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https://mckinsey.sharepoint.com/sites/spe-int-7r4ka1jda9/Shared Documents/02 Background Documents/Survey results/"/>
    </mc:Choice>
  </mc:AlternateContent>
  <xr:revisionPtr revIDLastSave="1322" documentId="8_{DBAACA38-0943-4C09-846C-22CAEFFBB290}" xr6:coauthVersionLast="47" xr6:coauthVersionMax="47" xr10:uidLastSave="{74EE7A2E-72A3-4AF4-A122-E4C9D8CB0262}"/>
  <bookViews>
    <workbookView xWindow="-9390" yWindow="-10990" windowWidth="19420" windowHeight="10300" firstSheet="22" activeTab="20" xr2:uid="{DF553F0B-AC86-4BA3-8DCB-D6DDBBBB5ACB}"/>
  </bookViews>
  <sheets>
    <sheet name="Inputs" sheetId="55" r:id="rId1"/>
    <sheet name="Summary" sheetId="44" r:id="rId2"/>
    <sheet name="Individual Initiative Impact" sheetId="43" r:id="rId3"/>
    <sheet name="Temp (save)" sheetId="54" state="hidden" r:id="rId4"/>
    <sheet name="Activity by Category" sheetId="38" r:id="rId5"/>
    <sheet name="Temp" sheetId="58" r:id="rId6"/>
    <sheet name="temp2" sheetId="59" r:id="rId7"/>
    <sheet name="Activity Mapping" sheetId="36" r:id="rId8"/>
    <sheet name="Cleaned Data &gt;&gt;&gt;" sheetId="16" r:id="rId9"/>
    <sheet name="Percent Responses Cleaned" sheetId="29" r:id="rId10"/>
    <sheet name="SS Answers Cleaned" sheetId="39" r:id="rId11"/>
    <sheet name="SS Questions Cleaned" sheetId="26" r:id="rId12"/>
    <sheet name="Source &gt;&gt;&gt;" sheetId="20" r:id="rId13"/>
    <sheet name="Read-me for survey columns -&gt;" sheetId="4" r:id="rId14"/>
    <sheet name="Sales Support" sheetId="6" r:id="rId15"/>
    <sheet name="Manager" sheetId="2" r:id="rId16"/>
    <sheet name="FSP" sheetId="7" r:id="rId17"/>
    <sheet name="Raw survey responses" sheetId="5" r:id="rId18"/>
    <sheet name="Manager Responses" sheetId="1" r:id="rId19"/>
    <sheet name="Sales Support Responses" sheetId="3" r:id="rId20"/>
    <sheet name="FSP Responses_Raw" sheetId="8" r:id="rId21"/>
    <sheet name="Workload Measures -&gt;" sheetId="15" r:id="rId22"/>
    <sheet name="TMs" sheetId="14" r:id="rId23"/>
    <sheet name="SSRs" sheetId="13" r:id="rId24"/>
    <sheet name="MTS Pod" sheetId="9" r:id="rId25"/>
    <sheet name="Comp Pod" sheetId="10" r:id="rId26"/>
    <sheet name="RnR Pod" sheetId="11" r:id="rId27"/>
    <sheet name="Customer Service" sheetId="12" r:id="rId28"/>
  </sheets>
  <definedNames>
    <definedName name="_xlnm._FilterDatabase" localSheetId="4" hidden="1">'Activity by Category'!$B$3:$E$30</definedName>
    <definedName name="_xlnm._FilterDatabase" localSheetId="7" hidden="1">'Activity Mapping'!$B$2:$I$73</definedName>
    <definedName name="_xlnm._FilterDatabase" localSheetId="2" hidden="1">'Individual Initiative Impact'!$B$3:$R$36</definedName>
    <definedName name="_xlnm._FilterDatabase" localSheetId="24" hidden="1">'MTS Pod'!$A$1:$E$1481</definedName>
    <definedName name="_xlnm._FilterDatabase" localSheetId="9" hidden="1">'Percent Responses Cleaned'!$B$3:$BV$375</definedName>
    <definedName name="_xlnm._FilterDatabase" localSheetId="11" hidden="1">'SS Questions Cleaned'!$B$2:$G$122</definedName>
    <definedName name="_xlnm._FilterDatabase" localSheetId="1" hidden="1">Summary!$B$2:$K$2</definedName>
    <definedName name="_xlnm._FilterDatabase" localSheetId="5" hidden="1">Temp!$A$3:$T$36</definedName>
    <definedName name="_xlnm._FilterDatabase" localSheetId="3" hidden="1">'Temp (save)'!$B$3:$W$32</definedName>
    <definedName name="_xlnm._FilterDatabase" localSheetId="6" hidden="1">temp2!$B$3:$R$36</definedName>
    <definedName name="_xlnm._FilterDatabase" localSheetId="22" hidden="1">TMs!$A$1:$D$11972</definedName>
    <definedName name="_xlnm._FilterDatabase" localSheetId="20" hidden="1">'FSP Responses_Raw'!$A$1:$AH$1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43" l="1" a="1"/>
  <c r="I6" i="43" s="1"/>
  <c r="E4" i="43"/>
  <c r="D4" i="43"/>
  <c r="E4" i="59" l="1"/>
  <c r="E5" i="59"/>
  <c r="E6" i="59"/>
  <c r="E7" i="59"/>
  <c r="C8" i="59"/>
  <c r="E8" i="59"/>
  <c r="E9" i="59"/>
  <c r="E10" i="59"/>
  <c r="E11" i="59"/>
  <c r="E12" i="59"/>
  <c r="E13" i="59"/>
  <c r="E14" i="59"/>
  <c r="E15" i="59"/>
  <c r="E16" i="59"/>
  <c r="E17" i="59"/>
  <c r="C18" i="59"/>
  <c r="E18" i="59"/>
  <c r="E19" i="59"/>
  <c r="E20" i="59"/>
  <c r="E21" i="59"/>
  <c r="E22" i="59"/>
  <c r="E23" i="59"/>
  <c r="E24" i="59"/>
  <c r="E25" i="59"/>
  <c r="E26" i="59"/>
  <c r="E27" i="59"/>
  <c r="C28" i="59"/>
  <c r="E28" i="59"/>
  <c r="E29" i="59"/>
  <c r="E30" i="59"/>
  <c r="E31" i="59"/>
  <c r="E32" i="59"/>
  <c r="E33" i="59"/>
  <c r="E34" i="59"/>
  <c r="E35" i="59"/>
  <c r="C36" i="59"/>
  <c r="E36" i="59"/>
  <c r="C9" i="55"/>
  <c r="C14" i="59" s="1"/>
  <c r="F9" i="55"/>
  <c r="C28" i="43"/>
  <c r="C36" i="43"/>
  <c r="C5" i="43"/>
  <c r="E32" i="58"/>
  <c r="D32" i="58"/>
  <c r="E15" i="58"/>
  <c r="D15" i="58"/>
  <c r="E5" i="58"/>
  <c r="D5" i="58"/>
  <c r="E4" i="58"/>
  <c r="D4" i="58"/>
  <c r="E8" i="58"/>
  <c r="D8" i="58"/>
  <c r="E6" i="58"/>
  <c r="D6" i="58"/>
  <c r="E10" i="58"/>
  <c r="D10" i="58"/>
  <c r="E19" i="58"/>
  <c r="D19" i="58"/>
  <c r="E13" i="58"/>
  <c r="D13" i="58"/>
  <c r="E14" i="58"/>
  <c r="D14" i="58"/>
  <c r="E12" i="58"/>
  <c r="D12" i="58"/>
  <c r="E7" i="58"/>
  <c r="D7" i="58"/>
  <c r="E9" i="58"/>
  <c r="D9" i="58"/>
  <c r="E11" i="58"/>
  <c r="D11" i="58"/>
  <c r="E16" i="58"/>
  <c r="D16" i="58"/>
  <c r="E23" i="58"/>
  <c r="D23" i="58"/>
  <c r="E24" i="58"/>
  <c r="D24" i="58"/>
  <c r="E17" i="58"/>
  <c r="D17" i="58"/>
  <c r="E29" i="58"/>
  <c r="D29" i="58"/>
  <c r="E20" i="58"/>
  <c r="D20" i="58"/>
  <c r="E26" i="58"/>
  <c r="D26" i="58"/>
  <c r="E27" i="58"/>
  <c r="D27" i="58"/>
  <c r="E31" i="58"/>
  <c r="D31" i="58"/>
  <c r="E25" i="58"/>
  <c r="D25" i="58"/>
  <c r="E18" i="58"/>
  <c r="D18" i="58"/>
  <c r="E28" i="58"/>
  <c r="D28" i="58"/>
  <c r="E30" i="58"/>
  <c r="D30" i="58"/>
  <c r="E22" i="58"/>
  <c r="D22" i="58"/>
  <c r="E21" i="58"/>
  <c r="D21" i="58"/>
  <c r="E34" i="58"/>
  <c r="D34" i="58"/>
  <c r="E33" i="58"/>
  <c r="D33" i="58"/>
  <c r="E35" i="58"/>
  <c r="D35" i="58"/>
  <c r="E36" i="58"/>
  <c r="D36" i="58"/>
  <c r="D9" i="55"/>
  <c r="C22" i="58" s="1"/>
  <c r="C8" i="55"/>
  <c r="D32" i="54" s="1"/>
  <c r="C7" i="55"/>
  <c r="D18" i="54" s="1"/>
  <c r="C6" i="55"/>
  <c r="D14" i="54" s="1"/>
  <c r="C5" i="55"/>
  <c r="D5" i="54" s="1"/>
  <c r="D26" i="54"/>
  <c r="D25" i="54"/>
  <c r="D24" i="54"/>
  <c r="D23" i="54"/>
  <c r="D22" i="54"/>
  <c r="D21" i="54"/>
  <c r="G6" i="55"/>
  <c r="G7" i="55"/>
  <c r="G9" i="55"/>
  <c r="G8" i="55"/>
  <c r="G5" i="55"/>
  <c r="F7" i="55" a="1"/>
  <c r="F7" i="55" s="1"/>
  <c r="F8" i="55" a="1"/>
  <c r="F8" i="55" s="1"/>
  <c r="E9" i="43"/>
  <c r="E16" i="43"/>
  <c r="E33" i="43"/>
  <c r="E31" i="43"/>
  <c r="F24" i="54"/>
  <c r="F27" i="54"/>
  <c r="F5" i="54"/>
  <c r="F4" i="54"/>
  <c r="F15" i="54"/>
  <c r="F10" i="54"/>
  <c r="F6" i="54"/>
  <c r="F21" i="54"/>
  <c r="F16" i="54"/>
  <c r="F12" i="54"/>
  <c r="F11" i="54"/>
  <c r="F7" i="54"/>
  <c r="F8" i="54"/>
  <c r="F13" i="54"/>
  <c r="F22" i="54"/>
  <c r="F17" i="54"/>
  <c r="F9" i="54"/>
  <c r="F18" i="54"/>
  <c r="F23" i="54"/>
  <c r="F14" i="54"/>
  <c r="F28" i="54"/>
  <c r="F29" i="54"/>
  <c r="F19" i="54"/>
  <c r="F26" i="54"/>
  <c r="F25" i="54"/>
  <c r="F20" i="54"/>
  <c r="F30" i="54"/>
  <c r="F31" i="54"/>
  <c r="F32" i="54"/>
  <c r="E8" i="43"/>
  <c r="E26" i="43"/>
  <c r="E17" i="43"/>
  <c r="E29" i="43"/>
  <c r="E14" i="43"/>
  <c r="E27" i="43"/>
  <c r="E21" i="54"/>
  <c r="E32" i="54"/>
  <c r="E8" i="54"/>
  <c r="E15" i="43"/>
  <c r="E6" i="43"/>
  <c r="E18" i="43"/>
  <c r="E35" i="43"/>
  <c r="C6" i="44"/>
  <c r="E32" i="43"/>
  <c r="C15" i="43" l="1"/>
  <c r="C35" i="59"/>
  <c r="C19" i="59"/>
  <c r="C13" i="59"/>
  <c r="C10" i="43"/>
  <c r="C29" i="59"/>
  <c r="C9" i="43"/>
  <c r="C34" i="59"/>
  <c r="C18" i="43"/>
  <c r="C20" i="43"/>
  <c r="C16" i="43"/>
  <c r="C23" i="59"/>
  <c r="C7" i="59"/>
  <c r="C27" i="43"/>
  <c r="C23" i="43"/>
  <c r="C7" i="43"/>
  <c r="C12" i="59"/>
  <c r="C31" i="43"/>
  <c r="C6" i="43"/>
  <c r="C33" i="59"/>
  <c r="C17" i="59"/>
  <c r="C24" i="59"/>
  <c r="C4" i="43"/>
  <c r="C24" i="43"/>
  <c r="C35" i="43"/>
  <c r="C22" i="59"/>
  <c r="C6" i="59"/>
  <c r="C26" i="43"/>
  <c r="C14" i="43"/>
  <c r="C27" i="59"/>
  <c r="C11" i="59"/>
  <c r="C8" i="43"/>
  <c r="C19" i="43"/>
  <c r="C32" i="59"/>
  <c r="C16" i="59"/>
  <c r="C34" i="43"/>
  <c r="C21" i="43"/>
  <c r="C21" i="59"/>
  <c r="C5" i="59"/>
  <c r="C33" i="43"/>
  <c r="C17" i="43"/>
  <c r="C26" i="59"/>
  <c r="C10" i="59"/>
  <c r="C32" i="43"/>
  <c r="C12" i="43"/>
  <c r="C31" i="59"/>
  <c r="C15" i="59"/>
  <c r="C25" i="43"/>
  <c r="C20" i="59"/>
  <c r="C4" i="59"/>
  <c r="C11" i="43"/>
  <c r="C30" i="43"/>
  <c r="C22" i="43"/>
  <c r="C25" i="59"/>
  <c r="C9" i="59"/>
  <c r="D5" i="55"/>
  <c r="I5" i="55"/>
  <c r="D8" i="55"/>
  <c r="D6" i="55"/>
  <c r="C29" i="43"/>
  <c r="C13" i="43"/>
  <c r="C30" i="59"/>
  <c r="C29" i="58"/>
  <c r="C13" i="58"/>
  <c r="I9" i="55"/>
  <c r="C32" i="58"/>
  <c r="C21" i="58"/>
  <c r="C31" i="58"/>
  <c r="D7" i="55"/>
  <c r="D28" i="54"/>
  <c r="D29" i="54"/>
  <c r="D30" i="54"/>
  <c r="D31" i="54"/>
  <c r="D27" i="54"/>
  <c r="D19" i="54"/>
  <c r="D20" i="54"/>
  <c r="D15" i="54"/>
  <c r="D16" i="54"/>
  <c r="D17" i="54"/>
  <c r="D10" i="54"/>
  <c r="D11" i="54"/>
  <c r="D12" i="54"/>
  <c r="D13" i="54"/>
  <c r="D6" i="54"/>
  <c r="D7" i="54"/>
  <c r="D8" i="54"/>
  <c r="D9" i="54"/>
  <c r="D4" i="54"/>
  <c r="E27" i="54"/>
  <c r="E19" i="54"/>
  <c r="E29" i="54"/>
  <c r="E18" i="54"/>
  <c r="E31" i="54"/>
  <c r="E22" i="54"/>
  <c r="E6" i="54"/>
  <c r="E30" i="54"/>
  <c r="E7" i="54"/>
  <c r="E9" i="54"/>
  <c r="E24" i="54"/>
  <c r="E10" i="54"/>
  <c r="E11" i="54"/>
  <c r="E17" i="54"/>
  <c r="E28" i="54"/>
  <c r="E15" i="54"/>
  <c r="E20" i="54"/>
  <c r="E12" i="54"/>
  <c r="E14" i="54"/>
  <c r="E4" i="54"/>
  <c r="E25" i="54"/>
  <c r="E16" i="54"/>
  <c r="E13" i="54"/>
  <c r="E23" i="54"/>
  <c r="E5" i="54"/>
  <c r="E26" i="54"/>
  <c r="E12" i="43"/>
  <c r="E24" i="43"/>
  <c r="E30" i="43"/>
  <c r="E34" i="43"/>
  <c r="E11" i="43"/>
  <c r="E20" i="43"/>
  <c r="E19" i="43"/>
  <c r="E13" i="43"/>
  <c r="E23" i="43"/>
  <c r="E25" i="43"/>
  <c r="E7" i="43"/>
  <c r="E10" i="43"/>
  <c r="E22" i="43"/>
  <c r="E21" i="43"/>
  <c r="E5" i="43"/>
  <c r="E36" i="43"/>
  <c r="E28" i="43"/>
  <c r="C4" i="44"/>
  <c r="C5" i="44"/>
  <c r="C7" i="44"/>
  <c r="C3" i="44"/>
  <c r="C12" i="58" l="1"/>
  <c r="C6" i="58"/>
  <c r="C7" i="58"/>
  <c r="C25" i="58"/>
  <c r="C11" i="58"/>
  <c r="C17" i="58"/>
  <c r="C9" i="58"/>
  <c r="C33" i="58"/>
  <c r="C18" i="58"/>
  <c r="C35" i="58"/>
  <c r="C15" i="58"/>
  <c r="C28" i="58"/>
  <c r="C36" i="58"/>
  <c r="C5" i="58"/>
  <c r="C4" i="58"/>
  <c r="C16" i="58"/>
  <c r="C26" i="58"/>
  <c r="C23" i="58"/>
  <c r="C24" i="58"/>
  <c r="C19" i="58"/>
  <c r="C10" i="58"/>
  <c r="D29" i="43"/>
  <c r="D30" i="59"/>
  <c r="D30" i="43"/>
  <c r="D20" i="59"/>
  <c r="D33" i="43"/>
  <c r="D12" i="43"/>
  <c r="D34" i="43"/>
  <c r="D21" i="59"/>
  <c r="D16" i="59"/>
  <c r="D14" i="43"/>
  <c r="D22" i="59"/>
  <c r="D24" i="43"/>
  <c r="D33" i="59"/>
  <c r="H3" i="44"/>
  <c r="D31" i="43"/>
  <c r="D29" i="59"/>
  <c r="D34" i="59"/>
  <c r="D14" i="59"/>
  <c r="D9" i="59"/>
  <c r="D36" i="59"/>
  <c r="H7" i="44"/>
  <c r="D28" i="59"/>
  <c r="D18" i="59"/>
  <c r="D8" i="59"/>
  <c r="I8" i="55"/>
  <c r="I6" i="55"/>
  <c r="D5" i="43"/>
  <c r="D28" i="43"/>
  <c r="D36" i="43"/>
  <c r="D21" i="43"/>
  <c r="D22" i="43"/>
  <c r="D26" i="43"/>
  <c r="C8" i="58"/>
  <c r="C34" i="58"/>
  <c r="C27" i="58"/>
  <c r="I7" i="55"/>
  <c r="C14" i="58"/>
  <c r="C30" i="58"/>
  <c r="C20" i="58"/>
  <c r="C9" i="44"/>
  <c r="F13" i="36" a="1"/>
  <c r="F13" i="36" s="1"/>
  <c r="F8" i="36" a="1"/>
  <c r="F8" i="36" s="1"/>
  <c r="F6" i="36" a="1"/>
  <c r="F6" i="36" s="1"/>
  <c r="F14" i="36" a="1"/>
  <c r="F14" i="36" s="1"/>
  <c r="F11" i="36" a="1"/>
  <c r="F11" i="36" s="1"/>
  <c r="F7" i="36" a="1"/>
  <c r="F7" i="36" s="1"/>
  <c r="F5" i="36" a="1"/>
  <c r="F5" i="36" s="1"/>
  <c r="F10" i="36" a="1"/>
  <c r="F10" i="36" s="1"/>
  <c r="F9" i="36" a="1"/>
  <c r="F9" i="36" s="1"/>
  <c r="F15" i="36" a="1"/>
  <c r="F15" i="36" s="1"/>
  <c r="F16" i="36" a="1"/>
  <c r="F16" i="36" s="1"/>
  <c r="F17" i="36" a="1"/>
  <c r="F17" i="36" s="1"/>
  <c r="F3" i="36" a="1"/>
  <c r="F3" i="36" s="1"/>
  <c r="F4" i="36" a="1"/>
  <c r="F4" i="36" s="1"/>
  <c r="F25" i="36" a="1"/>
  <c r="F25" i="36" s="1"/>
  <c r="F31" i="36" a="1"/>
  <c r="F31" i="36" s="1"/>
  <c r="F26" i="36" a="1"/>
  <c r="F26" i="36" s="1"/>
  <c r="F22" i="36" a="1"/>
  <c r="F22" i="36" s="1"/>
  <c r="F23" i="36" a="1"/>
  <c r="F23" i="36" s="1"/>
  <c r="F20" i="36" a="1"/>
  <c r="F20" i="36" s="1"/>
  <c r="F29" i="36" a="1"/>
  <c r="F29" i="36" s="1"/>
  <c r="F32" i="36" a="1"/>
  <c r="F32" i="36" s="1"/>
  <c r="F24" i="36" a="1"/>
  <c r="F24" i="36" s="1"/>
  <c r="F27" i="36" a="1"/>
  <c r="F27" i="36" s="1"/>
  <c r="F33" i="36" a="1"/>
  <c r="F33" i="36" s="1"/>
  <c r="F30" i="36" a="1"/>
  <c r="F30" i="36" s="1"/>
  <c r="F19" i="36" a="1"/>
  <c r="F19" i="36" s="1"/>
  <c r="F28" i="36" a="1"/>
  <c r="F28" i="36" s="1"/>
  <c r="F18" i="36" a="1"/>
  <c r="F18" i="36" s="1"/>
  <c r="F21" i="36" a="1"/>
  <c r="F21" i="36" s="1"/>
  <c r="F39" i="36" a="1"/>
  <c r="F39" i="36" s="1"/>
  <c r="F40" i="36" a="1"/>
  <c r="F40" i="36" s="1"/>
  <c r="F46" i="36" a="1"/>
  <c r="F46" i="36" s="1"/>
  <c r="F35" i="36" a="1"/>
  <c r="F35" i="36" s="1"/>
  <c r="F36" i="36" a="1"/>
  <c r="F36" i="36" s="1"/>
  <c r="F44" i="36" a="1"/>
  <c r="F44" i="36" s="1"/>
  <c r="F37" i="36" a="1"/>
  <c r="F37" i="36" s="1"/>
  <c r="F45" i="36" a="1"/>
  <c r="F45" i="36" s="1"/>
  <c r="F43" i="36" a="1"/>
  <c r="F43" i="36" s="1"/>
  <c r="F41" i="36" a="1"/>
  <c r="F41" i="36" s="1"/>
  <c r="F42" i="36" a="1"/>
  <c r="F42" i="36" s="1"/>
  <c r="F34" i="36" a="1"/>
  <c r="F34" i="36" s="1"/>
  <c r="F38" i="36" a="1"/>
  <c r="F38" i="36" s="1"/>
  <c r="F47" i="36" a="1"/>
  <c r="F47" i="36" s="1"/>
  <c r="F48" i="36" a="1"/>
  <c r="F48" i="36" s="1"/>
  <c r="F49" i="36" a="1"/>
  <c r="F49" i="36" s="1"/>
  <c r="F50" i="36" a="1"/>
  <c r="F50" i="36" s="1"/>
  <c r="F51" i="36" a="1"/>
  <c r="F51" i="36" s="1"/>
  <c r="F52" i="36" a="1"/>
  <c r="F52" i="36" s="1"/>
  <c r="F53" i="36" a="1"/>
  <c r="F53" i="36" s="1"/>
  <c r="F54" i="36" a="1"/>
  <c r="F54" i="36" s="1"/>
  <c r="F55" i="36" a="1"/>
  <c r="F55" i="36" s="1"/>
  <c r="F56" i="36" a="1"/>
  <c r="F56" i="36" s="1"/>
  <c r="F57" i="36" a="1"/>
  <c r="F57" i="36" s="1"/>
  <c r="F58" i="36" a="1"/>
  <c r="F58" i="36" s="1"/>
  <c r="F59" i="36" a="1"/>
  <c r="F59" i="36" s="1"/>
  <c r="F60" i="36" a="1"/>
  <c r="F60" i="36" s="1"/>
  <c r="F61" i="36" a="1"/>
  <c r="F61" i="36" s="1"/>
  <c r="F62" i="36" a="1"/>
  <c r="F62" i="36" s="1"/>
  <c r="F63" i="36" a="1"/>
  <c r="F63" i="36" s="1"/>
  <c r="F69" i="36" a="1"/>
  <c r="F69" i="36" s="1"/>
  <c r="F64" i="36" a="1"/>
  <c r="F64" i="36" s="1"/>
  <c r="F67" i="36" a="1"/>
  <c r="F67" i="36" s="1"/>
  <c r="F72" i="36" a="1"/>
  <c r="F72" i="36" s="1"/>
  <c r="F71" i="36" a="1"/>
  <c r="F71" i="36" s="1"/>
  <c r="F73" i="36" a="1"/>
  <c r="F73" i="36" s="1"/>
  <c r="F65" i="36" a="1"/>
  <c r="F65" i="36" s="1"/>
  <c r="F66" i="36" a="1"/>
  <c r="F66" i="36" s="1"/>
  <c r="F68" i="36" a="1"/>
  <c r="F68" i="36" s="1"/>
  <c r="F70" i="36" a="1"/>
  <c r="F70" i="36" s="1"/>
  <c r="F12" i="36" a="1"/>
  <c r="F12" i="36" s="1"/>
  <c r="D2" i="39"/>
  <c r="E2" i="39"/>
  <c r="F2" i="39"/>
  <c r="G2" i="39"/>
  <c r="H2" i="39"/>
  <c r="I2" i="39"/>
  <c r="J2" i="39"/>
  <c r="K2" i="39"/>
  <c r="L2" i="39"/>
  <c r="M2" i="39"/>
  <c r="N2" i="39"/>
  <c r="O2" i="39"/>
  <c r="P2" i="39"/>
  <c r="Q2" i="39"/>
  <c r="R2" i="39"/>
  <c r="S2" i="39"/>
  <c r="T2" i="39"/>
  <c r="U2" i="39"/>
  <c r="V2" i="39"/>
  <c r="W2" i="39"/>
  <c r="X2" i="39"/>
  <c r="Y2" i="39"/>
  <c r="Z2" i="39"/>
  <c r="AA2" i="39"/>
  <c r="AB2" i="39"/>
  <c r="AC2" i="39"/>
  <c r="AD2" i="39"/>
  <c r="AE2" i="39"/>
  <c r="AF2" i="39"/>
  <c r="AG2" i="39"/>
  <c r="AH2" i="39"/>
  <c r="AI2" i="39"/>
  <c r="AJ2" i="39"/>
  <c r="AK2" i="39"/>
  <c r="AL2" i="39"/>
  <c r="AM2" i="39"/>
  <c r="AN2" i="39"/>
  <c r="AO2" i="39"/>
  <c r="AP2" i="39"/>
  <c r="AQ2" i="39"/>
  <c r="AR2" i="39"/>
  <c r="AS2" i="39"/>
  <c r="AT2" i="39"/>
  <c r="AU2" i="39"/>
  <c r="AV2" i="39"/>
  <c r="AW2" i="39"/>
  <c r="AX2" i="39"/>
  <c r="AY2" i="39"/>
  <c r="AZ2" i="39"/>
  <c r="BA2" i="39"/>
  <c r="BB2" i="39"/>
  <c r="BC2" i="39"/>
  <c r="BD2" i="39"/>
  <c r="BE2" i="39"/>
  <c r="BF2" i="39"/>
  <c r="BG2" i="39"/>
  <c r="BH2" i="39"/>
  <c r="BI2" i="39"/>
  <c r="BJ2" i="39"/>
  <c r="BK2" i="39"/>
  <c r="BL2" i="39"/>
  <c r="BM2" i="39"/>
  <c r="BN2" i="39"/>
  <c r="BO2" i="39"/>
  <c r="BP2" i="39"/>
  <c r="BQ2" i="39"/>
  <c r="BR2" i="39"/>
  <c r="BS2" i="39"/>
  <c r="BT2" i="39"/>
  <c r="BU2" i="39"/>
  <c r="BV2" i="39"/>
  <c r="BW2" i="39"/>
  <c r="BX2" i="39"/>
  <c r="BY2" i="39"/>
  <c r="BZ2" i="39"/>
  <c r="CA2" i="39"/>
  <c r="CB2" i="39"/>
  <c r="CC2" i="39"/>
  <c r="CD2" i="39"/>
  <c r="CE2" i="39"/>
  <c r="CF2" i="39"/>
  <c r="CG2" i="39"/>
  <c r="CH2" i="39"/>
  <c r="CI2" i="39"/>
  <c r="CJ2" i="39"/>
  <c r="CK2" i="39"/>
  <c r="CL2" i="39"/>
  <c r="CM2" i="39"/>
  <c r="CN2" i="39"/>
  <c r="CO2" i="39"/>
  <c r="CP2" i="39"/>
  <c r="CQ2" i="39"/>
  <c r="CR2" i="39"/>
  <c r="CS2" i="39"/>
  <c r="CT2" i="39"/>
  <c r="CU2" i="39"/>
  <c r="CV2" i="39"/>
  <c r="CW2" i="39"/>
  <c r="CX2" i="39"/>
  <c r="CY2" i="39"/>
  <c r="CZ2" i="39"/>
  <c r="DA2" i="39"/>
  <c r="DB2" i="39"/>
  <c r="DC2" i="39"/>
  <c r="DD2" i="39"/>
  <c r="DE2" i="39"/>
  <c r="DF2" i="39"/>
  <c r="DG2" i="39"/>
  <c r="DH2" i="39"/>
  <c r="DI2" i="39"/>
  <c r="DJ2" i="39"/>
  <c r="DK2" i="39"/>
  <c r="DL2" i="39"/>
  <c r="DM2" i="39"/>
  <c r="DN2" i="39"/>
  <c r="DO2" i="39"/>
  <c r="DP2" i="39"/>
  <c r="DQ2" i="39"/>
  <c r="DR2" i="39"/>
  <c r="DS2" i="39"/>
  <c r="DT2" i="39"/>
  <c r="DU2" i="39"/>
  <c r="DV2" i="39"/>
  <c r="DW2" i="39"/>
  <c r="DX2" i="39"/>
  <c r="DY2" i="39"/>
  <c r="DZ2" i="39"/>
  <c r="EA2" i="39"/>
  <c r="EB2" i="39"/>
  <c r="EC2" i="39"/>
  <c r="ED2" i="39"/>
  <c r="EE2" i="39"/>
  <c r="EF2" i="39"/>
  <c r="EG2" i="39"/>
  <c r="EH2" i="39"/>
  <c r="EI2" i="39"/>
  <c r="EJ2" i="39"/>
  <c r="C2" i="39"/>
  <c r="G4" i="26" a="1"/>
  <c r="G4" i="26" s="1"/>
  <c r="G5" i="26" a="1"/>
  <c r="G5" i="26" s="1"/>
  <c r="G6" i="26" a="1"/>
  <c r="G6" i="26" s="1"/>
  <c r="G7" i="26" a="1"/>
  <c r="G7" i="26" s="1"/>
  <c r="G8" i="26" a="1"/>
  <c r="G8" i="26" s="1"/>
  <c r="G9" i="26" a="1"/>
  <c r="G9" i="26" s="1"/>
  <c r="G10" i="26" a="1"/>
  <c r="G10" i="26" s="1"/>
  <c r="G11" i="26" a="1"/>
  <c r="G11" i="26" s="1"/>
  <c r="G12" i="26" a="1"/>
  <c r="G12" i="26" s="1"/>
  <c r="G13" i="26" a="1"/>
  <c r="G13" i="26" s="1"/>
  <c r="G14" i="26" a="1"/>
  <c r="G14" i="26" s="1"/>
  <c r="G15" i="26" a="1"/>
  <c r="G15" i="26" s="1"/>
  <c r="G16" i="26" a="1"/>
  <c r="G16" i="26" s="1"/>
  <c r="G17" i="26" a="1"/>
  <c r="G17" i="26" s="1"/>
  <c r="G18" i="26" a="1"/>
  <c r="G18" i="26" s="1"/>
  <c r="G19" i="26" a="1"/>
  <c r="G19" i="26" s="1"/>
  <c r="G20" i="26" a="1"/>
  <c r="G20" i="26" s="1"/>
  <c r="G21" i="26" a="1"/>
  <c r="G21" i="26" s="1"/>
  <c r="G22" i="26" a="1"/>
  <c r="G22" i="26" s="1"/>
  <c r="G23" i="26" a="1"/>
  <c r="G23" i="26" s="1"/>
  <c r="G24" i="26" a="1"/>
  <c r="G24" i="26" s="1"/>
  <c r="G25" i="26" a="1"/>
  <c r="G25" i="26" s="1"/>
  <c r="G26" i="26" a="1"/>
  <c r="G26" i="26" s="1"/>
  <c r="G27" i="26" a="1"/>
  <c r="G27" i="26" s="1"/>
  <c r="G28" i="26" a="1"/>
  <c r="G28" i="26" s="1"/>
  <c r="G29" i="26" a="1"/>
  <c r="G29" i="26" s="1"/>
  <c r="G30" i="26" a="1"/>
  <c r="G30" i="26" s="1"/>
  <c r="G31" i="26" a="1"/>
  <c r="G31" i="26" s="1"/>
  <c r="G32" i="26" a="1"/>
  <c r="G32" i="26" s="1"/>
  <c r="G33" i="26" a="1"/>
  <c r="G33" i="26" s="1"/>
  <c r="G34" i="26" a="1"/>
  <c r="G34" i="26" s="1"/>
  <c r="G35" i="26" a="1"/>
  <c r="G35" i="26" s="1"/>
  <c r="G36" i="26" a="1"/>
  <c r="G36" i="26" s="1"/>
  <c r="G37" i="26" a="1"/>
  <c r="G37" i="26" s="1"/>
  <c r="G38" i="26" a="1"/>
  <c r="G38" i="26" s="1"/>
  <c r="G39" i="26" a="1"/>
  <c r="G39" i="26" s="1"/>
  <c r="G40" i="26" a="1"/>
  <c r="G40" i="26" s="1"/>
  <c r="G41" i="26" a="1"/>
  <c r="G41" i="26" s="1"/>
  <c r="G42" i="26" a="1"/>
  <c r="G42" i="26" s="1"/>
  <c r="G43" i="26" a="1"/>
  <c r="G43" i="26" s="1"/>
  <c r="G44" i="26" a="1"/>
  <c r="G44" i="26" s="1"/>
  <c r="G45" i="26" a="1"/>
  <c r="G45" i="26" s="1"/>
  <c r="G46" i="26" a="1"/>
  <c r="G46" i="26" s="1"/>
  <c r="G47" i="26" a="1"/>
  <c r="G47" i="26" s="1"/>
  <c r="G48" i="26" a="1"/>
  <c r="G48" i="26" s="1"/>
  <c r="G49" i="26" a="1"/>
  <c r="G49" i="26" s="1"/>
  <c r="G50" i="26" a="1"/>
  <c r="G50" i="26" s="1"/>
  <c r="G51" i="26" a="1"/>
  <c r="G51" i="26" s="1"/>
  <c r="G52" i="26" a="1"/>
  <c r="G52" i="26" s="1"/>
  <c r="G53" i="26" a="1"/>
  <c r="G53" i="26" s="1"/>
  <c r="G54" i="26" a="1"/>
  <c r="G54" i="26" s="1"/>
  <c r="G55" i="26" a="1"/>
  <c r="G55" i="26" s="1"/>
  <c r="G56" i="26" a="1"/>
  <c r="G56" i="26" s="1"/>
  <c r="G57" i="26" a="1"/>
  <c r="G57" i="26" s="1"/>
  <c r="G58" i="26" a="1"/>
  <c r="G58" i="26" s="1"/>
  <c r="G59" i="26" a="1"/>
  <c r="G59" i="26" s="1"/>
  <c r="G60" i="26" a="1"/>
  <c r="G60" i="26" s="1"/>
  <c r="G61" i="26" a="1"/>
  <c r="G61" i="26" s="1"/>
  <c r="G62" i="26" a="1"/>
  <c r="G62" i="26" s="1"/>
  <c r="G63" i="26" a="1"/>
  <c r="G63" i="26" s="1"/>
  <c r="G64" i="26" a="1"/>
  <c r="G64" i="26" s="1"/>
  <c r="G65" i="26" a="1"/>
  <c r="G65" i="26" s="1"/>
  <c r="G66" i="26" a="1"/>
  <c r="G66" i="26" s="1"/>
  <c r="G67" i="26" a="1"/>
  <c r="G67" i="26" s="1"/>
  <c r="G68" i="26" a="1"/>
  <c r="G68" i="26" s="1"/>
  <c r="G69" i="26" a="1"/>
  <c r="G69" i="26" s="1"/>
  <c r="G70" i="26" a="1"/>
  <c r="G70" i="26" s="1"/>
  <c r="G71" i="26" a="1"/>
  <c r="G71" i="26" s="1"/>
  <c r="G72" i="26" a="1"/>
  <c r="G72" i="26" s="1"/>
  <c r="G73" i="26" a="1"/>
  <c r="G73" i="26" s="1"/>
  <c r="G74" i="26" a="1"/>
  <c r="G74" i="26" s="1"/>
  <c r="G75" i="26" a="1"/>
  <c r="G75" i="26" s="1"/>
  <c r="G76" i="26" a="1"/>
  <c r="G76" i="26" s="1"/>
  <c r="G77" i="26" a="1"/>
  <c r="G77" i="26" s="1"/>
  <c r="G78" i="26" a="1"/>
  <c r="G78" i="26" s="1"/>
  <c r="G79" i="26" a="1"/>
  <c r="G79" i="26" s="1"/>
  <c r="G80" i="26" a="1"/>
  <c r="G80" i="26" s="1"/>
  <c r="G81" i="26" a="1"/>
  <c r="G81" i="26" s="1"/>
  <c r="G82" i="26" a="1"/>
  <c r="G82" i="26" s="1"/>
  <c r="G83" i="26" a="1"/>
  <c r="G83" i="26" s="1"/>
  <c r="G84" i="26" a="1"/>
  <c r="G84" i="26" s="1"/>
  <c r="G85" i="26" a="1"/>
  <c r="G85" i="26" s="1"/>
  <c r="G86" i="26" a="1"/>
  <c r="G86" i="26" s="1"/>
  <c r="G87" i="26" a="1"/>
  <c r="G87" i="26" s="1"/>
  <c r="G88" i="26" a="1"/>
  <c r="G88" i="26" s="1"/>
  <c r="G89" i="26" a="1"/>
  <c r="G89" i="26" s="1"/>
  <c r="G90" i="26" a="1"/>
  <c r="G90" i="26" s="1"/>
  <c r="G91" i="26" a="1"/>
  <c r="G91" i="26" s="1"/>
  <c r="G92" i="26" a="1"/>
  <c r="G92" i="26" s="1"/>
  <c r="G93" i="26" a="1"/>
  <c r="G93" i="26" s="1"/>
  <c r="G94" i="26" a="1"/>
  <c r="G94" i="26" s="1"/>
  <c r="G95" i="26" a="1"/>
  <c r="G95" i="26" s="1"/>
  <c r="G96" i="26" a="1"/>
  <c r="G96" i="26" s="1"/>
  <c r="G97" i="26" a="1"/>
  <c r="G97" i="26" s="1"/>
  <c r="G98" i="26" a="1"/>
  <c r="G98" i="26" s="1"/>
  <c r="G99" i="26" a="1"/>
  <c r="G99" i="26" s="1"/>
  <c r="G100" i="26" a="1"/>
  <c r="G100" i="26" s="1"/>
  <c r="G101" i="26" a="1"/>
  <c r="G101" i="26" s="1"/>
  <c r="G102" i="26" a="1"/>
  <c r="G102" i="26" s="1"/>
  <c r="G103" i="26" a="1"/>
  <c r="G103" i="26" s="1"/>
  <c r="G104" i="26" a="1"/>
  <c r="G104" i="26" s="1"/>
  <c r="G105" i="26" a="1"/>
  <c r="G105" i="26" s="1"/>
  <c r="G106" i="26" a="1"/>
  <c r="G106" i="26" s="1"/>
  <c r="G107" i="26" a="1"/>
  <c r="G107" i="26" s="1"/>
  <c r="G108" i="26" a="1"/>
  <c r="G108" i="26" s="1"/>
  <c r="G109" i="26" a="1"/>
  <c r="G109" i="26" s="1"/>
  <c r="G110" i="26" a="1"/>
  <c r="G110" i="26" s="1"/>
  <c r="G111" i="26" a="1"/>
  <c r="G111" i="26" s="1"/>
  <c r="G112" i="26" a="1"/>
  <c r="G112" i="26" s="1"/>
  <c r="G113" i="26" a="1"/>
  <c r="G113" i="26" s="1"/>
  <c r="G114" i="26" a="1"/>
  <c r="G114" i="26" s="1"/>
  <c r="G115" i="26" a="1"/>
  <c r="G115" i="26" s="1"/>
  <c r="G116" i="26" a="1"/>
  <c r="G116" i="26" s="1"/>
  <c r="G117" i="26" a="1"/>
  <c r="G117" i="26" s="1"/>
  <c r="G118" i="26" a="1"/>
  <c r="G118" i="26" s="1"/>
  <c r="G119" i="26" a="1"/>
  <c r="G119" i="26" s="1"/>
  <c r="G120" i="26" a="1"/>
  <c r="G120" i="26" s="1"/>
  <c r="G121" i="26" a="1"/>
  <c r="G121" i="26" s="1"/>
  <c r="G122" i="26" a="1"/>
  <c r="G122" i="26" s="1"/>
  <c r="G123" i="26" a="1"/>
  <c r="G123" i="26" s="1"/>
  <c r="G124" i="26" a="1"/>
  <c r="G124" i="26" s="1"/>
  <c r="G125" i="26" a="1"/>
  <c r="G125" i="26" s="1"/>
  <c r="G126" i="26" a="1"/>
  <c r="G126" i="26" s="1"/>
  <c r="G127" i="26" a="1"/>
  <c r="G127" i="26" s="1"/>
  <c r="G128" i="26" a="1"/>
  <c r="G128" i="26" s="1"/>
  <c r="G129" i="26" a="1"/>
  <c r="G129" i="26" s="1"/>
  <c r="G130" i="26" a="1"/>
  <c r="G130" i="26" s="1"/>
  <c r="G131" i="26" a="1"/>
  <c r="G131" i="26" s="1"/>
  <c r="G132" i="26" a="1"/>
  <c r="G132" i="26" s="1"/>
  <c r="G133" i="26" a="1"/>
  <c r="G133" i="26" s="1"/>
  <c r="G134" i="26" a="1"/>
  <c r="G134" i="26" s="1"/>
  <c r="G135" i="26" a="1"/>
  <c r="G135" i="26" s="1"/>
  <c r="G136" i="26" a="1"/>
  <c r="G136" i="26" s="1"/>
  <c r="G137" i="26" a="1"/>
  <c r="G137" i="26" s="1"/>
  <c r="G138" i="26" a="1"/>
  <c r="G138" i="26" s="1"/>
  <c r="G139" i="26" a="1"/>
  <c r="G139" i="26" s="1"/>
  <c r="G140" i="26" a="1"/>
  <c r="G140" i="26" s="1"/>
  <c r="E123" i="26"/>
  <c r="E124" i="26"/>
  <c r="E125" i="26"/>
  <c r="E126" i="26"/>
  <c r="E127" i="26"/>
  <c r="E128" i="26"/>
  <c r="E129" i="26"/>
  <c r="E130" i="26"/>
  <c r="E131" i="26"/>
  <c r="E132" i="26"/>
  <c r="E133" i="26"/>
  <c r="E134" i="26"/>
  <c r="E135" i="26"/>
  <c r="E136" i="26"/>
  <c r="E137" i="26"/>
  <c r="E138" i="26"/>
  <c r="E139" i="26"/>
  <c r="E3" i="26"/>
  <c r="E4"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D3" i="26"/>
  <c r="D4"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G3" i="26" a="1"/>
  <c r="G3" i="26" s="1"/>
  <c r="D10" i="43" l="1"/>
  <c r="D32" i="43"/>
  <c r="D15" i="59"/>
  <c r="D25" i="43"/>
  <c r="D10" i="59"/>
  <c r="D17" i="43"/>
  <c r="D32" i="59"/>
  <c r="H5" i="44"/>
  <c r="D27" i="59"/>
  <c r="D17" i="59"/>
  <c r="D7" i="59"/>
  <c r="D7" i="43"/>
  <c r="D27" i="43"/>
  <c r="D19" i="59"/>
  <c r="D11" i="43"/>
  <c r="D25" i="59"/>
  <c r="D13" i="43"/>
  <c r="D31" i="59"/>
  <c r="D26" i="59"/>
  <c r="H4" i="44"/>
  <c r="D19" i="43"/>
  <c r="D13" i="59"/>
  <c r="D23" i="43"/>
  <c r="D23" i="59"/>
  <c r="D16" i="43"/>
  <c r="D9" i="43"/>
  <c r="D20" i="43"/>
  <c r="D24" i="59"/>
  <c r="D35" i="59"/>
  <c r="D18" i="43"/>
  <c r="D15" i="43"/>
  <c r="D4" i="59"/>
  <c r="D5" i="59"/>
  <c r="D8" i="43"/>
  <c r="D11" i="59"/>
  <c r="D6" i="59"/>
  <c r="H6" i="44"/>
  <c r="D12" i="59"/>
  <c r="D6" i="43"/>
  <c r="D35" i="43"/>
  <c r="H9" i="44"/>
  <c r="D12" i="38"/>
  <c r="D13" i="38"/>
  <c r="D14" i="38"/>
  <c r="D7" i="38"/>
  <c r="D11" i="38"/>
  <c r="D6" i="38"/>
  <c r="D4" i="38"/>
  <c r="D9" i="38"/>
  <c r="D15" i="38"/>
  <c r="D10" i="38"/>
  <c r="D5" i="38"/>
  <c r="D16" i="38"/>
  <c r="D8" i="38"/>
  <c r="E5" i="38" l="1"/>
  <c r="E8" i="38"/>
  <c r="E13" i="38"/>
  <c r="E10" i="38"/>
  <c r="E16" i="38"/>
  <c r="I10" i="59" s="1" a="1"/>
  <c r="I10" i="59" s="1"/>
  <c r="J10" i="59" s="1"/>
  <c r="E11" i="38"/>
  <c r="I5" i="43" a="1"/>
  <c r="I5" i="43" s="1"/>
  <c r="I36" i="43" a="1"/>
  <c r="I36" i="43" s="1"/>
  <c r="J36" i="43" s="1"/>
  <c r="I28" i="43" a="1"/>
  <c r="I28" i="43" s="1"/>
  <c r="J28" i="43" s="1"/>
  <c r="I21" i="43" a="1"/>
  <c r="I21" i="43" s="1"/>
  <c r="J21" i="43" s="1"/>
  <c r="I22" i="43" a="1"/>
  <c r="I22" i="43" s="1"/>
  <c r="J22" i="43" s="1"/>
  <c r="E12" i="38"/>
  <c r="E14" i="38"/>
  <c r="E9" i="38"/>
  <c r="E6" i="38"/>
  <c r="E4" i="38"/>
  <c r="E7" i="38"/>
  <c r="E15" i="38"/>
  <c r="J5" i="43" l="1"/>
  <c r="N5" i="43" s="1"/>
  <c r="P5" i="43" s="1"/>
  <c r="R5" i="43" s="1"/>
  <c r="I34" i="59" a="1"/>
  <c r="I34" i="59" s="1"/>
  <c r="J34" i="59" s="1"/>
  <c r="I33" i="59" a="1"/>
  <c r="I33" i="59" s="1"/>
  <c r="J33" i="59" s="1"/>
  <c r="I30" i="59" a="1"/>
  <c r="I30" i="59" s="1"/>
  <c r="J30" i="59" s="1"/>
  <c r="I29" i="59" a="1"/>
  <c r="I29" i="59" s="1"/>
  <c r="J29" i="59" s="1"/>
  <c r="I21" i="59" a="1"/>
  <c r="I21" i="59" s="1"/>
  <c r="J21" i="59" s="1"/>
  <c r="I22" i="59" a="1"/>
  <c r="I22" i="59" s="1"/>
  <c r="J22" i="59" s="1"/>
  <c r="I19" i="59" a="1"/>
  <c r="I19" i="59" s="1"/>
  <c r="J19" i="59" s="1"/>
  <c r="I31" i="59" a="1"/>
  <c r="I31" i="59" s="1"/>
  <c r="J31" i="59" s="1"/>
  <c r="I13" i="59" a="1"/>
  <c r="I13" i="59" s="1"/>
  <c r="J13" i="59" s="1"/>
  <c r="I26" i="59" a="1"/>
  <c r="I26" i="59" s="1"/>
  <c r="J26" i="59" s="1"/>
  <c r="I25" i="59" a="1"/>
  <c r="I25" i="59" s="1"/>
  <c r="J25" i="59" s="1"/>
  <c r="I24" i="59" a="1"/>
  <c r="I24" i="59" s="1"/>
  <c r="J24" i="59" s="1"/>
  <c r="I23" i="59" a="1"/>
  <c r="I23" i="59" s="1"/>
  <c r="J23" i="59" s="1"/>
  <c r="I16" i="59" a="1"/>
  <c r="I16" i="59" s="1"/>
  <c r="J16" i="59" s="1"/>
  <c r="I20" i="59" a="1"/>
  <c r="I20" i="59" s="1"/>
  <c r="J20" i="59" s="1"/>
  <c r="N10" i="59"/>
  <c r="P10" i="59" s="1"/>
  <c r="R10" i="59" s="1"/>
  <c r="M10" i="59"/>
  <c r="O10" i="59" s="1"/>
  <c r="Q10" i="59" s="1"/>
  <c r="I35" i="59" a="1"/>
  <c r="I35" i="59" s="1"/>
  <c r="J35" i="59" s="1"/>
  <c r="I12" i="59" a="1"/>
  <c r="I12" i="59" s="1"/>
  <c r="J12" i="59" s="1"/>
  <c r="I11" i="59" a="1"/>
  <c r="I11" i="59" s="1"/>
  <c r="J11" i="59" s="1"/>
  <c r="I6" i="59" a="1"/>
  <c r="I6" i="59" s="1"/>
  <c r="J6" i="59" s="1"/>
  <c r="I32" i="59" a="1"/>
  <c r="I32" i="59" s="1"/>
  <c r="J32" i="59" s="1"/>
  <c r="I17" i="59" a="1"/>
  <c r="I17" i="59" s="1"/>
  <c r="J17" i="59" s="1"/>
  <c r="I15" i="59" a="1"/>
  <c r="I15" i="59" s="1"/>
  <c r="J15" i="59" s="1"/>
  <c r="I27" i="59" a="1"/>
  <c r="I27" i="59" s="1"/>
  <c r="J27" i="59" s="1"/>
  <c r="I7" i="59" a="1"/>
  <c r="I7" i="59" s="1"/>
  <c r="J7" i="59" s="1"/>
  <c r="I36" i="59" a="1"/>
  <c r="I36" i="59" s="1"/>
  <c r="J36" i="59" s="1"/>
  <c r="I18" i="59" a="1"/>
  <c r="I18" i="59" s="1"/>
  <c r="J18" i="59" s="1"/>
  <c r="I8" i="59" a="1"/>
  <c r="I8" i="59" s="1"/>
  <c r="J8" i="59" s="1"/>
  <c r="I14" i="59" a="1"/>
  <c r="I14" i="59" s="1"/>
  <c r="J14" i="59" s="1"/>
  <c r="I28" i="59" a="1"/>
  <c r="I28" i="59" s="1"/>
  <c r="J28" i="59" s="1"/>
  <c r="I9" i="59" a="1"/>
  <c r="I9" i="59" s="1"/>
  <c r="J9" i="59" s="1"/>
  <c r="I5" i="59" a="1"/>
  <c r="I5" i="59" s="1"/>
  <c r="J5" i="59" s="1"/>
  <c r="I4" i="59" a="1"/>
  <c r="I4" i="59" s="1"/>
  <c r="J4" i="59" s="1"/>
  <c r="I24" i="58" a="1"/>
  <c r="I24" i="58" s="1"/>
  <c r="J24" i="58" s="1"/>
  <c r="I26" i="58" a="1"/>
  <c r="I26" i="58" s="1"/>
  <c r="J26" i="58" s="1"/>
  <c r="I35" i="58" a="1"/>
  <c r="I35" i="58" s="1"/>
  <c r="J35" i="58" s="1"/>
  <c r="I36" i="58" a="1"/>
  <c r="I36" i="58" s="1"/>
  <c r="J36" i="58" s="1"/>
  <c r="I28" i="58" a="1"/>
  <c r="I28" i="58" s="1"/>
  <c r="J28" i="58" s="1"/>
  <c r="I33" i="58" a="1"/>
  <c r="I33" i="58" s="1"/>
  <c r="J33" i="58" s="1"/>
  <c r="I15" i="58" a="1"/>
  <c r="I15" i="58" s="1"/>
  <c r="J15" i="58" s="1"/>
  <c r="I18" i="58" a="1"/>
  <c r="I18" i="58" s="1"/>
  <c r="J18" i="58" s="1"/>
  <c r="M19" i="54" a="1"/>
  <c r="M19" i="54" s="1"/>
  <c r="N19" i="54" s="1"/>
  <c r="Q19" i="54" s="1"/>
  <c r="S19" i="54" s="1"/>
  <c r="U19" i="54" s="1"/>
  <c r="I30" i="58" a="1"/>
  <c r="I30" i="58" s="1"/>
  <c r="J30" i="58" s="1"/>
  <c r="I9" i="43" a="1"/>
  <c r="I9" i="43" s="1"/>
  <c r="J9" i="43" s="1"/>
  <c r="I11" i="58" a="1"/>
  <c r="I11" i="58" s="1"/>
  <c r="J11" i="58" s="1"/>
  <c r="I17" i="58" a="1"/>
  <c r="I17" i="58" s="1"/>
  <c r="J17" i="58" s="1"/>
  <c r="I6" i="58" a="1"/>
  <c r="I6" i="58" s="1"/>
  <c r="J6" i="58" s="1"/>
  <c r="I12" i="58" a="1"/>
  <c r="I12" i="58" s="1"/>
  <c r="J12" i="58" s="1"/>
  <c r="I25" i="58" a="1"/>
  <c r="I25" i="58" s="1"/>
  <c r="J25" i="58" s="1"/>
  <c r="I16" i="43" a="1"/>
  <c r="I16" i="43" s="1"/>
  <c r="J16" i="43" s="1"/>
  <c r="I9" i="58" a="1"/>
  <c r="I9" i="58" s="1"/>
  <c r="J9" i="58" s="1"/>
  <c r="I7" i="58" a="1"/>
  <c r="I7" i="58" s="1"/>
  <c r="J7" i="58" s="1"/>
  <c r="I8" i="58" a="1"/>
  <c r="I8" i="58" s="1"/>
  <c r="J8" i="58" s="1"/>
  <c r="I14" i="58" a="1"/>
  <c r="I14" i="58" s="1"/>
  <c r="J14" i="58" s="1"/>
  <c r="I27" i="58" a="1"/>
  <c r="I27" i="58" s="1"/>
  <c r="J27" i="58" s="1"/>
  <c r="I20" i="58" a="1"/>
  <c r="I20" i="58" s="1"/>
  <c r="J20" i="58" s="1"/>
  <c r="I34" i="58" a="1"/>
  <c r="I34" i="58" s="1"/>
  <c r="J34" i="58" s="1"/>
  <c r="I33" i="43" a="1"/>
  <c r="I33" i="43" s="1"/>
  <c r="J33" i="43" s="1"/>
  <c r="M33" i="43" s="1"/>
  <c r="O33" i="43" s="1"/>
  <c r="Q33" i="43" s="1"/>
  <c r="I4" i="58" a="1"/>
  <c r="I4" i="58" s="1"/>
  <c r="J4" i="58" s="1"/>
  <c r="I16" i="58" a="1"/>
  <c r="I16" i="58" s="1"/>
  <c r="J16" i="58" s="1"/>
  <c r="I10" i="58" a="1"/>
  <c r="I10" i="58" s="1"/>
  <c r="J10" i="58" s="1"/>
  <c r="I5" i="58" a="1"/>
  <c r="I5" i="58" s="1"/>
  <c r="J5" i="58" s="1"/>
  <c r="I23" i="58" a="1"/>
  <c r="I23" i="58" s="1"/>
  <c r="J23" i="58" s="1"/>
  <c r="I19" i="58" a="1"/>
  <c r="I19" i="58" s="1"/>
  <c r="J19" i="58" s="1"/>
  <c r="I32" i="58" a="1"/>
  <c r="I32" i="58" s="1"/>
  <c r="J32" i="58" s="1"/>
  <c r="I29" i="58" a="1"/>
  <c r="I29" i="58" s="1"/>
  <c r="J29" i="58" s="1"/>
  <c r="I31" i="58" a="1"/>
  <c r="I31" i="58" s="1"/>
  <c r="J31" i="58" s="1"/>
  <c r="I13" i="58" a="1"/>
  <c r="I13" i="58" s="1"/>
  <c r="J13" i="58" s="1"/>
  <c r="I22" i="58" a="1"/>
  <c r="I22" i="58" s="1"/>
  <c r="J22" i="58" s="1"/>
  <c r="I21" i="58" a="1"/>
  <c r="I21" i="58" s="1"/>
  <c r="J21" i="58" s="1"/>
  <c r="M9" i="54" a="1"/>
  <c r="M9" i="54" s="1"/>
  <c r="N9" i="54" s="1"/>
  <c r="M8" i="54" a="1"/>
  <c r="M8" i="54" s="1"/>
  <c r="N8" i="54" s="1"/>
  <c r="M31" i="54" a="1"/>
  <c r="M31" i="54" s="1"/>
  <c r="N31" i="54" s="1"/>
  <c r="M32" i="54" a="1"/>
  <c r="M32" i="54" s="1"/>
  <c r="N32" i="54" s="1"/>
  <c r="M28" i="54" a="1"/>
  <c r="M28" i="54" s="1"/>
  <c r="N28" i="54" s="1"/>
  <c r="M27" i="54" a="1"/>
  <c r="M27" i="54" s="1"/>
  <c r="N27" i="54" s="1"/>
  <c r="M29" i="54" a="1"/>
  <c r="M29" i="54" s="1"/>
  <c r="N29" i="54" s="1"/>
  <c r="M30" i="54" a="1"/>
  <c r="M30" i="54" s="1"/>
  <c r="N30" i="54" s="1"/>
  <c r="M13" i="54" a="1"/>
  <c r="M13" i="54" s="1"/>
  <c r="N13" i="54" s="1"/>
  <c r="M10" i="54" a="1"/>
  <c r="M10" i="54" s="1"/>
  <c r="N10" i="54" s="1"/>
  <c r="M14" i="54" a="1"/>
  <c r="M14" i="54" s="1"/>
  <c r="N14" i="54" s="1"/>
  <c r="M12" i="54" a="1"/>
  <c r="M12" i="54" s="1"/>
  <c r="N12" i="54" s="1"/>
  <c r="M11" i="54" a="1"/>
  <c r="M11" i="54" s="1"/>
  <c r="N11" i="54" s="1"/>
  <c r="M16" i="54" a="1"/>
  <c r="M16" i="54" s="1"/>
  <c r="N16" i="54" s="1"/>
  <c r="M15" i="54" a="1"/>
  <c r="M15" i="54" s="1"/>
  <c r="N15" i="54" s="1"/>
  <c r="M20" i="54" a="1"/>
  <c r="M20" i="54" s="1"/>
  <c r="N20" i="54" s="1"/>
  <c r="M18" i="54" a="1"/>
  <c r="M18" i="54" s="1"/>
  <c r="N18" i="54" s="1"/>
  <c r="M17" i="54" a="1"/>
  <c r="M17" i="54" s="1"/>
  <c r="N17" i="54" s="1"/>
  <c r="I31" i="43" a="1"/>
  <c r="I31" i="43" s="1"/>
  <c r="J31" i="43" s="1"/>
  <c r="M5" i="54" a="1"/>
  <c r="M5" i="54" s="1"/>
  <c r="N5" i="54" s="1"/>
  <c r="M6" i="54" a="1"/>
  <c r="M6" i="54" s="1"/>
  <c r="N6" i="54" s="1"/>
  <c r="M4" i="54" a="1"/>
  <c r="M4" i="54" s="1"/>
  <c r="N4" i="54" s="1"/>
  <c r="M7" i="54" a="1"/>
  <c r="M7" i="54" s="1"/>
  <c r="N7" i="54" s="1"/>
  <c r="M25" i="54" a="1"/>
  <c r="M25" i="54" s="1"/>
  <c r="N25" i="54" s="1"/>
  <c r="M24" i="54" a="1"/>
  <c r="M24" i="54" s="1"/>
  <c r="N24" i="54" s="1"/>
  <c r="M26" i="54" a="1"/>
  <c r="M26" i="54" s="1"/>
  <c r="N26" i="54" s="1"/>
  <c r="M23" i="54" a="1"/>
  <c r="M23" i="54" s="1"/>
  <c r="N23" i="54" s="1"/>
  <c r="M22" i="54" a="1"/>
  <c r="M22" i="54" s="1"/>
  <c r="N22" i="54" s="1"/>
  <c r="M21" i="54" a="1"/>
  <c r="M21" i="54" s="1"/>
  <c r="N21" i="54" s="1"/>
  <c r="I8" i="43" a="1"/>
  <c r="I8" i="43" s="1"/>
  <c r="J8" i="43" s="1"/>
  <c r="I15" i="43" a="1"/>
  <c r="I15" i="43" s="1"/>
  <c r="J15" i="43" s="1"/>
  <c r="M15" i="43" s="1"/>
  <c r="O15" i="43" s="1"/>
  <c r="Q15" i="43" s="1"/>
  <c r="I10" i="43" a="1"/>
  <c r="I10" i="43" s="1"/>
  <c r="J10" i="43" s="1"/>
  <c r="M10" i="43" s="1"/>
  <c r="O10" i="43" s="1"/>
  <c r="Q10" i="43" s="1"/>
  <c r="I26" i="43" a="1"/>
  <c r="I26" i="43" s="1"/>
  <c r="J26" i="43" s="1"/>
  <c r="J6" i="43"/>
  <c r="I18" i="43" a="1"/>
  <c r="I18" i="43" s="1"/>
  <c r="J18" i="43" s="1"/>
  <c r="I19" i="43" a="1"/>
  <c r="I19" i="43" s="1"/>
  <c r="J19" i="43" s="1"/>
  <c r="I20" i="43" a="1"/>
  <c r="I20" i="43" s="1"/>
  <c r="J20" i="43" s="1"/>
  <c r="I11" i="43" a="1"/>
  <c r="I11" i="43" s="1"/>
  <c r="J11" i="43" s="1"/>
  <c r="I23" i="43" a="1"/>
  <c r="I23" i="43" s="1"/>
  <c r="J23" i="43" s="1"/>
  <c r="I13" i="43" a="1"/>
  <c r="I13" i="43" s="1"/>
  <c r="J13" i="43" s="1"/>
  <c r="I24" i="43" a="1"/>
  <c r="I24" i="43" s="1"/>
  <c r="J24" i="43" s="1"/>
  <c r="I14" i="43" a="1"/>
  <c r="I14" i="43" s="1"/>
  <c r="J14" i="43" s="1"/>
  <c r="I12" i="43" a="1"/>
  <c r="I12" i="43" s="1"/>
  <c r="J12" i="43" s="1"/>
  <c r="I29" i="43" a="1"/>
  <c r="I29" i="43" s="1"/>
  <c r="J29" i="43" s="1"/>
  <c r="I17" i="43" a="1"/>
  <c r="I17" i="43" s="1"/>
  <c r="J17" i="43" s="1"/>
  <c r="M17" i="43" s="1"/>
  <c r="O17" i="43" s="1"/>
  <c r="Q17" i="43" s="1"/>
  <c r="I7" i="43" a="1"/>
  <c r="I7" i="43" s="1"/>
  <c r="I30" i="43" a="1"/>
  <c r="I30" i="43" s="1"/>
  <c r="J30" i="43" s="1"/>
  <c r="I34" i="43" a="1"/>
  <c r="I34" i="43" s="1"/>
  <c r="J34" i="43" s="1"/>
  <c r="I4" i="43" a="1"/>
  <c r="I4" i="43" s="1"/>
  <c r="J4" i="43" s="1"/>
  <c r="I35" i="43" a="1"/>
  <c r="I35" i="43" s="1"/>
  <c r="J35" i="43" s="1"/>
  <c r="I32" i="43" a="1"/>
  <c r="I32" i="43" s="1"/>
  <c r="J32" i="43" s="1"/>
  <c r="M32" i="43" s="1"/>
  <c r="O32" i="43" s="1"/>
  <c r="Q32" i="43" s="1"/>
  <c r="I25" i="43" a="1"/>
  <c r="I25" i="43" s="1"/>
  <c r="J25" i="43" s="1"/>
  <c r="M25" i="43" s="1"/>
  <c r="O25" i="43" s="1"/>
  <c r="Q25" i="43" s="1"/>
  <c r="I27" i="43" a="1"/>
  <c r="I27" i="43" s="1"/>
  <c r="J27" i="43" s="1"/>
  <c r="N27" i="43" s="1"/>
  <c r="P27" i="43" s="1"/>
  <c r="R27" i="43" s="1"/>
  <c r="N22" i="43"/>
  <c r="P22" i="43" s="1"/>
  <c r="R22" i="43" s="1"/>
  <c r="M22" i="43"/>
  <c r="O22" i="43" s="1"/>
  <c r="Q22" i="43" s="1"/>
  <c r="N21" i="43"/>
  <c r="P21" i="43" s="1"/>
  <c r="R21" i="43" s="1"/>
  <c r="M21" i="43"/>
  <c r="O21" i="43" s="1"/>
  <c r="Q21" i="43" s="1"/>
  <c r="M36" i="43"/>
  <c r="O36" i="43" s="1"/>
  <c r="Q36" i="43" s="1"/>
  <c r="N36" i="43"/>
  <c r="P36" i="43" s="1"/>
  <c r="R36" i="43" s="1"/>
  <c r="M28" i="43"/>
  <c r="O28" i="43" s="1"/>
  <c r="Q28" i="43" s="1"/>
  <c r="N28" i="43"/>
  <c r="P28" i="43" s="1"/>
  <c r="R28" i="43" s="1"/>
  <c r="M5" i="43" l="1"/>
  <c r="O5" i="43" s="1"/>
  <c r="Q5" i="43" s="1"/>
  <c r="J7" i="43"/>
  <c r="N7" i="43" s="1"/>
  <c r="P7" i="43" s="1"/>
  <c r="R7" i="43" s="1"/>
  <c r="M23" i="59"/>
  <c r="O23" i="59" s="1"/>
  <c r="Q23" i="59" s="1"/>
  <c r="N23" i="59"/>
  <c r="P23" i="59" s="1"/>
  <c r="R23" i="59" s="1"/>
  <c r="N9" i="59"/>
  <c r="P9" i="59" s="1"/>
  <c r="R9" i="59" s="1"/>
  <c r="M9" i="59"/>
  <c r="O9" i="59" s="1"/>
  <c r="Q9" i="59" s="1"/>
  <c r="M28" i="59"/>
  <c r="O28" i="59" s="1"/>
  <c r="Q28" i="59" s="1"/>
  <c r="N28" i="59"/>
  <c r="P28" i="59" s="1"/>
  <c r="R28" i="59" s="1"/>
  <c r="M20" i="59"/>
  <c r="O20" i="59" s="1"/>
  <c r="Q20" i="59" s="1"/>
  <c r="N20" i="59"/>
  <c r="P20" i="59" s="1"/>
  <c r="R20" i="59" s="1"/>
  <c r="M14" i="59"/>
  <c r="O14" i="59" s="1"/>
  <c r="Q14" i="59" s="1"/>
  <c r="N14" i="59"/>
  <c r="P14" i="59" s="1"/>
  <c r="R14" i="59" s="1"/>
  <c r="M16" i="59"/>
  <c r="O16" i="59" s="1"/>
  <c r="Q16" i="59" s="1"/>
  <c r="N16" i="59"/>
  <c r="P16" i="59" s="1"/>
  <c r="R16" i="59" s="1"/>
  <c r="M18" i="59"/>
  <c r="O18" i="59" s="1"/>
  <c r="Q18" i="59" s="1"/>
  <c r="N18" i="59"/>
  <c r="P18" i="59" s="1"/>
  <c r="R18" i="59" s="1"/>
  <c r="N24" i="59"/>
  <c r="P24" i="59" s="1"/>
  <c r="R24" i="59" s="1"/>
  <c r="M24" i="59"/>
  <c r="O24" i="59" s="1"/>
  <c r="Q24" i="59" s="1"/>
  <c r="M36" i="59"/>
  <c r="O36" i="59" s="1"/>
  <c r="Q36" i="59" s="1"/>
  <c r="N36" i="59"/>
  <c r="P36" i="59" s="1"/>
  <c r="R36" i="59" s="1"/>
  <c r="N7" i="59"/>
  <c r="P7" i="59" s="1"/>
  <c r="R7" i="59" s="1"/>
  <c r="M7" i="59"/>
  <c r="O7" i="59" s="1"/>
  <c r="Q7" i="59" s="1"/>
  <c r="M26" i="59"/>
  <c r="O26" i="59" s="1"/>
  <c r="Q26" i="59" s="1"/>
  <c r="N26" i="59"/>
  <c r="P26" i="59" s="1"/>
  <c r="R26" i="59" s="1"/>
  <c r="N27" i="59"/>
  <c r="P27" i="59" s="1"/>
  <c r="R27" i="59" s="1"/>
  <c r="M27" i="59"/>
  <c r="O27" i="59" s="1"/>
  <c r="Q27" i="59" s="1"/>
  <c r="M13" i="59"/>
  <c r="O13" i="59" s="1"/>
  <c r="Q13" i="59" s="1"/>
  <c r="N13" i="59"/>
  <c r="P13" i="59" s="1"/>
  <c r="R13" i="59" s="1"/>
  <c r="N25" i="59"/>
  <c r="P25" i="59" s="1"/>
  <c r="R25" i="59" s="1"/>
  <c r="M25" i="59"/>
  <c r="O25" i="59" s="1"/>
  <c r="Q25" i="59" s="1"/>
  <c r="M15" i="59"/>
  <c r="O15" i="59" s="1"/>
  <c r="Q15" i="59" s="1"/>
  <c r="N15" i="59"/>
  <c r="P15" i="59" s="1"/>
  <c r="R15" i="59" s="1"/>
  <c r="M31" i="59"/>
  <c r="O31" i="59" s="1"/>
  <c r="Q31" i="59" s="1"/>
  <c r="N31" i="59"/>
  <c r="P31" i="59" s="1"/>
  <c r="R31" i="59" s="1"/>
  <c r="N17" i="59"/>
  <c r="P17" i="59" s="1"/>
  <c r="R17" i="59" s="1"/>
  <c r="M17" i="59"/>
  <c r="O17" i="59" s="1"/>
  <c r="Q17" i="59" s="1"/>
  <c r="M19" i="59"/>
  <c r="O19" i="59" s="1"/>
  <c r="Q19" i="59" s="1"/>
  <c r="N19" i="59"/>
  <c r="P19" i="59" s="1"/>
  <c r="R19" i="59" s="1"/>
  <c r="M8" i="59"/>
  <c r="O8" i="59" s="1"/>
  <c r="Q8" i="59" s="1"/>
  <c r="N8" i="59"/>
  <c r="P8" i="59" s="1"/>
  <c r="R8" i="59" s="1"/>
  <c r="N32" i="59"/>
  <c r="P32" i="59" s="1"/>
  <c r="R32" i="59" s="1"/>
  <c r="M32" i="59"/>
  <c r="O32" i="59" s="1"/>
  <c r="Q32" i="59" s="1"/>
  <c r="N22" i="59"/>
  <c r="P22" i="59" s="1"/>
  <c r="R22" i="59" s="1"/>
  <c r="M22" i="59"/>
  <c r="O22" i="59" s="1"/>
  <c r="Q22" i="59" s="1"/>
  <c r="N6" i="59"/>
  <c r="P6" i="59" s="1"/>
  <c r="R6" i="59" s="1"/>
  <c r="M6" i="59"/>
  <c r="O6" i="59" s="1"/>
  <c r="Q6" i="59" s="1"/>
  <c r="N21" i="59"/>
  <c r="P21" i="59" s="1"/>
  <c r="R21" i="59" s="1"/>
  <c r="M21" i="59"/>
  <c r="O21" i="59" s="1"/>
  <c r="Q21" i="59" s="1"/>
  <c r="M11" i="59"/>
  <c r="O11" i="59" s="1"/>
  <c r="Q11" i="59" s="1"/>
  <c r="N11" i="59"/>
  <c r="P11" i="59" s="1"/>
  <c r="R11" i="59" s="1"/>
  <c r="M29" i="59"/>
  <c r="O29" i="59" s="1"/>
  <c r="Q29" i="59" s="1"/>
  <c r="N29" i="59"/>
  <c r="P29" i="59" s="1"/>
  <c r="R29" i="59" s="1"/>
  <c r="N12" i="59"/>
  <c r="P12" i="59" s="1"/>
  <c r="R12" i="59" s="1"/>
  <c r="M12" i="59"/>
  <c r="O12" i="59" s="1"/>
  <c r="Q12" i="59" s="1"/>
  <c r="N30" i="59"/>
  <c r="P30" i="59" s="1"/>
  <c r="R30" i="59" s="1"/>
  <c r="M30" i="59"/>
  <c r="O30" i="59" s="1"/>
  <c r="Q30" i="59" s="1"/>
  <c r="M4" i="59"/>
  <c r="O4" i="59" s="1"/>
  <c r="Q4" i="59" s="1"/>
  <c r="N4" i="59"/>
  <c r="P4" i="59" s="1"/>
  <c r="R4" i="59" s="1"/>
  <c r="N35" i="59"/>
  <c r="P35" i="59" s="1"/>
  <c r="R35" i="59" s="1"/>
  <c r="M35" i="59"/>
  <c r="O35" i="59" s="1"/>
  <c r="Q35" i="59" s="1"/>
  <c r="N33" i="59"/>
  <c r="P33" i="59" s="1"/>
  <c r="R33" i="59" s="1"/>
  <c r="M33" i="59"/>
  <c r="O33" i="59" s="1"/>
  <c r="Q33" i="59" s="1"/>
  <c r="M5" i="59"/>
  <c r="O5" i="59" s="1"/>
  <c r="Q5" i="59" s="1"/>
  <c r="N5" i="59"/>
  <c r="P5" i="59" s="1"/>
  <c r="R5" i="59" s="1"/>
  <c r="N34" i="59"/>
  <c r="P34" i="59" s="1"/>
  <c r="R34" i="59" s="1"/>
  <c r="M34" i="59"/>
  <c r="O34" i="59" s="1"/>
  <c r="Q34" i="59" s="1"/>
  <c r="R19" i="54"/>
  <c r="T19" i="54" s="1"/>
  <c r="V19" i="54" s="1"/>
  <c r="N25" i="58"/>
  <c r="P25" i="58" s="1"/>
  <c r="R25" i="58" s="1"/>
  <c r="M25" i="58"/>
  <c r="O25" i="58" s="1"/>
  <c r="Q25" i="58" s="1"/>
  <c r="N23" i="58"/>
  <c r="P23" i="58" s="1"/>
  <c r="R23" i="58" s="1"/>
  <c r="M23" i="58"/>
  <c r="O23" i="58" s="1"/>
  <c r="Q23" i="58" s="1"/>
  <c r="N6" i="58"/>
  <c r="P6" i="58" s="1"/>
  <c r="R6" i="58" s="1"/>
  <c r="M6" i="58"/>
  <c r="O6" i="58" s="1"/>
  <c r="Q6" i="58" s="1"/>
  <c r="N10" i="58"/>
  <c r="P10" i="58" s="1"/>
  <c r="R10" i="58" s="1"/>
  <c r="M10" i="58"/>
  <c r="O10" i="58" s="1"/>
  <c r="Q10" i="58" s="1"/>
  <c r="M11" i="58"/>
  <c r="O11" i="58" s="1"/>
  <c r="Q11" i="58" s="1"/>
  <c r="N11" i="58"/>
  <c r="P11" i="58" s="1"/>
  <c r="R11" i="58" s="1"/>
  <c r="M16" i="58"/>
  <c r="O16" i="58" s="1"/>
  <c r="Q16" i="58" s="1"/>
  <c r="N16" i="58"/>
  <c r="P16" i="58" s="1"/>
  <c r="R16" i="58" s="1"/>
  <c r="M9" i="43"/>
  <c r="O9" i="43" s="1"/>
  <c r="Q9" i="43" s="1"/>
  <c r="N9" i="43"/>
  <c r="P9" i="43" s="1"/>
  <c r="R9" i="43" s="1"/>
  <c r="M4" i="58"/>
  <c r="O4" i="58" s="1"/>
  <c r="Q4" i="58" s="1"/>
  <c r="N4" i="58"/>
  <c r="P4" i="58" s="1"/>
  <c r="R4" i="58" s="1"/>
  <c r="N30" i="58"/>
  <c r="P30" i="58" s="1"/>
  <c r="R30" i="58" s="1"/>
  <c r="M30" i="58"/>
  <c r="O30" i="58" s="1"/>
  <c r="Q30" i="58" s="1"/>
  <c r="N34" i="58"/>
  <c r="P34" i="58" s="1"/>
  <c r="R34" i="58" s="1"/>
  <c r="M34" i="58"/>
  <c r="O34" i="58" s="1"/>
  <c r="Q34" i="58" s="1"/>
  <c r="M18" i="58"/>
  <c r="O18" i="58" s="1"/>
  <c r="Q18" i="58" s="1"/>
  <c r="N18" i="58"/>
  <c r="P18" i="58" s="1"/>
  <c r="R18" i="58" s="1"/>
  <c r="M32" i="58"/>
  <c r="O32" i="58" s="1"/>
  <c r="Q32" i="58" s="1"/>
  <c r="N32" i="58"/>
  <c r="P32" i="58" s="1"/>
  <c r="R32" i="58" s="1"/>
  <c r="N33" i="43"/>
  <c r="P33" i="43" s="1"/>
  <c r="R33" i="43" s="1"/>
  <c r="M20" i="58"/>
  <c r="O20" i="58" s="1"/>
  <c r="Q20" i="58" s="1"/>
  <c r="N20" i="58"/>
  <c r="P20" i="58" s="1"/>
  <c r="R20" i="58" s="1"/>
  <c r="M15" i="58"/>
  <c r="O15" i="58" s="1"/>
  <c r="Q15" i="58" s="1"/>
  <c r="N15" i="58"/>
  <c r="P15" i="58" s="1"/>
  <c r="R15" i="58" s="1"/>
  <c r="N5" i="58"/>
  <c r="P5" i="58" s="1"/>
  <c r="R5" i="58" s="1"/>
  <c r="M5" i="58"/>
  <c r="O5" i="58" s="1"/>
  <c r="Q5" i="58" s="1"/>
  <c r="N27" i="58"/>
  <c r="P27" i="58" s="1"/>
  <c r="R27" i="58" s="1"/>
  <c r="M27" i="58"/>
  <c r="O27" i="58" s="1"/>
  <c r="Q27" i="58" s="1"/>
  <c r="N33" i="58"/>
  <c r="P33" i="58" s="1"/>
  <c r="R33" i="58" s="1"/>
  <c r="M33" i="58"/>
  <c r="O33" i="58" s="1"/>
  <c r="Q33" i="58" s="1"/>
  <c r="M17" i="58"/>
  <c r="O17" i="58" s="1"/>
  <c r="Q17" i="58" s="1"/>
  <c r="N17" i="58"/>
  <c r="P17" i="58" s="1"/>
  <c r="R17" i="58" s="1"/>
  <c r="N21" i="58"/>
  <c r="P21" i="58" s="1"/>
  <c r="R21" i="58" s="1"/>
  <c r="M21" i="58"/>
  <c r="O21" i="58" s="1"/>
  <c r="Q21" i="58" s="1"/>
  <c r="M14" i="58"/>
  <c r="O14" i="58" s="1"/>
  <c r="Q14" i="58" s="1"/>
  <c r="N14" i="58"/>
  <c r="P14" i="58" s="1"/>
  <c r="R14" i="58" s="1"/>
  <c r="M28" i="58"/>
  <c r="O28" i="58" s="1"/>
  <c r="Q28" i="58" s="1"/>
  <c r="N28" i="58"/>
  <c r="P28" i="58" s="1"/>
  <c r="R28" i="58" s="1"/>
  <c r="N8" i="58"/>
  <c r="P8" i="58" s="1"/>
  <c r="R8" i="58" s="1"/>
  <c r="M8" i="58"/>
  <c r="O8" i="58" s="1"/>
  <c r="Q8" i="58" s="1"/>
  <c r="N36" i="58"/>
  <c r="P36" i="58" s="1"/>
  <c r="R36" i="58" s="1"/>
  <c r="M36" i="58"/>
  <c r="O36" i="58" s="1"/>
  <c r="Q36" i="58" s="1"/>
  <c r="M12" i="58"/>
  <c r="O12" i="58" s="1"/>
  <c r="Q12" i="58" s="1"/>
  <c r="N12" i="58"/>
  <c r="P12" i="58" s="1"/>
  <c r="R12" i="58" s="1"/>
  <c r="N22" i="58"/>
  <c r="P22" i="58" s="1"/>
  <c r="R22" i="58" s="1"/>
  <c r="M22" i="58"/>
  <c r="O22" i="58" s="1"/>
  <c r="Q22" i="58" s="1"/>
  <c r="M13" i="58"/>
  <c r="O13" i="58" s="1"/>
  <c r="Q13" i="58" s="1"/>
  <c r="N13" i="58"/>
  <c r="P13" i="58" s="1"/>
  <c r="R13" i="58" s="1"/>
  <c r="N7" i="58"/>
  <c r="P7" i="58" s="1"/>
  <c r="R7" i="58" s="1"/>
  <c r="M7" i="58"/>
  <c r="O7" i="58" s="1"/>
  <c r="Q7" i="58" s="1"/>
  <c r="M35" i="58"/>
  <c r="O35" i="58" s="1"/>
  <c r="Q35" i="58" s="1"/>
  <c r="N35" i="58"/>
  <c r="P35" i="58" s="1"/>
  <c r="R35" i="58" s="1"/>
  <c r="N19" i="58"/>
  <c r="P19" i="58" s="1"/>
  <c r="R19" i="58" s="1"/>
  <c r="M19" i="58"/>
  <c r="O19" i="58" s="1"/>
  <c r="Q19" i="58" s="1"/>
  <c r="N31" i="58"/>
  <c r="P31" i="58" s="1"/>
  <c r="R31" i="58" s="1"/>
  <c r="M31" i="58"/>
  <c r="O31" i="58" s="1"/>
  <c r="Q31" i="58" s="1"/>
  <c r="N9" i="58"/>
  <c r="P9" i="58" s="1"/>
  <c r="R9" i="58" s="1"/>
  <c r="M9" i="58"/>
  <c r="O9" i="58" s="1"/>
  <c r="Q9" i="58" s="1"/>
  <c r="M26" i="58"/>
  <c r="O26" i="58" s="1"/>
  <c r="Q26" i="58" s="1"/>
  <c r="N26" i="58"/>
  <c r="P26" i="58" s="1"/>
  <c r="R26" i="58" s="1"/>
  <c r="N29" i="58"/>
  <c r="P29" i="58" s="1"/>
  <c r="R29" i="58" s="1"/>
  <c r="M29" i="58"/>
  <c r="O29" i="58" s="1"/>
  <c r="Q29" i="58" s="1"/>
  <c r="N16" i="43"/>
  <c r="P16" i="43" s="1"/>
  <c r="R16" i="43" s="1"/>
  <c r="M16" i="43"/>
  <c r="O16" i="43" s="1"/>
  <c r="Q16" i="43" s="1"/>
  <c r="M24" i="58"/>
  <c r="O24" i="58" s="1"/>
  <c r="Q24" i="58" s="1"/>
  <c r="N24" i="58"/>
  <c r="P24" i="58" s="1"/>
  <c r="R24" i="58" s="1"/>
  <c r="M31" i="43"/>
  <c r="O31" i="43" s="1"/>
  <c r="Q31" i="43" s="1"/>
  <c r="N31" i="43"/>
  <c r="P31" i="43" s="1"/>
  <c r="R31" i="43" s="1"/>
  <c r="R16" i="54"/>
  <c r="T16" i="54" s="1"/>
  <c r="V16" i="54" s="1"/>
  <c r="Q16" i="54"/>
  <c r="S16" i="54" s="1"/>
  <c r="U16" i="54" s="1"/>
  <c r="R26" i="54"/>
  <c r="T26" i="54" s="1"/>
  <c r="V26" i="54" s="1"/>
  <c r="Q26" i="54"/>
  <c r="S26" i="54" s="1"/>
  <c r="U26" i="54" s="1"/>
  <c r="Q12" i="54"/>
  <c r="S12" i="54" s="1"/>
  <c r="U12" i="54" s="1"/>
  <c r="R12" i="54"/>
  <c r="T12" i="54" s="1"/>
  <c r="V12" i="54" s="1"/>
  <c r="Q24" i="54"/>
  <c r="S24" i="54" s="1"/>
  <c r="U24" i="54" s="1"/>
  <c r="R24" i="54"/>
  <c r="T24" i="54" s="1"/>
  <c r="V24" i="54" s="1"/>
  <c r="Q14" i="54"/>
  <c r="S14" i="54" s="1"/>
  <c r="U14" i="54" s="1"/>
  <c r="R14" i="54"/>
  <c r="T14" i="54" s="1"/>
  <c r="V14" i="54" s="1"/>
  <c r="R25" i="54"/>
  <c r="T25" i="54" s="1"/>
  <c r="V25" i="54" s="1"/>
  <c r="Q25" i="54"/>
  <c r="S25" i="54" s="1"/>
  <c r="U25" i="54" s="1"/>
  <c r="Q10" i="54"/>
  <c r="S10" i="54" s="1"/>
  <c r="U10" i="54" s="1"/>
  <c r="R10" i="54"/>
  <c r="T10" i="54" s="1"/>
  <c r="V10" i="54" s="1"/>
  <c r="R22" i="54"/>
  <c r="T22" i="54" s="1"/>
  <c r="V22" i="54" s="1"/>
  <c r="Q22" i="54"/>
  <c r="S22" i="54" s="1"/>
  <c r="U22" i="54" s="1"/>
  <c r="Q7" i="54"/>
  <c r="S7" i="54" s="1"/>
  <c r="U7" i="54" s="1"/>
  <c r="R7" i="54"/>
  <c r="T7" i="54" s="1"/>
  <c r="V7" i="54" s="1"/>
  <c r="Q13" i="54"/>
  <c r="S13" i="54" s="1"/>
  <c r="U13" i="54" s="1"/>
  <c r="R13" i="54"/>
  <c r="T13" i="54" s="1"/>
  <c r="V13" i="54" s="1"/>
  <c r="R23" i="54"/>
  <c r="T23" i="54" s="1"/>
  <c r="V23" i="54" s="1"/>
  <c r="Q23" i="54"/>
  <c r="S23" i="54" s="1"/>
  <c r="U23" i="54" s="1"/>
  <c r="R4" i="54"/>
  <c r="T4" i="54" s="1"/>
  <c r="V4" i="54" s="1"/>
  <c r="Q4" i="54"/>
  <c r="S4" i="54" s="1"/>
  <c r="U4" i="54" s="1"/>
  <c r="R30" i="54"/>
  <c r="T30" i="54" s="1"/>
  <c r="V30" i="54" s="1"/>
  <c r="Q30" i="54"/>
  <c r="S30" i="54" s="1"/>
  <c r="U30" i="54" s="1"/>
  <c r="Q6" i="54"/>
  <c r="S6" i="54" s="1"/>
  <c r="U6" i="54" s="1"/>
  <c r="R6" i="54"/>
  <c r="T6" i="54" s="1"/>
  <c r="V6" i="54" s="1"/>
  <c r="Q29" i="54"/>
  <c r="S29" i="54" s="1"/>
  <c r="U29" i="54" s="1"/>
  <c r="R29" i="54"/>
  <c r="T29" i="54" s="1"/>
  <c r="V29" i="54" s="1"/>
  <c r="R5" i="54"/>
  <c r="T5" i="54" s="1"/>
  <c r="V5" i="54" s="1"/>
  <c r="Q5" i="54"/>
  <c r="S5" i="54" s="1"/>
  <c r="U5" i="54" s="1"/>
  <c r="R27" i="54"/>
  <c r="T27" i="54" s="1"/>
  <c r="V27" i="54" s="1"/>
  <c r="Q27" i="54"/>
  <c r="S27" i="54" s="1"/>
  <c r="U27" i="54" s="1"/>
  <c r="R21" i="54"/>
  <c r="T21" i="54" s="1"/>
  <c r="V21" i="54" s="1"/>
  <c r="Q21" i="54"/>
  <c r="S21" i="54" s="1"/>
  <c r="U21" i="54" s="1"/>
  <c r="R28" i="54"/>
  <c r="T28" i="54" s="1"/>
  <c r="V28" i="54" s="1"/>
  <c r="Q28" i="54"/>
  <c r="S28" i="54" s="1"/>
  <c r="U28" i="54" s="1"/>
  <c r="Q17" i="54"/>
  <c r="S17" i="54" s="1"/>
  <c r="U17" i="54" s="1"/>
  <c r="R17" i="54"/>
  <c r="T17" i="54" s="1"/>
  <c r="V17" i="54" s="1"/>
  <c r="R32" i="54"/>
  <c r="T32" i="54" s="1"/>
  <c r="V32" i="54" s="1"/>
  <c r="Q32" i="54"/>
  <c r="S32" i="54" s="1"/>
  <c r="U32" i="54" s="1"/>
  <c r="R18" i="54"/>
  <c r="T18" i="54" s="1"/>
  <c r="V18" i="54" s="1"/>
  <c r="Q18" i="54"/>
  <c r="S18" i="54" s="1"/>
  <c r="U18" i="54" s="1"/>
  <c r="R31" i="54"/>
  <c r="T31" i="54" s="1"/>
  <c r="V31" i="54" s="1"/>
  <c r="Q31" i="54"/>
  <c r="S31" i="54" s="1"/>
  <c r="U31" i="54" s="1"/>
  <c r="R11" i="54"/>
  <c r="T11" i="54" s="1"/>
  <c r="V11" i="54" s="1"/>
  <c r="Q11" i="54"/>
  <c r="S11" i="54" s="1"/>
  <c r="U11" i="54" s="1"/>
  <c r="Q20" i="54"/>
  <c r="S20" i="54" s="1"/>
  <c r="U20" i="54" s="1"/>
  <c r="R20" i="54"/>
  <c r="T20" i="54" s="1"/>
  <c r="V20" i="54" s="1"/>
  <c r="R8" i="54"/>
  <c r="T8" i="54" s="1"/>
  <c r="V8" i="54" s="1"/>
  <c r="Q8" i="54"/>
  <c r="S8" i="54" s="1"/>
  <c r="U8" i="54" s="1"/>
  <c r="R15" i="54"/>
  <c r="T15" i="54" s="1"/>
  <c r="V15" i="54" s="1"/>
  <c r="Q15" i="54"/>
  <c r="S15" i="54" s="1"/>
  <c r="U15" i="54" s="1"/>
  <c r="R9" i="54"/>
  <c r="T9" i="54" s="1"/>
  <c r="V9" i="54" s="1"/>
  <c r="Q9" i="54"/>
  <c r="S9" i="54" s="1"/>
  <c r="U9" i="54" s="1"/>
  <c r="N10" i="43"/>
  <c r="P10" i="43" s="1"/>
  <c r="R10" i="43" s="1"/>
  <c r="M26" i="43"/>
  <c r="O26" i="43" s="1"/>
  <c r="Q26" i="43" s="1"/>
  <c r="N26" i="43"/>
  <c r="P26" i="43" s="1"/>
  <c r="R26" i="43" s="1"/>
  <c r="M8" i="43"/>
  <c r="O8" i="43" s="1"/>
  <c r="Q8" i="43" s="1"/>
  <c r="N8" i="43"/>
  <c r="P8" i="43" s="1"/>
  <c r="R8" i="43" s="1"/>
  <c r="M12" i="43"/>
  <c r="O12" i="43" s="1"/>
  <c r="Q12" i="43" s="1"/>
  <c r="N12" i="43"/>
  <c r="P12" i="43" s="1"/>
  <c r="R12" i="43" s="1"/>
  <c r="N14" i="43"/>
  <c r="P14" i="43" s="1"/>
  <c r="R14" i="43" s="1"/>
  <c r="M14" i="43"/>
  <c r="O14" i="43" s="1"/>
  <c r="Q14" i="43" s="1"/>
  <c r="M24" i="43"/>
  <c r="O24" i="43" s="1"/>
  <c r="Q24" i="43" s="1"/>
  <c r="N24" i="43"/>
  <c r="P24" i="43" s="1"/>
  <c r="R24" i="43" s="1"/>
  <c r="M13" i="43"/>
  <c r="O13" i="43" s="1"/>
  <c r="Q13" i="43" s="1"/>
  <c r="N13" i="43"/>
  <c r="P13" i="43" s="1"/>
  <c r="R13" i="43" s="1"/>
  <c r="M29" i="43"/>
  <c r="O29" i="43" s="1"/>
  <c r="Q29" i="43" s="1"/>
  <c r="N29" i="43"/>
  <c r="P29" i="43" s="1"/>
  <c r="R29" i="43" s="1"/>
  <c r="M23" i="43"/>
  <c r="O23" i="43" s="1"/>
  <c r="Q23" i="43" s="1"/>
  <c r="N23" i="43"/>
  <c r="P23" i="43" s="1"/>
  <c r="R23" i="43" s="1"/>
  <c r="M11" i="43"/>
  <c r="O11" i="43" s="1"/>
  <c r="Q11" i="43" s="1"/>
  <c r="N11" i="43"/>
  <c r="P11" i="43" s="1"/>
  <c r="R11" i="43" s="1"/>
  <c r="M34" i="43"/>
  <c r="O34" i="43" s="1"/>
  <c r="Q34" i="43" s="1"/>
  <c r="N34" i="43"/>
  <c r="P34" i="43" s="1"/>
  <c r="R34" i="43" s="1"/>
  <c r="M20" i="43"/>
  <c r="O20" i="43" s="1"/>
  <c r="Q20" i="43" s="1"/>
  <c r="N20" i="43"/>
  <c r="P20" i="43" s="1"/>
  <c r="R20" i="43" s="1"/>
  <c r="N17" i="43"/>
  <c r="P17" i="43" s="1"/>
  <c r="R17" i="43" s="1"/>
  <c r="N19" i="43"/>
  <c r="P19" i="43" s="1"/>
  <c r="R19" i="43" s="1"/>
  <c r="M19" i="43"/>
  <c r="O19" i="43" s="1"/>
  <c r="Q19" i="43" s="1"/>
  <c r="M18" i="43"/>
  <c r="O18" i="43" s="1"/>
  <c r="Q18" i="43" s="1"/>
  <c r="N18" i="43"/>
  <c r="P18" i="43" s="1"/>
  <c r="R18" i="43" s="1"/>
  <c r="N35" i="43"/>
  <c r="P35" i="43" s="1"/>
  <c r="R35" i="43" s="1"/>
  <c r="M35" i="43"/>
  <c r="O35" i="43" s="1"/>
  <c r="Q35" i="43" s="1"/>
  <c r="M30" i="43"/>
  <c r="O30" i="43" s="1"/>
  <c r="Q30" i="43" s="1"/>
  <c r="N30" i="43"/>
  <c r="P30" i="43" s="1"/>
  <c r="R30" i="43" s="1"/>
  <c r="M4" i="43"/>
  <c r="O4" i="43" s="1"/>
  <c r="Q4" i="43" s="1"/>
  <c r="N4" i="43"/>
  <c r="M6" i="43"/>
  <c r="O6" i="43" s="1"/>
  <c r="Q6" i="43" s="1"/>
  <c r="N6" i="43"/>
  <c r="P6" i="43" s="1"/>
  <c r="R6" i="43" s="1"/>
  <c r="N15" i="43"/>
  <c r="P15" i="43" s="1"/>
  <c r="R15" i="43" s="1"/>
  <c r="N25" i="43"/>
  <c r="P25" i="43" s="1"/>
  <c r="R25" i="43" s="1"/>
  <c r="N32" i="43"/>
  <c r="P32" i="43" s="1"/>
  <c r="R32" i="43" s="1"/>
  <c r="M27" i="43"/>
  <c r="O27" i="43" s="1"/>
  <c r="Q27" i="43" s="1"/>
  <c r="M7" i="43" l="1"/>
  <c r="O7" i="43" s="1"/>
  <c r="Q7" i="43" s="1"/>
  <c r="I5" i="44" s="1"/>
  <c r="P4" i="43"/>
  <c r="R4" i="43" s="1"/>
  <c r="J6" i="44" s="1"/>
  <c r="D7" i="44"/>
  <c r="F7" i="44" s="1"/>
  <c r="E7" i="44"/>
  <c r="G7" i="44" s="1"/>
  <c r="D4" i="44"/>
  <c r="F4" i="44" s="1"/>
  <c r="E4" i="44"/>
  <c r="G4" i="44" s="1"/>
  <c r="I6" i="44"/>
  <c r="E6" i="44"/>
  <c r="G6" i="44" s="1"/>
  <c r="E5" i="44"/>
  <c r="G5" i="44" s="1"/>
  <c r="D6" i="44"/>
  <c r="F6" i="44" s="1"/>
  <c r="D5" i="44"/>
  <c r="F5" i="44" s="1"/>
  <c r="J5" i="44"/>
  <c r="J4" i="44"/>
  <c r="E3" i="44"/>
  <c r="D3" i="44"/>
  <c r="J7" i="44"/>
  <c r="I7" i="44"/>
  <c r="I4" i="44"/>
  <c r="J3" i="44"/>
  <c r="I3" i="44"/>
  <c r="K3" i="44" l="1"/>
  <c r="K4" i="44"/>
  <c r="K7" i="44"/>
  <c r="K5" i="44"/>
  <c r="K6" i="44"/>
  <c r="E9" i="44"/>
  <c r="G9" i="44" s="1"/>
  <c r="D9" i="44"/>
  <c r="F9" i="44" s="1"/>
  <c r="I9" i="44"/>
  <c r="J9" i="44"/>
  <c r="G3" i="44"/>
  <c r="K9" i="44" l="1"/>
  <c r="F3" i="4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<sst xmlns="http://schemas.openxmlformats.org/spreadsheetml/2006/main" count="173669" uniqueCount="11964">
  <si>
    <t>Offshore discount</t>
  </si>
  <si>
    <t>x</t>
  </si>
  <si>
    <t>Role</t>
  </si>
  <si>
    <t>Total</t>
  </si>
  <si>
    <t>US count</t>
  </si>
  <si>
    <t>US salary</t>
  </si>
  <si>
    <t>Offshore count</t>
  </si>
  <si>
    <t>Offshore salary</t>
  </si>
  <si>
    <t>Hours per week</t>
  </si>
  <si>
    <t>Weighted average salary</t>
  </si>
  <si>
    <t>SSR</t>
  </si>
  <si>
    <t>TM</t>
  </si>
  <si>
    <t>MTS Pod</t>
  </si>
  <si>
    <t>R+R Pod</t>
  </si>
  <si>
    <t>Customer Care</t>
  </si>
  <si>
    <t>Purchasing</t>
  </si>
  <si>
    <t>Fin. Services</t>
  </si>
  <si>
    <t>Total hours per week</t>
  </si>
  <si>
    <t>Hours saved per week (low-end)</t>
  </si>
  <si>
    <t>Hours saved per week (high-end)</t>
  </si>
  <si>
    <t>Efficiency impact on total hours (low-end)</t>
  </si>
  <si>
    <t>Efficiency impact on total hours (high-end)</t>
  </si>
  <si>
    <t>Baseline</t>
  </si>
  <si>
    <t>$ impact (low-end)</t>
  </si>
  <si>
    <t>$ impact (high-end)</t>
  </si>
  <si>
    <t>$ impact (average)</t>
  </si>
  <si>
    <t>FTEs for ROLE</t>
  </si>
  <si>
    <t>Cost per year for ROLE</t>
  </si>
  <si>
    <t>Total hours per week for ROLE</t>
  </si>
  <si>
    <t>Archetype</t>
  </si>
  <si>
    <t>Category of opportunity</t>
  </si>
  <si>
    <t>Opportunity description</t>
  </si>
  <si>
    <t>Current time spent on activity category (%)</t>
  </si>
  <si>
    <t>Current time spent on activity archetype (hrs per week)</t>
  </si>
  <si>
    <t>Efficiency gained on activity archetype % (low-end)</t>
  </si>
  <si>
    <t>Efficiency gained on activity archetype % (high-end)</t>
  </si>
  <si>
    <t>Hours saved (low-end)</t>
  </si>
  <si>
    <t>Hours saved (high-end)</t>
  </si>
  <si>
    <t>Efficiency gained % on total workweek (low-end)</t>
  </si>
  <si>
    <t>Efficiency gained % on total workweek (high-end)</t>
  </si>
  <si>
    <t>Communication &amp; coordination</t>
  </si>
  <si>
    <t>Process</t>
  </si>
  <si>
    <t>Standardize and schedule reminder templates for vendor follow-ups (e.g., pending return authorization, missing info)</t>
  </si>
  <si>
    <t>Issue resolution</t>
  </si>
  <si>
    <t>Automation</t>
  </si>
  <si>
    <t>Implement a Contact Center Co-Pilot that provides real-time, contextual guidance to agents for faster and more accurate issue resolution</t>
  </si>
  <si>
    <t>Case management and processing</t>
  </si>
  <si>
    <t>Implement standardized intake checklist for new cases</t>
  </si>
  <si>
    <t>Shop creation</t>
  </si>
  <si>
    <t>Streamline QC and standardize review process to minimize rework</t>
  </si>
  <si>
    <t>Provide self-serve channel for customers to initiate R+R</t>
  </si>
  <si>
    <t>Sales support activities</t>
  </si>
  <si>
    <t>Deploy an AI Co-Pilot that instantly provides the right SKU and product details to speed up quoting and order creation</t>
  </si>
  <si>
    <t>Shop creation support activities</t>
  </si>
  <si>
    <t>Streamline MTS change requests processes</t>
  </si>
  <si>
    <t>Streamline cart and order creation with auto-fill for previous customer orders and costs</t>
  </si>
  <si>
    <t>Order management</t>
  </si>
  <si>
    <t>Use system integrations and dashboards to automate proactive order tracking and alerts - in progress</t>
  </si>
  <si>
    <t>Clarify boundaries between TMs and SSRs for quoting vs. order setup</t>
  </si>
  <si>
    <t>Auto-populate purchase order details using historical vendor data and enabling one-click PO duplication</t>
  </si>
  <si>
    <t>Auto-generate replacement orders (ZREP/RE), shipping labels, and freight pickup scheduling from case data</t>
  </si>
  <si>
    <t>Implement a conversational Co-Pilot that generates complete carts from customer requirements, removing the need for manual SKU selection and speeding up quote creation</t>
  </si>
  <si>
    <t>Route specialized change requests to the appropriate expert teams for faster, more accurate resolution</t>
  </si>
  <si>
    <t>Digitally request and receive vendor return authorizations within Engage, removing email dependency</t>
  </si>
  <si>
    <t>Standardize quote-to-order workflow and templates to minimize manual input</t>
  </si>
  <si>
    <t>Auto-suggest products, bundles, or pricing tiers based on customer history, region, and performance data</t>
  </si>
  <si>
    <t xml:space="preserve">Enable customers to resolve common issues with self-service chatbot </t>
  </si>
  <si>
    <t xml:space="preserve">Utilize intelligent ticket routing to assign customer issues to the right queue or specialist </t>
  </si>
  <si>
    <t>Align data fields across CRM and Engage to eliminate re-entry</t>
  </si>
  <si>
    <t>Automatically detect and remove back-ordered or out-of-stock SKUs during order creation or extension</t>
  </si>
  <si>
    <t xml:space="preserve">Streamline artwork submissions and auto-route licensing submissions for approval </t>
  </si>
  <si>
    <t>Streamline ticket generation follow-ups and other post-call activities</t>
  </si>
  <si>
    <t>Reduce or eliminate unprofitable demo shop creations</t>
  </si>
  <si>
    <t>Define structured communication templates (email and Engage) to ensure consistent customer messaging</t>
  </si>
  <si>
    <t>Create standardized communication templates for recurring inquiries (e.g., SAP order corrections, order status updates)</t>
  </si>
  <si>
    <t>Implement smart routing and exception handling to focus reps on complex cases</t>
  </si>
  <si>
    <t>Implement a self-service channel that allows customers to submit core order change requests and routes them to an approve/reject workflow</t>
  </si>
  <si>
    <t>Develop ready-to-use shop build templates by sport or season with pre-approved products, pricing, and images</t>
  </si>
  <si>
    <t>Provide standardized templates addressing MTS changes instead of through ad-hoc requests</t>
  </si>
  <si>
    <t>Redesign post-order processes to reduce redundant communication loops and follow-ups</t>
  </si>
  <si>
    <t>Send automatic updates at major status milestones (e.g., “Return received,” “Replacement shipped,” “Credit applied”).</t>
  </si>
  <si>
    <t xml:space="preserve">Clarify ownership boundaries between Customer Care, SSRs, and R&amp;R for order tracking and problem resolution </t>
  </si>
  <si>
    <t>Order</t>
  </si>
  <si>
    <t>New archetype</t>
  </si>
  <si>
    <t>Feasibility</t>
  </si>
  <si>
    <t>Feasibility label</t>
  </si>
  <si>
    <t>Description</t>
  </si>
  <si>
    <t>Label</t>
  </si>
  <si>
    <t>2 – Medium</t>
  </si>
  <si>
    <t>Already in progress; incremental development</t>
  </si>
  <si>
    <t>Engage workflow logic update; moderate effort</t>
  </si>
  <si>
    <t>System configuration and data rules; achievable but tech-involved</t>
  </si>
  <si>
    <t>3 – High</t>
  </si>
  <si>
    <t>Low tech dependency; clear process gain</t>
  </si>
  <si>
    <t>Moderate Engage workflow logic required</t>
  </si>
  <si>
    <t>Governance and coordination changes; achievable with clear SOPs</t>
  </si>
  <si>
    <t>System logic enhancement; dependent on CRM customization</t>
  </si>
  <si>
    <t>Integration light lift but requires IT coordination</t>
  </si>
  <si>
    <t>1 – Low</t>
  </si>
  <si>
    <t>Requires AI model training and CRM integration; high tech dependency</t>
  </si>
  <si>
    <t>Simple process documentation; templates already partially exist</t>
  </si>
  <si>
    <t>Organizational clarification; no tech dependency</t>
  </si>
  <si>
    <t>Develop ready-to-use shop templates by sport or season with pre-approved products, pricing, and images</t>
  </si>
  <si>
    <t>Low technical lift; preconfiguration and governance</t>
  </si>
  <si>
    <t>Process policy update; minimal system change</t>
  </si>
  <si>
    <t>Process-based; minimal system dependency</t>
  </si>
  <si>
    <t>Dependent on MTS+ functionality; moderate tech effort</t>
  </si>
  <si>
    <t>Moderate system configuration changes; workflow realignment needed</t>
  </si>
  <si>
    <t>Needs coordination between teams; moderate governance alignment</t>
  </si>
  <si>
    <t>Auto-suggest relevant solutions to agents in real-time based on ticket content ---&gt; Contact Center CoPilot to assist human agents in iterative resolution</t>
  </si>
  <si>
    <t>Advanced AI enablement; higher tech investment</t>
  </si>
  <si>
    <t>Requires GenAI deployment and integration; higher tech complexity</t>
  </si>
  <si>
    <t>Workflow automation using existing CRM logic; moderate configuration</t>
  </si>
  <si>
    <t>Moderate configuration in CRM; achievable with clear design</t>
  </si>
  <si>
    <t>Low tech lift; standardized messaging easily rolled out</t>
  </si>
  <si>
    <t>Requires org alignment and role definition; moderate change effort</t>
  </si>
  <si>
    <t>Provide self-serve channel for customers to initiate R+R (reduce volume by 20-30%)</t>
  </si>
  <si>
    <t>Requires portal automation; significant user interface work</t>
  </si>
  <si>
    <t>Cross-system automation; higher tech effort and data dependencies</t>
  </si>
  <si>
    <t>Requires Engage workflow integration; dependent on vendor cooperation</t>
  </si>
  <si>
    <t>Pure process change; can be implemented via templates and training</t>
  </si>
  <si>
    <t>Requires Engage rule configuration; moderate workflow automation</t>
  </si>
  <si>
    <t>Simple process documentation and SOP rollout; minimal tech dependency</t>
  </si>
  <si>
    <t/>
  </si>
  <si>
    <t>Activity</t>
  </si>
  <si>
    <t>Median % of Time</t>
  </si>
  <si>
    <t>Scaled Median % of Time</t>
  </si>
  <si>
    <t>Other activities</t>
  </si>
  <si>
    <t>order</t>
  </si>
  <si>
    <t>rank</t>
  </si>
  <si>
    <t>BB</t>
  </si>
  <si>
    <t>bb</t>
  </si>
  <si>
    <t>qw</t>
  </si>
  <si>
    <t>Response ID</t>
  </si>
  <si>
    <t>Question</t>
  </si>
  <si>
    <t>Percent of Time (Median)</t>
  </si>
  <si>
    <t>Best practice mapping</t>
  </si>
  <si>
    <t>New categorization</t>
  </si>
  <si>
    <t>Initiative suggestion</t>
  </si>
  <si>
    <t>Q2.1_15</t>
  </si>
  <si>
    <t>What is the % mix of time that you spend on these categories of contact below in an average 40 hour work week, excluding lunch? (e.g. 10% of a week is 4 hours)</t>
  </si>
  <si>
    <t>Breaks</t>
  </si>
  <si>
    <t>Admin and other</t>
  </si>
  <si>
    <t>Q2.1_16</t>
  </si>
  <si>
    <t>Other activities (specify activity and provide details on the following page)</t>
  </si>
  <si>
    <t>Q2.1_8</t>
  </si>
  <si>
    <t>Refund request</t>
  </si>
  <si>
    <t>Customer facing issue resolution tasks</t>
  </si>
  <si>
    <t>Q2.1_4</t>
  </si>
  <si>
    <t>Replacements &amp; returns</t>
  </si>
  <si>
    <t>Q2.1_7</t>
  </si>
  <si>
    <t>Sizing issues</t>
  </si>
  <si>
    <t>Q2.1_3</t>
  </si>
  <si>
    <t>Cancellation</t>
  </si>
  <si>
    <t>Q2.1_10</t>
  </si>
  <si>
    <t>Other customer inquiries</t>
  </si>
  <si>
    <t>Q2.1_9</t>
  </si>
  <si>
    <t>Missed order deadline</t>
  </si>
  <si>
    <t>Q2.1_6</t>
  </si>
  <si>
    <t>Website/ technical support</t>
  </si>
  <si>
    <t>Q2.1_1</t>
  </si>
  <si>
    <t>Order status/tracking</t>
  </si>
  <si>
    <t>Customer facing tasks</t>
  </si>
  <si>
    <t>Q2.1_2</t>
  </si>
  <si>
    <t>New order/ quote</t>
  </si>
  <si>
    <t>Q2.1_5</t>
  </si>
  <si>
    <t>Order edit/change</t>
  </si>
  <si>
    <t>Q2.1_11</t>
  </si>
  <si>
    <t>Internal communications (e.g. email/ calls to FSPs)</t>
  </si>
  <si>
    <t>Internal-facing customer engagement prep</t>
  </si>
  <si>
    <t>Q2.1_12</t>
  </si>
  <si>
    <t>External communications (e.g. emails/ calls to vendors)</t>
  </si>
  <si>
    <t>Q2.1_13</t>
  </si>
  <si>
    <t>Meetings (e.g. team meetings, townhalls)</t>
  </si>
  <si>
    <t>Sales coaching</t>
  </si>
  <si>
    <t>Q4.1_7</t>
  </si>
  <si>
    <t>What is the % mix of time that you spend on these activities below in an average 40 hour work week, excluding lunch? (e.g. 10% of a week is 4 hours)</t>
  </si>
  <si>
    <t>Reactive Order Tracking/ Status</t>
  </si>
  <si>
    <t>Customer-facing time</t>
  </si>
  <si>
    <t>Q4.1_11</t>
  </si>
  <si>
    <t>Processing Returns/Replacements</t>
  </si>
  <si>
    <t>Post-sales (order-related handlings)</t>
  </si>
  <si>
    <t>Q4.1_9</t>
  </si>
  <si>
    <t>Invoicing Questions</t>
  </si>
  <si>
    <t>Q4.1_6</t>
  </si>
  <si>
    <t>Working on Open orders</t>
  </si>
  <si>
    <t>Order management tasks (e.g., core order changes, pushing carts, working on open orders, etc.)</t>
  </si>
  <si>
    <t>Q4.1_5</t>
  </si>
  <si>
    <t>Core Order Changes</t>
  </si>
  <si>
    <t>Self serve channel for customers to ask for core order changes (20% of activity)--&gt; turn it into an approve / reject decision (process)</t>
  </si>
  <si>
    <t>Q4.1_13</t>
  </si>
  <si>
    <t>Q4.1_2</t>
  </si>
  <si>
    <t>MTS Changes</t>
  </si>
  <si>
    <t>How do yo use standard templates to ask for MTS changes vs. doing this ad hoc (20%) --&gt;</t>
  </si>
  <si>
    <t>Q4.1_8</t>
  </si>
  <si>
    <t>AP/AR</t>
  </si>
  <si>
    <t>Q4.1_3</t>
  </si>
  <si>
    <t>Consolidating MTS shops</t>
  </si>
  <si>
    <t>Q4.1_4</t>
  </si>
  <si>
    <t>MTS Credits</t>
  </si>
  <si>
    <t>Q4.1_1</t>
  </si>
  <si>
    <t>Pushing Carts</t>
  </si>
  <si>
    <t>Q4.1_10</t>
  </si>
  <si>
    <t>Label Requests (Freight)</t>
  </si>
  <si>
    <t>Q4.1_12</t>
  </si>
  <si>
    <t>Processing Comp Goods</t>
  </si>
  <si>
    <t>Q4.1_15</t>
  </si>
  <si>
    <t>Receiving training or coaching</t>
  </si>
  <si>
    <t>Q4.1_14</t>
  </si>
  <si>
    <t>Q4.1_16</t>
  </si>
  <si>
    <t>Q6.1_12</t>
  </si>
  <si>
    <t>Receiving training / coaching</t>
  </si>
  <si>
    <t>Q6.1_4</t>
  </si>
  <si>
    <t>Content Creation</t>
  </si>
  <si>
    <t>Sales interactions (e.g., quote carting, fact finding, purchase ordering, etc.)</t>
  </si>
  <si>
    <t>Q6.1_5</t>
  </si>
  <si>
    <t>Rewards agreement</t>
  </si>
  <si>
    <t>Q6.1_7</t>
  </si>
  <si>
    <t>Update contact info</t>
  </si>
  <si>
    <t>Admin / other</t>
  </si>
  <si>
    <t>Q6.1_13</t>
  </si>
  <si>
    <t>Q6.1_1</t>
  </si>
  <si>
    <t>Quote Cart</t>
  </si>
  <si>
    <t>Add idea on copilot generation of carts using conversational engine - don't pull SKUs, tell customer requirements, and they'll pull it for you (25-30%)</t>
  </si>
  <si>
    <t>Q6.1_2</t>
  </si>
  <si>
    <t>Fact Finding</t>
  </si>
  <si>
    <t>Agent that knows all SKUs and pulls all the right information and details you need (40-50%)</t>
  </si>
  <si>
    <t>Q6.1_10</t>
  </si>
  <si>
    <t>Q6.1_11</t>
  </si>
  <si>
    <t>Q6.1_9</t>
  </si>
  <si>
    <t>Other supporting activities (Adidas, BSN Construction, Corporate, bid, Training)</t>
  </si>
  <si>
    <t>Q6.1_6</t>
  </si>
  <si>
    <t>Return/ Replacement</t>
  </si>
  <si>
    <t>Post sales customer service</t>
  </si>
  <si>
    <t>Q6.1_8</t>
  </si>
  <si>
    <t>Freight Quote</t>
  </si>
  <si>
    <t>Q6.1_3</t>
  </si>
  <si>
    <t>Purchase Order</t>
  </si>
  <si>
    <t>Q7.1_1</t>
  </si>
  <si>
    <t>New Cases</t>
  </si>
  <si>
    <t>Comp Pod</t>
  </si>
  <si>
    <t>Q7.1_2</t>
  </si>
  <si>
    <t>Order Entry (e.g. creating comp carts, applying coupons from Nike, UA etc.)</t>
  </si>
  <si>
    <t>Q7.1_3</t>
  </si>
  <si>
    <t>Managing stocking issues</t>
  </si>
  <si>
    <t>Q7.1_4</t>
  </si>
  <si>
    <t>Internal communication (Emails/ Calls to FSPs)</t>
  </si>
  <si>
    <t>Q7.1_5</t>
  </si>
  <si>
    <t>Q7.1_6</t>
  </si>
  <si>
    <t>Q7.1_7</t>
  </si>
  <si>
    <t>Order Management (tracking order)</t>
  </si>
  <si>
    <t>Q7.1_8</t>
  </si>
  <si>
    <t>Q7.1_9</t>
  </si>
  <si>
    <t>Q8.1_1</t>
  </si>
  <si>
    <t>Q8.1_2</t>
  </si>
  <si>
    <t>Order entry (ZREP/RE Entry)</t>
  </si>
  <si>
    <t>Q8.1_3</t>
  </si>
  <si>
    <t>Order management (Status review of ZREPs/ RE/Original Order Open)</t>
  </si>
  <si>
    <t>Q8.1_4</t>
  </si>
  <si>
    <t>Q8.1_5</t>
  </si>
  <si>
    <t>Q8.1_6</t>
  </si>
  <si>
    <t>Meetings</t>
  </si>
  <si>
    <t>Q8.1_8</t>
  </si>
  <si>
    <t>Q8.1_9</t>
  </si>
  <si>
    <t>Q9.1_8</t>
  </si>
  <si>
    <t>Q9.1_6</t>
  </si>
  <si>
    <t>Knowledge and skill building</t>
  </si>
  <si>
    <t>Q9.1_9</t>
  </si>
  <si>
    <t>Q9.1_1</t>
  </si>
  <si>
    <t>Build Request Lead (new build, duplicate shop, etc..)</t>
  </si>
  <si>
    <t>Customer (store) onboarding 
&amp; feature upgrades</t>
  </si>
  <si>
    <t>Q9.1_2</t>
  </si>
  <si>
    <t>Shop Edits</t>
  </si>
  <si>
    <t>Technical issue resolution</t>
  </si>
  <si>
    <t>Q9.1_3</t>
  </si>
  <si>
    <t>Art Submission</t>
  </si>
  <si>
    <t>Ensuring customer success 
(planning, emails, etc)</t>
  </si>
  <si>
    <t>Q9.1_14</t>
  </si>
  <si>
    <t>Shop Launch</t>
  </si>
  <si>
    <t>Q9.1_4</t>
  </si>
  <si>
    <t>Q9.1_5</t>
  </si>
  <si>
    <t>Q9.1_15</t>
  </si>
  <si>
    <t>Issue Resolution / Q&amp; A</t>
  </si>
  <si>
    <t>Select your role</t>
  </si>
  <si>
    <t>What is the % mix of time that you spend on these categories of contact below in an average 40 hour work week, excluding lunch? (e.g. 10% of a week is 4 hours) - Order status/tracking</t>
  </si>
  <si>
    <t>What is the % mix of time that you spend on these categories of contact below in an average 40 hour work week, excluding lunch? (e.g. 10% of a week is 4 hours) - New order/ quote</t>
  </si>
  <si>
    <t>What is the % mix of time that you spend on these categories of contact below in an average 40 hour work week, excluding lunch? (e.g. 10% of a week is 4 hours) - Cancellation</t>
  </si>
  <si>
    <t>What is the % mix of time that you spend on these categories of contact below in an average 40 hour work week, excluding lunch? (e.g. 10% of a week is 4 hours) - Replacements &amp; returns</t>
  </si>
  <si>
    <t>What is the % mix of time that you spend on these categories of contact below in an average 40 hour work week, excluding lunch? (e.g. 10% of a week is 4 hours) - Order edit/change</t>
  </si>
  <si>
    <t>What is the % mix of time that you spend on these categories of contact below in an average 40 hour work week, excluding lunch? (e.g. 10% of a week is 4 hours) - Website/ technical support</t>
  </si>
  <si>
    <t>What is the % mix of time that you spend on these categories of contact below in an average 40 hour work week, excluding lunch? (e.g. 10% of a week is 4 hours) - Sizing issues</t>
  </si>
  <si>
    <t>What is the % mix of time that you spend on these categories of contact below in an average 40 hour work week, excluding lunch? (e.g. 10% of a week is 4 hours) - Refund request</t>
  </si>
  <si>
    <t>What is the % mix of time that you spend on these categories of contact below in an average 40 hour work week, excluding lunch? (e.g. 10% of a week is 4 hours) - Missed order deadline</t>
  </si>
  <si>
    <t>What is the % mix of time that you spend on these categories of contact below in an average 40 hour work week, excluding lunch? (e.g. 10% of a week is 4 hours) - Other customer inquiries</t>
  </si>
  <si>
    <t>What is the % mix of time that you spend on these categories of contact below in an average 40 hour work week, excluding lunch? (e.g. 10% of a week is 4 hours) - Internal communications (e.g. email/ calls to FSPs)</t>
  </si>
  <si>
    <t>What is the % mix of time that you spend on these categories of contact below in an average 40 hour work week, excluding lunch? (e.g. 10% of a week is 4 hours) - External communications (e.g. emails/ calls to vendors)</t>
  </si>
  <si>
    <t>What is the % mix of time that you spend on these categories of contact below in an average 40 hour work week, excluding lunch? (e.g. 10% of a week is 4 hours) - Meetings (e.g. team meetings, townhalls)</t>
  </si>
  <si>
    <t>What is the % mix of time that you spend on these categories of contact below in an average 40 hour work week, excluding lunch? (e.g. 10% of a week is 4 hours) - Breaks</t>
  </si>
  <si>
    <t>What is the % mix of time that you spend on these categories of contact below in an average 40 hour work week, excluding lunch? (e.g. 10% of a week is 4 hours) - Other activities (specify activity and provide details on the following page)</t>
  </si>
  <si>
    <t>What is the % mix of time that you spend on these activities below in an average 40 hour work week, excluding lunch? (e.g. 10% of a week is 4 hours) - Pushing Carts</t>
  </si>
  <si>
    <t>What is the % mix of time that you spend on these activities below in an average 40 hour work week, excluding lunch? (e.g. 10% of a week is 4 hours) - MTS Changes</t>
  </si>
  <si>
    <t>What is the % mix of time that you spend on these activities below in an average 40 hour work week, excluding lunch? (e.g. 10% of a week is 4 hours) - Consolidating MTS shops</t>
  </si>
  <si>
    <t>What is the % mix of time that you spend on these activities below in an average 40 hour work week, excluding lunch? (e.g. 10% of a week is 4 hours) - MTS Credits</t>
  </si>
  <si>
    <t>What is the % mix of time that you spend on these activities below in an average 40 hour work week, excluding lunch? (e.g. 10% of a week is 4 hours) - Core Order Changes</t>
  </si>
  <si>
    <t>What is the % mix of time that you spend on these activities below in an average 40 hour work week, excluding lunch? (e.g. 10% of a week is 4 hours) - Working on Open orders</t>
  </si>
  <si>
    <t>What is the % mix of time that you spend on these activities below in an average 40 hour work week, excluding lunch? (e.g. 10% of a week is 4 hours) - Reactive Order Tracking/ Status</t>
  </si>
  <si>
    <t>What is the % mix of time that you spend on these activities below in an average 40 hour work week, excluding lunch? (e.g. 10% of a week is 4 hours) - AP/AR</t>
  </si>
  <si>
    <t>What is the % mix of time that you spend on these activities below in an average 40 hour work week, excluding lunch? (e.g. 10% of a week is 4 hours) - Invoicing Questions</t>
  </si>
  <si>
    <t>What is the % mix of time that you spend on these activities below in an average 40 hour work week, excluding lunch? (e.g. 10% of a week is 4 hours) - Label Requests (Freight)</t>
  </si>
  <si>
    <t>What is the % mix of time that you spend on these activities below in an average 40 hour work week, excluding lunch? (e.g. 10% of a week is 4 hours) - Processing Returns/Replacements</t>
  </si>
  <si>
    <t>What is the % mix of time that you spend on these activities below in an average 40 hour work week, excluding lunch? (e.g. 10% of a week is 4 hours) - Processing Comp Goods</t>
  </si>
  <si>
    <t>What is the % mix of time that you spend on these activities below in an average 40 hour work week, excluding lunch? (e.g. 10% of a week is 4 hours) - Internal communications (e.g. email/ calls to FSPs)</t>
  </si>
  <si>
    <t>What is the % mix of time that you spend on these activities below in an average 40 hour work week, excluding lunch? (e.g. 10% of a week is 4 hours) - Meetings (e.g. team meetings, townhalls)</t>
  </si>
  <si>
    <t>What is the % mix of time that you spend on these activities below in an average 40 hour work week, excluding lunch? (e.g. 10% of a week is 4 hours) - Breaks</t>
  </si>
  <si>
    <t>What is the % mix of time that you spend on these activities below in an average 40 hour work week, excluding lunch? (e.g. 10% of a week is 4 hours) - Other activities (specify activity and provide details on the following page)</t>
  </si>
  <si>
    <t>What is the % mix of time that you spend on these activities below in an average 40 hour work week, excluding lunch? (e.g. 10% of a week is 4 hours) - Quote Cart</t>
  </si>
  <si>
    <t>What is the % mix of time that you spend on these activities below in an average 40 hour work week, excluding lunch? (e.g. 10% of a week is 4 hours) - Fact Finding</t>
  </si>
  <si>
    <t>What is the % mix of time that you spend on these activities below in an average 40 hour work week, excluding lunch? (e.g. 10% of a week is 4 hours) - Purchase Order</t>
  </si>
  <si>
    <t>What is the % mix of time that you spend on these activities below in an average 40 hour work week, excluding lunch? (e.g. 10% of a week is 4 hours) - Content Creation</t>
  </si>
  <si>
    <t>What is the % mix of time that you spend on these activities below in an average 40 hour work week, excluding lunch? (e.g. 10% of a week is 4 hours) - Rewards agreement</t>
  </si>
  <si>
    <t>What is the % mix of time that you spend on these activities below in an average 40 hour work week, excluding lunch? (e.g. 10% of a week is 4 hours) - Return/ Replacement</t>
  </si>
  <si>
    <t>What is the % mix of time that you spend on these activities below in an average 40 hour work week, excluding lunch? (e.g. 10% of a week is 4 hours) - Update contact info</t>
  </si>
  <si>
    <t>What is the % mix of time that you spend on these activities below in an average 40 hour work week, excluding lunch? (e.g. 10% of a week is 4 hours) - Freight Quote</t>
  </si>
  <si>
    <t>What is the % mix of time that you spend on these activities below in an average 40 hour work week, excluding lunch? (e.g. 10% of a week is 4 hours) - Other supporting activities (Adidas, BSN Construction, Corporate, bid, Training)</t>
  </si>
  <si>
    <t>What is the % mix of time that you spend on these activities below in an average 40 hour work week, excluding lunch? (e.g. 10% of a week is 4 hours) - External communications (e.g. emails/ calls to vendors)</t>
  </si>
  <si>
    <t>What is the % mix of time that you spend on these activities below in an average 40 hour work week, excluding lunch? (e.g. 10% of a week is 4 hours) - New Cases</t>
  </si>
  <si>
    <t>What is the % mix of time that you spend on these activities below in an average 40 hour work week, excluding lunch? (e.g. 10% of a week is 4 hours) - Order Entry (e.g. creating comp carts, applying coupons from Nike, UA etc.)</t>
  </si>
  <si>
    <t>What is the % mix of time that you spend on these activities below in an average 40 hour work week, excluding lunch? (e.g. 10% of a week is 4 hours) - Managing stocking issues</t>
  </si>
  <si>
    <t>What is the % mix of time that you spend on these activities below in an average 40 hour work week, excluding lunch? (e.g. 10% of a week is 4 hours) - Internal communication (Emails/ Calls to FSPs)</t>
  </si>
  <si>
    <t>What is the % mix of time that you spend on these activities below in an average 40 hour work week, excluding lunch? (e.g. 10% of a week is 4 hours) - Order Management (tracking order)</t>
  </si>
  <si>
    <t>What is the % mix of time that you spend on these activities below in an average 40 hour work week, excluding lunch? (e.g. 10% of a week is 4 hours) - Order entry (ZREP/RE Entry)</t>
  </si>
  <si>
    <t>What is the % mix of time that you spend on these activities below in an average 40 hour work week, excluding lunch? (e.g. 10% of a week is 4 hours) - Order management (Status review of ZREPs/ RE/Original Order Open)</t>
  </si>
  <si>
    <t>What is the % mix of time that you spend on these activities below in an average 40 hour work week, excluding lunch? (e.g. 10% of a week is 4 hours) - Build Request Lead (new build, duplicate shop, etc..)</t>
  </si>
  <si>
    <t>What is the % mix of time that you spend on these activities below in an average 40 hour work week, excluding lunch? (e.g. 10% of a week is 4 hours) - Shop Edits</t>
  </si>
  <si>
    <t>What is the % mix of time that you spend on these activities below in an average 40 hour work week, excluding lunch? (e.g. 10% of a week is 4 hours) - Art Submission</t>
  </si>
  <si>
    <t>What is the % mix of time that you spend on these activities below in an average 40 hour work week, excluding lunch? (e.g. 10% of a week is 4 hours) - Shop Launch</t>
  </si>
  <si>
    <t>What is the % mix of time that you spend on these activities below in an average 40 hour work week, excluding lunch? (e.g. 10% of a week is 4 hours) - Issue Resolution / Q&amp; A</t>
  </si>
  <si>
    <t>Q1.2</t>
  </si>
  <si>
    <t>R_1AnVoRS4iYqJ2lX</t>
  </si>
  <si>
    <t>R_3VedKTzRycYgliq</t>
  </si>
  <si>
    <t>R_1bW4eKBmrU1QZwy</t>
  </si>
  <si>
    <t>R_1waaneiXKjmxunc</t>
  </si>
  <si>
    <t>R_1QWwIT3QRYtnEYm</t>
  </si>
  <si>
    <t>R_37gjrYL6f2ot49X</t>
  </si>
  <si>
    <t>R_6h58CTLCbXhPX3c</t>
  </si>
  <si>
    <t>R_3Ic6xDcJtKZQw0k</t>
  </si>
  <si>
    <t>R_3iD9cPclavvXDyv</t>
  </si>
  <si>
    <t>R_6WTMCkJWLbvEUYz</t>
  </si>
  <si>
    <t>R_6oEXQdRTc0yrRqT</t>
  </si>
  <si>
    <t>R_108Oxkf7Y3MVS1z</t>
  </si>
  <si>
    <t>R_5zfbYqasgwGrUVr</t>
  </si>
  <si>
    <t>R_6L9suVvnieicjdv</t>
  </si>
  <si>
    <t>R_5kuy0MP2I6ug5AB</t>
  </si>
  <si>
    <t>R_3WxsAplnX3tatYC</t>
  </si>
  <si>
    <t>R_7PQoKNfBSCN5xRf</t>
  </si>
  <si>
    <t>R_1v9d6DxG4YwKqpl</t>
  </si>
  <si>
    <t>R_6NXrpjz3WfV5QTy</t>
  </si>
  <si>
    <t>R_7Y8GfvdRX5xMlFV</t>
  </si>
  <si>
    <t>R_6MYRBgxNS8WEHo1</t>
  </si>
  <si>
    <t>R_69ntG6c5SknOIcu</t>
  </si>
  <si>
    <t>R_7dm1neSqz9ODMbJ</t>
  </si>
  <si>
    <t>R_7hBdfsONpq6i90u</t>
  </si>
  <si>
    <t>R_7YmltyJ33bIGaip</t>
  </si>
  <si>
    <t>R_7e3kaaVELtOV7Ik</t>
  </si>
  <si>
    <t>R_3sjfhRoBPU1JbJ4</t>
  </si>
  <si>
    <t>R_1eliuDNduR3ISzx</t>
  </si>
  <si>
    <t>R_61vzskVuPNAgQK5</t>
  </si>
  <si>
    <t>R_1OjP2GJIrX8N4BQ</t>
  </si>
  <si>
    <t>R_1WPGtgKOrvrC4Kv</t>
  </si>
  <si>
    <t>R_1PShqTPaTDHUhpu</t>
  </si>
  <si>
    <t>R_7ONClr7GQGGcEZI</t>
  </si>
  <si>
    <t>R_52FnavcH7KQFN1n</t>
  </si>
  <si>
    <t>R_5Rx9hre9EpRvtCX</t>
  </si>
  <si>
    <t>R_3iwNdnjoZ5g49X7</t>
  </si>
  <si>
    <t>R_3PdOEVwkLoYaMPU</t>
  </si>
  <si>
    <t>R_5QtbKXJukCpNkM8</t>
  </si>
  <si>
    <t>R_54N09DTwuY2ydcZ</t>
  </si>
  <si>
    <t>R_7exhHtmMe9ZXu30</t>
  </si>
  <si>
    <t>R_6u0LBpVmBE9Vcul</t>
  </si>
  <si>
    <t>R_7IgindB906J37ny</t>
  </si>
  <si>
    <t>R_564LOrFtnG0VGT6</t>
  </si>
  <si>
    <t>R_6KoNqx8R9LeLqgI</t>
  </si>
  <si>
    <t>R_53kQ5frC5lNNViF</t>
  </si>
  <si>
    <t>R_1mmnknaN3gKUGuB</t>
  </si>
  <si>
    <t>R_7dR4z57gl63kB73</t>
  </si>
  <si>
    <t>R_1LeCnn8L1laFi1N</t>
  </si>
  <si>
    <t>R_1fdpcnwdcwZSVI3</t>
  </si>
  <si>
    <t>R_3dKiGA0x7TRdiCx</t>
  </si>
  <si>
    <t>R_6MTchihCp3gR3y2</t>
  </si>
  <si>
    <t>R_7CCEJasYyxv9dyz</t>
  </si>
  <si>
    <t>R_6xJHvtzFlKFoW43</t>
  </si>
  <si>
    <t>R_7e8SaO67BnEUoUj</t>
  </si>
  <si>
    <t>R_6EExy9tcQhR60ph</t>
  </si>
  <si>
    <t>R_7T8FDek0WB6rVu1</t>
  </si>
  <si>
    <t>R_5pWB8atihrYTkdA</t>
  </si>
  <si>
    <t>R_1rP2lpYGjUI95Gp</t>
  </si>
  <si>
    <t>R_7krvQJpqUtADD6p</t>
  </si>
  <si>
    <t>R_6ylpGG7ycEKhxjr</t>
  </si>
  <si>
    <t>R_617EAeT1VygZsSI</t>
  </si>
  <si>
    <t>R_6hxWHLg5wuBGHlf</t>
  </si>
  <si>
    <t>R_5FhCEvagOpLlKOl</t>
  </si>
  <si>
    <t>R_6qDVd3lAtTLQ9vX</t>
  </si>
  <si>
    <t>R_5stg5pW96tILhxR</t>
  </si>
  <si>
    <t>R_3a04CwHkcd6uZUZ</t>
  </si>
  <si>
    <t>R_6ObezZCYL0jDZbX</t>
  </si>
  <si>
    <t>R_3KfhhT3fkKAJmDE</t>
  </si>
  <si>
    <t>R_5GweVh1BvMfPkrw</t>
  </si>
  <si>
    <t>R_7poGRn9473gUwiv</t>
  </si>
  <si>
    <t>R_7FJtkoUPCqNaOCm</t>
  </si>
  <si>
    <t>R_6pVUlJMSte2zJpf</t>
  </si>
  <si>
    <t>R_7zyeovkbXifZAFb</t>
  </si>
  <si>
    <t>R_37om75d3WZHsktb</t>
  </si>
  <si>
    <t>R_1yAJtHOf6HjX5TP</t>
  </si>
  <si>
    <t>R_7ZCGcc4qKt7gyI6</t>
  </si>
  <si>
    <t>R_59cue4jOO91w1tx</t>
  </si>
  <si>
    <t>R_5NhXGOXEetA7QZj</t>
  </si>
  <si>
    <t>R_7WYlKEHbVy6Gklw</t>
  </si>
  <si>
    <t>R_3p7vEkGrFbzevcd</t>
  </si>
  <si>
    <t>R_70MpwSyolERNr6K</t>
  </si>
  <si>
    <t>R_5pRVuM31AmqIY7y</t>
  </si>
  <si>
    <t>R_6H05a5iYr9e1RDe</t>
  </si>
  <si>
    <t>R_3xPL3dKr30K9iN0</t>
  </si>
  <si>
    <t>R_6Rdu9POySeJ7GWj</t>
  </si>
  <si>
    <t>R_5shQQ5mZwIZKO1s</t>
  </si>
  <si>
    <t>R_1njBxwd45ml5anf</t>
  </si>
  <si>
    <t>R_1iwNLHjuRI0qCxb</t>
  </si>
  <si>
    <t>R_7kB72PLwqnHalbx</t>
  </si>
  <si>
    <t>R_7dMUE0zh2AZY9vG</t>
  </si>
  <si>
    <t>R_3FboS7E5wUjKy84</t>
  </si>
  <si>
    <t>R_3n9dfm7g4rGOWJj</t>
  </si>
  <si>
    <t>R_1HSLEmBmQYhdpsZ</t>
  </si>
  <si>
    <t>R_7zzIAlc4hhWujGO</t>
  </si>
  <si>
    <t>R_7fBZN4a437rgaLy</t>
  </si>
  <si>
    <t>R_1ietTkVemK9mdMD</t>
  </si>
  <si>
    <t>R_6vGrF7ttKE6nOcV</t>
  </si>
  <si>
    <t>R_30KyQ4LvWHGXIqJ</t>
  </si>
  <si>
    <t>R_6kG2EQin7MJfAty</t>
  </si>
  <si>
    <t>R_5mkmInDo8wMZFZf</t>
  </si>
  <si>
    <t>R_7k2nNrCgebqsSUp</t>
  </si>
  <si>
    <t>R_3Qngk3Eatj57jrf</t>
  </si>
  <si>
    <t>R_3EGiXxWIhrsr573</t>
  </si>
  <si>
    <t>R_6wmCdSNhVcwnARw</t>
  </si>
  <si>
    <t>R_5H4BAKC7RZoT2Yp</t>
  </si>
  <si>
    <t>R_3Xchgg1ZOuJHyw6</t>
  </si>
  <si>
    <t>R_6jN80fio5ZqZQzh</t>
  </si>
  <si>
    <t>R_6n0LsNjfNThAuXh</t>
  </si>
  <si>
    <t>R_3OiTOWeVyYUdppc</t>
  </si>
  <si>
    <t>R_6OFiuMwv2yqcul3</t>
  </si>
  <si>
    <t>R_50Fmr5YYd0GdfMZ</t>
  </si>
  <si>
    <t>R_5gXCv68kMP0o3EU</t>
  </si>
  <si>
    <t>R_1P7p4dr02LqvkRJ</t>
  </si>
  <si>
    <t>R_1DGOFFlUeBsr8sJ</t>
  </si>
  <si>
    <t>R_7NVYorVMNptooiG</t>
  </si>
  <si>
    <t>R_6dus9DtwrjVHhlc</t>
  </si>
  <si>
    <t>R_7PcR9Nq3W31XjSx</t>
  </si>
  <si>
    <t>R_1zB0erNM8SQpwwe</t>
  </si>
  <si>
    <t>R_5RVLGkN17reRB2E</t>
  </si>
  <si>
    <t>R_5q9yjSsOdWTX5W4</t>
  </si>
  <si>
    <t>R_5K8wjaQ5kPqilnO</t>
  </si>
  <si>
    <t>R_3fRYwUBgvq0hUjv</t>
  </si>
  <si>
    <t>R_5MAuPcYopXelwUw</t>
  </si>
  <si>
    <t>R_6osUWsAkWHSkcBW</t>
  </si>
  <si>
    <t>R_3GDMrE93SloTW5r</t>
  </si>
  <si>
    <t>R_7vlc2ezdEOo8uT6</t>
  </si>
  <si>
    <t>R_1HnXbgi9OPIBLCV</t>
  </si>
  <si>
    <t>R_57qau1X43pGJlmh</t>
  </si>
  <si>
    <t>R_1BlbS5GVvrya2Fu</t>
  </si>
  <si>
    <t>R_1nCTthOKXZK2iKu</t>
  </si>
  <si>
    <t>R_3eWqJeFSvC1sWtq</t>
  </si>
  <si>
    <t>R_5qzajFo8djlDKrT</t>
  </si>
  <si>
    <t>R_1F5b6I6LaOkwPrb</t>
  </si>
  <si>
    <t>R_782mRbYiSh3AlIB</t>
  </si>
  <si>
    <t>R_3DVkUEDCkoDUk8u</t>
  </si>
  <si>
    <t>R_5m9SO0YrDzz1B1j</t>
  </si>
  <si>
    <t>R_1MJWirhLmxMO4uw</t>
  </si>
  <si>
    <t>R_7cw8sNLlpIkklcZ</t>
  </si>
  <si>
    <t>R_3hiwPCNcqJd0SoV</t>
  </si>
  <si>
    <t>R_14uCcnLXleZwgfy</t>
  </si>
  <si>
    <t>R_7xlGmJ1PK0WAKul</t>
  </si>
  <si>
    <t>R_79d0qF3fEYFpsVW</t>
  </si>
  <si>
    <t>R_72tptXEm6o7srEs</t>
  </si>
  <si>
    <t>R_1vi9MLBgK53LjdK</t>
  </si>
  <si>
    <t>R_60M1YF1iSx1MHji</t>
  </si>
  <si>
    <t>R_6bW4U7JPQrYDRJL</t>
  </si>
  <si>
    <t>R_7arSuI6R1Y77DLB</t>
  </si>
  <si>
    <t>R_1Fz60yUYJnTBRFD</t>
  </si>
  <si>
    <t>R_54IfFGq8RqRTA6M</t>
  </si>
  <si>
    <t>R_1Qi4i17gRbJ6eIX</t>
  </si>
  <si>
    <t>R_5NWZ4efeOdLTwwV</t>
  </si>
  <si>
    <t>R_785OIZfkdNwZEUF</t>
  </si>
  <si>
    <t>R_7PppIRL6vZP6Pkg</t>
  </si>
  <si>
    <t>R_7xWxceV2chRHkuT</t>
  </si>
  <si>
    <t>R_6nrq2GiItls4Z6s</t>
  </si>
  <si>
    <t>R_7jp30H8F8MQiSAk</t>
  </si>
  <si>
    <t>R_6LXzdrpISGyNEq0</t>
  </si>
  <si>
    <t>R_7HYUoP9PqU0YdKp</t>
  </si>
  <si>
    <t>R_3ISMNZywg27VmBm</t>
  </si>
  <si>
    <t>R_7abPY6QgsHE6O8k</t>
  </si>
  <si>
    <t>R_55EH3jKxKJcZYuT</t>
  </si>
  <si>
    <t>R_6zY2dPPScE6sEWJ</t>
  </si>
  <si>
    <t>R_6LduZ7QgybpcJeF</t>
  </si>
  <si>
    <t>R_6zfKmGZ7DCjBhAd</t>
  </si>
  <si>
    <t>R_7G3tryQIlLLS8Cy</t>
  </si>
  <si>
    <t>R_7s6hFximsusThkK</t>
  </si>
  <si>
    <t>R_5Gx00eYSH8zBN4v</t>
  </si>
  <si>
    <t>R_5jVuxIrJ4ugxiNw</t>
  </si>
  <si>
    <t>R_3lFCgvnvHQyLKfP</t>
  </si>
  <si>
    <t>R_3HqopFwvdIxFF0o</t>
  </si>
  <si>
    <t>R_5He2ul2WrnAbV2N</t>
  </si>
  <si>
    <t>R_1rMVK3P4pJpsdgu</t>
  </si>
  <si>
    <t>R_3rITJrSGRVmwK3s</t>
  </si>
  <si>
    <t>R_7P5gQXSAIFSe4IY</t>
  </si>
  <si>
    <t>R_7pKYxqGs2dnBOdh</t>
  </si>
  <si>
    <t>R_7RQXravc9IUR3X7</t>
  </si>
  <si>
    <t>R_1q3CCmzeNw8KnK4</t>
  </si>
  <si>
    <t>R_5DdroX8ahGx6I36</t>
  </si>
  <si>
    <t>R_3XnbrLxcpA9dX9S</t>
  </si>
  <si>
    <t>R_51sbGLPeUctBsch</t>
  </si>
  <si>
    <t>R_1goQN46NyBeWkLT</t>
  </si>
  <si>
    <t>R_1VaUhFbbfperVVA</t>
  </si>
  <si>
    <t>R_78TH7yYYWZePHGL</t>
  </si>
  <si>
    <t>R_6aIwdDO1DZi80I7</t>
  </si>
  <si>
    <t>R_1FV0rNWb0l8sFXz</t>
  </si>
  <si>
    <t>R_7v34arxh5ShZXCO</t>
  </si>
  <si>
    <t>R_7RENR6kLHpFWjTj</t>
  </si>
  <si>
    <t>R_7nu0BqeJiW26C1b</t>
  </si>
  <si>
    <t>R_7dSBtcLwIvn5FnC</t>
  </si>
  <si>
    <t>R_3KI1X0rMfAo99Z7</t>
  </si>
  <si>
    <t>R_7QyPvtYSwGoSYyg</t>
  </si>
  <si>
    <t>R_7qlqoNR7R1G2Uqd</t>
  </si>
  <si>
    <t>R_31vAENJsqJNeqzM</t>
  </si>
  <si>
    <t>R_15MzwWJsmsEENwg</t>
  </si>
  <si>
    <t>R_5oopvvAOH2PQ7Pl</t>
  </si>
  <si>
    <t>R_5pyfZsWd29ovRCy</t>
  </si>
  <si>
    <t>R_57PwL8LjuvZ4037</t>
  </si>
  <si>
    <t>R_3n1NnNZMSu7lwLo</t>
  </si>
  <si>
    <t>R_1mw1BprV8GkDod6</t>
  </si>
  <si>
    <t>R_78ZJZXGKjJHixFy</t>
  </si>
  <si>
    <t>R_5xFNfaqe7HQxGRO</t>
  </si>
  <si>
    <t>R_30NfsiMuqMWc6Dv</t>
  </si>
  <si>
    <t>R_3C7k3JHqpTuaIF3</t>
  </si>
  <si>
    <t>R_1q9TsPeKzjwexQQ</t>
  </si>
  <si>
    <t>R_7mGmeEyRxgVcVQB</t>
  </si>
  <si>
    <t>R_6rI2wlX5CYKF6B1</t>
  </si>
  <si>
    <t>R_7JlBpVNwe6pxG6J</t>
  </si>
  <si>
    <t>R_3FaEcyFVUHWvDR6</t>
  </si>
  <si>
    <t>R_7dLUfIEFJsmTLfH</t>
  </si>
  <si>
    <t>R_1ndZs4GOqY5U2Ix</t>
  </si>
  <si>
    <t>R_1dHgS7LeFeSpqSM</t>
  </si>
  <si>
    <t>R_5wKSj7uNsVJvKRe</t>
  </si>
  <si>
    <t>R_3PhEjSibU77VDbS</t>
  </si>
  <si>
    <t>R_3lsNfVcvEBOU2go</t>
  </si>
  <si>
    <t>R_1cwRU3LsiNFjhOc</t>
  </si>
  <si>
    <t>R_1aAUhThKAkVX1Cx</t>
  </si>
  <si>
    <t>R_7Cv3ANnhSiW7nxN</t>
  </si>
  <si>
    <t>R_7JnmlOcCZ3NtaoL</t>
  </si>
  <si>
    <t>R_5pPN5rKV2Vfx1HX</t>
  </si>
  <si>
    <t>R_74VWmAvF4lAdQt3</t>
  </si>
  <si>
    <t>R_3gO5sqj1ac1XcFU</t>
  </si>
  <si>
    <t>R_5q3yhS2viMO8TMR</t>
  </si>
  <si>
    <t>R_6aMB6olIihSDdEB</t>
  </si>
  <si>
    <t>R_64ckPhu7nGk8OjL</t>
  </si>
  <si>
    <t>R_5sSd907kRcjnoZP</t>
  </si>
  <si>
    <t>R_3wcMWILbTxYAkut</t>
  </si>
  <si>
    <t>R_3qz1PGhNIE2PaFX</t>
  </si>
  <si>
    <t>R_7dyalhydVkJs4N1</t>
  </si>
  <si>
    <t>R_7EBkDpK2bkxNovi</t>
  </si>
  <si>
    <t>R_6eyN2zkSeBY3mgJ</t>
  </si>
  <si>
    <t>R_6m51jpn1sH7hsDR</t>
  </si>
  <si>
    <t>R_5lttdmGtkdGDcPz</t>
  </si>
  <si>
    <t>R_1DNSivfqeuwqFZT</t>
  </si>
  <si>
    <t>R_7Bfy3g9iwgHtMUn</t>
  </si>
  <si>
    <t>R_1Sz8UZWsXfAhD1v</t>
  </si>
  <si>
    <t>R_7O6RnT6eUV2ysu7</t>
  </si>
  <si>
    <t>R_67lEQAbf58Wm7Fa</t>
  </si>
  <si>
    <t>R_72mVnT1haSBMHEe</t>
  </si>
  <si>
    <t>R_7FetxWnP216JsRh</t>
  </si>
  <si>
    <t>R_6igVNRYViYaux7H</t>
  </si>
  <si>
    <t>R_7Br1vpYI0480gYl</t>
  </si>
  <si>
    <t>R_7uladvLQnHhCsg1</t>
  </si>
  <si>
    <t>R_6i86HUUlPzFxC9P</t>
  </si>
  <si>
    <t>R_3rCHM3fJZuEXfEE</t>
  </si>
  <si>
    <t>R_5s6N9MPAmxyua7E</t>
  </si>
  <si>
    <t>R_5mDZ2azLZATotBn</t>
  </si>
  <si>
    <t>R_6Ap7t9jOqZ0sO3f</t>
  </si>
  <si>
    <t>R_6q2mqAHMD0PpkMw</t>
  </si>
  <si>
    <t>R_3B8QRr5SqJqQCXP</t>
  </si>
  <si>
    <t>R_1Bz2CuBJ9KTx7gJ</t>
  </si>
  <si>
    <t>R_5PHVxqf32Hk85fQ</t>
  </si>
  <si>
    <t>R_3v65T8Hm7cxfWB6</t>
  </si>
  <si>
    <t>R_10kSt027CYOWXJG</t>
  </si>
  <si>
    <t>R_6SrYuf3lGeG7eQp</t>
  </si>
  <si>
    <t>R_6R9gp6sJYpXXrNf</t>
  </si>
  <si>
    <t>R_1j37HFdJu1TAYWA</t>
  </si>
  <si>
    <t>R_5f6B8JYEmGMQDFT</t>
  </si>
  <si>
    <t>R_5k2Q9YuWFdAGUxz</t>
  </si>
  <si>
    <t>R_3g5Aq0FI9ZpfWcH</t>
  </si>
  <si>
    <t>R_5m3AcMZ3rSKmkmZ</t>
  </si>
  <si>
    <t>R_78JakWokStUDU0v</t>
  </si>
  <si>
    <t>R_6o5BrtsLUMAuMON</t>
  </si>
  <si>
    <t>R_30OhPL2Ln8TrQfD</t>
  </si>
  <si>
    <t>R_60UJsZnGqWW7OvA</t>
  </si>
  <si>
    <t>R_5cYYSGCZv9nmJeL</t>
  </si>
  <si>
    <t>R_1GZI17WQJP01MyG</t>
  </si>
  <si>
    <t>R_5Qot3SrVjn18s2j</t>
  </si>
  <si>
    <t>R_1g5XmtYYnTN1AHA</t>
  </si>
  <si>
    <t>R_6V7TEWTr0hgbhsb</t>
  </si>
  <si>
    <t>R_7rv7C1aeCQx9tnD</t>
  </si>
  <si>
    <t>R_1eVsyYCYseAM75n</t>
  </si>
  <si>
    <t>R_5cFxS3Ryy8ZYNqh</t>
  </si>
  <si>
    <t>R_7ASBOffPFpE63GN</t>
  </si>
  <si>
    <t>R_50vhbFMeRnS2UoN</t>
  </si>
  <si>
    <t>R_5CIsWINKrYDpxiJ</t>
  </si>
  <si>
    <t>R_7ChjQqnYwjJ03cJ</t>
  </si>
  <si>
    <t>R_69ZNl2SevaB1MoV</t>
  </si>
  <si>
    <t>R_51isDCKAeKM5de8</t>
  </si>
  <si>
    <t>R_65N0o6H7lLAlN9D</t>
  </si>
  <si>
    <t>R_5rNwbH3ynn575t4</t>
  </si>
  <si>
    <t>R_5sxkxUjQtF9quWJ</t>
  </si>
  <si>
    <t>R_5FLdmQDuevuN0rg</t>
  </si>
  <si>
    <t>R_5kMRh8S3RloG5Sq</t>
  </si>
  <si>
    <t>R_1qwak92aDI8V3EN</t>
  </si>
  <si>
    <t>R_57HfqIdRO1czT1O</t>
  </si>
  <si>
    <t>R_3rvK5eP0hXLmsld</t>
  </si>
  <si>
    <t>R_11FokeKsSDKhaOJ</t>
  </si>
  <si>
    <t>R_7M6zeKyjRXQp8jp</t>
  </si>
  <si>
    <t>R_5R3gb5VXAI1F9Oe</t>
  </si>
  <si>
    <t>R_7co5FYjCHWIMp2b</t>
  </si>
  <si>
    <t>R_62uY3MWAjxHLRZv</t>
  </si>
  <si>
    <t>R_6PdJ8QK2MwLifeU</t>
  </si>
  <si>
    <t>R_5vYs7AO9TmzUGYo</t>
  </si>
  <si>
    <t>R_7j1ZzFsI3xQTsoF</t>
  </si>
  <si>
    <t>R_6laX0dq5c7EwdqZ</t>
  </si>
  <si>
    <t>R_6drZC54VByFrooq</t>
  </si>
  <si>
    <t>R_5NJ3R7fXvYFzsl6</t>
  </si>
  <si>
    <t>R_1OC4sF1Reixq8D9</t>
  </si>
  <si>
    <t>R_1oI0W869lEzOoJu</t>
  </si>
  <si>
    <t>R_3VKVDK5vJYqG2Nr</t>
  </si>
  <si>
    <t>R_377k6RwdSgAcDTn</t>
  </si>
  <si>
    <t>R_1DjNJMDQYdGKj0y</t>
  </si>
  <si>
    <t>R_3YGkxI6Lp9dz58l</t>
  </si>
  <si>
    <t>R_7qltxImEtGJ2NE4</t>
  </si>
  <si>
    <t>R_3dac9Ryx3PY50l3</t>
  </si>
  <si>
    <t>R_7EikKwyyd2ECx7B</t>
  </si>
  <si>
    <t>R_5rxBjOZFxN1OeOt</t>
  </si>
  <si>
    <t>R_1lYVgL4Tj74yqJf</t>
  </si>
  <si>
    <t>R_679woRA6IQl41rr</t>
  </si>
  <si>
    <t>R_70Uvg0Q5UyeioCs</t>
  </si>
  <si>
    <t>R_3CBf3Nubp49vRSk</t>
  </si>
  <si>
    <t>R_6SJfEUQd50VLk3s</t>
  </si>
  <si>
    <t>R_562oBSYT7Bo2hKa</t>
  </si>
  <si>
    <t>R_3FFmMo3wmHWHtTi</t>
  </si>
  <si>
    <t>R_50YNq5gFpGvoER9</t>
  </si>
  <si>
    <t>R_3v6OZb7pgqpp0bP</t>
  </si>
  <si>
    <t>R_6oopc538JEXA1Nq</t>
  </si>
  <si>
    <t>R_7nfwUNHpsZeHacp</t>
  </si>
  <si>
    <t>R_10esDJGcLUTuNfm</t>
  </si>
  <si>
    <t>R_7JXYxlhDner0yM9</t>
  </si>
  <si>
    <t>R_5jXz9TlRtJ6fZHH</t>
  </si>
  <si>
    <t>R_669c34lJRbJ012s</t>
  </si>
  <si>
    <t>R_7jV85iiqjSnYRI2</t>
  </si>
  <si>
    <t>R_1jZbMPEBMMrtJfK</t>
  </si>
  <si>
    <t>R_7NGj5YQRaVjapXz</t>
  </si>
  <si>
    <t>R_3qgxBhX46YmqA5X</t>
  </si>
  <si>
    <t>R_7JTqHQSXcptEkOR</t>
  </si>
  <si>
    <t>R_5jHutynS30G6bj8</t>
  </si>
  <si>
    <t>R_5OIUHBPV8gYugWE</t>
  </si>
  <si>
    <t>R_5bNSlTNIMpe9YJz</t>
  </si>
  <si>
    <t>R_7kpjYTno3vrTVKS</t>
  </si>
  <si>
    <t>R_5qpXz8IsjBY2l6Q</t>
  </si>
  <si>
    <t>R_3aBKLIOQR9hjFhT</t>
  </si>
  <si>
    <t>R_3SxnmEfrYYVfchH</t>
  </si>
  <si>
    <t>R_3uKX747A73JFNRx</t>
  </si>
  <si>
    <t>R_5Rt4Xz78P5g3IwH</t>
  </si>
  <si>
    <t>R_6YErpPjRY6hmRu0</t>
  </si>
  <si>
    <t>R_3ayRsukkbGGDTQd</t>
  </si>
  <si>
    <t>R_6HRDwdty9tsTTtO</t>
  </si>
  <si>
    <t>R_1uxsACrvQGRkh4J</t>
  </si>
  <si>
    <t>R_3MXogwTiSuHzn4w</t>
  </si>
  <si>
    <t>R_6qR2VfkGHPAfCX4</t>
  </si>
  <si>
    <t>R_6IELpY7MDgiYwTQ</t>
  </si>
  <si>
    <t>R_7Hk9xdSpV4PVqbz</t>
  </si>
  <si>
    <t>R_3rG2MhYFaguUyXc</t>
  </si>
  <si>
    <t>R_6gUOl4xlOoT898B</t>
  </si>
  <si>
    <t>R_7QXbu4PnP6H8FP7</t>
  </si>
  <si>
    <t>R_3Qwva96UnL1JJhT</t>
  </si>
  <si>
    <t>R_1EuH1M7XZN6Gqx0</t>
  </si>
  <si>
    <t>R_1IymdELlW906y5k</t>
  </si>
  <si>
    <t>R_6Vg76NjIVzCXPl6</t>
  </si>
  <si>
    <t>R_3EEHvg8gzuWzA3z</t>
  </si>
  <si>
    <t>R_6lFRXsrcIUcOKRT</t>
  </si>
  <si>
    <t>R_1MQc6I4rVxtoO5C</t>
  </si>
  <si>
    <t>R_3sdbOywBWXw179I</t>
  </si>
  <si>
    <t>R_1Gf9EUIao7MO6GO</t>
  </si>
  <si>
    <t>R_6MYsawq9IJgFIRy</t>
  </si>
  <si>
    <t>R_3rjLoAT0p5becal</t>
  </si>
  <si>
    <t>R_5w4jwLj5wMYcjyF</t>
  </si>
  <si>
    <t>R_5LHkceqhXKRahJ9</t>
  </si>
  <si>
    <t>R_60BL3EZJS2li3Uj</t>
  </si>
  <si>
    <t>R_7r62tPqMDgWZYWe</t>
  </si>
  <si>
    <t>R_3fjun525RdJ7SuG</t>
  </si>
  <si>
    <t>R_3LzNssks2m7ifxA</t>
  </si>
  <si>
    <t>R_3BgAKOwBBkYbEhH</t>
  </si>
  <si>
    <t>R_5GZJasZbdrf9Ej6</t>
  </si>
  <si>
    <t>R_1amq6C3Gxq7vcsH</t>
  </si>
  <si>
    <t>R_7djjls7SxJBLr6G</t>
  </si>
  <si>
    <t>R_3HbN9UrIb3bC3f3</t>
  </si>
  <si>
    <t>R_1yAVyfLOrgEJ3vH</t>
  </si>
  <si>
    <t>R_7JxumELu2fdbqgX</t>
  </si>
  <si>
    <t>Type of Question</t>
  </si>
  <si>
    <t>You indicated that part of your time is spent on the "other activities" not listed in the prior question. Please specify these activities.</t>
  </si>
  <si>
    <t>On average, how long does a single request for each of the following categories of contact take you to complete, excluding wait time or system delays? - Order status/tracking</t>
  </si>
  <si>
    <t>On average, how long does a single request for each of the following categories of contact take you to complete, excluding wait time or system delays? - New order/ quote</t>
  </si>
  <si>
    <t>On average, how long does a single request for each of the following categories of contact take you to complete, excluding wait time or system delays? - Cancellation</t>
  </si>
  <si>
    <t>On average, how long does a single request for each of the following categories of contact take you to complete, excluding wait time or system delays? - Replacements &amp; returns</t>
  </si>
  <si>
    <t>On average, how long does a single request for each of the following categories of contact take you to complete, excluding wait time or system delays? - Order edit/change</t>
  </si>
  <si>
    <t>On average, how long does a single request for each of the following categories of contact take you to complete, excluding wait time or system delays? - Website/ technical support</t>
  </si>
  <si>
    <t>On average, how long does a single request for each of the following categories of contact take you to complete, excluding wait time or system delays? - Sizing issues</t>
  </si>
  <si>
    <t>On average, how long does a single request for each of the following categories of contact take you to complete, excluding wait time or system delays? - Refund request</t>
  </si>
  <si>
    <t>On average, how long does a single request for each of the following categories of contact take you to complete, excluding wait time or system delays? - Missed order deadline</t>
  </si>
  <si>
    <t>On average, how long does a single request for each of the following categories of contact take you to complete, excluding wait time or system delays? - Other customer inquiries</t>
  </si>
  <si>
    <t>In your view, what tasks can be automated/streamlined to reduce repetition?</t>
  </si>
  <si>
    <t>On average, how long does a single request for each of the following activities take you to complete, excluding wait time or system delays? - Pushing Carts</t>
  </si>
  <si>
    <t>On average, how long does a single request for each of the following activities take you to complete, excluding wait time or system delays? - MTS Changes</t>
  </si>
  <si>
    <t>On average, how long does a single request for each of the following activities take you to complete, excluding wait time or system delays? - Consolidating MTS shops</t>
  </si>
  <si>
    <t>On average, how long does a single request for each of the following activities take you to complete, excluding wait time or system delays? - MTS Credits</t>
  </si>
  <si>
    <t>On average, how long does a single request for each of the following activities take you to complete, excluding wait time or system delays? - Core Order Changes</t>
  </si>
  <si>
    <t>On average, how long does a single request for each of the following activities take you to complete, excluding wait time or system delays? - Working on Open orders</t>
  </si>
  <si>
    <t>On average, how long does a single request for each of the following activities take you to complete, excluding wait time or system delays? - Reactive Order Tracking/ Status</t>
  </si>
  <si>
    <t>On average, how long does a single request for each of the following activities take you to complete, excluding wait time or system delays? - AP/AR</t>
  </si>
  <si>
    <t>On average, how long does a single request for each of the following activities take you to complete, excluding wait time or system delays? - Invoicing Questions</t>
  </si>
  <si>
    <t>On average, how long does a single request for each of the following activities take you to complete, excluding wait time or system delays? - Label Requests (Freight)</t>
  </si>
  <si>
    <t>On average, how long does a single request for each of the following activities take you to complete, excluding wait time or system delays? - Processing Returns/Replacements</t>
  </si>
  <si>
    <t>On average, how long does a single request for each of the following activities take you to complete, excluding wait time or system delays? - Processing Comp Goods</t>
  </si>
  <si>
    <t>In general, how would you rate the following aspects of working with Sales Pros? - Responsiveness of Sales Pros in providing necessary information</t>
  </si>
  <si>
    <t>In general, how would you rate the following aspects of working with Sales Pros? - Level of collaboration during support interactions</t>
  </si>
  <si>
    <t>In general, how would you rate the following aspects of working with Sales Pros? - Level of professionalism in interactions</t>
  </si>
  <si>
    <t>In general, how would you rate the following aspects of working with Sales Pros? - Sales Pros’ understanding of your role and responsibilities</t>
  </si>
  <si>
    <t>Based on your experience, what percentage of the requests you receive from sales pros come with each of the following expected completion timeframes? - Greater than 2-3 days</t>
  </si>
  <si>
    <t>Based on your experience, what percentage of the requests you receive from sales pros come with each of the following expected completion timeframes? - Within 2-3 days</t>
  </si>
  <si>
    <t>Based on your experience, what percentage of the requests you receive from sales pros come with each of the following expected completion timeframes? - Within 24 hours</t>
  </si>
  <si>
    <t>Based on your experience, what percentage of the requests you receive from sales pros come with each of the following expected completion timeframes? - Within a few hours</t>
  </si>
  <si>
    <t>Based on your experience, what percentage of the requests you receive from sales pros come with each of the following expected completion timeframes? - Immediately – within the hour</t>
  </si>
  <si>
    <t>What is working well with your current set-up supporting Sales Pros?</t>
  </si>
  <si>
    <t>What are some areas that Sales Pros could improve on in communications/ requests to better support your work?</t>
  </si>
  <si>
    <t>What are improvements that we could implement to help you better support Sales Pros?</t>
  </si>
  <si>
    <t>Are there any tools, resources or processes that can help/ have helped you support Sales Pros more effectively?</t>
  </si>
  <si>
    <t>On average, what % of your requests from the field get logged in the ticketing system? (0-100%) - % of total</t>
  </si>
  <si>
    <t>Other sources of requests - a. Direct email from FSPs/ASMs/RSDs</t>
  </si>
  <si>
    <t>Other sources of requests - b.	Direct Teams Chat</t>
  </si>
  <si>
    <t>Other sources of requests - c.	Phone/ Texts from FSPs/ASMs/RSDs</t>
  </si>
  <si>
    <t>Other sources of requests - d.	Request made in scheduled meetings</t>
  </si>
  <si>
    <t>Other sources of requests - e.	Other (please specify)</t>
  </si>
  <si>
    <t>On average, how long does a single request for each of the following activities take you to complete, excluding wait time or system delays? - Quote Cart</t>
  </si>
  <si>
    <t>On average, how long does a single request for each of the following activities take you to complete, excluding wait time or system delays? - Fact Finding</t>
  </si>
  <si>
    <t>On average, how long does a single request for each of the following activities take you to complete, excluding wait time or system delays? - Purchase Order</t>
  </si>
  <si>
    <t>On average, how long does a single request for each of the following activities take you to complete, excluding wait time or system delays? - Content Creation</t>
  </si>
  <si>
    <t>On average, how long does a single request for each of the following activities take you to complete, excluding wait time or system delays? - Rewards agreement</t>
  </si>
  <si>
    <t>On average, how long does a single request for each of the following activities take you to complete, excluding wait time or system delays? - Return/ Replacement</t>
  </si>
  <si>
    <t>On average, how long does a single request for each of the following activities take you to complete, excluding wait time or system delays? - Update contact info</t>
  </si>
  <si>
    <t>On average, how long does a single request for each of the following activities take you to complete, excluding wait time or system delays? - Freight Quote</t>
  </si>
  <si>
    <t>On average, how long does a single request for each of the following activities take you to complete, excluding wait time or system delays? - Other supporting activities (Adidas, BSN Construction, Corporate, bid, Training)</t>
  </si>
  <si>
    <t>On average, how long does a single comp goods case take you to complete, excluding wait time or system delays? - Case</t>
  </si>
  <si>
    <t>On average, how long does a single returns/replacement case take you to complete, excluding wait time or system delays? - Case</t>
  </si>
  <si>
    <t>On average, how long does a single request for each of the following take you to complete, excluding wait time or system delays? - Average MTS Shop</t>
  </si>
  <si>
    <t>On average, how long does a single request for each of the following take you to complete, excluding wait time or system delays? - Average Sprint Shop</t>
  </si>
  <si>
    <t>How does working with the sales pro versus directly with the school/coach change the amount of time to complete an MTS shop?</t>
  </si>
  <si>
    <t>You indicated that it takes longer to work with a sales pro on completing an MTS shop than it does when working directly with a school/coach. In your estimate, how much  longer does it take for a single shop?</t>
  </si>
  <si>
    <t>What are the main reasons for the longer build time? (select all that apply)</t>
  </si>
  <si>
    <t>ResponseId</t>
  </si>
  <si>
    <t>Q2.2</t>
  </si>
  <si>
    <t>Q2.3_1</t>
  </si>
  <si>
    <t>Q2.3_2</t>
  </si>
  <si>
    <t>Q2.3_3</t>
  </si>
  <si>
    <t>Q2.3_4</t>
  </si>
  <si>
    <t>Q2.3_5</t>
  </si>
  <si>
    <t>Q2.3_6</t>
  </si>
  <si>
    <t>Q2.3_7</t>
  </si>
  <si>
    <t>Q2.3_8</t>
  </si>
  <si>
    <t>Q2.3_9</t>
  </si>
  <si>
    <t>Q2.3_10</t>
  </si>
  <si>
    <t>Q3.1</t>
  </si>
  <si>
    <t>Q4.2</t>
  </si>
  <si>
    <t>Q4.3_1</t>
  </si>
  <si>
    <t>Q4.3_2</t>
  </si>
  <si>
    <t>Q4.3_3</t>
  </si>
  <si>
    <t>Q4.3_4</t>
  </si>
  <si>
    <t>Q4.3_5</t>
  </si>
  <si>
    <t>Q4.3_6</t>
  </si>
  <si>
    <t>Q4.3_7</t>
  </si>
  <si>
    <t>Q4.3_8</t>
  </si>
  <si>
    <t>Q4.3_9</t>
  </si>
  <si>
    <t>Q4.3_10</t>
  </si>
  <si>
    <t>Q4.3_11</t>
  </si>
  <si>
    <t>Q4.3_12</t>
  </si>
  <si>
    <t>Q5.1_1</t>
  </si>
  <si>
    <t>Q5.1_2</t>
  </si>
  <si>
    <t>Q5.1_3</t>
  </si>
  <si>
    <t>Q5.1_4</t>
  </si>
  <si>
    <t>Q5.2_1</t>
  </si>
  <si>
    <t>Q5.2_2</t>
  </si>
  <si>
    <t>Q5.2_3</t>
  </si>
  <si>
    <t>Q5.2_4</t>
  </si>
  <si>
    <t>Q5.2_5</t>
  </si>
  <si>
    <t>Q5.3</t>
  </si>
  <si>
    <t>Q5.4</t>
  </si>
  <si>
    <t>Q5.5</t>
  </si>
  <si>
    <t>Q5.6</t>
  </si>
  <si>
    <t>Q6.2</t>
  </si>
  <si>
    <t>Q6.3_1</t>
  </si>
  <si>
    <t>Q6.4_1</t>
  </si>
  <si>
    <t>Q6.4_2</t>
  </si>
  <si>
    <t>Q6.4_3</t>
  </si>
  <si>
    <t>Q6.4_4</t>
  </si>
  <si>
    <t>Q6.4_5</t>
  </si>
  <si>
    <t>Q6.5</t>
  </si>
  <si>
    <t>Q6.6_1</t>
  </si>
  <si>
    <t>Q6.6_2</t>
  </si>
  <si>
    <t>Q6.6_3</t>
  </si>
  <si>
    <t>Q6.6_4</t>
  </si>
  <si>
    <t>Q6.6_5</t>
  </si>
  <si>
    <t>Q6.6_6</t>
  </si>
  <si>
    <t>Q6.6_7</t>
  </si>
  <si>
    <t>Q6.6_8</t>
  </si>
  <si>
    <t>Q6.6_9</t>
  </si>
  <si>
    <t>Q7.2</t>
  </si>
  <si>
    <t>Q7.3_1</t>
  </si>
  <si>
    <t>Q8.2</t>
  </si>
  <si>
    <t>Q8.3_1</t>
  </si>
  <si>
    <t>Q9.2</t>
  </si>
  <si>
    <t>Q9.3_1</t>
  </si>
  <si>
    <t>Q9.3_2</t>
  </si>
  <si>
    <t>Q9.4</t>
  </si>
  <si>
    <t>Q9.5</t>
  </si>
  <si>
    <t>Q9.6</t>
  </si>
  <si>
    <t>Q9.7</t>
  </si>
  <si>
    <t>to be honest I dont mind having FSP reach out for whatever they need, that is what we are here for. The more we have them check here or look over here before reaching out makes them unhappy.. they already cant keep up with who to ask between all the pods and is that a TM or SSR question.. or do I email account service or AR or bsn billing... In my opinion it should be 1 person (TM) then we take that request and work with all of the internal departments to get an answer or start whatever they need and get back to them. Even if it is the TM getting tracking or looking at the notes of the order in engage and we (TM) still cant get the info then we email the SSR to get the info.. but all of this its not my swim lane or email this person is not servicing the FSP its just too many emails and things for them to remember.. We the TM should be the 1st and only stop on who they need to contact to get whatever info they need.</t>
  </si>
  <si>
    <t>3</t>
  </si>
  <si>
    <t>4</t>
  </si>
  <si>
    <t>2</t>
  </si>
  <si>
    <t>open communication, taking their request however they want to send it.. VIA requests, email, call, Teams message</t>
  </si>
  <si>
    <t xml:space="preserve">to understand we are not mind readers and need all the info in the 1st request </t>
  </si>
  <si>
    <t xml:space="preserve">VOE - Duplicate entries in cart creation- need this fixed </t>
  </si>
  <si>
    <t xml:space="preserve">learning more about deco and custom. so we can help with all orders </t>
  </si>
  <si>
    <t>10-20 mins</t>
  </si>
  <si>
    <t>20-40 mins</t>
  </si>
  <si>
    <t>5-10 mins</t>
  </si>
  <si>
    <t>40-60 mins</t>
  </si>
  <si>
    <t>All school Deals</t>
  </si>
  <si>
    <t>5 - Very High</t>
  </si>
  <si>
    <t xml:space="preserve">Communcation on everything!! </t>
  </si>
  <si>
    <t>N/A</t>
  </si>
  <si>
    <t xml:space="preserve">perfect at this moment </t>
  </si>
  <si>
    <t>2-3h</t>
  </si>
  <si>
    <t xml:space="preserve">Manager will ask me to assist in other areas. </t>
  </si>
  <si>
    <t>Releasing Sideline orders and assisting with cancelling and refunding customers on the Nike backlog list. These two tasks take a lot of time.</t>
  </si>
  <si>
    <t>More prefilled areas in Engage, sales reps actually reading and responding to what we are needing, more accurate inventory visual</t>
  </si>
  <si>
    <t>Generated templates, order forms.</t>
  </si>
  <si>
    <t>Taking the time to read our emails when have questions or need more information/assistance. Also understanding that we are not Nike, we do not have control of inventory/availability as its always changing. Not alot, but a good handful come off very rude in their responses and we only trying to help take something off their plate.</t>
  </si>
  <si>
    <t>Making sure they understand HOW comp works, what we can and can not do. And sending in completed order forms and not chicken scratch</t>
  </si>
  <si>
    <t>They have the tools, its who chooses to use them correctly</t>
  </si>
  <si>
    <t>Dealing with Nike support, reaching out to deco, helping out others with order issues</t>
  </si>
  <si>
    <t xml:space="preserve">AN OPTION TO SEND THE PRO A NOTIFICATION WHEN WE PUSH OUT A TASK IN ENAGAGE. THIS WOULD CUT DOWN ON EMAILS AND KEEP THE PRO UPDATED IN REAL TIME </t>
  </si>
  <si>
    <t>&lt;5 mins</t>
  </si>
  <si>
    <t>GOOD COMMUNICATION</t>
  </si>
  <si>
    <t xml:space="preserve">DETAILED REQUESTS </t>
  </si>
  <si>
    <t xml:space="preserve">The refund process for SPRINT orders. Filling out the AR forms can be time consuming. Entering a nonphysical return on SAP also takes some time. I wish there was something like ZSLrefund that worked for SPRINT MTS. </t>
  </si>
  <si>
    <t xml:space="preserve">Label creations and placing NIKE custom POs! </t>
  </si>
  <si>
    <t xml:space="preserve">I believe everything is working well! </t>
  </si>
  <si>
    <t xml:space="preserve">Checking engage for status updates! </t>
  </si>
  <si>
    <t>content creation</t>
  </si>
  <si>
    <t>veteran slaes pros for the most part</t>
  </si>
  <si>
    <t>All info on the front end of the request. Provide all inofo needed for request</t>
  </si>
  <si>
    <t>Require a customer # to submit the ticket</t>
  </si>
  <si>
    <t>Vault</t>
  </si>
  <si>
    <t>Discounts linked directly to account with active rewards deals</t>
  </si>
  <si>
    <t>I've been working with the same team for 2 years now so our communication has developed into a streamlined process</t>
  </si>
  <si>
    <t xml:space="preserve">The may need some basic training on what questions to ask the coach before sending me a request for maximum efficiency. </t>
  </si>
  <si>
    <t xml:space="preserve">I am satisfied with my role at this point, and am able to succeed in helping my team. </t>
  </si>
  <si>
    <t>The addition of the Out Of Office folder is incredibly helpful for the entire team to chip in and help when another TM is on vacation.  I wouldn't think someone could take on my entire day to day, while still being able to do their own tasks for the day (let alone a week or two)</t>
  </si>
  <si>
    <t>None</t>
  </si>
  <si>
    <t xml:space="preserve">-constantly answering emails from SP's and even SAPHD sometimes about the status of an order on LWO when we take the time to put in engage. 
-All MTS being wizard or plus.
-internal deco going straight to R&amp;R for all ZREP request. 
-Easier time getting a status from some vendors like Adidas and Schutt
</t>
  </si>
  <si>
    <t>Familiarity with my sales pros. I know what they want before they ask half the time</t>
  </si>
  <si>
    <t>-always including order number in the subject line. 
-some need to work on always putting the needed information in orders I.E. UD# what flavor Gatorade they want
-They answering my emails in a timely manner</t>
  </si>
  <si>
    <t>MAKE THEM USE ENGAGE</t>
  </si>
  <si>
    <t xml:space="preserve">more training for the SP's the newer guys are are so lost sometimes on procedure </t>
  </si>
  <si>
    <t>na</t>
  </si>
  <si>
    <t>if leads have all pertinent info, it works well</t>
  </si>
  <si>
    <t>if they have specific requests put in lead info.</t>
  </si>
  <si>
    <t>Both are about the same</t>
  </si>
  <si>
    <t xml:space="preserve">MTS Processing. The issue is we have it automated but SP are still allowed to build MTS that requires the SSR to process so we have a system that is automated but SP can work around it causing the SSR to have to still process MTS. </t>
  </si>
  <si>
    <t>1-2h</t>
  </si>
  <si>
    <t>Unsure</t>
  </si>
  <si>
    <t xml:space="preserve">Including all information in the requests. So many times a request is made with missing info. </t>
  </si>
  <si>
    <t xml:space="preserve">SP need to start using Engage. We take all the time updating notes for them not to even check. </t>
  </si>
  <si>
    <t xml:space="preserve">Allowing SP to update their own PO's would give me some time back to help with other things. </t>
  </si>
  <si>
    <t>Consolidation of non wizard MTS shops</t>
  </si>
  <si>
    <t xml:space="preserve">Sales reps have been using MTS Wizard shops more often creating less work on my end to close shops. </t>
  </si>
  <si>
    <t xml:space="preserve">Sending return/replacement request straight to the returns team. Use engage to request updates on orders. </t>
  </si>
  <si>
    <t>i am not sure at this time</t>
  </si>
  <si>
    <t>Engage has been the biggest help</t>
  </si>
  <si>
    <t xml:space="preserve">follow up emails for returns </t>
  </si>
  <si>
    <t xml:space="preserve">when they use the grid properly </t>
  </si>
  <si>
    <t>making sure they have approvals for our request before they submit them and giving us all the information we need</t>
  </si>
  <si>
    <t>have them use the grid and fill out all information when submitting a request</t>
  </si>
  <si>
    <t>emailing back with the SP for more info, getting updates from deco and vendors</t>
  </si>
  <si>
    <t xml:space="preserve">Sending tracking to printers and sales pros. </t>
  </si>
  <si>
    <t xml:space="preserve">Communication for the most part is good with the sales pro. They respond to the emails in a timely manner.  </t>
  </si>
  <si>
    <t xml:space="preserve">Filling out the request fully without typos. Also, providing deco approval when the order is a deco error before we ask them for it. </t>
  </si>
  <si>
    <t xml:space="preserve">A form fill that pulls up the items on an order so they can click what they would like to return. </t>
  </si>
  <si>
    <t xml:space="preserve">The SharePoint has been a game changer on giving the sales pros answers to questions in a timely manner. </t>
  </si>
  <si>
    <t xml:space="preserve">Researching products, and working on projects. </t>
  </si>
  <si>
    <t>We need the system to recognize and automatically change source plant issues</t>
  </si>
  <si>
    <t>Engage is the best tool for working open orders</t>
  </si>
  <si>
    <t>Understanding the issues and amount of steps involved in making order changes</t>
  </si>
  <si>
    <t>Automatic source plant changes</t>
  </si>
  <si>
    <t>Sales pros being able to request and receive their own shipping labels was a nice time saver, but it lasted less than a week before they were coming back to SSRs on these requests.</t>
  </si>
  <si>
    <t>Entering rewards agreements</t>
  </si>
  <si>
    <t xml:space="preserve">Communication I have with my pros, via phone, text, chat, calls, and emails. </t>
  </si>
  <si>
    <t xml:space="preserve">On a request, providing all info needed so there is no back and forth. Have a template they can use to identify what info would be needed to get a request completed. </t>
  </si>
  <si>
    <t>None at the moment</t>
  </si>
  <si>
    <t>Having my reps send requests in with Account#, Contact Name, and description of what is needed. This has stopped lots of back and forth communications.</t>
  </si>
  <si>
    <t xml:space="preserve">Ticket creation.  It would be better if tickets would create new instead of reopening old tickets.  </t>
  </si>
  <si>
    <t>The rapport with my team is great.  We both understand our roles of each other.</t>
  </si>
  <si>
    <t xml:space="preserve">Upfront information.  Sometimes there are not enough details to start the cart or case.  </t>
  </si>
  <si>
    <t xml:space="preserve">I would like to see VOE be more user friendly and be capable of copying a cart from QOE once it's pushed there.  Also, an easier breakdown of our vendors and what product they offer.  I have a pretty good understanding of what I can find and where but newer TMs do not have that luxury. If Engage could vendor search by sport or product would be ideal. </t>
  </si>
  <si>
    <t xml:space="preserve">I feel like taking away the ability for me to create accounts has caused a handicap to both me and the sales pros.  The extra step adds more wait time until a cart/case can be completed. </t>
  </si>
  <si>
    <t xml:space="preserve">Add on to an existing or closed out ticket.  </t>
  </si>
  <si>
    <t>removing out of stock items from MTS, Sprint shops to allow extensions.
requiring SP's to use engage for status before they call for a status.</t>
  </si>
  <si>
    <t>&gt;3h</t>
  </si>
  <si>
    <t xml:space="preserve">each SP works differently.  This one is hard to pin down.  </t>
  </si>
  <si>
    <t xml:space="preserve">again, all are different, but only a couple of my SP's even go to engage for any info.  Some didn't even know they could access the vendor tab for price sheets/ b2b info, etc. </t>
  </si>
  <si>
    <t>having them use the request status button on engage for updates rather than a call or email.</t>
  </si>
  <si>
    <t>the mts kickback resolution is SUCH a great time saver, taking the majority of MTS issues off our plate has been nice.</t>
  </si>
  <si>
    <t>SAP</t>
  </si>
  <si>
    <t>Using Engage</t>
  </si>
  <si>
    <t>n/a</t>
  </si>
  <si>
    <t>communication, ive known my team for a while so i have no issues calling their phone or on teams</t>
  </si>
  <si>
    <t>more detail in requests</t>
  </si>
  <si>
    <t>defining the role to FSP, we a lot of CSR work</t>
  </si>
  <si>
    <t>NA</t>
  </si>
  <si>
    <t>1 = Very Low</t>
  </si>
  <si>
    <t>making sure all information is available. If the problem is with decoration, providing deco approval before submitting the request to RR.</t>
  </si>
  <si>
    <t>Sales Pro Zemps filled in on comps page with account number when SP adds the information to the email</t>
  </si>
  <si>
    <t>Having all information to place the order</t>
  </si>
  <si>
    <t xml:space="preserve">Reading emails with regards to problems with inventory/substitutes offered. Using forms for Nike/Under Armour </t>
  </si>
  <si>
    <t>Have them use the tools (forms for comp items) provided</t>
  </si>
  <si>
    <t>Using comp order forms, giving them quality substitutes</t>
  </si>
  <si>
    <t>Worked with Returns Pod and still have open cases with them</t>
  </si>
  <si>
    <t xml:space="preserve">When making changes to MTS if RTI is on then the shop shouldn't make you go in and individually remove all the BO items that are already not able to be ordered on the shop anyway. </t>
  </si>
  <si>
    <t xml:space="preserve">The pods, and the bots pushing carts and MTS </t>
  </si>
  <si>
    <t xml:space="preserve">Some of my reps do not respond to emails I send regarding their orders. They also don't CC me in some communications, or just go off on their own to cancel POs with the vendors without going through the proper steps. </t>
  </si>
  <si>
    <t xml:space="preserve">I would like for them to have a place to reach out for AR/billing questions. somewhere they can get the invoices and cc receipts instead of asking me for them. Accounts services takes too long for them so they come back to me. </t>
  </si>
  <si>
    <t xml:space="preserve">Having the reps use engage. they can check the order statuses there. Less emails for us asking "what's going on with this order" </t>
  </si>
  <si>
    <t>link or attach rewards deals to pullover pricing and discounts to customer account in qoe/voe/sap pricing, remove the need to go research on each schools cart</t>
  </si>
  <si>
    <t>ticket system keeps task clean and easy to track and communicate with FSP's</t>
  </si>
  <si>
    <t>more detail and specs on custom hardgoods and size and colors/logos</t>
  </si>
  <si>
    <t>lag times on systems and programs, seem to run slow if not shut down during some points of the month, create bottlneck</t>
  </si>
  <si>
    <t>updated cost sheets and vendor updates(engage)</t>
  </si>
  <si>
    <t>QOE should be synced up with Engage regarding rewards deals for school. Have a code for what percentage comes off pricing.</t>
  </si>
  <si>
    <t>easy to communicate with FSP's and easy to track tickets.</t>
  </si>
  <si>
    <t>send in all information for bigger projects</t>
  </si>
  <si>
    <t>keep Engage updated</t>
  </si>
  <si>
    <t>keep vendor updates up to date. Let us know if a vendor is on vendor is on credit hold</t>
  </si>
  <si>
    <t xml:space="preserve">The reps should not create a cart if they need a TM to add items to one. </t>
  </si>
  <si>
    <t xml:space="preserve">My reps are really good at putting the account number with their requests. If I see an account number or name in the ticket then I will automatically put it in a cart for them if we have access to it or something similar. </t>
  </si>
  <si>
    <t xml:space="preserve">I believe they should be better with giving more details when ordering custom items. They do not understand that we cannot assume details on custom items. </t>
  </si>
  <si>
    <t xml:space="preserve">Updating the descriptions of products on our site and give images on the links where they are shown. </t>
  </si>
  <si>
    <t xml:space="preserve">Having a reminder of sports coming up in the next seasons so we can prep flyers and spotlight emails to send out to them. </t>
  </si>
  <si>
    <t xml:space="preserve">The customer service phone number being pre-loaded in the shop, so we don't have to keep retyping it, a preloading the sport type on the Summary page based on the activity selection on the Start page. </t>
  </si>
  <si>
    <t xml:space="preserve">Our Lead Form is set up so nicely for Sales Professionals. All the tools are there to have them supply us the information. </t>
  </si>
  <si>
    <t xml:space="preserve">When utilizing the MTS POD, there should be an understanding that we use the latest technology available ( i.e. TAL for shop builds). We should be moving away from full manual QOE builds, as this takes the team 3 times longer to build out than using TAL. We understand there are certain situations where a full manual build may be needed, but if it's just because they don't want to pay art fees, that should be something we can push back on. This comes into play with Licensed accounts that NEED to see artwork previewed on each item. </t>
  </si>
  <si>
    <t xml:space="preserve">Interactive EMB, better personalization process--right now you have to click each individual item to add and it's very time-consuming and manual. </t>
  </si>
  <si>
    <t xml:space="preserve">Most of the TAL upgrades, and the CAL. </t>
  </si>
  <si>
    <t xml:space="preserve">Other activities include QA, collaborating on projects, helping the team with Manual Approvals and Campaign changes. </t>
  </si>
  <si>
    <t>Working with school/coach takes much longer</t>
  </si>
  <si>
    <t>Not sure if the rep is notified when an order invoices/closes but this would help a few of my reps</t>
  </si>
  <si>
    <t>I like the new mts consolidation team. That has helped a ton.</t>
  </si>
  <si>
    <t>Make sure they are checking engage before askig for status requests</t>
  </si>
  <si>
    <t>Notifying of order invoicing/complete.</t>
  </si>
  <si>
    <t>I wish we would get an mts consolidation email since we still recieve the workflow email.</t>
  </si>
  <si>
    <t>Label creation possibly but I wouldn't have any idea how that would work</t>
  </si>
  <si>
    <t>The grid as long as they fill it out</t>
  </si>
  <si>
    <t>Stating how many labels they need when they send the request as many times they come back later needing more because it was never specified</t>
  </si>
  <si>
    <t>Being clear and concise with questions and listing them as bullet points if there are more than one</t>
  </si>
  <si>
    <t>Updating dates on tracking or investigating a case outside of the normal flow of activities.</t>
  </si>
  <si>
    <t xml:space="preserve">put the sales pros email on every customer account they use so they get the order confirmation and can let the customers know.  Have a system built on the website so sale pros and customers can request their own return labels or have a return label be automatically created once we create the return and sent to them as long as it can be brought in house so have that be a function we click on and for return follow ups once the return label is sent I think the system should be reminding the person the label is sent to that they have "X" amount of time left before the return is cancelled and the label is deactivated. </t>
  </si>
  <si>
    <t>the way I just do my cases, it is hard to explain in fact I cannot explain it</t>
  </si>
  <si>
    <t>answer emails asap/ provide the R&amp;R grid and all information that is required to process the case.</t>
  </si>
  <si>
    <t>more detailed grid</t>
  </si>
  <si>
    <t>not that I can think of besides the grid</t>
  </si>
  <si>
    <t xml:space="preserve">Having a folder just for Sprint orders would be nice. </t>
  </si>
  <si>
    <t xml:space="preserve">Helping other SSRs. </t>
  </si>
  <si>
    <t xml:space="preserve">Engage works well for the ones that use it. </t>
  </si>
  <si>
    <t xml:space="preserve">I would like for more of my sales pros to use Engage for order information and requesting updates on their orders. </t>
  </si>
  <si>
    <t xml:space="preserve">It would be nice if there could be a way to have Nike Teams POs entered like Nike USA POs. </t>
  </si>
  <si>
    <t xml:space="preserve">The BOTS, Label automation, Wizard shop Bots. All of these have made my role as an SSR easier to support Sales Pros. </t>
  </si>
  <si>
    <t xml:space="preserve">Badger NSP's. Instead of creating a NSP for Badger items that are blocked (Use BSN First). We should be able to still use the SKU but there be some sort of approval system like the pre-order approval process. It would save time creating lines. </t>
  </si>
  <si>
    <t xml:space="preserve">Open communication. </t>
  </si>
  <si>
    <t xml:space="preserve">As much details as possible or send generic request and follow up with a phone call to give more detail if too much to type. </t>
  </si>
  <si>
    <t xml:space="preserve">TM Sharepoint site has helped a lot. A central location for most information. </t>
  </si>
  <si>
    <t>Emails for RH approvols, 60 day rejections</t>
  </si>
  <si>
    <t>provide all information in initial request, make sure we have inventory before submitting request, reply within 24 hours rather than days requiring multiple follow ups, providing correct information</t>
  </si>
  <si>
    <t>the form fill project</t>
  </si>
  <si>
    <t>Sharepoint that Patrick created</t>
  </si>
  <si>
    <t>I'm currently unsure which parts of the process can be automated or streamlined, but one area that could significantly reduce back-and-forth and improve case averages is obtaining necessary approvals before submitting requests to the R+R Team.
Suggested Pre-Submission Approvals:
-RSM/VP Approval for credit amounts.
-Freight Issue Resolution: Contact the appropriate freight team when freight-related issues arise.
-Decorator Issue Resolution:
 -Internal Deco: Secure approval to place the request under Krisy's ZEMP.
 -External Deco: Obtain approval to cover the cost of goods for replacements.
By ensuring these approvals are in place beforehand, we can process requests immediately upon receipt, minimizing delays and improving overall efficiency.</t>
  </si>
  <si>
    <t>I've been receiving good responses when tracking information is provided for replacement orders to sales pros/decorators. This has helped improve communication and customer satisfaction, and supports smoother follow-up on order status.</t>
  </si>
  <si>
    <t>To ensure timely and efficient processing, it's essential that requesters provide all correct information along with the appropriate approvals when submitting requests to the R+R Team. This helps eliminate delays and allows the team to act on the request immediately upon receipt.</t>
  </si>
  <si>
    <t>To improve efficiency, it would be beneficial to allow the R+R Team to cancel requests that lack the necessary information to be completed upon receipt.
This would help avoid delays caused by incomplete submissions and ensure that only actionable requests are processed, ultimately improving turnaround times and case averages.</t>
  </si>
  <si>
    <t>Hopefully the form fill for request gets released soon.</t>
  </si>
  <si>
    <t xml:space="preserve">Working on Projects and updating/maintain the R+R SharePoint
</t>
  </si>
  <si>
    <t>tracking for sales pro's</t>
  </si>
  <si>
    <t>engage and communication on issues with them</t>
  </si>
  <si>
    <t xml:space="preserve">Order number in subject line and only 1 order per email and not multiple orders to check on in 1 email </t>
  </si>
  <si>
    <t>making sure sales pro's are aware of changes and their roles</t>
  </si>
  <si>
    <t>wishing we could change the source plant ourselves, too many back and forth emails to get changed to correct warehouse</t>
  </si>
  <si>
    <t xml:space="preserve">Updating rewards seems like something that could have drop down selections that could be transferred directly into Engage without our touching it. </t>
  </si>
  <si>
    <t xml:space="preserve">Familiarity with one another. I think the longer we work together the more each of us knows what the other needs in order to make this system more efficient. Most of my FSPs understand where I am best used. Someone sends you on a scavenger hunt for something too far outside of the TM lane and you end up with diminishing returns. This hurts the entire team. </t>
  </si>
  <si>
    <t xml:space="preserve">They sometimes come across as a bit hurried and leave out key details. Having to go back and forth on art details, quantities, and such slow the process for sure. </t>
  </si>
  <si>
    <t xml:space="preserve">Stress (really stress) to the sales team where we are most efficient. I have very little trouble with my team but I notice tons of tickets come through the OOO queue that are way outside of our normal tasks. We already have literature stating how we are best utilized but it appears that there are many sales pros out there who ignore this altogether and send everything to the TM queue. </t>
  </si>
  <si>
    <t xml:space="preserve">I have a couple of sales pros who use templates in their requests. They are different from one another but each makes it much easier to navigate the tickets. It helps them with delivering the needed info consistently and it helps me see exactly what they are needing. I know immediately when I see their tickets come through Engage that they will be good tickets. </t>
  </si>
  <si>
    <t>printing invoices</t>
  </si>
  <si>
    <t>Engage</t>
  </si>
  <si>
    <t xml:space="preserve">One of my sales pro only uses INDY deco.  </t>
  </si>
  <si>
    <t>Getting all info in initial email request.</t>
  </si>
  <si>
    <t>Having less salespeople per SSR</t>
  </si>
  <si>
    <t>Being able to input credit cards into all SAP orders instead of calling into AR.</t>
  </si>
  <si>
    <t>When extending a shop, it would be cool if we could just remove all items that are no longer available at oce.  At minimum, if we could just get the actual sku instead of a date.  Sometimes there is a green circle, but there is no stock.  When this occurs, it's time consuming to find the item that is not available.</t>
  </si>
  <si>
    <t>For the most part, everything.  No complaints.</t>
  </si>
  <si>
    <t>Just check all of their tools first before asking questions.  Sometimes I have literally updated the status of the order in Engage, then I get a question about the order.  Or I'll get a question about if the decorator has all product, then I go to check their dashboard.</t>
  </si>
  <si>
    <t xml:space="preserve">It would be cool to not have to go through 3 steps or create a new order because an item is pulling from the wrong source plant.  </t>
  </si>
  <si>
    <t>Nothing comes to mind.</t>
  </si>
  <si>
    <t>The number of resources and amount of help with get to find answers for sales pros</t>
  </si>
  <si>
    <t xml:space="preserve">Reading the information that's sent to them. Sending more details up front, rather than basic requests with little to no info/context. </t>
  </si>
  <si>
    <t xml:space="preserve">Filling CM roles for sport specific questions. </t>
  </si>
  <si>
    <t>vault/playbook and the TM homepage have been a game changer!</t>
  </si>
  <si>
    <t>Entering Reward Deals</t>
  </si>
  <si>
    <t>The tools we have to get them the right information.</t>
  </si>
  <si>
    <t>Give all information needed when they send in a request.</t>
  </si>
  <si>
    <t>Keep Engage updated</t>
  </si>
  <si>
    <t>Have a better streamline entering system for ASD</t>
  </si>
  <si>
    <t>not sure</t>
  </si>
  <si>
    <t>giving them a deadline to respond</t>
  </si>
  <si>
    <t xml:space="preserve">knowing the proper procedure for returns </t>
  </si>
  <si>
    <t>allow us to email internal decorators from engage</t>
  </si>
  <si>
    <t>not that i can think of</t>
  </si>
  <si>
    <t xml:space="preserve">Documenting policy and processes, preparing for and conducting training, conducting contact quality assurance, team coaching, SPRINT Order Error queue management. </t>
  </si>
  <si>
    <t xml:space="preserve">Customer Cancelation requests could be automated and refund requests could be significantly streamlined to reduce the amount of steps and multi-department involvement. </t>
  </si>
  <si>
    <t>unsure</t>
  </si>
  <si>
    <t>be more clear with requests and questions the first time they send an email.</t>
  </si>
  <si>
    <t>Fishing lanes</t>
  </si>
  <si>
    <t xml:space="preserve">labels, sales pros being able to extend shops even with BO items, sometimes I am removing items in the yellow in one single shop for over a half hour </t>
  </si>
  <si>
    <t>most of my sales pros are beginning to use pods themselves as well as other self service areas</t>
  </si>
  <si>
    <t>They could utilize engage more, start sending their own requests to Returns/AR/ Other self service departments that some of my sales pros do not utilize themselves</t>
  </si>
  <si>
    <t>If they could extend shops even with BO items on them that would free up a lot of time</t>
  </si>
  <si>
    <t>The pods have helped free up time to go through open orders more thoroughly</t>
  </si>
  <si>
    <t>Providing SP with a weekly/monthly list of well stocked items AHEAD of time to reduce finding replacements or "rechecking" stock that is not available</t>
  </si>
  <si>
    <t>MOST (but not all) of SP respond quickly and that helps manage expectations for items that are currently in stock, vs a SP that responds back 2-3 days later and items for their initial order are now out of stock as well</t>
  </si>
  <si>
    <t xml:space="preserve">using an order form. if an order is 1-2 items and a simple shipping address I have no problem processing that from an email. But 20-30 items in the body of an email or a word document allow for a LOT of room for human error </t>
  </si>
  <si>
    <t>letting the comp team provide a "suggested" product update monthly weekly, items that are in great stock, easy to get a hold of etc</t>
  </si>
  <si>
    <t>if they could have access to Nike coupon side that would be lovely (a few do and utilize that ahead of time)</t>
  </si>
  <si>
    <t>Engage activities for Nike, and stock backorders that have been pushed back.
Source plant changes for internal warehouses.
My team shop extensions with backordered or out of stock product</t>
  </si>
  <si>
    <t>Office space management, cleaning and organization</t>
  </si>
  <si>
    <t>I make sure that most requests are emailed so I have a paper trail</t>
  </si>
  <si>
    <t>Knowing swim lane.
When a process is updated or changed, making sure that is communicated to sales pros</t>
  </si>
  <si>
    <t>If sales pros had access to SAP, they could answer many of there requests to SSR's by themselves.  That would leave more time to work open orders.</t>
  </si>
  <si>
    <t>Better back order tracking</t>
  </si>
  <si>
    <t>being able to select multiple cases in engage at once to move them to a new date - ex) open orders needing to be pushed out</t>
  </si>
  <si>
    <t xml:space="preserve">when they utilize the grid and provide complete info, </t>
  </si>
  <si>
    <t>they need to be reaching out to internal deco before sending in requests for replacements</t>
  </si>
  <si>
    <t xml:space="preserve">their managers to remind them of the responsibilities of each team and how to communicate with them </t>
  </si>
  <si>
    <t>signatures that are efficient and provide all the info</t>
  </si>
  <si>
    <t>I am fairly new to the company, and just learning the ropes. I really don't have an opinion on this question yet.</t>
  </si>
  <si>
    <t>I look at my Engage first thing in the morning. As I complete the Engage activities, I put each of them on the calendar. This allows me to see if a particular day is going to be super busy. After completing Engage, I go through my emails and complete any needed actions for those including adding them to the calendar if necessary.</t>
  </si>
  <si>
    <t>I haven't been with the company long enough to have an opinion on that, and most of my sales pros are new. We are learning together.</t>
  </si>
  <si>
    <t>There is not anything that I can think of at this time.</t>
  </si>
  <si>
    <t>I think that if all of our vendors had live inventory, that would be a big help. The vendors that do have live inventory have been a blessing in completing the Engage activities.</t>
  </si>
  <si>
    <t xml:space="preserve">MTS availability issues should automatically be removed from shops. </t>
  </si>
  <si>
    <t>FBL5</t>
  </si>
  <si>
    <t>Emailing for updates/changes needed.</t>
  </si>
  <si>
    <t>Using engage!</t>
  </si>
  <si>
    <t xml:space="preserve">Getting information on orders quicker. </t>
  </si>
  <si>
    <t xml:space="preserve">Closing out orders more quickly once tracking has been entered in engage to close out completed orders. </t>
  </si>
  <si>
    <t xml:space="preserve">We work well together </t>
  </si>
  <si>
    <t>BE sure to give the sales order number or cart so I can find what order they are looking for</t>
  </si>
  <si>
    <t xml:space="preserve">Make sure they are using Engage for order status </t>
  </si>
  <si>
    <t>Engage as long as they use it</t>
  </si>
  <si>
    <t xml:space="preserve">the weekly Top Proprietary Products email </t>
  </si>
  <si>
    <t xml:space="preserve">We have a good working relationship, and they seem to trust me and what I do. </t>
  </si>
  <si>
    <t xml:space="preserve">Lack of information. They get so busy they don't send QTYs, colors, art etc. </t>
  </si>
  <si>
    <t xml:space="preserve">making some our NSP processes a little easier. </t>
  </si>
  <si>
    <t xml:space="preserve">What has helped is my manager coming up with and maintaining the TeaMwork sharepoint site. </t>
  </si>
  <si>
    <t xml:space="preserve">Order Status/Tracking </t>
  </si>
  <si>
    <t xml:space="preserve">Communication is key! We can do everything and anything efficiently and timely if we have great communication between us, the customer, decorators, and vendors. </t>
  </si>
  <si>
    <t xml:space="preserve">Utilize Engage more- whenever they ask for a status update/tracking my first move is to go look at my notes in Engage, when they could also be doing that on their own! </t>
  </si>
  <si>
    <t xml:space="preserve">I wish the system could block Nike socks/hats that are not entered in the correct minimum quantities!  </t>
  </si>
  <si>
    <t xml:space="preserve">Fed Ex Label Creator, MTS Consolidation Team have been a huge help! Thank you! </t>
  </si>
  <si>
    <t>Not sure , each request is so different.  Assigning SKu's to Nike Golf pants, we sell tons of these for football coaches. NSP's  take more time for sure</t>
  </si>
  <si>
    <t>Most of the B2B accuracy's</t>
  </si>
  <si>
    <t>Give all needed info to fulfill the request. Read the TM response email completely</t>
  </si>
  <si>
    <t>Better understanding of SSR, MTS, TM roles</t>
  </si>
  <si>
    <t xml:space="preserve">Adidas sku's vs Color codes, What they need to use. </t>
  </si>
  <si>
    <t>The availability of my sales is good. they are quick to answer questions and phone calls from me when follow-ups to a request of theirs is needed.</t>
  </si>
  <si>
    <t>Giving all info needed in initial email. i.e. color, sizes, attachment of logos, pictures of damaged goods</t>
  </si>
  <si>
    <t xml:space="preserve">Some Sales Pros come to BSN and have NO product knowledge. So, TMs have to at times decipher what Sales Pros and their customers are asking for. </t>
  </si>
  <si>
    <t xml:space="preserve">I believe all the tools are at our (TM's) disposal to help support our Sales Pros. </t>
  </si>
  <si>
    <t xml:space="preserve">having a form fill order form like MTS has, so that information auto populates into the left panel of engage. </t>
  </si>
  <si>
    <t xml:space="preserve">Engage- really helps us keep track of all aspects of an order that we need so we can update Sales on their orders. </t>
  </si>
  <si>
    <t xml:space="preserve">They need information on how pods work and how to send information to pods in general. They need to supply all information for cases Ex shipping address/ comp code ect. </t>
  </si>
  <si>
    <t xml:space="preserve">Give them training on what the comp pod is and does. </t>
  </si>
  <si>
    <t xml:space="preserve">It would be helpful if we had a catalog for BSN rewards orders to show what is offered. It is really different across the company on what some sales team offer and don't offer. </t>
  </si>
  <si>
    <t>For most of my sales pros, being on top of Engage is working well</t>
  </si>
  <si>
    <t>Understanding Engage better</t>
  </si>
  <si>
    <t>All the resources I have at my expense work well for me and my leadership always points me in the direction I need to go.</t>
  </si>
  <si>
    <t>Nike NSP items, Nike team custom orders, AP to invoice</t>
  </si>
  <si>
    <t xml:space="preserve">I am one of the go-to person for questions our team members may have on day to day issues. </t>
  </si>
  <si>
    <t>My sales pros respond to issues pretty quickly via email. They are starting to use Engage for some order status.  I have shown them how to enter carts in Nike Team so there are less mistakes.</t>
  </si>
  <si>
    <t>The sales pro could use some more formal training on all of the things Engage has to offer them.</t>
  </si>
  <si>
    <t xml:space="preserve">It would be very helpful if all external decorators started to use their portal for receiving, shortages, and production dates. </t>
  </si>
  <si>
    <t xml:space="preserve">The comp team and returns team have helped a lot.  </t>
  </si>
  <si>
    <t xml:space="preserve">As a supervisor my time is divided up between assisting my team members and working on my assigned work. </t>
  </si>
  <si>
    <t xml:space="preserve">Tracking, sizing issues, "where is my sales pro" </t>
  </si>
  <si>
    <t xml:space="preserve">sales pros update their orders with a po number
ap handle ap discrepancy
sales pro create their own fed ex labels
mts extensions not needing to remove items not available </t>
  </si>
  <si>
    <t>ordering purchase orders Nike Nike team gatorade
ap discrepancy</t>
  </si>
  <si>
    <t>good communication 
they are very supportive</t>
  </si>
  <si>
    <t xml:space="preserve">take time creating carts with all the correct information like style numbers vendor id numbers including rosters when needed </t>
  </si>
  <si>
    <t>more training sales pro on creating orders</t>
  </si>
  <si>
    <t>training videos</t>
  </si>
  <si>
    <t>Extending MTS Shops- Have to cancel all b/o before extending and uncheck all that is not available. sometimes this takes up to 20 minutes with how slow the computer system is.</t>
  </si>
  <si>
    <t>MTS Consolidation POD- seems to work good so far</t>
  </si>
  <si>
    <t xml:space="preserve">Give more info on request- 80% of SP's i have do not give enough info on initial email, then have to keep emailing for more info. </t>
  </si>
  <si>
    <t xml:space="preserve">Sit them down with an SSR, so they can learn best way to email us info for an order that would help us out in finding the best solution to their questions. they could learn what we can do and cannot do. </t>
  </si>
  <si>
    <t>Any kind of training for them on best practices when emailing an SSR for info or a return/replacement</t>
  </si>
  <si>
    <t xml:space="preserve">For sales to utilize Engage for order updates. </t>
  </si>
  <si>
    <t>Engage.</t>
  </si>
  <si>
    <t xml:space="preserve">Checking Engage for order updates. Utilizing other departments. Using correct vendor numbers and learning what needs to be entered for specific Vendors to avoid delays. </t>
  </si>
  <si>
    <t>It would help for orders that are pre pay, PO required, etc.... to not be able to be released until those requirements are met to avoid them being open too long.</t>
  </si>
  <si>
    <t>The MTS bot consolidation has helped alot.</t>
  </si>
  <si>
    <t xml:space="preserve">Not really any that I can think of off the top of my head. </t>
  </si>
  <si>
    <t xml:space="preserve">Getting information back to me in a timely manner when I have questions, as well as giving me the customer information and info needed up front for the most part. </t>
  </si>
  <si>
    <t xml:space="preserve">None really. I have a good relationship with my sales pros and let them know when I need something or something needs to be sent in a certain way. They are very receptive. </t>
  </si>
  <si>
    <t xml:space="preserve">Better up front training on systems when they first come in. </t>
  </si>
  <si>
    <t>Automatically organize Activities Due into Pending Response, In Progress, and Order Processing to clearly divide task types (could also organize each category by case creation date)</t>
  </si>
  <si>
    <t>Reps generally respond quickly</t>
  </si>
  <si>
    <t>Read responses thoroughly to ensure all questions are answered (and answered correctly/sufficiently)</t>
  </si>
  <si>
    <t xml:space="preserve">Comp Team Sharepoint helps with customer lead signatures/general responses </t>
  </si>
  <si>
    <t>In my opinion AR requests should not go to SSRs. We have limited views, and training in AR- Just eliminating these would clear up a lot of headache issues with credits/refunds/ fundraisers.</t>
  </si>
  <si>
    <t xml:space="preserve">Engage- Its very hard to breakdown an average day since most days are not average. Some days I have more issues with POs- Some days its decorator issues. </t>
  </si>
  <si>
    <t>Building strong relationships early with my sales pros- being open and honest. I always respond to emails in a timely manner - even when given a large caseload/ extra SSRs for coverage.</t>
  </si>
  <si>
    <t xml:space="preserve">Some sales pros do not respond to art approvals timely. </t>
  </si>
  <si>
    <t xml:space="preserve">more detail </t>
  </si>
  <si>
    <t>a form that would require all mandatory fields to be filled out before they could proceed in sending a request.</t>
  </si>
  <si>
    <t>We have amazing team leadership.</t>
  </si>
  <si>
    <t>Honestly, it would help so much if they would just READ the emails and address each point we have sent them to try to minimize all the back and forth, instead of just answering the first question and ignoring the rest.</t>
  </si>
  <si>
    <t>An automated form that would not let them proceed until all required information was filled out for each type of case.</t>
  </si>
  <si>
    <t>Our team share point and all the email templates have been useful. If SP would take more care in the request information they send in. Also, if we could streamline a standard form for them to use in each different case situation so they could all be on the same page in the way they request things.</t>
  </si>
  <si>
    <t>Opening and following Nike cases that we have to open due to rejections etc.</t>
  </si>
  <si>
    <t xml:space="preserve">VIM Dupe PO entry
Nike Custom PO entry - more SP involvement with the new no cancellation policy
</t>
  </si>
  <si>
    <t>shop extentions, fetching Vendor POs/updates, entering POs, attaching Hard copy POs, lost items, cancelation of orders, creating Nike PSD cases, decos to invoice, switching sources, CM requests, shipping change, sending MTS reports to deco, VIM resolutions, entering NC coahches orders on MTS.</t>
  </si>
  <si>
    <t>Communication through email and teams is very efficient and works well for all my SPs.</t>
  </si>
  <si>
    <t xml:space="preserve">Provide all needed information (SO#, sku, color, size, etc).
Nearly all my SP are great and requests/communication!
One of my SPs in particular could use better professional communication/manners when communicating to me and other vendors/decos/buyers.
</t>
  </si>
  <si>
    <t>I'm liking the engage order request option. Only one of my SPs is utilzing it though.</t>
  </si>
  <si>
    <t>Not that I can think of, thanks!</t>
  </si>
  <si>
    <t>Access to tracking for the sales pros for all the orders so that they do not have to ask for tracking. I usually try to put all tracking in Engage in the notes, but sometimes it does not all fit in there.</t>
  </si>
  <si>
    <t>It all seems to be working well. I would suggest that the new sales pros are trained a little more than they are being trained before processing orders. It can sometimes cause a lot of extra work for the SSR to help them to get thing straight when they make mistakes. It needs to be more pro-active.</t>
  </si>
  <si>
    <t>They need to study the responsibilities of the SSR and other departments. They seem a little confused on who to contact for certain things, like returns, and new customer accounts, and changing existing accounts. The things that are now in Engage for them.</t>
  </si>
  <si>
    <t xml:space="preserve">Everything seems to be working fine right now. </t>
  </si>
  <si>
    <t>no</t>
  </si>
  <si>
    <t>to put in the coupon code in engage and the expiration date, putting in the SP name in the SP contact field</t>
  </si>
  <si>
    <t>the ones that respond immediately to any questions, and the ones that send in all of the information to us to work their request.</t>
  </si>
  <si>
    <t>To make sure that they include all of the information when opening a case, so there is less back and forth.</t>
  </si>
  <si>
    <t>To provide the new SP with all of the details needed to open a case to have it worked.</t>
  </si>
  <si>
    <t>maybe to create an example for the SP to refer to when they are sending in a case, if they have any questions.</t>
  </si>
  <si>
    <t>did not mean to count other, but it won't let me go back</t>
  </si>
  <si>
    <t xml:space="preserve">Being able to add in sku'd products from our catalogs to QOE by clicking on it. </t>
  </si>
  <si>
    <t xml:space="preserve">Receiving requests through Engage so everything is documented and in order, and not lost in emails, or communication. If I receive an question or request through email I manually enter it into Engage. I try to keep my eye out on my Outlook emails but sometimes I get lost in QOE, Engage, fact finding on B2Bs etc. </t>
  </si>
  <si>
    <t xml:space="preserve">It would help to have ALL information needed and included in a request or email instead of having back and forth communication between Sales Pros, vendors, etc. For example, there are times cost and inventory are requested for a product, I reach out to the vendor and get that info back to the FSP. The FSP will ask more questions about the product separately in multiple emails instead of including what information is needed in the initial email or request. This delays creating quotes and sales. </t>
  </si>
  <si>
    <t xml:space="preserve">Updating QOE inventory feed, some vendors are without direct email or phone numbers. Some vendors ordering system or processes are chaotic. For example ADIDAS skus are usually out of stock, or difficult to find, the custom side of ADIDAS is unorganized and doesn't seem to have a linear ordering process. </t>
  </si>
  <si>
    <t xml:space="preserve">Category Managers are so helpful, especially Natalie Brock, Zack Gatwood, Mason Synder, and Rachel Weir to name a few. I feel confident when replying information to my FSPs. The trainings that Patrick Meyer set up are always great refreshers, and always learn something new. The In Stock catalog is great. The ordering process how to (word docs or PDFs) in vendor notes are so helpful, *especially* if there is a mock QOE cart. </t>
  </si>
  <si>
    <t xml:space="preserve">Phone calls/emails to vendors, creating or filling out order forms, inventory checks, </t>
  </si>
  <si>
    <t>Left side of engage</t>
  </si>
  <si>
    <t>I can't really think of anything specific. Everything works just fine.</t>
  </si>
  <si>
    <t>Make sure they are giving us all the information we need. Examples: SKU's for items wanted (Sending just a description of the item slows down the process where we have to manually go look for it on Nike) , shipping address, making sure the coupon they send has money on it. ( Can be checked with a couple clicks on Nike Teams)</t>
  </si>
  <si>
    <t>Helping others with stock issues and new cases</t>
  </si>
  <si>
    <t>FedEx labels</t>
  </si>
  <si>
    <t>sending returns to the return  pod</t>
  </si>
  <si>
    <t>HAVING ORDER NUMBER IN SUBJECT LINES/ USE ENGAGE AS A TOOL</t>
  </si>
  <si>
    <t>finding information in one place</t>
  </si>
  <si>
    <t>LEARNER MOBILE HAS HELPED</t>
  </si>
  <si>
    <t>I don't know</t>
  </si>
  <si>
    <t xml:space="preserve">when they provide all information </t>
  </si>
  <si>
    <t xml:space="preserve">provide all information </t>
  </si>
  <si>
    <t xml:space="preserve">not sure </t>
  </si>
  <si>
    <t xml:space="preserve">I think all  MTS should be automated. some SP's are still manually setting up MTS and they take a lot of time to order create. </t>
  </si>
  <si>
    <t>the sales pro ability to provide the necessary information needed for orders missing info in the vendor notes or</t>
  </si>
  <si>
    <t xml:space="preserve">sometimes the SP's do not give a great breakdown or description of what is needed to fix a order. sometimes they just say "see below" </t>
  </si>
  <si>
    <t xml:space="preserve">clearer details on what is needed to fix a order or any request. </t>
  </si>
  <si>
    <t>clearer communication all the time is enough.</t>
  </si>
  <si>
    <t>mts extensions,  the material that is not available takes to much time to remove.</t>
  </si>
  <si>
    <t>NSP creation</t>
  </si>
  <si>
    <t>quotes when they are submitted correctly</t>
  </si>
  <si>
    <t xml:space="preserve">Understanding the role and what information we need to assist them.  </t>
  </si>
  <si>
    <t xml:space="preserve">better search engine for equipment and clothing.  VOE search is terrible and brings up too much of a broad search.  </t>
  </si>
  <si>
    <t>The TM homepage is very helpful</t>
  </si>
  <si>
    <t xml:space="preserve">It would be really nice if engage would mark emails in outlook as read - my outlook inbox shows a lot of new messages that aren't really new because they were replied to in engage.  It would save the task of having to go through outlook to get rid of emails that are showing as new. </t>
  </si>
  <si>
    <t xml:space="preserve">We have a good number of tools to find information needed to assist sales pro's </t>
  </si>
  <si>
    <t>Confirming product availability before submitting a replacement reques</t>
  </si>
  <si>
    <t xml:space="preserve">Tracking info for all DS items, all decorators entering PWO dates </t>
  </si>
  <si>
    <t xml:space="preserve">Engage follow up tools </t>
  </si>
  <si>
    <t xml:space="preserve">shop launch </t>
  </si>
  <si>
    <t>good communication , they need to make sure lead form filled out properly</t>
  </si>
  <si>
    <t xml:space="preserve">lead form , understanding the difference between leads </t>
  </si>
  <si>
    <t xml:space="preserve">it needs to be the same across the board, not certain SP's get to cut corners </t>
  </si>
  <si>
    <t xml:space="preserve">no </t>
  </si>
  <si>
    <t>1.  if there was a way to change, on an MTS shop before consolidation, to combine deco groups.       
2.  Also, if sprint stores were mandatory open till at least mid-way through the season, it would cut down on trying to extend shops for "one more day", which then means we delete ALL items that may be coming in tomorrow or the next day.          3.  it would be nice if the sales pro had a "read only" view of sap, it would alleviate the questions of what is the BO date?</t>
  </si>
  <si>
    <t xml:space="preserve">I like that they use teams for calls sometimes, it makes me feel like I AM a part of their team and I try harder to answer their questions / concerns since I know them better than just a random person sending emails.   </t>
  </si>
  <si>
    <t>just some feedback, in response to rating the responsiveness of SP's, this is an average due to a couple of them not being very time responsive, but almost all of mine would be a 5</t>
  </si>
  <si>
    <t>remind those that don't respond to our emails within 24 hours, that we do need responses to proceed with what we are working on</t>
  </si>
  <si>
    <t>the one thing that would help would be to have an email somewhere on the PO of where WE can contact to get an update.  A lot of the emails are for the buyers use, which is understandable, but we need to know who to contact without constantly bothering the buyers.</t>
  </si>
  <si>
    <t>i dont know</t>
  </si>
  <si>
    <t>system updates/outages/interuptions</t>
  </si>
  <si>
    <t>almost everything</t>
  </si>
  <si>
    <t>they need to answer emails quickly- especially from buyers</t>
  </si>
  <si>
    <t>Better sales pro training</t>
  </si>
  <si>
    <t>Engage helps if they will get more proficient at it and if they all had access to the mobile version</t>
  </si>
  <si>
    <t>Shipping Labels , Pushing Carts with the Pre-Order Approval Error (when sales pro check pre-order approval, but nothing is on BO so the BOT doesn't push it)</t>
  </si>
  <si>
    <t>Not giving my phone number / not speaking on the phone &amp; keeping everything tracked on emails only</t>
  </si>
  <si>
    <t>Understanding that they ALWAYS need to include a SO number / Cart number to reference. We have hundreds of open orders &amp; cannot pull an order from memory just based on the school name</t>
  </si>
  <si>
    <t>More pay incentives - a drive to close out orders faster if Sales Pros could share just 1% of their payout from an order with SSRs</t>
  </si>
  <si>
    <t>R&amp;R Team is awesome!</t>
  </si>
  <si>
    <t>Freight Quotes</t>
  </si>
  <si>
    <t>Very open in meetings. Very transparent and good relationship with the field</t>
  </si>
  <si>
    <t xml:space="preserve">Fact Finding- send examples, a lot of times explaining doesn't resonate with what they really want
Carts- The see below lists of "game basketballs" etc.. more specific on what they've bought in the past. </t>
  </si>
  <si>
    <t>More email updates on information that is passed around on the inside every day. Every meeting they ask if there is something new, and I want to provide more information with the updated news</t>
  </si>
  <si>
    <t>Resources is more training with cloth. Our FSP orders have to be 70/30 cloth/equipment</t>
  </si>
  <si>
    <t xml:space="preserve">SAP status requests create repetitive action on our end. 
Nike.net orders, and Nike Team orders could be entered in automatically to avoid human error (especially since we can no longer cancel Nike Team orders) - this would give us back several hours of our day. 
Updating customer POs - just like how we can release LWO holds easily in QOE without going into the carts, the PO field should be easily editable for reps as well, removing us going in and updating it. I get several of these requests and removing an unnecessary step of emailing us first, they should be able to update it themselves. 
Forcing reps to use Engage, and submit requests through Engage. This would remove repetitive SSR action on the same order, forcing reps to read the current status updated in Engage, and then submitting the status request in the same place so we can update the activity as we check status. Which would lessen our daily activities, if we are going in and updating the activity per status request. 
VIM/DUP PO's could be sent to another POD, they could email SSR and rep for any information if needed. But if it's just a duplicate line being invoiced, we don't need to do anything, they can check with the vendor as to why it was sent twice and then enter the ZREP on their end. Being able to provide feedback, and then have them take care of the DUP PO would remove the delay's on SSR end. </t>
  </si>
  <si>
    <t xml:space="preserve">Getting orders credit released, updating orders per senior director's requests, responding to SAPHD with status on orders, cancelling orders, updating LWO's, updating customer PO's, placing Nike Team orders, placing Nike orders, </t>
  </si>
  <si>
    <t xml:space="preserve">Some are respectful and provide all of the necessary information needed. Them using wizard shops and spring stores are especially helpful. </t>
  </si>
  <si>
    <t xml:space="preserve">Speaking to us with more respect, trusting that we know how to do our jobs, making sure all required information is in the email submitted to us - to avoid back and forth communications, forcing them to use Engage. </t>
  </si>
  <si>
    <t xml:space="preserve">Forcing them to use Engage. </t>
  </si>
  <si>
    <t xml:space="preserve">Engage. </t>
  </si>
  <si>
    <t>None come to mind</t>
  </si>
  <si>
    <t>Placing at once or custom P.O.s/ Nike/Stahls/Nike Custom</t>
  </si>
  <si>
    <t xml:space="preserve">This varies by Sales Pro obviously but most of my guys are knowledgeable and responsive </t>
  </si>
  <si>
    <t xml:space="preserve">Sometimes the requests I receive are not researched before sent. Sales pros will e-mail to check on order that have completed or not check back on e-mails that we were sent in regards to certain situations that are awaiting their response before asking for an update. </t>
  </si>
  <si>
    <t xml:space="preserve">Honestly Training. My sales pros all operate differently and in a lot of aspects uniform training is needed across the board. </t>
  </si>
  <si>
    <t>The R and R team, The Comp Pod and The MTS KRT team has helped a bunch. This has really feed up time for me.</t>
  </si>
  <si>
    <t xml:space="preserve">Make our catalog prices match the vendor retail price. I spend a fair amount of time asking SAPHD to update a sell price for me because our bid floor is higher than the vendor retail, and sales pros want to match the retail price. So then I am creating the same cart twice. </t>
  </si>
  <si>
    <t xml:space="preserve">I think I have the right number of sales pros right now. I have one who takes up a lot more of my time than the rest, but I still feel like I can give each the amount of attention they deserve. </t>
  </si>
  <si>
    <t>Just being more detailed. I know it is easy to accidentally omit details so it is completely understandable. But being upfront with details makes everything quicker and eliminates the back and forth.</t>
  </si>
  <si>
    <t>I can not think of anything at this time.</t>
  </si>
  <si>
    <t>I already mentioned making our catalog price the same as vendor retail price, other than that, I can not think of anything at this time.</t>
  </si>
  <si>
    <t xml:space="preserve">completing Pass Thru on orders. </t>
  </si>
  <si>
    <t xml:space="preserve">variety of seasoned and new sales pro. Always learning together </t>
  </si>
  <si>
    <t xml:space="preserve">Clear directions, request. Provide SO# or needed information, NOT just forwarding an email </t>
  </si>
  <si>
    <t>better training with new Sales Pro and/or them knowing who to reach out to and what to send to the SSR's</t>
  </si>
  <si>
    <t xml:space="preserve">With all the changes, updated list of policy's, procedures and responsibilities. </t>
  </si>
  <si>
    <t xml:space="preserve">Art requests </t>
  </si>
  <si>
    <t xml:space="preserve">Love my sales pros!  We work great together! </t>
  </si>
  <si>
    <t xml:space="preserve">I would like to create a template to have them use.  That would be the only thing I would change at this point. </t>
  </si>
  <si>
    <t>Have everything under 1 program!  :)</t>
  </si>
  <si>
    <t>The TM Homepage has been a huge help!  I use Learner Mobile daily!</t>
  </si>
  <si>
    <t xml:space="preserve">Having the option to have the MTS customer service phone number auto populate would reduce the need to keep entering it in for every shop. I also think linking the Activity/Sport from the Start page to populate on the Summary page would help. Extra innovation would be needed to add genders to the sports, but it would be a few less clicks. </t>
  </si>
  <si>
    <t>Sending approval emails, that is emails the coordinator and the sales pro.</t>
  </si>
  <si>
    <t>Making sure all the information is on lead, not just say talk to the coordinator on what they want. That is hard to start a shop not knowing and then looks bad on us as a company like we are not even communicating with each other.</t>
  </si>
  <si>
    <t>Not sure but to have a way the sales pro can search where their lead is without having to reach out to MTS by email. I put in a lot of notes in our engage but not sure if they will even look there to see if their shop is in progress or if we are waiting on artwork etc.</t>
  </si>
  <si>
    <t xml:space="preserve">A report to them daily or weekly stating where their lead/ shop is in the process.
</t>
  </si>
  <si>
    <t>Working with school/coach takes somewhat longer</t>
  </si>
  <si>
    <t>A cleaner TAL and VOE system</t>
  </si>
  <si>
    <t xml:space="preserve">Constant communication and letting them know if a request is going to take longer than an hour to complete. </t>
  </si>
  <si>
    <t xml:space="preserve">My reps could send more carts to create. I have told them this and will continue to do so. I do a good amount of quotes, but could help more while they are on the road. </t>
  </si>
  <si>
    <t xml:space="preserve">The freight quote system has improved, but I still have to email them sometimes to get a quote back. </t>
  </si>
  <si>
    <t xml:space="preserve">Engage as a whole has improved tremendously and helped me out alot. </t>
  </si>
  <si>
    <t xml:space="preserve">Reward deals should be an automated process somehow where we do not need to do any typing for that, AI should be able to "read" the PDF and plug in all the information into the desired locations of rebates, annual guarantees, etc.  
Some cart creations were my lengthy in time this year due to the fact of having to use VOE for every cart last year. Which we could not simply duplicate or copy cart in QOE.  Copying a cart and then adjusting LWO cost, NSP cost, etc is the quickest and most efficient way of doing a "similar" order.  I also do "copy cart" for different customers ( change acct # / info ) when it comes to doing different hat promos, etc.  Just saves a few extra minutes through out the day.  
Sales pro should start with a template on most requests ( I.e. - Acct # , delivery contact info if applicable,  "leave at retail price, take 25% off, etc ).  On apparel and footwear they should have to gather some sizes as many products availability will be determined by sizes/qtys needed.  It can be a waste of time to find a product for them w/o the proper sizes </t>
  </si>
  <si>
    <t xml:space="preserve">The sales pros that utilize me the most ( top half ) are way more easy to deal with than those who do not use me as much.  more comfortability with the top half makes a easier working environment. </t>
  </si>
  <si>
    <t xml:space="preserve">Acct # , delivery contact info,  sizes on apparel/footwear up front,  the more info up front may take some time, but overall feel that it actually will save time in the long run.   I have a few sales pros that are a challenge to work with, and they are the ones that utilize me the least amount.  Sales Pros just need to have the mindset that I am not with them, I am not in contact with their customers,  I have 0 knowledge of what they are trying to get for the customer, etc.   I am a person reading your email/request.  Hope that makes sense :) </t>
  </si>
  <si>
    <t xml:space="preserve">If a sales pro is out on the road, or not going to be able to get back with the customer,  learn to CC me with customer and I can communicate directly with the customer on what I need to help get them what is needed. </t>
  </si>
  <si>
    <t xml:space="preserve">Copying QOE Carts of similar or exact products.  Copying carts for the same customer do not have to retype in all contact info, go find SAP # , etc.   Marketing flyers, playbook flyers, vault sharing of pages/catalogs.  </t>
  </si>
  <si>
    <t>I receive a lot of ticket requests so maybe some of the meeting could be streamlined</t>
  </si>
  <si>
    <t>We have a great understanding of each other and we both know what to expect from one another</t>
  </si>
  <si>
    <t>Just specific details.  Examples:  Color, sizes and brands</t>
  </si>
  <si>
    <t>Just reminders and exactly what should be expected from TM</t>
  </si>
  <si>
    <t xml:space="preserve">The sales manager does amazing job of training her sales pros on how to use the TM </t>
  </si>
  <si>
    <t>I feel making manual ticket requests is a time eater when busy but we must or else we get zero credit for what we've done. It takes too much time and stress to keep drilling our sales pros to do this and can cause tension as well.</t>
  </si>
  <si>
    <t xml:space="preserve">Sending impromptu emails with tips for getting responses out of accounts that are difficult to get into. </t>
  </si>
  <si>
    <t>Just sending everything to requests rather than my personal email.</t>
  </si>
  <si>
    <t>The other comes from the 80% through requests. This total wasn't adding the sums like the instructions indicated.</t>
  </si>
  <si>
    <t>Less emails</t>
  </si>
  <si>
    <t xml:space="preserve">communication </t>
  </si>
  <si>
    <t>making sure all details are in request</t>
  </si>
  <si>
    <t xml:space="preserve">emails from vendors that have people we can send to. Sometimes the generic email takes along time on certain vendors. </t>
  </si>
  <si>
    <t>Emails from vendors</t>
  </si>
  <si>
    <t xml:space="preserve">Team calls, or emails sent in. </t>
  </si>
  <si>
    <t xml:space="preserve">I believe what is in place now works great, </t>
  </si>
  <si>
    <t xml:space="preserve">Communication </t>
  </si>
  <si>
    <t>Current sale pro no improvement suggestion at this time</t>
  </si>
  <si>
    <t xml:space="preserve">current systems are working </t>
  </si>
  <si>
    <t>I have all the support and tools neede</t>
  </si>
  <si>
    <t>*</t>
  </si>
  <si>
    <t xml:space="preserve">To help streamline cart creation, it would be nice if we could see what the customer ordered in the past when creating a new cart. Usually our customers order the same hardgoods each year. </t>
  </si>
  <si>
    <t>The ticket request system works well.</t>
  </si>
  <si>
    <t xml:space="preserve">Be detailed on their request by providing an account number for the customer, sizes, quantities, colors, expected margin, rewards pricing, etc. </t>
  </si>
  <si>
    <t xml:space="preserve">A weekly or monthly report on what their customers ordered this time last year. Also it would be nice to have a TM themed email template for us to use when sending our weekly TM call-outs. </t>
  </si>
  <si>
    <t xml:space="preserve">Our TM resource website is very helpful. The ticket system in Engage is very helpful. </t>
  </si>
  <si>
    <t>tracking for items going to sales pro.  better updates on lwo's when in production of missing items so they can be replaced sooner</t>
  </si>
  <si>
    <t>ISSUES WITH PO DROPPING FORMS NEEDING FORMS NEEDED FILL OUT FOR PO'S TO DROP WRONG VENDORS PUT ON ITEMS</t>
  </si>
  <si>
    <t>no problems that I have.</t>
  </si>
  <si>
    <t xml:space="preserve">sending cart number or sales order number with request instead of me trying to search for it. </t>
  </si>
  <si>
    <t xml:space="preserve">having them check engage for lastest updates instead of sending emails. </t>
  </si>
  <si>
    <t>engage</t>
  </si>
  <si>
    <t>Rewards</t>
  </si>
  <si>
    <t xml:space="preserve">Response time- I usually can get a request back within an hour of it being sent. </t>
  </si>
  <si>
    <t xml:space="preserve">More information of what they are looking for.  Sometimes there is not enough information to even guess at what is needed. </t>
  </si>
  <si>
    <t>Continue with product training which I find very helpful!</t>
  </si>
  <si>
    <t>Continue with product training</t>
  </si>
  <si>
    <t xml:space="preserve">creating manual tickets feels like double/triple work in some cases but not sure how to go about getting credit for it without making a case in engage </t>
  </si>
  <si>
    <t>being timely</t>
  </si>
  <si>
    <t xml:space="preserve">need more details on certain requests </t>
  </si>
  <si>
    <t>Out of office folder is helpful when you are out of town or in over your head with certain requests</t>
  </si>
  <si>
    <t xml:space="preserve">A copy-line function within QOE would be useful in a lot of instances to speed up cart creation, there are instances where we create multiple NSP lines that are very similar and just need small adjustments, but currently we create each NSP line from scratch.  </t>
  </si>
  <si>
    <t>Strong support from the ASM, expectations are understood for most request types/timelines, open communication</t>
  </si>
  <si>
    <t>In some cases, especially for promo/gift type items or small NSPCUSTOM goods, a few more specs up front could help, at least something to get started on narrowing down options.  Also some replies to FSPs may have multiple questions and some of them get answered but not all of them in every case, leading to the need to make some assumptions to avoid too much back and forth.</t>
  </si>
  <si>
    <t>Some up front training for newer sales pros could help to know more about some of the vendors and less common product offerings we have.  For example the other day a sales pro who has been here for a few months wasn't clear on what JR286 was. I know this isn't anonymous so to be clear this is in no way a knock on them, in fact I only found out through experience long after I should've known this when I started.  But it seems like there should be a training module on the vendor orbits of big brands especially, like Nike/UA/adidas licensees.  Also from time to time I get some indication of a sales pro not knowing that we could do something that we actually do pretty often, they just haven't been made aware of our range of capabilities in training.</t>
  </si>
  <si>
    <t>Engage ticketing is the biggest improvement since I've been here, that helps a lot for tracking and keeping things moving at a good pace.</t>
  </si>
  <si>
    <t>Freight quotes</t>
  </si>
  <si>
    <t>The understanding of my role and what types of requests to send to me.</t>
  </si>
  <si>
    <t>Re-read their request before sending to make sure all necessary info is there and that the request is clear in what is needed</t>
  </si>
  <si>
    <t>Inventory feeds from more vendors</t>
  </si>
  <si>
    <t>Playbook has helped immensely.</t>
  </si>
  <si>
    <t>Sales pro sends account number, sport it is for, and coaches name</t>
  </si>
  <si>
    <t>Providing quotes quick</t>
  </si>
  <si>
    <t>Gather all the information before sending in a request</t>
  </si>
  <si>
    <t>Again when sales pros send in request make it mandatory for account number, program, and coaches name. OOO tickets sometimes takes 5-10 minutes to find the correct account number.</t>
  </si>
  <si>
    <t>Can't think of anything</t>
  </si>
  <si>
    <t>If we are working on a quote with multiple NSP lines from the same vendor, I think it would be helpful to have a function where we can add multiple lines at once. For example, if we are adding custom jerseys that are the same but have different costs due to sizes, it would be helpful if we could add or copy NSP lines, updating only cost and size on our end instead of adding a new line every time. I think this would save territory managers and sales pros a lot of time because this is something I run into almost daily.</t>
  </si>
  <si>
    <t>I have good relationships and communication with my sales pros. I utilize my resources to help my sales pros with their requests in a timely manner.</t>
  </si>
  <si>
    <t>Including all necessary information in initial request.</t>
  </si>
  <si>
    <t>The NSP function that I mentioned in the previous question.</t>
  </si>
  <si>
    <t>I have several tools that I use daily to help support my sales pros effectively. Engage, the TM homepage &amp; our teams channel are all tools I use daily. Also, my manager and our team always help support each other.</t>
  </si>
  <si>
    <t>Contact Updates, Reward Agreements</t>
  </si>
  <si>
    <t xml:space="preserve">Relationship with all pros, percentage of carts they will send me, trust level is high. </t>
  </si>
  <si>
    <t>provide full information initially to avoid back and forth, clear timelines on requests.</t>
  </si>
  <si>
    <t>one universal ordering system</t>
  </si>
  <si>
    <t xml:space="preserve">quarterly reminder of needed information to complete requests, more phone/text conversations to speed up feedback and get detailed information. </t>
  </si>
  <si>
    <t xml:space="preserve">Provide tracking on every order that has completed/ shipped out, and the SP can see it. It would really help us out even for us to place tracking in notes in Engage so the SP can see it instead of sending emails asking for tracking. That way we can concentrate on our open orders for the day. Would really reduce the emails. </t>
  </si>
  <si>
    <t xml:space="preserve">That they have more resource tools that they can do themselves and can handle doing more on their own. Giving us more time to handle other things in our day-to-day task. </t>
  </si>
  <si>
    <t>To response in timely manner when it comes to orders. Especially if SSR's are asking to provide info on orders. Not to just send us screenshots and think we should know what to do. I know we all become busy it would help if all information was placed in the email.</t>
  </si>
  <si>
    <t xml:space="preserve">That SP's actually use the resource tools that are provided for them. Knowing now they can do a lot on their own. I know they might on the road, and we can help out but things that they already know to do and you have to go into full explanation on how or where to go for certain things on orders or accounts. </t>
  </si>
  <si>
    <t xml:space="preserve">I would be nice if SP's can get on the same page. Especially when learning something new and they take the time out to learn. We all have a lot on our plates and helping one another is a great help. </t>
  </si>
  <si>
    <t>Rewards deals linked with accounts so discounts apply automatically - contact info for schools coaches updated with all info (email/phone#) - VOE being able to view products without starting an order - Website / Catalog / Playbook being able to copy &amp; paste - have better descriptions on specs (more relevant info to compare what other vendors have on similar items)</t>
  </si>
  <si>
    <t xml:space="preserve">Ticket system - keeping things linked in one place on requests. </t>
  </si>
  <si>
    <t>Supply all the information about the request (ie. send in measurements, if logos needed, colors, etc.) and the customer (ie. school name/account number, contact name, title, email, phone #)</t>
  </si>
  <si>
    <t xml:space="preserve">a universal ordering system, too many systems that don't really talk to each other well and different ways you have to enter things depending on which one you are using. </t>
  </si>
  <si>
    <t>Engage / SharePoint</t>
  </si>
  <si>
    <t>Rewards deals can be simplified and synched up.
Actual skus on all flyers in playbook pics</t>
  </si>
  <si>
    <t>Ticketing system helps streamline and tracking</t>
  </si>
  <si>
    <t>Provide all info up front all cust info., details needed. Pics, color, measurements, logos etc.. 
Better heading for request. Ex what they would like the cart name to be would help reference msgs</t>
  </si>
  <si>
    <t>Continue to streamline operating system. Order entry, product look up etc..</t>
  </si>
  <si>
    <t xml:space="preserve">Sharepoint helps a lot. </t>
  </si>
  <si>
    <t>reward deals linked with account so pricing and info is correct for order entry / consolidation of systems</t>
  </si>
  <si>
    <t xml:space="preserve">Engage requests </t>
  </si>
  <si>
    <t>providing all information at the beginning of the exchange - especially details for custom goods - banners, windscreens, wall padding</t>
  </si>
  <si>
    <t>consolidation of systems - one or two areas to work in - instead of 5
forced entry of contact and custy info</t>
  </si>
  <si>
    <t>Engage is great.  TM sharepoint.</t>
  </si>
  <si>
    <t>organization - closing requests - combing email for misses</t>
  </si>
  <si>
    <t>FedEx labels. FSPs reaching out for tracking or status.</t>
  </si>
  <si>
    <t xml:space="preserve">Not much. My sales pro doesn't use Wizard MTS, Comp Pod Team or Engage. </t>
  </si>
  <si>
    <t>Provide order numbers and actual questions or information instead of just forwarding an email from customer or decorator that requires me to decode what is needed or ask further questions. And being mindful of my time, a little help with finding some information or looking themselves for information first before just dumping it all on me.</t>
  </si>
  <si>
    <t>I believe I have all the tools and process to support my FSPs 100%, just need a little cooperation on their end.</t>
  </si>
  <si>
    <t>Engage but FSPs will not use it or look at it to get their updates. WIP reports as well although my FSP doesn't look at those either.</t>
  </si>
  <si>
    <t>ORGANIZATION.</t>
  </si>
  <si>
    <t>NONE AT THIS TIME.</t>
  </si>
  <si>
    <t>Entering rewards deals</t>
  </si>
  <si>
    <t>Building quotes for Hardgoods and stock/non printed cloth.</t>
  </si>
  <si>
    <t>Being specific on what they are asking for. Sending website links instead of screenshots, providing quantities and sizes for cloth, and measurements when needed</t>
  </si>
  <si>
    <t xml:space="preserve">Maybe additional filters in Engage to find the accounts quicker like filter by state when search for a common school name. </t>
  </si>
  <si>
    <t xml:space="preserve">The TM teams chat and the TM home page have been the most helpful. </t>
  </si>
  <si>
    <t>Editing PDFs, to update quote dates, sell price, etc.</t>
  </si>
  <si>
    <t>Sales Pros sometimes piggyback on requests that sent previously that have already been closed out, so the extra work is not getting logged as a new ticket.</t>
  </si>
  <si>
    <t>Mandatory for Reps to use Engage FEDEX label option
CC charges for all orders automated</t>
  </si>
  <si>
    <t>When they enter the order correctly and completely</t>
  </si>
  <si>
    <t>Clear communication on what is needed</t>
  </si>
  <si>
    <t>I support a VP and sales managers along with my responsibilities as SSR Manager.  I would like all Sales Reps to be a supportive partner to the SSRs supporting them, understanding that there are a lot of moving gears that they don't see to get the orders processing and completed.</t>
  </si>
  <si>
    <t>Engage is a great toot to allow SSRs to follow up on orders and for Sales Reps to see the current status of their orders.</t>
  </si>
  <si>
    <t>Having sales pros utilize Engage for open order questions/updates before emailing/calling</t>
  </si>
  <si>
    <t>Most are pretty clean, and when issues arise are able to give me the needed info quickly and correctly</t>
  </si>
  <si>
    <t>SO# in the email header, looking at Engage before reaching out</t>
  </si>
  <si>
    <t>The pod teams have been a lifesaver in streamlining my day</t>
  </si>
  <si>
    <t>Order status/tracking- so many requests for this or people wondering where their MTS orders are shipping, making it more boldly seen or known would help</t>
  </si>
  <si>
    <t>engage updates, processing POs, anything to do with AR</t>
  </si>
  <si>
    <t>When engage is checked before reaching out to me.</t>
  </si>
  <si>
    <t>I sent out a long email of expectations, tips on what is helpful, etc. &amp; I feel like some either didn't read it or forgot about most of the things i suggested.</t>
  </si>
  <si>
    <t>Better/longer training for the new sales pros</t>
  </si>
  <si>
    <t>I go through the "easy" emails first thing in the morning, get them out of the way. Meaning emails that take me seconds to do. I leave the ones that take a longer time be for a bit, work my engage, and then work from oldest to newest in emails.</t>
  </si>
  <si>
    <t>I don't have any suggestions to this question.</t>
  </si>
  <si>
    <t xml:space="preserve">The consistency of working with the same people. I think that knowing each other well is pretty key to being on the same page with how long tickets may take. I think that allows for the SP to trust that TM is working on things without having to give an  update every few hours. </t>
  </si>
  <si>
    <t xml:space="preserve">My sales pros are good at providing a sufficient amount of information up front. After filling in for another TM and having his SPs for an extended period of time I noticed that only about 30% of them gave enough details in their initial request emails. My assumption is that it probably has to do more with who the TM is but if I had to give something it would be to for them to understand the importance of the details a little better. </t>
  </si>
  <si>
    <t>I don't have any suggestions.</t>
  </si>
  <si>
    <t>all school deals going to a different department</t>
  </si>
  <si>
    <t>our relationship is the biggest thing, and them understanding swim lanes</t>
  </si>
  <si>
    <t>maybe response time when information is needed. or communicating when they are waiting for a customer response and they dont let me know</t>
  </si>
  <si>
    <t>communication and asking the right questions.</t>
  </si>
  <si>
    <t>sending updated emails to SPs for updated items or sales going on.</t>
  </si>
  <si>
    <t>Notifications to sales pros when goods are shipped from vendor.</t>
  </si>
  <si>
    <t>They can use email.</t>
  </si>
  <si>
    <t>They could learn to utilize Engage for notes.</t>
  </si>
  <si>
    <t>I believe I have all the tools needed.</t>
  </si>
  <si>
    <t>The consolidation process for team shops has provided some time back.</t>
  </si>
  <si>
    <t>I have a good working relationship with several of my sales pros who understand my role and how to best utilize me. This allows them to put more time back in the day</t>
  </si>
  <si>
    <t>Having a better understanding of footwear</t>
  </si>
  <si>
    <t xml:space="preserve">I feel equipped </t>
  </si>
  <si>
    <t>When it comes to custom items. Possibly making templates for necessary information. The back and forth can become extensive because you may put 4 questions and the sales pro only answers 1 of them</t>
  </si>
  <si>
    <t xml:space="preserve">Art approval date entry for External Decorators, </t>
  </si>
  <si>
    <t xml:space="preserve">Knowing my sales pros, accounts and their language when emailing and having trust between us </t>
  </si>
  <si>
    <t>Making sure to have all information needed in the email request ( Customer name, SO# or Cart # and precise instructions on what they are requesting)</t>
  </si>
  <si>
    <t xml:space="preserve"> Automate Shop Extensions or early closure dates, Automate Pass Thru or create a way to do PT on the entire order at one time</t>
  </si>
  <si>
    <t>Engage - Though it is very time consuming to work it is a vital tool.  We are able to catch system mistakes, rejections that we are not notified via email about and help move the order along to make sure the customer receives their order as quickly as possible.</t>
  </si>
  <si>
    <t xml:space="preserve">I don't feel like there is to much repetition being a TM each request is different some may take longer to answer than others   </t>
  </si>
  <si>
    <t xml:space="preserve">Teams app and personal calls </t>
  </si>
  <si>
    <t xml:space="preserve">asking the right questions to customer more info and timeframe and budget </t>
  </si>
  <si>
    <t xml:space="preserve">Better understanding to the field on the TM team can do for them. Clearing up the grey area with cloth questions. </t>
  </si>
  <si>
    <t xml:space="preserve">Teams </t>
  </si>
  <si>
    <t xml:space="preserve">Teams calls with FSP and teammates for help </t>
  </si>
  <si>
    <t>Entering Gatorade orders &amp; Nike Team custom uniforms</t>
  </si>
  <si>
    <t>I spend time reviewing my teams Engage notes &amp; activities making sure they are using the correct open reasons &amp; entering valid notes pertaining to the reason why the order is still open.</t>
  </si>
  <si>
    <t>Engage, able to go review an order if I receive an email asking about it.</t>
  </si>
  <si>
    <t xml:space="preserve">Some Sales Pro could use Engage more before emailing about a status of an order. </t>
  </si>
  <si>
    <t xml:space="preserve">Getting vendor invoices applied quicker. Delays cause extra emails to vendors asking for invoices &amp; then having to send to AP to apply. </t>
  </si>
  <si>
    <t>A mobile version of Engage for Sales Pros to use while away from their computer to look up orders.</t>
  </si>
  <si>
    <t xml:space="preserve">Being copied in on ALL drop ship and custom orders we don't place. </t>
  </si>
  <si>
    <t>Having the ability to use Microsoft Teams.</t>
  </si>
  <si>
    <t xml:space="preserve">Fully knowing my roll and the rolls of other departments. Who to contact for certain scenarios. </t>
  </si>
  <si>
    <t>More access to vendor websites to check tracking and status.</t>
  </si>
  <si>
    <t>Having the ability to log into our different vendor websites to check for tracking or status'. Hopefully more will become available soon.</t>
  </si>
  <si>
    <t>MTS Shop extensions, with the pre order approval check it took me over 2 hours to extend 6 shops having to remove all backorder items.</t>
  </si>
  <si>
    <t>MTS on demand shops have been a huge time saver.</t>
  </si>
  <si>
    <t>Having all the information needed when sending a request i.e. sales order, cart number, or any info needed pertaining to the request</t>
  </si>
  <si>
    <t>Get rid of pre approval on My Team shops so we don't have to remove every line that isn't currently available.</t>
  </si>
  <si>
    <t>Better tracking updates for Sales pro to see</t>
  </si>
  <si>
    <t xml:space="preserve">MTS, Labels, Stock changes, Source plant changes, RTI </t>
  </si>
  <si>
    <t xml:space="preserve">telling pros where to go or who to email or teaching how to do something that is already in learner mobile also </t>
  </si>
  <si>
    <t xml:space="preserve">questions, training and helping them with their unknown topics </t>
  </si>
  <si>
    <t xml:space="preserve">straight to the point on requests, open communication and knowing what they need to do and what they want to do with an order </t>
  </si>
  <si>
    <t xml:space="preserve">Swim lane outlines, more training as a whole, when new items are made give them mandatory training, ENGAGE look at our notes we do it for a reason all day everyday,   GET AP UP TO DATE so many orders dont close out until we email multiple times </t>
  </si>
  <si>
    <t xml:space="preserve">returns and replacement,  the label creator and engage it has all our order updates </t>
  </si>
  <si>
    <t>order tracking requests and decorators asking for status</t>
  </si>
  <si>
    <t xml:space="preserve"> Engage, if they actually look in it.</t>
  </si>
  <si>
    <t>Check Engage 1st and look at the notes before requesting status.</t>
  </si>
  <si>
    <t>Better visibility of their orders since they do not have access to all the information in SAP like SSRs do.</t>
  </si>
  <si>
    <t>Better timeframe visibility with the decorators.</t>
  </si>
  <si>
    <t>I don't have a suggestion on this one.</t>
  </si>
  <si>
    <t xml:space="preserve">First come, First Serve Style. </t>
  </si>
  <si>
    <t>ACCOUNT NUMBER!!!!! They assume I just know which one and some accounts have multiples or need a different ship to/payer. They need to be more detailed all around or need to just forward their emails with customer.</t>
  </si>
  <si>
    <t>I am having a hard time coming up with something right now.</t>
  </si>
  <si>
    <t>TM Homepage is a HUGE help and the group chats. 
Would there maybe be a way to make a "required" form to have all the information we need? I am not sure how that would look or work.</t>
  </si>
  <si>
    <t>Getting the right information</t>
  </si>
  <si>
    <t>Communication</t>
  </si>
  <si>
    <t>More information the better</t>
  </si>
  <si>
    <t>I think I have a solid group of FSPs</t>
  </si>
  <si>
    <t>No, I feel I have worked hard to create the work relationships that I need and want.</t>
  </si>
  <si>
    <t>emailing important info from vendors, sending flyers, emailing info from 5things.</t>
  </si>
  <si>
    <t xml:space="preserve">Gatorade POs and Requests for AP to close/Invoice POs that still show open in our system. </t>
  </si>
  <si>
    <t xml:space="preserve">Having a MTS consolidation Team. Saves us a lot of time have to consolidate and manually push carts through after it has been closed. </t>
  </si>
  <si>
    <t>Provides Sales order or cart number instead of just PO name or School name/sport. Saves us a lot of time have to re search the order</t>
  </si>
  <si>
    <t xml:space="preserve">Knowing the roles we play. Just a reminder here and there what SSRs still do and dont. </t>
  </si>
  <si>
    <t xml:space="preserve">Engage. We take the time to update orders with tracking or most recent information the best we can. Please utilize. </t>
  </si>
  <si>
    <t>NIke rejections should be automatic emails back to us so we can proceed forward with removing from our end, Not have to go searching on orders just to find out Nike rejected.</t>
  </si>
  <si>
    <t>1-is chasing down orders that go into our decorators Indy and Texas and back and forth emails to find out they lost the orders. happens alot.2- chasing orders at NIke.net only to find they have been rejected. then either sending Nike to get recaptured and then find out they cannot. then going thru our Nike Byers to get canceled. and contacting rep. to get replacements possibly.Both of these take time on follow up emails to get fixed. 3- Reps putting in orders months ahead of the items due into Nike just to get the orders in system. then months down the road after partial shipped customer wants to change product in some way ..this also takes alot of time to start the process of reversing the order. 4- Orders being tied up in college licensing for months at a time and continuing to follow up with rep. on where we are with art approval.</t>
  </si>
  <si>
    <t>The time saved from not processing wizard MTS shops has helped greatly.</t>
  </si>
  <si>
    <t>Read their notes in Engage.</t>
  </si>
  <si>
    <t>Better prepare new reps on basics needs from them and providing info to them better on where to go to on specific needs.</t>
  </si>
  <si>
    <t>Major was not having to touch MTS wizard shops for the most part.</t>
  </si>
  <si>
    <t>It may eliminate some back and forth if the FSP's had to indicate what type of request they are sending in via email when they start the initial ticket. For example, if they email in Subject Line: "QUOTE" then the request automatically filters to show that category. Not sure if that is possible but would help us get a jump start on some tickets.
It would also be great if an FSP could list their personal emails in their contact within Engage so if they accidentally send in an email from that account, the system would still tie it to the correct FSP without a TM having to manually do it.</t>
  </si>
  <si>
    <t>My sales pros and I have good relationships. We have a routine when it comes to most requests and are able to work together easily! I try to let them know as soon as I am working on something so that they gain confidence in me getting them the answers ASAP.</t>
  </si>
  <si>
    <t>Sometimes I get a lot of information upfront, but other times I do not. It would be great to get all details in the initial request to eliminate back and forth and avoid  wasting time (customer #, vendor, qty, colors, etc.). For example, if they are looking for a specific vendor - that information would be great up front so that I do not waste my time looking at other options.</t>
  </si>
  <si>
    <t>B2B sites with all of our vendors would be extremely helpful. For the vendors we do have them with, I am always able to get a quick response to my sales pros. For the vendors we do not have them with, it is going to take more time to get a reply either by phone or email.</t>
  </si>
  <si>
    <t>TM Homepage has been a great addition. A more detailed checklist in playbook would be helpful as well! I know we have specific checklists for each sport, but it would be great if that contained links to items recommended by our category managers so that we have all of that information easily found in one place. It would also be nice to have a place where we could submit vendors we have been asked about but are not open with (FORZA, Branded Bills, etc.) to keep track of how many customers would want us to have access to these vendors and possibly open with them in the future.</t>
  </si>
  <si>
    <t>Email headers to say what you need added to the end tracking</t>
  </si>
  <si>
    <t>patience</t>
  </si>
  <si>
    <t>They need to read and respond back in a more timely manner</t>
  </si>
  <si>
    <t>email header  like tracking, confirmation outof stock need response</t>
  </si>
  <si>
    <t>When i started doing the above it has helped just time consuming</t>
  </si>
  <si>
    <t>An easier way to have carts created when emailed directly</t>
  </si>
  <si>
    <t>Transparency and Communication</t>
  </si>
  <si>
    <t>Be more detailed with color/sizes/dimensions when submitting requests</t>
  </si>
  <si>
    <t>Expanding the TM SharePoint</t>
  </si>
  <si>
    <t>TM SharePoint has been a great benefit</t>
  </si>
  <si>
    <t xml:space="preserve">A faster way to create carts off of emails. </t>
  </si>
  <si>
    <t xml:space="preserve">Be more detailed on their requests. </t>
  </si>
  <si>
    <t>Updated price lists in Engage. Expanding the TM Sharepoint - everything in one place.</t>
  </si>
  <si>
    <t xml:space="preserve">The TM Sharepoint that Joey created is amazing!  </t>
  </si>
  <si>
    <t xml:space="preserve">It would be helpful to be able to drop and drag email requests into Engage as FSP requests. The current method takes several minutes to complete. </t>
  </si>
  <si>
    <t xml:space="preserve">The communication between myself and my sales pros is pretty good. They know how to communicate with me and what I need to get the job done. </t>
  </si>
  <si>
    <t xml:space="preserve">Attention to details. Sizes, quantities, colors and sku's for items on quotes/carts. Also contact info for entering a quote/cart. </t>
  </si>
  <si>
    <t>Expanding the TM Share point. The amount of information in it is great and expanding it would be even better. Consolidating the location of pricelists, forms, and instructions can only make it more helpful.</t>
  </si>
  <si>
    <t xml:space="preserve">TM Share point is the first place I look if I can't find something immediately. </t>
  </si>
  <si>
    <t xml:space="preserve">Working with customers for my FSP's. </t>
  </si>
  <si>
    <t xml:space="preserve">Pass Thru, AP billing, &amp; initial review for orders in Engage could be pushed out a day or two and not sent into Engage right away. </t>
  </si>
  <si>
    <t xml:space="preserve">some take advantage of the returns team very well and email them directly. Email communication is typically quick with questions being answered from my end to the sales pros and most of the time back to me from their end to resolve any order issues. </t>
  </si>
  <si>
    <t xml:space="preserve">more information to what is needed or more concise instructions. Also, better notes in vendor notes for Nike and Gatorade orders, </t>
  </si>
  <si>
    <t xml:space="preserve">Better training for sales pros when it comes to using a computer. </t>
  </si>
  <si>
    <t xml:space="preserve">sales pros using the training email as something they can utilize as well as their TM for questions outside of the SSR lane. </t>
  </si>
  <si>
    <t>Extending billing/Hold for PO dates &amp; MTSs</t>
  </si>
  <si>
    <t>Having SPs CC me in communications so I am kept in the loop</t>
  </si>
  <si>
    <t>Having SPs check Engage before contacting me for requests</t>
  </si>
  <si>
    <t>Having Nike Team Uni sizes/roster numbers entered already so all we need is to submit the order. Now that Nike has taken away cancellations, there have been lots of issues we have had trouble fixing</t>
  </si>
  <si>
    <t>Having the auto populated return emails have helped streamline the ZREP/Return process</t>
  </si>
  <si>
    <t xml:space="preserve">VOE and QOE functionality. Too many things do not work from one to the other. </t>
  </si>
  <si>
    <t xml:space="preserve">TM chat is absolutely a lifeline for finding out information to help Sales Pros. CMs are also super helpful in answering questions and finding info for FSPs. </t>
  </si>
  <si>
    <t xml:space="preserve">Almost all of them fail to send in the most basic information, even though I repeat it often in weekly call outs. Is it so difficult to put the school, sport and coach in the subject line? Can they not remember TM duties are pre-sales order, and SSR duties are for once a cart becomes a sales order? Stop asking me for tracking. I have provided the information on Utilizing your TM multiple times. </t>
  </si>
  <si>
    <t>Blow up VOE and go back to QOE for everything. It isn't perfect, but it worked. Come up with a fully-visualized, well thought out order entry system, with less clicking, and more information on screen. Tell adidas we need actual customer service with at the very least an email address we can use to get help. Ask adidas to provide us with a catalog for Playbook that has a table of contents we can jump to sections with so we don't have to scroll down 900 pages to get to volleyball. Also, WHY are the sizing charts in VOE so ridiculously huge? And, in VOE order entry, availability grids with large amounts of colors and sizes, visibility is terrible - we cannot see the  entire selection, and when you scroll down too far the screen loses the heading, or if you are going to larger shoe sizes, for instance, you lose the colorways on the left end. Why do we have to go all the way into an order just to print a pdf to send to a coach? A single click from the parked Carts screen would be so great.</t>
  </si>
  <si>
    <t xml:space="preserve">Engage is pretty handy, though clicky. It would be cool if rewards info were located more conveniently, instead of having to click out of the case to view the info. The TM home page is a great resource. Joey Callendar is a hero. Playbook is a huge asset. </t>
  </si>
  <si>
    <t>Consolidation of carts</t>
  </si>
  <si>
    <t xml:space="preserve">Communication on how long it will take to get them what they need </t>
  </si>
  <si>
    <t>Provide SO# in subject line</t>
  </si>
  <si>
    <t xml:space="preserve">Communicate with them on what we need to do our job...SO# </t>
  </si>
  <si>
    <t xml:space="preserve">Understanding how I work </t>
  </si>
  <si>
    <t>being able to extend out a mts shop without having to remove all of the unavailable items</t>
  </si>
  <si>
    <t>eliminating phone calls - i have pushed my sales pros to send me an email to ask me for something unless it is an emergency - that way i work them in order they are received and i am not wasting time on the phone</t>
  </si>
  <si>
    <t>providing clear instructions in the body of the email of what they would like done - be specific - dont say see below and expect me to decipher the info from an existing email string</t>
  </si>
  <si>
    <t>new sales pro training - needs to be more detailed on how to utilize all of the tools provided</t>
  </si>
  <si>
    <t>engage - the more the guys are in there the better - when they utilize it - it for sure cuts down on the order status requests</t>
  </si>
  <si>
    <t xml:space="preserve">Credit Memos and Labels created </t>
  </si>
  <si>
    <t xml:space="preserve">Coordinating who to email on all issues, if it isn't me </t>
  </si>
  <si>
    <t>Include Order Numbers and more details on order change updates</t>
  </si>
  <si>
    <t>TEAM ART LOCKER ORDERS - PO updating and Card Acceptance when SPs are entering these orders</t>
  </si>
  <si>
    <t xml:space="preserve">Returns Team and MTS consolidation Team has helped tremendously </t>
  </si>
  <si>
    <t xml:space="preserve">label requests, MTS changes- specifically having to deselect out of stock items when trying to change closing dates </t>
  </si>
  <si>
    <t>dealing with deliveries that are "stuck in transit" or lost. Waiting for freight to get back to us. Also, going back and forth with freight or deco or vendor on incorrect items being sent/ deco being incorrect</t>
  </si>
  <si>
    <t>I have noticed a decline in the "where is the order" emails. They must be using engage more often. However, I do still get these emails... Other then that, I have a great relationship with all of my sales pro's</t>
  </si>
  <si>
    <t>using the fedex label maker on their own, actually using engage daily to see order notes</t>
  </si>
  <si>
    <t>better engage training for SP's, also training them to build out their Nike custom carts</t>
  </si>
  <si>
    <t>I use learner mobile quite often and that has helped greatly thus far. My manager and team lead are also amazing at helping when needed</t>
  </si>
  <si>
    <t xml:space="preserve">I know we have a process for labels, but making it not mandatory means Sales will still ask SSR's to do it for them, so I would love to see that be a non negotiable eventually. I would love to see an easy way for Sales to find and download invoices. </t>
  </si>
  <si>
    <t xml:space="preserve">I have worked with my sales pros for quite awhile, so, at this point we know how the other works. My Sales Team knows if they need something urgently, I will always do my best to get to it ASAP. </t>
  </si>
  <si>
    <t xml:space="preserve">I do not have any issues with my own personal Sales Team. As a Supervisor, I do get emails from other Sales Pros often. I would like to see more examples of the problems (i.e. if you are complaining about an SSR, have email examples you can share so I can address and try to correct the issue). I would also like to see Sales Pros utilize the resources they have available - MTS team, Comp pod, R&amp;R, label form, Dashboard with link to AR resources - all things that could save SSR's time. </t>
  </si>
  <si>
    <t xml:space="preserve">I think the biggest way we could truly help support Sales Pros would be to hire more SSR'.s We continue to hire Sales Pros, and in turn, keep adding more to the SSR's plate. </t>
  </si>
  <si>
    <t xml:space="preserve">The "how to utilize" docs are helpful. I think a clear process for order edits would save SSR's a lot of time. In busy season, order edits can really slow us down. A lot of times they are "simple" as the Sales Team thinks they are. </t>
  </si>
  <si>
    <t>Adidas Custom Uniforms, copying a cart that been pushed from VOE to QOE to help reduce back and forth.</t>
  </si>
  <si>
    <t>Open communication has helped most with sales pros. Me being completely transparent and telling them if they need something in a specific time frame to be sure and note that in their ORIGINAL request!</t>
  </si>
  <si>
    <t>Understanding my roles and responsibilities. I have a lot of new sales pros and many of them don't know what to use me for. Also, if they're wanting to know if something is available and intend on me carting the item, it'd be much easier if they would include that cart request in the initial request. Otherwise I send them if they items available and any info - then whenever they are able to respond to my email (maybe a couple hours later, next day, or days later) they ask me to put it into a cart.</t>
  </si>
  <si>
    <t>Better training in QOE!!!!!!!!!!! Since releasing VOE, any new people that come and receive training seem to be completely lost in QOE, when we are still using that for 90% of the time (ANY custom uniforms/NSP's). Some are so untrained in it, they don't even know what I'm talking about when I mention sending me a cart #..</t>
  </si>
  <si>
    <t>a more in depth explanation of roles. we do have those PDF's with "what my role is and what my role isn't" kind of thing, but we cart custom uniforms and cloth items, but we aren't supposed to do the mockup itself. adding on to that, them making sure they know what needs to be shared with us when putting together a custom uniform order into a cart. cart/code/URL of uniform, sizes, numbers.. those kinds of things.</t>
  </si>
  <si>
    <t>MTS extension could be given to SP</t>
  </si>
  <si>
    <t>placing vendor POs, Nike, Nike Team, Gatorade, Stahls'</t>
  </si>
  <si>
    <t>Engage is a great tool</t>
  </si>
  <si>
    <t>checking Engage first</t>
  </si>
  <si>
    <t>allowing them access to extend MTS Sprint shops</t>
  </si>
  <si>
    <t>again, Engage! :)</t>
  </si>
  <si>
    <t>I'm uncertain what else could be streamlined</t>
  </si>
  <si>
    <t>Upkeeping with communication; as long as my sales pros know what steps are or have been taken in communicating for status, they are fairly content</t>
  </si>
  <si>
    <t>Providing all information in one go for their requests. Order#, PO#, or Cart# should be mandatory information to provide</t>
  </si>
  <si>
    <t>Keeping tracking in SAP updated. Some orders will show that they have shipped or delivered but will not have the tracking number in the system. This throws off the SPs and gives them the impression that an issue occurred in transit.</t>
  </si>
  <si>
    <t>Making sure my sales pros are aware of all of the tools Engage provides has helped. Providing updated tracking in their dashboard helps them as well.</t>
  </si>
  <si>
    <t>At the moment, we are required to send tracking for ZREPs to the requestors. This is once or twice per case, but it could very easily be automated. We could also automate emails to request RA's from our vendors. Not all vendors use emails, but it would help for the ones that do.</t>
  </si>
  <si>
    <t>Those that fill out the template completely will have quick turn around.</t>
  </si>
  <si>
    <t>In all honesty, it is about the information provided to us. I'm not saying they have to write a book, but all the requested information is essential for us. They often forget the little things like who ordered the wrong item, from where the item is shipping, and the number of boxes being shipped. The sales pro's tend to not ask the customer when the return is requested.</t>
  </si>
  <si>
    <t>I truly believe a form fill with drop down options will allow sales pros to provide accurate information while making it easier for them. It would be great if we could even have a list of items they can select, but that might be asking too much.</t>
  </si>
  <si>
    <t>Engage is a very powerful tool and definitely helps keep track of the cases. SharePoint has also been a great help with having one location for all information.</t>
  </si>
  <si>
    <t>Robinson Unallocated Item Report &amp; Questions from the team. The latter varies.</t>
  </si>
  <si>
    <t>manual mts shops</t>
  </si>
  <si>
    <t>We know what each role is</t>
  </si>
  <si>
    <t>get all of the information enter correctly the first time, to prevent orders being tied up or put on hold.</t>
  </si>
  <si>
    <t>give them some acess to tracking information</t>
  </si>
  <si>
    <t>engage is a great tool, I use it to remind me when a sales pro asks me to update them again on movement or back orders</t>
  </si>
  <si>
    <t>That the Reps actually use the tools they have to find status/tracking of orders. Most of my Reps won't use dashboard, Engage or etc, they say it is easier to email me.</t>
  </si>
  <si>
    <t>Engage - having the information right there helps me provide updated information quickly since I work everyday in Engage updating orders.</t>
  </si>
  <si>
    <t>Actually use the tools they have on their orders - dashboard, Engage, etc</t>
  </si>
  <si>
    <t>Really give guidelines to the Reps of who can they contact for what reason. When to contact AR, Freight Issues, Account Service, R&amp;R. They come to me and ask me to email the correct email for what they need.</t>
  </si>
  <si>
    <t>Me providing the information they are looking for. Many have told me they don't read the emails or don't have time to read emails of new process or contacts. They rely on me to provide that information to them.</t>
  </si>
  <si>
    <t>Can't think of anything.</t>
  </si>
  <si>
    <t xml:space="preserve">I am normally working with managers, so their willingness to help when a problem arises with a situation.  </t>
  </si>
  <si>
    <t>Since I mostly work with managers, when the N/C orders are put under their ZEMP number they need to be sure to let me know which sales pro it is for so if I have questions I can go directly to the correct person.</t>
  </si>
  <si>
    <t xml:space="preserve">Hold them accountable to use the tools you have put in place to help them read their open orders.  </t>
  </si>
  <si>
    <t xml:space="preserve">Engage is a great tool for information on their orders, but as stated above, they have to use it.  </t>
  </si>
  <si>
    <t xml:space="preserve">Tracking visible for sales on their phone - AP invoicing since it's always so far behind. </t>
  </si>
  <si>
    <t>I get along with all of my pros. Except for a couple who are slow to respond and provide all the info needed, the rest are all great to work with and no issues.</t>
  </si>
  <si>
    <t xml:space="preserve">Provide all the information in the initial email and VITAL info such as order/invoice/cart number in subject line.  We don't have time to have to search for info and all the back and forth emails just to get all we need to complete the task. Some need to have the same expectations for themselves about responding to us/decorators/buyers as they have for us to respond to them. </t>
  </si>
  <si>
    <t xml:space="preserve">Just giving us time to do our jobs well. </t>
  </si>
  <si>
    <t>Engage! It beats the heck out of working the old open order reports. Now instead of looking at every order - we can look at what is timely, each day.</t>
  </si>
  <si>
    <t>Shipping Labels</t>
  </si>
  <si>
    <t xml:space="preserve">Having the working relationship and when they understand how much is going on. </t>
  </si>
  <si>
    <t>They could utilize Engage/Dashboard with their questions on tracking and information before reaching out. Understanding that they are not our only Sales Pro, we have a group of them so answers could be delayed</t>
  </si>
  <si>
    <t xml:space="preserve">If they understand that something is not a simple fix/change. There are more people involved (buyer/vendor). </t>
  </si>
  <si>
    <t xml:space="preserve">When extending MTS shops we had a button to remove all BO/Out of stock items with one click rather then going into each item and remove those items. </t>
  </si>
  <si>
    <t xml:space="preserve">Good communication and being organized with my emails. </t>
  </si>
  <si>
    <t xml:space="preserve">Understand Engage and check that before asking me for status.  Know the "swim lanes" and ask the appropriate team when necessary. </t>
  </si>
  <si>
    <t xml:space="preserve">Give them more access to MTS's such as adding product or changing costs of items. </t>
  </si>
  <si>
    <t xml:space="preserve">Just keeping up with Engage, which is tough most of the time.  Keeping the orders clean and up to date. </t>
  </si>
  <si>
    <t>At this time, I don't feel there are additional tasks that need to be streamlined. There have already been significant advancements, including BOTS in certain aspects of the industry, which have greatly reduced repetitive work. The current systems in place feel effective.</t>
  </si>
  <si>
    <t>Clear ways to communicate, chat, email, calls, ton help things moving quickly. 
Order tracking, BOTS and dashboards that give visibility into where things stand.</t>
  </si>
  <si>
    <t xml:space="preserve">Providing complete info upfront - sometimes requests come in missing details which slows down processing. </t>
  </si>
  <si>
    <t xml:space="preserve">Overall, the current systems are working well. </t>
  </si>
  <si>
    <t xml:space="preserve">I just think utilizing Engage. It's a wonderful tool designed to help them so if they use it as such, I can see the benefits.
</t>
  </si>
  <si>
    <t>Possibly some of the internal fact finding.  The TM page that Joey created has helped on our end, and something similar for the sales pros would be helpful.</t>
  </si>
  <si>
    <t xml:space="preserve">They know that I am on top of their requests and following up with vendors daily on questions regarding availability and options. They know that I have the experience to know where to look for items.  The are able to send me a vague request from a coach or AD requesting something similar to product A, and I'm usually able to find something.  </t>
  </si>
  <si>
    <t>More information on their requests.  Make sure we have the details like colors, sizing, etc.  Submit cart requests as tickets instead of relying on emails.  It takes us longer to create a ticket than it does to create a cart in some situations.</t>
  </si>
  <si>
    <t xml:space="preserve">Allow NSP items to be entered in VOE.  You get a 10 item order to set-up and the last one is an NSP.  </t>
  </si>
  <si>
    <t>Make sure all the catalogs in the Playbook are up to date</t>
  </si>
  <si>
    <t xml:space="preserve">I think for the most part we have most of the task automated/streamlined if the SP would use those automated tracking emails sent to them it would cut down on some of the emails and calls to request the info they already have in hand. </t>
  </si>
  <si>
    <t xml:space="preserve">I think now that they are able to see order updates in ENGAGE for the ones that use it  </t>
  </si>
  <si>
    <t xml:space="preserve">Some of the new SP need to know the importance of including the SO number or cart ID we do not have time to search an account for the order they are requesting an update on </t>
  </si>
  <si>
    <t xml:space="preserve">We really need Nike to advise when items are rejected VS us finding these when we work ENGAGE this is very frustrating to my SP </t>
  </si>
  <si>
    <t xml:space="preserve">ENGAGE, AUTO EMAILS WITH TRACKING, MTS CONSOLIDATIONS, SHIPPING LABELS   </t>
  </si>
  <si>
    <t>entering rewards deals</t>
  </si>
  <si>
    <t>Majority of them give me all the information I need to start a quote, not many back and forth on missing items.</t>
  </si>
  <si>
    <t>One thing I would like to happen is if I do a quote and they need the quantity changed, I would like them to just change it instead of asking me to do it. Feel like that would save them more time then getting out of the cart, then asking me to change it and then telling them its changed.</t>
  </si>
  <si>
    <t>more drop ship live feeds for inventory.</t>
  </si>
  <si>
    <t>greater visibility to DS inventory feeds or logins to more b2b sites for inventory.</t>
  </si>
  <si>
    <t>Add a link to VOE/QOE that pro can hit to let system know hard copy of PO is attached to order on those accounts that require one. Also make it where pro can add same to Victory orders</t>
  </si>
  <si>
    <t xml:space="preserve">I think really clear &amp; frequent communication with each pro is vitally important. I make sure they know their order is my order &amp; treat it that way. I speak to each one at least once a week, some several times a day. </t>
  </si>
  <si>
    <t xml:space="preserve">Understand what SSR's can &amp; can't do. Also check engage before asking about orders. </t>
  </si>
  <si>
    <t>Encouraging them to check engage frequently. We spend majority of our day working this so that should be their 1st stop on order inquiry.</t>
  </si>
  <si>
    <t>Open VOE/QOE so after order create they can go in and add hard copy PO, change coach name, change a billing date.</t>
  </si>
  <si>
    <t xml:space="preserve">Communicating expectations with Sales Pros via email, phone, text, utilizing Teams TM chat search, utilizing TM Homepage and utilizing email search for past order information. </t>
  </si>
  <si>
    <t xml:space="preserve">I feel that TM expectations have been communicated well to my Sales Pros. They are able to provide proper information for 90% of day to day requests. The other 10% are uncommon requests that might require a little more back and forth.  </t>
  </si>
  <si>
    <t xml:space="preserve">Utilizing Teams TM chats and TM Homepage have helped. </t>
  </si>
  <si>
    <t xml:space="preserve">I spend time training and refreshing myself through learner mobile. I spend time helping out in the out of office folder to help other TM's when they are out of pocket. </t>
  </si>
  <si>
    <t>Most of what I do can't be automated</t>
  </si>
  <si>
    <t>Communication outside of Engage</t>
  </si>
  <si>
    <t>Tell me what they need done, just don't hit forward and say see below(sometimes nothing is said in ticket request - I shouldn't have to figure out what a customer needs</t>
  </si>
  <si>
    <t>Some of my FSP's do this already, but for some I need to be given more information - coaches name, name of school or organization</t>
  </si>
  <si>
    <t>We live in Engage all day, everyday - it has to work 100% of the time.  We use it more than QOE.SAP, outlook  Engage cannot spin throughout the day,  Most days in many transactions I',m waiting for Engage to catch up and update before moving onto my next task within Engage - very frustrating  - pain point - time suck - Not sure if memory on laptop, server space that Engage lives on but we need Engage to work more and better for us TM's</t>
  </si>
  <si>
    <t>Random phone calls, random emails, questions before FSP send in ticket(knowing what information to send in the ticket, time saver - less back and forth)Teams chat with other TM's how to do something, find something, figure out what is next move</t>
  </si>
  <si>
    <t>filling out order forms when all of the info is already in the vendor notes</t>
  </si>
  <si>
    <t xml:space="preserve">calling sales reps when they send me requests that dont make sense or lack necessary info instead of just emailing them.  (also helps build the relationship and in theory should help them learn what info they need to provided for future requests of similar nature.) </t>
  </si>
  <si>
    <t xml:space="preserve">making sure all of the info needed to quote is there. Ex. providing customer number, complete dimensions for items like soccer nets or knowing a min qty range the customer wants for promo items. Summarized; collecting all info possible from customer before sending to requests. </t>
  </si>
  <si>
    <t xml:space="preserve">workshopping how to ask customers good fact finding questions to better understand what they are looking for.  </t>
  </si>
  <si>
    <t xml:space="preserve">searching the teams channel for similar previous inquires from other TMs has been a lifeline in many circumstances. </t>
  </si>
  <si>
    <t>The Rewards Contracts would be a good one to think about</t>
  </si>
  <si>
    <t>Relationships that have been built, they know the process and trust it and trust me as well</t>
  </si>
  <si>
    <t>Providing more detailed information always helps.  Can never have enough info</t>
  </si>
  <si>
    <t>This may seem small, but having retail prices loaded for all items SKUd up would be a big help, not having to look that info up.  Also, when in QOE, being able to copy VOE carts without going back into VOE would help.</t>
  </si>
  <si>
    <t>The TM Homepage has been a huge help, so much useful info and easy to find</t>
  </si>
  <si>
    <t>Searching for things on the vendors tab</t>
  </si>
  <si>
    <t xml:space="preserve">To search for items themselves on the catalogs and to include all information needed when submitting </t>
  </si>
  <si>
    <t xml:space="preserve">More catalogs. Vendors tab broken down by sport. </t>
  </si>
  <si>
    <t>For the sales pros to be able to have tracking question answered.</t>
  </si>
  <si>
    <t>Trying to provide ETA for product for sales pros.</t>
  </si>
  <si>
    <t>The MTS Consolidation Team</t>
  </si>
  <si>
    <t xml:space="preserve">They need to use learner mobile more and engage to learn how to process and find information. </t>
  </si>
  <si>
    <t>To have a que that sales pros could email to find tracking of orders and product.</t>
  </si>
  <si>
    <t>yes. The MTS consolidation team.</t>
  </si>
  <si>
    <t xml:space="preserve">Entering all nike PO's, more of the MTS process/all MTS carts. </t>
  </si>
  <si>
    <t xml:space="preserve">I have great working relationships with most of my sales pros. </t>
  </si>
  <si>
    <t xml:space="preserve">They are not given the proper direction to understand our roles. </t>
  </si>
  <si>
    <t xml:space="preserve">We need faster working systems. </t>
  </si>
  <si>
    <t xml:space="preserve">the BOTs are helping. Just need to perfect that system. As well as maybe take away the ability to order backordered items!! </t>
  </si>
  <si>
    <t>Art Mockups for hardgoods for items like wall pads, windscreen and custom padding.  This could be done in TAL or something similar like we do for cloth mockups.</t>
  </si>
  <si>
    <t>Most of theFSPs provide enough detailed information ont he ticket so I can proceed with a solution.</t>
  </si>
  <si>
    <t>There are a few FSPs who could provide better information upfront onthe ticket.</t>
  </si>
  <si>
    <t xml:space="preserve">Faster reponses from vendors and an interanl art proof/approval would help on the responses for customized hard goods.  </t>
  </si>
  <si>
    <t>The catalogs are very helpful and having items SKU'd in SAP is very helpful.  More items SKU'd woul dincrease the speed and response time on quotes.</t>
  </si>
  <si>
    <t>To reduce repetition and create more efficiency, several tasks can be automated or streamlined:
All School Deals – Standardize and automate the setup process so they can be created and distributed consistently, saving time and minimizing manual entry.
Purchase Orders – Route all POs directly to the assigned Field Sales Professional (FSP) instead of the OOO folder to eliminate unnecessary delays and extra steps.
MTS Stores – Allow customers to independently build their own MTS stores with the products they want. Once completed, the request can automatically flow to the FSP for pricing and activation, cutting down on back-and-forth communication and setup time.</t>
  </si>
  <si>
    <t>What’s working well is the open line of communication with my team. Having that transparency and accessibility makes it easier to stay aligned, address issues quickly, and support each other effectively. It creates a collaborative environment where Sales Pros feel supported and confident that they have some that supports them on the inside.</t>
  </si>
  <si>
    <t>One key area for improvement is the training and onboarding of new reps. Currently, the process leaves gaps that set them up for challenges early on. Because of this, many new reps end up relying heavily on their Territory Manager or other Field Sales Professionals for answers. Strengthening the onboarding and training program would not only give new reps the confidence and tools they need to succeed but also reduce the amount of repetitive requests and interruptions that pull others away from their core responsibilities.</t>
  </si>
  <si>
    <t>One improvement would be to streamline the process for custom items. Right now, we often have to fill out forms even when all the necessary information is already included in the attached mock-up. Eliminating that redundancy—by allowing the mock-up itself to serve as the source of information or by automating data extraction—would save time, reduce errors, and allow me to better focus on supporting Sales Pros.</t>
  </si>
  <si>
    <t>Yes, several tools and resources have made a big difference in supporting Sales Pros more effectively. Engage has been a massive improvement over Gold Mine in terms of usability and efficiency. MTS PODs have streamlined the process of managing stores, and the TM Homepage has been an excellent resource for new Territory Managers to learn and quickly find information. In addition, Teams Chats have improved real-time communication and collaboration, helping resolve questions and requests much faster.</t>
  </si>
  <si>
    <t xml:space="preserve">Nothing immediately comes to mind. I think Engage/the creation of different pods has done well to streamline everything </t>
  </si>
  <si>
    <t>Engage has made tracking projects/keeping them organized immensely easier</t>
  </si>
  <si>
    <t xml:space="preserve">reading TM emails in their entirety
providing necessary information the first time around
not being hesitant to reach out to a customer and ask them exactly what they want/for more details 
knowing my role/responsibilities </t>
  </si>
  <si>
    <t xml:space="preserve">nothing. Engage improved everything immensely </t>
  </si>
  <si>
    <t>Engage, TM Homepage, Learner Mobile</t>
  </si>
  <si>
    <t>Checking to see if the case is complete/goods returned/replacement complete</t>
  </si>
  <si>
    <t>It seems like if they fill out the grid all the information we need is included</t>
  </si>
  <si>
    <t>When the grid is not used, that is when some of the information is lacking</t>
  </si>
  <si>
    <t xml:space="preserve">When they ask for replacement, if they would check to make sure what they are needing is available.  </t>
  </si>
  <si>
    <t>If an item is not available, I usually tell them what is.  That seems to help with them letting me know what to use instead.</t>
  </si>
  <si>
    <t xml:space="preserve">I respond in a timely manner to my SP which I think results in them being responsive quickly when I need something from them. </t>
  </si>
  <si>
    <t xml:space="preserve">Hire more SSRs as more SPs are hired. </t>
  </si>
  <si>
    <t xml:space="preserve"> The resources provided to us are very helpful. </t>
  </si>
  <si>
    <t>Nothing immediately comes to mind</t>
  </si>
  <si>
    <t>The tools/software provided by the company</t>
  </si>
  <si>
    <t>A little more detail on what is needed</t>
  </si>
  <si>
    <t>Nothing comes to mind</t>
  </si>
  <si>
    <t xml:space="preserve">The school division page on sharepoint. Weekly meetings with updates and new news </t>
  </si>
  <si>
    <t>Random error messages, Account issues, faulty SKU's, just figuring something out in general that wasn't listed in the other categories</t>
  </si>
  <si>
    <t xml:space="preserve">Training/vendor meetings, going over a specific quote or issue with an internal employee, </t>
  </si>
  <si>
    <t xml:space="preserve">Inventory checks for SKU'd DS materials. </t>
  </si>
  <si>
    <t>Open communication and collaborative effort to meet customer needs.</t>
  </si>
  <si>
    <t>Thorough and appropriate initial request information provided for request type.</t>
  </si>
  <si>
    <t xml:space="preserve">Increase training/awareness of scope requirements for different projects. Homogenize ordering processes for vendors. </t>
  </si>
  <si>
    <t xml:space="preserve"> Central hub for internal resource navigation (VB Central, TM Sharepoint)and internal forum for department collaboration (Teams board for TM issues).</t>
  </si>
  <si>
    <t>Most of the cases we get from SP's and Customers are missing vital information such as SKUs. Color Codes, sometimes Coupon Codes, Shipping information, Account information. If there could be a Form that they filled out when submitting an order that required all the information that we need to be filled out before even coming to us that we cut back on a lot of the back and forth.</t>
  </si>
  <si>
    <t>?</t>
  </si>
  <si>
    <t>Reading our entire email and answering every question in the email and not just the 1st one they read!</t>
  </si>
  <si>
    <t>allowing us to place items that Backorder dates. If we are having to keep orders open to check to see if an item is back in stock, why not save a little time and get the item placed and it it gets rejected then we can get it taken care of then. but having to check stock and keep cases open just for us to check stock and it get pushed back multiple times just have one order number you are having to check and not multiple.</t>
  </si>
  <si>
    <t>Sold to, ship to, bill to &amp; payer account number being included on the request</t>
  </si>
  <si>
    <t xml:space="preserve">We work as a team </t>
  </si>
  <si>
    <t>Details - reading the customers email before sending to request to evaluate if all the information is in the request prior to sending</t>
  </si>
  <si>
    <t xml:space="preserve">Better training upfront on all the systems and processes </t>
  </si>
  <si>
    <t xml:space="preserve">The TeamWork site </t>
  </si>
  <si>
    <t>require sol to, ship to and payer account number included on the request</t>
  </si>
  <si>
    <t xml:space="preserve">Communication  exchange. </t>
  </si>
  <si>
    <t>more detail in the initial request. (item numbers possible, account information, desired markup)</t>
  </si>
  <si>
    <t>better training all systems and processes</t>
  </si>
  <si>
    <t>TeaMwork page has helped greatly.</t>
  </si>
  <si>
    <t>Form for requests to prompt FSP to add account number/customer information for Quote/Cart requests.</t>
  </si>
  <si>
    <t>Communication with Sales Pros.</t>
  </si>
  <si>
    <t>Thoroughly reading emails and taking a minute to understand the information sent. Including all details available on initial request.</t>
  </si>
  <si>
    <t>Better training upfront on systems - including QOE and Outlook.</t>
  </si>
  <si>
    <t>Training FSPs on each system as questions come up. TM Corner.</t>
  </si>
  <si>
    <t>I can't think of anything at this very moment.</t>
  </si>
  <si>
    <t xml:space="preserve">The majority of my Sales Pros are great about sending to requests, providing necessary information, patience (understanding I have other Sales Pros), etc. </t>
  </si>
  <si>
    <t>Brian Wilkinson and Darin Kuhn are the only 2 of my Sales Pros I regularly struggle with. PLEASE do not take this as me complaining about them as they are both SO KIND and I'll add, the only 2 of my Sales Pros that have sent me gifts here/there as a 'thank you' for supporting them - not that I expect anything. I just want to be completely transparent about their day-to-day work styles; things I feel can sometimes slow me down.
*Brian Wilkinson-
1.) He rarely uses the requests email though he mentioned him/Darin getting in trouble for this recently so he's trying to use it more as of recently I've noticed. He prefers to email directly and calls/texts questions and requests to me almost daily - sometimes several times a day.
2.) I'd say 6-7x out of 10 - he will make special notes that his question/call/request is URGENT and needs immediate help (I think he just tries to bump his requests to top priority) which makes it hard to know what requests are actually urgent since he uses the word so regularly.
3.) There are a lot of times he does not send enough information for me to accurately quote so it'll take more time because he didn't send to the requests email AND didn't provide all the necessary info for me to accurately quote. He's pretty picky on how he likes things done and it would be helpful if he would provide as much detailed information as possible upfront to avoid going back-and-forth.
4.) Not as often but worth noting - sometimes Wilkie will follow up on requests too quickly. He'll email me a request directly (not through the requests email) and will follow up on it 2-3 hours later. I hadn't seen the request yet because I'm working my actual requests folder.
*Darin Kuhn-
1.) Darin calls/texts every single request to me (almost daily), I can probably count on 1 hand the # of times he’s sent to requests which I know is partially on me. Sometimes he'll email directly requests but mostly call/text as I know he prefers/tries for immediate responses every time.
Generally, I will stop what I’m doing to answer their calls but lately – have pushed for them to TRY to email the requests in as answering their calls daily can put me behind. I feel bad when I get behind on requests sent correctly (to the requests email) because I am stopping what I’m doing to help w/ requests called in, texted in, emailed directly to me, and marked ‘urgent’ when not urgent. 
I have told both of them on more than one occasion that if they send me requests/questions to the requests email – they will get the QUICKEST response as I am LIVING in that requests folder. That I cannot LIVE on my cell phone throughout the day just the same – to call me for urgent requests, quick questions, and even a 'check-in' / chat every other day or so is OKAY because I do enjoy talking to them – but using it daily, several times a day in fact, is very distracting for me and isn’t fair to those sending to requests.</t>
  </si>
  <si>
    <t>I can't think of anything currently.</t>
  </si>
  <si>
    <t>The most simple things my Sales Pros have noted are helpful that I do for them - 1.) noting items on backorder and what the backorder is(vs letting them figure it out once going into the cart); maybe even including a snip-it of inventory if low - 2.) when a customer doesn't request specific items/brands - breaking down what I added to the cart/linking the products (vs just sending the Sales Pro the cart #) - 3.) always providing sub items for items out of stock -- essentially, just taking the time to really HELP w/ requests; giving each request 100% &amp; providing info you know they/the customer would value vs rushing through them. They see that extra effort and appreciate it.</t>
  </si>
  <si>
    <t xml:space="preserve">Labels. Status Requests. </t>
  </si>
  <si>
    <t xml:space="preserve">Those that follow their orders closely and use Engage appropriately. </t>
  </si>
  <si>
    <t xml:space="preserve">Including all information. Not stating "refer to" or "same as _". Things that require us to not just complete the task, but have to do some digging in order to complete it. </t>
  </si>
  <si>
    <t>Improve the ability for sales pros to extend MTS Shops even with backorders. Majority of the time, the sales pros try it and due to ONE backordered item, they cant complete the task. Then i have to go in and do the work around to be able to build without removing the item/items. If we have the logic in place on the customer side of ordering - where it doesnt allow them to order BO items (within the stipulations of dates/etc.), OR unavailable items... then why cant they just extend the shop with those items on there. It wont let customers order anyways. It just seems like a task that often takes two people going into it to handle something simple. ALSO - managers holding their sales pros accountable to use Engage. Maybe a thorough manager training on how it works, ways to move around in there, and different things to look at. You are only as good as your leaders, so if your leader doesnt know how to function Engage we cant expect the sales pros to either. If they have a good understanding, they can help their sales pros to navigate and get answers quicker.</t>
  </si>
  <si>
    <t xml:space="preserve">Sales pros add customer PO's to orders after they are in SAP. </t>
  </si>
  <si>
    <t>Submitting PO's (Nike USA, Nike Team, Gatorade, Stahls)</t>
  </si>
  <si>
    <t xml:space="preserve">I have a great relationship with most of my reps. I believe they trust me to get their requests done quickly. </t>
  </si>
  <si>
    <t xml:space="preserve">1. Sometimes I feel like they come to me with requests when they should be going to their manager because they don't want to bother them.
2. Give more information in emails instead of saying "See below" or "See attached"
3. Stop asking to add to orders that are already in SAP, especially with LWO's. This is more involved than they think. </t>
  </si>
  <si>
    <t>1. Remove Sprint orders from our engage
2. Figure out a better way to cover sales pros when someone is out. I am already extremely busy, so when we have an SSR (or two) out, I struggle to get emails and engage completed.</t>
  </si>
  <si>
    <t>-</t>
  </si>
  <si>
    <t xml:space="preserve">Updating PO numbers / Fedex Labels / MTS date changes </t>
  </si>
  <si>
    <t>It would greatly be appreciated if they wouldnt leave NO STOCK items on a shop when they request it to be open. When they do that and they have 4 pages of items on shops and the whole page is filled with no stock items, we have to go in each line and remove those items from the shops before it will let us change the shop close date whether there is items ordered on the shop or not.</t>
  </si>
  <si>
    <t xml:space="preserve">Find a better solution for MTS's NO STOCK or BO items </t>
  </si>
  <si>
    <t xml:space="preserve">Extending MTS - BO / unavailable items should be automatically removed to save time unless refund is required. 
Internal source plant changes should be automated so we do not have to involve R&amp;R or SAPHD to put lines on hold/cancel when changes are needed. 
 </t>
  </si>
  <si>
    <t xml:space="preserve">Ordering Nike POs and Gatorade manually 
Creating Nike Cases 
</t>
  </si>
  <si>
    <t xml:space="preserve">Teams calls or messages if sales pro need immediate assistance </t>
  </si>
  <si>
    <t xml:space="preserve">They need to give more details in their requests and always provide the cart/order number. </t>
  </si>
  <si>
    <t xml:space="preserve">Possibly allow phone communication, when necessary, in the event of emergency when sales pros are out and need an answer </t>
  </si>
  <si>
    <t xml:space="preserve">Sales pro need a better understanding of SSR's roles and sales pros are still not using engage for order updates. </t>
  </si>
  <si>
    <t>Extending MTS Closing Dates - unavailable items should automatically be removed unless required
MTS Backordered items should be allowed if the backorder date falls with in the shop closing date without pre order approval
SSRs should be able to change Source Plants manually if needed
Should not need SSR to open MTS that should be done automatically at the Sales Pro Level (like wizard shops allow but manual shops do not)</t>
  </si>
  <si>
    <t>Ordering POs manually such as Nike and Gatorade
Tying emails to Engage
Helping other SSRs with questions</t>
  </si>
  <si>
    <t>Emails answers first in - first out responses
Teams calls or chats for immediate requests by sales pros</t>
  </si>
  <si>
    <t>Provide Order or Cart number consistently.  
Give more details in the requests such as when asking for credits to customer they give actual dollar amounts and provide detailed reason instead of me having to ask why we are issuing credits</t>
  </si>
  <si>
    <t>Open the swim lanes to allow more help with Sales Pros when on the road.
Allowing phone communication is often needed when Sales Pros are on the road vs. a Teams Call when they are back in the office as in this business everything has a deadline, a game or an event where orders are needed and answers must be provided faster.
Allow customers to reach out to us as we are in the office and are able to get answers fast when sales pros are on the road.</t>
  </si>
  <si>
    <t>Engage - Sales Pros are not using Engage for order updates and are not sure how to get the information - more training is needed if we are to continue to use this system-  Engage would be a great tool if they would use it.</t>
  </si>
  <si>
    <t>pass thru, external decoration art approvals</t>
  </si>
  <si>
    <t xml:space="preserve">the most recent update of the excel spreadsheet for Engage orders going to the Sales Pros for some of the ones assigned to me. It has reduced a few where's my stuff emails. </t>
  </si>
  <si>
    <t>subject line to have order/cart number, school and providing all information color, size, QTY, sell price, decoration group</t>
  </si>
  <si>
    <t xml:space="preserve">Since we are not able to cancel Nike Team uniforms, having the Sales Pro enter their carts on the B2B site then the SSR double checking would be beneficial. </t>
  </si>
  <si>
    <t>I can't think of anything at this time</t>
  </si>
  <si>
    <t>shipping labels, MTS close date changes, pass thru</t>
  </si>
  <si>
    <t>email communications</t>
  </si>
  <si>
    <t>SP looking to Engage or Dashboard for status before emailing SSR</t>
  </si>
  <si>
    <t>more training and communication with SP on new or updated policies and procedures</t>
  </si>
  <si>
    <t>an updated list on roles and responsibilities along with contact information for different scenarios</t>
  </si>
  <si>
    <t>Sales pro's checking their Engage before emailing about an order</t>
  </si>
  <si>
    <t xml:space="preserve">I think things are going well </t>
  </si>
  <si>
    <t>Maybe checking engage more and sending their own returns/replacements to the returns team</t>
  </si>
  <si>
    <t>I'm not sure</t>
  </si>
  <si>
    <t>Pricing for customers, if in an agreement, system could default based on brand</t>
  </si>
  <si>
    <t>We understand on how each other work, communication with each other is key.  We're constantly touching base</t>
  </si>
  <si>
    <t xml:space="preserve">Understanding what is all needed in certain cases.  Example, if they need a new basketball rim, we cant just quote any rim.  We need certain details. </t>
  </si>
  <si>
    <t xml:space="preserve">Automated pricing in QOE based on agreements.  Also, need to have our online site, catalogs and QOE match.  Too many times pricing is different so not sure what the customer is looking at  </t>
  </si>
  <si>
    <t xml:space="preserve">TM Homepage is great, Engage has helped a ton as well.  Teams Chat where people post questions helps to go back and find answers on something that has been asked </t>
  </si>
  <si>
    <t>Asking for Invoicing</t>
  </si>
  <si>
    <t>Replying back sooner - I have a few that I have to ask or send e-mails several times as they just don't reply back when I am requesting info or a Vendor is.</t>
  </si>
  <si>
    <t>Tracking info from Vendors in Po's</t>
  </si>
  <si>
    <t xml:space="preserve">training on how to look their orders up in Engage or making it easier for them as some say they struggle </t>
  </si>
  <si>
    <t>Having the LWO on the art approval page.  This would skip the step of going into SAP to look for that.</t>
  </si>
  <si>
    <t>2 things:
*Asking SP's for PO's...more than once, twice..
*Approving artwork from decorators - you have to go into SAP to look up the group # in order to approve it in QOE.</t>
  </si>
  <si>
    <t>Communication is fine</t>
  </si>
  <si>
    <t>Getting PO's from the schools when they place the orders or very soon thereafter.</t>
  </si>
  <si>
    <t>I can't think of any</t>
  </si>
  <si>
    <t>Being able to look up invoices.  Being able to see tracking is a huge help.</t>
  </si>
  <si>
    <t>Some of the info in QOE is required, but remains the same for different fields/screens (i.e. Sold/Ship/Bill Tos and Payer; 95+% of the time it is the same SAP number, only make us enter it once, then copy to other fields and they can manually be changed when needed); if the Sales Office selected only (or 95+% of the time) uses Sales Group 066, automate that selection; same with Catalog (again, seems like 95+% of the time BS is used, automate that selection; If Buyer Type on Customer Detail matches an existing Sport Type on Order Info, automate that selection; I am still thinking on a good suggestion for requests to link the school (when able), most FSPs provide the SAP# in the email somewhere, but if it is mandatory in the subject line or something, maybe Engage can read it and find the matching MDR# to link.
I am new and my biggest struggles have been with regards to vendors - 1) an easier way to tell which vendors sell what (I know this one is tough, because some sell many, many types of items, but something they are known here for, like Henry Schein for medical stuff or Pro-Tuff and Procals for helmet decals) and 2) knowing which vendors we have log ins with, what they are and/or who/how to create them (I have spent several hours looking through engage to see who we have 'generic' log ins with vs those we have to create our own with, trying to get them created, etc, and I don't have anywhere near a complete 'list' of which are which)</t>
  </si>
  <si>
    <t>I have chatted with each of my FSPs and found how they like to run their business and I think it has helped me serve them better.</t>
  </si>
  <si>
    <t>If there was a template of the info needed to prep a cart (sizes &amp; colors when multiples available, qty, etc). There are some very vague requests that come through. Also, and this is not just a FSP thing, the example that is top of mind is that  I gave a FSP info in 4 different responses and he still asked about it (why a cart was delayed/set up as a QT - it needed a freight quote).</t>
  </si>
  <si>
    <t>Being as new as I am, I can't think of any other than what I have already noted (mostly having to do with more/better Vendor visibility - where to look for what types of items, etc).</t>
  </si>
  <si>
    <t>Vault is great and easy to use, as long as you know WHAT to look for (ex I got a request for chalk - baseball order - it is in Vault as marking dust and I wouldn't have known that without assistance</t>
  </si>
  <si>
    <t>**tasks performed outside of Engage – 1) FU on requests – original req is in Engage, but there are often additional steps, emails, communications that are done w/out an extra ticket. 2) If it is a super quick look up, or addition to something completed previously (i.e. increase a qty, etc) I may not have opened a new/copied the case. 
**I am new, so 1) I have been reaching out to my FSPs (meetings were added as cases, but FU wasn’t) 2) looking up/setting log ins for vendors 3) Reviewing check-sheets for various sports to familiarize myself with what may be requested 4) Onboarding training (I didn’t record these as cases, but will record future trainings).
**not a task outside of Engage, part of existing case, but some take much longer than others (ex. searching a list of items found on Amazon – we may have 3-4 different vendors to check for each item).</t>
  </si>
  <si>
    <t>Additional steps for requests</t>
  </si>
  <si>
    <t xml:space="preserve">The expectation of services. </t>
  </si>
  <si>
    <t xml:space="preserve">I would say always providing a written OR#. Some sales pro's take screen shots of carts and that really can hinder recalling the message if ever needed. </t>
  </si>
  <si>
    <t xml:space="preserve">System bug fixes EX.) MTS that all lines show green but there is a hidden back ordered item. This forces the SSR to go line by line, size by size. Depending on the items offered, this can take a very long time. 
It would be helpful if we could find a resolution to delays in AP invoicing. Some customers must have a physical invoice in order to process payment on their end but sometimes that is not always obtainable due to vendor or AP delays. As an SSR, I completely understand a delay but the customer may not. </t>
  </si>
  <si>
    <t xml:space="preserve">The buyer team is a great asset to the integral role of an SSR. </t>
  </si>
  <si>
    <t>Automating order status updates (received, inspected, refunded, replaced) can keep customers informed and reduce inbound status-checking emails.</t>
  </si>
  <si>
    <t xml:space="preserve">Our template is working well. When they actually use it </t>
  </si>
  <si>
    <t xml:space="preserve">Completely filling out the return/replacement template. When info is left off it causes back and forth, delaying the case by a couple days </t>
  </si>
  <si>
    <t>Ensuring the template is used, and also making sure they send in the correct approval for returns over a certain amount</t>
  </si>
  <si>
    <t xml:space="preserve">old school mts ways. I still have sales pros that build shops in QOE. Having all tracking posted on the dashboards because alot of sales pros still dont use engage when checking on orders when asking for tracking, </t>
  </si>
  <si>
    <t xml:space="preserve">Submitting credit memos, dup po's, Nike cases due to items keep getting pushed out, attaching emails in engage, checking mts inventory when receiving closure notices, </t>
  </si>
  <si>
    <t>remote work.</t>
  </si>
  <si>
    <t>use engage to check order status - As of 10/2 I currently have 819 open orders. Some of my sales pros are SUPER CLEAN with their orders and others dont grasp concepts. They dont have a sense of time (deco) just because their main acct is a D1 school. He never tells them no and is costing the company quite a bit of money to make them happy. (ex: stuff is on back order, so he gives them a sub for free and doesn't return any of it, just to make them happy) I tend to have alot of back and forth with some of them just to figure out what they want/need. Knowing who the account reps are for their accounts so when invoicing questions come up they know who to direct them to.</t>
  </si>
  <si>
    <t xml:space="preserve">During busy season allow OT. Following up on orders in engage is what I feel I spend the most time on daily. When we support more than a few sales pros that are selling over 2 million (or so it seems) it's hard to keep up. But in order for us to hit good bonus numbers, we </t>
  </si>
  <si>
    <t>I feel like the tools and resources we have work pretty well. The biggest issue i'm having is AP to invoice.  Sales pros want invoices for their customers are we are waiting on AP to invoice due to Bal not zero (pricing not matching on the po vs. what we are being invoiced for) sometimes it takes months. *maybe have a team that strictly updates the pricing in failed invoices.</t>
  </si>
  <si>
    <t xml:space="preserve">Having my FSP's tagged Request Tickets with URGENT, this way I know that I need to work on those tickets first during the day. </t>
  </si>
  <si>
    <t xml:space="preserve">Continuing to have the all the info needed for TM to generate a Cart. EX:Item Number, School Account Number, Sizes, Numbers on Uniforms, </t>
  </si>
  <si>
    <t>update contact info</t>
  </si>
  <si>
    <t xml:space="preserve">requests via email </t>
  </si>
  <si>
    <t xml:space="preserve">respond to questions asked, respond they received the cart we just worked 2 hours on, thank you goes a long way </t>
  </si>
  <si>
    <t xml:space="preserve">include all CM's on our TEAMS chat to pitch in to help us with information. Rachel Weir is on there and answers questions basketball, Dylan is for weight room. Nikki from LAX is on there but I see she asks us questions.. it should be the other way around. Add continuous education on our products  </t>
  </si>
  <si>
    <t xml:space="preserve">continuous education on short cuts in the system and more information over our products </t>
  </si>
  <si>
    <t>out of office ticket</t>
  </si>
  <si>
    <t xml:space="preserve">Not allowing a SP to push a cart through that will result in inventory issues. </t>
  </si>
  <si>
    <t>Following up on SP's not responding to art approval or MTS CONSOLIDATION emails</t>
  </si>
  <si>
    <t xml:space="preserve"> I try to spend the first part of my morning answering and responding to emails so I like that most automated emails come through first thing.</t>
  </si>
  <si>
    <t>Checking engage, I try to make sure my engage notes are very clear and concise that way if they did check on there first they would pretty much have the answer to their questions.</t>
  </si>
  <si>
    <t>Not allowing them to place an order/MTS with backorders without selecting preorder flag or turning RTI off.</t>
  </si>
  <si>
    <t>MTS CONSOLIDATION team has helped tremendously.</t>
  </si>
  <si>
    <t xml:space="preserve">I feel that tasks I do will not be able to be automated. It is a good idea for us to have our input and hands in on many of the tasks we are given. </t>
  </si>
  <si>
    <t xml:space="preserve">Having multiple ways to communicate with pros- email, teams, cell calls. </t>
  </si>
  <si>
    <t xml:space="preserve">More details- ask themselves, could I do a quote based on the information I am sending or do I need a few more details before I request it from the TM. </t>
  </si>
  <si>
    <t xml:space="preserve">For sales pros to understand what the TM role is vs what their SSR's role is. That may leave a little more time for us to focus on our tasks rather than working on something the SSR is better at and could be doing. </t>
  </si>
  <si>
    <t xml:space="preserve">Engage is great and it wouldn't be possible to do our job without it. Keeping that up-to-date is essential for our role.  </t>
  </si>
  <si>
    <t xml:space="preserve">Tracking updates would be huge, that is the most time-consuming part of the day and very repetitive. </t>
  </si>
  <si>
    <t>Engage helps keep things organized and is great for time management - Assists with keeping orders together and setting reminders to maintain proper follow up</t>
  </si>
  <si>
    <t xml:space="preserve">Instead of forwarding customer requests as is, take time to check and make sure SKUs are valid for the comp type/style numbers are correct/all details are listed. Keep in mind we can only work as efficiently as we are set up to work. The level of detail/information you give greatly impacts the amount of correspondence/questions that will be brough back. </t>
  </si>
  <si>
    <t xml:space="preserve">Give more material in learner mobile that explains processes. Make clearer/easily accessible information as to what comp does/does not do. </t>
  </si>
  <si>
    <t>Team Lead - Answering questions - working on special projects/backend/inbox</t>
  </si>
  <si>
    <t xml:space="preserve">allowing sales reps to deselect out of stock/backordered items on MTS's when they need to extend. </t>
  </si>
  <si>
    <t>Sticking to our own swim lanes</t>
  </si>
  <si>
    <t>provide all details needed in first email so it can but done rather than going back and forth</t>
  </si>
  <si>
    <t>Allowing SPs to deselect out of stock/backordered items when trying to extend MTS's.</t>
  </si>
  <si>
    <t>The SP being able to add customer PO to TAL orders</t>
  </si>
  <si>
    <t xml:space="preserve">Great working relationship </t>
  </si>
  <si>
    <t xml:space="preserve">To get everything in the initial email instead of back &amp; forth emails. </t>
  </si>
  <si>
    <t xml:space="preserve">For sales pro's to understand the functions of any of the PODS available to them. </t>
  </si>
  <si>
    <t>Engage when used</t>
  </si>
  <si>
    <t>Sku up more vendor products</t>
  </si>
  <si>
    <t>My Sales Pro's know how to use me and trust me to work directly with their top accounts.  I would say the level of trust between us makes things easier.  My top earning sales pros rarely touch equipment, they just forward that directly to me (through requests).</t>
  </si>
  <si>
    <t>Provide more information up front to eliminate some back-and-forth emails</t>
  </si>
  <si>
    <t>Sku up more vendors like Champro, Champion Sports</t>
  </si>
  <si>
    <t>Have Helped:  Engage - Ticket System has been a huge upgrade from Goldmine.  TM Home Page (thanks Joey) makes it easier to locate some things quicker.  Corporately, we store so much info in so many different places, so this makes it easy to find some things.</t>
  </si>
  <si>
    <t>Applying return credits to ZREP</t>
  </si>
  <si>
    <t>Engage is helpful for follow ups and seeing all details.</t>
  </si>
  <si>
    <t xml:space="preserve">Filling in the required RR template for each request. </t>
  </si>
  <si>
    <t xml:space="preserve">making it a requirement to fill out the template or the case will need to be cancelled. All the back and forth goes on for so long, and a majority of sales pros give short replies and take forever.  </t>
  </si>
  <si>
    <t xml:space="preserve">Same as above. Filling in the template fully is the main thing that helps our team out a lot. </t>
  </si>
  <si>
    <t xml:space="preserve">not to be copied on art email since we cannot approve art
not having to extend  MTS shop when sales pro's cannot extend due to b/o' issues
(they do not know how to clear them)
fed ex shipping labels
MtS sprint orders not being on engage
</t>
  </si>
  <si>
    <t>Good communication on the most part of sales pro
some take long to answer and leave out information on the orders.</t>
  </si>
  <si>
    <t xml:space="preserve">when doing custom orders in VOE , once they inject into QOE to double check all custom order to ensure they have the correct information. Vendor notes attachments.
example
PROPER VENDOR NOTES
.Cart ID's
Custom forms uploaded into the cart
proper vendor numbers- </t>
  </si>
  <si>
    <t>cut down on excessive emails with art approvals.
too many issues with extending shops with multiple pages of products and LWO
sales pro to look at Vendors tap in Engage for ordering instructions per vendor. 
Too much back on fourth on fixes due to sales pro error.
no manual MTS 's some still do not use WIZARD</t>
  </si>
  <si>
    <t>Vendor Look up in Engage.
But not all sales pro's use it.</t>
  </si>
  <si>
    <t>Cloth details (stock, like items, searching) can all be done in VOE. Sometimes SP's ask for a polo with little to no details and it's hard to narrow that down.</t>
  </si>
  <si>
    <t xml:space="preserve">Having the knowledge and experience to get things done quick, and knowing where/ who to ask when help is needed. </t>
  </si>
  <si>
    <t xml:space="preserve">More details. If they consistently provided account numbers, margin for selling price, sizes for items requested, it would be a lot smoother. </t>
  </si>
  <si>
    <t>Train them on what our role is and is not.</t>
  </si>
  <si>
    <t xml:space="preserve">TM's team chat and the TM homepage are great resources for us. </t>
  </si>
  <si>
    <t>The lefthand side of engage, order linking</t>
  </si>
  <si>
    <t>I really enjoy my double screen and being able to see all the information I need, as well having the share point to ensure I have access to all the processes I need</t>
  </si>
  <si>
    <t>Making sure we have all the information we need for 4R. If they need it for an order, we need it for an order. I.E. item sku and color, quantities, decorator etc</t>
  </si>
  <si>
    <t>A template with the order form attached to send to customers for the reach outs</t>
  </si>
  <si>
    <t>Unsure at this time</t>
  </si>
  <si>
    <t>Emailing decorators, vendors, buyers</t>
  </si>
  <si>
    <t xml:space="preserve">Art requests - Could be a dedicated inbox or just a streamlined template: Customer number, raw art file, special instructions. 
Freight Quote: Make freight quote required items apply a hold to the QOE cart - just like backorders. Instead of notifying RSM - have it generate a ticket to the TM automatically. This could also auto-generate to Fquotes, but they honestly lack the people skills/customer service to deal with pro's directly in most cases. </t>
  </si>
  <si>
    <t>When they use the Ticket system, everything works great.</t>
  </si>
  <si>
    <t>Just use the requests inbox - please. And, when in doubt, submit a new request instead of responding to old email chains with new requests. Or if they need to call in and explain something, that's fine. But please shoot a request email first so we have a place to log notes/progress.</t>
  </si>
  <si>
    <t>Actually fill the roles that we rely on for support. Volleyball and Swim managers have been empty for months. NO job is posted for either. So we have to crowdsource all the information and hope it's right. They tell all the pro's to ask the TM's but we don't even have good intel because other divisions aren't doing their part.</t>
  </si>
  <si>
    <t xml:space="preserve">The TM homepage has been helpful for quick info. </t>
  </si>
  <si>
    <t>I feel like most of our processes are fairly streamlined, it's the things that are outside the average build or extremely specific/complicated shop builds that take the most time and energy.</t>
  </si>
  <si>
    <t>I think Jumpstart shops are doing well with allowing us to take care of sales pros' needs while also having a smooth process to incorporate shops with elements that the MTS Pod doesn't handle (ie. custom uniforms).</t>
  </si>
  <si>
    <t>Providing complete information when submitting leads - if a coach has something specific they want, please include that. I have seen firsthand this *not* happen - a coordinator emailed me wanting a shop reopened but they wanted the art changed and included the new design, I looped in the sales pro and replied to them on the same email asking them to put in a reopen request with the new art, I ended up getting assigned that new request and the sales pro had simply indicated on the submission that a reopen was wanted, nothing was mentioned about the new art. Because I had that communication from the coordinator I was able to build the new shop with the new art and no edits were needed, the shop was approved quickly. However anyone else would have simply copied the shop and the coordinator would have had to place an edit requesting the new art.</t>
  </si>
  <si>
    <t>.</t>
  </si>
  <si>
    <t>Working with the sales pro takes somewhat longer</t>
  </si>
  <si>
    <t>10-20% more time</t>
  </si>
  <si>
    <t xml:space="preserve">Maybe custom nike orders being placed by buyers or going EDI and the same thing for Gatorade orders. Forcing all SP's to do Wizard shops. Making it priority that SP's check Engage notes prior to emailing SSR's for status requests and if needing additional info at that point then requesting it. I am here to help in whatever way is needed and honestly don't really get irritated about doing things like some of the others do, it's just overwhelming at times when we are really busy. </t>
  </si>
  <si>
    <t xml:space="preserve">I seem to work well with all of my SP's. I have had a lot of them a very long time. Our communication is great, and I think the fact that they trust me and know that I am going to do whatever is required of me without question. I believe that eases their minds and creates a less stressful workday. I have their backs, and they have mine. The kindness and respect we have towards each other just makes the job so much easier. I enjoy my job and making sure everything I am responsible for is top tier for my Team, SP's and their customers. </t>
  </si>
  <si>
    <t xml:space="preserve">I think if there was a refresher course for all SP's to learn to check engage notes and also how to read/find things on their dashboard in QOE. That would save a lot of time for everyone and cut back on so many requests thru out the day. </t>
  </si>
  <si>
    <t xml:space="preserve">Same as above really. </t>
  </si>
  <si>
    <t xml:space="preserve">The consolidation team has been great as well as the R&amp;R team. </t>
  </si>
  <si>
    <t>Not 100% sure what this is asking but maybe if we had forms FSPs could fill out for any sort of Custom Padding, Netting, etc it would limit the number of back &amp; forth emails since all the information needed would be in one place.</t>
  </si>
  <si>
    <t xml:space="preserve">Only calling if needing additional information, All calls going through Teams so we can share our screens (unless they are on the road). FLYERS! Sending out a weekly flyer has been helpful for my team because it is easier to share with coaches to obtain orders. </t>
  </si>
  <si>
    <t>Including account name, sport, and if mens/womens would go a long way if every SP included it in their request (including out of office tickets because most do not get pulled since there is lack of information and we do not know the account).
I think overall explaining our role again to FSPs would give them a better understanding on how we can assist.</t>
  </si>
  <si>
    <t>Making sure every TM is on the same page with what we can assist on and what is outside our realm. When one TM does something that other's do not have training on, it opens a whole realm of questions.  TM Assistance, I truly think each of our managers should have a Senior TM Assigned to the team that has maybe 2-3 FSPs assigned to them so they can focus on taking questions off our managers task list so our system flows better. I assist a lot with Shadowing/Training new TMs but it becomes hectic when they go live trying to balance my FSPs while also trying to assist my fellow TMs on the team. I would love to assist our team consistently, but that is not feasible while also assisting a team of FSPs.</t>
  </si>
  <si>
    <t xml:space="preserve">TM Home page has been very helpful and having our weekly meetings!I think limiting our weekly call out emails to FSPs would help with time management as most our FSPs do not read them or skim through them. Maybe sending a flyer and one update once a week would be more feasible. </t>
  </si>
  <si>
    <t>Weekly Call Outs, Assisting New TMs</t>
  </si>
  <si>
    <t xml:space="preserve">Once you are signed in you shouldn't have to resign in at all during the workday. IE SAP, QOE, TAL </t>
  </si>
  <si>
    <t>Provide more information about what they are looking for.</t>
  </si>
  <si>
    <t>Fewer emails to go through</t>
  </si>
  <si>
    <t>TM Support Page</t>
  </si>
  <si>
    <t>Art requests</t>
  </si>
  <si>
    <t xml:space="preserve">It would be awesome if the request details auto filled on the NEW tab up request submission. </t>
  </si>
  <si>
    <t>The requests that come from the sales pro's dashboard are great. The SSR info etc at bottom of requests is handy too.</t>
  </si>
  <si>
    <t>Spell it out! Even if it seems obvious. Provide all necessary information on the front end. Clear is Kind :)</t>
  </si>
  <si>
    <t>Response times to emails with all requested information.</t>
  </si>
  <si>
    <t>I lean on parts@bsnsports.com and freight pretty heavily. They rock!</t>
  </si>
  <si>
    <t>Filling out left side of engage and making "shipping" activities</t>
  </si>
  <si>
    <t>Not sure at this moment</t>
  </si>
  <si>
    <t xml:space="preserve">Providing all information that is needed at original request, sending in new request correctly. </t>
  </si>
  <si>
    <t xml:space="preserve">Give them better training on how to send in orders. </t>
  </si>
  <si>
    <t xml:space="preserve">Meetings with reps, going through cases, checking everyone's emails </t>
  </si>
  <si>
    <t>Rewards deals</t>
  </si>
  <si>
    <t xml:space="preserve">Focusing on content creation while the FSP handles interactions with customer. This allows them to be the friendly face of the company that the customer can relate to, rather than a faceless email address that they correspond with. I've found this helps to endear our reps to the customers, fostering better relationships and continued business. </t>
  </si>
  <si>
    <t xml:space="preserve">Being clear about what is needed, not just forwarding emails, forcing us to go on archeological digs to decipher what needs to be done. </t>
  </si>
  <si>
    <t xml:space="preserve">Keeping our catagory managers employed. Especially for niche sports such as swimming. When we get obscure questions about these sports, we have no one to look to for support. </t>
  </si>
  <si>
    <t xml:space="preserve">category managers for all sports. </t>
  </si>
  <si>
    <t xml:space="preserve">Freight quotes, rewards, </t>
  </si>
  <si>
    <t>The TM page is helpful. The updated price sheets for each vendor.</t>
  </si>
  <si>
    <t xml:space="preserve">Just being more informational in email. Communicating size, color, etc </t>
  </si>
  <si>
    <t>N/A. I think all the resources given set us up for success.. Just being able to remember where all resources are and actually using them is the hard part.N?</t>
  </si>
  <si>
    <t xml:space="preserve">updating crm contact info </t>
  </si>
  <si>
    <t>communication</t>
  </si>
  <si>
    <t>better information gathering in general before sending requests in. Whether that is sizing, custom items, cart info, etc.. This is a training issue</t>
  </si>
  <si>
    <t>provide a template of questions they should ask their customers regarding any sort of sizing, custom items, colors, etc</t>
  </si>
  <si>
    <t>direct contact with any necessary person to help answer questions - category managers, vendors, etc. 
ensuring crm is accurately maintained
Being given accurate information to find previous order info easily or create new carts etc.</t>
  </si>
  <si>
    <t>looking at SAP and searching for previous order info if it is not provided.</t>
  </si>
  <si>
    <t xml:space="preserve">If school is saved in QOE, generate the Sales Pro/Phone Number/Email at the bottom. We can change it if it changes and re-save it. </t>
  </si>
  <si>
    <t xml:space="preserve">All of it. </t>
  </si>
  <si>
    <t>Be more specific when asking for certain items....color, deco - how many colors for a quote, more information on a difficult item</t>
  </si>
  <si>
    <t>I can't think of anything honestly</t>
  </si>
  <si>
    <t>Give more training/understanding QOE if we are keeping the program</t>
  </si>
  <si>
    <t>Starting a majority of orders in QOE instead of VOE</t>
  </si>
  <si>
    <t>Open line of communication between TM and FSP</t>
  </si>
  <si>
    <t>Always providing information to prevent me having to reach back out to them</t>
  </si>
  <si>
    <t>The amount of time saving TMs can provide them</t>
  </si>
  <si>
    <t>I like to have meetings with my team to remind them of all the good a TM can do</t>
  </si>
  <si>
    <t>Follow ups</t>
  </si>
  <si>
    <t>I have been doing it a long time and can do my job with my eyes closed</t>
  </si>
  <si>
    <t>TRAINING - most do not completely understand what we do, how we do it or what we are supposed to do and not do.</t>
  </si>
  <si>
    <t>Training other departments that work with us</t>
  </si>
  <si>
    <t xml:space="preserve">I am okay as I currently am </t>
  </si>
  <si>
    <t xml:space="preserve">SAP to work like it used to.  It is very time consuming now.   ZREPs and REs automatically matching when they complete. </t>
  </si>
  <si>
    <t xml:space="preserve">Reply templates </t>
  </si>
  <si>
    <t>checking stock before submitting, reading emails in its entirety, please respond to emails</t>
  </si>
  <si>
    <t xml:space="preserve">The form from their dashboard being mandatory for case requests </t>
  </si>
  <si>
    <t>Automated tracking to Sales Pro for ZREPs would be a nice time saver for us</t>
  </si>
  <si>
    <t xml:space="preserve">At this time, we have information spread across several platforms - Engage, Vault/Playbook, QOE, Vendor pages, TM homepage, etc. If there was a way to combine all of these areas to search, maybe through AI, that would be very helpful. 
Another task would be to automatically release the freight quote holds by my Puerto Rico sales rep. Most of his orders are cloth and do not require freight quotes. 
Another task that could be streamlined is searching through old TM tickets in Engage. For fact finding requests that are searching for a specific item, I often search Engage for old tickets that include that item. Some older tickets do not show much information, but most within the last 1-2 years do. The only way to know if an older ticket has information, is to click into it (which takes time for information to load). If there was an AI function to search Engage for the answer and respond with the information that it finds, that would help streamline responding to requests quickly. </t>
  </si>
  <si>
    <t xml:space="preserve">My sales pros, for the most part, understand the information I need to complete the requests they send. They also understand that not all requests can be answered right away. If a request will take more than 2-3 hours, I usually let the sales pro know what I am waiting on. 
I try to reduce the amount of back and forth emails between the sales pro and I. Lets say a sales pro sends me an item # and sizes needed, but not color. I usually try to find a color option that would work for the school and send a quote to the sales pro. I let them know I chose a color since it was not provided. Most times the school just needs pricing, so that usually works out. Otherwise, they would respond with the correct color needed and I update it right away. </t>
  </si>
  <si>
    <t xml:space="preserve">When sales pros are looking for an item they are not familiar with (which usually means I'm not familiar with it), it would be very helpful if they could ask their customer for a link or photo of what they need. With that I can plug into Google search, ChatGPT or Copilot to find the item they are looking for. Sometimes a general description is not enough to find it. </t>
  </si>
  <si>
    <t>As mentioned previously, perhaps a way to search through our different platforms in one area - Engage, Vault/Playbook, TM Homepage, etc.
Also, could you bring back Learner Mobile modules (or access to them)? I used to reference many of the modules to my sales pros when they needed help with certain tasks - adidas custom uniforms, CCAR information (who to contact and when), etc. Now I don't have access to many of the modules so I cannot send links to the sales pros to give them the information they need. 
Lastly, could you please remove all the Microsoft Authenticators from all of our platforms! Having to do it 2-3 times each day for each platform seems excessive.</t>
  </si>
  <si>
    <t xml:space="preserve">Engage, TM Homepage, Vault/Playbook, Google, ChatGPT, Copilot </t>
  </si>
  <si>
    <t>Emailing my manager to release freight quote holds for my sales pro in Puerto Rico.</t>
  </si>
  <si>
    <t xml:space="preserve">licensing submission process, collecting proofs to send on the licensing submission. using custom embroidery on Wizard to not have to sent shops to QOE. </t>
  </si>
  <si>
    <t xml:space="preserve">Being able to communicate via engage with the rejection/acception process.  </t>
  </si>
  <si>
    <t>Sales pros need to better communicate with coordinators beforehand what is and isn't allowed on shops, if not that then to have the back of the MTS Pod when there is unreasonable pushback. That being said, the Sales Pros understanding themselves what is and isn't allowed on shops. Also Sales Pros sending almost blank leads with zero info is not helpful. Perhaps some kind of training on the injection process. I've been seeing a lot of SP's inject their own shops, some even before we have licensing approval. A more comprehensive and easily navigable knowledge base could be beneficial, especially one that’s updated regularly.</t>
  </si>
  <si>
    <t>Some kind of way to streamline communication. I get a lot of requests for custom embroidery and that means sending a shop beforehand without embroidery which   can cause some back and forth. I also get a lot of inquiries on where a licensing status is, which I have no way to answer other than "its been submitted" if there was a way to see the process id be able to have a better answer.</t>
  </si>
  <si>
    <t xml:space="preserve">I've been making a list of responses for different questions that come through which is very helpful. Having a (larger) compilation of ready made responses for FAQs would be super beneficial. </t>
  </si>
  <si>
    <t>A lot of time is going into submitting shops to licensing, more than 5%, at least 7%, usually the ones that pile up over the weekend.</t>
  </si>
  <si>
    <t>RETURN/REPLACEMENT POLICIES, AND TRACKING</t>
  </si>
  <si>
    <t xml:space="preserve">No complaints - my area has a good groove going on what expectations should be for myself and the FSPs. </t>
  </si>
  <si>
    <t>Provide FSPs with a form fill grid they can use for all requests that would basically force them to provide all required info for each request they submit</t>
  </si>
  <si>
    <t>A way to check if an item is loaded in VOE without having to go through the set up of a cart. Basically an "Inventory Inquiry" like in QOE but for VOE so we can avoid doing all of the set up just to inject to QOE so products can be added.</t>
  </si>
  <si>
    <t xml:space="preserve">Inventory check in VOE, more live inventory feeds from DS vendors so we don't have to send emails/call - this would help be faster on some fact finding requests. </t>
  </si>
  <si>
    <t>Duplicating multiple items at once. Bring back the feature on TAL where the sizes and locations stays the same when  mass applying.</t>
  </si>
  <si>
    <t>Just regular routine really.</t>
  </si>
  <si>
    <t xml:space="preserve">I hope Sales Reps fill out their submission forms completely: ie. Delivery methods, margins, full details on fundraising if any- because some of them leave some of these info and we have to email them for it and wait for them to reply when sometimes it takes a while for them to do so Also, if they could just put in their sales office instead of "N/A" or "00000" and maybe stop editing or launching our shops. LOL </t>
  </si>
  <si>
    <t>current set up is okay for me</t>
  </si>
  <si>
    <t xml:space="preserve">"Grind time"- checking on leads to make sure everything is inline. system errors where we couldn't do anything, pause to read updates and discussions on team chat, </t>
  </si>
  <si>
    <t>Escalations and helping the team with questions and customer issues - Part of Leadership</t>
  </si>
  <si>
    <t>I think MTS SPRINT needs a refund function, those take more time than the automated ZSLRefund and ZMTSRefund functions we have, and we are seeing tons of errors on them resulting in customers being escalated due to the refund not processing correctly. Order status could be updated so customers aren't constantly reaching out about orders still in production, such as an estimated ship date if we have one.</t>
  </si>
  <si>
    <t xml:space="preserve">updating pricing and information needed in VOE </t>
  </si>
  <si>
    <t>communication and great relationships</t>
  </si>
  <si>
    <t xml:space="preserve">provide enough information when submitting requests </t>
  </si>
  <si>
    <t xml:space="preserve">Keep price sheets updated to cut down on the time we spend on the phone with vendors.  </t>
  </si>
  <si>
    <t>SharePoint is very helpful</t>
  </si>
  <si>
    <t xml:space="preserve">I can't really think of anything right now. 
</t>
  </si>
  <si>
    <t xml:space="preserve">I feel like I have a pretty good relationship with all of my SP.  I feel like their managers continually let them know how important it is to use the TM they were given.  They are very supportive, and I think that helps a lot.  I let them know the information I expect and sometimes I have to send out a "gentle reminder" to reel them back in, but they are very understanding about it.  </t>
  </si>
  <si>
    <t xml:space="preserve">I do have a few that DO NOT read my emails.  Whether it's the reply back to their request, or our "weekly call out" some of them just skip over them and then come back and ask me a question that has already been answered.  I also have some that don't want to go back and ask the customer a question so I will know what I am quoting.  They will just "guess" and shoot an answer back to me and then when I do the quote, that isn't what the customer wanted... so I end up having to do it again.  That gets pretty frustrating, I won't lie.  Another thing I think they need to do is actually LOOK at our catalogs.  I have one in particular that sends me almost every one of my "fact finding" requests because they want to know "every warm up we offer so they can show a coach" or "all of the hooded tshirts we offer" so I find myself basically creating catalogs and selling materials for that particular SP.  I know my role is to help the SP, and if they are looking for something in particular I can help find it and quote it, but not such a broad request.  I am happy to do whatever I can to help, and I do, but at the same time, I feel like they need to know what we offer so they can go into a school and be sales pros and not "order takers".  </t>
  </si>
  <si>
    <t xml:space="preserve">I'm pretty sure this has been my answer every time we have had one of these.  TRAINING... I currently have three "new" pros.  The amount of things I have had to teach and explain is sometimes crazy.  I understand they spend a week in Dallas, and you can't teach every scenario in that time, but I feel like their managers or someone (not another SP, they have their own jobs to do) needs to spend more time riding with them afterwards.  Maybe have "after Dallas on the road trainers assigned to them for a bit to travel and help them.  I just feel like some of them are swimming with the sharks and it gets overwhelming to them.  I talk to them a lot and tell them to let me know what I can help with but sometimes I don't think they know who to ask about things.  Honestly, I worry about them and some of the orders they are releasing blindly because they think they know, but they don't. I want them to succeed, but man, it's tough out there.   </t>
  </si>
  <si>
    <t xml:space="preserve">I love our TM Teams group and our managers.  I feel we have a good network of knowledgeable people that are so good to help others.  I do think Playbook is a lot of help and we also have a TM School Division page that is very helpful.  I like being able to search products in VOE but hate the way it works.  If I type in the exact name of the item, I shouldn't get 128 other items that MIGHT have one word in them and the item I'm trying to find is on the last page of all that.  </t>
  </si>
  <si>
    <t>The ability to copy a line item in QOE.  Advantage = building custom orders we wouldn't have to re-create the NSP line for same product that has a different design/color.  Ex. Home and away uniforms or two different color caps of the same style.</t>
  </si>
  <si>
    <t xml:space="preserve">Communication.  Sales pros can contact me through requests, direct email, Teams or cell phone.  </t>
  </si>
  <si>
    <t>The more detail the better.  Ex. quantities needed, color, sizes, timeline for delivery.</t>
  </si>
  <si>
    <t>Continue to centralize vendor information for efficient access.  Engage notes are often too vague when order custom products from certain vendors.  Ex. PCNA</t>
  </si>
  <si>
    <t xml:space="preserve">TM Homepage has been a great asset.  Keeping the most up to date cost sheets in Engage.  </t>
  </si>
  <si>
    <t>Helping fellow TMs.  Mostly with custom cloth and custom caps.</t>
  </si>
  <si>
    <t>returns/replacements</t>
  </si>
  <si>
    <t>that they mainly email, very little phone calls</t>
  </si>
  <si>
    <t>provide order number, provide in subject line if something is urgent</t>
  </si>
  <si>
    <t>more info on AR</t>
  </si>
  <si>
    <t>automated TAL status emails</t>
  </si>
  <si>
    <t>Nike custom</t>
  </si>
  <si>
    <t xml:space="preserve">just staying on top of emails and getting them a response letting them know i am working on it </t>
  </si>
  <si>
    <t xml:space="preserve">to not send an email, then call about that email and send a message on teams </t>
  </si>
  <si>
    <t>i think right now things are good, i think it is just a learn as we go to see what works well with each salespro as everyone is different</t>
  </si>
  <si>
    <t>not that i can think of right now.</t>
  </si>
  <si>
    <t xml:space="preserve">not sure at the moment </t>
  </si>
  <si>
    <t>all these surveys</t>
  </si>
  <si>
    <t>everything</t>
  </si>
  <si>
    <t>being able to change things within order requested by sales.  example:  changing PO#s in TAL orders</t>
  </si>
  <si>
    <t>Decorator art approvals.  It should either be the ssr or the decorator to mark approve and not who gets to first. If SSR responsible would be super handy for the approval to show what grp the approval is for for faster approval. Some sales pros don't copy SSR on approvals so we don't always see them.
MTS- extend or reopen shops, it takes time to remove unavail items and seems system would allow that to be by passed since unavailable items are not showing for customer to order. 
Would be handy for Hold for PO # to be updated like art approvals instead of having to go into the order.</t>
  </si>
  <si>
    <t>With a sales pro being moved to a newer SSR, it is helping me to not be so behind in Engage and emails. Not working on a daily basis but getting there.</t>
  </si>
  <si>
    <t>Have order #, cart # or account # when asking about orders. Checking status in Engage or dashboard before reaching out for status.</t>
  </si>
  <si>
    <t>Not have additional sales pros added, have less system/source plant changes.  Possibly be updated to salary to allow working some after 5 to allow catching up.</t>
  </si>
  <si>
    <t>The mobile learner may be helpful but sometimes info needed is not there or may be outdated. Having access to vendor sites to check orders are helpful.</t>
  </si>
  <si>
    <t xml:space="preserve">I receive so many MTS Checklists daily (72 Hour, Closing tomorrow, closing tonight, etc).  I check on the same carts constantly.  These emails flood my inbox.  If the MTS consolidation dept could check these for the SSR's, that would free up time. </t>
  </si>
  <si>
    <t xml:space="preserve">I thoroughly enjoy working with the Engage Software.  </t>
  </si>
  <si>
    <t xml:space="preserve">The sales pros don't seem to be looking at engage for updates, tracking, etc. </t>
  </si>
  <si>
    <t xml:space="preserve">It seems that our new sales pro's face signification challenges when taking over existing accounts.  They are often required to address customer questions regarding orders placed prior to their start-such as open invoices, custom orders, and other ongoing matters.  This can create confusion and lead them to seek urgent guidance from the SSRs.  To improve this transition process, I recommend designating a small group of SSRs to support new sales pros exclusively.  This would provide consistency, reduce uncertainty, and create a smoother onboarding experience for both our team members and our customers. </t>
  </si>
  <si>
    <t xml:space="preserve">As stated above, Engage has been a valuable tool in helping me stay organized and keep up with orders effectively.   </t>
  </si>
  <si>
    <t>art approvals for external decorators should be done by them</t>
  </si>
  <si>
    <t>mts consolidation team</t>
  </si>
  <si>
    <t>being sure that they include art on all LWO's</t>
  </si>
  <si>
    <t>unknown</t>
  </si>
  <si>
    <t>unkown</t>
  </si>
  <si>
    <t>I am unsure</t>
  </si>
  <si>
    <t>The fill form</t>
  </si>
  <si>
    <t>Making sure they include their ZEMP numbers and sales office numbers</t>
  </si>
  <si>
    <t>Making sure all sales pros know what their sales office number is</t>
  </si>
  <si>
    <t>No</t>
  </si>
  <si>
    <t xml:space="preserve">Great email communication with each other. </t>
  </si>
  <si>
    <t>Replying in a timely matter on expedited Orders , or email update request</t>
  </si>
  <si>
    <t xml:space="preserve">Training Videos and Share Point site has helped. </t>
  </si>
  <si>
    <t>Freight Charge
Better AI</t>
  </si>
  <si>
    <t>Our communication is great with one another</t>
  </si>
  <si>
    <t>Some FSP use me more than others</t>
  </si>
  <si>
    <t xml:space="preserve">Be quicker </t>
  </si>
  <si>
    <t>Some kind of AI support</t>
  </si>
  <si>
    <t xml:space="preserve">I feel TAL as it stands is fairly automated/streamlined already. However, any tasks requiring the use of QOE can be cumbersome. I understand they are necessary sometimes but these type of requests always seem to pile up and cause delays in my work.  
For example: custom art (not in TAL), multiple LWO paths, and especially changes after TAL injection are all pain points that can already be alleviated with just simply using the tools available in TAL such as the automatic art proofing, automatic pricing, and preview/customer approval system. </t>
  </si>
  <si>
    <t xml:space="preserve">Sprint style shops or any similar streamlined shops where bundles can be used can be turned around, edited, and launched extremely efficiently. </t>
  </si>
  <si>
    <t xml:space="preserve">Fitting all the necessary information into the submission form is great! However, I think there could be some improvement when receiving MTS submissions that state things such as "e-mail me for the art" or "reach out for more info". A lot of the times it feels like that can be communicated within the submission itself. For example "e-mail me for the art" can just be communicated by saving art in TAL and just letting us know the name of the saved art. </t>
  </si>
  <si>
    <t xml:space="preserve">Better communication noted above would be a great help. </t>
  </si>
  <si>
    <t xml:space="preserve">Product bundles are the bread and butter of efficiency for me. I'd like to see these improve with more options and/or availability so if a "nike/bsn" store is requested, then it's as simple as adding a couple bundles that are well stocked, popular, and look great on the final shop. </t>
  </si>
  <si>
    <t>I think the buyer needs to review their open POs and get with the vendor to get invoices to AP.</t>
  </si>
  <si>
    <t>Getting invoices from vendors, entering Nike stock and Team,</t>
  </si>
  <si>
    <t>Engage is a great tool, just needs to be used more looking at open orders same with their dashboards.</t>
  </si>
  <si>
    <t>Providing all supporting information in the email to me, not for me to look through an email thread.  Read all the reports that they get for status, use their dashboard</t>
  </si>
  <si>
    <t>tracking in the portal for all items including NSP, if outlook and Engage were linked automatically, where you didn't have to manually link every email takes too much time</t>
  </si>
  <si>
    <t xml:space="preserve">Nike PO's -NSP </t>
  </si>
  <si>
    <t>Engage allowing them to see current information.</t>
  </si>
  <si>
    <t>Having all of the pertinent information - EX - Acct numbers, SO numbers,</t>
  </si>
  <si>
    <t>Better knowledge of Engage.</t>
  </si>
  <si>
    <t xml:space="preserve">WIP Reports, Return Pods, Comp Pods, use TM's have helped. </t>
  </si>
  <si>
    <t>For Engage regarding new orders, if they could be pushed for least a day or two instead of dropping in due today.</t>
  </si>
  <si>
    <t xml:space="preserve">Good communication with my current sales pros. They are pretty responsive. </t>
  </si>
  <si>
    <t xml:space="preserve">Check Engage would be very helpful. I receive a lot of request asking about updates on orders. </t>
  </si>
  <si>
    <t xml:space="preserve">Engage and decorator portal has been very helpful with managing missing units on orders. </t>
  </si>
  <si>
    <t>In Engage, orders that were just entered and put on credit hold to be automatically in our due tomorrow vs due today.</t>
  </si>
  <si>
    <t xml:space="preserve">Communication. They are quickly responsive for the most part. </t>
  </si>
  <si>
    <t xml:space="preserve">Check Engage </t>
  </si>
  <si>
    <t>Have reps utilize Engage more</t>
  </si>
  <si>
    <t xml:space="preserve">Engage has helped me keep a lot of things in one place (Emails, notes etc.) </t>
  </si>
  <si>
    <t xml:space="preserve">I am not sure at this time. </t>
  </si>
  <si>
    <t xml:space="preserve">Sending multiple replacement options for out of stock. </t>
  </si>
  <si>
    <t xml:space="preserve">Reminding the customer that some items are not available on the comp site. </t>
  </si>
  <si>
    <t>I am not sure at this time.</t>
  </si>
  <si>
    <t xml:space="preserve">The order form is one of the best tools. Large orders being sent in an email can get confusing or items could be missed. Having an order form helps having everything in one place. </t>
  </si>
  <si>
    <t xml:space="preserve">Return/Replacement requests. </t>
  </si>
  <si>
    <t>Communication. That is the most important part in building the relationships with the pros</t>
  </si>
  <si>
    <t>Being more willing to give constructive criticism. We are a team and can only work well if we are all on the same page</t>
  </si>
  <si>
    <t xml:space="preserve">If I had less FSPs I work with, I would be able to foster better relationships and give more to each of them. </t>
  </si>
  <si>
    <t>The TM Homepage was a fantastic addition. Can we bring back the AI bot that was on there?</t>
  </si>
  <si>
    <t>Calls/helping other TMs</t>
  </si>
  <si>
    <t>an SAP function for sprint refunds would be game changing. right now the longest process we have is non physical returns because we have to use multiple functions in SAP to gather all the info. if it was like zmtsrefund or zslrefund it would cut time to apply it by at least 90%.</t>
  </si>
  <si>
    <t xml:space="preserve">a mts+ refund option in sap would be nice so we do not have to fill out the form. </t>
  </si>
  <si>
    <t xml:space="preserve">Have a template for reps to fill out when submitting requests to us so some of the fields can be auto-filled in Engage and there is a clear picture of the kind of request the rep is sending in. </t>
  </si>
  <si>
    <t xml:space="preserve">The email templates in Engage that have preset responses and the SharePoint with all the info in one place for reference. </t>
  </si>
  <si>
    <t>Being clear in what's being requested and what's needed from us. 
When working on deco cart builds, be more helpful with making sure we have the correct art, they know their customers better than us. 
When sending over inventory requests, let us know style type, colors and size estimates so we can start on the requests.</t>
  </si>
  <si>
    <t xml:space="preserve">Product knowledge expansion and better understanding of the costs associated with deco charges / setting up LWOs when we do cart builds. </t>
  </si>
  <si>
    <t xml:space="preserve">Comp request template for case submission. 
Rep access to the coupon side of Nike.net. </t>
  </si>
  <si>
    <t>Answering questions and helping team with understanding next step in case work.</t>
  </si>
  <si>
    <t>Sales Pro have all the info we need -like Address and or sku etc</t>
  </si>
  <si>
    <t>communication of all what is need in the request they submit</t>
  </si>
  <si>
    <t>no suggestions at the moment</t>
  </si>
  <si>
    <t>more details upfront when necessary</t>
  </si>
  <si>
    <t xml:space="preserve"> b2b site access, inventory availability sheets, up to date price sheets for stock and custom, </t>
  </si>
  <si>
    <t>refunds we have to fill out forms</t>
  </si>
  <si>
    <t>More direct information for the builds, after we build then we get told it should have been this artwork or that artwork. Alot of sales pros say get with coordinator on fundraising, shipping etc. If we had all that we wouldn't have to wait for information.</t>
  </si>
  <si>
    <t>Well by me doing the shop it frees up their time to go out and find more work or attend meetings knowing that I will get this done for them.</t>
  </si>
  <si>
    <t>Just filling out all the information to help me build the shop the best way I can for them.</t>
  </si>
  <si>
    <t>Just being more informative from beginning to eliminate back and forth</t>
  </si>
  <si>
    <t>not that i am aware of</t>
  </si>
  <si>
    <t>Order status with tracking information when it is completed. I am hearing all the time that when the check their status online it only shows complete or still in production.  If it shows still in production, it doesn't give a date of estimated completion.</t>
  </si>
  <si>
    <t>Changing source plants as needed.</t>
  </si>
  <si>
    <t>Engage, SAP, Email and Microsoft chat work very well for communication and status needs.</t>
  </si>
  <si>
    <t>Contact their TM or training for help placing orders they don't know how to complete.</t>
  </si>
  <si>
    <t>Inventory availability. Sometimes inaccurate. Up to date ETA information.</t>
  </si>
  <si>
    <t>Engage resources help streamline Sales Pro request. Quicker response time and great resources.</t>
  </si>
  <si>
    <t>I don't really have any suggestions for areas that can be streamlined.</t>
  </si>
  <si>
    <t>Connecting through email</t>
  </si>
  <si>
    <t>Double checking their submissions for mistakes. Making sure copy shop info and new shop requests match up if they need to. Like the delivery method, fundraising, target margin, decorator. Making sure the SAP number they provide pulls up the account in TAL before submitting. Providing SKU's/template IDs for specific items/art they need. Some requests need better detailed notes. Filling out forms completely, there are a lot of times forms come in and there is missing info.</t>
  </si>
  <si>
    <t>I feel like the tools we have help us enough.</t>
  </si>
  <si>
    <t>none I can think of</t>
  </si>
  <si>
    <t>keeping my work space and my laptop organized to create a better workflow for myself</t>
  </si>
  <si>
    <t>I think being able to copy specific line items in QOE would help with big NSP orders. If an order has a lot of nsp items, it would make it faster if we could just copy/add the line item to the cart, that way we just have to make the minute changes needed.</t>
  </si>
  <si>
    <t>Communication overall has been good</t>
  </si>
  <si>
    <t xml:space="preserve">Giving all relevant information instead of vague requests. </t>
  </si>
  <si>
    <t>The TM Page has helped a lot by consolidating info.</t>
  </si>
  <si>
    <t>I wish there was a way to combine orders and tracking with Nike similar to regular customer orders, so we did not have to email them order tracking</t>
  </si>
  <si>
    <t>What is working well is when I call or teams a salesperson or customer to cut down on emails and confusion to actively review inventory in real time especially during inventory shortage periods</t>
  </si>
  <si>
    <t>They need to provide all necessary information for the order when the order is FIRST submitted. They need to respond to emails quickly (24-28 hours) and not days or weeks later. Utilize the order form for every order and fill it out completely</t>
  </si>
  <si>
    <t>Better training and understanding of how we work together.</t>
  </si>
  <si>
    <t>The UA, Nike and 4R order forms</t>
  </si>
  <si>
    <t>No tasks come to mind........at the moment.</t>
  </si>
  <si>
    <t xml:space="preserve">Daily Communication  </t>
  </si>
  <si>
    <t>Provide more detailed information</t>
  </si>
  <si>
    <t>Current support system has been successful.</t>
  </si>
  <si>
    <t>Nothing comes to mind at this time.</t>
  </si>
  <si>
    <t xml:space="preserve">Providing clear communications in what is needed. Understanding what R&amp;R does and does not do. </t>
  </si>
  <si>
    <t>Send emails to AR to apply credits, sending emails to Nike Credits for every RA approval, how we have to handle Next Day Delivery for outside vendor replacements - it's time consuming and multiple different steps.</t>
  </si>
  <si>
    <t>The grid when they use it correctly.</t>
  </si>
  <si>
    <t>Use the R&amp;R grid!!!!!</t>
  </si>
  <si>
    <t>They should be able to view tracking on replacements</t>
  </si>
  <si>
    <t>Engage - dashboard</t>
  </si>
  <si>
    <t>Getting cost for zrep's charged to decorator, sending emails to AR to apply credits</t>
  </si>
  <si>
    <t>Form fill grid that includes drop down selection for case info.</t>
  </si>
  <si>
    <t>Processing their grid 1:1 and making a confident guess on "what" they mean when there is a typo. I follow up with specific questions with the cart or return saved/open to confirm if the correct item was added. Saves a couple minutes in the long run that waiting for an answer and starting from scratch.</t>
  </si>
  <si>
    <t>More specific order reasons "Wrong item" is a common one that does not specify SP error or customer error, and timely follow ups. I've had a number of cases go a couple days with no response or acknowledgement only to receive a reply on the notice of cancellation email. It slows down the process and is highly inconvenient.</t>
  </si>
  <si>
    <t>Providing/enforcing a grid SPs want to fill out. I've had requests before that don't have any structure and require me to actually read through a body of text to parse request info.</t>
  </si>
  <si>
    <t>Vendor websites and QOE item search are invaluable for confirming item SKUs etc.
I wish there was a way to foresee an item needing to be NSP'd so SPs can provide the info upfront rather than in a follow up.</t>
  </si>
  <si>
    <t>size selection of products/colors</t>
  </si>
  <si>
    <t xml:space="preserve">Having clear lists of who/what department email contact to direct them should their request be something we do not assist with. </t>
  </si>
  <si>
    <t xml:space="preserve">Knowing what tasks fall in our swim lanes and understanding what each shop type offers or doesn't BEFORE submitting a request. </t>
  </si>
  <si>
    <t>Maybe we could consider adding a small section on the Fill Form page that lists key Who To Contact by topic—similar to the Service Desk layout possibly? This could help Sales Pros route requests correctly from the start, focusing on frequent main categories/topics/issues...no need for nuanced concerns as they're infrequent.</t>
  </si>
  <si>
    <t>General reference resources at this time.</t>
  </si>
  <si>
    <t>Really not sure if anything can be automated/streamlined due to the custom/NSP nature of what we sell.</t>
  </si>
  <si>
    <t>My FSPs understand that I provide a viable function and treat the process as such.</t>
  </si>
  <si>
    <t>Many times colors/sizes/quantities are not in the initial request.</t>
  </si>
  <si>
    <t xml:space="preserve">My understanding of technology </t>
  </si>
  <si>
    <t>My lack of understanding of technology is my greatest weakness.</t>
  </si>
  <si>
    <t>Working with FSP on product, pricing etc.</t>
  </si>
  <si>
    <t>freight</t>
  </si>
  <si>
    <t>calling me if they need a quick answer</t>
  </si>
  <si>
    <t xml:space="preserve">giving me all of the information SO, etc.
</t>
  </si>
  <si>
    <t>Newer sales pros don't understand how or where they are supposed to go for different things</t>
  </si>
  <si>
    <t xml:space="preserve"> I don't know</t>
  </si>
  <si>
    <t>Sending emails when items have shipped.</t>
  </si>
  <si>
    <t>If a lead form or order form is filled out with all necessary information and provided at the beginning of the correspondence. Also having a deco cart already set up with the LWO information needed when a new order is sent to us to work.</t>
  </si>
  <si>
    <t xml:space="preserve">If specific detail are needed it needs to be provided and having LWO carts already prepared, or lead/order forms complete filled out at the beginning of the correspondence. </t>
  </si>
  <si>
    <t>If Sales Pros understood our roles of what we can or cannot do for them as well as our correspondence time frame. Also, understanding that a new email request needs to be sent for each order. We receive emails on old cases very often or multiple orders on one case which is not easy to keep up with unless it has it's own case to work.</t>
  </si>
  <si>
    <t>I love the vendors tab in Engage. It helps to process NSPs and reach out information to vendors more effectively rather than waiting for Jan's list to load.</t>
  </si>
  <si>
    <t>Emailing Nike or UA for updates on items that still have not shipped.</t>
  </si>
  <si>
    <t>It would help if sprint shops allowed us to do the preorder option vs removing all back order items when extending a shop. Also if there was a way to have goods automatically putt from the source plant that has goods. its time consuming when we have to add items and cancel old ones off to change the source plants.</t>
  </si>
  <si>
    <t>I do have some great pros that really keep up on their stuff and only reach out when needed.</t>
  </si>
  <si>
    <t>I do have a couple pros that that getting them to respond to emails is like pulling teeth and that is very time consuming to have to keep following up. One likes to do things then say he can because we will just fix it on the back end. Which is not how it should be.</t>
  </si>
  <si>
    <t xml:space="preserve">making it so they can extend there own mts shops when there is an inventory issue. </t>
  </si>
  <si>
    <t>maybe allow them to have access to sap so they can see things how we do</t>
  </si>
  <si>
    <t>BO updates from DS vendor emailed to SP (NIKE).</t>
  </si>
  <si>
    <t xml:space="preserve">BOT consolidation with Wizard shops. </t>
  </si>
  <si>
    <t>Providing complete information when adding to core orders/MTS orders. Provide tracking info on custgoods. Status of orders that ship to sales office (when they are expected to ship to customer/be complete).</t>
  </si>
  <si>
    <t>Provide tracking on the dashboard for all items (NSP, DS, etc..).</t>
  </si>
  <si>
    <t xml:space="preserve">Dashboard helps tremendously with figuring out what goods are still missing/not yet received. </t>
  </si>
  <si>
    <t>instead of SAP analysts emailing SSRs, they should get access to the Engage notes that already answer the "when will this complete" question - we ask SPs to use Engage, we should ask the same for any department asking the status of an order.</t>
  </si>
  <si>
    <t>entering POs - nike.net, Nike Team, Gatorade</t>
  </si>
  <si>
    <t>clear communication from me about my availability and workload
the best relationships I have with my SPs are with the ones I have had the longest, the foundation is built and the trust in me to do my job is there. new SPs (new to the company especially but also just new to me as an SSR) seem to lack trust and have impossible expectations for how long things take. forcing me to not only complete the task they are asking for, but explain why it takes so long/how many hoops it has to jump through</t>
  </si>
  <si>
    <t>general politeness
reading the ENTIRE email and not just part of it
providing all needed information when making a request (or at least being quick to reply when extra info is needed)</t>
  </si>
  <si>
    <t xml:space="preserve">removing the amount of redirecting SSRs need to do: make sure all departments are aware of what IS and what IS NOT in the SSR swim lane - SPs will email me saying "I was told you could help me with this" when it is not part of my job (examples: finding alternate products, entering a ZREP, creating art, pre-order creation questions, account edits or creation, etc.)
</t>
  </si>
  <si>
    <t>"how to utilize your support team" PDF
sending weekly SSR "stats" to my SPs to be aware of my workload (current unread emails, Engage activities/open orders, open MTS)</t>
  </si>
  <si>
    <t xml:space="preserve">Pass Through. I forgot to add that to list as well of things we do. This can take 15 min or longer for each order that needs it completed. </t>
  </si>
  <si>
    <t>Purchasing Nike NSP, Purchasing Nike Team, Purchasing Gatorade. 
Sending in Credit memo requests, sending in credit card refund requests.</t>
  </si>
  <si>
    <t xml:space="preserve">Working Engage as detailed as possible. Engage really should be our biggest focus. This how you keep orders from getting stuck in the process from start to finish. With out it, there would be complete chaos. </t>
  </si>
  <si>
    <t>Sending O#'s, cart #'s with there requests</t>
  </si>
  <si>
    <t xml:space="preserve">More training or continuous training for new sales pros on the tools needed to enter orders, MTS and art. </t>
  </si>
  <si>
    <t xml:space="preserve"> Engage, The sales pros deco portal for order status and the BSN Victory WIP reports are all great tools/recourses to help me stay on top of orders. </t>
  </si>
  <si>
    <t>left side of engage</t>
  </si>
  <si>
    <t>my time management skills for how I conduct my workday allow me to get orders completed and/or closed within timely manner for the sales pros</t>
  </si>
  <si>
    <t>more detailed in their order submission (ex: shipping address, acct #, skus and descriptions of items on order, correct quantities) and checking coupon balance on the Nike Teams, willingness to be flexible with stock issues (understanding items cannot be placed on a backorder with Nike)</t>
  </si>
  <si>
    <t>Including a Comp guidelines sheet for sales pros to follow for order submission that lays out what is needed for us to fully complete their order without many back and forth emails with questions</t>
  </si>
  <si>
    <t>the Sharepoint that was created has been a big help in finding guidelines and protocols for orders and has been getting questions answered quicker and orders submitted faster.</t>
  </si>
  <si>
    <t xml:space="preserve">I think the customer approval link is what's working best since they also get an email. </t>
  </si>
  <si>
    <t xml:space="preserve">Sometimes sales pros don't include information that they come back and question why things are missing. </t>
  </si>
  <si>
    <t>None come to mind at the moment.</t>
  </si>
  <si>
    <t>i don't think so.</t>
  </si>
  <si>
    <t>All vendors providing tracking in SAP</t>
  </si>
  <si>
    <t>DISD Financials</t>
  </si>
  <si>
    <t>More SPs using MTS wizard</t>
  </si>
  <si>
    <t>Looking at Engage notes before reaching out</t>
  </si>
  <si>
    <t>All vendor tracking in SAP, some vendors response times are long or they take numerous emails to get a response</t>
  </si>
  <si>
    <t>Engage helps, if it was used more it would help more. Having up-to-date notes is key and notes that make sense to a SP, that can be relayed to the customer</t>
  </si>
  <si>
    <t xml:space="preserve">filling out the left side of engage. </t>
  </si>
  <si>
    <t>When placing UA or Nike requests SPs send in all info needed for the most part</t>
  </si>
  <si>
    <t>When sending requests they could be more specific when needing deco or 4R and having all information needed in the initial request email.</t>
  </si>
  <si>
    <t>Making searching for sub options easier</t>
  </si>
  <si>
    <t xml:space="preserve">The item spreadsheets </t>
  </si>
  <si>
    <t>Filling in order info, also sorting items automatically</t>
  </si>
  <si>
    <t>Most understand and utilize the MTS Pod and appreciate what we do and their time saved</t>
  </si>
  <si>
    <t>More details when submitting leads, but not overkill</t>
  </si>
  <si>
    <t>Further influence what each type of shop is so we don't get pushback from coordinators who were promised the moon</t>
  </si>
  <si>
    <t>Sprint has been great since it does have a set of rules that must be followed</t>
  </si>
  <si>
    <t>pass thru</t>
  </si>
  <si>
    <t>placing vendor orders Nike net., Gatorade, Nike custom</t>
  </si>
  <si>
    <t>emails from Engage with message templates</t>
  </si>
  <si>
    <t>more status requests within Engage instead of multiple email threads that I am included with vendors, buyers, and customers</t>
  </si>
  <si>
    <t xml:space="preserve">more training on Engage and how they should be implementing more order status updates. </t>
  </si>
  <si>
    <t xml:space="preserve">Sales Support Reference Guide- How to Utilize SSR </t>
  </si>
  <si>
    <t>Maybe in Engage when we get a new quote that the customer account # will automatically be in the request so we don't have to search for it.  I know sometimes it is in there but usually for me it is not in there.</t>
  </si>
  <si>
    <t>Just communicating with my reps right away to let them know I am working on their requests even if I may not get an answer for them right away.</t>
  </si>
  <si>
    <t>Maybe having more specific details on requests.  Likes colors and sizes on items so I don't have to wait to hear back from them on the questions that I have.</t>
  </si>
  <si>
    <t>Maybe to reinforce to my sales pros the TM's responsibilities and roles.  I get requests that are more an SSR request.</t>
  </si>
  <si>
    <t xml:space="preserve">The TM page has helped me as well as Playbook.  </t>
  </si>
  <si>
    <t xml:space="preserve">In Engage, prefilling details sent in the email on the side panel. Automatic saving page, adding case # to all email communications, add/customize signatures to our own personalization. </t>
  </si>
  <si>
    <t xml:space="preserve">Tech wise, I have 2 screens and a laptop on dual arms and a stand. Myself, I've got in my groove and take it case by case without letting myself feel overwhelmed, we have a great Mgmt team that helps manage our workload during peak. I am still always asking questions and have a hopeful spirit towards a good day everyday. </t>
  </si>
  <si>
    <t xml:space="preserve">Sending all details in the initial email, or as much information as possible to prevent back and forth in email exchange and get the request taken care of the first time we open the case. Reading the whole email and answering all questions included, most Sales Pros are great but there is times I have to word my question 3 different ways in multiple emails to get the answer. </t>
  </si>
  <si>
    <t xml:space="preserve">Standardize using a common signature/form when sending request to the Comp Pod with a list of items we need to process request. </t>
  </si>
  <si>
    <t xml:space="preserve">I think we have all the tools we need to fully support a Sales Pro with any request, QOE would be my only recommendation to update the system to include order process in more detail. It would be great to have a similar break down of Details  to SAP i.e. adding the mtrl date rcvd, art approved date, completion date and adding to the QOE deco order detail. </t>
  </si>
  <si>
    <t>PROVIDE A FORM TO BE FILLED OUT WITH ALL INFORMATION FOR BOTH RETURN AND REPLACEMENT</t>
  </si>
  <si>
    <t>EMAIL COMMUNICATION</t>
  </si>
  <si>
    <t>PROVIDING ALL NEEDED INFORMATION USING SPECIFIC FORMAT OR FORM TO BE FILLED OUT FOR A RETURN AND/OR REPLACEMENT.  NO SCREEN PRINTS.</t>
  </si>
  <si>
    <t xml:space="preserve">GIVE THE SALES PROS A FORM OR SPECIFIC FORMAT TO SUBMIT THEIR REQUESTS. </t>
  </si>
  <si>
    <t>WE HAVE THE TOOLS, RESOURCES AND PROCESSES.</t>
  </si>
  <si>
    <t xml:space="preserve">Nike back-order dates changing </t>
  </si>
  <si>
    <t>closing out orders due to not invoiced correct amount</t>
  </si>
  <si>
    <t>entering custom orders correctly</t>
  </si>
  <si>
    <t>always more training</t>
  </si>
  <si>
    <t xml:space="preserve">Engage </t>
  </si>
  <si>
    <t xml:space="preserve">Confirmation of when a Wizard MTS is consolidated and pushed. We used to get those emails but now I double check either in QOE or MTS Admin. </t>
  </si>
  <si>
    <t xml:space="preserve">Two things are working well with me and my sales pros. First, it would be the comfortably between them and myself. I am lucky enough to have had the same sales pros for quite some time. So, when there are changes being made to certain tasks they may not like it but they respect and adhere to them. Second, would be order efficiency. I understand just as much as they do how it important it is that an order is completed as quick as possible with what is in our control.  </t>
  </si>
  <si>
    <t xml:space="preserve">For the most part my sales pros are pretty clear and direct when it comes to communication and requests. If I had to make one suggestion, it would be providing as much information in the initial request and does this request need to go to the SSR. </t>
  </si>
  <si>
    <t xml:space="preserve">I think the sales pros have become accustomed to "after order" goes directly to the SSR which is not always the case. I know this may be a stretch but a drop down menu similar to Nike's case creation could help to ensure their emails are going to the correct department/person. </t>
  </si>
  <si>
    <t xml:space="preserve">Engage has been a great tool when it comes to getting updates for orders. Some of my sales pros have made it their first place to look before reaching out for an update. Others have not but when they email I provide the update and let them know this can be found in engage. </t>
  </si>
  <si>
    <t xml:space="preserve">Engage needs to be more user friendly for sales pro's. They don't seem to like it which makes it hard as SSR are supposed to put notes there but the Sales Pro's dont like to go find them. May be a status update email like the one for Victory Uniforms. </t>
  </si>
  <si>
    <t xml:space="preserve">Communication is key. You have to have open communication with and understand how to translate the different languages spoken. ie each department speaks its own language and being able to reword and explain things to each department is very useful. </t>
  </si>
  <si>
    <t xml:space="preserve">explain a thought fully, sometimes they only give you a little information and you have to bull the rest out of them so you can figure out what they are really looking for. </t>
  </si>
  <si>
    <t xml:space="preserve">They need a person who can explain AR stuff to them that understands all the notes BUT can speak in a way they understand and get short and snippy about it.  SSR try but it is hard to know what all the notes in FBL5N are. We still end up reaching out to AR which takes time. </t>
  </si>
  <si>
    <t xml:space="preserve">I do like Engage as a single place to find notes on orders. Most notes are for me so I can keep track of what needs to be looked on the order for follow up. </t>
  </si>
  <si>
    <t>NSP items</t>
  </si>
  <si>
    <t xml:space="preserve">The FSP's know they can email, call or text me for things they need. I am always accessible to them. </t>
  </si>
  <si>
    <t>Provide all details - sizes, quantities, colors etc in the initial request.</t>
  </si>
  <si>
    <t>If the SSRS and TMS could work together. Between the two of us we should be able to help the FSP with whatever they need. If we have the capability to do something we should do it to give the FSPs back more time in there day. SSRs WILL NOT go outside their swim lanes which sometimes causes frustration for the FSP.</t>
  </si>
  <si>
    <t>I have had several sales pros request I be able to do LWOs</t>
  </si>
  <si>
    <t>Status, order cancellations, order edit, order replacement</t>
  </si>
  <si>
    <t>Vendor estimated due date</t>
  </si>
  <si>
    <t>Random research on past orders that the SP cannot locate.</t>
  </si>
  <si>
    <t xml:space="preserve">Generalized response: Responsiveness gets action. I cannot accomodate if I am missing information. </t>
  </si>
  <si>
    <t>Simple timely response.</t>
  </si>
  <si>
    <t>The email time stamp works. I send follow up emails as needed and notate in Enage when i have reached out.</t>
  </si>
  <si>
    <t xml:space="preserve">The tools in play work. I cannot make my SPs read Engage. The ones that do, are far more successful. </t>
  </si>
  <si>
    <t xml:space="preserve">Not filling out refund documents.  </t>
  </si>
  <si>
    <t xml:space="preserve">N/A </t>
  </si>
  <si>
    <t xml:space="preserve">the R &amp; R team processing ZREP's and returns for us </t>
  </si>
  <si>
    <t xml:space="preserve">better E-mail etiquette. and what they are responsible in doing for their own roles as a SP. things change often, and they seem like they are not aware of any of the changes that happen.  </t>
  </si>
  <si>
    <t xml:space="preserve">better communication on what we can and can't tell them on what changes are happening. or what they need to do on their part due to the changes that have happened or have been brought to our attention. </t>
  </si>
  <si>
    <t>Sending SP tracking on orders when they ship from DECO.  Entering Tracking info when any piece of an order ships - tracking populates automatically in SAP</t>
  </si>
  <si>
    <t>Entering PO's</t>
  </si>
  <si>
    <t xml:space="preserve">Engage and SP having access to seeing notes in Engage. </t>
  </si>
  <si>
    <t>Check Engage first before emailing.</t>
  </si>
  <si>
    <t xml:space="preserve">Auto populate tracking numbers in SAP when something ships.  </t>
  </si>
  <si>
    <t>Engage training and QOE links for AR Inquiries, etc.</t>
  </si>
  <si>
    <t>QOE MTSs</t>
  </si>
  <si>
    <t>All of my SPs know that all returns/replacements need to be sent to the R &amp; R team.</t>
  </si>
  <si>
    <t>They need to check Engage before reaching out to us.</t>
  </si>
  <si>
    <t>Can't think of any.</t>
  </si>
  <si>
    <t>The creation of the R &amp; R team has greatly helped.</t>
  </si>
  <si>
    <t>I have no recommendations at this time.</t>
  </si>
  <si>
    <t>With there being so many vendors and equipment we have to deal with, it's good that our internal TM network works well with each other sharing information. The TM Homepage is a great information tool as well and the TM training we have helps to make our jobs easier as well.</t>
  </si>
  <si>
    <t>More info in the requests. If they continue to send "Skeleton Requests" it takes more time to to do research or email them back and wait for a response. Most of them(not all) are very slow to respond but expect the request to be completed quickly.</t>
  </si>
  <si>
    <t>Backfill the TM slots that are open so the TM to Sales Pro ratio can be manageable.</t>
  </si>
  <si>
    <t>The ability to copy and paste from the catalog.</t>
  </si>
  <si>
    <t>external deco utilizing the dashboard</t>
  </si>
  <si>
    <t xml:space="preserve">pushing them to utilize Engage and the other features that have been given them </t>
  </si>
  <si>
    <t>I wish they would slow down and double check their work. many times, what takes me 2 days to fix could have been avoided with 20 seconds of making sure it was entered correctly.</t>
  </si>
  <si>
    <t>give us the ability to choose source plants for them.</t>
  </si>
  <si>
    <t>I could not do this job without Engage. I don't think everyone utilizes this tool enough.</t>
  </si>
  <si>
    <t>what would make things easier was for the SP to have all of the details in the request when submitting a new case, and for the new people to maybe have a template or something for them to know what they need to do when they send in a request</t>
  </si>
  <si>
    <t>Clear Communication Channels , Consistency</t>
  </si>
  <si>
    <t>Provide Complete Information Up Front. Overall communication with Sales Pros is good. To make things even smoother, it would help if requests included all necessary details, came with realistic timelines, and followed consistent channels. This would reduce back-and-forth and speed up completion</t>
  </si>
  <si>
    <t>A simple form (or checklist) ensures Sales Pros provide all required details upfront (e.g., SKUs, order numbers, deadlines).</t>
  </si>
  <si>
    <t>Art requests can be submitted prior to the lead submission that way everything is set and ready to go.</t>
  </si>
  <si>
    <t>The understanding of our limits when it comes to turn around time or unavailable items. Most of the time SP's are able to assist if we are needing to find an alternative option for something that may be unavailable.</t>
  </si>
  <si>
    <t>Definitely filling out the fill form correctly. Many of them have the incorrect SAP# or sometimes no SAP# at all. The Sales Office code is missing a lot of times or the form says to reach out to the coordinator for all information which then leads to longer turn around times than if we were to have all of the information up front.</t>
  </si>
  <si>
    <t>POD Resources</t>
  </si>
  <si>
    <t>Return follow ups. Easier way for customers to look up status updates for ZMTOs through the BSN Sports website like customers can for ORs and ZREPs</t>
  </si>
  <si>
    <t xml:space="preserve">If there is a way to not be able to place an order unless they are in stock. I have alot of orders that are placed with nike ds and the stock is not there. </t>
  </si>
  <si>
    <t xml:space="preserve">Following up on pushed out Nike dates takes alot of time lately. We have to follow up on Engage and SP's keep asking about the same orders due to dates getting pushed out multiple times before it ships. Also, on out of stock items that need to changes out. </t>
  </si>
  <si>
    <t xml:space="preserve">When receiving emails from vendor/buyer with issues with orders and they require their input before i can make changes. most SP's expect me to tell them what they need to do when they can just read the email. </t>
  </si>
  <si>
    <t xml:space="preserve">Maybe explaining to them what their role is in these situations. </t>
  </si>
  <si>
    <t xml:space="preserve">maybe more training </t>
  </si>
  <si>
    <t>Extending dates for MTS with back orders. This process takes a long time if the shop is 2-4 pages long and there are a lot of back orders.</t>
  </si>
  <si>
    <t>communication, if there is none, stuff falls apart.</t>
  </si>
  <si>
    <t>My sales pros are great, I have communicated what I need upfront. They try to provide all information when they send an e-mail. **It would be helpful to check Engage first.</t>
  </si>
  <si>
    <t xml:space="preserve">It would help to have a tab in QOE for a dashboard just for our sales pros instead of having filter by name. I use this tab a lot for looking at internal decorators and what they are missing/not checked in.
AP and trying to get orders closed out in a timely manner. I have several SP's that their customers will not accept a pro forma. I have to go through the channels of sending an e-mail to my Manager to send to AP to see if they can close it out. </t>
  </si>
  <si>
    <t>Anything that has to do with MTS and making it easier to remove back orders to extend the shop.</t>
  </si>
  <si>
    <t>Communication as best as possible, whether by phone or email to support their needs as best as possible.</t>
  </si>
  <si>
    <t>You can never have enough detail. Account, Customer Name, Sport, and most importantly sku's, not just a description.</t>
  </si>
  <si>
    <t>Not at this time.</t>
  </si>
  <si>
    <t>Nothing specific, but all tools, resources, and processes have allowed me to effectively support my Sales Pros.</t>
  </si>
  <si>
    <t>freight quotes could have an AI that gave us a cost right away. there has to be an average based on location and skus that could create an average price for freight</t>
  </si>
  <si>
    <t xml:space="preserve">when they send all the info that we need to do a cart i.e.; color, size ,sports etc. </t>
  </si>
  <si>
    <t xml:space="preserve">sending more "equipment tickets" should have a standard or KPI of averaging 2 a day. </t>
  </si>
  <si>
    <t xml:space="preserve">get more face time with the their FSP team. there is almost none and that doesn't help cultivate a relationship </t>
  </si>
  <si>
    <t xml:space="preserve">cant think of any </t>
  </si>
  <si>
    <t>Entering Gatorade with vendor.  Nike custom uniforms</t>
  </si>
  <si>
    <t>BOT pushing cart, Return POD</t>
  </si>
  <si>
    <t xml:space="preserve">Checking Engage before sending status checks. </t>
  </si>
  <si>
    <t xml:space="preserve">Block out stock items on MTS </t>
  </si>
  <si>
    <t xml:space="preserve">Victory WIP Report, </t>
  </si>
  <si>
    <t>Entering Gatorade POs.</t>
  </si>
  <si>
    <t xml:space="preserve">Having WIP reports. </t>
  </si>
  <si>
    <t>Check Engage
Paying attention when entering carts &amp; not making so many errors. Example: wrong vender #, color &amp; sizes</t>
  </si>
  <si>
    <t xml:space="preserve">More training for sales pros, especially Engage. </t>
  </si>
  <si>
    <t>BOT pushing carts.
R&amp;R Team
MTS Consolidation Team</t>
  </si>
  <si>
    <t>Fixing out of stock items on MTS when needed to extend the shops.</t>
  </si>
  <si>
    <t>communication, emails</t>
  </si>
  <si>
    <t>USE ENGAGE</t>
  </si>
  <si>
    <t>TEACH SALES PROS TO USE ENGAGE</t>
  </si>
  <si>
    <t>ENGAGE- if they would use it</t>
  </si>
  <si>
    <t xml:space="preserve">Im sure there are some parts of each process that can be, just not sure what that looks like at this time </t>
  </si>
  <si>
    <t>SPs understand the best way to use TM</t>
  </si>
  <si>
    <t>sending all information needed for request</t>
  </si>
  <si>
    <t xml:space="preserve">skuing more items </t>
  </si>
  <si>
    <t>none</t>
  </si>
  <si>
    <t>Fedex labels</t>
  </si>
  <si>
    <t>Engage, Engage, Engage</t>
  </si>
  <si>
    <t>Engage updates, email response time</t>
  </si>
  <si>
    <t>Most are great. A couple could do better with responding to requests and also tone of emails</t>
  </si>
  <si>
    <t>More training-make it clear to sales pro's that times are changing and they need to utilize the info/tools given to them to complete some tasks themselves</t>
  </si>
  <si>
    <t>The what your SSR can do guide</t>
  </si>
  <si>
    <t xml:space="preserve">engage automatically updating !!!!!!!! if i get a request i think it should be in there. when i get a new email it shows requests should do the same. </t>
  </si>
  <si>
    <t>i try to immediately respond back to them that i'm working on it. and just try to get things back to them ASAP.</t>
  </si>
  <si>
    <t xml:space="preserve">stop emailing just me. i think if they want to email me they should always email requests as well. i like the double emails but sometimes things get lost in the shuffle. </t>
  </si>
  <si>
    <t xml:space="preserve">not have engage take 84 years when i hit refresh. to have requests pop up directly. is there a way to filter sales pro's to go into their own folder filter like we had for spam so i don't miss their emails? </t>
  </si>
  <si>
    <t xml:space="preserve">TM homepage was awesome when the copilot was there. </t>
  </si>
  <si>
    <t>those who send cart creation details in the premade format</t>
  </si>
  <si>
    <t>cart creation details in the premade format every time</t>
  </si>
  <si>
    <t>ability in QOE to copy a line item (e.g. an NSPCUSTOM for Nike Uniforms) - if we could copy and paste and then just change info such as color, it would save a ton of time. 
higher pay for TMs would go a long way. even if that included more responsibility (more FSPs) and less TMs overall. I believe the high turnover in our department is a direct result of our salaries being below the average market value of our job duties/titles.</t>
  </si>
  <si>
    <t>all information/resources in ONE place!!! we have Playbook and Engage and TM Homepage and Learner Mobile and BSN's website (this one makes sense) and Corporate Branding and Tableau and InStock+ and FindMeFootwear... and probably others that I'm not even thinking about because there are so many. it is so frustrating.</t>
  </si>
  <si>
    <t>nothing immediately comes to mind</t>
  </si>
  <si>
    <t>I've gotten my sales pros all on the same page with how they send me information. Examples are 
- Order info always in the email header and not buried in attachments or deep in the body of an origianl email.
- No blank forwarded emails with no context given about what they want done.
- No "see below" forwarded emails.</t>
  </si>
  <si>
    <t>If I ask a question, or if a buyer needs better/more info to process their order, they can atleast respond that they are working on it and not wait a week or two with no reponse at all after multiple attempts. No all of my sales pro are like this, but there is one for sure.</t>
  </si>
  <si>
    <t xml:space="preserve">Maybe come up with a way to send out auto email reminders that I and/or buyers/decorators are waiting for their response. This would force them to respond to that particular email and also would prevent them from starting a completely new email to send me the info I requested in the origianl email. When they do this, they do not always include order info that allows me to know this new email actually goes with this order other Ive been waiting for a reponse. These issues add up. </t>
  </si>
  <si>
    <t xml:space="preserve">They just need to focus on the info we put into Engage more. No point in adding info like backorder dates or tracking for everything if they aren't going to use it, or arent trained enough on how to navigate Engage. </t>
  </si>
  <si>
    <t xml:space="preserve">Not having to log timecard since we are basically salary. 
Engage doesn't automatically fresh when a ticket is received. As soon as the email is received, engage should fresh.
When an out of office ticket is reassigned by a person, and OOO is checked, it should not be able to be reassigned by another TM only a manager (avoiding OOO theft). </t>
  </si>
  <si>
    <t>My sales pros know that I am willing to do anything I can to help them, but they do understand that everything I help with does not always fall into my exact role and I may not be able to help in that exact moment if I am busy doing something that does fall into my role with another FSP</t>
  </si>
  <si>
    <t xml:space="preserve">Always providing all of the necessary information (color, size) to complete the request in a timely manner. </t>
  </si>
  <si>
    <t xml:space="preserve">A ticket submission template (similar to R&amp;R template) might be nice. That way they give all the information needed to complete the request efficiently. </t>
  </si>
  <si>
    <t xml:space="preserve">It would be nice to be able to create a cart from Engage that has everything filled out on the customer page of QOE. (Ex. FSP ZEMP, sales office, etc.) to avoid having to move from page to page for FSP information. If we were able to click a button from Engage that took us to QOE and immediately filled out the sold-to,ship-to, bill,, pay, sales office, catalog, sales group, zemp, and contact information. That would save time. More so speaking for carts that we dont already have a favorite saved in QOE already. </t>
  </si>
  <si>
    <t xml:space="preserve">For FXSO expedited orders, some orders have to be put on hold and buyer to be emailed, wait for buyer, then release hold. Others, POs are created with whatever carrier SAP is showing (makes sense). </t>
  </si>
  <si>
    <t xml:space="preserve">When they initiate their own request for a return or a ZREP. They receive the original information, so why send it to me to have me forward to the returns team. Cutting out the middle person and it helps to get the return/replacement going faster. </t>
  </si>
  <si>
    <t xml:space="preserve">Responding. Most of my sales pros are very good at responding. However, there may be one where I will send an email and it's a constant, follow up email, another email to the point where I ask do you want this canceled and then I'll get a response. </t>
  </si>
  <si>
    <t xml:space="preserve">Vendor invoice management, AP to Invoice. There will be vendor invoices in VIM and sales pros are eager to have their orders invoiced. Our hands are kind of tied waiting for accounting. </t>
  </si>
  <si>
    <t>Adding tracking numbers to my Engage notes with ETAs. It requires extra work, but it's helpful for the SPs.</t>
  </si>
  <si>
    <t>NSP price look-up</t>
  </si>
  <si>
    <t>Engage is excellent for organizing tickets and keeping track of tasks.</t>
  </si>
  <si>
    <t>Submitting through Engage 100% of the time, gathering all information from customer before submitting.</t>
  </si>
  <si>
    <t>Pass deco capabilities to customer to allow TMs to apply easily in QOE. Add NSP capability to VOE.</t>
  </si>
  <si>
    <t>Other TMs are the best resource we have</t>
  </si>
  <si>
    <t>Submitted through Engage</t>
  </si>
  <si>
    <t xml:space="preserve">credit memos, labels, </t>
  </si>
  <si>
    <t>It all seems to be working okay</t>
  </si>
  <si>
    <t>Making sure they give all information in the email... SO# Cart#</t>
  </si>
  <si>
    <t>I can't think of anything</t>
  </si>
  <si>
    <t>Learner mobile...  There are tools, but sometimes I just want to ask.  I get the answer quicker..</t>
  </si>
  <si>
    <t xml:space="preserve">Credit memos.
I also feel like there are things streamlined for the sale pros but they don't utilize it. </t>
  </si>
  <si>
    <t>MTS wizard. When they use Engage for updates. Having them send their request to returns team.</t>
  </si>
  <si>
    <t xml:space="preserve">Using engage. Entering credit memos. </t>
  </si>
  <si>
    <t>Reminding them of the things that they can use to make everybody's day run smoothly.</t>
  </si>
  <si>
    <t xml:space="preserve">Engage helps find answers for them faster. Being able to create their own labels. </t>
  </si>
  <si>
    <t xml:space="preserve">POs, If these were entered by just the buyers. DUPE POs - There should be a pod for this. Sales Pros having more training on things they are able to do: R&amp;R requests, CC'ing deco, checking Engage before emailing. </t>
  </si>
  <si>
    <t>Entering POs, DUPs, Nike Cases, etc</t>
  </si>
  <si>
    <t xml:space="preserve">Communications
</t>
  </si>
  <si>
    <t xml:space="preserve">Patience 
</t>
  </si>
  <si>
    <t xml:space="preserve">Automating as much as possible. </t>
  </si>
  <si>
    <t xml:space="preserve">creating fed ex labels </t>
  </si>
  <si>
    <t>when sales pro use the grid to submit requests</t>
  </si>
  <si>
    <t>provide all of the needed information in a clear format
make sure the request is not a duplicate request</t>
  </si>
  <si>
    <t xml:space="preserve">Short ships on MTS or decorations going straight to returns teams. Better encouraging use of Engage with reps so there are less order status questions. </t>
  </si>
  <si>
    <t xml:space="preserve">The MTS consolidation pod, returns team, and charge CC now feature all opened up more time for us to work open orders. Really appreciate the returns team and huge shout out to them and all they do! </t>
  </si>
  <si>
    <t xml:space="preserve">Using Engage more to reference order status would help. Sometimes it feels like we are working orders multiple times on this. </t>
  </si>
  <si>
    <t xml:space="preserve">Possibly just implementing a better "who to go to" process amongst reps. </t>
  </si>
  <si>
    <t xml:space="preserve">All the ones mentioned before, MTS Consolidation POD, Returns team, CC charge now, and comp team have all been very helpful resources. Only thing that might free up slightly more time is if reps can make their own MTS shops live. </t>
  </si>
  <si>
    <t xml:space="preserve">Possibly having a team solely for PT </t>
  </si>
  <si>
    <t xml:space="preserve">Pass Thru
</t>
  </si>
  <si>
    <t xml:space="preserve">The workflow is clear/well structured which makes it easy to resolve any issues or find the answer to help. </t>
  </si>
  <si>
    <t xml:space="preserve">Having all details necessary for their requests. The back and forth is a struggle sometimes. </t>
  </si>
  <si>
    <t xml:space="preserve">Maybe additional training or refreshers on any new processes that come up. </t>
  </si>
  <si>
    <t>The learner mobile always comes in handy day to day</t>
  </si>
  <si>
    <t xml:space="preserve">Credits to the customer, I think it would be nice to not have to email the customer to let them know their credit is available if possible. maybe there can be something implemented so that an auto email is sent to them once done? also return holds, and Original order open setarious, right now we have to manually change dates so that an order will close once the og order has closed. it would be nice if it would close out on its own again. </t>
  </si>
  <si>
    <t>when the return form is completely filled out it helps save alot of time, on both of us. when its not there is alot of back and forth that usually happen.</t>
  </si>
  <si>
    <t>Filling out the form completely with the correct skus and maybe taking a quick ABF course that refreshes their memory on handling damaged ABF product. Alot of times they are waiting too long to report damages, in the end this cost hundreds to repalce.</t>
  </si>
  <si>
    <t xml:space="preserve">Not sure </t>
  </si>
  <si>
    <t>the R&amp;R SharePoint doc has helped tremendously, and my supervisors/team lead are great in supporting me with the help I need</t>
  </si>
  <si>
    <t>Having a way to automatically unselect all non-ordered BO/Unavailable items on a MTS when needing to extend the closing date or save/build any changes.</t>
  </si>
  <si>
    <t>Had a $70K MTS close, and since students could not follow instructions, I spent a combined 2+ hours going into nearly 60 individual ZMTO orders manually updating correct personalization #'s and adding items, and emailed MTS-AR to run those additional credit cards, and then because some items were custom Nike, it took over 1.5 hours to simply place the PO's due to the volume. Thus, this is one example of something non-typical that I had to address, as my SP does a lot of shops, and making changes can be time consuming, especially if a shop is extended, it can take 30 minutes to tediously unselect all the BO items on his large 3-page shops.</t>
  </si>
  <si>
    <t>My Sales Pros are understanding of the workload and outside uncontrollable issues of the SSR</t>
  </si>
  <si>
    <t>Sales Pros could spend more time learning and reaching out to other support like Training or their TM in relation to issues like proper product and vendor creation.</t>
  </si>
  <si>
    <t xml:space="preserve">Hire more SSRs to help alleviate the workload of SP's. The QTY of SP's is relative when some SP's require more involvement than simply just more revenue. </t>
  </si>
  <si>
    <t>Engage is a good tool to help stay structured, and is time consuming to enter accurate notes, yet SP's are not sufficiently using Engage as a first look option.</t>
  </si>
  <si>
    <t xml:space="preserve">Order status- if reps will look at engage first. </t>
  </si>
  <si>
    <t xml:space="preserve">keeping orders moving </t>
  </si>
  <si>
    <t xml:space="preserve">for the most part they are doing a great job. When In a rush though I dont always get all needed information resulting in back and forth. </t>
  </si>
  <si>
    <t xml:space="preserve">a refresher course for sales. After a while they seem to forget where to go for certain things. </t>
  </si>
  <si>
    <t xml:space="preserve">Yes, Learner mobile. </t>
  </si>
  <si>
    <t xml:space="preserve">If pre-order approval and RTI after RSM approves could process changes to the MTS without SSR having to go back in to repush the updates. </t>
  </si>
  <si>
    <t xml:space="preserve">other time spent would be entering Nike.net PO's that drop to be entered manually. Specially if all are NSP'S. including all Nike Custom PO's that drop direct to the SSR to place as well. Tracking Nike and vendor eta's etc. And Gatorade PO placement. </t>
  </si>
  <si>
    <t xml:space="preserve">our communication and balance of email request we have set up together on what best works for both. </t>
  </si>
  <si>
    <t>The more details the better in request/emails. In order for less back and fourth within email communications.</t>
  </si>
  <si>
    <t xml:space="preserve">sales pro training and SSR and SP to do list.  </t>
  </si>
  <si>
    <t xml:space="preserve">n/a </t>
  </si>
  <si>
    <t>Returns</t>
  </si>
  <si>
    <t>I feel they know my role pretty well</t>
  </si>
  <si>
    <t xml:space="preserve">Give more information when sending a request and also be trained in Engage so they can see basic information. </t>
  </si>
  <si>
    <t>Make sure that we, as well as the SP's know what is being emailed out to customers- for example when a special is being blasted out, please include us.</t>
  </si>
  <si>
    <t xml:space="preserve">The TM page is helpful but the changing of prices it is difficult for us to know the correct cost of NSP items. Also when we price something incorrectly, it would be nice for us to get that information so we can correct the cost the next time. </t>
  </si>
  <si>
    <t xml:space="preserve">Rewards deals </t>
  </si>
  <si>
    <t xml:space="preserve">Calls with them instead of emails if I have questions on requests to save time. </t>
  </si>
  <si>
    <t xml:space="preserve">Giving more information on the initial request. EX. colors, sizes, contact info, etc. </t>
  </si>
  <si>
    <t>Hard to do, but I feel like some of the information can get outdated quickly and it is not updated in our systems. Emails get sent out on some stuff but a lot of the time it is not updated in Engage or on the TM homepage and it can be hard to find</t>
  </si>
  <si>
    <t>Teams calls really help me because I can have the FSP share their screen or I can share mine to fix whatever issue they are having and we can talk it out rather than just have a super long email chain where nothing really gets fixed</t>
  </si>
  <si>
    <t>AP to invoice- Move the requests from Email to JIRA help ticket. Have person assigned an a rotating basis to work tickets. This would reduce the number of emails and decrease wait time to close orders.
All MTS shops should be opened directly by the sales pro.  No need for SSR to open shops.
Change T-codes in SAP-allow SSR to change PO field. This would decrease number of emails.</t>
  </si>
  <si>
    <t xml:space="preserve">Payroll, time off requests, supervisor functions </t>
  </si>
  <si>
    <t xml:space="preserve">Respecting their needs. Keeping the customer first in our processes. </t>
  </si>
  <si>
    <t xml:space="preserve">Sales pros should always provide complete information when requesting changes, updates and information. This includes skus, colors, and order numbers. </t>
  </si>
  <si>
    <t xml:space="preserve">Increase support of Nike Buyers and AP group. They are one of the largest vendors we work with. The SSR group relies on Nike group for PO changes. We cannot close orders, make changes to decorated orders, react to back orders and out of stocks without them. </t>
  </si>
  <si>
    <t>copy lines in QOE</t>
  </si>
  <si>
    <t>Everything is fine.</t>
  </si>
  <si>
    <t>understanding the process of UA, adidas, and Nike custom</t>
  </si>
  <si>
    <t>Status and Tracking</t>
  </si>
  <si>
    <t>Order tracking/status</t>
  </si>
  <si>
    <t>Using Engage to keep up with order statuses.</t>
  </si>
  <si>
    <t>Understanding the role of an SSR as well as understanding the roles of other departments and how they can utilize these departments.</t>
  </si>
  <si>
    <t>Working on training the sales pros a little more thoroughly.
Updating the training videos and adding to what is already there on learner mobile.</t>
  </si>
  <si>
    <t>As a newer SSR, using learner mobile has helped me a lot.</t>
  </si>
  <si>
    <t>Adding and removing items from an order</t>
  </si>
  <si>
    <t>Sprint MTS shops, Wizard shops, Engage</t>
  </si>
  <si>
    <t>SP's need to know better on who to contact for specific issues instead of relying on SSR's to be the go-to answer all for everything and expecting us to figure things out that are out of our wheelhouse. When we direct them to their training, they say training takes way too long to respond</t>
  </si>
  <si>
    <t>We do have a lot of tools to assist and is smooth overall</t>
  </si>
  <si>
    <t>Engage works well to catch issues. Emailed WIP reports help. Teams Sales Support SharePoint helps find info and forms quickly.</t>
  </si>
  <si>
    <t>proper email etiquette- order number/account in subject, copy me on email art approvals</t>
  </si>
  <si>
    <t>stick to rules, example: check Engage before emailing, use Returns do not email me to do simple returns. Buyers for custom goods should always include the SSR on all emails, some do some don't.</t>
  </si>
  <si>
    <t>Emailed WIP reports help. Teams Sales Support SharePoint helps find info and forms quickly.</t>
  </si>
  <si>
    <t>Having the ability to access all information regarding a team shop would be beneficial. From sizing charts for specific uniform items to shipping delays and individual tracking numbers if orders are shipped as bulk to a sales office. As much information we can have access to that helps the customer have more information when we conclude call or email is better.</t>
  </si>
  <si>
    <t>Having RE invoices automatically applied to the ZREP invoice or ORI invoice.</t>
  </si>
  <si>
    <t>The email templates are great to ensure that we are providing the most accurate information to the SP.</t>
  </si>
  <si>
    <t>If the template was properly used, we would normally have all of the information needed to complete the request. There is a delay in processing the request when they do not provide all of the needed information and have to wait for a follow up response.</t>
  </si>
  <si>
    <t>Our new R &amp; R Home page has been great for information that helps process things quicker for SP.</t>
  </si>
  <si>
    <t>Opening a cart for each customer (should have pre-filled fields).
Upon saving a cart, a PDF should automatically be generated and available without requesting it.
Ticketing system needs pre-filled info (acct, rep, zemp, etc)</t>
  </si>
  <si>
    <t>Communication is good and the info I need to work with</t>
  </si>
  <si>
    <t>Very few need to improve on details provided for what they're requesting (to save me time searching for it)</t>
  </si>
  <si>
    <t>Communications to sales pros- Train them better verbally about the TM role description and the TM expectations. Inform all sales pros whether or not TMs will be doing LWOs, or if some who know how will be, etc.</t>
  </si>
  <si>
    <t>Parameters for the role that have been clarified to help stop receiving tasks that TMs don't do</t>
  </si>
  <si>
    <t>Things/tasks that pop up during the week, unexpected tasks from management (surveys, etc), sales pros from past out of office tickets asking for additional work on previous ticket request</t>
  </si>
  <si>
    <t xml:space="preserve">Manually MTS </t>
  </si>
  <si>
    <t>Making sure I have all of then information in the initial email to prevent back and forth before I can complete what they need</t>
  </si>
  <si>
    <t>Require sales pros to reach directly out to Returns team instead of SSR's</t>
  </si>
  <si>
    <t>The engage status requests</t>
  </si>
  <si>
    <t xml:space="preserve">I think just the order entry system can stay easy. TAL gets to be too much work on moving to different systems. </t>
  </si>
  <si>
    <t xml:space="preserve">Our communication. My team is great with communicating and understanding my role. </t>
  </si>
  <si>
    <t xml:space="preserve">I think some forget to add some details I need. i.e if they want a branding mock, I will need to know size, color, logos, etc. </t>
  </si>
  <si>
    <t xml:space="preserve">keeping QOE our main system. and having new FSP know QOE. </t>
  </si>
  <si>
    <t xml:space="preserve">Staying with QOE to make it quicker to enter order entry. Or if we go to TAL, make it to where we can NSP and see all the pictures and have every sku in the system. It slows everyone down to have to switch systems and find anything with the search bar not being useful! </t>
  </si>
  <si>
    <t>tracking numbers for nsp items and even some of the sku'ed items; this would make a little easier and less requests</t>
  </si>
  <si>
    <t>communication, it is always communication</t>
  </si>
  <si>
    <t>a little more detail, the majority of mine have been trained to send me all the info that i need to get the ticket going.  and if i need a little more info, able to call and get it solved quickly</t>
  </si>
  <si>
    <t>the ratio of pro to TM being lower, if i had less pros i know i could do more for the ones that really use me.</t>
  </si>
  <si>
    <t>a little bit of a combo of things, but i would always say communication is the biggest thing</t>
  </si>
  <si>
    <t xml:space="preserve">I would love to not have to copy the case number in engage when replying to a request </t>
  </si>
  <si>
    <t>constant communication</t>
  </si>
  <si>
    <t>provide better specifics about items they need</t>
  </si>
  <si>
    <t xml:space="preserve">Artwork submissions, prior to lead submissions. 
Basic lead requests: fundraising, customer *must have* items, item colors. </t>
  </si>
  <si>
    <t xml:space="preserve">When SP follow the lead set up and provide all information up front. If artwork does not fit in lead form they email the artwork. </t>
  </si>
  <si>
    <t xml:space="preserve">Not sure how communication works with Sales Pros, but when we are on a 48 turnaround, sending emails *immediately* instead of submitting the edits in the approval link actually reduces work and time efficiency. If most of the requests are coming via email/ replying to the emailed approval link instead of submitting in comment section in the approval link, it will increase inbox thus increasing wait time on edits. </t>
  </si>
  <si>
    <t xml:space="preserve">Communication. Response times are typically in a 24 hour window normal business and 48 hours during peak season. Using language like "I need this right now" when the approval was submitted 15 min ago does not help. Especially in our small licensing team. We are managing an influx of shop builds, edits, and licensing submissions daily it will not be done immediately after approval. </t>
  </si>
  <si>
    <t xml:space="preserve">Understanding our team is small, there are more Sales Pros than there are licensing pods specialist. Providing all artwork in the lead submission to reduce back and forth communication. Submitting the artwork themselves with licensing approve colors prior to or when submitting leads. Understanding for exemplar shops we are asked that artwork is required to be on each garment on the preview, therefore custom art will not help, please submit Master Mascot for embroidery in advance. </t>
  </si>
  <si>
    <t>Launching shops</t>
  </si>
  <si>
    <t>Having Jumpstart and Sprint lead types</t>
  </si>
  <si>
    <t>Providing shop specifics they are aware about prior to submitting a fill form. Example: Customer says I did not use the art they wanted when I send a shop preview and it turns out  they had sent the Sales pro specific artwork that was not provided in the fill form</t>
  </si>
  <si>
    <t>LWO adjustments in Wizard. Example: Ability to send shop to Sales Office without going to QOE</t>
  </si>
  <si>
    <t xml:space="preserve">Being able to use Sales Pro info in coordinator info for Direct to SP leads. I understand some people have accidentally opened shops with SP info still there but that can be fixed easily by updating in QOE. Accidentally sending a shop preview to a customer for a Direct to SP lead cannot be undone and SP get upset a lot of the time when that happens. </t>
  </si>
  <si>
    <t>I don't know.</t>
  </si>
  <si>
    <t xml:space="preserve">READ the email completely, not just the first sentence. </t>
  </si>
  <si>
    <t xml:space="preserve">My pros are able to communicate any problems they may be having, and we are able to work through Issues. </t>
  </si>
  <si>
    <t>With some of my newer guys they don't always send in all the information it would be nice if there was some sort of template or examples of tickets with all the info that they have access to so they know what to send in.</t>
  </si>
  <si>
    <t xml:space="preserve">Email templates would be great, I know sometimes we get these from other TMs but they are very helpful to me, sometimes I struggle with how to put emails together. </t>
  </si>
  <si>
    <t xml:space="preserve">TM shadowing has really helped me, Amanda was super helpful, and I have implemented a lot of the practices she uses into my day to day to improve on my communication and response times to my FSPs </t>
  </si>
  <si>
    <t>Full details on order changes, and one email with all info at one time.</t>
  </si>
  <si>
    <t xml:space="preserve">Relevant information on the front end. </t>
  </si>
  <si>
    <t>New to the position so don't really feel confident to give an informed opinion on this</t>
  </si>
  <si>
    <t>communication by email via engage and by phone/teams when specific questions ar needed</t>
  </si>
  <si>
    <t>Give better information who at a school is making quote requests.  That happens maybe 30% of the time</t>
  </si>
  <si>
    <t>I am still learning how everything works so I unsure what improvements can be made</t>
  </si>
  <si>
    <t xml:space="preserve">So far, I feel like the tools I have to support to sales pro.  I know I have to more to learn </t>
  </si>
  <si>
    <t xml:space="preserve">art approval, Auto Engage linking emails, </t>
  </si>
  <si>
    <t>I want to comment on previous question.  I usually respond to SP emails etc within the hour. Knowing your SP's on how they like things done.</t>
  </si>
  <si>
    <t xml:space="preserve">To check Engage and dash board for status before sending for status.  be more understanding on BO approval emails for carts.  </t>
  </si>
  <si>
    <t xml:space="preserve">make sure the stock is pulling from the correct warehouse and for the salespro being able to view where the items are pulling from when referring to IP.  Most salespro's do not use the simulate source plant report. </t>
  </si>
  <si>
    <t>Mobile learner to have correct info without any conflicts</t>
  </si>
  <si>
    <t xml:space="preserve">COPY SHOPS FROM OTHER ACCTS NOT LISTED WITH THE NAMES OF WHERE THEY CAME FROM  CAUSE EMAILS TO GO TO SUPERVISORS TO CHECK ON.       ART IS THE OTHER BIG THING WHEN THEY ONLY PROVIDE PDFS, AND NO NUMBERS.    THAT IS THE SINGLE MOST WAIST OF TIME.    </t>
  </si>
  <si>
    <t xml:space="preserve">most provide the right information or are very quick to respond if there is a question.  </t>
  </si>
  <si>
    <t xml:space="preserve">Providing the correct art numbers they want to use.  /  Not submitting just sku numbers but product names would quicken some of the builds.   ie legend ss and ls in colors ****     The other issue I have a lot is the listing of colors   selected as Primary.     When schools change colors with rebranding,  this is seldom updated in Tal  for the primary color,  I would like to see it list ie:  navy or royal,  bright gold or vegas.  You get multiple changed mascots but the base color is only listed as primary on the lead but never updated in tal when the school changes their base color! </t>
  </si>
  <si>
    <t xml:space="preserve">see above and below!   These things spark questions and emails that waste time.  </t>
  </si>
  <si>
    <t xml:space="preserve">access to more copy shops for specific short run shops like pink outs and holidays!  Or even the equipment or player pack shops for specific sports.   A quicker base shop to recheck inventory and just add to.   </t>
  </si>
  <si>
    <t xml:space="preserve">COMMITMENTS,  FOLLOWUPS FOR WORKDAY, GAMES, ETC RESPONSE AND READING OF EMAILS  DOUBLE CHECK ON PHISHING.  </t>
  </si>
  <si>
    <t>Entering in rewards deals</t>
  </si>
  <si>
    <t xml:space="preserve">The TM group chat &amp; TM page is a huge help. </t>
  </si>
  <si>
    <t xml:space="preserve">Remembering to provide as much detail as possible up front! Need to get more information from customer before reaching out to us. Colors, quantities, brand preferences, in hand dates! Picture examples help too. </t>
  </si>
  <si>
    <t xml:space="preserve">Vendor information in engage should be more organized. Too many notes can be confusing, &amp; a lot of old information is still left in engage when it should be deleted. Vendor rep emails/phone numbers should be verified more often as sometimes I am caught up in chasing down the correct person to reach out to. </t>
  </si>
  <si>
    <t xml:space="preserve">Updating engage in correct category folders or updating the vendor cheat sheet more often. Some vendors are left off on it.  </t>
  </si>
  <si>
    <t>Sprint refunds, there has to be a way to do a Sprint refund in SAP without having to go into FBL5N to get the card info.</t>
  </si>
  <si>
    <t>Account#s included with requests</t>
  </si>
  <si>
    <t xml:space="preserve">I have a mix of older and new SPs.  My older SPs are good about sending good information on the first email.  The new SPs are learning to ask the correct follow up questions to the Coach to help me out in getting the correct information.  </t>
  </si>
  <si>
    <t>More specific information on what is needed in the first email.</t>
  </si>
  <si>
    <t xml:space="preserve">Master cost/sku sheets for the BSN items with the best margins to help push to the field. </t>
  </si>
  <si>
    <t xml:space="preserve">TM Homepage, Teams, Engage vendor update, the Vault, Playbook </t>
  </si>
  <si>
    <t>MTS Consolidations is already using RPA, and MTS Imaging is too manual with image sourcing and formatting to really benefit from RPA at this time.</t>
  </si>
  <si>
    <t>My total autonomy within my two departments to guide the Pros/SSRs to adhere to policy and procedure.</t>
  </si>
  <si>
    <t>Submitting all needed information in written form when submitting requests. Screenshots are great for clarity, but I cannot always see SKUs and cannot export image files to SAP/TAL Admin/Engage</t>
  </si>
  <si>
    <t>Revisit the idea of a Triage Queue, where Pros/SSRs can submit questions that they are unsure who can address so that they can be routed to the correct queue, and not copy 6 different queues on one email hoping they have found one who can help.</t>
  </si>
  <si>
    <t xml:space="preserve">Access to Photoshop has greatly helped with Imaging. </t>
  </si>
  <si>
    <t>As I am not a Build Specialist, all my "Other" activities are either MTS Consolidation related (checking vendor stock, handling escalations from my team)or MTS Imaging (sole person over this Queue, so any request that comes in)</t>
  </si>
  <si>
    <t>Ability to copy previous carts created in VOE</t>
  </si>
  <si>
    <t>Increased Teams calls</t>
  </si>
  <si>
    <t xml:space="preserve">For the most part they all communicate adequately </t>
  </si>
  <si>
    <t>Sending out cancellation notices for backordered items. Also an option like ZMTSRefund for SPRINT orders</t>
  </si>
  <si>
    <t>having the location of where MTS orders are shipping in a bold bigger font would be helpful. a find my sales pro button for customers/schools to click on and immediately get in touch with the sales team instead of going through us to contact the sales team and then have the sales team reach out. making it known the sideline and sprint orders cannot be changes once placed, putting that in large or bold letters everywhere would help</t>
  </si>
  <si>
    <t>Order status. Emailing customers when their items are on backorder. Emailing customers when items are cancelled from their order.</t>
  </si>
  <si>
    <t xml:space="preserve">Tracking info- customers need to receive the accurate link. </t>
  </si>
  <si>
    <t>Hello! Found the percentages a bit difficult to breakdown. I would say 60% of my week entails is employee order entry, the other I split between Nike Po's entered for both emp orders and cust service/magento (big majority as well) along with returns/zreps, order changes, order edits, vendor communication for nsp items and so on.</t>
  </si>
  <si>
    <t xml:space="preserve">Nike Po entry
</t>
  </si>
  <si>
    <t>shop launches</t>
  </si>
  <si>
    <t xml:space="preserve">A majority of them are easy to work with and are quick to respond to questions. </t>
  </si>
  <si>
    <t>We need to reduce the number of times we have to reach out due to missing information on the lead form, or the is contradictory information. I would say at least 50% of the time I am reaching out for additional information to complete the lead.</t>
  </si>
  <si>
    <t xml:space="preserve">More training on shop types and decoration processes and types for the SP's. I also think they need a better understanding of our daily work. </t>
  </si>
  <si>
    <t xml:space="preserve">I often send them a snip it of the different shop types. </t>
  </si>
  <si>
    <t>US games Quote and order request should be automated and sent in via email for processing.</t>
  </si>
  <si>
    <t xml:space="preserve">I think the information page at the end will help save some time </t>
  </si>
  <si>
    <t xml:space="preserve">I think giving me the information they need when they have questions, and also setting a good shop as best as possible. </t>
  </si>
  <si>
    <t xml:space="preserve">Just giving all the information needed on the lead request and also providing all the artwork and certain items they want. </t>
  </si>
  <si>
    <t xml:space="preserve">Keep notifying the Sales pros about what we do on the end and let them know how many items and artwork we can use for each My team shop. </t>
  </si>
  <si>
    <t xml:space="preserve">I think I am good on my end so far </t>
  </si>
  <si>
    <t>QOE</t>
  </si>
  <si>
    <t xml:space="preserve">THE INFORMATION NEEDED AS IF THEY WERE DO THE SAME TASK. EX: SCHOOL NAME, COACH NAME, COLORS, LOGO'S, ETC. </t>
  </si>
  <si>
    <t>KEEPING THINGS UP TO DATE FROM QOE TO CATALOGS.</t>
  </si>
  <si>
    <t>ENGAGE AND TIMELY EMAILS FOR SPECIALS FROM CM</t>
  </si>
  <si>
    <t>credits being applied to orders without us needing to change the dates and wait another day for them to process.  sp's filling out a template so we have all the info  needed.</t>
  </si>
  <si>
    <t>when sp's provide all info need on initial request, the cases are easy to process</t>
  </si>
  <si>
    <t>knowing when we need approvals (over x amount cost for n/c zreps x amount for credit to customers, past 60 days and who to get them from.</t>
  </si>
  <si>
    <t xml:space="preserve"> a template that needs to be filled out and will not proceed until the needed info is provided.  there are many times when we get a sentence saying, we need to return all red shirts on order, no skus or sizes </t>
  </si>
  <si>
    <t>better training for sps so they know what is needed for us to help them</t>
  </si>
  <si>
    <t>By the way on the previous section I do not feel that it is justified not to take into consideration system wait times or issues. ensure internal decorators enter tracking as opposed to emailing it to SSR/SP'S which would in turn reduce the emails I receive for PT to be completed .</t>
  </si>
  <si>
    <t>Completing PT and making sure orders invoice out for one particular SP. Every month He will send me individual and a list of orders that require that PT be completed. These orders usually have been through external and internal deco. When internal deco notifies us that the order has shipped to the customer they do not provide tracking most times and state that I have to complete PT on my end which normally cause the transaction to error out. Most of the time I wait a few days to see if deco sends tracking and as long as all vendor invoices have been applied I can go back and complete PT. My SP normally request that these list be completed asap even though I have explained the process and that sometimes these orders are just not ready and most of the time it is pending AP posting vendor invoices.</t>
  </si>
  <si>
    <t xml:space="preserve">For the most part the sales pro's I work with by the time they need to reach out to me already know what they would like to update/change and jsut need assistance updating the order. </t>
  </si>
  <si>
    <t xml:space="preserve">Use Engage as it is intended to be used on the SP/SSR side. Using request doe order status update in Engage forces them to look there first and they might find the information they are needing already noted in Engage. </t>
  </si>
  <si>
    <t xml:space="preserve">working on system wait times especially when working on PT. </t>
  </si>
  <si>
    <t>Learner mobile, newsletters, Operations newsletters.</t>
  </si>
  <si>
    <t>follow up emails, shop launches</t>
  </si>
  <si>
    <t>proactive communication</t>
  </si>
  <si>
    <t>provide all the info in the lead, make sure art is in TAL to use, stop saving items to TAL and asking to build a lead from saved items in TAL</t>
  </si>
  <si>
    <t>more visibility into shops, clear "swim lanes"/roles/duties/do's and can't do's</t>
  </si>
  <si>
    <t>templates, "best practices"</t>
  </si>
  <si>
    <t>coupon balance request and inventory checks</t>
  </si>
  <si>
    <t>order entry, cart setup and order</t>
  </si>
  <si>
    <t>making sure all information to complete an order is available.  Better communication with the customers</t>
  </si>
  <si>
    <t xml:space="preserve">The comp team website is very useful </t>
  </si>
  <si>
    <t>We do a lot of billing tasks that I believe are our biggest hurdle. When we have an original order close we have to manually go into our RE/ZREP and change the date to get it to close. SAP in my opinion is so outdated that we aren't even able to click into an order more than 4 times and it will time us out and we will have to go back into it. I believe that program is our biggest struggle as far as functionality goes.</t>
  </si>
  <si>
    <t>I believe our set up flows well with email and teams</t>
  </si>
  <si>
    <t>I believe if they understood what we do in our day to day tasks, they would better understand why we ask for the things we do and how detail oriented we have to be. We completely understand they are busy and have important things to do. We also need support in making sure their request has all the information layed out in an easily readable manner. We give a grid for them to use and most do but a lot tend to send "See Attached" or "See Below" and we have to sift through emails to get the information we need.</t>
  </si>
  <si>
    <t>Have an automated system they can use to submit requests, that ask for information up front and gives them user friendly options to submit R+R requests. An App for example.</t>
  </si>
  <si>
    <t>Our R+R Grid is something I rely heavily on so I do not make any mistakes completing the request they submitted.  It is highly important for us.</t>
  </si>
  <si>
    <t>requesting more information needed or emailing internal deco/vendors for location of returned units to wrong destination</t>
  </si>
  <si>
    <t>NIKE PO info to Engage?</t>
  </si>
  <si>
    <t xml:space="preserve">to make sure that the SP have all of the details to submit a case, so you don't have to go back and forth to get started on a case </t>
  </si>
  <si>
    <t>making sure that they have all of the details (sku, color, sizes, and everything before sending in a case)</t>
  </si>
  <si>
    <t>for us to be to get information from vendors and printers in a timely manner</t>
  </si>
  <si>
    <t>To make sure engage and Nike are running smoothly everyday, and do not do unnecessary updates to engage</t>
  </si>
  <si>
    <t>going back through cases to see if they could be closed out sooner</t>
  </si>
  <si>
    <t>incoming requests, shipping labels</t>
  </si>
  <si>
    <t>when entered right and with the correct information  - almost everything</t>
  </si>
  <si>
    <t>provide accurate communication, all approvals up front, know the chain of command and who to send it to and when to send to R&amp;R</t>
  </si>
  <si>
    <t>request template</t>
  </si>
  <si>
    <t>streamlining internal deco issues is finally catching on and is very supportive</t>
  </si>
  <si>
    <t xml:space="preserve">Follow ups automated sent over after 2 weeks of not being open </t>
  </si>
  <si>
    <t xml:space="preserve">reaching out to the Sales pro before sending any info over. Helps prevent edits going back and forward </t>
  </si>
  <si>
    <t xml:space="preserve">Adding all info in the lead info along with Art ID or Templates needed. </t>
  </si>
  <si>
    <t xml:space="preserve">Making fields on the fill form mandatory. Like Zemps or Sales offices  </t>
  </si>
  <si>
    <t xml:space="preserve">Not at this time. </t>
  </si>
  <si>
    <t>don't know</t>
  </si>
  <si>
    <t>Taking care of the customer's request in a timely manner</t>
  </si>
  <si>
    <t>They need to provide all information needed to complete a return/exchange.  Check backorder dates.  Make sure the request is accurate so no additional information is needed.</t>
  </si>
  <si>
    <t xml:space="preserve">Make it mandatory to complete the grid.  </t>
  </si>
  <si>
    <t>art approvals, order updates</t>
  </si>
  <si>
    <t xml:space="preserve">If automatic emails for return follow up message can be sent when there is no movement on tracking that would be great. I think that would help save time. </t>
  </si>
  <si>
    <t xml:space="preserve">Great communication. Continued follow ups about replacements entered. Communicate effectively when items are no longer available and find solutions. </t>
  </si>
  <si>
    <t xml:space="preserve">Provide full information about their request. Sometimes they miss to include to size/ SKU/ quantity. Or sometimes they do not give a detailed reason on the request. For example, they say wrong color for the reason. However, we do not know if the customer ordered the wrong color, the vendor sent the wrong color or we ordered the wrong color. We need detailed reasons to reduce back and forth communication and improve efficiency. </t>
  </si>
  <si>
    <t xml:space="preserve">When busy season begins, offer overtime for those interested to provide faster solutions for sales pros. </t>
  </si>
  <si>
    <t xml:space="preserve">I have been using a share point document that was created by one of our team member's Patrick. It is a great tool to use when you have a question or need more clarification on the various processes we come across. </t>
  </si>
  <si>
    <t>They are getting better at completing our graph with all of the information needed to complete an R/R</t>
  </si>
  <si>
    <t>Overall they do a great job of providing all the information we need to complete an R/R</t>
  </si>
  <si>
    <t>I am looking forward to an automated system that will not allow them to submit a request unless all of the information is completed- even if an NA has to be entered</t>
  </si>
  <si>
    <t>Left side of engage being pre-filled before being assigned to a person. 
Venting emails from Sales Pro who don't follow protocol on order requests ( written order forms, bad pictures of orders forms, no orders forms submitted, ) should be sent back automatically if they don't at least meet the minimum requirements needed for Comp Pod without sending out multiple follow up emails for the details needed</t>
  </si>
  <si>
    <t xml:space="preserve">being blunt and to the points, understanding their lingo </t>
  </si>
  <si>
    <t xml:space="preserve">Better emails with all details, letting the customer know the expectations of comp good, also looking at inventory as its not the same as retail. </t>
  </si>
  <si>
    <t>Order request submissions</t>
  </si>
  <si>
    <t xml:space="preserve">comp pod support and management does a great job keeping us ahead and up to date. </t>
  </si>
  <si>
    <t>It would be cool to have an option to create replacements with a simple click of a button by selecting which product we need to replace. As of right now, we jump through hoops and multiple stages in QOE to replace an item. I would like to get to the point where we can do simpler and fast replacements by selecting the replacement reason then the system will do the rest of the work. We could enter a replacement reason and based on that reason, the system could generate a replacement without us manually creating one. For example, if it's a decorator error, it will change the costs to charge the decorator when setting it up and give us an option to adjust the LWO section. If it's a simple replacement with no LWO for blank goods or no lwo changes for decorated goods, it will generate an automatic replacement. 
Another task that can be automated is shipping labels for returned goods. I've bought from New Balance and Uggs before and absolutely loved how they have their system set up. Customers can request a return and a shipping label was immediately sent out. It's quick and simple like Amazon returns. It was such a smooth process and I hope BSN can get to that point some day. When customers experience difficult return experiences, they may not want to shop with us again. I know we work with a lot of different vendors and source our products all over the place. Maybe we can start with at least giving that option for our in house/stocked items at LI or TX and can work with getting our other vendors on board with figuring out a simpler way to get RAs and automatic shipping labels.</t>
  </si>
  <si>
    <t>My organization and engage flow.</t>
  </si>
  <si>
    <t>Using the template and providing appropriate approvals for returns over $2k with the request.</t>
  </si>
  <si>
    <t>Remind the sales pro that we need every section of the template filled out. Some will skip certain parts of the template.</t>
  </si>
  <si>
    <t xml:space="preserve">Refer to previous page where I gave ideas. </t>
  </si>
  <si>
    <t>Confirmation emails or looking for stock</t>
  </si>
  <si>
    <t>Sending the necessary information per case</t>
  </si>
  <si>
    <t>Not sure</t>
  </si>
  <si>
    <t xml:space="preserve">Talking with a Sales Pro directly explaining procedure. </t>
  </si>
  <si>
    <t>OG Question</t>
  </si>
  <si>
    <t>Target Population</t>
  </si>
  <si>
    <t>Minutes / Percent / Neither</t>
  </si>
  <si>
    <t>All staff</t>
  </si>
  <si>
    <t>Only Customer Care</t>
  </si>
  <si>
    <t>All staff except Customer Care</t>
  </si>
  <si>
    <t>Only SSRs</t>
  </si>
  <si>
    <t xml:space="preserve">Only TMs </t>
  </si>
  <si>
    <t>Only Comp Pod</t>
  </si>
  <si>
    <t>Only R+R Pod</t>
  </si>
  <si>
    <t>Only MTS Pod</t>
  </si>
  <si>
    <t>Short ID</t>
  </si>
  <si>
    <t>Who answers the questions:</t>
  </si>
  <si>
    <t>Q2_1</t>
  </si>
  <si>
    <t>What % of your time do you spend on the following activities during busy season? - Handling escalations of support tickets/activities from your direct reports.</t>
  </si>
  <si>
    <t>Q2_2</t>
  </si>
  <si>
    <t>What % of your time do you spend on the following activities during busy season? - Handling managerial responsibilities (Examples: coaching/managing directs, 1:1 or team meetings, monitoring performance, supporting projects/initiatives, coordinating with other functions, etc.)</t>
  </si>
  <si>
    <t>Q2_17</t>
  </si>
  <si>
    <t>What % of your time do you spend on the following activities during busy season? - Working on support tickets/activities directly assigned to you.</t>
  </si>
  <si>
    <t>Q3_1</t>
  </si>
  <si>
    <t>What % of your time do you spend on the following activities during the rest of the year, outside of busy season? - Handling escalations of support tickets/activities from your direct reports.</t>
  </si>
  <si>
    <t>Q3_2</t>
  </si>
  <si>
    <t>What % of your time do you spend on the following activities during the rest of the year, outside of busy season? - Handling managerial responsibilities (Examples: coaching/managing directs, 1:1 or team meetings, monitoring performance, supporting projects/initiatives, coordinating with other functions, etc.)</t>
  </si>
  <si>
    <t>Q3_17</t>
  </si>
  <si>
    <t>What % of your time do you spend on the following activities during the rest of the year, outside of busy season? - Working on support tickets/activities directly assigned to you.</t>
  </si>
  <si>
    <t>Q4</t>
  </si>
  <si>
    <t>Q5_1</t>
  </si>
  <si>
    <t>In general, how would you rate the following aspects of working with Sales Pros? - Urgency of support requests you receive</t>
  </si>
  <si>
    <t>Q5_2</t>
  </si>
  <si>
    <t>Q5_3</t>
  </si>
  <si>
    <t>Q5_4</t>
  </si>
  <si>
    <t>Q5_5</t>
  </si>
  <si>
    <t>In general, how would you rate the following aspects of working with Sales Pros? - Sales Pros' understanding of your role &amp; responsibilities</t>
  </si>
  <si>
    <t>Q6</t>
  </si>
  <si>
    <t>Q7</t>
  </si>
  <si>
    <t>What are some areas that Sales Pros could improve on in communications &amp; requests to better support your work?</t>
  </si>
  <si>
    <t>Q8</t>
  </si>
  <si>
    <t>Q9</t>
  </si>
  <si>
    <t>Columns</t>
  </si>
  <si>
    <t>Descriptor</t>
  </si>
  <si>
    <t>Id</t>
  </si>
  <si>
    <t>Who's your VP?</t>
  </si>
  <si>
    <t>Do you actively use your TM? (Send 1+ request per month)</t>
  </si>
  <si>
    <t>How likely are you to recommend your TM to a friend or colleague?</t>
  </si>
  <si>
    <t>Rated 1-10</t>
  </si>
  <si>
    <t>What is working well with your TM Support?</t>
  </si>
  <si>
    <t>What could your TM do better?</t>
  </si>
  <si>
    <t>How does the TM support you’ve received in Jan - Jun 2025 compare to the support you received prior to that?</t>
  </si>
  <si>
    <t>Different degrees of worse to better</t>
  </si>
  <si>
    <t>You indicated that the support you’ve received in these 6 months has worsened. Please share some comments on what has happened.</t>
  </si>
  <si>
    <t>Only if "worse" is noted</t>
  </si>
  <si>
    <t>What changes would you like to see in order for your TM to earn back your business?</t>
  </si>
  <si>
    <t>SSR Section: How likely are you to recommend your SSR to a friend or colleague?</t>
  </si>
  <si>
    <t>What is working well with your SSR support?</t>
  </si>
  <si>
    <t>What could your SSR do better?</t>
  </si>
  <si>
    <t>How does the SSR support you’ve received in Jan - Jun 2025 compare to the support you received prior to that?</t>
  </si>
  <si>
    <t>You indicated that the support you’ve received in these 6 months has worsened. Please share some comments on what has happened (SSR).</t>
  </si>
  <si>
    <t>Do you actively use the MTS Build Pod? (Send 1+ request per month)</t>
  </si>
  <si>
    <t>Note: MTS pod use is optional. Only those that use &gt;1+ times a month get to rate it</t>
  </si>
  <si>
    <t>How likely are you to recommend the MTS Build Pod to a friend or colleague?</t>
  </si>
  <si>
    <t>What is working well with the MTS Build Pod?</t>
  </si>
  <si>
    <t>What could the MTS Build Pod do better?</t>
  </si>
  <si>
    <t>How does the MTS Build Pod support you’ve received in Jan - Jun 2025  compare to the support you received prior to that?</t>
  </si>
  <si>
    <t>You indicated that the support you’ve received in these 6 months has worsened. Please share some comments on what has happened.1</t>
  </si>
  <si>
    <t>What changes would you like to see to the MTS Build Pod that would earn back your business?</t>
  </si>
  <si>
    <t>Did you use the Comp Pod in Jan - Jun 2025?</t>
  </si>
  <si>
    <t>Note: Comp pod use is optional. Only those that use it get to rate it</t>
  </si>
  <si>
    <t>How likely are you to recommend the Comp Pod to a friend or colleague?</t>
  </si>
  <si>
    <t>What is working well with the Comp Pod?</t>
  </si>
  <si>
    <t>What could the Comp Pod do better?</t>
  </si>
  <si>
    <t>How does the Comp Pod support you’ve received in Jan - Jun 2025 compare to the support you received prior to that?</t>
  </si>
  <si>
    <t>You indicated that the support you’ve received in these 6 months has worsened. Please share some comments on what has happened.2</t>
  </si>
  <si>
    <t>What changes would you like to see to the Comp Pod to earn back your business?</t>
  </si>
  <si>
    <t>How likely are you to recommend the Returns &amp; Replacement Pod to a friend or colleague?</t>
  </si>
  <si>
    <t>What is working well with the Returns &amp; Replacement Pod?</t>
  </si>
  <si>
    <t>What could the Returns &amp; Replacement Pod do better?</t>
  </si>
  <si>
    <t>How does the Returns &amp; Replacement Pod support you’ve received in Jan - Jun 2025 compare to the support you received prior to that?</t>
  </si>
  <si>
    <t>You indicated that the support you’ve received in these 6 months has worsened. Please share some comments on what has happened.3</t>
  </si>
  <si>
    <t>Is there anything else we haven’t asked about that you’d like to share—any additional insights, suggestions, or feedback to help us improve?</t>
  </si>
  <si>
    <t>R_1ROJkZh842bjpnD</t>
  </si>
  <si>
    <t>MTS Pod Supervisor</t>
  </si>
  <si>
    <t>Automation for x-sell refund process - in development now.</t>
  </si>
  <si>
    <t>My team has placed strong emphasis on structured and targeted communication to minimize confusion among Sales Pros.</t>
  </si>
  <si>
    <t>Sales Pros can better support operational and support teams by ensuring that requests include:
1) Complete background information (e.g., account name, order number, relevant dates).
2) Specific desired outcomes — what they expect the team to do or decide.
3) Avoiding vague or partial messages helps Ops and support teams resolve issues faster without multiple follow-ups.</t>
  </si>
  <si>
    <t>The existing automation has minimized manual interventions. Future improvements could include:
1) Expanding automation to other repetitive tasks such as automatic follow-up reminders.
2) Enhancing self-service resources in the Sales Pro toolkit to cut down on ticket volumes and empower frontline problem-solving.</t>
  </si>
  <si>
    <t>Automation has been one of the biggest enablers of efficiency for Sales Pro support. The Bot-driven My Team Shop (MTS) consolidation process ensures orders are automatically verified, cleaned up, and moved to production with minimal manual intervention. When SPs/SSRs follow clear rules of engagement (like 72-hour and 24-hour check deadlines), the automation works smoothly, reducing cancellations and last-minute issues. Adherence to clean builds and pre-close checks has cut down on rework and escalations, proving that structured automation paired with process discipline delivers tangible results.</t>
  </si>
  <si>
    <t>R_5DUOFo7vDDm9CZv</t>
  </si>
  <si>
    <t>Customer Care Manager</t>
  </si>
  <si>
    <t xml:space="preserve">Somehow, would love to see if we can streamline sending out metrics to the teams/Supervisors for visibility. If there was a way to run bots to complete things like credits and fill out AR forms for CCRs, that would be a significant help! </t>
  </si>
  <si>
    <t xml:space="preserve">FSPs know that CC is here to support customers in any way that we can, so it's appreciated when they send customers to our team to resolve challenges! </t>
  </si>
  <si>
    <t>FSPs could work on their responsiveness with my teams. I've seen that it's a challenge to get FSPs to respond back to a general inquiry, or for approvals when we are trying to assist a customer. We also see FSPs unwilling to assist when it's within their scope of duties, and wish they would understand that there are somethings that FSPs can handle for customers that would save themselves and customers time and frustration to fix. An example of this - when there's a shop-wide issue that affects more than a few customers, FSPs could just enter a replacement or work with their SSR to handle an issue, but instead want to send all of the customers to call Customer Care, when they can handle implementing the fix in a matter of minutes vs having customers have to call in and spend time and frustration with my team.</t>
  </si>
  <si>
    <t>Some additional training or material that has a clearly defined path for inquiries would be really helpful. Something that outlines exactly what an FSP would reach out to each team for assistance on (SSRs, CC, TMs). I know we have the "get to know your SSR" but something like they could reference for specific instances might be more helpful! Additionally, more hands for the FSP Learning Specialist teams might also be helpful - FSPs normally have challenges with reaching their designated LS for assistance which means they end up reaching out to the incorrect team for assistance on certain tasks.</t>
  </si>
  <si>
    <t>If the FSP Learning Specialists had continued education with FSPs are policy and procedure changes, that would be immensely helpful! As is, all departments sort of just rely on comms from their management team about changes to policy/procedure, and not all changes are clearly communicated to all FSP teams, it seems. And again, a clearly defined document or tool that could help FSPs figure out the correct team/department to reach out to for assistance would be helpful!</t>
  </si>
  <si>
    <t>R_6IaBHaSrwThAQk8</t>
  </si>
  <si>
    <t>SSR Supervisor</t>
  </si>
  <si>
    <t xml:space="preserve">Please have buyers enter Nike POs and Gatorade POs. We spend a good amount of time entering these and All other purchase orders are handled by buyers it only makes sense to give this responsibility to the buyer so that it is uniform across all vendors. Also please have buyers check QTY on PO vs QTY on custom cart IDs from vendor builders. This could save SSRs a lot of time managing DUP POs and save the company a lot of money from having to enter no charge dup POs for custom items that were accidentally in the vendor builder cart, but the customer did not want and were not on the PO. If buyers can catch this on the front end, we can update the SO# to match the PO so we don't get these DUP POs. This happens most often with Founders and Champro. Please also make it a requirement for SPs to build their own Nike Custom carts. It would save time in our day for them to build the Nike custom cart and have it saved. Less room for human error on the SSR part as well. We get sometimes 20+ Nike custom POs if the carts are ready with the rosters all we have to do is enter the address and PO# and check out. </t>
  </si>
  <si>
    <t xml:space="preserve">Generally speaking, it all seems messy to be honest. I have a great set up with my sales pros just because we have worked together for so long, we have built trust and everything for the most part runs smoothly but when I think about my team's SPs, not one works the same as the other. There is no standard way of doing things. I can't think of anything specific as to why my current set up works well other than years of communication and trust. </t>
  </si>
  <si>
    <t xml:space="preserve">Sales Pros in general need to know who to contact. Many years ago, we were the go-to for all questions, The liaison, the in between and we did everything for them. As this position has evolved and PODs have developed and we have taken on larger SP headcounts, we are no longer their point of contact for everything, but they don't know who to go to. I have heard a lot of sales pros don't have faith in their managers, so they come to their SSRs with all questions. We don't have the capacity to be the go-to for all questions anymore. Sales Pros in general need to improve on learning who to contact and if they don't they need to lean on their managers to direct them.  </t>
  </si>
  <si>
    <t xml:space="preserve">Better ASM support with their teams, more SP training on who to contact. Strong boundaries on swim lanes. Being an SSR has guidelines, but we don't have strong boundaries so as much as we have swim lanes, we still do a lot of the things on that sheet for the SPs because we push back then they complain to the ASM and then SSR Managers/Directors say we can't be a hard stop to the SP. All other departments are able to put a hard stop to questions that dont fall within their swim lanes. They reply we are unable to do that please reach out to your manager for direction. </t>
  </si>
  <si>
    <t xml:space="preserve">I love the how to utilize your SSR document, but we need the support to be able to draw a line in the sand and tell SPs we cannot do returns, mts extensions, create labels, get decoration status and tracking when it is on their dashboard already, email AR, MTS AR, proforma invoices. I feel like SSRs do a WIDE RANGE of tasks and we have our hands in so many pots if we can focus on what is inside of our capabilities and be able to stand our ground on all of the grey area SSRs can feel more confident in the support of order management and be much more efficient in engage and being proactive with order maangement. </t>
  </si>
  <si>
    <t>R_5Glc4NNCdfKxqXk</t>
  </si>
  <si>
    <t>Comp Pod Manager</t>
  </si>
  <si>
    <t xml:space="preserve">Having a form fill that would automatically fill out the left panel of a case. </t>
  </si>
  <si>
    <t>Our ability to track comp orders once placed</t>
  </si>
  <si>
    <t xml:space="preserve">They need to understand we are offering everything we can for comp. Nike and UA don’t always have product you see on the retail side on the comp side. Don’t fight us when we tell you we can’t get it with a code. Sales pros don’t know what the comp pod is or what we do, worst part neither do their managers. I have been on multiple sales calls where nobody has heard of us. We have put ourselves out there and offered to be on team calls, it needs to shift to a have sales put information for sales that is a required task they have to learn what pods are and how they can help. </t>
  </si>
  <si>
    <t xml:space="preserve">Sales needs to be trained on how to use pods. It is becoming even more frightening when sales management doesn’t even know what a pod does. </t>
  </si>
  <si>
    <t>R_5DUlxka3Y4tyTn1</t>
  </si>
  <si>
    <t>SSR Manager</t>
  </si>
  <si>
    <t>Ensure the Engage FED EX label creation for Sales Reps is user friendly to allow all labels for Sales team needs to be processed through this option.</t>
  </si>
  <si>
    <t xml:space="preserve">The VP and Sales Managers are great partners.  </t>
  </si>
  <si>
    <t>My orders are for Sales Reps I generally do not support, as the orders are under my Sales Leadership Partners. Generally, the issues are with no art, or a variety of art issues for decorated orders.</t>
  </si>
  <si>
    <t>Most Sales Reps do not understand the time and effort needed by multiple departments to make changes to orders in process.  More focus on confirming that the order is correct and complete before they release it to be processed is their most important responsibility.  Getting orders to our customers quickly and correctly is the main goal and confirming this up front is the best way to do this.</t>
  </si>
  <si>
    <t>Using the Engage open order report is a great tool for following up on and catching issues on orders while also being a quick option for Sales to see where their orders stand, along with use of their sales Dashboard.</t>
  </si>
  <si>
    <t>R_7SsHyCt6M48OwHT</t>
  </si>
  <si>
    <t>I can't think of any right now.</t>
  </si>
  <si>
    <t>Responsiveness and communication.</t>
  </si>
  <si>
    <t>Be sure to always list a cart number or SO number so I can locate the order they are asking about.  Some just use the school's name.</t>
  </si>
  <si>
    <t xml:space="preserve">If they are looking at an order on their dashboard, there is an email button they can click on to email which includes the SO number automatically.  </t>
  </si>
  <si>
    <t xml:space="preserve">Engage, provides them with the information they need to follow their orders. </t>
  </si>
  <si>
    <t>R_1X0diICD4ov8qc2</t>
  </si>
  <si>
    <t>When the sales pro emails us to check on orders.  We already update this in Engage daily</t>
  </si>
  <si>
    <t>It seems more of them are using the Wizard and Sprint team shops which gives me more time back in my day not consolidating shops all day.</t>
  </si>
  <si>
    <t>Having all the information in their orders before submitting.  We tend to chase down a lot of information after the order is pushed. It puts orders on hold for too long.</t>
  </si>
  <si>
    <t>Maybe make Engage easier for the sales pro to access and check status.  I don't believe they see Engage the same as we do.</t>
  </si>
  <si>
    <t xml:space="preserve"> Better access to vendor information.  We don't always have the access that we need to get the information the sales pro needs.  We have to email the buyers and vendors frequently for this.</t>
  </si>
  <si>
    <t>R_5Nwlbbnh3grVYev</t>
  </si>
  <si>
    <t>Workday/ADP time cards</t>
  </si>
  <si>
    <t>i dont really have an answer to this one</t>
  </si>
  <si>
    <t>Utilize Engage. Currently its not being used at all. Also, put some effort into request emails, don't just forward what someone else sent.</t>
  </si>
  <si>
    <t>makes the roles and responsibilities more clear. Drive a hard line in the sand on what can and cant be done by themself or their SSR.</t>
  </si>
  <si>
    <t>If they Utilize Engage it would help cut down emails. If they used wizard or new MTS processes it would save everyone time.</t>
  </si>
  <si>
    <t>R_1Op0A9OXq7oMZCF</t>
  </si>
  <si>
    <t>Customer Care Supervisor</t>
  </si>
  <si>
    <t>customer care reports</t>
  </si>
  <si>
    <t>noting admin when there is a delay or issue with a shop</t>
  </si>
  <si>
    <t>R_1rVexiL3LMB86ZH</t>
  </si>
  <si>
    <t>R+R Pod Supervisor</t>
  </si>
  <si>
    <t xml:space="preserve">-Autofill Engage from request
- Return Label Automation
- Automation in SAP when return over $2000 is created, proper sales management gets notified for approval, they approved on their end, and the approval would then go back to the "created by" for copy and paste in text. 
- Sales pro fills out "form fill" and submits to R&amp;R - if return falls within the RET75 or BSN cost under $40 policy, then "robot" would create return in SAP (not sure who would monitor that for holds or completion) 
- Selecting "RA requested" status in Engage would automatically send email to requestor. </t>
  </si>
  <si>
    <t xml:space="preserve">Engage works well (when it works lol) 
Remaining tools we have at our disposal work well together. </t>
  </si>
  <si>
    <t xml:space="preserve">Provide more detail in requests, be clear in their communication of what is needed and be honest in the situation of what happened. i.e. stating that customer ordered too many, when the sales pro entered the order incorrectly. </t>
  </si>
  <si>
    <t xml:space="preserve">Send out more communications on R&amp;R policies and updates. They need to understand what we can and cannot do. </t>
  </si>
  <si>
    <t xml:space="preserve">Same as above - send out more communications on our POD about what we do, what we need. Maybe monthly reminders or tips and tricks for PODS. Start including all PODS in the 5 things email or any communications that go to sales. The more they know, the less pushback they receive from our team when cases are created, and this will help streamline our processes. </t>
  </si>
  <si>
    <t>R_3DZ7QdZdgtLAfIE</t>
  </si>
  <si>
    <t xml:space="preserve">Require Form Fill for Sales Pros/ SSRs to ensure our team gets needed information.
Auto-generated :
-RSM/VP/CFO Return approval requests when required, according to credit to be issued
-Replacement approval request for ZREP's ($250+) with no Return
-Return labels 
-Selecting RA requested Status in  Engage triggers auto reply to requestor
- Integrate request Form Fill to allow population of Engage case sections
-Sales pro fills out "form fill" and submits to R&amp;R - if return falls within the RET75 or BSN cost under $40 policy, then "robot" would create return in SAP (not sure who would monitor that for holds or completion) and send auto reply to requestor stating no physical return is required. 
 </t>
  </si>
  <si>
    <t xml:space="preserve">Engage works well </t>
  </si>
  <si>
    <t xml:space="preserve">-We need a better standardized language0 Example "Over shipment" does not mean they ordered too many. 
-Provide ore detail 
-Check if items have even shipped from DS prior to requesting a replacement for pack error </t>
  </si>
  <si>
    <t>Include more POD policy training / reviews in SP recurring training</t>
  </si>
  <si>
    <t xml:space="preserve">We need to enforce standardized policy more efficiently
Same as above - send out more communications on our POD about what we do, what we need. Maybe monthly reminders or tips and tricks for PODS. Start including all PODS in the 5 things email. The more they know, the less pushback they receive from our team when cases are created and this will help streamline our processes. </t>
  </si>
  <si>
    <t>R_7kZGOq0jMjebil8</t>
  </si>
  <si>
    <t xml:space="preserve">SAP hold releases, RH &amp; ZS. </t>
  </si>
  <si>
    <t>The Sales Pro's I have respond in a timely manner &amp; usually have all of the needed information requested.</t>
  </si>
  <si>
    <t>Checking Engage for notes before sending emails asking about the orders.</t>
  </si>
  <si>
    <t>Getting AP caught up so we can help close out orders quicker for our Sales Pros.</t>
  </si>
  <si>
    <t>If the Sales Pros had a mobile version of Engage, they could view the order &amp; its notes before sending emails asking about the orders status.</t>
  </si>
  <si>
    <t>R_1OYJIbuCl9id1UB</t>
  </si>
  <si>
    <t>Require Form Fill for Sales Pros/ SSRs to ensure our team gets needed information.
Auto-generated :
-RSM/VP/CFO Return approval requests when required, according to credit to be issued
-Replacement approval request for ZREP's ($250+) with no Return
-Selecting RA requested Status in Engage triggers auto reply to requestor with our RA requested signature 
- Form Fill requests auto fill out Engage case sections
-Sales pro fills out "form fill" and submits to R&amp;R - if return falls within the RET75 or BSN cost under $40 policy, then "robot" would create return in SAP (not sure who would monitor that for holds or completion) and send auto reply to requestor stating no physical return is required.</t>
  </si>
  <si>
    <t xml:space="preserve"> - Providing all necessary information in order to process their request
- Taking time to read emails to understand what the team is asking if more information is required 
- Working with their SSR closer before submitting requests (a lot of times, items just have not shipped yet they are requesting ZREPs due to shortages)</t>
  </si>
  <si>
    <t xml:space="preserve">- Improve communication to SPs so they are aware of all updates and changes to policy
- Monthly reminders or tips and tricks for PODS
- Better understanding of what R+R can and cannot do: The more they know, the less pushback they receive from our team when cases are created and this will help streamline our processes
- Start including all PODS in the 5 things email </t>
  </si>
  <si>
    <t>Same as above</t>
  </si>
  <si>
    <t>R_6MmMdU4kRk82XgP</t>
  </si>
  <si>
    <t>Comp Pod Supervisor</t>
  </si>
  <si>
    <t xml:space="preserve">Orders side updates is a struggle for my team. While it seems simple enough to click into the order on the left side of Engage, the repetition/habit isn't there. If there is a way to make the view different on the cases side to be able to see the activities on the orders side to update/add on 1 screen so it'll update on both sides. </t>
  </si>
  <si>
    <t xml:space="preserve">Some reps work well with providing answers to our questions and are proactive in letting us know they'll be in touch with us. Also helpful when all the details are included in the initial request and they're responsive to emails. </t>
  </si>
  <si>
    <t xml:space="preserve">Reading the email fully to understand what all is needed to complete the request.
If a rep is requesting a generic request for polos, jackets, shoes; include a size range and color preferences. 
Take time to include all details needed on initial request. If they need it to place an order, so will we. When they have a 4R request that has an alternate shipping address than the sold to (usually with colleges) let us know up front. </t>
  </si>
  <si>
    <t xml:space="preserve">Make Engage easier to read. When a case has stock issues and/or lots of back and forth; responses can be sent back-to-back and we only see the newest one 1st. There is no easy way to know there are multiple emails we need to review. Only way to know you have multiple on an email is if you use the bell alert function in the upper right. During busy season, that's not realistic. 
Give reps access to the comp side of Nike. Their website doesn't list "contract or call-off" on the Retail side anymore so it's not as easily known to reps that stock on the comp side is different from what they see. Often reps say it's available because they see it in the "Inventory lookup" function in QOE or on the retail side and give us grief because we can't order it with comp funds. </t>
  </si>
  <si>
    <t xml:space="preserve">Access to the vendor tab in Engage to find cost information/login info when working 4Rs. All of the folders within Engage help to make sure nothing goes past due and all fields are filled in. </t>
  </si>
  <si>
    <t>R_6KTQ4mgY57vOQki</t>
  </si>
  <si>
    <t xml:space="preserve">Some of the information in cases the SP's provide such as account, their name, comp type, ect can be automated to save time. </t>
  </si>
  <si>
    <t xml:space="preserve">When the SP sends all the correct information, the process is seamless and quick. </t>
  </si>
  <si>
    <t xml:space="preserve">Send all the correct info, comp type, comp code, allotment for customer, sizes, style's. colors, ship to addresses. Also, if the SP's had access to seeing the inventory on the comp side of Nike and UA would be helpful. Some SP's do not understand there is a difference in inventory for some items on Retail versus Comp. Answer emails in a timely manner due to fluctuating inventory. </t>
  </si>
  <si>
    <t xml:space="preserve">Have the SP's fill out a form that has all the information that we would need to successfully complete the order. If the form is not filled out completely, then it gets kicked back to the SP. This would cut down on the back and forth and save the SP time. </t>
  </si>
  <si>
    <t>Having huddles with the SP's and their managers and letting the SP's know what we can and can't do was helpful. Maybe a little form that shows the do's and don'ts.</t>
  </si>
  <si>
    <t>R_5I5aREZgJAIwzHr</t>
  </si>
  <si>
    <t xml:space="preserve">Pass through take a long time , if you have a BIG order sometimes it can take up to an hour to complete/  </t>
  </si>
  <si>
    <t xml:space="preserve">My sales pros are very good in the position they hold.  I do know that some of the new sales pros coming in do not have alot of training and depend alot on their SSR . SSR's have 10 or more sales pros , so providing that training is not doable </t>
  </si>
  <si>
    <t xml:space="preserve">they can look in Engage for most questions that they are looking for </t>
  </si>
  <si>
    <t xml:space="preserve">Maybe make some sort of WHO TO CONTACT form, they email SSR's for every single thing, alot of these requests need to go to somewhere else.  </t>
  </si>
  <si>
    <t>R_1PdSUL5MEBQbzF2</t>
  </si>
  <si>
    <t>Nothing that I can think of.</t>
  </si>
  <si>
    <t>Open lines of communication.  They know what is needed (information wise) when requesting status, tracking, shipping labels and etc.</t>
  </si>
  <si>
    <t>Nothing I can think of</t>
  </si>
  <si>
    <t>Help with training the sales pros on how to use Engage, read Engage and check where to check for information/status before coming to SSRs</t>
  </si>
  <si>
    <t>R_5QfjVnYYav7Rhue</t>
  </si>
  <si>
    <t>MTS Pod Manager</t>
  </si>
  <si>
    <t xml:space="preserve">The monthly QAs are the most tedious thing I do, but there is no way to automate that process. </t>
  </si>
  <si>
    <t>In the early years, literally everyone would come to me for everything since I was the only "known" leader. It took well over a year to get people routed to the correct parties once we expanded, but now in 2025 I am at a much better place with this and mainly receive things that are in fact, for me and my team!</t>
  </si>
  <si>
    <t xml:space="preserve">They do not take the time to read things carefully (whether from us or just information in general from the company) and that burden is then always carried by someone else who has to explain things over and over to them (usually in the middle of the build process which is where the back and forth comes in). Secondly, some sales pro lack a general understanding of team shops nowadays and what is possible, along with our fill form options and which they should choose for what (even though it's been explained with descriptions on the front of the fill form - back to not reading things carefully). This leads to unrealistic or outdated requests to our team &amp;gt; this triggers back and forth along with frustration from the build reps who essentially feel like they have to "train" them (sometimes it even leads to a whole rebuild on our end just from their lack of understanding) &amp;gt; further delaying the shop. </t>
  </si>
  <si>
    <t>Better support from Sales MGMT in coaching, correcting, and leading their sales pros with accurate and up-to-date information. Sometimes, even the ASMs don't understand what we do, so how can they help their sales pros who also don't engage with us properly?</t>
  </si>
  <si>
    <t>Only thing that comes to mind is not for me as a leader, but the desperate need for licensing development within the systems we use (CRM and TALW). We've been asking for a little over a year on how to get this going and now with us having an official Licensing Team (and them being busier than base with a 48 hour turn), this will eventually lead to a dip in morale and these members not wanting to do this role anymore, especially considering that they are not yet paid for this work in their base pay and it is only bonus-based. They may end up eventually feeling that it isn't worth it.</t>
  </si>
  <si>
    <t>R_12L8WegUV1FY7Ti</t>
  </si>
  <si>
    <t>status requests-AI/chatbot feeds from CRM</t>
  </si>
  <si>
    <t>For the most part, communication. I’ve worked with my Sales Pros for a while now, and we’ve become a well-oiled machine. There’s mutual trust, quick back-and-forth, and a solid understanding of how we each work best. That strong relationship allows us to move fast, stay aligned, and focus on delivering results instead of constantly clarifying expectations. Building those individual relationships with Sales Pros has made a big difference in overall efficiency and impact</t>
  </si>
  <si>
    <t>Sometimes they can be vague or send incomplete requests that lead to confusion, delays, or rework.
Improvement: Clearly state what is needed, provide order #s at all times.</t>
  </si>
  <si>
    <t>Maybe Create a Sales Resource Hub That’s Easy to Use-so that it cuts down the time wasted for SPs searching for who to contact or the right assets.
Need a sheet of all decorators and their addresses so the SPs can utilize the FEDEX LABEL feature when SSRs aren't available.
Sales pros need training beyond onboarding- possible target refreshers during less busy times.</t>
  </si>
  <si>
    <t xml:space="preserve">R&amp;R team, COMP team, and MTSConsolidation team are LIFE SAVERS!! </t>
  </si>
  <si>
    <t>R_5WCDCiB1JIbshy1</t>
  </si>
  <si>
    <t xml:space="preserve">Approving/removing EDI holds and freight quote holds. </t>
  </si>
  <si>
    <t xml:space="preserve">Good relationships, good communication. </t>
  </si>
  <si>
    <t>Getting coaches orders on MTS's in before the store closes, and not too big of orders. Utilize their resources better. For example - SP's knowing where to go with their questions instead of just going straight to the SSR for whatever they need.</t>
  </si>
  <si>
    <t xml:space="preserve">Less Sales Pros per SSR so that we can give more attention to the sales pros. With 10+ sales pros its hard for an SSR to keep them all happy. </t>
  </si>
  <si>
    <t xml:space="preserve">All the different PODS that have been created have truly helped take some things off the SSR's plates. Maybe a credit memo POD would be good! </t>
  </si>
  <si>
    <t>R_1c2uu6RrLqn2Dwg</t>
  </si>
  <si>
    <t>Most have to do with TAL/Wizard functionality. We have open dialogue with Innovation on ways to improve the experience for our Build Reps. As for automation, having the shops autobuild is a big one that can save the team some time....and from what I hear this is already in the works.</t>
  </si>
  <si>
    <t>Having open communication/dialogue with the sales pro's helps. We also hop on sales meetings with the Sales Pro's and their management, which helps us communicate processes and pain points that we run into.</t>
  </si>
  <si>
    <t>Knowing exactly what happened before assuming. We get a lot of times where they'll email upset over something that either they gave us the wrong information to begin with or it was an error outside of our department. It seems like a lot of the time they don't look into it before reaching out upset.</t>
  </si>
  <si>
    <t>Continuing program updates/improvements within TAL, as well as continued improvements via Licensing helps</t>
  </si>
  <si>
    <t>The feed notes in Engage help us with regards to escalations as we're able to look back into the issue pretty quickly to see what may have happened.</t>
  </si>
  <si>
    <t>R_6fT0uymPkEpJOJX</t>
  </si>
  <si>
    <t>I can't think of anything that is not already automated. I do wish the fix would go in to close out Custgood orders</t>
  </si>
  <si>
    <t>Sales Pros know they can come to me to help, especially during busy season while SSR's are loaded with emails and tasks. When the SSR emails me the copy in the rep so when I help all is notified.</t>
  </si>
  <si>
    <t>Stating exactly what is needed from them and having all the info when first sending request. Making sure on all Nike Custom to have info correct.</t>
  </si>
  <si>
    <t>For us to have the needed info when they are in need. Who to reach out to if we can't solve the problem. I feel it would be a great idea for all SSRs to be up to date on processing of Vendors for custom Adidas, New Balance, etc when the rep is needing help</t>
  </si>
  <si>
    <t xml:space="preserve">I feel that me having the ability for change mode in SAP is very valuable when helping reps and my SSR's. I don't have to send a lot to SAP to take care of things. I feel that understanding the High Radius in FBL5 would be beneficial for us managers. We are asked often on this </t>
  </si>
  <si>
    <t>R_1OOxdZoVaqAbdJi</t>
  </si>
  <si>
    <t xml:space="preserve">changing customer po 
changing customer billing date </t>
  </si>
  <si>
    <t xml:space="preserve">Keeping communication in the inbox, allows me to have receipt of all changes. 
Providing the same level of care to each order and not one over another because of the reps status. </t>
  </si>
  <si>
    <t xml:space="preserve">Providing all information in the initial request, example selling price, SKU, QTY, sizes.
Read the email fully before responding or only partially responding to a multi part question. </t>
  </si>
  <si>
    <t xml:space="preserve">Formally teach each sales pro the correct use of an SSR in 2025. </t>
  </si>
  <si>
    <t xml:space="preserve">We have a group chat that we use to tackle/report weird things happening in the system and provides an atmosphere to allow collaboration and problem solving. </t>
  </si>
  <si>
    <t>R_78oWMqzRR0jku3f</t>
  </si>
  <si>
    <t xml:space="preserve">- Allow reps to add PO to order after it's pushed into SAP. I received an excel sheet with 192 PO's that needed to be added to orders in August (Busy season).
- Sprint orders shouldn't appear in engage. We are told to only check if they are old, but we need to click into each one to make sure it's not an order we need to check on. </t>
  </si>
  <si>
    <t xml:space="preserve">I have a great relationship with most of my reps and I really enjoy working with them. </t>
  </si>
  <si>
    <t>- They need to provide all information in emails instead of saying "see below." I often get emails without SO/Cart #'s, or missing sku's.
- Check engage before asking for an order status</t>
  </si>
  <si>
    <t>More training for reps. I receive questions everyday that are out of my swim lane.</t>
  </si>
  <si>
    <t xml:space="preserve">I think the only tool I could use to better support my reps would be more time. </t>
  </si>
  <si>
    <t>R_7psuYDmp8Fyq91K</t>
  </si>
  <si>
    <t>Proper order change updates: Item canceled off of MTS/SL order, customer automatically gets notified and refunded.
Status updates for all orders across the board, even orders that are decorated at external deco facilities.</t>
  </si>
  <si>
    <t>Our team having functionality and knowledge to handle those direct-to-consumer issues.</t>
  </si>
  <si>
    <t>Responding to our request for support has been an issue. If it is an issue outside of our scope of support, we lean on them to get us what we need but they don't do well responding to this request which delays resolution to the issue for the customers. These delays have extended past a month at times.</t>
  </si>
  <si>
    <t>Clarification on their responsibilities when it comes to order issues.</t>
  </si>
  <si>
    <t>It would be nice if we didn't have to lean on SPs for Victory and NSP replacements.</t>
  </si>
  <si>
    <t>R_7jSQr3IjrcOYRe0</t>
  </si>
  <si>
    <t xml:space="preserve">It would help if there was a better system for AP to invoice requests. </t>
  </si>
  <si>
    <t xml:space="preserve">As an SSR Manager I only handle sales managers &amp; 1 NAR. It's easy to work with sales managers because they are low maintenance and a lot of orders under their ZEMPs are for their sales pros that report directly to them, so when working Engage getting answers from FSPs are a lot easier since their manager is copied on my emails.  </t>
  </si>
  <si>
    <t xml:space="preserve">Provide all necessary information in their email request instead of having multiple emails back and forth confirming what exactly is needed. </t>
  </si>
  <si>
    <t>I don't think there are any specific improvements, just that it would be nice to have the FSPs all on the same page when it comes to SSR roles and responsibilities.</t>
  </si>
  <si>
    <t xml:space="preserve">Engage has definitely helped with open orders and being able to identify issues sooner, rather than later. </t>
  </si>
  <si>
    <t>R_5pXnxEFN0FB3MqM</t>
  </si>
  <si>
    <t xml:space="preserve">I have thought about this all week, and I can't think of anything that I do regularly that could be automated. </t>
  </si>
  <si>
    <t xml:space="preserve">I have great relationships with my Sales Team. I am lucky to have worked with most of them for quite some time. We have great communication, which I think is key in the SSR/SP relationship. </t>
  </si>
  <si>
    <t xml:space="preserve">I think the main thing that would save SSR's time and should be Sales Pros responsibility is entering Nike Teams orders themselves. With Nikes no cancellation policy, SSR's should not be responsible for these PO's. They can sometimes be quite time consuming too, with hundreds of jersey numbers being entered. I also think that when Sales Pros are new, the training should include a walk through of the roles and responsibilities of the SSR. </t>
  </si>
  <si>
    <t xml:space="preserve">Clear boundaries, mostly. Everything has been grey for a long time. SOME SP's enter Nike custom PO's, some dont. Some SP's send in their own returns, some don't. Some SP's use the comp pod, some still ask their SSR. This can get really confusing when people are covering. </t>
  </si>
  <si>
    <t xml:space="preserve">I think the How to Utilize your SSR document is a great start - IF they read it. I think we need ASM's to be more knowledgeable about our role as well, because most of the time, the ASM's are sending them to us even when the question is not in our wheelhouse. </t>
  </si>
  <si>
    <t>R_7FYgnGb6JApn7MZ</t>
  </si>
  <si>
    <t>If the art approval for external decorators could be automatically uploaded into SAP when the Sales Pro approves. Currently we do not have to do anything with internal art approval but if  the sale pro is using an external decorator we have to go into each LWO and select yes for art approval. Not all art for an order is sent at the same time so you could be touching an order multiple times</t>
  </si>
  <si>
    <t>I work with VP's, RSM etc. so for the most park everything works well.</t>
  </si>
  <si>
    <t>Making sure they send detailed emails that includes all information needed to complete the request. For example, sales order numbers, account numbers etc.</t>
  </si>
  <si>
    <t xml:space="preserve">I think longer/additional training for new and acquired sales pros since they tend to come out of training with a lot of questions and rely heavily on their SSR, which is tough with all of their other sales pros.                                                                              </t>
  </si>
  <si>
    <t xml:space="preserve">Engage is a great tool. </t>
  </si>
  <si>
    <t>R_3wNC59KeecnV1V0</t>
  </si>
  <si>
    <t xml:space="preserve">Automation Wishlist-
Pass Thru automation
External Deco approvals entered by SSR into QOE 
Fed Ex Labels
Credit Hold orders (maybe BOT reminders sent to SP instead of SSR or Credit Dept repeatedly checking until they are released) 
MTS Shop Extensions 
Processes to be Streamlined-
SSR out of office backups-
This needs to be adjusted with the amount of sales pros each SSR carries now in my opinion.  When an SSR is backing up they take the entire workload of that sales pro (requests, custom orders, MTS shops, Engage).  They struggle to keep up now with their current work so adding the additional workload causes delays in responses to customers and sales pros and in most cases quantity of work is priority over quality.  It is extremely hard in this department to get back to a decent place when you get behind and most of the time you cant get there on your own you have to have outside help. This has not been such a glaring issue in the past because the ratio of Sales Pros to SSR were much less.  
SSR process and information-
One struggle for an SSR is trying to find information on how to process all the different requests they get day by day.  We have great information sites right now Ex: Learner Mobile, Sales Support -Share point, CSR Docs but not all information is in one place which is not time efficient when trying to solve an issue.  There are so many one-off instances or things that do not occur every day that is a struggle for an SSR to find and in a lot of cases are not documented. You may have to look through old emails, maybe you saved them in a folder on your desktop to reference if you ever had that situation again, ask peers or have to go through Training to find an answer.    I know it would be an enormous undertaking to round up everything we come across into one centralized, searchable, completely up to date place but would be a huge time saver
</t>
  </si>
  <si>
    <t xml:space="preserve">Trust - 
Once you have that trust established with your sales pro everything in your day to day flows so much smoother for both the Sales Pro and the SSR.  They do not feel unsure , panicked or uneasy.  You can work the issues together pretty seemlessly once you have that trust established.
Understanding - Having a sales pro for an extended time is VERY beneficial as long as the relationship is still good.  One of the biggest struggles when backing up different sales pros is trying to figure out how they word things, which vendors they use, decorators , their customer accounts and everything they do in work their day.   Every sales pro is similar but very different at the same time.   Having an ongoing relationship allows you to quickly work emails without deciphering.
Communication-  Having great communication is key.  The level of difficulty solving issues or processing things significantly decreases when your communication is strong.
</t>
  </si>
  <si>
    <t xml:space="preserve">Just remembering that we are not mind readers.  Making sure that all necessary information is in the initial email request so there is no back and forth. </t>
  </si>
  <si>
    <t>The items listed in the automated/streamlined section above</t>
  </si>
  <si>
    <t xml:space="preserve">Learner Mobile and SSR Share point as mentioned before are great resources that do help they are just not time friendly.    </t>
  </si>
  <si>
    <t>R_7nCT8UcCFQ6ifYC</t>
  </si>
  <si>
    <t>R+R Pod Manager</t>
  </si>
  <si>
    <t>Hold releases, approvals</t>
  </si>
  <si>
    <t>Certain policies are working well in our supporting role like the less than $75 policy, 60-day policy, etc. These</t>
  </si>
  <si>
    <t>It would be nice if Sales would be more kind and respectful when interacting with the POD. We understand requests can be frustrating at times but if they worked with us instead of against us, it would help everything run smoother. We're all trying to get the customer taken care of. Also, providing all the necessary information and giving timely responses. Sometimes we have to follow up multiple times before we can proceed due to either a lack of response or info.</t>
  </si>
  <si>
    <t xml:space="preserve">An improvement that could be implemented is sending more communications on our POD (or PODs in general) about what we do and what we need. Monthly reminders or tips/tricks for PODs - the more exposure they have, the more information they'll retain and the less pushback our team will receive. This would mostly help streamline our processes also. </t>
  </si>
  <si>
    <t xml:space="preserve">Tools that could help our team better support Sales is solidifying the form fill option where information is required for submission. We still struggling getting all the information needed which results in multiple emails back and forth. </t>
  </si>
  <si>
    <t>R_6NVbCwr9uii6TBf</t>
  </si>
  <si>
    <t xml:space="preserve">I wish we could automate pass thru shipping. It can be time consuming, so I wish there was a way to "ship order complete" and it could complete all LWO steps at one time instead of each step individually. </t>
  </si>
  <si>
    <t xml:space="preserve">I have a good relationship with my sales pros and feel confident when explaining changing processes. They know they can email me and I will get a task done quickly and they can call me to explain more complex situations. They usually email me for order status and I get back to them quickly. </t>
  </si>
  <si>
    <t xml:space="preserve">It can be frustrating when the sales pros send screen shots of orders or other emails instead of putting Sales Order Numbers in the subject of their email. It can also take extra time if they say "see below and advise" instead of explaining the specific situation. </t>
  </si>
  <si>
    <t xml:space="preserve">The biggest thing is when processes change for the SSR or other departments, the SSR is usually the one to communicate that to their sales pros. Often times this leads to sales pros wondering why we can't do certain things for them anymore. We often hear "What do the SSRs even do anymore?" and that is really hard to hear. I feel like as a whole we work very hard to make sure orders are processing well behind the scenes, but since we are no longer as involved with the sales pros they think that we are not actually doing much for them when that is not true. I think many of us would appreciate if communication would come from the sales managers or sales directors on new processes so the SSR doesn't have to handle the push back from sales pros. </t>
  </si>
  <si>
    <t xml:space="preserve">I think the "pizza tracker" would help give sales pros some visibility to their orders. There are so many resources that I think the sales pros get overwhelmed with them, so the quickest answer for them would come from emailing the SSR. I think if the sales pro had 1 portal to look at to see if items have been shipped or put on backorder, along with LWO Production Dates that would be helpful. But currently they have to look into multiple platforms to get that information especially if they are using external decorators. </t>
  </si>
  <si>
    <t>R_6VJj0J5bzNgKhDR</t>
  </si>
  <si>
    <t xml:space="preserve">Update SAP fields that are informational-examples include- TAL PO Field-release incompletes. Easier source plant changes. </t>
  </si>
  <si>
    <t xml:space="preserve">They are respectful and grateful for support. </t>
  </si>
  <si>
    <t>Provide all of the needed information.  This would decrease the number of emails.  EX-name just the school and think the order can be easily found.</t>
  </si>
  <si>
    <t xml:space="preserve">Streamline communication-recently a number of new processes and informational newsletters have been launched. Consolidation to one newsletter would reduce emails.  Reduce the number of MTS emails we receive. </t>
  </si>
  <si>
    <t xml:space="preserve">Giving the sales pros access to process's where they have to email us and we copy the information from the email into a form or site- EX-shipping labels </t>
  </si>
  <si>
    <t>R_60M3m1DMBC9jL2s</t>
  </si>
  <si>
    <t xml:space="preserve">I get multiple FQ holds since my team supports Alaska and Hawaii so every order entered for those states need to be manually released. I think a BOT can do this. I also think a BOT should be able to read the PO dates in SAP to help identify NON-Decorated/DS At risk orders and bring those to SSR attention in Engage. </t>
  </si>
  <si>
    <t>Communication. I hop on a call once a week with one of my sales reps where he can communicate what is most important each week so we are both on the same page. However, mutual respect is what makes communication possible. I think a lot of Sales Pro's dont see their SSR as a partner. Being that im in leadership, they show me that respect though im doing no different than what a normal SSR would do. At the end of the day the SP and SSR need to learn to communicate in a way that works for them both.</t>
  </si>
  <si>
    <t xml:space="preserve">I think we need ongoing training for ASMs. There is no reason an ASM should not know how to enter a sales order in QOE. There is a clear trust issue with many sales pro's who go to SSRs when they should be going to their leadership in most cases. Also, respect is key. The Sales Pros who are open to the tips and tricks SSRs offer are always the most successful. There are a lot of veteran sales reps who refuse to learn the new ways and treat their SSRs, among other departments, the way an end customer would. </t>
  </si>
  <si>
    <t>I feel our SP training team is understaffed due to their response time ranging over 25 hours. Often SP's need help with things we cannot help with but the dont hear back from Training fast enough and their ASM might not know how to help. ASM's should be able to assist their sales reps with who to contact for different issues. Many of the CA and NM/AZ ASM's refer to SSRs. I think they should also know how to walk new sales pros through entering orders. These are things SSRs do because no one else can help the SP quick enough.</t>
  </si>
  <si>
    <t>Learner Mobile, the How to utilize your support doc, and the sharepoint doc are a great help.</t>
  </si>
  <si>
    <t>R_3dPipDBpuLL70UF</t>
  </si>
  <si>
    <t xml:space="preserve">Hold for P.O updates </t>
  </si>
  <si>
    <t xml:space="preserve">Dashboard information to the sales pro and the Engage open order report with notes </t>
  </si>
  <si>
    <t xml:space="preserve">providing sales order numbers instead up customer P.O numbers </t>
  </si>
  <si>
    <t xml:space="preserve">Take away hold for P.O updates, I have a lot and they are very time consuming </t>
  </si>
  <si>
    <t xml:space="preserve">Definitely dashboard feeds and getting our external deco facilities to use the portal more </t>
  </si>
  <si>
    <t>R_3PvWB6glp9dd7tL</t>
  </si>
  <si>
    <t>Getting SPs on board with checking status notes in Engage instead of emailing their SSRs first. Getting AP to invoice in a position to get caught up and stayed caught up would be a huge help in cutting back on time spent sending multiple emails from multiple people. So much time and energy is spent with follow up here. Get rid of manual MTS option for SPs.  These shops take up a lot of time.</t>
  </si>
  <si>
    <t xml:space="preserve">Engage is a fantastic tool that helps us stay on top of orders and keep all the details organized. </t>
  </si>
  <si>
    <t>Sales pros including all necessary details in their requests and making sure their orders are clean and check for adequate inventory when entering orders would help with less work on the back end for SSRs.  Sales Pros utilizing all the tools available to them instead of still relying on the SSR to be their go to for everything would be extremely helpful.  All of the tools, i.e. Engage notes, emailing departments directly like the R&amp;R team and AR, creating their own shipping labels are presented to the sales team as "optional" so most SPs stay in the mindset of not needing to use those tools.  These tools are put in place to free up the SSR which then sets the expectation for SSRs to be able to handle more workload, but this is an unrealistic expectation since the SPs are not using those tools.</t>
  </si>
  <si>
    <t>Better/more training for the sales pros would a huge step in the right direction. It would be helpful for upper management to follow through with enforcing changes that are asked of the SPs and not leave the policing up to the SSRs.  Stop the continual mindset of gently "nudging" the sales pros in the direction they need to be going and behaving as if as long as you sell a lot, you can do whatever you want.  Stop approving every back-order request or just do away with the approval process.  Communication and standard of expectations need to be consistent from department to department.  There is a huge disconnect between departments.</t>
  </si>
  <si>
    <t>Keeping updated lists easily available of who to contact for what would save SSRs a lot of time in assisting their SPs. Sales Managers that are receptive to feedback, follow through with what they say they will do and working together with SSR managers for a better outcome for both sides has been extremely helpful.  Some managers are great at this while many others are not.  Better/more training for the sales pros would be very impactful for SSRs, the Sales Pros, and the customers.</t>
  </si>
  <si>
    <t>R_6BqA14FkqDA9jmN</t>
  </si>
  <si>
    <t>Left side of engage - can figure out a way to know what type of case it is and just have them filled out automatically. Or Task options, we often have the same tasks for all cases. If there was an option to select "check shipping" or "follow up" that could help reduce repetition.</t>
  </si>
  <si>
    <t xml:space="preserve">Us dealing with the customers directly, helps leave out the middleman of the SP going back and forth between us and the customer. </t>
  </si>
  <si>
    <t xml:space="preserve">Fill out the templates/order forms. Provide us with all the information in one email vs having to email them over and over for little things that could have been sent in the first email. </t>
  </si>
  <si>
    <t xml:space="preserve">Give everyone all the same training, that way we all know what to expect of each other and all know how everything works. VS one getting trained this way and another this way, that makes it all confusing. </t>
  </si>
  <si>
    <t xml:space="preserve">The order forms we have help a lot when SP's fill them in and send them over correctly or the template. </t>
  </si>
  <si>
    <t>R_3MKIZGFC5nOc9oQ</t>
  </si>
  <si>
    <t>Extension of shops, provide sales pros the ability to remove out of stock items to extend stores.  They try to extend the store, are unable, then have to reach out to their SSR.</t>
  </si>
  <si>
    <t>MTS Consolidation.</t>
  </si>
  <si>
    <t>They could actually read the sales and marketing emails that are sent out multiple times a week.</t>
  </si>
  <si>
    <t>The company or sales management could provide better direction on how sales pros should be utilizing our pods. It shouldn't be the SSR's job to inform the sales pros of process changes.</t>
  </si>
  <si>
    <t>R_1F5uXN7oLRK8Vyd</t>
  </si>
  <si>
    <t xml:space="preserve">I wouldn't say a lot. I understand mistakes happen but there is not much emphasis on proper training and truly monitoring what sales pros are doing wrong on the daily. </t>
  </si>
  <si>
    <t xml:space="preserve">Utilizing their outlets. SSRs tend to get bogged down doing or training sales pros. </t>
  </si>
  <si>
    <t xml:space="preserve">Please emphasize training. Mandatory training throughout the year not just with new sales pros. </t>
  </si>
  <si>
    <t>R_6IyHgDZClc05Ld8</t>
  </si>
  <si>
    <t>ORGANIZATION &amp; COMMUNICATION.</t>
  </si>
  <si>
    <t>MY SALES PROS COMMUNICATE EFFECTIVELY &amp; EFFICIENTLY.</t>
  </si>
  <si>
    <t>NO SUGGESTIONS AT THIS TIME.</t>
  </si>
  <si>
    <t>ENGAGE, AT-RISK, AND BOT AUTOMATION HAVE ALL ALLOWED ME TO SUPPORT MY SALES PROS MORE EFFECTIVELY.</t>
  </si>
  <si>
    <t>R_5PjUDKG0Lk0HdBd</t>
  </si>
  <si>
    <t>running daily/monthly agent numbers.</t>
  </si>
  <si>
    <t xml:space="preserve">They have been sending in more in depth leads and understanding their side of accurate fill forms. </t>
  </si>
  <si>
    <t>Understanding the limitations on the MTS Build pod prior to submission.</t>
  </si>
  <si>
    <t>FAQ's for MTS Build Pod easily accessible to salespro's</t>
  </si>
  <si>
    <t>the sales support meetings when requested have helped, alongside our power point presentation that shows mts build pod limitations/uses/guidelines.</t>
  </si>
  <si>
    <t>R_3XpxXjqwJbfJyf9</t>
  </si>
  <si>
    <t>have a way for fill form info to be automatically injected into a shop build.</t>
  </si>
  <si>
    <t>Having accurate and up to date resource information in order to direct them to proper departments for concerns that our dept doesn't handle.</t>
  </si>
  <si>
    <t>Understanding the in's and out's of each shop type before submitting a lead.</t>
  </si>
  <si>
    <t>Have a area on fill form main page that outlines a who to contact resource/faq</t>
  </si>
  <si>
    <t>PowerPoints outlining shop type's and their limits along with needed meetings</t>
  </si>
  <si>
    <t>R_6fkgDGrtUti7DZ5</t>
  </si>
  <si>
    <t>R&amp;R</t>
  </si>
  <si>
    <t>I dont</t>
  </si>
  <si>
    <t>Answer the questions</t>
  </si>
  <si>
    <t xml:space="preserve">New dashboard </t>
  </si>
  <si>
    <t>R_3k5GYmlTZHBfsVk</t>
  </si>
  <si>
    <t>REFUND REQUEST
REPLACEMENT REQUESTS</t>
  </si>
  <si>
    <t>COMMUNICATION HAS IMPROVED SINCE THE ROLL OUT OF MTS+</t>
  </si>
  <si>
    <t xml:space="preserve">LEAVING NOTES IN MTS ADMIN. </t>
  </si>
  <si>
    <t xml:space="preserve">NEW TO THIS ROLL STILL TRYING LEARNING PROCESSES. </t>
  </si>
  <si>
    <t>NEW TO THIS ROLL STILL TRYING LEARNING WHAT TOOL/RESOURCES CAN SUPPORT PROS.</t>
  </si>
  <si>
    <t>Bistrow</t>
  </si>
  <si>
    <t>Yes</t>
  </si>
  <si>
    <t xml:space="preserve">speed, helpfulness </t>
  </si>
  <si>
    <t>nothing</t>
  </si>
  <si>
    <t>Somewhat better</t>
  </si>
  <si>
    <t>Anne is incredibly helpful, no changes here!</t>
  </si>
  <si>
    <t xml:space="preserve">nothing </t>
  </si>
  <si>
    <t>About the same</t>
  </si>
  <si>
    <t>saves a lot of time</t>
  </si>
  <si>
    <t>being able to make revisions themselves</t>
  </si>
  <si>
    <t>a</t>
  </si>
  <si>
    <t>ease of use</t>
  </si>
  <si>
    <t>Lindsay does a great job.  She responds quickly with accurate info</t>
  </si>
  <si>
    <t>Significantly better</t>
  </si>
  <si>
    <t>my SSR is always very responsive</t>
  </si>
  <si>
    <t xml:space="preserve">at time I believe she could dig a little deeper into the issues to offer a resolution.  </t>
  </si>
  <si>
    <t>I would like to be better accuracy .  Many time, I do not get the products I asked for.  I think they need to have a better pulse on what the customer wants.</t>
  </si>
  <si>
    <t>the comp pod knocks it out of the park</t>
  </si>
  <si>
    <t>return pod does a great job</t>
  </si>
  <si>
    <t xml:space="preserve">nothing really.  </t>
  </si>
  <si>
    <t>Thompson</t>
  </si>
  <si>
    <t>QUICK AND EFFICIENT</t>
  </si>
  <si>
    <t>HAVING A STABLE ONE COULD BE OF HELP</t>
  </si>
  <si>
    <t>EVERYTHING, SHE'S GREAT!</t>
  </si>
  <si>
    <t>NOTHING</t>
  </si>
  <si>
    <t>IT'S QUICK</t>
  </si>
  <si>
    <t>HAVE MORE ART PRODUCTS AVAILBALE</t>
  </si>
  <si>
    <t>NOT FAMILIAR</t>
  </si>
  <si>
    <t>HAVEN'T USED</t>
  </si>
  <si>
    <t>Brunelle</t>
  </si>
  <si>
    <t>Work to get the items needed and questions answered...WIlling to help</t>
  </si>
  <si>
    <t>Could be quicker</t>
  </si>
  <si>
    <t>Keeps me on track</t>
  </si>
  <si>
    <t>Easy to use</t>
  </si>
  <si>
    <t>Be faster in returning shops to view..</t>
  </si>
  <si>
    <t>Quick and helpful</t>
  </si>
  <si>
    <t>Reach out to us via text/call with questions.</t>
  </si>
  <si>
    <t>Timely manner</t>
  </si>
  <si>
    <t>Take a more active role in assisting and helping me drive customer success. Sometimes it feels like since SSR is not customer facing, there is no personal stake in achieving results.</t>
  </si>
  <si>
    <t>Somewhat worse</t>
  </si>
  <si>
    <t>My original SSR retired, no one can compare to her.</t>
  </si>
  <si>
    <t>Easier to design what I need.</t>
  </si>
  <si>
    <t>Helpful</t>
  </si>
  <si>
    <t>they are great</t>
  </si>
  <si>
    <t>Ease</t>
  </si>
  <si>
    <t>Understand we can't make coaches do things, we can only send the labels and wait.</t>
  </si>
  <si>
    <t>STAGING CARTS.</t>
  </si>
  <si>
    <t>BUILD ARTWORK FOR ME :).</t>
  </si>
  <si>
    <t>ENTERING SCHOOL PO #S</t>
  </si>
  <si>
    <t>WORK OPEN ORDER REPORTS</t>
  </si>
  <si>
    <t>COMPLETELY HANDLING SHOPS FOR ME</t>
  </si>
  <si>
    <t>ENTERING ALL MY COMP PORDERS</t>
  </si>
  <si>
    <t>ENTERING REPLACEMENT ORDERS</t>
  </si>
  <si>
    <t>BE QUICKER AND SEND TRACKING</t>
  </si>
  <si>
    <t>Sinz</t>
  </si>
  <si>
    <t xml:space="preserve">She is always on top of things finding the best options for what I need. Great communicator. </t>
  </si>
  <si>
    <t>It is difficult to work with my SSR as her response time is very slow and she doesn't communicate well. She also tends to be out alot and tends to have a lot of internet outages</t>
  </si>
  <si>
    <t>Respond quicker and be more available</t>
  </si>
  <si>
    <t>I prefer building out my own MTS Currently</t>
  </si>
  <si>
    <t>Great response, communication and follow up</t>
  </si>
  <si>
    <t>cart builds and product searches.</t>
  </si>
  <si>
    <t>Everything. Please don't change my SSR. Consistency in this area is vital to a SP's success.</t>
  </si>
  <si>
    <t>Pod builders only need to build the pods and never connect or communicate with anyone else - customers, licensing, other internal folks, etc.</t>
  </si>
  <si>
    <t>timeliness of processing returns/replacements.</t>
  </si>
  <si>
    <t>Quick Response</t>
  </si>
  <si>
    <t>Quick Response time</t>
  </si>
  <si>
    <t>Not sure if I trust their speed and in depth relationship/communication with customers</t>
  </si>
  <si>
    <t>Super Quick responses</t>
  </si>
  <si>
    <t>Quick Responses</t>
  </si>
  <si>
    <t>Follow up with credits/refund on cc receipts as I always have to reach out to make sure it gets credited or posted &amp; ask for receipts.</t>
  </si>
  <si>
    <t>Eybers</t>
  </si>
  <si>
    <t xml:space="preserve">speed and efficiency 
</t>
  </si>
  <si>
    <t>Everything</t>
  </si>
  <si>
    <t>takes load off the SP</t>
  </si>
  <si>
    <t>a little better commincation</t>
  </si>
  <si>
    <t>Helps take load off SP</t>
  </si>
  <si>
    <t>helps SP not have to do another step</t>
  </si>
  <si>
    <t xml:space="preserve">Helps whenever they can </t>
  </si>
  <si>
    <t xml:space="preserve">NA </t>
  </si>
  <si>
    <t>My SSR goes above and beyond</t>
  </si>
  <si>
    <t xml:space="preserve">This has been the best thing added ever.. </t>
  </si>
  <si>
    <t xml:space="preserve">Great add too </t>
  </si>
  <si>
    <t>This team is a great add too</t>
  </si>
  <si>
    <t xml:space="preserve">Quick response time and great knowledge about most inquiries </t>
  </si>
  <si>
    <t>Not much he is pretty great all around.</t>
  </si>
  <si>
    <t>She is great and helps in any way needed.</t>
  </si>
  <si>
    <t>Not much, she is really great.</t>
  </si>
  <si>
    <t>I have never used them</t>
  </si>
  <si>
    <t>I have never used them before</t>
  </si>
  <si>
    <t>Response times</t>
  </si>
  <si>
    <t>Faster response times and communication</t>
  </si>
  <si>
    <t>Timely responses</t>
  </si>
  <si>
    <t>Apply competitive pricing so there is less research required on my end.</t>
  </si>
  <si>
    <t>Nothing</t>
  </si>
  <si>
    <t>The turnaround is decent</t>
  </si>
  <si>
    <t>Follow decoration instructions more accurately</t>
  </si>
  <si>
    <t>It is quick</t>
  </si>
  <si>
    <t>GETS RIGHT BACK TO ME</t>
  </si>
  <si>
    <t>NOTHING I CAN THINK OFF, HE IS GREAT!</t>
  </si>
  <si>
    <t>SHE IS GREAT</t>
  </si>
  <si>
    <t>NOTHING, I LIKE TO BUILD MY OWN AND WORK WITH THE CUSTOMERS ON THEM</t>
  </si>
  <si>
    <t>NONE</t>
  </si>
  <si>
    <t>DONT USE</t>
  </si>
  <si>
    <t>Very responsive, quick and accurate....  Provides options and saves me a lot of time!</t>
  </si>
  <si>
    <t>Honestly, I have zero complaints.</t>
  </si>
  <si>
    <t>Goes above and beyond - good communicator and helpful</t>
  </si>
  <si>
    <t>Does a great job in all areas for me</t>
  </si>
  <si>
    <t>Quicker than in the past</t>
  </si>
  <si>
    <t>Fresh options - often times I have to go in and add items to shop</t>
  </si>
  <si>
    <t>Great communication and fast</t>
  </si>
  <si>
    <t>n/a - my TM handles</t>
  </si>
  <si>
    <t xml:space="preserve">Robin is one of the best in the Business. Lucky to have him. He will get you the answer you need or find someone who can. </t>
  </si>
  <si>
    <t xml:space="preserve">Getting things taking care of on a regular basis. </t>
  </si>
  <si>
    <t xml:space="preserve">Can be very slow, just to busy helping 10 sales pros. Sometimes takes several days to get answer back. </t>
  </si>
  <si>
    <t>Slower due to how busy they are with other sales pros</t>
  </si>
  <si>
    <t xml:space="preserve">Just being faster and doing what i ask. </t>
  </si>
  <si>
    <t>Great working with them. They do a great job</t>
  </si>
  <si>
    <t>quick responses, time saver, builds carts, finds vendor information, checks inventory, helps with additional paperwork for orders (hats)</t>
  </si>
  <si>
    <t xml:space="preserve">nothing - collin is the best </t>
  </si>
  <si>
    <t>timely responses, finds answers to questions using her manager, follows up on things, communicates with external deco, is on top of open orders, good communication</t>
  </si>
  <si>
    <t>nothing - molly is great</t>
  </si>
  <si>
    <t>good for very very simple requests</t>
  </si>
  <si>
    <t xml:space="preserve">does not always follow directions, does not use discretion with art well, not quick enough </t>
  </si>
  <si>
    <t xml:space="preserve">timely responses, communicates inventory issues, problem solves willing to work through orders issues </t>
  </si>
  <si>
    <t>need to get on the same page - some reps let you ship to decorator without sales order (very helpful), some will not (can be disruptive)</t>
  </si>
  <si>
    <t xml:space="preserve">SSR deals with them mainly - never had an issue </t>
  </si>
  <si>
    <t>CORRECT INFO GIVEN</t>
  </si>
  <si>
    <t>NOT SURE THIS CAN BE DONE BETTER WITH THE AMOUNT OF WORKLOAD... BUT 90% OF THE TIME I CAN DO WHAT I REQUEST HER TO DO BEFORE SHE EVER REPLIES.. RESPONSE TIME IS SLOW. BUT AGAIN, I KNOW WORKLOAD IS LARGE SO NOT SURE THIS CAN BE FIXED RIGHT NOW</t>
  </si>
  <si>
    <t>MOST ALL THINGS</t>
  </si>
  <si>
    <t xml:space="preserve">NOT MUCH. THINK MOST EVERYTHING IS DONE FINE. </t>
  </si>
  <si>
    <t>NOT SURE</t>
  </si>
  <si>
    <t>ATTN TO DETAIL, DONT SOUND LIKE A ROBOT TO US IN REPLIES BACK. SEEMS LIKE THEY ARE ON A SCRIPT</t>
  </si>
  <si>
    <t xml:space="preserve">Tiffany is very efficient, she has been a huge help to me </t>
  </si>
  <si>
    <t xml:space="preserve">Brenda is very knowledgeable, helps where her lane is and guides my direction when needed </t>
  </si>
  <si>
    <t xml:space="preserve">Hard to read the   art work when choosing art </t>
  </si>
  <si>
    <t xml:space="preserve">Very efficient </t>
  </si>
  <si>
    <t>she normally gets back to me</t>
  </si>
  <si>
    <t>be more helpful when i'm on the road, checking on orders when i dont have an order number; if we're gonna be on the road as Sales Pros we need the people inside to be much more flexible</t>
  </si>
  <si>
    <t>hes always responsive via email and hes a super hard worker</t>
  </si>
  <si>
    <t>be more accessible via phone when i'm on the road; being on the road and visiting customers is more challenging than ever because our customers have higher expectations than ever in this digital world and some things are very challenging for us to do as Pros when we arent in front of our computer like checking on orders, looking up pricing etc....</t>
  </si>
  <si>
    <t>tough to really describe but better at picking out artwork...this is subjective but the artwork they pick sucks a lot of times</t>
  </si>
  <si>
    <t>better with artwork, just easier to work with in general</t>
  </si>
  <si>
    <t>they get right back to me</t>
  </si>
  <si>
    <t xml:space="preserve">show some consistency on zreps; i always entered my own zreps but then several emails back from Returns were scolding me for doing that...so i left the zrep undone and then the damn thing would never get placed so i went back to releasing zrep carts myself </t>
  </si>
  <si>
    <t>equipment carts quoting and finding items I am not familiar with.</t>
  </si>
  <si>
    <t>More timely response.</t>
  </si>
  <si>
    <t>timely response.</t>
  </si>
  <si>
    <t>To help me better understand things I do not know and/or directing me to where I can find out.</t>
  </si>
  <si>
    <t>quick build</t>
  </si>
  <si>
    <t>finding more unique items to put on the fanwear sites</t>
  </si>
  <si>
    <t>tracking my orders to make sure my customer receives everything they order</t>
  </si>
  <si>
    <t>timely response</t>
  </si>
  <si>
    <t>creating carts</t>
  </si>
  <si>
    <t>be more complete- use our stuff more</t>
  </si>
  <si>
    <t>losing TM's and the new TM's are not up to speed</t>
  </si>
  <si>
    <t>they are overworked but help in all areas (especially notes on orders in Engage)</t>
  </si>
  <si>
    <t>building shops quickly</t>
  </si>
  <si>
    <t>off shore Pod members do not follow instruction</t>
  </si>
  <si>
    <t>able to enter back orders that are backorders only a week or less</t>
  </si>
  <si>
    <t>quick response and follow up</t>
  </si>
  <si>
    <t>Putting together carts and searching for products.</t>
  </si>
  <si>
    <t>Response time.</t>
  </si>
  <si>
    <t>Response time and updating engage.</t>
  </si>
  <si>
    <t xml:space="preserve">Handle stressful times better
</t>
  </si>
  <si>
    <t>Building shops quickly.</t>
  </si>
  <si>
    <t>Not send long emails when we make changes or open our stores without them.</t>
  </si>
  <si>
    <t>Placing orders quickly.</t>
  </si>
  <si>
    <t>N/a</t>
  </si>
  <si>
    <t>Gets back to me immediately. Answers questions. Helps Troubleshoot</t>
  </si>
  <si>
    <t>Find other solutions better. Outside of what we can find as Sales Pros</t>
  </si>
  <si>
    <t>She does it all and more</t>
  </si>
  <si>
    <t>Nothing. She is Top Tier</t>
  </si>
  <si>
    <t xml:space="preserve">Cuts out a ton of work. Allows me to focus on my at once and customers. </t>
  </si>
  <si>
    <t>Allow the customers to build their stores. It would eliminate a lot of back and forth interaction</t>
  </si>
  <si>
    <t>They are superstars</t>
  </si>
  <si>
    <t>Rock Stars</t>
  </si>
  <si>
    <t xml:space="preserve">everything </t>
  </si>
  <si>
    <t xml:space="preserve">Karen Belland is an absolute rock star.  I could not do my job without her </t>
  </si>
  <si>
    <t xml:space="preserve">nothing  - perfect at everything </t>
  </si>
  <si>
    <t xml:space="preserve">how fast they react to my request </t>
  </si>
  <si>
    <t xml:space="preserve">pay a little better attention to deco details </t>
  </si>
  <si>
    <t xml:space="preserve">almost everything </t>
  </si>
  <si>
    <t>send the return labels to the customer as requested and not the sales pro</t>
  </si>
  <si>
    <t>Building Carts, Gathering NSP Info.</t>
  </si>
  <si>
    <t>Tracking Orders</t>
  </si>
  <si>
    <t>Quick response time, requests - deep knowledge of product and internal systems</t>
  </si>
  <si>
    <t xml:space="preserve">Construction / sending more Promos/Buying opportunities available in the market  </t>
  </si>
  <si>
    <t xml:space="preserve">Setting up systems for each other and knowing each others roles </t>
  </si>
  <si>
    <t>They're doing great!</t>
  </si>
  <si>
    <t xml:space="preserve">Quick response </t>
  </si>
  <si>
    <t xml:space="preserve">Being more mindful of pricing and margins - the MTS build pod request template needs to be better and more in sync with TAL </t>
  </si>
  <si>
    <t xml:space="preserve">They are quick to response...typically. Some TM's are better than others with the information they provide. </t>
  </si>
  <si>
    <t>Be more responsive. 
I will sometime send requests to a different TM because she is better and does a fantastic job (Kassy Chamberlain)</t>
  </si>
  <si>
    <t xml:space="preserve">She's been great. Also responsive. </t>
  </si>
  <si>
    <t xml:space="preserve">She's been out on leave for awhile. My replacement has been great (Angela Wren). No complaints. </t>
  </si>
  <si>
    <t xml:space="preserve">I'm a manager so I just don't use it on the daily. My experience with it though has been great and I push my FSP's to use it every time they build a shop. </t>
  </si>
  <si>
    <t xml:space="preserve">Being a manager, I don't use it much. However I push my pros to use them as much as they can. Continue to hear positive feedback. </t>
  </si>
  <si>
    <t xml:space="preserve">They are quick to respond and help me with my issue. </t>
  </si>
  <si>
    <t xml:space="preserve">Nothing at this point in time. Responding in a timely manner is key and they are doing that for me. </t>
  </si>
  <si>
    <t>He's an awesome teacher - helps walk me through the system. Will pound out quotes/carts for me very quickly</t>
  </si>
  <si>
    <t>Very quick to get things done/get me answers I need</t>
  </si>
  <si>
    <t>It's nice to have someone get the store setup</t>
  </si>
  <si>
    <t xml:space="preserve">Often times I have to go back and forth about art, items, etc. </t>
  </si>
  <si>
    <t>things get done quick</t>
  </si>
  <si>
    <t>Speed.  They are super fast with response times</t>
  </si>
  <si>
    <t>Better Adidas stock cloth knowledge</t>
  </si>
  <si>
    <t>helps with problems that I don't know how to handle</t>
  </si>
  <si>
    <t>call on the phone to discuss things, not just email</t>
  </si>
  <si>
    <t>Speed, store get built fast, usually</t>
  </si>
  <si>
    <t>More artwork capabilities.  Getting fixes / updates done right the first time.  Include our requests with their responses to make sure everything needed was accomplished</t>
  </si>
  <si>
    <t>What is the Comp Team?</t>
  </si>
  <si>
    <t>Get things done fast!</t>
  </si>
  <si>
    <t xml:space="preserve">Candace does a great job taking things off my plate so I can work on other things. We work well as a team. </t>
  </si>
  <si>
    <t xml:space="preserve">Not really anything... </t>
  </si>
  <si>
    <t xml:space="preserve">He is great with getting me answers and very sharp! </t>
  </si>
  <si>
    <t xml:space="preserve">I am very lucky not sure he could do much more for me. GREAT job! </t>
  </si>
  <si>
    <t xml:space="preserve">They have come a long way. If I give them the proper info there is NOTHING they cannot accomplish. They free me up to do other things. </t>
  </si>
  <si>
    <t xml:space="preserve">Push the shops quicker when we give them the approval. </t>
  </si>
  <si>
    <t xml:space="preserve">They are great to work with. </t>
  </si>
  <si>
    <t xml:space="preserve">Seems like they have gotten much better and more user friendly. </t>
  </si>
  <si>
    <t xml:space="preserve">Nothing really </t>
  </si>
  <si>
    <t>Here quick response and help</t>
  </si>
  <si>
    <t>Occasionally does not respond to email replies that are not directly tied to a ticket</t>
  </si>
  <si>
    <t>Good communication on questions and requests</t>
  </si>
  <si>
    <t>It seems like their responsibilities are constantly changing, so it is frustrating to send requests and then be told that it is now on SP to do them.</t>
  </si>
  <si>
    <t>I know their job is difficult and frustrating when building shops.  They are usually quick to get shops done</t>
  </si>
  <si>
    <t>Must have shorter lead times in busy season, when they are needed the most.  The usefulness of the POD is during the busy time, not during slow stretches when building a store by the SP is possible.  I find that the MTS pod consistently does not create embroidery LWO's correctly, but I may see that more than most as I have a lot of colleges that do custom embroidery.  MTS POD also sometimes makes mistakes on personalization options</t>
  </si>
  <si>
    <t>Always quick and responsive</t>
  </si>
  <si>
    <t>I have zero complaints</t>
  </si>
  <si>
    <t>No Issues</t>
  </si>
  <si>
    <t xml:space="preserve">the sense of urgency that my TM has and her follow through is everything I could hope for in a team member! </t>
  </si>
  <si>
    <t>she is truly fabulous</t>
  </si>
  <si>
    <t xml:space="preserve">my ssr is really great, however a ton of her time is really spent working on engage </t>
  </si>
  <si>
    <t xml:space="preserve">more timely response and taking initiative to solve the problem vs. sending it back to me to resolve. </t>
  </si>
  <si>
    <t xml:space="preserve">I enjoy the set-up process as it provides me with the opportunity to further my relationship with clients. </t>
  </si>
  <si>
    <t>timely</t>
  </si>
  <si>
    <t xml:space="preserve">I feel they do a great job. </t>
  </si>
  <si>
    <t xml:space="preserve">very responsive </t>
  </si>
  <si>
    <t>send items directly to the customer</t>
  </si>
  <si>
    <t xml:space="preserve">Request Tickets are great </t>
  </si>
  <si>
    <t xml:space="preserve">Feel like they are doing a great job. The do exactly what I asks them to do. </t>
  </si>
  <si>
    <t xml:space="preserve">I have always been lucky to work with SSR. Very responsive and follow-ups are on point. </t>
  </si>
  <si>
    <t xml:space="preserve">Working open orders </t>
  </si>
  <si>
    <t xml:space="preserve">I do not need them to do I do not run MTS </t>
  </si>
  <si>
    <t xml:space="preserve">One of the best things ever BSN has put in place </t>
  </si>
  <si>
    <t xml:space="preserve">Do an outstanding job </t>
  </si>
  <si>
    <t xml:space="preserve">Another great department </t>
  </si>
  <si>
    <t xml:space="preserve">Ticket system. </t>
  </si>
  <si>
    <t>Mine is new, but seems to be doing fine</t>
  </si>
  <si>
    <t>Nothing right now.</t>
  </si>
  <si>
    <t>Good communication</t>
  </si>
  <si>
    <t>better communication</t>
  </si>
  <si>
    <t>good communication</t>
  </si>
  <si>
    <t>nothing. all my experiences have been fine</t>
  </si>
  <si>
    <t>Promptness</t>
  </si>
  <si>
    <t>Nothing. No issues</t>
  </si>
  <si>
    <t>Able to find products and do some research for me</t>
  </si>
  <si>
    <t xml:space="preserve">Nicole Butler is great, I could not make it without her. She is very detailed and works hard. </t>
  </si>
  <si>
    <t>Helps with Time</t>
  </si>
  <si>
    <t xml:space="preserve">They are busy, last week it took three days to get me the mock up, and I told them sorry I already built and opened the shop. </t>
  </si>
  <si>
    <t xml:space="preserve">I think it is working great </t>
  </si>
  <si>
    <t xml:space="preserve">If we could use the same one all the time. </t>
  </si>
  <si>
    <t xml:space="preserve">THey do most of the work for us </t>
  </si>
  <si>
    <t xml:space="preserve">They are so great to work with and very responsive/knowledgeable. </t>
  </si>
  <si>
    <t>Great to work with.</t>
  </si>
  <si>
    <t>Great turnaround.</t>
  </si>
  <si>
    <t>Easy to work with.</t>
  </si>
  <si>
    <t>Helps me out big time when I cant do things myself, order entry, pricing, inventory, etc...</t>
  </si>
  <si>
    <t>Know MY schools specific ASD discounts when pricing things out.</t>
  </si>
  <si>
    <t>Gets me answers when I need</t>
  </si>
  <si>
    <t>Not explain to me how to do my job when I ask for something from him</t>
  </si>
  <si>
    <t>It takes MTS completely off my plate to focus on the next thing I have to do</t>
  </si>
  <si>
    <t>choose better/more variety of designs on some shops</t>
  </si>
  <si>
    <t>Again takes something off my plate to focus on other things</t>
  </si>
  <si>
    <t xml:space="preserve">Enter UA approved promo like they do for Nike codes </t>
  </si>
  <si>
    <t>They do what is needed for the most part</t>
  </si>
  <si>
    <t>Brad is always informative and quick!  I couldn't do this without him!</t>
  </si>
  <si>
    <t>He is perfect!!!</t>
  </si>
  <si>
    <t>I am reluctant to use because it seems everything i ask is in someone else s swim lane.</t>
  </si>
  <si>
    <t xml:space="preserve">i am not sure- its not like it used to be.  8 years ago when i started i could not have made it without the help of my CSR (SSR).  </t>
  </si>
  <si>
    <t>Significantly worse</t>
  </si>
  <si>
    <t>it seems 70 percent of the things that i have always needed from a CSR has been replaced by me finding the answer on my own.  And the fact that the only way to contact them is on a TEAMS call.  When i am driving its tough to do a teams call for info.</t>
  </si>
  <si>
    <t>save time and they put great packages together</t>
  </si>
  <si>
    <t>pleased with them</t>
  </si>
  <si>
    <t>always helpful</t>
  </si>
  <si>
    <t>always helpful so nothing different</t>
  </si>
  <si>
    <t>works</t>
  </si>
  <si>
    <t>they do great</t>
  </si>
  <si>
    <t xml:space="preserve">Everything, he does what ever I ask. </t>
  </si>
  <si>
    <t xml:space="preserve">Nothing that I can think of. 
</t>
  </si>
  <si>
    <t xml:space="preserve">My SSR is the best, he does everything that I need and more. </t>
  </si>
  <si>
    <t xml:space="preserve">Nothing. </t>
  </si>
  <si>
    <t>I use them for every MTS</t>
  </si>
  <si>
    <t xml:space="preserve">The pod is great. </t>
  </si>
  <si>
    <t xml:space="preserve">The comp pod is the best group in the company. </t>
  </si>
  <si>
    <t xml:space="preserve">They do everything great. </t>
  </si>
  <si>
    <t xml:space="preserve">They do their job. </t>
  </si>
  <si>
    <t>They do their job.</t>
  </si>
  <si>
    <t>She is my lifeline. She is able to find what I need and get it to me quickly</t>
  </si>
  <si>
    <t>Absolutely nothing</t>
  </si>
  <si>
    <t>She is more willing to help when needed</t>
  </si>
  <si>
    <t>Her hands have been tied so it's not her fault that she can't help with issues she used to be able to do. This has added more work to me</t>
  </si>
  <si>
    <t>It's easier to do it myself because the selections are limited and it takes more time to go back and forth with them.</t>
  </si>
  <si>
    <t>They take a lot of work off of me</t>
  </si>
  <si>
    <t>They get back in a timely manor</t>
  </si>
  <si>
    <t>Put the school name in the subject line of the return label. During busy season, it's a pain to have to go back and look it up</t>
  </si>
  <si>
    <t>Greg takes care of nearly every Hard Goods order and also helps with unique orders outside of my apparel wheelhouse.</t>
  </si>
  <si>
    <t xml:space="preserve">Sam is always ready to help me with any of my requests.  </t>
  </si>
  <si>
    <t>Not sure.  I need to use it more.</t>
  </si>
  <si>
    <t>I prefer to handle comp orders myself. interaction with thee coaches on this is important to me.</t>
  </si>
  <si>
    <t>They take care of the hassle of returns</t>
  </si>
  <si>
    <t>Using them for hard-to-find items.</t>
  </si>
  <si>
    <t xml:space="preserve">quicker response </t>
  </si>
  <si>
    <t>He helps to find answers and doesn't just tell you to contact someone else.</t>
  </si>
  <si>
    <t>Be allowed to help more.</t>
  </si>
  <si>
    <t>The quick response is great.</t>
  </si>
  <si>
    <t>Be better understanding when changes need to be made.</t>
  </si>
  <si>
    <t>More customer freindly.</t>
  </si>
  <si>
    <t>They do a good job.</t>
  </si>
  <si>
    <t>Not sure.</t>
  </si>
  <si>
    <t xml:space="preserve">The process of sending requests is great. </t>
  </si>
  <si>
    <t>Response times and product knowledge. I find myself finding out what I need to before my TM does. I usually get a response in 1-2 days.</t>
  </si>
  <si>
    <t>She keeps engage full of notes, which helps me know what ship dates are.</t>
  </si>
  <si>
    <t>Response times for sure. Not sure if my SSR is bogged down with other SP’s and their own workload but sometimes takes 2-3 days before I get a response or an update on an order. More detailed engage notes that are updated every few days or so.</t>
  </si>
  <si>
    <t>Ease of use, takes a huge workload off my plate.</t>
  </si>
  <si>
    <t>Following directions regarding preferences to what the customer wants on the shop.</t>
  </si>
  <si>
    <t>Very easy to communicate, comp pod members are very helpful.</t>
  </si>
  <si>
    <t>Nothing I can think of.</t>
  </si>
  <si>
    <t>Response times, easy communication.</t>
  </si>
  <si>
    <t>Nothing I can think of. Every now and then I get a R&amp;R member that could be more professional.</t>
  </si>
  <si>
    <t xml:space="preserve">Everything. He’s awesome! </t>
  </si>
  <si>
    <t>Anything and everything I ask my SSR to do they get it done and get it done quickly. Outstanding communication and positivity!</t>
  </si>
  <si>
    <t xml:space="preserve">How fast they have been getting them built. </t>
  </si>
  <si>
    <t xml:space="preserve">Read the directions written for them a little better to eliminate some back and forth. </t>
  </si>
  <si>
    <t xml:space="preserve">Communication. </t>
  </si>
  <si>
    <t xml:space="preserve">Keep doing things as fast as they have been. </t>
  </si>
  <si>
    <t xml:space="preserve">Keep communicating. </t>
  </si>
  <si>
    <t>He gets back to me when I don't have access to my laptop and need an answer quick.  He finds products that are out of the scope of QOE or VOE and sends me quotes</t>
  </si>
  <si>
    <t>Quicker response</t>
  </si>
  <si>
    <t>Can send him anything and he has an answer</t>
  </si>
  <si>
    <t xml:space="preserve">Response time.  </t>
  </si>
  <si>
    <t>this is awesome.  Love how they take it and run with it.  During busy times they take this off my plate so I can get in front of customer, get them quotes and enter my orders</t>
  </si>
  <si>
    <t>all good here</t>
  </si>
  <si>
    <t xml:space="preserve">Love how quick they response.  Provide alternatives if what i asked for is not in stock.  Love how they get it done and follow up on the orders.  </t>
  </si>
  <si>
    <t>all good</t>
  </si>
  <si>
    <t>Quick response and cart creation</t>
  </si>
  <si>
    <t xml:space="preserve">A little more answer certainty— getting info to the best person to give a certain answer about a request. </t>
  </si>
  <si>
    <t>Everything. Can’t think of anything not going well</t>
  </si>
  <si>
    <t xml:space="preserve">Attention to detail within the requests. </t>
  </si>
  <si>
    <t xml:space="preserve">Quick response. Thorough answer and follow up </t>
  </si>
  <si>
    <t xml:space="preserve">Nothing at this point </t>
  </si>
  <si>
    <t xml:space="preserve">Understanding the scenario that is presented </t>
  </si>
  <si>
    <t>Helping me with equipment quotes</t>
  </si>
  <si>
    <t>Increased Product knowledgs</t>
  </si>
  <si>
    <t>He is great.  We have a great understanding of both our roles and how to help each other out in a timely manner</t>
  </si>
  <si>
    <t>Not Much, I enjoy my SSR</t>
  </si>
  <si>
    <t>How easy it is to create a store</t>
  </si>
  <si>
    <t>Not Much</t>
  </si>
  <si>
    <t>Working with my customers to spend Comp Dollars is great</t>
  </si>
  <si>
    <t>Learn Comp Unis Ordering</t>
  </si>
  <si>
    <t>Easy to get a return or replacement going</t>
  </si>
  <si>
    <t>Not Sure?</t>
  </si>
  <si>
    <t xml:space="preserve">Responds in a timely manner. </t>
  </si>
  <si>
    <t xml:space="preserve">Sometimes I feel I have to wait on an answer from a vendor that I feel should be able to be answered by the TM. </t>
  </si>
  <si>
    <t>Responds in a timely manner</t>
  </si>
  <si>
    <t xml:space="preserve">Sometimes I feel I get told what needs to be done and they could have already done this instead of telling me what I should do. Many times after asking it is complete, but when I am in the field it is things that could be done faster to take care of a situation.  Many times we are asking for assistance so that we can stay in front of the customer or work on getting a quote back out to them. </t>
  </si>
  <si>
    <t xml:space="preserve">Gets me to a good point with a shop! </t>
  </si>
  <si>
    <t xml:space="preserve">I haven't had any issues. </t>
  </si>
  <si>
    <t xml:space="preserve">I love working with the comp pod, I have expressed this to my manager many times. They are great! </t>
  </si>
  <si>
    <t xml:space="preserve">Nothing keep up the great work! </t>
  </si>
  <si>
    <t xml:space="preserve">Always great for me! </t>
  </si>
  <si>
    <t xml:space="preserve">No issues with me. </t>
  </si>
  <si>
    <t xml:space="preserve">Quick, knowledgeable, builds carts, helps alleviate a lot of pressure from orders flying in. Keeps you informed on what he's working on along the way too. </t>
  </si>
  <si>
    <t>Updates things quickly, updates me as soon as she hears things, and helps correct orders in a timely manner.</t>
  </si>
  <si>
    <t xml:space="preserve">Notes in engage, less mistakes on Nike orders, and better problem solving at times. </t>
  </si>
  <si>
    <t xml:space="preserve">Less mistakes. There are far too many errors in pod builds when I've used them that it is more time consuming for me to go through and recorrect mistakes vs. just building it myself. I want to get to a time when the pod builds it and I can just send it directly to a coach for previews with full confidence they have captured what me and the coach are looking for. That isn't happening. </t>
  </si>
  <si>
    <t xml:space="preserve">Nothing at the moment. I just don't think I've had much use for them currently. </t>
  </si>
  <si>
    <t xml:space="preserve">They make the replacements go very smoothly. </t>
  </si>
  <si>
    <t>very quick and helpful</t>
  </si>
  <si>
    <t xml:space="preserve">he does a great job. </t>
  </si>
  <si>
    <t xml:space="preserve">she is a rock star.  quick, accurate, </t>
  </si>
  <si>
    <t>she is the best I've had.  dont have any complaints</t>
  </si>
  <si>
    <t>I like building them myself.   takes very minimal time.  so if they can do it in a few hours then that would be great</t>
  </si>
  <si>
    <t>quickness</t>
  </si>
  <si>
    <t>they do a good job</t>
  </si>
  <si>
    <t>they are very efficient</t>
  </si>
  <si>
    <t>i dont have any complaints</t>
  </si>
  <si>
    <t>Quick responses and knowledgeable</t>
  </si>
  <si>
    <t xml:space="preserve">Always willing to help-well trained at their position which helps me more at my own. </t>
  </si>
  <si>
    <t xml:space="preserve">I enjoy building my own stores to send out as prospecting </t>
  </si>
  <si>
    <t xml:space="preserve">quick response </t>
  </si>
  <si>
    <t>She gets carts entered..</t>
  </si>
  <si>
    <t>Let me know when she is waiting on an answer from someone else..</t>
  </si>
  <si>
    <t>Always gets back to me in a timely manner  and is always willing to help..</t>
  </si>
  <si>
    <t>Nothing..</t>
  </si>
  <si>
    <t>Gives me more time to do my job..</t>
  </si>
  <si>
    <t>Build shops quicker..</t>
  </si>
  <si>
    <t>Answers in a timely manner and follows up if an item hasn't shipped from Nike..</t>
  </si>
  <si>
    <t xml:space="preserve"> Nothing..</t>
  </si>
  <si>
    <t>Answer in a timely manner..</t>
  </si>
  <si>
    <t>Almost everything</t>
  </si>
  <si>
    <t>I love what he does</t>
  </si>
  <si>
    <t>He knows how i work and we communicate well</t>
  </si>
  <si>
    <t>I prefer to build shops myself. Process goes smoother and gets done right the first time. A lot less back and forth</t>
  </si>
  <si>
    <t xml:space="preserve">saves time and quick communication </t>
  </si>
  <si>
    <t>provide similar options to purchase when items are not available</t>
  </si>
  <si>
    <t>Quick responses and cart builds</t>
  </si>
  <si>
    <t>Nothing i can think of at the moment</t>
  </si>
  <si>
    <t xml:space="preserve">Prompt, kind, helpful. </t>
  </si>
  <si>
    <t xml:space="preserve">MTS processing. I have to go in and update all the stores LWO before it is released. </t>
  </si>
  <si>
    <t xml:space="preserve">From the very few times i have used the Pod, there is too much back and forth. I haven't utilized the Pod-Start, SP-Finish store yet, which might be beneficial. I haven't found the time to dive-in and re-learn the steps. </t>
  </si>
  <si>
    <t>Incredibly easy and helpful</t>
  </si>
  <si>
    <t>Nothing i can think of</t>
  </si>
  <si>
    <t>It is pretty seamless</t>
  </si>
  <si>
    <t>Carts can be built without my time and effort building them</t>
  </si>
  <si>
    <t>Accuracy and going the extra mile.  Instead of nope don’t have that could find something similar. 
Accurate item/pricing/aware of the region</t>
  </si>
  <si>
    <t xml:space="preserve">Efficient and communication is fantastic.  Accuracy and transparency is always top notch. </t>
  </si>
  <si>
    <t>Things our SSR helped us in the past with have been taken away so it’s not her fault but things take longer waiting thru the current process while she was able to handle things right away</t>
  </si>
  <si>
    <t xml:space="preserve">Time is key - I can build a shop immediately so having to wait doesn’t separate me from the competition </t>
  </si>
  <si>
    <t xml:space="preserve">They are efficient and follow thru is great. </t>
  </si>
  <si>
    <t xml:space="preserve">They have done great </t>
  </si>
  <si>
    <t xml:space="preserve">They communicate well. Very clear that a return label may be a few days or immediate, </t>
  </si>
  <si>
    <t>Wish the emails came from one place - it would allow me to search returns quickly. Having the email come from individuals I have to go search for who sent what</t>
  </si>
  <si>
    <t>He looks for products requested from vendors, helps me on quotes ( huge time saver ) I have the best TM in the country.</t>
  </si>
  <si>
    <t>He is always there when I ask for help.</t>
  </si>
  <si>
    <t>She responds fast</t>
  </si>
  <si>
    <t xml:space="preserve">I have been spoiled for the last 12 years with the best SSR, he took a different role inside the company.  He wasn't worried about "not my job" and my new one is more of that type of person.  I'm out an about alot not just sitting at my desk and there are things that could get done by the ssr at 9 am instead of 3:30 when I get home but if not the "job description" doesn't want to do it.  I've always been and always will be I'll do anything for to speed up the response to a customer. </t>
  </si>
  <si>
    <t>I had the best for 12 years,  he took a different role in the company</t>
  </si>
  <si>
    <t>I prefer to do my own</t>
  </si>
  <si>
    <t xml:space="preserve">I send out the info to the customer and let them do it. </t>
  </si>
  <si>
    <t>response time</t>
  </si>
  <si>
    <t xml:space="preserve">Helps start carts. </t>
  </si>
  <si>
    <t xml:space="preserve">Respond Quicker </t>
  </si>
  <si>
    <t>She helps as much as she can</t>
  </si>
  <si>
    <t xml:space="preserve">Respond quicker during busy season. </t>
  </si>
  <si>
    <t xml:space="preserve">Help get shops started when I am busy </t>
  </si>
  <si>
    <t xml:space="preserve">Take the time to change the colors on the apparel to be correct and presentable to the customers. Take their time and put effort into the shops. </t>
  </si>
  <si>
    <t xml:space="preserve">NA- Most of my reward schools are in adidas or UA. </t>
  </si>
  <si>
    <t xml:space="preserve">They are quick to respond. </t>
  </si>
  <si>
    <t>His knowledge of the system. He’s always eager to help. He even helps me more than what a Tm should help with. He goes above and beyond for me and being new to the company he has been an important piece to me.</t>
  </si>
  <si>
    <t xml:space="preserve">Everything! My SSR goes above and beyond for me answering my 5+ questions a day. If I do not understand something she sends me thorough step by step directions. She always has an answer for me and if she doesn’t know it she makes sure to always find it. She has been wonderful to work with. </t>
  </si>
  <si>
    <t>Understanding VOE with some of my questions I have had but she has not had much training so I get it.</t>
  </si>
  <si>
    <t xml:space="preserve">It’s convenient and frees up some time but I have started to stray away from using them. </t>
  </si>
  <si>
    <t xml:space="preserve">Just have a better understanding with what I ask. There are times I gave detailed instructions and they do not follow or understand some simple requests. </t>
  </si>
  <si>
    <t xml:space="preserve">Quick in response. Always very nice. </t>
  </si>
  <si>
    <t xml:space="preserve">Never had a problem </t>
  </si>
  <si>
    <t xml:space="preserve">Very quick in responding and getting it taken care of </t>
  </si>
  <si>
    <t xml:space="preserve">I have not had any negative interactions </t>
  </si>
  <si>
    <t xml:space="preserve">TM is quick and familiar with customers that I work with. </t>
  </si>
  <si>
    <t>he does a great job</t>
  </si>
  <si>
    <t>pretty much all I get from SSR now is tracking information</t>
  </si>
  <si>
    <t>Honestly, not sure what the current role of the SSR's include ....most things I send over are referred to someone else.</t>
  </si>
  <si>
    <t>dont pay attention to details requested</t>
  </si>
  <si>
    <t>my customers go direct with comp</t>
  </si>
  <si>
    <t>follow up</t>
  </si>
  <si>
    <t>if replacements are needed; they need to make sure to see where the items are coming from and what decorator should be used</t>
  </si>
  <si>
    <t xml:space="preserve">responsive </t>
  </si>
  <si>
    <t xml:space="preserve">not much </t>
  </si>
  <si>
    <t xml:space="preserve">Just started working with her - OUSTANDING compared to the last !!  Night and Day better </t>
  </si>
  <si>
    <t xml:space="preserve">Just started - so not much to go off of. </t>
  </si>
  <si>
    <t xml:space="preserve">can make mistakes - we need method to keep customer PMS colors/designs on file per customer so less back &amp; forth (colleges etc.) </t>
  </si>
  <si>
    <t xml:space="preserve">timely </t>
  </si>
  <si>
    <t xml:space="preserve">get more consistent on methods used - still get some pushing customer to order online; some offer order sheet - language and options could be better/more customer friendly/consistent </t>
  </si>
  <si>
    <t>Very knowledgeable</t>
  </si>
  <si>
    <t>Speed in info turnaround</t>
  </si>
  <si>
    <t>Very hard working. Willingness to assist where needed</t>
  </si>
  <si>
    <t>Seems very busy, possibly servicing too many sales pros.</t>
  </si>
  <si>
    <t>Like to create my own.</t>
  </si>
  <si>
    <t>They are very quick and complete requests fully</t>
  </si>
  <si>
    <t>Efficient response time. Setup replacement orders well most of the time</t>
  </si>
  <si>
    <t>100% accuracy on replacement orders</t>
  </si>
  <si>
    <t>My TM gets back in a timely manner which is the more important thing</t>
  </si>
  <si>
    <t>sometimes just attention to detail, but often times i did not give enough information so it is also something i am working on</t>
  </si>
  <si>
    <t>SSR responds in a timely manner and</t>
  </si>
  <si>
    <t xml:space="preserve">This isnt what they could do better, but more so what they are told is their responsibilities. So many things SSRs used to do they no longer do. (create new accounts, push MTS shops built in VOE). This causes some delays. It would be nice to get an updated list on what the SSRs responsibilities are. </t>
  </si>
  <si>
    <t xml:space="preserve">My SSR has not gotten worse, it is more so what they are told they can and cannot do. As a former TM and SSR I am used to being able to do a lot of things on my own, that as a FSP I have to rely on them to do. </t>
  </si>
  <si>
    <t>Takes the work off my plate</t>
  </si>
  <si>
    <t xml:space="preserve">Build shops quicker. Also maybe make some decisions on their own. If we do not give enough information there is a lot of back and forth. </t>
  </si>
  <si>
    <t xml:space="preserve">Usually pretty quick </t>
  </si>
  <si>
    <t xml:space="preserve">He does a great job handling the task I may not be able to get done right away, also does great with finding items customers reach out on I'm unsure we offer. </t>
  </si>
  <si>
    <t xml:space="preserve">They are really not great at cloth, if they could do LWO on cloth orders would save alot of time for us reps. </t>
  </si>
  <si>
    <t xml:space="preserve">My SSR is amazing, always willing to help and get me answers. I do hear from other reps who have SSR that wont to basic things to help them or look stuff up. </t>
  </si>
  <si>
    <t xml:space="preserve">Nothing he is amazing. </t>
  </si>
  <si>
    <t xml:space="preserve">The Jumpstart is ideal, just have them add the items and I add the art-work. </t>
  </si>
  <si>
    <t xml:space="preserve">They need to not always use the Bundles, I have had alot of shops being built with items no longer offered or new items not being offered. For instance the Nike Epic which is done I had some shops built with that, that unit was replaced by the Relentless. I did notify someone at the POD and they sent a note up the chain and have not seen that happen anymore. </t>
  </si>
  <si>
    <t xml:space="preserve">Great process takes us out of it. </t>
  </si>
  <si>
    <t xml:space="preserve">They do a great job. </t>
  </si>
  <si>
    <t xml:space="preserve">He's very thorough and quick. </t>
  </si>
  <si>
    <t>All set</t>
  </si>
  <si>
    <t xml:space="preserve">Give more detailsed responses to inquires and be more proactive. </t>
  </si>
  <si>
    <t>Most are very responsive to changes and shops are built within the current time frame.</t>
  </si>
  <si>
    <t xml:space="preserve">Sometimes art is really bad and their are obivous corrections they don't make. </t>
  </si>
  <si>
    <t xml:space="preserve">Very responsive and thorough with ship dates. </t>
  </si>
  <si>
    <t>Thorough and responsive</t>
  </si>
  <si>
    <t xml:space="preserve">helps me with non-sku items and saves time contacting the vendor to get the info needed for quotes. </t>
  </si>
  <si>
    <t>keep being consistent on turnaround time of request</t>
  </si>
  <si>
    <t>She helps keep things in check and checking my open orders. Does a great job making sure things are moving along and finding any issues if something is held up</t>
  </si>
  <si>
    <t>nothing she is awesome</t>
  </si>
  <si>
    <t>the jump start pod is nice. saves time doing the setup and I can then just finalize the artwork</t>
  </si>
  <si>
    <t xml:space="preserve">should organize the items by brand on all shops unless requested differently  </t>
  </si>
  <si>
    <t>the ease of getting the nike promo ordered</t>
  </si>
  <si>
    <t>I do not have any suggestions</t>
  </si>
  <si>
    <t>easy one step to get replacements/returns submitted</t>
  </si>
  <si>
    <t xml:space="preserve">some times I am not sure process with decorators or return team - do I go to returns team or straight to decorator first. </t>
  </si>
  <si>
    <t xml:space="preserve">Stock equipment and new customer set up. </t>
  </si>
  <si>
    <t>NSPs with custom uniforms. 
Knowledge with cloth</t>
  </si>
  <si>
    <t>Not much</t>
  </si>
  <si>
    <t>She is new to the company and learning as we go as am I. The additional nuances of club payments and processes are a challenge as most of the time it takes numerous emails to get to the solution. 
Also understanding that if I send in a request, that means I need help with it. I am not always at my computer so often I just need the SSR to take charge and complete the task</t>
  </si>
  <si>
    <t>I have not used them yet but plan to as I ramp up business with club teams this Winter and Spring</t>
  </si>
  <si>
    <t>I have not needed any comp orders to this point</t>
  </si>
  <si>
    <t xml:space="preserve">They have done a great job handling mis-shipped items and any returns I e needed. </t>
  </si>
  <si>
    <t xml:space="preserve">The reply time has been a little long but I am sure that is related to this being our busiest time of year. </t>
  </si>
  <si>
    <t>Custom orders.</t>
  </si>
  <si>
    <t>My TM misses a lot of details. She seems in a hurry and misses a lot of important information, pricing, etc.I have to be able to trust she is getting those details correct otherwise why use her?</t>
  </si>
  <si>
    <t>He is great! Quick responses. Very knowledgeable and helpful.</t>
  </si>
  <si>
    <t>Show up to work more often.</t>
  </si>
  <si>
    <t>Doing a great job creating my stores</t>
  </si>
  <si>
    <t>point out items that are low in inventory and suggest alternatives to customer</t>
  </si>
  <si>
    <t>They are quick to respond. Love their follow up with shipping and questions.</t>
  </si>
  <si>
    <t>They do a great job all around</t>
  </si>
  <si>
    <t xml:space="preserve">Keep in contact if they are waiting on a response from a vendor. After a couple weeks I don't know if they forgot or if they are still waiting so I send a follow up and they seem irritated. </t>
  </si>
  <si>
    <t xml:space="preserve">My TM is solid and reliable and has extensive knowledge </t>
  </si>
  <si>
    <t xml:space="preserve">Nop I am satisfied </t>
  </si>
  <si>
    <t xml:space="preserve">She is professional and helps me organize and keep track of things.  It is very beneficial having Janet as my SSR </t>
  </si>
  <si>
    <t xml:space="preserve">I am satisfied </t>
  </si>
  <si>
    <t xml:space="preserve">I think it really depends on who you get to build the shop.  Sometimes it is really good and sometimes it isn't so good </t>
  </si>
  <si>
    <t xml:space="preserve">Sometimes depending on the builder directions and communication isn't very good. </t>
  </si>
  <si>
    <t xml:space="preserve">Taking comp orders off my plate has been a huge help </t>
  </si>
  <si>
    <t xml:space="preserve">I have only had one issue with artwork that wasn't communicated with me but that has been it </t>
  </si>
  <si>
    <t>It is the routine now.  I have gotten used to it.  It was more of an adjustment for me than anything they were doing wrong</t>
  </si>
  <si>
    <t xml:space="preserve">nothing I can think of </t>
  </si>
  <si>
    <t xml:space="preserve">Starting carts, so I can move onto the next task. Then come back to that cart, but I do have to triple check as attention to detail, setup costs, and correct lines added for NSP are questionable </t>
  </si>
  <si>
    <t xml:space="preserve">Become for educated and when I send in a ticket provide me with as much information as possible. Instead, she asks a zillion questions and it get very time consuming and the back and forth is a log. </t>
  </si>
  <si>
    <t xml:space="preserve">Over worked and takes a long time to follow up on things. They have too much on their plate to help me take workload off me </t>
  </si>
  <si>
    <t xml:space="preserve">Less sales pros so they can focus more on things I need help with and get things moving on the back end. </t>
  </si>
  <si>
    <t xml:space="preserve">Little effort or care goes into </t>
  </si>
  <si>
    <t xml:space="preserve">Easier for me to do it than fill out the sheet they require </t>
  </si>
  <si>
    <t xml:space="preserve">Quick and easy. We need TMs to go a ticket system and then the ones that are good in certain areas get those tickets. We have too many subpar TMs and if they specialized with certain vendors and items we would trust and use them more </t>
  </si>
  <si>
    <t xml:space="preserve">Some are really good at the follow up and sending tracking on the ZREPs </t>
  </si>
  <si>
    <t>Chris takes great pride in helping me , email, phone , or text, depending if at my office or on the road sitting with coach, knowing I can reach him at a vital time</t>
  </si>
  <si>
    <t>Not much that I can think of, always timely, always correct answer.</t>
  </si>
  <si>
    <t xml:space="preserve">Jake is the man !  I have worked with him for 17 years now, he is full on great. Updates me timely, fixes my mistakes timely, and couldnt ask for better
</t>
  </si>
  <si>
    <t xml:space="preserve">Not a lot, combine him and my TM, I can get the help I need when I need.  I really dont see a better. </t>
  </si>
  <si>
    <t xml:space="preserve">Easy </t>
  </si>
  <si>
    <t>Find a way to do for regular orders</t>
  </si>
  <si>
    <t xml:space="preserve">I am not in place to use it </t>
  </si>
  <si>
    <t xml:space="preserve">Very easy and friendly </t>
  </si>
  <si>
    <t xml:space="preserve">Making sure the items were replaced and send update, unless they do and I miss note </t>
  </si>
  <si>
    <t>The basics will get done, but not much beyond that.</t>
  </si>
  <si>
    <t xml:space="preserve">Timeliness is probably the main concern, and then if my TM gets back to me and I have a follow up question, that question sometimes does not get answered. </t>
  </si>
  <si>
    <t>My TM changed from last year to this year.</t>
  </si>
  <si>
    <t>My SSR will get back to me and is always helpful and always has answers.</t>
  </si>
  <si>
    <t xml:space="preserve">This is nothing on my SSR, but she is located on the west coast, and I am on the east coast so there are some work hour differences. </t>
  </si>
  <si>
    <t>To read some of the notes I put in the coordinator notes and build the shop accordingly.</t>
  </si>
  <si>
    <t>I haven't had the opportunity to use the Comp Pod.</t>
  </si>
  <si>
    <t>They get back to you quickly.</t>
  </si>
  <si>
    <t>I have had no issues with R&amp;R team.</t>
  </si>
  <si>
    <t xml:space="preserve">Robin does a great job and gets back to me quickly. </t>
  </si>
  <si>
    <t xml:space="preserve">I am not sure if I have any feedback for him to do better. He gets back to me quickly and will ask me follow up questions. 
He does a great job. </t>
  </si>
  <si>
    <t xml:space="preserve">Suzanne does a great job for me. She gets everything done quickly and efficiently. I couldn't ask for a better SSR. 
I was assigned Suzanne after my last SSR quit and she has been great. </t>
  </si>
  <si>
    <t xml:space="preserve">I can't think of anything that she would need to improve on. 
I am lucky to have her as my SSR. </t>
  </si>
  <si>
    <t xml:space="preserve">I have an easier time of just doing this myself and making changes myself. </t>
  </si>
  <si>
    <t>I have not used this.</t>
  </si>
  <si>
    <t xml:space="preserve">The returns get back to me quickly. </t>
  </si>
  <si>
    <t xml:space="preserve">Some are better than others, but it may be depending on what kind of return I have or what company is returning item. 
</t>
  </si>
  <si>
    <t>Cart start ups</t>
  </si>
  <si>
    <t>price compare in my area.</t>
  </si>
  <si>
    <t xml:space="preserve">Great communication, </t>
  </si>
  <si>
    <t>Nothing She does amazing</t>
  </si>
  <si>
    <t>Time saving</t>
  </si>
  <si>
    <t>use correct design size.</t>
  </si>
  <si>
    <t>very timely and helpfull</t>
  </si>
  <si>
    <t>have the inventory we can pull from in 1 place</t>
  </si>
  <si>
    <t>he is extremely helpful with helping me with placing orders when i am extremely busy and finding products.</t>
  </si>
  <si>
    <t>nothing i can think of</t>
  </si>
  <si>
    <t>she helps me almost on a daily basis with all my needs</t>
  </si>
  <si>
    <t>nothing i can think of, she does a great job.</t>
  </si>
  <si>
    <t>build pods work very well.  especially with sprint stores</t>
  </si>
  <si>
    <t xml:space="preserve">   nothing i can think of. </t>
  </si>
  <si>
    <t>very prompt with getting my orders placed and helping with any issues.</t>
  </si>
  <si>
    <t>nothing i can think of.</t>
  </si>
  <si>
    <t>very quick respose.</t>
  </si>
  <si>
    <t>She is fast, knowledgable, and accurate.</t>
  </si>
  <si>
    <t>Not sure, she is awesome.</t>
  </si>
  <si>
    <t>She is available and assists with numerous items.</t>
  </si>
  <si>
    <t>Not sure, have not used it enough for a strong opinion.</t>
  </si>
  <si>
    <t xml:space="preserve">Investigates the question  </t>
  </si>
  <si>
    <t xml:space="preserve">Get back in a timelier manner </t>
  </si>
  <si>
    <t>Gets back to me fast</t>
  </si>
  <si>
    <t>Work later in the day</t>
  </si>
  <si>
    <t>Builds shop to my specifications</t>
  </si>
  <si>
    <t>Build shops faster</t>
  </si>
  <si>
    <t>they work in a timely manner</t>
  </si>
  <si>
    <t>Don't use them enough to have suggestions</t>
  </si>
  <si>
    <t>They do the work</t>
  </si>
  <si>
    <t>No suggestions at this time</t>
  </si>
  <si>
    <t>She answers all request as needed.</t>
  </si>
  <si>
    <t>All is good</t>
  </si>
  <si>
    <t>She responds to all requests in a quick timely manner</t>
  </si>
  <si>
    <t>She does a great job</t>
  </si>
  <si>
    <t>Quick Build turnaround</t>
  </si>
  <si>
    <t>Sometimes to miss things mentioned in the request notes.</t>
  </si>
  <si>
    <t>I'm not aware of what they do?</t>
  </si>
  <si>
    <t>most equipment</t>
  </si>
  <si>
    <t>more detailed with looking at inventory and letting me know the backorder dates</t>
  </si>
  <si>
    <t>we know our swim lanes, and stick to it</t>
  </si>
  <si>
    <t>she's great</t>
  </si>
  <si>
    <t>turntime on shop build</t>
  </si>
  <si>
    <t>no complaints</t>
  </si>
  <si>
    <t>very easy to work with even on decorated orders</t>
  </si>
  <si>
    <t>timely responses</t>
  </si>
  <si>
    <t>let us know if we are getting billed for the replacement O going on a company Zemp</t>
  </si>
  <si>
    <t>Quick Response. He does a lot of necessary research for things I don't have a clue on.</t>
  </si>
  <si>
    <t>Maybe, but I have no complaints.</t>
  </si>
  <si>
    <t>Quick responses.  Knows here stuff.</t>
  </si>
  <si>
    <t>She used to do some things for me that I am now required to do in Engage. So, it's not her fault, but it used to be easier for me to have her add accounts or update them for instance.</t>
  </si>
  <si>
    <t>They do most of the leg work. I use them mainly for Sprint shops.</t>
  </si>
  <si>
    <t>I know they're built for speed but sometimes they don't take the time to adjust the colors when the garment colors change.</t>
  </si>
  <si>
    <t>They are usually pretty quick</t>
  </si>
  <si>
    <t>Quick responses</t>
  </si>
  <si>
    <t>I think it depends on the vendor but sometimes follow-ups seem sporadic.</t>
  </si>
  <si>
    <t xml:space="preserve">Communication, especially if I send a TEAMS chat directly to Mike.  Mike is extremely thorough with our requests.  </t>
  </si>
  <si>
    <t xml:space="preserve">We need 3 more of Mike!!  It is normal to be bombarded with tasks - and Mike is really trying to respond as quick as he can.  When working on larger tasks, i have actually asked Mike to turn him "off" in our system so other requests go to the general "QUE," instead of sitting for long periods of time.  </t>
  </si>
  <si>
    <t>Kesha is excellent! We’ve built a great balance in our communication, and she consistently understands which orders require urgency and extra attention. Her friendly reminders keep me on track and ensure that our customers receive the highest level of service. She plays a key role in helping us maintain the standard of customer care we strive for.</t>
  </si>
  <si>
    <t>I wish she only worked with me :)</t>
  </si>
  <si>
    <t xml:space="preserve">I thought I had found a way to benefit from the POD over the last few months, but then it stalled.  Requests have gone unanswered - or -took WAY too long to get back to us.  </t>
  </si>
  <si>
    <t xml:space="preserve">Response time.  Minimize the back and forth by completing the task the way it is requested the first time.  </t>
  </si>
  <si>
    <t>EVERYTHING!!! HUGE HELP!!</t>
  </si>
  <si>
    <t>I wish there was a way to send actual links for options to customers- what we see on NikeTeam sometimes is not what is available on coupon.  I don't understand the secrecy to Nike promo.</t>
  </si>
  <si>
    <t>Response Time</t>
  </si>
  <si>
    <t>If an order requires ASM/RSM approval, and SPs didn't know that, I wish the R &amp; R team would reach out to our managers directly.  Sometimes it holds up a return request for over a day because we may miss the email, and then its after hours etc.</t>
  </si>
  <si>
    <t>Lance Fisher is great at what he does and so happy to have him after my last TM being brutal getting help from and getting accurate info</t>
  </si>
  <si>
    <t>when she can finally get to my requests they are thorough and have usually ended in resolution</t>
  </si>
  <si>
    <t>get back to requests faster</t>
  </si>
  <si>
    <t>mostly all they do</t>
  </si>
  <si>
    <t>finding alternative products if what is requested is not available</t>
  </si>
  <si>
    <t>they handle returns and replacements and take that off our plate</t>
  </si>
  <si>
    <t xml:space="preserve">following through with the request instead of sales pros having to follow up multiple times. </t>
  </si>
  <si>
    <t>Usually gets back to me the same day!</t>
  </si>
  <si>
    <t>So far so good</t>
  </si>
  <si>
    <t>He is very detail oriented and communicates well</t>
  </si>
  <si>
    <t>He's pretty blunt at times but does a good job</t>
  </si>
  <si>
    <t>They usually get it back to me at a good pace</t>
  </si>
  <si>
    <t>Read the directions better</t>
  </si>
  <si>
    <t>Doug V, sends me information or updates me the same day.  That communication aspect is crucial for us sales pro and for our customers.</t>
  </si>
  <si>
    <t>Nothing, he has been awesome.</t>
  </si>
  <si>
    <t>Michelle S, is unbelievable.  She gets back to me in a timely manner, she helps with suggestions of making things more efficient, so lucky to have her.</t>
  </si>
  <si>
    <t>Nothing, Michelle S has always been efficient, effective, but best of all supportive.  Also there to HELP.</t>
  </si>
  <si>
    <t>Quick turnaround and the time savings (time back in my day).</t>
  </si>
  <si>
    <t>They must understand pricing a little better.  Not be afraid to lower a margin for a Gildan tee and then make it up on more expensive items.</t>
  </si>
  <si>
    <t>Quick response and also made some suggestion when products were no longer available.</t>
  </si>
  <si>
    <t>Nothing, they do what I ask.</t>
  </si>
  <si>
    <t>Response is great.  The follow up emails are also very helpful.</t>
  </si>
  <si>
    <t>Nothing, they do a great job.</t>
  </si>
  <si>
    <t>Don't have a ton of confidence. Simple stuff is what I try to keep it to.</t>
  </si>
  <si>
    <t xml:space="preserve">slow down and get things correct such as our cost on items. Digging in to options other than what we all can see in the catalogs when sending a ticket. </t>
  </si>
  <si>
    <t>I was given a new TM at some point in 2024</t>
  </si>
  <si>
    <t xml:space="preserve">Able to get me answers and help with things I don't have the ability to access. SSR was able to share some tricks that made things smoother. </t>
  </si>
  <si>
    <t>maybe update me if new information becomes available on back order items for example</t>
  </si>
  <si>
    <t>Saves time with me not having to search for core items</t>
  </si>
  <si>
    <t>I like the jumpstart pod the most. Allowing me to still communicate with my customer but not having to do all of the build on a shop</t>
  </si>
  <si>
    <t>Everything is working well. It's a nice easy way to get answers on availability. Very helpful.</t>
  </si>
  <si>
    <t>Not a huge issue, but it seems like some send you tracking and others don't</t>
  </si>
  <si>
    <t>Pretty quick response time. It's nice that they can enter the replacement order for a Sales Pro.</t>
  </si>
  <si>
    <t>No ideas at this point</t>
  </si>
  <si>
    <t>Forwarding exact and precise items to quote. Spencer does a great job</t>
  </si>
  <si>
    <t xml:space="preserve">more interaction with the customers when I'm traveling. </t>
  </si>
  <si>
    <t xml:space="preserve">She is the best!!! </t>
  </si>
  <si>
    <t xml:space="preserve">They are connecting with the customer very well </t>
  </si>
  <si>
    <t xml:space="preserve">They could get on video calls with customers. I have some that want that! </t>
  </si>
  <si>
    <t xml:space="preserve">everything! They are great! </t>
  </si>
  <si>
    <t xml:space="preserve">nothing.. they are great! </t>
  </si>
  <si>
    <t xml:space="preserve">If i give you screen shots with all the information you need please process the the return. i dont need to fill out that questions. </t>
  </si>
  <si>
    <t>TM request are usually answered fairly quick and saves me time in creating carts and looking up product.  Being newer to the profession they also have better product knowledge than I do.</t>
  </si>
  <si>
    <t>Currently I no longer have a single TM.  I use a POD of TMs.  In some ways that is great because I have access to more people but sometimes I think it would be nice to have one person that I could build a relationship with over time which helps each of us know how to best work together</t>
  </si>
  <si>
    <t>My SSR has been very responsive and helpful overall whenever I have any questions</t>
  </si>
  <si>
    <t>Nothing at the moment</t>
  </si>
  <si>
    <t>Usually pretty prompt in creating the MTS that I request</t>
  </si>
  <si>
    <t>I think they do a good job.  Once again as a newer Sales Pro, I am learning more and more about what is needed in the request to produce the best outcome.  The more detailed information I provide the closer the shop will be to what I envision it being</t>
  </si>
  <si>
    <t>I do not have anything to share at the moment because I have not used the comp pod yet</t>
  </si>
  <si>
    <t>I work thru my SSR and everything has been smooth with any returns or replacements</t>
  </si>
  <si>
    <t>Helping with Quotes, working with outside vendors on pricing/mockups/etc.</t>
  </si>
  <si>
    <t>Nothing, our TM's in Indiana are great!</t>
  </si>
  <si>
    <t>Our communication is excellent. She answers the phone every time I call.</t>
  </si>
  <si>
    <t>Nothing, Sam is great!</t>
  </si>
  <si>
    <t>I need to start using it more.</t>
  </si>
  <si>
    <t>Everything is much easier going through them.</t>
  </si>
  <si>
    <t>Everything is good.</t>
  </si>
  <si>
    <t>Everything is good. Communication is solid.</t>
  </si>
  <si>
    <t>Let us know when it is a non-physical return.</t>
  </si>
  <si>
    <t>Answers my request lightning fast</t>
  </si>
  <si>
    <t>She is very responsive to helping me when not working Engage.</t>
  </si>
  <si>
    <t>BSN could free up some of her time, as she is always consumed with working Engage. She makes that her number 1 priority. She should work Engage at end of day and not at beginning of day.</t>
  </si>
  <si>
    <t>Just haven't used this department</t>
  </si>
  <si>
    <t xml:space="preserve">Does not apply to me. </t>
  </si>
  <si>
    <t>They are quick to get ZREP and Returns processed.</t>
  </si>
  <si>
    <t>Pay close attention to all details and requests on R&amp;R, and ZREPS.</t>
  </si>
  <si>
    <t>fantastic support system</t>
  </si>
  <si>
    <t>..</t>
  </si>
  <si>
    <t>answers quickly and does not forget about you</t>
  </si>
  <si>
    <t>SSR is new to me</t>
  </si>
  <si>
    <t>Respond in a more timely manner, have better knowledge of role/questions we need answers to</t>
  </si>
  <si>
    <t>received a new SSR - previous SSR was awesome</t>
  </si>
  <si>
    <t>the team is quick</t>
  </si>
  <si>
    <t>read slower / better to ensure they receive all of our instructions</t>
  </si>
  <si>
    <t>they are good</t>
  </si>
  <si>
    <t>nothing comes to mind</t>
  </si>
  <si>
    <t xml:space="preserve">Being able to help with quotes </t>
  </si>
  <si>
    <t xml:space="preserve">Better recommendations and items that are in stock </t>
  </si>
  <si>
    <t xml:space="preserve">Everything </t>
  </si>
  <si>
    <t xml:space="preserve">Everyhting </t>
  </si>
  <si>
    <t xml:space="preserve">Some requests take a long time but most get them done right away. </t>
  </si>
  <si>
    <t xml:space="preserve">Pretty good </t>
  </si>
  <si>
    <t>Being able to track replacement orders</t>
  </si>
  <si>
    <t>Good response time</t>
  </si>
  <si>
    <t>More knowledge of non stock items</t>
  </si>
  <si>
    <t>Handles all details</t>
  </si>
  <si>
    <t xml:space="preserve">Pay attention to what is requested </t>
  </si>
  <si>
    <t xml:space="preserve">Nothing </t>
  </si>
  <si>
    <t xml:space="preserve">Be involved more with details asked </t>
  </si>
  <si>
    <t xml:space="preserve">They handle things promply </t>
  </si>
  <si>
    <t>Rapid response</t>
  </si>
  <si>
    <t>Available when I need them</t>
  </si>
  <si>
    <t>Love the Jump Start</t>
  </si>
  <si>
    <t>Rapid Response</t>
  </si>
  <si>
    <t>Helpful and catch errors</t>
  </si>
  <si>
    <t>Make sure the Zemp of the sales pro is not charged if the Zrep is not the fault of the sales pro</t>
  </si>
  <si>
    <t>Always upbeat and wants to be helpful.</t>
  </si>
  <si>
    <t>Gives me options that are not available.</t>
  </si>
  <si>
    <t>I got a new TM, my last one was great</t>
  </si>
  <si>
    <t>Timely, helpful.</t>
  </si>
  <si>
    <t>I'm not sure if there are other avenues that she can help, I don't really ask her to do much.</t>
  </si>
  <si>
    <t>Take it off my plate so I can do other things</t>
  </si>
  <si>
    <t>Communicate via teams, and if we request certain items, and then the flyer doesn't include them, I need to know why.  Sometimes it's because there is no inventory, sometimes they just didn't include, and sometimes they want to limit my options.</t>
  </si>
  <si>
    <t>Quick</t>
  </si>
  <si>
    <t>not much</t>
  </si>
  <si>
    <t>quick</t>
  </si>
  <si>
    <t>Brigitte Metcalf is the best. Quick response times, solves problems, and suggests options when she can't find an answer</t>
  </si>
  <si>
    <t>Nothing major - Naming logic for quotes could be standardized for easier reference. Order of items on a cart could be standardized for easier presentation to coaches. Minor things</t>
  </si>
  <si>
    <t>Very responsive. Very knowledgeable. Kesha Medina is really great</t>
  </si>
  <si>
    <t xml:space="preserve">Saves me a lot of time. </t>
  </si>
  <si>
    <t xml:space="preserve">There is a lot of variability in the pod. You might submit the same store twice for two different schools and the product offerings would not match.
Also would be helpful if they had suggested print logos for each sport if the coach does not have a preference </t>
  </si>
  <si>
    <t>Very fast response times and great follow up</t>
  </si>
  <si>
    <t>Some confusion on who places the order (sales pro or comp pod) and when</t>
  </si>
  <si>
    <t>Fast response time, simple form fill</t>
  </si>
  <si>
    <t>Some pod members do not copy the coach on the emails for with shipping label. Also it is always helpful to send the list of items that go with each shipping label</t>
  </si>
  <si>
    <t xml:space="preserve">he gets back to me </t>
  </si>
  <si>
    <t xml:space="preserve">faster- </t>
  </si>
  <si>
    <t xml:space="preserve">she always gets back to me </t>
  </si>
  <si>
    <t xml:space="preserve">fasster- she is WAY to busy. also she doesnt have time to follow up on my orders and things - if a back order is pushed on a printed order I want to be emailed and notified and often she doesnt have time and i see it first and should have to go do that and find that out </t>
  </si>
  <si>
    <t xml:space="preserve">they have started to analyze things and not just be black and white </t>
  </si>
  <si>
    <t xml:space="preserve">not just take things off shops that are out- tell us exactaly what they took off every time and dont make live until we approve that something was taken off </t>
  </si>
  <si>
    <t xml:space="preserve">help nike team figure their printed crap out- sales pros are loosing money eating nikes printing costs </t>
  </si>
  <si>
    <t>they are fine</t>
  </si>
  <si>
    <t xml:space="preserve">be more personalible  to our customers if we ask them to email them </t>
  </si>
  <si>
    <t>Help setting up quotes, help checking inventory on DS items</t>
  </si>
  <si>
    <t xml:space="preserve">Set up the quote correctly, and not so sloppy.  Mine copies carts and coach name, etc is wrong.  Sometimes doesn't confirm cost which in the end hurts us both. </t>
  </si>
  <si>
    <t xml:space="preserve">everything, she is the backbone to my business, without her I would be in a bad spot honestly. </t>
  </si>
  <si>
    <t xml:space="preserve">nothing! </t>
  </si>
  <si>
    <t xml:space="preserve">I do A LOT of MTS, and I rarely use the pod.  Every time I have used them it's been a mess for the customer, too much back &amp; forth, the pod team doesn't do what coach requests correctly.  I can set up the store better myself and take a load off my coaches in doing so. </t>
  </si>
  <si>
    <t xml:space="preserve">they are amazing and SO helpful!! I don't know what I would do without them.  They are always sending updates on coupon orders which is SO Helpful to keep track of.  I am so grateful for the hard work they put in. </t>
  </si>
  <si>
    <t xml:space="preserve">not sure, i have had a great experience </t>
  </si>
  <si>
    <t xml:space="preserve">everything, they are a big help in getting labels to me, set up returns for customers, etc </t>
  </si>
  <si>
    <t>Quick cart creation by simply forwarding an email, saves a lot of time in the day.</t>
  </si>
  <si>
    <t>Sometimes they are almost too fast and miss some details with the order.  They can slow down if it means increased accuracy.</t>
  </si>
  <si>
    <t>She provides information quickly</t>
  </si>
  <si>
    <t>N/A, she goes above and beyond much of the time.</t>
  </si>
  <si>
    <t>It definitely saves time during peak season</t>
  </si>
  <si>
    <t>Accuracy.  Ive had many that had mistakes or lacked common sense with the artwork.</t>
  </si>
  <si>
    <t>This is a me problem primarily.  I just don't like pushing my customers off on another rep.  I really need to try it more often.</t>
  </si>
  <si>
    <t xml:space="preserve">They are quick and </t>
  </si>
  <si>
    <t>Cant think of anything</t>
  </si>
  <si>
    <t>researching items I dont have time to look up</t>
  </si>
  <si>
    <t xml:space="preserve">finding alternatives when original item is not available. </t>
  </si>
  <si>
    <t>She does great work for me</t>
  </si>
  <si>
    <t>She does all she can with the amount of sales pros she has</t>
  </si>
  <si>
    <t>I use them to build 95% of my shops. Saves me a Ton of time</t>
  </si>
  <si>
    <t>Read our notes we put in the request. Many Many times they dont add the correct items, colors, And many times they put the wrong logo all together, even after I tell them i have uploaded the color mocks in the Art Locker</t>
  </si>
  <si>
    <t xml:space="preserve">they do great work, love the follow up they give. </t>
  </si>
  <si>
    <t>Nothing, they have done amazing for me. They always have</t>
  </si>
  <si>
    <t xml:space="preserve">They do a great job of taking care of my returns and exchanges. And the follow up if something hasnt been returned yet. </t>
  </si>
  <si>
    <t xml:space="preserve">Only  issue I have ever had is I had a span of time that they were not getting my requests. Other than that, they have always done great for me. </t>
  </si>
  <si>
    <t>Super helpful in building carts and reaching out to appropriate vendors or category managers to gain knowledge on products.</t>
  </si>
  <si>
    <t>I think my TM is super busy and could use some help with ticket volume is high. Sometimes the turn time to get a request back is over 24 hours.</t>
  </si>
  <si>
    <t>Response time when I ask for help</t>
  </si>
  <si>
    <t>Help follow up on open orders.</t>
  </si>
  <si>
    <t>Helpful during the busy season to get preview to coaches</t>
  </si>
  <si>
    <t>Speed - when sales pros got busy, so did the POD and the turn times were significantly higher</t>
  </si>
  <si>
    <t>helpful in placing coupon orders</t>
  </si>
  <si>
    <t>I'm unsure if there is any improvement necessary here.</t>
  </si>
  <si>
    <t>quick responses</t>
  </si>
  <si>
    <t>follow up on credits once return is complete</t>
  </si>
  <si>
    <t>He gives timely answers and quotes to my requests</t>
  </si>
  <si>
    <t>No notes</t>
  </si>
  <si>
    <t>Most requests are done quickly</t>
  </si>
  <si>
    <t>Rarely there have been tasks that have slipped through the cracks</t>
  </si>
  <si>
    <t>Hard to say. i clone many of my shops so i can build a shop in about as much time as it takes me to fill the forms for the pod. Especially with improvements to the wizard recently.</t>
  </si>
  <si>
    <t>quick and easy response</t>
  </si>
  <si>
    <t>no notes</t>
  </si>
  <si>
    <t>response is quick and she has the right questions if needed.</t>
  </si>
  <si>
    <t>She is doing great. She continues to get better the more we give her.</t>
  </si>
  <si>
    <t>quick communication and action.</t>
  </si>
  <si>
    <t>be a little more flexible in what they do. Be more thorough on open orders and communicate if there are issues with back orders or missing items with helpful solutions.</t>
  </si>
  <si>
    <t>have a builder assigned to a group of SP. Like a TM. This way they can learn how we use these shops and learn customers. It would also help with questions that we have a consistent contact with same person. It also may speed up responses back</t>
  </si>
  <si>
    <t xml:space="preserve">Quick and responsive. </t>
  </si>
  <si>
    <t>Nothing - Heather Wells is amazing</t>
  </si>
  <si>
    <t>Nothing - Dennis Coolbaugh is amazing</t>
  </si>
  <si>
    <t>Accuracy</t>
  </si>
  <si>
    <t>Be slightly faster on some occasions - but overall is pretty good</t>
  </si>
  <si>
    <t>Response time</t>
  </si>
  <si>
    <t>They are good - would make a lot more sense to give us access to see Nike promo inventory to eliminate the back and forth</t>
  </si>
  <si>
    <t>Good follow up</t>
  </si>
  <si>
    <t>The response time</t>
  </si>
  <si>
    <t xml:space="preserve">Make sure we read the entire request.  </t>
  </si>
  <si>
    <t>Always willing to help</t>
  </si>
  <si>
    <t xml:space="preserve">I feel like they are overworked and could easily get burnt out which scares me </t>
  </si>
  <si>
    <t>So much easier that building them myself.</t>
  </si>
  <si>
    <t xml:space="preserve">Make sure we ready all of the specific notes we need. </t>
  </si>
  <si>
    <t>They free up time for me to do other activities</t>
  </si>
  <si>
    <t xml:space="preserve">Make sure to keep me in the email chain so I'm in the loop,. </t>
  </si>
  <si>
    <t>They make it very easy</t>
  </si>
  <si>
    <t>they are doing great.</t>
  </si>
  <si>
    <t>very timely in response</t>
  </si>
  <si>
    <t>try to get more in depth with options and alternatives when a situation presents</t>
  </si>
  <si>
    <t>great to work with</t>
  </si>
  <si>
    <t>more pre-emptive notices on potential order issues (back order dates being pushed out, deco order delays, etc...)</t>
  </si>
  <si>
    <t xml:space="preserve">very quick in placing Nike comp orders, checking availability and options as well as followup and tracking info provided. </t>
  </si>
  <si>
    <t>track rewards spend by customer</t>
  </si>
  <si>
    <t>usually pretty quick about resolving issues</t>
  </si>
  <si>
    <t>be more consistent with replies and what/when can be returned and/or replaced.</t>
  </si>
  <si>
    <t>they get back quick and i can get quotes out faster on the road</t>
  </si>
  <si>
    <t>not much, he is pretty good</t>
  </si>
  <si>
    <t>great communication.  we have worked together for over 4 years</t>
  </si>
  <si>
    <t>she is pretty good, so i don't see anything she can do better</t>
  </si>
  <si>
    <t>I have used it a few times for Sprint and it has worked well.   not much to change, it gets set up quick</t>
  </si>
  <si>
    <t>they get back quick, within a few hours.</t>
  </si>
  <si>
    <t>they have missed from LWO orders that end up shipping blank, so i have more work on the back end picking product up to ship out to printer</t>
  </si>
  <si>
    <t>they respond quick</t>
  </si>
  <si>
    <t>sometime labels come back same day, sometimes it takes a few days</t>
  </si>
  <si>
    <t xml:space="preserve">Christian is amazing at response time and paying attention to all details asked.  He makes the workload a feel comfortable when out on the road and sending in requests.  Very confident with all he does and how he helps </t>
  </si>
  <si>
    <t xml:space="preserve">I don't have anything to add here. He literally can do it all and encourages us to use him. </t>
  </si>
  <si>
    <t xml:space="preserve">Jerry is great at getting orders in, emailing with issues, and helping to correct any mistakes before it gets too far down the road. </t>
  </si>
  <si>
    <t xml:space="preserve">I'm fortunate to have him.  He's been around a long time and has help me grow as a sales pro </t>
  </si>
  <si>
    <t xml:space="preserve">What works well is that I am not spending hours building stores so that I can focus on making sales. </t>
  </si>
  <si>
    <t xml:space="preserve">A few things:  make sure to read the request and pay attention to the details asked.  I work to make sure I am as clear as possible to help make it move along faster and the customer to be pleased without having to send a bunch of edits. Also making sure items being put on store have inventory. </t>
  </si>
  <si>
    <t xml:space="preserve">Really helps with getting inventory ordered like shoes that we do not have access to order. Quickly gets the order in. </t>
  </si>
  <si>
    <t xml:space="preserve">They do very well. Maybe communicating with the customer a bit better once sent to them. </t>
  </si>
  <si>
    <t xml:space="preserve">Quick response time. </t>
  </si>
  <si>
    <t xml:space="preserve">Maybe not them but getting the product out on a replacement much faster if it's the fault of teh decorator or a ZREP due to damage. Making sure that deco gets put on the items when a replacement is needed. </t>
  </si>
  <si>
    <t>Immediate response and help.</t>
  </si>
  <si>
    <t>Cassie is excellent.</t>
  </si>
  <si>
    <t>Above average. (Crosby)</t>
  </si>
  <si>
    <t xml:space="preserve">Expand knowledge base.  </t>
  </si>
  <si>
    <t>Constantly remind pros to experience by using this tool.</t>
  </si>
  <si>
    <t>Sales pros overall are very happy.</t>
  </si>
  <si>
    <t xml:space="preserve">They are quick in responding. </t>
  </si>
  <si>
    <t xml:space="preserve">She's quick and extremely knowledgeable </t>
  </si>
  <si>
    <t>Would be awesome if they had more apparel knowledge</t>
  </si>
  <si>
    <t xml:space="preserve">He's quick and knowledgeable </t>
  </si>
  <si>
    <t>Would be great if I could be alerted of backorders/status updates with issues, instead of having to ask for updates once a customer asks "where's my item"</t>
  </si>
  <si>
    <t xml:space="preserve">My shops are typically all very intricate and my main point of contact is typically a college student, I work with a ton of sport clubs. These students don't know about licensing, etc, so I do a lot of hand holding that is a school-specific. Not sure the POD has this knowledge.  </t>
  </si>
  <si>
    <t>Helpful and send a ton of follow up updates without prompting from me</t>
  </si>
  <si>
    <t>n/a - haven't used them enough to know</t>
  </si>
  <si>
    <t>Quick responses and helpful</t>
  </si>
  <si>
    <t xml:space="preserve">Accurate and detailed information with a timely response time. </t>
  </si>
  <si>
    <t xml:space="preserve">I’m getting everything I need when using the TM. </t>
  </si>
  <si>
    <t xml:space="preserve">Quick response time. Able to answer questions with accurate information. </t>
  </si>
  <si>
    <t xml:space="preserve">As a ASM I would like to have the ability to approve victory price adjustments. We want to sell our stuff but there are times we need to provide a formal bid and need to bid at a lower margin than 50%. It causes delays when I need to send a price adjustment email request to the RSD and then it gets sent to the VP. I then need to send back to the SSR after receiving VP approval. </t>
  </si>
  <si>
    <t>As an ASM I seldom build a MTS</t>
  </si>
  <si>
    <t xml:space="preserve">Very quick response and fantastic work by this group. </t>
  </si>
  <si>
    <t xml:space="preserve">Nothing comes to mind. </t>
  </si>
  <si>
    <t xml:space="preserve">Having this team in place is a huge lift off the SP’s and ASM’s. They are quick and efficient. </t>
  </si>
  <si>
    <t>Response time is quick and they are knowledgeable. Very helpful in so many ways.</t>
  </si>
  <si>
    <t xml:space="preserve">She's great. My previous one wasn't great. </t>
  </si>
  <si>
    <t>Knowledgeable and handles things I ask her to.</t>
  </si>
  <si>
    <t>Proactively make sure my orders that are over 15 days are being checked on. Proactively reaching out if there are inventory issues with Nike that continually get pushed back on delivery dates.</t>
  </si>
  <si>
    <t>They are pretty quick.</t>
  </si>
  <si>
    <t>There is a language barrier 99% of the time, which is frustrating. It seems they don't understand to keep deco groups to minimum or have much knowledge of the sport they are building a store for. In most situations, the stores come back with the same products as all the others. I've started to use them less and build my own stores more because the headache of going back and forth sometimes takes more time than building the store myself. The concept of a build pod is fantastic, but it needs to be better.</t>
  </si>
  <si>
    <t>They are timely in responsiveness and very helpful</t>
  </si>
  <si>
    <t>They can't control inventory from Nike, but it is definitely an issue sometimes when we have stuff stocked internally but then are told we can't order it with comp money because it's not stocked with Nike</t>
  </si>
  <si>
    <t>They're efficient</t>
  </si>
  <si>
    <t>Nothing off the top of my head.</t>
  </si>
  <si>
    <t>If I have any non deco requests and on the road, it is great to send something to them and get that back quickly. Also, if I need help finding anything, my TM directs me where I need to go.</t>
  </si>
  <si>
    <t>He has done everything I have asked for him so far.</t>
  </si>
  <si>
    <t>Anytime I need help, he helps me and directs me where to go.</t>
  </si>
  <si>
    <t xml:space="preserve">Sometimes a little slow to get back, but I understand they are probably busy </t>
  </si>
  <si>
    <t xml:space="preserve">The stores come back pretty quickly and have been easy to handle </t>
  </si>
  <si>
    <t>Some people stop answering after changes need to be made and I have to restart</t>
  </si>
  <si>
    <t>Not used it yet</t>
  </si>
  <si>
    <t xml:space="preserve">Not used it yet </t>
  </si>
  <si>
    <t xml:space="preserve">Quick responses </t>
  </si>
  <si>
    <t xml:space="preserve">Send pictures or info of substituted items </t>
  </si>
  <si>
    <t xml:space="preserve">no complaints </t>
  </si>
  <si>
    <t>Saves me time from building shops</t>
  </si>
  <si>
    <t xml:space="preserve">Sometimes they don't follow the instructions in the requests and add colors i didnt request or don't add items i requested </t>
  </si>
  <si>
    <t xml:space="preserve">Fast responses and sends tracking when items have shipped </t>
  </si>
  <si>
    <t xml:space="preserve">send alternative options of something that is out of stock </t>
  </si>
  <si>
    <t xml:space="preserve">quick responses </t>
  </si>
  <si>
    <t>Jeri is AWESOME, she helps me so much when it comes to getting quotes together for me, getting cost, turnaround time, pictures etc. from vendors while I'm on the road.  Couldn't do my job without her support.</t>
  </si>
  <si>
    <t>Belinda is a ROCK STAR and I can't say enough good things about her.  She is quick to respond, helps with questions or information I need.  She is THA BEST!!!!!!</t>
  </si>
  <si>
    <t>nothing.</t>
  </si>
  <si>
    <t>Getting the nuts and bolts of a jumpstart store done while also being able to get sprint stores set up for me.</t>
  </si>
  <si>
    <t>Reading the notes, don't always read the notes which causes back and forth emails to resolve.</t>
  </si>
  <si>
    <t>Ordering Nike comp much easier using the comp team, communication on when items are out or when they will be restocked is crucial.</t>
  </si>
  <si>
    <t>Assign a Comp pod person to us, like we have for TM's, develop a relationship and how things should be done.  If you take this under advisement, I'd like to request Tracy Tardy, she is the best Pod person I deal with.</t>
  </si>
  <si>
    <t>Simple process to get returns and replacements done.</t>
  </si>
  <si>
    <t>communication on why labels or feedback isn't being received.  I know most of the time it's the vendors problem but knowing this would help.</t>
  </si>
  <si>
    <t>Fact finding missions. The TM's have access to B2B and pricing to check inventory and find items that I do not have access to. Obviously - giving better access to B2B's or adding more inventory feeds would avoid this need altogether.</t>
  </si>
  <si>
    <t>Speed. I generally need the TM to work on the requests in real time, but it goes into a Queue and understandably it gets done as FIFO.</t>
  </si>
  <si>
    <t>It just takes longer. There has been a push by management to use the TM more. As a result - sales pros send requests for items they don't REALLY need help with just to make sure they "get on the board". These requests end up taking the TM more time. That push to hit a number or "check a box" is a terrible policy. We should let these things happen more organically if you really want to get a feel for how the TMs are actually needed. Otherwise you just get misleading feedback.</t>
  </si>
  <si>
    <t>Everything. I have a top tier SSR and she's a veteran. Knows most everything there is to know.</t>
  </si>
  <si>
    <t xml:space="preserve">She could only do better if they stopped taking access or permissions away regarding certain systems. </t>
  </si>
  <si>
    <t xml:space="preserve">I'm not sure I would ever go this route unless I was given a dedicated Build Pod member, just like we are given a dedicated TM. </t>
  </si>
  <si>
    <t>Quick response.</t>
  </si>
  <si>
    <t xml:space="preserve">Have a consistent process/policy for replying on requests. I get confirmations back sometimes, but sometimes not. I get tracking sometimes, but sometimes not. Some of them screenshot it, some of them bullet point it etc.....It should just be a consistent template from that department. </t>
  </si>
  <si>
    <t xml:space="preserve">I don't understand this question. When a replacement is needed there is no other choice - this is the process. So YES, I guess I would "recommend" it. What is working well is speed. </t>
  </si>
  <si>
    <t>Accuracy - I often catch mistakes that the replacement pod makes on decorated goods orders.</t>
  </si>
  <si>
    <t>The request pod works well through engage or sending an email to requests. I don't have a TM assigned so the pod allows me to still have my questions answered and carts built.</t>
  </si>
  <si>
    <t>The TMs have done a great job the last couple of months.</t>
  </si>
  <si>
    <t>My SSR provides timely responses and completes requests in a timely manner. I can reach out whenever and count on an answer whether it fixes the problem or gets me closer to finding out what has gone wrong.</t>
  </si>
  <si>
    <t>The pod helps put time back into my day. I can work on other things while they are building shops for review. I am also able to open more shops overall with this tool. This has been one of the best upgrades since I joined BSN.</t>
  </si>
  <si>
    <t>If the pod could have access to our builder, even more time would be put back into my day. Right now the pod cannot build or reopen a shop if Victory Builder items are on it. This would be the cherry on top because I think the pod is already very helpful without this ability.</t>
  </si>
  <si>
    <t>No changes. The comp pod does a great job entering comp orders efficiently. This puts time back into our days to focus on other money-making tasks.</t>
  </si>
  <si>
    <t xml:space="preserve">The pod responds in a timely manner. The pod helps with any questions dealing with returns or replacements. </t>
  </si>
  <si>
    <t>No change right now.</t>
  </si>
  <si>
    <t>Everything, fast replies and great at creating carts</t>
  </si>
  <si>
    <t>Not sure, I believe Brenda has too many sales pro's and other task</t>
  </si>
  <si>
    <t>Same as above, takes too long to enter Nike orders, return calls, etc, however I don't believe it's her being slow, I believe she has too much on her plate.</t>
  </si>
  <si>
    <t>Everything, really like using them.</t>
  </si>
  <si>
    <t>Everything, I think they are great.</t>
  </si>
  <si>
    <t>backorders, it's dumb for them to not be able to order items on backorder, have no idea why this rule is in place for sales pro's who are half way competent.</t>
  </si>
  <si>
    <t>Very good</t>
  </si>
  <si>
    <t>Ally is very quick to respond and always helpful on every request</t>
  </si>
  <si>
    <t>She is awesome.  Not sure if there is anything else I could ask for</t>
  </si>
  <si>
    <t>Jason responds quick and works to find answers for me</t>
  </si>
  <si>
    <t>Think he is doing a good job</t>
  </si>
  <si>
    <t>I work close with coaches for designs and product selection so it seems like an extra step using the pod</t>
  </si>
  <si>
    <t>Have not used</t>
  </si>
  <si>
    <t>I have not used this pod</t>
  </si>
  <si>
    <t>I have not used the pod</t>
  </si>
  <si>
    <t>Colby is my TM and he is very knowledgeable and very quick to get things taken care of.  He treats every order like it is his direct client and it is really great to know he cares.</t>
  </si>
  <si>
    <t>Colby likes to get every single detail, 100% of the time.  sometimes it ends up taking longer than it needs to, he calls about 60% of the time and it ends up taking just as long as if I'd done the cart myself.</t>
  </si>
  <si>
    <t>When my manager makes a comment my SSR steps up and helps out.</t>
  </si>
  <si>
    <t xml:space="preserve">Follow through and staying up to date has been an issue, I've often had to email 2 or even 3 times to get responses.  I feel like my SSR is constantly hoping that I figure out how to do something on my own rather than proactively trying to solve problems for the client and/or me.  </t>
  </si>
  <si>
    <t>See above, there just isn't follow through from the SSR, no sense of ownership or team support.  I feel on an island with my clients so like there is no safety net and there is no one to help me if I make the slightest error.  Truthfully I do not know what my SSR does during the day anymore, I'm sure it is a lot.  But from my side I get late replies, no help on tracking and I have to involve my ASM to jumpstart my SSR.  I would just love to know that my SSR had one thing they were truly focused on helping with (to be honest I would love if that was tracking shop LWO's and deliveries, but that is probably more of a personal preference).</t>
  </si>
  <si>
    <t>Pretty much everytime I use the build pod something goes wrong.  and when things go wrong with the build pod shops things are harder to fix.  I feel that by using my resources I create larger problems down the road.</t>
  </si>
  <si>
    <t>Easy, quick.</t>
  </si>
  <si>
    <t>I only used once, and it was seemless.</t>
  </si>
  <si>
    <t>Quick to respond and</t>
  </si>
  <si>
    <t>Not much, I think they jump to conclusions and are sometimes wrong, but its that feature that allows things to get done faster which is great because we can work out the issues later but get answers to the client quicker.</t>
  </si>
  <si>
    <t xml:space="preserve">Constant communication via email and phone. It is a vital service and improves my day tremendously to have cart summaries and product searches by the touch of a request. </t>
  </si>
  <si>
    <t xml:space="preserve">He is excellent very communicative. </t>
  </si>
  <si>
    <t xml:space="preserve">Again, she is very communicative and lets me know of all issues or problems within orders. She is on spot with everything and has an open line of communication via email or phone. </t>
  </si>
  <si>
    <t xml:space="preserve">She does everything fantastically. I know many sales pros don’t have relationships with their SSR, but in my case I couldn’t be happier with what Karen does for me. </t>
  </si>
  <si>
    <t xml:space="preserve">Being  able to fill out a pod form makes it easy for us. I like to know all aspects of the shop before sending to customer. </t>
  </si>
  <si>
    <t xml:space="preserve">Timeline to get built is taking a bit longer. </t>
  </si>
  <si>
    <t xml:space="preserve">Everything runs smoothly. </t>
  </si>
  <si>
    <t xml:space="preserve">Again, response time could be better. I really thank our customers should be able to log in and do their own comp online. </t>
  </si>
  <si>
    <t xml:space="preserve">Everything is good. </t>
  </si>
  <si>
    <t xml:space="preserve">Response time and all communication with the exchange or return. </t>
  </si>
  <si>
    <t xml:space="preserve">Quickly replies back to my requests </t>
  </si>
  <si>
    <t xml:space="preserve">Pay closer attention to Sold To Accounts </t>
  </si>
  <si>
    <t>Andi Wehrli is the best in the business. 
I answered below that she is About the same which is a great compliment because she does a great job for me on a daily basis!</t>
  </si>
  <si>
    <t>I have very picky customers and to save the back and forth with MTS Build Pod</t>
  </si>
  <si>
    <t>They do a great job getting orders in and follow up</t>
  </si>
  <si>
    <t>I haven’t had any issues</t>
  </si>
  <si>
    <t xml:space="preserve">They get orders in quickly </t>
  </si>
  <si>
    <t>Things have been good</t>
  </si>
  <si>
    <t xml:space="preserve">Responsive and accurate </t>
  </si>
  <si>
    <t>No complaints, they do a great job</t>
  </si>
  <si>
    <t>Responsive and caring, truly wants orders to flow and a great problem solver</t>
  </si>
  <si>
    <t>No complaints.</t>
  </si>
  <si>
    <t>Fast</t>
  </si>
  <si>
    <t>Communication is awesome</t>
  </si>
  <si>
    <t>Returns is great, fast and responsive</t>
  </si>
  <si>
    <t>Tommy is awesome and works diligently to answer any of my questions and needs. By far one of the best that I have worked with.</t>
  </si>
  <si>
    <t>Tommy has gotten so much better with keeping us informed about lead times, cost ETC. He does a great job and honestly nothing needs to improve.</t>
  </si>
  <si>
    <t>Answers all of my questions and does a great job guiding me when I make a mistake</t>
  </si>
  <si>
    <t>Slower response times have seem to be a common thing over the past 6-12 months. This has been combated with checking high importance when I send any emails.</t>
  </si>
  <si>
    <t>I find myself always making edits and it not being what I am asking for. However, that could be me not explaining exactly what I want.</t>
  </si>
  <si>
    <t>They are doing a great job getting you answers and updated inventory. They also give you options when the product you are wanting is out.</t>
  </si>
  <si>
    <t>Nothing on their end. They do a great job.</t>
  </si>
  <si>
    <t>Very fast and fixes your issues</t>
  </si>
  <si>
    <t>Some employees are faster and better than others.</t>
  </si>
  <si>
    <t xml:space="preserve">Wes is great with responses! He does a good job getting information communicated and has in depth knowledge of his catalogs. </t>
  </si>
  <si>
    <t xml:space="preserve">Wes has gotten lazy with quotes occasionally and not put things in correctly that was something I did not know. It just caused a small delay to the customer needing to get this figured out on the back end but it was easily remedied. </t>
  </si>
  <si>
    <t>She does a good job with notes and updating orders for the most part and is typically pretty quick to respond.</t>
  </si>
  <si>
    <t>There are times that there are small things she could do to help out that she does not do while I am on the road/don't have access to my computer. For example, taking off items on a sprint shop to extend the shop.</t>
  </si>
  <si>
    <t>I honestly am just really quick at making shops. I also enjoy it. These take me roughly 10-15 minutes to build on my own so I see no need for the Pod</t>
  </si>
  <si>
    <t>Super easy to work with, got the order in ASAP</t>
  </si>
  <si>
    <t xml:space="preserve">Very responsive and helpful on these. Will direct you to the correct area when needed. </t>
  </si>
  <si>
    <t xml:space="preserve">David is fantastic help setting up carts while I can knock out the LWO's and continue to sell. I need more support from David than ever. We need more TM's. </t>
  </si>
  <si>
    <t xml:space="preserve">He needs more help on his end. Too many people to cover. We have more managers than TM's. The managers aren't helping at all. We need more TM's and less managers for sure. </t>
  </si>
  <si>
    <t xml:space="preserve">My CSR is amazing! She is such a great teammate. Everything is working well. </t>
  </si>
  <si>
    <t xml:space="preserve">She needs more support. Less reps assigned to her. </t>
  </si>
  <si>
    <t xml:space="preserve">They are working hard to get back as soon as possible. Which is good and bad. </t>
  </si>
  <si>
    <t xml:space="preserve">They are overwhelmed as well. We need more support staff.  We need more TM's, CSR's and MTS Pod folks. </t>
  </si>
  <si>
    <t xml:space="preserve">They are much more overwhelmed. Licensing accounts take FOREVER. </t>
  </si>
  <si>
    <t xml:space="preserve">They are great. They seem to be staffed well. </t>
  </si>
  <si>
    <t xml:space="preserve">Doing a great job. </t>
  </si>
  <si>
    <t xml:space="preserve">They are doing great and get back super quick. Must be staffed well. </t>
  </si>
  <si>
    <t xml:space="preserve">Send return labels to the email listed on the return submission. Always send to me. Then i have to send to the customer. </t>
  </si>
  <si>
    <t>Always available to help and support</t>
  </si>
  <si>
    <t>Always available and helpful</t>
  </si>
  <si>
    <t>I'm new and haven't used</t>
  </si>
  <si>
    <t>I'm new, haven't used.</t>
  </si>
  <si>
    <t>Not sure haven't used</t>
  </si>
  <si>
    <t>I'm new and haven't used.</t>
  </si>
  <si>
    <t>Not totally sure of the TM roll.</t>
  </si>
  <si>
    <t>Quick and clear responses</t>
  </si>
  <si>
    <t>Already does a great job</t>
  </si>
  <si>
    <t>Time saved</t>
  </si>
  <si>
    <t>Allow for easier changes</t>
  </si>
  <si>
    <t>Responds quickly with the information needed.</t>
  </si>
  <si>
    <t xml:space="preserve">clearer updates </t>
  </si>
  <si>
    <t>working well</t>
  </si>
  <si>
    <t>Tommy does a great job of getting timely answers so I can continue to prospect sales.</t>
  </si>
  <si>
    <t>Michelle is extremely competent and works tirelessly to help with orders placed and checking on open orders.</t>
  </si>
  <si>
    <t>I haven't used recent enough to know what would need to improve.  When I used over a year ago, the shops were really poorly built.</t>
  </si>
  <si>
    <t>They get orders in quickly and keep you posted as the orders ship with tracking.</t>
  </si>
  <si>
    <t>Let us know if items end up getting canceled from the order.</t>
  </si>
  <si>
    <t>Quickly get to requests and do a good job of following up on returns until they ship.</t>
  </si>
  <si>
    <t>getting replacements added to the correct LWO.</t>
  </si>
  <si>
    <t xml:space="preserve">Collin Gholston is not only quick in response time, but beyond accurate with his vast knowledge. He is able to get back quickly for any responses which leads to be a better customer experience by having answers or quotes given to them within an hour on a consistent basis. </t>
  </si>
  <si>
    <t>No complaints for Collin - truly is a remarkable asset for his sales pros.</t>
  </si>
  <si>
    <t>Anne Nielson knows everything that is in regard to the back end of orders, constantly updating order notes and being speedy in response time for all my needs and questions. Anne knows so much about the day to day needs of a sales pro that she allows me to not worry about the backend of orders and delays.</t>
  </si>
  <si>
    <t>no changes really - she is a phenomenal asset for us sales pros</t>
  </si>
  <si>
    <t xml:space="preserve">i do believe the pods are an asset. however, most of the time any shorts &amp; sweatpants are constantly being embroidered when it was not requested and have to wait on updates to me made in that regard. </t>
  </si>
  <si>
    <t>the time back as a sales pro by not building pods is a great asset.</t>
  </si>
  <si>
    <t>knowing what customers truly want - embroidery on shorts/sweatpants is not desired by my customers so it constantly requires updates.</t>
  </si>
  <si>
    <t>R&amp;R is fantastic not needing to worry as a sales pro in getting the return set up and replacements (as needed) as a task of a sales pro. a simple submission sets everything up.</t>
  </si>
  <si>
    <t>no changes needed.</t>
  </si>
  <si>
    <t>Our communication and wkly 1 on 1</t>
  </si>
  <si>
    <t>Everything we are doing is working</t>
  </si>
  <si>
    <t>help instead of send everything back to me</t>
  </si>
  <si>
    <t>Its quick and easy</t>
  </si>
  <si>
    <t>have more options</t>
  </si>
  <si>
    <t>quick to respond</t>
  </si>
  <si>
    <t>have a direct contact</t>
  </si>
  <si>
    <t xml:space="preserve">Product knowledge </t>
  </si>
  <si>
    <t xml:space="preserve">Communication and patience </t>
  </si>
  <si>
    <t xml:space="preserve">Knowledge </t>
  </si>
  <si>
    <t xml:space="preserve">Not efficient—-too many questions </t>
  </si>
  <si>
    <t xml:space="preserve">Quick great communication </t>
  </si>
  <si>
    <t xml:space="preserve">Communication and speed </t>
  </si>
  <si>
    <t xml:space="preserve">Include customer on return email </t>
  </si>
  <si>
    <t xml:space="preserve">Accuracy on orders and response time. </t>
  </si>
  <si>
    <t>All good for now.</t>
  </si>
  <si>
    <t xml:space="preserve">Response time </t>
  </si>
  <si>
    <t xml:space="preserve">School names to order number email replies. </t>
  </si>
  <si>
    <t xml:space="preserve">Initial response time </t>
  </si>
  <si>
    <t>Not all but some specialist will not use the attached art provided upon request</t>
  </si>
  <si>
    <t>Have not used and don't know what the COMP team does</t>
  </si>
  <si>
    <t xml:space="preserve">Nothing at this time </t>
  </si>
  <si>
    <t xml:space="preserve">My TM does great job for me. there has few problem but over all it has been great </t>
  </si>
  <si>
    <t xml:space="preserve">making sure ALL info is correct </t>
  </si>
  <si>
    <t xml:space="preserve">THAT IS BAD QUESTION, MY SSR is great and love working him and handles my problem and keeps me out of BSN JAIL.
HE doesn't need any more reps so he can fix my problem quickly </t>
  </si>
  <si>
    <t xml:space="preserve">he does all things great </t>
  </si>
  <si>
    <t xml:space="preserve">faster </t>
  </si>
  <si>
    <t xml:space="preserve">biulde faster </t>
  </si>
  <si>
    <t xml:space="preserve">all i need is  great </t>
  </si>
  <si>
    <t xml:space="preserve">find NiKE  INVENTORY </t>
  </si>
  <si>
    <t xml:space="preserve">NO PROBLEMS </t>
  </si>
  <si>
    <t xml:space="preserve">ALL GOOD </t>
  </si>
  <si>
    <t xml:space="preserve">everything. Chris Dupree is the man and does an amazing job! Couldn't be better! </t>
  </si>
  <si>
    <t xml:space="preserve">nothing. He's on it! </t>
  </si>
  <si>
    <t xml:space="preserve">Jessica Partin is the GOAT! </t>
  </si>
  <si>
    <t xml:space="preserve">nothing, she's the best! </t>
  </si>
  <si>
    <t xml:space="preserve">Everything. It's not much of a time saver other than loading blank goods. Few really have a sense of what they're doing it seems and struggle to follow simple instructions. </t>
  </si>
  <si>
    <t>they do a great job, communicate well, and get back to you quickly.</t>
  </si>
  <si>
    <t>they get back to you fairly quick</t>
  </si>
  <si>
    <t xml:space="preserve">pay attention to detail especially on decorated replacements so decorators know what's coming and also have correct address for customer. For some reason those are often changed on replacements </t>
  </si>
  <si>
    <t>I believe my TM struggles with following up and finishing the requests sent in in a timely manner.</t>
  </si>
  <si>
    <t xml:space="preserve">A lot more open communication with requests/time off/questions etc. </t>
  </si>
  <si>
    <t xml:space="preserve">There have been some issues with my specific TM that we tried to resolve but just was not the right fit. Managment has gotten involved and there will be a change in the near future. </t>
  </si>
  <si>
    <t>My SSR always follows up, is quick to respond, is knowledgeable on policy and procedures, and is always helpful!</t>
  </si>
  <si>
    <t>Nothing - he is AWESOME!</t>
  </si>
  <si>
    <t xml:space="preserve">I mainly don't use it often because I know specifics to my customers logos and what they need (some very picky customers to brand guides) and I would rather know that all guides are followed than miss something by having someone else build them and then we miss a small detail that they did not know about. If we could have the same MTS Build Pod builder doing the same school/account for me, I would be more likely. </t>
  </si>
  <si>
    <t>They are good if it is a simple shop</t>
  </si>
  <si>
    <t xml:space="preserve">not a knock on them, just hard when there isn't the history to know exactly how to do logos for brand guide purposes. </t>
  </si>
  <si>
    <t>quick responses - always quick to fix it for the customer</t>
  </si>
  <si>
    <t xml:space="preserve">Nothing that i can think of. </t>
  </si>
  <si>
    <t>very responsive for the most part in getting carts made up and answering any questions i may have</t>
  </si>
  <si>
    <t>no complaints or thoughts here</t>
  </si>
  <si>
    <t>I really liked Tonya. Nothing against my new TM, but Tonya provided a lot of insight and was willing to help with anything. Also she was very knowledgeable about most items and if she didn't know something she went and found information</t>
  </si>
  <si>
    <t>Everything. I really appreciate my SSR!</t>
  </si>
  <si>
    <t xml:space="preserve">Nothing. My SSR is very helpful and probably helps me more than he should. </t>
  </si>
  <si>
    <t>Its nice to have the option to send it to the pod.</t>
  </si>
  <si>
    <t xml:space="preserve">It takes awhile to get the shop back, so it is quicker for me to just build it out how I want it and how the coach wants it. </t>
  </si>
  <si>
    <t xml:space="preserve">Very responsive and great at providing available options. Making the search easy. </t>
  </si>
  <si>
    <t xml:space="preserve">no complaints. </t>
  </si>
  <si>
    <t>Very helpful when i have questions regarding R&amp;R</t>
  </si>
  <si>
    <t>Swift responses and good recommendations</t>
  </si>
  <si>
    <t>Manny is the man!</t>
  </si>
  <si>
    <t>New SSR, much faster to respond. Helps assisting me in knowing if items get cancelled.</t>
  </si>
  <si>
    <t>Communication can always be better. But Manuela has done a good job at this.</t>
  </si>
  <si>
    <t>Good to build my carts</t>
  </si>
  <si>
    <t>Swifter response</t>
  </si>
  <si>
    <t>Helpful to save time by placing my comp orders. Let me know when items ship or are cancelled.</t>
  </si>
  <si>
    <t>Swifter responses.</t>
  </si>
  <si>
    <t xml:space="preserve">Swift responses. </t>
  </si>
  <si>
    <t>communication, options and product knowledge</t>
  </si>
  <si>
    <t>Everything is better faster</t>
  </si>
  <si>
    <t xml:space="preserve">Nothing.  Each time I send her something, I am referred to may manager or training.  On one or more occasions, I had been advised to reach out to my SSR on the topic.  This needs to be tempered by my newness.  1. Am I using the SSR resource in the right way.  2.   Do I have enough business this early to make appropriate evaluation. </t>
  </si>
  <si>
    <t>I do not have a reference point YET to SSR being helpful help.</t>
  </si>
  <si>
    <t>I need to get more stores.  End of story</t>
  </si>
  <si>
    <t>I am blanking on Comp pod to be direct.</t>
  </si>
  <si>
    <t>Have not used yet</t>
  </si>
  <si>
    <t xml:space="preserve">building carts in a timely manner. </t>
  </si>
  <si>
    <t>as of right now, the TM that usually picks up my ticket is Manny Chavez and he does an amazing job!!</t>
  </si>
  <si>
    <t xml:space="preserve">SSR does well reaching out to vendors when I need status of an order. </t>
  </si>
  <si>
    <t xml:space="preserve">they could be checking open orders reports better and letting us know when there is a problem instead of me not knowing that something went wrong until I personally check on an order.  Can we have the SSR's handle our ZREP's?  We are in the schools and this takes time away from being in front of our customer. </t>
  </si>
  <si>
    <t xml:space="preserve">they do listen to us on items wanted. </t>
  </si>
  <si>
    <t xml:space="preserve">the turn around time can be quicker. </t>
  </si>
  <si>
    <t xml:space="preserve">they are quick to get these orders entered. </t>
  </si>
  <si>
    <t xml:space="preserve">not really anything </t>
  </si>
  <si>
    <t xml:space="preserve">they do a great job of getting the replacement ordered.  The RA does take time to get back but this could be on the vendor. </t>
  </si>
  <si>
    <t xml:space="preserve">they do a good job. </t>
  </si>
  <si>
    <t>She is quick to respond and communicates very well</t>
  </si>
  <si>
    <t>Nothing!</t>
  </si>
  <si>
    <t>She is very precise with her work</t>
  </si>
  <si>
    <t>Sometimes I wish I could get answers/better communication, but she always comes through when I need her most.</t>
  </si>
  <si>
    <t>They help me save time by creating a shop for me to then edit with my coach</t>
  </si>
  <si>
    <t>None right now, I just started using them to save time in my day</t>
  </si>
  <si>
    <t>Great communication</t>
  </si>
  <si>
    <t>They work fast and communicate well</t>
  </si>
  <si>
    <t>Be more precise with the details of the replacements I need</t>
  </si>
  <si>
    <t xml:space="preserve">Usually pretty fast and knowledgeable. </t>
  </si>
  <si>
    <t xml:space="preserve">found that not always checking stock on NSP items causes a little hassle. Also, never attaches the quotes to his emails, so we have to go in to the cart to download the quote. it would save a little bit of time to get it sent with the email response. </t>
  </si>
  <si>
    <t>Everything, she is REALLY VERY GOOD!</t>
  </si>
  <si>
    <t xml:space="preserve">Have less other people to help, which is out of her hands, there is literally nothing she doesn't do well. We just need to hire more SSR's to spread people out a little and take some stress of the SSR's. </t>
  </si>
  <si>
    <t xml:space="preserve">I moved into a management position last Sept. So I no longer build stores. I think from what i have heard, sometimes response time is a little extended. Also I think the experience varies quite a bit depending on who you get. </t>
  </si>
  <si>
    <t xml:space="preserve">Similar to the MTS POD, moved into a management role, so I don't really use them. Also a similar answer though, I have a heard a lot that responses are not always fast. Which we mainly deal with Nike deals in our area and the inventory fluctuates so much that you can miss out on items if not ordered immediately.  </t>
  </si>
  <si>
    <t xml:space="preserve">Really fast. </t>
  </si>
  <si>
    <t xml:space="preserve">I don't know if they help with our returns policy but some of the time frames are ridiculously short for some items. This may be out of their hands, but taking care of our customers should be a priority and some of the return/exchange guidelines don't take that into consideration.  </t>
  </si>
  <si>
    <t>Getting me equipment quotes quickly, helping locate BSN skus</t>
  </si>
  <si>
    <t>Just understand margins on equipment pieces that are not everyday items</t>
  </si>
  <si>
    <t>Tracking down order updates with BSN internal, being proactive with vendors on DS orders</t>
  </si>
  <si>
    <t>No complaints</t>
  </si>
  <si>
    <t xml:space="preserve">Personally just need to become more trusting and not doing the stores myself. </t>
  </si>
  <si>
    <t>Great at helping with inventory checks, great at providing solutions if product is not available</t>
  </si>
  <si>
    <t>Process has been smooth, no changes for what I am using it for</t>
  </si>
  <si>
    <t>Getting return labels sent in timely fashion</t>
  </si>
  <si>
    <t xml:space="preserve">Find a way to limit back and forth emails, looking into the order more to understand the requests. Understanding how critical time is if we are replacing an order. </t>
  </si>
  <si>
    <t xml:space="preserve">I can typically count on her to get me the cart the same day if I submit early enough in the day. I never want to keep the customer waiting so speed in getting the carts back is vital. </t>
  </si>
  <si>
    <t xml:space="preserve">My TM doesn't have any real weak points so just continuing to expand product knowledge base. </t>
  </si>
  <si>
    <t xml:space="preserve">She is very quick with responses and knowledgeable about our systems. </t>
  </si>
  <si>
    <t xml:space="preserve">Process returns that are created by internal or vendor errors. We get many emails having to have zreps created for mishispments/lost items at deco and deco sends to teh ssr and copies me but I am the one that has to contact R+R for the zreps to be created. </t>
  </si>
  <si>
    <t>Jump Start shops where I only ask for product to be added.</t>
  </si>
  <si>
    <t xml:space="preserve">Accuracy and attention to detail. Any time I use the pod I have to go through and make edits. It could be they set up logos wrong or did not include all products requested. At times it can be quicker just to start the store over from the begging or at least remove all art and start over on art. That is why I mainly only have them add product to get the store started now and complete the art myself. </t>
  </si>
  <si>
    <t>Quick with responses and typically do not miss anything I have requested if I give specific product numbers.</t>
  </si>
  <si>
    <t xml:space="preserve">Could be better at providing options when sending a general request for Nike coupon options. Sometimes it feels like they find one or two things rather than doing a thorough search. It would be great if reps had access to coupon inventory on nike.net. I had this at a previous employer and it took away a lot of back and forth being able to view it myself. </t>
  </si>
  <si>
    <t>The from the preloads for providing info when starting the return from QOE makes the process very simple.</t>
  </si>
  <si>
    <t>No change</t>
  </si>
  <si>
    <t>quick and easy</t>
  </si>
  <si>
    <t>always provides a solution</t>
  </si>
  <si>
    <t>Pretty quick on getting stores set up</t>
  </si>
  <si>
    <t>Size decoration accordingly. Dont use one size for all, sometimes logos look way to big on some items.</t>
  </si>
  <si>
    <t>very easy and helpful</t>
  </si>
  <si>
    <t>Make sure labels are sent to the customer I list on return sheet</t>
  </si>
  <si>
    <t xml:space="preserve">Helping find products and also building carts. </t>
  </si>
  <si>
    <t>I actually don’t have just one assigned to me. Several help me when I use requests. I’d say if anything be more in depth with info and not just vague. But the majority that answer me are really good</t>
  </si>
  <si>
    <t xml:space="preserve">Entering po numbers </t>
  </si>
  <si>
    <t>Help with open orders and tracking</t>
  </si>
  <si>
    <t xml:space="preserve">I prefer setting mine up with the customer. </t>
  </si>
  <si>
    <t>I need to be more educated on the comp pod</t>
  </si>
  <si>
    <t>Getting new product to customer</t>
  </si>
  <si>
    <t>Making sure customer doesn’t get double billed in an even swap</t>
  </si>
  <si>
    <t>Emails and Phone Calles</t>
  </si>
  <si>
    <t xml:space="preserve">Speed of answering questions. </t>
  </si>
  <si>
    <t>SSR is working hard to stay ahead of her emails</t>
  </si>
  <si>
    <t xml:space="preserve">Just getting to everything in the same day.... and not waiting until the next day to answer questions. </t>
  </si>
  <si>
    <t xml:space="preserve">Just rather build my shops on my own... I can work on my timeline, rather than waiting for them to complete builds. </t>
  </si>
  <si>
    <t xml:space="preserve">Good to go. </t>
  </si>
  <si>
    <t>Great service</t>
  </si>
  <si>
    <t>He always answers all my questions.  I have no complaints</t>
  </si>
  <si>
    <t xml:space="preserve">He is doing great!  </t>
  </si>
  <si>
    <t>She gets back to me on all problems.</t>
  </si>
  <si>
    <t>I have no complaints</t>
  </si>
  <si>
    <t xml:space="preserve">All functions are great that I saw in training session.   I like doing all me store myself from top to bottom, but I just need to start to trust it and use it. </t>
  </si>
  <si>
    <t>Always answers any questions I have and also give suggestions if a piece it out of stock</t>
  </si>
  <si>
    <t>Doing great on all ends.</t>
  </si>
  <si>
    <t>Make sure we reply all on every return email, so the coach/custom see the label I have had some were I just get it, when I had the coach CC'd to the email</t>
  </si>
  <si>
    <t xml:space="preserve">They take some workload off my plate when it comes to building carts. </t>
  </si>
  <si>
    <t>Would love if our TM's could enter LWO's. Also, some TM's are just willing to go the extra mile to really help and some are just there.</t>
  </si>
  <si>
    <t xml:space="preserve">My SSR Sheila Friend is fantastic. She is knowledgeable, tinely, and always goes the extra mile to help. She is vital to my job. </t>
  </si>
  <si>
    <t xml:space="preserve">She is great. </t>
  </si>
  <si>
    <t>The help take some work off your plate</t>
  </si>
  <si>
    <t xml:space="preserve">Build more relevant stores to the sport and gender. Take more initiative in applying the correct print color combinations to different color items rather than just using color logic and calling it a day. Often, color logic is not the best fit, especially when you are screenprint and needing to set things up for a color change rather than additional screens. </t>
  </si>
  <si>
    <t>They are timely and efficient</t>
  </si>
  <si>
    <t xml:space="preserve">No suggestions at the moment other than it is difficult to return adidas items. But that is probably an adidas issue. </t>
  </si>
  <si>
    <t>Communicates whenever she receives an answer</t>
  </si>
  <si>
    <t>Make phone calls to vendors rather than waiting on an email reply.  I have called the vendor myself and gotten an answer within 5 minutes, where we will wait for a day or two at times from the vendor to reply to an email.</t>
  </si>
  <si>
    <t>Communicates well</t>
  </si>
  <si>
    <t>When I ask for an update on an order, my SSR goes off of what is in the Engage notes.  Just like my TM, if I call the vendor I can get an accurate answer versus what Engage might say.  I don't get any notification when Nike rejects anything off of my order, not sure if that goes back to my SSR or Nike.  I think our SSR's our spread too thin.  They have to call on too many people and can't help us with the day to day things we need to be able to have them do or give us information to communicate to the customer.  At the end of the day, our customer has to pay the price for the lack of urgency when we need answers from our vendor, through our SSR.</t>
  </si>
  <si>
    <t>There's still too much going back and forth on the initial request.  I don't use them near as often as other sales pros, as it seems like I always have a bad experience.</t>
  </si>
  <si>
    <t>One of my biggest complaints recently is that if something is discontinued or out of stock, they haven't gone and found the newer version or a suitable sub, they come back to me and ask me to send them what I want to sub it to.</t>
  </si>
  <si>
    <t>This is the best support we get from BSN!</t>
  </si>
  <si>
    <t>Nothing, they do everything like it needs to be done!</t>
  </si>
  <si>
    <t>They are very detail oriented.</t>
  </si>
  <si>
    <t>Pretty much everything.  When I contact them, they get right back to me.  Maybe not with an immediate answer, but to let me know they are looking into it.</t>
  </si>
  <si>
    <t>Better info on quotes.  I have to add/change/update lots of info on the quotes they create.</t>
  </si>
  <si>
    <t>Our communication is great.  When I have a question or they have a question, it's answered really quickly and we can move on to the next thing.</t>
  </si>
  <si>
    <t>Not cancel orders so quickly when there is an issue.  Like stock outage.  I need time to look at other options before they just cancel the line or order.</t>
  </si>
  <si>
    <t xml:space="preserve">The POD works pretty well with most requests.  </t>
  </si>
  <si>
    <t>Respond more quickly.  If there is an issue with an item, try to find a solution and offer it. Or at least let me know before they finish building the shop.  An email with the issue would be helpful.</t>
  </si>
  <si>
    <t>Their communication with the customer and myself.</t>
  </si>
  <si>
    <t>Not sure.  I would have said a long time ago, they need to be more helpful and offer suggestions if an item the customer wants is out of stock.  But they've been great about doing so lately.</t>
  </si>
  <si>
    <t>Everything.</t>
  </si>
  <si>
    <t>I can't think of a single thing that could be better.</t>
  </si>
  <si>
    <t>fast response with cart builds - copies me on emails to vendors when I have a question</t>
  </si>
  <si>
    <t>if they knew how to do LWOs, it would help.</t>
  </si>
  <si>
    <t>i know what she can and cant do, so I dont ask for anythign that I know I'll get the "swim lane" answer on</t>
  </si>
  <si>
    <t>maybe move in and out of the grey area with the swim lanes more often.  Sometimes if I'm on the road, I just need soem help somewhere and the swim lane answer is bothersome</t>
  </si>
  <si>
    <t>repsonse time in build requests</t>
  </si>
  <si>
    <t>I wish they would be able to do art at Vlead and get as interaactice art for specific cusotmer requests</t>
  </si>
  <si>
    <t>They cant control Nike.net coupon inventory, so not much else they can improve on</t>
  </si>
  <si>
    <t>response time, ease of entry</t>
  </si>
  <si>
    <t>nothing I can think if</t>
  </si>
  <si>
    <t xml:space="preserve">Very responsible and knowledgeable. </t>
  </si>
  <si>
    <t>responsive, organized, communicates well, gets ahead of potential issues</t>
  </si>
  <si>
    <t>nothing at this time</t>
  </si>
  <si>
    <t xml:space="preserve">They can start to build a store and then we can go in an refine as needed. </t>
  </si>
  <si>
    <t>Pay closer attention to the details of the art work</t>
  </si>
  <si>
    <t>very responsive and communicates well</t>
  </si>
  <si>
    <t>responsible and easy to work with</t>
  </si>
  <si>
    <t xml:space="preserve">not hold up expedited shipping requests with managers approvals </t>
  </si>
  <si>
    <t xml:space="preserve">Everything. My TM is Jim Houghtby and he is the best in the business. I wouldnt be half as efficient as i am without him. </t>
  </si>
  <si>
    <t>She does some things well.</t>
  </si>
  <si>
    <t>Timeliness and response time</t>
  </si>
  <si>
    <t xml:space="preserve">Great resource. Save us a boat load of time. </t>
  </si>
  <si>
    <t xml:space="preserve">Not much. </t>
  </si>
  <si>
    <t>They're okay.</t>
  </si>
  <si>
    <t xml:space="preserve">Alot of emailing back and forth. Would like for them to suggest substitues for products if there is inventory issues. </t>
  </si>
  <si>
    <t xml:space="preserve">They're solid. </t>
  </si>
  <si>
    <t xml:space="preserve">Not put stuff under our numbers lol. </t>
  </si>
  <si>
    <t>Helps put quotes together or find information out</t>
  </si>
  <si>
    <t>Time it gets to receive quotes back. Sometimes can take awhile if behind I think should forward to TM group that has the time to put the quote together sooner.</t>
  </si>
  <si>
    <t>Stays on tops of any requests submitted</t>
  </si>
  <si>
    <t>Doing a great job</t>
  </si>
  <si>
    <t>Can assist getting shops started</t>
  </si>
  <si>
    <t>attention to detail</t>
  </si>
  <si>
    <t>Submits comp orders in timely matter and sends updates</t>
  </si>
  <si>
    <t>Doing great job</t>
  </si>
  <si>
    <t>Gets replacements put in quickly</t>
  </si>
  <si>
    <t>Doing great</t>
  </si>
  <si>
    <t>Very prompt to answer requests and help create quotes for my customers. Invaluable in helping create more time for me to go out and look for more sales because I am not stuck behind a computer all day.</t>
  </si>
  <si>
    <t>If they were ever able to help with artwork(creating LWO's) that would be a huge help. Outside of that he does a great job working with me.</t>
  </si>
  <si>
    <t xml:space="preserve">Great relationship, works hard, is an extension of me when handling matters with customers. </t>
  </si>
  <si>
    <t>Make a clone of her so we have more to work with :)</t>
  </si>
  <si>
    <t>Helpful in creating Team Shops for my customers and creating revenue and saving me time in my day.</t>
  </si>
  <si>
    <t>Help with artwork and more stores.</t>
  </si>
  <si>
    <t xml:space="preserve">Helpful in finding products and placing orders with customers. </t>
  </si>
  <si>
    <t>Find solutions quicker for missing inventory</t>
  </si>
  <si>
    <t>Helpful in taking care of returns and replacement orders to help save me time in my day</t>
  </si>
  <si>
    <t>Good job and process faster is the only advice but overall they do a good job</t>
  </si>
  <si>
    <t>Everything.  My TM gives me time back in the day to focus on selling and time back in my evenings.</t>
  </si>
  <si>
    <t>Honestly i'm not sure what my SSR does on a day to day basis but she does answer my e-mails when i need info about orders.</t>
  </si>
  <si>
    <t>Get info quicker to me on orders that could become problematic</t>
  </si>
  <si>
    <t>Saves me a ton of time</t>
  </si>
  <si>
    <t>The entire process saves me time</t>
  </si>
  <si>
    <t>The process is effective</t>
  </si>
  <si>
    <t>Extremely responsive and helpful - and absolutely solution oriented.</t>
  </si>
  <si>
    <t>Timely response</t>
  </si>
  <si>
    <t>Broader knowledge base</t>
  </si>
  <si>
    <t>Had Wyatt prior who was fantastic, we were acquistion</t>
  </si>
  <si>
    <t>Just timing and quickness</t>
  </si>
  <si>
    <t>Response times are great</t>
  </si>
  <si>
    <t>would love to just do comp myself</t>
  </si>
  <si>
    <t>very timely and helpful</t>
  </si>
  <si>
    <t>asist with order entry and setup and getting quotes together for the customer</t>
  </si>
  <si>
    <t>possibly be more timely with info due to having several reps and situations they have with multiple reps working with them.</t>
  </si>
  <si>
    <t>i have a new SSR so all is going well so far</t>
  </si>
  <si>
    <t>still working to get to know her better to know</t>
  </si>
  <si>
    <t>setting up the shop and working with coordinator on getting all finlaized and opened</t>
  </si>
  <si>
    <t>doing a pretty good hanling issues currently</t>
  </si>
  <si>
    <t>handling placing comp orders and getting products on order to send to the customer</t>
  </si>
  <si>
    <t>have more visibility of products for the reps to know what to request of them for the customer when working with the customer</t>
  </si>
  <si>
    <t>taking casre of the return and labels for us for the customer to return items</t>
  </si>
  <si>
    <t>all is working pretty well currently</t>
  </si>
  <si>
    <t>My TM does a pretty good job of finding info quicker than if I did it myself</t>
  </si>
  <si>
    <t>Respond quicker with an answer</t>
  </si>
  <si>
    <t>My SSR is great , very thankful for him.</t>
  </si>
  <si>
    <t>Not take as many vacations ..LOL</t>
  </si>
  <si>
    <t>Saves me a lot of time</t>
  </si>
  <si>
    <t xml:space="preserve">Sometimes they are quick and on it and sometimes not so much . Need to make sure they are paying attention to the details of my requests. </t>
  </si>
  <si>
    <t>Comp team is awesome</t>
  </si>
  <si>
    <t>nothing , love how this is working</t>
  </si>
  <si>
    <t>Returns dept is great</t>
  </si>
  <si>
    <t xml:space="preserve">Quick responses when I do reach out. </t>
  </si>
  <si>
    <t xml:space="preserve">Sometimes the answers that they provide are limited and it seems as if they only provide information on what they know for sure and don't reach out for other options.  There have been multiple times where I have been able to find other solutions by doing searching on my own. </t>
  </si>
  <si>
    <t>Always extremely helpful</t>
  </si>
  <si>
    <t xml:space="preserve">Cannot think of anything, very happy with the current support. </t>
  </si>
  <si>
    <t>Quick build times</t>
  </si>
  <si>
    <t xml:space="preserve">Nothing that i can think of at this time. </t>
  </si>
  <si>
    <t xml:space="preserve">I like that they provide tracking information. </t>
  </si>
  <si>
    <t xml:space="preserve">Quicker response times, sometimes we lose out on product because of delays in response. </t>
  </si>
  <si>
    <t>Quick response times</t>
  </si>
  <si>
    <t xml:space="preserve">More consistency, some reps provide tracking for replacements and others do not. </t>
  </si>
  <si>
    <t>Attention to details</t>
  </si>
  <si>
    <t xml:space="preserve">Not following directions. Tickets being delayed. Not able to assist. </t>
  </si>
  <si>
    <t>Better attitude</t>
  </si>
  <si>
    <t>Attention to detail</t>
  </si>
  <si>
    <t>Quick responses and proper ordering. A time saver!</t>
  </si>
  <si>
    <t xml:space="preserve">He communicates well with me on every request. </t>
  </si>
  <si>
    <t xml:space="preserve">Sometimes (not all the time) be a little quicker. </t>
  </si>
  <si>
    <t xml:space="preserve">She is great and stays on top of my orders.  She communicates well if her response time is going to be delayed.   </t>
  </si>
  <si>
    <t>Can't think of anything-she is great!</t>
  </si>
  <si>
    <t>Really have only used a couple of times.  I don't have enough experience working with them to give an opinion.</t>
  </si>
  <si>
    <t xml:space="preserve">They typically get back quickly.   </t>
  </si>
  <si>
    <t>Maybe be a little friendlier...</t>
  </si>
  <si>
    <t>Very responsive</t>
  </si>
  <si>
    <t>Maybe a little detail on overall product knowledge</t>
  </si>
  <si>
    <t>Responsive and knowledgeable</t>
  </si>
  <si>
    <t>Not sure she is pretty good, maybe just is really busy at times with so many sales pros</t>
  </si>
  <si>
    <t>They respond quickly and do what is asked if you provide specific details of what you want</t>
  </si>
  <si>
    <t>Some product knowledge and common sense</t>
  </si>
  <si>
    <t>They are very good all the way around</t>
  </si>
  <si>
    <t>Just letting us know about availability issues better at times</t>
  </si>
  <si>
    <t>All good for the most part</t>
  </si>
  <si>
    <t>Sometimes they seem to complicate things like when something is supposed to be a no charge even exchange and it is still done as a charge</t>
  </si>
  <si>
    <t>Responsiveness &amp; willingness to find the right answer if it's not known.</t>
  </si>
  <si>
    <t>Nothing - Ross has been a great piece of support to me while knowing I am not the only person he is having daily discourse with.</t>
  </si>
  <si>
    <t xml:space="preserve">The post order support to stay on top of things as I look to continue pushing forward to that next sale. </t>
  </si>
  <si>
    <t xml:space="preserve">nothing - we have connected as needed and that has been perfect for me. </t>
  </si>
  <si>
    <t xml:space="preserve">The ability to "jump start" pods on the go and then having that ability to come back through and adjust the product line based on specific customer needs. </t>
  </si>
  <si>
    <t xml:space="preserve">I just think at times the building process could be better - I find myself questioning logo placements and minute things like that, my process then becomes doubling down, readjusting everything which in turn can defeat the effectiveness of the pods themselves. </t>
  </si>
  <si>
    <t xml:space="preserve">I just had my first replacement situation and it is nice to have the labels emailed. </t>
  </si>
  <si>
    <t xml:space="preserve">Streamline that process </t>
  </si>
  <si>
    <t xml:space="preserve">I have the best TM. He makes my life easier, he has vast knowledge of the business, and goes above and beyond what I need. </t>
  </si>
  <si>
    <t>Nothing. Jim is the man</t>
  </si>
  <si>
    <t>My SSR usually is able to help me when I have a question or need help with ordering issues</t>
  </si>
  <si>
    <t xml:space="preserve">This probably isn't my SSR's fault, but it feels like there are often times when I ask for assistance on returns or replacement orders, and I end up having to do the Zrep myself. It seems like this is something that they should be able to do. </t>
  </si>
  <si>
    <t xml:space="preserve">I'm not sure if the first SSR I had went above and beyond, but she was more attentive and helpful. She would catch errors that I made before orders were placed. Overall I felt better supported. My current SSR does a good job, but I wouldn't say the support is better than it was. </t>
  </si>
  <si>
    <t xml:space="preserve">The MTS build pod is a nice tool in the tool kit and it saves me time if I have a lot going on. </t>
  </si>
  <si>
    <t xml:space="preserve">I noticed that often times when they add a design to apparel, they don't always adjust the colors to make the shirt look nicer. If I have a picky coach, I don't feel like I can send them to the pod because I know the service won't be as good as when I handle the whole thing myself. </t>
  </si>
  <si>
    <t xml:space="preserve">They are usually quick and very helpful if an item is out of stock. </t>
  </si>
  <si>
    <t xml:space="preserve">They always handle my issues quickly </t>
  </si>
  <si>
    <t xml:space="preserve">The only issue I have is sometimes they send me an email asking for a list of info that they need from me to process the return and I have already given them the info that they are asking for. </t>
  </si>
  <si>
    <t xml:space="preserve">Quick, reliable, informative </t>
  </si>
  <si>
    <t xml:space="preserve">nothing, Hayley is the best </t>
  </si>
  <si>
    <t xml:space="preserve">my ssr is knowledgeable  </t>
  </si>
  <si>
    <t xml:space="preserve">They seem to pass off more and more stuff that I ask for help/information on.  I feel like a lot if being taken off their plate and we are being directed elsewhere for help on things </t>
  </si>
  <si>
    <t xml:space="preserve">slower response on emails/requests </t>
  </si>
  <si>
    <t xml:space="preserve">I like to control my MTS business, I have no problems building quick shops for my customers </t>
  </si>
  <si>
    <t xml:space="preserve">Quick response time, makes comp orders easy </t>
  </si>
  <si>
    <t xml:space="preserve">Nothing they are great to work with </t>
  </si>
  <si>
    <t>nice to have a system in place for returns</t>
  </si>
  <si>
    <t>Greg Malone is the best in the business.  Knowledgeable about both product and pricing, I trust him implicitly to get the job done for my customers.</t>
  </si>
  <si>
    <t>Nothing.  I suppose if it were part of his job description, he could help prospecting equipment business with my customers.  Maybe not all TMs could do it, but Greg certainly could.  I would trust him to reach out directly to my customers with seasonal opportunities, but again, not part of is job.</t>
  </si>
  <si>
    <t>Again, the best in the business.  Knowledgeable and hard working.  I trust her to solve problems on the fly and often count on her advice on the best way to accomplish certain tasks.  I couldn't be successful without her.</t>
  </si>
  <si>
    <t>I will say, in the last year or so, she has been pulled away from Sales Support somewhat and is now asked to do Data Entry over actually supporting me and the customer.  Less time in Engage and more time actively dealing with shipping, inventory and decoration issues would be a better use of her time for me.</t>
  </si>
  <si>
    <t>See previous response.  Sales Support should be supporting sales in progress, not doing Data Entry in my mind.</t>
  </si>
  <si>
    <t>I like their ability to duplicate stores for me so I can build one sport for a season, and they can duplicate it for the remaining sports.</t>
  </si>
  <si>
    <t>If I send multiple requests for the same school, they could be handled by one individual within the POD, so they all come out the same.  I ask for 7 copies of a store for a particular school and all 7 are slightly different - different deco methods, different logo sizes, different deco groups.  I need them to all be exactly the same.</t>
  </si>
  <si>
    <t>They handle things quickly and efficiently and are great communcators</t>
  </si>
  <si>
    <t>Very little.  Really helpful to me.</t>
  </si>
  <si>
    <t>Again, they are really good.  Not much change to ask for here.</t>
  </si>
  <si>
    <t>See above.</t>
  </si>
  <si>
    <t>the support</t>
  </si>
  <si>
    <t>getting carts back in a timely manner</t>
  </si>
  <si>
    <t>how quick she responds</t>
  </si>
  <si>
    <t>everything is good</t>
  </si>
  <si>
    <t xml:space="preserve">how quick they get back to you. </t>
  </si>
  <si>
    <t>process faster</t>
  </si>
  <si>
    <t>Everything works fine for me</t>
  </si>
  <si>
    <t>Everything is working fine</t>
  </si>
  <si>
    <t>Communication is great, proactive on the SSR end to solve problems, very knowledgeable and good temperament</t>
  </si>
  <si>
    <t>Ryan McCarthy gets me anything and everything I need.  He is a wizard when it comes to equipment.  Absolutely incredible.  We've worked together on creating more shops like my manager has asked us to do.  Ryan typically works with other sales pros out of QOE and I asked him to do everything through VOE for me and it has been great.  Big props to him, give him a RAISE!</t>
  </si>
  <si>
    <t>Not much, truthfully.  Ryan and I have talked about what works best for us and have a lot of kinks worked out.  Having a few more options or ideas for stock apparel when I am unsure would be great, but that is not necessarily his expertise and I get that.  However, he always shoots it to the TM group chat/pod or whatever they have an typically gets me some type of option.  Always willing to work for me!</t>
  </si>
  <si>
    <t>Jillian is a beast and I mean that in the sincerest way.  Jillian ALWAYS finds a solution for me.  She is pretty rigid and can come off as pushy sometimes, but that is what makes her so good.  SHE GETS STUFF DONE!  My original SSR was liht spoken and softer.  However, I am so thankful that I have been able to have Jillian for 2+ years.  Again, she just gets stuff done for me, and I know that is not always the case, as I hear other sales pros complain about others.  Any question or item I have, she ALWAYS has a solution.</t>
  </si>
  <si>
    <t xml:space="preserve">Nothing, honestly.  I am incredibly lucky to have the two in support that i do.  </t>
  </si>
  <si>
    <t>I have started usiong the jump start pod more recently.  But leading up to that, I truly have not had a great experience with the MTS pod.  There are always extra changes that need to happen, and for me, it is easiest for me to do it myself.  I know that it takes a lot of my time, but having them done correct the first time is most important to me.  The amount of time going back and forth with the pod on what to add/change ends up not saving me the time that I couldve taken to do it myself.</t>
  </si>
  <si>
    <t xml:space="preserve"> </t>
  </si>
  <si>
    <t>they got me everything I needed</t>
  </si>
  <si>
    <t>nothing that i have seen</t>
  </si>
  <si>
    <t xml:space="preserve">always on it.  always sending me reminders on when to return.  always checking in.  </t>
  </si>
  <si>
    <t xml:space="preserve">Everything! If I didn't have Manny as my TM I would be in trouble! </t>
  </si>
  <si>
    <t xml:space="preserve">Nothing! </t>
  </si>
  <si>
    <t xml:space="preserve">She is very good at getting back to me </t>
  </si>
  <si>
    <t xml:space="preserve">I think she has too many sales pros so sometimes it takes her longer to get back to me </t>
  </si>
  <si>
    <t xml:space="preserve">It saves me time! </t>
  </si>
  <si>
    <t xml:space="preserve">Read my emails better, take a look at the art before you send out shirts that have a black logo on a black shirt </t>
  </si>
  <si>
    <t>I don't use the comp team</t>
  </si>
  <si>
    <t>They do a great job getting on our return issues</t>
  </si>
  <si>
    <t xml:space="preserve">I think they are just fine </t>
  </si>
  <si>
    <t>They are great at getting back to me and contacting vendors for me</t>
  </si>
  <si>
    <t>Circling back after an initial response to let me know where they are in the process of finalizing a cart. Ex. if they are waiting on someone to get back to them - just communicating that.</t>
  </si>
  <si>
    <t xml:space="preserve">Tina Buhr is my SSR - she is FANTASTIC. I don't know what I'd do without her. She's been great from day 1. </t>
  </si>
  <si>
    <t xml:space="preserve">It depends on what I am using it for. I find it most effective to use the jumpstart feature so I can add artwork and make edits myself. </t>
  </si>
  <si>
    <t xml:space="preserve">They have been great with updates and processing order. </t>
  </si>
  <si>
    <t xml:space="preserve">N/A. My experience has always been positive. </t>
  </si>
  <si>
    <t xml:space="preserve">They are processing returns and getting everything done efficiently. </t>
  </si>
  <si>
    <t xml:space="preserve">researching information </t>
  </si>
  <si>
    <t xml:space="preserve">collaboration </t>
  </si>
  <si>
    <t xml:space="preserve">responses with updates even if she's waiting on information </t>
  </si>
  <si>
    <t xml:space="preserve">reading instructions </t>
  </si>
  <si>
    <t xml:space="preserve">good </t>
  </si>
  <si>
    <t xml:space="preserve">quick response times </t>
  </si>
  <si>
    <t xml:space="preserve">emailing return labels </t>
  </si>
  <si>
    <t xml:space="preserve">It saves me a lot of time to have someone that can enter an order and look up sku's for me.  Also, someone that can locate product options is a big deal.  I think with the amount of product we are currently selling we need as much support this way as possible. </t>
  </si>
  <si>
    <t>I've asked that they follow some protocols for setting up orders for me, but continually they keep doing the same things wrong over and over.  They will often put multiple options for an item on one quote without sending any links to help me show the client the difference between the items.  They seem a little stretched at times and they are just trying to get the request done as fast as possible.</t>
  </si>
  <si>
    <t>They can at times solve a problem with buyers.</t>
  </si>
  <si>
    <t xml:space="preserve">I don't have an issue with my SSR, but I have big issues with the role of the SSR that has seemed to change dramatically over the past 2 years.  I have been asked to do far too much administrative work that my SSR used to do for me.  I get more work from my SSR than they do for me.  </t>
  </si>
  <si>
    <t xml:space="preserve">SSR are not providing support services anymore.  They are basically giving me more administrative work to do than ever before.  The TM's are far more helpful, but don't have the access that SSR's have.   </t>
  </si>
  <si>
    <t>I physically could not build the amount of shops myself so I need the pod to help get me through the busy seasons.  they tend to build pretty fast.</t>
  </si>
  <si>
    <t xml:space="preserve">The pod builders have been a disaster at times.  The LWO's are not setup correctly.  They make pricing mistakes where items in women's and men's are a different price.  They are inconsistent with the item offerings.  They miss key details like personalization all the time.  </t>
  </si>
  <si>
    <t>There just seems to be more basic mistakes.  There has been no improvement.  The setup of items is just really bad at times.  There's not common sense used.</t>
  </si>
  <si>
    <t>They work quick and understand what I'm trying to do request.</t>
  </si>
  <si>
    <t>Nothing really comes to mind at this time.</t>
  </si>
  <si>
    <t>They tend to work fast and follow up.</t>
  </si>
  <si>
    <t>I think they try to bring us into every return with the customer.  That can be a bit taxing at times.  It would be nice if they could communicate more directly with the customer where I think that's best.</t>
  </si>
  <si>
    <t xml:space="preserve">Chris is very helpful. Especially with big equipment orders etc. </t>
  </si>
  <si>
    <t xml:space="preserve">I'm pretty pleased with what my TM does. </t>
  </si>
  <si>
    <t xml:space="preserve">everything. Jessie always is here to help and support anyway he can. </t>
  </si>
  <si>
    <t>I'm pretty happy with my SSR</t>
  </si>
  <si>
    <t xml:space="preserve">  Convenience </t>
  </si>
  <si>
    <t xml:space="preserve">I think we need to put more care and attention into what we’re presenting to our customers. Right now, it often feels like items are thrown together without much thought—like placing a red logo on a red shirt. Our stores often feel generic. 
There also seems to be a lack of communication throughout the process. </t>
  </si>
  <si>
    <t xml:space="preserve">I think they do an awesome job. </t>
  </si>
  <si>
    <t xml:space="preserve">Follow through. Example - if customer pays with credit card refund the credit card. If they have an invoice move the payment to that invoice to close it out instead of leaving it on the account. </t>
  </si>
  <si>
    <t>My TM has some knowledge of equipment that I do not have so it has helped in several situations.</t>
  </si>
  <si>
    <t>My TM is not great at following up.  We might get something started and then need to make a change and it takes a while for them to get back to me.</t>
  </si>
  <si>
    <t>My SSR is pretty efficient and responsive.  I know they have a lot on their plate but they typically get back to me in the same day.</t>
  </si>
  <si>
    <t>This is a big time saver for me.  They are pretty responsive and get Shops built a lot quicker than I could.</t>
  </si>
  <si>
    <t xml:space="preserve">I have learned the importance of being detailed on the front end to make sure I get a Shop that I have in mind.  If you leave things up to them it can get a little messy.  Especially with deco groups.  They may have 3 deco groups for the same logo on a Men's tee, Women's tee and a hoodie. I wish they would reduce the number of groups so there are not 8-10 deco groups on a Shop.  That does not help for production to run smoothly. </t>
  </si>
  <si>
    <t>They are responsive and get back to you right away if there are any issues.</t>
  </si>
  <si>
    <t>They are responsive and efficient.</t>
  </si>
  <si>
    <t>I have had 1 or 2 orders where we needed to replace the replacement.</t>
  </si>
  <si>
    <t xml:space="preserve">Anytime someting is needed, they are alwasy very quick to reply with what can be done. </t>
  </si>
  <si>
    <t xml:space="preserve">Know Every product we sell... </t>
  </si>
  <si>
    <t xml:space="preserve">Everything, she is on point </t>
  </si>
  <si>
    <t xml:space="preserve">For thier positoin and what they are allowed to do, not sure they could be much better </t>
  </si>
  <si>
    <t xml:space="preserve">If its a nice easy cookie cutter store - they do a fantastic job </t>
  </si>
  <si>
    <t xml:space="preserve">set up the store according to customer needs, at times there is an excess of back &amp; forth when all of the info has been supplied during the first request </t>
  </si>
  <si>
    <t xml:space="preserve">I have not really used the comp pod </t>
  </si>
  <si>
    <t xml:space="preserve">Fast turn around in getting items replaced </t>
  </si>
  <si>
    <t xml:space="preserve">Allow the SSRs to request these returns or replacements </t>
  </si>
  <si>
    <t xml:space="preserve">Our TM is wonderful. She is so responsive when we ask about equipment questions and setting up quotes. She is very accurate inputting BSN rewards agreements as well which helps us out a ton. Sarah Lopez has always been amazing. </t>
  </si>
  <si>
    <t xml:space="preserve">Kristen is by far the best SSR this company has. </t>
  </si>
  <si>
    <t>Allow her to hire more SSRs!</t>
  </si>
  <si>
    <t xml:space="preserve">I receive a lot of feedback from my team about the MTS pod not following intake instructions or being creative with artwork on garments for Fanwear stores. </t>
  </si>
  <si>
    <t xml:space="preserve">They are really fantastic. They provide updates on product when it ships. We always feel like we are in the loop on our rewards orders. </t>
  </si>
  <si>
    <t xml:space="preserve">nothing at the moment. </t>
  </si>
  <si>
    <t xml:space="preserve">They really help minimize the time it used to take SSR and FSP to setup a return. </t>
  </si>
  <si>
    <t>sending request to them via email can save time</t>
  </si>
  <si>
    <t>TM just sends out whatever is in the catalog.  Previous TM had ability to make recommendations beyond basic catalogs</t>
  </si>
  <si>
    <t>SSR rarely works a complete week.  Company should stop allowing SSR's to take 4 hours at a time off which leads to them needing to to be unavailable for another day catching up.  Overall usage of SSR is down because they have punted more work to reps and we are being told "check engage" for everything or I can't help you because I'm working on engage.  Punting back Nike orders to reps is another example of SSR pushing responsibility to Reps which takes us away from working with Coaches.</t>
  </si>
  <si>
    <t>SSR less available then ever.  SSR have put more work back on Reps (i.e. Nike uniform orders).  Availability to reps is the worst since I've worked for the company.  Also SSR's consistently taking half days off create more gaps in availability as they need additional time away to catch up.  My SSR works a complete week maybe 1.5 weeks a month.</t>
  </si>
  <si>
    <t>ability to get shops built for reps saving us time.</t>
  </si>
  <si>
    <t>Stop building shops that start with inventory issues!!!!!   It takes away the benefits of using the POD if we have to go back and rework the shop because  there are inventory issues.</t>
  </si>
  <si>
    <t>They do a great job</t>
  </si>
  <si>
    <t>No complaints.  They are doing great.</t>
  </si>
  <si>
    <t>Easy to send stuff into them to return started</t>
  </si>
  <si>
    <t>Can take awhile to hear back</t>
  </si>
  <si>
    <t>I am currently not assigned a TM, so I can't recommend one. However, the TMs I usually get through the requests are usually phenomenal. Manny Chavez has become one of my favorites. He responds quickly and effectively.</t>
  </si>
  <si>
    <t>It would be nice to get a referral to a similar product of one we are looking for if we couldn't get the initial product we wanted.</t>
  </si>
  <si>
    <t>She is quickly to respond when things are of high importance.</t>
  </si>
  <si>
    <t>i would really like to get an update on orders that are older than 2 weeks old without needing to ask. a breakdown of open orders each week with orders 2-3 weeks old, where they sit, if they are missing garments for LWOs, if for some reason a PO wasn't dropped, or when an ETA is.</t>
  </si>
  <si>
    <t xml:space="preserve">every time i have used the POD, it does not come back like i asked in the form. for it to be correct from the POD, i basically have to build the MTS myself and then send it in the form. </t>
  </si>
  <si>
    <t>I would like to be able to send the order from the customer to the comp pod and they can put the order together from there. right now i have to build the order, get the approval, then send another email to the comp pod just to push the order. right now the only time i use comp pod is for vendor coupons.</t>
  </si>
  <si>
    <t>Quickly getting the return labels and ZREPs placed.</t>
  </si>
  <si>
    <t>Updates on the ZREPs, ie when they are shipped and delivered.</t>
  </si>
  <si>
    <t>Nice seding info while on road and have cart built when i get back to office.</t>
  </si>
  <si>
    <t>He does a great job.</t>
  </si>
  <si>
    <t xml:space="preserve">She is amazing - the best SSR i have ever had - she always prompt with emails and even if i have to call she answers the phone.  </t>
  </si>
  <si>
    <t>when details are all laid out - they do a good job</t>
  </si>
  <si>
    <t>best thing ever</t>
  </si>
  <si>
    <t>Works great</t>
  </si>
  <si>
    <t>No issues.</t>
  </si>
  <si>
    <t>My TM (Greg Snipes) is really fast and helps a TON. He gets to tickets quickly and gets carts set up fast and I'm able to save time!</t>
  </si>
  <si>
    <t xml:space="preserve">Be a little more thorough. If I ask for navy, don't just put black. So pay a little more attn to the details in the request. and if he can't get that item, give me a few other items as options. </t>
  </si>
  <si>
    <t>she's quick. She checks engage and gets ahead of things. turns times on emails are very good!</t>
  </si>
  <si>
    <t>maybe work ahead on items that have issues (held/incomplete orders should be checked/fixed often)</t>
  </si>
  <si>
    <t>i'm a manager so don't need the pods, but I tell all my reps to utilize them. ....it is a little frustrating to see some turn times be an hour and some be 24. So I wish the slower pod builders could get faster or not have so much on their plate while they are new.</t>
  </si>
  <si>
    <t>they are AMAZING! so fast! getting tracking/delivery details is GREAT!</t>
  </si>
  <si>
    <t>nothing. they are GREAT!</t>
  </si>
  <si>
    <t xml:space="preserve">they do a great job of being thorough. </t>
  </si>
  <si>
    <t xml:space="preserve">nothing, very pleased. </t>
  </si>
  <si>
    <t>Getting the cart put together for me</t>
  </si>
  <si>
    <t>get the carts out a little quicker</t>
  </si>
  <si>
    <t>It could be because he is new, and still learning process.  Just seems lack of time on getting carts put together.</t>
  </si>
  <si>
    <t>She is very informative and gets things done when asked</t>
  </si>
  <si>
    <t>some things maybe a little quicker</t>
  </si>
  <si>
    <t>The timely manner of getting the shops built and helping to take time off my plate so i can sell more</t>
  </si>
  <si>
    <t>possibly assign the same pod person to build my shops</t>
  </si>
  <si>
    <t>They are very helpful and get orders placed quickly</t>
  </si>
  <si>
    <t>They respond very quickly and most of the time they are very prompt and do the returns well</t>
  </si>
  <si>
    <t>Not a whole lot of complaints here</t>
  </si>
  <si>
    <t>Josh is great and gets back to us quickly knowing status as he researches.  And gets us the needed info in a timely manner.  He participates in our weekly huddles as well sharing ideas each week.</t>
  </si>
  <si>
    <t>Honestly nothing at this time - he's been a great asset to our team.</t>
  </si>
  <si>
    <t>I have a new SSR - so haven't done too much as I do not enter too many orders.  But communication has been good.
I had Shari Osborne prior who was a rockstar.</t>
  </si>
  <si>
    <t>To early to tell.</t>
  </si>
  <si>
    <t>As an ASM, I don't build any stores.</t>
  </si>
  <si>
    <t>As an ASM, I don't do any comp orders.</t>
  </si>
  <si>
    <t>I direct our team to use to make sure the replacements &amp; returns are handled properly.  They seem to be good from my end.</t>
  </si>
  <si>
    <t>Don't interact too much - mostly on the outside looking in.</t>
  </si>
  <si>
    <t>Our TM does an amazing job helping put carts together and finding items for customers especially when customer asks for something out of the ordinary.  He saves me a lot of time when I am in the field and allows me to respond to customers faster then having to do everything myself.  Ethan is an amazing asset to the team.</t>
  </si>
  <si>
    <t>Ethan does a amazing job and does everything I ask of him.  Cannot think of anything he could do better unless TM's start doing LWO's too.</t>
  </si>
  <si>
    <t>My SSR typically responds quickly and with requested information.  She follows up with me on older orders and with any issues with placed orders.  Works with me to resolve any issues with orders, vendors, deco etc.</t>
  </si>
  <si>
    <t>Sometimes the response time can be a little slow but I don't think that is their fault they often have a ton of work to do and covering for other SSR's.</t>
  </si>
  <si>
    <t>Takes burden off of the SP to build every store</t>
  </si>
  <si>
    <t>It would be nice if we could have a dedicated POD person for our team so they could get to know the customers, logos, colors etc so that the MTS could be more tailored towards what the school wants.  Often time to me it feels like the stores the POD makes look more like bookstore items in terms of logos and items compared to what a SP would set up knowing the teams better.</t>
  </si>
  <si>
    <t>my promo has now all been handled by the customer using their own UA online accounts rather than cart codes so have not had to use the comp team</t>
  </si>
  <si>
    <t>Respond quickly and take care of the return</t>
  </si>
  <si>
    <t>They could follow up with more detail once replacement orders ship or if there are any issues after its placed.  sometimes SP doesn't have visibility on the replacement.</t>
  </si>
  <si>
    <t>The communication with TM is very good.  He gets back quickly when I am needing a quote of looking for product.  Does a good job entering carts for me.</t>
  </si>
  <si>
    <t xml:space="preserve">TM could be a little more detailed oriented when having to enter NSP's </t>
  </si>
  <si>
    <t>My SSR keeps my engage up to date with notes and is on top of invoicing for me.</t>
  </si>
  <si>
    <t>No response to this question.  SSR does an excellent job in all areas</t>
  </si>
  <si>
    <t>MTS build pod is able to get the initial shop items up and running for me.</t>
  </si>
  <si>
    <t xml:space="preserve">I would like to see the speed in which shops are built increase.  </t>
  </si>
  <si>
    <t xml:space="preserve">Great department.  Everyone does a great job of getting the comps orders entered and shipped </t>
  </si>
  <si>
    <t>I do not have a response for this question.  Department does a fabulous job.</t>
  </si>
  <si>
    <t>working well.  Labels and credits to the customer are being done in a timely manner</t>
  </si>
  <si>
    <t>Availability 100% of the time to offer assistance wherever needed. they always help with any question or concern that i may have.</t>
  </si>
  <si>
    <t xml:space="preserve">No complaints. maybe continue to share promotions and email scripts with me. </t>
  </si>
  <si>
    <t>My SSR always communicates well with me and responds to any of my urgent matters.</t>
  </si>
  <si>
    <t xml:space="preserve">sometimes be better about following up with me rather than me following up with them for specific order updates, etc.
but it goes both ways and they have multiple sales pros to handle at once. </t>
  </si>
  <si>
    <t>they always are able to save me some time and at least get a good general basis for MTS set up that i can adjust myself if needed.</t>
  </si>
  <si>
    <t xml:space="preserve">sometimes they do not account for all customer requests or desired and they can be brushed off easily. </t>
  </si>
  <si>
    <t>very communicative and never had issues placing comps or tracking.</t>
  </si>
  <si>
    <t xml:space="preserve">they make it very easy to submit returns or replacements and are very communicative. </t>
  </si>
  <si>
    <t xml:space="preserve">sometimes the timing can take a long time but that is all about the process and confirming return with vendor. </t>
  </si>
  <si>
    <t>everything is fine</t>
  </si>
  <si>
    <t>does a Great Job- very helpful</t>
  </si>
  <si>
    <t>have no idea what that would be</t>
  </si>
  <si>
    <t>no idea</t>
  </si>
  <si>
    <t>never used it</t>
  </si>
  <si>
    <t>Hes always available and works in a timely manner</t>
  </si>
  <si>
    <t>She follows up on things that i may not know about or forget about.</t>
  </si>
  <si>
    <t xml:space="preserve">Respond faster. I understand we have a 24 hour response time but there are times i need a simple email back to get back to an AD and i wont hear back for over 24-48 hours. </t>
  </si>
  <si>
    <t>Typically gets slower response times when it gets to busy season, but other reps say their SSRs respond within the hour or at least respond within the same work day and never take 24-48 hours</t>
  </si>
  <si>
    <t>They are great. They do exactly what is asked.</t>
  </si>
  <si>
    <t xml:space="preserve">Not really much. I know faster times would be great but i understand they are slammed. So not much else. </t>
  </si>
  <si>
    <t>They communicate well!</t>
  </si>
  <si>
    <t>They communicate well</t>
  </si>
  <si>
    <t>Great person, easy to work with, works hard, responsive.</t>
  </si>
  <si>
    <t xml:space="preserve">Overall knowledge.  I have found on multiple occasions that I can find information on my own that my TM did not. </t>
  </si>
  <si>
    <t xml:space="preserve">It is testament to my previous TM who was elite in my opinion in her role.  My previous TM left the company  recently and she was very good.  I have found that the bar was set high.  No matter who picks up my request tickets it has not been the same.  </t>
  </si>
  <si>
    <t xml:space="preserve">Easy to work with, likeable guy, and has always come through when something is needed that is time sensitive.  </t>
  </si>
  <si>
    <t xml:space="preserve">I am not sure.  But he is pulled away a lot for acquisitions so I have had fill in SSRs for an equal amount of time during my short tenure with BSN. </t>
  </si>
  <si>
    <t>Usually selecting product to save me time.</t>
  </si>
  <si>
    <t xml:space="preserve">I find a lot of issues with the POD at this time.  It is very individual based as some are simply better than others.  But often times I find that even though I lay out every detail and even include the exact art at the exact color scheme and sizes it is still built incorrectly or items added are added in only a couple sizes because of inventory whereas normally I'd pivot to something offered in more size options. </t>
  </si>
  <si>
    <t>Quick responses, they send follow-ups, easy to communicate with.</t>
  </si>
  <si>
    <t xml:space="preserve">Unsure </t>
  </si>
  <si>
    <t>Quick responses and action.  Easy to work with.</t>
  </si>
  <si>
    <t>Unsure working well for me.</t>
  </si>
  <si>
    <t>He is very helpful</t>
  </si>
  <si>
    <t>Not get worked up about not having all the answers</t>
  </si>
  <si>
    <t>She is great</t>
  </si>
  <si>
    <t>Lots of people to support...more timely notes on the order summary</t>
  </si>
  <si>
    <t>They are very good</t>
  </si>
  <si>
    <t>They are easy to work with and provide timely answers and provide alternatives.</t>
  </si>
  <si>
    <t>nothing at this point</t>
  </si>
  <si>
    <t>timely support to returns</t>
  </si>
  <si>
    <t>Charlie is always fast getting back to me and gets me what I need. He is great about communicating with me.</t>
  </si>
  <si>
    <t>She is a great communicator and is always helping me with any internal issues</t>
  </si>
  <si>
    <t xml:space="preserve">A lot of times I don't have time to wait for a shop to be built. It's faster for me to do it myself. I also typically have to pick all the art which is what takes the most time typically. </t>
  </si>
  <si>
    <t>New hire. Haven't used them yet.</t>
  </si>
  <si>
    <t>Quick response times. Easy process.</t>
  </si>
  <si>
    <t>response time and openness to be a team player and a valuable component in the sales process.</t>
  </si>
  <si>
    <t>Teams &amp; Phone communication - it's not bad, but sometimes email is not the best form of communication and when on the road and in the field, it's a challenge to get answers for customers.</t>
  </si>
  <si>
    <t>My SSR is very experienced in most aspects of the field sales and administrative areas, so I can rely on her for direction, information and knowledge on sales support.</t>
  </si>
  <si>
    <t>Teams and phone communication - this isn't bad / just not a lot of negative to comment on.  If there was one thing to comment on, direct communication on the phone or Teams would be what comes to mind.  However, I know SSR's are busy with a lot of different reps and needs, so not always possible to speak directly with them.</t>
  </si>
  <si>
    <t>Jumpstart ability.</t>
  </si>
  <si>
    <t xml:space="preserve">Improve the MTS POD form, it's difficult to provide notes to the POD specialist that is easy for them to understand how you like the store set up, how to sort the store, how to group your LWO and other best practices when it comes to field sales do's and don'ts.  And the LWO art attachment needs more than three options b/c of LWO groups (shorts/pants, shirts/hoodies, polos/pullovers, hats &amp; bags) all need different logos sometimes.  </t>
  </si>
  <si>
    <t>They are great and super responsive</t>
  </si>
  <si>
    <t>Not much....is there a way for comp Pod to notify sales reps when their coupons are getting close to expiring and send a remind of balance?</t>
  </si>
  <si>
    <t>Very responsive and easy to work with.</t>
  </si>
  <si>
    <t xml:space="preserve">Can not offer anything at this time.  This is probably not a R&amp;R issue but would it would be nice to have return credits automatically applied against SO # and invoice so field sales didn't have to add that to their follow up on returns.  </t>
  </si>
  <si>
    <t xml:space="preserve">He's fast with an answer and a cart - super helpful at all times. </t>
  </si>
  <si>
    <t>Not much...he's pretty great!</t>
  </si>
  <si>
    <t>She's the best I have ever had and I hope I never lose her - literally everything works well</t>
  </si>
  <si>
    <t xml:space="preserve">I can't think of anything. </t>
  </si>
  <si>
    <t>Such an amazing lift for us in the field - it keeps me on the road and in front of my customers</t>
  </si>
  <si>
    <t xml:space="preserve">Potentially reading the tea leaves a little better...outside of that, not much. I try to give as much info as I can on the front side. </t>
  </si>
  <si>
    <t xml:space="preserve">VERY helpful as well, ease of use. </t>
  </si>
  <si>
    <t xml:space="preserve">Come back with replacement options if things aren't available - I don't always have the large amount of time to get these things in and they are a huge help. </t>
  </si>
  <si>
    <t xml:space="preserve">It's easy - not much to report here. </t>
  </si>
  <si>
    <t>Maybe not having to enter some of the information - some times, we just have to replace things to get the customer back to a good spot - little more flexibility would be nice</t>
  </si>
  <si>
    <t xml:space="preserve">Would rather see a system in which my request was handled randomly by the next available TM. Would also be helpful if the ticket was directed to a "specialists" instead of a "generalist". </t>
  </si>
  <si>
    <t xml:space="preserve">At times, open order notes are a time saver. </t>
  </si>
  <si>
    <t xml:space="preserve">More precise open order notes. Notes are not consistent from SSR to SSR. Would be nice if we all spoke the same "language" - at times, slang or abbreviations are hard to interpret. </t>
  </si>
  <si>
    <t>Nice to have this resource. Time-saver.</t>
  </si>
  <si>
    <t xml:space="preserve">Would like to see a better platform in which Sales Pros could build shops in less than 5-minutes. We could therefore eliminate or downsize the MTS pod. </t>
  </si>
  <si>
    <t>Great resouce.</t>
  </si>
  <si>
    <t>Valuable resource</t>
  </si>
  <si>
    <t>Improve response time.</t>
  </si>
  <si>
    <t>Quick response and truly helpful</t>
  </si>
  <si>
    <t>I am truly pleased with my TM</t>
  </si>
  <si>
    <t xml:space="preserve">He is willing to meet when I need him. </t>
  </si>
  <si>
    <t xml:space="preserve">I normally reach out to my SSR when i have exhausted other options of assistance, but my SSR will still refer me to the other options even though I believe he can assist me. </t>
  </si>
  <si>
    <t xml:space="preserve">I just feel like I am consistently making changes to the pods after they build it. I would personally like to build the shop myself. </t>
  </si>
  <si>
    <t>They are quick to answer questions</t>
  </si>
  <si>
    <t xml:space="preserve">I have them send wrong items and colors </t>
  </si>
  <si>
    <t>Smooth process</t>
  </si>
  <si>
    <t>No answer</t>
  </si>
  <si>
    <t xml:space="preserve">Provides information requested </t>
  </si>
  <si>
    <t xml:space="preserve">Doing well </t>
  </si>
  <si>
    <t>Responsive when I reach out for assistance.</t>
  </si>
  <si>
    <t xml:space="preserve">Be more proactive and provide better updates on open order report. I spend more time than usual chasing order updates because information in open order report is not helpful. </t>
  </si>
  <si>
    <t>It's often quicker for me to build shops rather than have the back and forth with the Build Pod. I will be working the Build pods into my workflow with upcoming MTS requests.</t>
  </si>
  <si>
    <t>I have not had any Comp orders to process.</t>
  </si>
  <si>
    <t>Has a solution when they respond,</t>
  </si>
  <si>
    <t>Be more timely in response and training for RR pod members needs to be reviewed.  I have had instances where a similar issue for 2 different requests has been handled quite differently to the point where one request was approved and the other denied.</t>
  </si>
  <si>
    <t xml:space="preserve">Great with Custom Uniforms and NSP Items. </t>
  </si>
  <si>
    <t xml:space="preserve">More options outside of the catalog. </t>
  </si>
  <si>
    <t xml:space="preserve">She gets back to me very quickly and follows up on things before I even ask. </t>
  </si>
  <si>
    <t xml:space="preserve">I do not use the MTS Pod </t>
  </si>
  <si>
    <t xml:space="preserve">Put forth more effort in the shops... </t>
  </si>
  <si>
    <t>Very easy to work with!</t>
  </si>
  <si>
    <t>Nothing, I believe they are very easy to work with!</t>
  </si>
  <si>
    <t xml:space="preserve">Easy to communicate with. </t>
  </si>
  <si>
    <t xml:space="preserve">Give us updates on the replacement orders more often. </t>
  </si>
  <si>
    <t>incredibky good</t>
  </si>
  <si>
    <t>have ability to do more</t>
  </si>
  <si>
    <t>excellent</t>
  </si>
  <si>
    <t>have more order entry responsibilites</t>
  </si>
  <si>
    <t>ok</t>
  </si>
  <si>
    <t>quicker</t>
  </si>
  <si>
    <t>great</t>
  </si>
  <si>
    <t>good</t>
  </si>
  <si>
    <t>literally everything. He's amazing.</t>
  </si>
  <si>
    <t>she's amazing ...I could not be successful without her!</t>
  </si>
  <si>
    <t xml:space="preserve">nothing, she knows the industry and how to solve problems quickly and accurately </t>
  </si>
  <si>
    <t>they do good stuff. takes a bit longer than I would like but they are great</t>
  </si>
  <si>
    <t>could be faster at times but overall they are great</t>
  </si>
  <si>
    <t>Consistent response to requests</t>
  </si>
  <si>
    <t xml:space="preserve">I believe things could be done in a timelier manner but it's fairly good. </t>
  </si>
  <si>
    <t>Things have gotten a little better.  Response time are improving.</t>
  </si>
  <si>
    <t>Respond to requests quicker and provide to response from vendors that would be a part of their normal function</t>
  </si>
  <si>
    <t xml:space="preserve">I have a new SSR and things have not been as good as the previous person.  We are getting better but still have work to do </t>
  </si>
  <si>
    <t>all is currently good</t>
  </si>
  <si>
    <t>Great response time and help getting updates and fill in items.</t>
  </si>
  <si>
    <t xml:space="preserve">Its good at this time </t>
  </si>
  <si>
    <t xml:space="preserve">Timely response </t>
  </si>
  <si>
    <t xml:space="preserve">Its good </t>
  </si>
  <si>
    <t>TAKES PROCESS OFF PLATE.  SAVES TIME.  WILL SOURCE OPTIONS</t>
  </si>
  <si>
    <t>ACTUALLY CONFIRM IF IN STOCK AND BSN COST. AND IF REQUEST IS FOR A QUOTE - MAKE SURE IT IS A QUOTE AND NOT A SALES ORDER.</t>
  </si>
  <si>
    <t>PROMPT REPLIES</t>
  </si>
  <si>
    <t>TELL ME WHEN ORDER IS BEING HELD UP FOR MISSING PRODUCT.  PROACTIVELY CHECK OOR</t>
  </si>
  <si>
    <t>NOTHING REALLY</t>
  </si>
  <si>
    <t>FOLLOW DIRECTION / UNDERSTAND THE REQUEST.  GET IT RIGHT FIRST TIME</t>
  </si>
  <si>
    <t>NEVER COMES BACK CORRECT</t>
  </si>
  <si>
    <t>EVERYTHING.  TIMELY.  FOLLOW UP IS FANTASTIC</t>
  </si>
  <si>
    <t>QUICK REPLY.  SAVES SALES TIME</t>
  </si>
  <si>
    <t>MAKE SURE CUSTOMER ISNT BILLED FOR REPLACEMENT IF NOT SUPPOSED TO BE</t>
  </si>
  <si>
    <t>He answers questions completely and quickly.</t>
  </si>
  <si>
    <t>nothing my TM is very good.</t>
  </si>
  <si>
    <t>She is EXCELLENT at making sure every order is up to date. I'm actually surprised how she keeps it all together!</t>
  </si>
  <si>
    <t>Nothing, she is a ROCKSTAR!</t>
  </si>
  <si>
    <t>I like to build my own store</t>
  </si>
  <si>
    <t xml:space="preserve">They answer as promptly as possible. </t>
  </si>
  <si>
    <t>Could allow backorders.</t>
  </si>
  <si>
    <t>they answer promptly</t>
  </si>
  <si>
    <t>they already do an excellent job.</t>
  </si>
  <si>
    <t xml:space="preserve">Finds product quickly and send back all the info needed. </t>
  </si>
  <si>
    <t xml:space="preserve">He does pretty good. </t>
  </si>
  <si>
    <t xml:space="preserve">without Dave I would be lost. He is great. </t>
  </si>
  <si>
    <t xml:space="preserve">They take to long and if customer needs changes, it is just faster for me to do them on my own. </t>
  </si>
  <si>
    <t xml:space="preserve">You dont have to build the shop. </t>
  </si>
  <si>
    <t xml:space="preserve">Yes. </t>
  </si>
  <si>
    <t xml:space="preserve">Get stuff handled quickly. </t>
  </si>
  <si>
    <t xml:space="preserve">My TM is well versed in the majority of products we sell. Great communication, and completes carts in a very timely manner. </t>
  </si>
  <si>
    <t>I don't know of an area in which my TM has shown me any reason to think they may be lacking.</t>
  </si>
  <si>
    <t>My SSR is great when she's not bogged down by other reps gobbling up her time.</t>
  </si>
  <si>
    <t xml:space="preserve">Sometimes the response time is really slow, but I know that's because she has a handful of reps that she supports who rely on her a little too much. </t>
  </si>
  <si>
    <t xml:space="preserve">They won't copy shops and modify them. They don't listen to instructions. </t>
  </si>
  <si>
    <t>Not applicable</t>
  </si>
  <si>
    <t>Items get replaced</t>
  </si>
  <si>
    <t xml:space="preserve">Nothing to add here. </t>
  </si>
  <si>
    <t>Good- most the time my request is completed within a timely manner, with that being said, I do feel like I need to strategic when using my TM based on his schedule and the difference in time zone we have.</t>
  </si>
  <si>
    <t>Go the extra mile provide multiple options compared to just going with the first thing and checking it off to move onto the next one.</t>
  </si>
  <si>
    <t>Good, she has provided good communication for the most part, but has a lot on her plate that some items are not completed in maybe the manor I would like.</t>
  </si>
  <si>
    <t xml:space="preserve">Communication better with items that are on her plate. </t>
  </si>
  <si>
    <t>Most of the time -- an example is completed by the end of day per the request</t>
  </si>
  <si>
    <t>I feel like the request and artwork requests are overlooked and I am having to go back and remind them of such items.</t>
  </si>
  <si>
    <t>Communication is good.</t>
  </si>
  <si>
    <t>For the most part it has been good-- but there has been a case or two where I have had some issues. But very rare.</t>
  </si>
  <si>
    <t>Always good and always good communication</t>
  </si>
  <si>
    <t>I would like to see us get shipping labels quicker to forward onto my customer or myself that I can get these sent back in.</t>
  </si>
  <si>
    <t>Has much better knowledge of equipment than me, particularly if item is not sku'd
Helps me save time by building blank cloth carts</t>
  </si>
  <si>
    <t xml:space="preserve">Andrew does it all. </t>
  </si>
  <si>
    <t>I hate building these shops so any help I get is great</t>
  </si>
  <si>
    <t xml:space="preserve">Sometimes the art can be tricky, because the Pod doesn't know each school's logo like I do. </t>
  </si>
  <si>
    <t>Sometimes the hardest thing about this job is giving away free gear, so comp pod is a huge bonus</t>
  </si>
  <si>
    <t>Usually a smooth process to do returns/exchanges</t>
  </si>
  <si>
    <t>Gives me different options which I'm unable to see through the BSN portal.</t>
  </si>
  <si>
    <t xml:space="preserve">Better response time on requests </t>
  </si>
  <si>
    <t>Very knowledgeable and always answers in a timely manner</t>
  </si>
  <si>
    <t>Nothing- My SSR is amazing.</t>
  </si>
  <si>
    <t>I find creating my own MTS is valuable, so I make sure everything Coach wants is in there.</t>
  </si>
  <si>
    <t>I was not with the company during this time.</t>
  </si>
  <si>
    <t>I'm new to the company and haven't had a return or replacement yet.</t>
  </si>
  <si>
    <t xml:space="preserve">She responds an acknowledge email that she is working on it
</t>
  </si>
  <si>
    <t>Some days she is very good at responding and getting the correct information. Other times I need to follow up if I don't hear anything. It would be really nice to have our request just go to the pod and whoever gets it first goes after it. I get response within minutes when she is out of office and someone else gets the request.</t>
  </si>
  <si>
    <t>Answers her Team Calls</t>
  </si>
  <si>
    <t>I have to constantly send reminder emails if I don't hear back from her. I know they are short on SSR's according to her manager</t>
  </si>
  <si>
    <t>Usually follows items requested on form.</t>
  </si>
  <si>
    <t>Change the colors of the logos when its on a different shirt color.</t>
  </si>
  <si>
    <t>Very attentive to detail</t>
  </si>
  <si>
    <t>Not sure. They have always done a good job for me.</t>
  </si>
  <si>
    <t>All good</t>
  </si>
  <si>
    <t xml:space="preserve">He responds quickly and has knowledge in the products.  </t>
  </si>
  <si>
    <t xml:space="preserve">Think outside the box.  Try not to say "no we don't do this"  </t>
  </si>
  <si>
    <t xml:space="preserve">Best in the business.  Jon Navarro gets things done quickly and never responds with "that isn't my job."  Most of the time internal support just passes you to another person.  Jon doesn't do that ever.  </t>
  </si>
  <si>
    <t xml:space="preserve">Nothing, he is great.  </t>
  </si>
  <si>
    <t xml:space="preserve">They are ok.  Not enough knowledge in the products. </t>
  </si>
  <si>
    <t>Not embroider gym shorts...</t>
  </si>
  <si>
    <t xml:space="preserve">They are great.  Tracking on orders is nice.  </t>
  </si>
  <si>
    <t xml:space="preserve">Stop asking 100 questions on a return, just get it done.  </t>
  </si>
  <si>
    <t xml:space="preserve">very quick to respond and always willing to help. Often shares thoughts and ideas with us and available whenever needed. </t>
  </si>
  <si>
    <t>There has been no issues on my end.</t>
  </si>
  <si>
    <t>Karen is amazing and has easily been the best SSR in the10 years I've been working with Lids/BSN Sports</t>
  </si>
  <si>
    <t>typically quick to respond to build requests. Very easy to setup and submit.</t>
  </si>
  <si>
    <t xml:space="preserve">Follow the directions more especially if there are specific instructions on color schemes or art templates saved in TAL. I also wish there was an option on the submission form to allow for optional personalization. </t>
  </si>
  <si>
    <t xml:space="preserve">Super quick to respond and very helpful on everything from order placement to checking inventory to order follow up / tracking info. They've even worked directly with an AD of mine who had an issue with Nike comp. </t>
  </si>
  <si>
    <t>Nothing. They've been great.</t>
  </si>
  <si>
    <t>Always works smoothly and efficiently with pods. Typically SSR sets this up for me.</t>
  </si>
  <si>
    <t>Nothing - they do a great job</t>
  </si>
  <si>
    <t>I really enjoy working with my TM and value the relationship. She is personable, supportive, and easy to work with. I feel comfortable reaching out to her and appreciate the effort she puts in when she helps me.</t>
  </si>
  <si>
    <t>The main challenge has been response time. On average, it can take about 24 hours to hear back, which sometimes slows down my ability to move projects forward. When I’ve worked with other TMs, the turnaround has typically been faster and often more accurate, which makes a noticeable difference. Because of this, I’ve found myself handling more of the work directly in order to stay on schedule. Improving response time would make a big impact.</t>
  </si>
  <si>
    <t xml:space="preserve">My SSR is outstanding. She is quick to respond, extremely helpful, and consistently goes above and beyond. She doesn’t just pass along the requests I send her; she actively looks for ways to support me and help grow my book of business. I truly value her partnership.  </t>
  </si>
  <si>
    <t xml:space="preserve">Honestly, I don’t have any suggestions for improvement — she is doing an excellent job. </t>
  </si>
  <si>
    <t>The Build Pod is great to work with. They are typically fast and accurate, and I appreciate that they reach out with questions to ensure things are correct. Their support makes a big difference, and I’m grateful to have them helping with our shops.</t>
  </si>
  <si>
    <t xml:space="preserve">I don’t have specific suggestions for improvement at this time — they are doing an excellent job.  </t>
  </si>
  <si>
    <t>The CompGoods Pod is quick and accurate, and I really appreciate their follow-up on the back end of projects. Things seem to flow smoothly, and their support helps keep everything on track.</t>
  </si>
  <si>
    <t>At this time, I don’t have specific suggestions for improvement — the process seems to be working well.</t>
  </si>
  <si>
    <t>The Returns Pod is fast, accurate, and working well. I appreciate their efficiency and support.</t>
  </si>
  <si>
    <t>I don’t see any areas for improvement — they are doing a great job.</t>
  </si>
  <si>
    <t>quotes</t>
  </si>
  <si>
    <t>quicker responses</t>
  </si>
  <si>
    <t>much slower responses</t>
  </si>
  <si>
    <t>too slow to get back</t>
  </si>
  <si>
    <t>expand products</t>
  </si>
  <si>
    <t>very quick responses</t>
  </si>
  <si>
    <t>nothing-they are very good</t>
  </si>
  <si>
    <t xml:space="preserve">Helps me out when I am out in the field or have questions on some things I may not have time for as I am running around, building a uniform, etc. </t>
  </si>
  <si>
    <t xml:space="preserve">Understandably so, they are extremely busy. But, answering Teams chats when I need an answer ASAP would be great. Or an email where we send it to when we're out in the field and need an answer ASAP. </t>
  </si>
  <si>
    <t xml:space="preserve">Answers very fast &amp; gets what I need done. </t>
  </si>
  <si>
    <t xml:space="preserve">Doesn't respond to Teams. Only wants emails. When I am out in the field, Teams is much quicker than emailing. </t>
  </si>
  <si>
    <t xml:space="preserve">Stores are never that good. Just thrown together. </t>
  </si>
  <si>
    <t xml:space="preserve">Unsure. </t>
  </si>
  <si>
    <t xml:space="preserve">Good work &amp; they handle it. </t>
  </si>
  <si>
    <t xml:space="preserve">Turnaround time.  Sometimes my questions aren't as detailed as they should be, but My TM is quick in responding / identifying / and helping with resolutions.  </t>
  </si>
  <si>
    <t>As of now, nothing.  The more I get into this job and get my acclimated to where and when I find items  it may change but now he's perfect</t>
  </si>
  <si>
    <t xml:space="preserve">My SSR is very good at answering all my questions </t>
  </si>
  <si>
    <t>be proactive... anticipate the next process being a new sales pro with BSN I don't know all the steps yet</t>
  </si>
  <si>
    <t>As of now none</t>
  </si>
  <si>
    <t>Only had on return to do.  This was to me entering an order twice.  She was very respectful and walk me thorough the process.</t>
  </si>
  <si>
    <t>they are quick and give good solutions and information</t>
  </si>
  <si>
    <t xml:space="preserve">shes great.  I just wish I could have kept my old CSR.  We worked well together. </t>
  </si>
  <si>
    <t xml:space="preserve">some orders that have inventory issues, product is just canceled off.  I would prefer if they asked if there is anything we would like to do as far as style/color/size swaps before the product is just canceled off the order. </t>
  </si>
  <si>
    <t xml:space="preserve">they are much improved from when they first released mts pod. </t>
  </si>
  <si>
    <t xml:space="preserve">they are great. </t>
  </si>
  <si>
    <t xml:space="preserve">they handled all the ordering, sent me updates, and were easy to work with. </t>
  </si>
  <si>
    <t xml:space="preserve">allow backorders if product is coming in within a few days. </t>
  </si>
  <si>
    <t xml:space="preserve">not much. </t>
  </si>
  <si>
    <t>follows up pretty quick once the initial request is answered.</t>
  </si>
  <si>
    <t xml:space="preserve">sometimes quicker response </t>
  </si>
  <si>
    <t>if doesnt know answer gets help from her supervisore pretty quick</t>
  </si>
  <si>
    <t>not sure. some things were taken away and added to our responsibilities</t>
  </si>
  <si>
    <t>they are quick. If there is a descrepancy gets the changes back quickly</t>
  </si>
  <si>
    <t xml:space="preserve">make sure the nots in the section are read carefully with exceptions </t>
  </si>
  <si>
    <t>have not had a need</t>
  </si>
  <si>
    <t>response time is great</t>
  </si>
  <si>
    <t>Spencer is responsive and knowledgeable when it comes to product and vendors.</t>
  </si>
  <si>
    <t>He helps check on rewards orders for my team (through my ZEMP).</t>
  </si>
  <si>
    <t>I'm a sales manager, but sales pros have expressed concerns over direct communication with customers on subs and/or issues (doesn't have to go through sales pro; ask customer directly and sort out).</t>
  </si>
  <si>
    <t>I'm a sales manager, but sales pros have expressed concerns with subs/issues (communicate directly with customer and not ask sales pro).</t>
  </si>
  <si>
    <t>Responsive, helpful</t>
  </si>
  <si>
    <t>Notify sales pro of subs and provide sub suggestions (so sales pros don't have to go look for them).</t>
  </si>
  <si>
    <t>Quick Response, Product Knowledge, Sourcing product options</t>
  </si>
  <si>
    <t>He is good</t>
  </si>
  <si>
    <t>System Knowledge, Response time</t>
  </si>
  <si>
    <t>She is Good!!</t>
  </si>
  <si>
    <t>Have not used.</t>
  </si>
  <si>
    <t>Quick response and entry</t>
  </si>
  <si>
    <t>They are good.</t>
  </si>
  <si>
    <t>No problems</t>
  </si>
  <si>
    <t>They re good</t>
  </si>
  <si>
    <t xml:space="preserve">Quickly enters quotes. Knowledgeable about equipment and what we can charge to beat our competition. </t>
  </si>
  <si>
    <t xml:space="preserve">They don't know as much about cloth.  Good on sku'd stock. </t>
  </si>
  <si>
    <t xml:space="preserve">reminds me of issues, helps track missing PO's and pushing MTS builds when needed. </t>
  </si>
  <si>
    <t xml:space="preserve">Take care of all returns and replacements to get time back in our day. </t>
  </si>
  <si>
    <t xml:space="preserve">If customer has exact product skus and art then Pod works well </t>
  </si>
  <si>
    <t xml:space="preserve">have a direct tabe from customer to POD to build the simple spirit pack/sprint stores.  </t>
  </si>
  <si>
    <t xml:space="preserve">Quick, efficient, communicate any issues. </t>
  </si>
  <si>
    <t xml:space="preserve">Can't think of anything. </t>
  </si>
  <si>
    <t xml:space="preserve">Quick response and entry for replacements </t>
  </si>
  <si>
    <t xml:space="preserve">Not that I can think of.  Certain vendors.. IE New Balance super slow in getting replacements out maybe they would be automatic 2 day ship. </t>
  </si>
  <si>
    <t>Finding items not in our catalogs</t>
  </si>
  <si>
    <t>no problems</t>
  </si>
  <si>
    <t>N/A NO COMP SCHOOLS</t>
  </si>
  <si>
    <t>EVERYTHING</t>
  </si>
  <si>
    <t>Finding out costs and availability on Non SKU'd products and occasional quote creation.</t>
  </si>
  <si>
    <t xml:space="preserve">N/A- Possibly over multiple options which he does a decent amount. I think the issue is more with only having 1 option for certain items. </t>
  </si>
  <si>
    <t xml:space="preserve">Quick responses. </t>
  </si>
  <si>
    <t>A little attitude sometimes. Sometimes I will send stuff and then he either sends me the department info or says not an SSR task. It'd be nice to just have those emails forwarded with me CC'd. Sometimes he does forward them just to note. 
I prefer my current SSR to previous SSR's that I have had due to quick response times.</t>
  </si>
  <si>
    <t>It is hard to find the Pod Build Form. I have not used it enough to give good feedback.</t>
  </si>
  <si>
    <t>Easier access to the build form/link. Maybe a form where we can enter all the SKU's we would like and colors, and then they can use that to build the store. I want to make sure to use the garments that I always do, so I do not use the POD because i think it is easier for me to set it up rather than try to list all the items I would like included. It would be nice to start to be able to use the Build Pods soon though, I will try it out on a store in the near future.</t>
  </si>
  <si>
    <t>Everything including refunds seems to be processing well, I have not had any complaints</t>
  </si>
  <si>
    <t>Recently return labels have been sending out in 7-10 days instead of 1-3 which has been a small obstacle.</t>
  </si>
  <si>
    <t>my TM is awesome-gets right back to on anything i need done</t>
  </si>
  <si>
    <t>Super helpful</t>
  </si>
  <si>
    <t>it depends on each pod builder-some r excellent and others not so</t>
  </si>
  <si>
    <t>it would be outstanding if each Sale pro had one pod builder to work with-like a TM</t>
  </si>
  <si>
    <t>they r awesome-very helpful</t>
  </si>
  <si>
    <t>do a great job in communicating</t>
  </si>
  <si>
    <t>could be a little quicker-at times</t>
  </si>
  <si>
    <t xml:space="preserve">Wes answers quickly. </t>
  </si>
  <si>
    <t>Wes is great! If anything, bring several options to the table when can</t>
  </si>
  <si>
    <t>Shelby is awesome. Best SSR I have had in a long time</t>
  </si>
  <si>
    <t xml:space="preserve">build pod is working for me. </t>
  </si>
  <si>
    <t>Possibly pick-up requests quicker but make sure to follow through with all until finish in same quick respect</t>
  </si>
  <si>
    <t>pick up issues pretty quick</t>
  </si>
  <si>
    <t xml:space="preserve">Maybe a little more willing to help. More information if an issue </t>
  </si>
  <si>
    <t>Request are sent back in a timely manner</t>
  </si>
  <si>
    <t>Considering she does very well ..</t>
  </si>
  <si>
    <t>Reply time to a question is good ...</t>
  </si>
  <si>
    <t xml:space="preserve">SSR 's job description has become limited in what and how they can help the SP .. </t>
  </si>
  <si>
    <t>Approval's are sent back to the SP in a timely manner</t>
  </si>
  <si>
    <t>The link needs to be sent out at once to both the coordinator and SP ...Do not wait 24 hrs . before the shop will open ..</t>
  </si>
  <si>
    <t>Do not use ...</t>
  </si>
  <si>
    <t>Response time has been much better</t>
  </si>
  <si>
    <t>Good job at this time</t>
  </si>
  <si>
    <t xml:space="preserve">He is very knowledgeable about products and responds in a timely manner. </t>
  </si>
  <si>
    <t>Being fairly new, I haven't had enough time working with him to answer this question fairly.</t>
  </si>
  <si>
    <t>She is very efficient and responds in a timely manner.</t>
  </si>
  <si>
    <t>Being fairly new, I don't feel that I have worked with her enough to answer that question to fairly.</t>
  </si>
  <si>
    <t>Being fairly new, I feel more comfortable working with directly with the customer myself.</t>
  </si>
  <si>
    <t>Being fairly new, I have not had opportunity to work much with the comp team.</t>
  </si>
  <si>
    <t>Initial response is good.</t>
  </si>
  <si>
    <t xml:space="preserve">At times it seems to take a while to get the replacement item to the customer. </t>
  </si>
  <si>
    <t>Reopen our office and not have TM's- we need support with orders that are done wrong and a place to ship them to be sorted and ship to home (happens  all the time), my house is full of samples or over stock items we were storing at the office, need the office for samples, need office for logistics with promo and orders</t>
  </si>
  <si>
    <t>She is there to help</t>
  </si>
  <si>
    <t>SSR's or some sort of CSR support needs to be more customer facing- I think my SSR had too many Sales Pros to work with</t>
  </si>
  <si>
    <t>Too hard to work with to many layers of communication to back and forth with btw Pod and sales pro- much easier to do it  yourself</t>
  </si>
  <si>
    <t>They are on group that takes a lot off our workload; especially, with large customers who use promo alot</t>
  </si>
  <si>
    <t xml:space="preserve">We need to take the UA promo from UA and have our customers work with POD to get decoration and orders placed. UA's promo process leaves sales pros in the dark by the customer ordering on their own through the UA Portal. </t>
  </si>
  <si>
    <t>Nothing too many layers</t>
  </si>
  <si>
    <t>The R&amp;R team does not order the correct product often, does not set up zrep artwork properly, too many layers to do a replacement. They need to be more customer facing and help when a product shipped wrong, wrong size, etc... they rely on the SSR, production or the sales pro too much. Too time consuming for the sales pro.</t>
  </si>
  <si>
    <t>We are supposed to be employee owners and decisions are made without our input like closing our sales office.  We have lost total team camaraderie, less support, and more has rolled down hill on the sales pro to do</t>
  </si>
  <si>
    <t>My TM is amazing and is super quick in getting back. If I'm ever out of the office she is there to help with order entry and to find items that might take me longer than I can afford</t>
  </si>
  <si>
    <t>Have more time for me??</t>
  </si>
  <si>
    <t>They are great at helping with any order issues or billing help I may need. Always get back quick when not too busy</t>
  </si>
  <si>
    <t>Take it upon themselves to check more on backordered items so orders don't sit for too long at the print shops</t>
  </si>
  <si>
    <t xml:space="preserve">Great for getting shops built pretty quickly, especially when I'm busy with other projects. </t>
  </si>
  <si>
    <t>Need some training on printing and how certain prints should be setup</t>
  </si>
  <si>
    <t>Always fast and great communication</t>
  </si>
  <si>
    <t>Find like products if something isn't available?</t>
  </si>
  <si>
    <t>Great response time and take that responsibility off my plate</t>
  </si>
  <si>
    <t>Always willing to assist me &amp; he does not know an answer, he will find it &amp; follow up with me</t>
  </si>
  <si>
    <t>Not a thing</t>
  </si>
  <si>
    <t>The follow up &amp; support is great.</t>
  </si>
  <si>
    <t>Nothing, I enjoy creating my own MTS's. I would rather build my own Shop's</t>
  </si>
  <si>
    <t>I do not know what "Comp Pod" is. In my nine months of employment, I have never heard of the Comp Pod.</t>
  </si>
  <si>
    <t>I have used Returns &amp; Replacement once &amp; it worked out great. My SSR handled the situation for me.</t>
  </si>
  <si>
    <t>I have no idea. I have used them once in nine months.</t>
  </si>
  <si>
    <t>They are very knowledgeable about product and helpful with creating carts and quotes quickly.</t>
  </si>
  <si>
    <t>Response time, but I know they are serving many people and wearing many hats.</t>
  </si>
  <si>
    <t>Helpful with team shops and communication if we have something out of stock.</t>
  </si>
  <si>
    <t>Helpful in creating MTS and taking feedback in the entry submission.</t>
  </si>
  <si>
    <t>Nothing.</t>
  </si>
  <si>
    <t>I did not use the comp team.</t>
  </si>
  <si>
    <t>Helpful in communication.</t>
  </si>
  <si>
    <t>Turn time.</t>
  </si>
  <si>
    <t>Very helpful but she may have too many sales pro as responses are taking a little but longer (3 or more days)</t>
  </si>
  <si>
    <t>She can respond a little faster.</t>
  </si>
  <si>
    <t xml:space="preserve">I believe she may have too many sales pros so taking longer to respond. </t>
  </si>
  <si>
    <t xml:space="preserve">He always communicates &amp; is very helpful. </t>
  </si>
  <si>
    <t xml:space="preserve">They do not listen at all and I would rather do it myself. </t>
  </si>
  <si>
    <t xml:space="preserve">Very fast and help take those rewards orders off my plate. </t>
  </si>
  <si>
    <t>They are very helpful and respond pretty fast.</t>
  </si>
  <si>
    <t xml:space="preserve">We are getting to know each other on a personal level and have built a trust with each other </t>
  </si>
  <si>
    <t xml:space="preserve">Not follow up on quotes he helps build - we get enough emails </t>
  </si>
  <si>
    <t xml:space="preserve">I have been with my SSR for a long time now so we know how to work with each other </t>
  </si>
  <si>
    <t xml:space="preserve">stay on top of open orders and make sure that they are flowing in a timely manner </t>
  </si>
  <si>
    <t xml:space="preserve">build logos that they would wear and take time making sure a logo looks good on different color garments </t>
  </si>
  <si>
    <t xml:space="preserve">they reach out to the customer so i dont have to fool with free goods </t>
  </si>
  <si>
    <t>hold the customer's hand a little more when offering available options</t>
  </si>
  <si>
    <t xml:space="preserve">they get the job done </t>
  </si>
  <si>
    <t>Paul is the best. Always willing to help the team</t>
  </si>
  <si>
    <t>He goes above and beyond for us. So hes good!</t>
  </si>
  <si>
    <t>She is very efficient, and is quick at turning questions around</t>
  </si>
  <si>
    <t>It would be nice for them to go outisde of their lane every once in a while, just to make things o quicker.</t>
  </si>
  <si>
    <t>Takes the work load of your hands</t>
  </si>
  <si>
    <t>edits aren't as quick as I could do them myself</t>
  </si>
  <si>
    <t>Pretty straight forward</t>
  </si>
  <si>
    <t>Finding obscure product, creating quotes, etc.</t>
  </si>
  <si>
    <t>When asked for options of product, provide more than the first product found</t>
  </si>
  <si>
    <t>My SSR is great- very easy to communicate with, work with, and helpful.</t>
  </si>
  <si>
    <t>n/a.  I have had six CSR/SSRs in my time with the brand(some good, some bad) and my current situation is the best yet.</t>
  </si>
  <si>
    <t>There is too much back-and-forth to get the final MTS product correct, and it is easier for me to set up MTS than to spend the time with the pod.</t>
  </si>
  <si>
    <t>Saves time, effort and energy.  Comp goods may be the worst part of the job because of the time it takes with no return, so having the Comp Pod is extremely helpful.</t>
  </si>
  <si>
    <t>If we could choose lesser amounts than what is available on a Nike coupon to a customer, it would be helpful.  Example: I have a couple customers who need the carrot dangled in front of them to maintain a good working partnership.  If they are due $5000 from Nike, and I want to make sure they sure they do their part all year long, I would like to offer half the coupon for the first semester, and other half in January. Not sure if/how this is possible, but just a thought.</t>
  </si>
  <si>
    <t>Ally Haran responds quickly and gets everything done in a timely manner, she is great!</t>
  </si>
  <si>
    <t>If there is a way she could let me know when there is an issue with an order faster, (i.e. stock issues, credit hold)</t>
  </si>
  <si>
    <t>Not very much</t>
  </si>
  <si>
    <t xml:space="preserve">Answer emails in a timely manner, provide answers to questions I have, not just ignore or pass on to training.  </t>
  </si>
  <si>
    <t>I feel like my SSR does not know the inner workings of BSN and lacks the knowledge to fully support a sales pro.</t>
  </si>
  <si>
    <t>I do all club business, so the POD is not something I utilize</t>
  </si>
  <si>
    <t xml:space="preserve">I have never used this </t>
  </si>
  <si>
    <t>The request email feature is efficient- just need turn around time to be quikcer</t>
  </si>
  <si>
    <t>answer requests earlier in day vs end of day</t>
  </si>
  <si>
    <t xml:space="preserve">Tracy is great. Timely response and knowledgeable </t>
  </si>
  <si>
    <t>As I get busier, I'm sure I'll use more- at this point, I can create shops quicker than they can</t>
  </si>
  <si>
    <t>Not needed</t>
  </si>
  <si>
    <t>SO far so good</t>
  </si>
  <si>
    <t>Chris has great product knowledge and responds to request in a timely fashion.</t>
  </si>
  <si>
    <t>Tammy does a great job keeping things updated and communicating with me.</t>
  </si>
  <si>
    <t>Helpful having them build out shops.</t>
  </si>
  <si>
    <t>I try to put as much information in the submission as possible and it seems like people don't read everything included. That creates too much back and forth trying to get it right. The individuals I've worked with on licensed shops are much better than the individuals I've worked with on regular shops.</t>
  </si>
  <si>
    <t>Helpful having them handle these request.</t>
  </si>
  <si>
    <t>I send a request and they handle in a timely manner.</t>
  </si>
  <si>
    <t>they build the shop.</t>
  </si>
  <si>
    <t>use the artwork i attach to the request. reply a little sooner. if i have an issue with the first build, it usually adds two days to the shop opening. i am also having an issue with them approving shops i have not approved yet.  they also send to many emails within the first 24 hours saying i need to approve....i have to wait on customers to reply before i can approve the shops. they need to chill on the emails</t>
  </si>
  <si>
    <t>turn times. language barrier in communication.</t>
  </si>
  <si>
    <t>there could be a site where the sales pros could see what is available and what is not. prices are higher than catalogue pricing as well for some items-especially shoes. this makes the customer question my pricing.</t>
  </si>
  <si>
    <t>the 60 day return/ exchange policy needs to be extended to 90 days. most of the customers have to buy early because most items sell out. this has led to a loss of customers and/or angered them as well. if we still carry items needing to be returned or exchanged, then there should not be an issue with returning or exchanging them after 60 days.</t>
  </si>
  <si>
    <t xml:space="preserve">He's wonderful </t>
  </si>
  <si>
    <t>He respades within a timely manor and is able to answer most of my questions and needs</t>
  </si>
  <si>
    <t xml:space="preserve">He's doing a great job </t>
  </si>
  <si>
    <t xml:space="preserve">It takes time off of my hands </t>
  </si>
  <si>
    <t xml:space="preserve">Quicker response time and being able to more accurately produce shops from the get go </t>
  </si>
  <si>
    <t xml:space="preserve">Not too sure </t>
  </si>
  <si>
    <t xml:space="preserve">They respond quick and check in regularly for specific requests </t>
  </si>
  <si>
    <t>Quick response time.</t>
  </si>
  <si>
    <t>Nothing at this time.</t>
  </si>
  <si>
    <t>Very quick responses, good at checking on orders with vendors.</t>
  </si>
  <si>
    <t>Quick store builds.</t>
  </si>
  <si>
    <t>I haven't used them.</t>
  </si>
  <si>
    <t>Quick to respond and build ZREPs.</t>
  </si>
  <si>
    <t>Response time.  Getting me product info when needed</t>
  </si>
  <si>
    <t>Sometimes being a little more clear and detailed on responses</t>
  </si>
  <si>
    <t>communication and helpfulness when needed</t>
  </si>
  <si>
    <t>Honestly not sure.  It has been good</t>
  </si>
  <si>
    <t>Just that they can get these stores set up and ready so I don't have to</t>
  </si>
  <si>
    <t>Maybe following the directions I put in the request.  I ask for items that aren't put in or art isn't put in correctly.  So a lot of back and forth has to happen</t>
  </si>
  <si>
    <t>Getting back and coming up with alternatives if needed.  Can take a broad request and help figure out solutions</t>
  </si>
  <si>
    <t>Maybe getting back quicker but it really isn't that bad</t>
  </si>
  <si>
    <t>Helping solve problems that I have.  Exchanges, returns, etc.</t>
  </si>
  <si>
    <t xml:space="preserve">Since I have lost my previous TM I now take the idea that if I can do it myself I just do that.  The TM department is overloaded and need more new hires.  </t>
  </si>
  <si>
    <t xml:space="preserve">Answer quicker.  </t>
  </si>
  <si>
    <t>My SSR is my right hand and I could not do my job without that individual.  They are in my opinion the backbone of the company.</t>
  </si>
  <si>
    <t>Nothing she could do better.  I know they need more help in the hiring of new SSR's.  My SSR has around 10 SP's and it their workload is heavy.  Some of us that are 2 million dollar reps need that extra help sometimes with just our backlog of open orders.</t>
  </si>
  <si>
    <t>Communication with coach and pod is great.</t>
  </si>
  <si>
    <t>Communication with the coaches is amazing.  Follow up is amazing!</t>
  </si>
  <si>
    <t>I wish we could go back to entering no charge ZREPS.  It generates an accounting issue within the schools when they see a new charge.</t>
  </si>
  <si>
    <t>No charge ZREPS</t>
  </si>
  <si>
    <t>Build carts very quickly</t>
  </si>
  <si>
    <t>LWO</t>
  </si>
  <si>
    <t xml:space="preserve">very little </t>
  </si>
  <si>
    <t xml:space="preserve">My SSR says a lot "the SSR doesn't really deal with that"  We need them doing as much as possible for us to not get behind </t>
  </si>
  <si>
    <t xml:space="preserve">the SSR i had when my ssr went on vacation was great. </t>
  </si>
  <si>
    <t>speed of store building</t>
  </si>
  <si>
    <t>read the instructions better, the form needs to be easier to fill out, new items need to be uploaded into TAL daily from sanmar, holloway etc.</t>
  </si>
  <si>
    <t>idk</t>
  </si>
  <si>
    <t>I had a few orders where the items were lost multiple times</t>
  </si>
  <si>
    <t xml:space="preserve">Does a good job of checking inventory, entering NSP's, adding equipment to orders. </t>
  </si>
  <si>
    <t>Slightly better attention to detail when sending things over to them.</t>
  </si>
  <si>
    <t xml:space="preserve">My SSR (Karen Belland) is fantastic. She is very attentive. She is very detail oriented. Answers very promptly especially with time sensitive orders. I am very lucky to have her. </t>
  </si>
  <si>
    <t xml:space="preserve">More updates on open order backorder dates but this is not her fault. She has too many sales pros assigned to her. I feel like we need to invest more in SSR's and help us follow through on orders. If we are on the road and infront of customers we need someone looking over what is in process. Karen does a great job with this but could do more if she didn't have so many reps to oversee. I know alot of SSR's don't even do this in talking with other sales pros. She has too much on her plate in terms of a workload. </t>
  </si>
  <si>
    <t xml:space="preserve">Quicker response times. More attention to details. I've tried to use and the quality of stores I get back is so poor I can't even send to my customer and end up having to do myself. </t>
  </si>
  <si>
    <t xml:space="preserve">Most are good. Response times are good. It would be helpful to get tracking info sooner. Alot of times I get tracking after it has already been delivered. </t>
  </si>
  <si>
    <t>When items are out of stock give us some options of similar items in stock.</t>
  </si>
  <si>
    <t>Easy to use - response times are good</t>
  </si>
  <si>
    <t>More info on returns when items are shipping with tracking info</t>
  </si>
  <si>
    <t>QUOTES</t>
  </si>
  <si>
    <t xml:space="preserve">ALL </t>
  </si>
  <si>
    <t>ALL</t>
  </si>
  <si>
    <t>very responsive. helps with time consuming quotes and also sending new flyers, product updates etc..</t>
  </si>
  <si>
    <t>We work and communicate pretty well together.</t>
  </si>
  <si>
    <t xml:space="preserve">I think she is just busy with too many reps and doesn't have time to check open orders, move orders along that might have an issue, check on team shops etc. She still does this but I don't think she has as much time to do it as well as we both would like. </t>
  </si>
  <si>
    <t xml:space="preserve">Being assigned the same person or couple people building my shops so I can teach them how my schools want shops built instead of explaining it every time and going back and forth as often. </t>
  </si>
  <si>
    <t xml:space="preserve">communicate quickly and effectively </t>
  </si>
  <si>
    <t xml:space="preserve">they get things done quickly and effectively. </t>
  </si>
  <si>
    <t>Entering quotes for me while I am busy at schools.</t>
  </si>
  <si>
    <t>At this point, my TM does everything I ask of him.</t>
  </si>
  <si>
    <t>Having him find out why something has not shipped.</t>
  </si>
  <si>
    <t xml:space="preserve">Getting the information to me in a timely manner.  I know that he is busy and I think he is getting it for me as quickly as possible.  </t>
  </si>
  <si>
    <t>It work well for me, because I am not the best behind the computer.</t>
  </si>
  <si>
    <t>The turn time on shops has slowed down.  I believe that they are getting to many to build.</t>
  </si>
  <si>
    <t>The response and tracking of the orders is outstanding.</t>
  </si>
  <si>
    <t>At this time they are doing everything that I need them to do.</t>
  </si>
  <si>
    <t>Everything that they do for me is in a timely manner.  They do a great job.</t>
  </si>
  <si>
    <t>Maybe, let us know that a return has been processed fully.</t>
  </si>
  <si>
    <t xml:space="preserve">Quick, builds quotes, gives me answers quickly and goes above and beyond if im in  bind </t>
  </si>
  <si>
    <t>IDK, he is good , maybe be alot more detail when sending me info, cause i need to know everything about a product, color, turn time, etc... cost, price,ect...</t>
  </si>
  <si>
    <t>Everything, you name it she can do it , quick response, Works with me in quick times, esp if im in a bind on a order or tracking something, etc</t>
  </si>
  <si>
    <t xml:space="preserve">i have no idea, she is good at what she does, she needs a raise </t>
  </si>
  <si>
    <t xml:space="preserve">Communication is good and got a lot better </t>
  </si>
  <si>
    <t xml:space="preserve">POD is different, cause you get different people everytime as oppose to your TM and SSR, so its hard to say who does it better in the POD personal. Some are fast, some take 2-3 days to get shop up and going </t>
  </si>
  <si>
    <t xml:space="preserve">all good, again different people, some are fast and send tracking and do a very detail job, others just do the basics, and i will have to email ask questions about the item </t>
  </si>
  <si>
    <t>extremely detail in the item, tracking, etc...</t>
  </si>
  <si>
    <t xml:space="preserve">all good, some are quick and some are a little slower </t>
  </si>
  <si>
    <t xml:space="preserve">get my return label to me quick or least let me know they will send label when the vendor issues one, some do not say anything, like right now im waiting on label i sent to them 3 weeks ago, thy have said nothing to me and ask them today will i ever get a label on this </t>
  </si>
  <si>
    <t xml:space="preserve">Cart Creation while on road or with product that i am not familiar selling. </t>
  </si>
  <si>
    <t xml:space="preserve">Does Awesome work. </t>
  </si>
  <si>
    <t xml:space="preserve">My SSR does a tremendous job staying on top of orders and making sure that i get information out to who needs it when issues occur. </t>
  </si>
  <si>
    <t xml:space="preserve">She does great work. </t>
  </si>
  <si>
    <t xml:space="preserve">When i put stores together - it is something that is immediate. When i am able to talk or sit down with a customer and build their shop - those are always the best. I am able to taylor the shop to what they want. Rather than say no cant do that - i am able to say we can offer this instead. </t>
  </si>
  <si>
    <t xml:space="preserve">I might have used it once to reopen a shop. </t>
  </si>
  <si>
    <t>R&amp;R has been really quick with getting things processed</t>
  </si>
  <si>
    <t>cart name in email when they send the return label</t>
  </si>
  <si>
    <t xml:space="preserve">Setting up carts and then I finish them off. Researching non traditional items i.e. items we don't sell on a regular basis. </t>
  </si>
  <si>
    <t xml:space="preserve"> Fill in names on the ship too. But honestly this is extremely picky and not necessary. </t>
  </si>
  <si>
    <t xml:space="preserve">Communication is great and very efficient and quick. Tackles backend updates/fixes quickly. </t>
  </si>
  <si>
    <t xml:space="preserve">If she had more time, baby sit orders to make sure product is flowing and being pulled from the correct source plants.  She works with way too many sales people, many of which do big numbers. So her time is limited. </t>
  </si>
  <si>
    <t xml:space="preserve">understand printing better and how color changes work. </t>
  </si>
  <si>
    <t xml:space="preserve">Respond to customers with quality information. Many times customer would just end up reaching back out to me because comp team wouldn't really look for things for them. </t>
  </si>
  <si>
    <t xml:space="preserve">They seem to be quicker at getting replacements in. </t>
  </si>
  <si>
    <t xml:space="preserve">Sometimes labels for returns only go to me instead of customer even when this is requested. </t>
  </si>
  <si>
    <t xml:space="preserve">She helps me with orders when I'm on the road or really busy and always get them done quickly and correctly. </t>
  </si>
  <si>
    <t xml:space="preserve">I can't think of anything I'm lucky to have the TM I do. </t>
  </si>
  <si>
    <t xml:space="preserve">Everything!  My SSR is the Best!  She helps with anything I need and keeps my on top of any issues that arise with my orders and helps me get them solved quickly.  </t>
  </si>
  <si>
    <t xml:space="preserve">Nothing I can think of.  We've been together for </t>
  </si>
  <si>
    <t xml:space="preserve">They get stores set up quickly and for any that the coach doesn't give us art they want, they almost always hit the mark with the art they choose.  I very rarely get any changes from coaches.  </t>
  </si>
  <si>
    <t xml:space="preserve">Nothing I can think of at this time. </t>
  </si>
  <si>
    <t xml:space="preserve">They get the orders in way quicker than when we had to get the order, send it to our SSR and then wait to hear back what was or wasn't available and then relay that to the customer.  Just too much back and forth the old way.  </t>
  </si>
  <si>
    <t xml:space="preserve">I think they do a good job. </t>
  </si>
  <si>
    <t xml:space="preserve">They are good at responding quickly and getting the return to us fast.  </t>
  </si>
  <si>
    <t xml:space="preserve">One thing I'd like is when they send it back to maybe put the customer name in the subject line of the email so I know who it's for quicker. </t>
  </si>
  <si>
    <t>Quick responses and options for items if we cannot allocate the item requested</t>
  </si>
  <si>
    <t>Quick response time</t>
  </si>
  <si>
    <t>give better direction to SP if the ask is something that's not part of their job description.</t>
  </si>
  <si>
    <t>The new Sprint program, please expand on that option</t>
  </si>
  <si>
    <t>quicker response time with SP and Coordinator</t>
  </si>
  <si>
    <t>Working well with my comps.</t>
  </si>
  <si>
    <t>Quick response</t>
  </si>
  <si>
    <t>She is always fast with her response, and doesn't hesitate to let me know if she can't help with something</t>
  </si>
  <si>
    <t xml:space="preserve">Be a little more adaptable and help me come up with solutions when I ask for quotes. Most of the time I am just forwarding coaches inquiries along. I wish she would understand that most of the time I do not know anything about the products I am requesting information on, and I am relying on her to research or educate me on the solutions we are providing back to the coach. </t>
  </si>
  <si>
    <t xml:space="preserve">Not much. She is currently on leave, and my fill in is Jana Jackson. Jana is actually great and very helpful. </t>
  </si>
  <si>
    <t xml:space="preserve">Reply faster to inquiries, take notes in Engage, stay on top of orders and help me know when things need my attention, reply to deco inquiries, help me come up to solutions when we have inventory inquiries. </t>
  </si>
  <si>
    <t xml:space="preserve">I am a new rep so this is the only time frame I have, but my support has not been up to the standard that I hear others have, and that I have received from Jana when she covers for me. </t>
  </si>
  <si>
    <t>I do not have to do it myself</t>
  </si>
  <si>
    <t xml:space="preserve">I hear from coaches that they do not follow instructions very well when they ask for art changes. They should have a little better feel as far as what color designs they are putting on different color garments. For example when a shop has white and blue t shirts, if we put a blue logo on the white shirt they should know to put a white logo on the blue shirt. </t>
  </si>
  <si>
    <t xml:space="preserve">They are usually very prompt. </t>
  </si>
  <si>
    <t xml:space="preserve">Not be so picky about the format of the form we are sending them. Most Coaches send me comp request in extremely messy spreadsheets. It costs me lots of time to then go put that into our form to send to the comp pod. It would save me lots of time if I could just forward what the coach sends to me to the comp pod and them put it into the correct format. </t>
  </si>
  <si>
    <t>They usually get me what I need in a decent timeframe</t>
  </si>
  <si>
    <t>Work directly with the customer. Currently I have to go back and forth with them and then forward return labels to coaches. If we just had a returns form we could share with coaches and let them handle it that would save me lots of time</t>
  </si>
  <si>
    <t xml:space="preserve">Extremely timely in response back to requests. </t>
  </si>
  <si>
    <t xml:space="preserve">Sometimes doesn't always offer up the best value item for the customer and goes on popularity or familiarity. </t>
  </si>
  <si>
    <t xml:space="preserve">Katie gets back to me in a timely manner on most things. </t>
  </si>
  <si>
    <t xml:space="preserve">This isn't a knock on my SSR, but working with someone that is in a different time zone can be challenging. A lot of times things happen between 3-5PM when teachers/coaches get out of school for the day and when your SSR is an hour ahead and already out of office for the day it pushes things back to the next business day. </t>
  </si>
  <si>
    <t xml:space="preserve">Great turnaround on these and saves me a TON of time. </t>
  </si>
  <si>
    <t xml:space="preserve">I have noticed my MTS sales have dipped almost 10% since I've started with the build pod. I think we need to try and expand the offerings in our bundles a bit to include some other sport specific items. I always would add some things I thought were relevant to shops when I built them on my own and I feel like these get very cookie cutter very quickly since the bundles are the same year in and year out, but we are just changing the deco used in the shops. Also, a lot of times notes that are entered in the initial requests are missed so it may almost be more beneficial if there were a checklist of some sort we were able to enter so that the pod can go down the list and check off all requests being made. </t>
  </si>
  <si>
    <t xml:space="preserve">Everything, I usually have no issues with the comp pod. </t>
  </si>
  <si>
    <t xml:space="preserve">No suggestions, this process works very well in my opinion. </t>
  </si>
  <si>
    <t xml:space="preserve">Makes returns easy on the sales pro. </t>
  </si>
  <si>
    <t xml:space="preserve">We need to have some support on Victory items as we ramp up sales on these more and more. I had a customer have a seam come apart on a Victory jersey and had to just eat the cost on my zemp since the only option is to put in free replacements. </t>
  </si>
  <si>
    <t>her response times</t>
  </si>
  <si>
    <t xml:space="preserve">let me know about backorder dates </t>
  </si>
  <si>
    <t>timeliness</t>
  </si>
  <si>
    <t>response</t>
  </si>
  <si>
    <t>She is giving me quick responses with accurate information.</t>
  </si>
  <si>
    <t>I've only been on the job for 2 months, but this has been a huge help to go to somebody and receive information in a timely manner.</t>
  </si>
  <si>
    <t>He is helping me during this transition period.</t>
  </si>
  <si>
    <t>I don't have anything.  Wyatt has been awesome to work with.</t>
  </si>
  <si>
    <t xml:space="preserve">Quick and easy to set up.  </t>
  </si>
  <si>
    <t>There are times when I have multiple deco groups with the same logo.  If there was a way for it to condense on it's own.</t>
  </si>
  <si>
    <t>I have worked with Wyatt to get these replaced.</t>
  </si>
  <si>
    <t>Make it a QUOTE when I ask for a quote, and not an order.
When she is on vaca - the stuff she was working on before she goes on vaca doesn't seem to get done.</t>
  </si>
  <si>
    <t>Everyting</t>
  </si>
  <si>
    <t>Nothing -she's the best!</t>
  </si>
  <si>
    <t>My customers prefer me to build shops - they say mine are better and faster.</t>
  </si>
  <si>
    <t>Timeliness</t>
  </si>
  <si>
    <t>They seem to send a lot of emails to coaches about not shipping items back.</t>
  </si>
  <si>
    <t>She responds fast and is always whiling to help. rarely ever says "I can't do that" or "thats someone else job to do"</t>
  </si>
  <si>
    <t>Mine is great. Just wish she had less to back up so I could utilize more</t>
  </si>
  <si>
    <t>he is a nice guy tries his best considering the work load on him</t>
  </si>
  <si>
    <t>respond faster, maybe help with some of the things that have recently been taken off of the job description of the SSR which have just put more on us sales reps.</t>
  </si>
  <si>
    <t>need help that truly know sports. The communication is lacking as I believe most of this is handled by computer experts overseas or not here in the USA and if a request to put say a white QB towel they will do a Blue QB towel. Just need folks helping in the Pod process that are sports people and understand the actual game and somewhat are in the know of what is hot item or trending.</t>
  </si>
  <si>
    <t>comp team is excellent. they are knowledgeable of product wish MTS pod team had this level of knowledge of actual product. they are great at offering alternate suggestions if an item requested is not available.</t>
  </si>
  <si>
    <t>no changes needed</t>
  </si>
  <si>
    <t>they do a nice job</t>
  </si>
  <si>
    <t xml:space="preserve">sometimes quick to say "No" for example if Nike not able to complete an order and the 75% that was available has to be returned due to the 25% that could not be fulfilled returns will not allow the 75% to be returned but we have no way of predicting that Nike could not complete and order thus causes a ton of issues with the customer and ultimately us reps get dinged for Nike's inability to perform. </t>
  </si>
  <si>
    <t xml:space="preserve">Very quick response. Since I am newer to this role it is helpful that my TM has a general knowledge of other areas, not just the items a TM covers. It has been a great help when navigating orders through Nike, Adidas, etc. </t>
  </si>
  <si>
    <t xml:space="preserve">My only opinion would be to have SKU's sent to me with each requested item, sometimes it is only images. I prefer both the image and SKU to get an accurate cost estimate for my client. </t>
  </si>
  <si>
    <t>Very helpful with answering questions in a general sense. Overall, still learning to use my SSR in certain situations. Very responsive and takes the time with me to meet over Teams and explain things to me, which is very helpful since I am still learning a lot.</t>
  </si>
  <si>
    <t>I would like to plan a meeting with my SSR and take notes to get a full scope of what he can help with. Other than that it has been a great experience.</t>
  </si>
  <si>
    <t>I have not used the MTS Build Pod - I have heard since there are so many requests sometimes turnaround is slower than preferred. At this stage I prefer to create my own MTS.</t>
  </si>
  <si>
    <t>I have not used the Returns &amp; Replacement Pod.</t>
  </si>
  <si>
    <t>she is fast and accurate.  Always willling to help and get answers.</t>
  </si>
  <si>
    <t>always willing to help, never says "that's not by job".  Great experience in the industry.</t>
  </si>
  <si>
    <t>go through open orders and keep an eye on changing back order dates.</t>
  </si>
  <si>
    <t>consistent turn time on new requests.</t>
  </si>
  <si>
    <t>can't stand hearing "i need to inject this into QOE to do that so see if the customer will approve everything else first."  that is embarrassing in my opinion.  Working out of 2 system is too difficult.</t>
  </si>
  <si>
    <t>love the tracking updates</t>
  </si>
  <si>
    <t>order against a back order date if the customer doesn't care.</t>
  </si>
  <si>
    <t>consistent turn times on new requests</t>
  </si>
  <si>
    <t>probably not their rule but this 30 day policy is very frustrating.  We ask customer to order early and order extra and then tell them they can't return the extra.</t>
  </si>
  <si>
    <t>excellent with timely service</t>
  </si>
  <si>
    <t>not much he is good</t>
  </si>
  <si>
    <t>very good service</t>
  </si>
  <si>
    <t xml:space="preserve">respond maybe a little sooner </t>
  </si>
  <si>
    <t>good service</t>
  </si>
  <si>
    <t>maybe send out sample shops that i could forward to my coaches</t>
  </si>
  <si>
    <t>quicker respons</t>
  </si>
  <si>
    <t>not much doing a good job</t>
  </si>
  <si>
    <t>Works best for me when I don't have to look up company information for NSP's.</t>
  </si>
  <si>
    <t>Ally does a great job for me.</t>
  </si>
  <si>
    <t>Does whatever I need him to do considering we don't have access to sap.</t>
  </si>
  <si>
    <t>Adam works with me very well, no complaints.</t>
  </si>
  <si>
    <t>Works better for me to do my own shops because I want them to do good numbers.</t>
  </si>
  <si>
    <t xml:space="preserve">none </t>
  </si>
  <si>
    <t>Works well for me.</t>
  </si>
  <si>
    <t>Everything has worked extremely well with my TM. He is not only is he prompt, efficient and knowledgeable but he has learned all the various nuances of my individual accounts.</t>
  </si>
  <si>
    <t>Honestly, I cannot think of an area that he could improve on at this stage.</t>
  </si>
  <si>
    <t xml:space="preserve">My SSR and I have worked together since 2010, and everything works like clockwork! She knows how I operate, and I know how she likes do things as well, so it is a perfect match and makes for a great collaboration. </t>
  </si>
  <si>
    <t xml:space="preserve">There is really nothing that she could improve on unless she has the ability to stop Nike from constantly moving backorder dates! </t>
  </si>
  <si>
    <t>The POD is quick to reply when a request is sent and has recently improved on reading the details in a request to create the shop needed.</t>
  </si>
  <si>
    <t>Continue to pay closer attention to the items requested in a submission and be sure to adhere to including those items when building a shop.
The majority of the time those are the items a coach specifically requested.</t>
  </si>
  <si>
    <t>They are prompt and communicate any issues right away and always follow up with shipment details and tracking.</t>
  </si>
  <si>
    <t>If they could always include the remaining balance on a coupon after an order is processed it would help us stay current to a school or coaches remaining allotment.</t>
  </si>
  <si>
    <t xml:space="preserve">The R &amp; R Pod is efficient and usually gets back to us almost immediately on requests. </t>
  </si>
  <si>
    <t xml:space="preserve">There is really not a lot of room for improvement as they seem to know what they are doing and do it efficiently.
</t>
  </si>
  <si>
    <t>Response and Accuracy</t>
  </si>
  <si>
    <t>My TM is awesome. We work together like a fine tuned instrument.</t>
  </si>
  <si>
    <t>My SSR is awesome. She understands my flow. She "thinks" like me.</t>
  </si>
  <si>
    <t>Respond quicker.</t>
  </si>
  <si>
    <t>Response and accuracy</t>
  </si>
  <si>
    <t xml:space="preserve">just putting more in there hands to help me out during hte work day </t>
  </si>
  <si>
    <t xml:space="preserve">Wish they had more time for my business but right now they are doing a great job </t>
  </si>
  <si>
    <t xml:space="preserve">helping with orders on back order and reminders to send to custoemrs about it </t>
  </si>
  <si>
    <t xml:space="preserve">There role is constantly changing and what they do for a sales pro and it seems this isnt communicated to us but think thats more of a company issue versus SSR issue </t>
  </si>
  <si>
    <t xml:space="preserve">they need to be better educated and sometimes there is a good pod rep and other times its not so needs to be more consistent </t>
  </si>
  <si>
    <t xml:space="preserve">communication and giving us updates </t>
  </si>
  <si>
    <t xml:space="preserve">They could offer options when Nike items are out of stock that customers want </t>
  </si>
  <si>
    <t xml:space="preserve">they do a great job </t>
  </si>
  <si>
    <t xml:space="preserve">Not even sure if a TM is permanently assigned to my area.  </t>
  </si>
  <si>
    <t xml:space="preserve">don't know.  need to find out if i have a dedicated TM or not.   NO one has said.  Last one got fired. </t>
  </si>
  <si>
    <t xml:space="preserve">Amazing. </t>
  </si>
  <si>
    <t xml:space="preserve">Nothing, she is crushing it. </t>
  </si>
  <si>
    <t xml:space="preserve">Stop giving me what i don't want.   Very rude, very pushy, and take forever to respond.  Faster to do it myself. </t>
  </si>
  <si>
    <t xml:space="preserve">We have to for nike comp. NO other choice.  sometimes they respond quick, sometimes they don't.  they don't fully read the email most of the time.  Leave things off that we have requested.     I do not and will not use them for BSN rewards orders.  </t>
  </si>
  <si>
    <t xml:space="preserve">be consistent.  And read our entire email. </t>
  </si>
  <si>
    <t xml:space="preserve">inconsistent at best.   some are really good, some or horrible and need to be moved out of returns. </t>
  </si>
  <si>
    <t xml:space="preserve">be consistent. </t>
  </si>
  <si>
    <t>To be honest, not a lot.</t>
  </si>
  <si>
    <t>They could call the vendor and get information instead of me asking if they actually called.  When I ask for various options, they just clip items out of our catalog.  If a vendor replies to them, they could give me all the information instead of parts or just plain copy me in on the e-mail.  Quicker turn time is needed for a reply.</t>
  </si>
  <si>
    <t xml:space="preserve">I received a new TM that doesn't have any experience.  </t>
  </si>
  <si>
    <t>My SSR knows their stuff and how to handle most things</t>
  </si>
  <si>
    <t>Turn time on items can be 2-4 days.  They have too many reps or one high volume rep in my option they do all of their items first and then when they are caught up they take care of the rest of their reps problems.</t>
  </si>
  <si>
    <t>Stores that were put together had bad product selection and the art size was terrible, ended up fixing a lot of it myself.</t>
  </si>
  <si>
    <t>Straight forward-send them the info and they send you back a confirmation or if there is an issue</t>
  </si>
  <si>
    <t>Honestly-I don't think they need to change at this time</t>
  </si>
  <si>
    <t>As long as you have the information-it's pretty straight forward.</t>
  </si>
  <si>
    <t>It's probably not them but it's more of our return policy-yes it's 60 days but if that 60th day falls on a weekend and you put the request in on the following Monday and it get's denied-there should be a grace period on that instead of denied.</t>
  </si>
  <si>
    <t>My new team is great compared to the previous one. actually use the TM a lot more</t>
  </si>
  <si>
    <t xml:space="preserve">My SSR is the backbone of my business. she cares about my success and have build a personal relationship with her. not sure i would be as successful without her </t>
  </si>
  <si>
    <t xml:space="preserve">nothing she is great </t>
  </si>
  <si>
    <t xml:space="preserve">Pod builds all my shops it saves significant time </t>
  </si>
  <si>
    <t>sometimes there could be some better understanding but it gets worked out with time</t>
  </si>
  <si>
    <t xml:space="preserve">i use them when the case makes sense, they have done a good job just not able all the time </t>
  </si>
  <si>
    <t>they do a good job getting us the info we need</t>
  </si>
  <si>
    <t>attention to details</t>
  </si>
  <si>
    <t>She is knowledgeable and quick to respond</t>
  </si>
  <si>
    <t>If anything, I wish she had a better product knowledge of cloth</t>
  </si>
  <si>
    <t>Quick to respond</t>
  </si>
  <si>
    <t xml:space="preserve">Help with open orders that are past 30 days old and have issues that need resolved so that they can be completed. </t>
  </si>
  <si>
    <t>Stores are built within 24-48 hours</t>
  </si>
  <si>
    <t>On several occasions, even when I provide very detailed instructions, the stores are not built correctly and I have to spend time revising.</t>
  </si>
  <si>
    <t>Quick to respond and reply with very detailed information as well as suggestions for out-of-stock items.</t>
  </si>
  <si>
    <t>It would help tremendously if I didn't have to do any comp or rewards orders and the comp pod could take care of everything, as long as I was in the email threads with the customer.</t>
  </si>
  <si>
    <t>Quick response times and friendly service</t>
  </si>
  <si>
    <t>I can't think of anything!</t>
  </si>
  <si>
    <t xml:space="preserve">He does everything well </t>
  </si>
  <si>
    <t xml:space="preserve">I know how to set up my shops exactly how I need </t>
  </si>
  <si>
    <t xml:space="preserve">They do a good job </t>
  </si>
  <si>
    <t xml:space="preserve">I send a lot of carts for him to create. Most if not all of my equipment and some of my custom unis just to set up. </t>
  </si>
  <si>
    <t xml:space="preserve">He's newer, so still learning some stuff.  Occasionally following up on email threads once the initial request has been completed needs to be improved. </t>
  </si>
  <si>
    <t xml:space="preserve">We have a good relationship.  More recently we've been communicating better when an issue pops up that one or both of us are confused about. I prefer hammering these out on a call so that we can efficiently get through it without miscommunication. </t>
  </si>
  <si>
    <t xml:space="preserve">Sometimes I don't know what they can and can't do via SAP/ect which leads to some miscommunication or snippy convos until we figure it out together. </t>
  </si>
  <si>
    <t>I use Jumpstart a lot to get the initial part of the shop built.   I also use them for Sprint</t>
  </si>
  <si>
    <t xml:space="preserve">Sometimes the way they set up art doesnt make sense.  (lots of groups due to art sizes, colors, etc)   I've found if I do even more prep work, it is better.   </t>
  </si>
  <si>
    <t xml:space="preserve">I love that they place the orders for us!   I don't want to spend time doing this. </t>
  </si>
  <si>
    <t>All good.  Love that they follow up with tracking later</t>
  </si>
  <si>
    <t xml:space="preserve">They handle stuff so we can focus on new orders! </t>
  </si>
  <si>
    <t xml:space="preserve">Extend the 60 day to 90 days on certain items that are not hard to return, that we will always sell. </t>
  </si>
  <si>
    <t>Fast quotes, product knowledge</t>
  </si>
  <si>
    <t xml:space="preserve">Send images of quoted items, along with a PDF of quote for when you are on the road. Having market knowledge of pricing would also help. </t>
  </si>
  <si>
    <t>Communication, responses to requestsq</t>
  </si>
  <si>
    <t xml:space="preserve">Active order updates - when an issue is going on it's nice to know about it rather than discovering if for yourself. </t>
  </si>
  <si>
    <t>Less time building shops in wizard</t>
  </si>
  <si>
    <t xml:space="preserve">Logo placement, sometimes it is truly a cut &amp; paste of your request - colors, sizing, embellishment type can be off if not accurately detailed in request. </t>
  </si>
  <si>
    <t>easy</t>
  </si>
  <si>
    <t>Fast turn times</t>
  </si>
  <si>
    <t xml:space="preserve">Looking up product availability, help with carts, inventory, general questions. </t>
  </si>
  <si>
    <t xml:space="preserve">Our TM is great! No complaints. </t>
  </si>
  <si>
    <t xml:space="preserve">post order questions, shipping/tracking, order adjustments, general questions. </t>
  </si>
  <si>
    <t xml:space="preserve">My SSR is great, sometimes availability is an issue but I don't know that it is entirely in her control. </t>
  </si>
  <si>
    <t>setting up shops quick</t>
  </si>
  <si>
    <t>sometimes the items selections don't make sense for us in South Florida</t>
  </si>
  <si>
    <t>Quick responses and accuracy</t>
  </si>
  <si>
    <t>Everything is fine</t>
  </si>
  <si>
    <t>finding items i dont see sku's i[</t>
  </si>
  <si>
    <t xml:space="preserve">checking availibility. they find me good stuff but its not in stock half the time </t>
  </si>
  <si>
    <t xml:space="preserve">I have been here 10 years and had 8 ssr's this is by far the best i have had. catching backorders and inventory issues ahead of it. actively checking on open orders with decorators and immedatiely ordering zrpes where needed. she never tells me to do it myself </t>
  </si>
  <si>
    <t xml:space="preserve">nothing she is amaxing </t>
  </si>
  <si>
    <t>they do what i ask nothing more or less</t>
  </si>
  <si>
    <t xml:space="preserve">they never take initiiative for a sub or a solution of changing colors to make work. if i save a logo on whitre shirt but want it on a blue shirt as well they do the same color print onthe blue as the white with blue lettering </t>
  </si>
  <si>
    <t>they fulfll my orders</t>
  </si>
  <si>
    <t>they do what i ask</t>
  </si>
  <si>
    <t xml:space="preserve">enter zreps with deco better they mess that up sometimes </t>
  </si>
  <si>
    <t>They complete my requests correctly and offer advice on products.</t>
  </si>
  <si>
    <t xml:space="preserve">They take a while to complete requests at times. </t>
  </si>
  <si>
    <t xml:space="preserve">They are quick with their responses and complete all tasks I assign them. </t>
  </si>
  <si>
    <t>It saves time in my day when I need a shop built but don't have the time to build it myself.</t>
  </si>
  <si>
    <t xml:space="preserve">They have completed all requests in a timely manner. </t>
  </si>
  <si>
    <t xml:space="preserve">I have had no issues returning and replacing products. </t>
  </si>
  <si>
    <t>Greg is responsive and quick</t>
  </si>
  <si>
    <t>Danielle is responsive and quick</t>
  </si>
  <si>
    <t>Setting up stores</t>
  </si>
  <si>
    <t>Give better customer service and response times</t>
  </si>
  <si>
    <t>Gives me more time in my day</t>
  </si>
  <si>
    <t xml:space="preserve">Let customers order against backorders </t>
  </si>
  <si>
    <t xml:space="preserve">Speedy response times </t>
  </si>
  <si>
    <t xml:space="preserve">Treat sales pros better </t>
  </si>
  <si>
    <t>The pool always has someone available for my tickets</t>
  </si>
  <si>
    <t>Make calls to manufacturers when needed</t>
  </si>
  <si>
    <t>Prompt responses, submitting requests, taking little things off my plate so I can sell more</t>
  </si>
  <si>
    <t>My SSR is the best. I do not have any criticism of her at all. I know it would be better if she had less sales pros so she could dive into my orders deeper without me having to ask about them</t>
  </si>
  <si>
    <t>Rebuilding stores is super easy.</t>
  </si>
  <si>
    <t>Be a little more patient with the reminder emails. We are waiting on coaches a lot of the time</t>
  </si>
  <si>
    <t>Quick work, they send trackers. Overall good</t>
  </si>
  <si>
    <t>No problems on them.</t>
  </si>
  <si>
    <t>Getting new orders shipped out quickly</t>
  </si>
  <si>
    <t>Not send an automated email that an email was received. It's just clutter</t>
  </si>
  <si>
    <t xml:space="preserve">Very timely and provides great information. </t>
  </si>
  <si>
    <t>Keep doing what he is doing!</t>
  </si>
  <si>
    <t xml:space="preserve">Very timely and helpful when needed. </t>
  </si>
  <si>
    <t>Keep doing what she is doing!</t>
  </si>
  <si>
    <t xml:space="preserve">Saves me time, and allows me to work on other things while shops are being built. </t>
  </si>
  <si>
    <t xml:space="preserve">I know they are very busy, but may be a little quicker turnaround on builds. </t>
  </si>
  <si>
    <t xml:space="preserve">Just haven't had anything come up that I needed the comp pod for. </t>
  </si>
  <si>
    <t xml:space="preserve">Very prompt on getting back to requests.  </t>
  </si>
  <si>
    <t xml:space="preserve">More communication when replacement have shipped out. </t>
  </si>
  <si>
    <t xml:space="preserve">cart creation, finding products, inventory check.  </t>
  </si>
  <si>
    <t>Enter the coaches contact info from the email that was forwarded (if provided)</t>
  </si>
  <si>
    <t xml:space="preserve">She does the best she can following up on orders, etc.  </t>
  </si>
  <si>
    <t xml:space="preserve">Moving managers to the SSR manager slowed their ability to support their teams, and overloads them with the amount processed.  </t>
  </si>
  <si>
    <t>in my role, I do not create MTS.  But I support this group and push our teams to use them more</t>
  </si>
  <si>
    <t>They are very efficient and helpful with follow up</t>
  </si>
  <si>
    <t>They do a great in follow up</t>
  </si>
  <si>
    <t>Continue the growth in team experience</t>
  </si>
  <si>
    <t>He is amazing and very helpful</t>
  </si>
  <si>
    <t>Not much at this time</t>
  </si>
  <si>
    <t>Well I can't answer that at this time</t>
  </si>
  <si>
    <t>I can't answer at this time</t>
  </si>
  <si>
    <t>They are great about getting those stores out and ready for approval and a timely manner</t>
  </si>
  <si>
    <t>When we ask for adjustments be made in a timely manner.  Also do what the customer is asking for.</t>
  </si>
  <si>
    <t>They are great.  They do a nice job.</t>
  </si>
  <si>
    <t>Not much right now</t>
  </si>
  <si>
    <t xml:space="preserve">They are doing a great job.  They are timely and get the return done in a timely manner. </t>
  </si>
  <si>
    <t xml:space="preserve">Quick Response </t>
  </si>
  <si>
    <t xml:space="preserve">Thorough work </t>
  </si>
  <si>
    <t>Response time on small issues</t>
  </si>
  <si>
    <t xml:space="preserve">Nothing, Personal Choice </t>
  </si>
  <si>
    <t xml:space="preserve">I don't have an assigned TM so my requests get set to the queue. Most of the TMs that pick up my requests do a phenomenal job. </t>
  </si>
  <si>
    <t xml:space="preserve">Because I don't have an assigned TM there are times when my requests can take a long time to get picked up or addressed. </t>
  </si>
  <si>
    <t>Jeff does a good job of checking on open orders and helping me with any back end solutions that need to be made.</t>
  </si>
  <si>
    <t>The only thing Jeff could improve on is how long it takes to complete credit memos, but this is a minor issue compared to how helpful he is in every other aspect.</t>
  </si>
  <si>
    <t>They do a good job of getting what I specify into a MTS.</t>
  </si>
  <si>
    <t>I need to work on my communication with them to make my carts better.</t>
  </si>
  <si>
    <t>Get the items in that are ordered. The last order I did with them had IP items that were green and I had them placed on backorder for over a month until we had to eventually substitute it out because it ran out of inventory in that time frame.</t>
  </si>
  <si>
    <t>The format of the return form could be improved. For example, have check boxes instead of having to type everything, have an automated fill in of the SO and possibly the items from the SO that you could pick which ones need to be returned. These are just wishes though and the process is still very easy and useful.</t>
  </si>
  <si>
    <t xml:space="preserve">he is very quick on responses and does a great job </t>
  </si>
  <si>
    <t xml:space="preserve">mine is real good </t>
  </si>
  <si>
    <t xml:space="preserve">she helps with everything and is very good at her job--always on top of things </t>
  </si>
  <si>
    <t xml:space="preserve">nothing--she is great </t>
  </si>
  <si>
    <t>don't use them</t>
  </si>
  <si>
    <t xml:space="preserve">don't use them </t>
  </si>
  <si>
    <t xml:space="preserve">they are very quick and ask questions if they are not for sure--they are very helpful </t>
  </si>
  <si>
    <t>they good</t>
  </si>
  <si>
    <t>Manny Chavez.....
instant answers to hard orders</t>
  </si>
  <si>
    <t>In short, Melissa Strickland has my back. We work well together.</t>
  </si>
  <si>
    <t>I only use the Sprint POD</t>
  </si>
  <si>
    <t>Better knowledge of the customer</t>
  </si>
  <si>
    <t>I don't have a lot of comp orders</t>
  </si>
  <si>
    <t>They get right back and provide follow up</t>
  </si>
  <si>
    <t xml:space="preserve">Finding stock </t>
  </si>
  <si>
    <t xml:space="preserve">order questions i have </t>
  </si>
  <si>
    <t xml:space="preserve">some of the coordinators are really good and put the time in to help , some do not </t>
  </si>
  <si>
    <t xml:space="preserve">above </t>
  </si>
  <si>
    <t>see above</t>
  </si>
  <si>
    <t>finding stock</t>
  </si>
  <si>
    <t xml:space="preserve">Saving time for me </t>
  </si>
  <si>
    <t>Always willing to help.</t>
  </si>
  <si>
    <t>Shops being built in a timely manner</t>
  </si>
  <si>
    <t>They fail at times to follow the directions written. This causes alot of back and forth getting store created correctly</t>
  </si>
  <si>
    <t>Makes me more efficient</t>
  </si>
  <si>
    <t>Sometimes is a little slow to get orders placed</t>
  </si>
  <si>
    <t xml:space="preserve">Efficient. </t>
  </si>
  <si>
    <t>Fast response time, always finds the right answer</t>
  </si>
  <si>
    <t>Finds answers in a timely manner, always able to help resolve issues</t>
  </si>
  <si>
    <t>New employee, haven't used the pod yet</t>
  </si>
  <si>
    <t>New employee, have yet to use the pod</t>
  </si>
  <si>
    <t>n/a - have yet to use this pod</t>
  </si>
  <si>
    <t xml:space="preserve"> He always gets back to me the same day</t>
  </si>
  <si>
    <t>Nothing.  TJ does a great job.</t>
  </si>
  <si>
    <t>Mike Cech is great.  Does whatever I need and if he can't do it, let's me know how i need to get it done.</t>
  </si>
  <si>
    <t>Nothing, he does exactly what I need</t>
  </si>
  <si>
    <t>the jumpstart is much better that the regular.  Always get my shops back within 24-48 hours</t>
  </si>
  <si>
    <t>I still have to do a lot of work in the shops when i get them back, but still less than when I was building them myself</t>
  </si>
  <si>
    <t>They do exactly what is asked of them</t>
  </si>
  <si>
    <t>Nothing.  They do exactly what I need of them</t>
  </si>
  <si>
    <t>They do exactly what i need and are easy to work with</t>
  </si>
  <si>
    <t xml:space="preserve">She is helping me put quotes together </t>
  </si>
  <si>
    <t xml:space="preserve">She does a good job but can tell during busy season like now that sometimes it takes a little longer to get quotes back. </t>
  </si>
  <si>
    <t xml:space="preserve">working directly with vendors and printers to update orders. </t>
  </si>
  <si>
    <t xml:space="preserve">Help us check on open orders, i feel like  a lot of issues with vendors or printers is missing items or delays from wrong warehouse and be nice if we didn't have to set so many reminders to check orders. Im sure some of our SSR are spread to thin or have to much on their plate and maybe they just dont have enough time in the day to check on open orders? </t>
  </si>
  <si>
    <t xml:space="preserve">they are quick to getting mock ups back to me or customer. </t>
  </si>
  <si>
    <t xml:space="preserve">slow down and take there time. I've had proofs come back with missing logos, or wrong artwork, etc. Again, im sure there is a lot of requests and many are just rushing to throw something together and just slow down and take little ownership in it. </t>
  </si>
  <si>
    <t xml:space="preserve">helping place orders and find substitutions for items that might not be available. </t>
  </si>
  <si>
    <t xml:space="preserve">i wish they could place orders if they knew backorder date on something was 1 week out. Because a lot of times item will show available next week, but they can't place it. Others can go in and place promo orders if item is showing later date still. Then if they dont order it then the item is now out of stock week later. </t>
  </si>
  <si>
    <t xml:space="preserve">they are quick to reply and follow up </t>
  </si>
  <si>
    <t xml:space="preserve">if they could work directly with customer to help expedite the process. or at least email the customers with any follow ups? </t>
  </si>
  <si>
    <t xml:space="preserve">Getting product information </t>
  </si>
  <si>
    <t xml:space="preserve">Look at contract pricing </t>
  </si>
  <si>
    <t xml:space="preserve">She is able to do look ups orders </t>
  </si>
  <si>
    <t xml:space="preserve">Be more personable </t>
  </si>
  <si>
    <t xml:space="preserve">Very defensive </t>
  </si>
  <si>
    <t xml:space="preserve">They are able to start MTS's </t>
  </si>
  <si>
    <t xml:space="preserve">do better with the artwork </t>
  </si>
  <si>
    <t xml:space="preserve">Great with getting product </t>
  </si>
  <si>
    <t xml:space="preserve">Getting returns </t>
  </si>
  <si>
    <t xml:space="preserve">More personable </t>
  </si>
  <si>
    <t>She responds promptly to all of my requests</t>
  </si>
  <si>
    <t>Nothing that I'm aware of, but I find it just as easy to put quotes together and do things myself. When it comes to out of stock and backordered product, which is often, it's easier for me to put together the quote rather than instruct someone else to do it. Ultimately, it's about efficiency for me and I'm more efficient than my TM.</t>
  </si>
  <si>
    <t>My SSR responds promptly, always keeps me in the loop with questions I have, and I fully trust her to get things done. Ashley Oakes has got to be one of the best.</t>
  </si>
  <si>
    <t>They build the shop for me - this is hands down the best part.</t>
  </si>
  <si>
    <t>Not sure. It works well enough.</t>
  </si>
  <si>
    <t>Just the fact that I don't have to handle comp goods anymore. Some comp members are excellent and some can't seem to figure out how to read my initial email. It's really hit and miss, but for the most part, it's a solid team.</t>
  </si>
  <si>
    <t>Make sure they read my initial email that includes instructions to reach out to the coach, allotted amount, etc... Sometimes they send me the email as if I was the coach...</t>
  </si>
  <si>
    <t>They respond promptly and consistently.</t>
  </si>
  <si>
    <t>My TM is always quick to respond and if we can't get what the customer is asking for he always has an alternative solution to send over.</t>
  </si>
  <si>
    <t>I think having a few less people under the TM's would help them to improve in all ways.</t>
  </si>
  <si>
    <t>When she has time she gets all of my questions answered</t>
  </si>
  <si>
    <t xml:space="preserve">Having less sales pro's to work with would benefit her a ton. </t>
  </si>
  <si>
    <t>They put all my requests on the store quickly</t>
  </si>
  <si>
    <t>Being able to help with quick changes without having to always send a request back in would help</t>
  </si>
  <si>
    <t>They are great a keeping up on the order and sending tracking once orders ship</t>
  </si>
  <si>
    <t>Only a few of them send alternative options when a product isn't available.</t>
  </si>
  <si>
    <t>Very quick on response and getting replacement orders placed.</t>
  </si>
  <si>
    <t xml:space="preserve">They could give alternative options for replacing items if not available. </t>
  </si>
  <si>
    <t>Nice to send some of the work to help with work load.</t>
  </si>
  <si>
    <t>Return time on requests could be better.</t>
  </si>
  <si>
    <t>She gets back quickly, always willing to help and has a great attitude.</t>
  </si>
  <si>
    <t>Nice to have the support to set up.</t>
  </si>
  <si>
    <t>takes too long to get shops open.  They tend to miss some key details, and i need to remind them to get a shop open.</t>
  </si>
  <si>
    <t>I am having to remind them to open shops.  Not sure if their work load is too much, or if they are just new hires, but seems to need a little nudge.</t>
  </si>
  <si>
    <t xml:space="preserve">Pretty quick to respond </t>
  </si>
  <si>
    <t>Sometimes i have to nag about the return. Maybe a quick followup after 24-48 hours letting us know they are still waiting for RA or something would be great.</t>
  </si>
  <si>
    <t>Help with vendor pricing/lead times</t>
  </si>
  <si>
    <t>Get me answers quicker as customers are looking for the same.  We are competing with immediate responses from competition-internet</t>
  </si>
  <si>
    <t xml:space="preserve">I really don't know as I don't know what she does.  Store consolidation is gone from her.  </t>
  </si>
  <si>
    <t xml:space="preserve">Complete Store Pass Throughs.  Check on Open Orders.  </t>
  </si>
  <si>
    <t xml:space="preserve">I've had 3 different SSR's in the past year.  Kaitlyn Howard was great.  </t>
  </si>
  <si>
    <t>Dont use them</t>
  </si>
  <si>
    <t>Too much back and forth whereas I can complete a Wizard shop quickly, assuming the Spinning Wheel delays gets fixed while checking inventory and applying artwork.  This has been an ongoing issue for well over a year.  And it has been reported multiple times as well.</t>
  </si>
  <si>
    <t>They get back to you right away and resolution is usually immediately resolved</t>
  </si>
  <si>
    <t>Not much.  Very happy with their service and  help</t>
  </si>
  <si>
    <t>His response time is very quick. He sometimes struggles to find exactly what the customer is asking for, but he always find something comparable or equal.</t>
  </si>
  <si>
    <t>I'm a fairly new Sales Pro with BSN Sports (which I absolutely love to be here!), so I'm still not sure what our expectations should be. It can be frustrating when we can't find or get something the customer wants and has sent us a link to, but that's out of our control. He works very hard for and with me, and, overall, I feel like we work well together.</t>
  </si>
  <si>
    <t>She is very responsive and communicates quickly and efficiently. She has taken more time that she likely wants to in order to assist me with questions and issues that might not even be in her role description. I appreciate her patience with me.</t>
  </si>
  <si>
    <t>I am just over a year as a BSN Sales Pro (and loving it!), so I'm not sure what expectations I should have, and I'm still learning what her role is with and for me for support. From when I first started to now, she has been better about taking a bit more time with me to explain how I can do things in the future without needing to reach out to her, such as looking up ETA of orders or where to find answers through reaching out to training, which I do often, as well.</t>
  </si>
  <si>
    <t>They work hard to get submissions completed and the Review Shop emails to the customers in a timely manner.</t>
  </si>
  <si>
    <t xml:space="preserve">They should be placing high priced, popular sellers, etc. as the first several items in the store, as most people, especially on their phones, don't scroll through 40-60 items to purchase. No store should be set up to have t-shirts as the first 10 items. </t>
  </si>
  <si>
    <t xml:space="preserve">They are very responsive and willing to work directly with the customer when needed. </t>
  </si>
  <si>
    <t>I'm not sure at this time. I've used the Comp Pod 3 times in the past year, and the experience has been good.</t>
  </si>
  <si>
    <t>My SSR takes care of Returns and Replacements for me, and, fortunately, I've only had a few in the past year.</t>
  </si>
  <si>
    <t>Nothing I can think of at this time.</t>
  </si>
  <si>
    <t>very responsive and very helpful...AMANDA NASB</t>
  </si>
  <si>
    <t>Getting back on same day</t>
  </si>
  <si>
    <t>respond back in a timely manner</t>
  </si>
  <si>
    <t>1-1 COMMUNICATION</t>
  </si>
  <si>
    <t xml:space="preserve">understand better on what we ask. </t>
  </si>
  <si>
    <t xml:space="preserve">1-1 always a follow up Always communicate </t>
  </si>
  <si>
    <t>all good on my end</t>
  </si>
  <si>
    <t>Ethan helps the team with equipment quotes and general questions. His dependability and timeliness is second to none.</t>
  </si>
  <si>
    <t>Any time I need help Shari for anything she is always willing to help</t>
  </si>
  <si>
    <t>Do not use it much</t>
  </si>
  <si>
    <t>Did not use it in 2025</t>
  </si>
  <si>
    <t>Have not used it</t>
  </si>
  <si>
    <t>Deana is great. Fast responses and always knowledgeable, regardless what you throw at her. I would not be nearly as effective without her.</t>
  </si>
  <si>
    <t>Nothing to mention. She is great.</t>
  </si>
  <si>
    <t>Keri is great.</t>
  </si>
  <si>
    <t>Nothing to mention. I feel like the SSR's have a lot on their plates and wear many different hats. Maybe more SSR's to distribute the workload would be effective.</t>
  </si>
  <si>
    <t>Takes the load off my plate.</t>
  </si>
  <si>
    <t>Quicker turn times.</t>
  </si>
  <si>
    <t>never used.</t>
  </si>
  <si>
    <t>He is resposive</t>
  </si>
  <si>
    <t>pay attention to the details given. order entry errors. account partner and email errors.</t>
  </si>
  <si>
    <t>The TM I had before was an absolute rockstar. New TM is good, not great</t>
  </si>
  <si>
    <t>Raul is the best there is. Quick, accurate and easy to work with. Love the guy. Cant do my job without him</t>
  </si>
  <si>
    <t>Only way he could be better is if there were two of him</t>
  </si>
  <si>
    <t>quick, mostly accurate, easy</t>
  </si>
  <si>
    <t>pay attention to shop build details. doesnt happen often but sometimes items are left off of first shop build</t>
  </si>
  <si>
    <t>Theyre amazing and do a great job communicating with customer</t>
  </si>
  <si>
    <t>nada</t>
  </si>
  <si>
    <t>Again, great team here. Nail it 99% of the time</t>
  </si>
  <si>
    <t>Robin is quick to respond and hunt down responses to help me get back to my customers in a timely manner.</t>
  </si>
  <si>
    <t xml:space="preserve">She's responsive. </t>
  </si>
  <si>
    <t xml:space="preserve">Have better notes in engage on open orders. The notes in there are exactly what I can get from the dashboard. More info here would allow me not to have to hunt every open order down. </t>
  </si>
  <si>
    <t xml:space="preserve">Follow simple instructions </t>
  </si>
  <si>
    <t xml:space="preserve">They handle order entry for UA comp for me and make it a seamless process </t>
  </si>
  <si>
    <t>The response time is quick and they handle all issues.</t>
  </si>
  <si>
    <t>Fairly quick to respond.</t>
  </si>
  <si>
    <t xml:space="preserve">Not call with follow up questions. Most of the time when I am using the TM it is because I am not in front of my computer, otherwise I would just do it myself. He will quickly call me to ask me customer number, etc. but I don't know that because I am not in front of my computer. It becomes a ton of back &amp; forth that ends up taking more time than saving time. </t>
  </si>
  <si>
    <t xml:space="preserve">updating notes in engage with tracking, scheduled dates without having me request an update. </t>
  </si>
  <si>
    <t>Easy, no need to build your own shops unless they are super specific</t>
  </si>
  <si>
    <t xml:space="preserve">quicker response to building shop or making changes. a lot of times I need to get the shop opened ASAP, so I will edit myself and get it built after they start it - but I get an email stating I am not allowed to do it. </t>
  </si>
  <si>
    <t xml:space="preserve">quick responses, and easy to use / look up product. I like they can build LWO carts for deco too. </t>
  </si>
  <si>
    <t xml:space="preserve">maybe a more consistent / uniform way to show inventory / stock. sometimes i get pictures, sometimes i don't - sometimes I get lots of detail and options for replacements, sometimes I don't. </t>
  </si>
  <si>
    <t xml:space="preserve">quick to enter replacements. </t>
  </si>
  <si>
    <t xml:space="preserve">I have had a few issues with replacements being the same issue as before. For example, 
I apologize for my delayed response. I reached out to management and was advised to enter the replacement again, and make sure it pulls from Nike. We think BSN had a big batch of these. 
I have created NDA replacement 311205701. 
</t>
  </si>
  <si>
    <t>Equipment quotes</t>
  </si>
  <si>
    <t>Nobody better than him</t>
  </si>
  <si>
    <t>I like how they can build the shop while I am getting other things done</t>
  </si>
  <si>
    <t>double check the exact details of the request form</t>
  </si>
  <si>
    <t>I have deals where I have to give more than the code is worth so I just enter all my comp goods</t>
  </si>
  <si>
    <t>They are friendly</t>
  </si>
  <si>
    <t>He typically gets carts back to me quickly</t>
  </si>
  <si>
    <t>For sure needs to pay attention to details more</t>
  </si>
  <si>
    <t>Andi is the best and she is very quick to take care of any requests</t>
  </si>
  <si>
    <t>have same person building all of my stores so they get used to what i want.  With that said, i can build the store myself faster than i can submit the info for it to be built</t>
  </si>
  <si>
    <t>they might be the best of all pods</t>
  </si>
  <si>
    <t>also a very good pod</t>
  </si>
  <si>
    <t>Quick response time. Always accurate and will find adequate replacement items for those items that may be out of stock.</t>
  </si>
  <si>
    <t>Nothing. Larissa does a great job.</t>
  </si>
  <si>
    <t>Not much positive.</t>
  </si>
  <si>
    <t>Communication is lacking.
Slow response or no response
Does not communicate on order issues . I have to make initial contact
When she is out of the office, the subs do a great job on responding to my needs.</t>
  </si>
  <si>
    <t>Same issues as above, but seems to be worse as I get busy and try to utilize her more.</t>
  </si>
  <si>
    <t>Gets back in timely manner.
Minimal issues with improper designs, product colors, etc that are not in request</t>
  </si>
  <si>
    <t>Place better inventoried product. Seems like after a day or two of hte store opening, product is constantly out of stock. My requests are vague (tshirt, crewneck, etc). Seems like they can do a better job at putting well inventoried items on store. Again, when coach asks to extend and their are inventory issues, I have to reach out to my SSR for assistance and sometimes she doesn't respond and shop ends up closing and customer is not happy to have to setup new shop with new link.</t>
  </si>
  <si>
    <t xml:space="preserve">Quick response. </t>
  </si>
  <si>
    <t>Not much. They seem to do an adequate job for my expectations.</t>
  </si>
  <si>
    <t>Fairly quick response and minimal issues</t>
  </si>
  <si>
    <t xml:space="preserve">Adequate job for my expectations </t>
  </si>
  <si>
    <t>She is attentive and works to help anyway she can..</t>
  </si>
  <si>
    <t>She responds and helps in anyway she can</t>
  </si>
  <si>
    <t>Not her but what SSR can do since they are you number one person all the time they are way to limited to what they can and can't do anymore</t>
  </si>
  <si>
    <t>Faster and follow the instructions you send them and not do what they think it should be</t>
  </si>
  <si>
    <t>They respond fast</t>
  </si>
  <si>
    <t xml:space="preserve">Some give you suggustions if by the time they get to you something is gone but most do not </t>
  </si>
  <si>
    <t>Just ABC not thought to what you may need</t>
  </si>
  <si>
    <t>They respond</t>
  </si>
  <si>
    <t>All be on the same page. They all operate differently and you never know what kind of response or not you will get</t>
  </si>
  <si>
    <t>Different specialist use different ways to do things</t>
  </si>
  <si>
    <t>specialist should be assigned to states or areas and you can have mutliple like Training and Tm's are..</t>
  </si>
  <si>
    <t>Help with equipment and quotes</t>
  </si>
  <si>
    <t>He does a good job</t>
  </si>
  <si>
    <t>She is amazing</t>
  </si>
  <si>
    <t xml:space="preserve">They are quick </t>
  </si>
  <si>
    <t>They do a good job</t>
  </si>
  <si>
    <t>They are quick and ready to help with any problems</t>
  </si>
  <si>
    <t>I haven't had any problems</t>
  </si>
  <si>
    <t>They are quick and helpful</t>
  </si>
  <si>
    <t>Never had a probelm</t>
  </si>
  <si>
    <t>Quotes getting done</t>
  </si>
  <si>
    <t>Helps when emails</t>
  </si>
  <si>
    <t>Takes awhile to respond back to me</t>
  </si>
  <si>
    <t>MTS are getting created</t>
  </si>
  <si>
    <t>Deborah Casarez- one of the pod builders never created the shop and never gets back to me if the edits where updated. That was my only bad experience</t>
  </si>
  <si>
    <t>They complete the request in a timely fashion</t>
  </si>
  <si>
    <t>Finding and starting orders for me when on the road</t>
  </si>
  <si>
    <t>just sometimes during busy hours takes a bit to get anwsers</t>
  </si>
  <si>
    <t>Tracking orders and billing questions when I am on the road</t>
  </si>
  <si>
    <t>I think that they put the shop together quickly and takes time away from doing it for me</t>
  </si>
  <si>
    <t xml:space="preserve">Better with instructions </t>
  </si>
  <si>
    <t>I need to learn how to use them better</t>
  </si>
  <si>
    <t>Its been good</t>
  </si>
  <si>
    <t>they have been good</t>
  </si>
  <si>
    <t>Quick Responses, wealth of knowledge, knowing I have the best TM</t>
  </si>
  <si>
    <t>Everything - she always takes care of any questions I have</t>
  </si>
  <si>
    <t>I am not spending time building shops</t>
  </si>
  <si>
    <t>Faster Turn time</t>
  </si>
  <si>
    <t>Orders deliver quickly</t>
  </si>
  <si>
    <t>Build cart in the website that sends directly to comp team</t>
  </si>
  <si>
    <t>Slow response/slow to get new order</t>
  </si>
  <si>
    <t>He is quick with response and does my request according to my details in emails for request</t>
  </si>
  <si>
    <t>Good TM work, no complaints</t>
  </si>
  <si>
    <t>He is very helpful with almost every question or thing i need help with</t>
  </si>
  <si>
    <t>Maybe just explain things more when he cant do things</t>
  </si>
  <si>
    <t>Good turn times</t>
  </si>
  <si>
    <t>Maybe read items requested better</t>
  </si>
  <si>
    <t>Good response times and inventory updates when asked.</t>
  </si>
  <si>
    <t>Maybe let us know when things go out of stock on their shelves earlier.</t>
  </si>
  <si>
    <t>Helpful with mistakes ive made, good response times</t>
  </si>
  <si>
    <t>Keep better notifications for ZREPS done we cant see</t>
  </si>
  <si>
    <t>Very helpful in building NSP and Hardgoods cart for me. Very responsive, but as I will state in the next question, sometimes too responsive.</t>
  </si>
  <si>
    <t>My TM has a habit of calling you every time you submit a request. While he sometimes does have legit questions, I find myself debating whether or not to actually send a request at times, because I feel it actually is just quicker and easier for me to find the items myself and build the cart as opposed to submitting a request and then knowing my TM is going to call with follow-up questions or comments.</t>
  </si>
  <si>
    <t>My SSR, Raul Benevides, is amazing. Very good communicator and always willing to step in and provide assistance for me in whatever I need. The best thing about Raul is even if he doesn't have the answer or he is not the person I should be asking a specific question to, he will still try and assist me through the issue.</t>
  </si>
  <si>
    <t>I honestly do not have anything at this moment that I feel I need to put here.</t>
  </si>
  <si>
    <t>Most of the time I take the lead on MTS Builds because I find it far easier to be the direct contact with a customer on their wants/needs. I've tried doing the method where I have a coach/admin communicate directly with the MTS Pod and I feel like they always just tried to loop me back in anyway, so I've found it easiest to just manage the process from start to finish with my customers.</t>
  </si>
  <si>
    <t>Completed the tasks that I submitted</t>
  </si>
  <si>
    <t>No issues at this time</t>
  </si>
  <si>
    <t>Always quick to reply and confirm receipt of the inquiry</t>
  </si>
  <si>
    <t>The one thing that I don't think is always consistent is the distribution of return labels for FedEx. Sometimes I get them right away and other times I have to send in several inquiries to my POC to get a label sent. Not a huge complaint, but definitely something that I have encountered</t>
  </si>
  <si>
    <t xml:space="preserve">Hardgoods orders. Any requests while i'm out on the road.  </t>
  </si>
  <si>
    <t>response time was one thing my TM could do better. However, over the last 2 months my TM has been great at responding which has been a huge help.</t>
  </si>
  <si>
    <t>Courtney is Great! She stays on top of all my order. Almost too much sometimes but I can never look at that as a negative. She responds quickly and i'm thankful she's my Tm</t>
  </si>
  <si>
    <t xml:space="preserve">simple MTS set ups with logos already included. </t>
  </si>
  <si>
    <t xml:space="preserve">back and forths with certain/more complex team shops is my biggest issue. when it comes to simple MTS set ups i will go with them. </t>
  </si>
  <si>
    <t>easy to work and saves a bunch of time.</t>
  </si>
  <si>
    <t>simple to work with. glad we have a team that can take care of our return and replacements. this saves a bunch of time for SSR's now that they don't have to take care of this.</t>
  </si>
  <si>
    <t>Doug hops on my requests very quickly and he is always open to call and help.</t>
  </si>
  <si>
    <t>Jason gets my orders in very quickly.</t>
  </si>
  <si>
    <t>Got my request in quick</t>
  </si>
  <si>
    <t>did not use</t>
  </si>
  <si>
    <t xml:space="preserve">Literally EVERYTHING, Greg Malone is the GOAT and he's so amazing to have </t>
  </si>
  <si>
    <t>Kati Martinez is AMAZING!  She's as good as it gets, she is massive part of why I have a successful territory and could not do this job without her</t>
  </si>
  <si>
    <t>Nothing, she is PERFECT</t>
  </si>
  <si>
    <t>They are solid, I just use Jumpstart Pod</t>
  </si>
  <si>
    <t>They don't have great grasp on most up to date product and offering at time that it still creates additional work on my end</t>
  </si>
  <si>
    <t>I prefer my SSR</t>
  </si>
  <si>
    <t>No issues, things work fine</t>
  </si>
  <si>
    <t>Communication and reliabiliy</t>
  </si>
  <si>
    <t>He is great</t>
  </si>
  <si>
    <t>Reliable</t>
  </si>
  <si>
    <t>She does a good job.</t>
  </si>
  <si>
    <t>Prompt</t>
  </si>
  <si>
    <t xml:space="preserve">Look at the artwork you are building.  Many times I'll make a note about not using same color art on same color garment, yet the proof comes back with that and a rejection has to be made.  </t>
  </si>
  <si>
    <t>Always reliable and prompt</t>
  </si>
  <si>
    <t>Does a good job</t>
  </si>
  <si>
    <t>Prompt and reliable</t>
  </si>
  <si>
    <t>does a good job</t>
  </si>
  <si>
    <t>Its good</t>
  </si>
  <si>
    <t>Not sure yet</t>
  </si>
  <si>
    <t>He's great</t>
  </si>
  <si>
    <t>Not used</t>
  </si>
  <si>
    <t xml:space="preserve">The ability to communicate directly with her.  </t>
  </si>
  <si>
    <t>Be better trained at using builders.</t>
  </si>
  <si>
    <t>The ability to communicate with him directly.</t>
  </si>
  <si>
    <t>I can't answer this.  My SSR always is able to assist me with I need to handle a problem.</t>
  </si>
  <si>
    <t>Being able to communicate with them and make requests</t>
  </si>
  <si>
    <t>Be able to talk directl to the POD to communicate easier than exchanging email.</t>
  </si>
  <si>
    <t>I'm not sure what the Comp Pod does</t>
  </si>
  <si>
    <t>Emailing requests.</t>
  </si>
  <si>
    <t>I don't have any issues they are very easy to work with</t>
  </si>
  <si>
    <t xml:space="preserve">she is timely, accurate, will adjust if I ask her to. 
</t>
  </si>
  <si>
    <t xml:space="preserve">Nothing.  
I do love when she sends out marketing - ie pink october flyers, but that to me is above and beyond. 
</t>
  </si>
  <si>
    <t>able to work through solutions when problems arice</t>
  </si>
  <si>
    <t xml:space="preserve">be out in front of order delays. </t>
  </si>
  <si>
    <t>direct to customer can't be beat, they are great</t>
  </si>
  <si>
    <t xml:space="preserve">direct to sales pro is more likely to get errors. 
pricing needs to be consistant for similar products - mens and womens tees should be same price, regardless of margin. </t>
  </si>
  <si>
    <t xml:space="preserve">not avaialble to me. 
</t>
  </si>
  <si>
    <t xml:space="preserve">Returns depends on individual employee more than anything else I see. 
</t>
  </si>
  <si>
    <t xml:space="preserve">Returns depends on individual employee more than anything else I see. </t>
  </si>
  <si>
    <t xml:space="preserve">He does a great job helping answer all my technical questions about hardgoods </t>
  </si>
  <si>
    <t>He could be a little bit faster responding with the actual quote when one is requested but I understand that he has a lot of SP's that he covers so it can't always be quick</t>
  </si>
  <si>
    <t>she is very good at what is required of her</t>
  </si>
  <si>
    <t xml:space="preserve">anything that is not in her job description gets passed on and ti seems like more tasks have been give back to the SP's plate or responsibilities  </t>
  </si>
  <si>
    <t>they are pretty quick at getting back with a first draft of the store</t>
  </si>
  <si>
    <t>sometimes what I write in the instruction box gets mixed up when I actually receive the store</t>
  </si>
  <si>
    <t>they did everything as expected in a timely manner</t>
  </si>
  <si>
    <t>nothing at present</t>
  </si>
  <si>
    <t>they are very good at getting back to you in a timely manner and following up</t>
  </si>
  <si>
    <t>there have been a few delays with getting return labels</t>
  </si>
  <si>
    <t>Jake Smith is our most valuable player for us in San Antonio!!</t>
  </si>
  <si>
    <t>He is Johnny on the spot. PLEASE KEEP JAKE!</t>
  </si>
  <si>
    <t>Dianna Cope is the master mind when I am at loss. Without her the customers I serve would notice it!</t>
  </si>
  <si>
    <t>Inventory / Colors / Time</t>
  </si>
  <si>
    <t>If we could be allowed to use 2/3 templates.</t>
  </si>
  <si>
    <t>Helped me with my Colleges that have large coupons!!</t>
  </si>
  <si>
    <t>Response Time!!!</t>
  </si>
  <si>
    <t>they work quickly and get me answers fast</t>
  </si>
  <si>
    <t xml:space="preserve">stop calling me so often.  I do notice that alot of the emails i receive are just redundant as well.  We will receive an email or five things and then shortly after the TM just copies and pastes.  </t>
  </si>
  <si>
    <t>For the most part, answers the questions I need and helps email buyers and customer service for other brands when we need to answers.</t>
  </si>
  <si>
    <t>I feel like the things they can help with has declined.  Some responses are now you can do that yourself or we do not handle those tasks any longer.  Mine seems to be on vacation alot or takes days off frequently.  when this happens and i am given a fill in, that person is so slow in getting back to me and rarely helps resolve anything.</t>
  </si>
  <si>
    <t>For the most part, they follow instructions if you are detailed and want specific things</t>
  </si>
  <si>
    <t>There are times however that things are left off or they ignore the artwork requests or color requests and then it's not right when we send to customer.</t>
  </si>
  <si>
    <t xml:space="preserve">they are good with getting entered or find alternatives </t>
  </si>
  <si>
    <t>so far so good</t>
  </si>
  <si>
    <t>this has been easier for the most part.  returns come back quicker which is nice</t>
  </si>
  <si>
    <t>nothing right now</t>
  </si>
  <si>
    <t>Ethan does a great job and is extremely helpful. Gets back to me promptly always.</t>
  </si>
  <si>
    <t>Communication has been great. Molly gets back to me in a prompt manner and is always willing to help and educate me.</t>
  </si>
  <si>
    <t>For the most part get back in a timely manner and they do a solid job at following coordinator preferences.</t>
  </si>
  <si>
    <t>Better attention to detail when copying previous carts.</t>
  </si>
  <si>
    <t>Prompt communication.</t>
  </si>
  <si>
    <t xml:space="preserve">Answers all of my questions </t>
  </si>
  <si>
    <t>Answers all of my questions</t>
  </si>
  <si>
    <t>Consolidate stores more timely, approve stores more timely</t>
  </si>
  <si>
    <t>Received new SSR</t>
  </si>
  <si>
    <t>I feel like I always have to go in and make changes even though I already requested them in the request sent.</t>
  </si>
  <si>
    <t>Haven't had a chance as I am newer to the company</t>
  </si>
  <si>
    <t>Always respond timely with help/solution</t>
  </si>
  <si>
    <t xml:space="preserve">I currently only go to the out of office </t>
  </si>
  <si>
    <t>I had one but it wasnt working out so i had to go the out of office and it really hurts me being able to do the quick things by having a TM designated to me...a quick call for inventory when on the road or forwarding a PO while on the road to have the TM release...etc</t>
  </si>
  <si>
    <t>I had a TM it was so bad i had to go to the out of office email que...No TM has been assigned to me since...I wish I had a TM but was told that wasn't possible..</t>
  </si>
  <si>
    <t>She is the Best in the Business...she needs a raise!</t>
  </si>
  <si>
    <t>nothing she keeps me in line and all the vendors as well...not sure there is a better one in the country</t>
  </si>
  <si>
    <t>I was apart of the pilot program and was never trained to do anything else...I have seen my MTS numbers increase every year!</t>
  </si>
  <si>
    <t>Not much they work hard get shops opened and communicate been satisfied...</t>
  </si>
  <si>
    <t>absolute best thing BSN has implemented in the last 5 years</t>
  </si>
  <si>
    <t>they are amazing....the only think i wish i had was a Nike Login on .net that gave me access to the Comp products...nike.team is very difficult to navigate and rarely has inventory...the .net log in has a much easier way of filtering product that is available for comp</t>
  </si>
  <si>
    <t>another quality of life must for this business...very pleased</t>
  </si>
  <si>
    <t>very pleased with this part in my opinion it has been working flawlessly</t>
  </si>
  <si>
    <t>Quick to respond!
Trevor Harden</t>
  </si>
  <si>
    <t>He’s great</t>
  </si>
  <si>
    <t>Stephanie is amazing</t>
  </si>
  <si>
    <t>She’s great!</t>
  </si>
  <si>
    <t>They do a great job and help save time</t>
  </si>
  <si>
    <t>Everything I need</t>
  </si>
  <si>
    <t>Very quick response and if he can't find what I'm looking for offers other suggestions.</t>
  </si>
  <si>
    <t xml:space="preserve">This isn't something they could do better, but can they help us seek out more hardgoods business? Perhaps work with Shaft on specials we could run and send us flyers to use? </t>
  </si>
  <si>
    <t xml:space="preserve">She is spectacular, everything is great!  </t>
  </si>
  <si>
    <t xml:space="preserve">Nothing she could do better, but I think in general the SSR's have too many sales pro's and you are going to burn some out. I don't think they need to enter all notes to every order, everyday in Engage. How about just the concerning ones with back orders or issues, that we might be trying to find out where they are at? Gives them more time to do other things sales people might need faster. </t>
  </si>
  <si>
    <t xml:space="preserve">I need to use it, I have just still been doing my own. </t>
  </si>
  <si>
    <t>They have been fine for me, a little faster I think too.</t>
  </si>
  <si>
    <t>My TM is very prompt with getting back to me with quotes, information &amp; follow-up. He really is such an asset to me and the other team members of our office. He is available to me throughout the work day and provide insight when I have questions</t>
  </si>
  <si>
    <t>I don't have much experience at which to go off of but I guess, pricing and double checking the correct information is inputted. That is also my responsibility to make sure it all right.</t>
  </si>
  <si>
    <t>My SSR is rather prompt with getting information back to me. I would it take under an hour most often to get a response or for my SSR to reachout to the necessary person. She is well versed in what she is doing</t>
  </si>
  <si>
    <t>I think, my SSR thinks i know more than I do. Early on, I asked or requested things that weren't her area. She was very quickly to say "she doesn't do thing." It was early on in my team at BSN so many things I didn't know. I wish she was more helpful in those earlier times but since then we have continued to work well together.</t>
  </si>
  <si>
    <t>I like that is the starting point of an MTS. Allows me to adjust as needed</t>
  </si>
  <si>
    <t>I dont use it all that often because I like to have my hand in the making. I think i need to add my notes so that builder can see the little edits to the shop we are looking for.</t>
  </si>
  <si>
    <t>I dont know. I haven't run into the Comp Pod yet</t>
  </si>
  <si>
    <t>I have had a good experience with them. They reply quickly and helped get things sorted. It was helpful that they did the label for the customer for returning.</t>
  </si>
  <si>
    <t>nothing is coming to mind</t>
  </si>
  <si>
    <t>Gets back to me with information on items my customer has requested that I may not be familiar with.   Responds in a timely manner.</t>
  </si>
  <si>
    <t>Sometimes she leaves out pictures, availability information, product descriptions that would be helpful</t>
  </si>
  <si>
    <t>My SSR has a lot of experience and is able to help me with questions or issues that I may not know how to solve.   Responds in a timely manner.</t>
  </si>
  <si>
    <t>Not much...  She is the best I have worked at BSN Sports</t>
  </si>
  <si>
    <t>From a time management, I just find it easier to create my own team shops and have enough team shop examples that I can duplicate/update on my own.</t>
  </si>
  <si>
    <t>Very helpful placing customers' orders and providing availability and shipping information.</t>
  </si>
  <si>
    <t>They are doing a great job!</t>
  </si>
  <si>
    <t>Entering replacement orders</t>
  </si>
  <si>
    <t>Make sure decoration information from original order is added to the replacement order so decorator doesn't get confused
Provide return shipping labels as soon as possible.</t>
  </si>
  <si>
    <t>He gets me a answer fairly quick.</t>
  </si>
  <si>
    <t>My TM responds quick but the Vendor thats a day or two to get a answer back.</t>
  </si>
  <si>
    <t>She takes care of me very well!</t>
  </si>
  <si>
    <t>Nothing really!</t>
  </si>
  <si>
    <t>Most of the time they respond really quick.</t>
  </si>
  <si>
    <t>Seems like they get caught in between shops and take a little long to respond.</t>
  </si>
  <si>
    <t xml:space="preserve">They are very efficient.  </t>
  </si>
  <si>
    <t>My opinion not much!</t>
  </si>
  <si>
    <t>This team does really well for me.</t>
  </si>
  <si>
    <t>Not much just my opinion.</t>
  </si>
  <si>
    <t xml:space="preserve">TM is very knowledgeable and it shows. I trust him that he is going to do what i ask correctly and suggest better ideas. I would NOT do well with an entry level TM, i think TM's should be as knowledgeable as Sales Pros if not more. </t>
  </si>
  <si>
    <t xml:space="preserve">My TM is great and I have zero complaints. </t>
  </si>
  <si>
    <t xml:space="preserve">I have a great SSR. He responds to me quickly. </t>
  </si>
  <si>
    <t xml:space="preserve">This is not specific to my SSR but the SSR role in general, i wish they would update us on open order more frequently and would email us directly if there is an issue or delay instead of ENGAGE because we do not know if he enter something. </t>
  </si>
  <si>
    <t xml:space="preserve">MTS Build Pod is inconsistent.  I ask for the exact same store to build and it will come back all different. </t>
  </si>
  <si>
    <t>They are quick.</t>
  </si>
  <si>
    <t xml:space="preserve">I still have to do the work of finding items in stock. I wish we had a better way for customers to see promo inventory. </t>
  </si>
  <si>
    <t xml:space="preserve">Returns team is quick and responsive. </t>
  </si>
  <si>
    <t xml:space="preserve">No complaints. </t>
  </si>
  <si>
    <t>She gets "it"!   Fast too.</t>
  </si>
  <si>
    <t>answers my questions</t>
  </si>
  <si>
    <t>speed</t>
  </si>
  <si>
    <t>great job</t>
  </si>
  <si>
    <t>Most do a great job.  some need every little bit of info before proceeding</t>
  </si>
  <si>
    <t xml:space="preserve">My TM does most things very well and is prompt.  As he gets more experience he can become even more helpful </t>
  </si>
  <si>
    <t xml:space="preserve">He just needs to keep learning. </t>
  </si>
  <si>
    <t xml:space="preserve">Prompt to answer emails -  My SSR is great at reacting to my direct request.
It is difficult to rate our SSRs because it seems that Sales Service management has a very limited vision for what a SSR should do. Most Sales Service responsibilities have been pushed out to the Sales Pro. It is very easy for a SSR to meet Sales Service expectations because those expectations are so limited.
 </t>
  </si>
  <si>
    <t xml:space="preserve">Be actively engaged in meeting the customer's needs. It appears that our SSRs are trained to react to request, but not to be proactive in meeting our customer's needs and completing orders. Most of the SSRs I have encountered do not have a sense of urgency and do not actively evaluate orders and resolve issues. They wait for the sales pro to identify the issue and the solution.
Oversight of SSRs seems to lack ongoing training except come up with ways to push more sales support functions out to the Sales Pro.   </t>
  </si>
  <si>
    <t xml:space="preserve">The POD staff seems to be completely oblivious to the impact of pricing on our team shops and to the reason for team shops in general.  POD MTS are typically priced too high with no thought given to the synergy of limiting LWOs or print processes.
The POD members need better understand of the factors that go into pricing and how the end user is impacted.   </t>
  </si>
  <si>
    <t>Using the Comp POD requires way too much back and forth creating gaps for something to go wrong. I know lots of people use the Comp Team with good results, but I do not want to give my customers good service. I want them to experience GREAT service.</t>
  </si>
  <si>
    <t>Prompt, accurate and willing to help</t>
  </si>
  <si>
    <t xml:space="preserve">Remove the burden of R &amp; R from the Sales Pro. It should be a SSR function to manage R &amp; R with the returns team. </t>
  </si>
  <si>
    <t>timely response &amp; detailed answers</t>
  </si>
  <si>
    <t>read my mind</t>
  </si>
  <si>
    <t>proactively checks on orders and good response time when I do reach to them</t>
  </si>
  <si>
    <t>assist with interacting with customers</t>
  </si>
  <si>
    <t>I don't have enough experience to answer...it's on me to give them a try</t>
  </si>
  <si>
    <t>prompt response time and solution oriented with unavailable product requested</t>
  </si>
  <si>
    <t>prompt response time</t>
  </si>
  <si>
    <t>I start almost 100% of my carts with my TM. He works very hard and helps make my life easier.</t>
  </si>
  <si>
    <t>Duplicate himself.</t>
  </si>
  <si>
    <t>I get the best SSR support when my SSR is on vacation.</t>
  </si>
  <si>
    <t>Communication, letting me know about back orders on MTS when there isn't supposed to be any (with in stock only being selected), helping out with following up on orders that are more than 4 weeks in production (or whatever the deadline is supposed to be). I get told a lot that "so and so isn't apart of the SSR job and I need to email so and so or basically do it myself.</t>
  </si>
  <si>
    <t>Communication is poor or very minimal, letting me know about back orders on MTS when there isn't supposed to be any (with in stock only being selected) is never communicated until I email her or the decorator asking for an update on tracking or production, helping out with following up on orders that are more than 4 weeks in production (or whatever the deadline is supposed to be) would be beneficial to myself and the company. I get told a lot that "so and so isn't apart of the SSR job and I need to email so and so or basically do a lot after order entry myself".</t>
  </si>
  <si>
    <t>Saved a lot of time if they get it correct.</t>
  </si>
  <si>
    <t>Read all of the instructions that we type out in the notes. Sometimes I state to update product or include this and none of it is done except for them copying a shot.</t>
  </si>
  <si>
    <t>Pretty straight forward and get the job done.</t>
  </si>
  <si>
    <t>Read the entire email. I ask for a balance and sometimes don't receive it so have to send another email just to ask again.</t>
  </si>
  <si>
    <t>I 100% don't believe Sales Pro's should be handling R&amp;R. Especially short shipped, production errors, etc. Takes up a lot of time for a busy SP. R&amp;R used to put a lot of ZREP's on the Sales Pro's Zemp numbers, very glad we got that taken care of.</t>
  </si>
  <si>
    <t>They do a great job but I shouldn't be dealing with them.</t>
  </si>
  <si>
    <t xml:space="preserve">Quicker response times. Slow down and read the question being asked eliminating needless back and forth. Provide any kind of updates or proactive information ie taffif increases, key inventory shortages ect </t>
  </si>
  <si>
    <t xml:space="preserve">Quick timely answers to questions, proactive questions </t>
  </si>
  <si>
    <t xml:space="preserve">all good </t>
  </si>
  <si>
    <t xml:space="preserve">Qucik turn arounds good builds </t>
  </si>
  <si>
    <t xml:space="preserve">Read request for shop builds </t>
  </si>
  <si>
    <t xml:space="preserve">Quick response to claims </t>
  </si>
  <si>
    <t xml:space="preserve">Great support to help create easy carts that just take time away from my day. They also are great to help save time on difficult quotes where you might nsp or not have live inventory. They can call the vendor and do all that leg work for me. </t>
  </si>
  <si>
    <t xml:space="preserve">I dont have a direct answer here. Other than the more basic product knowledge they have the better. It makes it easier on us when we have questions. </t>
  </si>
  <si>
    <t xml:space="preserve">Very good resource tool for questions I have or a partner to help me get any situation resolved. </t>
  </si>
  <si>
    <t xml:space="preserve">I wish they could be more proactive on open orders such as catching backorders or notifying me if an order as been sitting for a couple of weeks at a decorator. I know they are putting notes in engage but I wish there was  just a little more direct help. Ill give an example. 
SSR sees and order is sitting at a decorator and it has a backorder that has been pushed. It would be nice if we got an email or an Engage notice hey this item is stuck and holding up this order. what do you want to do? 
What currently happens is that order sits there until I notice it or the customer calls me and then at that point we are already way behind by the time I even know what is happening. </t>
  </si>
  <si>
    <t xml:space="preserve">I have never been a MTS pod user. </t>
  </si>
  <si>
    <t xml:space="preserve">Very clean easy process. </t>
  </si>
  <si>
    <t xml:space="preserve">With Nike we need better access to explain what is available to the customer. </t>
  </si>
  <si>
    <t xml:space="preserve">Very easy process </t>
  </si>
  <si>
    <t xml:space="preserve">No issues here </t>
  </si>
  <si>
    <t xml:space="preserve">he is knowledgeable and efficient, has suggestions for me and makes time to get on the phone and work with me </t>
  </si>
  <si>
    <t xml:space="preserve">at this time i cannot think of what he could do better </t>
  </si>
  <si>
    <t xml:space="preserve">helps with tracking </t>
  </si>
  <si>
    <t xml:space="preserve">it is very difficult in my mind because there is no way to set up a personal relationship with this teammate - everything is through email and sometimes it would be nice to have conversations </t>
  </si>
  <si>
    <t xml:space="preserve">faster turn time </t>
  </si>
  <si>
    <t xml:space="preserve">have not had a need yet </t>
  </si>
  <si>
    <t xml:space="preserve">easy to set up and they are responsive </t>
  </si>
  <si>
    <t xml:space="preserve">doing great at this time </t>
  </si>
  <si>
    <t>Very quick and responsive.  Works Hard</t>
  </si>
  <si>
    <t>Works hard and communicates great</t>
  </si>
  <si>
    <t>They build all my shops to save time</t>
  </si>
  <si>
    <t>I have seen it getting much slower and harder to communicate with workers.  They do not understand art very well and has to be spelled out.</t>
  </si>
  <si>
    <t>Response time is much slower and not as accurate with art</t>
  </si>
  <si>
    <t>They do a great job and are quick</t>
  </si>
  <si>
    <t>Do a decent job and fairly quick</t>
  </si>
  <si>
    <t>Some question more than others about returns.</t>
  </si>
  <si>
    <t>Get's back to me timely</t>
  </si>
  <si>
    <t>I feel he does pretty good</t>
  </si>
  <si>
    <t>She is knowledgeable and I only have to ask her once and I can count on her getting it done.</t>
  </si>
  <si>
    <t>Dig deeper when I ask when to expect a product from Nike rather than just letting me know what I can see the back order date says in QOE.</t>
  </si>
  <si>
    <t>The Jump Start works well.  The MTS Build pod cannot figure out how to reduce the amount of LWO's.</t>
  </si>
  <si>
    <t>Take time to check logo sizes and check logo colors to reduce the amount of LWO's.</t>
  </si>
  <si>
    <t>They do a great job, huge time saver!!</t>
  </si>
  <si>
    <t>Nothing, they do great!</t>
  </si>
  <si>
    <t>The do a great job for me!</t>
  </si>
  <si>
    <t>I think they do fine work.</t>
  </si>
  <si>
    <t>Quick to reply, really tries to help me.  Offers solutions</t>
  </si>
  <si>
    <t>Honestly he is really good.  He has never not helped me.</t>
  </si>
  <si>
    <t>My current SSR is good.  My previous SSR was great.
My sub-SSR was pretty bad, had to actually get my manager to go to the SSR supervisor. 
Current SSR is quick to help, not as knowledgeable as my first one</t>
  </si>
  <si>
    <t>Try and understand what I am asking help with.  Dont be so quick to say thats not my job.</t>
  </si>
  <si>
    <t xml:space="preserve">I was changed from Kim L. and she was great.  Knew her stuff, helped teach me and was all around just better. </t>
  </si>
  <si>
    <t>Depends on who helps you</t>
  </si>
  <si>
    <t>Be consistent with what can or cant be done</t>
  </si>
  <si>
    <t>99% of the time it has been great</t>
  </si>
  <si>
    <t xml:space="preserve">She gets me the info I need in a timely manner. </t>
  </si>
  <si>
    <t xml:space="preserve">She's good. </t>
  </si>
  <si>
    <t xml:space="preserve">Everything is good with my SSR.  She gets everything done that I need help with. </t>
  </si>
  <si>
    <t xml:space="preserve">She's good - She gets everything done that I need help with. </t>
  </si>
  <si>
    <t xml:space="preserve">It needs to be a much quicker process to be useful.  It can't take days to get a response, needs to take a few hours at most. </t>
  </si>
  <si>
    <t>They get the job done quickly.</t>
  </si>
  <si>
    <t xml:space="preserve">Nothing, they just get the job done. </t>
  </si>
  <si>
    <t xml:space="preserve">Everything seems to be working just fine. </t>
  </si>
  <si>
    <t>Nothing, they are good.</t>
  </si>
  <si>
    <t>responsive</t>
  </si>
  <si>
    <t xml:space="preserve">Very responsive and thorough </t>
  </si>
  <si>
    <t xml:space="preserve">handle the little things that get pushed off to sales pro. </t>
  </si>
  <si>
    <t xml:space="preserve">The back and forth is not worth it </t>
  </si>
  <si>
    <t xml:space="preserve">Very responsive and great with assisting </t>
  </si>
  <si>
    <t xml:space="preserve">sales pros would love to have visibilty to the available comp items </t>
  </si>
  <si>
    <t xml:space="preserve">everything is great </t>
  </si>
  <si>
    <t xml:space="preserve">Responds to requests in a timely manner. </t>
  </si>
  <si>
    <t xml:space="preserve">She responds quickly and efficiently to all support needs. </t>
  </si>
  <si>
    <t xml:space="preserve">Easy to get a MTS started. </t>
  </si>
  <si>
    <t xml:space="preserve">Respond sooner when changes are needed. Follow the form filled out closer. </t>
  </si>
  <si>
    <t xml:space="preserve">Our TM is a wonderful resource to help with quotes especially during busy times of the year and source items that I might be unable to find. </t>
  </si>
  <si>
    <t xml:space="preserve">Sometimes it's nice to be able to forward on quotes while on the road. Making sure quotes are updated with coach's names, email addresses, etc. as well and correct freight thresholds can help a ton. Also, we are being asked to price match online pricing more than ever--especially for hardgoods. A quick Google search for hard good items helps for creating competitive quotes and getting orders. </t>
  </si>
  <si>
    <t xml:space="preserve">My SSR is simply the best. I could not do this job without her help on a daily basis. She is responsive, timely, friendly, and always willing to help. I cannot speak highly enough her. </t>
  </si>
  <si>
    <t xml:space="preserve">To no fault of her own, the volume of emails she is asked to handle, often from requests by use Sales Pros, can be overwhelming, I'm sure. I believe she had over 800 new emails one day during the height of fall busy season. That's way too many emails for one person to handle. This affects us to when we need timely responses during the fall sports craziness. </t>
  </si>
  <si>
    <t xml:space="preserve">This is the very best thing to happen to Sales Pros in my opinion. I use the POD almost daily. They are helpful, accommodating, handle requests, and get shops launched for me in no time. In my opinion, if Sales Pros are not utilizing the POD team, they are truly missing out. They are great at what they do. </t>
  </si>
  <si>
    <t xml:space="preserve">I think more defined bundles would help us give the POD team a better idea of what coaches are specifically looking for in shop requests. </t>
  </si>
  <si>
    <t xml:space="preserve">The comp POD is great for taking comp off of our plate. It's an overwhelming task at times that they help us to get across the finish line. </t>
  </si>
  <si>
    <t xml:space="preserve">Possibly making comparable recommendations for out-of-stock product that is often submitted?  </t>
  </si>
  <si>
    <t xml:space="preserve">Quick and effective. I like how the return directions are clearly defined and explained to the customer, too. </t>
  </si>
  <si>
    <t xml:space="preserve">Is there a way for the return team to know how many labels are needed based on the original shipment itself? We often don't even know how many we need and have to ask the customer. </t>
  </si>
  <si>
    <t>Quick and very responsive.  Helpful and easy to lean on.</t>
  </si>
  <si>
    <t>adidas uniforms ordering, LWO</t>
  </si>
  <si>
    <t xml:space="preserve">Sometimes he's helpful and sometimes he's not.  I really don't understand what he does all day because it seems like I have to do things that should be his responsibilities </t>
  </si>
  <si>
    <t>Overall quick and good experience so far</t>
  </si>
  <si>
    <t>Quick response and overall no complaints</t>
  </si>
  <si>
    <t>I received a response where I needed to responded back by a certain date or my request would need to be resubmitted.  I was on vacation so I didn't see it.  No reason for this.</t>
  </si>
  <si>
    <t>Brandon is quick to respond</t>
  </si>
  <si>
    <t>As a sales manager my TM is find.  However, I have 4 or 5 different TM's across my team and that is not always the case</t>
  </si>
  <si>
    <t>Everything thing .  Stephanie is a rock star.</t>
  </si>
  <si>
    <t>I wish SSR's were allowed to help sales pros with ZReps</t>
  </si>
  <si>
    <t>As a sales manager I don't really build MTS</t>
  </si>
  <si>
    <t>Don't us it as a manager but I know my sales pro do use the Comp Pod team</t>
  </si>
  <si>
    <t>I encourage my sales team to use the Return Replacements to save time</t>
  </si>
  <si>
    <t>They build carts and track down obscure price lists</t>
  </si>
  <si>
    <t>Understand the situation, look at contracts in Engage, stop using the easiest SKU product</t>
  </si>
  <si>
    <t>This is my saving grace!  They do the hard work, know the systems and processes.</t>
  </si>
  <si>
    <t>I struggle every time to sort things out.</t>
  </si>
  <si>
    <t>Read what was written in the request and follow it would be a good start.   DTF makes their job easy, but not always what the customer wants.  Every time shorts are dumped with left chest embroidery because it is easy.</t>
  </si>
  <si>
    <t>Nothing matched the requested items/deco</t>
  </si>
  <si>
    <t>Indeed they the exact order needed</t>
  </si>
  <si>
    <t>Actually dialog with the customer, not email multiple times to get an answer that fits</t>
  </si>
  <si>
    <t>The return or replacement gets processed timely</t>
  </si>
  <si>
    <t>If deco error, why do I need to hunt down the decorator to get permission to bill them?</t>
  </si>
  <si>
    <t xml:space="preserve">she does what ever we need. </t>
  </si>
  <si>
    <t xml:space="preserve">he does a good job </t>
  </si>
  <si>
    <t xml:space="preserve">I would like some help like on a order when something is not available don't just tell me its sold out give me a option. For example Nike Pegasus is sold out of white/black shoes, but black/white is available. Dont just tell me its sold out help me out a little </t>
  </si>
  <si>
    <t>Orders get delivered once we can get it approved</t>
  </si>
  <si>
    <t xml:space="preserve">Quicker turnaround on reaching out to the customer I lost 2 MTS,s due to slow response. </t>
  </si>
  <si>
    <t>Answered above its the Comp Pod I was responding to</t>
  </si>
  <si>
    <t xml:space="preserve">same </t>
  </si>
  <si>
    <t xml:space="preserve">usually quick response. </t>
  </si>
  <si>
    <t xml:space="preserve">Sometimes the new order gets shipped out at No Charge, sometimes the Customer has to send product back and its gets charged and credited back once we receive it back.  I never know which is going to happen so I have to explain it to the customer when that happens </t>
  </si>
  <si>
    <t>Fast response time. Ally Jones does a great job</t>
  </si>
  <si>
    <t>Nothing Ally is great</t>
  </si>
  <si>
    <t>Fast response times. And always goes above and beyond.</t>
  </si>
  <si>
    <t>Helps give me more options on mts</t>
  </si>
  <si>
    <t>Quicker response times during peak season</t>
  </si>
  <si>
    <t>Helps save time</t>
  </si>
  <si>
    <t>d</t>
  </si>
  <si>
    <t>gets labels to return goods at a reasonable time.</t>
  </si>
  <si>
    <t>think they are doing fine</t>
  </si>
  <si>
    <t>She is polite and tries to be as helpful as she can be.</t>
  </si>
  <si>
    <t xml:space="preserve">Timeliness and accuracy. When she takes a day off, the response time of other TMs is faster. </t>
  </si>
  <si>
    <t>Trisha is not as fast as other TMs and has given me incorrect information. Pricing has been an issue in the past with her. Also, when I have NSP questions or items to research, I have to send a 2nd and 3rd email just to get the NSP info to build my cart.</t>
  </si>
  <si>
    <t>Sara is the best. She is great as coming behind and cleaning up small mistakes, as well as communicating open order info with me.</t>
  </si>
  <si>
    <t xml:space="preserve">Once I learned how to fill out the Pod request form in a way that produce the MTS that I wanted, I have been using them exclusively. I rarely build anymore stores. They have been wonderful. </t>
  </si>
  <si>
    <t xml:space="preserve">It is great now that I have dialed in the request form. </t>
  </si>
  <si>
    <t>Comp team responds quickly and places the orders fast, as well.</t>
  </si>
  <si>
    <t>Comp Team does a fantastic job.</t>
  </si>
  <si>
    <t>R&amp;R has vastly improved their communication and fast response time. Huge improvement.</t>
  </si>
  <si>
    <t>My TM is knowledgeable, and his response time is quick</t>
  </si>
  <si>
    <t>Nothing that I can think of at this time.</t>
  </si>
  <si>
    <t>My SSR is on top of most everything.</t>
  </si>
  <si>
    <t>I do mostly middle schools so it can be hard getting all the basics.
MTS often wants to  put items in that are too expensive. Going back and forth with the MTS build is harder than doing myself.</t>
  </si>
  <si>
    <t>I do not have COMP Customers.</t>
  </si>
  <si>
    <t>They are excellent.</t>
  </si>
  <si>
    <t xml:space="preserve">Equipment orders </t>
  </si>
  <si>
    <t xml:space="preserve">Sometimes the items are incorrect but it's good to double check anyways! </t>
  </si>
  <si>
    <t>Quick responses, helpful, always okay to jump on a call!</t>
  </si>
  <si>
    <t xml:space="preserve">Maybe update tracking/ETA's more often. </t>
  </si>
  <si>
    <t xml:space="preserve">Not sure. I'm a newer rep so once I get busier. </t>
  </si>
  <si>
    <t>No changes</t>
  </si>
  <si>
    <t>gives me more time back to work on other things</t>
  </si>
  <si>
    <t>response time has been a little slow lately</t>
  </si>
  <si>
    <t>response time is a little slower than before</t>
  </si>
  <si>
    <t>helps me with orders</t>
  </si>
  <si>
    <t>response time is over 24 hours</t>
  </si>
  <si>
    <t>i have a new SSR and the response time has been significantly slower</t>
  </si>
  <si>
    <t>helps me with time management and being able to work on other things while they are setting up the shop</t>
  </si>
  <si>
    <t xml:space="preserve">quicker turnaround time </t>
  </si>
  <si>
    <t>busy season, 48 hours for a turnaround</t>
  </si>
  <si>
    <t>helps put in reward orders</t>
  </si>
  <si>
    <t>everything has been great</t>
  </si>
  <si>
    <t>works well</t>
  </si>
  <si>
    <t>Quotes</t>
  </si>
  <si>
    <t xml:space="preserve">It seems like I get a lot of push back on things that I am requesting. I am so busy between emails, being on the road and all the other things that fall on our plates. Sometimes when I just need help finding something that is in stock, I don't need to be told how and where to go look for it, I know how to, but I am sending it because I currently don't have the time to do so myself and any help is appreciated! </t>
  </si>
  <si>
    <t xml:space="preserve">She will usually always get taken care of what I ask her to do. </t>
  </si>
  <si>
    <t xml:space="preserve">She seems very busy as well, and sometimes I must follow up more than once to get something completed. It would also be nice to receive an email when something has been canceled or the inventory to fill the order is now not available. The Engage reports are not very easy to understand what the current status of an order is. I think it would be more beneficial to receive a report calling out any order issues such as cancellations, new back order dates and no stocks. </t>
  </si>
  <si>
    <t>saves me tons of time!</t>
  </si>
  <si>
    <t xml:space="preserve">When they are using a graphic that we provided, update the artwork on body colors. Example don't have navy print on a navy garment. Review it to make sure it looks like something someone would want to order. </t>
  </si>
  <si>
    <t xml:space="preserve">They are very responsive and helpful! </t>
  </si>
  <si>
    <t xml:space="preserve">They have been great for the most part! I wish there was an easy way to see what is actually available for the Nike rewards orders. </t>
  </si>
  <si>
    <t xml:space="preserve">quick and responsive </t>
  </si>
  <si>
    <t xml:space="preserve">I don't think sales should be the one that has to request the returns. Customers should be able to send a return request directly to the team or it should go to SSR to submit. </t>
  </si>
  <si>
    <t>Prompt turn time and good communication</t>
  </si>
  <si>
    <t>LWO and Artwork help.</t>
  </si>
  <si>
    <t>Prompt responses and good communication</t>
  </si>
  <si>
    <t>At this point....its working fine for me.</t>
  </si>
  <si>
    <t>I find the turn slow at times, and also the designs/options seem to be very basic so I have to spend time requesting changes etc. I think the form that builds them, may be the issue.</t>
  </si>
  <si>
    <t>I'm fairly new, but I found the process difficult to work out.</t>
  </si>
  <si>
    <t>Easier to understand with regards to comp levels etc.</t>
  </si>
  <si>
    <t>Quick and prompt</t>
  </si>
  <si>
    <t>At this point its good</t>
  </si>
  <si>
    <t>Everything. She's been great with quick responses, good information and she stays on top of things.</t>
  </si>
  <si>
    <t xml:space="preserve">Zero complaints. Just as always with anyone, being familiar with more brands always helps. </t>
  </si>
  <si>
    <t>She is kind and respectful. When she is able to help she makes sure it is done</t>
  </si>
  <si>
    <t xml:space="preserve">It's not easy because I know they are busy, but response time could improve and just overall availability. </t>
  </si>
  <si>
    <t xml:space="preserve">More customizability instead of them being pretty much a cookie cutter group with each shop. </t>
  </si>
  <si>
    <t>Easy to use. Good tracking information and they keep you updated.</t>
  </si>
  <si>
    <t xml:space="preserve">Overall an easier process where I don't have to put the coupon code in and put items in my cart myself. </t>
  </si>
  <si>
    <t>For the most part when they receive the information they get back to you quickly and a replacement done</t>
  </si>
  <si>
    <t xml:space="preserve">The form we need to fill out for information and what the replacement/exchange team can all do could use improvement. </t>
  </si>
  <si>
    <t>I have the best TM in the company - Ross Bruning. He knows our system, product, and industry incredibly well. He utilizes all of that knowledge to help me better serve my customer. Regularly answering questions I didn't even know I had before I ask them.</t>
  </si>
  <si>
    <t xml:space="preserve">Not sure - I've been incredibly fortunate to work with Ross. </t>
  </si>
  <si>
    <t>Much like my TM, I truly believe that I have the best SSR in the company; Andi Wehrli (Anti). I would be extremely skeptical of anybody saying their SSR is better. She keeps me updated. Goes over and above to make sure that everything I've done is correct. She routinely updates me on my open orders and is always available for questions - responding very quickly. She anticipates questions or issues that might arise and answers those before I even ask them. She continually gets better at her job.</t>
  </si>
  <si>
    <t xml:space="preserve">Not sure - when I have substitute SSR's, they work very hard, they do a great job, but there is a noticeable difference from working with Andi. </t>
  </si>
  <si>
    <t>I like their ability to take work off of the SP's to-do list. It's a fantastic program that is filled with great people. They do a great job of taking my crazy directions and running with it - putting together a good product for our customer.</t>
  </si>
  <si>
    <t>A little better attention to detail when it comes to decoration - change the white lettering to a different color on a white polo. This has gotten significantly better over time though.</t>
  </si>
  <si>
    <t xml:space="preserve">They do a good job of keeping us updated when it comes to our orders. </t>
  </si>
  <si>
    <t>I'm not sure how the comp pod could do this but I wish we had a better idea of comp pod inventory (what is and isn't available via Nike.net). I think they could also do a slightly better job of keeping us posted on shipping - I usually don't get shipping info until after the product has already delivered.</t>
  </si>
  <si>
    <t>They're VERY quick!</t>
  </si>
  <si>
    <t>Not too sure - they've been good every time I've used them.</t>
  </si>
  <si>
    <t xml:space="preserve">Quick response, quick carts built, so helpful. </t>
  </si>
  <si>
    <t>Responsive</t>
  </si>
  <si>
    <t xml:space="preserve">I don't feel that he is very helpful. I haven't had many shipping issues, but he isn't quick to help me solve any problem. </t>
  </si>
  <si>
    <t>N.A</t>
  </si>
  <si>
    <t xml:space="preserve">Timely and thorough. </t>
  </si>
  <si>
    <t>Responsive and thorough</t>
  </si>
  <si>
    <t>Nothing, i just know they are stretched thin</t>
  </si>
  <si>
    <t>They save a lot of my time with builds</t>
  </si>
  <si>
    <t xml:space="preserve">I've had a few Sales Pro communication builds be sent to the customer right away instead of to me first as requested. Response times were slow for a while when SPRINT really took off but that seems to have returned to normal </t>
  </si>
  <si>
    <t xml:space="preserve">Again, a few Direct to Sales Pro builds have been shared with customers and response times slowed down. </t>
  </si>
  <si>
    <t>Timely and responsive</t>
  </si>
  <si>
    <t xml:space="preserve">She is getting back to me and does well. </t>
  </si>
  <si>
    <t xml:space="preserve">Response time. Usually another TM is helping with tickets or tickets from here are taking close to all day to get back </t>
  </si>
  <si>
    <t>THE BEST!!! Not sure I could be as successful as I am without Steven!!!</t>
  </si>
  <si>
    <t>only thing- he needs to slow down when entering Nike Team orders and double check them and spell the coaches name right and make sure he doesnt miss type numbers.</t>
  </si>
  <si>
    <t xml:space="preserve">Follow directions, allow us to make quick changes to a shop instead of having them do it. Also, they run off templates, and need those updated/ more variety of items. I end up doing it myself to make sure it is right vs going back and forth 5 times </t>
  </si>
  <si>
    <t>They kill it! They are great</t>
  </si>
  <si>
    <t>Nothing they could do better, just wish FSPs knew what was actually on Nike.net to purchase vs guessing</t>
  </si>
  <si>
    <t xml:space="preserve">They are good! </t>
  </si>
  <si>
    <t>Good response time, product knowledge is exceptional, always willing to answer questions.</t>
  </si>
  <si>
    <t xml:space="preserve">Good response time, very knowledgeable, willing to answer my questions/explain processes.  </t>
  </si>
  <si>
    <t>Quick builds, good for sending coaches/ADs previews of what we're capable of providing</t>
  </si>
  <si>
    <t xml:space="preserve">n/a it is a good starting block for building a shop. </t>
  </si>
  <si>
    <t>Newer sales pro - have only used it once but they got back with me quickly and helped find products suitable for my request.</t>
  </si>
  <si>
    <t xml:space="preserve">I was unaware of inventory constraints - having a 'live inventory' as we do with other systems could prove to be helpful so I have a better gauge on what I should/shouldn't offer to Coaches/ADs as available. </t>
  </si>
  <si>
    <t>Helpful, enjoy reminders when items have not yet been returned utilizing the given return label.</t>
  </si>
  <si>
    <t xml:space="preserve">N/A, haven't had any issues. </t>
  </si>
  <si>
    <t>Equipment Quotes / Information.  Inventory checks.</t>
  </si>
  <si>
    <t xml:space="preserve">David Stewart does a great job.  Not sure what I would have him improve, to be honest. </t>
  </si>
  <si>
    <t xml:space="preserve">My SSR helps with basically anything I can't do on my own. </t>
  </si>
  <si>
    <t xml:space="preserve">I have too many shops to use them.  It would become way too cumbersome / confusing to use them for all of my shops.  </t>
  </si>
  <si>
    <t xml:space="preserve">They place the orders I need.  </t>
  </si>
  <si>
    <t>Maybe just be slightly more organized, but overall they do a good job.</t>
  </si>
  <si>
    <t>I like that on the small, clearly our fault, mess up orders, they just submit and move on.  Prior to this (maybe 2 years ago), Sales Pros were spending way too much time getting these issues resolved, being liable for issues on the decorator / vendor and just wasting time.  For an obvious reorder situation, the best way is what we're doing now - just resolve the issue and eat the cost / bill whatever necessary party.  This is the best way to maintain long term business and fix issues to keep customers happy.  Issues will happen - but a lot of times they remember what you did to rectify the problem and the current Returns set up, helps to get these done efficiently and onto the next thing.</t>
  </si>
  <si>
    <t>Not as much on the Returns team - but prioritizing reorders to be done as quickly as possible is key.  I think we already do this, but a lot of times we're in the middle of a season and need to get things fixed fast.  So, even though I think we're doing as good a job as we can realistically expect, I'll always say we should try to do this faster.</t>
  </si>
  <si>
    <t>he responds quickly and is always willing to help</t>
  </si>
  <si>
    <t>She is a big help on many occasions.</t>
  </si>
  <si>
    <t>They are usually pretty quick.</t>
  </si>
  <si>
    <t>It's usually quick.</t>
  </si>
  <si>
    <t>Everything, TJ KLUMP is the man. Never take him away from us please.</t>
  </si>
  <si>
    <t>If he worked 24 hours a day, that would be the only thing. He is great!</t>
  </si>
  <si>
    <t>Jason is on top of everything all the time. He is by the book and always has a fast response time.</t>
  </si>
  <si>
    <t>Sometimes when I ask for things on the road that myself as a sales pro am supposed to do (i.e. check by phone, returns, etc.) I wish that he would do that, but I also understand that truly isn't his job.</t>
  </si>
  <si>
    <t>If I ask them to copy an exact cart, that gets done probably 80% of the time.</t>
  </si>
  <si>
    <t>I am constantly going back in to change things that I requested in the request form. Whether it is pricing, colors, logos, amount of deco groups, etc. I have never looked at an Pod Built MTS and didn't have to adjust things.</t>
  </si>
  <si>
    <t>They respond quickly, usually within 24 hours.</t>
  </si>
  <si>
    <t>I would like them to have some subs readily available if the item that I have requested is not available.</t>
  </si>
  <si>
    <t>Most of my returns go through my SSR. Returns does send labels quickly on returns. Most of this is handled with my SSR.</t>
  </si>
  <si>
    <t>Send the replacements faster and follow up with the decorator quickly to see that it gets sent out.</t>
  </si>
  <si>
    <t>response times are really, really good.</t>
  </si>
  <si>
    <t>not much.  she is the best.</t>
  </si>
  <si>
    <t>jon does good following orders through</t>
  </si>
  <si>
    <t>he just does not help with as much stuff as he once did.  i get a lot of reply's to send to training or something else.  i feel like in the time i get a response or figure out how to do it, it could have probably been completed.</t>
  </si>
  <si>
    <t>generally i get reviews back in a timely manner</t>
  </si>
  <si>
    <t xml:space="preserve">while they do serve a purpose, the pod team is very 'production' oriented.  there is not much variation and/or ability to think outside of the box.  i would think if this is their 100% job, would it be possible to have a standard store (gildan/bsn/(nike/ua/adi)) and then we can add items if wanted?  each rep that builds them seems to have a different store they use, so depending on who gets your ticket, they come back with variations. </t>
  </si>
  <si>
    <t>they get the job done</t>
  </si>
  <si>
    <t>seems to work with what thye need to do.</t>
  </si>
  <si>
    <t>The response time and detail in the responses are very good!</t>
  </si>
  <si>
    <t>I cannot think of anything that could be better.  I am very pleased with my TM.</t>
  </si>
  <si>
    <t>I am very pleased with my SSR.  Very detailed and is always following up on open orders and requesting updates.</t>
  </si>
  <si>
    <t>I am very happy with my SSR and cannot think of anything that could be better.</t>
  </si>
  <si>
    <t>It saves me so much time and it is nice to be able to reference previous shops and have the option to edit with changes.</t>
  </si>
  <si>
    <t xml:space="preserve">I have a University account that requires licensing approval and sometimes it takes a little longer than I would like to get approval.  I am not sure if that is on the BSN side or the University side.  </t>
  </si>
  <si>
    <t>With my current accounts, it is just easier for me to enter the comp orders on my own.  They usually want items that I have previously sold them and it is easy for me to find the order as a reference.</t>
  </si>
  <si>
    <t>This team is very efficient and is good about communicating with me.</t>
  </si>
  <si>
    <t>I have no complaints about this group.</t>
  </si>
  <si>
    <t>Response time / product knowledge / building carts</t>
  </si>
  <si>
    <t>don't have a suggestion for this</t>
  </si>
  <si>
    <t>quick response / always finds a solution  / managers serving field managers has been a great thing</t>
  </si>
  <si>
    <t>don't have a suggestion here</t>
  </si>
  <si>
    <t>communication / quick response</t>
  </si>
  <si>
    <t>provide substitutes for out of stock</t>
  </si>
  <si>
    <t>efficiant and quick</t>
  </si>
  <si>
    <t>She is great person</t>
  </si>
  <si>
    <t xml:space="preserve">Not sure who's job it is but as a salesperson once that order is pushed i would think it would be the job of SSR to follow these orders. If they have not delivered to customer in 2 weeks with Deco or 3-5 without Deco then they should know why. Just really hard for salespros that actually try to hit large numbers to do all that. </t>
  </si>
  <si>
    <t>I wished the POD would try a little harder to wow the customer with the shop. Maybe used 4-5 different logos and really try to make the shop more of something they would want to buy something off of.</t>
  </si>
  <si>
    <t>Just give the customer more options with logos and items</t>
  </si>
  <si>
    <t>very quick and extremely helpful</t>
  </si>
  <si>
    <t>Everything seems to be working fine</t>
  </si>
  <si>
    <t>nothing that i can think of</t>
  </si>
  <si>
    <t>Helping with locating items, and building quotes</t>
  </si>
  <si>
    <t>She is quick to respond, and helps with any issues that I have.</t>
  </si>
  <si>
    <t>Makes the process of entering build great.</t>
  </si>
  <si>
    <t>Maybe get back a little sooner, but I realize they have a heavy workload for MTS builds.</t>
  </si>
  <si>
    <t>Comps are done in a quick manner.</t>
  </si>
  <si>
    <t>Returns &amp; Replacements are done in a timely manner.</t>
  </si>
  <si>
    <t>He is someone I can trust if we need help</t>
  </si>
  <si>
    <t>Better with technology and not taking as much vacation days. Sometimes this is becoming a problem if you need help with specific requests. Orders.</t>
  </si>
  <si>
    <t>she helps with sending me tracking info, catching mistakes with team shops and what not.</t>
  </si>
  <si>
    <t>I had a shop that was consolidated by my SSR 10 days after the fact. Yet I'm the only one who has to face the music of the shops arriving late.</t>
  </si>
  <si>
    <t>The shop that wasn't consolidated until 10 days after I closed the shop during busy season really really hurt my relationship with a customer and now we have to put out a fire that shouldn't have ever started due to something out of my control. The biggest issue is that not all SSRs are created equal.</t>
  </si>
  <si>
    <t>Helping with building shops.</t>
  </si>
  <si>
    <t xml:space="preserve">Not always have automated responses that make it feel like i'm talking to AI. Language barrier is apparent. </t>
  </si>
  <si>
    <t>Getting comp orders placed</t>
  </si>
  <si>
    <t xml:space="preserve">Consistency from all of comp pod. you can tell some are better than others. </t>
  </si>
  <si>
    <t>Doing their job.</t>
  </si>
  <si>
    <t>n/A</t>
  </si>
  <si>
    <t>Pretty responsive</t>
  </si>
  <si>
    <t>Be more through on order entry</t>
  </si>
  <si>
    <t>He is very good and responds quickly</t>
  </si>
  <si>
    <t>He has been really good except sometimes things slip when he is covering too many other SP</t>
  </si>
  <si>
    <t>Only send easy stores to the POD so no major issues</t>
  </si>
  <si>
    <t>Response time when issues arise would be great</t>
  </si>
  <si>
    <t xml:space="preserve">Places the orders in a timely manner and I like the follow up once they place the orders.  </t>
  </si>
  <si>
    <t>Not their issue but I wish I could see available inventory to help our customers with choices instead of sending too many emails asking for black polos, etc.  The back and forth is frustrating to the SP and customer</t>
  </si>
  <si>
    <t>It works really well</t>
  </si>
  <si>
    <t>I wish the SP would be notified if a replacement was made on a MTS and why? There are issues being resolved that the SP never knew was a problem.</t>
  </si>
  <si>
    <t>I get answers to my questions.</t>
  </si>
  <si>
    <t>When replying with the answer, give me the information needed to place in a quote or an order...ie, vendor number, product name, product cost, etc.</t>
  </si>
  <si>
    <t>My current SSR hasn't been assigned to me long enough to know...My old SSR Lesley Schafer was the best!</t>
  </si>
  <si>
    <t>Lesley was great...no advice to give</t>
  </si>
  <si>
    <t>Getting shops done for my customers</t>
  </si>
  <si>
    <t xml:space="preserve">I know we are behind right now...48 hours wait is difficult for me to explain to a customer
</t>
  </si>
  <si>
    <t>Don't know, haven't used them yet</t>
  </si>
  <si>
    <t>all of it</t>
  </si>
  <si>
    <t>Putting together bulk quotes for items.  I then go in and review.</t>
  </si>
  <si>
    <t>Timely Response Time.  Gets back to me usually the same day.  Info included in quote or email is also useful.</t>
  </si>
  <si>
    <t xml:space="preserve">Just sent first request in about a week ago.  Seemed to go well.  </t>
  </si>
  <si>
    <t>More flexibility for the sales pro to take over the build at any point.</t>
  </si>
  <si>
    <t>Did everything asked in a timely manner</t>
  </si>
  <si>
    <t>Most emails are responded to in a timely manner.  Product has been ordered correctly.</t>
  </si>
  <si>
    <t>Sometimes the returns &amp; Replacement Pods creates carts differently than asked....causing confusion on the back end with billing.
Example:  Will charge a replacement order when asked not to.</t>
  </si>
  <si>
    <t>They send back the information</t>
  </si>
  <si>
    <t>It takes too long</t>
  </si>
  <si>
    <t xml:space="preserve">She is proactive and responsive </t>
  </si>
  <si>
    <t>Response time and control</t>
  </si>
  <si>
    <t xml:space="preserve">Some people on the Pod do a very good job
</t>
  </si>
  <si>
    <t xml:space="preserve">Have had several issues with comp pod not ordering the right stuff, not being responsive, not shipping to the right address </t>
  </si>
  <si>
    <t>The lack of attention to detail has not been good in some cases</t>
  </si>
  <si>
    <t>They are quick to respond</t>
  </si>
  <si>
    <t>Quick reply and accurate info</t>
  </si>
  <si>
    <t>Nothing to my knowledge</t>
  </si>
  <si>
    <t>Very professional and timely, cares about helping me and my (our) customer</t>
  </si>
  <si>
    <t>Again, she is great and does everything that is asked of her</t>
  </si>
  <si>
    <t>Timely reply and final product, communicates well with me</t>
  </si>
  <si>
    <t>Doesn't always read all the instructions, sometimes uses a logo not asked for</t>
  </si>
  <si>
    <t>communicates very well, from out of stocks, tracking, etc...</t>
  </si>
  <si>
    <t>no compaints</t>
  </si>
  <si>
    <t>handles returns quickly and communicates well.</t>
  </si>
  <si>
    <t>should ask how many labels needed, sometimes they set up a return and provides one label for a return that has numerus boxes</t>
  </si>
  <si>
    <t>Doing a more quotes on a broader range of items.</t>
  </si>
  <si>
    <t>Be more detailed oriented.</t>
  </si>
  <si>
    <t>He is a veteran and has a strong grasp on how things are supposed to work.</t>
  </si>
  <si>
    <t>Not be so grumpy.</t>
  </si>
  <si>
    <t>They don't understand deco or the customers needs.</t>
  </si>
  <si>
    <t>Better follow up on requests.</t>
  </si>
  <si>
    <t>Better follow up on replacements.</t>
  </si>
  <si>
    <t xml:space="preserve">quick with responses - CC's me on emails with a vendor </t>
  </si>
  <si>
    <t>pay attention to any details that are given in an email request</t>
  </si>
  <si>
    <t>I was in a different territory and I feel that TM I had paid better attention to detail and would give more detailed information back on a quote prior to asking.  He went above and beyond, which eliminated several back and forth emails.  He thought to tell me information that I forgot to ask about or didn't think to ask.</t>
  </si>
  <si>
    <t>everything - she is great.  I wouldn't be successful without her.  Very timely, she gets me information I need quickly and reaches out with updates before I can ask.</t>
  </si>
  <si>
    <t>i love using jumpstart over the regular mts pod - they get shops back within 24 hours</t>
  </si>
  <si>
    <t>allow us to open the stores - do not make it the responsibility of the pod builder to open</t>
  </si>
  <si>
    <t>they didn't lose my business, just didnt have any comp orders</t>
  </si>
  <si>
    <t>Great response times. Accurate quotes. Able to coordinate with vendors.</t>
  </si>
  <si>
    <t>After initial ticket is sent, there is usually a follow up question to the quote that sometimes gets missed but she is able to follow up and get a repsonse quickly.</t>
  </si>
  <si>
    <t xml:space="preserve">Great response time. Dont wait on an answer for too long of a period. </t>
  </si>
  <si>
    <t>Order follow up if product has not arrived at decorator to follow up with decorator. I do not know it hasnt arrived until customer emails me to check status only to find out some pieces havent shipped</t>
  </si>
  <si>
    <t>Referencing old carts/store to copy but update logo. Ability to create stores much more efficently than I can</t>
  </si>
  <si>
    <t xml:space="preserve">Pricing and LWO using wizard separates LWO groups to 2 separate groups on certain items. Missing critical steps such as blank items going direct to customer instead of LWO sorting group. Missing step to have Salkeld Bourbannais do the sorting. They put Salkeld as sales office and have to update on back end. </t>
  </si>
  <si>
    <t xml:space="preserve">I use Nike coupon codes and place order myself. UA pod i have no issue with. </t>
  </si>
  <si>
    <t>Fast response times in the queue</t>
  </si>
  <si>
    <t xml:space="preserve">depending on which return specialist you get some complete the request without many questions. Othertimes they reject and send when the info is on the email. On NSP's sometimes the replacement items are incorrect. </t>
  </si>
  <si>
    <t>Orders eventually come back</t>
  </si>
  <si>
    <t>Have a better sense of urgency. .</t>
  </si>
  <si>
    <t xml:space="preserve">Meika is great. She communicates well. Communicates in a timely manner. Love her! </t>
  </si>
  <si>
    <t xml:space="preserve">Eh, not much truly! </t>
  </si>
  <si>
    <t xml:space="preserve">The ability to essentially fire and forget a mts! </t>
  </si>
  <si>
    <t xml:space="preserve">Not much. They work well. </t>
  </si>
  <si>
    <t xml:space="preserve">Same to others. Love the pod!! Communicates well! </t>
  </si>
  <si>
    <t xml:space="preserve">Not much. Maybe the ability to search up an account number on their own, or find a product number on their own. </t>
  </si>
  <si>
    <t>all things great</t>
  </si>
  <si>
    <t xml:space="preserve">Not mcuh. </t>
  </si>
  <si>
    <t>They are very quick with respones.</t>
  </si>
  <si>
    <t>Maybe dig deeper than just what we have in the catalog sometimes on suggesting items.</t>
  </si>
  <si>
    <t>Belinda, teaches me how to do things when I can't figure thgings out, and she communicates very well!</t>
  </si>
  <si>
    <t>I am satisfied with every aspect of my SSR's job for me!</t>
  </si>
  <si>
    <t>The POD guys get back quickly with mock ups, and they always follow up as well.</t>
  </si>
  <si>
    <t>Super fast!</t>
  </si>
  <si>
    <t>This department is so fast, and they always follow up with returns to keep me informed.</t>
  </si>
  <si>
    <t xml:space="preserve">They're quick and very knowledgeable. </t>
  </si>
  <si>
    <t xml:space="preserve">Would be helpful if all TM's were able to assist with cloth/deco orders. One other call out that would be helpful is attaching the cart/quote to the pro when a cart/quote is requested. There are times where TM's respond with the cart # and if pros have to go in and download the quote to send to the customer, it's not saving much time. </t>
  </si>
  <si>
    <t xml:space="preserve">Usually will go the extra mile to get things done. </t>
  </si>
  <si>
    <t>Have ran across a few orders that could have been scheduled with production if SSR looked in QOE rather than only looking at SAP. Focusing on decorated orders is key and problem solving on orders that don't have production dates. Custom orders, equipment orders ideally would be low priority as we have enough visibility on WIP reports and less of a rush that decorated orders that require orders to be full, art approved, etc.</t>
  </si>
  <si>
    <t xml:space="preserve">Always finding tweaks and ways to get better. </t>
  </si>
  <si>
    <t xml:space="preserve">Would be great to have 1-2 per region/area rather than potentially working with someone new every time. </t>
  </si>
  <si>
    <t xml:space="preserve">Limited comp orders - not a lot of feedback. </t>
  </si>
  <si>
    <t>Always spot on</t>
  </si>
  <si>
    <t>Gets quotes back quickly with accurate pricing. Is easy to contact and work with.</t>
  </si>
  <si>
    <t xml:space="preserve">Would be helpful if when quoting he let me know of backorders for NSP orders or orders that are DS </t>
  </si>
  <si>
    <t>Bayli is extremely responsive and helpful. She has been a blessing as an SSR</t>
  </si>
  <si>
    <t>Add products and setup a shop which saves me time</t>
  </si>
  <si>
    <t>I spend a lot of time setting up and labeling artwork and instructions for building in the notes. The pod needs to be better at following the instructions that are laid out. I had multiple shops come back with incorrect artwork and items.</t>
  </si>
  <si>
    <t>Does a good job contacting customer and following up with them to make sure order is placed. Very responsive.</t>
  </si>
  <si>
    <t>Better job following up with other options instead of just saying something isn't in stock. Depends on the person you get, some are good and others don't give options.</t>
  </si>
  <si>
    <t xml:space="preserve">Returns and replacement has been great. Responsive and thorough </t>
  </si>
  <si>
    <t>She is very knowledgeable, communicates well, and helps a ton!</t>
  </si>
  <si>
    <t>I'm not sure.</t>
  </si>
  <si>
    <t>She is quick to respond.</t>
  </si>
  <si>
    <t>Help take care of issues with orders that take a lot of my time.</t>
  </si>
  <si>
    <t>They are quick to build shops.</t>
  </si>
  <si>
    <t>Know products better. Put the correct gloves, cleats, balls on the designated sport My Team Shop.</t>
  </si>
  <si>
    <t>Some of the reps have been good and provide tracking when orders ship.</t>
  </si>
  <si>
    <t>Be knowledgeable, provide solutions, double check orders to make sure they are entered correctly.</t>
  </si>
  <si>
    <t>Quick to respond.</t>
  </si>
  <si>
    <t>Keep us updated on the status of replacements when a return/replacement is entered.</t>
  </si>
  <si>
    <t>She is fantastic and will take care of whatever needs I have.  Everything works well.</t>
  </si>
  <si>
    <t>The issues I have are not with my TM.  it is the terrible customer service by a large percentage of the vendors we deal with.  Many times it takes days for her to get simple responses.</t>
  </si>
  <si>
    <t>Over all she does a great job</t>
  </si>
  <si>
    <t>I would say she just needs more times to be able to get answers back at a more timely manner.  She keeps gaining salesmen so the blame is not on her but the lack of SSR support BSN is willing to pay for.</t>
  </si>
  <si>
    <t>slower to get my requests done as quick as before.  again not on her but the fact she must have too big of a work load.</t>
  </si>
  <si>
    <t>save me a ton of time and they typically build in 24 hours or less.</t>
  </si>
  <si>
    <t>I have said this a dozen times.  I think each rep should have one POD contact and they build all my shops when I request unless they are out and a back up takes care of it.  This way they learn what I like and also understand certain school logo colors and changes.  I spend lots of time getting art changes.</t>
  </si>
  <si>
    <t>Communication is great</t>
  </si>
  <si>
    <t>Super responsive and helpful!</t>
  </si>
  <si>
    <t>Super responsive and helpful</t>
  </si>
  <si>
    <t>Convenience of not having to build own stores</t>
  </si>
  <si>
    <t>Read and follow directions more carefully so there is less back and forth. Overall communication</t>
  </si>
  <si>
    <t xml:space="preserve">My email saves me a ton of time putting orders together and helping me problem solve with some equipment items that I am not familiar with selling.  </t>
  </si>
  <si>
    <t xml:space="preserve">Build orders in VOE </t>
  </si>
  <si>
    <t xml:space="preserve">My CSR is quick in her response time. </t>
  </si>
  <si>
    <t xml:space="preserve">Pick up her phone more often when emergencies arise. </t>
  </si>
  <si>
    <t>They build a quick store to get out to a customer</t>
  </si>
  <si>
    <t xml:space="preserve">Better explain which shop is editable by the rep and which is not. </t>
  </si>
  <si>
    <t>They do a great job of followup</t>
  </si>
  <si>
    <t xml:space="preserve">Allow us the option to build a shop for every sport in stead of having to fill out multiple links. </t>
  </si>
  <si>
    <t xml:space="preserve">The do a great job of getting returns in quickly. </t>
  </si>
  <si>
    <t>Nothing they are great!</t>
  </si>
  <si>
    <t xml:space="preserve">Helping me find products and stock numbers.  </t>
  </si>
  <si>
    <t xml:space="preserve">He does a good job with most of my requests.  </t>
  </si>
  <si>
    <t xml:space="preserve">Most of the procedural tasks are handled quickly.  </t>
  </si>
  <si>
    <t xml:space="preserve">She could get back to me a little quicker. </t>
  </si>
  <si>
    <t xml:space="preserve">They get the shops done in a timely manner. </t>
  </si>
  <si>
    <t xml:space="preserve">Sometimes they miss items included on the form.  </t>
  </si>
  <si>
    <t>They have been helpful finding available products.</t>
  </si>
  <si>
    <t xml:space="preserve">Not much.  I wish they kept a running total of for each school as the orders are entered.  </t>
  </si>
  <si>
    <t xml:space="preserve">I don't have much experience to draw from. </t>
  </si>
  <si>
    <t>Current TM is just ok.  Is helpful some of the time.</t>
  </si>
  <si>
    <t>When a request is sent, the TM can find the product or let me know the product is unavailable</t>
  </si>
  <si>
    <t>Previous TM was very helpful and created many quotes for me.  The current TM is hit and miss on finding product or creating quotes.</t>
  </si>
  <si>
    <t>I dont care for my TM.  I have had 7 in the last 6 years and a couple my previous SSR's have been excellent help.  I dont know if their role has changed but I was able to talk to them on the phone and get problems solved.  I am not allowed to talk to my SSR which creates a disconnect when problems arise.</t>
  </si>
  <si>
    <t xml:space="preserve">Be more helpful.  There is no personal relationship between my and my SSR.  I have had a couple of really good SSR's (of the 7 I've had).  When I was able to talk to them, we communicate much better, solve problems, and in the end, create a better customer service for BSN.  </t>
  </si>
  <si>
    <t>I would request a new SSR that I am able to work with.  I'm not sure it is because their role has changed or not.  But for me personally, support from the SSR was much better when I could communicate with them in person.</t>
  </si>
  <si>
    <t>PODs have been working well</t>
  </si>
  <si>
    <t>Make sure they read all directions in the notes so that the shops are built correctly the first time.</t>
  </si>
  <si>
    <t>The comp pod has been super helpful when creating an order.</t>
  </si>
  <si>
    <t>Pay attention to the notes as requested so that orders are entered correctly the first time</t>
  </si>
  <si>
    <t>Returns have been a somewhat easy process</t>
  </si>
  <si>
    <t>it has been a good process</t>
  </si>
  <si>
    <t>starting carts for me to finish. Finding products. Starting the NSP</t>
  </si>
  <si>
    <t>put all things in the header from the requests email. Learn how do do an LWO.</t>
  </si>
  <si>
    <t>everything is fantastic</t>
  </si>
  <si>
    <t>learn to tell other people no, she helps people too much</t>
  </si>
  <si>
    <t>building a shop i don't want to</t>
  </si>
  <si>
    <t xml:space="preserve">LEARN HOW ART WORKS, color changes, etc. </t>
  </si>
  <si>
    <t>taking the ordering process of the plate of the SP or SSR</t>
  </si>
  <si>
    <t>learn the products so they can offer suggestions when somethign is out of stock</t>
  </si>
  <si>
    <t>quick, easy, great!</t>
  </si>
  <si>
    <t>no suggestions here</t>
  </si>
  <si>
    <t>I email her with my requests and she is always quick to reply and help as much as I need her to.</t>
  </si>
  <si>
    <t>I cannot think of anything.</t>
  </si>
  <si>
    <t>He is always quick to reply and handle what I ask.</t>
  </si>
  <si>
    <t>I had a couple incidents which were very small.  He claimed the issues were with the person who covered for him during time off.  I "Sensed" it was his error.  It was fine and everything worked out OK, but this is the only thing that I can negatively think of my work with him.</t>
  </si>
  <si>
    <t>For the most part, they create what I request</t>
  </si>
  <si>
    <t>I would like to have a wider array of options with the PODS and MTS builds</t>
  </si>
  <si>
    <t>They are quick to respond to emails and also very good at follow-up.</t>
  </si>
  <si>
    <t>My SSR pretty much makes all of my request needs, but they always seem to come through.</t>
  </si>
  <si>
    <t>He lets me know when items are on backorder.  He will assist with things when SSR isn't available.  He will expedite requests on some occasions.</t>
  </si>
  <si>
    <t>Better response times than prior</t>
  </si>
  <si>
    <t xml:space="preserve">She is out of the office alot and in different time zone so she starts later than me. </t>
  </si>
  <si>
    <t>Faster builds than i could do myself</t>
  </si>
  <si>
    <t>More flexibility to make changes</t>
  </si>
  <si>
    <t xml:space="preserve">They are great.  Quick replays.  Very little mistakes.  Offer alternatives when items aren't available. </t>
  </si>
  <si>
    <t xml:space="preserve">Provide updated balance after each transaction.   </t>
  </si>
  <si>
    <t>Quick replies and solid feedback</t>
  </si>
  <si>
    <t xml:space="preserve">I wish there was a system confirming our return was received and credit applied.  </t>
  </si>
  <si>
    <t>Helps me with quote for customer when on the road or do a quote when busy and need to get to customer.</t>
  </si>
  <si>
    <t>they do the team shop for me</t>
  </si>
  <si>
    <t>quicker service on team shop build</t>
  </si>
  <si>
    <t>they work very well with what they are doing.</t>
  </si>
  <si>
    <t>since the sales rep has to do this, very time consuming, make it easier for the sales rep</t>
  </si>
  <si>
    <t>make it easier for Sales rep as it is time consuming...SSR should still do this.</t>
  </si>
  <si>
    <t>He's always there for me.</t>
  </si>
  <si>
    <t>not sure yet.</t>
  </si>
  <si>
    <t>She's always there for me.</t>
  </si>
  <si>
    <t>not sure yet</t>
  </si>
  <si>
    <t>They help get shops built while I am with customers.</t>
  </si>
  <si>
    <t>Take the time to read the build requests...items, shop length, etc.   It is there for us to fill out, please read it fully.  I requested an Adidas shop and they sent Nike to the coach.</t>
  </si>
  <si>
    <t>They help put more time in my day if I need them</t>
  </si>
  <si>
    <t>unsure yet</t>
  </si>
  <si>
    <t>I like that they get the r &amp; R going.</t>
  </si>
  <si>
    <t>Follow up to let me know if a vendor is not providing the return label too quickly.  I like to work quick and if I need a label a vendor is not sending too quickly, I'd like to be aware of this instead of reaching out every couple days.</t>
  </si>
  <si>
    <t xml:space="preserve">Helping to take some workload off my plate. My current TM is better than the previous couple that I've had. </t>
  </si>
  <si>
    <t xml:space="preserve">More attention to detail, more precise answers. </t>
  </si>
  <si>
    <t xml:space="preserve">My SSR is awesome. I wish she had a slightly lighter workload as I sometimes try to handle some tasks myself because I know she is buried. </t>
  </si>
  <si>
    <t xml:space="preserve">I believe my SSR is overworked. I think the metrics that are used to assign sales pros to SSR's, and also the way that sales pros treat and act toward their SSR's, could possibly be reimagined. I personally have a great relationship with my SSR and I try to treat her very well, but I don't believe that all sales pros do the same. It would be a major disappointment for me if I were to lose my SSR due to being overworked and/or being treated poorly by other pros. I also wonder sometimes if their required tasks on Engage can take away from their ability to support sales pros, but I don't know that or have any data to back that up.. just something worth considering. </t>
  </si>
  <si>
    <t xml:space="preserve">It can be a time saver, primarily with adding product and going through to select inventory. </t>
  </si>
  <si>
    <t>There is a wide range in terms of the pod employees' quality of work and attention to detail. Specifically following instructions carefully and/or using best practices for deco groups, etc.</t>
  </si>
  <si>
    <t>Comp pod does a great job overall with ordering, follow up, tracking etc.</t>
  </si>
  <si>
    <t xml:space="preserve">They don't always do a great job in terms of finding options, finding substitutes, etc.. seems that sometimes they aren't as thorough as they could be in that regard. </t>
  </si>
  <si>
    <t xml:space="preserve">They do a great job overall. </t>
  </si>
  <si>
    <t xml:space="preserve">I can't think of any critiques or areas of improvement. Perhaps more transparency in terms of who is covering cost of replacement orders. </t>
  </si>
  <si>
    <t>Brandon Hellenbrand is the BEST!!  He answers my request in a timely manner and helps me with quotes, orders and anything I need.</t>
  </si>
  <si>
    <t>Nothing. Does everything great.</t>
  </si>
  <si>
    <t>She is so thorough and answers emails within the hour usually.</t>
  </si>
  <si>
    <t>Nothing. does it all great.</t>
  </si>
  <si>
    <t>They set up shops for me pretty quickly.</t>
  </si>
  <si>
    <t>Get the shops and approivals out quicker.</t>
  </si>
  <si>
    <t>The time they answer my orders is so fast.</t>
  </si>
  <si>
    <t>Nothing. They are a great asset to BSN and to me.</t>
  </si>
  <si>
    <t>They get return labels out pretty quickly.</t>
  </si>
  <si>
    <t>Perhaps  answer a little quicker</t>
  </si>
  <si>
    <t xml:space="preserve">Quick to respond and follows up. </t>
  </si>
  <si>
    <t xml:space="preserve">Provide best options or best alternate option if needed with equipment requests.  </t>
  </si>
  <si>
    <t xml:space="preserve">She is thorough and completes requests in a timely manner. </t>
  </si>
  <si>
    <t xml:space="preserve">1. Follow up on late orders by checking availability at all source plants and not wait or rely on orders to fulfill from source plant originally assigned. However, it's difficult to be proactive when overwhelmed (ratio of sales pros vs SSR).  2. Take the lead if buyer or CMD/Credit Analyst reaches out for more information rather than waiting on me to provide. Many times the answer is within the order itself but is often delayed because I am on the road with limited time and access to check email. </t>
  </si>
  <si>
    <t xml:space="preserve">Communicating directly with the coordinator. </t>
  </si>
  <si>
    <t xml:space="preserve">1. Reach out to coordinator sooner. Seems response time takes longer lately. 2. Improve accuracy by following actual notes provided - this would help to finalize the store sooner and without as much back-n-forth with coordinator. </t>
  </si>
  <si>
    <t>Efficient, quick to respond, and always follows up.</t>
  </si>
  <si>
    <t xml:space="preserve">Pretty much on point. Not much to improve on. :-) </t>
  </si>
  <si>
    <t xml:space="preserve">Everything!  No complaints here except denying returns at times. lol </t>
  </si>
  <si>
    <t xml:space="preserve">Can't think of anything really. </t>
  </si>
  <si>
    <t>Sometimes seems to have a bit of an attitude other than that he is Great</t>
  </si>
  <si>
    <t xml:space="preserve">Stephanie is absolutley Amazing unless she is in one of her moods where she tries to tell you what to do.  </t>
  </si>
  <si>
    <t xml:space="preserve">Sometimes her attitude but since we are friends I know how to deal with it </t>
  </si>
  <si>
    <t>TM quickly replies and helps me with orders</t>
  </si>
  <si>
    <t>There are times that they just send what we have in the catalog. I sometimes have to dig deeper on my own then copy them on it.</t>
  </si>
  <si>
    <t>we communicate every day that helps that she is available.</t>
  </si>
  <si>
    <t>There are times that she says she can't do a task for me because of the new guidelines.</t>
  </si>
  <si>
    <t>I don't use the POD because they can only use 2 logos and there are times I need to add multiple logos</t>
  </si>
  <si>
    <t>I've have not used this resource as of yet.</t>
  </si>
  <si>
    <t>They are very quick to respond</t>
  </si>
  <si>
    <t>they are great at what they do no changes needed for me</t>
  </si>
  <si>
    <t>My TM saves me so much time by searching for products and talking to vendors. He is quick to respond.  he's the best</t>
  </si>
  <si>
    <t>Learn more about clothing options when things are out of stock.</t>
  </si>
  <si>
    <t>I sometimes get a helpful answer</t>
  </si>
  <si>
    <t>Help me more with the back end of an order instead of referring me to someone else. He often tells me "that's not in my swim lane" instead of just helping.</t>
  </si>
  <si>
    <t>Most of the time the Pod is quick to respond.</t>
  </si>
  <si>
    <t>there should be an easier way to make edits/changes</t>
  </si>
  <si>
    <t>It saves me time and takes that off my plate.</t>
  </si>
  <si>
    <t>Keep me looped in so that I know if all the money has been spent.</t>
  </si>
  <si>
    <t>Always helpful and i know they will get the job done.</t>
  </si>
  <si>
    <t>Timely responses, actively working to improve (I can tell)</t>
  </si>
  <si>
    <t>I'm sure this is a point of improvement for many TMs, but general product knowledge. 
Attention to detail at times... a few errors that would have been significant if I didn't catch them. 
Question below N/A because I was not here that whole period.</t>
  </si>
  <si>
    <t xml:space="preserve">Friendly, responsive, generally timely. </t>
  </si>
  <si>
    <t>There have been periods of tardy responses (a few days, sometimes a week... I assume things slipped through the cracks). I don't feel like I can trust that my requests won't get missed, so I spend a lot of time and energy putting follow-ups in my own calendar to make sure things don't slip through the cracks. Seems like a ticketing system would be efficient. 
Sometimes seems a bit hurried and doesn't read my emails correctly. Again, doesn't make me feel like I can fully trust. Would be great to send the email and know it's going to get done... obviously with exception to items where she needs my input in response. 
Response to question below is N/A because I was not here that whole time.</t>
  </si>
  <si>
    <t xml:space="preserve">Generally very timely, communicative with what they could not incorporate from my request. I try to be very detailed with initial request, which is probably part of the reason it works so well. Answer their questions before they have to ask them... makes it easy for everyone. </t>
  </si>
  <si>
    <t xml:space="preserve">Miscommunications internally about their ability to create Sprint shops for licensed accounts. 
Response to question below is N/A because I was not here that whole time. </t>
  </si>
  <si>
    <t xml:space="preserve">Responsive, friendly, clear communication, patient. </t>
  </si>
  <si>
    <t xml:space="preserve">It would be much easier if there was a way to know what IS available on the vendor's shelf. Became very arduous going back and forth between the customer and comp pod... telling customer something unavailable, he sends alternative, that's not available, finding color availability, etc. 
OR
Having customer communicate directly with the comp pod after we make initial intro. 
Response to question below is N/A because I was not here that whole time. </t>
  </si>
  <si>
    <t xml:space="preserve">Responsive, get me an answer even if I don't fully understand it. </t>
  </si>
  <si>
    <t>I find our system of SO #s and ZREPs confusing. Not all ZREPs show in my Engage, not sure which ones do populate in there. QOE does not delineate which orders are ZREPs so you have to spend time figuring out what an order number contains on Customer List page. Spend way too much time trying to get answers to orders where there have been issues (lost or damaged in production, customer didn't receive, etc.) or trying to figure out which order #/ZREP I am referencing, correlating it between update emails and QOE. 
Response to question below is N/A because I was not here that whole time.</t>
  </si>
  <si>
    <t>Josh knows the products really well and knows how to and where to go to find answers to my questions on products</t>
  </si>
  <si>
    <t>Nothing that I can think of</t>
  </si>
  <si>
    <t xml:space="preserve">Donna does a great job at helping get answers </t>
  </si>
  <si>
    <t>Have someone off hours that can answer questions</t>
  </si>
  <si>
    <t>If I have a cart to refer to and the sprint stores or just products</t>
  </si>
  <si>
    <t xml:space="preserve">Understand products that have off colors like Brown, Maroon because BSN products can't accommodate </t>
  </si>
  <si>
    <t>Always give great follow up and tell me if there is stock issues and when things are delivered</t>
  </si>
  <si>
    <t xml:space="preserve">If the school doesn't return they stay up on it. </t>
  </si>
  <si>
    <t>Same day turn</t>
  </si>
  <si>
    <t xml:space="preserve">The timeliness and accuracy of cart creation as well as communication when a product is out of stock or unavailable. </t>
  </si>
  <si>
    <t xml:space="preserve">Nothing to report. </t>
  </si>
  <si>
    <t xml:space="preserve">Alison is an extremely efficient communicator and problem solver. </t>
  </si>
  <si>
    <t>Nothing to report.</t>
  </si>
  <si>
    <t>The fact that the build is happening without me having to think about it is great.</t>
  </si>
  <si>
    <t xml:space="preserve">There are times when the build doesn't quite match up with the form that was submitted. </t>
  </si>
  <si>
    <t xml:space="preserve">I have not had an opportunity to use the Comp Pod yet. </t>
  </si>
  <si>
    <t xml:space="preserve">The processes are being handled without me having to move it myself. </t>
  </si>
  <si>
    <t>Nothing to report</t>
  </si>
  <si>
    <t xml:space="preserve">Jimmy is very quick to respond and help make changes throughout the course of building the quote for the customers. He handles all communication with vendors for me and is also very helpful in finding specific items in specific colors that I would not have found without his help. I truly do feel that he makes my job easier and faster. </t>
  </si>
  <si>
    <t xml:space="preserve">I have no complaints with Jimmy or the other TMs that occasionally fill in for him. They have all been quick to respond and find answers for me and rarely if ever have given reason for complaint. The one miscommunication Jimmy and I had; Jimmy took responsibility for and helped get it taken care of for both me and the customer.  </t>
  </si>
  <si>
    <t xml:space="preserve">Ross is also very quick to respond and immediately works on getting an answer for me whenever I reach out if he doesn't have it already. He is very good at keeping Engage updated with the latest updates on my orders so that I am able to find answers for my coaches quickly. He is quick to get items added or changed on MTS when requested and helpful in following up with decorators and vendors to close out orders. </t>
  </si>
  <si>
    <t xml:space="preserve">Ross is hit or miss on sending about an item getting bumped out if it is on BO for me to be able to talk to the coach about potential changes. </t>
  </si>
  <si>
    <t xml:space="preserve">The turn time is excellent and definitely a time a saver in my day. </t>
  </si>
  <si>
    <t xml:space="preserve">I would be interested to see if the Pod could have the art options like how the art library is formatted so that it can be an easy click and select rather than trying to hunt down the art sku or build it in TAL to then relay to the Pod. I would also like the ability to adjust pricing. </t>
  </si>
  <si>
    <t>They make the process very easy and quick. I love that I am able to put in the replacement order and have it on its way to the coach before the return is sent back. I feel that this process runs very smoothly and effectively.</t>
  </si>
  <si>
    <t xml:space="preserve">I have not had any issues with this resource. </t>
  </si>
  <si>
    <t xml:space="preserve">Communication, and making sure I am fully prepared when meeting with customers. Helping me find the best product for customers. </t>
  </si>
  <si>
    <t>Communication and quickness</t>
  </si>
  <si>
    <t>I use the Jumpstart mostly, what works well is it saves me time and gets a shop started for me to edit.</t>
  </si>
  <si>
    <t xml:space="preserve">use more deco groups instead of the same design on multiple items. </t>
  </si>
  <si>
    <t>did not apply to me</t>
  </si>
  <si>
    <t>He helps with equipment questions</t>
  </si>
  <si>
    <t>Suggestive options</t>
  </si>
  <si>
    <t>Seems like updating Engage and fixing bot ordering issues is main goal. Updating bad dates from Nike is not that helpful</t>
  </si>
  <si>
    <t xml:space="preserve">SSR role has changed internally </t>
  </si>
  <si>
    <t>following directions better, making sure mock ups are good for school colors, using more limited product choices</t>
  </si>
  <si>
    <t>Very helpfull to sales reps</t>
  </si>
  <si>
    <t>He is very attentive to details and responds quickly</t>
  </si>
  <si>
    <t>He is very knowledgeable and attentive to details</t>
  </si>
  <si>
    <t>they are quick and work well with the coaches</t>
  </si>
  <si>
    <t>add more items when available</t>
  </si>
  <si>
    <t>very quick and great at communicating with me</t>
  </si>
  <si>
    <t>quick and communicate well</t>
  </si>
  <si>
    <t xml:space="preserve">My TM is very quick at responding to my requests.  She builds carts and looks up inventory. </t>
  </si>
  <si>
    <t xml:space="preserve">He is very professional and handles things very efficiently.  </t>
  </si>
  <si>
    <t xml:space="preserve">Update shipping on Engage a little quicker, but he does a good job with that.  </t>
  </si>
  <si>
    <t>Speed in getting shops built</t>
  </si>
  <si>
    <t xml:space="preserve">Allow us to change minor details. </t>
  </si>
  <si>
    <t xml:space="preserve">They are very good at placing orders and following up on shipping.  </t>
  </si>
  <si>
    <t>Ease in sending back items</t>
  </si>
  <si>
    <t xml:space="preserve">RA's take a little long with some companies, but not the Pod's fault with that.  </t>
  </si>
  <si>
    <t>Promptness and answering questions, building carts</t>
  </si>
  <si>
    <t>TM does great</t>
  </si>
  <si>
    <t>promptness</t>
  </si>
  <si>
    <t>digging dipper into why certain items may be delayed. better notes in ENGAGE as to why so I can relay that to a customer.</t>
  </si>
  <si>
    <t>saves time</t>
  </si>
  <si>
    <t>works well when I am very specific with needs, but can overlook some details in at certain times</t>
  </si>
  <si>
    <t>Easy and straightforward. Sends tracking as well which is great.</t>
  </si>
  <si>
    <t>send remaining balance for accounts/coupons.</t>
  </si>
  <si>
    <t>Easy and straightforward</t>
  </si>
  <si>
    <t>Timely reponce and diligent</t>
  </si>
  <si>
    <t xml:space="preserve">Responce time and diligent </t>
  </si>
  <si>
    <t xml:space="preserve">Have them create account again. SP's don't have the time nor the training to create accounts properly. If SP's are to be selling, creating accounts slows down the process for a person not trained on that aspect. </t>
  </si>
  <si>
    <t>JumpStart</t>
  </si>
  <si>
    <t>Reading directions on art</t>
  </si>
  <si>
    <t>Communication and order entry</t>
  </si>
  <si>
    <t>Sending labels</t>
  </si>
  <si>
    <t>Working faster</t>
  </si>
  <si>
    <t>good communication, finds good options</t>
  </si>
  <si>
    <t>let me know if she has a lot on her plate and let me know when she can get to projects</t>
  </si>
  <si>
    <t>Best SSR I have had in years</t>
  </si>
  <si>
    <t>not much, she is on it</t>
  </si>
  <si>
    <t>quick shops set up</t>
  </si>
  <si>
    <t>not much more</t>
  </si>
  <si>
    <t>great communication and follow up</t>
  </si>
  <si>
    <t>always on top of it</t>
  </si>
  <si>
    <t>She is extremely responsive, assists with all requests in a timely manner.</t>
  </si>
  <si>
    <t>She's amazing...I don't have any recommendations.</t>
  </si>
  <si>
    <t>She responds to most emails in a timely manner, but is spread thin.</t>
  </si>
  <si>
    <t>I'd like to see more clarity around order status in Engage. Some of the shorthand notes are a bit too cryptic or provide little update to relay to a customer.</t>
  </si>
  <si>
    <t xml:space="preserve">The turnaround time is getting better. </t>
  </si>
  <si>
    <t xml:space="preserve">Would like to see the cross-sell/upsell items be an option to the build instead of an automatic add-on. Several customers only want the items they approved on the stores. </t>
  </si>
  <si>
    <t>They provided accurate information</t>
  </si>
  <si>
    <t>Great process</t>
  </si>
  <si>
    <t>Very quick response and accurate information.</t>
  </si>
  <si>
    <t>I would not change a thing.</t>
  </si>
  <si>
    <t>Very help full with all of my questions.</t>
  </si>
  <si>
    <t>Maybe just explain some of the responses better, but really she is very helpful.</t>
  </si>
  <si>
    <t>Quick to build the MTS Pods.</t>
  </si>
  <si>
    <t>Be more accurate with edit requests.</t>
  </si>
  <si>
    <t>Too much back and forth edits, easier to do a Wizard or Sprint Shop.</t>
  </si>
  <si>
    <t>Very efficient and great communication.</t>
  </si>
  <si>
    <t>Stream line the returns form.</t>
  </si>
  <si>
    <t>the communication</t>
  </si>
  <si>
    <t>Sometimes be a little faster but i know she gets busy too!</t>
  </si>
  <si>
    <t>nothing - he is great</t>
  </si>
  <si>
    <t>nothing - i like building my own stores</t>
  </si>
  <si>
    <t>easier for me to do it for myself</t>
  </si>
  <si>
    <t>sometimes be a little faster and have them reach out to RSM for approval on larger returns/replacements</t>
  </si>
  <si>
    <t>all is working good</t>
  </si>
  <si>
    <t>everything works great with my ssr</t>
  </si>
  <si>
    <t>building the pod</t>
  </si>
  <si>
    <t xml:space="preserve">do not over sell, to many items are listed. </t>
  </si>
  <si>
    <t>all works good</t>
  </si>
  <si>
    <t>She is fantastic about helping with product that is something I can't locate immediately and need to track down.</t>
  </si>
  <si>
    <t>Sarah does a great job. I have no complaints.</t>
  </si>
  <si>
    <t xml:space="preserve">Stephanie is on top of it! She is fantastic at communication and makes sure everything is running accordingly. She is very good about reminding me when theres something that needs to be done. She also is great at reaching out via teams to check in on orders and other issues that may come up. </t>
  </si>
  <si>
    <t>She is great. I had a previous SSR that was not nearly as helpful so I certainly have no complaints now that Stephanie is my new SSR.</t>
  </si>
  <si>
    <t>Makes my life easier as a sales pro because I can send them a list of what the coach wants and it takes a huge chunk of time off my plate that I can use toward gaining other orders and meeting with customers. Honestly, they are better at building the shops than I am too.</t>
  </si>
  <si>
    <t>No complaints on the build pod.</t>
  </si>
  <si>
    <t xml:space="preserve">Mainly the Under Armour quarterly rewards. </t>
  </si>
  <si>
    <t xml:space="preserve">The spreadsheet that we have to fill out is a little bit tedious in my opinion. Not sure if it could be done simply in the body of an email, but that would be the only suggestion I have. </t>
  </si>
  <si>
    <t>I love how it is tied to the order in engage. I can simply click on the order and the email is drawn up immediately in outlook with the order number on it. I don't have to go search for the order number anywhere.</t>
  </si>
  <si>
    <t>Works great as it is.</t>
  </si>
  <si>
    <t>They know who to contact when it comes to equipment items i don't sell a lot of.</t>
  </si>
  <si>
    <t>She works very quickly</t>
  </si>
  <si>
    <t>Saves us a ton of time not having to setup my team shops</t>
  </si>
  <si>
    <t>Color choices are often times an interesting choice. About half of the time I see the finished product I don't think it looks great but the coaches are approving it. Not taking the time to make sure the artwork looks great on all products will lose sales.</t>
  </si>
  <si>
    <t>Makes everything quicker</t>
  </si>
  <si>
    <t>only "lay ups" for in stock hard goods that I spoon feed</t>
  </si>
  <si>
    <t xml:space="preserve">My TM is VERY GREEN. He is able to build carts with SKU'd up products but really struggles with NSP products, pricing (knowing what % off per vendor), and he had a habit of somehow "copying" carts for a customer as he will have a coach from a sport listed that it isn't going to (even though my notes will give the correct information most times). I often have to reply to his emails to ask if items are in stock instead of him being proactive and telling me so. </t>
  </si>
  <si>
    <t xml:space="preserve">I had a TM that left within the past year but she took only about 8-10 weeks to get really good. She was FABULOUS. I had a record sales year with her. Prior to her I had 3 or 4 TM that were all not good. 
I honestly feel that I have been given the "bottom" feeder TM that are all new hires. I just happen to have gotten lucky with Kenzie when she developed into a great TM. Now I am back to having a new TM that , while not my worse TM, is still learning. I am being patient with him but can only send him easy stuff. I am losing 2 hours a day or more from last year and that REALLY ADDS UP. My NSE is also way down.  
My TM is VERY GREEN and also very inconsistent. Pricing on cost NSP items is almost always incorrect. 
My cart will be under other sales pros Z Numbers sometimes. 
I have to double check EVERY cart that is not SKU'd up in the system. 
I also had over 5 requests that were never done. 
2-3 of those I had to email my TM reminders or ask for updates. 
These issues have all been addressed about 4 to 6 weeks ago. 
I still can't send but easy layups. 
Last week I send a D1 College baseball bat order with special 33% off (buy 2 get 1 free) pricing for cost and a 33% off MSRP sell for. The cart returned with regular costs and regular MSRP. At least my TM entered as NSP like asked so I was able to make the edits myself. </t>
  </si>
  <si>
    <t xml:space="preserve">my SSR is for the most part pretty responsive to my emails and any calls. </t>
  </si>
  <si>
    <t xml:space="preserve">my SSR doesn't seam to go over my open orders like SSR that cover me when she is out. I often have to look at open orders and ask my SSR to change from DS to IP because one is on BO now and it is in stock at other. When the order dropped it was in stock but somehow plant source got mixed up and order sat there and I lost 10 days or more. Have had many of these situations. </t>
  </si>
  <si>
    <t>I don't use them. I can build a shop quicker than I can send them information and then have to go back and forth with them with Q/A. I have used them maybe 5-10 times over the past 4.5 years and never had a easy and clean final product. I am also a little OCD and controlling too on my team shops. I only have a handful of customers so I build a shop and then "copy" that shop and only have to change the design for the sports team. My team shops don't take long after my initial template for the school/account is made.</t>
  </si>
  <si>
    <t>Everything. They do a tremendous job with communication</t>
  </si>
  <si>
    <t xml:space="preserve">Can't think of a single thing TBH </t>
  </si>
  <si>
    <t xml:space="preserve">They are pretty responsive </t>
  </si>
  <si>
    <t xml:space="preserve">I have one request that I still haven't gotten a reply on and even sent it as a forward email . Other than that I can't see what more thay they can do </t>
  </si>
  <si>
    <t>We communicate Great together!  Any order or questions to orders my TM is detailed and timely!</t>
  </si>
  <si>
    <t xml:space="preserve">I cant think of anything! he is efficient. </t>
  </si>
  <si>
    <t>She quickly responds to any question or concerns</t>
  </si>
  <si>
    <t>She is very Good</t>
  </si>
  <si>
    <t>Their responsiveness to changes is very good</t>
  </si>
  <si>
    <t>I'm assuming they have Product mix templates already from items successful on the shops and best margin items</t>
  </si>
  <si>
    <t>their follow up is great</t>
  </si>
  <si>
    <t>Would love for Nike to be quicker in shipping product</t>
  </si>
  <si>
    <t>Their Quick turn with a RA label to return.</t>
  </si>
  <si>
    <t>A quicker credit once the item is returned</t>
  </si>
  <si>
    <t>They help me when I am out visiting coaches or on the road to one of my destinations with product questions or quotes,</t>
  </si>
  <si>
    <t>She is quick in responding and I often bounce questions off of her and has helped me a bunch of times when I was lost.</t>
  </si>
  <si>
    <t>At my schools that actually have students/parents that buy it works like a charm.  Majority of my schools do not have the clients to make them a success.</t>
  </si>
  <si>
    <t>They do a great job.  I just sent them the approvals and quotes and they did the rest.</t>
  </si>
  <si>
    <t>It is quick and easy to report these wishes.</t>
  </si>
  <si>
    <t>Getting the shipping label a little quicker would really help in getting the gear back to where it needs to go.</t>
  </si>
  <si>
    <t>Responsiveness, great attention to details</t>
  </si>
  <si>
    <t>Providing multiple options. On occasion, there is only one option sent and no comparisons for pricing.</t>
  </si>
  <si>
    <t>Everything. Very responsive, knowledgeable and easy to work with.</t>
  </si>
  <si>
    <t>I'd like to see a TM or SSR system rather than a build pod. Each time I send in a request, I get a different person that sets up the MTS in a different way. If I had a designated person, they'd know how I like to set up my team shops and could easily duplicate them.</t>
  </si>
  <si>
    <t>If they were customer facing, that would make things easier.</t>
  </si>
  <si>
    <t>Responsiveness.</t>
  </si>
  <si>
    <t>The 60+day returns policy causes issues with some customers who order their gear early.</t>
  </si>
  <si>
    <t xml:space="preserve">My TM has been great. Really fast and getting the carts together. </t>
  </si>
  <si>
    <t xml:space="preserve">Lisa is really good with the email responses and time that she gets back to me. </t>
  </si>
  <si>
    <t>nope</t>
  </si>
  <si>
    <t>They have been great. Only used them a couple times</t>
  </si>
  <si>
    <t>Just was hired</t>
  </si>
  <si>
    <t>Haven't used them yet</t>
  </si>
  <si>
    <t>Everything.  My TM Clint Powell is amazing.  Constantly going above and beyond, always looking for ways to offload our workload for us, consistently asks if there are things he could be doing for us.  Communicates thorough and accurate information.  Makes my job so much easier.</t>
  </si>
  <si>
    <t>Nothing I think he does an amazing job.</t>
  </si>
  <si>
    <t>Again I am very blessed, my SSR Felicia Frank is amazing.  She is efficient, quick to respond, takes care of things without me having to worry about them.  She fires on all cylinders in what she does.  I will be very heartbroken if I ever have to switch to a new SSR.</t>
  </si>
  <si>
    <t>Again I think she is amazing and should keep doing exactly what she is doing.</t>
  </si>
  <si>
    <t>Quick efficient responses.</t>
  </si>
  <si>
    <t>Pay attention to small design details.  Putting a full color MM and using color logic isn't always the best answer.  Read details and if something can't be accomplished make sure that information is included when proofs are sent out, keeps us from sending it back in thinking that request or detail was just missed.</t>
  </si>
  <si>
    <t>This group is awesome.  They respond quick take a large task off my plate, offer suggestions for substitutions when needed due to stock, follow up on shipping and delivery.  Start to finish I am well informed.</t>
  </si>
  <si>
    <t>Again I think they are efficient at what they do and should just keep doing what they are doing.  Pie in the sky this becomes a customer facing process where customers deal directly with comp pod.</t>
  </si>
  <si>
    <t>Quick responses.</t>
  </si>
  <si>
    <t>We need a way to track zrep orders that are not placed using our zemp.  We never know when these are closed and finished unless we deep dive back into emails and then search in all orders menu in Engage.  If they could do similar to comps pod and advise us when zrep ships, delivers, when credits have been applied to invoices, etc. it would make this process easier for everyone.</t>
  </si>
  <si>
    <t>checking with vendors for pricing and inventory</t>
  </si>
  <si>
    <t>Anything they can assist with but they are doing less and less stuff for us and it's making it harder for us. We have to spend a lot of time figuring out who to email on certain tasks.</t>
  </si>
  <si>
    <t>More power and control like changing the address to the payer on an account. Just a small example that ended up taking me 10 minutes to figure out who to contact.</t>
  </si>
  <si>
    <t>A frequent response is "we no longer do that. You will need to contact someone else"</t>
  </si>
  <si>
    <t>process is seamless</t>
  </si>
  <si>
    <t xml:space="preserve">edits can be difficult when customer have a lot of requests
</t>
  </si>
  <si>
    <t>they are fast</t>
  </si>
  <si>
    <t>My TM support has been outstanding. Anytime I have a request, I get a clear, prompt answer.</t>
  </si>
  <si>
    <t>No, he's great.</t>
  </si>
  <si>
    <t>So far my SSR experience has not been great. I think maybe she is still in the training process.</t>
  </si>
  <si>
    <t xml:space="preserve">My SSR could be more helpful and knowledgeable about certain things. </t>
  </si>
  <si>
    <t>The MTS pod saves me a lot of time, and my experience with this so far has been great.</t>
  </si>
  <si>
    <t xml:space="preserve">No. </t>
  </si>
  <si>
    <t>My experience with returns and replacements has been great. They very quick getting the information out.</t>
  </si>
  <si>
    <t>They help me create carts quickly so I just have to go in &amp; edit them/add artwork. They also help me find inventory on products/send me options for customers</t>
  </si>
  <si>
    <t xml:space="preserve">I think they sometimes move so quickly the items or colors are wrong. </t>
  </si>
  <si>
    <t>They help me with backend work with my team shops</t>
  </si>
  <si>
    <t>I don't have any feedback</t>
  </si>
  <si>
    <t>It has been super helpful with picking if you want a sprint shop built, shop items only to get you started with a shop, or a full MTS built. Having those options are great!</t>
  </si>
  <si>
    <t>Same as the answer before, speeds up my work load and gives me lots of options</t>
  </si>
  <si>
    <t>I have not tried this yet</t>
  </si>
  <si>
    <t>communication and follow up is great</t>
  </si>
  <si>
    <t xml:space="preserve">slow down just a little </t>
  </si>
  <si>
    <t>tracking orders until delivery</t>
  </si>
  <si>
    <t>zreps sometimes have skipped deco and I have had to go pick up blank goods</t>
  </si>
  <si>
    <t>better offerings than the same shops over and over.  there needs to be some new exciting items added</t>
  </si>
  <si>
    <t>fast communication</t>
  </si>
  <si>
    <t>if customers could order directly with their codes.  going back and forth and not having visibility of what can be used for comp codes is frustrating</t>
  </si>
  <si>
    <t>no issues, this is a GREAT feature</t>
  </si>
  <si>
    <t>nothing, they are doing a great job</t>
  </si>
  <si>
    <t>Huge time saver, especially on equipment. I don't have to get into the catalog and search for things, he knows them inside and out, even for items not in catalog, NSP's. He know exactly where to go, saves me a ton of time, gets back to me quickly with a cart all made up and info on products.</t>
  </si>
  <si>
    <t>Honestly nothing.</t>
  </si>
  <si>
    <t>She is pro-active, helps me on a lot of paperwork, great part of my team!</t>
  </si>
  <si>
    <t>I cant think of anything else SHE could do because when I think of something, it would entail something WE could do better as a company.. She is great, zero complaints, nor can think of anything she could do better.</t>
  </si>
  <si>
    <t>Saving time, huge time saver.</t>
  </si>
  <si>
    <t>List every single item we have as far as tee shirts etc, don't try to limit us to amount of product we can have, but only get that kickback sometimes.</t>
  </si>
  <si>
    <t>Time saver</t>
  </si>
  <si>
    <t>Cant think of anything they are pretty great.</t>
  </si>
  <si>
    <t>Usually works pretty well.</t>
  </si>
  <si>
    <t>Nothing they could do, as my only complaint is that it takes a while sometimes for vendors to get back to them with label4ts, more so Nike than anyone, otherwise pretty easy. Wish they had longer than 60 days to return stuff. Or if we could throw it back in our stock, return anytime, or longer than 60 days, maybe 90, as long as its in our shelves.</t>
  </si>
  <si>
    <t>Communicaton and speed of his response</t>
  </si>
  <si>
    <t>Keep doing him and being consistent which he is.</t>
  </si>
  <si>
    <t>She's on top of her game and a great problem solver</t>
  </si>
  <si>
    <t>NOTHING shes great</t>
  </si>
  <si>
    <t>Sending it all to MTS pod team via email</t>
  </si>
  <si>
    <t>Have more shoes STH &amp; equipment</t>
  </si>
  <si>
    <t>emailing my order</t>
  </si>
  <si>
    <t>DO not send product thru without email confiramtion.</t>
  </si>
  <si>
    <t>emails</t>
  </si>
  <si>
    <t>quicker response</t>
  </si>
  <si>
    <t xml:space="preserve">hes quick to help and find something </t>
  </si>
  <si>
    <t xml:space="preserve">follow up with me without closing out the work order in engage </t>
  </si>
  <si>
    <t xml:space="preserve">supports my business without me initiating her to do so </t>
  </si>
  <si>
    <t xml:space="preserve">stay consistent  </t>
  </si>
  <si>
    <t xml:space="preserve">build shops and get them to the customer quickly </t>
  </si>
  <si>
    <t>size the logos better on the left chest and make sure the colors all work for the customer</t>
  </si>
  <si>
    <t xml:space="preserve">they follow up very well </t>
  </si>
  <si>
    <t xml:space="preserve">they are awesome! </t>
  </si>
  <si>
    <t xml:space="preserve">they are great and follow up with me to provide return labels </t>
  </si>
  <si>
    <t xml:space="preserve">they are great </t>
  </si>
  <si>
    <t xml:space="preserve">Any sort of questions that need answering, or support is always given if it's needed and promptly. </t>
  </si>
  <si>
    <t xml:space="preserve">Perhaps more visits?  I truly can't think of anything pressing. </t>
  </si>
  <si>
    <t>Availability is great.  I always receive quick responses. Calls can be made with ease as well.  I have an EXCELLENT SSR.</t>
  </si>
  <si>
    <t>Speed.</t>
  </si>
  <si>
    <t>Better selection and adjusting designs, styles needs to be a quicker process.</t>
  </si>
  <si>
    <t>--</t>
  </si>
  <si>
    <t>very great at his job</t>
  </si>
  <si>
    <t>he is doing great</t>
  </si>
  <si>
    <t>Communication and just overall team work</t>
  </si>
  <si>
    <t>nothing, she is the best</t>
  </si>
  <si>
    <t>They build my MTS so I have more time for other parts of my job</t>
  </si>
  <si>
    <t>Enter my requests correctly as they are listed when I send my request. I live a low income area and so I have to be strategic on pricing, and so I send in some items that I want certain prices ... so far about 9 out of 10 they are never correct with what I send. Then on some Builds, they will have a BSN1001 priced at say $18.99 and then the same shirt in womens BSN1003 priced at $21.99... This becomes a headache when the same shirts do not get the same pricing on the front end</t>
  </si>
  <si>
    <t>nothing, they are great at their job</t>
  </si>
  <si>
    <t>quick response</t>
  </si>
  <si>
    <t>THey are doing great</t>
  </si>
  <si>
    <t>follow up with more details</t>
  </si>
  <si>
    <t xml:space="preserve">He's very quick and responsive </t>
  </si>
  <si>
    <t xml:space="preserve">currently, he fits all my needs. </t>
  </si>
  <si>
    <t xml:space="preserve">More variety when offering product. Knowing details for artwork, many times I have to reject the preview because they have embroidery on woven shorts compared to using DTF or screen print. </t>
  </si>
  <si>
    <t>quick and responsive</t>
  </si>
  <si>
    <t xml:space="preserve">They currently fit all my needs. </t>
  </si>
  <si>
    <t>quick responses and love the follow ups if a label isn't used</t>
  </si>
  <si>
    <t xml:space="preserve">Needs to be more aligned with what Engage is telling us sales pros. The 60 day return policy has made me change the way I place orders. I've not submitted orders in case they do need to return an item after 60 days. Engage encourages us to reach out to winter sports a couple weeks ago, but with teams not being finalized until 11/18 I technically shouldn't take their order until after 9/18. We encourage our customers to order early and with bigger accounts it's hard for them to be pinpoint accurate on quantities before they make the teams, but there are a lot of popular styles where you need to make sure you order well in advance to secure it for the season.  </t>
  </si>
  <si>
    <t xml:space="preserve">60 day return policy enforced </t>
  </si>
  <si>
    <t>Very quick</t>
  </si>
  <si>
    <t>1. Slow down a little for better accuracy.  2. more training on apparel</t>
  </si>
  <si>
    <t>She is the best in the company</t>
  </si>
  <si>
    <t>Big time savings, and that leads to the stores opening faster</t>
  </si>
  <si>
    <t>Have a better feel for color and size of artwork on garments.  Wizard does not always get it right automatically</t>
  </si>
  <si>
    <t>researching inventory for stock outages</t>
  </si>
  <si>
    <t>LWO art creation is weak and needs more training on how to create a LWO that results in fewer questions by the decorator</t>
  </si>
  <si>
    <t>everthing</t>
  </si>
  <si>
    <t xml:space="preserve">She is always incredibly helpful and fast whenever I place a ticket. If she doesn't know the answer she reaches out to her teammates to find an answer. 
She has helped me become a better salespro in the first year making sure to teach me tricks in areas that might be helpful. </t>
  </si>
  <si>
    <t xml:space="preserve">I don't have any immediate feedback. </t>
  </si>
  <si>
    <t xml:space="preserve">She is great and has been incredibly helpful to start my Sales Pro Career. Always fast and communicates with me on anything I need. 
Shout out to Ayla Crosby </t>
  </si>
  <si>
    <t xml:space="preserve">I don't have anything that comes to mind. </t>
  </si>
  <si>
    <t xml:space="preserve">I just haven't had the time to get comfortable with the process. I have just tried to control the things I am able to and hopefully when things slow down I can become better versed in the process. </t>
  </si>
  <si>
    <t xml:space="preserve">I haven't tried using the comp Pod yet. </t>
  </si>
  <si>
    <t xml:space="preserve">They are usually pretty quick with response. </t>
  </si>
  <si>
    <t xml:space="preserve">No issues so far. </t>
  </si>
  <si>
    <t>Handling all my equipment needs.   I handle the cloth and they handle the equipment and it works well.</t>
  </si>
  <si>
    <t>Slow down and be a bit more accurate in their work.</t>
  </si>
  <si>
    <t xml:space="preserve">Fast communication </t>
  </si>
  <si>
    <t xml:space="preserve">Since I've started, the #1 issue is staying on top of open orders and having someone review.  As a rep, it's impossible for me to do this so having help be it from AI or SSR is important.  I need someone to assist me in checking on orders to make sure they are MOVING.  </t>
  </si>
  <si>
    <t xml:space="preserve">It's fast and efficient.  </t>
  </si>
  <si>
    <t xml:space="preserve">I personally haven't been a fan of the MTSPOD and still am not.  The artwork portion just always stinks.  The JUMP START option is really what works well for me as I can save the time of set up, but adjust and edit the artwork so it actually works for the customers.  </t>
  </si>
  <si>
    <t>Nothing stands out, seems to work as it should.</t>
  </si>
  <si>
    <t xml:space="preserve">Some folks are very willing to be helpful, some act like your bothering them or are putting in the least amount of effort.  </t>
  </si>
  <si>
    <t>It's working as it should.</t>
  </si>
  <si>
    <t>They are a bit slow.</t>
  </si>
  <si>
    <t>Starting carts and adding zip files to LWO.</t>
  </si>
  <si>
    <t>Not much. She is great. I cannot do this job without her.</t>
  </si>
  <si>
    <t xml:space="preserve">Very fast turnaround and reply to questions. </t>
  </si>
  <si>
    <t xml:space="preserve">Nothing. She, like my TM, does a fantastic job. I am fortunate to have these ladies help on a daily basis. Honestly, I would not stay in this position without the back end / inside help these two offer. </t>
  </si>
  <si>
    <t>Tremendous time saver!!</t>
  </si>
  <si>
    <t xml:space="preserve">Overseas personal are slower and I have too much back and forth. I would like to have 3-4 builders I could pick from. Just like choosing a decorator. They understand you, your clients and your tendencies. </t>
  </si>
  <si>
    <t xml:space="preserve">Another timer saver. </t>
  </si>
  <si>
    <t xml:space="preserve">Communicate directly with school / customer. </t>
  </si>
  <si>
    <t>Time saver.</t>
  </si>
  <si>
    <t xml:space="preserve">Read complete email before replying. Most things they ask for are on the message. </t>
  </si>
  <si>
    <t>Do not want to say</t>
  </si>
  <si>
    <t>N/AN/A</t>
  </si>
  <si>
    <t>Send request to a POD</t>
  </si>
  <si>
    <t>Depends on who i get</t>
  </si>
  <si>
    <t xml:space="preserve">Communication and informing me on orders and deadlines </t>
  </si>
  <si>
    <t>Have less Sale Pros other than me, My SSR is great!!!</t>
  </si>
  <si>
    <t>Fundraiser option that customer can select from</t>
  </si>
  <si>
    <t>Communicate to customer, better store front from the instructions given, 24 hour response time, ability to talk to salespro, processing time on the delivery of items</t>
  </si>
  <si>
    <t>Can enter comp to a direct pod</t>
  </si>
  <si>
    <t>give option for substitutions</t>
  </si>
  <si>
    <t>return labels are pretty fast</t>
  </si>
  <si>
    <t xml:space="preserve">communicate verbally not just email, show the credits of items returned. Freight issues can communicate better on return or replacing missing pieces for items, </t>
  </si>
  <si>
    <t>Great support and always great with responding.</t>
  </si>
  <si>
    <t>I don't have any complaints. I started 2 months ago and have been very pleased.</t>
  </si>
  <si>
    <t xml:space="preserve">Great response time and overall support. </t>
  </si>
  <si>
    <t>I started working 2 months ago and think everything has gone great.</t>
  </si>
  <si>
    <t>I plan to use them when I get more business. I started 2 months ago</t>
  </si>
  <si>
    <t>I think they are great</t>
  </si>
  <si>
    <t>I haven't used it yet.</t>
  </si>
  <si>
    <t xml:space="preserve">I am not sure. </t>
  </si>
  <si>
    <t>My TM responds in a timely manner, very few mistakes, is very helpful when I'm looking for a product.  Very patient with me.</t>
  </si>
  <si>
    <t>I honestly don't have one thing I can think of.</t>
  </si>
  <si>
    <t>My needs are met, she's helpful when I have problems or I make a mistake. She's very knowledgable.</t>
  </si>
  <si>
    <t>Sometimes she's slow responding and some things have been missed.</t>
  </si>
  <si>
    <t xml:space="preserve">I just prefer to do it myself.  </t>
  </si>
  <si>
    <t>Everything, they respond in a timely manner and are very helpful.</t>
  </si>
  <si>
    <t>Everything gets handled.</t>
  </si>
  <si>
    <t xml:space="preserve">Gabe is responsive and looks to connect well when requests are made. </t>
  </si>
  <si>
    <t xml:space="preserve">Improve on knowledge with vendors and alternatives for products during busy season </t>
  </si>
  <si>
    <t xml:space="preserve">Victoria is amazing. Could not be happier with her support and knowledge of the industry </t>
  </si>
  <si>
    <t xml:space="preserve">Nothing for me. Always helps me out and goes above and beyond. </t>
  </si>
  <si>
    <t>It’s quick and easy for generic shops</t>
  </si>
  <si>
    <t>Allow us reps to make little changes</t>
  </si>
  <si>
    <t xml:space="preserve">Very responsive </t>
  </si>
  <si>
    <t xml:space="preserve">Very responsive and as long as we have the right details they ask for, things get done quickly </t>
  </si>
  <si>
    <t xml:space="preserve">Amber Berta is solely responsible for me maintaining employment. </t>
  </si>
  <si>
    <t xml:space="preserve">Honestly, have fewer meetings and less sales pros under her so I could get more help because she is amazing. </t>
  </si>
  <si>
    <t>Responsive to email requests.</t>
  </si>
  <si>
    <t>I feel like I get notified of things long after it should have been brought to my attention. I can only do so much being on the road and covering what I have to cover, my support team is very important.</t>
  </si>
  <si>
    <t xml:space="preserve">Understand that they are my customers, and I will change the carts when I need to to help my people. Territory optimization trumps any mandate they send me. </t>
  </si>
  <si>
    <t xml:space="preserve">It would be amazing if we had a link or site that customers could get there gear from without the back and forth between sales pro and comp team. It's exhausting at times. </t>
  </si>
  <si>
    <t xml:space="preserve">Very quick. </t>
  </si>
  <si>
    <t xml:space="preserve">I don't know. </t>
  </si>
  <si>
    <t>Jackson is outstanding with regards to follow up and service with me and my customers.</t>
  </si>
  <si>
    <t>Send out more best practices of what other teams are doing.</t>
  </si>
  <si>
    <t>My SSR is really good at service with Engage.</t>
  </si>
  <si>
    <t xml:space="preserve">More. Now that they spend 90% of the time in engage, I do not use my SSR like I used to. </t>
  </si>
  <si>
    <t>I do not use my SRR unless I cannot locate it on my own. They (SSR) now have limits on what they can do because of the time they spend updating Engage</t>
  </si>
  <si>
    <t>I create all my MTS, MTS Sprint and MTS Plus. No need for pods. I make time to ensure I get these done on a weekly basis with my coaches.</t>
  </si>
  <si>
    <t xml:space="preserve">My coaches and I love the service and communication provided by the BSN comp team. </t>
  </si>
  <si>
    <t>Continue to communicate with all coaches and I</t>
  </si>
  <si>
    <t>As long as you provide the detailed information needed the BSN RR team is amazing</t>
  </si>
  <si>
    <t xml:space="preserve">Provide an update when the items have been returned and if credit was applied </t>
  </si>
  <si>
    <t>Everything. Our TMs are outstanding!</t>
  </si>
  <si>
    <t>Again, everything. My SSR is one of the best!</t>
  </si>
  <si>
    <t>I am extremely happy with my SSR!</t>
  </si>
  <si>
    <t xml:space="preserve">Shipping on time. </t>
  </si>
  <si>
    <t>Some cases, make sure to add items with all artwork desired.</t>
  </si>
  <si>
    <t>All. They are extremely helpful and fast to respomd</t>
  </si>
  <si>
    <t>I am happy with the Comp pod</t>
  </si>
  <si>
    <t>Again all is great!</t>
  </si>
  <si>
    <t>Super happy as they are on it!</t>
  </si>
  <si>
    <t>he responds quickly and accurately and is willing.</t>
  </si>
  <si>
    <t>does everything well.</t>
  </si>
  <si>
    <t xml:space="preserve">nothing i can think of </t>
  </si>
  <si>
    <t xml:space="preserve">I just like doing my own shops. I've used the POD a few times in the past and they do fine. </t>
  </si>
  <si>
    <t>i just don't have a pressing need to use them. Frisco coaches go directly to them.</t>
  </si>
  <si>
    <t xml:space="preserve">it's a much quicker process and communication is good. </t>
  </si>
  <si>
    <t xml:space="preserve">Quicker response times. </t>
  </si>
  <si>
    <t xml:space="preserve">Taking long time to get responses.  Sometimes get asked for information that is in the initial request. </t>
  </si>
  <si>
    <t xml:space="preserve">More detailed order notes. </t>
  </si>
  <si>
    <t xml:space="preserve">Setting up basic stores. </t>
  </si>
  <si>
    <t xml:space="preserve">Sometimes its a swing and a miss. </t>
  </si>
  <si>
    <t xml:space="preserve">Getting back to you quickly. </t>
  </si>
  <si>
    <t xml:space="preserve">Sometimes order updates do not come. </t>
  </si>
  <si>
    <t xml:space="preserve">Quick Responses. </t>
  </si>
  <si>
    <t>He is very efficient and he does a good job of getting back to you as soon as he can. He is also very accessible. you can call or email him.</t>
  </si>
  <si>
    <t>nothing off the top of my head.</t>
  </si>
  <si>
    <t>She is the best in the company. She is good, efficient, quick and always answers your calls.</t>
  </si>
  <si>
    <t>I wish she had a few less number of salespros then maybe she could have the time to be more active and check on potential delays etc.</t>
  </si>
  <si>
    <t>overall they do a good job.</t>
  </si>
  <si>
    <t>Sometimes they don't read the whole comments in the box. they seem to miss things sometimes. work better in the art area. Most print logos need to be 2-color. they need to try and reduce the number of deco groups.</t>
  </si>
  <si>
    <t>overall good</t>
  </si>
  <si>
    <t>nothing off the top of my head. maybe get a little quicker.</t>
  </si>
  <si>
    <t>they are fast and good</t>
  </si>
  <si>
    <t xml:space="preserve">She is an expert on the knowledge she sends to me. </t>
  </si>
  <si>
    <t xml:space="preserve">Everything is great, but things could be done a bit quicker. </t>
  </si>
  <si>
    <t xml:space="preserve">My SSR is beyond on top of the game with everything. </t>
  </si>
  <si>
    <t xml:space="preserve">I honestly have nothing for her to improve. If anything, I need to improve my stuff for her. </t>
  </si>
  <si>
    <t xml:space="preserve">I like that I don't have to worry about building a shop. </t>
  </si>
  <si>
    <t xml:space="preserve">Let us edit our own art. </t>
  </si>
  <si>
    <t xml:space="preserve">They are quick and timely with their responses. </t>
  </si>
  <si>
    <t xml:space="preserve">Once things are turned in, they are great. </t>
  </si>
  <si>
    <t xml:space="preserve">The system is a bit clunky. </t>
  </si>
  <si>
    <t>Quick responses and providing the answers I'm looking for!</t>
  </si>
  <si>
    <t>Making sure carts are accurate with the products needed.</t>
  </si>
  <si>
    <t>Answers quick and gets me the info I need, and if she doesn't have it she'll reach out to get an answer for me.</t>
  </si>
  <si>
    <t>Saves time from building a shop from scratch</t>
  </si>
  <si>
    <t>Not the quickest process, and I don't always love the products put on there.</t>
  </si>
  <si>
    <t>Honestly, haven't had the need to use it. I'm a decently new sales pro.</t>
  </si>
  <si>
    <t>Easy email template that appears when going to make a return.</t>
  </si>
  <si>
    <t>N/A, I haven't had to return much of anything yet.</t>
  </si>
  <si>
    <t>Helping with quotes and pricing.</t>
  </si>
  <si>
    <t>able to help me when on the road with questions about orders.</t>
  </si>
  <si>
    <t>help with back order orders</t>
  </si>
  <si>
    <t xml:space="preserve">TAKES TO LONG FOR DELIVERY </t>
  </si>
  <si>
    <t xml:space="preserve">ALOT QUICKER GETTING ORDER IN </t>
  </si>
  <si>
    <t>UPDATE ON ITEMS WE CAN'T GET</t>
  </si>
  <si>
    <t>GETTING REQUEST BACK TO ME QUICKER.</t>
  </si>
  <si>
    <t>REPACEMENTS SENT SOONER</t>
  </si>
  <si>
    <t>I know he will have an answer for me in a timely manner.</t>
  </si>
  <si>
    <t>her quick responses and good communication.</t>
  </si>
  <si>
    <t>quick store</t>
  </si>
  <si>
    <t>quick responses/answers</t>
  </si>
  <si>
    <t>quick answers</t>
  </si>
  <si>
    <t xml:space="preserve">they know there stuff, able to help out on alot of things not just equipment </t>
  </si>
  <si>
    <t xml:space="preserve">have a little more sense of urgency on some orders that need to be done quickly </t>
  </si>
  <si>
    <t xml:space="preserve">she is very helpful and willing to do more that what is expected </t>
  </si>
  <si>
    <t xml:space="preserve">they are quick </t>
  </si>
  <si>
    <t xml:space="preserve">read the notes that are put in system a little better </t>
  </si>
  <si>
    <t>they are quick</t>
  </si>
  <si>
    <t>listen to customers request a little more and maybe give customer few more options on what they are looking for.</t>
  </si>
  <si>
    <t xml:space="preserve">wish that our CSR could send in orders to them </t>
  </si>
  <si>
    <t>The timeliness of responses is extremely helpful.</t>
  </si>
  <si>
    <t>Sometimes for requests that do not have a sensitive timeline or require a little more 'research' I don't get the number of options I anticipate and wonder if it was rushed to finish the ticket.</t>
  </si>
  <si>
    <t>When repeat stores are requested, it would be nice if an inventory check would be performed.</t>
  </si>
  <si>
    <t>They handle my customer's coupon needs in a timely manner</t>
  </si>
  <si>
    <t>On returns, if they could have the credits applied directly back to the order they were taken from that would be very helpful</t>
  </si>
  <si>
    <t xml:space="preserve">They do a great job of getting carts to me in a quick turnaround time. If stock is not good they provide another options.  Always provide BSN options. </t>
  </si>
  <si>
    <t xml:space="preserve">Sometimes Pricing is off but not often. </t>
  </si>
  <si>
    <t xml:space="preserve">My SSR responds to emails very quickly.  She takes care of any problems and is always on top of things. </t>
  </si>
  <si>
    <t xml:space="preserve">She is the best.  She makes my job much easier. </t>
  </si>
  <si>
    <t xml:space="preserve">I use mostly the jump start POD and Sprint POD.  Jump start is great in that they can start the store and products for me and I can add logos. </t>
  </si>
  <si>
    <t xml:space="preserve">I find that when i use the standard pod its a lot of back and forth with logos.  Having one person for all my stores would be very helpful so they can get use to my schools and logos. </t>
  </si>
  <si>
    <t xml:space="preserve">I have not had an issue with comp pod.  They get orders going quickly and are very responsive. </t>
  </si>
  <si>
    <t>no issues</t>
  </si>
  <si>
    <t xml:space="preserve">My SSR takes care of my returns and replacements </t>
  </si>
  <si>
    <t xml:space="preserve">She's quick and very knowledgeable. </t>
  </si>
  <si>
    <t xml:space="preserve">I believe I have the BEST TM in the company! She's made my life much easier and is always there to help. </t>
  </si>
  <si>
    <t>We communicate very well, and he gets me the information I need in emergencies very quickly and efficiently.</t>
  </si>
  <si>
    <t xml:space="preserve">If any requests I have can be done on my own, just let me know so we can save each other time. </t>
  </si>
  <si>
    <t xml:space="preserve">They build shops quick </t>
  </si>
  <si>
    <t xml:space="preserve">Please use the same logo selected or included with the request for embroidery.  I had to replace a few items when a different logo was selected. </t>
  </si>
  <si>
    <t xml:space="preserve">Yes, they are very easy to work with. they take requests and send you the tracking number when it's all done for my Nike Reward schools. </t>
  </si>
  <si>
    <t>submitting requests and providing Return labels!</t>
  </si>
  <si>
    <t xml:space="preserve">Help expand the 60-day return policy for certain items or cases. Some school purchase in bulk months before the season teams are picked. </t>
  </si>
  <si>
    <t>All is great.</t>
  </si>
  <si>
    <t>All is great</t>
  </si>
  <si>
    <t>Quick turnaround on items.</t>
  </si>
  <si>
    <t>All is good.</t>
  </si>
  <si>
    <t>Quick service</t>
  </si>
  <si>
    <t>Hardgoods and construction</t>
  </si>
  <si>
    <t>Cloth</t>
  </si>
  <si>
    <t xml:space="preserve">My TM used to be extremely helpful in all aspects but lately it's been "bare minimum" type work seemingly just to close out tickets. </t>
  </si>
  <si>
    <t>He knows his stuff and is always willing to help.</t>
  </si>
  <si>
    <t>Still need more clarification on what SSR's responsibilities are. My backups don't operate the same way as my primary SSR.</t>
  </si>
  <si>
    <t>Responsiveness is good</t>
  </si>
  <si>
    <t>Wish we had the ability to cooperate with them if they didn't understand the request (i.e. the FSP has the ability to go in and make minor adjustments to the store without having to communicate it back to the Pod team).</t>
  </si>
  <si>
    <t>Best thing we have at BSN. They are very responsive, willing to work with you by giving substitute suggestions on out-of-stock items, and give multiple updates as the order progesses.</t>
  </si>
  <si>
    <t>Almost wish they could deal directly with the customer trying to place the order</t>
  </si>
  <si>
    <t>They're better at producing labels in a timely manner</t>
  </si>
  <si>
    <t>Just could use a few minor tweaks in the R&amp;R request button on QOE Dashboard. For instance, having a space to retype the order number when it's already included in the subject line.</t>
  </si>
  <si>
    <t>Definitely lean on him mostly with my equipment/hard good requests.</t>
  </si>
  <si>
    <t>Response time could be quicker sometimes, but understand he is working with multiple FSP's and has his busy times, just as we do.</t>
  </si>
  <si>
    <t>She does absolutely everything I request of her.</t>
  </si>
  <si>
    <t>Following up better on my open orders, before they become an issue, could probably improve some.</t>
  </si>
  <si>
    <t>Honestly just frees up more time to allow me to do other tasks I have during any given day.</t>
  </si>
  <si>
    <t>Feel like design selection for items on stores could be a little better.</t>
  </si>
  <si>
    <t>Again, sending them Nike Coupon orders frees up a significant amount of time to work on several other things I have to do on any given day.</t>
  </si>
  <si>
    <t>I have no issues with the Comp Team.</t>
  </si>
  <si>
    <t>Returns that I send in are usually done in a very prompt and accurate manner.  Their follow up to my customer is great as well.</t>
  </si>
  <si>
    <t>I have no issues with the R&amp;R team.</t>
  </si>
  <si>
    <t xml:space="preserve">His response time and accuracy </t>
  </si>
  <si>
    <t>Very Fast</t>
  </si>
  <si>
    <t>Maybe answer a few questions from the vendor on own</t>
  </si>
  <si>
    <t>less products better art</t>
  </si>
  <si>
    <t>Wes does a great job with quotes and getting them back in a timely manner.</t>
  </si>
  <si>
    <t>Being reachable by phone</t>
  </si>
  <si>
    <t>Michelle is awesome. She is very fast at taking care of everything and always answers her phone as well as lets me know when she has completed an issue that I have sent by email.</t>
  </si>
  <si>
    <t>Honestly I am not sure I am very happy with Michelle</t>
  </si>
  <si>
    <t>If I had one person like my SSR or TM. It is all dependent who you get and I have not had a good experience at all. I have trained my coaches to pick their items and add the art so easiest for me to build the store myself. The biggest improvement for MTS is if we could just grab the piece with art on it instead of having to write the product down to add it first. Would be a game changer..</t>
  </si>
  <si>
    <t>They are responsive and very helpful. They take the time to email alternatives if something is out.</t>
  </si>
  <si>
    <t>they do an amazing job</t>
  </si>
  <si>
    <t>They do a good job. Depends on who picks it up some are alot better than other</t>
  </si>
  <si>
    <t>sending labels in a timely fashion</t>
  </si>
  <si>
    <t>I am starting to use them more. I have been with the company since May and this is new to me.</t>
  </si>
  <si>
    <t>The ones I have used @request have done exactly what was needed.</t>
  </si>
  <si>
    <t>I have just been assigned a new SSR in September</t>
  </si>
  <si>
    <t>I am still learning all the things my SSR can do. Like I said I just received a new one in September</t>
  </si>
  <si>
    <t>I need to use the build pod more. I am still learning exactly what they need for both of us to make a successful store.</t>
  </si>
  <si>
    <t>The ne I have done have been done fine.</t>
  </si>
  <si>
    <t>I am not 100% sure what the comp pod is. I started in May from a Acquistion</t>
  </si>
  <si>
    <t>This seems to be working well with my new SSR.</t>
  </si>
  <si>
    <t>I guess follow up more frequently</t>
  </si>
  <si>
    <t>Everything is working well. I don't think I can speak highly enough of my TM. He gets everything done in a timely manner and there is very little back and forth. I lean on him heavily</t>
  </si>
  <si>
    <t>There is really nothing to complain about with my TM</t>
  </si>
  <si>
    <t>She is very responsive and it great at getting me the responses that I need in a timely manner. Does not have to be a lot of back and forth for the most part to take care of any issues</t>
  </si>
  <si>
    <t>Nothing she could do better necessarily. I 100% wish that SSRs could do more for us and take even more off our plate. I have to ask her a lot of questions from customers that take up time.</t>
  </si>
  <si>
    <t xml:space="preserve">Keeps me from having to build shops myself, which allows me to be on the road seeing coaches more often. Turnaround time from pod is great. </t>
  </si>
  <si>
    <t>Just could be more consistent. Not everything is always what you request the first time around.</t>
  </si>
  <si>
    <t>Easy way to get any rewards or coupon code orders placed.</t>
  </si>
  <si>
    <t>Communication. There is some back and forth over things that feel like very standard questions.</t>
  </si>
  <si>
    <t>Getting return labels for returns</t>
  </si>
  <si>
    <t>Answer in a more timely manner. Sometimes it will take a few days. This also may not be directly on them, but wish we could still just to return and replace. Having to return an order, place the order for the replacement item, and then apply credit is a pain. The issue with applying credits too has been a pain.</t>
  </si>
  <si>
    <t>putting quotes together</t>
  </si>
  <si>
    <t>guidance on pricing based on industry standards</t>
  </si>
  <si>
    <t>nothing- shes doing great!</t>
  </si>
  <si>
    <t>saves me time</t>
  </si>
  <si>
    <t>offer a better selection the first time around</t>
  </si>
  <si>
    <t>pushing carts, tracking orders, keeping track of promo balance</t>
  </si>
  <si>
    <t>cant think of anything</t>
  </si>
  <si>
    <t>process</t>
  </si>
  <si>
    <t xml:space="preserve">he get's the answers you need. </t>
  </si>
  <si>
    <t>she is very prompt</t>
  </si>
  <si>
    <t xml:space="preserve">I think she has too many sales pros.  Little things she used to do, she will no longer do.  She says it comes from higher ups.  </t>
  </si>
  <si>
    <t xml:space="preserve">way too much back and forth. </t>
  </si>
  <si>
    <t xml:space="preserve">way to much back and forth.  I just handle it on my own.  Much easier and less headache. </t>
  </si>
  <si>
    <t xml:space="preserve">Everything is black and white.  Many times we have to jump through hoops and get approval after approval from managers.  Example, BSN and Manufacturers require to sports to order early.  I get them to order 4 months in advance.  When they need to return something, they say we can't because it's past 60 days.  It's our own stock in many cases..   This is crazy and not a good look for BSN. </t>
  </si>
  <si>
    <t>Responds in a timely manner to all requests.</t>
  </si>
  <si>
    <t>Could assume the next question, to eliminate the back and forth necessary to get a final answer.</t>
  </si>
  <si>
    <t>Very responsive to questions and needs.</t>
  </si>
  <si>
    <t>Provide more detailed answers.  Responses often require follow up.</t>
  </si>
  <si>
    <t>I like building shops with more items than can be used with Build Pod</t>
  </si>
  <si>
    <t>Very responsive and quick with their orders.</t>
  </si>
  <si>
    <t>I have been very happy with the Comp Pod, no issues.</t>
  </si>
  <si>
    <t>The system seems to be a great way to process R&amp;R issues.</t>
  </si>
  <si>
    <t>We could be notified my often regarding returns not yet received, and when returns have been received and a refund/credit is written.</t>
  </si>
  <si>
    <t>He handles most quotes that I don't have time to handle - like quotes that require calling vendors, etc..</t>
  </si>
  <si>
    <t>SSR is responsive and timely.</t>
  </si>
  <si>
    <t>They get a preview to you within 24 hours usually.</t>
  </si>
  <si>
    <t>They select the absolute most basic artwork regardless of the store/sport.  They could read the instructions in the request better.  Generally I have to decline the initial approval because they missed something i requested.</t>
  </si>
  <si>
    <t>They get orders entered in a timely manner.</t>
  </si>
  <si>
    <t>They get replacements entered in a timely manner.</t>
  </si>
  <si>
    <t>Great time saver when I am on the road</t>
  </si>
  <si>
    <t>Not alot Mellie is great!</t>
  </si>
  <si>
    <t xml:space="preserve">Very quick at returning emails and getting answers  </t>
  </si>
  <si>
    <t>Quick response.  Provides more time for me.</t>
  </si>
  <si>
    <t>Very quick response and very accurate</t>
  </si>
  <si>
    <t>They could provide another option if item is out of stock.</t>
  </si>
  <si>
    <t xml:space="preserve">Very quick response.  </t>
  </si>
  <si>
    <t>Probably not the returns teams fault but sometimes it takes to long to receive return slips from vendors</t>
  </si>
  <si>
    <t>Me and my TM have a great understanding of what the customer needs.  i either build the cart or send him the account number and he adds the items.  then i price it out as needed.</t>
  </si>
  <si>
    <t>when i provide all the information she then follows up with what is needed.</t>
  </si>
  <si>
    <t>she can be on top of issues better and quicker(now i say that about myself as well).</t>
  </si>
  <si>
    <t>when i build out the first store then the following runs are easier</t>
  </si>
  <si>
    <t xml:space="preserve">i would say double checking the store is set up correctly as need for my customer.  </t>
  </si>
  <si>
    <t>they are great at follow up!</t>
  </si>
  <si>
    <t>just working together to fix the issue</t>
  </si>
  <si>
    <t xml:space="preserve">Kassy is amazing! With me being in my first year still, she has been a great tool and has helped me learn a lot. </t>
  </si>
  <si>
    <t>I have no complaints!</t>
  </si>
  <si>
    <t xml:space="preserve">Sam has been great and has helped me navigate / learn in some new situations I have been faced with these last couple months! </t>
  </si>
  <si>
    <t>When I submit a request, I get a timely response!</t>
  </si>
  <si>
    <t>Variety in designs for a single sport.</t>
  </si>
  <si>
    <t>The one time I have used Comp Pod, had a very helpful and attentive team member.</t>
  </si>
  <si>
    <t>I have no complaints.</t>
  </si>
  <si>
    <t>Always have gotten a timely response and appreciate them coordinating directly with customer.</t>
  </si>
  <si>
    <t>More in depth answers/resolutions</t>
  </si>
  <si>
    <t xml:space="preserve">Love it </t>
  </si>
  <si>
    <t>Quicker responses</t>
  </si>
  <si>
    <t>I had just started in May 2025, so not as familiar in this time frame.</t>
  </si>
  <si>
    <t xml:space="preserve">I do not even know about this. </t>
  </si>
  <si>
    <t xml:space="preserve">Explain &amp; educate further. </t>
  </si>
  <si>
    <t>good response time.</t>
  </si>
  <si>
    <t>Sometimes I feel like there is a push to get things done quickly and that sometimes leads to additional correspondence.</t>
  </si>
  <si>
    <t>She works hard and a takes good notes in Engage</t>
  </si>
  <si>
    <t>Sometimes it seems like she has too much on her plate and rushes through email correspondence.</t>
  </si>
  <si>
    <t>Never used the POD in the past. I would rather build stores.</t>
  </si>
  <si>
    <t>Not sure what the purpose of the compe pod is. Maybe it ties in to Nike and I do not sell much Nike</t>
  </si>
  <si>
    <t>Quick response time and task completions</t>
  </si>
  <si>
    <t>Great job by this department. This was a pain point for me prior to coming over to BSN.</t>
  </si>
  <si>
    <t>mike hernandez is fantastic - no issues at all</t>
  </si>
  <si>
    <t>i have nothing specific</t>
  </si>
  <si>
    <t>emily has always done an awesome job for me.   if/when she ever retires i will be in big trouble</t>
  </si>
  <si>
    <t>nothing specific</t>
  </si>
  <si>
    <t>it is a time saver when the turnaround is 24 hours.   when it is longer than that it basically doesn't help me out</t>
  </si>
  <si>
    <t>often times they miss some of my specific requests that I note</t>
  </si>
  <si>
    <t>it is a helpful time saver</t>
  </si>
  <si>
    <t>they sometimes miss some specific details in my requests which leads to multiple email changes</t>
  </si>
  <si>
    <t>R &amp; R is good</t>
  </si>
  <si>
    <t>sometimes response times on follow ups is lacking</t>
  </si>
  <si>
    <t>Our communication is great</t>
  </si>
  <si>
    <t>quickness and follow up</t>
  </si>
  <si>
    <t>easy step by step to use</t>
  </si>
  <si>
    <t xml:space="preserve">quicker turn </t>
  </si>
  <si>
    <t>Quick response time even when a request is placed outside of normal business hours</t>
  </si>
  <si>
    <t>Response time is quick.  Does a good job of updating Engage open order notes.</t>
  </si>
  <si>
    <t>When art is submitted to go on one color product, it is not always adjusted to be applied to another color product.</t>
  </si>
  <si>
    <t>Comp pod responds quickly and always updates any issues with inventory.</t>
  </si>
  <si>
    <t>Response time is quick.  Someone always follows up on labels that have not be scanned to return.</t>
  </si>
  <si>
    <t xml:space="preserve">She helps save me a ton of time looking for items and creating carts.  My Territory manager is the best in the business.  They make sure my margin is good on orders.  </t>
  </si>
  <si>
    <t>My TM is great just the way she is.</t>
  </si>
  <si>
    <t>My SSR keeps up with my open orders, helps me with MTS extensions and addition of products.  She helps me with alot.</t>
  </si>
  <si>
    <t>My SSR is great just the way she is</t>
  </si>
  <si>
    <t>saving me time with routine shops</t>
  </si>
  <si>
    <t>communication has improved and they seem to be working well</t>
  </si>
  <si>
    <t>they save me a lot of time since they work directly with the coach.</t>
  </si>
  <si>
    <t>they are doing a good job for me</t>
  </si>
  <si>
    <t>they get me return labels in a timely fashion</t>
  </si>
  <si>
    <t>they charge customer for return and then take it off when the return Is complete and I understand why but then the invoice confuses the bookkeepers and I have to try to explain it to them and sometimes it makes the invoice incorrect and I have to get it fixed for the customer to pay</t>
  </si>
  <si>
    <t>Response time and knowledge of product</t>
  </si>
  <si>
    <t>Double check his work, sometimes he is so fast he misses things</t>
  </si>
  <si>
    <t>response time and professionalism and support</t>
  </si>
  <si>
    <t xml:space="preserve">follow up on things </t>
  </si>
  <si>
    <t xml:space="preserve">tunr around time </t>
  </si>
  <si>
    <t xml:space="preserve">understand the product better </t>
  </si>
  <si>
    <t>take care of the front end work, having to enter all the items into the spread sheet takes up to much time when we should be selling</t>
  </si>
  <si>
    <t>take care of the ZREPS</t>
  </si>
  <si>
    <t>My TM is good at doing carts for me.</t>
  </si>
  <si>
    <t xml:space="preserve">My TM is very slow at getting back to me. If I ask for something 11:00 am, it is always the next day before I get a response. </t>
  </si>
  <si>
    <t>My SSR is very quick to handle any problems that I send.</t>
  </si>
  <si>
    <t>Check orders more frequently.</t>
  </si>
  <si>
    <t>The MTS Build Pod gets the shops built in a timely manner.</t>
  </si>
  <si>
    <t>Most of the time, it is just as quick for me to do them myself unless it is a fan shop.</t>
  </si>
  <si>
    <t>The comp pod communicates well.</t>
  </si>
  <si>
    <t xml:space="preserve">The comp pod does not tell me what was not included on an order. They only include what they were able to order. It would save time if they would let me know what they couldn't get. </t>
  </si>
  <si>
    <t>The R&amp;R Pod communicates well.</t>
  </si>
  <si>
    <t>They are pretty good</t>
  </si>
  <si>
    <t>hes knowledgeable and hard working</t>
  </si>
  <si>
    <t>he goes above and beyond for us i wouldnt change a thing.</t>
  </si>
  <si>
    <t>she does a great job and is very quick and responsive</t>
  </si>
  <si>
    <t>i never was an SSR so im not really sure.  i just know she does a good job for me</t>
  </si>
  <si>
    <t>i have not used them.  one of my favorite parts of being a sales pro is the creativity i get to exercise in design.  i enjoy building the team shops (most of the time).</t>
  </si>
  <si>
    <t>they are quick and responsive.  they actively follow up on orders.</t>
  </si>
  <si>
    <t>as with everyone in every department im sure there are ways they can improve but i do not see them right now.</t>
  </si>
  <si>
    <t>they are quickly responsive.</t>
  </si>
  <si>
    <t>i have had orders become complicated and customers get upset because they wouldnt send a free ZREP out.  the customers thought they were getting charged for an extra item when the first one came in damaged.</t>
  </si>
  <si>
    <t>Everything - emails, calls, text, teams etc. I love Ally!!!</t>
  </si>
  <si>
    <t xml:space="preserve">include more detail with DS equipment orders like - in stock? Estimated ship dates? Pictures? these are things sales pros cant see if they are not on our shelves. </t>
  </si>
  <si>
    <t>completing my orders
prioritizing my Nike Uniform orders right away
talking through issues on teams</t>
  </si>
  <si>
    <t>approving my team shops right away - i had 1 that wasnt approved until the shop date had already closed. this was like 5 days. doesnt happen all the time but this should never happen
alert me when orders have been sitting at a deco shop for more than 2 weeks and are still waiting on items - i usually stumble upon these myself and  this is how orders end up really late</t>
  </si>
  <si>
    <t xml:space="preserve">i just prefer to build shops myself </t>
  </si>
  <si>
    <t>everything is fine usually</t>
  </si>
  <si>
    <t>be able to pull products from Nike.net as well as the team site</t>
  </si>
  <si>
    <t>everything is usually good</t>
  </si>
  <si>
    <t xml:space="preserve">Nothing.  Greg Malone is aweseome. </t>
  </si>
  <si>
    <t>Nothing.  Valerie and Victoria are amazing</t>
  </si>
  <si>
    <t>Better understanding of my customer's styleguide</t>
  </si>
  <si>
    <t xml:space="preserve">Everything - great service. </t>
  </si>
  <si>
    <t>If the request has a approval from the RSD, then send the request through.  Don't question it and hold things up.  Typically RSD approvals mean, they have already vetted the merits of the request.</t>
  </si>
  <si>
    <t>She is very responsive and kind and helpful for hardgoods</t>
  </si>
  <si>
    <t>She makes mistakes a lot. This has gotten better in the last month, but I generally don't really trust her with anything important</t>
  </si>
  <si>
    <t>My SSR is why I am a successful sales pro. She helps me move quickly, correct minor mistakes, and fixes errors they even happen! I could not recommend her more</t>
  </si>
  <si>
    <t>It just isn't practical for what my customer want. I would use it for small sports that don't care about what the shop has on it,  but I have picky customers that want more elaborate stores than what the pod can create</t>
  </si>
  <si>
    <t>Easy!</t>
  </si>
  <si>
    <t>I rarely have any issues</t>
  </si>
  <si>
    <t>Sometimes things are made slightly more complicated than they need to be, but generally don't have issues</t>
  </si>
  <si>
    <t>The TM communicates well with myself and customers when needed. He is very knowledgeable and responsible.</t>
  </si>
  <si>
    <t>Needs to communicate better</t>
  </si>
  <si>
    <t xml:space="preserve">Communicate better with me </t>
  </si>
  <si>
    <t>Jumpstart Shop has been great tool</t>
  </si>
  <si>
    <t>Sprint Shops. The need to be built within 24 hours or give sales pro the access to do it.</t>
  </si>
  <si>
    <t>Great response time and quick to get you tracking numbers.</t>
  </si>
  <si>
    <t xml:space="preserve">Communication has been really good </t>
  </si>
  <si>
    <t xml:space="preserve">Sometimes it takes more than a week to get RA # </t>
  </si>
  <si>
    <t xml:space="preserve">I hear a lot from my sales pro's that they wish that they would all operate the same.....Alot are way faster in response and things that are being asked of them than others. Seems to be no sense of urgency from some. </t>
  </si>
  <si>
    <t xml:space="preserve">We communicate very well from my standpoint, but i do here of some SSR cant do this and wont do that but some of my sales pro's that may have a SSR that will do this and that. </t>
  </si>
  <si>
    <t>Continue to Communicate and Accommodate.....</t>
  </si>
  <si>
    <t>speed and quickness.....</t>
  </si>
  <si>
    <t xml:space="preserve">sometimes do a better job and reading the details of the request on the front end to produce the correct shop instead of going back and forth. </t>
  </si>
  <si>
    <t>they get it done......In my opinion they are the best pod team out of all of them.....</t>
  </si>
  <si>
    <t>i am good with everything they do now...</t>
  </si>
  <si>
    <t>they respond with great detail...at least my experience i have had</t>
  </si>
  <si>
    <t>nothing i know of off the top of my head</t>
  </si>
  <si>
    <t>Everything. We as a team have a saying that TJ is the best in the business and we truly believe that. He is always on top of his game and we couldn't ask for a better TM.</t>
  </si>
  <si>
    <t>I don't think i have anything that I would say he could do better.</t>
  </si>
  <si>
    <t>She is communicating a lot better with me on how she likes things presented to her that way she can help find solutions for me.</t>
  </si>
  <si>
    <t>I feel like she has met my earlier issues by being better on the communication side of things.</t>
  </si>
  <si>
    <t>It takes the time off of my hands to get things done that way I can work on other items that need to be done quicker.</t>
  </si>
  <si>
    <t>Understanding what the reps are asking of them when they put items on the store to be set up. I have issues sometimes with some back and forth because the pod builder has missed my request.</t>
  </si>
  <si>
    <t>Nothing. They have been extremely helpful with the comps i've dealt with in the past</t>
  </si>
  <si>
    <t>They are communicating really well and getting to things in a timely fashion.</t>
  </si>
  <si>
    <t xml:space="preserve">Quicker response time and to provide me with substitute items if something is not in stock rather than telling me it is not in stock. </t>
  </si>
  <si>
    <t>She is responsive</t>
  </si>
  <si>
    <t>Provide me with more than one word answers, if she can't do something for me I would like to know who to contact instead of getting "I am not able to do this" with certain requests</t>
  </si>
  <si>
    <t>Frequent response is "we no longer can do that, you will need to contact someone else"</t>
  </si>
  <si>
    <t>I can build a shop to my liking just as fast as they can</t>
  </si>
  <si>
    <t>Mainly use with Nike, easy process</t>
  </si>
  <si>
    <t xml:space="preserve">With Nike, it would be nice to have access to the coupon eligible items as not everything on Nike.net is eligible or the same inventory. </t>
  </si>
  <si>
    <t>I get somewhat quick responses</t>
  </si>
  <si>
    <t>Get me a return label quicker</t>
  </si>
  <si>
    <t>Everything!!!!</t>
  </si>
  <si>
    <t xml:space="preserve">Not add anything I do not have listed. </t>
  </si>
  <si>
    <t xml:space="preserve">They do a fantastic job working with my customers. They keep me update on order shipment. </t>
  </si>
  <si>
    <t xml:space="preserve">Quick responses. Get replacement orders processed quickly. </t>
  </si>
  <si>
    <t>Not much.</t>
  </si>
  <si>
    <t>Answers in a timely fashion and provides good options for similar products if we do not offer</t>
  </si>
  <si>
    <t>Honestly feel like our TM does everything that I need from him to be successful</t>
  </si>
  <si>
    <t>We eventually get to what is needed</t>
  </si>
  <si>
    <t>Communication...I understand we need to communicate via email but there are times when I would like to actually talk. There are some tasks that I know I could do but when I am on the road it would be much easier for him to complete tasks for me</t>
  </si>
  <si>
    <t>NEW SSR...would love to have Kim Lavelle back. She made my life much easier and seamless</t>
  </si>
  <si>
    <t>Like the options provided and saves time for me on building MTS</t>
  </si>
  <si>
    <t>Being able to understand some of my requests that I put in</t>
  </si>
  <si>
    <t>They have been very attentive to what I need to be done</t>
  </si>
  <si>
    <t>Making things more easier at times to replace a product</t>
  </si>
  <si>
    <t>Always get back to me in good time frame</t>
  </si>
  <si>
    <t>Everything. She is rock star</t>
  </si>
  <si>
    <t>They get back to me in good time frame</t>
  </si>
  <si>
    <t>Just read the notes better in description when asking how to build the shop</t>
  </si>
  <si>
    <t>MY TM gets back to me quickly with updates.</t>
  </si>
  <si>
    <t>Not my TM, but when my TM is out the response time is extremely slow.</t>
  </si>
  <si>
    <t>Takes care of MTS quickly.</t>
  </si>
  <si>
    <t>Doesn't always get back to emails quickly.   I believe it's because she has too many Sales Reps to handle.</t>
  </si>
  <si>
    <t>She has more Sales Pros now.  It takes her longer to get back to emails that are not marked urgent. She assumes we are trained on everything she is trained on in Engage.</t>
  </si>
  <si>
    <t>Initial response is quick</t>
  </si>
  <si>
    <t>They don't read the notes we put in the request.  Most of the time the shop will need to be sent back for revisions because they don't read or don't follow the notes we enter.</t>
  </si>
  <si>
    <t>They respond quickly</t>
  </si>
  <si>
    <t>Each person has their own script in the emails to our customers. Some give better directions &amp; help than others.</t>
  </si>
  <si>
    <t>Mostly everything</t>
  </si>
  <si>
    <t xml:space="preserve">Cart entry and tremendous help with finding NSP items </t>
  </si>
  <si>
    <t>My TM is fairly efficient, not much to work on</t>
  </si>
  <si>
    <t>Extremely quick on releasing MTS</t>
  </si>
  <si>
    <t xml:space="preserve">If they could include the account name when sending update or follow up requests. This would allow us to respond faster when on the road. I would also like to have the still be able to help process returns/zreps. When checking on an order update especially on past due orders, a little more research on the product to actually find out the status would be extremely helpful (not just send the system notes on orders that have went beyond the est delivery date). </t>
  </si>
  <si>
    <t>I have found that commication when asking for a change or specific item or art is lacking</t>
  </si>
  <si>
    <t>quick responses and relaying of comparable products when items are sold out</t>
  </si>
  <si>
    <t xml:space="preserve">access to the current items that can be ordered. </t>
  </si>
  <si>
    <t>quick to respond on requests</t>
  </si>
  <si>
    <t>adding a line for the customer that the return label belongs to</t>
  </si>
  <si>
    <t xml:space="preserve">Everything he is the best. </t>
  </si>
  <si>
    <t xml:space="preserve">NOthing currently. </t>
  </si>
  <si>
    <t xml:space="preserve">Most things but my biggest pet peeve is the, we dont do that for sales pros anymore. </t>
  </si>
  <si>
    <t xml:space="preserve">Answer my questions instead of telling me where I can get the answer. </t>
  </si>
  <si>
    <t xml:space="preserve">Simpler interface to get them to build a MTS for me. </t>
  </si>
  <si>
    <t>They seem to be doing their job in a sufficient time frame.</t>
  </si>
  <si>
    <t xml:space="preserve">quick response on quotes and finding nsp #'s prices etc </t>
  </si>
  <si>
    <t xml:space="preserve">slow down some quotes are incorrect but I can easily adjust them </t>
  </si>
  <si>
    <t xml:space="preserve">very good at what they do </t>
  </si>
  <si>
    <t xml:space="preserve">not really sure seems to be doing pretty good </t>
  </si>
  <si>
    <t xml:space="preserve">a better idea on product and art work - seems to be a lot of confusion and 8-10 times back and forth on finalizing a store </t>
  </si>
  <si>
    <t xml:space="preserve">they help set up the order and look up inventory </t>
  </si>
  <si>
    <t xml:space="preserve">seem to be doing good on my end </t>
  </si>
  <si>
    <t xml:space="preserve">returns exchanges get resolved quickly </t>
  </si>
  <si>
    <t xml:space="preserve">enter the correct item and size and price so the exchanges work out </t>
  </si>
  <si>
    <t>Quick responses and fairly hands off once I send in the request</t>
  </si>
  <si>
    <t xml:space="preserve">I have really no complaints about my TM in particular. The requests process can be a little tedious as sometimes it seems like all the information I have to fill in and send over would be just as long as just completing the quote myself. </t>
  </si>
  <si>
    <t>My SSR support has been great and very helpful</t>
  </si>
  <si>
    <t>I wish there was a better route to check on tracking and open orders. Feels like every fall during the busy season; MTS shops and some normal print orders get held up due to extended backorders or a missing item and rarely is that brought up to me until i go in and personally check on things</t>
  </si>
  <si>
    <t>If there was an option for just copy and paste team stores that took care of everything except decoration logos that i could go in and just apply the artwork myself and build the store</t>
  </si>
  <si>
    <t>Everything moves fairly quickly</t>
  </si>
  <si>
    <t xml:space="preserve">Any hard goods questions I have or quotes I need normally go to my TM unless it’s something I can do quick. </t>
  </si>
  <si>
    <t xml:space="preserve">My TM gets backed up sometimes so request take a little time. That is just due to demand… </t>
  </si>
  <si>
    <t xml:space="preserve">Help on issues when I can’t get them done fast enough or sometimes I just do t know who to reach out to so she does. If very efficient. </t>
  </si>
  <si>
    <t xml:space="preserve">I truly feel like my SSR understands her role and is very good at her job. I feel like the entire SSR role is being diminished. There are many things that my SSR could do to help me in instances where I needed help and now her hands are tied because she’s being told she can’t do certain things anymore. This is causing problems by keeping us at our desks and off the roads where we could ask to have something done and now we have to do those things ourselves. </t>
  </si>
  <si>
    <t xml:space="preserve">I can get everything I need listed in the build pod and we have a great approval success rate when they send their approvals to my coaches. Works very well. </t>
  </si>
  <si>
    <t xml:space="preserve">They need more people. It really hurt me when we were taking beyond 48 hours just to get shops created for previews. It got me out of sync for a couple weeks because I thought that I needed to make the stores myself. That is not what I want to be doing so instead of working on orders, I was building shops and getting behind. </t>
  </si>
  <si>
    <t xml:space="preserve">Sending orders over to them and they order asap. Sometimes an item isn’t in stock so they are readily available for an answer if we switch products or cancel that item. They are great at sending tracking as well when items ship. </t>
  </si>
  <si>
    <t xml:space="preserve">It would be great if they worked over the weekend but that is most likely too large of an ask. </t>
  </si>
  <si>
    <t xml:space="preserve">Sending info and getting a returned created and label sent over quickly. </t>
  </si>
  <si>
    <t>I only had once instance of a returns department give a little attitude back to me in a request. On a previous replacement of the same order, they made a replacement incorrectly so we needed another replacement of that replacement. I sent the info for the original return that was made and the returns team still made me fill out the items for this return. I then sent the same info again and I recieved the same response to fill out the form again. The information on my initial return had all the info needed. It’s hard to request a replacement of a previous replacement when you don’t know the order numbers of that replacement that was created. It was a little frustrating.</t>
  </si>
  <si>
    <t>My TM is more knowledgeable with hardgoods and can provide more accurate information, turn times and pricing for these items. Plus, it takes this off my plate so I can focus on cloth.</t>
  </si>
  <si>
    <t xml:space="preserve">I wish there were a way for my TM to see if we have a Rewards Deal or Contract with a customer and set pricing on product. This way they can price accordingly to get the highest margin possible while still winning the business. </t>
  </si>
  <si>
    <t xml:space="preserve">She knows the way I operate, she knows my accounts, she knows which accounts I like to prioritize and she knows what I expect when I ask for help. I wouldn't trade my SSR for anyone in the company. </t>
  </si>
  <si>
    <t xml:space="preserve">I wish my SSR had fewer reps so she could focus more on my accounts and orders. She's very good at what she does but she's overwhelmed with other sales reps. It is not my intention to sound arrogant but with my book of business, plus another rep she has is almost a 2M dollar rep, that is a lot to manager on top of the other 6 reps she has. </t>
  </si>
  <si>
    <t xml:space="preserve">THey are quick and it takes the shop build off my plate. My MTS business has grown significantly b/c they handle the build and use pricing that nets me a higher margin. Plus, with them building shops, I have more time to grow my business elsewhere. </t>
  </si>
  <si>
    <t xml:space="preserve">There is a language barrier sometimes with some of the staff that creates more back and forth. There are also some Pod members that need to pay more attention to the details I include in my request. I can explain more if you are interested but don't feel I can do so in this survey. </t>
  </si>
  <si>
    <t xml:space="preserve">It takes this task off my plate and as long as I provide accurate information on the front end, it's great having them enter these orders. </t>
  </si>
  <si>
    <t xml:space="preserve">I wish they were allowed to order product that is showing a backorder date, especially if I'm aware of the b/o date and approve the b/o date. For example, if a it's 9/1 and I order product that is on b/o until 9/8, they cannot submit this order. If I grant approval, they should be allowed to order this product. It could be an item that the coach is okay waiting for but with the "no backorder" policy, they are required to set a reminder and order at a later date. This causes more work for them. </t>
  </si>
  <si>
    <t>Something I don't have to worry about</t>
  </si>
  <si>
    <t xml:space="preserve">Attention to detail. Understand that our customers are cc'd on these emails and they need to reply professionally and include information that is useful to them to make the return process easy. </t>
  </si>
  <si>
    <t>Very Responsive</t>
  </si>
  <si>
    <t>Occassionally will miss what i'm asking for</t>
  </si>
  <si>
    <t>Very responsive/helpful</t>
  </si>
  <si>
    <t>I think she is the best!</t>
  </si>
  <si>
    <t>Quick option</t>
  </si>
  <si>
    <t>sometimes misses on artwork - but not a big issue</t>
  </si>
  <si>
    <t>very helpful</t>
  </si>
  <si>
    <t>quick solutions</t>
  </si>
  <si>
    <t>he responds in a timely manner and overall am satisfied with the support</t>
  </si>
  <si>
    <t xml:space="preserve">next level type of things.. more ownership, ideally taking more off my plate. Sometimes I wish TM could have the ability to send quotes or info so it's ready to send directly to the customer without the SP having to review it. If every request could be processed with that in mind, would help a great deal. </t>
  </si>
  <si>
    <t xml:space="preserve">Things get done in timely manner and SSR is knowledgeable. </t>
  </si>
  <si>
    <t xml:space="preserve">Communication Style/ ask what can be done to help. Not be so "by the book" so to speak. It seems SSR is more concerned with being "right" according to BSN procedures than they do about finding a solution.   Also sometimes MTS opens can be stressful if I don't get to them prior to 4:30 Central, they won't get open. I sometimes email them saying that i'm finalizing an MTS and will be sending shortly. Response back: if i don't have by "x" time, you'll have to contact your manager for assistance. </t>
  </si>
  <si>
    <t xml:space="preserve">using a template to get products and initial details of shop entered. </t>
  </si>
  <si>
    <t xml:space="preserve">design/artwork attention to detail. I need to double check to make sure white text on white garment(Example) has been changed.  </t>
  </si>
  <si>
    <t xml:space="preserve">Very supportive and timely. </t>
  </si>
  <si>
    <t xml:space="preserve">consistency with follow up on tracking and availability. </t>
  </si>
  <si>
    <t xml:space="preserve">overall working fine. </t>
  </si>
  <si>
    <t xml:space="preserve">nothing at this time. </t>
  </si>
  <si>
    <t xml:space="preserve">Larissa is very easy to work with.  She is prompt and follows through on task.  </t>
  </si>
  <si>
    <t xml:space="preserve">Sometimes there are little mistakes.  Not often.  </t>
  </si>
  <si>
    <t>She is very prompt and follows through with ask's of her.</t>
  </si>
  <si>
    <t xml:space="preserve">More detail, especially when working though problems.  She deals with the side of the process that a sales pro doesn't very often.  So things that are common knowledge to her are foreign to me.   </t>
  </si>
  <si>
    <t>I probably have not tried it as much as I should.  It just seems like I am closer to the customer when I do it.  Im pretty fast at it.</t>
  </si>
  <si>
    <t xml:space="preserve">promt attention to request.  work to problem solve when product is not available.  </t>
  </si>
  <si>
    <t xml:space="preserve">smooth process.  </t>
  </si>
  <si>
    <t>not really anything</t>
  </si>
  <si>
    <t>she is great</t>
  </si>
  <si>
    <t>They are great I should probably use them more often</t>
  </si>
  <si>
    <t>I just haven't needed to use them</t>
  </si>
  <si>
    <t>They work great</t>
  </si>
  <si>
    <t>Paul has really good response time and is able to answer most questions I have.</t>
  </si>
  <si>
    <t>Angela does a good job doing what is asked.  She seems to have a good understanding of our system and processes.</t>
  </si>
  <si>
    <t>I’ve noticed that there can sometimes be a delay in receiving responses from Angela. Given that she operates in the Eastern Time Zone and typically finishes her workday around 4:00 PM CST, this occasionally presents challenges—especially when requests come in later in the day from me or my customers.</t>
  </si>
  <si>
    <t>The pod is useful tool to use to get a store started.</t>
  </si>
  <si>
    <t xml:space="preserve">Sometimes making edits can be a challenge.  I feel like sometimes its hard to get what the customer is wanting across to the pod.
</t>
  </si>
  <si>
    <t>The comp pod has been very helpful.</t>
  </si>
  <si>
    <t>Response time, is the only thing that could be better.  But all in all, the comp pod is very effective.</t>
  </si>
  <si>
    <t>Response time.  The replacement pod typically gets back with you in a timely matter.</t>
  </si>
  <si>
    <t>Simply the best in the country, i think all reps would agree, answers fast, accurate, not lazy, answers phone calls, never seems to be mad about taking more requests</t>
  </si>
  <si>
    <t xml:space="preserve">Nothing. Wouldn't change a thing, consistent since I have started </t>
  </si>
  <si>
    <t xml:space="preserve">Answers phone calls and places orders quick, communicates on teams if a must, pretty good communication </t>
  </si>
  <si>
    <t xml:space="preserve">Not better per say, but i do alot of MTS and custom mts that can be tough so just learning the system and pattern i use takes time but has improved and she is really starting to get how i run these every year, </t>
  </si>
  <si>
    <t xml:space="preserve">I run my own shops, </t>
  </si>
  <si>
    <t>Never really had an issue, answer fast and accurate, some folks are very thorough and give me images and subs if something is out, that is a huge help</t>
  </si>
  <si>
    <t>Cant say i have one</t>
  </si>
  <si>
    <t>Pretty good on response times, usually accurate as well</t>
  </si>
  <si>
    <t xml:space="preserve">Be able to communicate direct with some decos for us to avoid being tied into email chains or having to start a new one with a deco or warehouse because they can't be forwarded, a few attention to detail issues but not bad or that memorable  </t>
  </si>
  <si>
    <t>very basic requests. single questions for something i don't know</t>
  </si>
  <si>
    <t>be alot quicker. do quotes better. discounts never seem to be how i want them.</t>
  </si>
  <si>
    <t>my tm went from tony thrower to someone else. tony was undoubtably the best tm out there!!!!</t>
  </si>
  <si>
    <t>most things are going good</t>
  </si>
  <si>
    <t>i can't think of anything right now</t>
  </si>
  <si>
    <t>i love mts pod!!</t>
  </si>
  <si>
    <t>nothing that comes to mind</t>
  </si>
  <si>
    <t>they do a great job in taking stuff off my plate!</t>
  </si>
  <si>
    <t>they are good! helpful</t>
  </si>
  <si>
    <t>I have Brad Vance as my TM. His communication and attention to detail is amazing. I can always count on him to suggest alternatives.</t>
  </si>
  <si>
    <t>I think it's more my fault not requesting to set a specific margin, but sometimes he just does retail price and i have to make changes. Honestly it's not a big deal and i should speak up and have him do a margin moving forward.</t>
  </si>
  <si>
    <t>My SSR does a good job at quickly approving shops.</t>
  </si>
  <si>
    <t>I get a lot of "i'm not able to do that" but then i speak to other sales pros and their SSR's can do certain things. I find it tough especially with Adidas how they don't get any tracking information so i'm having to find tracking and send it to them. I feel that i'm just getting a lot of push back on requests for help that others arent.</t>
  </si>
  <si>
    <t>It definitely helps when i'm so busy to help get a shop set-up.</t>
  </si>
  <si>
    <t>turnaround time. I'll receive a shop and it won't be correct so i'll immediately send an email 1 minute after i receive the shop, but have to wait hours for a response. I've said this before but we need to fix the notes portion of the request. Allow to make it paragraphs and make it easier for them to understand what we are requesting.</t>
  </si>
  <si>
    <t>They've been great. They will send emails giving me updates on orders as well.</t>
  </si>
  <si>
    <t>No complaints on my end with them.</t>
  </si>
  <si>
    <t>I've mostly had my SSR work with them and for the most part they will handle and fix any issues.</t>
  </si>
  <si>
    <t>I had a giant weightroom order where everything showed up on the truck scratched. I tried working with returns/replacements but they kept pushing it to me to handle. I have so much going on already that i was wanting them to take control of this situation instead of myself having to constantly go back and forth to get an issue fixed. I've also had some returns/replacements that have not been fixed. I need to follow up on some that i don't know where we are with the requests. This is partially my fault for not staying on top of it, but also it would be nice to have them fully handle the situation to finish once i send it off to them. Make less of a big deal of a shirt or two being damaged and just get it handled ASAP</t>
  </si>
  <si>
    <t>Taylor does a great job communicating with me and also gets back to me in a timely manner all the time</t>
  </si>
  <si>
    <t>Taylor does a great job and as long as she does what she has always done, I wouldn't change anything.</t>
  </si>
  <si>
    <t>Ashley does an outstanding job for me. She is great about communicating with me and solving any issues that I have. Wouldn't trade her for anyone else.</t>
  </si>
  <si>
    <t xml:space="preserve">Ashley does amazing for me and I can't think of anything that she needs to improve on.
</t>
  </si>
  <si>
    <t>I don't use it as much as I should so they have done fine for me.</t>
  </si>
  <si>
    <t>I would like to be more knowledgeable about the build pod and just need more experience with it.</t>
  </si>
  <si>
    <t>Comp Pod has always taken great care of me when I send something in.</t>
  </si>
  <si>
    <t>They do a great job of communicating with me on the order all the way through process.</t>
  </si>
  <si>
    <t xml:space="preserve">Returns have been really easy to work with.
They let me know what I need if i am missing anything in return and help all the way through the process.
</t>
  </si>
  <si>
    <t>Answers efficiently and very knowledgeable on all products / processes</t>
  </si>
  <si>
    <t>Nothing as of now</t>
  </si>
  <si>
    <t xml:space="preserve">Efficiently answers all questions </t>
  </si>
  <si>
    <t>Haven't tried it much yet, just starting out as a new rep so wanted to get a feel for the system before automating my stores.</t>
  </si>
  <si>
    <t>Got hired in July</t>
  </si>
  <si>
    <t>Had one interaction so far for a replacement order of BSN goods - not great but don't know how much they could have done</t>
  </si>
  <si>
    <t>They did not have an item in stock at the facility but the replacement was well in stock for orders on VOE - BSN long sleeve - because they didn't have it in stock they could not send replacements. Couldn't order from somewhere and decorate the BSN product and ended up taking 3-4 weeks to deliver replacements on misprinted items.</t>
  </si>
  <si>
    <t>I've used multiple TM's depending on the territory of the manager I'm inquiring about. Some are much better than others. Jake Smith is fantastic.</t>
  </si>
  <si>
    <t>Others could be more like Jake Smith</t>
  </si>
  <si>
    <t>Follow up</t>
  </si>
  <si>
    <t>Help navigate issues. I love my SSR but she is constantly being told to direct myself and other sales pros to different departments for assistance. It's a lot to keep up with when you're trying to solve problems and grow sales. Lots of time wasted trying to figure out who you should go to for help.</t>
  </si>
  <si>
    <t>I love my SSR but she is constantly being told to direct myself and other sales pros to different departments for assistance. It's a lot to keep up with when you're trying to solve problems and grow sales. Lots of time wasted trying to figure out who you should go to for help. SSR's used to be more helpful navigating various issues, their role has changed.</t>
  </si>
  <si>
    <t>I have a manager role, I don't set MTS's up. Not applicable</t>
  </si>
  <si>
    <t>I have a manager role, I don't use the comp POD. But I hear very positive feedback from my team.</t>
  </si>
  <si>
    <t>Very helpful in cut and dry situations</t>
  </si>
  <si>
    <t>They help a lot</t>
  </si>
  <si>
    <t>Using TM for all equipment quotes</t>
  </si>
  <si>
    <t xml:space="preserve">My TM does a great job all around, very quick and responsive </t>
  </si>
  <si>
    <t xml:space="preserve">I use my TM for all equipment quotes and vendor questions. </t>
  </si>
  <si>
    <t xml:space="preserve">My TM does a great job all around, if I had to recommend one thing it would be pricing, however I know pricing is tough depending on what market you're in. </t>
  </si>
  <si>
    <t>Getting shops started with the build process</t>
  </si>
  <si>
    <t xml:space="preserve">I need to use them more to give a good response to this question. </t>
  </si>
  <si>
    <t xml:space="preserve">I need to use them more than I do, most of my comp is decorated comp so I usually just take care of placing the comp orders after I get the order all set-up with the necessary artwork. </t>
  </si>
  <si>
    <t>very quick and reponsive</t>
  </si>
  <si>
    <t>I can't think of anything at the moment</t>
  </si>
  <si>
    <t>He's good</t>
  </si>
  <si>
    <t>It's inconsistent</t>
  </si>
  <si>
    <t>They're picky sometimes</t>
  </si>
  <si>
    <t>Just do what needs to be done.</t>
  </si>
  <si>
    <t>HELPING WITH THINGS I AM NOT FAMILIAR</t>
  </si>
  <si>
    <t>ACCURATE QUOTES</t>
  </si>
  <si>
    <t>WE PROBLEM SOLVE TOGETHER</t>
  </si>
  <si>
    <t>FOLLOWUP ON MISSING SHIPMENTS...WHY THINGS ARE DELAYED</t>
  </si>
  <si>
    <t>24 HOUR TURNAROUND</t>
  </si>
  <si>
    <t>TAKE CARE OF STUFF WE DON'T GET PAID ON</t>
  </si>
  <si>
    <t>FOLLOWUP WITH CUSTOMERS...DO NOT LET CUSTOMERS PRINT ON NIKE COUPONS THROUGHT THE COUPON SITE</t>
  </si>
  <si>
    <t>NOTHING AT THE MOMENT</t>
  </si>
  <si>
    <t>Crucial in helping me find promotional product</t>
  </si>
  <si>
    <t>Take the lead on suggestions without needing every detail on the request</t>
  </si>
  <si>
    <t xml:space="preserve">Always keeping me in the loop on my orders. </t>
  </si>
  <si>
    <t xml:space="preserve">na we don't have an assigned tm </t>
  </si>
  <si>
    <t xml:space="preserve">truthfully i feel like my ssr is not helpfull at all , </t>
  </si>
  <si>
    <t xml:space="preserve">everything . arent they supposed to help us . the ssr now doesnt do anything to help us at all </t>
  </si>
  <si>
    <t xml:space="preserve">they are not helpfull at all . i do everything now . they dont even check open orders . i have to send emails to him to check </t>
  </si>
  <si>
    <t xml:space="preserve">i dont use them </t>
  </si>
  <si>
    <t xml:space="preserve">i think the ssr should you this </t>
  </si>
  <si>
    <t>Alex has been great, he has learned a lot this year. always willing to help and couldn't do this job without him.</t>
  </si>
  <si>
    <t>Keep learning and helping the way he does now. Very much appreciate his help.</t>
  </si>
  <si>
    <t xml:space="preserve">Jon is awesome, very organized and know what he is doing.  </t>
  </si>
  <si>
    <t>Keep doing what he does, appreciate the help</t>
  </si>
  <si>
    <t>I build my own shops with the coaches, they want to sit down and do it together. I have used the POD last year. My coaches didn't like it</t>
  </si>
  <si>
    <t>Love the help they provide but have had a couple of issues with Nike coupons and then charging the schools instead of the coupon. I know we are supposed to put the total at zero, but not perfect and the comp team won't zero it out. I could be wrong, but we never use the comp team unless it is free or on a coupon.  Thanks</t>
  </si>
  <si>
    <t>help zero out orders or charge the coupon when asked. just little things like that, overall I really appreciate the help they provided</t>
  </si>
  <si>
    <t>make returns easier</t>
  </si>
  <si>
    <t>don't send a bill for items being replaced, schools get confused</t>
  </si>
  <si>
    <t>Megan is awesome, she provides answers quickly and helps me source product when i cant find it myself</t>
  </si>
  <si>
    <t>nothing, she is great</t>
  </si>
  <si>
    <t>as an ASM i don't use my SSR a ton, but when i do she has always been very helpful</t>
  </si>
  <si>
    <t>she has been great</t>
  </si>
  <si>
    <t>i don't build MTS</t>
  </si>
  <si>
    <t>they take the stress out of entering promo orders</t>
  </si>
  <si>
    <t>provide alternative options when something is out of stock</t>
  </si>
  <si>
    <t xml:space="preserve">He's very responsive to what I ask and need. Very quick to get back to me as well. </t>
  </si>
  <si>
    <t xml:space="preserve">See if there is a quick change on something if something is out of stock. </t>
  </si>
  <si>
    <t xml:space="preserve">Very helpful in getting things done for me. </t>
  </si>
  <si>
    <t>Ask more questions if something doesn't look right to them.</t>
  </si>
  <si>
    <t xml:space="preserve">Better communication on how to build the store. </t>
  </si>
  <si>
    <t xml:space="preserve">That help you get orders in. </t>
  </si>
  <si>
    <t xml:space="preserve">Figure out what other options we can switch to. </t>
  </si>
  <si>
    <t xml:space="preserve">Get your request done for you. </t>
  </si>
  <si>
    <t>Maybe a better response by a day.</t>
  </si>
  <si>
    <t>Quick response, accurate quotes, positive attitude.</t>
  </si>
  <si>
    <t xml:space="preserve">He typically does this, but I love having options to send the coach when we do not offer a specific product offered. </t>
  </si>
  <si>
    <t>Timely responses, on top of orders, team player</t>
  </si>
  <si>
    <t>Options for stores</t>
  </si>
  <si>
    <t xml:space="preserve">Listen to requests, offer same product in multiple colors with 1 LWO. Don't split colors of product amongst multiple deco groups. Makes store harder to navigate. </t>
  </si>
  <si>
    <t>Some of them are awesome to work with! Easy to communicate with, offer options for the customer, quick responses</t>
  </si>
  <si>
    <t xml:space="preserve">Consistency among employees. Some ask to fill out an excel doc (not convenient) while others are so easy to work with. </t>
  </si>
  <si>
    <t>Quick responses, helpful</t>
  </si>
  <si>
    <t>He thinks like a sales pro and he is quick to reply.  Communication is very good.</t>
  </si>
  <si>
    <t>Be assigned less sales pros that ask him to do too much for them.  I would also LOVE for TMs to be responsible for helping us close our orders.  Again thinking, proactively.</t>
  </si>
  <si>
    <t>She doesn't make as many mistakes as my previous SSRs.</t>
  </si>
  <si>
    <t>Be proactive, help me close my orders, do zreps, help me with returns and customer service that really does not have a whole lot to do with the Sales Pros.  I have examples if needed.</t>
  </si>
  <si>
    <t xml:space="preserve">SSRs use to handle certain customer service issues like zreps, returns due to zreps, the helping of closing orders.  I feel like that has been lost in the last 6 months or so.  It very much feels like, "It's not my assigned job description, please send it to XYZ."  It feels like the SSR job has evolved into much less sales assistance and much more just data entry? </t>
  </si>
  <si>
    <t>It seems exhausting to try to show someone exactly what I need and then do several corrections after the fact.  By the time I tell someone exactly what I want on the shop, I can almost do the shop on my own.</t>
  </si>
  <si>
    <t>They can put items into a cart for you.</t>
  </si>
  <si>
    <t>Put items into the cart for me and then let me turn it in correctly.  How the comp pod does 4R and how we do 4R isn't the same.</t>
  </si>
  <si>
    <t>They are very helpful and almost immediate feedback.</t>
  </si>
  <si>
    <t>Not really anything in my opinion.</t>
  </si>
  <si>
    <t>TM - Helping create quotes and find alternatives</t>
  </si>
  <si>
    <t>I utilize my TM aton - The only time it is difficult is when my TM is out on vacation</t>
  </si>
  <si>
    <t xml:space="preserve">My SSR is great, however in my 3 years I have only talked to him 1 time on the phone. Sometimes it would be easier to discuss emergency whether than email them. </t>
  </si>
  <si>
    <t xml:space="preserve">I would definitely recommend my SSR. </t>
  </si>
  <si>
    <t xml:space="preserve">Seems like there are more restriction on what the SSR can help us with. I try to be in schools 4-5 days a week so there is alot of needs from my SSR. </t>
  </si>
  <si>
    <t xml:space="preserve">
With the MTS Pod it would be helpful to have an assigned MTS BUILDER similar to SSR and TM. +</t>
  </si>
  <si>
    <t>With the MTS Pod it would be helpful to have an assigned MTS BUILDER similar to SSR and TM. +</t>
  </si>
  <si>
    <t xml:space="preserve">Very randomed based on who you get.. </t>
  </si>
  <si>
    <t xml:space="preserve">It has been very helpful using the pod. </t>
  </si>
  <si>
    <t>nothing at this moment.</t>
  </si>
  <si>
    <t xml:space="preserve">This has been very helpful.. </t>
  </si>
  <si>
    <t>This is a huge time saver</t>
  </si>
  <si>
    <t>willingness to help</t>
  </si>
  <si>
    <t>Quick and detailed answers</t>
  </si>
  <si>
    <t>Everything.   She is amazing!!!</t>
  </si>
  <si>
    <t xml:space="preserve">Nothing....  </t>
  </si>
  <si>
    <t>I dont think we have an official TM, but all the ones that have helped me are solid. i have had a couple i had to go do more work because they took short cuts but that was like 1/20,</t>
  </si>
  <si>
    <t>give use Manny Chaves, and we wouldn't have anything.</t>
  </si>
  <si>
    <t>my CSR is awesome. it has gotten to the point where i feel like we both know how each other likes to work. even when he is out of town the replacement i have is awesome. her name is Kim and she is great.</t>
  </si>
  <si>
    <t xml:space="preserve">NA. </t>
  </si>
  <si>
    <t>i have times where i over explain what i want and how i need it to be,  but somehow it gets missed. i have found it is easier and faster for me to do it.</t>
  </si>
  <si>
    <t>i have never used..</t>
  </si>
  <si>
    <t xml:space="preserve">they usually are super fast and responsive. </t>
  </si>
  <si>
    <t>I honestly wish we could be more in the loop. i have done a few returns and never know whats going on after the product is shipped back. whether we got it back, they have been refunded. it would just help to know.</t>
  </si>
  <si>
    <t>My TM does a great job</t>
  </si>
  <si>
    <t>Everything, she is very good.</t>
  </si>
  <si>
    <t xml:space="preserve">Timeliness </t>
  </si>
  <si>
    <t>Choose better designs and color schemes. (For example: do not put black wording on a black shirt)</t>
  </si>
  <si>
    <t>Sales pros being able to see what is actually available for comp.</t>
  </si>
  <si>
    <t>Does a great job</t>
  </si>
  <si>
    <t>He usually does a good job of communicating with me that he is on it or will get to my request.</t>
  </si>
  <si>
    <t>He sometimes goes to fast and doesn't read the whole request.</t>
  </si>
  <si>
    <t>Pretty much everything as she is on things like that and communicates very well.  I have had several with BSN and my current SSR is one of the best I have had,</t>
  </si>
  <si>
    <t>Not sure if I have anything at this time.</t>
  </si>
  <si>
    <t>The time it takes away from me to build shops.</t>
  </si>
  <si>
    <t>Pay closer attention to the requests I make in the notes.  Seems like a lot of things get overlooked sometimes.</t>
  </si>
  <si>
    <t>Not really sure as I have not had a lot of issues with them.</t>
  </si>
  <si>
    <t>Everything seems to be pretty smooth.</t>
  </si>
  <si>
    <t>They have been pretty consistent.</t>
  </si>
  <si>
    <t>My TM is Brad Vance and I cannot sing higher praises for him.  He's knowledgeable, efficient and trustworthy. Most importantly always has a can do attitude!</t>
  </si>
  <si>
    <t>I have no complaints about my TM</t>
  </si>
  <si>
    <t>My SSR is friendly and responsive for the most part</t>
  </si>
  <si>
    <t>Update open order notes in Engage.  Maybe she does on the orders that process and everything goes well but it always seems that the orders with extended backorder dates or an open item that hasn't shipped or invoiced it takes me digging into it specifically and having to reach out to the vendor or specific internal team to get the answers.
It ends up impacting my output in regards to new quotes/orders as I'm having to constantly circle back and handle the backend stuff after an order is placed.</t>
  </si>
  <si>
    <t>I just want consistency and to truly understand my SSR's job function. I've had quite a few over the last year as mine was out on leave for a bit and they all handled their business very differently. Hypocritical coming from a Sales Guy, I know... but I would love to know what I should expect and for those expectations to be met. Not only to make my life easier but make the entire process that much better for the customer.</t>
  </si>
  <si>
    <t>I personally find building my own stores to be more efficient.  In the past I've been frustrated asking the MTS Pod to do 2 logos on all colors of the shirts and I'm told Logo 1 can go on color 1 and color 2 and Logo 2 can go on color 3.  And then if they were to upload all of the garment colors then the logo colors wouldn't be updated accordingly. So you'd have a white shirt with a white logo - lot of back and forth.
I also say this though coming from a competitor where you had no choice but to build online stores and our platform is much easier to work with.</t>
  </si>
  <si>
    <t>Very responsive and no issues</t>
  </si>
  <si>
    <t>Nothing I can think of currently.</t>
  </si>
  <si>
    <t>Always very responsive and whatever we are trying to do gets resolved</t>
  </si>
  <si>
    <t>the communication is great.  super response time</t>
  </si>
  <si>
    <t>i don't see where she could do any better than what she is doing.  i have no delays and everything is returned in a timely fashion</t>
  </si>
  <si>
    <t>she looks up missing things well</t>
  </si>
  <si>
    <t xml:space="preserve">she could do more than redirecting  me where i need to go or who i need to contact.  All i get is thats not my job or how she wants something done.  </t>
  </si>
  <si>
    <t>response time and communication with coaches add and subtracts on shop</t>
  </si>
  <si>
    <t>respond to coaches request and read all of the email instead of moving on so quickly.</t>
  </si>
  <si>
    <t>it works great.  no issues or problems.  if they have a question they respond back with a question</t>
  </si>
  <si>
    <t>keep doing what they are doing</t>
  </si>
  <si>
    <t>response time is quick and efficient</t>
  </si>
  <si>
    <t xml:space="preserve">have a format already set to where will make easier to send </t>
  </si>
  <si>
    <t>I am able to trust the job he is doing and it helps me work on other things while my TM is working on the items that I send to him - allowing me to get more things done in a days work.</t>
  </si>
  <si>
    <t>Most of the time he lets me know that he received the ticket and is working on it, but this is something that I would like done for each ticket, just so I know it was received and is being worked on.</t>
  </si>
  <si>
    <t>Just about everything - my SSR is my Rock and on days that he is off, I simply feel lost.  Even though there are some days that we do not communicate directly, just knowing he is there is peace of mind.</t>
  </si>
  <si>
    <t>One thing that comes to mind is Return Labels - this was taken from the SSR's and now we are doing these ourselves.  I feel like it takes me much longer to do than the time it was taking the SSR to do.  I am having to go and find decorator addresses and fill out the form.  I feel that by the time I do all of that, he would have normally had it back to me and then I have to wait for the label to generate and be emailed to me.</t>
  </si>
  <si>
    <t>When I send the request to the MTS Pod, everything goes well for the most part.  I just need to get in the habit to using them more.</t>
  </si>
  <si>
    <t>Comp Orders are done in a very timely manner and I really like that they email me once the order ships.</t>
  </si>
  <si>
    <t>I can't think of anything at the moment.</t>
  </si>
  <si>
    <t>This is a great resource and everything goes very smooth.  Communication is very good.</t>
  </si>
  <si>
    <t>I can not think of anything at the moment.</t>
  </si>
  <si>
    <t xml:space="preserve">JK is definitely my lifeline when things go bad. He keeps us informed on all areas of our business. Always sending out emails and always positive. </t>
  </si>
  <si>
    <t>Less Engage. But that's not his call. Ha</t>
  </si>
  <si>
    <t xml:space="preserve">Hannah is simply fantastic. She is always on top of all my orders in a quick manner even though she has a busy schedule.  My first SSR I had was not very helpfully. I really appreciate Hannah's professionalism to make sure the orders are done right from start to finish. </t>
  </si>
  <si>
    <t xml:space="preserve">MTS is really getting the shops built and approved. I almost only use Sprint Shops and they really know what they are doing. </t>
  </si>
  <si>
    <t xml:space="preserve">No complaints to be honest. Shops aren't perfect but MTS does a really good job. </t>
  </si>
  <si>
    <t xml:space="preserve">No changes </t>
  </si>
  <si>
    <t>R and R always helps me out in a quick manner.</t>
  </si>
  <si>
    <t xml:space="preserve">Can't think of anything. Smooth sailing. </t>
  </si>
  <si>
    <t>Carly Rose is very responsive and quick when I put in my requests</t>
  </si>
  <si>
    <t xml:space="preserve">na shes great </t>
  </si>
  <si>
    <t xml:space="preserve">Emily P is very knowledgeable and lets me know what is needed when i have questions </t>
  </si>
  <si>
    <t xml:space="preserve">i can do other work while i send a request in </t>
  </si>
  <si>
    <t xml:space="preserve">they have gotten better but to know preferences instead of saying every change in detail step by step. duplicating items shouldnt be that complicated </t>
  </si>
  <si>
    <t xml:space="preserve">gives me time back that i dont have to search for all items that are in stock and can work with a customer directly </t>
  </si>
  <si>
    <t xml:space="preserve">they've been great to work with </t>
  </si>
  <si>
    <t xml:space="preserve">A fast response at completing requests. </t>
  </si>
  <si>
    <t xml:space="preserve">Previously I would have said a quicker response, but recently he has improved significantly at becoming faster at filling out requests. </t>
  </si>
  <si>
    <t xml:space="preserve">Helpful and thorough, she double checks my orders to make sure there are no mistakes and will contact me if there is any confusion on either of our ends. </t>
  </si>
  <si>
    <t xml:space="preserve">Nothing, she has done a perfect job. </t>
  </si>
  <si>
    <t xml:space="preserve">Stores usually look great when utilizing the Build Pod. </t>
  </si>
  <si>
    <t xml:space="preserve">Previously the only thought I would have had would have been a faster time, but in recent months the Build Pod has done a much better job at completing stores faster. </t>
  </si>
  <si>
    <t xml:space="preserve">I have not yet come across a situation to use the Comp Pod yet, I could use more familiarity with the Comp Pod as I have only been with BSN since March 2025. </t>
  </si>
  <si>
    <t xml:space="preserve">I have not utilized the Returns and Replacement Pod yet. </t>
  </si>
  <si>
    <t xml:space="preserve">Getting quotes faster </t>
  </si>
  <si>
    <t xml:space="preserve">She is pretty good. Maybe be able to help with </t>
  </si>
  <si>
    <t xml:space="preserve">Tracking down missing ordres is what I use them the most for </t>
  </si>
  <si>
    <t xml:space="preserve">not much - they are pretty good at the tasks they have </t>
  </si>
  <si>
    <t xml:space="preserve">Definitley saves time </t>
  </si>
  <si>
    <t xml:space="preserve">Turn around time on changes needed to a shop to get open needs to improve </t>
  </si>
  <si>
    <t xml:space="preserve">They are great </t>
  </si>
  <si>
    <t xml:space="preserve">Nothing - they do a good job </t>
  </si>
  <si>
    <t xml:space="preserve">this is a great resource - they are good to go </t>
  </si>
  <si>
    <t xml:space="preserve">Not on them but not a fan of the 60 days return policy. Customers don't care if we have that. They expect a credit regardless </t>
  </si>
  <si>
    <t>Right now, I don't have a dedicated TM. Most often I get a TM in a different time zone that me. Which is really hard when working on a quote we need to get out fast. When in get Manny I'm so happy. He's knowledgeable and willing to help me with anything I ask. He really is THEE BEST!</t>
  </si>
  <si>
    <t xml:space="preserve">Like I mentioned above, If I get a TM in my time zone it's great. Otherwise, I will be waiting until the next day for a response. </t>
  </si>
  <si>
    <t>Brenda is extremely knowledgeable and a HUGE asset to me. I could not have asked for a better SSR and she really is extremely important part of my team. Please don't ever take her away from me.</t>
  </si>
  <si>
    <t xml:space="preserve">Just keep being awesome! </t>
  </si>
  <si>
    <t>No changes, I just like to build my own.</t>
  </si>
  <si>
    <t>Everyone is so helpful. Communication is top notch. They help me stay on top of all the tasks required of me.</t>
  </si>
  <si>
    <t xml:space="preserve">Just keep doing what you are doing. </t>
  </si>
  <si>
    <t xml:space="preserve">Very good response time. </t>
  </si>
  <si>
    <t>Keep up the great work.</t>
  </si>
  <si>
    <t>he understands my accounts and priciing</t>
  </si>
  <si>
    <t>response time during busy time and LWO's and maybe custom pricing</t>
  </si>
  <si>
    <t>i have had her since day 1. my customers/accounts know her and she is great with them</t>
  </si>
  <si>
    <t>have less to do with other BSN jobs and be able to help more with my account managing.</t>
  </si>
  <si>
    <t>i dont have to do the shops</t>
  </si>
  <si>
    <t>be more flexible with customer and handle complicated custom shops better</t>
  </si>
  <si>
    <t>i dont have to do the comp order</t>
  </si>
  <si>
    <t>handle decoration and finding replacements better</t>
  </si>
  <si>
    <t>nothing, she's great.</t>
  </si>
  <si>
    <t>can't think of anything</t>
  </si>
  <si>
    <t>TM gets me quotes/ answers in a timely manner</t>
  </si>
  <si>
    <t xml:space="preserve">She takes care of anything I need in a timely manner. I would not want to lose my SSR. She has been mine for 10 years. </t>
  </si>
  <si>
    <t xml:space="preserve">Just like to take care of my customers needs myself. </t>
  </si>
  <si>
    <t xml:space="preserve">Never had a issue. </t>
  </si>
  <si>
    <t xml:space="preserve">Easy to take care of returns and exchanges. </t>
  </si>
  <si>
    <t xml:space="preserve">would like to see the 60 day return policy allowed if it is products in our inventory. </t>
  </si>
  <si>
    <t xml:space="preserve">ON the go support- cart creation for HG's and starting construction process. </t>
  </si>
  <si>
    <t xml:space="preserve">Read and complete all that is being asked- usually give some info, webpage, snippet, something to show a coach. </t>
  </si>
  <si>
    <t xml:space="preserve">ZREPS when asked by deco. 
Other than that only when asked will get info but other than that Engage is not updated enough so I am constantly asking for updates. </t>
  </si>
  <si>
    <t>Stay on top of things much better, be a better support member</t>
  </si>
  <si>
    <t xml:space="preserve">Not staying on top of anything. </t>
  </si>
  <si>
    <t xml:space="preserve">Basic MTS/STS gets done. </t>
  </si>
  <si>
    <t xml:space="preserve">Does not follow explicit diredctions when adding deco. 99% of the time the added deco is off center, not placed where asked, colors don't get swapped per directions either. </t>
  </si>
  <si>
    <t>Follows directions and follows up on shipments. It is working VERY WELL! Great teammates!</t>
  </si>
  <si>
    <t xml:space="preserve">Getting better with following directions. </t>
  </si>
  <si>
    <t xml:space="preserve">When asked to ZERO out on a replacement please do so bc it affects the schools bookkeeper and AR procedures. </t>
  </si>
  <si>
    <t>TM Support is fine</t>
  </si>
  <si>
    <t xml:space="preserve">Call me less on Teams...a simple email will suffice, lots of times I'm out and about
</t>
  </si>
  <si>
    <t>Timely responses, accurate info about orders, listens and attacks issues I have...my job is easier cause of Brian Brockhaus! Wouldn't want another SSR!!</t>
  </si>
  <si>
    <t>Keep doing what you're doing...we email daily multiple times!</t>
  </si>
  <si>
    <t>Once you understand what each Pod does...critical to saving time</t>
  </si>
  <si>
    <t>All good...no real issues now that I know which POD is for what situation/customer</t>
  </si>
  <si>
    <t>Speedy responses</t>
  </si>
  <si>
    <t>INVENTORY...never know what's out there</t>
  </si>
  <si>
    <t>Hard to answer...I don't really reach out to them...I ask my SSR to handle this for me</t>
  </si>
  <si>
    <t>Again...nothing comes to mind</t>
  </si>
  <si>
    <t>getting a response quickly</t>
  </si>
  <si>
    <t>it is easy to work with steven and he has done a great job to help me out</t>
  </si>
  <si>
    <t>he has been great</t>
  </si>
  <si>
    <t>getting a MTS back</t>
  </si>
  <si>
    <t>it is easy</t>
  </si>
  <si>
    <t>i use my ssr for this</t>
  </si>
  <si>
    <t>i use my ssr for returns</t>
  </si>
  <si>
    <t>My TM helps me quickly find SKU and NSP products that would take me longer. He can also create carts for me while I am on the road.</t>
  </si>
  <si>
    <t>He's great!</t>
  </si>
  <si>
    <t xml:space="preserve">My SSR is quick to help me apply POs to orders and modify MTS carts for me. </t>
  </si>
  <si>
    <t>Starting in January of this year, I felt my SSR could help me more with tasks that I'm completing for the first time as a new FSR.</t>
  </si>
  <si>
    <t xml:space="preserve">The jump start helps me save time creating basic shops with standard items. </t>
  </si>
  <si>
    <t>No suggestions currently.</t>
  </si>
  <si>
    <t xml:space="preserve">The comp pod took care of everything for me and thoroughly explained the process. </t>
  </si>
  <si>
    <t>Very satisfied with the comp pod.</t>
  </si>
  <si>
    <t>The R&amp;R process was easy for me.</t>
  </si>
  <si>
    <t xml:space="preserve">I didn't have many but I would like a tracking number once the replacement ships. I don't believe it was in my order report. </t>
  </si>
  <si>
    <t>not look for the easy answer but what the customer is asking for vs what we stock that might be a close item but not an exact match</t>
  </si>
  <si>
    <t>She is amazing communicates very well and has my back</t>
  </si>
  <si>
    <t>take less vacation time lol</t>
  </si>
  <si>
    <t>most everything</t>
  </si>
  <si>
    <t>i have never been trained on it and as i dont feel comfortable with it i dont use it</t>
  </si>
  <si>
    <t>very efficient</t>
  </si>
  <si>
    <t xml:space="preserve">Brian Schenko is my TM and he is tremendous.  </t>
  </si>
  <si>
    <t xml:space="preserve">Nothing - he is elite.  </t>
  </si>
  <si>
    <t xml:space="preserve">My SSR does a nice job of responding quickly and is very helpful. </t>
  </si>
  <si>
    <t xml:space="preserve">My SSR is fine - my team however, will complain to me about the quick email response from their SSR stating that the request is not their job.  If we need FSP's on the road and in front of customers, I believe that we are all on the hook to ensure that the customer is happy and issues are expedited quickly.  I plan on having a meeting with my team soon to go over again what a SSR will &amp; won't do.  </t>
  </si>
  <si>
    <t xml:space="preserve">MTS Build Pod is good at getting a shop started. </t>
  </si>
  <si>
    <t>The Comp Pod is quick and easy to use.</t>
  </si>
  <si>
    <t xml:space="preserve">Just continue to strive for excellence.  </t>
  </si>
  <si>
    <t xml:space="preserve">Typically, a quick response and very helpful.  </t>
  </si>
  <si>
    <t xml:space="preserve">60-day return deadline creates issues as customers return back to school.  </t>
  </si>
  <si>
    <t>Everything, he is great</t>
  </si>
  <si>
    <t>She is very helpful overall, helps me find that answers I need</t>
  </si>
  <si>
    <t>I think she is too busy at times.</t>
  </si>
  <si>
    <t>They are really fast getting back to the customer</t>
  </si>
  <si>
    <t>Seems like they always miss small details, whether the shop is meant for fundraiser or if the customer pre picked logos</t>
  </si>
  <si>
    <t>They answer quickly, and they are able to handle a lot of small hardgoods request and also relieve me of stress when it comes to bigger projects and knowing which questions to ask.</t>
  </si>
  <si>
    <t>Accuracy.  Most sales pros are extremely particular and having any customer experience errors with their order is a detriment.  TM's need to make sure they are reading everything accurately and that the order is built with the correct SKU's, colors, etc...</t>
  </si>
  <si>
    <t>She's one of, if not the best, SSR's in the company.  She works hard, and she's knowledgeable about our company so we both know exactly what she can help with.</t>
  </si>
  <si>
    <t>Response time needs to be quicker, and I wish she could cater more to my personal requests (especially during busy season).  This is not her fault.  Over the last few years, it feels like she has had more added to her plate which directly results in more work for me and less answers.  It is extremely unfortunate as we rely on them for a lot of daily assistance, and they no longer have proficient time to help us.</t>
  </si>
  <si>
    <t>I do not like to use the MTS POD.  I have tried, and it does not work for me.  MTS is an extremely detail oriented task with my customer base (I do not mass-produce generic team shops like other sales pros).  By the time I write out all of the directions for the POD, I could be halfway done building a shop.  Yes, it is still extremely time consuming, but if I do the work my way, it gets done correctly every time.  I would much rather focus company resources towards SSR's and TM's rather than this POD.</t>
  </si>
  <si>
    <t>Everything.  This is exactly what we need as Comp orders take up so much of our day and prevent us from actually selling.</t>
  </si>
  <si>
    <t>As of right now, they are very effective.</t>
  </si>
  <si>
    <t xml:space="preserve">They're usually pretty good with their response time as well.  I would just stress accuracy to all of these Pods.  </t>
  </si>
  <si>
    <t>Make sure no requests are forgotten.  I've had some go for 1-2 weeks and labels haven't been sent.  Also, there are some accuracy errors sometimes.</t>
  </si>
  <si>
    <t>Quick to respond to requests and also very good about following up when she has requested info from a vendor if she doesn't hear back from them in a timely manner.</t>
  </si>
  <si>
    <t>Nothing at this time</t>
  </si>
  <si>
    <t>Very good about following up on open orders and quick to respond to requests.</t>
  </si>
  <si>
    <t>Be more accurate in building shops with specific requests</t>
  </si>
  <si>
    <t>Saves me time</t>
  </si>
  <si>
    <t>Decorated orders</t>
  </si>
  <si>
    <t>Timely on getting replacements ordered</t>
  </si>
  <si>
    <t xml:space="preserve">Return labels could be sent more quickly.  </t>
  </si>
  <si>
    <t>The initial response is always timely and the turn around time for finding NSPs is much faster than trying to find it yourself.</t>
  </si>
  <si>
    <t>I think my TM does a great job supporting our team with all the various requests we send in. At peak times I know he gets very busy, having a secondary option for assistance might make the overall process a little more efficient so we aren't heaping onto his workload and delaying stacked tickets.</t>
  </si>
  <si>
    <t>My SSR is always quick to respond to any request for support that I send in. The way that she finds possible issues before I notice them and proactively addresses them is a huge help and I can't thank her enough.</t>
  </si>
  <si>
    <t>As a rookie FSP, I'm still figuring out some of the tasks that are handled by different support roles, but she's always willing to guide me in the proper direction.</t>
  </si>
  <si>
    <t>I use the MTS Build Pod for everything shop that I open, whether its a traditional Jumpstart or Sprint shop. The entire team is great and I will continue to tell my teammates about the value they add in helping FSPs.</t>
  </si>
  <si>
    <t>The one request I would have is to stop forcing customer approval for Sprint shop builds, allow us to quickly approve and auto-build a Sprint shop.</t>
  </si>
  <si>
    <t>As a rookie FSP I haven't had the need to use the team, but plan to going forward based on my past experiences working with all the specialized teams.</t>
  </si>
  <si>
    <t>They have always been very responsive and helpful whenever I need to setup a return or replacement.</t>
  </si>
  <si>
    <t>I've always found the process to be efficient and have no complaints.</t>
  </si>
  <si>
    <t xml:space="preserve">Quick response. Does not give up on requests. Searches all options instead of just saying that "we can't get a product" . He's honest and resourceful. </t>
  </si>
  <si>
    <t xml:space="preserve">Pays attention to the details and asks questions if there is any doubt that maybe there may be something incorrect on an order. </t>
  </si>
  <si>
    <t xml:space="preserve">Reply earlier in the day. </t>
  </si>
  <si>
    <t xml:space="preserve">They are prompt and helpful. </t>
  </si>
  <si>
    <t xml:space="preserve">nothing at this time </t>
  </si>
  <si>
    <t xml:space="preserve">Prompt replies and great communication. </t>
  </si>
  <si>
    <t xml:space="preserve">Prompt </t>
  </si>
  <si>
    <t xml:space="preserve">Available, easy to communicate with, knowledgeable, </t>
  </si>
  <si>
    <t>Puts the wrong sales rep number in on occasion</t>
  </si>
  <si>
    <t>Responds quickly, easy to speak to</t>
  </si>
  <si>
    <t>Go the extra step, help to stay on top of orders that might be missing items, communicate answers directly to vendors/decorators instead of just to me (makes me the middle man)</t>
  </si>
  <si>
    <t xml:space="preserve">The builds are inconsistent, all the directions entered aren't always followed, it takes a ton of work to tell someone what you want and then I still have to go in and edit it. I just do it all myself, which takes forever because TAL is so slow. </t>
  </si>
  <si>
    <t>Fast, communicate stages</t>
  </si>
  <si>
    <t xml:space="preserve">Finding product I don't often sell and also creating carts for those types of orders.  </t>
  </si>
  <si>
    <t>Not just default to equipment in our catalog.</t>
  </si>
  <si>
    <t>Doesn't really do much for me, as the CSR's did years prior.</t>
  </si>
  <si>
    <t>Help with things I send her instead of saying thats not in my swim lane.</t>
  </si>
  <si>
    <t xml:space="preserve">Seems like nothing is in their swim lane anymore.  </t>
  </si>
  <si>
    <t>Creating the shop by adding the items blank for me.</t>
  </si>
  <si>
    <t>Pay better attention to detail and get back the builds back sooner.</t>
  </si>
  <si>
    <t>Easy to use and they keep track of the orders and give updates along the way.</t>
  </si>
  <si>
    <t>Enter the order with back order dates.</t>
  </si>
  <si>
    <t>Very quick and efficient</t>
  </si>
  <si>
    <t>Nothing really</t>
  </si>
  <si>
    <t>Good with using her resources to get the answers that I need.</t>
  </si>
  <si>
    <t>At times, respond sooner.</t>
  </si>
  <si>
    <t>She is good at what she does.  She is a good listener.  She is a blessing to have as a partner.</t>
  </si>
  <si>
    <t>Not sure.  What she does now is great.</t>
  </si>
  <si>
    <t xml:space="preserve">Not sure.  Have only used them sparingly.  Not sure it made the process easier.  </t>
  </si>
  <si>
    <t>I work with the Returns Department through email.  Fill out the template and send.</t>
  </si>
  <si>
    <t xml:space="preserve">Quick responses, getting back time to complete other tasks, knowledgeable </t>
  </si>
  <si>
    <t xml:space="preserve">I actually don't have anything to offer that question right now. </t>
  </si>
  <si>
    <t>Quick responses, solutionist, great follow ups</t>
  </si>
  <si>
    <t>Efficient, Normally great product picks</t>
  </si>
  <si>
    <t xml:space="preserve">The 48 hours was challenging at time, but understood the overload of department during peak times. </t>
  </si>
  <si>
    <t xml:space="preserve">Clear directions &amp; Follow Ups </t>
  </si>
  <si>
    <t xml:space="preserve">Quick response; gives options and plan "B" </t>
  </si>
  <si>
    <t>N/A....Like how our TM's perform.</t>
  </si>
  <si>
    <t>Quick response; communicates very well</t>
  </si>
  <si>
    <t>My SSR is doing a great job.</t>
  </si>
  <si>
    <t>I am a manager; I strongly encourage our pros to use the POD when they build shops.</t>
  </si>
  <si>
    <t>Quick response; eager to serve</t>
  </si>
  <si>
    <t>I think they are doing a great job.</t>
  </si>
  <si>
    <t>Very easy to work with</t>
  </si>
  <si>
    <t>Little quicker response</t>
  </si>
  <si>
    <t>Carly is truly the best. She is helpful, knowledgeable, friendly, and prompt. I never have to follow up on requests to her. Genuinely seems to care about the Sales Pros she serves and I am grateful for all of her work.</t>
  </si>
  <si>
    <t>N/A - Carly is excellent.</t>
  </si>
  <si>
    <t xml:space="preserve">This is a very unique scenario in that I left the company during Q2 returned during Q3. When I returned to the company I was assigned a new SSR than the one I had before leaving. </t>
  </si>
  <si>
    <t xml:space="preserve">MTS pod is good in concept but often has some challenges when specific instructions are provided, such as a maximum number of decoration groups. I'm not sure the pod team understand the impact that deco groups have when consolidating and closing shops or that Sales Pros are charged a minimum invoice charge per deco group.  </t>
  </si>
  <si>
    <t>I have only had good experiences with the Comp Pod. My comp orders were timely and efficient in processing. They are thorough with communicating tracking after orders are placed and confirming arrivals.</t>
  </si>
  <si>
    <t>I think there could be a better understanding of what the comp pod can and cannot do. Beyond processing coupon carts or promo orders. I don't really know if I can turn to them for help with 4R orders, etc.</t>
  </si>
  <si>
    <t>Overall, I have had a positive experience with the returns team. Labels are generally received in a timely manner. Follow ups are appreciated.</t>
  </si>
  <si>
    <t>Not necessarily a function of the pod, but inclusion of return policies or a ready reference guide for returns would helpful to reference in the 5 things or category manager updates.</t>
  </si>
  <si>
    <t>Responds quickly.</t>
  </si>
  <si>
    <t>Finds answers.</t>
  </si>
  <si>
    <t>Elaborate on answers and read the complete email that I have sent.</t>
  </si>
  <si>
    <t>I will start to use it going forward.  I need to become more familiar with the process.</t>
  </si>
  <si>
    <t>I have no idea what the Comp Pod is.</t>
  </si>
  <si>
    <t>Answers quickly.</t>
  </si>
  <si>
    <t xml:space="preserve">I don't have a TM assigned to me, but I send to request and my tickets get picked up by TM's from elsewhere.  The TM's are helping me with NSP items and most hard good questions I have.  Manny is one of the TM's I get picked up by the most.  He is super quick and efficient.  If there are any follow up questions, he makes sure to ask and get me everything needed.   </t>
  </si>
  <si>
    <t>I've had good TM's and bad TM's.  The good TM's go above and beyond without having to be asked.  The bad ones have to be asked to find replacements for items that are backordered or have to ask them to put the cart together for you.</t>
  </si>
  <si>
    <t xml:space="preserve">Taylor goes over the top for me.  He is quick to get whatever is needed done.  </t>
  </si>
  <si>
    <t>Taylor is great at his position.  They only thing I can say, is to return calls.  Sometimes he doesn't call me back and I have to wait a day to get what was needed done.</t>
  </si>
  <si>
    <t>I don't know what would need to be changed here.  I do know I need to be more open to try new things.  It's the unknown for me.  I am very protective of my shops and orders.  I know my coaches better than they do, so I know what they would like and what they would want on the shops.  I need to do better on my part to give the MTS Pod a chance.</t>
  </si>
  <si>
    <t>The fact that the customer can talk directly to them is great.  This helps me to focus more on team shops and orders.</t>
  </si>
  <si>
    <t>My customers have not given much bad feedback on the comp pod.  For my customers, as long as they receive their items, they are happy.</t>
  </si>
  <si>
    <t>Response times are great.  The fact that they follow up on the tickets is great.  I know for me, while I am running with business, them reminding me I have to send something back helps me to remember to send it back.</t>
  </si>
  <si>
    <t>I don't have any complaints</t>
  </si>
  <si>
    <t xml:space="preserve">He cares and actually tries. He also is easy to get a hold of. </t>
  </si>
  <si>
    <t xml:space="preserve">Knowledge of product... sometimes the options are good enough quality, but that is on me to learn as well. </t>
  </si>
  <si>
    <t xml:space="preserve">Honestly, she is overwelmed. I do most of it myself. I have talked to her supervisor and she steps in for a bit to help, but I spend so much time trying to figure out mistakes on my orders, and source plants and randomness and she never knows how to correct it. Luckily I have a previous SSR that is now a manager that helps me on how to attack these things. </t>
  </si>
  <si>
    <t xml:space="preserve">Communicate, answer emails, be proactive, look to keep orders moving instead of just putting down fake updates. </t>
  </si>
  <si>
    <t xml:space="preserve">I have had many different SSRS. Their training is poor and my SSR's literally makes everything difficult. The smallest things turn into huge problems, because she does it wrong, or gets the wrong people involved. She also is hard to get ahold of and get things done when I have the people ready to help on the problems, so then it gets delayed. </t>
  </si>
  <si>
    <t xml:space="preserve">You can build a shop that needs to be built, that probably isn't going to sell much. </t>
  </si>
  <si>
    <t xml:space="preserve">Communicate! Care about their work. Stop worrying about classifications of what option is chosen and just help the customer. </t>
  </si>
  <si>
    <t xml:space="preserve">They are hard to communicate with and they do the bare minimum. We need experts stepping into help us. If all you do is build shops, you would think they would have good suggestions and be really good at it. </t>
  </si>
  <si>
    <t xml:space="preserve">They did well. </t>
  </si>
  <si>
    <t xml:space="preserve">nothing. </t>
  </si>
  <si>
    <t xml:space="preserve">Usually pretty good. </t>
  </si>
  <si>
    <t xml:space="preserve">TM normally gets back in a timely fashion. </t>
  </si>
  <si>
    <t xml:space="preserve">Product knowledge on NSP items, but that comes with time. I am not mad at all about it. </t>
  </si>
  <si>
    <t>We had Cameron and Jeff and they were GREAT. not a knock on who we have now, just the other 2 were better</t>
  </si>
  <si>
    <t xml:space="preserve">answers really quick and is a rock star, goes above on beyond </t>
  </si>
  <si>
    <t>I am a SM</t>
  </si>
  <si>
    <t>They have done a really nice job and taking the request and getting the stuff ordered</t>
  </si>
  <si>
    <t>not sure of anything right now</t>
  </si>
  <si>
    <t xml:space="preserve">they are pretty good and a respone time
</t>
  </si>
  <si>
    <t xml:space="preserve">I don't know </t>
  </si>
  <si>
    <t xml:space="preserve">Get Thing done </t>
  </si>
  <si>
    <t>We work well together</t>
  </si>
  <si>
    <t xml:space="preserve">They get the cart built like you want it, </t>
  </si>
  <si>
    <t xml:space="preserve">They are work faster </t>
  </si>
  <si>
    <t xml:space="preserve">Work well together, </t>
  </si>
  <si>
    <t>Quick reply times</t>
  </si>
  <si>
    <t>Quick replies. Super helpful on anything I need</t>
  </si>
  <si>
    <t>shops always look great</t>
  </si>
  <si>
    <t>turn times could be a little faster. Placement of different items in the shop could be better. Usually random tank tops or unbranded items are at the top of the shop instead of our best BSN gear</t>
  </si>
  <si>
    <t>quick replies. They are great at following up with me if I haven't replied to them when I am waiting on a coach or anything like that</t>
  </si>
  <si>
    <t>everything they have done has been great</t>
  </si>
  <si>
    <t>I consider Collin to be the MVP inside BSN - helps find specialty items, hardgoods, builds NSP carts, and always sounds happy to hear from me, which I'm sure is not always the case. GREAT TEAM PLAYER</t>
  </si>
  <si>
    <t xml:space="preserve">Doreen is critical in terms of backorders or shipments in general and because we are a decorator is even more valuable as we know whether to produce and backorder or wait for goods to arrive complete </t>
  </si>
  <si>
    <t xml:space="preserve">Currently I only work on Bulk Not MTS Orders </t>
  </si>
  <si>
    <t>Seamless</t>
  </si>
  <si>
    <t>I don't have any issues, everything works well</t>
  </si>
  <si>
    <t xml:space="preserve">I have my assistant who manages our External Deco Portal deal with returns so could not say for certain </t>
  </si>
  <si>
    <t>His responsiveness and willing to help me learn. He is amazing.</t>
  </si>
  <si>
    <t>Nothing.  He is great.  I would be lost without him.</t>
  </si>
  <si>
    <t>He does respond and does try and help me out.</t>
  </si>
  <si>
    <t>Patience with new reps</t>
  </si>
  <si>
    <t>Understand the simple requests without having to send the revisions several times.</t>
  </si>
  <si>
    <t>Respond to the extension request and do it for us when we ask for the store to be open longer</t>
  </si>
  <si>
    <t xml:space="preserve">
I have only done it once and they helped walk me through the process</t>
  </si>
  <si>
    <t>Be patient with us new reps</t>
  </si>
  <si>
    <t>They answer and direct me in the right place</t>
  </si>
  <si>
    <t>continue to respond in a  timely manner</t>
  </si>
  <si>
    <t xml:space="preserve">feed back </t>
  </si>
  <si>
    <t>feedback and help.. i finally have a really good on e</t>
  </si>
  <si>
    <t xml:space="preserve">quick </t>
  </si>
  <si>
    <t xml:space="preserve">make sure they don tadd items not wanted </t>
  </si>
  <si>
    <t xml:space="preserve">be even faster </t>
  </si>
  <si>
    <t xml:space="preserve">feedback </t>
  </si>
  <si>
    <t xml:space="preserve">needs to be faster and and more detailed </t>
  </si>
  <si>
    <t xml:space="preserve">response time </t>
  </si>
  <si>
    <t>he is doing the best he can</t>
  </si>
  <si>
    <t>she replies to my email in the same day</t>
  </si>
  <si>
    <t>care</t>
  </si>
  <si>
    <t>They complete the comp order and follow up.</t>
  </si>
  <si>
    <t>they do a great job</t>
  </si>
  <si>
    <t xml:space="preserve">This process causes a big problem for my book keepers.... would be much easier to have the option to complete even swaps without creating a charge to customer for an item that is being swapped out for a different size.  </t>
  </si>
  <si>
    <t>Works hard to find the products and do quotes when ask</t>
  </si>
  <si>
    <t>Be more knowledgeable</t>
  </si>
  <si>
    <t>Does everything she can to help when ask. Stays on top on delayed orders</t>
  </si>
  <si>
    <t>I have no issues with my SSR</t>
  </si>
  <si>
    <t>Does a good job getting shops built</t>
  </si>
  <si>
    <t>Do a better job of being able to putting Marketing Flyers on the shops</t>
  </si>
  <si>
    <t>No issues</t>
  </si>
  <si>
    <t>Good job of taking care of any issues such as mis shipped or shortages to decorators</t>
  </si>
  <si>
    <t>Mo issues</t>
  </si>
  <si>
    <t>He gets back with me in a timely manner</t>
  </si>
  <si>
    <t>finding the product i actually am looking for or a good replacement is always appreciated.</t>
  </si>
  <si>
    <t>she does a great job with handling the issues with the orders</t>
  </si>
  <si>
    <t>shes great, just keep doing what shes doing</t>
  </si>
  <si>
    <t>i get a shop back so i don't have to load inventory</t>
  </si>
  <si>
    <t>i want to work, but its just they don't look over the work to see how the designs colors didn't change correctly on different colors and need to be changed.</t>
  </si>
  <si>
    <t>they get back with me quickly</t>
  </si>
  <si>
    <t>they have done a good job for me.</t>
  </si>
  <si>
    <t xml:space="preserve">He does a great job with responding. and if he is waiting for a vendor to get back to him he does well at giving me a heads up on what the delayed response is. </t>
  </si>
  <si>
    <t>She is fantastic at everything. I couldn't do my job without her</t>
  </si>
  <si>
    <t>This is a fault of my own that I am to OCD and like to have control over building the MTS</t>
  </si>
  <si>
    <t>They typically respond pretty well and most all do a great job!</t>
  </si>
  <si>
    <t xml:space="preserve">Nothing really- there has just been a time or 2 where they maybe were not understanding my instructions in the request and instead of asking- just assumed and ended up sending the wrong items. </t>
  </si>
  <si>
    <t>Everything i send my TM Brandon Hellenbrand it ALWAYS gets taken care very promtly</t>
  </si>
  <si>
    <t xml:space="preserve">Nothing in my opinion, Brandon is the best in the buisness </t>
  </si>
  <si>
    <t xml:space="preserve">Prior to last year my SSR could and would help me with most anything, every since they got put in swim lanes its been a JOKE, you cant pick the phone up and get simple things taken care of while out of the office, You have to send emails and go back and forth with explanations when a simple call  would resolve problems. My CSR is the most knowledgeable  SSR I have ever had but the new  SWIM lane she is in she has her hands tied and cant help with most thing she use to. They spend to much time working Engage when they could be helping the Sales Pro </t>
  </si>
  <si>
    <t xml:space="preserve">Get back to the way they use to help the Sales Pro </t>
  </si>
  <si>
    <t xml:space="preserve">get back to the way it was when they could actually help the Sales Pro </t>
  </si>
  <si>
    <t xml:space="preserve">Be able to add custom items and Victory </t>
  </si>
  <si>
    <t xml:space="preserve">NOTHING </t>
  </si>
  <si>
    <t xml:space="preserve">Everything. Kristi is by far the best TM I've ever had. I wouldn't change a thing, other than cloning her. </t>
  </si>
  <si>
    <t xml:space="preserve">Honestly not much. </t>
  </si>
  <si>
    <t xml:space="preserve">We don't ever talk so I'm not sure. </t>
  </si>
  <si>
    <t xml:space="preserve">Help me get answers on when something will be delivered. Actually want to be part of the team and help take caer of the customer. </t>
  </si>
  <si>
    <t xml:space="preserve">If I ask for an order status update in the morning the response will not come until 4pm that date or in some cases the next day. We hear no I can't help with that much more now than we used to. </t>
  </si>
  <si>
    <t xml:space="preserve">Building shops effeciently. </t>
  </si>
  <si>
    <t xml:space="preserve">Speed could be etter at times. </t>
  </si>
  <si>
    <t xml:space="preserve">They usually repsond pretty quickly. </t>
  </si>
  <si>
    <t xml:space="preserve">Try to find a few more subs for customers or allow for backorder product to be ordered with the customers approval. </t>
  </si>
  <si>
    <t xml:space="preserve">They are quicky and help take it off the sales pro's plate. </t>
  </si>
  <si>
    <t xml:space="preserve">Sometimes that don't check if the order was decorated or not and ship it blank to the customer and miss the LWO group. </t>
  </si>
  <si>
    <t xml:space="preserve">Fast and communicates well. </t>
  </si>
  <si>
    <t xml:space="preserve">Offerings are limited sometimes but it could be based off my requests not having enough info. </t>
  </si>
  <si>
    <t>Everything, Keri Cox is the best!</t>
  </si>
  <si>
    <t xml:space="preserve">Easy to submit orders, good communication on inventory issues. </t>
  </si>
  <si>
    <t xml:space="preserve">They respond relatively quickly. </t>
  </si>
  <si>
    <t xml:space="preserve">I wish there was a prebuild sheet like those for comp orders where we could just copy and past info. Not always friendly. </t>
  </si>
  <si>
    <t>she does everything great!</t>
  </si>
  <si>
    <t>everything is going well</t>
  </si>
  <si>
    <t>doing a great job</t>
  </si>
  <si>
    <t>I dont have a set TM</t>
  </si>
  <si>
    <t xml:space="preserve">Be Assign a TM </t>
  </si>
  <si>
    <t>Order Entry to adding notes on order</t>
  </si>
  <si>
    <t>Answering questions about backorders and saying to look in QOE about Backorder dates</t>
  </si>
  <si>
    <t>My stores are simple and repeatable with different artworks from previous year</t>
  </si>
  <si>
    <t>Quick response and product update</t>
  </si>
  <si>
    <t xml:space="preserve">To let sales pro look over the order before processing to make sure items that are needed to be deco is correct and is going to the decorator </t>
  </si>
  <si>
    <t xml:space="preserve">He gets back to me quickly. Is pretty spot on about finding what I am looking for. </t>
  </si>
  <si>
    <t>Giving me alternatives if a product I am searching for is unavailable</t>
  </si>
  <si>
    <t xml:space="preserve">She is able to complete most of the tasks when I ask for her assistance. </t>
  </si>
  <si>
    <t xml:space="preserve">Communicate in a timely fashion. Let me know when there is a hold up on orders and for what reason. Getting back to me in consistent intervals. </t>
  </si>
  <si>
    <t xml:space="preserve">When I used the pod last, the store was opened and sent to my customer without me involved. It was simply built and opened. I did not like that, have not utilized the pod since then. </t>
  </si>
  <si>
    <t xml:space="preserve">They are quick to respond and let me know if any items are unavailable and come with alternatives and are quick to pivot when needed and provide tracking and follow-ups to ensure items are received. </t>
  </si>
  <si>
    <t xml:space="preserve">I am happy with the current system. </t>
  </si>
  <si>
    <t xml:space="preserve">They are quick to respond and follow up. They make sure to send me all appropriate information after the request by me is made. </t>
  </si>
  <si>
    <t xml:space="preserve">No issues. </t>
  </si>
  <si>
    <t>I usually get a quick response, within 2-3 working hours</t>
  </si>
  <si>
    <t xml:space="preserve">Don't just do the bare minimum. For example, if I ask for a cart for an order of agility hurdles please confirm that inventory is available before adding that item. It does not good to create an order for product that not even in stock to order. </t>
  </si>
  <si>
    <t xml:space="preserve">Great teamwork and communication. She understands how I run my business and it streamlines our ability to get work done efficiently. </t>
  </si>
  <si>
    <t xml:space="preserve">Not much - she is great for me. Maybe take less work off of her plate and hire more SSR's so she can continue to give great service to myself and the rest of her pros. </t>
  </si>
  <si>
    <t>They get back to me quickly</t>
  </si>
  <si>
    <t>They can dialogue with customer and create LWOs that save me time.</t>
  </si>
  <si>
    <t>Create a template form for to complete when requesting comp product to be decorated. Would save back and forth time of me having to give that information to comp specialist.</t>
  </si>
  <si>
    <t xml:space="preserve">They accurately create replacement carts and follow up with tracking info - all things I no longer have to do. </t>
  </si>
  <si>
    <t>Not much - great and helpful resource</t>
  </si>
  <si>
    <t>My TM is prompt and able to quickly find answers to questions he's unable to answer.</t>
  </si>
  <si>
    <t>Not sure?</t>
  </si>
  <si>
    <t>My SSR is GREAT!</t>
  </si>
  <si>
    <t>The only problem i have with my SSR is she's not on the West Coast.  Sometimes when i need a fix or a answer it just takes a little longer.  but its working for now.</t>
  </si>
  <si>
    <t>It seems on a detailed MTS its better if i do it myself.  if its cut and dry i will send it to the pod.  in the detailed MTS I spend to much time writing everything out so there are no edits.</t>
  </si>
  <si>
    <t>Our Comp Pod Team is The Best.</t>
  </si>
  <si>
    <t>I wouldn't change anything.  I'm grateful of all the updates that come from the Pod right up to delivery!!!</t>
  </si>
  <si>
    <t>Never had a problem with our R&amp;R Team</t>
  </si>
  <si>
    <t>Comm. is Great!</t>
  </si>
  <si>
    <t>My TM does a pretty good job of responding to me.  There are times when it takes quite a while for her to respond, but nothing major.  I'm very new to this job, so I am assuming her workload is heavy that requires her to respond when she is able to.</t>
  </si>
  <si>
    <t>I think respond in a timely manner.</t>
  </si>
  <si>
    <t>My SSR is on point.  Being new to this job, she has truly taken me under her wing, guided me through the ups and downs, and has really helped me with things I am still learning.  Since there are so many processes per brand, she does her best to guide me when I have questions.</t>
  </si>
  <si>
    <t>Not much!  She is truly awesome</t>
  </si>
  <si>
    <t>Have not used the MTS Pod before</t>
  </si>
  <si>
    <t>I need to learn how to use the pod.  I just started in this business so still learning about all the resources available.</t>
  </si>
  <si>
    <t>They have been very helpful in this process.  I have made quite a few mistakes since I started 6 months ago, and I am super grateful for their help in correcting issues.</t>
  </si>
  <si>
    <t>Not much!  They are awesome.  I hope they can just continue to do the shipping labels for me.  I don't like that they are now making the SPs do that.  I am tired of making mistakes, and this is just another opportunity for me to make a mistake.  Put that responsibility back on them please.</t>
  </si>
  <si>
    <t>Knowledge of the products and extremely quick getting back to me.</t>
  </si>
  <si>
    <t xml:space="preserve">Fast and Efficient </t>
  </si>
  <si>
    <t>Last few weeks getting better with speed</t>
  </si>
  <si>
    <t>we have had a rocky road but we seem to have hit our stride and hopefully moving forward things continue to tend up.</t>
  </si>
  <si>
    <t>Everything, she is wonderful and makes my work life run. Couldn't ask for anything more</t>
  </si>
  <si>
    <t>I have nothing to report here, no complaints at all.</t>
  </si>
  <si>
    <t>Now that the timeframe came back down to 24 hours things are much easier to manage</t>
  </si>
  <si>
    <t>my complaint is not with them but with the filling out of what we want from the pod. The box will not let you list things out by line and it all jumbles together it would be much easier on our end if there was a better box or way to list all the items we want out with what decoration.</t>
  </si>
  <si>
    <t>I haven't used them enough to know.</t>
  </si>
  <si>
    <t xml:space="preserve">Has been working fine </t>
  </si>
  <si>
    <t>Speed in getting return labels</t>
  </si>
  <si>
    <t xml:space="preserve">He responds </t>
  </si>
  <si>
    <t>Respond faster/ product knowledge ( baseball hats )</t>
  </si>
  <si>
    <t xml:space="preserve">Stacey is awesome can’t say enough good things </t>
  </si>
  <si>
    <t xml:space="preserve">Not have as many to work with </t>
  </si>
  <si>
    <t xml:space="preserve">Depends on what rep you get </t>
  </si>
  <si>
    <t xml:space="preserve">Have a team work with specific regions to know what goes on - not try and tell me what I have to do in my accounts </t>
  </si>
  <si>
    <t>They follow thru</t>
  </si>
  <si>
    <t xml:space="preserve">Be a little quicker </t>
  </si>
  <si>
    <t>Getting quotes/ answers back in a timely manner.</t>
  </si>
  <si>
    <t xml:space="preserve">Making sure what you ask for in the request is correct. Sometimes the Sold to parties are wrong, pricing is wrong when asked to do 25% off retail or situations like that. The quantities will be not what was asked for in original request. The cost will be wrong sometimes, where I will have to go back and figure out our correct cost. Usually 3/10 quotes sent back will be done accurately.  I have only had this TM the past 10 months since I have started. I would like to be able to trust my TM as my accounts grow and I get busier s a FSP.  </t>
  </si>
  <si>
    <t>I have only had this TM the past 10 months since I have started. I like Manuel Chavez, who I have used before in past with inside sales.</t>
  </si>
  <si>
    <t xml:space="preserve">getting answers back in timely manner. Helping with reaching out with vendors on tracking. </t>
  </si>
  <si>
    <t>I wish she would let me know about BO dates being pushed back on items then what I was originally told putting in order. It slows down deco when it's not known. They see other sides of thing safter the order is placed that we don't, so being able to tell deco to split an order can help.</t>
  </si>
  <si>
    <t xml:space="preserve">Works well with building shops and saving me time for building my own. </t>
  </si>
  <si>
    <t>Being able to read original notes said in request so I don't have to repeat myself with changes that was already said in the first request. Also being able to put 2 different sport designs in a shop without being told "we cant do that".</t>
  </si>
  <si>
    <t xml:space="preserve">timely answers / orders submitted </t>
  </si>
  <si>
    <t xml:space="preserve">Double checking shipping addresses </t>
  </si>
  <si>
    <t xml:space="preserve">Timely answers </t>
  </si>
  <si>
    <t>Being able to complete task from original request instead of having to repeat myself on certain skus, or tiems.</t>
  </si>
  <si>
    <t>Speed, efficiency, knownledge</t>
  </si>
  <si>
    <t>Responds quickly</t>
  </si>
  <si>
    <t>Go the extra mile to do a bit more or explain what is needed more.</t>
  </si>
  <si>
    <t>multiple sports with the same art just changing sport name.  Four fall sports- same art just changing the sport name vs four seperate shop requests getting done by four different people</t>
  </si>
  <si>
    <t>Fast responses</t>
  </si>
  <si>
    <t>Extremely beneficial to my day to day activities whether I am in the office or on the road.  Helps create carts, look up items or find vendors for those unique projects or items.</t>
  </si>
  <si>
    <t>My TM does a great job and I honestly would not ask any more of him.</t>
  </si>
  <si>
    <t>My CSR does a great job of responding quickly.  She is a huge help in tracking down orders, missing items ect ...  Attention to detail is generally pretty good with very few entry errors.</t>
  </si>
  <si>
    <t>I wish our SSR's could be more proactive on orders that have issues.  Especially orders that have items that have not delivered either to the customer or the decorator due to being pulled from the wrong source or just shipping errors in general.  Not really on them but need to have a better system to notify them more quickly.  Generally by the time I find out about this several days or weeks have past.</t>
  </si>
  <si>
    <t>I was using the Pods more in the beginning but it seemed to take about the same amount of time to provide all the information to the Pod and go back and forth to the customer with changes than it took to build myself.  The Pods would probably work better for the Sprint shops because the art and deco groups aren't as important.  I need to get more organized and use the Pods more.</t>
  </si>
  <si>
    <t>I use the Comp Pod all of the time.  I appreciate what they do and they typically get back pretty quickly.</t>
  </si>
  <si>
    <t>It would be nice if they were somewhat assigned like the TM's.  Sometimes it is confusing not knowing who you are working with as you get many requests.  Developing a rapport with an assigned Comp Team member might make things a little smoother.</t>
  </si>
  <si>
    <t xml:space="preserve">The Returns team does a good job and they keep up on the returns.  It is all working pretty well for me right now. </t>
  </si>
  <si>
    <t>I know they like us to create the returns from the Customer Order list but there needs to be a search feature on that page.  It is very difficult to find orders for Sales Pros in QOE.  It has gotten more difficult since Sprint orders are added to the list.  Also this is not on the returns team but the 60 day policy has cost me a lot of money.  I understand why it is important for some items but if it is stuff we keep on the shelf all of the time we need to be able to return it.  Sometimes in the summer customers don't even see their orders for 60 days or more.</t>
  </si>
  <si>
    <t>Responds quickly to request and teams' calls</t>
  </si>
  <si>
    <t>Quicker response on a few request</t>
  </si>
  <si>
    <t>Follow up well with decorators &amp; vendors</t>
  </si>
  <si>
    <t>I build MTS 
Quicker response</t>
  </si>
  <si>
    <t xml:space="preserve">Receive returns label quicker </t>
  </si>
  <si>
    <t>Saving us time doing quotes for us.</t>
  </si>
  <si>
    <t>Communicates in a timely manner.</t>
  </si>
  <si>
    <t>Gives us more time to take care of customers.</t>
  </si>
  <si>
    <t>I wish they could be more creative in the deigns they use from TAL.</t>
  </si>
  <si>
    <t>Everything!</t>
  </si>
  <si>
    <t xml:space="preserve">Quick &amp; helpful responses. Positive attitude. </t>
  </si>
  <si>
    <t>Attention to detail.</t>
  </si>
  <si>
    <t>Thoughtful, helpful, attentive. Very good overall.</t>
  </si>
  <si>
    <t>Not much as far as I can tell. I just hope we get to continue working together as it feels like I get a new SSR every 6 months or so.</t>
  </si>
  <si>
    <t>Attention to detail. Quality control. Greater ownership of the process start to finish.</t>
  </si>
  <si>
    <t>Quick and attentive responses.</t>
  </si>
  <si>
    <t>Doing a good job. No notes. I’d like to give them more but I don’t trust my customers.</t>
  </si>
  <si>
    <t>They do the job.</t>
  </si>
  <si>
    <t>Not much. I’m satisfied with their contributions.</t>
  </si>
  <si>
    <t>very quick to respond and gives me options</t>
  </si>
  <si>
    <t xml:space="preserve">copies me on all responses
finishes requests quickly </t>
  </si>
  <si>
    <t>she does everything i ask</t>
  </si>
  <si>
    <t xml:space="preserve">i believe that if you send an email to a pod, anyone should be able to help you.  if you send one in and then need changes you have to wait for the one that started it.  they are too quick to decide that the coach is unresponsive.
</t>
  </si>
  <si>
    <t>all orders that i sent in were completed in a timely fashion and i was kept updated on status if there were backorder issues</t>
  </si>
  <si>
    <t xml:space="preserve">all is fine </t>
  </si>
  <si>
    <t xml:space="preserve">sometimes i have to request the label for the return because it doesnt always get sent 
</t>
  </si>
  <si>
    <t xml:space="preserve">She does a great job getting me information in a timely manner. I appreciate her working on some tough projects and finding answers. </t>
  </si>
  <si>
    <t xml:space="preserve">An area of growth would be communicating BSN cost to consumer cost off of what is sent. But honestly she has been amazing at getting me information within 24 hours. </t>
  </si>
  <si>
    <t xml:space="preserve">He communicates very well with me. He articulates what I need to change and areas of growth for myself. He has been able to help me gather how to put in orders better for ordering products. </t>
  </si>
  <si>
    <t xml:space="preserve">Area of growth could be when we have successful orders checked maybe a quick email at end of the week with great job on orders! </t>
  </si>
  <si>
    <t xml:space="preserve">I love the accessibility and choices with the shops! </t>
  </si>
  <si>
    <t xml:space="preserve">Love the ideas, only have to make minor changes to suit the customer. Only one that came back funky was awareness ribbon was in school colors not pink. Not a biggie but area of growth for breast cancer month ahead of us. </t>
  </si>
  <si>
    <t xml:space="preserve">They do such a great job with turn times and communication. </t>
  </si>
  <si>
    <t>Had one missing item, which we were able to fix. Thanks comp team!</t>
  </si>
  <si>
    <t>timely response, helpful vendor and product recommendation</t>
  </si>
  <si>
    <t>does not like doing clothing at all. not able to recommend or help much in that department. I use him strictly for hard goods.</t>
  </si>
  <si>
    <t>timely response, helpful/useful instruction, doesn't miss emails. good communication to back end systems</t>
  </si>
  <si>
    <t>n/a - I think I use him correctly and he fills all needs as far as I know</t>
  </si>
  <si>
    <t>I don't think I've had 1 build that was done correctly. I would like to use the MTS pod, but when it comes to the mistakes being made, it takes me 30-45 minutes to build a MTS myself, or 20-30 minutes to rebuild it. I'd rather just do it myself. Poor attention to detail in artwork setup, untimely or unprofessional communication with coaches, poor insight/recommendations to product availability or comparative items. If I'm super busy I will use them on a prayer that it only takes me 5-10 minutes to correct a store than the 30-45 minutes it takes to build the store.</t>
  </si>
  <si>
    <t>great communication and instruction.</t>
  </si>
  <si>
    <t>n/a - have only used twice and they were outstanding.</t>
  </si>
  <si>
    <t>timely communication. good job explaining timelines/processes &amp; in stock or shipping times.</t>
  </si>
  <si>
    <t>There's not much of an ability to ask questions or have them explained. They're very good within their system and process, but not able to provide much outside of that.</t>
  </si>
  <si>
    <t xml:space="preserve">Get shops back faster </t>
  </si>
  <si>
    <t>Easy to communicate, responsive, and problem solver.</t>
  </si>
  <si>
    <t xml:space="preserve">Include BSN pricing with information.  </t>
  </si>
  <si>
    <t>Quick to respond.   Correct information.  Positive attitude.</t>
  </si>
  <si>
    <t>Danielle is awesome.   I have known her a long time.   She cares about our customers and is great at her job!</t>
  </si>
  <si>
    <t>Quicker response time.</t>
  </si>
  <si>
    <t>Not in my daily use.</t>
  </si>
  <si>
    <t>Information from our pros say that this team is easy to work with and they get issues resolved.</t>
  </si>
  <si>
    <t>communication, learning something new everyday/week</t>
  </si>
  <si>
    <t>NA still too new- however, anything I need they are there</t>
  </si>
  <si>
    <t xml:space="preserve">Very Helpful </t>
  </si>
  <si>
    <t xml:space="preserve">NA too new </t>
  </si>
  <si>
    <t xml:space="preserve">very knowledgeable </t>
  </si>
  <si>
    <t xml:space="preserve">Never had to use it- too new </t>
  </si>
  <si>
    <t>VERY QUICK AND KNOWLEDGEABLE. VERY INTREGAL PART FOR ME PERSONALLY OF MY SUCCESS.</t>
  </si>
  <si>
    <t>ALWAYS VERY HELPFUL AND IF NOT ABLE TO HELP ME POINTING ME IN THE RIGHT DIRECTION TO WHOM CAN DEPENDING ON THE ASK.</t>
  </si>
  <si>
    <t>VERY QUICK AND EFFECTIVE. MUCH EASIER THAN BUILDING MYSELF.</t>
  </si>
  <si>
    <t>OFFER MORE PIECES AND COLORS IN THE SHIP-TO-HOME CATEGORY.</t>
  </si>
  <si>
    <t>VERY EASY AND QUICK PROCESS. ALWAYS VERY QUICK TO PROCESS.</t>
  </si>
  <si>
    <t xml:space="preserve">Ok with equipment </t>
  </si>
  <si>
    <t xml:space="preserve">Need my Tm to be able to price items and complete LWO when all artwork is saved in art locker.   Should be easy for them . </t>
  </si>
  <si>
    <t xml:space="preserve">Checking on items when i email asking </t>
  </si>
  <si>
    <t xml:space="preserve">Should not have to email asking when something will ship need SSR working open orders </t>
  </si>
  <si>
    <t xml:space="preserve">Some pod SSR are good </t>
  </si>
  <si>
    <t xml:space="preserve">It’s VERY hit and miss with getting a good pod person </t>
  </si>
  <si>
    <t xml:space="preserve">Comp pod is great best we have </t>
  </si>
  <si>
    <t xml:space="preserve">Nothing keep on keeping on </t>
  </si>
  <si>
    <t xml:space="preserve">Most of time it works great </t>
  </si>
  <si>
    <t xml:space="preserve">Some SSR appear to reply to request just so they can put off getting request handled </t>
  </si>
  <si>
    <t>EVERYTHING.  SHE'S PUNCTUAL, THOROUGH AND AVAILABLE</t>
  </si>
  <si>
    <t>SHE'S RESPONSIVE. PRETTY THOROUGH</t>
  </si>
  <si>
    <t xml:space="preserve">I FEEL LIKE THE SSR'S KEEP GETTING TASKS TAKEN OFF THEIR PLATE.  FOR INSTANCE, RETURNS, SHIPPING LABELS, ZREPS AND OTHER SMALLER TICKET ITEMS THAT CAUSE SALESPROS TO LOSE TIME SELLING. </t>
  </si>
  <si>
    <t>SEE ANSWER ABOVE.  I JUST FEEL LIKE THE TASKS THAT GET TAKEN OFF THEIR PLATES REQUIRES US TO DO TASKS THAT WHILE THEY ARE IMPORTANT, THEY CAN BE DONE BY THE SSR AND KEEP US FREE TO SELL</t>
  </si>
  <si>
    <t xml:space="preserve">SOMETIMES THERE'S JUST TOO MUCH COMMUNICATION BACK AND FORTH ON THE STORES.  I'VE HAD TO REPLY TO THE 3/4 EMAILS, OR THEY WON'T BUILD THE STORE HOW MY CUSTOMERS PREFER AND IT WASTES TIME.  WHEN I COULD'VE DONE THE STORE IN 30 MINUTES ON MY OWN.  I USE THE POD WHEN I GET REALLY BACKED UP WITH STORE REQUESTS. </t>
  </si>
  <si>
    <t>MOST EVERYTHING WORKS WELL</t>
  </si>
  <si>
    <t>THEY COMPLETE THE RETURNS</t>
  </si>
  <si>
    <t xml:space="preserve">AT TIMES IS VERY RESTRICTIVE AND "TURN" TIMES ARE 2-4 DAYS SOMETIMES. </t>
  </si>
  <si>
    <t xml:space="preserve">She's highly intelligent, and accurate. </t>
  </si>
  <si>
    <t xml:space="preserve">Nothing all good. </t>
  </si>
  <si>
    <t>Not much. It usually takes 24 hours for him to get back to me.</t>
  </si>
  <si>
    <t xml:space="preserve">If I'm on the road sometimes I need a little help checking on something, and the answer is usually it's not his job. </t>
  </si>
  <si>
    <t>Time saving.</t>
  </si>
  <si>
    <t xml:space="preserve">No complaints from me. </t>
  </si>
  <si>
    <t>It's saving me time.</t>
  </si>
  <si>
    <t>Have all Comp Reps be able to set up LWO's. It seems like it's hit and miss.</t>
  </si>
  <si>
    <t xml:space="preserve">They take care of it really quick. Usually within an hour. </t>
  </si>
  <si>
    <t xml:space="preserve">Apparel with deco </t>
  </si>
  <si>
    <t>I don't trust the system</t>
  </si>
  <si>
    <t>Collin is tremendous.  Responsive, knowledgeable, dependable.  I have relied upon him heavily as a relatively new Sales Pro.  He has been critical to my growth and success in the position.</t>
  </si>
  <si>
    <t>I have honestly not had any situations where he was not helpful.</t>
  </si>
  <si>
    <t>My SSR is cordial and professional.</t>
  </si>
  <si>
    <t>Respond in a more timely manner.</t>
  </si>
  <si>
    <t>Great time saving tool.  The MTS Pod has been responding within 24 hours.</t>
  </si>
  <si>
    <t>I am very satisfied with the MTS Pod.</t>
  </si>
  <si>
    <t>Not applicable - I am not familiar with the Comp Pod.</t>
  </si>
  <si>
    <t>The respond in a timely fashiion</t>
  </si>
  <si>
    <t>No issues so far.</t>
  </si>
  <si>
    <t>Preparing carts and sending additional information for customers when needed</t>
  </si>
  <si>
    <t>Everything, he is very responsive with all questions and requests</t>
  </si>
  <si>
    <t>The basic set up</t>
  </si>
  <si>
    <t>use correct mock ups set up in TAL</t>
  </si>
  <si>
    <t>Easy communication and they are wonderful on follow ups with tracking info</t>
  </si>
  <si>
    <t>Very efficient with responses and ZREPS</t>
  </si>
  <si>
    <t>responsive and helpful</t>
  </si>
  <si>
    <t>the things she does, she gets them done quickly</t>
  </si>
  <si>
    <t>I understand there are thigs SSR's should do for their sales pros that my SSR says no to. She often sends me instructions on how to do things myself. And often times I;m out of the office and can;t do those things on my cell phone or when driving. Would be nice if she wass a little more helpful</t>
  </si>
  <si>
    <t>they don;t follow the instructions I send, they don't price things the way I ask, sometimes they don;t assign orders to the decorator I request.. the time I spend redoing the work they did pretty much makes using them a loger process. It;s faster to do team shops myself</t>
  </si>
  <si>
    <t>they're very quick., responsive and good at communicating</t>
  </si>
  <si>
    <t>they;re quick and responsive</t>
  </si>
  <si>
    <t>would be nice if they could look up SO's for us, things like that. Sometimes I;m out of office, driving, using my cell, situations where I can;t ge into QOE or look up order numbers. It would save a little time and afer hours work if  could give them a customer name for example, with order details.</t>
  </si>
  <si>
    <t>he is fast and get's my orders set up quickly</t>
  </si>
  <si>
    <t>fill out the quotes with the information i send so i don't have to.
make the margin 43% to start
find me a solution if there is an issue.
also lead out with BSN products, vs other brands, when possible.</t>
  </si>
  <si>
    <t>He does anything i ask that he is able to do.
he helps me if not
he goes above his duties if he is able to</t>
  </si>
  <si>
    <t>if he could still do some of the things they used to be allowed to do, that takes tasks off our plate.</t>
  </si>
  <si>
    <t>everything
wish they could do MTS+
speed, they are getting slower due to higher usage.</t>
  </si>
  <si>
    <t>build MTS+ stores
add items that are sport specific
add items based on coming months that might have "holidays" ie pink for october, with out asking.</t>
  </si>
  <si>
    <t>not much...they do what i ask</t>
  </si>
  <si>
    <t>not ask me to do tasks they can do</t>
  </si>
  <si>
    <t>Basic equipment needs that aren't the norm.</t>
  </si>
  <si>
    <t>Basic needs.</t>
  </si>
  <si>
    <t>Communication response is quick</t>
  </si>
  <si>
    <t>Confirmation on shipping status varies by rep.</t>
  </si>
  <si>
    <t>Quick response times.</t>
  </si>
  <si>
    <t xml:space="preserve">We have great communication. </t>
  </si>
  <si>
    <t>Can take a little longer than I'd like to complete requests</t>
  </si>
  <si>
    <t>She is quick to complete tasks</t>
  </si>
  <si>
    <t>SSR leaves at 3:30.</t>
  </si>
  <si>
    <t xml:space="preserve">Don't follow directions well. </t>
  </si>
  <si>
    <t>More product information (vendor, sku, cost, inventory, etc.) when asking about potential products/product lines.</t>
  </si>
  <si>
    <t>Sales Leader - don't open many shops</t>
  </si>
  <si>
    <t>Sales Leader - don't have the need to use the Comp Pod</t>
  </si>
  <si>
    <t>Simply process</t>
  </si>
  <si>
    <t>Everything - She is amazing</t>
  </si>
  <si>
    <t xml:space="preserve">Hard to imagine anything better - super helpful, always responsive, very knowledgeable and always goes above and beyond. Nothing has changed sinc </t>
  </si>
  <si>
    <t>Everything! - no issues, no complaints he is as good as they come</t>
  </si>
  <si>
    <t>Nothing that comes to mind - knowledgeable, quick responses and takes care of everything that is needed.</t>
  </si>
  <si>
    <t>process has been much smoother</t>
  </si>
  <si>
    <t>we need to improve the collegiate MTS options with logos and licensing</t>
  </si>
  <si>
    <t>They do a great job and very responsive</t>
  </si>
  <si>
    <t xml:space="preserve">all seems good </t>
  </si>
  <si>
    <t xml:space="preserve">good communication </t>
  </si>
  <si>
    <t>I have had good luck with all aspects as of late</t>
  </si>
  <si>
    <t>She is knowledgeable</t>
  </si>
  <si>
    <t xml:space="preserve">Nothing. She get too many requests at times and it slows down the turntime. </t>
  </si>
  <si>
    <t xml:space="preserve">He is always thinking ahead and keeping me informed. </t>
  </si>
  <si>
    <t>Nothing. He is the best!</t>
  </si>
  <si>
    <t>Great shops</t>
  </si>
  <si>
    <t>Quicker response time</t>
  </si>
  <si>
    <t>They complete the requests quickly</t>
  </si>
  <si>
    <t>EVERYTHING! She is a lifesaver!</t>
  </si>
  <si>
    <t>Nothing, very happy with her.</t>
  </si>
  <si>
    <t xml:space="preserve">She is very helpful....works hard, and always answers my questions. </t>
  </si>
  <si>
    <t>Answer things in a little more detail</t>
  </si>
  <si>
    <t>They do a good job getting stores together/starting the process</t>
  </si>
  <si>
    <t>Be a little more creative, put higher margin items</t>
  </si>
  <si>
    <t>They process returns in a timely manner</t>
  </si>
  <si>
    <t>The 60 day rule is hard for me since I work with mainly colleges, but think thats a top down thing</t>
  </si>
  <si>
    <t>ALWAYS GETS ME A ANSWER</t>
  </si>
  <si>
    <t>LITTLE FASTER AT TIMES. I AM SURE ITS NOT HIS FAULT</t>
  </si>
  <si>
    <t>JUST EASIER TO DO IT MYSELF</t>
  </si>
  <si>
    <t>JUST EASIER TO DO IT MY SELF</t>
  </si>
  <si>
    <t>HANDLES ALL REQUEST IN A TIMELY MANNER</t>
  </si>
  <si>
    <t>CANT THINK OF ANTHING</t>
  </si>
  <si>
    <t xml:space="preserve">We work very well together. </t>
  </si>
  <si>
    <t>He’s doing great</t>
  </si>
  <si>
    <t>Everything is good</t>
  </si>
  <si>
    <t>Just prefer to do myself</t>
  </si>
  <si>
    <t xml:space="preserve">Everything is great. </t>
  </si>
  <si>
    <t xml:space="preserve">Wish there was a way to see what is available on coupon before hand to help process and eliminate some back and forth emails. </t>
  </si>
  <si>
    <t xml:space="preserve">Everything is good </t>
  </si>
  <si>
    <t>TALK REGUARLY ABOUT WORK</t>
  </si>
  <si>
    <t>NOTHIN</t>
  </si>
  <si>
    <t>TALK EVERYDAY ABOUT WORK, VERY THANKFUL FOR HIM</t>
  </si>
  <si>
    <t>STILL WORKING OUT KINKS ON MY END</t>
  </si>
  <si>
    <t>DO NOT KNOW YET</t>
  </si>
  <si>
    <t>VERY QUICK RESPONSE</t>
  </si>
  <si>
    <t>RESPONSE IS QUICK</t>
  </si>
  <si>
    <t xml:space="preserve">Love that I can forward an email without giving much direction to Larissa Saale and she just takes it and runs with it. </t>
  </si>
  <si>
    <t>I can't think of anything....she does really great.</t>
  </si>
  <si>
    <t xml:space="preserve">Everything. Sherry Friend is my SSR and I think she is the best SSR that we have. She is prompt with all of her communications and just has great knowledge of our system. She is fantastic. </t>
  </si>
  <si>
    <t>It is nice to have them build shops for you if you are busy.</t>
  </si>
  <si>
    <t xml:space="preserve">Honestly, they don't always follow the form. Sometimes what they build is wrong or they set the shop up wrong and it ships Bag/Tag when it was supposed to ship STH. </t>
  </si>
  <si>
    <t xml:space="preserve">They just don't follow the directions from the build form. </t>
  </si>
  <si>
    <t xml:space="preserve">Takes a lot of work off my plate when they help with ordering comp goods. </t>
  </si>
  <si>
    <t>Learn how to build an order with LWO's.</t>
  </si>
  <si>
    <t>They are prompt in getting labels and following up with customers on returns.</t>
  </si>
  <si>
    <t xml:space="preserve">Nothing...I do think we have to look at our 60 day return policy. If a college volleyball team places a footwear order in June for their game shoes and the shoes start tearing up after 1 or 2 matches in August....it's too late to return/replace them and I have to eat the replacements. Not anything they can do...just the policy needs to be looked at. </t>
  </si>
  <si>
    <t>I normally get a pretty quick response.</t>
  </si>
  <si>
    <t>I do not have an assigned TM, my requests go into a que I suppose, and I get different TM's helping me.</t>
  </si>
  <si>
    <t>I know her well, I have had her for 10 years.  I am an acquisition so she worked for me personally before joining BSN.</t>
  </si>
  <si>
    <t>Be quicker with help.  It often takes 2-3 days to get anything done, I just assume she is "overloaded".</t>
  </si>
  <si>
    <t>Quicker response time to issues.</t>
  </si>
  <si>
    <t>There is no personal relations with my customers through the MTS pod.  I don't use it very often, I build my shops myself.  The Sprint shop option has made this easier to do.</t>
  </si>
  <si>
    <t>I don't have to handle it, I just send it to the pod.</t>
  </si>
  <si>
    <t>very quick and accurate.</t>
  </si>
  <si>
    <t>answering my requests and building the carts in a timely manner</t>
  </si>
  <si>
    <t>helps and handles the minor issues in a timely manner</t>
  </si>
  <si>
    <t>check the status of decorated orders on regular basis.</t>
  </si>
  <si>
    <t>the time frame of getting shops built</t>
  </si>
  <si>
    <t>making sure they are assigning the correct artwork to garment</t>
  </si>
  <si>
    <t>getting orders entered and communicating the backordered items</t>
  </si>
  <si>
    <t>time frame getting return labels to sales rep</t>
  </si>
  <si>
    <t>designing a better format of returning items</t>
  </si>
  <si>
    <t>I get frequent updates about any delays or waiting on clarification, etc.</t>
  </si>
  <si>
    <t>It seems at times there is a like of effort to look for products outside of our normal product offering.</t>
  </si>
  <si>
    <t>My SSR is great.  She goes above and beyond on all requests and often updates me without me having to ask.</t>
  </si>
  <si>
    <t xml:space="preserve">My SSR is doing great, I'd love if she could have less SP's and take on the responsibilities that my TM performs.  </t>
  </si>
  <si>
    <t xml:space="preserve">I've been in an e-mail thread with Jason Stolly and expressed the troubles I've experienced with MTS Build Pod.  The lack of creativity and effort is embarrassing to send to my customers.  </t>
  </si>
  <si>
    <t>I don't use the Comp Pod as much as I should, but no complaints.</t>
  </si>
  <si>
    <t>timeliness of the returns and/or exchanges is good</t>
  </si>
  <si>
    <t>When shoes are returned I often have to manually request the credits to be applied to the SO#.  Without automatic notifications it's a hassle to do this, especially since all of the information is provided when the return/exchange is requested.</t>
  </si>
  <si>
    <t>My TM is the best; she gets me what i need in a matter of minutes. I dont know what i would do  without Krisi Wirts</t>
  </si>
  <si>
    <t xml:space="preserve">She does everyhthing right </t>
  </si>
  <si>
    <t>She does the little thing ok</t>
  </si>
  <si>
    <t xml:space="preserve">I have asked them to do something, and there favorite saying is, "That is not in my swim lane."
 </t>
  </si>
  <si>
    <t xml:space="preserve">They dont do half the things they used to. </t>
  </si>
  <si>
    <t>I don't get how it runs; it's just easier to do it myself</t>
  </si>
  <si>
    <t>The Comp team is the best; it saves me so much time. Don't ever get rid of this</t>
  </si>
  <si>
    <t>They do everything great</t>
  </si>
  <si>
    <t xml:space="preserve">love this </t>
  </si>
  <si>
    <t xml:space="preserve">one thing they can do is get back to me faster; it seams it takes a day or two. </t>
  </si>
  <si>
    <t>Everything.  Deana is literally the best.</t>
  </si>
  <si>
    <t>Nothing really.  always on top of everything.  even if it's after hours she is there always!</t>
  </si>
  <si>
    <t xml:space="preserve">She's ok.   doesn't want to go the extra mile and does just what is required.  other SSR have always tried to help.  </t>
  </si>
  <si>
    <t xml:space="preserve">worked with her over 2 years and never talked to her.  She is email only.  not personable at all. </t>
  </si>
  <si>
    <t xml:space="preserve">i like all of it if they actually read the comments and put on the shop what i want. </t>
  </si>
  <si>
    <t>everything.   might be best run organization with bsn</t>
  </si>
  <si>
    <t>My TM is quick to respond and is excellent at building carts.</t>
  </si>
  <si>
    <t>She could be a little better at product knowledge, but is always willing to try and find the answer.</t>
  </si>
  <si>
    <t>My SSR is amazing... probably one of the top in the company in my opinion. She's extremely knowledgeable about BSN policy, practices, and is able to point me in the right direction when needed.</t>
  </si>
  <si>
    <t>Nothing I can think of right now.</t>
  </si>
  <si>
    <t>They are quick to respond. Same day sometimes, but no more than 24-48 hours.</t>
  </si>
  <si>
    <t>They could pay attention to the request details a little more. Some times the wrong products are added or are missing.</t>
  </si>
  <si>
    <t>I would like to see quicker response times.</t>
  </si>
  <si>
    <t>Speed of service... quick to enter ZREPs, etc.</t>
  </si>
  <si>
    <t xml:space="preserve">It's not R&amp;R's issue, but sometimes there are new policies implemented that do not make it to the sales field before submission. For example, SP's now need to contact internal deco for resolution and permission to use their ZEMP before submitting an R&amp;R request. </t>
  </si>
  <si>
    <t xml:space="preserve">Evan is awesome. He's super quick to respond and is great with communication. He CC's me on a lot of emails and I feel like he knows this industry inside and out. He was a previous CSR and a sales pro so he has a lot of knowledge. I feel like I can go to him with any question. </t>
  </si>
  <si>
    <t xml:space="preserve">I have zero complaints about how Evan is doing. </t>
  </si>
  <si>
    <t xml:space="preserve">Jeff is very quick to jump in and help me out when I need. I also feel like we work well together. We both want to make each other's jobs easier so we get on calls every now and then to talk through how to do something to make it easier on both of us in the future. </t>
  </si>
  <si>
    <t xml:space="preserve">I don't have any complaints about the job Jeff is doing. </t>
  </si>
  <si>
    <t xml:space="preserve">The MTS build pod has saved me a lot of time over the last couples months. I use the jump start a lot. Just getting the frame work of the shop together and checking the inventory can take a while so having someone be able to do that for me then I put the finishing touches on it has worked out great for me recently to save time but still get my hands on it. </t>
  </si>
  <si>
    <t xml:space="preserve">They got a little busy around the start of school so I think the turn time wasn't as fast but they are back to getting things to you in a day. Sometimes the details at the bottom of the request get overlooked or I've had a few where inventory isn't updated so I have a lot of out of stocks. Overall they do a tremendous job. </t>
  </si>
  <si>
    <t xml:space="preserve">It's a huge helping being able to send these orders in to them with the order details and they send back the confirmations. The tracking they provide to the decorator has been super helpful as well because I was able to realize an order got lost when I was following the tracking they shared. </t>
  </si>
  <si>
    <t xml:space="preserve">I think the job the comp pod team has been doing is excellent. </t>
  </si>
  <si>
    <t xml:space="preserve">They are good about getting back to you quickly and helping get ZREPs placed. They are also doing a good job about following up on returns if they haven't been sent int. </t>
  </si>
  <si>
    <t xml:space="preserve">Overall it's been a really great process and don't think there's anything I would like to see them do better. </t>
  </si>
  <si>
    <t>WE DO NOT HAVE A TM ON OUR TEAM.</t>
  </si>
  <si>
    <t>MEIKA &amp; I COMMUNICATE VERY WELL. SHE IS ON TOP OF EVERYTHING., SHE IS ALWAYS FOLLOWING UP ON ART APPROVALS, EXCHANGES, RETURNS AND TEAM SHOP ISSUES.</t>
  </si>
  <si>
    <t>MEIKA DIAZ-GALLEGOS IS AWESOME!!!</t>
  </si>
  <si>
    <t>EASY TO USE</t>
  </si>
  <si>
    <t>NO SURE</t>
  </si>
  <si>
    <t>EFFICIENT</t>
  </si>
  <si>
    <t>QUICK ABOUT GETTING BACK TO ME</t>
  </si>
  <si>
    <t>SEND SHIPPING LABELS FASTER</t>
  </si>
  <si>
    <t>she is getting better at using her resources to get accurate information to quote correctly as well as paying closer attention to details</t>
  </si>
  <si>
    <t>answering in a timely maner</t>
  </si>
  <si>
    <t>she is quick, resourceful, and efficient.</t>
  </si>
  <si>
    <t>updating on open orders</t>
  </si>
  <si>
    <t>i'm very hands on but willing to try again</t>
  </si>
  <si>
    <t>quick in getting back to me</t>
  </si>
  <si>
    <t>offer to help with replacements for items out of stock or on backorder</t>
  </si>
  <si>
    <t>they have gotten better with quicker responses</t>
  </si>
  <si>
    <t>if an entire order needs to be returned, it would be easier just to say that vs typing in every item</t>
  </si>
  <si>
    <t>Getting basic information enter in for orders.</t>
  </si>
  <si>
    <t>Enet in the customer's name, phone number, and email address.</t>
  </si>
  <si>
    <t>I feel better just doing it myself.</t>
  </si>
  <si>
    <t>This is the best thing BSN has going.  They do an amazing job.</t>
  </si>
  <si>
    <t>Most returns go extremely well.</t>
  </si>
  <si>
    <t>Some R &amp; R orders are done at no charge, while others are charge and the credit must be applied once the items are returned.  I had one return that took over 4 weeks for the credit to show up.  It would help if they were done the same way.</t>
  </si>
  <si>
    <t>Saves me time and allows me more time in front of the customer</t>
  </si>
  <si>
    <t>I don't use often</t>
  </si>
  <si>
    <t>With the Sprint Shop, it is much quicker for me to build than to send all the information to the Pod</t>
  </si>
  <si>
    <t>Very good about working with the customer</t>
  </si>
  <si>
    <t>good attitude</t>
  </si>
  <si>
    <t>offer suggestions for out of stock items</t>
  </si>
  <si>
    <t>Goes above and beyond on everything</t>
  </si>
  <si>
    <t xml:space="preserve">He responds in a timely manner and is very knowledgeable </t>
  </si>
  <si>
    <t>Make sure that the cart is actually correct</t>
  </si>
  <si>
    <t>Once she can get around to me she is on it.</t>
  </si>
  <si>
    <t>I think she has a large caseload, and it takes a while to hear back for one reason or another. Not sure if she has too many reps or if I reach out too often</t>
  </si>
  <si>
    <t>Jump start has been the best thing we have done to this team option</t>
  </si>
  <si>
    <t>Lately when you build the shop using the PODS, you can't download the store preview for customers to approve</t>
  </si>
  <si>
    <t>They are on it once you put in order in. I just learned they can help you set up a deco cart as well.</t>
  </si>
  <si>
    <t>They are quick to respond and easy to work with you</t>
  </si>
  <si>
    <t>I am not always sure what can or cannot be replaced</t>
  </si>
  <si>
    <t>Communication, timeliness of quotes, accuracy of quotes, ability to take on projects that save me a ton of time.</t>
  </si>
  <si>
    <t>The TM is the lifeblood to my business right now. My ability to grow and maintain the level of sales is helped by having my great TM.</t>
  </si>
  <si>
    <t xml:space="preserve">My SSR is quick to respond but I am not sure what I can and send SSR anymore it feels that this role has been majorly replaced by the helpfulness of my TM. </t>
  </si>
  <si>
    <t>Again I am not sure the assigned roles on this. It is hard for me to know what I can and cannot ask my SSR to do. Combining shops and things of the past have negatively impacted my business and team shop sales and margin.</t>
  </si>
  <si>
    <t>I lost a fantastic SSR in Mark Johnston. My SSR is good but really big shoes to fill in trying to replace a top employee in our company who retired.</t>
  </si>
  <si>
    <t xml:space="preserve">Speed and efficiency of the team shop requests. </t>
  </si>
  <si>
    <t>Putting art on shops so we can use less deco groups. Communication is poor depending on who creates and builds the shop. Shops are a huge part of BSN business and building them the way our customers want needs to take priority over the ease of building shop. Sometimes taking the extra time can be the difference in a high margin and large producing shop and an average shop.</t>
  </si>
  <si>
    <t>Comp is great when things are easy. When inventory is great comp goes great and communication is always good.</t>
  </si>
  <si>
    <t>Nothing in my opinion to state here. A lot depends on stock and that is out of their control.</t>
  </si>
  <si>
    <t>This has been a great thing BSN has added. Returns and replacements are easy especially with the button in QOE that allows us to fill everything out quickly with prompts.</t>
  </si>
  <si>
    <t>nothing to recommend here.</t>
  </si>
  <si>
    <t xml:space="preserve">It is very nice to send my TM a cart i need made when leaving a school and then having it ready when i get back into the office. Also great when i am using him for jackets for example and he sends me options with great stock. </t>
  </si>
  <si>
    <t xml:space="preserve">He is great at getting the carts to me on time. Wouldn't change anything, Chad has been very helpful. </t>
  </si>
  <si>
    <t xml:space="preserve">She is very good at getting back to me on orders i am asking about. </t>
  </si>
  <si>
    <t xml:space="preserve">She does a great job, haven't had any issues at all. </t>
  </si>
  <si>
    <t xml:space="preserve">I haven't used them in a long time so not sure if this is still the same. But the turnaround times took too long. And they didn't follow my instructions at all. Which it took me longer to change the deco and fix the shop than it would have if i made it. </t>
  </si>
  <si>
    <t xml:space="preserve">It is good. </t>
  </si>
  <si>
    <t xml:space="preserve">Not sure. </t>
  </si>
  <si>
    <t xml:space="preserve">They are very quick at getting back to me. </t>
  </si>
  <si>
    <t xml:space="preserve">Nothing, they are doing a great job. </t>
  </si>
  <si>
    <t xml:space="preserve">Ally Jones is our TM and she is amazing.  She is quick, through, and provides so much help and assistance. </t>
  </si>
  <si>
    <t xml:space="preserve">Honestly, there is nothing I can think of that she could do better with. </t>
  </si>
  <si>
    <t>She is quick, responsive, and cleans up the messes I create</t>
  </si>
  <si>
    <t>I often have MTS questions and I don't believe that is in her area of expertise</t>
  </si>
  <si>
    <t xml:space="preserve">They provide very generic lay outs and I have some very specific customers. </t>
  </si>
  <si>
    <t>I am new in the last year and all of my schools still have Adidas B2B accounts for their ASD</t>
  </si>
  <si>
    <t>They are quick and provide great service</t>
  </si>
  <si>
    <t>I don't have any issues with them</t>
  </si>
  <si>
    <t>Quick responses and valuable information</t>
  </si>
  <si>
    <t>Quick responses and valuable infomration</t>
  </si>
  <si>
    <t>Initial quick reponse</t>
  </si>
  <si>
    <t>Quicker response once adjustments are made</t>
  </si>
  <si>
    <t>Quick reposnes</t>
  </si>
  <si>
    <t xml:space="preserve">I don't have an assigned TM and haven't had one for about a year so I've become accustom to a ticketing system. I previously had a TM who was not a good TM. It took her days to get back to you, she wasn't thorough. Didn't follow instructions and constantly left off charges. I think a ticketing system is the best way to go. I now can get an answer for something within 20 min and it's typically right because TMs will pick up the ticket if they are confident they know what I'm asking. Not all TMs are created equal. Some are better at some things than other so allowing them to grab tickets they are good at only makes sense. </t>
  </si>
  <si>
    <t>see previous answer.</t>
  </si>
  <si>
    <t xml:space="preserve">My SSR is one of the best. She's very thorough in everything she does. She does a great job at making sure my orders are moving and catching things on the backend. </t>
  </si>
  <si>
    <t>I think SSRs have too many reps. They're being asked to do so much.</t>
  </si>
  <si>
    <t>The only thing I would ever use them for is to start a shop with basic BSN items in it. I always have to go in and add other branded items to make sure there's exciting items on there. They're awful at selecting art and applying it to the garments. I've seen black text on black garments, half the sizes are unclicked from garments. It's just all over the place.</t>
  </si>
  <si>
    <t>This POD is the best pod we have.</t>
  </si>
  <si>
    <t>Fast and saves me time</t>
  </si>
  <si>
    <t>Details</t>
  </si>
  <si>
    <t>Stays on top of things, takes care of tasks quickly and efficiently</t>
  </si>
  <si>
    <t>Notify me when something gets bumped multiple times or is very old</t>
  </si>
  <si>
    <t>Could be faster?</t>
  </si>
  <si>
    <t>Fast and efficient, suggests alternatives.  Keeps me updated on orders lingering/pending</t>
  </si>
  <si>
    <t>calculate/give wholesale balance?</t>
  </si>
  <si>
    <t>Fast and accurate</t>
  </si>
  <si>
    <t>Follow up with orders/status like the comp pods do</t>
  </si>
  <si>
    <t>He is new but always responds to my requests.</t>
  </si>
  <si>
    <t>We can all do better.</t>
  </si>
  <si>
    <t>She is awesome and always on top of orders that is already in the system.</t>
  </si>
  <si>
    <t>Better variety of products.</t>
  </si>
  <si>
    <t>I don't really have any problems</t>
  </si>
  <si>
    <t>Response time is not bad.</t>
  </si>
  <si>
    <t>Knowledge of product and willing to help.</t>
  </si>
  <si>
    <t>Knowledge of product and more assistance.</t>
  </si>
  <si>
    <t>I have not used them much, just need to trust them more on my end.</t>
  </si>
  <si>
    <t>Very quick and helpful.</t>
  </si>
  <si>
    <t>Very quick to assist.</t>
  </si>
  <si>
    <t>My TM answers my requests immediately. He always finds a way to figure out the best solutions for my requests.</t>
  </si>
  <si>
    <t>I have full confidence in my TM. He just needs to keep doing what he does for me and all of his sales pros.</t>
  </si>
  <si>
    <t>I’m answering these questions with my original SSR Lesley Schafer in mind. Everything was working perfect with Lesley. She did a great job for me!</t>
  </si>
  <si>
    <t>Nothing. For some reason, Lesley is no longer my SSR. I wished she would come back as my SSR.</t>
  </si>
  <si>
    <t xml:space="preserve">The build pod continues to amaze me. They build shops extremely fast and keeps both myself and the School coordinators informed every step of the way. </t>
  </si>
  <si>
    <t>I think the only thing is that some products are not available on some shops. I would like to see all the products we can sell being able to add to any MTS.</t>
  </si>
  <si>
    <t>I will use the Comp Pod to see what it has to offer.</t>
  </si>
  <si>
    <t>The returns and replacement Pod has helped me twice in the last few months. Both instances were handled and satisfied.</t>
  </si>
  <si>
    <t>Just keep doing what they do.</t>
  </si>
  <si>
    <t>Quick reply, knowledge-able, great follow-up. I send a ton of tickets to my TM and he has been top-notch</t>
  </si>
  <si>
    <t xml:space="preserve">if they were able to enter in simple apparel orders into QOE or VOE. That would be a big help for me. Doing $1.5m+ can be a lot of busy work entering in those orders. Maybe we have more "apparel-specific" TMs that can do apparel or custom uniform orders. I can refine details of the order but getting a VOE/QOE order put together (SKUs only) would save me a ton of time before entering artwork, pricing, etc. </t>
  </si>
  <si>
    <t>Communication between myself and SSR is good. Good knowledge of how each other work so we help each other out by knowing what each of us need</t>
  </si>
  <si>
    <t xml:space="preserve">following up and tracking orders. I feel like I do a ton of that and will find orders that are sitting awhile, missing product at decorators, missing Fedex shipments, etc. My understanding of SSR duties is that they help facilitate and keep track of orders AFTER they are placed. </t>
  </si>
  <si>
    <t>Quicker response time. I am particular of my shops and can get them done quicker/more efficiently than waiting for response from MTS Pod</t>
  </si>
  <si>
    <t>Communication on order placement and tracking
Quick reply back with order placement or inventory issues</t>
  </si>
  <si>
    <t>Allow sales pros (especially those with large colleges/universities) to check on Comp Product ourselves. Would save us (sales pro and comp pod) some time rather than going back and forth asking about product. Also provides better experience for customer as there is less back and forth</t>
  </si>
  <si>
    <t>Takes a lot of time off our hands
decent communication</t>
  </si>
  <si>
    <t>enter in replacements correctly. I have had some issues with them being entered incorrectly and requires some additional work on the backend to make sure things go through</t>
  </si>
  <si>
    <t>He/She quick to respond and good with communication.  Is pretty knowledgeable when it comes to equipment items.</t>
  </si>
  <si>
    <t xml:space="preserve"> At times it feels like he/she is only trying to get my requests done as quickly as possible and overlooks detail often.  Beyond equipment requests he/she is pretty limited in product knowledge.  </t>
  </si>
  <si>
    <t>He/She is awesome to work with and truly cares that all of my needs are handled.  He/She is very quick to respond to requests and is very easy to work with.</t>
  </si>
  <si>
    <t xml:space="preserve">He/She hasn't been with the company long which results in a learning curve at times when he/she doesn't know the proper steps in certain areas.  But at the same time I'm willing to be patient because he/she is always reaching out to their supervisor for help/advice. </t>
  </si>
  <si>
    <t xml:space="preserve">Very quick to set up team shop requests.  The lead time to get store set up is a big advantage.  </t>
  </si>
  <si>
    <t xml:space="preserve">A lot of times finding myself having to go back in the shop to correct product details and decoration details that are often overlooked in the set up stage with MTS Pod.  Ideally you would like the store turn key ready to go once you send you request but often I'm having to go back in and make edits. </t>
  </si>
  <si>
    <t xml:space="preserve">Everything.  There's nothing I can suggest or offer in my opinion that would make the process better. </t>
  </si>
  <si>
    <t xml:space="preserve">There is nothing I can suggest to make better. </t>
  </si>
  <si>
    <t xml:space="preserve">It's a very good system in place.  Very responsive and helpful.  </t>
  </si>
  <si>
    <t xml:space="preserve">Nothing I can suggest to make better.  It's been very convenient to use. </t>
  </si>
  <si>
    <t>Collin is fast and efficient.   He is friendly, respectful and professional.   He is always willing to assist to the best of his ability</t>
  </si>
  <si>
    <t>Honestly, I find it hard to believe there is a better TM than Collin!!!   I am not sure I can think of anything he needs to do better.  I would be writing something just to write something and it would be really nitpicking.</t>
  </si>
  <si>
    <t>Donna and I have a pre-existing relationship having both come over in the DC Sports acquisition.   She is extremely helpful in areas I am not familiar with and is good at catching mistakes I may have made in order placement.   She is also quick to remedy issues that may arise at internal or external decorators.</t>
  </si>
  <si>
    <t>Not knowing all the details of what exactly the role of the SSR is and what the SSR is and is not responsible for, it is difficult for me to really be critical of what she can be doing better.   I really feel as though she does her very best to assist me in making sure the customer ultimately has a good experience.</t>
  </si>
  <si>
    <t>I need to give them another shot.   I had a few bad experiences early and have not gone back because I felt I could build the shop quicker myself than all the back and forth.   BSN has added some very good options which I need to revisit and give the opportunity to potentially save me time and increase business.</t>
  </si>
  <si>
    <t>They were able assist in processing some comp orders that the customer was having some issues with and I was unable to assist with.</t>
  </si>
  <si>
    <t>For the needs I have had this past year they have been all good experiences</t>
  </si>
  <si>
    <t xml:space="preserve">I have had a good experience for the most part.   Timely responses for the most part </t>
  </si>
  <si>
    <t>I have had isolated incidents in which I never received the labels needed to return product and never heard back as to why</t>
  </si>
  <si>
    <t>My TM does is all from freight quotes, vendor and item info to quotes.</t>
  </si>
  <si>
    <t>I feel like my TM does a pretty good job.  I don't really know at the moment.</t>
  </si>
  <si>
    <t>My SSR is good and helps me with a bunch.</t>
  </si>
  <si>
    <t>I have been blessed with some incredible SSR's in the past.  We were tight and had a good working relationship.</t>
  </si>
  <si>
    <t>I don't know.  I haven't used them in a while because of issues that I had prior.  There were mistakes on every shop and took to long to get it updated and at the time they would get angry if you went in and updated anything.  I think that has changed now from what I have heard.</t>
  </si>
  <si>
    <t>They are quick to reply and get things ordered.  Seem to be doing a good job.</t>
  </si>
  <si>
    <t>I am pretty pleased with them.</t>
  </si>
  <si>
    <t>They are doing well in all aspects for the most part.</t>
  </si>
  <si>
    <t>They are quick to cancel a case if you don't respond in what they think is a timely manner but sometimes we get on the road and get slammed with things that they don't even realize and sometimes a R&amp;R request drops down in order of importance.</t>
  </si>
  <si>
    <t>Very Responsive and Timely whenever I send Requests.</t>
  </si>
  <si>
    <t>I wish they could see what a school's discounts were (If on an ASD) and apply that to the quote. Getting the quote is helpful but then I still have to go back into the quote to adjust the pricing.</t>
  </si>
  <si>
    <t>Everything. My SSR is the best and I couldn't ask for anyone better.</t>
  </si>
  <si>
    <t>Nothing, he is legit the best.</t>
  </si>
  <si>
    <t>Ease of getting shops open</t>
  </si>
  <si>
    <t>Pay better attention to the notes I leave, especially when I save the artwork in the school's TAL page so that they can see exactly how I want them to look.</t>
  </si>
  <si>
    <t>Ease of getting shops and such open.</t>
  </si>
  <si>
    <t>Pay attention to the details in the notes that I leave.</t>
  </si>
  <si>
    <t>Nothing. They are very easy to work with.</t>
  </si>
  <si>
    <t>Josh has been great - he helps out in a timely manner and isnt afraid to ask questions - he is a huge asset to the team!</t>
  </si>
  <si>
    <t xml:space="preserve">Michael - is very good at following up with requests - or answers to questions.  </t>
  </si>
  <si>
    <t xml:space="preserve">be a little bit more descriptive when reply to tracking information - sometimes it is hard to decipher - and this isnt a complaint </t>
  </si>
  <si>
    <t xml:space="preserve">They are responsive and they get the stores up and running </t>
  </si>
  <si>
    <t xml:space="preserve">Read more - double check the logos on the store before they launch them - </t>
  </si>
  <si>
    <t>The comp team is on point!   they should train the SSR's because this group is the BEST</t>
  </si>
  <si>
    <t>Nothing at all!    the next question isnt fair.   They have been great from start to today - there should be an answer that says - the support has been outstanding - no need to change</t>
  </si>
  <si>
    <t xml:space="preserve">They are on point - they follow up when the customer doesn't send the package back right away </t>
  </si>
  <si>
    <t xml:space="preserve">nothing - </t>
  </si>
  <si>
    <t>Seems like the response is very quickly at times but other times it takes a while.  My TM is not familiar with apparel or uniforms as much as they are other items.</t>
  </si>
  <si>
    <t>more expertise on apparel.  Timely responses.  (the only reason I mention this is sometimes it takes a while to get a response.  It typically depends who I'm getting the response from.</t>
  </si>
  <si>
    <t>My SSR does help me a lot with looking up past orders, getting status of orders, account information etc...</t>
  </si>
  <si>
    <t>Help keep track of open orders.  I also feel the SSR should track what source orders are retrieving from. (IP or DS)  I have orders that are sitting as open orders and the decorator is waiting for items that should be shipped.  I'd think it would roll over to DS if IP is out and DS shows stock.  It would be a huge help if the SSR can help with this.</t>
  </si>
  <si>
    <t xml:space="preserve">They are responsive and follow up often.  </t>
  </si>
  <si>
    <t xml:space="preserve">Do they know what products sell the best on MTS's?  build shops according to the customer needs.  List from least expensive option to most expensive option.  This really helps my MTS's in my area as everyone is price conscious. </t>
  </si>
  <si>
    <t>Very responsive.  Always gives options if something is out of stock.  Overall great experience here.</t>
  </si>
  <si>
    <t>Responsive.  Detailed.  timely returns of shipping labels.  Follow up as needed.</t>
  </si>
  <si>
    <t>GETS INFORMATION QUICKLY</t>
  </si>
  <si>
    <t>ALL GOOD HEAR</t>
  </si>
  <si>
    <t>PROVIDES GREAT INFORMATION</t>
  </si>
  <si>
    <t>look up items/fill in quotes</t>
  </si>
  <si>
    <t>nothing/all good</t>
  </si>
  <si>
    <t>order support/back order items/tracking for orders</t>
  </si>
  <si>
    <t>building shops quickly/responding with coordinators well</t>
  </si>
  <si>
    <t>response is quick</t>
  </si>
  <si>
    <t>Everything.  Please do not change this.  They are the only true support internal support I have.  My TM is Megan Mcafee and she  is fantastic.</t>
  </si>
  <si>
    <t xml:space="preserve">I have no complaints or suggestions here.   My experience has been great with my TM. </t>
  </si>
  <si>
    <t>I can get fed ex shipping labels from him to send items to the decorator.    That's it.</t>
  </si>
  <si>
    <t>The honest answer is almost everything.   If the SSR position was eliminated, how would it affect me?  ---Not at all.
My day would not be more difficult or easier.  I would not notice.</t>
  </si>
  <si>
    <t>We continually get less sales support.  They should be called Engage specialist because that seems to be where they spend their time.  They are not proactive on issues. seems now all they do is update Engage and we are supposed to spend hours in engage reading all the notes and issues.  We need real live active sales support.  you might can tell I am not satisfied with the level of support from this department.</t>
  </si>
  <si>
    <t>Very happy with MTS Build Pod.  they do an excellent job.  Very professional and very quick. I actually have even had POD Specialist call me directly to discuss builds.  great service.  I wish my SSR was as good.</t>
  </si>
  <si>
    <t xml:space="preserve">I really can't think of anything right now.  It is working great.  Maybe, i should be asking them What do they need from sales pro to help them do a better Job on request.  </t>
  </si>
  <si>
    <t>responsiveness of request.  they have done a great job.</t>
  </si>
  <si>
    <t>would love for them to have a list of nike product that we could send to customer that is available through compgoods.
this would save a lot of time.</t>
  </si>
  <si>
    <t>speed and responsiveness of request.</t>
  </si>
  <si>
    <t xml:space="preserve">not really their issue but our return policy needs to be addressed.  especially when we ask coaches to order early for their seasons and they need to make exchanges  to an order and we get a response that it has been too long.  </t>
  </si>
  <si>
    <t xml:space="preserve">Sending things in while traveling and everything being ready once I arrive back home. If I have any questions or need them to find products, they are my resource. </t>
  </si>
  <si>
    <t xml:space="preserve">Response time, although it isn't something that is a problem often . </t>
  </si>
  <si>
    <t xml:space="preserve">Everything, Carol is amazing and makes my life so much easier at work. </t>
  </si>
  <si>
    <t xml:space="preserve">Doing the groundwork for basic MTS builds. </t>
  </si>
  <si>
    <t>Artwork between youth and adult size clothing always seems to be a problem. they could do a better job of keeping the artwork the same to keep in the same LWO</t>
  </si>
  <si>
    <t>Everything , no issues</t>
  </si>
  <si>
    <t>It would be better to see inventory on Nike's coupon so we don't have to guess or go back and forth on products that are available.</t>
  </si>
  <si>
    <t xml:space="preserve">Very approachable </t>
  </si>
  <si>
    <t xml:space="preserve">Go extra mile to help a new sales pro </t>
  </si>
  <si>
    <t xml:space="preserve">He’s very approachable </t>
  </si>
  <si>
    <t xml:space="preserve">Go the extra mile to assist a new sales pro. </t>
  </si>
  <si>
    <t>I’m new</t>
  </si>
  <si>
    <t>Quick responses and knowledge of the vendors</t>
  </si>
  <si>
    <t>nothing- they are really valuable</t>
  </si>
  <si>
    <t>they are very helpful on any questions or concerns I have</t>
  </si>
  <si>
    <t>nothing- they are very helpful</t>
  </si>
  <si>
    <t>makes building shops easy, good at communication</t>
  </si>
  <si>
    <t>faster response times so we can get a lead sent out and a shop build in the same day</t>
  </si>
  <si>
    <t>They take the extra work off our hands and deal directly with the customer</t>
  </si>
  <si>
    <t>nothing, they are a huge help</t>
  </si>
  <si>
    <t>They will do everything asked of them</t>
  </si>
  <si>
    <t>They are currently doing a lot of the leg work on orders such as putting items in a cart and even doing some decoration.</t>
  </si>
  <si>
    <t>Nothing at all.</t>
  </si>
  <si>
    <t>He is extremely timely and very good at his job.  There is not a better SSR as far as knowledge and capability.</t>
  </si>
  <si>
    <t>He questions my every move and is constantly wanting to know why I am doing something before we do it and it slows down the process</t>
  </si>
  <si>
    <t xml:space="preserve"> Timeliness and efficiency</t>
  </si>
  <si>
    <t>The ease of the button through QOE has made things much easier</t>
  </si>
  <si>
    <t>He does the work and he doesnt know he gets to someone that does.</t>
  </si>
  <si>
    <t>He is allready solid, he does a good job.</t>
  </si>
  <si>
    <t>Communication, very good on emails and will answer a call</t>
  </si>
  <si>
    <t>little more thorough</t>
  </si>
  <si>
    <t>Pay a little closer attention to the ask and communicate from the get go</t>
  </si>
  <si>
    <t>They take a load off my plate. They communicate with customer and keep me in the loop if i ask to be,</t>
  </si>
  <si>
    <t>They take a load off my plate</t>
  </si>
  <si>
    <t>I would say get get return labels quicker, but if they dont i am sure waiting on vendors</t>
  </si>
  <si>
    <t xml:space="preserve">They are quick with quotes and knowledgeable on a vast amount of products. </t>
  </si>
  <si>
    <t>They couldn't - they are perfect !!</t>
  </si>
  <si>
    <t>Amazing</t>
  </si>
  <si>
    <t>Awesome</t>
  </si>
  <si>
    <t>he is helpful</t>
  </si>
  <si>
    <t xml:space="preserve">I can't say enough good things about Suzanna Corder. She is the ultimate professional. I have had several SSR's over the years and I would not want to work with anyone else. </t>
  </si>
  <si>
    <t>Nothing!!!! keep doing what she is doing</t>
  </si>
  <si>
    <t>not very familiar with them</t>
  </si>
  <si>
    <t>yes</t>
  </si>
  <si>
    <t>He is great help for me!</t>
  </si>
  <si>
    <t xml:space="preserve">I really have no complaints. </t>
  </si>
  <si>
    <t xml:space="preserve">He is always helping in any area I need. </t>
  </si>
  <si>
    <t>They build the shop and are normally good with getting back very quickly.</t>
  </si>
  <si>
    <t xml:space="preserve">Communicating back to you after you reply to the original email is sent. </t>
  </si>
  <si>
    <t>They help us with a very time-consuming part of our job</t>
  </si>
  <si>
    <t>Be a little better with responding sooner.</t>
  </si>
  <si>
    <t>Usually really good at answering quickly</t>
  </si>
  <si>
    <t xml:space="preserve">Be more consistent with responses. Some are very quick to answer and respond and very helpful. Some do the minimum and will hardly respond. </t>
  </si>
  <si>
    <t>Evan is wonderful! He responds quickly and is very efficient.  Awesome at sending out weekly specials.</t>
  </si>
  <si>
    <t>Priscilla responds promptly and efficiently.  If it is something she is unable to help with, she is awesome in pointing me in the right direction.</t>
  </si>
  <si>
    <t>I don't know how she can be a better help</t>
  </si>
  <si>
    <t xml:space="preserve">They normally respond within a reasonable time frame.  </t>
  </si>
  <si>
    <t>Sometimes they are a little slow in responding to changes for my liking.</t>
  </si>
  <si>
    <t>Never learned about what the Comp Pod entails</t>
  </si>
  <si>
    <t>Have good luck with getting returns and replacements handled fairly quickly.</t>
  </si>
  <si>
    <t>Maybe could respond quicker.  Not a huge issue.</t>
  </si>
  <si>
    <t>Building carts, checking inventory with vendors</t>
  </si>
  <si>
    <t xml:space="preserve">EVERYTHING.  I couldn't ask for a better SSR. </t>
  </si>
  <si>
    <t>NOTHING AT ALL.  She's amazing.</t>
  </si>
  <si>
    <t>Works very well when I get the same 2-3 pod members to build my shops.  They learn/know the logos and also working with me to setup.  that helps TREMENDOUSLY to make for a quick turnaround on build/approval/open.</t>
  </si>
  <si>
    <t>location placement on shorts/pants (use the bottom location arrow for all shorts). Quicker turnaround for changes/alterations after submitting for edits.</t>
  </si>
  <si>
    <t>Need to know they will take care of customers and their needs.  Inventory problems are extremely evident in comp orders and going back/forth with customers on what they can/cannot get is very frustrating on the customer end.  Also, need to assure the Comp Pod could correctly handle all logos/decoration for my accounts (especially collegiate accounts).</t>
  </si>
  <si>
    <t>quick turnaround</t>
  </si>
  <si>
    <t>Having her build carts when I have a lot going on</t>
  </si>
  <si>
    <t>Double check her work.</t>
  </si>
  <si>
    <t xml:space="preserve">She helps me with a ton of issues that happen on the back end. </t>
  </si>
  <si>
    <t>Update the notes in engage and dashboard sooner</t>
  </si>
  <si>
    <t xml:space="preserve">More freedom to design logos, change colors of details in logos. Turn around time. </t>
  </si>
  <si>
    <t>Are quick to respond and get replacements in</t>
  </si>
  <si>
    <t>Let me know who is getting charged for these return and replacements. I never know if I am getting charged for them.</t>
  </si>
  <si>
    <t>quick and efficient when something is pretty straightforward</t>
  </si>
  <si>
    <t>just additional support when on the road, I have some longer trips (2 hours) so it's super helpful to have the extra hands getting things together for me so I can spend more time building relationships with the customers, it would be super helpful if they would do other tasks besides just putting carts together that you can't do when out in the field</t>
  </si>
  <si>
    <t>Taylor is super helpful in assisting with ZREPS and other support questions.</t>
  </si>
  <si>
    <t>Maybe just being a little more timely -- I think it might be more helpful if our SSR's could be in the same time zone as the sales pro. I typically begin working at 7 AM (EST) and that's not really feasible for her.</t>
  </si>
  <si>
    <t>They do a great job building basic, standard shops.</t>
  </si>
  <si>
    <t>Communication - sometimes you put in requests that aren't followed at all and you have to ask for multiple revisions which wastes time.</t>
  </si>
  <si>
    <t>quick, efficient and easy</t>
  </si>
  <si>
    <t>a little quicker sending labels - time is typically of the essence</t>
  </si>
  <si>
    <t>Maira gets back in a timely manner with accurate information and options.  She's been great to work with and very helpful.</t>
  </si>
  <si>
    <t>Patty does a great job.  Always very quick with her responses.  Also, very willing to help and does so with a positive attitude.</t>
  </si>
  <si>
    <t>Nothing.  I think she does a great job.</t>
  </si>
  <si>
    <t>I haven't used this tool.</t>
  </si>
  <si>
    <t>I like the communication.  I get an auto-reply and sometimes, a real person replies and tells me they'll be sending the return labels as soon as they get the info from the vendor.   Communication like this is very comforting.  Much more so than just being ghosted and hoping someone is working on it.</t>
  </si>
  <si>
    <t>Nothing that I can think of.  I've been extremely satisfied with my interactions with them.</t>
  </si>
  <si>
    <t>She is very responsive and when I am on the road or just need some assistance, I can always rely on getting an answer from her.</t>
  </si>
  <si>
    <t>Gain more knowledge on areas she doesn't know much about. Whether that is uniforms, random retailers like Champro, or TAL.</t>
  </si>
  <si>
    <t>I can always rely on a good answer from her. She always answers within an hour or so.</t>
  </si>
  <si>
    <t>Haven't used her too much, so can't say.</t>
  </si>
  <si>
    <t>I am newer, so I enjoy putting together a MTS myself and getting better at it.</t>
  </si>
  <si>
    <t>I'm not sure what that is.</t>
  </si>
  <si>
    <t>Haven't had to use this.</t>
  </si>
  <si>
    <t>We work well together.</t>
  </si>
  <si>
    <t>He is doing a great job.</t>
  </si>
  <si>
    <t>Has been there to answer all my questions.</t>
  </si>
  <si>
    <t>Has been there for all the needs that have come up so far working for BSN.</t>
  </si>
  <si>
    <t>Just getting to know the system.</t>
  </si>
  <si>
    <t>Haven't had to do this yet.</t>
  </si>
  <si>
    <t>Response times, knowledge of equipment, handling unique questions and circumstances.</t>
  </si>
  <si>
    <t xml:space="preserve">I think he does what is asked of him very well. </t>
  </si>
  <si>
    <t xml:space="preserve">Response times and communication have been solid. </t>
  </si>
  <si>
    <t xml:space="preserve">I believe she is relatively newer to the position, so she's still learning about processes, what needs prioritized and what can wait, especially during the busier times. Experience will be her friend. </t>
  </si>
  <si>
    <t xml:space="preserve">My previous SSR was an experienced veteran and leader within the Sales Support subsection of our company. I had her support for roughly over a year, and the backend of my business was never cleaner and more efficient in the 8 years I've been with the company. I was assigned a new SSR, which I was relatively open to as she came recommended from my previous SSR and I trusted/valued her opinion. My only reluctance at the time was around the timing as we were middle of summer and about to approach the busiest time of year. I did not understand or appreciate the timing. After a few months, it's clear than my previous SSR was considerably more equipped to handle the $2 million+ that I sell every year. I have multiple high dollar contracted NIKE and UA customers. It would have been nice to have been approached about a major change like this rather than sent an email on a random Wednesday that my support will be changing drastically just a few weeks before our busiest delivery window of the year. </t>
  </si>
  <si>
    <t xml:space="preserve">Almost all of my customers have specific branding rules (about half are licensed) and it's my job to manage that brand to the correct standards in order to continue facilitating the business. MTS is arguably our most forward facing platform and is more closely scrutinized in these instances. I would prefer to work directly with someone on a consistent basis that can learn the brands, and develop a relationship and trust to ensure the brand is adhered to correctly. When I send it a request to a random ticketing system, I spend just as much time fixing errors, ensuring correct brand usage, etc. as I would to just build the store myself. I would be very interested in an opportunity to build a relationship with someone on the POD team who I can educate on the brand, and help facilitate conversations with the customers directly to help save myself more time. These coaches have little to no interest in adhering to the brands set by their Marketing and Communications offices, so if I put them in touch with someone who does not understand the brand, it may not create an environment where branding errors occur as we have checks and balances in place for that, but it can create an environment where a large amount of "re-work" can happen. This can create frustration with the coaches if not managed properly and can create major inefficiencies in the process. </t>
  </si>
  <si>
    <t xml:space="preserve">Response times, product recommendation should an item be unavailable, follow up on orders. I think Comp Pod does a tremendous job. </t>
  </si>
  <si>
    <t xml:space="preserve">It would be more efficient to allow the members of the comp pod to manually push orders in QOE. I have 7 contracted NIKE colleges with coupon for orders. They split the coupon up amongst the coaches and they usually want small individual orders decorated. I create the order with the custgoods lines and LWO, then release the order. It can take a few hours for the bots to push through, and at that point I move onto another project/assignment until I can get a sales order number to share with the comp pod. It would be ideal if we could email the comp pod and ask them to manually push the order, then place the items on the NIKE coupon site, and ship to the correct decoration facility on that specific sales order number. </t>
  </si>
  <si>
    <t xml:space="preserve">Response time, follow up, just about everything. </t>
  </si>
  <si>
    <t xml:space="preserve">Love the R&amp;R pod, no notes at this time. </t>
  </si>
  <si>
    <t>I finally have a full time TM.   I was without one for about 6 months and it was not great during that time.  He knows how I like things priced and is getting to know my accounts.</t>
  </si>
  <si>
    <t>I haven't had any issues.</t>
  </si>
  <si>
    <t>My TM left the company, and I didn't have a dedicated TM during that time.  Life is much better when I have a dedicated TM.</t>
  </si>
  <si>
    <t>My SSR is right on task when I send him something.  He is always updating me on my orders and taking care of the little things that I can't do.</t>
  </si>
  <si>
    <t>He is great!</t>
  </si>
  <si>
    <t>Saves me a lot of time!</t>
  </si>
  <si>
    <t>Right now, response time.</t>
  </si>
  <si>
    <t>I will be using them this fall, I just haven't had the opportunity yet.</t>
  </si>
  <si>
    <t>They get right back to me and have return labels promtly.</t>
  </si>
  <si>
    <t>They are doing great!</t>
  </si>
  <si>
    <t>Very knowledgeable, responds quickly and offer solutions for orders that have stock issues</t>
  </si>
  <si>
    <t>Quick response to requests</t>
  </si>
  <si>
    <t>Need to better outline what SSR responsibilities are.  Sometimes when in the field you need help with issues outside the SSR normal responsibilities.  Flexibility</t>
  </si>
  <si>
    <t>Quick and easy communication.  Saves time</t>
  </si>
  <si>
    <t>Attention to detail.  Ask questions if something doesn't look right.  (i.e. logo inconsistency, item colors)</t>
  </si>
  <si>
    <t>Great communication.  Make recommendations for subs when needed</t>
  </si>
  <si>
    <t>Simple process, quick response</t>
  </si>
  <si>
    <t>she responds to me good</t>
  </si>
  <si>
    <t>keep helping the way she is</t>
  </si>
  <si>
    <t>She's the BEST</t>
  </si>
  <si>
    <t>Be quicker on requests</t>
  </si>
  <si>
    <t>They are very efficient</t>
  </si>
  <si>
    <t>they are very efficient also</t>
  </si>
  <si>
    <t>I use Sprint, that's it</t>
  </si>
  <si>
    <t>other than Sprint, it takes to long.  I can do it quicker.</t>
  </si>
  <si>
    <t>quick and informative</t>
  </si>
  <si>
    <t>She gives me quick responses and is always available for a phone call.</t>
  </si>
  <si>
    <t>Everything. EMILY ROBERTS is the best.</t>
  </si>
  <si>
    <t>Not sure. I still need to dig into the pods more</t>
  </si>
  <si>
    <t>Sending in a return or replacement is a very easy process.</t>
  </si>
  <si>
    <t>I wish i would get the Fed-Ex return labels a little quicker sometimes.</t>
  </si>
  <si>
    <t>I am able to get easy quick responses back when I am driving on the road.</t>
  </si>
  <si>
    <t>Learning knowledge of the industry. Maybe we have a training for all TM's lead by our top TM on how to's.</t>
  </si>
  <si>
    <t>My SSR is by far the best in the business. I know without him, I would not be where I am today.</t>
  </si>
  <si>
    <t>A more deeper dive approach when checking on orders. I know all SSR's are trained this way but if we take a step back and look into an order deeper, maybe we will catch something that otherwise we would have missed doing a quick sweep.</t>
  </si>
  <si>
    <t>During slower season they are quick to respond and reply back to any email that is sent.</t>
  </si>
  <si>
    <t>Communication is key. During busy season we need to know where shops are.</t>
  </si>
  <si>
    <t>I love the tracking system they have where they send us updated information on comp orders.</t>
  </si>
  <si>
    <t>I am sure this is a policy but we need to allow backorder of free goods especially for our Nike college accounts.</t>
  </si>
  <si>
    <t>The quick entries as well as the follow ups on returned items.</t>
  </si>
  <si>
    <t>We need to be able to allow for NSP training. As a sales pro, sometimes I get busy and need someone to handle the looking up of NSP items in Engage rather than me going back and finding all information to submit.</t>
  </si>
  <si>
    <t>Noah is always friendly and very helpful</t>
  </si>
  <si>
    <t xml:space="preserve">Requests can sometimes take 24 hours, which is understandable but are usually pretty quick. </t>
  </si>
  <si>
    <t>Courtney is always on top of my requests and helps dig deeper into any issues we run into</t>
  </si>
  <si>
    <t>Not much, she's pretty great</t>
  </si>
  <si>
    <t>I only use the jump start pod. 
They've been super helpful getting previous stores duplicated so I can go in and finalize everything.</t>
  </si>
  <si>
    <t>They're not always the most accurate with requests.</t>
  </si>
  <si>
    <t>I have not used the comp pod</t>
  </si>
  <si>
    <t xml:space="preserve">They're usually pretty quick to get problems solved. </t>
  </si>
  <si>
    <t>My TM is responsive, helpful, and consistently follows through on requests. She communicates clearly and makes sure I have what I need.</t>
  </si>
  <si>
    <t>To be honest I can't think of anything.</t>
  </si>
  <si>
    <t xml:space="preserve">Her communication and time response to my emails.  </t>
  </si>
  <si>
    <t>Sometimes she needs a friendly reminder to submit jobs for completion and ensure they go through payroll.</t>
  </si>
  <si>
    <t>I like to choose my own artwork; otherwise, I feel like every school in the area ends up with the same logos</t>
  </si>
  <si>
    <t xml:space="preserve">N/A I didn't use them.  </t>
  </si>
  <si>
    <t xml:space="preserve">I don't so a lot with Returns or replacement.  I normally send it to my SSR to help with </t>
  </si>
  <si>
    <t xml:space="preserve">Easy to talk to </t>
  </si>
  <si>
    <t>Quicker response time &amp; better accuracy</t>
  </si>
  <si>
    <t>Nothing, she is good</t>
  </si>
  <si>
    <t>Nothing, i haven't had many issues</t>
  </si>
  <si>
    <t>Nothing, they have been good</t>
  </si>
  <si>
    <t xml:space="preserve">The return labels are taking a long time from vendors, not our issue but... </t>
  </si>
  <si>
    <t>Quick turn, great communication, good accuracy</t>
  </si>
  <si>
    <t>Nothing- they do a great job.</t>
  </si>
  <si>
    <t>Everything- she is as good as it gets.  Quick turn, great with open orders</t>
  </si>
  <si>
    <t>for the most part, respond quickly.  Flexible when setting it up which is appreciated</t>
  </si>
  <si>
    <t>accuracy on the front end with pricing, items, colors</t>
  </si>
  <si>
    <t>They get back quickly and good communication with shipping</t>
  </si>
  <si>
    <t>quick turn, good communication with customers</t>
  </si>
  <si>
    <t xml:space="preserve">Pretty quick on reply </t>
  </si>
  <si>
    <t xml:space="preserve">Give the correct Costs and Skus for items.  </t>
  </si>
  <si>
    <t xml:space="preserve">Everything she is the BEST SSR IN THE COMPANY </t>
  </si>
  <si>
    <t xml:space="preserve">Nothing she is the best </t>
  </si>
  <si>
    <t xml:space="preserve">They are getting my stores open quick for my customers </t>
  </si>
  <si>
    <t xml:space="preserve">They do a good job jsut making sure that the logos are clean on product.  So if there is a Black shirt they need to make sure the logos are 2 different colors like red a white to make it pop.  Cant have black logo on black shirt. </t>
  </si>
  <si>
    <t xml:space="preserve">They do a great job </t>
  </si>
  <si>
    <t>They are super helpful getting replacements and returns set up and communicating with customer</t>
  </si>
  <si>
    <t xml:space="preserve">just some more communication with the customer. </t>
  </si>
  <si>
    <t>He is helpful in reaching out to vendors for me and getting the information to build the orders on equipment needs, etc., especially on non sku'd products. This does save me quite a bit of time. He is very willing to help me whenever I need it.</t>
  </si>
  <si>
    <t>I would there could sometimes be better attention to detail when it comes to specifically what I am looking for. I also think it would be helpful if he knew how to do non equipment products if I'm ever in a bind and need help.</t>
  </si>
  <si>
    <t>My SSR is phenomenal. I don't have anything negative that I could say about her. She is great.</t>
  </si>
  <si>
    <t>I am just more comfortable in creating shops the way that I know how and keeping it consistent for my customers that have worked with me over the years.</t>
  </si>
  <si>
    <t>They respond quickly, helpful in offering alternate options if need be, etc.</t>
  </si>
  <si>
    <t>It would be helpful if we could include more than one brand on a ticket. For example, I have a school that got a rebate and they had some Nike and some UA items mixed in. I had to go through and separate it by brand, as opposed to just being able to submit one ticket and enter all of it at once time.</t>
  </si>
  <si>
    <t>I think that they're helpful in getting issues taken care of. Quit to respond, willing to help, etc.</t>
  </si>
  <si>
    <t xml:space="preserve">If we ever have an issue with an item being an error from the vendor, we have to reach out ourselves. It would be helpful if they could reach out to the vendor on behalf of us. For example, I had UA misprint one of the numbers on a jersey and submitted a request to the returns and replacement team, but then they had me reach out to UA for approval for a replacement. They didn't get back to me, so I kept having to set reminders to follow up as opposed to being able to send it to returns and know it's being taken care of. </t>
  </si>
  <si>
    <t>she is very responsive and helpful when i reach out looking for information</t>
  </si>
  <si>
    <t>she is responsive to emails</t>
  </si>
  <si>
    <t>I don't understand how the pods work so I have no clue</t>
  </si>
  <si>
    <t>I don't understand how it works</t>
  </si>
  <si>
    <t>they are very responsive and seem to have gotten drastically better as of late in addressing issues.  they are user freindly</t>
  </si>
  <si>
    <t xml:space="preserve">They answer promptly </t>
  </si>
  <si>
    <t xml:space="preserve">I dont have an assigned TM </t>
  </si>
  <si>
    <t xml:space="preserve">Communication is going well </t>
  </si>
  <si>
    <t xml:space="preserve">I just started 3 months ago </t>
  </si>
  <si>
    <t>They get back in a timely maner</t>
  </si>
  <si>
    <t xml:space="preserve">More creative designs </t>
  </si>
  <si>
    <t xml:space="preserve">I started 3 months ago </t>
  </si>
  <si>
    <t xml:space="preserve">They help explain the process </t>
  </si>
  <si>
    <t xml:space="preserve">Read emails more carefully </t>
  </si>
  <si>
    <t>she is quick and knowledgeable</t>
  </si>
  <si>
    <t>will take a phone call; does not dodge work or chalenges</t>
  </si>
  <si>
    <t>take the time of building a shop off me</t>
  </si>
  <si>
    <t>communicate if there is a deco question</t>
  </si>
  <si>
    <t>very quick</t>
  </si>
  <si>
    <t>get return labels to me and customer in timely manner</t>
  </si>
  <si>
    <t>I just got a new TM. So can't say yet</t>
  </si>
  <si>
    <t>The TM I had last year quit and she was great. Ever since that I did not have an assigned TM and the help I got from the mixed group was sub-par</t>
  </si>
  <si>
    <t xml:space="preserve">Just about everything. He understands how I operate </t>
  </si>
  <si>
    <t>The ability to make changes from what they supply</t>
  </si>
  <si>
    <t>Just be quicker and send tracking info before items are actually delivered.</t>
  </si>
  <si>
    <t>Everything. They get the job done</t>
  </si>
  <si>
    <t>My TM is able to get me fast and accurate information and pricing on equipment and "extras" that my coaches and AD request. He is well versed in what we carry both SKU'd and non-SKU'd items inside and out. He is able to help with cart creation to the point where I have requested items while in a school and had quotes to give them before I leave.</t>
  </si>
  <si>
    <t>I have not had any issues with my TM.</t>
  </si>
  <si>
    <t>She is able to help navigate the back end challenges of orders. From checking on estimated delivery dates, to helping ZRep items when a decorator made a mistake. She's been vital to making my first few months here at BSN run smoothly. She's timely and a great communicator to keep everyone on the same page.</t>
  </si>
  <si>
    <t>I have no complaints about my SSR. She is fantastic at what she does.</t>
  </si>
  <si>
    <t>I think they are good at saving myself time in regards to building a shop. I just haven't used them as effectively as I should.</t>
  </si>
  <si>
    <t xml:space="preserve">I don't have as much insight into best practices with them as I am new to BSN. When I have used them they have been great at saving me time as a Sales Pro, I just need to get into the habit of using them more effectively. </t>
  </si>
  <si>
    <t>I have had no issues</t>
  </si>
  <si>
    <t>I have no issues</t>
  </si>
  <si>
    <t>Been efficient in helping when issues arise for me</t>
  </si>
  <si>
    <t xml:space="preserve">My TM is very friendly and willing to help. I've just started putting an effort into trying to use him more. </t>
  </si>
  <si>
    <t xml:space="preserve">Solving problmes with the least amount of work possible on my end. </t>
  </si>
  <si>
    <t xml:space="preserve">My SSR is always working with me which helps my buisness drastically. </t>
  </si>
  <si>
    <t xml:space="preserve">It would be a huge help if SSRs had more time in their day to be available to track orders more often or just stay on top of things internally. We have continued to ask them to do more in all aspects, and continue to give them more sales pros. My SSR is one of the hardest workers I know, she just does not have enough time in the day to help everyone to her full ability. </t>
  </si>
  <si>
    <t xml:space="preserve">They are very willing and happy to help. </t>
  </si>
  <si>
    <t xml:space="preserve">I think this one just comes down to me doing a better job of using them. Overall, they have been a huge help. </t>
  </si>
  <si>
    <t xml:space="preserve">They do a great job always presenting a backup option is out of stock. Zero compliants as they do a great job. </t>
  </si>
  <si>
    <t xml:space="preserve">I think they do a great job. </t>
  </si>
  <si>
    <t xml:space="preserve">They are always responsive </t>
  </si>
  <si>
    <t xml:space="preserve">When have a customer email provided in the return, communicating directly with them. </t>
  </si>
  <si>
    <t xml:space="preserve">Communicating with him daily and allowing him to help build carts and help with NSP carts as well. </t>
  </si>
  <si>
    <t xml:space="preserve">Giving him more tasks to get quote to customer faster </t>
  </si>
  <si>
    <t xml:space="preserve">Helps me correct any mistakes I have made and really gives me up on orders and shipping </t>
  </si>
  <si>
    <t xml:space="preserve">Really work well with each other </t>
  </si>
  <si>
    <t>I really don't use much.</t>
  </si>
  <si>
    <t xml:space="preserve">Use it more </t>
  </si>
  <si>
    <t xml:space="preserve">Help with comp orders and taking it off my plate </t>
  </si>
  <si>
    <t xml:space="preserve">A HUGE HELP </t>
  </si>
  <si>
    <t xml:space="preserve">NOTHING KEEP CONTIUNING USING </t>
  </si>
  <si>
    <t xml:space="preserve">He usually responds fast and efficiently! </t>
  </si>
  <si>
    <t xml:space="preserve">Give other options if something is out of stock, ect. </t>
  </si>
  <si>
    <t xml:space="preserve">Sometimes she is helpful and quick </t>
  </si>
  <si>
    <t>Sometimes it takes a long time to get an answer</t>
  </si>
  <si>
    <t xml:space="preserve">takes it off of my plate </t>
  </si>
  <si>
    <t xml:space="preserve">size the art better on the items </t>
  </si>
  <si>
    <t xml:space="preserve">quick and efficient </t>
  </si>
  <si>
    <t>Generally, it is quick answers</t>
  </si>
  <si>
    <t>It would be better to have a dedicated TM</t>
  </si>
  <si>
    <t>I do not have a dedicated TM at this time.</t>
  </si>
  <si>
    <t>Handling of situations</t>
  </si>
  <si>
    <t>I'm not sure I have an answer for this I usually build these in person with the Coach</t>
  </si>
  <si>
    <t>Better communication skills, I kept getting the same recommendation for a Nike item that I stated several times that it was not the product they wanted.  A good deal of that is a MFG problem</t>
  </si>
  <si>
    <t>The are efficient</t>
  </si>
  <si>
    <t>If they would work with the decorators on short shipped items instead of needing to have that answer before going to the pod</t>
  </si>
  <si>
    <t>I would like them to help with pricing items in cart</t>
  </si>
  <si>
    <t>Sarah Hernandez is awesome</t>
  </si>
  <si>
    <t>Nothing she is great</t>
  </si>
  <si>
    <t>I like their timely responses</t>
  </si>
  <si>
    <t>Nothing, seems to be a good process</t>
  </si>
  <si>
    <t>I like the Comp Pods</t>
  </si>
  <si>
    <t>Seems to be good setup</t>
  </si>
  <si>
    <t>They are good</t>
  </si>
  <si>
    <t>I am an ASM and the TM's in Mississippi are as good as they get!!!  All 10 of my SP's send Double digit requests every month!!!</t>
  </si>
  <si>
    <t xml:space="preserve">I am an ASM - and my SSR is Great.  However, I listen to several complaints from SP's.  They like there SSR's, but with the new swim lanes, a lot of what they used to do falls back on the SP's, which takes up more time from them.  </t>
  </si>
  <si>
    <t>My personal SSR is great!!</t>
  </si>
  <si>
    <t>I am an ASM and dont build shops</t>
  </si>
  <si>
    <t xml:space="preserve">Comp team is probably the best Pod we have.  Takes a ton of weight off of SP's shoulders </t>
  </si>
  <si>
    <t xml:space="preserve">They are pretty timely with responses and taking care of issues </t>
  </si>
  <si>
    <t>Quick response, knowledgeable of product, communication</t>
  </si>
  <si>
    <t>quick response and action, supportive, organized, great communication</t>
  </si>
  <si>
    <t xml:space="preserve">quicker turnaronud, better communication, clearer understanding of MTS customer requests </t>
  </si>
  <si>
    <t xml:space="preserve">communication, convenient </t>
  </si>
  <si>
    <t>fairly quick response and solutions</t>
  </si>
  <si>
    <t>Everything.  Evan and I were teammates for a while when he was a sales pro.</t>
  </si>
  <si>
    <t>easily accessible, and we have worked together for many years</t>
  </si>
  <si>
    <t>i wish she had the abillity to work after hours if she saw a need</t>
  </si>
  <si>
    <t>I use the sprint pod team a lot.  They are qucik to respond.</t>
  </si>
  <si>
    <t>it would be extremely helpful if they could treat the pods team like they do tm's.  Have 1 person responsible for x number of sales pro's to develop relationships with the sales pro's.  Also have a phone number to call for the pods team</t>
  </si>
  <si>
    <t>they are quick to respond</t>
  </si>
  <si>
    <t>work directly with the customer</t>
  </si>
  <si>
    <t>they are usually pretty thorough</t>
  </si>
  <si>
    <t>be more consistent</t>
  </si>
  <si>
    <t>My TM is able to provide me with the products that I'm looking for when I send over requests.</t>
  </si>
  <si>
    <t xml:space="preserve">Communication and timeliness! </t>
  </si>
  <si>
    <t>Kelly is great. She responds immediately when I send emails and is very helpful with any of my needs!</t>
  </si>
  <si>
    <t>I like the fact that it helps alleviate the time spent building team shops by yourself.</t>
  </si>
  <si>
    <t>If the requests that are applied in the comments section and what you have prompted for the apparel items were actually on the MTS.</t>
  </si>
  <si>
    <t>I haven't used the comp pod.</t>
  </si>
  <si>
    <t>Haven't used this!</t>
  </si>
  <si>
    <t>Haven't used, so no opinions on this currently.</t>
  </si>
  <si>
    <t xml:space="preserve">When I am on road, he can handle the simple equipment quotes; enter NSP custom details and pricing, and assist with simple questions that I don't know the answer or have access to look up the answer. </t>
  </si>
  <si>
    <t xml:space="preserve">Would be nice if they knew how to enter rosters and get carts ready for an actual order versus setting up the quote simply for pricing. Also, be familiar with art locker and LWOs. </t>
  </si>
  <si>
    <t xml:space="preserve">He is a rockstar and helps me with anything and everything he possibly can. </t>
  </si>
  <si>
    <t xml:space="preserve">I am perfectly happy with my teammate. </t>
  </si>
  <si>
    <t xml:space="preserve">they take care of the customer and get stores up and running asap. </t>
  </si>
  <si>
    <t xml:space="preserve">Better follow up with a store opens. Providing the link and making sure the customer knows all is active and live. </t>
  </si>
  <si>
    <t xml:space="preserve">They are great and take that back and forth free good orders off our hands. </t>
  </si>
  <si>
    <t>Problem is - coaches will have us work up a quote and THEN decide that they want to use comp money. Then we have to redo the quote and submit as a 4R NC so I don't even have the opportunity to take advantage of the comp team as much as i would like!</t>
  </si>
  <si>
    <t xml:space="preserve">They are quick to reply and follow up when things get busy on our end. </t>
  </si>
  <si>
    <t>All is good! Thx!</t>
  </si>
  <si>
    <t>He responds quickly and helps with carts to let me be in schools more.</t>
  </si>
  <si>
    <t>He is very  thorough and provides all the info needed.  He follows up on tracking and very efficient.</t>
  </si>
  <si>
    <t>He is doing an awesome job.</t>
  </si>
  <si>
    <t>Depends on who you get.  We have very good ones and some that do not want to do any extra to help get it built because it is more work.</t>
  </si>
  <si>
    <t xml:space="preserve">Be more understanding on what the customer is wanting and not just what they want to put on the store </t>
  </si>
  <si>
    <t xml:space="preserve">I don't have any schools that are using this.  It is all upfront money ASD with BSN </t>
  </si>
  <si>
    <t>Quick to respond and gets correct product out ASAP</t>
  </si>
  <si>
    <t>I have had several times that I got no response back send another request and no response back.  Not sure it is them or glitch in the system but need to figure out why this is happening. Had to go to the MGR to get resolved the system would not work.</t>
  </si>
  <si>
    <t xml:space="preserve">My TM is fantastic at creating carts and gathering info. </t>
  </si>
  <si>
    <t xml:space="preserve"> I wish they would go deeper and understand accounts discount level if they are in a BSN deal and price carts accordingly.  I wish they would proactively create flyers for me for equipment so I can send them to customers and ADs</t>
  </si>
  <si>
    <t xml:space="preserve">my SSR responds quickly, understands all of their responsibilities </t>
  </si>
  <si>
    <t xml:space="preserve">I wish they would actively check on MTS to see if items are checked in and scheduled for production.  </t>
  </si>
  <si>
    <t>they are good at cloning carts and not making changes.</t>
  </si>
  <si>
    <t xml:space="preserve">If I request changes to a store, they dont do them.  I dont think they look at the comments.  I'm constantly having to submit 3-5 revisions for every store.  they forget to add emb in QOE before pushing the store live.  The MTS build pod needs massive improvements.  </t>
  </si>
  <si>
    <t xml:space="preserve">They dont read the instructions.  It's frustrating to see a store with 5+ errors when you explained all of them in the instructions.  </t>
  </si>
  <si>
    <t>they create carts for you and communicate inventory issues well</t>
  </si>
  <si>
    <t>help with the decoration side of comp orders</t>
  </si>
  <si>
    <t>they do a great job of following instructions the first time so there isnt a lot of back and forth</t>
  </si>
  <si>
    <t>provide more updates on pending requests.  I never know where a replacement order is</t>
  </si>
  <si>
    <t>Very responsive to requests being made.</t>
  </si>
  <si>
    <t>A little more accurate with quoting specific items requested.</t>
  </si>
  <si>
    <t>My TM previously was Sarah Coronado - she was an absolute rock star in her position.  So those were some tough shoes to fill.</t>
  </si>
  <si>
    <t>Megan is awesome.  She's organized, responsive, will assist with whatever is needed.</t>
  </si>
  <si>
    <t>Just keep doing what she's doing.</t>
  </si>
  <si>
    <t>It saves me time.</t>
  </si>
  <si>
    <t>They are very responsive.</t>
  </si>
  <si>
    <t>I just started doing my own returns / replacement but the process seems to work fine.</t>
  </si>
  <si>
    <t>If we could just refer to an order number and what is coming back / being returned that would make the process easier.  But it fine overall.</t>
  </si>
  <si>
    <t xml:space="preserve">My TM gets back to me quickly with the quotes/info I request. I make sure to provide as much info as possible, and he is able to give me exactly what I request. </t>
  </si>
  <si>
    <t xml:space="preserve">No issues. We have a good system. </t>
  </si>
  <si>
    <t>My SSR response time is great.</t>
  </si>
  <si>
    <t>I don't have any complaints, but keeping track of goods received/not received could be helpful.</t>
  </si>
  <si>
    <t>When I have used the MTS Build Pod, the artwork on the LWO's isn't exactly what I'm looking for. The coordinator always has design changes that I end up doing myself.</t>
  </si>
  <si>
    <t>I do a good job of giving all the required information and I get a timely response.</t>
  </si>
  <si>
    <t>Applying the return credits to the appropriate invoice instead of having the credit sitting on the account.</t>
  </si>
  <si>
    <t>She is getting back to me quickly</t>
  </si>
  <si>
    <t>Explain the scope of her abilities a little better</t>
  </si>
  <si>
    <t>He completes projects on time</t>
  </si>
  <si>
    <t>Have a larger number of things he can do.  Lots of that is not in my area of responsibility type answers</t>
  </si>
  <si>
    <t>Getting basic shops back quickly</t>
  </si>
  <si>
    <t>Have a little more creativity</t>
  </si>
  <si>
    <t>Not sure what that is??</t>
  </si>
  <si>
    <t>They have taken care of all of my requests</t>
  </si>
  <si>
    <t>Not much??</t>
  </si>
  <si>
    <t>My TM is excellent at creating quotes and getting them back to me within 24 hours.  I use her to look up items when I'm on the road so I can let the coach know the status.</t>
  </si>
  <si>
    <t>Right now I cannot think of anything</t>
  </si>
  <si>
    <t>She gets custom orders done quickly and answers all my questions.</t>
  </si>
  <si>
    <t>I believe my SSR has too many sales pros.  This time of year, she is too swamped to answer questions in a timely manner.</t>
  </si>
  <si>
    <t>They build the shop in a timely manner.</t>
  </si>
  <si>
    <t>Read the notes I put on the form and use the correct margin I request for certain shops.  I have had to go back and forth several times on some shops.  This could be eliminated if they would read the notes and ask me if they have questions.</t>
  </si>
  <si>
    <t>They are very good at entering comp orders and always send tracking info on each comp order</t>
  </si>
  <si>
    <t>I cannot think of anything that they could do better for me.</t>
  </si>
  <si>
    <t>They respond usually within a couple of hours and have handled my returns and exchanges very well.</t>
  </si>
  <si>
    <t>I cannot think of anything</t>
  </si>
  <si>
    <t>His response times are incredible and always picks up the phone. He has really good intentions and cares a lot and tries to help in any way he can.</t>
  </si>
  <si>
    <t>With his response times being so quick sometimes, I feel like things are rushed or I am not given the best options. I recently have had a conversation with him about this and it's gotten a little better since, but still not incredible. There are times where I am given half the number of options and then I look and find two more pretty quickly. Those types of options are important for me to know so I can communicate with the customer and what the differences are between them. I'm not sure if things are rushed or he's not taking the time to dig into finding the best options or what's trending, but that is an area that needs to improve.</t>
  </si>
  <si>
    <t>Her response times are normally pretty quick and she builds the shops in a reasonable time when I send them in to be built. She helps out with making changes to shops and keeps me in the loop with inventory on shops.</t>
  </si>
  <si>
    <t>I feel like aside from shops, there are no updates being given. There are never any updates on when items ship or if any items are on backorder. If a preorder or backorder is done and is out for two weeks, it would be helpful if she checked on it at the two-week mark and confirmed the item was shipped or checked the new ESD and let me know. If I ask, she does it, but never does it on her own. This is the case for most things.</t>
  </si>
  <si>
    <t>I use JUMPSTART SHOP for all my MTS and it is super helpful to have them add all the items for me. I am detailed with what I want in the form and they deliver.</t>
  </si>
  <si>
    <t>I wish they didn't put art on the garments. Each time I say please do not put art, and about half the time they do, so I have to go in and remove all the art which adds another 5 minutes or so each time. I have not used anything aside from Jumpstart, so don't have much to add with the other features.</t>
  </si>
  <si>
    <t xml:space="preserve">I don't think I have ever heard of the Comp Pod. I have submitted a comp order for Nike, but that is about it. </t>
  </si>
  <si>
    <t>They normally answer relatively quick and get me the return labels that I need.</t>
  </si>
  <si>
    <t>I'm not sure if this is their responsibility, but it would be nice to get more updates on the returns or the replacements. This could be from my SSR, but that would be helpful to know when certain items get delivered or to the decorator to stay on top of things and not hold up decoration groups.</t>
  </si>
  <si>
    <t>Brad is very thorough and extremely helpful</t>
  </si>
  <si>
    <t xml:space="preserve">I am still pretty new, but so far I have no complaints </t>
  </si>
  <si>
    <t xml:space="preserve">She answers teams </t>
  </si>
  <si>
    <t xml:space="preserve">She has been out significantly since I have started </t>
  </si>
  <si>
    <t xml:space="preserve">I am new so just trying to learn the ins and outs before I get busy </t>
  </si>
  <si>
    <t>I wasn't an employee yet</t>
  </si>
  <si>
    <t>Never used them</t>
  </si>
  <si>
    <t>My TM is great, quick to respond and very knowledgeable</t>
  </si>
  <si>
    <t>My TM is great, I don't have any feedback for him</t>
  </si>
  <si>
    <t>SSR is quick to respond to emails/messages</t>
  </si>
  <si>
    <t>SSR is doing great</t>
  </si>
  <si>
    <t>Quick to get the shop built</t>
  </si>
  <si>
    <t>Just knowing what pod to use, I used the incorrect one the first time</t>
  </si>
  <si>
    <t>no feedback</t>
  </si>
  <si>
    <t>haven't used them yet</t>
  </si>
  <si>
    <t>same as above</t>
  </si>
  <si>
    <t xml:space="preserve">Everything!  Ross is the best at what he does and I try to use him for everything I would never want another or different TM </t>
  </si>
  <si>
    <t xml:space="preserve">None </t>
  </si>
  <si>
    <t xml:space="preserve">I get answer when needed but I think the SSR role is taking on a different approach and it's unclear what that is </t>
  </si>
  <si>
    <t xml:space="preserve">Timely answers and maybe doing a little extra like we used to do for the sales reps that are on the road.  Again I was a CSR for 9 years and I feel they do not do near as much anymore and they are somewhat not allowed to do some things </t>
  </si>
  <si>
    <t xml:space="preserve">Everything!  I use the MTS POD for almost all my shops.  </t>
  </si>
  <si>
    <t xml:space="preserve">Just a little extra training for some and note to others we're a team and we're working together to try not getting frustrated with your coworkers.  </t>
  </si>
  <si>
    <t>Help taking a load off our desk here</t>
  </si>
  <si>
    <t xml:space="preserve">unsure! </t>
  </si>
  <si>
    <t xml:space="preserve">Returns are set up within same day that's huge </t>
  </si>
  <si>
    <t xml:space="preserve">I wouldn't say this is the returns departments note but if the items fall under the cost floor of no return needed do not mention that to the decorator or customer that may be copied on the email.  Simple send a label to whoever and ship those items to the sales rep because they are taking the hit on margin anyways </t>
  </si>
  <si>
    <t xml:space="preserve">He understands &amp; knows our accounts and what margins we can use on each.  Quick and efficient - saves us so much time. </t>
  </si>
  <si>
    <t xml:space="preserve">He is fantastic- when he is out and we are forced to use other TM's it is obvious how good we have it because he knows our accounts and how to quote for each.  </t>
  </si>
  <si>
    <t xml:space="preserve">She is quick to respond- no messing around and gets it done!  Wouldn't want another! </t>
  </si>
  <si>
    <t xml:space="preserve">She is outstanding couldn't ask for anyone better. </t>
  </si>
  <si>
    <t xml:space="preserve">They still don't pay attention to details.  For example send them the account to put the MTS in and they use the wrong one. Logos incorrect sometimes and takes 24 hours to get back to us when something is wrong- understandable but if it an issue with something we provided upfront it is time wasted. </t>
  </si>
  <si>
    <t xml:space="preserve">Just pay more attention to the details provided. </t>
  </si>
  <si>
    <t xml:space="preserve">They kill it! </t>
  </si>
  <si>
    <t xml:space="preserve">Nothing- they are the best! </t>
  </si>
  <si>
    <t>Quick and easy - most of the time.</t>
  </si>
  <si>
    <t>Having to repeat information or redo when left unattended / applying credits</t>
  </si>
  <si>
    <t>My current TM really understands the sporting good business and the type of customers we serve.  He is a problem solver as well so I feel we work very well together.  He is a huge time saver for me at times and I can trust him with the requests I put in.  It hasn't been like that over the years at times with the TM's I have had or experienced.  He is definitely one of the good ones!</t>
  </si>
  <si>
    <t>Nothing on my end right now</t>
  </si>
  <si>
    <t>My SSR is responsive and does get back to me quickly which is important in his role for those items that I can't view on my end.</t>
  </si>
  <si>
    <t>Maybe this isn't the SSR's fault but I feel like a lot of the things I ask for help with he tells me to email or go somewhere else.  Which I understand but at the same time I wonder what all the SSR does for us.  I'm told its for open orders but I feel like I am having to go in catch errors or issues or else they don't get caught until it's too late on things.  I feel like more and more is asked of the salesman without much support from an SSR in my opinion.  I feel like they do less and less for us now.</t>
  </si>
  <si>
    <t>Similar to my response above.  I feel like they do less and less for now us.  My SSR just tells me who to email or reach out to and its left on me to figure out the problem/solution.  That's all time that keeps me away from selling and reaching out and being in front of customers.  And I understand if I created the mistake or issue but the majority of the time it is something that isn't at all.  I feel like I'm the one who has to make sure all my orders are fulfilled and catch issues or mistakes from vendors, etc, before it is too late.</t>
  </si>
  <si>
    <t>Their response time and I really like the form we fill out.  Keeps things clean and easy I feel like for everyone to get the store set up and built.  Saves me a huge amount of time.  Pod is a great help!</t>
  </si>
  <si>
    <t>There are times when they don't seem to follow the lead I have sent but those instances are a lot fewer over the years since the POD started.  It has turned into a great tool and time saver.</t>
  </si>
  <si>
    <t>My rating might be lower because I probably haven't used the comp pod enough.  I need to learn more about what they all can handle and help with.  A lot of times, promo orders are messy because of decoration needs, etc.  So usually it forces me to handle it.  Takes way more time but probably easier for me to handle it myself than try to explain all the decoration needs, etc.  On simpler orders though, I try to use them as much as I can and they have been great.  I like that they follow up on each order with tracking, etc.  That is huge to make sure customer gets everything and something doesn't linger.</t>
  </si>
  <si>
    <t xml:space="preserve">I think this is on me on finding a better way to explain promo orders to them so they can be of more help.  I would like to use them for every promo order and right now it's just not possible at the moment but I need to find a way to utilize them more.  </t>
  </si>
  <si>
    <t xml:space="preserve">Returns and Replacement Teams seem to do a very good job.  A lot of the folks I work with are VERY helpful and they follow through on things which I like. </t>
  </si>
  <si>
    <t>I do wish they would follow up more on the tracking of replacement items/orders.  Comp Pod seems to do that great.  I would like that follow through from the Replacement Pod.</t>
  </si>
  <si>
    <t>HE RESPONDS QUICKLY AND IS VERY THOROUGH WITH INFORMATION NEEDED.</t>
  </si>
  <si>
    <t>NOTHING.</t>
  </si>
  <si>
    <t>WILL GET BACK TO ME ASAP</t>
  </si>
  <si>
    <t>MORE COMMUNICATION ON ORDERS WITH ISSUES</t>
  </si>
  <si>
    <t>VERY QUICK TO SET UP RETURNS/REPLACEMENTS AND WILL SEND CALL TAG FOR RETURN VERY QUICKLY.</t>
  </si>
  <si>
    <t>Way more knowledgeable than I am regarding where to find specific equipment</t>
  </si>
  <si>
    <t>Tina is the best not sure what else she could do better</t>
  </si>
  <si>
    <t>She knows my business and my customers about as good as I do</t>
  </si>
  <si>
    <t>Jackie is a rockstar.  Super fast and efficient we understand really well how eachother works</t>
  </si>
  <si>
    <t xml:space="preserve">I just feel I can build it faster myself rather than go back and forth with them.  I am very specific what I want and the time it takes me to tell them that I could of hat it built exactly how I want  </t>
  </si>
  <si>
    <t>Very quick to respond and keeps me updated when items ship</t>
  </si>
  <si>
    <t>all good here They are doing an awesome job</t>
  </si>
  <si>
    <t>Saves me and my SSR so much time they are great</t>
  </si>
  <si>
    <t xml:space="preserve">No complaints they are very efficient </t>
  </si>
  <si>
    <t xml:space="preserve">My TM is of significant help to me every day! She puts time back in my day by building my carts for me as I continue to actively sell out in the field. </t>
  </si>
  <si>
    <t xml:space="preserve">My TM is Gayle Leclercq and I've yet to find something that she needs to improve upon. </t>
  </si>
  <si>
    <t>My SSR, Jennifer Rush, does a wonderful job! I can't name anything on which she needs to improve!</t>
  </si>
  <si>
    <t xml:space="preserve">I wish I had one individual, that is familiar with me and my territory, that we reached out to for team shop support. (much like a TM). The MTS Build Pod is very inconsistent with no basic understanding of the way the sales pro operates. The first time a shop was set up for me by the MTS Build Pod, they embroidered polyester basketball shorts. If I was to have a team shop "TM" that I trusted, I would use them every single time. </t>
  </si>
  <si>
    <t>The comp pod has ordered incorrect quantities for me on a number of occasions. If I could place my own comp orders, that would be of great benefit to me. The sales pro can't see what is available vs what isn't and the back and forth with the comp goods team is unnecessary/time consuming.</t>
  </si>
  <si>
    <t>Give the sales pro access to the coupon side so that we can see what is available and eliminate the back and forth. Time is money.</t>
  </si>
  <si>
    <t>They do a good job! If a customer has any issues with an existing order, the R+R pod is very quick to respond when contacted.</t>
  </si>
  <si>
    <t>I've had zero issues with the returns and replacement pod.</t>
  </si>
  <si>
    <t>whenever i need a quote while i'm out of the office, my TM(Cory Doerr) does it for my w/in 24 hours.   Cory is very helpful and is much appreciated.</t>
  </si>
  <si>
    <t>all is great.</t>
  </si>
  <si>
    <t>Hannah Quilling is great!  She replies to my emails quickly and is always willing to help me.</t>
  </si>
  <si>
    <t>creature of habit and do the shops through wizard so i tend to forget about the pod</t>
  </si>
  <si>
    <t>i just need to remember to use them.  falls on me.</t>
  </si>
  <si>
    <t>good communication.</t>
  </si>
  <si>
    <t xml:space="preserve">I'm able to send him orders and quote requests and he uses the information sent to build out orders and quotes. </t>
  </si>
  <si>
    <t xml:space="preserve">As a newer TM he is still learning some of the processes and items so it does take a bit of time with unique orders and requests. </t>
  </si>
  <si>
    <t xml:space="preserve">The TM I stated with was incredible. I already had a work relationship with him and he knew my accounts and all the inner workings of my accounts. </t>
  </si>
  <si>
    <t>He is responsive to things I send him and timely with communication</t>
  </si>
  <si>
    <t>keeping tabs on orders would be my biggest complaint. Once an order is placed, I trust orders will process as they should and that the SSR is tracking any issues. I have had issues come up and have not been informed until a few weeks. late</t>
  </si>
  <si>
    <t>I do not use the build pods</t>
  </si>
  <si>
    <t>I do not use the comp pod any more with my my comp being direct orders from UA or Adidas</t>
  </si>
  <si>
    <t xml:space="preserve">its very easy as long as you have the right information to submit. </t>
  </si>
  <si>
    <t xml:space="preserve">There are a few times i've had issues with the replacement items being the same item I am trying to replace. Biggest issue I have is the accounting with returns/replacements. </t>
  </si>
  <si>
    <t>He gets back to me right away with answers and solutions when needed</t>
  </si>
  <si>
    <t>Answer his phone or Teams calls</t>
  </si>
  <si>
    <t>She works hard in Engage to help keep me updated on the orders in process</t>
  </si>
  <si>
    <t xml:space="preserve">Help when urgent issues arise </t>
  </si>
  <si>
    <t>Sprint Shops and response time for set up</t>
  </si>
  <si>
    <t>No feedback at this time</t>
  </si>
  <si>
    <t xml:space="preserve">Response time  </t>
  </si>
  <si>
    <t>Find substitutions when there is no inventory</t>
  </si>
  <si>
    <t xml:space="preserve">I turn in the form and it gets done in a timely manner </t>
  </si>
  <si>
    <t xml:space="preserve">Be proactive and ask if the replacement is urgent </t>
  </si>
  <si>
    <t>Can me more time to answer questions.</t>
  </si>
  <si>
    <t>It gives me more time in the field</t>
  </si>
  <si>
    <t>Provide tracking when comp orders ship.</t>
  </si>
  <si>
    <t>Communicates well, and get back to you very quickly</t>
  </si>
  <si>
    <t xml:space="preserve">I build my own MTS </t>
  </si>
  <si>
    <t>Have had no issues</t>
  </si>
  <si>
    <t>Quick when he is going.</t>
  </si>
  <si>
    <t>More consistent with being on top of tasks and requests</t>
  </si>
  <si>
    <t>Responds timely</t>
  </si>
  <si>
    <t>Feel like he has too many pros now.</t>
  </si>
  <si>
    <t>Feels like he has too many reps to cover now.</t>
  </si>
  <si>
    <t>I just find it easier to build my own</t>
  </si>
  <si>
    <t>Responsive and proactive</t>
  </si>
  <si>
    <t>Keep going!</t>
  </si>
  <si>
    <t>Responsive and get things taken care of</t>
  </si>
  <si>
    <t>Keep going.</t>
  </si>
  <si>
    <t>Kassy is very good at responding quickly and if she doesn't have the answer to my question she will forward it to someone who does.</t>
  </si>
  <si>
    <t>Honestly, I don't have any complaints or ways she could improve.</t>
  </si>
  <si>
    <t>Priscilla is very knowledgeable and helpful getting my questions answered. She also will resend me emails if she doesn't get a response in a day or two which is great in case I missed the original email.</t>
  </si>
  <si>
    <t>I don't really have any improvement recommendations, I am glad to have Priscilla as my SSR.</t>
  </si>
  <si>
    <t>They get jumpstart requests done really quickly. It saves us time.</t>
  </si>
  <si>
    <t>I don't have any recommendations on improvements, I don't have any issues with the MTS Build Pod.</t>
  </si>
  <si>
    <t>They are very good at letting me know if there is anything out of stock or back ordered. And they are really good at following up on orders/emails.</t>
  </si>
  <si>
    <t>The only recommendation I would have is to maybe let us know when orders ship a little better. There have been a couple times that I didn't hear from them that items shipped or get tracking.</t>
  </si>
  <si>
    <t>They respond to requests quickly and if there is something you have to return they will send out reminders if the item hasn't been shipped back yet. They are also quick to enter replacement orders.</t>
  </si>
  <si>
    <t>I don't have any complaints or recommendations for improvement.</t>
  </si>
  <si>
    <t>Knowledge of hardgoods and willingness to help create carts, reach out to vendors and help take some things off of our plates.</t>
  </si>
  <si>
    <t>Response time and follow ups on backorders.</t>
  </si>
  <si>
    <t>Catching potential mistakes she sees daily. Particularly on the NIKE uniform side of things. Sometimes we can make a mistake with all of the things going on so double checking order entry and even making certain designs are not missing logos which happens occasionally on NIKE jerseys.</t>
  </si>
  <si>
    <t xml:space="preserve">Putting stores together and adding artwork. This takes a TREMENDOUS amount of time off of sales pros lives. </t>
  </si>
  <si>
    <t>Build the best stores possible based on inventory. Making sure a few Sanmar options as well as what is popular for females would be a huge benefit for all parties involved (so knowing those pieces) would help make store sales go way up. Sometimes ladies do not want drifit shirts and apparel</t>
  </si>
  <si>
    <t>Much like the build pod the comp pod helps take something off of sales pros plates that is very time sensitive so having them is a really huge benefit.</t>
  </si>
  <si>
    <t xml:space="preserve">Keeping tracking of each schools total spent, total left and records in general. I have a school with 45k worth of comp goods annually and aside from myself keeping a spreadsheet there is no records of these orders and this gets very messy every year. If an order is sent in for East State University, then there should be somewhere in our system to go and see this. </t>
  </si>
  <si>
    <t xml:space="preserve">Usually very organized and communicated with several people (CSRs, R&amp;R, SP). </t>
  </si>
  <si>
    <t>Most of the time there are no issues. Sometimes there is rebuttal as to whether or not the replacement is merited. That's hard to explain to customers.</t>
  </si>
  <si>
    <t xml:space="preserve">Working with Brad Vance has been the best part of this job so far. He is the most helpful person I have gone to for questions. </t>
  </si>
  <si>
    <t>Nothing he is wonderful!</t>
  </si>
  <si>
    <t xml:space="preserve">Emily James has stepped in as my SSR for the time being and she has been wonderful. </t>
  </si>
  <si>
    <t>Sometimes the shops are built with exactly what I asked for and it makes it extremely smooth.</t>
  </si>
  <si>
    <t xml:space="preserve">Double check what is asked first before building the shop and sending it for review. </t>
  </si>
  <si>
    <t>I don't know what this is.</t>
  </si>
  <si>
    <t xml:space="preserve">I haven't used it yet. </t>
  </si>
  <si>
    <t xml:space="preserve">Not sure at the moment. </t>
  </si>
  <si>
    <t>Communication lines are strong</t>
  </si>
  <si>
    <t xml:space="preserve">Have answers more readily available (off top of his head) </t>
  </si>
  <si>
    <t>She is very thoughtful and has a good focus on her job</t>
  </si>
  <si>
    <t xml:space="preserve">She could be better at listening to exactly what I need, and allow for flexibility in all cases. </t>
  </si>
  <si>
    <t>Speed of build is wonderful</t>
  </si>
  <si>
    <t>Understand the art work needs a little better</t>
  </si>
  <si>
    <t xml:space="preserve">Amazing work by this team, they are always on top of it and are very helpful! </t>
  </si>
  <si>
    <t xml:space="preserve">They are doing a great job of getting returns set up quickly. </t>
  </si>
  <si>
    <t xml:space="preserve">Everything. They are quick to respond and provide quotes/information. 
Also, the only reason I selected "About the Same" in comparison to last years TM Support is because they have always been a rockstar and helpful. </t>
  </si>
  <si>
    <t xml:space="preserve">Not much. They do a great job. </t>
  </si>
  <si>
    <t xml:space="preserve">They answer when I e mail </t>
  </si>
  <si>
    <t xml:space="preserve">Be more proactive on open orders. Feel like I am usually the one to see issues with product coming from a source plant that has a BO Date when the product is available at a different SP. </t>
  </si>
  <si>
    <t xml:space="preserve">I will start to utilize the MTS Build Pod, I have just been building my own </t>
  </si>
  <si>
    <t>My TM has submitted my Comp Requests for me.</t>
  </si>
  <si>
    <t>They are quick to respond, get labels, and follow up when there is no movement on the return shipment.</t>
  </si>
  <si>
    <t xml:space="preserve">Communication and availability. Prompt </t>
  </si>
  <si>
    <t>Couldn't say</t>
  </si>
  <si>
    <t>Prompt information and availability</t>
  </si>
  <si>
    <t xml:space="preserve">Better comprehension. </t>
  </si>
  <si>
    <t xml:space="preserve">Availability </t>
  </si>
  <si>
    <t>Speed of contact</t>
  </si>
  <si>
    <t>Work with customer</t>
  </si>
  <si>
    <t>Building carts, getting questions answered for me</t>
  </si>
  <si>
    <t xml:space="preserve">more schooling on products, and knowledge of products and dates for stock.  Not to be so insecure. </t>
  </si>
  <si>
    <t>She is quick, knowable, able to help when needed</t>
  </si>
  <si>
    <t>I don' t have anything, she is great</t>
  </si>
  <si>
    <t>follow details better, with products and art</t>
  </si>
  <si>
    <t xml:space="preserve">I just don't use them.  </t>
  </si>
  <si>
    <t>follow up is great</t>
  </si>
  <si>
    <t xml:space="preserve">they are faster than they use to be so that is a plus.  </t>
  </si>
  <si>
    <t>cart building when requesting</t>
  </si>
  <si>
    <t>just have more product knowledge... I firmly believe former sales pros make the best TMs</t>
  </si>
  <si>
    <t xml:space="preserve">Making requested adjustments on orders and shops and shop processing in general. </t>
  </si>
  <si>
    <t xml:space="preserve">Making sure product gets to printer quicker ( example - switching from DS to IP sourcing and vice versa when applicable). </t>
  </si>
  <si>
    <t>Jumpstart  &amp; Sprint requests</t>
  </si>
  <si>
    <t>most everything, turn is good, updates are consistent</t>
  </si>
  <si>
    <t>would like to be able to place back orders if Nike date is within a couple weeks</t>
  </si>
  <si>
    <t>response time and accuracy</t>
  </si>
  <si>
    <t>We get answers eventually</t>
  </si>
  <si>
    <t xml:space="preserve">Maybe a little more care for the customer. </t>
  </si>
  <si>
    <t xml:space="preserve">Very responsive and cares about our customers. </t>
  </si>
  <si>
    <t xml:space="preserve">Decline to keep adding sales pros to his docket. </t>
  </si>
  <si>
    <t>Everything has gotten much better</t>
  </si>
  <si>
    <t xml:space="preserve">Pay more attention to the request and do go to far above what is being asked. Response time also. </t>
  </si>
  <si>
    <t>All is well</t>
  </si>
  <si>
    <t xml:space="preserve">Our TM Manny Manuel is an absolute rockstar. You can tell that he goes above and beyond to make sure we have all the information we need to make the best decisions with our customer in mind. Not only that, he is fast, accurate and always so kind. He truly makes my job easier and makes me feel very confident in the products I am recommending the customer. </t>
  </si>
  <si>
    <t>He cant, absolute rockstar</t>
  </si>
  <si>
    <t xml:space="preserve">Tina, is incredible. I was hired on in January of this year and very soon after that my manager resigned. I felt as though I was on an island and didn't know much about how to do NSPs or nonsqued vendors. She was and is so gracious in allowing me to make mistakes and then teaching me how to not make them in the future while not making me feel like an idiot. She truly has made my learning experience with BSN so much easier. She is kind, professional and is on top of my order and questions. I mean she is ON IT! </t>
  </si>
  <si>
    <t>She cant. She's incredible. She communicates super effectively when she is out of the office and always takes the opportunity to support me when I make a mistake in the system.
I would love if there was a system where sales pros could show their appreciation for SSRs and TMs through cards or something along those lines.</t>
  </si>
  <si>
    <t xml:space="preserve">Personally, I am new so I have found building my own stores has been more beneficial from a learning stand point. I have also found that working directly with customers to pick out what designs/items they want on their store has been very beneficial for building the relationship. Even though it may be time consuming I consider it a drop in the bucket.  </t>
  </si>
  <si>
    <t>They were incredible! Great communication, helped me understand the process and continued to effectively communicate with tracking numbers etc.</t>
  </si>
  <si>
    <t>It would be awesome if the comp pod had a portal that sales pros could go to in order to actively see the orders status and tracking numbers.</t>
  </si>
  <si>
    <t>Been great!</t>
  </si>
  <si>
    <t>He responds quick</t>
  </si>
  <si>
    <t xml:space="preserve">everything....multiple vendors...not quoting out of stock products. </t>
  </si>
  <si>
    <t>They do a good job of building the framework of a shop</t>
  </si>
  <si>
    <t>They don't do well with artwork changes.</t>
  </si>
  <si>
    <t>They place the orders</t>
  </si>
  <si>
    <t xml:space="preserve">Don't have too many issues </t>
  </si>
  <si>
    <t>They are able to get back to us quickly</t>
  </si>
  <si>
    <t xml:space="preserve">Helping with NSP </t>
  </si>
  <si>
    <t>She helps me out with looking for product, entering orders, and setting up logos.  She allows me to put time back into my customers</t>
  </si>
  <si>
    <t>I cant think of anything</t>
  </si>
  <si>
    <t>He answers my questions quickly</t>
  </si>
  <si>
    <t>Bird dog my orders to see why things are shipping out</t>
  </si>
  <si>
    <t>They enter MTS's quickly</t>
  </si>
  <si>
    <t>minimizing LWO groups</t>
  </si>
  <si>
    <t>they get back to you quickly and give you shipping updates</t>
  </si>
  <si>
    <t>finding alternates if an item isnt available</t>
  </si>
  <si>
    <t>they get you the call tags quickly</t>
  </si>
  <si>
    <t>I dont know</t>
  </si>
  <si>
    <t>Fast responses and work that enable me to have more bandwidth</t>
  </si>
  <si>
    <t>My SSR is phenomenal!  Super helpful, and super fast.  i don't know how she does it</t>
  </si>
  <si>
    <t>I feel more comfortable building the shop myself, as I can see the inventory and maneuver around backorders knowing my customers needs and wants</t>
  </si>
  <si>
    <t>R&amp;R helps expand my bandwidth by taking care of the tedious parts of the return process</t>
  </si>
  <si>
    <t xml:space="preserve">Everything! Joshua is the best. </t>
  </si>
  <si>
    <t xml:space="preserve">To be honest, I got nothing. Joshua is always there and is extremely helpful with everything I have ever needed or asked for. </t>
  </si>
  <si>
    <t>Everything. Jack is awesome. Always available and responses in a timely manner</t>
  </si>
  <si>
    <t xml:space="preserve">I don't have any complaints. </t>
  </si>
  <si>
    <t xml:space="preserve">They get mockups done pretty quickly which is a huge help. </t>
  </si>
  <si>
    <t xml:space="preserve">Selecting better items and also adjusting the art colors correctly. </t>
  </si>
  <si>
    <t xml:space="preserve">I haven't had to use them that I know of. </t>
  </si>
  <si>
    <t xml:space="preserve">Had couple returns/replacments and they were handled from start to finish. </t>
  </si>
  <si>
    <t xml:space="preserve">Haven't had any issues with them at this point. </t>
  </si>
  <si>
    <t>Quote creation and product information</t>
  </si>
  <si>
    <t>nothing currently</t>
  </si>
  <si>
    <t>MTS Creation</t>
  </si>
  <si>
    <t>More attention to detail</t>
  </si>
  <si>
    <t>Havent had to use them</t>
  </si>
  <si>
    <t xml:space="preserve">Kassy C and I have built a good relationship.  After sending my reqeusts to the "request" email, she provides a quote in a very timely manner.  </t>
  </si>
  <si>
    <t>She's good!</t>
  </si>
  <si>
    <t xml:space="preserve">Kelly Brady has always done a great job with my orders/requests. </t>
  </si>
  <si>
    <t>They take care of our coaches on comp goods!</t>
  </si>
  <si>
    <t xml:space="preserve">They turn around returns &amp; replacements very quickly.  </t>
  </si>
  <si>
    <t>YES</t>
  </si>
  <si>
    <t>THE TM (Ally) I WORK WITH IS OUTSTANDING</t>
  </si>
  <si>
    <t>COMMUNICATION / EMAILS ARE GREAT</t>
  </si>
  <si>
    <t>I HAVE NOTHING TO ADD</t>
  </si>
  <si>
    <t>TURN AROUND TIME</t>
  </si>
  <si>
    <t>FOLLOW STEPS THAT ARE PROVIDED FOR EXPAMPLE ARTWORK AND LIST ON NEEDED ITEMS FOR MTS.</t>
  </si>
  <si>
    <t>I HAVE NOT USED THE COMP TEAM</t>
  </si>
  <si>
    <t>RETURN LABELS ARE PROVIDED IN A TIMELY MANNER</t>
  </si>
  <si>
    <t>MAKE SURE REPLACMENT ORDERS ARENT PLACED WHEN IT IS NOT NEEDED</t>
  </si>
  <si>
    <t>The only thing i can use my TM for is building out a cart for me when im on the road.</t>
  </si>
  <si>
    <t>When I first started in training, using your TM was heavily encouraged, so I did. After I used it for a while, I noticed some shortcomings, Such as response time, Lack of explanation for why we could not get something done. so now I have reduced the number of times I use my TM</t>
  </si>
  <si>
    <t>everything. She goes above and beyond he line of work and helps me out when something might not be her specialty, and she still finds me a solution. 10/10 would recommend</t>
  </si>
  <si>
    <t>I was able to utilize this pod for a few different shops, some more complicated than others. One of the things working well is copying shops from one school to another. This is when it comes in handy.</t>
  </si>
  <si>
    <t>They'er many things the pod can improve upon. response times, lack of knowledge while working with some pod members, and lack of attention to detail when it comes to art selection.</t>
  </si>
  <si>
    <t>They are on top of the game when it comes to recs and help with questions.</t>
  </si>
  <si>
    <t>Clarity on the comp process. How to properly use a Nike coupon so you don't accidentally cogoods it and place the order on qoe. and it hits the sales pro's bottom line and not the Nike Coupon.
Make the Nike Coupon process more inviting for SPs to use.</t>
  </si>
  <si>
    <t>The majority of the time, my CSR and the RRP team up and make it a touch category for me. I know it is taken care of, and I never have to worry about it.</t>
  </si>
  <si>
    <t xml:space="preserve">TM is quick to respond and usually understands what I am looking for even if its not in the catalog. Provides great alternatives as well. </t>
  </si>
  <si>
    <t>Jeri Thrower does a phenomenal job!</t>
  </si>
  <si>
    <t xml:space="preserve">SSR gets the job done. She does a good job responding same day to my emails. </t>
  </si>
  <si>
    <t xml:space="preserve">In Engage I do not understand a lot of the acronyms she is using with orders. Hard to decipher at times and usually have to email her on what estimated ship dates are. </t>
  </si>
  <si>
    <t xml:space="preserve">Being able to utilize jumpstart. Hard to tell build pod everything I need and it is easier to get most of the details taken care of and then I can go in and fix what I need. Like using them when I don't have overly detailed artwork, garments, etc. </t>
  </si>
  <si>
    <t xml:space="preserve">Build pod has been great to use since we have enabled jumpstart. </t>
  </si>
  <si>
    <t xml:space="preserve">Comp works responds quickly to my emails. Works to find solutions on backordered items. </t>
  </si>
  <si>
    <t xml:space="preserve">I wish we had a way to tell what was available so I could eliminate the back and forth emails which takes time. </t>
  </si>
  <si>
    <t xml:space="preserve">Very quick and efficient with getting returns taken care of. </t>
  </si>
  <si>
    <t xml:space="preserve">Returns and replacements work well for what I need. </t>
  </si>
  <si>
    <t>Getting quotes on items I may not be able to find the sku for. Mostly equipment related items.</t>
  </si>
  <si>
    <t>Getting quotes back to me the same day</t>
  </si>
  <si>
    <t>Quick responses &amp; helping me resolve order issues.</t>
  </si>
  <si>
    <t>Provide order updates on open orders. BO dates &amp; source plant issues.</t>
  </si>
  <si>
    <t>Fast responses.</t>
  </si>
  <si>
    <t>Making sure the quantities are correct on the replacement items.</t>
  </si>
  <si>
    <t xml:space="preserve">Hayley is SUPER responsive and resourceful. If I send her a request I get an answer almost immediately. When i send something that she may not know the answer, she takes the time to find the answer.  </t>
  </si>
  <si>
    <t xml:space="preserve">i cannot think of anything i would change, which says a lot about her. </t>
  </si>
  <si>
    <t xml:space="preserve">my SSR and I have a great working relationship. she updates open order notes in engage, so i can check there when customers need updates. </t>
  </si>
  <si>
    <t xml:space="preserve">She is so good at her job that i believe she has 7 or 8 sales pros. I wish she had less on her plate so I could selfishly have her more focused on me, but I am sure none of her sales pros would want anyone else as a SSR. She has to be one of the best around. </t>
  </si>
  <si>
    <t xml:space="preserve">they are great at setting up most stores. </t>
  </si>
  <si>
    <t xml:space="preserve">i just wish they didn't get as backed up. I wish they had as good of a feel for the MTS system as  i believe i do, so when there is a complicated MTS, i tend to set it up myself. </t>
  </si>
  <si>
    <t xml:space="preserve">they are great at placing and tracking orders. </t>
  </si>
  <si>
    <t xml:space="preserve">i wish they would be better at recommending subs, or having more clarity on BO dates. </t>
  </si>
  <si>
    <t>handle vendors to set up returns</t>
  </si>
  <si>
    <t>TJ gets back to ASAP!!</t>
  </si>
  <si>
    <t>She is the best.  She is on top of things!!</t>
  </si>
  <si>
    <t>They get back to you quick</t>
  </si>
  <si>
    <t xml:space="preserve">They need to read on what the sales pro sends.  Sometimes it is frustrating on what you send then what you get back. </t>
  </si>
  <si>
    <t>They get back with you quickly.</t>
  </si>
  <si>
    <t>Do things quickly</t>
  </si>
  <si>
    <t>I am a new sales pro and my TM has walked me through different processes and explained things that have helped with my overall learning and understanding</t>
  </si>
  <si>
    <t>In some cases, attention to detail</t>
  </si>
  <si>
    <t>My SSR typically responds to my requests in a timely manner</t>
  </si>
  <si>
    <t>Will not answer my Teams calls when I want to have more discussion. More attention to detail - has told me that they are very busy and rushing through things, which does not build trust.</t>
  </si>
  <si>
    <t xml:space="preserve">They follow directions of the pod requests </t>
  </si>
  <si>
    <t>Extremely fast and friendly communication, also thorough</t>
  </si>
  <si>
    <t>Very efficient, very reliable, problem solver, quick with responses</t>
  </si>
  <si>
    <t>honestly, he is great so I'm not sure what he could do better</t>
  </si>
  <si>
    <t>Will respond usually efficiently and definitely tries to be as helpful as possible. Knows more of the behind the scenes stuff than I do so can help point me in the right direction</t>
  </si>
  <si>
    <t xml:space="preserve">be more quick to respond, I think she has a lot of people though so I doubt it is her fault. </t>
  </si>
  <si>
    <t xml:space="preserve">The response time has grown significantly longer between emails. </t>
  </si>
  <si>
    <t xml:space="preserve">More consistency on how I personally run stores. More consistency on following instructions. I feel like a lot of times I have to come back behind and fix things. I am glad we have that ability now though. </t>
  </si>
  <si>
    <t>On stores where coaches dont care what is on there, this is a great resource, but I don't have Many stores like that</t>
  </si>
  <si>
    <t xml:space="preserve">Be aware of proximity- If I am in Texas, I want to likely use texas deco, but also if turn times are bad, I would want a better option. I also feel like sometimes the art/location/size just looks really bad </t>
  </si>
  <si>
    <t>usually very quick in response time, I appreciate the reminder emails that someone has not returned their items</t>
  </si>
  <si>
    <t xml:space="preserve">I feel like sometimes we are charging customers even though I say dont charge customers and just do an even swap, which ends up calling for a credit memo and holds up invoicing/getting paid. </t>
  </si>
  <si>
    <t>Good communication and timely responses.</t>
  </si>
  <si>
    <t>My TM has been great.</t>
  </si>
  <si>
    <t>Good communication.</t>
  </si>
  <si>
    <t>As a employee with less than a year experience, I think my SSR sometimes thinks I have a higher level of understanding than I do.</t>
  </si>
  <si>
    <t>You save time by using the Pod.</t>
  </si>
  <si>
    <t>I think some builders get busy and don't always put the Pod together correctly. There are times I have complete redo the decoration as they did adjust for color logic.</t>
  </si>
  <si>
    <t>Not sure what a comp pod is.</t>
  </si>
  <si>
    <t>They are quick to respond to your initial request.</t>
  </si>
  <si>
    <t>I wish there was a way to know when the replacements ship.</t>
  </si>
  <si>
    <t>Need help while I am on the road to get quotes and questions answered</t>
  </si>
  <si>
    <t>Depends on who I get</t>
  </si>
  <si>
    <t>They are great!</t>
  </si>
  <si>
    <t>They do pretty well</t>
  </si>
  <si>
    <t>They handle the shop and get in touch with customer quickly</t>
  </si>
  <si>
    <t>Make sure they have all the details before starting the shop</t>
  </si>
  <si>
    <t>handle orders while i am on the road</t>
  </si>
  <si>
    <t>give alternatives that are available to the cusotmer</t>
  </si>
  <si>
    <t>take care of the returns</t>
  </si>
  <si>
    <t>following up with customers credits</t>
  </si>
  <si>
    <t xml:space="preserve">Communicate. Read emails that are sent to them and try to help suggest alternatives or help with solutions to problems.  Such as stock availability or unavailable items. </t>
  </si>
  <si>
    <t xml:space="preserve">My SSR communicates very well and the backup support when they are out is very good. My SSR lets me know if there are issues with orders and helps me resolve problems in a timely manner. </t>
  </si>
  <si>
    <t xml:space="preserve">Nothing! My SSR is great. </t>
  </si>
  <si>
    <t xml:space="preserve">The build pod responds quickly and helps build shops in a timely manner. </t>
  </si>
  <si>
    <t xml:space="preserve">Standard Build Pods need to communicate better that changes have to be made through them. The Jump Start build pods are great. </t>
  </si>
  <si>
    <t xml:space="preserve">They are fast, efficient and they help resolves issues in a timely manner. </t>
  </si>
  <si>
    <t xml:space="preserve">Good communication and they respond in a timely manner. </t>
  </si>
  <si>
    <t>Help sales pros understand what can be done through R&amp;R and what cannot. For example, when there are issues with TAL builder items, where do those replacement orders go? If not R&amp;R, does it go to Victory Uniforms or Campus Branding?</t>
  </si>
  <si>
    <t xml:space="preserve">find solutions if items are no longer available or find the New replacement </t>
  </si>
  <si>
    <t>Everything she is PERFECT at her duties , or will quickly find the next step to solve our issue .</t>
  </si>
  <si>
    <t xml:space="preserve">at the moment , nothing she is absolutely GREAT and I am Blessed with her . </t>
  </si>
  <si>
    <t>not much, wished we had one assigned person to assist us and our accounts</t>
  </si>
  <si>
    <t>wished we had one assigned person to assist us and our accounts</t>
  </si>
  <si>
    <t>f</t>
  </si>
  <si>
    <t xml:space="preserve">Have more accurate information </t>
  </si>
  <si>
    <t>Helps save me some time</t>
  </si>
  <si>
    <t>Read the notes so we don't have to go back and forth</t>
  </si>
  <si>
    <t xml:space="preserve">Comp Pod is awesome! No complaints </t>
  </si>
  <si>
    <t>Quick repsonses</t>
  </si>
  <si>
    <t>track the replacement so we know it gets delivered</t>
  </si>
  <si>
    <t>Product help (i.e. sourcing not everyday hardgoods, vendor b2b help, deco and TAL guidance)</t>
  </si>
  <si>
    <t xml:space="preserve">I don't have much to complain about, I feel fortunate to have Trevor. I have only been with BSN for half this year so I don't have much reference on past experience. </t>
  </si>
  <si>
    <t xml:space="preserve">Zachary is a stud. He is very prompt and seems knowledgeable on our systems and how to get things done. </t>
  </si>
  <si>
    <t xml:space="preserve">I've got no complains about Zachary. I had another SSR recently and Zachary has been night and day better. </t>
  </si>
  <si>
    <t xml:space="preserve">They were very prompt and helpful </t>
  </si>
  <si>
    <t xml:space="preserve">I've got no negative feedback since I've just used them a few times. </t>
  </si>
  <si>
    <t xml:space="preserve">I don't have any recommendations since I have not used them before. </t>
  </si>
  <si>
    <t>I've not needed to use this department</t>
  </si>
  <si>
    <t>responses come quick and accurate</t>
  </si>
  <si>
    <t>cannot think of anything.  she is great</t>
  </si>
  <si>
    <t>quick to respond.  best SSR I have had at BSN</t>
  </si>
  <si>
    <t>cannot think of anything</t>
  </si>
  <si>
    <t>seem to be fairly quick.</t>
  </si>
  <si>
    <t>less mistakes.  they seem to rush to get things done and sometimes miss the details of instructions</t>
  </si>
  <si>
    <t>quick to respond.  keep you update to date on tracking</t>
  </si>
  <si>
    <t>quick to respond and accurate</t>
  </si>
  <si>
    <t>Enter orders correctly, also in a timely manner.   Seems cost is the major issue being wrong!!!  My TM seems to be getting better here as of late, but still not fully trusting and causing me a lot more work and time at the computer!!</t>
  </si>
  <si>
    <t>I usually dont need to bother my SSR but when I do, she is very quick at getting back to me and finding a solution!!</t>
  </si>
  <si>
    <t xml:space="preserve">A little more info on open orders and delays.  On top of other work, I spend a lot of time looking through open orders!! </t>
  </si>
  <si>
    <t>Way to much info to enter and still get back and forth.  I think to be really good at using the POD I would need to make a templet and reuse that.  I just have not had time since we are in the busy season.  I will start using the POD again as I do believe it's a great tool.</t>
  </si>
  <si>
    <t xml:space="preserve">They are quick, and they always send tracking.  </t>
  </si>
  <si>
    <t>Again, they are quick and do a great job of entering and sending a return label in a timely manner!!</t>
  </si>
  <si>
    <t>She gets back to me within a few hours on most quotes</t>
  </si>
  <si>
    <t>Sometimes her detail can be better</t>
  </si>
  <si>
    <t>She is accurate and quick to get me what I ask for</t>
  </si>
  <si>
    <t>They usually set up MTS same day</t>
  </si>
  <si>
    <t>Sometimes they do not follow instructions on notes</t>
  </si>
  <si>
    <t>Received information fast</t>
  </si>
  <si>
    <t>There response time is very good</t>
  </si>
  <si>
    <t xml:space="preserve">He does get info back to me </t>
  </si>
  <si>
    <t>He could get info to me faster and could look for options from areas outside our catalogs</t>
  </si>
  <si>
    <t>Gets back to me quickly</t>
  </si>
  <si>
    <t>Not totally sure what her job description is - Often responds that some of my requests are not in her job desription</t>
  </si>
  <si>
    <t>They are very good and very helpful- Respond Quickly</t>
  </si>
  <si>
    <t>Have had no issues to this point</t>
  </si>
  <si>
    <t>Just about everything- Very Helpful</t>
  </si>
  <si>
    <t>Have had not issues</t>
  </si>
  <si>
    <t>TM is Awesome! Responsive! Knowledgeable! Great communication!</t>
  </si>
  <si>
    <t xml:space="preserve">Not sure. I’ve had a great experience with my TM since I started with the company 6 months ago. </t>
  </si>
  <si>
    <t xml:space="preserve">There is not a lot that is working well with my current SSR. </t>
  </si>
  <si>
    <t xml:space="preserve">Improve communication. Improve response times. </t>
  </si>
  <si>
    <t xml:space="preserve">Requests are usually completed with 24-48 hours. </t>
  </si>
  <si>
    <t xml:space="preserve">Accuracy following the info submitted on the MTS form. Often times I attach logos in the build form but they are not followed when the Build Pod puts the shop together. Adding time to my day to have to go in and correct. </t>
  </si>
  <si>
    <t xml:space="preserve">Response times. </t>
  </si>
  <si>
    <t xml:space="preserve">Initiate communication when product is not available. Often times orders arrive to customers and then they reach out saying they are missing items. When I follow up with the Comp Pod they say the item is not available. Would be better to be out in front of this with the customer than playing catch up from behind. </t>
  </si>
  <si>
    <t xml:space="preserve">Limited experience so far with Pod. Only 6 months with company. </t>
  </si>
  <si>
    <t>Equipment bids made super easy</t>
  </si>
  <si>
    <t>I am happy with the quality of TM service--there are times I elect to enter orders myself for sake of speed</t>
  </si>
  <si>
    <t xml:space="preserve">Equipment, custom orders </t>
  </si>
  <si>
    <t>I will at times enter my own orders for sake of speed</t>
  </si>
  <si>
    <t xml:space="preserve">Not sure, I have just been building them myself so I am familiar with the stores/items </t>
  </si>
  <si>
    <t>This is my first year having rewards schools so will use them in the future</t>
  </si>
  <si>
    <t>Very easy</t>
  </si>
  <si>
    <t>My TM is quick to answer requests.</t>
  </si>
  <si>
    <t xml:space="preserve">Double checking quotes.  I have had a couple of mistakes not caught and some that were. </t>
  </si>
  <si>
    <t>My SSR does a great job supporting me.</t>
  </si>
  <si>
    <t>I don't have any issues.</t>
  </si>
  <si>
    <t>They will respond quickly to requests.</t>
  </si>
  <si>
    <t>They need to realize that if the customer hasn't replied, it might be due to their email going to a junk folder.</t>
  </si>
  <si>
    <t>Great response time.</t>
  </si>
  <si>
    <t>Sometimes communication is little unclear on return emails.  Sometimes that is not their fault when I have multiple comp orders going to them at the same time.</t>
  </si>
  <si>
    <t>They respond fairly quickly.</t>
  </si>
  <si>
    <t>When the customer is on the email, they could contact them directly.  Especially, when there isn't movement on a return label.</t>
  </si>
  <si>
    <t xml:space="preserve">quick response.   no quit attitude.   attention to detail. </t>
  </si>
  <si>
    <t>follows through very well.</t>
  </si>
  <si>
    <t>not pass the buck so much.</t>
  </si>
  <si>
    <t xml:space="preserve">quick response.  </t>
  </si>
  <si>
    <t>pay more attention to special requests</t>
  </si>
  <si>
    <t>attnetion to detail and great followup</t>
  </si>
  <si>
    <t>handle rebate credit orders and comp goods orders</t>
  </si>
  <si>
    <t xml:space="preserve">handles returns, so i don't have to. </t>
  </si>
  <si>
    <t xml:space="preserve">attention to detail.  </t>
  </si>
  <si>
    <t>My TM has been tremendous help during my 3 years here</t>
  </si>
  <si>
    <t xml:space="preserve">My SSR provides great support and has been a great asset and resource </t>
  </si>
  <si>
    <t xml:space="preserve">The MTS pod has been a time saver in terms of getting MTS shop opened </t>
  </si>
  <si>
    <t xml:space="preserve">Following request better </t>
  </si>
  <si>
    <t xml:space="preserve">Communcation and turnaround time has been great  </t>
  </si>
  <si>
    <t>Communication is good and I trust she is working to find solutions for me.  She is knowledgeable with products.</t>
  </si>
  <si>
    <t>Turn time on carts...</t>
  </si>
  <si>
    <t>Timely responses and communication.</t>
  </si>
  <si>
    <t xml:space="preserve">Follow through projects to the end.  If I have an issue with an order (replacement, missing items, wrong delivery) I expect that I should be resolved, or a solution provided.  I spend a large portion of my day dealing with post-sale issues.  Art approvals, missing items/BO, missed shipments, billing/invoice issues.  These issues take a large portion of my day.  </t>
  </si>
  <si>
    <t>Works will with simple stores, but not with college accounts...</t>
  </si>
  <si>
    <t>Be great if we could request or work with the same POD member on college shops.  Would need to build trust.</t>
  </si>
  <si>
    <t>only use a few times a year</t>
  </si>
  <si>
    <t xml:space="preserve">you end up providing as much information as just doing the order yourself...  </t>
  </si>
  <si>
    <t xml:space="preserve">quick response time </t>
  </si>
  <si>
    <t>good here....</t>
  </si>
  <si>
    <t>efficient and quick to respond</t>
  </si>
  <si>
    <t>Continue to learn products.  And that is not easy, but she is improving in that area.</t>
  </si>
  <si>
    <t>SSR is good about helping me locate tracking, when those items are not in engage.  Also provides guidance on where to seek assistance - such as returns, etc</t>
  </si>
  <si>
    <t xml:space="preserve">I am sometimes hesitant to ask for assistance, as their duties have changed so much. </t>
  </si>
  <si>
    <t>they do a great job building stores in a timely manner</t>
  </si>
  <si>
    <t>Make sure the ship to location is correct.</t>
  </si>
  <si>
    <t>As good of a group to deal with, they are effiicent and will help solve any issue with a comp order.</t>
  </si>
  <si>
    <t>Quick and efficient.</t>
  </si>
  <si>
    <t>better job confirming the invoice part of the return</t>
  </si>
  <si>
    <t xml:space="preserve">I'm new to BSN and have not established the accounts to need a day to day with my TM.  I have asked for his help on a couple of occasion's and he has knocked it out of the park ! </t>
  </si>
  <si>
    <t>Communication has been great with her.  She answers promptly and has been very helpful on the few occasions that I have worked with her.</t>
  </si>
  <si>
    <t>Nothing so far,...I have been very pleased and appreciative of her.</t>
  </si>
  <si>
    <t>I have not worked with the R7R Pod.</t>
  </si>
  <si>
    <t>Open communication, quick return of answers</t>
  </si>
  <si>
    <t xml:space="preserve">satisfied </t>
  </si>
  <si>
    <t xml:space="preserve">quick response, knowledgeable on issues </t>
  </si>
  <si>
    <t>Satisfied</t>
  </si>
  <si>
    <t>fast return, edits are easy to make</t>
  </si>
  <si>
    <t>Didnt have any comps to use the team</t>
  </si>
  <si>
    <t xml:space="preserve">works well, gets the info I need </t>
  </si>
  <si>
    <t>Satified</t>
  </si>
  <si>
    <t xml:space="preserve">Super great at communicating with me and always calls when he needs to know something or has questions! </t>
  </si>
  <si>
    <t>Inventory knowledge , attention to detail</t>
  </si>
  <si>
    <t xml:space="preserve">I got a new TM after my old one left. She was just great and would be hard to beat. </t>
  </si>
  <si>
    <t xml:space="preserve">Always answers back in a timely manner, always reaches out to get dates for me and usually has the answers to questions I have, but if he does not he finds someone who can answer it. </t>
  </si>
  <si>
    <t xml:space="preserve">Maybe just have those updates before coaches start asking me where their stuff is </t>
  </si>
  <si>
    <t xml:space="preserve">I do not think I have ever had a shop open from the pod- it takes forever to get it right and the first store you get back is not even close to what I have asked for, so maybe if it did not take so long to get it right I would use it </t>
  </si>
  <si>
    <t xml:space="preserve">Quick and easy </t>
  </si>
  <si>
    <t>It has always been pretty easy to use and I do not have any complaints</t>
  </si>
  <si>
    <t>Quick and easy</t>
  </si>
  <si>
    <t xml:space="preserve">I do not have any complaints </t>
  </si>
  <si>
    <t>Enters Nike apparel quotes well for me.</t>
  </si>
  <si>
    <t>Be more detailed oriented, respond better, and follow up on loose ends.</t>
  </si>
  <si>
    <t>Things are taking longer. Tons of technology issues is generally his excuse.</t>
  </si>
  <si>
    <t>My SSR is fantastic and pays attention to all the small details.</t>
  </si>
  <si>
    <t>Not have so many sales pros.  Has been backed up 24-48 hours on replying to emails over the last couple of weeks. Has never caught back up from vacation.</t>
  </si>
  <si>
    <t>He is overworked and has too many sales pros.  This causes delays in helping me.</t>
  </si>
  <si>
    <t>Understand the market place. We cannot sell $25 gildan t-shirts in our market.  Prices are too high.</t>
  </si>
  <si>
    <t>Realtively quickly.</t>
  </si>
  <si>
    <t>follow up on loose ends.</t>
  </si>
  <si>
    <t>during peak times they have gotten slower - often product is gone by the time they respond.</t>
  </si>
  <si>
    <t>intial response comes in quickly</t>
  </si>
  <si>
    <t>attention to detail, critical thinking skills, follow up on loose ends</t>
  </si>
  <si>
    <t>they have gotten slower during peak season. lots of vendors not getting labels to us in a timely fashion.  mint green is awful!</t>
  </si>
  <si>
    <t>we need to not spread our staff so thin.</t>
  </si>
  <si>
    <t>When traveling I forward emails so cart/ quotes can be sent and get into the customers hands.</t>
  </si>
  <si>
    <t>Communicate when an item is out of stock instead of just not listing it in the cart, doesn't happen very often but I had to list something.</t>
  </si>
  <si>
    <t>Responds quickly to request and inquiries</t>
  </si>
  <si>
    <t>Track adidas orders faster</t>
  </si>
  <si>
    <t>Tell them what you need and they build the store</t>
  </si>
  <si>
    <t>Once the store is approved the email with the information to send out the store link could come faster.</t>
  </si>
  <si>
    <t>Ordering items that are in stock and having them work directly with the customer.</t>
  </si>
  <si>
    <t>I really can't list anything they are thorough. Communicate well when items are not available and most of the time offer an alternative.</t>
  </si>
  <si>
    <t>You give them the information and they take care of it, never have to worry.</t>
  </si>
  <si>
    <t>These RR team is very good and I can't think of anything they could do better.</t>
  </si>
  <si>
    <t xml:space="preserve">very responsive, helpful, knowledgeable and personable </t>
  </si>
  <si>
    <t>I have nothing here, he does a great job for what I need and always answers phone calls, texts, emails</t>
  </si>
  <si>
    <t xml:space="preserve">She is awesome and I can call her when urgent. very friendly and knowledgeable on the systems and processes </t>
  </si>
  <si>
    <t xml:space="preserve">I have nothing on top of mind that I could recommend she do better for me </t>
  </si>
  <si>
    <t>Build Pod rep assigned to our team to use like TM without having to fill out a form and lack of familiarity</t>
  </si>
  <si>
    <t xml:space="preserve">very responsive and helpful. </t>
  </si>
  <si>
    <t>provide a list of items from Nike that are not able to be compd</t>
  </si>
  <si>
    <t xml:space="preserve">responsive and get the matter handled quickly. </t>
  </si>
  <si>
    <t xml:space="preserve">handle freight issues on their own </t>
  </si>
  <si>
    <t xml:space="preserve">Saves time </t>
  </si>
  <si>
    <t xml:space="preserve">Faster responses and more detailed </t>
  </si>
  <si>
    <t xml:space="preserve">Faster response times. But she also has 8+ reps. </t>
  </si>
  <si>
    <t>saves time building stores</t>
  </si>
  <si>
    <t xml:space="preserve">faster build times </t>
  </si>
  <si>
    <t xml:space="preserve">time saver </t>
  </si>
  <si>
    <t>e</t>
  </si>
  <si>
    <t>turn time</t>
  </si>
  <si>
    <t>Finding SKUs for items I dont have/know well</t>
  </si>
  <si>
    <t>Timely turnaround, better product knowledge</t>
  </si>
  <si>
    <t>Last TM was VERY knowledgeable about products</t>
  </si>
  <si>
    <t>Quick returns, quick response, great product knowledge</t>
  </si>
  <si>
    <t>quick turnaround, saves me a ton of time</t>
  </si>
  <si>
    <t>Better communication with customers about products needed</t>
  </si>
  <si>
    <t>Quick response, great customer service</t>
  </si>
  <si>
    <t xml:space="preserve">Most things, could not do this job without them </t>
  </si>
  <si>
    <t>- label carts with the topic of the order not the school's name. 
- give explanations for when items are back ordered or out of stock
-provide alternative items for equipment when the desired one is out of stock</t>
  </si>
  <si>
    <t>quick responses because she doesn't have too many sales reps. that was a BIG problem with a previous SSR</t>
  </si>
  <si>
    <t xml:space="preserve">Have TM knowledge/experience. </t>
  </si>
  <si>
    <t xml:space="preserve">saves time when they put effort into selecting items, logos and reading the info given. </t>
  </si>
  <si>
    <t xml:space="preserve">pick better logos, read directions more carefully.  The form should have more auto-populate when filling it out. Also, if you're copying a previous shop exactly you shouldn't have to fill everything out. </t>
  </si>
  <si>
    <t xml:space="preserve">fast response time </t>
  </si>
  <si>
    <t xml:space="preserve">always include pics with the skus.  it gets confusing to follow.  provide alternative options when items are out of stock since this happens a lot with Nike products.  </t>
  </si>
  <si>
    <t xml:space="preserve">good process. quick responses </t>
  </si>
  <si>
    <t>labels take a while to get</t>
  </si>
  <si>
    <t>Cheer for Oklahoma State</t>
  </si>
  <si>
    <t>Does a good job at helping me when I need it</t>
  </si>
  <si>
    <t>User Friendly</t>
  </si>
  <si>
    <t>fast and consistent follow up</t>
  </si>
  <si>
    <t>not the baseline information, more detailed</t>
  </si>
  <si>
    <t>typically fast to respond and fix things that are requested</t>
  </si>
  <si>
    <t>Dive deeper into issues and find them before I do. Less surface level work and get more detailed</t>
  </si>
  <si>
    <t>specific pod reps per reps to understand customers consistent art requirements</t>
  </si>
  <si>
    <t>He is very response.</t>
  </si>
  <si>
    <t>She is so responsive and sends me heads up items to make sure orders are moving along.</t>
  </si>
  <si>
    <t>I honestly think she is great and I can't think of one thing to suggest to be better.</t>
  </si>
  <si>
    <t>I enjoy building and I feel I am faster than the pods. They build the same items into a store and my contacts all want specific items.</t>
  </si>
  <si>
    <t>I don't have any reward accounts</t>
  </si>
  <si>
    <t>I rarely use this and my SSR assists if I have any questions.</t>
  </si>
  <si>
    <t>They have been very responsive and thorough.</t>
  </si>
  <si>
    <t xml:space="preserve">Extremely Responsive and helpful </t>
  </si>
  <si>
    <t xml:space="preserve">Is very efficeint - good </t>
  </si>
  <si>
    <t xml:space="preserve">Heads up on BO Issues at times </t>
  </si>
  <si>
    <t xml:space="preserve">Good </t>
  </si>
  <si>
    <t xml:space="preserve">Quick and responsive </t>
  </si>
  <si>
    <t>TM support is fine when needed</t>
  </si>
  <si>
    <t>Nothing really - i would need to use them more</t>
  </si>
  <si>
    <t>Our communication is excellent. My SSR quickly picked up on how my orders are placed and everything is done in a timely manner</t>
  </si>
  <si>
    <t>besides needing support between hours of 5pm - 8am, i have no complaints on my SSR</t>
  </si>
  <si>
    <t xml:space="preserve">a dedicate Pod team to know they could build MTS using NSP correctly </t>
  </si>
  <si>
    <t>simple procedure to get comp items ordered</t>
  </si>
  <si>
    <t>Simple why to get returns/replacements done is by filling out the form correctly</t>
  </si>
  <si>
    <t>order entry</t>
  </si>
  <si>
    <t>attention to details provided in request</t>
  </si>
  <si>
    <t>RESPONSE TIME</t>
  </si>
  <si>
    <t>EXTREMELY HAPPY WITH HER SUPPORT</t>
  </si>
  <si>
    <t>ATTENTION TO DETAILS IN REQUEST ARE NOT FOLLOWED</t>
  </si>
  <si>
    <t>PAY ATTENTION TO REQUEST DETAILS</t>
  </si>
  <si>
    <t xml:space="preserve">ORDERS ARE PLACED IN timely manner </t>
  </si>
  <si>
    <t xml:space="preserve">RESPONSE TIME </t>
  </si>
  <si>
    <t xml:space="preserve">RESPONSE TIME IS VERY GOOD </t>
  </si>
  <si>
    <t xml:space="preserve">communication with details of the order that the return coordinates with.  the response does not refer to the sales order number </t>
  </si>
  <si>
    <t>Building carts, looking up product information</t>
  </si>
  <si>
    <t xml:space="preserve">My TM works great, but i have dealt with another TM before who is much more knowledgeable </t>
  </si>
  <si>
    <t>Answers direct questions i have.</t>
  </si>
  <si>
    <t>I have been doing this job for over 6 years.  I used to rely on my SSR.  Now sometimes its easier to try to find the information myself.  They seem to give me only the answer they find in engage.  Sometimes a ship date may say three weeks or that there is no shipping info.  Then i email the vendor or decorator to learn that "it shipped today".  That is the information my customer wants, up to date info.</t>
  </si>
  <si>
    <t xml:space="preserve">Driving down the highway to my accounts (Very busy 4 lane highway), i got a call from a customer asking about his order.  I called my SSR and she did not answer.  I received an email saying they could not talk on the phone and that all communication had to be done through teams.  Thats great if i am sitting at my computer or stationary somewhere, but not while driving down the road.  SSR's used to be so much more accessible and able to do things for us that made my job easier.  </t>
  </si>
  <si>
    <t>I can usually build my shop in less that 20 minutes because i already know the art that the customer wants and i know the products they want.  WIth the POD, there seem to be too many emails back and forth trying to get it correct.  I will use them for fanwear because the coach isnt as specific on those items.</t>
  </si>
  <si>
    <t>It really helps on large comp orders that take time. For small orders, i will just build the cart myself.  It is a TREMENDOUS help on Nike Coupon Orders.</t>
  </si>
  <si>
    <t>Allowing us the Name the QOE cart.  For instance if Coach A coaches baseball and has earned $1,000 in rewards.  I name his cart in QOE  RHS BSB 4R $600.  I can look a month later and without clicking on anything know that he as $400 remaining of comp goods.  Here is a sample of how that the Comp Pod names carts....BSN 13881480....That was even with me giving the instructions of what to name the cart.</t>
  </si>
  <si>
    <t>Simple format but it does take a little time.</t>
  </si>
  <si>
    <t>To allow my SSR to do this for me like we used to be able to do</t>
  </si>
  <si>
    <t>Jake Smith does an excellent job of finding hardgoods items that are difficult to find and setting me up with all of the information I need to enter orders.</t>
  </si>
  <si>
    <t>Not sure.  Most of the real issues of availability and price he has no control over.</t>
  </si>
  <si>
    <t>Belinda helps work through issues with Vendors.</t>
  </si>
  <si>
    <t>She has had some health issues and has been out some.  Also, I am relatively inexperienced in this business, she assumes some things on my part that will come with experience.</t>
  </si>
  <si>
    <t>Quick response of getting the shop built.</t>
  </si>
  <si>
    <t>Limit the items added to those listed on the request.</t>
  </si>
  <si>
    <t>None, I have not had opportunities to use the Comp Pod yet and am not sure of the process.</t>
  </si>
  <si>
    <t>The R&amp;R has helped with size exchanges and replacing lost shipments.</t>
  </si>
  <si>
    <t>Some items have taken a while.  That may be due to the Vendor.</t>
  </si>
  <si>
    <t>TM Support is very helpful is seeing if we have something avaialable/in stock - especially when I am on the road and need a quick answer while visiting clients.</t>
  </si>
  <si>
    <t>I have not ran into an issue where I need something improved.</t>
  </si>
  <si>
    <t>SSR Support is great, I have not had to use a ton, but it has been helpful in shipping issues to help coordinate.</t>
  </si>
  <si>
    <t>I have not ran into an issue as of yet.</t>
  </si>
  <si>
    <t>I have not had to use the Pod yet, I am new to FSP, and have built my own shops so far.</t>
  </si>
  <si>
    <t>New FSP hasn't needed to use that.</t>
  </si>
  <si>
    <t>I have not had to use it</t>
  </si>
  <si>
    <t>Quick responses, building carts, providing flyers, providing in stock options, building Victory line.</t>
  </si>
  <si>
    <t>I honestly don't have anything I can think of Evan is great and so easy to work with!</t>
  </si>
  <si>
    <t>I have a good relationship with my SSR. I know she has a lot on her plate and gets to things as quickly as possible.</t>
  </si>
  <si>
    <t>Open orders and communicating with me what is going on before I ask.</t>
  </si>
  <si>
    <t xml:space="preserve">I love everything about the PODS. They are quick and it is something I can take off my plate. </t>
  </si>
  <si>
    <t>I wish there were more spirit wear items offered, not on the POD builders, just more options as I always get requests from customers for more spirit wear type items.</t>
  </si>
  <si>
    <t>They are quick and when something isn't in stock, they offer up sections of similar items.</t>
  </si>
  <si>
    <t>Work directly with the customer.</t>
  </si>
  <si>
    <t>They are quick to respond and I know they send out the labels as soon as they can.</t>
  </si>
  <si>
    <t>Somehow get vendors to authorize quicker!</t>
  </si>
  <si>
    <t xml:space="preserve">timely responses </t>
  </si>
  <si>
    <t xml:space="preserve">Nothing in particular </t>
  </si>
  <si>
    <t xml:space="preserve">Time saver </t>
  </si>
  <si>
    <t xml:space="preserve">They read my instructions more carefully . </t>
  </si>
  <si>
    <t>I do recieve responses quickly by having a general TM and not a specific person.</t>
  </si>
  <si>
    <t>Everyone has their own style of how they start carts from an information perspective. It would be nice to have a little more consistency.</t>
  </si>
  <si>
    <t>There have only been a handful of times I've felt the need to follow up because I have not recieved a response. Compared to my previous SSR where I constantly needed to ask.</t>
  </si>
  <si>
    <t>Notes found on the open order Engage report are not updated on a consistent basis which makes the report pointless.</t>
  </si>
  <si>
    <t>The different request types are nice.</t>
  </si>
  <si>
    <t>I wish the POD could pick up on a wizard cart we have already started and assist with finishing edits/opening instead of copying into a new cart.</t>
  </si>
  <si>
    <t>Communication is great.</t>
  </si>
  <si>
    <t>They normally send tracking information after an order has already been delivered.</t>
  </si>
  <si>
    <t>Response time is great.</t>
  </si>
  <si>
    <t>Explain in their email response what was done to the original order and what can be expected on the updated invoice.</t>
  </si>
  <si>
    <t>When I am on the road and need a quick quote, they are there in a pinch!  Also, they handle a lot of the 'obscure' requests from customers we do not normally handle.</t>
  </si>
  <si>
    <t>Prospect customers on big ticket purchases (i.e. batting cages, custom mats, etc.)</t>
  </si>
  <si>
    <t>They handle the tedious requests from internal and external personnel.</t>
  </si>
  <si>
    <t>Have the capability similar to a Sales Pro to reach out and/or research customer requests</t>
  </si>
  <si>
    <t>More product availability</t>
  </si>
  <si>
    <t>Ease of use</t>
  </si>
  <si>
    <t>Speak directly to the customer when there are issues</t>
  </si>
  <si>
    <t xml:space="preserve">he can do some very simple things that save me time </t>
  </si>
  <si>
    <t xml:space="preserve">he sometimes doesn't put the correct quantity. Also another issue is he sometimes takes a day or longer to respond and I need things quicker then that.  </t>
  </si>
  <si>
    <t>hes great</t>
  </si>
  <si>
    <t>not much I am happy</t>
  </si>
  <si>
    <t xml:space="preserve">some very simple shops they can build quickly </t>
  </si>
  <si>
    <t xml:space="preserve">putting better options on shops and putting the correct logos when told. </t>
  </si>
  <si>
    <t>they worked when used</t>
  </si>
  <si>
    <t>nothing really on my end</t>
  </si>
  <si>
    <t>they are a great team</t>
  </si>
  <si>
    <t>How quickly, I get responses back which in return I can quickly get quotes back to my customer</t>
  </si>
  <si>
    <t xml:space="preserve">Josh is doing a great job.  I do not think I would change anything </t>
  </si>
  <si>
    <t>She is a HUGE help.  She makes my job that much easier.  Always there to assist me.</t>
  </si>
  <si>
    <t xml:space="preserve">Alyssa has been great since she was assigned to me.  I wouldnt change anything </t>
  </si>
  <si>
    <t>it gives me more time back in my day.  It allows me to focus on other things Iam tasked on</t>
  </si>
  <si>
    <t xml:space="preserve">communication.  There are times when I have tried to email the coordinator several times and have not gotten a response back.  Thats a little frustrating.  I know they are extremely busy but not to answer is frustrating </t>
  </si>
  <si>
    <t xml:space="preserve">I only used 1 time so I do not have much input on this </t>
  </si>
  <si>
    <t>I only used one time, so I do not have much input on this</t>
  </si>
  <si>
    <t>They are quick to get back to you, and quick to take care of the items needed to be returned/replaced</t>
  </si>
  <si>
    <t>I think they have been great, no complaints</t>
  </si>
  <si>
    <t>She is very familiar with the BSN process and saves me tons of time</t>
  </si>
  <si>
    <t>Well that has changed over the past year or so as the SSRs have had several things taken off of their plate</t>
  </si>
  <si>
    <t>Saved me some time this past fall season</t>
  </si>
  <si>
    <t xml:space="preserve">Just communicate with us as much as possible </t>
  </si>
  <si>
    <t>They give options when product isn't available.</t>
  </si>
  <si>
    <t xml:space="preserve">They are improving </t>
  </si>
  <si>
    <t>They are very responsive to my needs.</t>
  </si>
  <si>
    <t xml:space="preserve">My SSR handles most of my requests </t>
  </si>
  <si>
    <t>support on starting quotes and mocks</t>
  </si>
  <si>
    <t>following up weekly on when vendors go quiet on tickets</t>
  </si>
  <si>
    <t>feed back</t>
  </si>
  <si>
    <t>when i figure in revisions and personal touch, i find myself going back and forth more often.</t>
  </si>
  <si>
    <t>the revisions i have to go back and do</t>
  </si>
  <si>
    <t>not a lot</t>
  </si>
  <si>
    <t>returns</t>
  </si>
  <si>
    <t>repsond back with labels or let me know why i cannot get them</t>
  </si>
  <si>
    <t xml:space="preserve">When I send in a request it is answered quickly.  </t>
  </si>
  <si>
    <t xml:space="preserve">He always answers when I call or send an email.  One of the best.  </t>
  </si>
  <si>
    <t xml:space="preserve">Nothing at this time.  </t>
  </si>
  <si>
    <t>Usually within 48 hours you have a store built</t>
  </si>
  <si>
    <t xml:space="preserve">Nothing at this time. </t>
  </si>
  <si>
    <t>Good Communication and well organized</t>
  </si>
  <si>
    <t xml:space="preserve">Stock could be better.  </t>
  </si>
  <si>
    <t xml:space="preserve">Most all of my returns I have an answer and label within 24 hours. </t>
  </si>
  <si>
    <t>I provide as much information upfront in order to avoid substantial back and forth and he's constantly in touch with me about orders.</t>
  </si>
  <si>
    <t>We tackle the customer needs in partnership. I don't expect her to do it all and feel it necessary to carry my own weight and not rely on her for everything. We communicate and work well together.</t>
  </si>
  <si>
    <t>the speed and setup</t>
  </si>
  <si>
    <t>communication and timely entry</t>
  </si>
  <si>
    <t>work to provide more substitution options</t>
  </si>
  <si>
    <t>They communicate well and provide updates and follow-ups on un-used return labels.</t>
  </si>
  <si>
    <t>Communicate with the vendor when replacements show up to help complete and order for a customer</t>
  </si>
  <si>
    <t>He answers and gets back quickly</t>
  </si>
  <si>
    <t>Product Knowledge</t>
  </si>
  <si>
    <t>Quick answers</t>
  </si>
  <si>
    <t>Not be out as much,,, May not be her fault though</t>
  </si>
  <si>
    <t>Easier to use</t>
  </si>
  <si>
    <t>Don't have any accounts to use</t>
  </si>
  <si>
    <t xml:space="preserve">Her support that she has towards her SP's. Along with the amount of experience that she has! </t>
  </si>
  <si>
    <t xml:space="preserve">Nothing she is perfect! </t>
  </si>
  <si>
    <t xml:space="preserve">She is nice. </t>
  </si>
  <si>
    <t xml:space="preserve">Answer emails and get back in a timely manner. </t>
  </si>
  <si>
    <t xml:space="preserve">More accurate to what is asked. </t>
  </si>
  <si>
    <t xml:space="preserve">Easier to use. </t>
  </si>
  <si>
    <t xml:space="preserve">Easy to find and fill out. </t>
  </si>
  <si>
    <t xml:space="preserve">Teach more SP's how to use it. </t>
  </si>
  <si>
    <t>let her know what i am after and she sets up order for me to go over before i get to customer</t>
  </si>
  <si>
    <t>sometime she is overloaded and a quicker response would be helpful but some of that is due to slow return from Construction</t>
  </si>
  <si>
    <t xml:space="preserve">everything he is always on top of what is going on </t>
  </si>
  <si>
    <t>i think everything is good   would be lost with out Him</t>
  </si>
  <si>
    <t>trying to get customers more excepting to use more  i am only doing Pod not enough to mark once a month but working that way</t>
  </si>
  <si>
    <t>they get what you send them and they send follow ups as they ship and deliver Great department</t>
  </si>
  <si>
    <t xml:space="preserve"> i think they have been spot on for me</t>
  </si>
  <si>
    <t>they do great job of working with us on getting items taken care of</t>
  </si>
  <si>
    <t xml:space="preserve">they are good for me </t>
  </si>
  <si>
    <t xml:space="preserve">he responses quickly and carts are correct. </t>
  </si>
  <si>
    <t xml:space="preserve">When my TM is out of the office on vacation it is hard to get my tickets answered in a timely matter. 
</t>
  </si>
  <si>
    <t xml:space="preserve">He answers me quickly. He is helpful.  I can reach him on the phone easily. He is getting better at putting notes in engage. </t>
  </si>
  <si>
    <t xml:space="preserve">I don't totally understand what the SSR is responsible for. I am spending a ton a time tracking orders to make sure they are on track. Everyday I have to email him to see where an order is at. That is taking time from me to sell. 
I wish he would email our bagging facility to let them know when shops are coming in. 
I wish he took more initiative to keep orders moving along. for example, he emails a deco to asking about a short ship. The deco doesn't have it. I than have to ask him to do a replacement. I wish he just requested the replacement and I didn't have to stop to email him to do a replacement. 
</t>
  </si>
  <si>
    <t xml:space="preserve">I like the Jumpstart mts build pod. The request form works well for this. </t>
  </si>
  <si>
    <t xml:space="preserve">I use the JUMPSTART mts build pod the most. I use this primarily to check inventory. I ask them to check inventory in my request and I still get shops back with inventory issues about 50% of the time. </t>
  </si>
  <si>
    <t xml:space="preserve">They make suggestions. They answer your request quickly. </t>
  </si>
  <si>
    <t xml:space="preserve">They are good. I can't think of anything that they need to do better. </t>
  </si>
  <si>
    <t xml:space="preserve">All the pod people are helpful. </t>
  </si>
  <si>
    <t xml:space="preserve">I guess some vendors take longer to reply to the request. This is fine but I wish the returns would let us know this. 
A presentation on what returns and replacement will do and wont do will be helpful. </t>
  </si>
  <si>
    <t>Overall Everything</t>
  </si>
  <si>
    <t>She does quite a bit, nothing really else</t>
  </si>
  <si>
    <t>Overall Communication</t>
  </si>
  <si>
    <t>I can not think of anything at this moment</t>
  </si>
  <si>
    <t>The time it takes to set up the MTS's</t>
  </si>
  <si>
    <t>Reading the notes that get attached more often.</t>
  </si>
  <si>
    <t>Tracking info on products</t>
  </si>
  <si>
    <t>Everything is working well</t>
  </si>
  <si>
    <t>Updating the invoices after a return in a timely fashion</t>
  </si>
  <si>
    <t>quotes on hardgoods</t>
  </si>
  <si>
    <t>Reminds me about everything</t>
  </si>
  <si>
    <t>Getting shops open for me.</t>
  </si>
  <si>
    <t>A little inconsisent at times.</t>
  </si>
  <si>
    <t>They get my orders done</t>
  </si>
  <si>
    <t xml:space="preserve">very knowledgeable, and helpful for getting quotes done while on the road </t>
  </si>
  <si>
    <t xml:space="preserve">reply faster, and during my work day hours, often time i will submit a ticket in the morning and get it back after 5pm </t>
  </si>
  <si>
    <t xml:space="preserve">she is amazing, and is very supportive and knows the system very well </t>
  </si>
  <si>
    <t>let me know when there are back orders (not in engage) that weren't showing when the order went in</t>
  </si>
  <si>
    <t xml:space="preserve">the jump start pod is the great for getting shops built quickly so that i can add artwork that is needed </t>
  </si>
  <si>
    <t xml:space="preserve">have faster response times, sometimes you need to launch a shop the same day the coach asks, and don't have time to wait </t>
  </si>
  <si>
    <t>they respond quickly and send tracking</t>
  </si>
  <si>
    <t xml:space="preserve">help you find similar products when something is out of stock </t>
  </si>
  <si>
    <t>they get you return labels quickly</t>
  </si>
  <si>
    <t>follow up with vendors sooner who we are waiting on return labels or approvals from</t>
  </si>
  <si>
    <t>He replies quickly</t>
  </si>
  <si>
    <t>He needs to make sure costs are accurate, take his time and make sure the information he is sending me is correct, and he needs to send more detailed product information that I can use as a sales tool with my customer.</t>
  </si>
  <si>
    <t>I've received great responses accurate information, and correct pricing when my tickets go to a different TM. I spend alot of time going over information and carts to double check for accuracy with my current TM.</t>
  </si>
  <si>
    <t>She responds very quickly and if she doesn't have the answer I'm looking for, she reaches out and finds the answer.</t>
  </si>
  <si>
    <t>I can't think of anything.</t>
  </si>
  <si>
    <t>I receive a built MTS in about 1 day.</t>
  </si>
  <si>
    <t>They could read specific instructions better, so the shop is built accurately.</t>
  </si>
  <si>
    <t>Get me a return label quicker than 3-4 days.</t>
  </si>
  <si>
    <t>Gets back to me quick.</t>
  </si>
  <si>
    <t xml:space="preserve">Pricing is never adjusted. I have to go in an adjust it. </t>
  </si>
  <si>
    <t xml:space="preserve">Very responsive, checks on orders all the time, and easy to work with. </t>
  </si>
  <si>
    <t xml:space="preserve">If a backorder date keeps getting pushed to reach out to me immediately to figure out a different option. I can't check Engage on every order unless the customer/printer reaches out asking for an update. By that time it's too late. It would be nice if Engage would automatically send me an email letter me know. </t>
  </si>
  <si>
    <t xml:space="preserve">They can knock out a store super quick. </t>
  </si>
  <si>
    <t xml:space="preserve">They don't always follow directions. For example, when i ask for certain logos to be put on the store they completely miss them. Add extra time going back and forth between me and/or customer. </t>
  </si>
  <si>
    <t xml:space="preserve">They get in orders right away and send me updates. </t>
  </si>
  <si>
    <t xml:space="preserve">It would be nice if they sent the tracking info to the printer or to my SSR so they are in the loop. </t>
  </si>
  <si>
    <t xml:space="preserve">they are super quick. </t>
  </si>
  <si>
    <t xml:space="preserve">can't think of anything. </t>
  </si>
  <si>
    <t xml:space="preserve">Her quick responses help me be successful each day so that I can get back quickly to my customers.  </t>
  </si>
  <si>
    <t xml:space="preserve">She supports my daily activities with tying up loose ends.  </t>
  </si>
  <si>
    <t xml:space="preserve">Sometime I need responses quicker.  </t>
  </si>
  <si>
    <t xml:space="preserve">They are a really good resource to have during the busy season.  </t>
  </si>
  <si>
    <t xml:space="preserve">Jumpstart was a great addition because sometimes adjustments from the original shop needed to be made. </t>
  </si>
  <si>
    <t xml:space="preserve">I really like how they send you tracking. </t>
  </si>
  <si>
    <t xml:space="preserve">nothing I can think of. </t>
  </si>
  <si>
    <t xml:space="preserve">They are quick to respond and take care of returns.  </t>
  </si>
  <si>
    <t>building carts</t>
  </si>
  <si>
    <t>get info back quicker</t>
  </si>
  <si>
    <t>order issues etc</t>
  </si>
  <si>
    <t>sometimes communication could be better</t>
  </si>
  <si>
    <t>I would like to have an assigned person to each salespro</t>
  </si>
  <si>
    <t>they are awesome</t>
  </si>
  <si>
    <t>they do well</t>
  </si>
  <si>
    <t>Maira Zavala</t>
  </si>
  <si>
    <t>No concerns to report from my TM.  Requests are made, carts are created within a proper timeline, suggestions are made when asked, and this makes for a smooth day to day operations!</t>
  </si>
  <si>
    <t>Katie Hancock</t>
  </si>
  <si>
    <t>Nothing at the moment.  Katie is on top of any requests, she does a great job notifying a replacement SSR when she is away.   Answers and confirmation of things when asked are made in a timely manner!</t>
  </si>
  <si>
    <t>I need to brush up on my knowledge of this!  I will certainly utilize this as I become more familiar with it.</t>
  </si>
  <si>
    <t>This is new concept to me, having started in February 2025, I have not used this at all.</t>
  </si>
  <si>
    <t>Quick responses on return inquiries helps.</t>
  </si>
  <si>
    <t>Nothing to report at this time.</t>
  </si>
  <si>
    <t xml:space="preserve">They create carts and find products for me. </t>
  </si>
  <si>
    <t>Nothing. Lacy Jimenez is AWESOME!</t>
  </si>
  <si>
    <t xml:space="preserve">Emily looks for updates on orders and takes care of a lot of logistical items for me. </t>
  </si>
  <si>
    <t xml:space="preserve">They create shops. </t>
  </si>
  <si>
    <t xml:space="preserve">They do what I need them to do. No issues. </t>
  </si>
  <si>
    <t xml:space="preserve">I don't use them much. </t>
  </si>
  <si>
    <t xml:space="preserve">They have taken care of issues I've had. </t>
  </si>
  <si>
    <t>Super fast response time
Kristi goes over and above to help out!</t>
  </si>
  <si>
    <t>Honestly nothing.  Shes great.</t>
  </si>
  <si>
    <t>She will go over and above to help when needed</t>
  </si>
  <si>
    <t>I know it's not her fault as she has too many reps, but response time could be a lot faster.
I feel SSRs have way to many reps, so they are not able to respond to issues/questions as fast.</t>
  </si>
  <si>
    <t>Fast response time</t>
  </si>
  <si>
    <t>Attention to detail could be a little better.  For example, there have been times where I have asked for a logo text to be changed, and it doesn't get changed.</t>
  </si>
  <si>
    <t>Fast response time
great communication on when things have shipped and</t>
  </si>
  <si>
    <t>Offer some alternatives when items are out of stock</t>
  </si>
  <si>
    <t>Some return reps ask for a full list of info needed to start a return and some do not</t>
  </si>
  <si>
    <t>When I have a large equipment quote, I will send it to my TM to save myself time.</t>
  </si>
  <si>
    <t>They do fine.  I guess I would like to see an updated list of what they can help me with.</t>
  </si>
  <si>
    <t>My SSR will help me check backordered items and update already opened MTS.  That's about it.</t>
  </si>
  <si>
    <t>Better notes in Engage.  Check and update more frequent.  Especially on orders 14+ days in the system.</t>
  </si>
  <si>
    <t>My SSR in 2025 would help me with just about anything I needed.  In 2025, they really will only check on backorders and update already open MTS.</t>
  </si>
  <si>
    <t>I rarely use them, and I haven't in probably over a year.</t>
  </si>
  <si>
    <t>Somehow simplify the process.  But I don't have that answer.</t>
  </si>
  <si>
    <t>I just started using them when my SSR said she couldn't help me with them anymore.  The Comp Team has been great to work with.  I love how they follow-up when items ship out.</t>
  </si>
  <si>
    <t>They've been great!  Maybe get the response time from 48 hours to 24 hours.  But 48 works fine.</t>
  </si>
  <si>
    <t>They always do a great job for me.</t>
  </si>
  <si>
    <t>This is more BSN policy but on occasion, the customers will just claim they didn't get something on their order.  I don't like that those replacements go on my ZEMP.</t>
  </si>
  <si>
    <t>She works hard and is reliable. She saves me a ton of time because I can send her a customer's request and she'll fill up the Cart much quicker than I could have. She is a persistent researcher, and has been a huge boost to my ability to serve my customers.</t>
  </si>
  <si>
    <t>Follow my request to a T. If I didn't request it, I don't need it yet. It's getting better, she wants to send me a full and complete quote, and I appreciate that, but sometimes I'm just getting the conversation started and don't have all the specifics yet. We laugh about it, I try to explain how helpful it is just finding the sku or adding the NSP, but sometimes I spend more time on the request email than I would have just doing the quote myself (for easier stuff anyways), because I need to also detail the info I don't need yet and why. We're actually very similar, so I know where she's coming from, but I think she has a hard time realizing how helpful it is to throw a few items on the cart so I have something to show the customer.</t>
  </si>
  <si>
    <t>Everything. I couldn't do my job without her. She responds quickly, she cares about doing a good job, I can't say enough about the job that she does.</t>
  </si>
  <si>
    <t>It's not her, but they are losing some of their duties. Some of these things they used to help us with are major time sucks, and have to be put on the back burner until I can get to them.</t>
  </si>
  <si>
    <t>This is probably the biggest hole in my business, I need to use the Build Pod and I don't have an excuse. It's been a failure on my part.</t>
  </si>
  <si>
    <t>Hands down, this is the best team that I deal with at BSN. These folks are incredible. Super helpful, friendly, and their follow up is fantastic.</t>
  </si>
  <si>
    <t>Work on retaining what you've built, because these people are great to work with.</t>
  </si>
  <si>
    <t>The people are friendly.</t>
  </si>
  <si>
    <t>This is a time consuming process, it has to be just right, and I'm still confused on what they do or don't do. I know I can get a return label from them, that is helpful, but it usually takes quite a while. I tried to set up exchanges in the past but their responses were confusing, so I just create a ZREP and tell the pod not to refund. I hope that works because I could never figure out exactly what they needed. It would help a lot if SSR's could do this, but I'm sure there's a good reason why they can't.</t>
  </si>
  <si>
    <t>the responsiveness, cart completion, options if something isn't available, support goes above and beyond what my previous TM offered me</t>
  </si>
  <si>
    <t>for the most part the response time</t>
  </si>
  <si>
    <t>Help with options, cc the appropriate party to the email if the task is not in the scope of the SSR responsibility, remove automated away emails every time i send a request during lunchtime</t>
  </si>
  <si>
    <t>Since July, the comp pod has been fantastic, so they have earned back my business!</t>
  </si>
  <si>
    <t>The process is pretty straight forward</t>
  </si>
  <si>
    <t>Everything I've needed from my TM has been addressed and taken care of pretty quickly, and if something wasn't going to be quick, I was given a heads up about that.</t>
  </si>
  <si>
    <t>Same as my TM, everything I've ever needed or requested has been taken care of quickly.</t>
  </si>
  <si>
    <t>N/A - I've been told I have one of the best SSRs</t>
  </si>
  <si>
    <t>No changes necessary, I just haven't had the opportunity to use it yet</t>
  </si>
  <si>
    <t>No changes necessary, I just haven't had the opportunity to use it yet.</t>
  </si>
  <si>
    <t>I don't know, I haven't used it.</t>
  </si>
  <si>
    <t>Helpful with order tracking.</t>
  </si>
  <si>
    <t xml:space="preserve">In the short time I have been with BSN Sports, messaging on teams or teams calls have worked great for me. </t>
  </si>
  <si>
    <t>As of right now nothing.</t>
  </si>
  <si>
    <t xml:space="preserve">I am new to BSN and I have had two SSR. The first one was okay and the next one I have has been better. </t>
  </si>
  <si>
    <t xml:space="preserve">Stay up-to-date with all orders that have something that is either backordered or something is not flowing in a timely manner and let the rep know so we can stay on top of it. </t>
  </si>
  <si>
    <t xml:space="preserve">I am new to BSN and I have not had the time yet to use the Pod team. </t>
  </si>
  <si>
    <t xml:space="preserve">I am new to BSN and I have not used the Comp Team yet. </t>
  </si>
  <si>
    <t>I have used this once, through the email button on QOE and it was great.</t>
  </si>
  <si>
    <t xml:space="preserve">My experience has been good so far, but I have only used it once. </t>
  </si>
  <si>
    <t>She is really easy to work with.</t>
  </si>
  <si>
    <t xml:space="preserve">Slow down to accurately price and quote the things requested. Takes too long to wait for responses from vendors. Sometimes waiting goes 2, 3, 4 days or sometimes over a week. </t>
  </si>
  <si>
    <t xml:space="preserve">Lisa is my lifeline. </t>
  </si>
  <si>
    <t xml:space="preserve">Be available via phone sometimes. </t>
  </si>
  <si>
    <t xml:space="preserve">In the amount of time it would take the pod to build a MTS, I can build 3. </t>
  </si>
  <si>
    <t>Ability to work with me</t>
  </si>
  <si>
    <t xml:space="preserve">The speed and efficiency in which they respond. </t>
  </si>
  <si>
    <t>I think they do great.</t>
  </si>
  <si>
    <t>We have great communication with what we put together for my customers!</t>
  </si>
  <si>
    <t>I think she does great!  In regards to the question below she has not had to improve, Cheyenne works extremely hard and is always willing to help me with all requests and when having questions about products.</t>
  </si>
  <si>
    <t>Courtney is amazing!!</t>
  </si>
  <si>
    <t>Nothing, she works extremely hard and always willing to help me!!</t>
  </si>
  <si>
    <t>I have used it more but not as much as 1 time a month just depends on the timing of the year!</t>
  </si>
  <si>
    <t>They are great to work with and very helpful!</t>
  </si>
  <si>
    <t>Sometimes would be nice to work with the same person!  Maybe assign a comp person to sales pro!</t>
  </si>
  <si>
    <t>Sometimes hard to communicate with them</t>
  </si>
  <si>
    <t xml:space="preserve">Communication faster </t>
  </si>
  <si>
    <t>He is good when it comes to equipment knowledge</t>
  </si>
  <si>
    <t xml:space="preserve">He could be more consistent and efficient. When he is good, he's really good. When he is bad, he is really bad. I feel like the high performing Sales Pros should have high performing TMs. I also feel like the TMs get bogged down by silly requests that new SPs should be handling themselves. </t>
  </si>
  <si>
    <t>He is constantly bogged down by special projects or monotonous tasks from new SPs</t>
  </si>
  <si>
    <t>She is intelligent, hardworking, efficient, proactive, and very good at her job because she cares!</t>
  </si>
  <si>
    <t>nothing - she is a rockstar</t>
  </si>
  <si>
    <t>The build pod doesn't understand the process thoroughly enough for me to trust them with this vital component of my business. They do not understand grouping, sizing, placement, etc. and that be a poor representation of BSN and me and would cost us both money.</t>
  </si>
  <si>
    <t>I don't have much comp business to justify using them, but when I do use them, they have been great!</t>
  </si>
  <si>
    <t>They are quick, efficient, and organized.</t>
  </si>
  <si>
    <t xml:space="preserve">everything, he is  great </t>
  </si>
  <si>
    <t xml:space="preserve">everything, she is great. </t>
  </si>
  <si>
    <t xml:space="preserve">They are quick for turning stores around. </t>
  </si>
  <si>
    <t xml:space="preserve">I haven't had a bad experience. </t>
  </si>
  <si>
    <t>Don't know what the comp pod is.</t>
  </si>
  <si>
    <t>Getting what I need added to carts</t>
  </si>
  <si>
    <t xml:space="preserve">Look at more than one brand </t>
  </si>
  <si>
    <t>Good at adding POs to orders</t>
  </si>
  <si>
    <t xml:space="preserve">Anything besides adding PO #s to orders.  </t>
  </si>
  <si>
    <t xml:space="preserve">No help from my SSR. Long waits for any requests I asked for.  Does not check on my orders, get more push back why she cant do it, then actually helping. </t>
  </si>
  <si>
    <t xml:space="preserve">Being able to work with 1 person consistently </t>
  </si>
  <si>
    <t xml:space="preserve">Very helpful, timely responses, very  nice people! </t>
  </si>
  <si>
    <t>can not think of anything at this time</t>
  </si>
  <si>
    <t>He calls me for clarification on orders</t>
  </si>
  <si>
    <t xml:space="preserve">I have not been with the company long enough or worked with anther TM to really give a answer </t>
  </si>
  <si>
    <t>I just switched SSR and she is doing a great job of explaining things to me so I can talk to the customers and know what I am talking about.</t>
  </si>
  <si>
    <t xml:space="preserve">Since I switched my current SSR is Awesome, the first one was not very helpful and often lead to frustration and confusion. I would ask a follow up question and get the same answer, often she ask if I had gotten help putting and order together and I had had help and with the order.  </t>
  </si>
  <si>
    <t>I send the build pod almost all of my bigger MTS orders. Great at communicating and helping problem solve.</t>
  </si>
  <si>
    <t>I am not sure this is the pod, but more items available in Sprint shops would be great.</t>
  </si>
  <si>
    <t>I just used comp pods, I finally had a reason to use them they did nothing wrong I am just new.</t>
  </si>
  <si>
    <t>It works best for me in Engage app but I have only used it  a few times</t>
  </si>
  <si>
    <t>Again I am not experienced enough to answer this question.</t>
  </si>
  <si>
    <t>Honestly, everything working with Collin is the best</t>
  </si>
  <si>
    <t>Not a whole lot, takes a long time to get any answers or anything done with my SSR</t>
  </si>
  <si>
    <t xml:space="preserve">Quicker responses on easy things and sometimes wont respond at all </t>
  </si>
  <si>
    <t>The jumpstart build pod works the best for me. Creating shops in 24 hours is great . Also, them converting a traditional MTS into a SPRINT shop is great to use.</t>
  </si>
  <si>
    <t>Being able to put multiple templates on the shop when submitting and a better "description box" might help with communication between sales pro an builder.</t>
  </si>
  <si>
    <t>Easy communication and quick to resolve issues</t>
  </si>
  <si>
    <t>Sometimes it does get confusing when there are duplicate orders and communication for returns with customers.</t>
  </si>
  <si>
    <t>not really a whole lot</t>
  </si>
  <si>
    <t xml:space="preserve">have more product knowledge, respond faster, have suggestions for customer </t>
  </si>
  <si>
    <t xml:space="preserve">not knowing product that is our own catalog. response time, not reading through a whole list that a customer sends us. </t>
  </si>
  <si>
    <t xml:space="preserve">not really sure. I cant even figure what hours my SSR works, Its seems that he is never available. </t>
  </si>
  <si>
    <t xml:space="preserve">in our company we have done some much damage with so called "swim lanes" that we have so many that no one really does anything to help Sales Pro. We just continue to pass the puck and put more on the sales pro. </t>
  </si>
  <si>
    <t xml:space="preserve">just not sure why i was switched to begin with. Also, lack of availability and responses back to me are not consistent.  </t>
  </si>
  <si>
    <t xml:space="preserve">helps me save some time. </t>
  </si>
  <si>
    <t xml:space="preserve">Have an understanding of the customer or sales pros-goal with the shop. i think there should be an email sent directly to Sales pro when they use MTS pod- going over the information that was entered. So that we are on the same page and they are not wasting time adding product or doing something that the customer or SP doesnt need. </t>
  </si>
  <si>
    <t xml:space="preserve">they give you information back on products not available, the communicate very detailed back to SP </t>
  </si>
  <si>
    <t xml:space="preserve">I am happy with they way its going. They help me and put time back into my day!!!!! </t>
  </si>
  <si>
    <t>Its works</t>
  </si>
  <si>
    <t xml:space="preserve">All good here for me. </t>
  </si>
  <si>
    <t>My TM, Holt Logan, is always extremely helpful with any product questions I may have.  He always makes himself available.  His response time is excellent.</t>
  </si>
  <si>
    <t>He does everything very well... N/A
The question below... I started in February, so I don't have a baseline for that question</t>
  </si>
  <si>
    <t>Regularly available.</t>
  </si>
  <si>
    <t>I have no baseline for the question below... I started working here in February</t>
  </si>
  <si>
    <t>They save time for Sales Pros to do other things</t>
  </si>
  <si>
    <t>Sometimes they don't follow the exact directions given in what items are to be placed in a store.  Also, they need to carefully match decorations with apparel colors
I don't have a baseline for the question below... I started working here in February</t>
  </si>
  <si>
    <t>They do an excellent job handling difficult situations</t>
  </si>
  <si>
    <t>N/A
I have no baseline for the below question... I started in February</t>
  </si>
  <si>
    <t xml:space="preserve">He gets information for me while I am on the road meeting with coaches. </t>
  </si>
  <si>
    <t xml:space="preserve">He does great, but sometimes I have to follow up which I know he is very busy so I understand. </t>
  </si>
  <si>
    <t xml:space="preserve">She does a great job updating Engage with notes and she is very quick to respond to any help needed. I communicate with her daily. </t>
  </si>
  <si>
    <t xml:space="preserve">Nothing. She is awesome! </t>
  </si>
  <si>
    <t xml:space="preserve">They are awesome and quick! </t>
  </si>
  <si>
    <t xml:space="preserve">Nothing - really appreciate all they do! </t>
  </si>
  <si>
    <t>They are great helping with promo and reward orders.</t>
  </si>
  <si>
    <t>Nothing-they are great and quick and always update me with tracking when orders ship</t>
  </si>
  <si>
    <t>They are quick and helpful on taking care of returns and refunds</t>
  </si>
  <si>
    <t xml:space="preserve">great with answers, </t>
  </si>
  <si>
    <t xml:space="preserve">i think there are too many reps aside, would be great if we had LWO help </t>
  </si>
  <si>
    <t xml:space="preserve">easy to work wit hand knowledgeable </t>
  </si>
  <si>
    <t xml:space="preserve">credits, edits all stuff that is probably very time consuming , following tracking to decorator </t>
  </si>
  <si>
    <t xml:space="preserve">speed </t>
  </si>
  <si>
    <t xml:space="preserve">give more options, follow instructions better </t>
  </si>
  <si>
    <t xml:space="preserve">to much back and forth emails </t>
  </si>
  <si>
    <t xml:space="preserve">works well </t>
  </si>
  <si>
    <t xml:space="preserve">communicate with customer so we dont have to </t>
  </si>
  <si>
    <t>Processes in a timely fashion</t>
  </si>
  <si>
    <t>Response time/assistance</t>
  </si>
  <si>
    <t xml:space="preserve">Response time and timeliness </t>
  </si>
  <si>
    <t>nothing of the note</t>
  </si>
  <si>
    <t>better response time</t>
  </si>
  <si>
    <t>response time and timeliness</t>
  </si>
  <si>
    <t>nothing of note at this time</t>
  </si>
  <si>
    <t>He is quick to respond and have carts ready</t>
  </si>
  <si>
    <t>give me more details on what is in carts as far as info on the items</t>
  </si>
  <si>
    <t>she responds very quickly.  
adds to orders with late requests from coaches</t>
  </si>
  <si>
    <t>help me more.  when I ask on an open order, she just looks in her notes and gives me whatever it says in SAP.  I have had to reach out to vendors myself to find out estimated ship dates, because I know it is way sooner than what her notes say</t>
  </si>
  <si>
    <t>1. when I ask on an open order, she just looks in her notes and gives me whatever it says in SAP.  I have had to reach out to vendors myself to find out estimated ship dates, because I know it is way sooner than what her notes say
2. I really wish SSR's could manage our open orders - like keep track on items that are not moving
3.  Not a fan of SSR's not able to print shipping labels anymore</t>
  </si>
  <si>
    <t xml:space="preserve">When they can get them up quick it is great.  I know it's the busy time, but it takes too long right now to have them do it.  </t>
  </si>
  <si>
    <t xml:space="preserve">I like it </t>
  </si>
  <si>
    <t>quick responses and good communication</t>
  </si>
  <si>
    <t>they are pretty solid</t>
  </si>
  <si>
    <t xml:space="preserve">quick to respond </t>
  </si>
  <si>
    <t>send tracking on ZREPs, I usually have to ask</t>
  </si>
  <si>
    <t>she does a great job in helping me with mine</t>
  </si>
  <si>
    <t>she is improving every day.   Not much more I can ask for.</t>
  </si>
  <si>
    <t>Everything .  I have the best SSR in the business.</t>
  </si>
  <si>
    <t>Not much.  She is very helpful and does a great job in helping me with mine.   She is a great asset to our company</t>
  </si>
  <si>
    <t>quicker launch</t>
  </si>
  <si>
    <t>not much- they rock</t>
  </si>
  <si>
    <t>not sure this is them, but returns at Indy sometimes take too long</t>
  </si>
  <si>
    <t>Prompt Response and Communication is Excellent</t>
  </si>
  <si>
    <t>Does A Great Job</t>
  </si>
  <si>
    <t xml:space="preserve">I  transitioned from a long term SSR relationship to Molly Cann. She is amazing </t>
  </si>
  <si>
    <t>Not a thing ,she is great</t>
  </si>
  <si>
    <t>Always works well as long as I give enough information on the build</t>
  </si>
  <si>
    <t>up till this fall response to a build request has been within 24 hours. staying within that time frame I believe is key.
the return pod build email would be nice to have a school name or some reference. the email form the person is tough to locate if trying to search</t>
  </si>
  <si>
    <t>Pod Build Turn Times have lengthen</t>
  </si>
  <si>
    <t xml:space="preserve">Nothing Here always easy to work with </t>
  </si>
  <si>
    <t>Communication as well, reminders of returns very helpful</t>
  </si>
  <si>
    <t>this is a me thing but searching for the returns in my inbox would be easier if came from lets say BSN RETURNS and then the case workers email</t>
  </si>
  <si>
    <t xml:space="preserve">Finds products I need. Helps generate quotes. Gets questions answered from vendors. </t>
  </si>
  <si>
    <t>Faster turnaround times.</t>
  </si>
  <si>
    <t>Great at helping solve problems. Very fast turnaround. Knows answers to questions.</t>
  </si>
  <si>
    <t xml:space="preserve">Nothing. She's great! </t>
  </si>
  <si>
    <t xml:space="preserve">Gives me more time to sell. Generally, shops are built the way I ask. </t>
  </si>
  <si>
    <t>Organize items on shops by category, t's, hoodies, 1/4 zips, etc., especially when revising a shop and adding things. 24 hour turn would be great.</t>
  </si>
  <si>
    <t>Very quick turnaround</t>
  </si>
  <si>
    <t>Quick turnaround.</t>
  </si>
  <si>
    <t>Getting carts started and looking up prices</t>
  </si>
  <si>
    <t>Back-End Support</t>
  </si>
  <si>
    <t xml:space="preserve">I have a new SSR starting July 1 as my SSR retired, so I'm still getting a sense as to how they operate and forming a system with them.   </t>
  </si>
  <si>
    <t>Getting a MTS started</t>
  </si>
  <si>
    <t xml:space="preserve">Would like the ability to make edits to their work after they build an MTS instead of the back and forth. </t>
  </si>
  <si>
    <t>I didn't utilize them during that timeframe</t>
  </si>
  <si>
    <t>The timing has gotten faster (in my opinion)</t>
  </si>
  <si>
    <t xml:space="preserve">Gets the quote done quick and is easy to work with.  </t>
  </si>
  <si>
    <t xml:space="preserve">We work well as a team.  </t>
  </si>
  <si>
    <t xml:space="preserve">They get the job done quickly   </t>
  </si>
  <si>
    <t>He is the most valuable asset I have in the company</t>
  </si>
  <si>
    <t>Not Much, they do a great job</t>
  </si>
  <si>
    <t>She is very responsive and is able to get my requests done quite quickly.</t>
  </si>
  <si>
    <t>Not much other than that it seems like more has been taken off their plate and put on ours.  I wish there were some things we could have them still do that they had done in the past.</t>
  </si>
  <si>
    <t>I just need to get back to working with them and gain trust with them again.</t>
  </si>
  <si>
    <t>Need to give them a try</t>
  </si>
  <si>
    <t>They are prompt at getting the replacements/returns going</t>
  </si>
  <si>
    <t>quote entry and research</t>
  </si>
  <si>
    <t>more accurate on pricing so not as much fix on the back end</t>
  </si>
  <si>
    <t>quick, knowledgeable, gets things done, Pam Gibson is the BEST</t>
  </si>
  <si>
    <t>nothing, 100% satisfied with her work</t>
  </si>
  <si>
    <t xml:space="preserve">I don't sell MTS as an ASM but feedback from my SPs is the support is hit and miss. Lack of product knowledge and timely response has been an issue.  Are we outsourcing these tasks? </t>
  </si>
  <si>
    <t>I don't have comp needs since I am an ASM but the feedback from my SPs has been positive</t>
  </si>
  <si>
    <t>accurate information</t>
  </si>
  <si>
    <t>could respond a little faster</t>
  </si>
  <si>
    <t xml:space="preserve">information given </t>
  </si>
  <si>
    <t>Quicker response time. Understand sometimes we are waiting for the vendor to reply to her.</t>
  </si>
  <si>
    <t>Her response time is great.</t>
  </si>
  <si>
    <t>I feel like most the things I ask her to do I am told that isn't her responsibility...which is tough if I'm on the road and need her to enter a zrep for example.</t>
  </si>
  <si>
    <t>I like to be in control. When I used the MTS pod I felt like I still had to do most of the work and the customer was emailing me with all of the changes needed instead of the MTS pod rep.</t>
  </si>
  <si>
    <t>Comp pod is great. Quick responses</t>
  </si>
  <si>
    <t>R&amp;R pod is really good. Quick replies.</t>
  </si>
  <si>
    <t>Communicates well with me once she gets in contact</t>
  </si>
  <si>
    <t xml:space="preserve">Faster replies, better explanations, I'm new so still learning need all the help I can possibly get </t>
  </si>
  <si>
    <t>Communicates well and gets back to me, patient with me, helpful with my orders.</t>
  </si>
  <si>
    <t>Haven't had any issues yet.</t>
  </si>
  <si>
    <t xml:space="preserve">Just don't have the right schools to be creating MTS right now. </t>
  </si>
  <si>
    <t>I don't know what this is honestly</t>
  </si>
  <si>
    <t xml:space="preserve">I haven't worked with them yet </t>
  </si>
  <si>
    <t>Just the ability to communicate with her and have her quick responses back.</t>
  </si>
  <si>
    <t>not too much</t>
  </si>
  <si>
    <t>She just gets the job none. Very quick and doesn't make mistakes</t>
  </si>
  <si>
    <t>engaging with the customer better and listening to their concerns.</t>
  </si>
  <si>
    <t>His response is quick and if he needs time to get the correct information, he tells me</t>
  </si>
  <si>
    <t>His quick response!  He's very well informed</t>
  </si>
  <si>
    <t>Everything!  They're a pleasure to work with them!</t>
  </si>
  <si>
    <t>I think LWO notes could be better!  If there is an issue with a LWO group they contact me who did not build the store</t>
  </si>
  <si>
    <t xml:space="preserve">Quick response  </t>
  </si>
  <si>
    <t>Quick follow up</t>
  </si>
  <si>
    <t>She's gotten better with responding</t>
  </si>
  <si>
    <t>Our only communication is initiated by me. I recognize issues with orders before she does (ex. decorator was short shipped and the order was marked as completed in QOE. I was alerted by the customer, not by my SSR of the short ship). Because of our lack of communication, I still (over a year into my role) am unsure of what her responsibilities are and often respond to emails asking "is this something you take care of, or this is up to me?"
Her response time has gotten a bit better in the last few months, but only because I had my SM and ASM elevate the issue.</t>
  </si>
  <si>
    <t>None. I prefer to build my own shops.</t>
  </si>
  <si>
    <t xml:space="preserve">He is very thorough and gets carts built in a timely matter. </t>
  </si>
  <si>
    <t xml:space="preserve">Only one issue. Did not enter my email correctly for an art approval on outside vendor. Delayed production. Other than that has been great. </t>
  </si>
  <si>
    <t>She responds in a timely matter</t>
  </si>
  <si>
    <t xml:space="preserve">help me with issues not just sent me a procedure I don’t know how to do or just give me a number to call to get my answe. </t>
  </si>
  <si>
    <t xml:space="preserve">She does certain things but I feel like I get generic responses and seem like an inconvenience at times. I need help and don’t know what to do on certain requests and get met with a screen grab and no help. </t>
  </si>
  <si>
    <t xml:space="preserve">They put a lot together for a shop. </t>
  </si>
  <si>
    <t xml:space="preserve">Mix and match designs. Everything is the same looking design for every piece. </t>
  </si>
  <si>
    <t xml:space="preserve">They are always helpful and complete full tasks. </t>
  </si>
  <si>
    <t>They get most returns done in a timely matter</t>
  </si>
  <si>
    <t xml:space="preserve">One occasion I waited over a week for a return label. </t>
  </si>
  <si>
    <t xml:space="preserve">I never waited longer than a day for a return to be processed and a label back. Waited over a week recently. </t>
  </si>
  <si>
    <t>can build carts while i am on road</t>
  </si>
  <si>
    <t>understanding when we send a request, we are wanting items not in the catalog. Most sales pros know our catalog, its items not sku's or in our catalog</t>
  </si>
  <si>
    <t>always answers</t>
  </si>
  <si>
    <t xml:space="preserve">complaints from others, seems like the SSR is getting taken away and less responsibilities and more things back on the sales pro. </t>
  </si>
  <si>
    <t>Quickly builds the store</t>
  </si>
  <si>
    <t>i have to be super detailed to get it right the first time. rarely is it right the first or second time. Even with some detailed messages, an item or design is left off. Or the best practice of only have 2 designs even though it is stated that the coach is requiring more</t>
  </si>
  <si>
    <t>easy process</t>
  </si>
  <si>
    <t>wish they would handle my 10% ASD rebate orders</t>
  </si>
  <si>
    <t>with some of the small returns that don't meet the return amount, i wish we could send back in bulk after a month or two. I have a few returns that did not need to be returned but i have no use for them.</t>
  </si>
  <si>
    <t xml:space="preserve">Everything. Quote building, product inquiries, vendor questions. My TM is solid. </t>
  </si>
  <si>
    <t xml:space="preserve">Couldnt say. I havent had any issues. </t>
  </si>
  <si>
    <t xml:space="preserve">He does a great job at filling in the gaps </t>
  </si>
  <si>
    <t>Getting inventory info quickly</t>
  </si>
  <si>
    <t xml:space="preserve">Great feedback in a timely manner. Always providing ample information for myself and customer. </t>
  </si>
  <si>
    <t>Quick turn around communication</t>
  </si>
  <si>
    <t>Jennie is great! She does all of the leg work I need from vendors when I need information on pricing, styles, recommendation and she turns it around in minutes or hours.</t>
  </si>
  <si>
    <t>April is then absolute best!!! She takes care of all of my issues I have with QOE. She follows up with all of my decorators &amp; vendors when things don't get shipped on time, and she keeps me updated on all of my "HOLD FOR P.O.'s"</t>
  </si>
  <si>
    <t>Nothing...April is the best SSR I've ever had next to Wyatt.</t>
  </si>
  <si>
    <t>Just that I don't have to build the shop myself</t>
  </si>
  <si>
    <t>Learn what products should go on the shop based on what I'm asking for. If I'm asking for a baseball shop for a high school team, don't put women's tank tops on it and have 55 items on the shop.</t>
  </si>
  <si>
    <t xml:space="preserve">This and the Returns Pod are the two best Pod's in the company. They are extremely efficient; they get the orders placed withing 24 hours or less; they send acknowledgements back immediately and let me know when the products have shipped....Excellent Pod!  </t>
  </si>
  <si>
    <t>Very excellent &amp; efficient....They process my R &amp; R usually the same day I request it and they send me the Fed Ex Label back as soon as they get the approval from the vendor or BSN and then they always follow up if they don't see the label moved.</t>
  </si>
  <si>
    <t xml:space="preserve">Quick response time and thoroughness </t>
  </si>
  <si>
    <t>Nothing I can think of at this time</t>
  </si>
  <si>
    <t>Responsiveness and support when asked</t>
  </si>
  <si>
    <t>Takes a huge responsibility from Sales Pros off our shoulders and gives the customer a great experience. Puts time back into my day.</t>
  </si>
  <si>
    <t>Nothing I can think of I've enjoyed using the Build Pod</t>
  </si>
  <si>
    <t>Being a rookie, I haven't had a situation come up to use them yet.</t>
  </si>
  <si>
    <t xml:space="preserve">Efficiency when a request is submitted </t>
  </si>
  <si>
    <t>I haven't noticed anything that I would change</t>
  </si>
  <si>
    <t>responses are fairly quick.</t>
  </si>
  <si>
    <t xml:space="preserve">accuracy is something we struggle with. </t>
  </si>
  <si>
    <t>CC's me on emails to vendors.</t>
  </si>
  <si>
    <t xml:space="preserve">Notes in ENGAGE need to be more accurate and with information on what is missing or delayed. Giving a PO # only makes me hunt in customer list to see what line item it is and then if there are multiple I still have to email asking for an ETA. </t>
  </si>
  <si>
    <t xml:space="preserve">I haven't used them because the few I have sent have come back wrong and I have to fix. By the time I get all the art saved for them to use, I can build the shops faster. </t>
  </si>
  <si>
    <t>Best pod we have in my opinion. Quick, friendly, professional, and give updates through the shipping process.</t>
  </si>
  <si>
    <t>Don't chnage!</t>
  </si>
  <si>
    <t xml:space="preserve">give updates through the ZREP process. If something is delayed or gets moved, let us know. I have had a few ZREPS end up getting trashcanned and there were no notes in ENGAGE or via email </t>
  </si>
  <si>
    <t>Writing up hard good quotes to save FSP's time, also he is a great resource information on products not in our catalog</t>
  </si>
  <si>
    <t>Be a little more patient with new FSP's</t>
  </si>
  <si>
    <t>She is always very responsive and super helpful</t>
  </si>
  <si>
    <t>I'm an ASM and probably won't use it that much ever</t>
  </si>
  <si>
    <t>they take care of the entire order and communicate with the customer which saves our FSP's time</t>
  </si>
  <si>
    <t xml:space="preserve">Easy process and no issues </t>
  </si>
  <si>
    <t>Chris is on top of requests and returns information efficiently and usually very quickly.</t>
  </si>
  <si>
    <t>So far, I think he's done great in helping me learn how BSN processes and requests go.</t>
  </si>
  <si>
    <t>I've only been working with her for less than a month, but April is very responsive and helps me get answers, whatever my questions are.</t>
  </si>
  <si>
    <t>Wonderful turnaround time building shops.</t>
  </si>
  <si>
    <t>If we can get to an option to offer more than just one retail brand, that will be even better.</t>
  </si>
  <si>
    <t>No experience with them yet.</t>
  </si>
  <si>
    <t>calls when he has issues</t>
  </si>
  <si>
    <t xml:space="preserve">get the answers and quotes sooner </t>
  </si>
  <si>
    <t>very quick and understands whats going on in our system</t>
  </si>
  <si>
    <t xml:space="preserve">do a better job in engage explaining what going on with an order. </t>
  </si>
  <si>
    <t>been good lately</t>
  </si>
  <si>
    <t xml:space="preserve">sometimes doesn't read all the specifics </t>
  </si>
  <si>
    <t>everything good</t>
  </si>
  <si>
    <t>nc</t>
  </si>
  <si>
    <t xml:space="preserve">to many lines on the return </t>
  </si>
  <si>
    <t xml:space="preserve">eliminate the questions that does not need to be there </t>
  </si>
  <si>
    <t>Quick reply</t>
  </si>
  <si>
    <t>keep working hard</t>
  </si>
  <si>
    <t>Helps keep track of backorders and following up on MTS issues</t>
  </si>
  <si>
    <t>Mine does fine, I do know its hard for them to keep up with daily challenges some days, there is  things that need attention and they may have to many sales pros to take care of.</t>
  </si>
  <si>
    <t>It helps a lot to get shops set up quick.</t>
  </si>
  <si>
    <t>Maybe assign MTS builders to the same regional areas so  they are more familiar of what the schools likes,  set up and logo licensing that needs to be done in a timely matter.</t>
  </si>
  <si>
    <t>Helping schools get things ordered and tracked</t>
  </si>
  <si>
    <t>Make sure that orders don't get rejected  once they get placed,  and if it does happen make sure customer knows  so they can order something else.  Have a plan B and C  to help them get something.</t>
  </si>
  <si>
    <t>This work great to get things fixed if needed</t>
  </si>
  <si>
    <t xml:space="preserve">My TM is very prompt in getting carts and order built for me as well as always willing to help me find product options. </t>
  </si>
  <si>
    <t xml:space="preserve">She is great at everything! </t>
  </si>
  <si>
    <t xml:space="preserve">She is very prompt in getting back to me with answers </t>
  </si>
  <si>
    <t xml:space="preserve">Getting MTS built </t>
  </si>
  <si>
    <t xml:space="preserve">Better turn around times. Needs to follow instructions a bit better i.e. request to have top 15 best selling options and have over 20 options </t>
  </si>
  <si>
    <t xml:space="preserve">I'm not aware of what the Comp Pod does </t>
  </si>
  <si>
    <t xml:space="preserve">Good response times </t>
  </si>
  <si>
    <t>Excellent response time &amp; follow-up</t>
  </si>
  <si>
    <t>Improve Product knowledge</t>
  </si>
  <si>
    <t>More urgency with replacements to better serve the customer</t>
  </si>
  <si>
    <t>Building carts while I drive to accounts</t>
  </si>
  <si>
    <t>Can we reach out to a specific POD person to help with a new shop based off how great and smoothly they helped with one before</t>
  </si>
  <si>
    <t>EQUIPMENT BULK ORDERS, DECO ORDERS PRIOR TO SALES PRO ADDING DECO, CHECKING INVENTORY WHERE WE DON'T HAVE A VISUAL.</t>
  </si>
  <si>
    <t xml:space="preserve">DETAILS BUT IN FAIRNESS, WE ALL COULD. </t>
  </si>
  <si>
    <t>EVERYTHING, APRIL ALLEMAN IS A ROCK STAR.</t>
  </si>
  <si>
    <t>I HAVE NO CONSTRUCTIVE CRITICISMS, IF ANYTHING RESTRICTIONS PUT ON HER ARE MORE MY ISSUE THAN ANYTHING ELSE. FORCING SALES PROS TO SUBMIT THEIR OWN RETURN REQUESTS WAS A STICKING POINT FOR ME.</t>
  </si>
  <si>
    <t>WORKING WITH THE SAME POD MTS BUILDER FOR ALL SHOPS. IT'S TIRING RE-COMMUNICATING ALL THE SAME THINGS, CHANGES, ETC. I STOPPED USING THE POD AFTER I WAS TOLD THEY KNEW WHAT WAS BETTER FOR MY CUSTOMER THAN I DO. MY ONLINE TEAM STORE RESULTS OVER THE LAST 15 YEARS SPEAK DIFFERENTLY.</t>
  </si>
  <si>
    <t>SAME RESPONSE AS MTS POD. I DEALT WITH SO MANY ISSUES, COMPLAINTS WITH THE COMP POD YEARS AGO THAT I STRAYED AWAY. I OFTEN ASK MY FELLOW SP'S AND IT SEEMS NOT MUCH HAS CHANGED.</t>
  </si>
  <si>
    <t>PROCESS IS GOOD</t>
  </si>
  <si>
    <t xml:space="preserve">HONESTLY ITS GOTTEN BETTER THIS YEAR, BETTER FOLLOW UP INFORMATION AFTER THE FACE SEEING THE WHOLE RETURN / REPLACEMENT PROCESS THROUGH. PRIOR IT WAS JUST PLACING THE ORDER AND THEN HUNTING FOR MANUFACTURER PO, DATES, TRACKING ,ETC. </t>
  </si>
  <si>
    <t xml:space="preserve">He is quick and knows everything that I do not. </t>
  </si>
  <si>
    <t>Literally nothing. He's great.</t>
  </si>
  <si>
    <t>He does what I ask. Not completely sure of their roles as it has changed so much since I started a few years ago. He just checks on orders and make sure everything is going smoothly.</t>
  </si>
  <si>
    <t>Nothing really. Maybe keeping a better eye on backorder dates that keep extending from Nike, but that might not be part of their role.</t>
  </si>
  <si>
    <t xml:space="preserve">They've been great. They use creativity when I really do not give them much to go off of. Sometimes they could be faster but I am sure they're backed up. </t>
  </si>
  <si>
    <t xml:space="preserve">Just speed, but sometimes they are really quick. </t>
  </si>
  <si>
    <t xml:space="preserve">Just have not had coupons come back up. I send it their way when I do. </t>
  </si>
  <si>
    <t xml:space="preserve">They do well. Sometimes they make you type out every little detail which takes time and causes back and forth, but that seems to be person dependent as sometimes the person takes care of everything which is helpful. </t>
  </si>
  <si>
    <t xml:space="preserve">Person dependent. </t>
  </si>
  <si>
    <t>They answer</t>
  </si>
  <si>
    <t>but not always with best options and full details</t>
  </si>
  <si>
    <t>She answers when I call, but honestly I do not know what to call them on anymore.  We have to do returns requests, freight quotes, zreps at times, etc.</t>
  </si>
  <si>
    <t>I need non sales activities done, not calling on decorators for updates I will do that, except for internal (which is a dark hole) I prefer local decorators with somebody you can actually call and talk to</t>
  </si>
  <si>
    <t>none, I would rather just do it myself</t>
  </si>
  <si>
    <t>easily the best support group, fairly quick in response and following up</t>
  </si>
  <si>
    <t>Fairly quick, just don't understand why we the sales pro have to do some of these, like when decorator gets short shipped or decorator damages, issues with individual order son team shops, customer service should handle not just send them to us.</t>
  </si>
  <si>
    <t>just ease the process and when we have to do it</t>
  </si>
  <si>
    <t>Communication, training, and order guidance</t>
  </si>
  <si>
    <t>https://www.bsnsports.com/vault?myCatalog=320439-0-st7kt this point, I have nothing for this question</t>
  </si>
  <si>
    <t>Have not had a lot of interaction to this point</t>
  </si>
  <si>
    <t>no issues at this point</t>
  </si>
  <si>
    <t>Still early in my time at BSN.  Plan on using them moving forward</t>
  </si>
  <si>
    <t>Still early in my time at BSN.  Have not had a chance to utilize this team</t>
  </si>
  <si>
    <t>Have not used as of yet</t>
  </si>
  <si>
    <t>quick communication and understanding of each other</t>
  </si>
  <si>
    <t>nothing that i can think</t>
  </si>
  <si>
    <t xml:space="preserve">He is open to do whatever is asked or needed. he works hard </t>
  </si>
  <si>
    <t>keep me informed if they are told to adjust what they do or what they can do</t>
  </si>
  <si>
    <t>not having to build myself</t>
  </si>
  <si>
    <t>full builds not get upset or in trouble when we start the store or push it through</t>
  </si>
  <si>
    <t>explain what they do and why i should use them</t>
  </si>
  <si>
    <t>all returns and replacement</t>
  </si>
  <si>
    <t>give us time to respond without getting upset. we are on the road and not always responding to emails within 24 hours internally if we do not have the answer without getting information from the school</t>
  </si>
  <si>
    <t>He had experience in inside sales first so he understands things a little better.</t>
  </si>
  <si>
    <t xml:space="preserve">When she has time she's phenomenal </t>
  </si>
  <si>
    <t>I wish she could check things more frequently</t>
  </si>
  <si>
    <t>She continues to have sales pros added and is highly overworked</t>
  </si>
  <si>
    <t xml:space="preserve">Just depends on who you get.  You can guide them into a framework to operate for the most part.  </t>
  </si>
  <si>
    <t>Logo placement is always off on shorts.  Pay attention to details on who to contact. Stop reaching out to the customer when you arent supposed to.</t>
  </si>
  <si>
    <t>They typically responding fairly quickly</t>
  </si>
  <si>
    <t>Communicate invoice issues/applying credits back to sales order.  tracking on replacements</t>
  </si>
  <si>
    <t xml:space="preserve">I have Brigette Metcalf so everything.  I love it when I place a ticket after hours and other TM's in western time zones work the ticket.   </t>
  </si>
  <si>
    <t xml:space="preserve">Some people ask for the tickets to be done faster.  I don't have that problem but I have BM.  </t>
  </si>
  <si>
    <t>Helping fix MTS, Tracking, all after order issues.  I have April Cabiness and she is awesome!</t>
  </si>
  <si>
    <t xml:space="preserve">I have April Cabiness and she is awesome! I'm not sure what they could be better.  </t>
  </si>
  <si>
    <t xml:space="preserve">Easy to see the stock in the items I need.  </t>
  </si>
  <si>
    <t xml:space="preserve">Changing the size of of Embroidery, being able to put DTF on all items including hats.  </t>
  </si>
  <si>
    <t xml:space="preserve">I have not used them yet.  </t>
  </si>
  <si>
    <t>The speed of the pod emailing back and explaining if they need additional information.  Supper supportive.</t>
  </si>
  <si>
    <t>Not sure.  I had to do all of this in 2019-2024 and not having to do this is GREAT!</t>
  </si>
  <si>
    <t>Very proactive support. Really takes a lot off my plate from a quoting standpoint.</t>
  </si>
  <si>
    <t>Being more thorough in research of items and hard goods.</t>
  </si>
  <si>
    <t>He is helpful in reaching out to vendors for answers.</t>
  </si>
  <si>
    <t>Two big improvements for my particular SSR is: 1. faster response times on questions (sometimes great, sometimes slow). 2. Being more proactive on helping follow up on open orders, especially MTS order. I still spend about 5-10 hours each week tracking down open orders trying to tie up loose ends.</t>
  </si>
  <si>
    <t>Bring back better pre-built shops so that all we have to do is pick a shop and then get designs added on there.</t>
  </si>
  <si>
    <t>I don't have alot of ASD's so maintain the few comp pods myself</t>
  </si>
  <si>
    <t>Most return people are fast and professional. Grateful for their work</t>
  </si>
  <si>
    <t>Getting better with getting Fedex labels as quick as possible after return is requested</t>
  </si>
  <si>
    <t xml:space="preserve">I do not have a specific TM assigned to me as far as I know.  However, all recent requests have been answered quickly and effectively. </t>
  </si>
  <si>
    <t>I do not have any suggestions at this time</t>
  </si>
  <si>
    <t xml:space="preserve">My SSR has always been great.  Just way overworked. </t>
  </si>
  <si>
    <t xml:space="preserve">Honestly our SSR's were so much more effective when they had less Sales Pro's they had to take care of.  I feel like she is over worked and stressed and less effective than she was when she had less Sales Pro's.  I feel like more is put back on to us SP's that the SSR's would take care of and it is causing us to spend more time in front of computer instead of handing it off to SSR's to help with so we could move forward with school visits, bids and order entry. </t>
  </si>
  <si>
    <t xml:space="preserve">As I have noted above, the personal support that allowed Sales Pro's to move forward has decreased significantly and more is being put off on SP's to do causing more time dealing with those issues instead of the support help from SSR's.  I don't think adding pods or pushing items out to different help.  It was so much more efficient to when we had one person to help with issues and support. </t>
  </si>
  <si>
    <t xml:space="preserve">Maybe having a specialist assigned to each state so it can be a bit more one on one and make the process of getting the info to set up shop easier. </t>
  </si>
  <si>
    <t xml:space="preserve">They are awesome.  I love the follow through with shipment confirmations and making sure orders have shipped.   Also, it is huge when they report back open dollars on coupons after orders have been submitted. </t>
  </si>
  <si>
    <t xml:space="preserve">I do not have any suggestions.  </t>
  </si>
  <si>
    <t>They are usually very quick and efficient.</t>
  </si>
  <si>
    <t>Sourcing product</t>
  </si>
  <si>
    <t xml:space="preserve">Perhaps be a little quicker to respond </t>
  </si>
  <si>
    <t xml:space="preserve">Smart quick stats on top of things </t>
  </si>
  <si>
    <t xml:space="preserve">I really have the best one. </t>
  </si>
  <si>
    <t xml:space="preserve">Easier to use </t>
  </si>
  <si>
    <t>Excellent help</t>
  </si>
  <si>
    <t xml:space="preserve">They are on top of things </t>
  </si>
  <si>
    <t>When they are on top of things it works well</t>
  </si>
  <si>
    <t xml:space="preserve">Every so often there is no reply for a request </t>
  </si>
  <si>
    <t>quick and quality responses</t>
  </si>
  <si>
    <t>nothing I can think of</t>
  </si>
  <si>
    <t xml:space="preserve">my SSR genuinely cares about my success  </t>
  </si>
  <si>
    <t>I need a better understanding of what my SSR can and cannot do for me</t>
  </si>
  <si>
    <t>its quick and eliminates redundancy for me</t>
  </si>
  <si>
    <t>havent used yet</t>
  </si>
  <si>
    <t>have not used yet</t>
  </si>
  <si>
    <t>HAVE NOT USED YET</t>
  </si>
  <si>
    <t xml:space="preserve">I can be in an account,  have a question that would take me time to find,  my TM has the answer before I leave the account !   </t>
  </si>
  <si>
    <t xml:space="preserve">Not sure,   I know they have a behind the scenes network that helps them which in turn helps me.   Not sure what else could be done.  </t>
  </si>
  <si>
    <t xml:space="preserve">Most tasks have been pushed over to the SP's so there is less contact with SSR's.   You could take some of the SP tasks back to the SSR's that would help.  </t>
  </si>
  <si>
    <t xml:space="preserve">Be more thorough,   I think they are helping so many SP's they don't have the time to commit to completing tasks.  </t>
  </si>
  <si>
    <t xml:space="preserve">Sorry,  I don't have time to go back and forth making adjustments,  rather do it myself and know its done correctly the first time. </t>
  </si>
  <si>
    <t xml:space="preserve"> I think they've done a great job,  communication is key and that is done very well.  </t>
  </si>
  <si>
    <t xml:space="preserve">I don't have any concerns </t>
  </si>
  <si>
    <t xml:space="preserve">they respond in a timely manner so I don't have to waste time following up on issues.  </t>
  </si>
  <si>
    <t xml:space="preserve">Not sure how it works on their end,  but I am having no problems  </t>
  </si>
  <si>
    <t>Robin is a stud, he is timely and knowledgeable</t>
  </si>
  <si>
    <t xml:space="preserve">Tina is amazing and on top of everything! </t>
  </si>
  <si>
    <t>attention to SP notes</t>
  </si>
  <si>
    <t>They are quick to setup returns and replacements</t>
  </si>
  <si>
    <t>Make sure to set replacements with the correct LWO</t>
  </si>
  <si>
    <t xml:space="preserve">finding product I need help with 
setting up carts when I'm on the road </t>
  </si>
  <si>
    <t xml:space="preserve">he is great just gets bogged down so response time is slow sometimes </t>
  </si>
  <si>
    <t xml:space="preserve">she is helpful with finding out about backorders </t>
  </si>
  <si>
    <t xml:space="preserve">she is out A LOT 
has been out the past 2 weeks. </t>
  </si>
  <si>
    <t xml:space="preserve">they do not build how I want them built
they are slow </t>
  </si>
  <si>
    <t xml:space="preserve">they are fast offer alternativities if there is an issue 
communication is great </t>
  </si>
  <si>
    <t xml:space="preserve">They usually respond quickly and are very helpful.  Saves a lot of time for me and they are awesome to work with.  </t>
  </si>
  <si>
    <t xml:space="preserve">Honestly, not much at this point.  They are extremely helpful.  Maybe providing more product updates or things they've been seeing lately.  Might help us if we know what other people are working on.  </t>
  </si>
  <si>
    <t>I really like my SSR and enjoy working with her personally.  A lot of my frustrations with the SSR role in general does not relate to her individually but more of their role overall.  I'll elaborate below.  She has helped a much more on tracking orders for me and keeping me posted on back orders/delays/miss shipments.  I'm assuming that is the trade off for my issues below.  Frees up more time to do that rather than other areas that we used her for before.</t>
  </si>
  <si>
    <t>My SSR is great so this does not reflect on her individually but more her role.  It seems like her role with me keeps diminishing more and more.  Less things are with here and moved to me.  I enjoyed having a central person to forward information to (similar to my TM) but now it seems like I have to do a lot more of that work myself.  Or I have to find the correct person/group to reach out.  In the past, I would just call or email my SSR regarding any issue I had on the Sales side that pertained to her.  Now I feel like I'm spending more time doing it myself or finding the right person to contact.  For example, return and replacements.   I used to be able to email my SSR and she would enter the request for me.  Now I have to find the order, email the return and replacement team, and provide the information.  This is just one example, but it has started to happen more and more on items</t>
  </si>
  <si>
    <t xml:space="preserve">See above.  I enjoyed having a central hub to email sales related questions but now it seems like I'm chasing answers and having to do it myself.  My SSR is great but her role seems to be diminishing with me.  </t>
  </si>
  <si>
    <t xml:space="preserve">Are better communication back and forth.  The delay it takes to communicate and the amount of information you have to include makes it easier for me just build a shop.  </t>
  </si>
  <si>
    <t xml:space="preserve">New changes have been great.  I enjoy having a central email to reach out to.  Makes life much easier.  </t>
  </si>
  <si>
    <t xml:space="preserve">Honestly, not much.  They have been great. </t>
  </si>
  <si>
    <t xml:space="preserve">Return and replacement pod itself is good and works great. </t>
  </si>
  <si>
    <t xml:space="preserve">They have been good.  I wish I didn't have to deal with return and replacements as much.  </t>
  </si>
  <si>
    <t xml:space="preserve">I am able to push certain customer requests and get timely responses.  </t>
  </si>
  <si>
    <t>N/A.  she is always on top of my requests</t>
  </si>
  <si>
    <t xml:space="preserve">Her attention to detail is impeccable and understands that we do this for our customers, which is highly important.  Please don't ever take her away from me.  </t>
  </si>
  <si>
    <t>N/A.  she is at the top of her game as she's always been.</t>
  </si>
  <si>
    <t xml:space="preserve">I just need to be better at sending requests.  I like being in control of building my own shops.  </t>
  </si>
  <si>
    <t>timely responses to comp builds, more often same day service</t>
  </si>
  <si>
    <t xml:space="preserve">Returns I'm sure are a nightmare, having owned my own business prior to selling to BSN, I totally get it.  They are doing a great job on my behalf. </t>
  </si>
  <si>
    <t xml:space="preserve">Simple Price quotes are helpful.  Finding Product when not sure where to source from is very helpful.  </t>
  </si>
  <si>
    <t xml:space="preserve">I am only 4.5 months into my job here at BSN, so still learning alot, so I am not even sure I understand everything my TM can do.  </t>
  </si>
  <si>
    <t>My SSR does a great job with timely communication.</t>
  </si>
  <si>
    <t xml:space="preserve">With only 4.5 months into my job here at BSN, I have realized how important my SSR is, and I appreciate the support she has given me.  </t>
  </si>
  <si>
    <t xml:space="preserve">I feel like at least with my MTS business that by the time they layout the skeleton of the MTS, there is still so much manipulation and changes needed to be made, I just feel building it from scratch will allow me to make less errors and oversights.  </t>
  </si>
  <si>
    <t xml:space="preserve">I am only 4.5 months into my job here at BSN, and I dont even know what the Comp Team is or does. </t>
  </si>
  <si>
    <t xml:space="preserve">It is a very straightforward process, and they seem to deal with my issues very quickly.  </t>
  </si>
  <si>
    <t>starting a quote</t>
  </si>
  <si>
    <t>keed doing what she is doing.</t>
  </si>
  <si>
    <t>That I can call him while driving on road on appointments</t>
  </si>
  <si>
    <t>Later working hours past 4:00</t>
  </si>
  <si>
    <t>faster and better ease just to get shop set up. Once I have art set up I can build a shop quicker than filling out form.</t>
  </si>
  <si>
    <t>can they help with adidas comp rewards orders . AD finds it to hard to enter in click</t>
  </si>
  <si>
    <t xml:space="preserve">getting response </t>
  </si>
  <si>
    <t xml:space="preserve">need a better form to fill out. </t>
  </si>
  <si>
    <t>responsiveness and knowledge of products of how to find them</t>
  </si>
  <si>
    <t>learn  how to add decoration</t>
  </si>
  <si>
    <t>responsiveness, ability and willingness to help, understanding that sales pros are on the road and aren't always in front of their computer to look up information.</t>
  </si>
  <si>
    <t>nothing he is amazing. couldn't do this job without him</t>
  </si>
  <si>
    <t>allow us to make changes</t>
  </si>
  <si>
    <t xml:space="preserve">quickness </t>
  </si>
  <si>
    <t xml:space="preserve">send tracking before the packages arrive </t>
  </si>
  <si>
    <t>help with return pricing</t>
  </si>
  <si>
    <t>He is incredible.  Very responsive and always makes suggestions if a product is not available.  He does a great job.</t>
  </si>
  <si>
    <t>Nothing - he's great!</t>
  </si>
  <si>
    <t>She is very organized and responsive.  She helps alot, and does a good job getting me pointed in the right direction if I'm not sure who to go to.  I think we work really well together.  She is very experienced</t>
  </si>
  <si>
    <t>Nothing!  She is perfect!</t>
  </si>
  <si>
    <t>I just felt like every time I sent them a request, they told me it was too much or too many products, or they had a ton of questions and it was just easier for me to set them up.  Alot of back and forth.  I would prefer to have a dedicated mts pod person, because getting a different person every time is just more work to get them to understand how I work or how the coach works.  It would be better to have someone that is like a TM or a SSR and they are dedicated to your team/group.</t>
  </si>
  <si>
    <t>They did a good job sending the confirmation emails and following up with tracking when they shipped.</t>
  </si>
  <si>
    <t>Again, it would be better to have a dedicated person to our team/group, so we don't have a different person each time and then have to figure out how they do things.  Because everyone is different.</t>
  </si>
  <si>
    <t>They do a good job.  No suggestions.</t>
  </si>
  <si>
    <t>Everything !!!!!! Alex is a HUGE HELP !!!!!!!!!!!!!</t>
  </si>
  <si>
    <t>Nothing, he is AWESOME !!!!!!!!!!!</t>
  </si>
  <si>
    <t>Everything ! April has been with me for years and i couldnt do without her !!!!!!!!!</t>
  </si>
  <si>
    <t>Nothing, she is AWESOME !!!!!!!</t>
  </si>
  <si>
    <t>The are very good , im glad we have them to save us time .</t>
  </si>
  <si>
    <t>They do great for me .</t>
  </si>
  <si>
    <t xml:space="preserve">All good </t>
  </si>
  <si>
    <t xml:space="preserve">Works good </t>
  </si>
  <si>
    <t xml:space="preserve">I miss team members like Jon Kee, that were more able to work with me in my business instead of lecturing me on the items that I need pushed into a cart. I need a teammate, not someone that make me feel like I am inconveniencing them with my requests. </t>
  </si>
  <si>
    <t xml:space="preserve">Communication and sense of urgency. </t>
  </si>
  <si>
    <t>Sense of urgency.</t>
  </si>
  <si>
    <t xml:space="preserve">if i want things done correctly, I have to do it myself. Based on past experience. </t>
  </si>
  <si>
    <t xml:space="preserve">I have to do everything on my own in order to do it correctly. based on past experience. </t>
  </si>
  <si>
    <t xml:space="preserve">everything. </t>
  </si>
  <si>
    <t xml:space="preserve">they are great. Timely and effective communication. </t>
  </si>
  <si>
    <t>If we ask about an item, sending us the vendor info and our cost up front in that first email would be great. Sometimes they send us an item and tell us the vendor, but I would like the vendor number and cost in that first email as well so we don't have to send a follow up email asking for it.</t>
  </si>
  <si>
    <t>For the most part, timely responses and handling of requests.</t>
  </si>
  <si>
    <t>Some requests have been missed, and I've had to email multiple times to make sure they are done.</t>
  </si>
  <si>
    <t>The time it takes to send them the information and art so that the shop is built accurately without multiple emails back and forth, I would just rather build the shop myself.</t>
  </si>
  <si>
    <t>Ease of use and response time.</t>
  </si>
  <si>
    <t xml:space="preserve">I have no issues with my TM. He is a very useful &amp; reliable source of information/assistance. </t>
  </si>
  <si>
    <t>My SSR has been great to work with.</t>
  </si>
  <si>
    <t xml:space="preserve">Nothing comes to mind on ways he can approve. He is very reliable &amp; helpful. </t>
  </si>
  <si>
    <t>The Pod has improved a lot!</t>
  </si>
  <si>
    <t xml:space="preserve">Quicker response times, but I know they get swamped with requests. </t>
  </si>
  <si>
    <t xml:space="preserve">They are great at keeping my Comp orders from my colleges organized &amp; efficient through the order process.  </t>
  </si>
  <si>
    <t xml:space="preserve">I can't think of ways to improve at this time. </t>
  </si>
  <si>
    <t>They are always quick to respond</t>
  </si>
  <si>
    <t>No pressing improvements come to mind.</t>
  </si>
  <si>
    <t>His speed in finding product and building out carts is fantastic.</t>
  </si>
  <si>
    <t>I cannot think of anything. I rarely see any mistakes in products selected.</t>
  </si>
  <si>
    <t>Her attention to detail and response time are excellent. I could not do my job without her.</t>
  </si>
  <si>
    <t>She could at times be more creative in finding ways to do things with orders that do not follow a conventional path.</t>
  </si>
  <si>
    <t>Response time is good and there are rarely any oversights in product assortments.</t>
  </si>
  <si>
    <t>Better attention to detail with regard to decoration of products - more consistency with the way logos are placed.</t>
  </si>
  <si>
    <t>I have never had a need to use them.</t>
  </si>
  <si>
    <t>Ease of entry</t>
  </si>
  <si>
    <t>Quicker turn on decorated items.</t>
  </si>
  <si>
    <t>All areas - prompt, accurate, creative in helping our customers.</t>
  </si>
  <si>
    <t xml:space="preserve">I am satisfied with service. </t>
  </si>
  <si>
    <t xml:space="preserve">Again all areas are strong. Prompt and responsive to requests. If urgent Vanessa acts promptly - if normal help she is timely as well - she manages both  great. She also helps navigate the other business operations within the company to insure things stay (or get back on) Track. </t>
  </si>
  <si>
    <t xml:space="preserve">I am not sure it would be from her efforts - it seems at times she is overloaded supporting other BSN function not necessarily sales/orders. </t>
  </si>
  <si>
    <t>I do not sue the PODS. MTS Wizard and Sprint Stores are easy to create and build. Very excited for MTS 2.0</t>
  </si>
  <si>
    <t xml:space="preserve">I send Codes to Customers to redeem on Nike Team Site directly. </t>
  </si>
  <si>
    <t xml:space="preserve">Actually very efficient on such a detracting process (Returns). I get labels  with 24 hours like 90% and 100% in 48. Always accurate.  </t>
  </si>
  <si>
    <t xml:space="preserve">Maybe space follow up - 7 -14 - 21 days </t>
  </si>
  <si>
    <t xml:space="preserve">Quick comms and reliable! </t>
  </si>
  <si>
    <t>Quick comms and tasks while I am on the road.</t>
  </si>
  <si>
    <t xml:space="preserve">Help me with engage/account creation </t>
  </si>
  <si>
    <t>More visible in VOE</t>
  </si>
  <si>
    <t>Visibility in VOE</t>
  </si>
  <si>
    <t>Cory is great.  Fast and accessible.</t>
  </si>
  <si>
    <t>Possibly provide additional options.  I'm sure the TM is only supposed to quote proprietary items, but that isn't always the best solution.</t>
  </si>
  <si>
    <t>SSR support is fast and correct</t>
  </si>
  <si>
    <t>I'm not even sure what the SSR does anymore.  I would like them to handle the returns, more customer service, etc.</t>
  </si>
  <si>
    <t>I have a new SSR and the processes are different.  My prior SSR was more accessible and more helpful to me.</t>
  </si>
  <si>
    <t>I like to build my own shops, because I know what my customers want and don't want</t>
  </si>
  <si>
    <t>Comp Pod seems to be working well.  They are pretty quick and seem to respond with issues and follow up.</t>
  </si>
  <si>
    <t>Maybe offer substitutions (if necessary).  And like everyone, communication.</t>
  </si>
  <si>
    <t>Fairly quick responses</t>
  </si>
  <si>
    <t>Follow up &amp; communicate</t>
  </si>
  <si>
    <t>NOTHING, HE IS AWESOME</t>
  </si>
  <si>
    <t>EVERYTHING, SHE IS GREAT AS WELL</t>
  </si>
  <si>
    <t>NOTHING, SHE DOES EVERYTHING I NEED FROM HER..</t>
  </si>
  <si>
    <t>ITS GREAT FOR ME..</t>
  </si>
  <si>
    <t>COMMUNICATION AT TIMES</t>
  </si>
  <si>
    <t>ITS GREAT AS WELL</t>
  </si>
  <si>
    <t>NOTHING AT ALL</t>
  </si>
  <si>
    <t>Provide options that are not in the catalog, I can see what is in the catalog</t>
  </si>
  <si>
    <t>Initial response</t>
  </si>
  <si>
    <t xml:space="preserve">Respond quicker and follow up </t>
  </si>
  <si>
    <t>I thinks it is more the ease of the build in VOE, more than what the POD team did wrong.</t>
  </si>
  <si>
    <t>Everything, one of the best sales support options that have been created</t>
  </si>
  <si>
    <t>This is along with the comp pod team have been excellent in saving time for me</t>
  </si>
  <si>
    <t>Happy with this team</t>
  </si>
  <si>
    <t>Great they Add time to Sales Pros' Day, to prospect and sell.</t>
  </si>
  <si>
    <t>Having dedicated TMs for sales Pro's</t>
  </si>
  <si>
    <t>Some are better than others, but Felicia Frank is outstanding</t>
  </si>
  <si>
    <t>Consistency among SSR's</t>
  </si>
  <si>
    <t>Saves sales pro time</t>
  </si>
  <si>
    <t>Assigned MTS Pod Builders to the sales pros like the TMs.</t>
  </si>
  <si>
    <t>Saves Sales Pros time</t>
  </si>
  <si>
    <t>They are very good at what they do.</t>
  </si>
  <si>
    <t>Seem to work well with sales pro's</t>
  </si>
  <si>
    <t>Not any feedback from sales pro's that are negative.</t>
  </si>
  <si>
    <t>Timely with responses</t>
  </si>
  <si>
    <t>If my TM can't find what I need I would like them to try hard to find any answer/solution/alternative.</t>
  </si>
  <si>
    <t>No suggestions</t>
  </si>
  <si>
    <t>I feel like they have been told to do less for us - returns, etc.</t>
  </si>
  <si>
    <t xml:space="preserve">Being able to work with the same person for all MTS builds. </t>
  </si>
  <si>
    <t>Everything is going well.</t>
  </si>
  <si>
    <t>Checking inventory, costs and building carts</t>
  </si>
  <si>
    <t>Provide more detail for NSP orders.  For example, provide cost, vendor product sku and availability without me having to remind them for that information.</t>
  </si>
  <si>
    <t>She's very responsive and knowledgeable.  I don't have any issues with her.</t>
  </si>
  <si>
    <t xml:space="preserve">Add purchase orders to hold for po orders faster.  </t>
  </si>
  <si>
    <t xml:space="preserve">Much faster with store builds.  </t>
  </si>
  <si>
    <t>Just read through the directions that we provide more carefully.  Sometimes they rush and miss things.</t>
  </si>
  <si>
    <t>Building the carts has freed up a lot of time for me.</t>
  </si>
  <si>
    <t>Same as MTS pod.  Read our instructions carefully.  Sometimes they rush and miss things.</t>
  </si>
  <si>
    <t>Creating the returns and ZREPS.  It has freed up a lot of time for me.</t>
  </si>
  <si>
    <t>I think they're doing great.  Response time is very fast.</t>
  </si>
  <si>
    <t>He responsive and is helpful when he is not the person to ask he will point me in the best direction</t>
  </si>
  <si>
    <t>She has taken the time to work with me one and one and is very understanding</t>
  </si>
  <si>
    <t>When he's responsive, he's great. Response time is unpredictable</t>
  </si>
  <si>
    <t>Respond to initial request with an estimate of when he may be able to act on request. Especially if it will be next day or longer</t>
  </si>
  <si>
    <t>My SSR is the best in the company</t>
  </si>
  <si>
    <t>She's great but I think the company has taken away tasks and responsibilities.</t>
  </si>
  <si>
    <t xml:space="preserve">Completely dependent on which person picks up the ticket. The difference between the good and bad is extreme.
Sorting of products should be better by now  </t>
  </si>
  <si>
    <t>When the comp team attempts to actually help the customer rather than just forward an order form, things seem to work well.</t>
  </si>
  <si>
    <t xml:space="preserve">See above. They are providing a service to a valued customer. Please act like it. Most do, just some need to improve. </t>
  </si>
  <si>
    <t xml:space="preserve">I think they are very good </t>
  </si>
  <si>
    <t>Timely response.</t>
  </si>
  <si>
    <t>Be more thorough.</t>
  </si>
  <si>
    <t>Very accurate.</t>
  </si>
  <si>
    <t xml:space="preserve">Be timelier. </t>
  </si>
  <si>
    <t>Timely.</t>
  </si>
  <si>
    <t>Pay attention to detail.</t>
  </si>
  <si>
    <t>Gets back to me quick. Treats all requests with urgency.</t>
  </si>
  <si>
    <t>No issues here</t>
  </si>
  <si>
    <t>Answers emails promptly</t>
  </si>
  <si>
    <t>Seek out more ways to help SP, instead responding with, "I'm unable to do that"</t>
  </si>
  <si>
    <t xml:space="preserve">The amount of e-mails sent to SP to work on, follow up on, is daunting. EX: "Have you approved this artwork?" "Have you received a confirmation for this?" "Have you shipped this CUSTGOODS?" Feel like I'm in an all day e-mail battle with my SSR. I have to constantly stop, to look things up, just to get back to my SSR. My SSR is good at her job, but first reaction to all of my requests feels like she's against working with me and responds with instruction on how I should be doing my job. SSR role used to be more supportive, motivating ,a teammate. It has digressed to "Thank you for reaching out to me, but here is what you should do, instead, to get this answer"  I do check Engage first. We now have to do so much more on our own. Process our own Fed Ex labels, process our own returns. I'm now in a position where I feel like I'm bothering my SSR, rather than being supported. </t>
  </si>
  <si>
    <t>Need one pod person that works with our team. Not a different pod person, every store we set up. Build a relationship with the person building your schools shops.  I tried using , but its so inconsistent and I like my shops to have consistency.</t>
  </si>
  <si>
    <t>Comp team is fantastic. I need this team. I do so much comp business, I need the Comp Pod, please don't ever take it away.</t>
  </si>
  <si>
    <t>Comp team works perfect for me</t>
  </si>
  <si>
    <t>Works great for my needs</t>
  </si>
  <si>
    <t>Maybe add a line on the form clarifying if you want the return to be applied directly to an invoice or a credit on file. I was never trained on this so I just type in what I think should happen.</t>
  </si>
  <si>
    <t>There is a lot that the TM has to do. I think the TM probably needs more support themselves, because during busy times, it may take some time to get back.  I would recommend an urgency code if something is needed within a certain time.</t>
  </si>
  <si>
    <t>communication, great attitude, trust</t>
  </si>
  <si>
    <t>SSR has been PERFECT so far.  She  is relatively new to BSN but she has been awesome with everything,</t>
  </si>
  <si>
    <t>I would like shop builders to be like TM's and working directly with the sales pros.  example, "same idea as last year open all fall sports, add more nike items" then communication back and forth between sales pro and assigned shop builder.</t>
  </si>
  <si>
    <t>have my own shop consistent shop builder</t>
  </si>
  <si>
    <t>dont use this much, my SSR would take care of these</t>
  </si>
  <si>
    <t>responds fairly quickly</t>
  </si>
  <si>
    <t>be more knowledgeable about the product</t>
  </si>
  <si>
    <t>does not get carts entered as quickly as previous tm</t>
  </si>
  <si>
    <t>she does a good job</t>
  </si>
  <si>
    <t>nothing she's does good job for me</t>
  </si>
  <si>
    <t>product offering is not always what customers want or like, it's always the same product no matter the shop or sport</t>
  </si>
  <si>
    <t>they respond quickly</t>
  </si>
  <si>
    <t>nothing but it would help to know what products are available on comp before sending them an order, seem to have a lot of inventory issues and results in back &amp; forth emails</t>
  </si>
  <si>
    <t xml:space="preserve">respond quickly </t>
  </si>
  <si>
    <t>Being able to call enroute to calls</t>
  </si>
  <si>
    <t>a bit more attention to details.  Use VOE more because customers like the photo reference.</t>
  </si>
  <si>
    <t>Often helpful and fights the internal battles well.</t>
  </si>
  <si>
    <t>Often refers me to look things up on my own.  While I like being autonomous, I only ask for help when I physically can't find it or am on the road.  I'd like rather hear that she's busy and needs a bit to get to my request or that she simply doesn't have time to help.  I'll pull over and look things up that I can find on my own at that point.  Mostly good vibes though.</t>
  </si>
  <si>
    <t xml:space="preserve">Simple to make the request.  </t>
  </si>
  <si>
    <t>To not sweat if I need to autobuild an order on hours they may not be working.  I have customers who are often last-minute, no matter what we do to adjust it.  If I hit autobuild, I'll own the order.  :)</t>
  </si>
  <si>
    <t>They work well with my AD's to get what they need.</t>
  </si>
  <si>
    <t>A little better hand-off when they have me handle extra requests.  Sometimes I don't have the full context and need it to help complete the order.</t>
  </si>
  <si>
    <t>They are good with reminders</t>
  </si>
  <si>
    <t>It would be great to see a returns portal where I can track my returns a bit more visually.</t>
  </si>
  <si>
    <t xml:space="preserve">Quick response time </t>
  </si>
  <si>
    <t xml:space="preserve">No issues </t>
  </si>
  <si>
    <t xml:space="preserve">Great response time and I can trust her to handle all issues or requests </t>
  </si>
  <si>
    <t xml:space="preserve">Time back in my day </t>
  </si>
  <si>
    <t xml:space="preserve">Faster turn around on previews </t>
  </si>
  <si>
    <t xml:space="preserve">Accuracy and response time </t>
  </si>
  <si>
    <t xml:space="preserve">accuracy on labels and product </t>
  </si>
  <si>
    <t xml:space="preserve">Digs into things that I am not an expert on. </t>
  </si>
  <si>
    <t xml:space="preserve">send more volume to him. </t>
  </si>
  <si>
    <t xml:space="preserve">She is my go to for anything computer based. </t>
  </si>
  <si>
    <t xml:space="preserve">trying to see the unexpected. </t>
  </si>
  <si>
    <t xml:space="preserve">I need to use the jump start function more. </t>
  </si>
  <si>
    <t xml:space="preserve">they do the heavy lifting... they update when shipped, which is nice. </t>
  </si>
  <si>
    <t xml:space="preserve">they do well. </t>
  </si>
  <si>
    <t xml:space="preserve">they do what is asked. </t>
  </si>
  <si>
    <t xml:space="preserve">credit / Appling credit / making sure they process the return how we request... IE, charge or no charge. </t>
  </si>
  <si>
    <t xml:space="preserve">Quick responses and very knowledgeable with all products.  Puts together carts for me in extremely timely manner. </t>
  </si>
  <si>
    <t xml:space="preserve">No complaints right now. </t>
  </si>
  <si>
    <t xml:space="preserve">Quick responses, easy to work with </t>
  </si>
  <si>
    <t>too difficult to do - I'd rather be in control of my shops</t>
  </si>
  <si>
    <t>Ethan is very knowledgeable and always willing to help!  If he does not know something he will dig for some answers.</t>
  </si>
  <si>
    <t>If it was being nip picky he could know our Collegiate pricing structures per account to help with the pricing.</t>
  </si>
  <si>
    <t>Emily is great and always quick to help and never complain as I can be a lot at times.</t>
  </si>
  <si>
    <t>Again, if I were to nit-pick I think that she could help more with open order reports.</t>
  </si>
  <si>
    <t>They are good at setting the stores up and get them done fairly quickly but I think that they are a bit overwhelmed at times.</t>
  </si>
  <si>
    <t>Faster, turn times and making sure that the correct art is on the orders.</t>
  </si>
  <si>
    <t>The comp team is very attentive and thorough.  They follow through on orders until the end and provide tracking once the goods ship.</t>
  </si>
  <si>
    <t>Not much!  I am very happy with the COMP POD</t>
  </si>
  <si>
    <t>they are quick to respond and assist</t>
  </si>
  <si>
    <t>I think that we need to have more flexibility from the POD as we encourage our teams to order early and then at times they are punished as too much time has passed and then we have to go extra steps to get shoes exchanged?</t>
  </si>
  <si>
    <t>He responds really quick.  Has pretty good knowledge of most product.</t>
  </si>
  <si>
    <t>Dont have anything</t>
  </si>
  <si>
    <t>Our communication is great.</t>
  </si>
  <si>
    <t>dont know of anything</t>
  </si>
  <si>
    <t>Currently they are turning over stores quickly.  They also are easier to work with in terms of the Jump Start.  Thats the one I use the most.</t>
  </si>
  <si>
    <t>Dont have an answer</t>
  </si>
  <si>
    <t>They answer in a timely fashion</t>
  </si>
  <si>
    <t>Timely</t>
  </si>
  <si>
    <t>We need a better excel sheet or different way to send info in.   Sometimes things get missed bc the excel sheet</t>
  </si>
  <si>
    <t>He always has an answer and has a lot of product knowledge.</t>
  </si>
  <si>
    <t>She is quick to respond and takes care of the things I need taken care of when I do not have the time. She is newer and learning on the fly but is doing a great job.</t>
  </si>
  <si>
    <t>Builds when I do not have the time.</t>
  </si>
  <si>
    <t>Logos are usually incorrect.</t>
  </si>
  <si>
    <t>Quick responses and really helpful.</t>
  </si>
  <si>
    <t>Always available and responds in a timely manner</t>
  </si>
  <si>
    <t>Always helpful and responds in timely manner</t>
  </si>
  <si>
    <t xml:space="preserve">response time and help </t>
  </si>
  <si>
    <t xml:space="preserve">response in timely manner and helpful </t>
  </si>
  <si>
    <t xml:space="preserve">He responds within minutes and always answers me with what i need.  </t>
  </si>
  <si>
    <t>as of now, nothing needs improving.  he is very helpful all the time. per the question below, that is non-applicable because i wasnt with BSN until May 2025</t>
  </si>
  <si>
    <t>ive had 2 SSR's since ive been with BSN(Since May 2025) and both have been a huge help with just about everything</t>
  </si>
  <si>
    <t xml:space="preserve">nothing right now needs to be done better.  Very helpful </t>
  </si>
  <si>
    <t>i havent used it</t>
  </si>
  <si>
    <t>Help with getting information on products in a timely manner along with pricing so I can discuss with the coach while on the road.</t>
  </si>
  <si>
    <t xml:space="preserve">I do not have an individual TM assigned to me but the TMs have been doing a great job anytime that I send in a request. </t>
  </si>
  <si>
    <t xml:space="preserve">She always helps in a timely manner with any problems that occur. She does a great job with helping me find out where tracking and shipping is for my items so I can keep a great communication with my coaches. </t>
  </si>
  <si>
    <t>My SSR does a great job and is very helpful with all of my requests.</t>
  </si>
  <si>
    <t>I do not use my MTS Build Pod because they do not fully know the type of style that my coaches like so I prefer to do them on my own to make sure the coaches is getting what he or she likes</t>
  </si>
  <si>
    <t>I have not had any issues personally with them.</t>
  </si>
  <si>
    <t xml:space="preserve">They work very fast, and I usually have return labels in a hurry. </t>
  </si>
  <si>
    <t xml:space="preserve">Once again, I have not had any problems with return and replacement. They respond quick to my request and I have shipping labels very quickly. </t>
  </si>
  <si>
    <t>Saving me time</t>
  </si>
  <si>
    <t xml:space="preserve">learn LWO's and how to create apparel/lwo orders </t>
  </si>
  <si>
    <t>SSR's tend to tell Sales pro's what they can't do for them rather than what they can do for them. The rules on what SSR's can't do for sales pro's end up putting more work on sales pro's and costing us more time doing computer work.</t>
  </si>
  <si>
    <t xml:space="preserve">- Tell me what changes have been made after i request a revision. 
- Remind me what my revision requests were so i can confirm that have been done. i have multiple stores going on at once so it's hard to remember what i requested to be revised days prior.
- request bug fixes for MTS pricing. I run into the same IT bugs and pricing issues constantly where one item can't be priced correctly because of an IT issue. it never gets fixed.
- Read the sales pro's instructions and follow them. </t>
  </si>
  <si>
    <t>saving me time. giving me alternatives if inventory is an issue. following up with me when things ship or issues come up.</t>
  </si>
  <si>
    <t xml:space="preserve">- nothing - this has been great. </t>
  </si>
  <si>
    <t>saving me time. following up.</t>
  </si>
  <si>
    <t xml:space="preserve">nothing - this has been great. </t>
  </si>
  <si>
    <t>Very knowledgeable on contacts and processes</t>
  </si>
  <si>
    <t>faster response time, add other brands</t>
  </si>
  <si>
    <t>more visibility on tracking</t>
  </si>
  <si>
    <t xml:space="preserve">She is always a trusted source on orders. Whether it’s a question or needing to build a cart she’s always quick to respond and very helpful </t>
  </si>
  <si>
    <t>He is always very quick to respond with any issues.</t>
  </si>
  <si>
    <t>I was trained through the wizard so have never used the pod</t>
  </si>
  <si>
    <t>I was trained through the wizard so have no experience with the pod</t>
  </si>
  <si>
    <t>The grid makes it very easy to fill out replacement orders.</t>
  </si>
  <si>
    <t>Sometimes slow to respond with shipping labels or questions.</t>
  </si>
  <si>
    <t>Quick to send carts back</t>
  </si>
  <si>
    <t>Often copies old carts with old information and does not delete the old information sometimes causing confusion... Doesn't always check inventory</t>
  </si>
  <si>
    <t>Does everything I need him to do. Responsive and helpful</t>
  </si>
  <si>
    <t>Having a positive attitude would help. Seems like everything is an inconvenience. Its a thankless job so I get it, but the morale is definitely not high</t>
  </si>
  <si>
    <t>I admittedly need to do a better job of relying on them more, but the few that I did were not the greatest. Some product ended up being out of inventory, the artwork was not correct and caused more issues and time for me on the back end.</t>
  </si>
  <si>
    <t>I recently used them and worked out great. I just haven't had the need to use them as much in the past but have signed some more schools to deals so will be using them going forward</t>
  </si>
  <si>
    <t>the only thing I can think of is sometimes the return labels take awhile to come through but really no complaints</t>
  </si>
  <si>
    <t>He is very helpful with finding products I have trouble locating.  He responds in a timely manner.</t>
  </si>
  <si>
    <t>I believe he does everything well.</t>
  </si>
  <si>
    <t>She is very quick to respond to questions I have.</t>
  </si>
  <si>
    <t>Communicate more if there are issues with an order.</t>
  </si>
  <si>
    <t>My SSR the first few months was the incoming (training) SSR.  Zachary stayed on top of everything.</t>
  </si>
  <si>
    <t>I have not used the Pod.  I have only built my own stores.</t>
  </si>
  <si>
    <t>I have never used it. We were not trained to use it.</t>
  </si>
  <si>
    <t>I have only had to use it once.  Everything went smooth and the labels were sent to me very quickly to return the items.</t>
  </si>
  <si>
    <t>Everything went smooth for me the first time.</t>
  </si>
  <si>
    <t xml:space="preserve">My TM is always willing to answer my Teams calls and help me out with finding products. </t>
  </si>
  <si>
    <t>Nothing that comes to mind. My TM does great work!</t>
  </si>
  <si>
    <t>My SSR is quick and diligent with any request I have or help I need.</t>
  </si>
  <si>
    <t>Nothing I can think of. My SSR is amazing.</t>
  </si>
  <si>
    <t>I love how it saves me time to do other things. Very convenient.</t>
  </si>
  <si>
    <t>I don't have an opinion on this.</t>
  </si>
  <si>
    <t>If something is unavailable or doesn't have a return date, they can find it out and find replacements for you without spending hours.</t>
  </si>
  <si>
    <t>Quick and easy to fill in the email. You don't have worry about anything after you send the request.</t>
  </si>
  <si>
    <t xml:space="preserve">I don't have an opinion on this. </t>
  </si>
  <si>
    <t>Communication and efficeincy</t>
  </si>
  <si>
    <t>TBD</t>
  </si>
  <si>
    <t xml:space="preserve">she finds solutions. </t>
  </si>
  <si>
    <t xml:space="preserve">Faster response rate to emails and follow ups. </t>
  </si>
  <si>
    <t xml:space="preserve">turn time </t>
  </si>
  <si>
    <t xml:space="preserve">response rate and efficiency </t>
  </si>
  <si>
    <t xml:space="preserve">Honestly, nothing really. </t>
  </si>
  <si>
    <t xml:space="preserve">response rate. </t>
  </si>
  <si>
    <t>Response times are great. He asks questions when he needs to. Very helpful all of the time.</t>
  </si>
  <si>
    <t>My TM is great</t>
  </si>
  <si>
    <t>Everything works well with my SSR. I have never had any issues with her. She is very helpful</t>
  </si>
  <si>
    <t>She is great and does everything great.</t>
  </si>
  <si>
    <t>I would rather build them myself than typing everything out for someone else to do. I can have it up when I need to and put it together quicker than they can. without any back and forth. If I have a spirit wear store I need built then I send to them</t>
  </si>
  <si>
    <t>response times are good</t>
  </si>
  <si>
    <t>all good from Comp Pod.</t>
  </si>
  <si>
    <t>Nice to know he is there when I need the help.</t>
  </si>
  <si>
    <t>I feel that he does a good job considering all of the requests that are submitted to him day in and day out.</t>
  </si>
  <si>
    <t>A little quicker on response time but then again I take into consideration all of the other issues she is trying to respond to.</t>
  </si>
  <si>
    <t xml:space="preserve">I honestly can't say anything negative about the MTS Build Pod because I have turned my work into doing all I can to help the 22 sales pros working out of our office in any way </t>
  </si>
  <si>
    <t>I do quite a few returns and have been very successful using returns@bsnsports.com, they are quick to respond to all of my requests in a very timely manner so I continue using them but would suggest to any colleague to try out RETURNS &amp; REPLACEMENT POD and use what works best for them.</t>
  </si>
  <si>
    <t>Not sure, I haven't tried them</t>
  </si>
  <si>
    <t xml:space="preserve">My TM offers me fantastic support.  I lean on my TM for helping create quotes and running down manufacturers or product I'm not familiar with.  He also offers insight into industry trends or manufacturer news/updates on particular products that I may not be aware of.  Top notch!  </t>
  </si>
  <si>
    <t>My TM has always been willing to help however I need so it's probably on me to do better and use him more.</t>
  </si>
  <si>
    <t>I've been with my SSR for many years and have a fantastic working relationship.  I feel we communicate well and she's always willing to help.</t>
  </si>
  <si>
    <t xml:space="preserve"> My SSR is outstanding and don't believe she can do any more than what she's already doing.  I would love to bring customer interaction back into their job description but realize that's not currently something they are assigned to do.</t>
  </si>
  <si>
    <t>I've had the MTS Build Pod create some shops for me that the coordinator ended up either not running or with no results.  I've just begun using them again and am hopeful for solid results.  Communication has been good and my experience positive with the shop that was recently created for me by the MTS Build Pod.</t>
  </si>
  <si>
    <t>To be determined as I use more often going forward.</t>
  </si>
  <si>
    <t>The Comp Pod has been fantastic!  They're very responsive and have supplied me with confirmation and tracking information as they receive it.</t>
  </si>
  <si>
    <t>I don't have any suggestions at this time of how they could improve.  I've been thrilled with them!</t>
  </si>
  <si>
    <t>I use the Returns &amp; Replacement tab associated with my QOE orders and it's made the process super easy.  The Returns and Replacement Pod has been quick getting back to me with timely information in regard to replacement order information as well as return information.</t>
  </si>
  <si>
    <t>I'm open to ideas and suggestions on how they can improve but don't have anything specific for them at this time.  They've been great!</t>
  </si>
  <si>
    <t>Creating carts to send back to me when I get a request from a customer</t>
  </si>
  <si>
    <t>Use the phone sometimes is more beneficial than an email when researching something from a vendor</t>
  </si>
  <si>
    <t>Stays on top of Open Orders pushes MTS's in a timely manner</t>
  </si>
  <si>
    <t>Handle internal issues in a more timely manner</t>
  </si>
  <si>
    <t xml:space="preserve">Not really on them most all my shops are repeats from previous years that I just tweak each year to set up. </t>
  </si>
  <si>
    <t xml:space="preserve">peace of mind that the order will be entered correctly </t>
  </si>
  <si>
    <t>Respond to items not available in a more timely manner</t>
  </si>
  <si>
    <t>They respond pretty quickly and stay on top of the labels and return info.</t>
  </si>
  <si>
    <t>Sometimes it's better to pick up the phone and call a vendor rather than communicating thru email.
Also understand we sometimes know better about a vendor's return policy and read the notes that we enter fully.</t>
  </si>
  <si>
    <t>Quick response times and communication.</t>
  </si>
  <si>
    <t>I think my TM has done a great job thus far and im still pretty new so i'm not sure!</t>
  </si>
  <si>
    <t>Clear communication</t>
  </si>
  <si>
    <t>Slightly faster response times!</t>
  </si>
  <si>
    <t>When there's no edits needed it helps</t>
  </si>
  <si>
    <t>I think response times could be better</t>
  </si>
  <si>
    <t>I dont have any at the moment</t>
  </si>
  <si>
    <t>No Experience</t>
  </si>
  <si>
    <t>my TM and I communicate well. In the past few weeks she has been great about timely responses</t>
  </si>
  <si>
    <t xml:space="preserve">I think she could get back to me a little bit quicker. I have seen a significant improvement in the past few weeks, but before that it would sometimes be a couple days before getting back to me. </t>
  </si>
  <si>
    <t>I cannot say enough good things about my SSR, Eleanor. She is on top of everything and has never taken more than a few minutes to get back to me. She is an excellent communicator and is very on top of any issues or concerns with orders. Not only that, but she has taught me a lot of important things. In my first few months as a sales pro, if I had any questions she would just call me and teach me how to do it in such a friendly manner. This was much appreciated!</t>
  </si>
  <si>
    <t xml:space="preserve">I only have positive things to say about my SSR. She is amazing! (for the response below, I only say "about the same" because Eleanor has been consistently great ever since I have worked for BSN!) </t>
  </si>
  <si>
    <t>I am not super familiar with the builder pods and have heard mixed reviews so haven't taken the initiative to consistently go to them. I will be trying to utilize them more in the future!</t>
  </si>
  <si>
    <t>I have had nothing but great experiences with the comp pods. From timely responses to great communicate, they have made placing comp orders extremely easy for me. Not only that, but they always seem to be super friendly in their responses. Much appreciated!</t>
  </si>
  <si>
    <t>I've had nothing but positive experiences with the comp pod!</t>
  </si>
  <si>
    <t xml:space="preserve">I have had great experiences with the returns and replacements pod. they have made it super easy to replace or return orders and have always been so friendly and helpful. </t>
  </si>
  <si>
    <t>nothing but great experiences here!</t>
  </si>
  <si>
    <t xml:space="preserve">My TM gives me exactly what I am looking for, or comes up with really good ideas.  </t>
  </si>
  <si>
    <t xml:space="preserve">MY SSR, is very helpful. He response in great times. </t>
  </si>
  <si>
    <t>Help on the weekends a little more.</t>
  </si>
  <si>
    <t>They are helpful when we are busy.</t>
  </si>
  <si>
    <t xml:space="preserve">Turn time. I think, sometime they take a little long. </t>
  </si>
  <si>
    <t>They are fast with their work.</t>
  </si>
  <si>
    <t>They can get the basic stuff quoted-apparel, stock hard goods ect.</t>
  </si>
  <si>
    <t>Following up on vendors have to get quotes from.</t>
  </si>
  <si>
    <t>Get's things done.</t>
  </si>
  <si>
    <t>Communication is is a little rough when responding.</t>
  </si>
  <si>
    <t>They generally turn my pods quick</t>
  </si>
  <si>
    <t>I won't use it. They need to much info coaches don't have time to provide</t>
  </si>
  <si>
    <t>some work well</t>
  </si>
  <si>
    <t>others don't</t>
  </si>
  <si>
    <t xml:space="preserve">helps enter orders and saves me time when i'm on the road </t>
  </si>
  <si>
    <t xml:space="preserve">nothing Toby is great </t>
  </si>
  <si>
    <t xml:space="preserve">she does fine  with anything i need </t>
  </si>
  <si>
    <t xml:space="preserve">she does well </t>
  </si>
  <si>
    <t xml:space="preserve">help me with opening shops </t>
  </si>
  <si>
    <t xml:space="preserve">works fine </t>
  </si>
  <si>
    <t xml:space="preserve">does well </t>
  </si>
  <si>
    <t xml:space="preserve">they do well </t>
  </si>
  <si>
    <t>I like him as a person...he's pleasant to speak with.</t>
  </si>
  <si>
    <t>Be more timely and accurate with the quotes I'm asking him to complete.</t>
  </si>
  <si>
    <t>She does an excellent job.  She gets back to me in a timely manner. If she doesn't know the answer...she is up front with that and works diligently to find the answer.</t>
  </si>
  <si>
    <t>It has gotten a ton better.</t>
  </si>
  <si>
    <t>Continue to get better.</t>
  </si>
  <si>
    <t>I haven't every used them.</t>
  </si>
  <si>
    <t>They are doing a great job for me.</t>
  </si>
  <si>
    <t>Robin Bogar does a great job for me! He always gets back quickly and if not will let me know when!</t>
  </si>
  <si>
    <t>Always responds quickly</t>
  </si>
  <si>
    <t>I wish she could get answers from Nike quicker. LOL!</t>
  </si>
  <si>
    <t>It has been good</t>
  </si>
  <si>
    <t>I haven't needed them so far</t>
  </si>
  <si>
    <t>Great</t>
  </si>
  <si>
    <t>Hard Goods</t>
  </si>
  <si>
    <t xml:space="preserve">Price items based on contract pricing we have with schools. Also actively seek to grow the business at our schools. </t>
  </si>
  <si>
    <t xml:space="preserve">Keeping up with open orders </t>
  </si>
  <si>
    <t xml:space="preserve">Never use the words swim lanes ever again. </t>
  </si>
  <si>
    <t xml:space="preserve">Not have 55 deco groups </t>
  </si>
  <si>
    <t xml:space="preserve">Great communication </t>
  </si>
  <si>
    <t xml:space="preserve">Allow backorders if they are close to date </t>
  </si>
  <si>
    <t>he responds quickly</t>
  </si>
  <si>
    <t>Be more detailed he just sends things back quickly without putting much thought into the request</t>
  </si>
  <si>
    <t>She responds quickly and is very detailed. Im very happy with her</t>
  </si>
  <si>
    <t xml:space="preserve">She doesnt like to talk on the phone. </t>
  </si>
  <si>
    <t>They put a whole bunch of the same stuff. I always have to make changes</t>
  </si>
  <si>
    <t xml:space="preserve">Help us with what in stock </t>
  </si>
  <si>
    <t>Ive been happy with them</t>
  </si>
  <si>
    <t>Quick Communication, accurate cart creation, Timely</t>
  </si>
  <si>
    <t>Questions are sometimes unnecessary and have been overlooked in emails. Often I feel as though I am a bother to them.</t>
  </si>
  <si>
    <t>Not really working well with them since they have become my SSR</t>
  </si>
  <si>
    <t>Be more active, response times have been slow and unless their manager is CC'd on the email it sometimes gets ignored completely.</t>
  </si>
  <si>
    <t>My SSR prior to the switch was unbelievably good at their job. Since switching there are times where my requests get acknowledged and then forgotten. Tracking info also never gets added to engage so I am constantly reaching out for that information.</t>
  </si>
  <si>
    <t>timely and usually a good variety.</t>
  </si>
  <si>
    <t>Designs are sometimes not what I have requested and the constant approvals from them become a bother when coaches need time to look things over and figure out who will coordinate. Approvals also never actually make it to the coordinator unless I send it to them.</t>
  </si>
  <si>
    <t>Timely responses and good at informing me on tracking.</t>
  </si>
  <si>
    <t xml:space="preserve">Better transparency with availability. </t>
  </si>
  <si>
    <t>Good response times</t>
  </si>
  <si>
    <t>No comment</t>
  </si>
  <si>
    <t>immediate responses</t>
  </si>
  <si>
    <t>response must have relevant and substantial content in order to assist the sale</t>
  </si>
  <si>
    <t>no indication of substitutions or inventory feed updates for a better choice</t>
  </si>
  <si>
    <t>never misses anything and gives me updates without being prompted - owns initiative</t>
  </si>
  <si>
    <t>I am completely happy with response time and delivery of information</t>
  </si>
  <si>
    <t>since I am a manager, I send this to my sales pros to incorporate into their tasks</t>
  </si>
  <si>
    <t>sampled it through a TEAMS meeting to check efficient methods</t>
  </si>
  <si>
    <t>I can't think of anything right now</t>
  </si>
  <si>
    <t>prompt and courteous response</t>
  </si>
  <si>
    <t>they are efficient</t>
  </si>
  <si>
    <t>I couldn't name one thing other than getting a few answers on turn times or working direct with some vendors.</t>
  </si>
  <si>
    <t>Response times aren't conducive to my operation as a sales pro. I try to respond to my customers within in a quick time frame. Some of the simplest quotes take over 24 hours to get back. When I return from traveling 6- 7 hours in a day, I still get the quote back before my TM does.</t>
  </si>
  <si>
    <t>She communicates well.</t>
  </si>
  <si>
    <t>Not to her fault but some answers take longer than they should.</t>
  </si>
  <si>
    <t xml:space="preserve"> artwork is a very important factor to a successful shop and usually using the POD i end up needing different art because some of the ones they use are "corny" and by that point i should have built them myself.</t>
  </si>
  <si>
    <t>They do build them quick</t>
  </si>
  <si>
    <t>better art selections</t>
  </si>
  <si>
    <t>They do their job</t>
  </si>
  <si>
    <t xml:space="preserve">Breath of product knowledge and quotes quickly </t>
  </si>
  <si>
    <t xml:space="preserve">She's attentive and responsive if I need something quickly. </t>
  </si>
  <si>
    <t xml:space="preserve">It's probably my issue because I'm relatively new but sometimes I ask her things that should go to another person but she's helpful in recommending the correct path. </t>
  </si>
  <si>
    <t xml:space="preserve">I don't see any issue with it, I just haven't used it yet. </t>
  </si>
  <si>
    <t xml:space="preserve">I don't have an issue with it I just haven't used it yet. </t>
  </si>
  <si>
    <t xml:space="preserve">I have not used the pod yet but I don't know of any issues. </t>
  </si>
  <si>
    <t>She is fast to respond and goes the extra mile on information.</t>
  </si>
  <si>
    <t>Not much. Only problem Ive had is correcting cost on adidas custom once or twice but it was b/c of a minimum order qty/charge.</t>
  </si>
  <si>
    <t>I have not had a great experience with my SSR.</t>
  </si>
  <si>
    <t xml:space="preserve">Faster response times and communication. Ive heard of other SSR's checking order reports for missing or backordered items and bringing it to the Sales Pro's attention before its too late. I get nothing passed a slow response. </t>
  </si>
  <si>
    <t>They seem like they are overloaded and do the bare minimum to get to the next store.</t>
  </si>
  <si>
    <t>Communication. They could be more "human like" and less like AI. Very robotic responses and help.</t>
  </si>
  <si>
    <t xml:space="preserve">Ive just never used. </t>
  </si>
  <si>
    <t>I have great response w/ 99% of R&amp;R.</t>
  </si>
  <si>
    <t xml:space="preserve">I feel like they are going fine. </t>
  </si>
  <si>
    <t>Getting answers to any requests I send back to me quickly.</t>
  </si>
  <si>
    <t xml:space="preserve">Anything I need is handled </t>
  </si>
  <si>
    <t>She has been on top of all stuff that needs taken care of and asking me each time something comes up.</t>
  </si>
  <si>
    <t>Nothing right now that she needs to change</t>
  </si>
  <si>
    <t>I just like building my own shops since I know what my customers would want on them</t>
  </si>
  <si>
    <t>They usually get back with me in a timely manner</t>
  </si>
  <si>
    <t>Maybe send a few comparable items when something comes up not available</t>
  </si>
  <si>
    <t>They get back to my request in a timely manner</t>
  </si>
  <si>
    <t>Nothing needs changed at the moment</t>
  </si>
  <si>
    <t>I can go to them with really any equipment quote or question!</t>
  </si>
  <si>
    <t>Manny has been excellent in my past few months I've had him</t>
  </si>
  <si>
    <t>Jenna is really good at everything. She responds quickly is updates me on things she can and cannot help with so I can find a solution.</t>
  </si>
  <si>
    <t>No complaints from me</t>
  </si>
  <si>
    <t>It seems pretty difficult taking the time to explain certain details when the store contains more than 1 logo. My first experience was right when I got hired. It was set up wrong so many time I stopped using them completly.</t>
  </si>
  <si>
    <t>N/A Haven't been around enough</t>
  </si>
  <si>
    <t>The two times I have used my TM so far (I am a new hire), they have responded in a timely fashion and even included some do's and don'ts for communicating the information with the customer.</t>
  </si>
  <si>
    <t>As a new hire, I am still learning the system of using a TM. But so far my TM has been helpful and given me useful feedback and responses.</t>
  </si>
  <si>
    <t>I have not used my SSR yet.</t>
  </si>
  <si>
    <t>The one time I have used the MTS Build Pod, the builder was quick to follow up on questions they had and were able to address them quickly.</t>
  </si>
  <si>
    <t>I was happy with the one time I have used the builder so far.</t>
  </si>
  <si>
    <t>I have never used the Comp Pod.</t>
  </si>
  <si>
    <t>I have not yet used the Returns &amp; Replacement Pod.</t>
  </si>
  <si>
    <t>Ally has been an amazing partner for me, she is responsive and always willing to help save me time by building carts!</t>
  </si>
  <si>
    <t>I think we could both do better at giving more specific information, to cut down on so many messages back and forth.</t>
  </si>
  <si>
    <t>Kelly Brady has always been great - she deals with a lot of my dumb questions, but is always quick to reach out or give me a call on anything that I may have missed or to clarify on.</t>
  </si>
  <si>
    <t>Sometimes our time difference can be difficult, when I am needing assistance with something urgent in the morning or later in the day</t>
  </si>
  <si>
    <t>Sometimes my customers are very specific about things they want to see on their MTS builds. Which makes me lean towards handling it myself to get it back to them in a timely manner, instead of hassling with giving information over to the Pod.</t>
  </si>
  <si>
    <t>Saving time from entering orders on Nike Net</t>
  </si>
  <si>
    <t>Communicating on backorder/ out of stock dates for Nike products</t>
  </si>
  <si>
    <t>Returns and replacements has been great for saving time and money when we have changes of sizing or mis-entered sizes on orders</t>
  </si>
  <si>
    <t>The headache of returns and replacements when orders are being decorated by internal deco - clarifying who should receive the labels, and how to ensure the correct sizes are being produced</t>
  </si>
  <si>
    <t xml:space="preserve">Shes is awesome </t>
  </si>
  <si>
    <t xml:space="preserve">Fast responses </t>
  </si>
  <si>
    <t>NOTHING!!!</t>
  </si>
  <si>
    <t>everything, they take forever to do mock ups and when I put request in they do not even put those items on shop</t>
  </si>
  <si>
    <t>They were very quick to respond</t>
  </si>
  <si>
    <t>As an ASM, I don't use our TM very much</t>
  </si>
  <si>
    <t>Communicates effectively and efficiently</t>
  </si>
  <si>
    <t>At times, just responding quicker to a question.</t>
  </si>
  <si>
    <t>As an ASM, I don't use the MTS Pods</t>
  </si>
  <si>
    <t>Very efficient and quick to get orders placed.</t>
  </si>
  <si>
    <t>They have become increasingly easier to work with.  They are faster and communicate well.</t>
  </si>
  <si>
    <t xml:space="preserve">At times, just be faster.  </t>
  </si>
  <si>
    <t>pretty quick response time</t>
  </si>
  <si>
    <t xml:space="preserve">a lot of messed up orders or orders where I need to go in and add artwork that was included on original request. </t>
  </si>
  <si>
    <t>everything- my SSR Jenna is great and I'd be SOL without her</t>
  </si>
  <si>
    <t>nothing- she's fantastic</t>
  </si>
  <si>
    <t>i like how they do the work for us, that's about it. I like control of the designs.</t>
  </si>
  <si>
    <t>organize the carts to our request. If I want it in order of Nike, then BSN, then SanMar, I'd like for them to do that if I request it.</t>
  </si>
  <si>
    <t>they are great to work</t>
  </si>
  <si>
    <t xml:space="preserve">nothing- </t>
  </si>
  <si>
    <t>they do what needs to be done- they're good</t>
  </si>
  <si>
    <t xml:space="preserve">My TM communicates very well with me. I get timely responses when I send a request and if I need to call while I am on the road for immediate assistance, he is always a help. </t>
  </si>
  <si>
    <t xml:space="preserve">Nothing, that I can think of. I appreciate his open line of communication with me. </t>
  </si>
  <si>
    <t xml:space="preserve">My SSR is extremely fast with getting back with me. I appreciate the sense of urgency and timely responses. If I have questions he also shoots me to the right place. </t>
  </si>
  <si>
    <t xml:space="preserve">Nothing that I can think of. </t>
  </si>
  <si>
    <t xml:space="preserve">I personally feel like I can build the MTS faster than going through the POD and that eliminates some of the back and forth on products and art adjustments. </t>
  </si>
  <si>
    <t xml:space="preserve">I have just never used it. </t>
  </si>
  <si>
    <t xml:space="preserve">I have only had a couple of returns and replacements, but it was super fast and easy. I know for sure that I have a customer that appreciated us handling a replacement in a timely fashion as they expressed that to me. </t>
  </si>
  <si>
    <t xml:space="preserve">Helping with quotes and with updated internal information. 
</t>
  </si>
  <si>
    <t xml:space="preserve">Not sure about that.  Perhaps help with new opportunities. But I also know that the acquisition and adjustments have impacted that.  He has done a great job of helping me keep schools and clients when he can.  </t>
  </si>
  <si>
    <t xml:space="preserve">Was just assigned my new SSR and it is going well. 
</t>
  </si>
  <si>
    <t xml:space="preserve">We are getting to know each other, and she responds well.  </t>
  </si>
  <si>
    <t>The speed and eficiency</t>
  </si>
  <si>
    <t>I think extending the store process could be simpler</t>
  </si>
  <si>
    <t xml:space="preserve">Know more about it. </t>
  </si>
  <si>
    <t xml:space="preserve">Efficient so far. </t>
  </si>
  <si>
    <t xml:space="preserve">I cannot think of anything at this point. </t>
  </si>
  <si>
    <t>building carts.  asking for products that i am not familar with.  my tm is awesome!  Megan</t>
  </si>
  <si>
    <t>she is awesome.  i have no complaints and really dont know what i would do without her.  especially during this busy season</t>
  </si>
  <si>
    <t>fast responses to tracking for order.  especially tracking going to the decorator that may be shipping from Nike</t>
  </si>
  <si>
    <t>she is awesome</t>
  </si>
  <si>
    <t>i plan to use them more</t>
  </si>
  <si>
    <t xml:space="preserve">comp pod is amazing. </t>
  </si>
  <si>
    <t>nothing they do a great job</t>
  </si>
  <si>
    <t>they do great.  very fast to respond</t>
  </si>
  <si>
    <t>send label little faster</t>
  </si>
  <si>
    <t>quote creation</t>
  </si>
  <si>
    <t xml:space="preserve">when coping carts for new orders, it would be very helpful if my TM cleared out some of the old order info that was specific to the cart being copied, but very WRONG for the new cart. </t>
  </si>
  <si>
    <t>nadda</t>
  </si>
  <si>
    <t>They are getting better at builds</t>
  </si>
  <si>
    <t xml:space="preserve">color changes for different color garments - a few times I have found colors do not work on the diferent colored garments selected. </t>
  </si>
  <si>
    <t>all</t>
  </si>
  <si>
    <t>he is pretty quick to respond and gets me the answer i need</t>
  </si>
  <si>
    <t>havent worked with him long enough to give an answer to that</t>
  </si>
  <si>
    <t>gets me answers as fast as she can</t>
  </si>
  <si>
    <t>she does fine for the most part i just wish i could get her to find some orders for me when i am on the road faster for my customers</t>
  </si>
  <si>
    <t>quick responses to the customer</t>
  </si>
  <si>
    <t>use the directions sent to them better</t>
  </si>
  <si>
    <t>when i use them they have been fast and efficient</t>
  </si>
  <si>
    <t>they get me answers and returns done fast</t>
  </si>
  <si>
    <t>His response time has improved since summer has ended and we complained about him.</t>
  </si>
  <si>
    <t>Not copy old carts with wrong information. IE: I asked for a basketball cart for school, he will copy an old football order and not change anything other than the item sku.</t>
  </si>
  <si>
    <t xml:space="preserve">At the beginning it was extremely frustrating, waiting multiple days for answers or carts to be made. On multiple occurrences I would email on a Thursday afternoon and still be waiting by Monday morning. As a newer sales pro, I am fighting for every order and when I am delayed in answer it cn be costly.   </t>
  </si>
  <si>
    <t xml:space="preserve">She is very knowledgeable. </t>
  </si>
  <si>
    <t xml:space="preserve">Understand that I am not an experienced sales pro yet, I will ask questions and sometimes dumb ones. Most of her other SP's are veterans so she seems annoyed when I ask for more than 1 thing.  </t>
  </si>
  <si>
    <t xml:space="preserve">Not sure, i like the ability to build and chose items. </t>
  </si>
  <si>
    <t xml:space="preserve">Have not used. </t>
  </si>
  <si>
    <t xml:space="preserve">Fast and efficient. No issues. </t>
  </si>
  <si>
    <t>he gets back to me quick</t>
  </si>
  <si>
    <t>mine is new and is figuring it out on hard things.</t>
  </si>
  <si>
    <t>she is great! helps me with all questions i have and responds quickly.</t>
  </si>
  <si>
    <t>nothing i see of. shes been mine since i started.</t>
  </si>
  <si>
    <t>i like to enter items myself.</t>
  </si>
  <si>
    <t>all good. quick responses</t>
  </si>
  <si>
    <t>nothing i can see. always good</t>
  </si>
  <si>
    <t>they are quick to get things done.</t>
  </si>
  <si>
    <t>Great communication between the both of us</t>
  </si>
  <si>
    <t>nothing really she's just really busy at peak times</t>
  </si>
  <si>
    <t>Try not to use mine too much. I get alot of "IT"S NOT MY JOB"</t>
  </si>
  <si>
    <t>Be more of a team  player go above and beyond</t>
  </si>
  <si>
    <t>I would rather build myself. There is too much back and forth. Frustrating</t>
  </si>
  <si>
    <t>I build my own</t>
  </si>
  <si>
    <t>Very prompt</t>
  </si>
  <si>
    <t>allow returns after 60 days if it's an in stock item</t>
  </si>
  <si>
    <t>Shes available always for any question that comes up. Ari goes above and beyond and has to be one of the top TM</t>
  </si>
  <si>
    <t>Shes very active and makes herself available. She on top of my orders and is very organized</t>
  </si>
  <si>
    <t>She could use a few less FSPs, sometimes you can feel if she is busy or not</t>
  </si>
  <si>
    <t>They get your shop built with minimal effort from me</t>
  </si>
  <si>
    <t>Pay attention to the requests better. Sometimes i feel as if they dont read the comments</t>
  </si>
  <si>
    <t>They respond promptly</t>
  </si>
  <si>
    <t>I dont have any feedback here</t>
  </si>
  <si>
    <t>They respond in a timely manner</t>
  </si>
  <si>
    <t>I dont have any need for them to change how they currently operate</t>
  </si>
  <si>
    <t>Get back to me asap with help from request</t>
  </si>
  <si>
    <t>Knowledge of products</t>
  </si>
  <si>
    <t>Complete trust and help when needed</t>
  </si>
  <si>
    <t>NO Nancy Shannon is fantastic</t>
  </si>
  <si>
    <t>Speeds building process up</t>
  </si>
  <si>
    <t>Not sure right now</t>
  </si>
  <si>
    <t>Speed</t>
  </si>
  <si>
    <t>Think it runs pretty smooth</t>
  </si>
  <si>
    <t>He is so quick with his responses.</t>
  </si>
  <si>
    <t>He responds very quick to the initial requests. But if I have a follow up question it sometimes gets lost in the shuffle.</t>
  </si>
  <si>
    <t>She is so quick with responding.</t>
  </si>
  <si>
    <t>Nothing, she's amazing.</t>
  </si>
  <si>
    <t>They're great for basic go to stores.</t>
  </si>
  <si>
    <t>They're doing great, sometimes the customer is asking for more and I just need to step in.</t>
  </si>
  <si>
    <t>They're the most amazing group I work with!</t>
  </si>
  <si>
    <t>Nothing, rock stars!</t>
  </si>
  <si>
    <t>They're great at their quick and detailed responses.</t>
  </si>
  <si>
    <t>Quick response time and always has the answer!</t>
  </si>
  <si>
    <t>Very helpful with order inquiries.</t>
  </si>
  <si>
    <t>Quick. Love the reminders.</t>
  </si>
  <si>
    <t xml:space="preserve">My TM, Amanda Naab, is amazing. </t>
  </si>
  <si>
    <t>My SSR does a great job, I appreciate her help!</t>
  </si>
  <si>
    <t>I work on a lot of my own stores, and it's just because that's how I initially started doing them.</t>
  </si>
  <si>
    <t>The whole comp team is great to work with!</t>
  </si>
  <si>
    <t>The returns team is always super helpful!</t>
  </si>
  <si>
    <t xml:space="preserve">If she doesn't have an answer of what I am looking for, she will hunt it down to get what I need. </t>
  </si>
  <si>
    <t>Not sure much</t>
  </si>
  <si>
    <t xml:space="preserve">She will hunt down products that my customer is looking for and does the hard work that slows me down. </t>
  </si>
  <si>
    <t>It takes building the store out of my hands.</t>
  </si>
  <si>
    <t xml:space="preserve">Them being more knowledgeable and finding replacements when something is out. </t>
  </si>
  <si>
    <t xml:space="preserve">They are fast and if something is out of stock they give me suggestions. </t>
  </si>
  <si>
    <t xml:space="preserve">Only thing is wish they could comp something is on back order but know that can be an issue. </t>
  </si>
  <si>
    <t xml:space="preserve">They make it easy to use. </t>
  </si>
  <si>
    <t>A little faster with return labels but that might be because of the vendors.</t>
  </si>
  <si>
    <t xml:space="preserve">If I have an item that is not in the catalog it is helpful for my TM to let me know if we can get it. It is also helpful for me to have my TM build carts/quotes if the items are easy and in the catalog. </t>
  </si>
  <si>
    <t>My TM could be better at pricing out quotes for equipment that is industry standard pricing for schools. I also think that my TM could do a better job of double checking orders/quotes they put in for accuracy. Multiple times I will receive a quote back and it will have a different zemp than mine. I am assuming it has something to do with who it is asigned to in QOE. But that is a waste of my time. But the accuracy could also go along with pricing as I get quotes back for schools and the pricing is above the catalog price.</t>
  </si>
  <si>
    <t xml:space="preserve">With my TM's in the past they would apply what they knew about my area and my customers when building quotes and orders. Now I have to spend the same amount of time going into the quote/cart and adjust the pricing as I would just building it myself. I think a good start is to give TM's access to ASD pricing for each customer so they could use that when building quotes. Of course there is a time and place to be fast like intentory checks. </t>
  </si>
  <si>
    <t xml:space="preserve">My SSR and I have a great relationship. She knows how to handle my requests and also knows to tell me when something is not right. We are a great team and I am very appreciative of her organization and communication. </t>
  </si>
  <si>
    <t xml:space="preserve">Nothing. She should be the standard. </t>
  </si>
  <si>
    <t xml:space="preserve">I like the quickness in which we get a store built. </t>
  </si>
  <si>
    <t xml:space="preserve">When we ask for a spiritwear store and specifically request multiple design options we should get that back. Not just a store with the same design on everything. It waste our time and theirs when we have to go request more variety in the designs. </t>
  </si>
  <si>
    <t xml:space="preserve">COmmunication on backordered or cancelled items. </t>
  </si>
  <si>
    <t xml:space="preserve">Fast and easy. I think they do a great job of getting returns in. If info is missing, they request the details needed quickly and we move on. </t>
  </si>
  <si>
    <t>getting hard goods quotes quickly</t>
  </si>
  <si>
    <t xml:space="preserve">some need to just gain more experience </t>
  </si>
  <si>
    <t>don't need to use very often but very communicative when I do</t>
  </si>
  <si>
    <t>all SSR's need more training on how to really dig into an open order and put better notes in Engage as to where product is at. b/o's in many cases need to be checked sooner to see if they have change and not push the follow up date out so far</t>
  </si>
  <si>
    <t xml:space="preserve">good with somewhat straight forward shops </t>
  </si>
  <si>
    <t>tougher when lots of details/options are wanted</t>
  </si>
  <si>
    <t>process very well</t>
  </si>
  <si>
    <t xml:space="preserve">provide more tracking info when shipped </t>
  </si>
  <si>
    <t>they do a great job, very responsive</t>
  </si>
  <si>
    <t>best pod we have!</t>
  </si>
  <si>
    <t xml:space="preserve">Kelly Rasbury supplies a wealth of information for my requests. The product I ask for plus options if their first choice ain’t available </t>
  </si>
  <si>
    <t>Hopefully not get overwhelmed with requests.</t>
  </si>
  <si>
    <t>Answers my requests quickly. Takes a load off my plate</t>
  </si>
  <si>
    <t xml:space="preserve">Would wish their hours matched mine on the west coast. </t>
  </si>
  <si>
    <t xml:space="preserve">Nothing really, sure they get overwhelmed and that impacts response time </t>
  </si>
  <si>
    <t>They handle all of the ordering and tracking info</t>
  </si>
  <si>
    <t>Not much if anything. Very satisfied.</t>
  </si>
  <si>
    <t xml:space="preserve">Not much else </t>
  </si>
  <si>
    <t xml:space="preserve">Great communication. She knows the product really well and is able to provide solutions and various options for me when I am unable to find anything myself. Is quick to help and save me time. </t>
  </si>
  <si>
    <t xml:space="preserve">I think shes great. Won't get anything negative out of me on this. </t>
  </si>
  <si>
    <t xml:space="preserve">She is eager to help and when she gets stuck is able to find an answer for me through her network. She always responds to me and has helped me out so many times when I really needed it. </t>
  </si>
  <si>
    <t>We are both learning and I cant give an honest answer as many of the things that she has had to figure out is usually at the hands of a question of mistake I made. We came in around the same time and are learning the job together and continue to get better</t>
  </si>
  <si>
    <t xml:space="preserve">They do a great job responding to our request and making corrections when requested. They are quick to answer questions when we reach out and help guide us </t>
  </si>
  <si>
    <t xml:space="preserve">Couple times I have spent some time decorating art and changing words and such and I attach it only to see the original template with original colors on the first approval. There has been times the coach reached out to me and said the art they are sent in the approval was nothing like we had worked on with some frustration. </t>
  </si>
  <si>
    <t>Great and communicating! Awesome about getting back to me!</t>
  </si>
  <si>
    <t xml:space="preserve">Wish we had a better idea about shipping time but I understand that out of their control. </t>
  </si>
  <si>
    <t xml:space="preserve">Easy to work with. They make it simple and quick </t>
  </si>
  <si>
    <t xml:space="preserve">Everything Drew Hanley is one of my biggest assets.  He is responsive, helps me with a ton of product knowledge and get me answers quickly.  He has been a shining light for me since I started as a sales pro. </t>
  </si>
  <si>
    <t>I'm not sure I have answer for that.  He's been great!</t>
  </si>
  <si>
    <t>She helps with anything and everything.  Has even helped me learn from my mistakes along the way.  Marlene has been great!</t>
  </si>
  <si>
    <t xml:space="preserve">faster response times would be great.  But I know that is asking a lot as I am not her only sales pro.  So maybe the issue there is not her it's workload. </t>
  </si>
  <si>
    <t xml:space="preserve">I prefer to build stores on my own.  It is just easier that way as I do not like when the designs are sized by an adult medium.  The prints are too small on larger sizes and customers have complained to me about that.  </t>
  </si>
  <si>
    <t xml:space="preserve">The request process/online form is fast and easy for us. </t>
  </si>
  <si>
    <t xml:space="preserve">It doesn't seem like they understand simple instructions at time.  </t>
  </si>
  <si>
    <t xml:space="preserve">The request process is easy.  Just a quick email and I can move on with the rest of my day and just wait for a reply.  </t>
  </si>
  <si>
    <t xml:space="preserve">Bridging the gap between the sales pro and parts department.  Sometimes figuring out what we need from parts can be kind of clunky. </t>
  </si>
  <si>
    <t>communication by a phone call if we don't understand something by email</t>
  </si>
  <si>
    <t>he is new to the job so to early to tell</t>
  </si>
  <si>
    <t>she does good at applying po# to orders that didn't have in them at time order was placed.</t>
  </si>
  <si>
    <t>communication on a call sometimes is needed and she does not like to talk I guess and that's fine but sometimes when we do not understand each other's email a voice is needed.</t>
  </si>
  <si>
    <t>going good</t>
  </si>
  <si>
    <t>their good</t>
  </si>
  <si>
    <t>their doing fine</t>
  </si>
  <si>
    <t>IYron is wonderful.  Helps a lot and get things done in a timely manner</t>
  </si>
  <si>
    <t>I think he does great work for me</t>
  </si>
  <si>
    <t xml:space="preserve">Steven does great.  He keeps up with all the things.  </t>
  </si>
  <si>
    <t>He is a hard worker and always willing to help</t>
  </si>
  <si>
    <t xml:space="preserve">It has been great so far.  </t>
  </si>
  <si>
    <t xml:space="preserve">Artwork... they have put some crazy designs on polos.  But we correct it and move on.  </t>
  </si>
  <si>
    <t>It gets confusing with all the emails.  Not sure how that can be corrected.</t>
  </si>
  <si>
    <t xml:space="preserve">They really can't do anything about not having inventory.  But having no inventory has been quite the challenge lately.  Spending too much time with the back and forth trying to find SOMETHING we have in stock.  </t>
  </si>
  <si>
    <t>this is flowing well</t>
  </si>
  <si>
    <t>flowing well</t>
  </si>
  <si>
    <t>Good communication between us. Quick responses and give options if the customer does not specify what one they want.</t>
  </si>
  <si>
    <t>Base pricing for what others TM's do would be nice sometimes it is catalog pricing would be nice to know what others are pricing same items at.</t>
  </si>
  <si>
    <t xml:space="preserve">She is awesome to work with always has time to talk if I have questions on something. </t>
  </si>
  <si>
    <t xml:space="preserve">Just acknowledge that she is working on project. Sometimes it is a day or two before I hear but I also know she is busy with other projects. </t>
  </si>
  <si>
    <t>Quick responses and the shop is built correctly</t>
  </si>
  <si>
    <t xml:space="preserve">Being able to make a quick change for approval would be nice, but I get that they built the shop and that is theirs. </t>
  </si>
  <si>
    <t>I have not had a team that earned comp for this period</t>
  </si>
  <si>
    <t xml:space="preserve">A couple of my returns were rejected and made it more difficult in returning items. </t>
  </si>
  <si>
    <t>timeliness and providing quotes</t>
  </si>
  <si>
    <t xml:space="preserve">many times I'm out in the field when i submit the request I'm getting in real time and i don't have all of the answers to include in the initial request. that is not always received well. </t>
  </si>
  <si>
    <t>processing urgent requests, very supportive overall</t>
  </si>
  <si>
    <t>follow up on orders for me. she seems more busy than last year...</t>
  </si>
  <si>
    <t>use the artwork provided correctly. too much back and forth.</t>
  </si>
  <si>
    <t>everything, this has been wonderful!</t>
  </si>
  <si>
    <t>nothing!</t>
  </si>
  <si>
    <t xml:space="preserve">time parameters </t>
  </si>
  <si>
    <t>everything John does a great job</t>
  </si>
  <si>
    <t xml:space="preserve">quick to respond with any help pushing orders and answering questions I might have </t>
  </si>
  <si>
    <t>follow the directions I leave in the comment section</t>
  </si>
  <si>
    <t>They are quick with putting a shop together</t>
  </si>
  <si>
    <t xml:space="preserve">following the directions given to them in the comment section and putting a wide variety of artwork on the shop instead of 1-2 pieces of art on everything </t>
  </si>
  <si>
    <t xml:space="preserve">Quick to respond </t>
  </si>
  <si>
    <t>nothing they do a good job</t>
  </si>
  <si>
    <t>He gets back quickly</t>
  </si>
  <si>
    <t>SSR is very helpful with my daily activities.  I feel like i have the best SSR in the company</t>
  </si>
  <si>
    <t>Nothing...he is great</t>
  </si>
  <si>
    <t>To me there is too much back and forth getting the shops right</t>
  </si>
  <si>
    <t>They're quick to respond and helpful in letting me know inventory</t>
  </si>
  <si>
    <t>Would rather order be confirmed before creating an order.  If you create an order before inventory is confirmed then we have to go back and change LWO's</t>
  </si>
  <si>
    <t>Its efficient and gets things returned and replaced quickly</t>
  </si>
  <si>
    <t>gets back to me in a timely fashion on certain requests</t>
  </si>
  <si>
    <t>be sure to have correct information when providing a quote</t>
  </si>
  <si>
    <t>very helpful and responsive</t>
  </si>
  <si>
    <t>nothing i can think of off th etop of my head</t>
  </si>
  <si>
    <t>quick reply and order confimration</t>
  </si>
  <si>
    <t>sned tracking info a little sooner - a lot of time ig get tracking after goods have arrived</t>
  </si>
  <si>
    <t>He is responsive and very knowledgebale</t>
  </si>
  <si>
    <t>nothing, maybe respond quicker</t>
  </si>
  <si>
    <t>She is very responsive</t>
  </si>
  <si>
    <t>Futures Orders need to be a point of emphasis</t>
  </si>
  <si>
    <t>They are quick</t>
  </si>
  <si>
    <t>put organize the shops better</t>
  </si>
  <si>
    <t>responseive and knowledgeable</t>
  </si>
  <si>
    <t>not sure. To be honest, it's hard for me to understand their purpose</t>
  </si>
  <si>
    <t>Communication and ease of working together</t>
  </si>
  <si>
    <t xml:space="preserve">I just started as a FSP for BSN. Things have been great so far. </t>
  </si>
  <si>
    <t xml:space="preserve">Angela is great, attentive to details and eager to help! </t>
  </si>
  <si>
    <t xml:space="preserve">Great selections and variety of items. </t>
  </si>
  <si>
    <t xml:space="preserve">I Just started as a FSP, have not had the opportunity to use them yet. </t>
  </si>
  <si>
    <t>Have not used them yet</t>
  </si>
  <si>
    <t>Turn time for carts, inquiries, ect</t>
  </si>
  <si>
    <t>More variety when recommending products</t>
  </si>
  <si>
    <t>Turn time for requests</t>
  </si>
  <si>
    <t>I wish they were able to catch inventory issues quicker. I'm not even sure if that's in their job description.</t>
  </si>
  <si>
    <t>Turn time</t>
  </si>
  <si>
    <t>Better communication, using the logos I request</t>
  </si>
  <si>
    <t>better recommendations</t>
  </si>
  <si>
    <t>Quick to respond. Great about following up when something isn't shipped back.</t>
  </si>
  <si>
    <t xml:space="preserve">Timeliness and thorough responses. </t>
  </si>
  <si>
    <t>Be a little more versed in how to enter competitively priced quotes.  Not a huge deal though.</t>
  </si>
  <si>
    <t>Donna Lawson is absolutely wonderful.  She's always great with getting back to me in a timely fashion and is always really helpful in what I need.  She's amazing at her job.</t>
  </si>
  <si>
    <t>Clone herself so that everyone could have as good of an SSR as her.</t>
  </si>
  <si>
    <t>I'm not very qualified to answer this question.  I need to use the Build Pod more than before.  When we first started using them, I didn't think they did a good job of creating shops so I stopped using them.</t>
  </si>
  <si>
    <t>I need to give them a shot.</t>
  </si>
  <si>
    <t>They process my returns and do a really good job with following up.</t>
  </si>
  <si>
    <t xml:space="preserve">Be a little timelier in submitting replacement orders and I feel like when there are decorated replacements involved, errors are a lot more prevalent.  </t>
  </si>
  <si>
    <t xml:space="preserve">Quick initial responses. Always pleasant. Always willing to go the extra mile. </t>
  </si>
  <si>
    <t xml:space="preserve">Sometimes when following up directly to them (as opposed to going through requests) response time is lagging or just doesn't happen. Points me in the direction of Aero-flo but never gave the option of Collins who actually do installation themselves. Didn't know there was another option all these years. </t>
  </si>
  <si>
    <t xml:space="preserve">Everything. Proactive, responsive. She catches things before they become a problem. I couldn't be happier with them.  </t>
  </si>
  <si>
    <t>No complaints!</t>
  </si>
  <si>
    <t>responsiveness</t>
  </si>
  <si>
    <t xml:space="preserve">Sometimes don't pay attention to the details. Don't include fundraising when I request it. Don't include designs I request.   Will put small full front logos that fit youth/women's, on men's size products. Even when a different size for those products is requested. So the dimensions look bad. </t>
  </si>
  <si>
    <t xml:space="preserve">At times they don't include customers in their response when requested but that's few and far between. They do a really good job. </t>
  </si>
  <si>
    <t xml:space="preserve">Response time, follow-up with tracking. </t>
  </si>
  <si>
    <t xml:space="preserve">Nothing I can think of. </t>
  </si>
  <si>
    <t>helping me chase down items i am not sure of</t>
  </si>
  <si>
    <t>he does a good job</t>
  </si>
  <si>
    <t>we have good communication and usually can solve any problems</t>
  </si>
  <si>
    <t>good communicators with me and the customer</t>
  </si>
  <si>
    <t>timely returns info</t>
  </si>
  <si>
    <t xml:space="preserve">Ari is timely in her responses and always willing to help and provide guidance. </t>
  </si>
  <si>
    <t xml:space="preserve">I am still learning the job and Ari has been invaluable in helping me learn the ins and outs of the my role and how she can help.  </t>
  </si>
  <si>
    <t xml:space="preserve">Assistance with tracking, return processes and locating any issues within orders. </t>
  </si>
  <si>
    <t xml:space="preserve">I am still learning how SSRs can support our role. </t>
  </si>
  <si>
    <t xml:space="preserve">Quick turn time for initial build and quick replies for changes or modifications. </t>
  </si>
  <si>
    <t xml:space="preserve">Returns team has been great with returns and follow ups with any missing or required information. </t>
  </si>
  <si>
    <t>lots of contact throughout the week, support when i need it, giving me feedback on quotes.  Extrmely supportive.</t>
  </si>
  <si>
    <t>nothing - she does a fantastic job</t>
  </si>
  <si>
    <t xml:space="preserve">alwasy answering, support, checking on orders, making sure I am not making mistakes. </t>
  </si>
  <si>
    <t>nothing she could not do better and works very hard</t>
  </si>
  <si>
    <t>they get me stores quick when I need to build out a store</t>
  </si>
  <si>
    <t>theyve done a great job I have no complaints</t>
  </si>
  <si>
    <t>they are fast and effeciant and get my comp orders in quicky especially at deadline</t>
  </si>
  <si>
    <t>nothing everytime i HAVE used them theyve worked exceoptionally quick and fast</t>
  </si>
  <si>
    <t>they are effecient and they get returns done quick</t>
  </si>
  <si>
    <t>make the return window bigger and easier.  The rules in place don;t make sense.  If i am returning a short thats sitll in stock and exchanging for a different color it should be a no brainer return without additonal approvals</t>
  </si>
  <si>
    <t>Building carts, product questions, &amp; emailing quotes to me when I am on the road.</t>
  </si>
  <si>
    <t>Building MTS carts. I feel that my TM would be more helpful if they could do that.</t>
  </si>
  <si>
    <t>Updating MTS close dates, finding out if items have shipped to the decorator.</t>
  </si>
  <si>
    <t xml:space="preserve">Working Open Orders. That has been the most frustrating thing about my SSR. I feel that if I don't work my own open orders, then I won't catch potential problems that could be happening. Our focus as sales pros is to build relationships with inside the accounts we have, be present at our account drive sales, &amp; work our engage. If we have to constantly monitor our open orders, then I find it hard to find time to do everything that is needed for us to be successful. I think a lot of sales pros would benefit from a daily report from our SSR about our open orders. 
</t>
  </si>
  <si>
    <t>Jumpstart shops are very helpful. I utilize that as much as I possibly can.</t>
  </si>
  <si>
    <t>Pay more attention to the coordinator preferences and turnaround time on jumpstart shops. Every so often I will get a shop that isn't correct from my detailed preferences. Sometimes it takes 4+ hours before I get my shop back from them.</t>
  </si>
  <si>
    <t>Quick responses and turnaround.</t>
  </si>
  <si>
    <t>learn more about cloth</t>
  </si>
  <si>
    <t>quicker answers</t>
  </si>
  <si>
    <t xml:space="preserve">better knowledege </t>
  </si>
  <si>
    <t xml:space="preserve">Quick Responses, Very Knowledgeable </t>
  </si>
  <si>
    <t>Daily Communications, timely follow-ups, supportive when needed</t>
  </si>
  <si>
    <t>Better training/ Information on best practices and use.</t>
  </si>
  <si>
    <t>They did their intended purpose.</t>
  </si>
  <si>
    <t xml:space="preserve">We communicate really well and I feel comfortable when submitting questions or needing something done </t>
  </si>
  <si>
    <t xml:space="preserve">Appropriate pricing and also ensuring the information is correct for a given cart when copying a preexisting </t>
  </si>
  <si>
    <t>I have zero complaints about my SSR. We work together great and she is always doing everything before I can even have the time to ask or reach out! If I ever need help she responds right away and is always beyond helpful!</t>
  </si>
  <si>
    <t>I can not think of a thing!</t>
  </si>
  <si>
    <t xml:space="preserve">They save some time if done correctly </t>
  </si>
  <si>
    <t xml:space="preserve">Making sure the requests and art are correct. going back and forth takes so much time that I find doing it myself and copying a cart for MTS I created and doing that for different sports and schools takes much less time and I can ensure it is done correctly as if things are incorrect in the POD can take serious back and forth and time to get it correct. </t>
  </si>
  <si>
    <t xml:space="preserve">I just have not had many opportunities to use the comp pod </t>
  </si>
  <si>
    <t xml:space="preserve">I have not had much to any time working with our returns and replacement team as my SSR has been the one working directly with them when needed, but from my understanding it is always handled great and smoothly! </t>
  </si>
  <si>
    <t xml:space="preserve">I do not have anything specific as I have not spent enough time working with them to give a fair assessment! </t>
  </si>
  <si>
    <t xml:space="preserve">He needs more time. Does a great job. </t>
  </si>
  <si>
    <t xml:space="preserve">Not really our SSR fault. But better communication about what the SSR duties are when they change. </t>
  </si>
  <si>
    <t xml:space="preserve">More Time efficient </t>
  </si>
  <si>
    <t>Quick Turn around</t>
  </si>
  <si>
    <t>Being more flexible</t>
  </si>
  <si>
    <t>I currently do not have an assigned TM. However, I use the general request email often. When I did have my own TM I tried to use him as often as possible.</t>
  </si>
  <si>
    <t>So far the TMs that answer the general reuests do a better job than my old TM.</t>
  </si>
  <si>
    <t>She's great. I have no complains.</t>
  </si>
  <si>
    <t>Honestly, I am not sure.</t>
  </si>
  <si>
    <t>They save a lot of time as long they do what is requested, which is most of the time.</t>
  </si>
  <si>
    <t xml:space="preserve">Sometimes they add different items than what were requested and once I had the incorrect logo attached. </t>
  </si>
  <si>
    <t>I don't use this service as much as the others. When I have, it worked fine.</t>
  </si>
  <si>
    <t>They do a really good job. I don't have any complaints.</t>
  </si>
  <si>
    <t>I currently don't have any suggestions.</t>
  </si>
  <si>
    <t>Timely and solid information when asked
Enter qoutes and orders with no problem</t>
  </si>
  <si>
    <t xml:space="preserve">cant think of anyting 
Shes pretty good at everything i have asked of her </t>
  </si>
  <si>
    <t xml:space="preserve">answers email requests pretty quickly </t>
  </si>
  <si>
    <t>Provide open order reports more frequently 
Answer the phone if i call because there is a reason i am calling and usually its becasue i need an answer and i am not in the position to email at the moment</t>
  </si>
  <si>
    <t>pretty quick to build and set up shop 
up front about time expectations</t>
  </si>
  <si>
    <t>not enough experience with it to comment</t>
  </si>
  <si>
    <t xml:space="preserve">take orders and respond quickly with invenotry issues and making suggestions of alternate product 
Communicate well and follow up if there is a gap in time of response to inquiry </t>
  </si>
  <si>
    <t>Deal directly with customer receiving comp goods to cut out the back and forth when something is not available in a size.  allowing for the customer to answer directly as to not miss out on alternate options</t>
  </si>
  <si>
    <t xml:space="preserve">I can enter the information and order number in the email and they rarely have questions and just process the return and replacement and i can move on know it is handled </t>
  </si>
  <si>
    <t xml:space="preserve">He response quick to the requests </t>
  </si>
  <si>
    <t xml:space="preserve">Faster Follow up </t>
  </si>
  <si>
    <t xml:space="preserve">Very good with Response </t>
  </si>
  <si>
    <t xml:space="preserve">Follow up on old orders and More detail in Engage </t>
  </si>
  <si>
    <t>Able to get a store build well</t>
  </si>
  <si>
    <t xml:space="preserve">Not much - MTS has been just frustrating lol but not the Pods fault </t>
  </si>
  <si>
    <t xml:space="preserve">VERY QUICK TO RESPOND </t>
  </si>
  <si>
    <t xml:space="preserve">NOT MUCH DOING AWESOME </t>
  </si>
  <si>
    <t xml:space="preserve">Quick follow up </t>
  </si>
  <si>
    <t xml:space="preserve">Quicker on Return Labels </t>
  </si>
  <si>
    <t xml:space="preserve">great communication </t>
  </si>
  <si>
    <t>very quick to respond</t>
  </si>
  <si>
    <t>slow down on Nike uniform entry when retyping uniform numbers</t>
  </si>
  <si>
    <t>They generally have a preview ready for review within a reasonable amount of time.</t>
  </si>
  <si>
    <t>Pay attention to notes better, especially when it come to recommended items.  Often times there are way too many products on the store and not always the needed manufacturer</t>
  </si>
  <si>
    <t>She is very knowledgeable and always provides multiple options whenever needed</t>
  </si>
  <si>
    <t xml:space="preserve">Response time but I know she has a ton of requests every day. </t>
  </si>
  <si>
    <t>Very helpful as well. He gets back to me very quickly and will always provide updates on open orders</t>
  </si>
  <si>
    <t>Turnaround time needs some work. Also, the art logos on items isn't always correct</t>
  </si>
  <si>
    <t>Very helpful as well</t>
  </si>
  <si>
    <t>They usually respond in a very timely manner</t>
  </si>
  <si>
    <t xml:space="preserve">Great response time....really cares </t>
  </si>
  <si>
    <t xml:space="preserve">can't think of anything </t>
  </si>
  <si>
    <t xml:space="preserve">Have a brand new one I haven't gotten to know yet </t>
  </si>
  <si>
    <t xml:space="preserve">Have not used this </t>
  </si>
  <si>
    <t xml:space="preserve">have not used </t>
  </si>
  <si>
    <t xml:space="preserve">when i need a cart created to save time or a turnaround time question answered from a vendor </t>
  </si>
  <si>
    <t xml:space="preserve">provide skus i can copy and paste instead of screenshots </t>
  </si>
  <si>
    <t xml:space="preserve">anything i need they always come through in timely manner. extending stores, inventory updates as well as vendor communication </t>
  </si>
  <si>
    <t xml:space="preserve">not sure. I love how my SSR works. When I talk to other sales pros about theirs, it makes me appreciate the good work mine does. </t>
  </si>
  <si>
    <t xml:space="preserve">the fact that it can save me time if i give specific and precise details </t>
  </si>
  <si>
    <t xml:space="preserve">allow me to take over the shop creation after the initial build. they tell me we arent allowd to adjust what they do but sometimes its more efficient If i can go in and change a date or shop title etc.   </t>
  </si>
  <si>
    <t xml:space="preserve">simple process to request a return or replacement </t>
  </si>
  <si>
    <t xml:space="preserve">this may not be a returns specific issue but the way returns/credits are shown and reflect on customer accounts confuses them majority of the time. the credits sometimes look like a double invoice and i have to always explain it. </t>
  </si>
  <si>
    <t xml:space="preserve">I answered 5 because I have a different TM every time I send an email to request. </t>
  </si>
  <si>
    <t xml:space="preserve">Once again, I have a different TM every time I send a email to request so I can't really say here. </t>
  </si>
  <si>
    <t xml:space="preserve">I no longer have one TM who I am familiar with and know how they work. This has been more difficult for me to not know who my TM is or have one assigned to me. </t>
  </si>
  <si>
    <t>They respond very quickly.</t>
  </si>
  <si>
    <t xml:space="preserve">Sometimes give me more details in his response. </t>
  </si>
  <si>
    <t xml:space="preserve">Saves time. </t>
  </si>
  <si>
    <t>Sometimes take the direction I put in the special instructions section better.</t>
  </si>
  <si>
    <t xml:space="preserve">I have not used the comp pod yet. </t>
  </si>
  <si>
    <t xml:space="preserve">Usually take care of things. </t>
  </si>
  <si>
    <t xml:space="preserve">Sometimes I have waited more than 24 hours for someone to get back to me. </t>
  </si>
  <si>
    <t>I am not assigned a specific TM so I get to email the general requests inbox and always receive an answer within an hour.</t>
  </si>
  <si>
    <t>Nothing, I'd prefer to keep emailing the general inbox</t>
  </si>
  <si>
    <t>Anne has a lot of experience and always answers promptly. She lets us know clearly when she needs to step away or be out of office.</t>
  </si>
  <si>
    <t>I am still rather new so I don't have this feedback at this time.</t>
  </si>
  <si>
    <t>Training on how to use it.</t>
  </si>
  <si>
    <t>Haven't really had to use this yet</t>
  </si>
  <si>
    <t>Haven't really had to use this yet.</t>
  </si>
  <si>
    <t>They are a good resource to save time</t>
  </si>
  <si>
    <t>Get back to me in a more timely manner</t>
  </si>
  <si>
    <t>Everything. Jason Payne is the best</t>
  </si>
  <si>
    <t>They help me get my MTS going</t>
  </si>
  <si>
    <t>Check inventory better</t>
  </si>
  <si>
    <t>They follow up really well</t>
  </si>
  <si>
    <t>Communicate well</t>
  </si>
  <si>
    <t>Some of them are excessive/pushy on how quick they follow up on a return</t>
  </si>
  <si>
    <t>I'm in the pool and it has improved tremendously since the change from just 1 TM assigned</t>
  </si>
  <si>
    <t>When carts are copied that's fine but making sure that correct proofs are attached and or mock ups have been requested on my behalf would be helpful</t>
  </si>
  <si>
    <t>Donna, is awesome and rarely misses a request</t>
  </si>
  <si>
    <t>Quicker follow ups with deco vendors on open orders</t>
  </si>
  <si>
    <t>They get a good amount of products loaded</t>
  </si>
  <si>
    <t>They could understand the TAL section pages better and pulling designs. not asking me for sku's of replacement pieces would be nice. "what is a good sub for this that's out of stock?" please provide sku shouldn't be the answer, if they had more knowledge of the product availability</t>
  </si>
  <si>
    <t>never had an issue</t>
  </si>
  <si>
    <t>every request has been smooth</t>
  </si>
  <si>
    <t>i am in the out of office box for TMs - so the response time is great and really helps me get information back to my customers in a timely manner!</t>
  </si>
  <si>
    <t xml:space="preserve">Our communication - My SSR is FANTASTIC! she is very detailed and extremely knowledgeable. like all SSRs, she has a handful of SPs but always makes time for questions and answers all emails! </t>
  </si>
  <si>
    <t xml:space="preserve">it would be helpful if there was a MTS pod rep like there are SSRs or TMs - individuals who can grow to understand our customers and how stores are built especially for Collegiate accounts. 
The form is hard to navigate and add detailed directions. even if it was an email address like requests or returns, where you can lay everything out in an organized fashion. the box for details on the form makes it hard to break up thoughts. </t>
  </si>
  <si>
    <t>they are great - helpful when figuring out what is available and not. and knowing when items ship!</t>
  </si>
  <si>
    <t>always make sure when confirming the order is placed to send back the size/color breakdown for items.</t>
  </si>
  <si>
    <t>They are quick to respond with solid intel.</t>
  </si>
  <si>
    <t>Nice to have a dedicated TM for our territory.</t>
  </si>
  <si>
    <t>Tammy is on top of everything</t>
  </si>
  <si>
    <t>nothing, she is perfect.
Maybe lessen the amount of salespros she has 11??</t>
  </si>
  <si>
    <t>They can build simple stores.</t>
  </si>
  <si>
    <t xml:space="preserve">They need to look at inventory closer, tall sizes are not needed unless asked for.  They need to build smarter.  Also quicker turn times for build and adjustments.
</t>
  </si>
  <si>
    <t>They are on top of their game.   They are great at checking stock levels, and are quick to respond.</t>
  </si>
  <si>
    <t>They can't, but Nike can do everything better.</t>
  </si>
  <si>
    <t xml:space="preserve">They are quick to respond and resolve.
</t>
  </si>
  <si>
    <t>They respond quickly and keep me informed on the progress of my requests. When I'm tied up, they think intuitively to help me get an answer for the customers.</t>
  </si>
  <si>
    <t xml:space="preserve">My TM is newly assigned to me, so I don't have any suggests at this time.  </t>
  </si>
  <si>
    <t xml:space="preserve">They are responsive to problems that come up and anticipate possible resolutions to get issues resolved quickly.  </t>
  </si>
  <si>
    <t xml:space="preserve">At this time, I can't think of anything that they could do better within their job description.  </t>
  </si>
  <si>
    <t xml:space="preserve">They quickly and efficiently build shops and don't get bogged down with the minor decisions that cause me to struggle while I try to build a shop that perfectly fits that customer.  And their shops still do well.  </t>
  </si>
  <si>
    <t xml:space="preserve">Sometimes the logo color arrangements need to be tweaked, but that is really to be expected with the nature of artwork.  </t>
  </si>
  <si>
    <t>I don't have a negative reason for not using the comp pod.  I just haven't needed to.</t>
  </si>
  <si>
    <t xml:space="preserve">You generally get a response and return information as quickly as the vendor's process allows.  I feel that they have been working very well for the past couple years.  </t>
  </si>
  <si>
    <t xml:space="preserve">My complaint would be more with the 60 day return policy and it applying to long running, inline products that BSN Stocks at our facilities.  I feel as if the nature of the current supply chain warrants some leeway in certain circumstances.  </t>
  </si>
  <si>
    <t>MAKING SURE WE COMMUNICATE</t>
  </si>
  <si>
    <t>RESPOND QUICKER</t>
  </si>
  <si>
    <t>COMMUNICATION</t>
  </si>
  <si>
    <t>SHE IS VERY SLOW TO RESPOND AND I HAVE TO REMIND A LOT ABOUT THINGS</t>
  </si>
  <si>
    <t>NOT SURE, IVE HEARD A LOT OF ISSUES FROM OTHER SP'S</t>
  </si>
  <si>
    <t>EASY TO WORK WITH</t>
  </si>
  <si>
    <t>VERY RESPONSIVE</t>
  </si>
  <si>
    <t xml:space="preserve">She is quick and very knowledgeable </t>
  </si>
  <si>
    <t xml:space="preserve">Decent with communication. My SSRs have shifted or went into acquisitions.
</t>
  </si>
  <si>
    <t>Look at notes before contacting rep and asking questions when notes state</t>
  </si>
  <si>
    <t>I like to talk to my customer.</t>
  </si>
  <si>
    <t>taking time to assure they are submitting accurate information.</t>
  </si>
  <si>
    <t xml:space="preserve">our daily communication and ease of flow though the work day.  </t>
  </si>
  <si>
    <t>nothing personal they could do better at.  the position itself could be more helpful.  Their title is Sales Support Rep.  yet I receive alot of  "sorry, not my job" responses to simple ("sales support" requests.  Ad the "not my job" response is not the SSR acting defiantly, just outlining the new procedures.  The position was more supportive with they were titled CSR (Customer Support Rep).  Free up the Field by hiring additional SSR support.  if they cover less Sales Volume, they can cover more back office responsibilities, freeing the Field to produce more revenue.  Its that simple!! For example, as a Sales Pro, I should identify a customer issue, submit a clean email to include SO#, issue, and pictures of the issue along with the suggested solution to the  issue- where the SSR takes over.  The Field should never have to touch again.  I spend time every day handling similar tasks and responding to way too many internal emails about the same issue.</t>
  </si>
  <si>
    <t>basic requests</t>
  </si>
  <si>
    <t xml:space="preserve">have the POD people be tied to accounts, Like the Field, TM, SSR, etc. allowing for more consistency in the builds and knowledge of the accounts' logos and brand guidelines.  I NEVER build customer direct.  I cannot believe we allow this as a practice.  We have million dollar relationships and we have entry level (and third party/outsourced) employees communicating with these customers.  I won't build that bridge over my moat that protects my castle.  </t>
  </si>
  <si>
    <t xml:space="preserve">clean coupons with attached LWO.  Maybe I don't use this tool appropriately.  Probably because I'm not properly trained.  </t>
  </si>
  <si>
    <t xml:space="preserve">take the process from start to finish.  The Field should be removed from all COMP and REWARDS transactions.  We absorb the costs, we shouldn't spend the time on it to manage.  Pick one. </t>
  </si>
  <si>
    <t xml:space="preserve">this process works!  Identify the issues, send a claim with SO#, description on the issue and picture.  And move on.  </t>
  </si>
  <si>
    <t xml:space="preserve">email the customer direct with the Fed Ex label and return policy.  feel free to copy the Sales Pro.  but don't volley the issue back to the Sales Pro's desk-which is the current procedure.  </t>
  </si>
  <si>
    <t>We just started working together in September so it's very early</t>
  </si>
  <si>
    <t xml:space="preserve">Nothing specific at this point </t>
  </si>
  <si>
    <t>We just started working together - all is good so far</t>
  </si>
  <si>
    <t>Nothing at this point</t>
  </si>
  <si>
    <t>We currently have a good system in place to build stores</t>
  </si>
  <si>
    <t>I need to learn more about what they do</t>
  </si>
  <si>
    <t>they have been quick to respond and provide shipping labels</t>
  </si>
  <si>
    <t xml:space="preserve">nothing, he's great. </t>
  </si>
  <si>
    <t xml:space="preserve">nothing really. </t>
  </si>
  <si>
    <t xml:space="preserve">shops are great once they are up </t>
  </si>
  <si>
    <t>too slow to get shops up and running sometimes</t>
  </si>
  <si>
    <t xml:space="preserve">slower </t>
  </si>
  <si>
    <t xml:space="preserve">they are great across the board. </t>
  </si>
  <si>
    <t xml:space="preserve">response time can be slow at times </t>
  </si>
  <si>
    <t xml:space="preserve">they always take care of me pretty good. </t>
  </si>
  <si>
    <t xml:space="preserve">response time ca be slow at times. </t>
  </si>
  <si>
    <t xml:space="preserve">time </t>
  </si>
  <si>
    <t>usually accurate without many changes</t>
  </si>
  <si>
    <t>response time once approved</t>
  </si>
  <si>
    <t>response time / accuracy / options for backordered items</t>
  </si>
  <si>
    <t xml:space="preserve">i dont have any complaints </t>
  </si>
  <si>
    <t>the follow ups are very good</t>
  </si>
  <si>
    <t>Very responsive and knows the products that I am looking for</t>
  </si>
  <si>
    <t>Nothing she's great</t>
  </si>
  <si>
    <t>She's always quick to respond and very helpful</t>
  </si>
  <si>
    <t>It's quick and efficient</t>
  </si>
  <si>
    <t>Better response with changing artwork</t>
  </si>
  <si>
    <t>Nothing I just haven't had the opportunity</t>
  </si>
  <si>
    <t>They're quick to respond and helpful</t>
  </si>
  <si>
    <t>My TM left the company and since then, I have not been assigned a new one.  My requests go to the que and are picked up by different TM's each time.  Some are better than others, so hard for me to answer these questions regarding 'my TM's' performance.</t>
  </si>
  <si>
    <t>I would like to be assigned a veteran TM so I know what to expect.</t>
  </si>
  <si>
    <t>Again, my requsts go to the que.  I don't have a personal relationship with a specific TM anymore</t>
  </si>
  <si>
    <t>My SSR is easy to work with, and willing to perform tasks that other SSR's are not.  She helps with returns, order updates, etc, etc</t>
  </si>
  <si>
    <t>Unless the job description for SSr's changes, there is nothing she could do better</t>
  </si>
  <si>
    <t>It saves me time.  I have to be very specific on the front end, and still there is often back and forth for corrections, but overall, it saves me time</t>
  </si>
  <si>
    <t>be more willing to add product to shops, outside of the norm.  They should not only add primary brand and BSN, but also some popular products from other off brands.</t>
  </si>
  <si>
    <t>Placing comp orders is fairly easy.  no complaints</t>
  </si>
  <si>
    <t>I don't have an answer for this</t>
  </si>
  <si>
    <t>Thankfully, my SSR typically deals with returns and replacements.</t>
  </si>
  <si>
    <t>quick answers and responses</t>
  </si>
  <si>
    <t>put more quotes in VOE if possible</t>
  </si>
  <si>
    <t>quick responses. my SSR is a great communicator</t>
  </si>
  <si>
    <t>puts time back in my day</t>
  </si>
  <si>
    <t>quicker response time</t>
  </si>
  <si>
    <t>quicker respond time</t>
  </si>
  <si>
    <t>quick to reply</t>
  </si>
  <si>
    <t xml:space="preserve">I currently dont have a TM but Manuel Chavez has been working with me the most and he has been amazing. Quick to respond and the most knowledgeable I wish I could have him full time. </t>
  </si>
  <si>
    <t xml:space="preserve">Some TMs take a little longer not sure if their work load is heavy. Im sure it is </t>
  </si>
  <si>
    <t>Communication is the biggest part. Jack DiSciullo is my CSR and I cant say enough good about him</t>
  </si>
  <si>
    <t xml:space="preserve">I dont have anything </t>
  </si>
  <si>
    <t xml:space="preserve">I dont use the Build Pod. By the time I send over what I need I can clone a store and send it to the customer. </t>
  </si>
  <si>
    <t xml:space="preserve">Replacement Pod has been good. Some of the team members follow up after the tracking begins for the replacements. </t>
  </si>
  <si>
    <t>Updates on the replacements help and go a long way</t>
  </si>
  <si>
    <t>she is GREAT, does anything asked of her</t>
  </si>
  <si>
    <t>not a thing</t>
  </si>
  <si>
    <t>she is very good , does anything that is asked of her</t>
  </si>
  <si>
    <t>everything!</t>
  </si>
  <si>
    <t>nothing I have no issues</t>
  </si>
  <si>
    <t>they have helped everyone I have forwarded to them</t>
  </si>
  <si>
    <t>think RETURNS is the best idea ever done</t>
  </si>
  <si>
    <t>can't improve on a good thing</t>
  </si>
  <si>
    <t xml:space="preserve">Kelley is quick to response and help me in whatever I need. </t>
  </si>
  <si>
    <t>Give a better understanding of their schedule so I know when things need to be put in the system. Respond in a timely manner.</t>
  </si>
  <si>
    <t>communicate and more</t>
  </si>
  <si>
    <t xml:space="preserve">With the volume of sales that I have done in the last 6 months, communication is key and responding in a timely manner. </t>
  </si>
  <si>
    <t>Go back to allowing the SSR to put in replacements since us as reps are busy and things like this seem to slip through the cracks</t>
  </si>
  <si>
    <t xml:space="preserve">We are allowing the SSR to put in replacements </t>
  </si>
  <si>
    <t xml:space="preserve">Allow the SSR to put in replacements </t>
  </si>
  <si>
    <t xml:space="preserve">Communication and the speed they work at. </t>
  </si>
  <si>
    <t xml:space="preserve">Nothing. She is great. </t>
  </si>
  <si>
    <t>Nothing. She is amazing</t>
  </si>
  <si>
    <t>It helps me with orders</t>
  </si>
  <si>
    <t xml:space="preserve">Nothing. They are great </t>
  </si>
  <si>
    <t xml:space="preserve">Have not used them yet </t>
  </si>
  <si>
    <t xml:space="preserve">Hvae not used them yet </t>
  </si>
  <si>
    <t xml:space="preserve">My TM is super responsive, easy to work with and always willing to help! </t>
  </si>
  <si>
    <t>Other than clone himself, I don't see what else he could do.  He's a great TM!</t>
  </si>
  <si>
    <t>My SSR is responsive, always willing to take my call, and super supportive.</t>
  </si>
  <si>
    <t>My SSR has been pretty great!</t>
  </si>
  <si>
    <t>The MTS Build Pod has done a great job!  I have copied and activated the same team stores for my customers for a little bit now, but I do plan to use the Pod Team soon.</t>
  </si>
  <si>
    <t>They are very responsive and helpful!</t>
  </si>
  <si>
    <t xml:space="preserve">I feel they are currently doing is fantastic! </t>
  </si>
  <si>
    <t>What they are currently doing is perfect!</t>
  </si>
  <si>
    <t>she is willing to help me</t>
  </si>
  <si>
    <t>be proactive</t>
  </si>
  <si>
    <t>follow my detailed  instructions better</t>
  </si>
  <si>
    <t>nike coupon orders</t>
  </si>
  <si>
    <t>do better with deco</t>
  </si>
  <si>
    <t>She is quick and always willing to help!</t>
  </si>
  <si>
    <t>Nothing. She’s amazing</t>
  </si>
  <si>
    <t xml:space="preserve">Quickness and efficiency </t>
  </si>
  <si>
    <t>I’m a new employee. Have not had to use the comp team/pod as of yet</t>
  </si>
  <si>
    <t>Completing cart requests in a timely manner</t>
  </si>
  <si>
    <t>Accuracy in pricing and cart creation</t>
  </si>
  <si>
    <t>Answering questions in a timely manner</t>
  </si>
  <si>
    <t>None noted</t>
  </si>
  <si>
    <t>Quick creation of a store</t>
  </si>
  <si>
    <t>Product selection and art</t>
  </si>
  <si>
    <t>Addressing issues and remibders</t>
  </si>
  <si>
    <t xml:space="preserve">Getting quotes set up and when I need part information.  </t>
  </si>
  <si>
    <t xml:space="preserve">The more product knowledge they have the better.  </t>
  </si>
  <si>
    <t xml:space="preserve">Keeping me updated on orders that she flags when doing engage.  She is a great communicator.  </t>
  </si>
  <si>
    <t xml:space="preserve">In her role Karen really excels at what she does.  </t>
  </si>
  <si>
    <t xml:space="preserve">Consistency with who builds the shops.  Also the communication avenue of asking for edits and changes needs to be better in email form.  Using the approval emails is not very user friendly.  </t>
  </si>
  <si>
    <t xml:space="preserve">How quick blank orders get placed. </t>
  </si>
  <si>
    <t xml:space="preserve">I would love to learn what more they can do and how to submit, like LWOs and Rewards orders.  </t>
  </si>
  <si>
    <t xml:space="preserve">blank replacements </t>
  </si>
  <si>
    <t xml:space="preserve">Anything with an LWO.  Having the sales pro get approval for replacements from Indy and Texas first for things that are clearly misprints and small ticket items is time consuming.  If would be great if they could get the approval once the receive our case.  </t>
  </si>
  <si>
    <t xml:space="preserve">Received answers when needed </t>
  </si>
  <si>
    <t>Would like to have the same guy for a good period of time.</t>
  </si>
  <si>
    <t xml:space="preserve">She is trying her best to get answers when needed. </t>
  </si>
  <si>
    <t xml:space="preserve">Answer Teams Calls </t>
  </si>
  <si>
    <t xml:space="preserve">They are fast and efficient </t>
  </si>
  <si>
    <t xml:space="preserve">Good commination  </t>
  </si>
  <si>
    <t xml:space="preserve">Beter list of what's available in timely fashion when ordering  </t>
  </si>
  <si>
    <t xml:space="preserve">Theyve been very quick to respond </t>
  </si>
  <si>
    <t>With Preordering team shoes our return policy puts us Sales Pros in a bad spot for no returns past the return date.</t>
  </si>
  <si>
    <t>very quick and great info</t>
  </si>
  <si>
    <t xml:space="preserve">does everything I ask in a timely manner </t>
  </si>
  <si>
    <t>more options when something is not available</t>
  </si>
  <si>
    <t>more options</t>
  </si>
  <si>
    <t xml:space="preserve">more info when it is questioned. </t>
  </si>
  <si>
    <t xml:space="preserve">response time and always tries to help </t>
  </si>
  <si>
    <t xml:space="preserve">product knowledge --if there was anything I "had" to say </t>
  </si>
  <si>
    <t xml:space="preserve">diligent and understands the sales rep constant pressure  </t>
  </si>
  <si>
    <t xml:space="preserve">less time and close to no customer complaints/issues  </t>
  </si>
  <si>
    <t xml:space="preserve">read our instructions --- read our instructions ----- read our instructions </t>
  </si>
  <si>
    <t xml:space="preserve">service </t>
  </si>
  <si>
    <t xml:space="preserve">simplified the process and taken it off the SSR </t>
  </si>
  <si>
    <t>less blow back when we provide all the info we have</t>
  </si>
  <si>
    <t>They are quick to respond and create any carts that I have sent along to them. They actively search for the items and give me multiple options.</t>
  </si>
  <si>
    <t>I am unsure what my TM could do better to help me. My TM is always quick to respond and on top of things, and will even give us an update if he is getting slightly behind.</t>
  </si>
  <si>
    <t xml:space="preserve">My SSR actively checks on carts as soon as I ask questions and fills me in on shipping information that I am having trouble finding. They are quick to respond and help me take care of my questions and assist with returns and being an additional correspondence on all open orders. </t>
  </si>
  <si>
    <t xml:space="preserve">N/A. My SSR assists with anything that I ask about and do so in a timely manner. </t>
  </si>
  <si>
    <t xml:space="preserve">I enjoy designing team stores, and often am only duplicating stores that I have previously opened. I use to POD for a majority of my sprint stores, as they are able to quickly adjust a store that I previously built and make it a Sprint store. </t>
  </si>
  <si>
    <t xml:space="preserve">They are quick to respond and get the orders that we send them placed. They do a fantastic job of staying on top of items that have future availability and keeping in contact when they are coming back in, or with any changes to the availability date if the item was included in the request. </t>
  </si>
  <si>
    <t xml:space="preserve">With the season being as busy as it is, sometimes it is difficult to check for the tracking information on all items. Being let know that items are rejected can help to be able to quickly pivot to another item. </t>
  </si>
  <si>
    <t xml:space="preserve">Quick turn around times with replacement items being entered into the system. </t>
  </si>
  <si>
    <t xml:space="preserve">Return labels at times taking longer, however this is not on the Pod team, as they were actively keeping me informed that they were still working with the vendor on the return label, so hard to put this on our return team as their communication has always been very clear. </t>
  </si>
  <si>
    <t>double check sizes/color input</t>
  </si>
  <si>
    <t>just being available and helping me do my job better.  if i ask for help, she helps.  doesnt say anything about swim lanes or an excuse not to do something for me.</t>
  </si>
  <si>
    <t>lighten the load on her so she can have more time for me.</t>
  </si>
  <si>
    <t>just saves me time, people want team shops and then i take time to build them with zero sales.  takes that burden off me.</t>
  </si>
  <si>
    <t>sometimes they just rush thru it.  depends who you get though.  details matter and sometimes logos are just wrong.</t>
  </si>
  <si>
    <t>tracking, responsiveness.  seems like they have it figured out.</t>
  </si>
  <si>
    <t>its solid, nothing i can think of</t>
  </si>
  <si>
    <t>I get sent to a potluck of people so it usually gets picked up within a day or two.</t>
  </si>
  <si>
    <t xml:space="preserve">Have a go to person and not a group of people for consistency and cadence. </t>
  </si>
  <si>
    <t>She is quick and knowledgeable. She is supportive in all aspects of the job. Would highly recommend her to anyone needing help.</t>
  </si>
  <si>
    <t>Nothing truly. She is the BEST</t>
  </si>
  <si>
    <t>They take longer to build out a shop then what I normally would do.</t>
  </si>
  <si>
    <t>They pick up the comp and make the purchase.</t>
  </si>
  <si>
    <t>nothing honestly</t>
  </si>
  <si>
    <t>They are responsive and help in any way they can.</t>
  </si>
  <si>
    <t xml:space="preserve">Heather is very knowledgeable and responsive </t>
  </si>
  <si>
    <t xml:space="preserve">Mine is not as responsive as I would like. I like to work at a good pace and get answers for my customers. I find myself having to follow up too often </t>
  </si>
  <si>
    <t>responsiveness, communication</t>
  </si>
  <si>
    <t xml:space="preserve">I think this is a great tool and helps with building MTS while we are on the road. </t>
  </si>
  <si>
    <t>i am still fairly new, so more to come</t>
  </si>
  <si>
    <t>i am new, so have only only seen snippets</t>
  </si>
  <si>
    <t>I have only had to handle one return thus far and i thought it went well</t>
  </si>
  <si>
    <t xml:space="preserve">Being able to get good quick answers </t>
  </si>
  <si>
    <t>Nothing, My TM Brittany is the best.</t>
  </si>
  <si>
    <t>He's great at responding and helping me find out where stuff is.</t>
  </si>
  <si>
    <t>Nothing, I have to build my own art due to Collegiate Licensing</t>
  </si>
  <si>
    <t>They send me label fairly quickly</t>
  </si>
  <si>
    <t>My TM is tremendous.  She if the best is getting requests completed as soon as possible.  She CARES!</t>
  </si>
  <si>
    <t>Please with my SSR and his responsiveness.</t>
  </si>
  <si>
    <t>As an ASM I do not use MTS frequently but have heard positive comments from our sales pros.  The only thing I have heard is they do not always completely read instructions that the sales pros enter on the request.</t>
  </si>
  <si>
    <t>Saves time for our sales professionals.  They have made positive comments.</t>
  </si>
  <si>
    <t>Gives our team more time to sell.</t>
  </si>
  <si>
    <t>knowledge of items requested</t>
  </si>
  <si>
    <t>Turn time on quotes</t>
  </si>
  <si>
    <t>She is nice and easy to work with</t>
  </si>
  <si>
    <t>Response time and relaying information</t>
  </si>
  <si>
    <t xml:space="preserve">Setting up pods effectively and efficiently </t>
  </si>
  <si>
    <t>Sending over status on orders</t>
  </si>
  <si>
    <t>Tracking info</t>
  </si>
  <si>
    <t>Response at times</t>
  </si>
  <si>
    <t>Responses on returning items.</t>
  </si>
  <si>
    <t xml:space="preserve">Getting a response back </t>
  </si>
  <si>
    <t>Responds in a timely manner and communicates well</t>
  </si>
  <si>
    <t>Responds in a timely manner; for the most part helps when asked</t>
  </si>
  <si>
    <t xml:space="preserve">go the extra mile..i.e. if I send and ask a question and maybe my SSR doesn't know the answer, go ahead and email the person who can help and copy me on the email.....i.e...don't just email me back and tell me I can reach out for the help. </t>
  </si>
  <si>
    <t>get back in a timely manner</t>
  </si>
  <si>
    <t xml:space="preserve">do better at following directions; </t>
  </si>
  <si>
    <t>respond in a timely manner; always will to help</t>
  </si>
  <si>
    <t>respond in a timely manner; do what is asked</t>
  </si>
  <si>
    <t>her response time and follow up</t>
  </si>
  <si>
    <t>work more in VOE</t>
  </si>
  <si>
    <t>vast knowlege and quick response time</t>
  </si>
  <si>
    <t>not go on vacation, just joking</t>
  </si>
  <si>
    <t>I can build multiple shops at one time</t>
  </si>
  <si>
    <t>let us know when the edits have been completed/ response with text what was edit and if not why/</t>
  </si>
  <si>
    <t>very professional and great with seeing the order through to the customer</t>
  </si>
  <si>
    <t>Manny and the team are amazing!!</t>
  </si>
  <si>
    <t>Kendl, is sent from above.. she saves me on a daily basis</t>
  </si>
  <si>
    <t>dont use them much, i will be better at it</t>
  </si>
  <si>
    <t>never needed to use them</t>
  </si>
  <si>
    <t>Answers quickly and not afraid to call if any questions</t>
  </si>
  <si>
    <t>Seek alternative solutions if an item I'm requesting isn't available</t>
  </si>
  <si>
    <t>Everything she is a rockstar</t>
  </si>
  <si>
    <t>Nothing, she is the best!</t>
  </si>
  <si>
    <t>Quick turn</t>
  </si>
  <si>
    <t>Better communication when needing to edit items or designs</t>
  </si>
  <si>
    <t xml:space="preserve">Nothing, it works well the way it is now. </t>
  </si>
  <si>
    <t>Let us know if a defected item needs to be returned</t>
  </si>
  <si>
    <t>Everything. He’s legit</t>
  </si>
  <si>
    <t xml:space="preserve">Nothing. See answer above </t>
  </si>
  <si>
    <t xml:space="preserve">Makes my life easier </t>
  </si>
  <si>
    <t xml:space="preserve">Speak and understand English </t>
  </si>
  <si>
    <t xml:space="preserve">More mistakes than previous years. More back and forth required </t>
  </si>
  <si>
    <t>Overall pretty good</t>
  </si>
  <si>
    <t xml:space="preserve">Not much. See previous </t>
  </si>
  <si>
    <t>Puts a lot of time back into my day!</t>
  </si>
  <si>
    <t>Quick email responses</t>
  </si>
  <si>
    <t>Great assortment of items</t>
  </si>
  <si>
    <t>Great Organization Tool</t>
  </si>
  <si>
    <t>Very valuable for all hardgoods orders</t>
  </si>
  <si>
    <t>Be quicker</t>
  </si>
  <si>
    <t>He is super knowledgeable about the industry and systems.</t>
  </si>
  <si>
    <t>Misses work a lot</t>
  </si>
  <si>
    <t>Great and fast support</t>
  </si>
  <si>
    <t>Deco has been an issue for me so I normally use jumpstart and handle the deco myself</t>
  </si>
  <si>
    <t>I can't think of anything.  It is incredible</t>
  </si>
  <si>
    <t>My TM, Brittany Gemette, is always very quick to respond to any needs or questions I have.  She communicates clearly and seems to be a wizard on our systems.  I would recommend her to anyone.</t>
  </si>
  <si>
    <t>I can think of nothing</t>
  </si>
  <si>
    <t xml:space="preserve">Bill Grindle has been an asset to me.  He is knowledgeable about all areas of this business.  He is timely with replies and always very nice and professional.  I have enjoyed getting to know Bill.  He is an important lifeline for me whenever I have any issues.  </t>
  </si>
  <si>
    <t xml:space="preserve">Thus far, Bill has been perfect.  I cannot think of anything that he could improve.  </t>
  </si>
  <si>
    <t xml:space="preserve">Timely response.  Variety of items.  
</t>
  </si>
  <si>
    <t>Maybe this is not on the pod, but a few more art selections might be an improvement.</t>
  </si>
  <si>
    <t xml:space="preserve">The comp pod was very helpful for me.  I sent requests for one of my schools and the comp pod let me know what was available and what was not.  </t>
  </si>
  <si>
    <t xml:space="preserve">Everything has worked well the time I did this.  </t>
  </si>
  <si>
    <t>I have used the return/replacement pod a few times.  They make it very easy to return items.  All I do is print out the shipping label(s) that the pod sends and take the item to FedEx.</t>
  </si>
  <si>
    <t>In my limited experience, this pod has done everything it could do to help me.</t>
  </si>
  <si>
    <t>My TM is very personable and if he doesn’t fully understand the nature of the request, he will call me on the phone to get a better understanding.</t>
  </si>
  <si>
    <t>He does a really good job. He’s been dealing with a few health issues so it’s tough to say what he could do better.</t>
  </si>
  <si>
    <t>He does a good job of answering my questions when I reach out to him.</t>
  </si>
  <si>
    <t>Give updates on open orders prior to me asking about them.</t>
  </si>
  <si>
    <t>Nothing as of right now for me</t>
  </si>
  <si>
    <t>They are very quick with their reaponses</t>
  </si>
  <si>
    <t>They are doing very well for me</t>
  </si>
  <si>
    <t xml:space="preserve">They are VERY fast with their response time </t>
  </si>
  <si>
    <t>She has helped me every time I've needed her.</t>
  </si>
  <si>
    <t>Everything, He helps me daily.</t>
  </si>
  <si>
    <t>I don't have a frame of reference.</t>
  </si>
  <si>
    <t xml:space="preserve">I'm not sure. </t>
  </si>
  <si>
    <t>They are quick and helpful.</t>
  </si>
  <si>
    <t>The only problem that I've had was the Vendor not responding.</t>
  </si>
  <si>
    <t>Everything, she is AMAZING!!</t>
  </si>
  <si>
    <t>nothing....</t>
  </si>
  <si>
    <t>She is efficient in her work.</t>
  </si>
  <si>
    <t>Communication. And less emails.</t>
  </si>
  <si>
    <t>All I get are emails and multiples pertaining to the same thing. If there is a specific need, I wish she would teams me. Piling up emails in outlook doesn't help get things solved in a timely manner.</t>
  </si>
  <si>
    <t>I love building them and am successful with them so I don't really want to give more away.</t>
  </si>
  <si>
    <t>Communication and effectiveness</t>
  </si>
  <si>
    <t>effectiveness</t>
  </si>
  <si>
    <t>flag labels so it's easier to find them</t>
  </si>
  <si>
    <t>She is extremely responsive and goes out of her way to help answer any questions I have regarding a cart.</t>
  </si>
  <si>
    <t>Just hope she keeps being this great!</t>
  </si>
  <si>
    <t>She is very patient with me which is nice since I am so new.</t>
  </si>
  <si>
    <t>Nothing really. Everything I have needed help with, she has been there.</t>
  </si>
  <si>
    <t>I am so new, I have never used it. Building myself because I still have the time.</t>
  </si>
  <si>
    <t>I did not start working here until June 2025</t>
  </si>
  <si>
    <t>I have used them once and they were great.</t>
  </si>
  <si>
    <t>One time I used them, they were quick with getting everything handled for my returns and replacements.</t>
  </si>
  <si>
    <t>Sometimes the responses are not as detailed as I would hope and I have to go back and request more information.</t>
  </si>
  <si>
    <t>Very responsive and she is always willing to help.</t>
  </si>
  <si>
    <t xml:space="preserve">Everything is running smoothly. </t>
  </si>
  <si>
    <t xml:space="preserve">It saves time if the customer isn't picky. </t>
  </si>
  <si>
    <t>Sometimes it feels like more work than just creating it myself. I have found myself stuck in the middle of both sides (customer and pod) and it felt more time consuming than if I would have just created it.</t>
  </si>
  <si>
    <t xml:space="preserve">If the comp pod tracked rewards/rebate totals and always dealt directly with the customer that would be a huge time save. </t>
  </si>
  <si>
    <t xml:space="preserve">Always respond very quickly and update on tracking. </t>
  </si>
  <si>
    <t>I currently have no issues with the returns &amp; replacements pod.</t>
  </si>
  <si>
    <t>She is amazing!! So knowledgable. More than just quotes, I go to Ari with tons of questions!</t>
  </si>
  <si>
    <t>Honestly, not much. Huge resource!</t>
  </si>
  <si>
    <t>My SSR is good to get tasks done</t>
  </si>
  <si>
    <t>She could be more responsive and a little more proactive in helping with orders</t>
  </si>
  <si>
    <t>I tend to copy and paste old MTS's. Should use the pod more</t>
  </si>
  <si>
    <t>not much, they are incredible</t>
  </si>
  <si>
    <t>Not much. They are great!</t>
  </si>
  <si>
    <t>My Lifeline</t>
  </si>
  <si>
    <t xml:space="preserve">Turning the work quicker.  </t>
  </si>
  <si>
    <t xml:space="preserve">She is very responsive.  </t>
  </si>
  <si>
    <t xml:space="preserve">This opportunity is very valuable.  </t>
  </si>
  <si>
    <t xml:space="preserve">Usually streamlined process on every occasion.  </t>
  </si>
  <si>
    <t xml:space="preserve">They have access to all information.  Very big help in all situations.  </t>
  </si>
  <si>
    <t>Very helpful</t>
  </si>
  <si>
    <t>He answers all of my questions &amp; builds a lot of carts for me</t>
  </si>
  <si>
    <t>Not much. Would just like access to more products.</t>
  </si>
  <si>
    <t>He usually get back to me pretty quickly</t>
  </si>
  <si>
    <t>handle problems with orders better</t>
  </si>
  <si>
    <t>I do not use it because my customers are very specific on what they would like on their shops</t>
  </si>
  <si>
    <t>Have not used them. so no experience with them</t>
  </si>
  <si>
    <t>The respond very quickly to return request</t>
  </si>
  <si>
    <t>I think they do a great job but maybe could get return labels out quicker</t>
  </si>
  <si>
    <t>They do it in a timely manner.</t>
  </si>
  <si>
    <t>Double check information.</t>
  </si>
  <si>
    <t>They get it done and save me time</t>
  </si>
  <si>
    <t>Requests are returned in a timely manner</t>
  </si>
  <si>
    <t>Our region no longer has a dedicated TM as our TM left the company a few months ago.  I have personally felt the effects of this.  We no longer have someone who is familiar with our accounts and our requests.  To be very honest, a lot of the times now I find myself double checking the TM's work because more times than not the information is not coming back correct.  Our region really needs a dedicated TM again that we work with on a personal basis every single day.</t>
  </si>
  <si>
    <t>See above section</t>
  </si>
  <si>
    <t>She is very diligent in making sure that things are followed up with.  Whenever she is in doubt of something she is very good about finding out the answer.</t>
  </si>
  <si>
    <t xml:space="preserve">I feel like compared to my previous SSR, my current SSR is very strict about what she'll help with and what she won't.  I very rarely ever heard from my previous SSR that she couldn't do something -- I don't know if things have changed in the 4 months since I've had my new SSR or if my previous SSR just never came back at me about not being willing to do something.  In short, I find myself needing to do more administrative tasks with my current SSR than I had to do in the past which I don't feel like saves me a lot time.  </t>
  </si>
  <si>
    <t>Quick turnaround time</t>
  </si>
  <si>
    <t xml:space="preserve">I feel there is a lack of attention to detail.  I ALWAYS double check the inventory that they select because nearly 100% of the time they don't finish selecting available sizes in an item (meaning they'll just click size small but no other available sizes) or they have selected product that is out of stock or backordered.  Because of the lack of detail, I never utilize the function of being able to completely turn over the communication of a shop to the POD and my customer exclusively.  </t>
  </si>
  <si>
    <t>Very prompt and always seem to pay attention to details.</t>
  </si>
  <si>
    <t>No notes -- this is the best pod that we have in my opinion.  They are consistent regardless of who answers your ticket.</t>
  </si>
  <si>
    <t xml:space="preserve">Good turntimes.  They do well at following up on shipping labels that we need.  </t>
  </si>
  <si>
    <t>It would be very helpful when dealing with a replacement request that requires decoration if the R&amp;R pod could handle contacting the internal decorator to get permission to use their ZEMP.  We get an email back from whoever picks up our ticket asking if we can get that permission when really they would just be sending the same email that I'm going to send.  This task should be taken off the sales pro and put onto the R&amp;R pod.  Once we send the request in, they really should handle everything administrative relating to the request.</t>
  </si>
  <si>
    <t xml:space="preserve">He communicates well and has freedom to call and ask questions </t>
  </si>
  <si>
    <t xml:space="preserve">My Tm does a great job </t>
  </si>
  <si>
    <t xml:space="preserve">Very little communication </t>
  </si>
  <si>
    <t xml:space="preserve">Communicate better. Respond to emails when request are sent </t>
  </si>
  <si>
    <t xml:space="preserve">Communication has been worse and makes my job much harder </t>
  </si>
  <si>
    <t>They communicate with me on all orders and send tracking info timely</t>
  </si>
  <si>
    <t xml:space="preserve">Give more options </t>
  </si>
  <si>
    <t xml:space="preserve">Let’s me know timely of returns and follows thru when items aren’t received </t>
  </si>
  <si>
    <t xml:space="preserve">He’s awesome. </t>
  </si>
  <si>
    <t xml:space="preserve">She is awesome. Responds in timely manner and is extremely helpful </t>
  </si>
  <si>
    <t xml:space="preserve">She’s amazing </t>
  </si>
  <si>
    <t xml:space="preserve">The ease of the pod </t>
  </si>
  <si>
    <t>Na</t>
  </si>
  <si>
    <t xml:space="preserve">Very easy to use and the response time is good. Easy process </t>
  </si>
  <si>
    <t>Depending on who I get really determines the support. Some are very good and understanding what we are looking for without and lot of back and forth which often times we don't have time for which is why we are asking the so called expert and some seem to just do the easiest thing without much research and ends up not really being helpful for what the request was asking for</t>
  </si>
  <si>
    <t>again i think its about understanding the request and providing the best options not just whatever the script tells them to send back</t>
  </si>
  <si>
    <t>my SSR is great and communication is key to how good us working together has become. She always gets answers for questions i may have and definitely makes my job easier</t>
  </si>
  <si>
    <t>Nothing she crushes everything!</t>
  </si>
  <si>
    <t xml:space="preserve">Greater understanding of my customers who often don't fit into a cookie cutter model the Pod tends to rely on when building shops. </t>
  </si>
  <si>
    <t xml:space="preserve">Always responsive and provide options when product may not be available. Good communication once you have a specific person assigned to your request. Great follow up on tracking is key aspect of how they help us. </t>
  </si>
  <si>
    <t>Nothing off hand i can think of</t>
  </si>
  <si>
    <t xml:space="preserve">They provide labels in timely manner. </t>
  </si>
  <si>
    <t>I wish they could handle the return/replacement directly with customer to help us save time. Better communication on replacement product tracking</t>
  </si>
  <si>
    <t>Great help, Answers what I need, Not just the specific question.  Shows heart in his work</t>
  </si>
  <si>
    <t>Work same hours.  Tough in my area. after 230PM getting all answers the following day</t>
  </si>
  <si>
    <t>Very responsive. Answers fairly quickly</t>
  </si>
  <si>
    <t>Follow up if question not answered or order not satisfied.
Respond to the entire question. Not just the simple answer.</t>
  </si>
  <si>
    <t>Responds by next day</t>
  </si>
  <si>
    <t>Saved art and specific requests often skipped. Art is given with Navy or Red on black garments
without a needed outline as saved
Some POD workers are great, others seem to rush thru it!</t>
  </si>
  <si>
    <t>Very responsive,  Offer substitute items when needed</t>
  </si>
  <si>
    <t>IDK</t>
  </si>
  <si>
    <t>Sometimes great, other times delayed responses.</t>
  </si>
  <si>
    <t>Communication when replacement orders ship? We do not have visibility.</t>
  </si>
  <si>
    <t>He communicates well and provides not only suggestions, but great solutions as well</t>
  </si>
  <si>
    <t>She Communicates and constantly updates me on pertinent information and goes above and beyond to make it happen.</t>
  </si>
  <si>
    <t>Stay with me and help me forever</t>
  </si>
  <si>
    <t xml:space="preserve">Better understanding of art and overall store experience.  Building a store is an "art" that is lacking in the pod experience and there is too much back and forth. </t>
  </si>
  <si>
    <t>More Options which is good</t>
  </si>
  <si>
    <t>Understand those options</t>
  </si>
  <si>
    <t>They perform there function well.</t>
  </si>
  <si>
    <t>Been very helpful answering questions about non SKU'd products and helping me with the onboarding process.</t>
  </si>
  <si>
    <t xml:space="preserve">I do not know yet, I havent had enough time. </t>
  </si>
  <si>
    <t>Onboarding has been nice and easy and communication has been good</t>
  </si>
  <si>
    <t xml:space="preserve">I do not know, have not had enough time with them. </t>
  </si>
  <si>
    <t xml:space="preserve">I do not know </t>
  </si>
  <si>
    <t>I do not know</t>
  </si>
  <si>
    <t>I have not used returns and replacement pod yet.</t>
  </si>
  <si>
    <t>helps put more time back in my day</t>
  </si>
  <si>
    <t xml:space="preserve">continue to get better at learning all of the product </t>
  </si>
  <si>
    <t>I only use the SSR when I can't find the answer myself</t>
  </si>
  <si>
    <t>Not cancel orders until we have exhausted everything possible way to find a substitute</t>
  </si>
  <si>
    <t xml:space="preserve">Doesn't seem to have time in the day to answer all emails and request. cancel orders before we can get replacements added so it doesn't create issues with PO numbers </t>
  </si>
  <si>
    <t>they get the job done every time I use them</t>
  </si>
  <si>
    <t xml:space="preserve">continue getting better  </t>
  </si>
  <si>
    <t>they dona great job</t>
  </si>
  <si>
    <t xml:space="preserve">continue doing what they are doing </t>
  </si>
  <si>
    <t xml:space="preserve">they do a good job </t>
  </si>
  <si>
    <t>continue to take care of our customers</t>
  </si>
  <si>
    <t xml:space="preserve">He is able to create quotes for me when I’m on the road and with NSP products. </t>
  </si>
  <si>
    <t>She is wonderful. Helps with MTS and orders that have been put through.</t>
  </si>
  <si>
    <t xml:space="preserve">N/A I am recently hired and haven’t used this pod. </t>
  </si>
  <si>
    <t xml:space="preserve">Answers very fast. Saves me a tremendous amount time to use them. </t>
  </si>
  <si>
    <t xml:space="preserve">When items are not available, provide several options that are similar. </t>
  </si>
  <si>
    <t>She is on top of things, always checking on open orders and providing feedback as needed</t>
  </si>
  <si>
    <t xml:space="preserve">She is pretty amazing, I can’t think of anything right off. </t>
  </si>
  <si>
    <t xml:space="preserve">A time saver for sure </t>
  </si>
  <si>
    <t xml:space="preserve">Fast response times sometimes </t>
  </si>
  <si>
    <t xml:space="preserve">They enter the orders very timely and if something is not available they let you know it and provide great feedback. </t>
  </si>
  <si>
    <t xml:space="preserve">If anything, get faster, not sure if possible </t>
  </si>
  <si>
    <t xml:space="preserve">I don’t use it often as a manager </t>
  </si>
  <si>
    <t>Getting quotes faster</t>
  </si>
  <si>
    <t>Dig a little deeper to look into all resources to find the best option</t>
  </si>
  <si>
    <t>Logisitcs</t>
  </si>
  <si>
    <t>Nothing she is awesome</t>
  </si>
  <si>
    <t>Choose appropriate sizing for logos</t>
  </si>
  <si>
    <t>Faster preview</t>
  </si>
  <si>
    <t>Choose better sizing for logos</t>
  </si>
  <si>
    <t>Getting labels</t>
  </si>
  <si>
    <t xml:space="preserve">good to send items that i dont know much about.   </t>
  </si>
  <si>
    <t xml:space="preserve">been pretty good lately.  somebody different each time but is good.  </t>
  </si>
  <si>
    <t xml:space="preserve">she is very good with support etc if its in an area that she is allowed to help.   BSN has made so many changes to what she can and cant do that i just dont ask anymore.  years ago our SSR would help solve any issue now like i said the system is set up in a way that i just try and do it on my own.  </t>
  </si>
  <si>
    <t xml:space="preserve">see above answer.   she is great!!   the system is not so great.  </t>
  </si>
  <si>
    <t xml:space="preserve">just easier in most cases to do it myself.   when busy and i have an easy shop then i send to them.   </t>
  </si>
  <si>
    <t xml:space="preserve">they have been great.  </t>
  </si>
  <si>
    <t>i cant think of anything</t>
  </si>
  <si>
    <t>they have been great</t>
  </si>
  <si>
    <t>Quick effective response to find items off beaten path,</t>
  </si>
  <si>
    <t>deeper dive into requested items, have some experience myself so when i reach out to TM it's usually for something out of ordinary (speciality sport or item) customer has asked to meet price on</t>
  </si>
  <si>
    <t>Ashley does everything she is required to do.</t>
  </si>
  <si>
    <t>The SSR vs CSR roles are night and day.  Support is far less than we received prior to change.  CSRs cover so much more administrative work.  Again, my SSR does everything she is required to do, just feel WE are more affective as team when they are an extension of sales force</t>
  </si>
  <si>
    <t xml:space="preserve">POD is affective in setting up </t>
  </si>
  <si>
    <t>Licensing process has been very confusing and time consuming.  There is not much visibility once shop hits licensing and tough to explain to customer what delays are holding things up.</t>
  </si>
  <si>
    <t>Comp pod is fine</t>
  </si>
  <si>
    <t>This is handled by SSR, I am really just copied on emails</t>
  </si>
  <si>
    <t xml:space="preserve">Equipment quotes </t>
  </si>
  <si>
    <t xml:space="preserve">Checking stock </t>
  </si>
  <si>
    <t>Everything! She is amazing to work with</t>
  </si>
  <si>
    <t xml:space="preserve">Nothing. She has been amazing to work with </t>
  </si>
  <si>
    <t>Building starting point PODS</t>
  </si>
  <si>
    <t>Trying to build pods with the less LWO’s. To many time I get into an LWO and I have 6 plus LWO’s</t>
  </si>
  <si>
    <t xml:space="preserve">I like to do it myself. </t>
  </si>
  <si>
    <t xml:space="preserve">How fast and easy it is to email them with my coach CC’d on the email. </t>
  </si>
  <si>
    <t xml:space="preserve">Not much in my opinion </t>
  </si>
  <si>
    <t>My TM is my lifeline for my every day operations.  She saves me so much time on building quotes and finding hard to see items.  Quick responses and follows up like nothing I've ever seen before.</t>
  </si>
  <si>
    <t xml:space="preserve">Nothing in my opinion.  </t>
  </si>
  <si>
    <t>My SSR is very good about following up on ESD on orders along with finding solutions to putting out fires after an order is placed.</t>
  </si>
  <si>
    <t xml:space="preserve">Only problem I can think of with SSR is time zone differences.  Sometimes answers I am seeking for customer come after hours on EST. 
</t>
  </si>
  <si>
    <t>I send 90% of my MTS to the Pod.  Provide clear instructions of what we are wanting, and most of the time we have the Shop ready to go after 1 or 2 revisions.</t>
  </si>
  <si>
    <t>Sometimes they provide too many items and too many deco groups.</t>
  </si>
  <si>
    <t>I only used them a couple of time this year, but next year will be utilizing them for all Comp Goods orders.</t>
  </si>
  <si>
    <t>They were awesome the couple of times I used them</t>
  </si>
  <si>
    <t>Replacement items are sent out in a timely manner.</t>
  </si>
  <si>
    <t>Sometimes it takes a while to get a return label to customer.</t>
  </si>
  <si>
    <t>Aiding me in finding a product I may not be able to find.</t>
  </si>
  <si>
    <t>Use TM more by asking for cart builds throughout a travel day.</t>
  </si>
  <si>
    <t xml:space="preserve">My SSR aids me in most situations I am not able to figure out. </t>
  </si>
  <si>
    <t>She is the only one I have ever had and I believe she does a great job.</t>
  </si>
  <si>
    <t>I generally build shops on my own</t>
  </si>
  <si>
    <t>Getting comp orders out in a timely manner and keeping me updated on the shipping and progress of order.</t>
  </si>
  <si>
    <t>Getting labels back within the day.</t>
  </si>
  <si>
    <t>I feel they do a good job.</t>
  </si>
  <si>
    <t>His speed and expertise in areas I don't do daily and for normal stuff</t>
  </si>
  <si>
    <t xml:space="preserve">He's great, nothing, maybe find me a few more accounts :) </t>
  </si>
  <si>
    <t>notes on open orders</t>
  </si>
  <si>
    <t xml:space="preserve">Make sure when items are overnighted or have special decals are communicated properly, a lot get changed to ground even when i request it. Might be a system or purchasing issue </t>
  </si>
  <si>
    <t>This is my fault and I will test this out</t>
  </si>
  <si>
    <t>I still select the items, but they place and let me know when shipped</t>
  </si>
  <si>
    <t>Not sure there are any areas that need to be cleaned up with then they run a tight ship</t>
  </si>
  <si>
    <t>I haven't used to recently but about to, I assume working the same</t>
  </si>
  <si>
    <t>sometimes I'll have a list of items and it's easier to send a order # and list of items returning but i understand filling out all the info we do helps them do what they do better to remain speedy</t>
  </si>
  <si>
    <t>Provide timely quotes</t>
  </si>
  <si>
    <t>Be more proactive in sending alternative options when something is not available</t>
  </si>
  <si>
    <t>She is proactive in sending me update and requests that I need to address</t>
  </si>
  <si>
    <t>They save me time</t>
  </si>
  <si>
    <t>They could hendle the MTS after it closes</t>
  </si>
  <si>
    <t>They have been very good - no changes right now</t>
  </si>
  <si>
    <t>Be more communative about were replecaments are being shipped</t>
  </si>
  <si>
    <t>They get cart built pretty quickly.</t>
  </si>
  <si>
    <t>Make sure that the quote is accurate from the price of goods to the freight that needs to be charged.</t>
  </si>
  <si>
    <t>My SSR responds to emails in a timely manner.</t>
  </si>
  <si>
    <t>My SSR does a great job.</t>
  </si>
  <si>
    <t>They need to quit going back on forth on an email chain when a Sales Pro requests a shop build. Build the shop with the specs that Sales Pro gives and move on.</t>
  </si>
  <si>
    <t xml:space="preserve">They get order placed quickly for the customers. </t>
  </si>
  <si>
    <t>Comp pod does a good job overall.</t>
  </si>
  <si>
    <t>R&amp;R gets returns done rather quickly.</t>
  </si>
  <si>
    <t>Make sure that al returns and replacements are handle in a timely manner</t>
  </si>
  <si>
    <t>Consistent communication and excellent feedback.</t>
  </si>
  <si>
    <t>If anything, I would just say maybe quicker communication but for the most part, she is always pretty fast.</t>
  </si>
  <si>
    <t>Always has an answer for me and if not, he will get me an answer.</t>
  </si>
  <si>
    <t>It sometimes can take a little long for a response.</t>
  </si>
  <si>
    <t>Helping me save time on creating the shop myself.</t>
  </si>
  <si>
    <t>I wish I could request a certain person to do my specific shop. There are obviously some way better than others and I would rather it be done right the first time then having to go back and forward.</t>
  </si>
  <si>
    <t>I have never really used it so I don't have a reason to make me use it. I need to branch out and give it a shot.</t>
  </si>
  <si>
    <t>Insures the items are returned/replaced properly.</t>
  </si>
  <si>
    <t xml:space="preserve">Overall product knowledge. Set up carts as QUOTES instead of ORDERS. Use info in emails to set up cart as well using customers name/email etc. </t>
  </si>
  <si>
    <t xml:space="preserve">We had an incredible TM prior in Sarah Coronado so tough act to follow </t>
  </si>
  <si>
    <t xml:space="preserve">Quick response times </t>
  </si>
  <si>
    <t xml:space="preserve">connect us when trying to resolve issues rather than just sending the email address for us to then reach out </t>
  </si>
  <si>
    <t xml:space="preserve">Sometimes they work well but more times than not feels like more work to edit/clean up shops that are incorrect than just doing them yourself </t>
  </si>
  <si>
    <t xml:space="preserve">attention to the NOTES detail in the shop requests - sometimes it feels as though the NOTES are completely ignored. More times than not the shop is built and thrown back at the SP to then correct, after just providing detailed info on how to set the shop up. It feels like they are just getting the build off their plate for the SP to clean up/correct. Very rarely is a MTS built that doesn't require edits/changes </t>
  </si>
  <si>
    <t xml:space="preserve">Rarely use them </t>
  </si>
  <si>
    <t xml:space="preserve">Work directly with customer to spend the coupons. For Nike - is there any way to find out what is available for a coupon by SKU / COLOR / Size that could be sent to customer to review? </t>
  </si>
  <si>
    <t>usually works well</t>
  </si>
  <si>
    <t xml:space="preserve">Sending a final email that return was completed </t>
  </si>
  <si>
    <t>I work very closely with my TM Brittany. Brittany is amazing and truly cares.</t>
  </si>
  <si>
    <t xml:space="preserve">Brittany does more than enough for me. She is fantastic. </t>
  </si>
  <si>
    <t>My SSR follows up with my printers on where my orders are.</t>
  </si>
  <si>
    <t xml:space="preserve">I would like to know what SSR's can and cannot do. I am working with third SSR so far and all three do their job good but different. </t>
  </si>
  <si>
    <t xml:space="preserve">I have not given it a shot due to me being able to build the shops quickly. I know our top salesman uses it, I just have not. I will probably use it soon with this being the busy season. </t>
  </si>
  <si>
    <t>Very easy.... communication is great.</t>
  </si>
  <si>
    <t>Very easy. I use a saved letter and i just copy and paste the new info.</t>
  </si>
  <si>
    <t>my tm kelly is the best !!!  i would not be able to do what i do with out her assistance...  i have also had Manny and he is just as good.  love and appreciate them so much</t>
  </si>
  <si>
    <t>nothing she is great!!!!</t>
  </si>
  <si>
    <t>nic simkins is great.  i have had him my entire career her at bsn and would not be able to be as good as i am without him.  i tell him when and if he ever leaves me i am gone also!!!</t>
  </si>
  <si>
    <t>nothing, he is great!!!</t>
  </si>
  <si>
    <t>everything and they make my life so much better</t>
  </si>
  <si>
    <t>nothing they do a great jib</t>
  </si>
  <si>
    <t>nothing in my mind</t>
  </si>
  <si>
    <t>They look up product, get pricing and enter carts.</t>
  </si>
  <si>
    <t>They are pretty dang good</t>
  </si>
  <si>
    <t>Adding po's to orders</t>
  </si>
  <si>
    <t>Do returns, adjust orders to accommodate customers</t>
  </si>
  <si>
    <t>I don't use them alot</t>
  </si>
  <si>
    <t>I don't use enough to know</t>
  </si>
  <si>
    <t>Servicing of order .  Notifications of delivery</t>
  </si>
  <si>
    <t>Nothing.  I just had one issue where they missed an attachment.  Other than that, been good</t>
  </si>
  <si>
    <t xml:space="preserve">They are very thorough .  Send reminders of returns. </t>
  </si>
  <si>
    <t>Resources that she has available to find information</t>
  </si>
  <si>
    <t>Response time and accuracy of order entry</t>
  </si>
  <si>
    <t>She's usually very responsive and communicates fairly well</t>
  </si>
  <si>
    <t>Some of the harder tasks she puts off so have to follow up on. I'm not exactly sure of her role since we have so many different groups that handle things the SSR used to handle and it seems she gets her manager involved in some tasks that used to be able to be handled by our SSR</t>
  </si>
  <si>
    <t>Accuracy on requests and turnaround time for set-up</t>
  </si>
  <si>
    <t>No issues - would love to have this developed into a direct communication with the customer to help save even more time on our end and I think I remember this possibility being in the works already</t>
  </si>
  <si>
    <t xml:space="preserve">When it's super basic stuff and I provide all the SKU #'s he's great. </t>
  </si>
  <si>
    <t xml:space="preserve">I really need him to have a folder or file to quickly reference with all my customer account #'s. That way I just put the school name in the email subject line and he knows which account it is because he's referencing my list. I also need him to exhaust his resources (for example: other TM's or cateogry managers) before asking me questions about sub items when there's items out of stock. The point of me sending to the TM is to save me time, so he needs to do some research and figure out a comparable that's available instead of just leaving off or saying it's out of stock / discontinued. Sometimes it feels like he just needs to get a cart put together ASAP so it clears the ticket on his end. But I'd rather wait a day or two to get the cart completely accurate than get a response in 2 hours that's not 100% </t>
  </si>
  <si>
    <t xml:space="preserve">When I flag an email as important and stress urgency, SSR does a great job with addressing in timely manner. </t>
  </si>
  <si>
    <t xml:space="preserve">BILLING. I have to spend a significant amount of time asking for orders to be marked complete. Then I usually have to follow up again and ask it to be escalated to get it billed. </t>
  </si>
  <si>
    <t xml:space="preserve">When I do the work on the front end and provide a boat load of detailed information, they do a pretty good job. </t>
  </si>
  <si>
    <t xml:space="preserve">Just general product knowledge and how to handle stock / backorders. For example, if I ask for a BSN Phenom tee and size MEDIUM is backordered / out of stock. They need to have SanMar, Badger, etc. immediately on their mind as quick "Go To's" instead of adding a phenom without an extremely common size. Everyone would prefer an immediate sub as opposed to some not being available. </t>
  </si>
  <si>
    <t xml:space="preserve">When items are available on the Nike Coupon code site, they're spot on. They've also helped me with some Rewards orders and done a pretty good job working directly with the customer. </t>
  </si>
  <si>
    <t xml:space="preserve">This is specific to Nike - They could improve on sense of urgency of securing inventory. For example, let's say I ask for Nike Legend t shirts in a bunch of different sizes (small through XXL). If XXL isn't available, that's fine - we can handle that later. But let's not go back and forth on email about Nike backorder issues - just order what's available now so we can secure inventory. Put it back on Sales Pro to re submit in "a couple of weeks" for the XXL that weren't available. </t>
  </si>
  <si>
    <t xml:space="preserve">They're good about responding in a timely manner. </t>
  </si>
  <si>
    <t xml:space="preserve">I'm new to BSN and my TM helps me promptly with requests sent in so that I can relay a quote or information back to group leaders quickly. </t>
  </si>
  <si>
    <t xml:space="preserve">I have no complaints at this time. All needs are met for now on what I request. </t>
  </si>
  <si>
    <t xml:space="preserve">Helps me when I need assistance and makes time to meet to go over orders when needed. </t>
  </si>
  <si>
    <t xml:space="preserve">nothing to add at this time. </t>
  </si>
  <si>
    <t xml:space="preserve">understanding process better to help me do more. </t>
  </si>
  <si>
    <t xml:space="preserve">new and not sure how or when to use it. </t>
  </si>
  <si>
    <t>need help understanding this more.</t>
  </si>
  <si>
    <t xml:space="preserve">Easier process! </t>
  </si>
  <si>
    <t xml:space="preserve">When sending request, I'm told I need more information. Also, miscommunication once form is submitted and sent through for next steps. </t>
  </si>
  <si>
    <t xml:space="preserve">communication sent throughout correction process to be visible throughout. </t>
  </si>
  <si>
    <t>She knows exactly how to build out my carts and the margin I operate at.</t>
  </si>
  <si>
    <t xml:space="preserve">More cloth knowledge </t>
  </si>
  <si>
    <t xml:space="preserve">Not a lot </t>
  </si>
  <si>
    <t xml:space="preserve">Respond more timely to my requests </t>
  </si>
  <si>
    <t>Faster response times</t>
  </si>
  <si>
    <t>Fast response times</t>
  </si>
  <si>
    <t>I think he does well</t>
  </si>
  <si>
    <t>she works hard</t>
  </si>
  <si>
    <t>she does her best</t>
  </si>
  <si>
    <t>simple</t>
  </si>
  <si>
    <t>My TM does a fantastic job!  Gives me information quickly and works with me to find solutions to issues.</t>
  </si>
  <si>
    <t xml:space="preserve">My SSR does a fantastic job!  Responds to me quickly and helps me with any issue that arises.  </t>
  </si>
  <si>
    <t>The MTS Build Pod team has been a valuable tool for me since I started consistently using them.  They save me time by building the shops for me and communicating with my customers.</t>
  </si>
  <si>
    <t>My experience has been good with the team, so I can't think of anything at this time.</t>
  </si>
  <si>
    <t>The comp goods team has been great!  They save me time with the back and forth I used to have to do, especially with Nike comp.  They communicate quickly and even offer substitutions to my customer if something is not available that the customer initially wanted.</t>
  </si>
  <si>
    <t>Returns team does a great job.</t>
  </si>
  <si>
    <t>getting pricing information on nsp items and creating carts for me</t>
  </si>
  <si>
    <t>i wish response time was better sometimes, but i know he has several sales pros that he is taking care of</t>
  </si>
  <si>
    <t>she does great getting me information on delayed items and items that vendors have pushed dates back on, and she helps me when i make a mistake</t>
  </si>
  <si>
    <t>we could communicate better when shops close, to make sure my lwos corrected but this is probably as much me as it is her</t>
  </si>
  <si>
    <t xml:space="preserve">i think the build pods probably can do great things for me, i just need to embrace the help that they can give me as i have typically built my own, </t>
  </si>
  <si>
    <t>they do a great job and are very quick and efficient</t>
  </si>
  <si>
    <t>maybe not the pod, but if we had better visibility to what nike has available as far as shoes and other products not on the uniform site would be great</t>
  </si>
  <si>
    <t>they are usually quick to respond and follow up to nudge me if something is not returned</t>
  </si>
  <si>
    <t xml:space="preserve">i occasionally have to reach back out to get labels that are not attached
</t>
  </si>
  <si>
    <t>emailing vendors to get answers</t>
  </si>
  <si>
    <t>using sap and SKU look up under customer for previous pricing on common products</t>
  </si>
  <si>
    <t>was able to send in equipment quotes and get them back and able to send right to customer. Now having to go double check everything.</t>
  </si>
  <si>
    <t>He is on top of it and has a sense of urgency to get answers. Always willing to help even if it might be out of his swim lane.</t>
  </si>
  <si>
    <t>be able to enter credit cards in TAL orders</t>
  </si>
  <si>
    <t>turn around time of store previews. building simple and clean stores.</t>
  </si>
  <si>
    <t>attention to details. Having fundraising type by amount or percentage being incorrect</t>
  </si>
  <si>
    <t>have never used them before</t>
  </si>
  <si>
    <t>good communication and timely responses</t>
  </si>
  <si>
    <t>My TM has great energy and is very nice</t>
  </si>
  <si>
    <t xml:space="preserve">I think my TM just needs some more expirence. I feel I need to double check carts and such, but I have also heard she is new to the role. </t>
  </si>
  <si>
    <t xml:space="preserve">I have recently made changed to SSR this month, and so far, it has been a lot better. She is communicative and helpful. </t>
  </si>
  <si>
    <t xml:space="preserve">No just my SSR, but SSR's in general. What is your job? It seems a lot of the time, I go and ask a back-end question, and they tell me to reach out to someone else. I just don't really think the sales pro is being supported when we have to reach out to vendors, returns, decorators, and billing. While communicating with management, the customer on an everyday basis. It is a lot to handle and I understand us making the sale so we need to be involved. But as a sales pro, we would be able to sell more if we had actual support, where some of this could be taken off our plate to get out and sell more. </t>
  </si>
  <si>
    <t xml:space="preserve">From January-June, In my opinion, I had an SSR that was very passive-aggressive, and wasn't willing to be a team player by helping out with simple tasks, and always arguing with me. Since 8/15, I have had a new SSR and been much happier. </t>
  </si>
  <si>
    <t xml:space="preserve">Easy to put in information and get a store put together without much front-end work. </t>
  </si>
  <si>
    <t xml:space="preserve">There is a ton of back and forth. Maybe have a list of options and FAQ we can answer beforehand, to eliminate back and fourth. There should be some way to add embroidery personalization as an option instead of selling it. Also, in some instances, it may be better to have a couple POD people assigned to each region, so we can get familiar with who we are speaking with. </t>
  </si>
  <si>
    <t xml:space="preserve">If they have every aspect of information they are pretty good about everything. </t>
  </si>
  <si>
    <t xml:space="preserve">I just feel rewards and comps should not be the Sale pro responsibility. We get tied down sending these in. Everyone has access to see what is in stock, and to see how much reward money the school has, I should be able to connect the customer directly with the comp team, so this can be out of my hands and go sell. </t>
  </si>
  <si>
    <t xml:space="preserve">Very friendly and communicative </t>
  </si>
  <si>
    <t xml:space="preserve">Why is it the sales pro responsibility to put in a return, reach out to the return team. I understand we are the point of contact with the school, but this should be a customer service thing, not on the sales pro. It's not like the return team is returning custom items. So why would the sales pro need to be solely involved or the one to reach out? </t>
  </si>
  <si>
    <t>How fast I get a response and get tasks done</t>
  </si>
  <si>
    <t>Nothing, Ryan is awesome!</t>
  </si>
  <si>
    <t xml:space="preserve">Quick and accurate responses </t>
  </si>
  <si>
    <t>Nothing, Steven is awesome!</t>
  </si>
  <si>
    <t>Builds accurate shop in a timely manner</t>
  </si>
  <si>
    <t>I dont have schools. I am in youth sports only</t>
  </si>
  <si>
    <t>nothing. they are great</t>
  </si>
  <si>
    <t xml:space="preserve">Very responsive and knowledgeable.  If they don't know they know who to ask.  </t>
  </si>
  <si>
    <t>I don't have any further advice</t>
  </si>
  <si>
    <t xml:space="preserve">Seem to know what she is doing.  I'm not sure I completely understand her role.  What can she do and what she can't do.  </t>
  </si>
  <si>
    <t>Seems like alot decoration delays happen due to little things that fall through the cracks</t>
  </si>
  <si>
    <t>Acquired in May</t>
  </si>
  <si>
    <t>Haven't used</t>
  </si>
  <si>
    <t>entering quotes and checking stock for NSP's with vendors</t>
  </si>
  <si>
    <t xml:space="preserve">helping out with MTS questions/additions/subtractions 
filling out LWO's for quotes </t>
  </si>
  <si>
    <t>following up with my decorators making sure they have received product.  staying on top of orders that have backorders and sending me updates on when product is or is to be received.</t>
  </si>
  <si>
    <t>quicker response time and more communication regarding products/notes from vendors</t>
  </si>
  <si>
    <t>quick sets up for MTS</t>
  </si>
  <si>
    <t>setting up a store for a 2nd go round seems to take a little longer than i would have expected since it's the exact same shop</t>
  </si>
  <si>
    <t xml:space="preserve">i need to use them more </t>
  </si>
  <si>
    <t xml:space="preserve">pretty quick to get me a label
also seems pretty easy for my customer to get and receive them </t>
  </si>
  <si>
    <t xml:space="preserve">sometimes can take longer than others to receive the return labels </t>
  </si>
  <si>
    <t xml:space="preserve">Quick to respond and deliver needed information. </t>
  </si>
  <si>
    <t xml:space="preserve">I think there is always room for improvement, but the TM I have does a great job. </t>
  </si>
  <si>
    <t>She does a great job of keeping track of the status of the orders and communicating.</t>
  </si>
  <si>
    <t xml:space="preserve">There is always room for improvement, but overall, she is doing everything at a high level. </t>
  </si>
  <si>
    <t xml:space="preserve">I prefer to build my own shops. It allows me to connect with my customers better. </t>
  </si>
  <si>
    <t xml:space="preserve">I have not used the comp pod. </t>
  </si>
  <si>
    <t xml:space="preserve">I have only used them a few times and everything was great. </t>
  </si>
  <si>
    <t xml:space="preserve">Be a little faster to respond with the return. </t>
  </si>
  <si>
    <t>he's really good. no issues</t>
  </si>
  <si>
    <t>nothing. shes very good</t>
  </si>
  <si>
    <t>i use them when im really busy</t>
  </si>
  <si>
    <t xml:space="preserve">not sure. </t>
  </si>
  <si>
    <t>very quick and follows up</t>
  </si>
  <si>
    <t>he's able to find products and build carts easily and quickly for me</t>
  </si>
  <si>
    <t>it's efficient and quick response time</t>
  </si>
  <si>
    <t>sometimes the requests added in to the form for specific products doesn't make the first cart-build to the customer</t>
  </si>
  <si>
    <t xml:space="preserve">it worked efficiently </t>
  </si>
  <si>
    <t>one of the few times I used it, I didn't get confirmation or updates on where/when the product would be delivered</t>
  </si>
  <si>
    <t>haven't used it yet</t>
  </si>
  <si>
    <t>Be faster to answer</t>
  </si>
  <si>
    <t>I never hear from her. I do have a new one this week that so far has been great</t>
  </si>
  <si>
    <t>Tracking Back Orders</t>
  </si>
  <si>
    <t>Quick to order and answer</t>
  </si>
  <si>
    <t>No Idea</t>
  </si>
  <si>
    <t>It is all good</t>
  </si>
  <si>
    <t xml:space="preserve">It helps me do other orders , free up my time </t>
  </si>
  <si>
    <t xml:space="preserve">getting back to me quicker </t>
  </si>
  <si>
    <t xml:space="preserve">How fast you get the stores </t>
  </si>
  <si>
    <t xml:space="preserve">What logo colors show up on different color apparel </t>
  </si>
  <si>
    <t xml:space="preserve">The time frame you get the return back is very good..  </t>
  </si>
  <si>
    <t xml:space="preserve">Can not think of anything </t>
  </si>
  <si>
    <t xml:space="preserve">When I'm out on the road I can send him a quick message to get a quote started </t>
  </si>
  <si>
    <t xml:space="preserve">Be a little quicker , But I do understand sometimes he is waiting on responses as well </t>
  </si>
  <si>
    <t xml:space="preserve">she is a good communicator and take care of her job very well  </t>
  </si>
  <si>
    <t xml:space="preserve">She is really good </t>
  </si>
  <si>
    <t xml:space="preserve">I can list the items with the logo and they take care of it from there </t>
  </si>
  <si>
    <t xml:space="preserve">They are good with me </t>
  </si>
  <si>
    <t xml:space="preserve">I can look up inventory and then send to them to get it ordered </t>
  </si>
  <si>
    <t xml:space="preserve">I haven't had any problems </t>
  </si>
  <si>
    <t xml:space="preserve">They send return labels and keep up with the movement of the order </t>
  </si>
  <si>
    <t xml:space="preserve">They have been good with me </t>
  </si>
  <si>
    <t xml:space="preserve">It is helpful to have them create carts and also for them to communicate with vendors on certain items. </t>
  </si>
  <si>
    <t>I don't have a specific TM assigned to me so working with lots of different TMs can be inconsistent sometimes.</t>
  </si>
  <si>
    <t xml:space="preserve">I had a better experience working with just 1 TM vs being assigned a different TM with every request. </t>
  </si>
  <si>
    <t>My SSR is helpful for checking on orders and tracking, adding/changing POs, and he is responsive.</t>
  </si>
  <si>
    <t>My SSR does a good job helping with any questions I have.</t>
  </si>
  <si>
    <t>Earlier this year I had a different SSR who retired but she was extremely knowledgeable and went above and beyond for finding order info, tracking backorders, helping with order changes, team shop issues and consolidation, she would connect me with the returns team, and more.</t>
  </si>
  <si>
    <t>The MTS build Pod is helpful for building a simple shop. The jump start option has been helpful too.</t>
  </si>
  <si>
    <t>Sometimes it is more time consuming requesting changes and going back and forth making sure everything is set up right.</t>
  </si>
  <si>
    <t>They are helpful for placing comp orders with different brands coupons.</t>
  </si>
  <si>
    <t>The comp pod does a good job assisting.</t>
  </si>
  <si>
    <t>The email template to fill out to send to them makes simple returns and replacements easy.</t>
  </si>
  <si>
    <t>She is response and great all around!</t>
  </si>
  <si>
    <t>Nothing she does a great job</t>
  </si>
  <si>
    <t>Everything they have done a great job</t>
  </si>
  <si>
    <t>Nothing they do a great job</t>
  </si>
  <si>
    <t>Helps me focus on other orders while the pod builds the stores</t>
  </si>
  <si>
    <t>I have not used the comp pod as of yet</t>
  </si>
  <si>
    <t>Have not used it but maybe once with my ssr and they did a great job</t>
  </si>
  <si>
    <t xml:space="preserve">-Quick responses by email.
-Builds carts quickly and accurately. 
-Provides very detailed and helpful information. 
-She has suggestions for alternatives when necessary. 
-Goes the extra step in reaching out/contacting vendors and other BSN contacts rather than telling me to reach out. 
-Follows up for statuses to make sure I have what I need. </t>
  </si>
  <si>
    <t xml:space="preserve">Emails are answered somewhat quickly. </t>
  </si>
  <si>
    <t xml:space="preserve">-Provide more detailed information. 
-Go an extra step in helping instead of doing the bare minimum. 
-Answer every question asked, not just one out of the list emailed. Engage does not always have the answers, so if I am asking a question, it is because I haven't been able to find the answer myself. A lot of the time it is old info and not updated, so it isn't helpful. </t>
  </si>
  <si>
    <t xml:space="preserve">Pod representatives have been helpful building shops and responsive to updates and change requests. </t>
  </si>
  <si>
    <t xml:space="preserve">They have been helpful in finding options for coaches and ADs. It is much easier for them to search and provide options within categories, colors, styles, etc. than for me to waste time searching for hours (with minimal information) based on a coach's request. </t>
  </si>
  <si>
    <t xml:space="preserve">I haven't come across an issue with the comp team in which they could improve. </t>
  </si>
  <si>
    <t xml:space="preserve">Most of the time they respond quickly and are helpful in providing the proper information to our customers, so items are returned correctly, and proper credit is applied. </t>
  </si>
  <si>
    <t xml:space="preserve">Sometimes I have to follow up to receive a return label. </t>
  </si>
  <si>
    <t>Communication, easily accessible, always willing to help, makes sure there is no questions that have not been answered.</t>
  </si>
  <si>
    <t>Is very on top of things as far as any red flags that come up in orders. Always willing to help and answer questions</t>
  </si>
  <si>
    <t xml:space="preserve">Be a little nicer especially to the rookies that are learning new materials and might mess something up. </t>
  </si>
  <si>
    <t>Takes a little longer than I would like</t>
  </si>
  <si>
    <t>Hands on with the whole process</t>
  </si>
  <si>
    <t>I just recently got assigned a new TM, but the communication, and the willingness to help.</t>
  </si>
  <si>
    <t xml:space="preserve">Right now, things are great! </t>
  </si>
  <si>
    <t xml:space="preserve">Her communication skills, and how quickly her response time is. </t>
  </si>
  <si>
    <t>Takes time off my hands, more time on the road</t>
  </si>
  <si>
    <t>More specific to the request</t>
  </si>
  <si>
    <t>simple process, send in the order- they take care of it!</t>
  </si>
  <si>
    <t>I do not use R&amp;R a ton, but the process is very simple, and they do a great job of handling it after the request comes in!</t>
  </si>
  <si>
    <t>getting carts built and getting vendor information quickly</t>
  </si>
  <si>
    <t>Jimmy does great for me</t>
  </si>
  <si>
    <t>helping with any technical issues, and any processes on the back end of the order process that i am not able to do</t>
  </si>
  <si>
    <t>Doss does great for me</t>
  </si>
  <si>
    <t>simple shops work great.  anything that is easy to communicate</t>
  </si>
  <si>
    <t>its tough when you have specific requests from your coach.  the more detail on the shop, the more troible i have with the pod</t>
  </si>
  <si>
    <t>i just havent had a lot of comp pod needs yet.  i will be using them as needed</t>
  </si>
  <si>
    <t>they do great.  quick and responsive</t>
  </si>
  <si>
    <t>do great for me</t>
  </si>
  <si>
    <t>everything.</t>
  </si>
  <si>
    <t>attaching POs that are Hold For PO orders</t>
  </si>
  <si>
    <t>helping make sure items are delivered to the customer or decorator without unexpected delays</t>
  </si>
  <si>
    <t>with TMs doing more on the front end, and having engage as a resource, my csr would rather tell me where I can find information rather than helping me come up with an answer. My CSR doesn't seem to understand that we aren't always in front of our computers to check engage especially between 8AM-5PM that's when we sell to the customer, it'd be nice if the CSRs could answer questions regarding existing orders when out in the field.</t>
  </si>
  <si>
    <t>having multiple shops built in a small period of time.</t>
  </si>
  <si>
    <t>using color logic so logos are printed correctly on each color of garment offered</t>
  </si>
  <si>
    <t>His communication and follow up is great.</t>
  </si>
  <si>
    <t>I don't have anything I'd like him to do better or differently.</t>
  </si>
  <si>
    <t>He answers the questions I ask</t>
  </si>
  <si>
    <t>He does not look at open orders to see why they are not moving, or being proactive is items were to be pulled from Nike but we have them on our shelves. He won't change the location without being asked to.</t>
  </si>
  <si>
    <t>Review the notes that I put into the form. Not just use BSN product in multiple colors and disregard the needs of the customer.</t>
  </si>
  <si>
    <t>They communicate with customer directly.</t>
  </si>
  <si>
    <t xml:space="preserve">They are pretty good at communicating and follow up with the customer. </t>
  </si>
  <si>
    <t>I get they are human, but when we make mistakes putting in the replacement it really makes the customer upset.</t>
  </si>
  <si>
    <t>She is quick in response!</t>
  </si>
  <si>
    <t>If not sure on what customer is asking for from my description, give me a phone call. Much easier to quick chat about it instead of a chain of emails</t>
  </si>
  <si>
    <t>My SSR sometimes takes 2-3 days to get back to me</t>
  </si>
  <si>
    <t>Let me know they received my request if they can't get right to it</t>
  </si>
  <si>
    <t>I just find I can build a Team shop much quicker rather than send edits back and forth all day to get what I need</t>
  </si>
  <si>
    <t>Never used it all</t>
  </si>
  <si>
    <t>I have never used it</t>
  </si>
  <si>
    <t>My TM is prompt, professional, and a solid communicator. I truly feel his top priority is to assist me serve the customer and not just "check boxes". In my opinion, the TM role is the best support position in the company.</t>
  </si>
  <si>
    <t>Vendors are slow to respond from time to time. Maybe my TM could press them a little harder. However, this is a very minor issue and is not noticed 99% of the time.</t>
  </si>
  <si>
    <t>I was recently assigned a new SSR, so we are still learning each other. I feel the position itself could be valuable. However, its currently job description/list of duties is unknown to may sales pros in my area.</t>
  </si>
  <si>
    <t>I was recently assigned a new SSR, so this doesn't necessarily reflect her performance. Order tracking has been abysmal, in my opinion. We have the Creatio app, which would be a wonderful tool to use while visiting account, however there is never updated info related to our orders. Order checks aren't made in a timely manner. Often the order update in Engage isn't legible (coded gibberish) or the next check-up is pushed so far into the future it renders it useless. I've found on multiple occasions ESD dates that were a month off, which doesn't make the customer feel very confident in the accuracy of my updates. Once, the product had already delivered to the customer but a note from the same week as delivery listed an ESD weeks later. I feel a clearer understanding of the role of an SSR and the intended relationship between an SSR and Sales Pro could help.</t>
  </si>
  <si>
    <t>For me it's easier and quicker to build a shop myself than send it to the MTS Build Pod. The best improvement that could be made would be to MTS itself. Removing discontinued product, creating filters that function correctly (ex. searching the name of a product or the current inventory should return more precise results), and increased load times, would all benefit the Sales Pro more than the pod itself.</t>
  </si>
  <si>
    <t>Using the Comp Pod is a very straight forward process and very helpful. I have never had an issue with response or accuracy. Great support team.</t>
  </si>
  <si>
    <t>Overall solid. Sometimes its takes several days to get a return label, however I'm not knowledgeable to the processes of this department and don't want to be overly critical.</t>
  </si>
  <si>
    <t>Alexis Hatcher takes care of all request that I send her way.</t>
  </si>
  <si>
    <t>I can't think of anything. She is a big help</t>
  </si>
  <si>
    <t>Angela does a good job. Always helpful when there is an issue.</t>
  </si>
  <si>
    <t>I think sometimes that she is overloaded.</t>
  </si>
  <si>
    <t>Some builders knock it out the 1st time</t>
  </si>
  <si>
    <t>sometimes it would have been faster for me to build the store. I give good information &amp; details but we spend too much time going back &amp; forth on corrections</t>
  </si>
  <si>
    <t>Fast &amp; Efficient</t>
  </si>
  <si>
    <t>My TM is great and gets everything done as quickly as possible</t>
  </si>
  <si>
    <t xml:space="preserve">Just received a new SSR and he is amazing. </t>
  </si>
  <si>
    <t xml:space="preserve">They get things done very quickly, and also send follow up emails regarding returns. </t>
  </si>
  <si>
    <t>kind person and gets me the quotes that I need</t>
  </si>
  <si>
    <t>slightly quicker response time, quote at a suggested price rather than putting it in at retail pricing because then I still have to touch it before I can send a quote</t>
  </si>
  <si>
    <t>Extremely responsive, follows up on my open orders as she should.. she is what sales support should look like.  She has no issues reaching out to decorators requesting status or having orders closed out.  exceptional SSR.  Makes my life so much less stressful! would be lost without her</t>
  </si>
  <si>
    <t>honestly, she does a great job all the way around</t>
  </si>
  <si>
    <t xml:space="preserve">often they don't include the items requested and take too long to make changes </t>
  </si>
  <si>
    <t>responsive and follow up on items shipping is wonderful</t>
  </si>
  <si>
    <t>typically get labels quickly and follow up when labels have not been used is good as reminders</t>
  </si>
  <si>
    <t>sometimes when waiting on labels or returns to be approved, there is no communication in between so you don't know the status of your return and have to follow up several times</t>
  </si>
  <si>
    <t>Offer possible solutions</t>
  </si>
  <si>
    <t>Fairly quick to respond</t>
  </si>
  <si>
    <t>More solutions, take more time to look into the problem, check on vendor orders that are running late.</t>
  </si>
  <si>
    <t>Fast production</t>
  </si>
  <si>
    <t>Check inventory</t>
  </si>
  <si>
    <t>Allows me to continue selling</t>
  </si>
  <si>
    <t>quickness at times</t>
  </si>
  <si>
    <t>Everything - efficient</t>
  </si>
  <si>
    <t>Quickness</t>
  </si>
  <si>
    <t>More options</t>
  </si>
  <si>
    <t>was not with company</t>
  </si>
  <si>
    <t xml:space="preserve">The response time is incredible. </t>
  </si>
  <si>
    <t>Nothing at all. He's doing an awesome job.</t>
  </si>
  <si>
    <t>She is amazing and is really fast with her responses</t>
  </si>
  <si>
    <t>Nothing at all, she's doing incredible.</t>
  </si>
  <si>
    <t>It works alright</t>
  </si>
  <si>
    <t>Be more creative with designs, not just one design on everything</t>
  </si>
  <si>
    <t>Nothing, they do their job well</t>
  </si>
  <si>
    <t>They respond in a timely manner.</t>
  </si>
  <si>
    <t>Send shipping labels quicker</t>
  </si>
  <si>
    <t>I don't even know who my TM is or what he/she does...</t>
  </si>
  <si>
    <t xml:space="preserve">Her communication and getting back to us in a timely fashion </t>
  </si>
  <si>
    <t xml:space="preserve">For now, I build all my own stores </t>
  </si>
  <si>
    <t>The initial inventory levels</t>
  </si>
  <si>
    <t>Updated inventory levels</t>
  </si>
  <si>
    <t>Not much, haven't had to work with them that much</t>
  </si>
  <si>
    <t>She is responsive and always helpful with any requests I make</t>
  </si>
  <si>
    <t>She goes above and beyond with assistance and provides plenty of clarity if anything pops up that I am confused with.</t>
  </si>
  <si>
    <t>They take care of a task that can be tedious for Sales Pros so we can focus on selling more</t>
  </si>
  <si>
    <t>Haven't had to use them yet</t>
  </si>
  <si>
    <t>They handle any issues and resolve asap</t>
  </si>
  <si>
    <t>Communication with him is great.  Responds to all emails.</t>
  </si>
  <si>
    <t xml:space="preserve">I am newer, but i think somrtimes there are not enough options given when asked if we have items.  </t>
  </si>
  <si>
    <t xml:space="preserve">When I was hired we had a conversation on expectations and she has done everything asked of.  She responds quickly and answers calls promptly.  </t>
  </si>
  <si>
    <t>She hasnt done anything that I would need to worry about.  When I asked a question she answers or points me in the corect direction.  I have no complaints.</t>
  </si>
  <si>
    <t xml:space="preserve">It has everything to do with me to trust that they can make it like I want it.  I have used a couple times and it has been good.  </t>
  </si>
  <si>
    <t>Prompt emails and direct with what is needed if any questions arise</t>
  </si>
  <si>
    <t>From my few expierences I have had no issues</t>
  </si>
  <si>
    <t>Only had to use a few times... Have had no issues</t>
  </si>
  <si>
    <t>Again I have had no isseus as I have only used a few times.</t>
  </si>
  <si>
    <t>communication, response time, knowledge of products</t>
  </si>
  <si>
    <t>Communication, Knowledge</t>
  </si>
  <si>
    <t>I just started so i am not sure</t>
  </si>
  <si>
    <t>I am new, I am not sure what this is!</t>
  </si>
  <si>
    <t>He is awesome, his response times are great and is full of knowledge.</t>
  </si>
  <si>
    <t>I have no complaints, I am new and he has showed and taught me a lot since I started in July!</t>
  </si>
  <si>
    <t>Great response times and helpful on all emails I send for further help!</t>
  </si>
  <si>
    <t>No complaints, my SSR has helped and been great on anything I have needed!</t>
  </si>
  <si>
    <t xml:space="preserve">They are great with getting shops created and in a timely manner. </t>
  </si>
  <si>
    <t>I would like to see them offer both shirt designs on all shirt options. They will use one design for shirts and another design for hoodies. I'd like to see them utilize both on all shirts as the customers request this to happen.</t>
  </si>
  <si>
    <t>Started in July</t>
  </si>
  <si>
    <t>Very helpful and do not require much work from the sales pro. They take care of a lot of the work!</t>
  </si>
  <si>
    <t xml:space="preserve">Their ability to create carts, look up products, and find what is available is a big reason I can close business. </t>
  </si>
  <si>
    <t>To not price everything at retail. I have to go back and make changes to most of my orders to stay competitive against our competition. I would guess that if I requested to have pricing lowered when I send the request, they probably would. So most likely that falls on me.</t>
  </si>
  <si>
    <t>Response time is very timely during their work hours. Offers solutions to all my questions.</t>
  </si>
  <si>
    <t>I try to respect their time, personal time. But it always seems to have a question or, worse, an issue when they are on their lunch break, or it is after hours when I am working past usual work hours.</t>
  </si>
  <si>
    <t>They create a store in a very timely manner and are quick to respond to changes.</t>
  </si>
  <si>
    <t>Sometimes the artwork looks a little big on some garments, like it wasn`t sized properly. Or not changing colors in a logo. Meaning if the logo is mainly black, they put it on a Black shirt, and the logo doesn't look great.</t>
  </si>
  <si>
    <t>I wasn`t aware I had to do it. Will work on it in my free time.</t>
  </si>
  <si>
    <t>I have not used this pod so far in my BSN Career.</t>
  </si>
  <si>
    <t>I have no feedback.</t>
  </si>
  <si>
    <t>Quick answers or help</t>
  </si>
  <si>
    <t>Always communitive and easy to workwith</t>
  </si>
  <si>
    <t>I do not use it to know</t>
  </si>
  <si>
    <t>She is prompt and a pleasure to work with.  She gets the job done.</t>
  </si>
  <si>
    <t>Pricing but she doesn't know the market here and what schools have to have what pricing strategy.</t>
  </si>
  <si>
    <t>She gets back to me promptly.</t>
  </si>
  <si>
    <t>Seems she always puts stuff on my plate that my coworkers SSRs do for them.</t>
  </si>
  <si>
    <t>It gives me time back in the day for sales.</t>
  </si>
  <si>
    <t>Not all of them are easy to work with in making changes.</t>
  </si>
  <si>
    <t>Very easy to work with and keeps me updated through the entirety of the process.</t>
  </si>
  <si>
    <t>Ease of working with</t>
  </si>
  <si>
    <t>she does communicate well</t>
  </si>
  <si>
    <t>enter an educated team price for items reqeusted</t>
  </si>
  <si>
    <t>she is knowledgeable of systems and how to get things done</t>
  </si>
  <si>
    <t>I feel this is likely company wide.  SSR's are instructed to do less tasks requested by SalesPro's and thus things I could normally ask her to help with she no longer is willing to help with.</t>
  </si>
  <si>
    <t xml:space="preserve">Maybe I just need to utilize them more..  </t>
  </si>
  <si>
    <t>send them the order and let them check stock and communicate with coach</t>
  </si>
  <si>
    <t>enter correct attn: to info on the order.  several orders have come in with no info on who the order belongs to..</t>
  </si>
  <si>
    <t>they're good.</t>
  </si>
  <si>
    <t>I am a new employee at BSN, so I haven't really had a lot of time yet with my TM, but so far the support has been good.</t>
  </si>
  <si>
    <t>I am a new employee at BSN, so I haven't really had a lot of time yet with my SSR, but so far the support has been good.</t>
  </si>
  <si>
    <t>I am a new employee at BSN, so I haven't really had a lot of time yet with the MTS Build Pod.</t>
  </si>
  <si>
    <t>I am a new employee at BSN, so I haven't had any experience with the Comp Team yet.</t>
  </si>
  <si>
    <t>I am a new employee at BSN, so I haven't had any experience yet with the Returns &amp; Replacement Pod.</t>
  </si>
  <si>
    <t>I am a new employee at BSN, so I haven't had any experience with the Returns &amp; Replacement Pod.</t>
  </si>
  <si>
    <t>Speed of response</t>
  </si>
  <si>
    <t>they need more knowledge of the territory to understand pricing models</t>
  </si>
  <si>
    <t xml:space="preserve">Understand the scope of the sales process, also support all task instead of "saying thats not my job"  "thats out of my swim lane"   </t>
  </si>
  <si>
    <t xml:space="preserve">Understanding directions </t>
  </si>
  <si>
    <t>They are rockstars</t>
  </si>
  <si>
    <t>process reward orders as well</t>
  </si>
  <si>
    <t>they are very responsive</t>
  </si>
  <si>
    <t>condense information needed!</t>
  </si>
  <si>
    <t xml:space="preserve">My TM has been amazing. They help me put more time and energy to get to get in front of my coaches. </t>
  </si>
  <si>
    <t xml:space="preserve">They are doing a fantastic job. They respond quickly, and help a ton! </t>
  </si>
  <si>
    <t xml:space="preserve">SSR's are great staying on top of my orders and where my orders are. </t>
  </si>
  <si>
    <t>My SSR is good when he is at work. I think he has a lot of health issues.</t>
  </si>
  <si>
    <t xml:space="preserve">It has been good. </t>
  </si>
  <si>
    <t xml:space="preserve">Pay more attention to the details. When you send information to them they don't always follow what you wrote out. </t>
  </si>
  <si>
    <t>I just never have used it. I need to start using it to get more time back in my day.</t>
  </si>
  <si>
    <t>THey are fast to respond and jump into action</t>
  </si>
  <si>
    <t>Entering equipment carts that may be time consuming for the SP to enter
Assisting with finding items that I'm not sure we have access to</t>
  </si>
  <si>
    <t>Accuracy on cart entry
More thorough searching for hard to find items. I don't like telling customers to go elsewhere for their purchase</t>
  </si>
  <si>
    <t xml:space="preserve">The default deco charges/high margins make the prices too high. 
I would like to be able to make changes myself to the MTS they create, which I believe the jump start option will work for this. </t>
  </si>
  <si>
    <t>Nothing it works great</t>
  </si>
  <si>
    <t>I do not have a dedicated TM, but my tickets usually get picked up and responded to rather quickly.  It saves me time not having to build a cart or look up vendor information.</t>
  </si>
  <si>
    <t>I wish the TM's would always email me the pdf to send to my customer, eliminating the need for me to request this ask.</t>
  </si>
  <si>
    <t>My SSR works hard and is prompt.  She follows up with me very rapidly and is a hero to me and my customers.</t>
  </si>
  <si>
    <t>nothing really.</t>
  </si>
  <si>
    <t>Every time I send a request to MTS Build Pod, it seems there is always a hurdle or two to get over, mainly, my customer's lack of communication.  I feel I get better responses from my customers when I deal with them.  It gives them a personal touch that they really seem to appreciate.</t>
  </si>
  <si>
    <t>Comp Pod team works really well.  They respond to all emails and any inventory issues are communicated.  They also communicate with me throughout the entire process until the order delivers to the customer.</t>
  </si>
  <si>
    <t xml:space="preserve">Being able to send a request is great.  They definitely help assist us in creating returns.  </t>
  </si>
  <si>
    <t>Sometimes we provide all of the necessary information in a request, but we will still get an email asking for additional information that is redundant to what we put in the body of the email.  This is not consistent.  Some returns specialists do not do this, but others do.</t>
  </si>
  <si>
    <t>Have a great relationship with my TM</t>
  </si>
  <si>
    <t>I'm lucky to have an organized and detailed SSR</t>
  </si>
  <si>
    <t xml:space="preserve">it's very convenient </t>
  </si>
  <si>
    <t>great communication</t>
  </si>
  <si>
    <t>their response time</t>
  </si>
  <si>
    <t xml:space="preserve">He's a big help when it comes to hard goods. </t>
  </si>
  <si>
    <t xml:space="preserve">I don't think anything. I'm still pretty new so I think I have a lot more to work on than he does. </t>
  </si>
  <si>
    <t xml:space="preserve">My SSR has dug me out of some holes. I am very grateful for him. </t>
  </si>
  <si>
    <t xml:space="preserve">Nothing, my SSR is awesome. Couldn't do my job without him. </t>
  </si>
  <si>
    <t xml:space="preserve">I don't know, I think it's tough because every coach or booster wants their shop a little different than the next. So when it comes to the pod, I have to tweak things, which is no fault of theirs, but it ends up taking the same amount of time as if I did it myself. </t>
  </si>
  <si>
    <t xml:space="preserve">I think they have a tendency to flood our email with follow ups. While I really appreciate that they want to make sure everything is going well, and I hate being this way, if something is wrong I will let you know. I hope that makes sense. </t>
  </si>
  <si>
    <t xml:space="preserve">I think it's a great tool. Especially for someone new like myself. Very efficient and easy to use. </t>
  </si>
  <si>
    <t xml:space="preserve">I've had some issues as far as billing when it comes to using the returns pod, but then again I'm sure I could have done something differently to avoid that confusion. </t>
  </si>
  <si>
    <t>Team Utah does not have a TM, but using requests seems to work pretty well. You can tell the easier requests are picked up quicker than others.</t>
  </si>
  <si>
    <t>If we had a full time TM that would be better</t>
  </si>
  <si>
    <t>Recently having a SSR change is not helpful during back to school business, but the new SSR assigned seems to be great.</t>
  </si>
  <si>
    <t>Accurately update engage/order notes so they reflect better ship dates. Close NSP or custom orders that have been delivered for weeks of months instead of having them show as open.</t>
  </si>
  <si>
    <t xml:space="preserve">Getting stores built </t>
  </si>
  <si>
    <t xml:space="preserve">Select accurate decoration - example do not put navy blue logos on navy blue items unless there is an outline type of stuff. Proactively source popular items per the type of sport/request. Sometimes a fan store will not have any cotton or regular tees and only BSN performance tees.
</t>
  </si>
  <si>
    <t xml:space="preserve">Just seems easier to do myself. </t>
  </si>
  <si>
    <t>Returning and replacing items.</t>
  </si>
  <si>
    <t>Assume that any decorated items being replaced will need the same LWO/deco as before.
Look over the order and better determine if this needs to go on the sales pro's ZEMP or is just a regular BSN return like if they ordered online.</t>
  </si>
  <si>
    <t>good communication and fast response times</t>
  </si>
  <si>
    <t>nothinig</t>
  </si>
  <si>
    <t>dont use it</t>
  </si>
  <si>
    <t>everything its a good tool</t>
  </si>
  <si>
    <t>they are good and fast as well</t>
  </si>
  <si>
    <t>Everyone can always do better</t>
  </si>
  <si>
    <t>All of it</t>
  </si>
  <si>
    <t>Everyone can do better</t>
  </si>
  <si>
    <t>IT works great</t>
  </si>
  <si>
    <t>it works great</t>
  </si>
  <si>
    <t>I dont use it alot</t>
  </si>
  <si>
    <t>Get return label a little quicker</t>
  </si>
  <si>
    <t>my TM always responds in a timely manner</t>
  </si>
  <si>
    <t>Ask more questions, sometimes I just don't know my TM needs more information to better find the correct solution</t>
  </si>
  <si>
    <t>My SSR always responds quickly with the correct information. Goes the extra mile without me asking.</t>
  </si>
  <si>
    <t xml:space="preserve">Send more order updates. </t>
  </si>
  <si>
    <t>The pod gets most of the information correct</t>
  </si>
  <si>
    <t xml:space="preserve">read the directions better so that there is less back and forth. </t>
  </si>
  <si>
    <t>I have not had to use the Returns and replacement pod yet.</t>
  </si>
  <si>
    <t>I have not had to use the returns and replacement pod yet.</t>
  </si>
  <si>
    <t>His response time and attention to detail.</t>
  </si>
  <si>
    <t xml:space="preserve">Clone himself. </t>
  </si>
  <si>
    <t xml:space="preserve">Danice is responsive and always on top of things. </t>
  </si>
  <si>
    <t xml:space="preserve">As an ASM, i'm not opening up MTS. </t>
  </si>
  <si>
    <t xml:space="preserve">Quick response and if there is an issue, they send alt options. </t>
  </si>
  <si>
    <t>Communication and building carts!</t>
  </si>
  <si>
    <t>Everything is going great!</t>
  </si>
  <si>
    <t xml:space="preserve">Communication and getting me notes on all my open orders. </t>
  </si>
  <si>
    <t xml:space="preserve">everything is going great!  Ashley rocks! </t>
  </si>
  <si>
    <t xml:space="preserve">Getting my shops built quicker and putting more time in my day. </t>
  </si>
  <si>
    <t xml:space="preserve">Take a little more time on the art work, instead of just throwing a design on there. </t>
  </si>
  <si>
    <t>Getting promo order done and tracking!</t>
  </si>
  <si>
    <t>nothing, everything is smooth!</t>
  </si>
  <si>
    <t>Getting orders replaced and exchanged !</t>
  </si>
  <si>
    <t xml:space="preserve">HUNTS DOWN PRODUCTS WELL. </t>
  </si>
  <si>
    <t xml:space="preserve">WATCH DETAILS BETTER LIKE PRICING AND OVERALL ORDER ENTRY INSTRUCTIONS. </t>
  </si>
  <si>
    <t xml:space="preserve">SHE IS FAST AND ACCURATE.  SHE IS WILLING TO HELP AND FIND OUT ANSWERS.  SHE FLAT OUT GETS IT. </t>
  </si>
  <si>
    <t xml:space="preserve">IF OUR SSR'S COULD GIVE US BETTER UPDATES ABOUT BACK ORDERS IT WOULD MAKE US BETTER.  </t>
  </si>
  <si>
    <t xml:space="preserve">WE KNOW OUR CUSTOMERS.  I FEEL LIKE WE MIGHT AS WELL BUILD THE SHOPS OURSELVES BECAUSE IT TAKES SO MUCH TIME FOR THE POD TEAM TO GET IT RIGHT. </t>
  </si>
  <si>
    <t xml:space="preserve">THEY ARE FAST AND ACCURATE. </t>
  </si>
  <si>
    <t>USE THEIR ZEMP NUMBER FOR REBATE ORDERS.</t>
  </si>
  <si>
    <t>THEY ARE REALLY RESPONSIVE.</t>
  </si>
  <si>
    <t xml:space="preserve">USE THEIR ZEMP NUMBER FOR REPLACEMENTS THAT ARE NOT THE SALES PRO'S FAULT. </t>
  </si>
  <si>
    <t>response time, time to complete a quote/order, willingness to help clear up confusions with customers.</t>
  </si>
  <si>
    <t>Communication on big uniform orders, virtual calls to go over orders that consist of multiple garments/sizes/quantities of a large amount.</t>
  </si>
  <si>
    <t>I was just assigned my SSR.</t>
  </si>
  <si>
    <t>I was just assigned my SSR</t>
  </si>
  <si>
    <t>ability to put in several requests easily based on the type of MTS</t>
  </si>
  <si>
    <t>No information to add</t>
  </si>
  <si>
    <t>Promptness to initial request</t>
  </si>
  <si>
    <t>communication directly with the vendor as allowed</t>
  </si>
  <si>
    <t xml:space="preserve">More solutions and alternatives beyond what is available in playbook. </t>
  </si>
  <si>
    <t xml:space="preserve">Always responds quickly and does his best to help and when unable - tries to guide me to where to find an answer. </t>
  </si>
  <si>
    <t xml:space="preserve">SSR capabilities limited due to organizational "swim lanes" - this is frustrating to both the SSR and SalesPro. My SSR tries to help and at least help me find a direction to go when he can't help me. Too often it leaves the SalesPro lost looking for answers while on the road or in between meetings with a coach. </t>
  </si>
  <si>
    <t xml:space="preserve">I am hesitant to use the POD because the hassle causes more effort and time than creating the shop myself and poor experiences in the past.  The prebuild function excited me when launched, but the time it takes to get the shop back is too long. </t>
  </si>
  <si>
    <t>Follow up with the orders is nice.</t>
  </si>
  <si>
    <t xml:space="preserve">Comp process could be less of a hassle, but interaction with POD is easy enough. </t>
  </si>
  <si>
    <t xml:space="preserve">I appreciate the follow up on returns when the label has not been used. It helps me stay on top of things. </t>
  </si>
  <si>
    <t>n/a - there are many improvements that could be made on the return process - but not sure the POD could be part of that</t>
  </si>
  <si>
    <t>He is very timely with his responses and being a fairly new employee, helps me to recognize potential hiccups when making decisions.</t>
  </si>
  <si>
    <t>He's very knowlegeable.</t>
  </si>
  <si>
    <t>Be a little more user friendly</t>
  </si>
  <si>
    <t>Have an easier form to fill out to describe your return.</t>
  </si>
  <si>
    <t>saving time with carts</t>
  </si>
  <si>
    <t>let me know that email was received and working on the request</t>
  </si>
  <si>
    <t>helps with orders</t>
  </si>
  <si>
    <t xml:space="preserve">reviewing open orders to help with closures.  more of a timely response.  feel like they may have too many sales pros to handle at one time.  some of us get put on back burner.  also, when they are taking the day off the next day would like to know before 5 pm the day before.  </t>
  </si>
  <si>
    <t>great for some type shops.  depends on the person they get for the build.</t>
  </si>
  <si>
    <t xml:space="preserve">more active in creating art work and more selections.  </t>
  </si>
  <si>
    <t>they are timely and great</t>
  </si>
  <si>
    <t>I email Manny Chavez directly and he always gets back to me quickly with accurate info.</t>
  </si>
  <si>
    <t>Manny is doing a great job.</t>
  </si>
  <si>
    <t>Armando is quick and effective.</t>
  </si>
  <si>
    <t>Armando is doing a great job.</t>
  </si>
  <si>
    <t>it's much more efficient than building my own shops.</t>
  </si>
  <si>
    <t>Margins don't seem to be any different no matter what I choose in the pod submission. Pricing always seems to be the exact same no matter what.</t>
  </si>
  <si>
    <t>I don't know what the comp pod is.</t>
  </si>
  <si>
    <t>They have been quick and I have not had an issue.</t>
  </si>
  <si>
    <t>Not sure, they've been great.</t>
  </si>
  <si>
    <t>Manny is responsive and helpful in putting together carts and finding items.</t>
  </si>
  <si>
    <t>nothing. freight quotes take too long but that is not his fault.</t>
  </si>
  <si>
    <t xml:space="preserve">TINA IS THE BEST. She is quick to respond and is proactive in making sure there are no problems with orders. </t>
  </si>
  <si>
    <t>NOTHING. But I think it would be helpful if she had less sales pros</t>
  </si>
  <si>
    <t>being more flexible when it comes to builds</t>
  </si>
  <si>
    <t>quick, easy process. comp pod responds quickly and follows up until order is done</t>
  </si>
  <si>
    <t>quick, easy process. responds quickly and follows up with orders until complete</t>
  </si>
  <si>
    <t>faster response for shipping labels. maybe working with the same reps</t>
  </si>
  <si>
    <t>As a manager, needing to utilize the TM team for a variety of requests and always receiving a prompt response is ideal.</t>
  </si>
  <si>
    <t>While I generally feel the response time is prompt, we can always be faster!</t>
  </si>
  <si>
    <t>I work with a variety of SSRs throughout the year working through various orders, issues, etc. They are all very professional and prompt.</t>
  </si>
  <si>
    <t>We can all do better in our follow up. We all have so much on our plates and the area we all tend to struggle with until it is too late sometimes is follow up.</t>
  </si>
  <si>
    <t>Quicker and more accurate builds based on FSP request details</t>
  </si>
  <si>
    <t>Manager, not actively using Comp Pod</t>
  </si>
  <si>
    <t>N/A Manager not actively using R&amp;R Pod</t>
  </si>
  <si>
    <t>My TM is a massive resource for me while I am on the road.  Whether that is quick fact finding on product information/inventory, putting together carts, or reaching out for vendor specific questions.  My TM saves me so much time during the day.  Instead of waiting hours for a response while I am on the road or in meetings, my customers are able to get answers back quickly.</t>
  </si>
  <si>
    <t>I don't necessarily have anything that comes to mind when providing constructive feedback for my TM.</t>
  </si>
  <si>
    <t>I have a great working relationship with my SSR.  I love that my SSR is willing to provide his cell phone number in the chance of anything urgent needing his attention.  I have heard of some other pros in my area that said they do not have the same personal connection with their SSR, and I could not imagine having to sit &amp; wait for an email response knowing that their emails get flooded with approvals, etc.</t>
  </si>
  <si>
    <t>I do not have any constructive feedback for my SSR at this moment.  I think there have been a lot of things done in the past that SSR's can &amp; cannot do  in today's climate, and the company's constant change to procedures makes things difficult at times.
For example, the company releasing information that sales pros are now in charge of handling return labels.  I think that is very challenging for the sales pro to do as we cannot see the same information that the SSR can see in SAP.</t>
  </si>
  <si>
    <t>If I have a customer that is very hands off, and just wants whatever thrown on a shop, the MTS Pod is great.</t>
  </si>
  <si>
    <t>I just feel like nobody ever is actually checking the stock &amp; what the decoration looks like rather than building something quickly &amp; sending it back.
There have been multiple times where I begin a shop using the Build Pod, and then I end up with more challenges than I would have originally had if I started from scratch myself.  I have gotten black logos back on black t-shirts, items with 0 stock available added, and items with massive inventory holes.</t>
  </si>
  <si>
    <t>Comp Pod responds in a timely fashion &amp; does a great job of providing back up solutions.</t>
  </si>
  <si>
    <t>I have never had any issues with the returns &amp; replacement pod, I think they do a great job of handling things in a way where I do not have to worry about going back &amp; returning the item myself.</t>
  </si>
  <si>
    <t>getting quotes done while I'm on the road</t>
  </si>
  <si>
    <t>better details in the cart</t>
  </si>
  <si>
    <t>quick to respond and always willing to help</t>
  </si>
  <si>
    <t>My customers use their UA &amp; Nike comp directly thru the brand websites</t>
  </si>
  <si>
    <t>the process works well</t>
  </si>
  <si>
    <t>Record No.</t>
  </si>
  <si>
    <t>Sub-Category</t>
  </si>
  <si>
    <t>No. of Tickets</t>
  </si>
  <si>
    <t>Month</t>
  </si>
  <si>
    <t>TM1</t>
  </si>
  <si>
    <t>Quote / Cart</t>
  </si>
  <si>
    <t>Bid</t>
  </si>
  <si>
    <t>TM2</t>
  </si>
  <si>
    <t>TM3</t>
  </si>
  <si>
    <t>Reward</t>
  </si>
  <si>
    <t>TM4</t>
  </si>
  <si>
    <t>Duplicate Request</t>
  </si>
  <si>
    <t>TM5</t>
  </si>
  <si>
    <t>TM6</t>
  </si>
  <si>
    <t>TM7</t>
  </si>
  <si>
    <t>TM8</t>
  </si>
  <si>
    <t>Return / Replacement</t>
  </si>
  <si>
    <t>TM9</t>
  </si>
  <si>
    <t>TM10</t>
  </si>
  <si>
    <t>Update Account/Contact Information</t>
  </si>
  <si>
    <t>TM11</t>
  </si>
  <si>
    <t>TM12</t>
  </si>
  <si>
    <t>TM13</t>
  </si>
  <si>
    <t>TM14</t>
  </si>
  <si>
    <t>TM15</t>
  </si>
  <si>
    <t>TM16</t>
  </si>
  <si>
    <t>TM17</t>
  </si>
  <si>
    <t>TM18</t>
  </si>
  <si>
    <t>TM19</t>
  </si>
  <si>
    <t>TM20</t>
  </si>
  <si>
    <t>TM21</t>
  </si>
  <si>
    <t>TM22</t>
  </si>
  <si>
    <t>TM23</t>
  </si>
  <si>
    <t>TM24</t>
  </si>
  <si>
    <t>TM25</t>
  </si>
  <si>
    <t>TM26</t>
  </si>
  <si>
    <t>TM27</t>
  </si>
  <si>
    <t>TM28</t>
  </si>
  <si>
    <t>TM29</t>
  </si>
  <si>
    <t>TM30</t>
  </si>
  <si>
    <t>TM31</t>
  </si>
  <si>
    <t>TM32</t>
  </si>
  <si>
    <t>TM33</t>
  </si>
  <si>
    <t>TM34</t>
  </si>
  <si>
    <t>TM35</t>
  </si>
  <si>
    <t>TM36</t>
  </si>
  <si>
    <t>TM37</t>
  </si>
  <si>
    <t>TM38</t>
  </si>
  <si>
    <t>TM39</t>
  </si>
  <si>
    <t>TM40</t>
  </si>
  <si>
    <t>TM41</t>
  </si>
  <si>
    <t>TM42</t>
  </si>
  <si>
    <t>TM43</t>
  </si>
  <si>
    <t>TM44</t>
  </si>
  <si>
    <t>TM45</t>
  </si>
  <si>
    <t>TM46</t>
  </si>
  <si>
    <t>TM47</t>
  </si>
  <si>
    <t>TM48</t>
  </si>
  <si>
    <t>TM49</t>
  </si>
  <si>
    <t>TM50</t>
  </si>
  <si>
    <t>TM51</t>
  </si>
  <si>
    <t>AR Request</t>
  </si>
  <si>
    <t>TM52</t>
  </si>
  <si>
    <t>TM53</t>
  </si>
  <si>
    <t>TM54</t>
  </si>
  <si>
    <t>TM55</t>
  </si>
  <si>
    <t>TM56</t>
  </si>
  <si>
    <t>TM57</t>
  </si>
  <si>
    <t>TM58</t>
  </si>
  <si>
    <t>TM59</t>
  </si>
  <si>
    <t>TM60</t>
  </si>
  <si>
    <t>TM61</t>
  </si>
  <si>
    <t>TM62</t>
  </si>
  <si>
    <t>TM63</t>
  </si>
  <si>
    <t>TM64</t>
  </si>
  <si>
    <t>TM65</t>
  </si>
  <si>
    <t>TM66</t>
  </si>
  <si>
    <t>TM67</t>
  </si>
  <si>
    <t>TM68</t>
  </si>
  <si>
    <t>TM69</t>
  </si>
  <si>
    <t>TM70</t>
  </si>
  <si>
    <t>TM71</t>
  </si>
  <si>
    <t>TM72</t>
  </si>
  <si>
    <t>TM73</t>
  </si>
  <si>
    <t>TM74</t>
  </si>
  <si>
    <t>TM75</t>
  </si>
  <si>
    <t>TM76</t>
  </si>
  <si>
    <t>TM77</t>
  </si>
  <si>
    <t>TM78</t>
  </si>
  <si>
    <t>TM79</t>
  </si>
  <si>
    <t>TM80</t>
  </si>
  <si>
    <t>TM81</t>
  </si>
  <si>
    <t>TM82</t>
  </si>
  <si>
    <t>TM83</t>
  </si>
  <si>
    <t>Corporate Request</t>
  </si>
  <si>
    <t>TM84</t>
  </si>
  <si>
    <t>TM85</t>
  </si>
  <si>
    <t>TM86</t>
  </si>
  <si>
    <t>TM87</t>
  </si>
  <si>
    <t>TM88</t>
  </si>
  <si>
    <t>TM89</t>
  </si>
  <si>
    <t>TM90</t>
  </si>
  <si>
    <t>TM91</t>
  </si>
  <si>
    <t>TM92</t>
  </si>
  <si>
    <t>TM93</t>
  </si>
  <si>
    <t>TM94</t>
  </si>
  <si>
    <t>TM95</t>
  </si>
  <si>
    <t>TM96</t>
  </si>
  <si>
    <t>TM97</t>
  </si>
  <si>
    <t>TM98</t>
  </si>
  <si>
    <t>TM99</t>
  </si>
  <si>
    <t>TM100</t>
  </si>
  <si>
    <t>TM101</t>
  </si>
  <si>
    <t>TM102</t>
  </si>
  <si>
    <t>TM103</t>
  </si>
  <si>
    <t>TM104</t>
  </si>
  <si>
    <t>TM105</t>
  </si>
  <si>
    <t>TM106</t>
  </si>
  <si>
    <t>TM107</t>
  </si>
  <si>
    <t>TM108</t>
  </si>
  <si>
    <t>TM109</t>
  </si>
  <si>
    <t>TM110</t>
  </si>
  <si>
    <t>General Pool</t>
  </si>
  <si>
    <t>TM111</t>
  </si>
  <si>
    <t>TM112</t>
  </si>
  <si>
    <t>TM113</t>
  </si>
  <si>
    <t>TM114</t>
  </si>
  <si>
    <t>TM115</t>
  </si>
  <si>
    <t>TM116</t>
  </si>
  <si>
    <t>TM117</t>
  </si>
  <si>
    <t>TM118</t>
  </si>
  <si>
    <t>TM119</t>
  </si>
  <si>
    <t>TM120</t>
  </si>
  <si>
    <t>TM121</t>
  </si>
  <si>
    <t>TM122</t>
  </si>
  <si>
    <t>Adidas</t>
  </si>
  <si>
    <t>TM123</t>
  </si>
  <si>
    <t>TM124</t>
  </si>
  <si>
    <t>TM125</t>
  </si>
  <si>
    <t>Attack List</t>
  </si>
  <si>
    <t>Training</t>
  </si>
  <si>
    <t>TM126</t>
  </si>
  <si>
    <t>BSN Construction</t>
  </si>
  <si>
    <t>TM127</t>
  </si>
  <si>
    <t>TM128</t>
  </si>
  <si>
    <t>TM129</t>
  </si>
  <si>
    <t>TM130</t>
  </si>
  <si>
    <t>TM131</t>
  </si>
  <si>
    <t>TM132</t>
  </si>
  <si>
    <t>TM133</t>
  </si>
  <si>
    <t>TM134</t>
  </si>
  <si>
    <t>TM135</t>
  </si>
  <si>
    <t>TM136</t>
  </si>
  <si>
    <t>TM137</t>
  </si>
  <si>
    <t>TM138</t>
  </si>
  <si>
    <t>Total Orders/ Previous Month</t>
  </si>
  <si>
    <t>Open Orders Previous Month</t>
  </si>
  <si>
    <t>Total MTS Previous Month</t>
  </si>
  <si>
    <t>Open MTS Previous Month</t>
  </si>
  <si>
    <t>NSE$ Previous Month</t>
  </si>
  <si>
    <t>MTS NSE$ Prev Month</t>
  </si>
  <si>
    <t>Activity Previous Month Completed</t>
  </si>
  <si>
    <t>New Activity by User Previous Month</t>
  </si>
  <si>
    <t>Past Due</t>
  </si>
  <si>
    <t>Date</t>
  </si>
  <si>
    <t>Number of FSPs supported</t>
  </si>
  <si>
    <t>Manager/ SSR</t>
  </si>
  <si>
    <t>SSR1</t>
  </si>
  <si>
    <t>SSR2</t>
  </si>
  <si>
    <t>SSR3</t>
  </si>
  <si>
    <t>SSR4</t>
  </si>
  <si>
    <t>SSR5</t>
  </si>
  <si>
    <t>SSR6</t>
  </si>
  <si>
    <t>SSR7</t>
  </si>
  <si>
    <t>SSR8</t>
  </si>
  <si>
    <t>Manager</t>
  </si>
  <si>
    <t>SSR9</t>
  </si>
  <si>
    <t>SSR10</t>
  </si>
  <si>
    <t>SSR11</t>
  </si>
  <si>
    <t>SSR12</t>
  </si>
  <si>
    <t>SSR13</t>
  </si>
  <si>
    <t>SSR14</t>
  </si>
  <si>
    <t>SSR15</t>
  </si>
  <si>
    <t>SSR16</t>
  </si>
  <si>
    <t>SSR17</t>
  </si>
  <si>
    <t>SSR18</t>
  </si>
  <si>
    <t>SSR19</t>
  </si>
  <si>
    <t>SSR20</t>
  </si>
  <si>
    <t>SSR21</t>
  </si>
  <si>
    <t>SSR22</t>
  </si>
  <si>
    <t>SSR23</t>
  </si>
  <si>
    <t>SSR24</t>
  </si>
  <si>
    <t>SSR25</t>
  </si>
  <si>
    <t>SSR26</t>
  </si>
  <si>
    <t>SSR27</t>
  </si>
  <si>
    <t>SSR28</t>
  </si>
  <si>
    <t>SSR29</t>
  </si>
  <si>
    <t>SSR30</t>
  </si>
  <si>
    <t>SSR31</t>
  </si>
  <si>
    <t>SSR32</t>
  </si>
  <si>
    <t>SSR33</t>
  </si>
  <si>
    <t>SSR34</t>
  </si>
  <si>
    <t>SSR35</t>
  </si>
  <si>
    <t>SSR36</t>
  </si>
  <si>
    <t>SSR37</t>
  </si>
  <si>
    <t>SSR38</t>
  </si>
  <si>
    <t>SSR39</t>
  </si>
  <si>
    <t>SSR40</t>
  </si>
  <si>
    <t>SSR41</t>
  </si>
  <si>
    <t>SSR42</t>
  </si>
  <si>
    <t>SSR43</t>
  </si>
  <si>
    <t>SSR44</t>
  </si>
  <si>
    <t>SSR45</t>
  </si>
  <si>
    <t>SSR46</t>
  </si>
  <si>
    <t>SSR47</t>
  </si>
  <si>
    <t>SSR48</t>
  </si>
  <si>
    <t>SSR49</t>
  </si>
  <si>
    <t>SSR50</t>
  </si>
  <si>
    <t>SSR51</t>
  </si>
  <si>
    <t>SSR52</t>
  </si>
  <si>
    <t>SSR53</t>
  </si>
  <si>
    <t>SSR54</t>
  </si>
  <si>
    <t>SSR55</t>
  </si>
  <si>
    <t>SSR56</t>
  </si>
  <si>
    <t>SSR57</t>
  </si>
  <si>
    <t>SSR58</t>
  </si>
  <si>
    <t>SSR59</t>
  </si>
  <si>
    <t>SSR60</t>
  </si>
  <si>
    <t>SSR61</t>
  </si>
  <si>
    <t>SSR62</t>
  </si>
  <si>
    <t>SSR63</t>
  </si>
  <si>
    <t>SSR64</t>
  </si>
  <si>
    <t>SSR65</t>
  </si>
  <si>
    <t>SSR66</t>
  </si>
  <si>
    <t>SSR67</t>
  </si>
  <si>
    <t>SSR68</t>
  </si>
  <si>
    <t>SSR69</t>
  </si>
  <si>
    <t>SSR70</t>
  </si>
  <si>
    <t>SSR71</t>
  </si>
  <si>
    <t>SSR72</t>
  </si>
  <si>
    <t>SSR73</t>
  </si>
  <si>
    <t>SSR74</t>
  </si>
  <si>
    <t>SSR75</t>
  </si>
  <si>
    <t>SSR76</t>
  </si>
  <si>
    <t>SSR77</t>
  </si>
  <si>
    <t>SSR78</t>
  </si>
  <si>
    <t>SSR79</t>
  </si>
  <si>
    <t>SSR80</t>
  </si>
  <si>
    <t>SSR81</t>
  </si>
  <si>
    <t>SSR82</t>
  </si>
  <si>
    <t>SSR83</t>
  </si>
  <si>
    <t>SSR84</t>
  </si>
  <si>
    <t>SSR85</t>
  </si>
  <si>
    <t>SSR86</t>
  </si>
  <si>
    <t>SSR87</t>
  </si>
  <si>
    <t>SSR88</t>
  </si>
  <si>
    <t>SSR89</t>
  </si>
  <si>
    <t>SSR90</t>
  </si>
  <si>
    <t>SSR91</t>
  </si>
  <si>
    <t>SSR92</t>
  </si>
  <si>
    <t>SSR93</t>
  </si>
  <si>
    <t>SSR94</t>
  </si>
  <si>
    <t>SSR95</t>
  </si>
  <si>
    <t>SSR96</t>
  </si>
  <si>
    <t>SSR97</t>
  </si>
  <si>
    <t>SSR98</t>
  </si>
  <si>
    <t>SSR99</t>
  </si>
  <si>
    <t>SSR100</t>
  </si>
  <si>
    <t>SSR101</t>
  </si>
  <si>
    <t>SSR102</t>
  </si>
  <si>
    <t>SSR103</t>
  </si>
  <si>
    <t>SSR104</t>
  </si>
  <si>
    <t>SSR105</t>
  </si>
  <si>
    <t>SSR106</t>
  </si>
  <si>
    <t>SSR107</t>
  </si>
  <si>
    <t>SSR108</t>
  </si>
  <si>
    <t>SSR109</t>
  </si>
  <si>
    <t>SSR110</t>
  </si>
  <si>
    <t>SSR111</t>
  </si>
  <si>
    <t>SSR112</t>
  </si>
  <si>
    <t>SSR113</t>
  </si>
  <si>
    <t>SSR114</t>
  </si>
  <si>
    <t>SSR115</t>
  </si>
  <si>
    <t>SSR116</t>
  </si>
  <si>
    <t>SSR117</t>
  </si>
  <si>
    <t>SSR118</t>
  </si>
  <si>
    <t>SSR119</t>
  </si>
  <si>
    <t>SSR120</t>
  </si>
  <si>
    <t>SSR121</t>
  </si>
  <si>
    <t>SSR122</t>
  </si>
  <si>
    <t>SSR123</t>
  </si>
  <si>
    <t>SSR124</t>
  </si>
  <si>
    <t>SSR125</t>
  </si>
  <si>
    <t>SSR126</t>
  </si>
  <si>
    <t>SSR127</t>
  </si>
  <si>
    <t>SSR128</t>
  </si>
  <si>
    <t>SSR129</t>
  </si>
  <si>
    <t>SSR130</t>
  </si>
  <si>
    <t>SSR131</t>
  </si>
  <si>
    <t>SSR132</t>
  </si>
  <si>
    <t>SSR133</t>
  </si>
  <si>
    <t>SSR134</t>
  </si>
  <si>
    <t>SSR135</t>
  </si>
  <si>
    <t>SSR136</t>
  </si>
  <si>
    <t>SSR137</t>
  </si>
  <si>
    <t>SSR138</t>
  </si>
  <si>
    <t>SSR139</t>
  </si>
  <si>
    <t>SSR140</t>
  </si>
  <si>
    <t>SSR141</t>
  </si>
  <si>
    <t>SSR142</t>
  </si>
  <si>
    <t>SSR143</t>
  </si>
  <si>
    <t>SSR144</t>
  </si>
  <si>
    <t>SSR145</t>
  </si>
  <si>
    <t>SSR146</t>
  </si>
  <si>
    <t>SSR147</t>
  </si>
  <si>
    <t>SSR148</t>
  </si>
  <si>
    <t>SSR149</t>
  </si>
  <si>
    <t>SSR150</t>
  </si>
  <si>
    <t>SSR151</t>
  </si>
  <si>
    <t>SSR152</t>
  </si>
  <si>
    <t>SSR153</t>
  </si>
  <si>
    <t>SSR154</t>
  </si>
  <si>
    <t>SSR155</t>
  </si>
  <si>
    <t>SSR156</t>
  </si>
  <si>
    <t>SSR157</t>
  </si>
  <si>
    <t>SSR158</t>
  </si>
  <si>
    <t>SSR159</t>
  </si>
  <si>
    <t>SSR160</t>
  </si>
  <si>
    <t>SSR161</t>
  </si>
  <si>
    <t>SSR162</t>
  </si>
  <si>
    <t>SSR163</t>
  </si>
  <si>
    <t>SSR164</t>
  </si>
  <si>
    <t>SSR165</t>
  </si>
  <si>
    <t>SSR166</t>
  </si>
  <si>
    <t>SSR167</t>
  </si>
  <si>
    <t>SSR168</t>
  </si>
  <si>
    <t>SSR169</t>
  </si>
  <si>
    <t>SSR170</t>
  </si>
  <si>
    <t>SSR171</t>
  </si>
  <si>
    <t>SSR172</t>
  </si>
  <si>
    <t>SSR173</t>
  </si>
  <si>
    <t>SSR174</t>
  </si>
  <si>
    <t>SSR175</t>
  </si>
  <si>
    <t>SSR176</t>
  </si>
  <si>
    <t>SSR177</t>
  </si>
  <si>
    <t>SSR178</t>
  </si>
  <si>
    <t>SSR179</t>
  </si>
  <si>
    <t>SSR180</t>
  </si>
  <si>
    <t>SSR181</t>
  </si>
  <si>
    <t>SSR182</t>
  </si>
  <si>
    <t>SSR183</t>
  </si>
  <si>
    <t>SSR184</t>
  </si>
  <si>
    <t>SSR185</t>
  </si>
  <si>
    <t>SSR186</t>
  </si>
  <si>
    <t>SSR187</t>
  </si>
  <si>
    <t>SSR188</t>
  </si>
  <si>
    <t>Record Number</t>
  </si>
  <si>
    <t>MTS Leads</t>
  </si>
  <si>
    <t>Days Open for Approval</t>
  </si>
  <si>
    <t>Attribute</t>
  </si>
  <si>
    <t>Business Title</t>
  </si>
  <si>
    <t>Note:</t>
  </si>
  <si>
    <t>MTS1</t>
  </si>
  <si>
    <t>1/1/2024</t>
  </si>
  <si>
    <t>Pod_Ovs</t>
  </si>
  <si>
    <t>There has been an increasing trend of SPRINT shops coming through in MTS leads, and these shops take on average less time based on the survey</t>
  </si>
  <si>
    <t>2/1/2024</t>
  </si>
  <si>
    <t>3/1/2024</t>
  </si>
  <si>
    <t>Current YTD figures (for Jan 2025 - Sept 2025 are):</t>
  </si>
  <si>
    <t>4/1/2024</t>
  </si>
  <si>
    <t xml:space="preserve">Sprint </t>
  </si>
  <si>
    <t>5/1/2024</t>
  </si>
  <si>
    <t>Standard</t>
  </si>
  <si>
    <t>6/1/2024</t>
  </si>
  <si>
    <t xml:space="preserve">Other </t>
  </si>
  <si>
    <t>7/1/2024</t>
  </si>
  <si>
    <t>8/1/2024</t>
  </si>
  <si>
    <t>9/1/2024</t>
  </si>
  <si>
    <t>10/1/2024</t>
  </si>
  <si>
    <t>11/1/2024</t>
  </si>
  <si>
    <t>12/1/2024</t>
  </si>
  <si>
    <t>1/1/2025</t>
  </si>
  <si>
    <t>2/1/2025</t>
  </si>
  <si>
    <t>3/1/2025</t>
  </si>
  <si>
    <t>4/1/2025</t>
  </si>
  <si>
    <t>5/1/2025</t>
  </si>
  <si>
    <t>6/1/2025</t>
  </si>
  <si>
    <t>7/1/2025</t>
  </si>
  <si>
    <t>8/1/2025</t>
  </si>
  <si>
    <t>MTS2</t>
  </si>
  <si>
    <t>MTS3</t>
  </si>
  <si>
    <t>MTS4</t>
  </si>
  <si>
    <t>Pod</t>
  </si>
  <si>
    <t>MTS5</t>
  </si>
  <si>
    <t>MTS6</t>
  </si>
  <si>
    <t>MTS7</t>
  </si>
  <si>
    <t>MTS8</t>
  </si>
  <si>
    <t>MTS9</t>
  </si>
  <si>
    <t>MTS10</t>
  </si>
  <si>
    <t>MTS11</t>
  </si>
  <si>
    <t>MTS12</t>
  </si>
  <si>
    <t>MTS13</t>
  </si>
  <si>
    <t>MTS14</t>
  </si>
  <si>
    <t>MTS15</t>
  </si>
  <si>
    <t>MTS16</t>
  </si>
  <si>
    <t>MTS17</t>
  </si>
  <si>
    <t>MTS18</t>
  </si>
  <si>
    <t>MTS19</t>
  </si>
  <si>
    <t>MTS20</t>
  </si>
  <si>
    <t>MTS21</t>
  </si>
  <si>
    <t>MTS22</t>
  </si>
  <si>
    <t>MTS23</t>
  </si>
  <si>
    <t>MTS24</t>
  </si>
  <si>
    <t>MTS25</t>
  </si>
  <si>
    <t>MTS26</t>
  </si>
  <si>
    <t>MTS27</t>
  </si>
  <si>
    <t>MTS28</t>
  </si>
  <si>
    <t>MTS29</t>
  </si>
  <si>
    <t>MTS30</t>
  </si>
  <si>
    <t>MTS31</t>
  </si>
  <si>
    <t>MTS32</t>
  </si>
  <si>
    <t>MTS33</t>
  </si>
  <si>
    <t>MTS34</t>
  </si>
  <si>
    <t>MTS35</t>
  </si>
  <si>
    <t>MTS36</t>
  </si>
  <si>
    <t>MTS37</t>
  </si>
  <si>
    <t>MTS38</t>
  </si>
  <si>
    <t>MTS39</t>
  </si>
  <si>
    <t>MTS40</t>
  </si>
  <si>
    <t>MTS41</t>
  </si>
  <si>
    <t>MTS42</t>
  </si>
  <si>
    <t>MTS43</t>
  </si>
  <si>
    <t>MTS44</t>
  </si>
  <si>
    <t>MTS45</t>
  </si>
  <si>
    <t>MTS46</t>
  </si>
  <si>
    <t>MTS47</t>
  </si>
  <si>
    <t>MTS48</t>
  </si>
  <si>
    <t>MTS49</t>
  </si>
  <si>
    <t>MTS50</t>
  </si>
  <si>
    <t>MTS51</t>
  </si>
  <si>
    <t>MTS52</t>
  </si>
  <si>
    <t>MTS53</t>
  </si>
  <si>
    <t>MTS54</t>
  </si>
  <si>
    <t>MTS55</t>
  </si>
  <si>
    <t>MTS56</t>
  </si>
  <si>
    <t>MTS57</t>
  </si>
  <si>
    <t>MTS58</t>
  </si>
  <si>
    <t>MTS59</t>
  </si>
  <si>
    <t>MTS60</t>
  </si>
  <si>
    <t>MTS61</t>
  </si>
  <si>
    <t>MTS62</t>
  </si>
  <si>
    <t>MTS63</t>
  </si>
  <si>
    <t>MTS64</t>
  </si>
  <si>
    <t>MTS65</t>
  </si>
  <si>
    <t>MTS66</t>
  </si>
  <si>
    <t>MTS67</t>
  </si>
  <si>
    <t>MTS68</t>
  </si>
  <si>
    <t>MTS69</t>
  </si>
  <si>
    <t>MTS70</t>
  </si>
  <si>
    <t>MTS71</t>
  </si>
  <si>
    <t>MTS72</t>
  </si>
  <si>
    <t>MTS73</t>
  </si>
  <si>
    <t>Tickets</t>
  </si>
  <si>
    <t>Activities</t>
  </si>
  <si>
    <t>Days Open</t>
  </si>
  <si>
    <t>Comp1</t>
  </si>
  <si>
    <t>Comp2</t>
  </si>
  <si>
    <t>Comp3</t>
  </si>
  <si>
    <t>Comp4</t>
  </si>
  <si>
    <t>Comp5</t>
  </si>
  <si>
    <t>Comp6</t>
  </si>
  <si>
    <t>Comp7</t>
  </si>
  <si>
    <t>Comp8</t>
  </si>
  <si>
    <t>Comp9</t>
  </si>
  <si>
    <t>Comp10</t>
  </si>
  <si>
    <t>Comp11</t>
  </si>
  <si>
    <t>Comp12</t>
  </si>
  <si>
    <t>Comp13</t>
  </si>
  <si>
    <t>Comp14</t>
  </si>
  <si>
    <t>Comp15</t>
  </si>
  <si>
    <t>Comp16</t>
  </si>
  <si>
    <t>Comp17</t>
  </si>
  <si>
    <t>Comp18</t>
  </si>
  <si>
    <t>Comp19</t>
  </si>
  <si>
    <t>Comp20</t>
  </si>
  <si>
    <t>Comp21</t>
  </si>
  <si>
    <t>Comp22</t>
  </si>
  <si>
    <t>Comp23</t>
  </si>
  <si>
    <t>Comp24</t>
  </si>
  <si>
    <t>Comp25</t>
  </si>
  <si>
    <t>Comp26</t>
  </si>
  <si>
    <t>Comp27</t>
  </si>
  <si>
    <t>Comp28</t>
  </si>
  <si>
    <t>Comp29</t>
  </si>
  <si>
    <t>Comp30</t>
  </si>
  <si>
    <t>Comp31</t>
  </si>
  <si>
    <t>Comp32</t>
  </si>
  <si>
    <t>Comp33</t>
  </si>
  <si>
    <t>Cases</t>
  </si>
  <si>
    <t>RnR1</t>
  </si>
  <si>
    <t>RnR2</t>
  </si>
  <si>
    <t>RnR3</t>
  </si>
  <si>
    <t>RnR4</t>
  </si>
  <si>
    <t>RnR5</t>
  </si>
  <si>
    <t>RnR6</t>
  </si>
  <si>
    <t>RnR7</t>
  </si>
  <si>
    <t>RnR8</t>
  </si>
  <si>
    <t>RnR9</t>
  </si>
  <si>
    <t>RnR10</t>
  </si>
  <si>
    <t>RnR11</t>
  </si>
  <si>
    <t>RnR12</t>
  </si>
  <si>
    <t>RnR13</t>
  </si>
  <si>
    <t>RnR14</t>
  </si>
  <si>
    <t>RnR15</t>
  </si>
  <si>
    <t>RnR16</t>
  </si>
  <si>
    <t>RnR17</t>
  </si>
  <si>
    <t>RnR18</t>
  </si>
  <si>
    <t>RnR19</t>
  </si>
  <si>
    <t>RnR20</t>
  </si>
  <si>
    <t>RnR21</t>
  </si>
  <si>
    <t>RnR22</t>
  </si>
  <si>
    <t>RnR23</t>
  </si>
  <si>
    <t>RnR24</t>
  </si>
  <si>
    <t>RnR25</t>
  </si>
  <si>
    <t>RnR26</t>
  </si>
  <si>
    <t>RnR27</t>
  </si>
  <si>
    <t>RnR28</t>
  </si>
  <si>
    <t>RnR29</t>
  </si>
  <si>
    <t>RnR30</t>
  </si>
  <si>
    <t>RnR31</t>
  </si>
  <si>
    <t>RnR32</t>
  </si>
  <si>
    <t>RnR33</t>
  </si>
  <si>
    <t>RnR34</t>
  </si>
  <si>
    <t>RnR35</t>
  </si>
  <si>
    <t>RnR36</t>
  </si>
  <si>
    <t>RnR37</t>
  </si>
  <si>
    <t>RnR38</t>
  </si>
  <si>
    <t>RnR39</t>
  </si>
  <si>
    <t>RnR40</t>
  </si>
  <si>
    <t>RnR41</t>
  </si>
  <si>
    <t>RnR42</t>
  </si>
  <si>
    <t>RnR43</t>
  </si>
  <si>
    <t>RnR44</t>
  </si>
  <si>
    <t>RnR45</t>
  </si>
  <si>
    <t>RnR46</t>
  </si>
  <si>
    <t>RnR47</t>
  </si>
  <si>
    <t>RnR48</t>
  </si>
  <si>
    <t>Count - only tickets with CX staff (including overseas), non returns and replacement Staff</t>
  </si>
  <si>
    <t>Ticket type (count)</t>
  </si>
  <si>
    <t>CX staff</t>
  </si>
  <si>
    <t>Overseas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</si>
</sst>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_(* #,##0.0_);_(* \(#,##0.0\);_(* &quot;-&quot;??_);_(@_)"/>
    <numFmt numFmtId="166" formatCode="0.0%"/>
    <numFmt numFmtId="167" formatCode="_(&quot;$&quot;* #,##0_);_(&quot;$&quot;* \(#,##0\);_(&quot;$&quot;* &quot;-&quot;??_);_(@_)"/>
  </numFmts>
  <fonts count="12">
    <font>
      <sz val="11"/>
      <color theme="1"/>
      <name val="Aptos Narrow"/>
      <family val="2"/>
      <scheme val="minor"/>
    </font>
    <font>
      <b/>
      <sz val="11"/>
      <color theme="0"/>
      <name val="Aptos Narrow"/>
      <family val="2"/>
      <scheme val="minor"/>
    </font>
    <font>
      <sz val="11"/>
      <color indexed="8"/>
      <name val="Aptos Narrow"/>
      <family val="2"/>
      <scheme val="minor"/>
    </font>
    <font>
      <sz val="11"/>
      <name val="Aptos Narrow"/>
      <family val="2"/>
      <scheme val="minor"/>
    </font>
    <font>
      <b/>
      <u/>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color rgb="FF0000FF"/>
      <name val="Aptos Narrow"/>
      <family val="2"/>
      <scheme val="minor"/>
    </font>
    <font>
      <i/>
      <sz val="11"/>
      <color theme="1"/>
      <name val="Aptos Narrow"/>
      <family val="2"/>
      <scheme val="minor"/>
    </font>
    <font>
      <b/>
      <sz val="11"/>
      <color rgb="FFFF0000"/>
      <name val="Aptos Narrow"/>
      <family val="2"/>
      <scheme val="minor"/>
    </font>
    <font>
      <sz val="11"/>
      <color rgb="FF000000"/>
      <name val="Aptos Narrow"/>
      <family val="2"/>
    </font>
  </fonts>
  <fills count="10">
    <fill>
      <patternFill patternType="none"/>
    </fill>
    <fill>
      <patternFill patternType="gray125"/>
    </fill>
    <fill>
      <patternFill patternType="solid">
        <fgColor indexed="22"/>
      </patternFill>
    </fill>
    <fill>
      <patternFill patternType="solid">
        <fgColor theme="4" tint="0.79998168889431442"/>
        <bgColor theme="4" tint="0.79998168889431442"/>
      </patternFill>
    </fill>
    <fill>
      <patternFill patternType="solid">
        <fgColor theme="4"/>
        <bgColor theme="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rgb="FFFFFF00"/>
        <bgColor indexed="64"/>
      </patternFill>
    </fill>
    <fill>
      <patternFill patternType="solid">
        <fgColor theme="0" tint="-4.9989318521683403E-2"/>
        <bgColor indexed="6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43" fontId="5" fillId="0" borderId="0" applyFont="0" applyFill="0" applyBorder="0" applyAlignment="0" applyProtection="0"/>
    <xf numFmtId="44" fontId="5" fillId="0" borderId="0" applyFont="0" applyFill="0" applyBorder="0" applyAlignment="0" applyProtection="0"/>
    <xf numFmtId="0" fontId="5" fillId="0" borderId="0"/>
  </cellStyleXfs>
  <cellXfs count="88">
    <xf numFmtId="0" fontId="0" fillId="0" borderId="0" xfId="0"/>
    <xf numFmtId="0" fontId="0" fillId="2" borderId="0" xfId="0" applyFill="1"/>
    <xf numFmtId="49" fontId="0" fillId="0" borderId="0" xfId="0" applyNumberFormat="1" applyAlignment="1">
      <alignment wrapText="1"/>
    </xf>
    <xf numFmtId="0" fontId="1" fillId="2" borderId="0" xfId="0" applyFont="1" applyFill="1"/>
    <xf numFmtId="49" fontId="2" fillId="0" borderId="0" xfId="1" applyNumberFormat="1" applyAlignment="1">
      <alignment wrapText="1"/>
    </xf>
    <xf numFmtId="0" fontId="2" fillId="0" borderId="0" xfId="1"/>
    <xf numFmtId="0" fontId="3" fillId="0" borderId="0" xfId="0" applyFont="1"/>
    <xf numFmtId="0" fontId="4" fillId="0" borderId="0" xfId="0" applyFont="1"/>
    <xf numFmtId="0" fontId="1" fillId="4" borderId="3" xfId="0" applyFont="1" applyFill="1" applyBorder="1"/>
    <xf numFmtId="0" fontId="1" fillId="4" borderId="4" xfId="0" applyFont="1" applyFill="1" applyBorder="1"/>
    <xf numFmtId="0" fontId="0" fillId="3" borderId="1" xfId="0" applyFill="1" applyBorder="1"/>
    <xf numFmtId="49" fontId="0" fillId="3" borderId="2" xfId="0" applyNumberFormat="1" applyFill="1" applyBorder="1"/>
    <xf numFmtId="0" fontId="0" fillId="3" borderId="2" xfId="0" applyFill="1" applyBorder="1"/>
    <xf numFmtId="0" fontId="0" fillId="0" borderId="1" xfId="0" applyBorder="1"/>
    <xf numFmtId="49" fontId="0" fillId="0" borderId="2" xfId="0" applyNumberFormat="1" applyBorder="1"/>
    <xf numFmtId="0" fontId="0" fillId="0" borderId="2" xfId="0" applyBorder="1"/>
    <xf numFmtId="49" fontId="0" fillId="0" borderId="2" xfId="0" applyNumberFormat="1" applyBorder="1" applyAlignment="1">
      <alignment wrapText="1"/>
    </xf>
    <xf numFmtId="49" fontId="0" fillId="3" borderId="2" xfId="0" applyNumberFormat="1" applyFill="1" applyBorder="1" applyAlignment="1">
      <alignment wrapText="1"/>
    </xf>
    <xf numFmtId="49" fontId="0" fillId="0" borderId="2" xfId="0" quotePrefix="1" applyNumberFormat="1" applyBorder="1" applyAlignment="1">
      <alignment wrapText="1"/>
    </xf>
    <xf numFmtId="49" fontId="0" fillId="0" borderId="2" xfId="0" quotePrefix="1" applyNumberFormat="1" applyBorder="1"/>
    <xf numFmtId="0" fontId="0" fillId="3" borderId="2" xfId="0" applyFill="1" applyBorder="1" applyAlignment="1">
      <alignment wrapText="1"/>
    </xf>
    <xf numFmtId="0" fontId="0" fillId="0" borderId="2" xfId="0" applyBorder="1" applyAlignment="1">
      <alignment wrapText="1"/>
    </xf>
    <xf numFmtId="49" fontId="0" fillId="3" borderId="2" xfId="0" quotePrefix="1" applyNumberFormat="1" applyFill="1" applyBorder="1" applyAlignment="1">
      <alignment wrapText="1"/>
    </xf>
    <xf numFmtId="0" fontId="3" fillId="0" borderId="5" xfId="0" applyFont="1" applyBorder="1"/>
    <xf numFmtId="0" fontId="0" fillId="0" borderId="5" xfId="0" applyBorder="1"/>
    <xf numFmtId="0" fontId="4" fillId="5" borderId="5" xfId="0" applyFont="1" applyFill="1" applyBorder="1"/>
    <xf numFmtId="0" fontId="6" fillId="0" borderId="5" xfId="0" applyFont="1" applyBorder="1" applyAlignment="1">
      <alignment wrapText="1"/>
    </xf>
    <xf numFmtId="14" fontId="7" fillId="3" borderId="5" xfId="0" applyNumberFormat="1" applyFont="1" applyFill="1" applyBorder="1" applyAlignment="1">
      <alignment horizontal="center" wrapText="1"/>
    </xf>
    <xf numFmtId="164" fontId="0" fillId="0" borderId="5" xfId="2" applyNumberFormat="1" applyFont="1" applyBorder="1"/>
    <xf numFmtId="14" fontId="0" fillId="0" borderId="0" xfId="0" applyNumberFormat="1"/>
    <xf numFmtId="0" fontId="6" fillId="0" borderId="0" xfId="0" applyFont="1"/>
    <xf numFmtId="9" fontId="0" fillId="0" borderId="5" xfId="0" applyNumberFormat="1" applyBorder="1"/>
    <xf numFmtId="0" fontId="6" fillId="0" borderId="5" xfId="0" applyFont="1" applyBorder="1"/>
    <xf numFmtId="0" fontId="7" fillId="0" borderId="0" xfId="0" applyFont="1"/>
    <xf numFmtId="0" fontId="0" fillId="0" borderId="0" xfId="0" applyAlignment="1">
      <alignment wrapText="1"/>
    </xf>
    <xf numFmtId="0" fontId="6" fillId="6" borderId="0" xfId="0" applyFont="1" applyFill="1"/>
    <xf numFmtId="43" fontId="0" fillId="0" borderId="0" xfId="2" applyFont="1"/>
    <xf numFmtId="165" fontId="0" fillId="0" borderId="0" xfId="2" applyNumberFormat="1" applyFont="1"/>
    <xf numFmtId="164" fontId="0" fillId="0" borderId="0" xfId="2" applyNumberFormat="1" applyFont="1"/>
    <xf numFmtId="0" fontId="6" fillId="0" borderId="0" xfId="0" applyFont="1" applyAlignment="1">
      <alignment wrapText="1"/>
    </xf>
    <xf numFmtId="1" fontId="0" fillId="0" borderId="0" xfId="0" applyNumberFormat="1"/>
    <xf numFmtId="9" fontId="0" fillId="0" borderId="0" xfId="2" applyNumberFormat="1" applyFont="1"/>
    <xf numFmtId="0" fontId="8" fillId="0" borderId="0" xfId="0" applyFont="1"/>
    <xf numFmtId="0" fontId="9" fillId="0" borderId="0" xfId="0" applyFont="1"/>
    <xf numFmtId="0" fontId="8" fillId="0" borderId="0" xfId="0" applyFont="1" applyAlignment="1">
      <alignment wrapText="1"/>
    </xf>
    <xf numFmtId="9" fontId="0" fillId="0" borderId="0" xfId="0" applyNumberFormat="1"/>
    <xf numFmtId="166" fontId="0" fillId="0" borderId="0" xfId="0" applyNumberFormat="1"/>
    <xf numFmtId="0" fontId="6" fillId="7" borderId="0" xfId="0" applyFont="1" applyFill="1"/>
    <xf numFmtId="43" fontId="0" fillId="0" borderId="0" xfId="2" applyFont="1" applyAlignment="1">
      <alignment wrapText="1"/>
    </xf>
    <xf numFmtId="167" fontId="8" fillId="0" borderId="0" xfId="3" applyNumberFormat="1" applyFont="1"/>
    <xf numFmtId="167" fontId="0" fillId="0" borderId="0" xfId="3" applyNumberFormat="1" applyFont="1"/>
    <xf numFmtId="0" fontId="6" fillId="0" borderId="6" xfId="0" applyFont="1" applyBorder="1"/>
    <xf numFmtId="9" fontId="6" fillId="0" borderId="6" xfId="0" applyNumberFormat="1" applyFont="1" applyBorder="1" applyAlignment="1">
      <alignment wrapText="1"/>
    </xf>
    <xf numFmtId="167" fontId="6" fillId="0" borderId="6" xfId="3" applyNumberFormat="1" applyFont="1" applyBorder="1"/>
    <xf numFmtId="9" fontId="8" fillId="6" borderId="0" xfId="2" applyNumberFormat="1" applyFont="1" applyFill="1" applyAlignment="1">
      <alignment wrapText="1"/>
    </xf>
    <xf numFmtId="164" fontId="8" fillId="0" borderId="0" xfId="2" applyNumberFormat="1" applyFont="1"/>
    <xf numFmtId="164" fontId="0" fillId="0" borderId="0" xfId="2" applyNumberFormat="1" applyFont="1" applyAlignment="1">
      <alignment wrapText="1"/>
    </xf>
    <xf numFmtId="167" fontId="0" fillId="0" borderId="0" xfId="3" applyNumberFormat="1" applyFont="1" applyAlignment="1">
      <alignment wrapText="1"/>
    </xf>
    <xf numFmtId="165" fontId="3" fillId="0" borderId="0" xfId="2" applyNumberFormat="1" applyFont="1" applyAlignment="1">
      <alignment wrapText="1"/>
    </xf>
    <xf numFmtId="167" fontId="0" fillId="0" borderId="0" xfId="0" applyNumberFormat="1"/>
    <xf numFmtId="0" fontId="10" fillId="0" borderId="0" xfId="0" applyFont="1"/>
    <xf numFmtId="0" fontId="6" fillId="8" borderId="0" xfId="0" applyFont="1" applyFill="1" applyAlignment="1">
      <alignment wrapText="1"/>
    </xf>
    <xf numFmtId="43" fontId="0" fillId="0" borderId="0" xfId="2" applyFont="1" applyFill="1"/>
    <xf numFmtId="0" fontId="11" fillId="0" borderId="0" xfId="0" applyFont="1"/>
    <xf numFmtId="0" fontId="0" fillId="0" borderId="0" xfId="0" applyAlignment="1">
      <alignment vertical="center" wrapText="1"/>
    </xf>
    <xf numFmtId="9" fontId="8" fillId="0" borderId="0" xfId="0" applyNumberFormat="1" applyFont="1"/>
    <xf numFmtId="167" fontId="0" fillId="0" borderId="5" xfId="0" applyNumberFormat="1" applyBorder="1"/>
    <xf numFmtId="167" fontId="8" fillId="0" borderId="5" xfId="3" applyNumberFormat="1" applyFont="1" applyBorder="1"/>
    <xf numFmtId="164" fontId="8" fillId="0" borderId="5" xfId="2" applyNumberFormat="1" applyFont="1" applyBorder="1"/>
    <xf numFmtId="0" fontId="0" fillId="8" borderId="0" xfId="0" applyFill="1" applyAlignment="1">
      <alignment wrapText="1"/>
    </xf>
    <xf numFmtId="164" fontId="6" fillId="0" borderId="6" xfId="0" applyNumberFormat="1" applyFont="1" applyBorder="1" applyAlignment="1">
      <alignment wrapText="1"/>
    </xf>
    <xf numFmtId="167" fontId="6" fillId="0" borderId="6" xfId="0" applyNumberFormat="1" applyFont="1" applyBorder="1" applyAlignment="1">
      <alignment wrapText="1"/>
    </xf>
    <xf numFmtId="0" fontId="0" fillId="0" borderId="7" xfId="0" applyBorder="1"/>
    <xf numFmtId="167" fontId="8" fillId="0" borderId="7" xfId="3" applyNumberFormat="1" applyFont="1" applyBorder="1"/>
    <xf numFmtId="167" fontId="0" fillId="0" borderId="7" xfId="0" applyNumberFormat="1" applyBorder="1"/>
    <xf numFmtId="164" fontId="8" fillId="0" borderId="7" xfId="2" applyNumberFormat="1" applyFont="1" applyBorder="1"/>
    <xf numFmtId="0" fontId="6" fillId="9" borderId="0" xfId="0" applyFont="1" applyFill="1" applyAlignment="1">
      <alignment wrapText="1"/>
    </xf>
    <xf numFmtId="0" fontId="6" fillId="9" borderId="0" xfId="0" applyFont="1" applyFill="1"/>
    <xf numFmtId="0" fontId="0" fillId="0" borderId="5" xfId="0" applyBorder="1" applyAlignment="1">
      <alignment wrapText="1"/>
    </xf>
    <xf numFmtId="164" fontId="0" fillId="0" borderId="5" xfId="2" applyNumberFormat="1" applyFont="1" applyBorder="1" applyAlignment="1">
      <alignment wrapText="1"/>
    </xf>
    <xf numFmtId="167" fontId="0" fillId="0" borderId="5" xfId="3" applyNumberFormat="1" applyFont="1" applyBorder="1" applyAlignment="1">
      <alignment wrapText="1"/>
    </xf>
    <xf numFmtId="0" fontId="11" fillId="0" borderId="5" xfId="0" applyFont="1" applyBorder="1"/>
    <xf numFmtId="9" fontId="0" fillId="0" borderId="5" xfId="2" applyNumberFormat="1" applyFont="1" applyBorder="1"/>
    <xf numFmtId="43" fontId="0" fillId="0" borderId="5" xfId="2" applyFont="1" applyBorder="1" applyAlignment="1">
      <alignment wrapText="1"/>
    </xf>
    <xf numFmtId="9" fontId="8" fillId="6" borderId="5" xfId="2" applyNumberFormat="1" applyFont="1" applyFill="1" applyBorder="1" applyAlignment="1">
      <alignment wrapText="1"/>
    </xf>
    <xf numFmtId="165" fontId="3" fillId="0" borderId="5" xfId="2" applyNumberFormat="1" applyFont="1" applyBorder="1" applyAlignment="1">
      <alignment wrapText="1"/>
    </xf>
    <xf numFmtId="166" fontId="0" fillId="0" borderId="5" xfId="0" applyNumberFormat="1" applyBorder="1"/>
    <xf numFmtId="167" fontId="0" fillId="0" borderId="5" xfId="3" applyNumberFormat="1" applyFont="1" applyBorder="1"/>
  </cellXfs>
  <cellStyles count="5">
    <cellStyle name="Comma" xfId="2" builtinId="3"/>
    <cellStyle name="Currency" xfId="3" builtinId="4"/>
    <cellStyle name="Normal" xfId="0" builtinId="0"/>
    <cellStyle name="Normal 2" xfId="1" xr:uid="{3B55A4E9-6D13-43B2-A790-2A6020D0F8C4}"/>
    <cellStyle name="Normal 7" xfId="4" xr:uid="{429DAA32-1F4A-4A25-948C-896DBBE6B05D}"/>
  </cellStyles>
  <dxfs count="128">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indexed="64"/>
          <bgColor indexed="2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234829-2B48-48A2-9EA2-D127F68AB755}" name="Table1" displayName="Table1" ref="A2:EI374" totalsRowShown="0" headerRowDxfId="127" dataDxfId="126">
  <autoFilter ref="A2:EI374" xr:uid="{60234829-2B48-48A2-9EA2-D127F68AB755}"/>
  <tableColumns count="139">
    <tableColumn id="9" xr3:uid="{E03E6594-D432-44FC-93AD-770291A8C8E2}" name="ResponseId" dataDxfId="125"/>
    <tableColumn id="21" xr3:uid="{5BF182AB-34F7-4DF7-B2BE-5B5640F7E719}" name="Q1.2" dataDxfId="124"/>
    <tableColumn id="22" xr3:uid="{8B45739B-7958-433E-A369-14922732C6AB}" name="Q2.1_1" dataDxfId="123"/>
    <tableColumn id="23" xr3:uid="{A47467EA-A8CE-4483-990A-88B58D847C62}" name="Q2.1_2" dataDxfId="122"/>
    <tableColumn id="24" xr3:uid="{81AB10A0-718C-49F7-98F5-D64C34C88248}" name="Q2.1_3" dataDxfId="121"/>
    <tableColumn id="25" xr3:uid="{D1E6E586-7C7D-4E0F-92DC-39BD17137AE9}" name="Q2.1_4" dataDxfId="120"/>
    <tableColumn id="26" xr3:uid="{40280661-F360-486F-9D94-20A539C3BC73}" name="Q2.1_5" dataDxfId="119"/>
    <tableColumn id="27" xr3:uid="{3E7B4587-B47E-4440-836A-791B8C49905B}" name="Q2.1_6" dataDxfId="118"/>
    <tableColumn id="28" xr3:uid="{F973BE38-DA5E-4879-9B44-6BD47C87D77A}" name="Q2.1_7" dataDxfId="117"/>
    <tableColumn id="29" xr3:uid="{B84B7A93-C014-4A9C-B24C-AEAD3EB35027}" name="Q2.1_8" dataDxfId="116"/>
    <tableColumn id="30" xr3:uid="{90F4CA07-754D-42C1-A046-FA9F0E2AE43D}" name="Q2.1_9" dataDxfId="115"/>
    <tableColumn id="31" xr3:uid="{95D78084-1759-46BA-AE74-DE14AA7652AB}" name="Q2.1_10" dataDxfId="114"/>
    <tableColumn id="32" xr3:uid="{74B2B751-38FD-441A-B107-86E8DD93D473}" name="Q2.1_11" dataDxfId="113"/>
    <tableColumn id="33" xr3:uid="{E79DE1F9-0B1E-4D50-89ED-CC05745FC8BB}" name="Q2.1_12" dataDxfId="112"/>
    <tableColumn id="34" xr3:uid="{9BB91AA5-C7AA-493F-937A-91C78344E269}" name="Q2.1_13" dataDxfId="111"/>
    <tableColumn id="35" xr3:uid="{53CE02C7-C1A9-4DB8-B778-CB4612F9CDF7}" name="Q2.1_15" dataDxfId="110"/>
    <tableColumn id="36" xr3:uid="{237038A9-EBD3-4219-822E-01AD9C5C444F}" name="Q2.1_16" dataDxfId="109"/>
    <tableColumn id="37" xr3:uid="{CBC6769F-1D63-49FE-855A-27982514CB9D}" name="Q2.2" dataDxfId="108"/>
    <tableColumn id="38" xr3:uid="{81BFF07F-C13B-4737-B4C6-FC0B96438771}" name="Q2.3_1" dataDxfId="107"/>
    <tableColumn id="39" xr3:uid="{904C741E-8A4E-4E00-9FAC-6B64BE0B183B}" name="Q2.3_2" dataDxfId="106"/>
    <tableColumn id="40" xr3:uid="{87B89544-5BDC-494A-9B36-EAF09A61A4C4}" name="Q2.3_3" dataDxfId="105"/>
    <tableColumn id="41" xr3:uid="{B0B991E7-18C3-467B-BBDB-B8D25177F059}" name="Q2.3_4" dataDxfId="104"/>
    <tableColumn id="42" xr3:uid="{75759FBB-9491-4CB1-8DF4-3F3850526604}" name="Q2.3_5" dataDxfId="103"/>
    <tableColumn id="43" xr3:uid="{C9EB9EB7-7A3A-4BBB-A2B5-7FD024A3D110}" name="Q2.3_6" dataDxfId="102"/>
    <tableColumn id="44" xr3:uid="{50824477-77D1-4D95-BAA8-47748E8C3B5B}" name="Q2.3_7" dataDxfId="101"/>
    <tableColumn id="45" xr3:uid="{D190CB61-63E1-4EDC-9A36-2F1F7EE11AC8}" name="Q2.3_8" dataDxfId="100"/>
    <tableColumn id="46" xr3:uid="{FE33FE3B-A6D5-43E6-9F8C-6EDF1869C22F}" name="Q2.3_9" dataDxfId="99"/>
    <tableColumn id="47" xr3:uid="{A27E1ADE-9F35-4AAC-9A90-ACA96F844ACC}" name="Q2.3_10" dataDxfId="98"/>
    <tableColumn id="48" xr3:uid="{F92B8882-A1EE-423D-89B6-FEF826910F09}" name="Q3.1" dataDxfId="97"/>
    <tableColumn id="49" xr3:uid="{03F2A280-CB6A-4E6F-A2D4-E7FCE9B1F224}" name="Q4.1_1" dataDxfId="96"/>
    <tableColumn id="50" xr3:uid="{EC7D9CFF-A7D2-4D38-A907-76C5D2B1A5FD}" name="Q4.1_2" dataDxfId="95"/>
    <tableColumn id="51" xr3:uid="{AC444155-BFF6-4808-AB3F-3A21F8F1AE1B}" name="Q4.1_3" dataDxfId="94"/>
    <tableColumn id="52" xr3:uid="{EC0BF087-6A79-42B4-BA20-F4BB6B586F5C}" name="Q4.1_4" dataDxfId="93"/>
    <tableColumn id="53" xr3:uid="{874A86A0-02F8-429F-AE73-2BB7A72214C1}" name="Q4.1_5" dataDxfId="92"/>
    <tableColumn id="54" xr3:uid="{D8A78A93-F956-4FAD-8B0A-1F177444E2C8}" name="Q4.1_6" dataDxfId="91"/>
    <tableColumn id="55" xr3:uid="{8E693602-7384-4828-A062-4FF2B37AF0EF}" name="Q4.1_7" dataDxfId="90"/>
    <tableColumn id="56" xr3:uid="{C36028C6-FBE7-4FE0-BA0F-C3DF784E829A}" name="Q4.1_8" dataDxfId="89"/>
    <tableColumn id="57" xr3:uid="{EB51204B-86CB-49D5-A72E-98E890448CDE}" name="Q4.1_9" dataDxfId="88"/>
    <tableColumn id="58" xr3:uid="{880079B3-04E7-4812-AF5E-BBA0A1654CFF}" name="Q4.1_10" dataDxfId="87"/>
    <tableColumn id="59" xr3:uid="{610B8146-9288-4BC2-AEF3-DAC873AD986A}" name="Q4.1_11" dataDxfId="86"/>
    <tableColumn id="60" xr3:uid="{0F8CE72C-373C-4080-8C19-C91FC2B9E312}" name="Q4.1_12" dataDxfId="85"/>
    <tableColumn id="61" xr3:uid="{1D00DD8A-92F0-435A-B190-F60DD911D71D}" name="Q4.1_13" dataDxfId="84"/>
    <tableColumn id="62" xr3:uid="{B6627EC7-18AB-438B-BBA0-60DF6E62547E}" name="Q4.1_14" dataDxfId="83"/>
    <tableColumn id="63" xr3:uid="{4B4F3DAD-AE4E-462E-A055-3D35D99EE93E}" name="Q4.1_15" dataDxfId="82"/>
    <tableColumn id="64" xr3:uid="{C08A9061-F1DD-4CCE-A607-56560CFFB843}" name="Q4.1_16" dataDxfId="81"/>
    <tableColumn id="65" xr3:uid="{CAC4C24E-5110-4800-A5BD-207B0EFD076E}" name="Q4.2" dataDxfId="80"/>
    <tableColumn id="66" xr3:uid="{E2BD370D-32B8-4FB5-99D3-954AD27CD6B9}" name="Q4.3_1" dataDxfId="79"/>
    <tableColumn id="67" xr3:uid="{4C12EE10-9852-417D-A98B-9155A0D1DF3D}" name="Q4.3_2" dataDxfId="78"/>
    <tableColumn id="68" xr3:uid="{9F121640-C12C-40D9-AA42-3BF1EEE79F0F}" name="Q4.3_3" dataDxfId="77"/>
    <tableColumn id="69" xr3:uid="{94DDB0E2-4911-4648-8FEE-F355A83E1E71}" name="Q4.3_4" dataDxfId="76"/>
    <tableColumn id="70" xr3:uid="{8545F3BE-53C1-4044-B8B4-A777218C0DE8}" name="Q4.3_5" dataDxfId="75"/>
    <tableColumn id="71" xr3:uid="{6C27DC31-81B8-4D28-9A48-B3357FEFE67B}" name="Q4.3_6" dataDxfId="74"/>
    <tableColumn id="72" xr3:uid="{3A6DB8D3-4044-4B97-B866-31270586769E}" name="Q4.3_7" dataDxfId="73"/>
    <tableColumn id="73" xr3:uid="{25DD5852-8A3D-4EF5-AA95-FD922AF631A3}" name="Q4.3_8" dataDxfId="72"/>
    <tableColumn id="74" xr3:uid="{74B89DB3-32AA-4066-9C3B-9C1DD29E641F}" name="Q4.3_9" dataDxfId="71"/>
    <tableColumn id="75" xr3:uid="{6AEA5C0C-876C-4F51-A441-F719DA6EA81C}" name="Q4.3_10" dataDxfId="70"/>
    <tableColumn id="76" xr3:uid="{F7E613CB-B035-4ACB-8503-30C10DB47E0B}" name="Q4.3_11" dataDxfId="69"/>
    <tableColumn id="77" xr3:uid="{9A86FFC1-599E-47B9-AA5B-791618FD714D}" name="Q4.3_12" dataDxfId="68"/>
    <tableColumn id="78" xr3:uid="{1C3B01B4-FF88-49B5-B485-674EF38C2CD6}" name="Q5.1_1" dataDxfId="67"/>
    <tableColumn id="79" xr3:uid="{694E11F6-2DFB-4221-9AB5-1A575BF054DB}" name="Q5.1_2" dataDxfId="66"/>
    <tableColumn id="80" xr3:uid="{170D7416-C1AA-406D-92A9-B973D7606C20}" name="Q5.1_3" dataDxfId="65"/>
    <tableColumn id="81" xr3:uid="{80DD6555-F292-46F9-B53F-7C5138CB735F}" name="Q5.1_4" dataDxfId="64"/>
    <tableColumn id="82" xr3:uid="{6EF38C1E-92B1-4B5E-9FF7-7F50D70E99D8}" name="Q5.2_1"/>
    <tableColumn id="83" xr3:uid="{F6AACAFC-D527-4861-828D-99E87532C81C}" name="Q5.2_2"/>
    <tableColumn id="84" xr3:uid="{575E7BEE-A73D-47DF-8BCC-31D7479FA551}" name="Q5.2_3"/>
    <tableColumn id="85" xr3:uid="{999174AF-91AF-42CD-A3B2-63EE026C65D0}" name="Q5.2_4"/>
    <tableColumn id="86" xr3:uid="{34D88BD3-8A4D-4767-9BF1-DF81220BF470}" name="Q5.2_5"/>
    <tableColumn id="87" xr3:uid="{401DD30E-F1FE-4287-8089-7CA8893A705C}" name="Q5.3" dataDxfId="63"/>
    <tableColumn id="88" xr3:uid="{47829340-D09F-43DB-AA15-1E7868DC5992}" name="Q5.4" dataDxfId="62"/>
    <tableColumn id="89" xr3:uid="{17B911DD-17BE-48CB-93D1-D1FB288492BD}" name="Q5.5" dataDxfId="61"/>
    <tableColumn id="90" xr3:uid="{4A167786-476E-48EA-A500-FC21CB2547B9}" name="Q5.6" dataDxfId="60"/>
    <tableColumn id="91" xr3:uid="{4B2EAA0B-4CF8-45CD-8194-859280D32235}" name="Q6.1_1" dataDxfId="59"/>
    <tableColumn id="92" xr3:uid="{381339ED-46C4-4477-9E54-A0C4D4C92AC6}" name="Q6.1_2" dataDxfId="58"/>
    <tableColumn id="93" xr3:uid="{EA5CC7C5-59C0-4A54-8CAF-620FEDC5076C}" name="Q6.1_3" dataDxfId="57"/>
    <tableColumn id="94" xr3:uid="{8A03EDFB-A50F-4528-A835-EFE6F1A99622}" name="Q6.1_4" dataDxfId="56"/>
    <tableColumn id="95" xr3:uid="{4D4255CA-AE08-448E-80AD-0FD0CFCE0AB2}" name="Q6.1_5" dataDxfId="55"/>
    <tableColumn id="96" xr3:uid="{461822F4-E254-43C3-8C88-D075E5810836}" name="Q6.1_6" dataDxfId="54"/>
    <tableColumn id="97" xr3:uid="{F6F4EDFE-4236-4D2E-8E74-7D5BD4F01F4B}" name="Q6.1_7" dataDxfId="53"/>
    <tableColumn id="98" xr3:uid="{34566522-A8EE-4406-ACB3-CAC21391BA73}" name="Q6.1_8" dataDxfId="52"/>
    <tableColumn id="99" xr3:uid="{B681E359-D030-4C5A-9328-8CB5217712C7}" name="Q6.1_9" dataDxfId="51"/>
    <tableColumn id="100" xr3:uid="{85B57260-9988-4725-BB61-0920A2AB83FB}" name="Q6.1_10" dataDxfId="50"/>
    <tableColumn id="101" xr3:uid="{15693B0D-EA7A-4468-B774-AFC391481AAB}" name="Q6.1_11" dataDxfId="49"/>
    <tableColumn id="102" xr3:uid="{02BBBC2B-0FD6-4DD4-B0EA-B1C27C29BDB4}" name="Q6.1_12" dataDxfId="48"/>
    <tableColumn id="103" xr3:uid="{DF2301B1-A97E-4F79-8023-93B70354CC98}" name="Q6.1_13" dataDxfId="47"/>
    <tableColumn id="104" xr3:uid="{78E63AF1-5AE6-4170-A5EF-A29B95DD5D95}" name="Q6.2" dataDxfId="46"/>
    <tableColumn id="105" xr3:uid="{5C93E478-CDD7-4588-B742-1EC962F3F9FA}" name="Q6.3_1" dataDxfId="45"/>
    <tableColumn id="106" xr3:uid="{80B8F684-410C-42FD-B319-8CB9F6C79999}" name="Q6.4_1" dataDxfId="44"/>
    <tableColumn id="107" xr3:uid="{A568750A-D05E-49F2-B908-C88761A44BBC}" name="Q6.4_2" dataDxfId="43"/>
    <tableColumn id="108" xr3:uid="{54F057CD-CCF7-4E70-B381-F40BBC9303C5}" name="Q6.4_3" dataDxfId="42"/>
    <tableColumn id="109" xr3:uid="{F670ED4E-E4B5-41C2-B0FF-8899B2F580EC}" name="Q6.4_4" dataDxfId="41"/>
    <tableColumn id="110" xr3:uid="{EFF2AD40-09AA-4C5B-8349-8087B4F7367C}" name="Q6.4_5" dataDxfId="40"/>
    <tableColumn id="111" xr3:uid="{6B527EBF-417F-4CB5-BDF5-FD915C2615D8}" name="Q6.5" dataDxfId="39"/>
    <tableColumn id="112" xr3:uid="{5F932387-5AE2-415C-8E92-A45A61A93304}" name="Q6.6_1" dataDxfId="38"/>
    <tableColumn id="113" xr3:uid="{CE6A39A3-8E85-4B60-93EE-44C37CC5B464}" name="Q6.6_2" dataDxfId="37"/>
    <tableColumn id="114" xr3:uid="{165F4006-229B-4639-850E-7242E1A11764}" name="Q6.6_3" dataDxfId="36"/>
    <tableColumn id="115" xr3:uid="{4723A3BB-20C9-4376-A2EB-C2E442A5C77C}" name="Q6.6_4" dataDxfId="35"/>
    <tableColumn id="116" xr3:uid="{DF68EE2F-4A06-4478-83F7-2D1E0A38EA61}" name="Q6.6_5" dataDxfId="34"/>
    <tableColumn id="117" xr3:uid="{FBE7FACF-D8A7-44E6-BAAF-56AEE5AB8BA8}" name="Q6.6_6" dataDxfId="33"/>
    <tableColumn id="118" xr3:uid="{AB1B9F3B-5F83-4CC6-8ED3-92CAAF066106}" name="Q6.6_7" dataDxfId="32"/>
    <tableColumn id="119" xr3:uid="{B95403E4-36C3-4CDE-A35C-AB638CF29790}" name="Q6.6_8" dataDxfId="31"/>
    <tableColumn id="120" xr3:uid="{A11386C7-AC6C-41BF-8370-EB36A3A8E603}" name="Q6.6_9" dataDxfId="30"/>
    <tableColumn id="121" xr3:uid="{A69396AE-4C02-48BE-B0E6-CAFD55EEC360}" name="Q7.1_1" dataDxfId="29"/>
    <tableColumn id="122" xr3:uid="{BD2A8DE6-26F6-4A7D-90A3-9EF5029B2FD4}" name="Q7.1_2" dataDxfId="28"/>
    <tableColumn id="123" xr3:uid="{5DE00E54-2747-49C7-9A24-172286C253AC}" name="Q7.1_3" dataDxfId="27"/>
    <tableColumn id="124" xr3:uid="{A22FA533-D1A4-44FC-A279-EEDE270F6F73}" name="Q7.1_4" dataDxfId="26"/>
    <tableColumn id="125" xr3:uid="{6B0307E8-B4EE-4E3C-94AB-3FA6292C10E9}" name="Q7.1_5" dataDxfId="25"/>
    <tableColumn id="126" xr3:uid="{555F90F0-AACA-4581-99C5-0E27520F4F78}" name="Q7.1_6" dataDxfId="24"/>
    <tableColumn id="127" xr3:uid="{709D2C57-0C07-4CE6-BD0B-C05A194B6885}" name="Q7.1_7" dataDxfId="23"/>
    <tableColumn id="128" xr3:uid="{9143D3BA-6841-4178-93EA-07CB0B97025D}" name="Q7.1_8" dataDxfId="22"/>
    <tableColumn id="129" xr3:uid="{D47EBFAC-9831-4564-9152-284965E788FA}" name="Q7.1_9" dataDxfId="21"/>
    <tableColumn id="130" xr3:uid="{F86D5997-46BE-4E45-BC00-95E01FB8500A}" name="Q7.2" dataDxfId="20"/>
    <tableColumn id="131" xr3:uid="{A6CBB730-2C84-4CFE-B2EE-F711D2496DEC}" name="Q7.3_1" dataDxfId="19"/>
    <tableColumn id="132" xr3:uid="{67C59B3E-62CA-45F9-984F-BF64D93B6BB0}" name="Q8.1_1"/>
    <tableColumn id="133" xr3:uid="{6438C1C2-E177-48DC-A970-C46C35E857A2}" name="Q8.1_2"/>
    <tableColumn id="134" xr3:uid="{B12FD083-4C90-40C2-A74E-E911719C5D59}" name="Q8.1_3"/>
    <tableColumn id="135" xr3:uid="{6EE20833-EBDC-4DB8-B7E3-4F3B659A8021}" name="Q8.1_4"/>
    <tableColumn id="136" xr3:uid="{715D79DB-CE9F-4AB2-9B00-C5C5CE17B316}" name="Q8.1_5"/>
    <tableColumn id="137" xr3:uid="{F98F74BC-EBAB-413E-9313-6E88B2786F16}" name="Q8.1_6"/>
    <tableColumn id="138" xr3:uid="{96D2299D-C3CB-4B92-8D5F-CDC24F85A51D}" name="Q8.1_8"/>
    <tableColumn id="139" xr3:uid="{DB8E3709-F0D4-46EC-A16C-22E89A8E944E}" name="Q8.1_9"/>
    <tableColumn id="140" xr3:uid="{D9A8A165-388E-4C72-B912-2870FA1CCAB0}" name="Q8.2" dataDxfId="18"/>
    <tableColumn id="141" xr3:uid="{335384C7-E340-404C-A03A-F336F7629FB9}" name="Q8.3_1" dataDxfId="17"/>
    <tableColumn id="142" xr3:uid="{D2115CEA-CBA4-40A6-9C08-D96BECFD60A9}" name="Q9.1_1" dataDxfId="16"/>
    <tableColumn id="143" xr3:uid="{6AB4409B-367D-4F5E-8F34-2C1B6D814220}" name="Q9.1_2" dataDxfId="15"/>
    <tableColumn id="144" xr3:uid="{45E58FAD-7CCC-457D-BA76-37F70782A827}" name="Q9.1_3" dataDxfId="14"/>
    <tableColumn id="145" xr3:uid="{D04DA343-AEFD-4C27-9165-7CC3A57FFCF6}" name="Q9.1_4" dataDxfId="13"/>
    <tableColumn id="146" xr3:uid="{43D888A0-2F91-4FEA-AC33-84BC1B8AA5FE}" name="Q9.1_5" dataDxfId="12"/>
    <tableColumn id="147" xr3:uid="{C1D2621E-41B0-489C-8130-B8B21481A4AA}" name="Q9.1_6" dataDxfId="11"/>
    <tableColumn id="148" xr3:uid="{7B23BC8E-37C9-41AD-8DC9-A50A5ABB2D6F}" name="Q9.1_14" dataDxfId="10"/>
    <tableColumn id="149" xr3:uid="{357B9161-9F1E-473F-BC8A-24395C43757D}" name="Q9.1_15" dataDxfId="9"/>
    <tableColumn id="150" xr3:uid="{0360A575-13A7-4C24-B304-776973A1EB61}" name="Q9.1_8" dataDxfId="8"/>
    <tableColumn id="151" xr3:uid="{F3ED5997-97E4-447D-BB87-9CDB9FAEF97F}" name="Q9.1_9" dataDxfId="7"/>
    <tableColumn id="152" xr3:uid="{55E4A41A-00CE-4354-A568-06D8CA1911F2}" name="Q9.2" dataDxfId="6"/>
    <tableColumn id="153" xr3:uid="{D9B42C21-8A02-4700-9F98-959F683FA748}" name="Q9.3_1" dataDxfId="5"/>
    <tableColumn id="154" xr3:uid="{9EDBB3B3-E52D-403A-B536-8FA8EBD200A7}" name="Q9.3_2" dataDxfId="4"/>
    <tableColumn id="155" xr3:uid="{67D9F6BA-97C3-48F0-99D0-0B72638D672F}" name="Q9.4" dataDxfId="3"/>
    <tableColumn id="156" xr3:uid="{276F0742-A51F-40E0-934C-F7893E214989}" name="Q9.5" dataDxfId="2"/>
    <tableColumn id="157" xr3:uid="{F6584F5D-2E54-4488-AFEE-F3BC45C02215}" name="Q9.6" dataDxfId="1"/>
    <tableColumn id="158" xr3:uid="{C4F4C28C-15D4-40B4-9444-55C1CF2F1768}" name="Q9.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D85E3-F093-4781-8129-8434EE259251}">
  <dimension ref="A2:I11"/>
  <sheetViews>
    <sheetView showGridLines="0" workbookViewId="0">
      <selection activeCell="D18" sqref="D18"/>
    </sheetView>
  </sheetViews>
  <sheetFormatPr defaultRowHeight="14.45"/>
  <cols>
    <col min="1" max="1" width="1.85546875" bestFit="1" customWidth="1"/>
    <col min="2" max="2" width="17.5703125" bestFit="1" customWidth="1"/>
    <col min="3" max="3" width="5.42578125" bestFit="1" customWidth="1"/>
    <col min="4" max="4" width="9" bestFit="1" customWidth="1"/>
    <col min="5" max="5" width="9.140625" bestFit="1" customWidth="1"/>
    <col min="6" max="6" width="14.7109375" bestFit="1" customWidth="1"/>
    <col min="7" max="7" width="14.85546875" bestFit="1" customWidth="1"/>
    <col min="8" max="8" width="15.140625" bestFit="1" customWidth="1"/>
    <col min="9" max="9" width="23.28515625" bestFit="1" customWidth="1"/>
  </cols>
  <sheetData>
    <row r="2" spans="1:9">
      <c r="B2" s="30" t="s">
        <v>0</v>
      </c>
      <c r="C2" s="65">
        <v>0.5</v>
      </c>
    </row>
    <row r="4" spans="1:9">
      <c r="A4" t="s">
        <v>1</v>
      </c>
      <c r="B4" s="32" t="s">
        <v>2</v>
      </c>
      <c r="C4" s="32" t="s">
        <v>3</v>
      </c>
      <c r="D4" s="32" t="s">
        <v>4</v>
      </c>
      <c r="E4" s="32" t="s">
        <v>5</v>
      </c>
      <c r="F4" s="32" t="s">
        <v>6</v>
      </c>
      <c r="G4" s="32" t="s">
        <v>7</v>
      </c>
      <c r="H4" s="32" t="s">
        <v>8</v>
      </c>
      <c r="I4" s="32" t="s">
        <v>9</v>
      </c>
    </row>
    <row r="5" spans="1:9">
      <c r="B5" s="24" t="s">
        <v>10</v>
      </c>
      <c r="C5" s="24">
        <f>COUNTA(_xlfn.UNIQUE(SSRs!$A$2:$A$3338))</f>
        <v>188</v>
      </c>
      <c r="D5" s="24">
        <f>C5-F5</f>
        <v>188</v>
      </c>
      <c r="E5" s="67">
        <v>60000</v>
      </c>
      <c r="F5" s="24"/>
      <c r="G5" s="66">
        <f>E5*$C$2</f>
        <v>30000</v>
      </c>
      <c r="H5" s="68">
        <v>40</v>
      </c>
      <c r="I5" s="66">
        <f>(E5*D5+G5*F5)/C5</f>
        <v>60000</v>
      </c>
    </row>
    <row r="6" spans="1:9">
      <c r="B6" s="24" t="s">
        <v>11</v>
      </c>
      <c r="C6" s="24">
        <f>COUNTA(_xlfn.UNIQUE(TMs!$A$2:$A$11972))</f>
        <v>139</v>
      </c>
      <c r="D6" s="24">
        <f>C6-F6</f>
        <v>139</v>
      </c>
      <c r="E6" s="67">
        <v>60000</v>
      </c>
      <c r="F6" s="24"/>
      <c r="G6" s="66">
        <f>E6*$C$2</f>
        <v>30000</v>
      </c>
      <c r="H6" s="68">
        <v>40</v>
      </c>
      <c r="I6" s="66">
        <f>(E6*D6+G6*F6)/C6</f>
        <v>60000</v>
      </c>
    </row>
    <row r="7" spans="1:9">
      <c r="B7" s="24" t="s">
        <v>12</v>
      </c>
      <c r="C7" s="24">
        <f>COUNTA(_xlfn.UNIQUE('MTS Pod'!$A$2:$A$1481))</f>
        <v>73</v>
      </c>
      <c r="D7" s="24">
        <f>C7-F7</f>
        <v>57</v>
      </c>
      <c r="E7" s="67">
        <v>60000</v>
      </c>
      <c r="F7" s="24" cm="1">
        <f t="array" ref="F7">COUNTA(_xlfn.UNIQUE(_xlfn._xlws.FILTER('MTS Pod'!$A$2:$A$1481,'MTS Pod'!$E$2:$E$1481="Pod_Ovs")))</f>
        <v>16</v>
      </c>
      <c r="G7" s="66">
        <f>E7*$C$2</f>
        <v>30000</v>
      </c>
      <c r="H7" s="68">
        <v>40</v>
      </c>
      <c r="I7" s="66">
        <f>(E7*D7+G7*F7)/C7</f>
        <v>53424.657534246573</v>
      </c>
    </row>
    <row r="8" spans="1:9">
      <c r="B8" s="24" t="s">
        <v>13</v>
      </c>
      <c r="C8" s="24">
        <f>COUNTA(_xlfn.UNIQUE('RnR Pod'!$A$2:$A$961))</f>
        <v>48</v>
      </c>
      <c r="D8" s="24">
        <f>C8-F8</f>
        <v>43</v>
      </c>
      <c r="E8" s="67">
        <v>60000</v>
      </c>
      <c r="F8" s="24" cm="1">
        <f t="array" ref="F8">COUNTA(_xlfn.UNIQUE(_xlfn._xlws.FILTER('RnR Pod'!$A$2:$A$961,'RnR Pod'!$F$2:$F$961="Pod_Ovs")))</f>
        <v>5</v>
      </c>
      <c r="G8" s="66">
        <f>E8*$C$2</f>
        <v>30000</v>
      </c>
      <c r="H8" s="68">
        <v>40</v>
      </c>
      <c r="I8" s="66">
        <f>(E8*D8+G8*F8)/C8</f>
        <v>56875</v>
      </c>
    </row>
    <row r="9" spans="1:9">
      <c r="B9" s="72" t="s">
        <v>14</v>
      </c>
      <c r="C9" s="72">
        <f>SUM('Customer Service'!$V$13:$V$15)</f>
        <v>51</v>
      </c>
      <c r="D9" s="72">
        <f>C9-F9</f>
        <v>21</v>
      </c>
      <c r="E9" s="73">
        <v>60000</v>
      </c>
      <c r="F9" s="72">
        <f>'Customer Service'!V15</f>
        <v>30</v>
      </c>
      <c r="G9" s="74">
        <f>E9*$C$2</f>
        <v>30000</v>
      </c>
      <c r="H9" s="75">
        <v>40</v>
      </c>
      <c r="I9" s="74">
        <f>(E9*D9+G9*F9)/C9</f>
        <v>42352.941176470587</v>
      </c>
    </row>
    <row r="10" spans="1:9">
      <c r="B10" s="24" t="s">
        <v>15</v>
      </c>
      <c r="C10" s="24">
        <v>50</v>
      </c>
      <c r="D10" s="24"/>
      <c r="E10" s="67">
        <v>60000</v>
      </c>
      <c r="F10" s="24"/>
      <c r="G10" s="24"/>
      <c r="H10" s="68">
        <v>40</v>
      </c>
      <c r="I10" s="24"/>
    </row>
    <row r="11" spans="1:9">
      <c r="B11" s="24" t="s">
        <v>16</v>
      </c>
      <c r="C11" s="24">
        <v>75</v>
      </c>
      <c r="D11" s="24"/>
      <c r="E11" s="67">
        <v>60000</v>
      </c>
      <c r="F11" s="24"/>
      <c r="G11" s="24"/>
      <c r="H11" s="68">
        <v>40</v>
      </c>
      <c r="I11"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CD169-7B95-4E49-BD2B-58A3251BF6B6}">
  <sheetPr>
    <tabColor theme="9" tint="0.79998168889431442"/>
  </sheetPr>
  <dimension ref="B1:K9"/>
  <sheetViews>
    <sheetView showGridLines="0" zoomScale="85" zoomScaleNormal="85" workbookViewId="0">
      <selection activeCell="K32" sqref="K32"/>
    </sheetView>
  </sheetViews>
  <sheetFormatPr defaultRowHeight="14.45" outlineLevelRow="1"/>
  <cols>
    <col min="1" max="1" width="1.5703125" bestFit="1" customWidth="1"/>
    <col min="2" max="2" width="13.42578125" bestFit="1" customWidth="1"/>
    <col min="3" max="3" width="21.140625" bestFit="1" customWidth="1"/>
    <col min="4" max="4" width="30.5703125" bestFit="1" customWidth="1"/>
    <col min="5" max="5" width="33.5703125" bestFit="1" customWidth="1"/>
    <col min="6" max="6" width="37.5703125" bestFit="1" customWidth="1"/>
    <col min="7" max="7" width="39.5703125" bestFit="1" customWidth="1"/>
    <col min="8" max="8" width="14.85546875" bestFit="1" customWidth="1"/>
    <col min="9" max="9" width="19.42578125" bestFit="1" customWidth="1"/>
    <col min="10" max="11" width="19.5703125" bestFit="1" customWidth="1"/>
  </cols>
  <sheetData>
    <row r="1" spans="2:11">
      <c r="C1" s="42"/>
      <c r="D1" s="49"/>
      <c r="E1" s="55"/>
    </row>
    <row r="2" spans="2:11">
      <c r="B2" s="39" t="s">
        <v>2</v>
      </c>
      <c r="C2" s="39" t="s">
        <v>17</v>
      </c>
      <c r="D2" s="39" t="s">
        <v>18</v>
      </c>
      <c r="E2" s="39" t="s">
        <v>19</v>
      </c>
      <c r="F2" s="39" t="s">
        <v>20</v>
      </c>
      <c r="G2" s="39" t="s">
        <v>21</v>
      </c>
      <c r="H2" s="39" t="s">
        <v>22</v>
      </c>
      <c r="I2" s="39" t="s">
        <v>23</v>
      </c>
      <c r="J2" s="39" t="s">
        <v>24</v>
      </c>
      <c r="K2" s="39" t="s">
        <v>25</v>
      </c>
    </row>
    <row r="3" spans="2:11">
      <c r="B3" t="s">
        <v>10</v>
      </c>
      <c r="C3" s="56">
        <f>_xlfn.XLOOKUP($B3,Inputs!$B$5:$B$9,Inputs!$H$5:$H$9)</f>
        <v>40</v>
      </c>
      <c r="D3" s="37">
        <f>SUMIFS('Individual Initiative Impact'!M$4:M$95,'Individual Initiative Impact'!$B$4:$B$95,$B3)</f>
        <v>9.8181818181818201</v>
      </c>
      <c r="E3" s="37">
        <f>SUMIFS('Individual Initiative Impact'!N$4:N$95,'Individual Initiative Impact'!$B$4:$B$95,$B3)</f>
        <v>17.545454545454547</v>
      </c>
      <c r="F3" s="45">
        <f t="shared" ref="F3:G7" si="0">D3/$C3</f>
        <v>0.24545454545454551</v>
      </c>
      <c r="G3" s="45">
        <f t="shared" si="0"/>
        <v>0.43863636363636366</v>
      </c>
      <c r="H3" s="50">
        <f>Inputs!I5*Inputs!C5</f>
        <v>11280000</v>
      </c>
      <c r="I3" s="50">
        <f>SUMIFS('Individual Initiative Impact'!Q$4:Q$95,'Individual Initiative Impact'!$B$4:$B$95,$B3)</f>
        <v>2768727.2727272729</v>
      </c>
      <c r="J3" s="50">
        <f>SUMIFS('Individual Initiative Impact'!R$4:R$95,'Individual Initiative Impact'!$B$4:$B$95,$B3)</f>
        <v>4947818.1818181816</v>
      </c>
      <c r="K3" s="50">
        <f>AVERAGE(I3:J3)</f>
        <v>3858272.7272727275</v>
      </c>
    </row>
    <row r="4" spans="2:11">
      <c r="B4" t="s">
        <v>11</v>
      </c>
      <c r="C4" s="56">
        <f>_xlfn.XLOOKUP($B4,Inputs!$B$5:$B$9,Inputs!$H$5:$H$9)</f>
        <v>40</v>
      </c>
      <c r="D4" s="37">
        <f>SUMIFS('Individual Initiative Impact'!M$4:M$95,'Individual Initiative Impact'!$B$4:$B$95,$B4)</f>
        <v>15.237209302325581</v>
      </c>
      <c r="E4" s="37">
        <f>SUMIFS('Individual Initiative Impact'!N$4:N$95,'Individual Initiative Impact'!$B$4:$B$95,$B4)</f>
        <v>25.395348837209301</v>
      </c>
      <c r="F4" s="45">
        <f t="shared" si="0"/>
        <v>0.38093023255813951</v>
      </c>
      <c r="G4" s="45">
        <f t="shared" si="0"/>
        <v>0.63488372093023249</v>
      </c>
      <c r="H4" s="50">
        <f>Inputs!I6*Inputs!C6</f>
        <v>8340000</v>
      </c>
      <c r="I4" s="50">
        <f>SUMIFS('Individual Initiative Impact'!Q$4:Q$95,'Individual Initiative Impact'!$B$4:$B$95,$B4)</f>
        <v>3176958.1395348841</v>
      </c>
      <c r="J4" s="50">
        <f>SUMIFS('Individual Initiative Impact'!R$4:R$95,'Individual Initiative Impact'!$B$4:$B$95,$B4)</f>
        <v>5294930.2325581405</v>
      </c>
      <c r="K4" s="50">
        <f t="shared" ref="K4:K7" si="1">AVERAGE(I4:J4)</f>
        <v>4235944.1860465128</v>
      </c>
    </row>
    <row r="5" spans="2:11">
      <c r="B5" t="s">
        <v>12</v>
      </c>
      <c r="C5" s="56">
        <f>_xlfn.XLOOKUP($B5,Inputs!$B$5:$B$9,Inputs!$H$5:$H$9)</f>
        <v>40</v>
      </c>
      <c r="D5" s="37">
        <f>SUMIFS('Individual Initiative Impact'!M$4:M$95,'Individual Initiative Impact'!$B$4:$B$95,$B5)</f>
        <v>17.82178217821782</v>
      </c>
      <c r="E5" s="37">
        <f>SUMIFS('Individual Initiative Impact'!N$4:N$95,'Individual Initiative Impact'!$B$4:$B$95,$B5)</f>
        <v>25.108910891089106</v>
      </c>
      <c r="F5" s="45">
        <f t="shared" si="0"/>
        <v>0.4455445544554455</v>
      </c>
      <c r="G5" s="45">
        <f t="shared" si="0"/>
        <v>0.62772277227722761</v>
      </c>
      <c r="H5" s="50">
        <f>Inputs!I7*Inputs!C7</f>
        <v>3900000</v>
      </c>
      <c r="I5" s="50">
        <f>SUMIFS('Individual Initiative Impact'!Q$4:Q$95,'Individual Initiative Impact'!$B$4:$B$95,$B5)</f>
        <v>1737623.7623762372</v>
      </c>
      <c r="J5" s="50">
        <f>SUMIFS('Individual Initiative Impact'!R$4:R$95,'Individual Initiative Impact'!$B$4:$B$95,$B5)</f>
        <v>2448118.8118811874</v>
      </c>
      <c r="K5" s="50">
        <f t="shared" si="1"/>
        <v>2092871.2871287123</v>
      </c>
    </row>
    <row r="6" spans="2:11">
      <c r="B6" t="s">
        <v>13</v>
      </c>
      <c r="C6" s="56">
        <f>_xlfn.XLOOKUP($B6,Inputs!$B$5:$B$9,Inputs!$H$5:$H$9)</f>
        <v>40</v>
      </c>
      <c r="D6" s="37">
        <f>SUMIFS('Individual Initiative Impact'!M$4:M$95,'Individual Initiative Impact'!$B$4:$B$95,$B6)</f>
        <v>11.612244897959185</v>
      </c>
      <c r="E6" s="37">
        <f>SUMIFS('Individual Initiative Impact'!N$4:N$95,'Individual Initiative Impact'!$B$4:$B$95,$B6)</f>
        <v>17.326530612244898</v>
      </c>
      <c r="F6" s="45">
        <f>D6/$C6</f>
        <v>0.29030612244897963</v>
      </c>
      <c r="G6" s="45">
        <f>E6/$C6</f>
        <v>0.43316326530612248</v>
      </c>
      <c r="H6" s="50">
        <f>Inputs!I8*Inputs!C8</f>
        <v>2730000</v>
      </c>
      <c r="I6" s="50">
        <f>SUMIFS('Individual Initiative Impact'!Q$4:Q$95,'Individual Initiative Impact'!$B$4:$B$95,$B6)</f>
        <v>792535.71428571432</v>
      </c>
      <c r="J6" s="50">
        <f>SUMIFS('Individual Initiative Impact'!R$4:R$95,'Individual Initiative Impact'!$B$4:$B$95,$B6)</f>
        <v>1182535.7142857143</v>
      </c>
      <c r="K6" s="50">
        <f>AVERAGE(I6:J6)</f>
        <v>987535.71428571432</v>
      </c>
    </row>
    <row r="7" spans="2:11">
      <c r="B7" t="s">
        <v>14</v>
      </c>
      <c r="C7" s="56">
        <f>_xlfn.XLOOKUP($B7,Inputs!$B$5:$B$9,Inputs!$H$5:$H$9)</f>
        <v>40</v>
      </c>
      <c r="D7" s="37">
        <f>SUMIFS('Individual Initiative Impact'!M$4:M$95,'Individual Initiative Impact'!$B$4:$B$95,$B7)</f>
        <v>13.380675755779492</v>
      </c>
      <c r="E7" s="37">
        <f>SUMIFS('Individual Initiative Impact'!N$4:N$95,'Individual Initiative Impact'!$B$4:$B$95,$B7)</f>
        <v>20.585655008891525</v>
      </c>
      <c r="F7" s="45">
        <f t="shared" si="0"/>
        <v>0.3345168938944873</v>
      </c>
      <c r="G7" s="45">
        <f t="shared" si="0"/>
        <v>0.51464137522228814</v>
      </c>
      <c r="H7" s="50">
        <f>Inputs!I9*Inputs!C9</f>
        <v>2160000</v>
      </c>
      <c r="I7" s="50">
        <f>SUMIFS('Individual Initiative Impact'!Q$4:Q$95,'Individual Initiative Impact'!$B$4:$B$95,$B7)</f>
        <v>722556.49081209232</v>
      </c>
      <c r="J7" s="50">
        <f>SUMIFS('Individual Initiative Impact'!R$4:R$95,'Individual Initiative Impact'!$B$4:$B$95,$B7)</f>
        <v>1111625.3704801423</v>
      </c>
      <c r="K7" s="50">
        <f t="shared" si="1"/>
        <v>917090.93064611731</v>
      </c>
    </row>
    <row r="8" spans="2:11" hidden="1" outlineLevel="1"/>
    <row r="9" spans="2:11" ht="15" collapsed="1" thickBot="1">
      <c r="B9" s="51" t="s">
        <v>3</v>
      </c>
      <c r="C9" s="70">
        <f>SUMPRODUCT(C3:C7,Inputs!$C$5:$C$9)/SUM(Inputs!$C$5:$C$9)</f>
        <v>40</v>
      </c>
      <c r="D9" s="70">
        <f>SUMPRODUCT(D3:D7,Inputs!$C$5:$C$9)/SUM(Inputs!$C$5:$C$9)</f>
        <v>13.035235656308885</v>
      </c>
      <c r="E9" s="70">
        <f>SUMPRODUCT(E3:E7,Inputs!$C$5:$C$9)/SUM(Inputs!$C$5:$C$9)</f>
        <v>21.1282391038242</v>
      </c>
      <c r="F9" s="52">
        <f t="shared" ref="F9" si="2">D9/$C9</f>
        <v>0.32588089140772214</v>
      </c>
      <c r="G9" s="52">
        <f t="shared" ref="G9" si="3">E9/$C9</f>
        <v>0.52820597759560495</v>
      </c>
      <c r="H9" s="71">
        <f>SUM(H3:H7)</f>
        <v>28410000</v>
      </c>
      <c r="I9" s="53">
        <f>SUM(I3:I7)</f>
        <v>9198401.3797362018</v>
      </c>
      <c r="J9" s="53">
        <f>SUM(J3:J7)</f>
        <v>14985028.311023368</v>
      </c>
      <c r="K9" s="53">
        <f>SUM(K3:K7)</f>
        <v>12091714.845379785</v>
      </c>
    </row>
  </sheetData>
  <autoFilter ref="B2:K2" xr:uid="{401CD169-7B95-4E49-BD2B-58A3251BF6B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367A-4132-4233-8B19-14A64789CD06}">
  <sheetPr>
    <tabColor theme="9" tint="0.79998168889431442"/>
  </sheetPr>
  <dimension ref="B2:S36"/>
  <sheetViews>
    <sheetView showGridLines="0" zoomScale="70" zoomScaleNormal="70" workbookViewId="0">
      <selection activeCell="H4" sqref="H4"/>
    </sheetView>
  </sheetViews>
  <sheetFormatPr defaultRowHeight="14.45" outlineLevelCol="1"/>
  <cols>
    <col min="1" max="1" width="1.5703125" bestFit="1" customWidth="1"/>
    <col min="2" max="2" width="13.140625" bestFit="1" customWidth="1"/>
    <col min="3" max="3" width="15.140625" customWidth="1"/>
    <col min="4" max="4" width="22.42578125" customWidth="1"/>
    <col min="5" max="5" width="28.7109375" customWidth="1"/>
    <col min="6" max="6" width="27.28515625" style="34" bestFit="1" customWidth="1" collapsed="1"/>
    <col min="7" max="7" width="13.42578125" bestFit="1" customWidth="1"/>
    <col min="8" max="8" width="43.28515625" bestFit="1" customWidth="1"/>
    <col min="9" max="9" width="16.5703125" bestFit="1" customWidth="1"/>
    <col min="10" max="10" width="20.140625" bestFit="1" customWidth="1"/>
    <col min="11" max="12" width="20.140625" customWidth="1"/>
    <col min="13" max="13" width="22.5703125" customWidth="1" outlineLevel="1"/>
    <col min="14" max="14" width="23.140625" customWidth="1" outlineLevel="1"/>
    <col min="15" max="15" width="25" bestFit="1" customWidth="1" outlineLevel="1"/>
    <col min="16" max="16" width="25.7109375" bestFit="1" customWidth="1" outlineLevel="1"/>
    <col min="17" max="17" width="19.42578125" bestFit="1" customWidth="1"/>
    <col min="18" max="18" width="20" bestFit="1" customWidth="1"/>
    <col min="19" max="19" width="9.5703125" bestFit="1" customWidth="1"/>
  </cols>
  <sheetData>
    <row r="2" spans="2:19">
      <c r="B2" s="30"/>
      <c r="F2" s="44"/>
    </row>
    <row r="3" spans="2:19" ht="43.5">
      <c r="B3" s="76" t="s">
        <v>2</v>
      </c>
      <c r="C3" s="77" t="s">
        <v>26</v>
      </c>
      <c r="D3" s="77" t="s">
        <v>27</v>
      </c>
      <c r="E3" s="77" t="s">
        <v>28</v>
      </c>
      <c r="F3" s="76" t="s">
        <v>29</v>
      </c>
      <c r="G3" s="76" t="s">
        <v>30</v>
      </c>
      <c r="H3" s="76" t="s">
        <v>31</v>
      </c>
      <c r="I3" s="76" t="s">
        <v>32</v>
      </c>
      <c r="J3" s="76" t="s">
        <v>33</v>
      </c>
      <c r="K3" s="76" t="s">
        <v>34</v>
      </c>
      <c r="L3" s="76" t="s">
        <v>35</v>
      </c>
      <c r="M3" s="76" t="s">
        <v>36</v>
      </c>
      <c r="N3" s="77" t="s">
        <v>37</v>
      </c>
      <c r="O3" s="76" t="s">
        <v>38</v>
      </c>
      <c r="P3" s="76" t="s">
        <v>39</v>
      </c>
      <c r="Q3" s="76" t="s">
        <v>23</v>
      </c>
      <c r="R3" s="76" t="s">
        <v>24</v>
      </c>
    </row>
    <row r="4" spans="2:19" ht="43.5">
      <c r="B4" s="78" t="s">
        <v>13</v>
      </c>
      <c r="C4" s="79">
        <f>_xlfn.XLOOKUP($B4,Inputs!$B$5:$B$9,Inputs!$C$5:$C$9)</f>
        <v>48</v>
      </c>
      <c r="D4" s="80">
        <f>_xlfn.XLOOKUP($B4,Inputs!$B$5:$B$9,Inputs!I$5:I$9)</f>
        <v>56875</v>
      </c>
      <c r="E4" s="79">
        <f>_xlfn.XLOOKUP($B4,Inputs!$B$5:$B$9,Inputs!H$5:H$9)</f>
        <v>40</v>
      </c>
      <c r="F4" s="81" t="s">
        <v>40</v>
      </c>
      <c r="G4" s="78" t="s">
        <v>41</v>
      </c>
      <c r="H4" s="78" t="s">
        <v>42</v>
      </c>
      <c r="I4" s="82" cm="1">
        <f t="array" ref="I4">_xlfn.IFNA(_xlfn.XLOOKUP(B4&amp;F4,'Activity by Category'!$B$4:$B$99&amp;'Activity by Category'!$C$4:$C$99,'Activity by Category'!$E$4:$E$99)/100,1)</f>
        <v>0.20408163265306123</v>
      </c>
      <c r="J4" s="83">
        <f>I4*_xlfn.XLOOKUP($B4,Inputs!$B$5:$B$9,Inputs!$H$5:$H$9)</f>
        <v>8.1632653061224492</v>
      </c>
      <c r="K4" s="84">
        <v>0.04</v>
      </c>
      <c r="L4" s="84">
        <v>0.06</v>
      </c>
      <c r="M4" s="85">
        <f>$J4*K4</f>
        <v>0.32653061224489799</v>
      </c>
      <c r="N4" s="85">
        <f>$J4*L4</f>
        <v>0.48979591836734693</v>
      </c>
      <c r="O4" s="86">
        <f>M4/$E4</f>
        <v>8.1632653061224497E-3</v>
      </c>
      <c r="P4" s="86">
        <f>N4/$E4</f>
        <v>1.2244897959183673E-2</v>
      </c>
      <c r="Q4" s="87">
        <f>O4*$C4*$D4</f>
        <v>22285.714285714286</v>
      </c>
      <c r="R4" s="87">
        <f>P4*$C4*$D4</f>
        <v>33428.571428571428</v>
      </c>
    </row>
    <row r="5" spans="2:19" ht="43.5">
      <c r="B5" s="78" t="s">
        <v>14</v>
      </c>
      <c r="C5" s="79">
        <f>_xlfn.XLOOKUP($B5,Inputs!$B$5:$B$9,Inputs!$C$5:$C$9)</f>
        <v>51</v>
      </c>
      <c r="D5" s="80">
        <f>_xlfn.XLOOKUP($B5,Inputs!$B$5:$B$9,Inputs!I$5:I$9)</f>
        <v>42352.941176470587</v>
      </c>
      <c r="E5" s="79">
        <f>_xlfn.XLOOKUP($B5,Inputs!$B$5:$B$9,Inputs!H$5:H$9)</f>
        <v>40</v>
      </c>
      <c r="F5" s="81" t="s">
        <v>43</v>
      </c>
      <c r="G5" s="24" t="s">
        <v>44</v>
      </c>
      <c r="H5" s="78" t="s">
        <v>45</v>
      </c>
      <c r="I5" s="82" cm="1">
        <f t="array" ref="I5">_xlfn.IFNA(_xlfn.XLOOKUP(B5&amp;F5,'Activity by Category'!$B$4:$B$99&amp;'Activity by Category'!$C$4:$C$99,'Activity by Category'!$E$4:$E$99)/100,1)</f>
        <v>0.85773562537048009</v>
      </c>
      <c r="J5" s="83">
        <f>I5*_xlfn.XLOOKUP($B5,Inputs!$B$5:$B$9,Inputs!$H$5:$H$9)</f>
        <v>34.309425014819205</v>
      </c>
      <c r="K5" s="84">
        <v>0.2</v>
      </c>
      <c r="L5" s="84">
        <v>0.25</v>
      </c>
      <c r="M5" s="85">
        <f>$J5*K5</f>
        <v>6.8618850029638416</v>
      </c>
      <c r="N5" s="85">
        <f>$J5*L5</f>
        <v>8.5773562537048011</v>
      </c>
      <c r="O5" s="86">
        <f>M5/$E5</f>
        <v>0.17154712507409603</v>
      </c>
      <c r="P5" s="86">
        <f>N5/$E5</f>
        <v>0.21443390634262002</v>
      </c>
      <c r="Q5" s="87">
        <f>O5*$C5*$D5</f>
        <v>370541.79016004747</v>
      </c>
      <c r="R5" s="87">
        <f>P5*$C5*$D5</f>
        <v>463177.23770005925</v>
      </c>
    </row>
    <row r="6" spans="2:19" ht="29.1">
      <c r="B6" s="78" t="s">
        <v>13</v>
      </c>
      <c r="C6" s="79">
        <f>_xlfn.XLOOKUP($B6,Inputs!$B$5:$B$9,Inputs!$C$5:$C$9)</f>
        <v>48</v>
      </c>
      <c r="D6" s="80">
        <f>_xlfn.XLOOKUP($B6,Inputs!$B$5:$B$9,Inputs!I$5:I$9)</f>
        <v>56875</v>
      </c>
      <c r="E6" s="79">
        <f>_xlfn.XLOOKUP($B6,Inputs!$B$5:$B$9,Inputs!H$5:H$9)</f>
        <v>40</v>
      </c>
      <c r="F6" s="81" t="s">
        <v>46</v>
      </c>
      <c r="G6" s="78" t="s">
        <v>41</v>
      </c>
      <c r="H6" s="78" t="s">
        <v>47</v>
      </c>
      <c r="I6" s="82" cm="1">
        <f t="array" ref="I6">_xlfn.IFNA(_xlfn.XLOOKUP(B6&amp;F6,'Activity by Category'!$B$4:$B$99&amp;'Activity by Category'!$C$4:$C$99,'Activity by Category'!$E$4:$E$99)/100,1)</f>
        <v>0.66326530612244894</v>
      </c>
      <c r="J6" s="83">
        <f>I6*_xlfn.XLOOKUP($B6,Inputs!$B$5:$B$9,Inputs!$H$5:$H$9)</f>
        <v>26.530612244897959</v>
      </c>
      <c r="K6" s="84">
        <v>0.04</v>
      </c>
      <c r="L6" s="84">
        <v>0.06</v>
      </c>
      <c r="M6" s="85">
        <f>$J6*K6</f>
        <v>1.0612244897959184</v>
      </c>
      <c r="N6" s="85">
        <f>$J6*L6</f>
        <v>1.5918367346938775</v>
      </c>
      <c r="O6" s="86">
        <f>M6/$E6</f>
        <v>2.6530612244897962E-2</v>
      </c>
      <c r="P6" s="86">
        <f>N6/$E6</f>
        <v>3.9795918367346937E-2</v>
      </c>
      <c r="Q6" s="87">
        <f>O6*$C6*$D6</f>
        <v>72428.571428571435</v>
      </c>
      <c r="R6" s="87">
        <f>P6*$C6*$D6</f>
        <v>108642.85714285713</v>
      </c>
    </row>
    <row r="7" spans="2:19" ht="29.1">
      <c r="B7" s="78" t="s">
        <v>12</v>
      </c>
      <c r="C7" s="79">
        <f>_xlfn.XLOOKUP($B7,Inputs!$B$5:$B$9,Inputs!$C$5:$C$9)</f>
        <v>73</v>
      </c>
      <c r="D7" s="80">
        <f>_xlfn.XLOOKUP($B7,Inputs!$B$5:$B$9,Inputs!I$5:I$9)</f>
        <v>53424.657534246573</v>
      </c>
      <c r="E7" s="79">
        <f>_xlfn.XLOOKUP($B7,Inputs!$B$5:$B$9,Inputs!H$5:H$9)</f>
        <v>40</v>
      </c>
      <c r="F7" s="23" t="s">
        <v>48</v>
      </c>
      <c r="G7" s="24" t="s">
        <v>41</v>
      </c>
      <c r="H7" s="78" t="s">
        <v>49</v>
      </c>
      <c r="I7" s="82" cm="1">
        <f t="array" ref="I7">_xlfn.IFNA(_xlfn.XLOOKUP(B7&amp;F7,'Activity by Category'!$B$4:$B$99&amp;'Activity by Category'!$C$4:$C$99,'Activity by Category'!$E$4:$E$99)/100,1)</f>
        <v>0.69306930693069302</v>
      </c>
      <c r="J7" s="83">
        <f>I7*_xlfn.XLOOKUP($B7,Inputs!$B$5:$B$9,Inputs!$H$5:$H$9)</f>
        <v>27.722772277227719</v>
      </c>
      <c r="K7" s="84">
        <v>0.02</v>
      </c>
      <c r="L7" s="84">
        <v>0.03</v>
      </c>
      <c r="M7" s="85">
        <f>$J7*K7</f>
        <v>0.55445544554455439</v>
      </c>
      <c r="N7" s="85">
        <f>$J7*L7</f>
        <v>0.83168316831683153</v>
      </c>
      <c r="O7" s="86">
        <f>M7/$E7</f>
        <v>1.386138613861386E-2</v>
      </c>
      <c r="P7" s="86">
        <f>N7/$E7</f>
        <v>2.079207920792079E-2</v>
      </c>
      <c r="Q7" s="87">
        <f>O7*$C7*$D7</f>
        <v>54059.405940594042</v>
      </c>
      <c r="R7" s="87">
        <f>P7*$C7*$D7</f>
        <v>81089.108910891067</v>
      </c>
    </row>
    <row r="8" spans="2:19" ht="29.1">
      <c r="B8" s="78" t="s">
        <v>13</v>
      </c>
      <c r="C8" s="79">
        <f>_xlfn.XLOOKUP($B8,Inputs!$B$5:$B$9,Inputs!$C$5:$C$9)</f>
        <v>48</v>
      </c>
      <c r="D8" s="80">
        <f>_xlfn.XLOOKUP($B8,Inputs!$B$5:$B$9,Inputs!I$5:I$9)</f>
        <v>56875</v>
      </c>
      <c r="E8" s="79">
        <f>_xlfn.XLOOKUP($B8,Inputs!$B$5:$B$9,Inputs!H$5:H$9)</f>
        <v>40</v>
      </c>
      <c r="F8" s="81" t="s">
        <v>46</v>
      </c>
      <c r="G8" s="78" t="s">
        <v>44</v>
      </c>
      <c r="H8" s="78" t="s">
        <v>50</v>
      </c>
      <c r="I8" s="82" cm="1">
        <f t="array" ref="I8">_xlfn.IFNA(_xlfn.XLOOKUP(B8&amp;F8,'Activity by Category'!$B$4:$B$99&amp;'Activity by Category'!$C$4:$C$99,'Activity by Category'!$E$4:$E$99)/100,1)</f>
        <v>0.66326530612244894</v>
      </c>
      <c r="J8" s="83">
        <f>I8*_xlfn.XLOOKUP($B8,Inputs!$B$5:$B$9,Inputs!$H$5:$H$9)</f>
        <v>26.530612244897959</v>
      </c>
      <c r="K8" s="84">
        <v>0.2</v>
      </c>
      <c r="L8" s="84">
        <v>0.3</v>
      </c>
      <c r="M8" s="85">
        <f>$J8*K8</f>
        <v>5.3061224489795924</v>
      </c>
      <c r="N8" s="85">
        <f>$J8*L8</f>
        <v>7.9591836734693873</v>
      </c>
      <c r="O8" s="86">
        <f>M8/$E8</f>
        <v>0.1326530612244898</v>
      </c>
      <c r="P8" s="86">
        <f>N8/$E8</f>
        <v>0.19897959183673469</v>
      </c>
      <c r="Q8" s="87">
        <f>O8*$C8*$D8</f>
        <v>362142.85714285716</v>
      </c>
      <c r="R8" s="87">
        <f>P8*$C8*$D8</f>
        <v>543214.28571428568</v>
      </c>
    </row>
    <row r="9" spans="2:19" ht="43.5">
      <c r="B9" s="78" t="s">
        <v>11</v>
      </c>
      <c r="C9" s="79">
        <f>_xlfn.XLOOKUP($B9,Inputs!$B$5:$B$9,Inputs!$C$5:$C$9)</f>
        <v>139</v>
      </c>
      <c r="D9" s="80">
        <f>_xlfn.XLOOKUP($B9,Inputs!$B$5:$B$9,Inputs!I$5:I$9)</f>
        <v>60000</v>
      </c>
      <c r="E9" s="79">
        <f>_xlfn.XLOOKUP($B9,Inputs!$B$5:$B$9,Inputs!H$5:H$9)</f>
        <v>40</v>
      </c>
      <c r="F9" s="23" t="s">
        <v>51</v>
      </c>
      <c r="G9" s="24" t="s">
        <v>44</v>
      </c>
      <c r="H9" s="78" t="s">
        <v>52</v>
      </c>
      <c r="I9" s="82" cm="1">
        <f t="array" ref="I9">_xlfn.IFNA(_xlfn.XLOOKUP(B9&amp;F9,'Activity by Category'!$B$4:$B$99&amp;'Activity by Category'!$C$4:$C$99,'Activity by Category'!$E$4:$E$99)/100,1)</f>
        <v>0.90697674418604646</v>
      </c>
      <c r="J9" s="83">
        <f>I9*_xlfn.XLOOKUP($B9,Inputs!$B$5:$B$9,Inputs!$H$5:$H$9)</f>
        <v>36.279069767441861</v>
      </c>
      <c r="K9" s="84">
        <v>0.1</v>
      </c>
      <c r="L9" s="84">
        <v>0.15</v>
      </c>
      <c r="M9" s="85">
        <f>$J9*K9</f>
        <v>3.6279069767441863</v>
      </c>
      <c r="N9" s="85">
        <f>$J9*L9</f>
        <v>5.441860465116279</v>
      </c>
      <c r="O9" s="86">
        <f>M9/$E9</f>
        <v>9.0697674418604657E-2</v>
      </c>
      <c r="P9" s="86">
        <f>N9/$E9</f>
        <v>0.13604651162790699</v>
      </c>
      <c r="Q9" s="87">
        <f>O9*$C9*$D9</f>
        <v>756418.60465116287</v>
      </c>
      <c r="R9" s="87">
        <f>P9*$C9*$D9</f>
        <v>1134627.9069767443</v>
      </c>
    </row>
    <row r="10" spans="2:19">
      <c r="B10" s="78" t="s">
        <v>12</v>
      </c>
      <c r="C10" s="79">
        <f>_xlfn.XLOOKUP($B10,Inputs!$B$5:$B$9,Inputs!$C$5:$C$9)</f>
        <v>73</v>
      </c>
      <c r="D10" s="80">
        <f>_xlfn.XLOOKUP($B10,Inputs!$B$5:$B$9,Inputs!I$5:I$9)</f>
        <v>53424.657534246573</v>
      </c>
      <c r="E10" s="79">
        <f>_xlfn.XLOOKUP($B10,Inputs!$B$5:$B$9,Inputs!H$5:H$9)</f>
        <v>40</v>
      </c>
      <c r="F10" s="23" t="s">
        <v>53</v>
      </c>
      <c r="G10" s="24" t="s">
        <v>41</v>
      </c>
      <c r="H10" s="78" t="s">
        <v>54</v>
      </c>
      <c r="I10" s="82" cm="1">
        <f t="array" ref="I10">_xlfn.IFNA(_xlfn.XLOOKUP(B10&amp;F10,'Activity by Category'!$B$4:$B$99&amp;'Activity by Category'!$C$4:$C$99,'Activity by Category'!$E$4:$E$99)/100,1)</f>
        <v>0.15841584158415842</v>
      </c>
      <c r="J10" s="83">
        <f>I10*_xlfn.XLOOKUP($B10,Inputs!$B$5:$B$9,Inputs!$H$5:$H$9)</f>
        <v>6.3366336633663369</v>
      </c>
      <c r="K10" s="84">
        <v>0.1</v>
      </c>
      <c r="L10" s="84">
        <v>0.2</v>
      </c>
      <c r="M10" s="85">
        <f>$J10*K10</f>
        <v>0.63366336633663378</v>
      </c>
      <c r="N10" s="85">
        <f>$J10*L10</f>
        <v>1.2673267326732676</v>
      </c>
      <c r="O10" s="86">
        <f>M10/$E10</f>
        <v>1.5841584158415845E-2</v>
      </c>
      <c r="P10" s="86">
        <f>N10/$E10</f>
        <v>3.168316831683169E-2</v>
      </c>
      <c r="Q10" s="87">
        <f>O10*$C10*$D10</f>
        <v>61782.178217821798</v>
      </c>
      <c r="R10" s="87">
        <f>P10*$C10*$D10</f>
        <v>123564.3564356436</v>
      </c>
    </row>
    <row r="11" spans="2:19" ht="29.1">
      <c r="B11" s="78" t="s">
        <v>11</v>
      </c>
      <c r="C11" s="79">
        <f>_xlfn.XLOOKUP($B11,Inputs!$B$5:$B$9,Inputs!$C$5:$C$9)</f>
        <v>139</v>
      </c>
      <c r="D11" s="80">
        <f>_xlfn.XLOOKUP($B11,Inputs!$B$5:$B$9,Inputs!I$5:I$9)</f>
        <v>60000</v>
      </c>
      <c r="E11" s="79">
        <f>_xlfn.XLOOKUP($B11,Inputs!$B$5:$B$9,Inputs!H$5:H$9)</f>
        <v>40</v>
      </c>
      <c r="F11" s="23" t="s">
        <v>51</v>
      </c>
      <c r="G11" s="78" t="s">
        <v>44</v>
      </c>
      <c r="H11" s="78" t="s">
        <v>55</v>
      </c>
      <c r="I11" s="82" cm="1">
        <f t="array" ref="I11">_xlfn.IFNA(_xlfn.XLOOKUP(B11&amp;F11,'Activity by Category'!$B$4:$B$99&amp;'Activity by Category'!$C$4:$C$99,'Activity by Category'!$E$4:$E$99)/100,1)</f>
        <v>0.90697674418604646</v>
      </c>
      <c r="J11" s="83">
        <f>I11*_xlfn.XLOOKUP($B11,Inputs!$B$5:$B$9,Inputs!$H$5:$H$9)</f>
        <v>36.279069767441861</v>
      </c>
      <c r="K11" s="84">
        <v>0.1</v>
      </c>
      <c r="L11" s="84">
        <v>0.15</v>
      </c>
      <c r="M11" s="85">
        <f>$J11*K11</f>
        <v>3.6279069767441863</v>
      </c>
      <c r="N11" s="85">
        <f>$J11*L11</f>
        <v>5.441860465116279</v>
      </c>
      <c r="O11" s="86">
        <f>M11/$E11</f>
        <v>9.0697674418604657E-2</v>
      </c>
      <c r="P11" s="86">
        <f>N11/$E11</f>
        <v>0.13604651162790699</v>
      </c>
      <c r="Q11" s="87">
        <f>O11*$C11*$D11</f>
        <v>756418.60465116287</v>
      </c>
      <c r="R11" s="87">
        <f>P11*$C11*$D11</f>
        <v>1134627.9069767443</v>
      </c>
    </row>
    <row r="12" spans="2:19" ht="43.5">
      <c r="B12" s="78" t="s">
        <v>10</v>
      </c>
      <c r="C12" s="79">
        <f>_xlfn.XLOOKUP($B12,Inputs!$B$5:$B$9,Inputs!$C$5:$C$9)</f>
        <v>188</v>
      </c>
      <c r="D12" s="80">
        <f>_xlfn.XLOOKUP($B12,Inputs!$B$5:$B$9,Inputs!I$5:I$9)</f>
        <v>60000</v>
      </c>
      <c r="E12" s="79">
        <f>_xlfn.XLOOKUP($B12,Inputs!$B$5:$B$9,Inputs!H$5:H$9)</f>
        <v>40</v>
      </c>
      <c r="F12" s="81" t="s">
        <v>56</v>
      </c>
      <c r="G12" s="78" t="s">
        <v>44</v>
      </c>
      <c r="H12" s="78" t="s">
        <v>57</v>
      </c>
      <c r="I12" s="82" cm="1">
        <f t="array" ref="I12">_xlfn.IFNA(_xlfn.XLOOKUP(B12&amp;F12,'Activity by Category'!$B$4:$B$99&amp;'Activity by Category'!$C$4:$C$99,'Activity by Category'!$E$4:$E$99)/100,1)</f>
        <v>0.70454545454545459</v>
      </c>
      <c r="J12" s="83">
        <f>I12*_xlfn.XLOOKUP($B12,Inputs!$B$5:$B$9,Inputs!$H$5:$H$9)</f>
        <v>28.181818181818183</v>
      </c>
      <c r="K12" s="84">
        <v>0.1</v>
      </c>
      <c r="L12" s="84">
        <v>0.15</v>
      </c>
      <c r="M12" s="85">
        <f>$J12*K12</f>
        <v>2.8181818181818183</v>
      </c>
      <c r="N12" s="85">
        <f>$J12*L12</f>
        <v>4.2272727272727275</v>
      </c>
      <c r="O12" s="86">
        <f>M12/$E12</f>
        <v>7.0454545454545464E-2</v>
      </c>
      <c r="P12" s="86">
        <f>N12/$E12</f>
        <v>0.10568181818181818</v>
      </c>
      <c r="Q12" s="87">
        <f>O12*$C12*$D12</f>
        <v>794727.27272727282</v>
      </c>
      <c r="R12" s="87">
        <f>P12*$C12*$D12</f>
        <v>1192090.9090909089</v>
      </c>
    </row>
    <row r="13" spans="2:19" ht="29.1">
      <c r="B13" s="78" t="s">
        <v>11</v>
      </c>
      <c r="C13" s="79">
        <f>_xlfn.XLOOKUP($B13,Inputs!$B$5:$B$9,Inputs!$C$5:$C$9)</f>
        <v>139</v>
      </c>
      <c r="D13" s="80">
        <f>_xlfn.XLOOKUP($B13,Inputs!$B$5:$B$9,Inputs!I$5:I$9)</f>
        <v>60000</v>
      </c>
      <c r="E13" s="79">
        <f>_xlfn.XLOOKUP($B13,Inputs!$B$5:$B$9,Inputs!H$5:H$9)</f>
        <v>40</v>
      </c>
      <c r="F13" s="23" t="s">
        <v>51</v>
      </c>
      <c r="G13" s="24" t="s">
        <v>41</v>
      </c>
      <c r="H13" s="78" t="s">
        <v>58</v>
      </c>
      <c r="I13" s="82" cm="1">
        <f t="array" ref="I13">_xlfn.IFNA(_xlfn.XLOOKUP(B13&amp;F13,'Activity by Category'!$B$4:$B$99&amp;'Activity by Category'!$C$4:$C$99,'Activity by Category'!$E$4:$E$99)/100,1)</f>
        <v>0.90697674418604646</v>
      </c>
      <c r="J13" s="83">
        <f>I13*_xlfn.XLOOKUP($B13,Inputs!$B$5:$B$9,Inputs!$H$5:$H$9)</f>
        <v>36.279069767441861</v>
      </c>
      <c r="K13" s="84">
        <v>0.02</v>
      </c>
      <c r="L13" s="84">
        <v>0.03</v>
      </c>
      <c r="M13" s="85">
        <f>$J13*K13</f>
        <v>0.72558139534883725</v>
      </c>
      <c r="N13" s="85">
        <f>$J13*L13</f>
        <v>1.0883720930232559</v>
      </c>
      <c r="O13" s="86">
        <f>M13/$E13</f>
        <v>1.8139534883720932E-2</v>
      </c>
      <c r="P13" s="86">
        <f>N13/$E13</f>
        <v>2.7209302325581396E-2</v>
      </c>
      <c r="Q13" s="87">
        <f>O13*$C13*$D13</f>
        <v>151283.72093023255</v>
      </c>
      <c r="R13" s="87">
        <f>P13*$C13*$D13</f>
        <v>226925.58139534885</v>
      </c>
      <c r="S13" s="59"/>
    </row>
    <row r="14" spans="2:19" ht="43.5">
      <c r="B14" s="78" t="s">
        <v>10</v>
      </c>
      <c r="C14" s="79">
        <f>_xlfn.XLOOKUP($B14,Inputs!$B$5:$B$9,Inputs!$C$5:$C$9)</f>
        <v>188</v>
      </c>
      <c r="D14" s="80">
        <f>_xlfn.XLOOKUP($B14,Inputs!$B$5:$B$9,Inputs!I$5:I$9)</f>
        <v>60000</v>
      </c>
      <c r="E14" s="79">
        <f>_xlfn.XLOOKUP($B14,Inputs!$B$5:$B$9,Inputs!H$5:H$9)</f>
        <v>40</v>
      </c>
      <c r="F14" s="81" t="s">
        <v>56</v>
      </c>
      <c r="G14" s="78" t="s">
        <v>44</v>
      </c>
      <c r="H14" s="78" t="s">
        <v>59</v>
      </c>
      <c r="I14" s="82" cm="1">
        <f t="array" ref="I14">_xlfn.IFNA(_xlfn.XLOOKUP(B14&amp;F14,'Activity by Category'!$B$4:$B$99&amp;'Activity by Category'!$C$4:$C$99,'Activity by Category'!$E$4:$E$99)/100,1)</f>
        <v>0.70454545454545459</v>
      </c>
      <c r="J14" s="83">
        <f>I14*_xlfn.XLOOKUP($B14,Inputs!$B$5:$B$9,Inputs!$H$5:$H$9)</f>
        <v>28.181818181818183</v>
      </c>
      <c r="K14" s="84">
        <v>0.1</v>
      </c>
      <c r="L14" s="84">
        <v>0.15</v>
      </c>
      <c r="M14" s="85">
        <f>$J14*K14</f>
        <v>2.8181818181818183</v>
      </c>
      <c r="N14" s="85">
        <f>$J14*L14</f>
        <v>4.2272727272727275</v>
      </c>
      <c r="O14" s="86">
        <f>M14/$E14</f>
        <v>7.0454545454545464E-2</v>
      </c>
      <c r="P14" s="86">
        <f>N14/$E14</f>
        <v>0.10568181818181818</v>
      </c>
      <c r="Q14" s="87">
        <f>O14*$C14*$D14</f>
        <v>794727.27272727282</v>
      </c>
      <c r="R14" s="87">
        <f>P14*$C14*$D14</f>
        <v>1192090.9090909089</v>
      </c>
      <c r="S14" s="59"/>
    </row>
    <row r="15" spans="2:19" ht="43.5">
      <c r="B15" s="78" t="s">
        <v>13</v>
      </c>
      <c r="C15" s="79">
        <f>_xlfn.XLOOKUP($B15,Inputs!$B$5:$B$9,Inputs!$C$5:$C$9)</f>
        <v>48</v>
      </c>
      <c r="D15" s="80">
        <f>_xlfn.XLOOKUP($B15,Inputs!$B$5:$B$9,Inputs!I$5:I$9)</f>
        <v>56875</v>
      </c>
      <c r="E15" s="79">
        <f>_xlfn.XLOOKUP($B15,Inputs!$B$5:$B$9,Inputs!H$5:H$9)</f>
        <v>40</v>
      </c>
      <c r="F15" s="81" t="s">
        <v>46</v>
      </c>
      <c r="G15" s="78" t="s">
        <v>44</v>
      </c>
      <c r="H15" s="78" t="s">
        <v>60</v>
      </c>
      <c r="I15" s="82" cm="1">
        <f t="array" ref="I15">_xlfn.IFNA(_xlfn.XLOOKUP(B15&amp;F15,'Activity by Category'!$B$4:$B$99&amp;'Activity by Category'!$C$4:$C$99,'Activity by Category'!$E$4:$E$99)/100,1)</f>
        <v>0.66326530612244894</v>
      </c>
      <c r="J15" s="83">
        <f>I15*_xlfn.XLOOKUP($B15,Inputs!$B$5:$B$9,Inputs!$H$5:$H$9)</f>
        <v>26.530612244897959</v>
      </c>
      <c r="K15" s="84">
        <v>0.1</v>
      </c>
      <c r="L15" s="84">
        <v>0.15</v>
      </c>
      <c r="M15" s="85">
        <f>$J15*K15</f>
        <v>2.6530612244897962</v>
      </c>
      <c r="N15" s="85">
        <f>$J15*L15</f>
        <v>3.9795918367346936</v>
      </c>
      <c r="O15" s="86">
        <f>M15/$E15</f>
        <v>6.6326530612244902E-2</v>
      </c>
      <c r="P15" s="86">
        <f>N15/$E15</f>
        <v>9.9489795918367346E-2</v>
      </c>
      <c r="Q15" s="87">
        <f>O15*$C15*$D15</f>
        <v>181071.42857142858</v>
      </c>
      <c r="R15" s="87">
        <f>P15*$C15*$D15</f>
        <v>271607.14285714284</v>
      </c>
    </row>
    <row r="16" spans="2:19" ht="57.95">
      <c r="B16" s="78" t="s">
        <v>11</v>
      </c>
      <c r="C16" s="79">
        <f>_xlfn.XLOOKUP($B16,Inputs!$B$5:$B$9,Inputs!$C$5:$C$9)</f>
        <v>139</v>
      </c>
      <c r="D16" s="80">
        <f>_xlfn.XLOOKUP($B16,Inputs!$B$5:$B$9,Inputs!I$5:I$9)</f>
        <v>60000</v>
      </c>
      <c r="E16" s="79">
        <f>_xlfn.XLOOKUP($B16,Inputs!$B$5:$B$9,Inputs!H$5:H$9)</f>
        <v>40</v>
      </c>
      <c r="F16" s="23" t="s">
        <v>51</v>
      </c>
      <c r="G16" s="24" t="s">
        <v>44</v>
      </c>
      <c r="H16" s="78" t="s">
        <v>61</v>
      </c>
      <c r="I16" s="82" cm="1">
        <f t="array" ref="I16">_xlfn.IFNA(_xlfn.XLOOKUP(B16&amp;F16,'Activity by Category'!$B$4:$B$99&amp;'Activity by Category'!$C$4:$C$99,'Activity by Category'!$E$4:$E$99)/100,1)</f>
        <v>0.90697674418604646</v>
      </c>
      <c r="J16" s="83">
        <f>I16*_xlfn.XLOOKUP($B16,Inputs!$B$5:$B$9,Inputs!$H$5:$H$9)</f>
        <v>36.279069767441861</v>
      </c>
      <c r="K16" s="84">
        <v>7.0000000000000007E-2</v>
      </c>
      <c r="L16" s="84">
        <v>0.12</v>
      </c>
      <c r="M16" s="85">
        <f>$J16*K16</f>
        <v>2.5395348837209304</v>
      </c>
      <c r="N16" s="85">
        <f>$J16*L16</f>
        <v>4.3534883720930235</v>
      </c>
      <c r="O16" s="86">
        <f>M16/$E16</f>
        <v>6.3488372093023257E-2</v>
      </c>
      <c r="P16" s="86">
        <f>N16/$E16</f>
        <v>0.10883720930232559</v>
      </c>
      <c r="Q16" s="87">
        <f>O16*$C16*$D16</f>
        <v>529493.02325581398</v>
      </c>
      <c r="R16" s="87">
        <f>P16*$C16*$D16</f>
        <v>907702.32558139542</v>
      </c>
    </row>
    <row r="17" spans="2:18" ht="43.5">
      <c r="B17" s="78" t="s">
        <v>12</v>
      </c>
      <c r="C17" s="79">
        <f>_xlfn.XLOOKUP($B17,Inputs!$B$5:$B$9,Inputs!$C$5:$C$9)</f>
        <v>73</v>
      </c>
      <c r="D17" s="80">
        <f>_xlfn.XLOOKUP($B17,Inputs!$B$5:$B$9,Inputs!I$5:I$9)</f>
        <v>53424.657534246573</v>
      </c>
      <c r="E17" s="79">
        <f>_xlfn.XLOOKUP($B17,Inputs!$B$5:$B$9,Inputs!H$5:H$9)</f>
        <v>40</v>
      </c>
      <c r="F17" s="23" t="s">
        <v>48</v>
      </c>
      <c r="G17" s="24" t="s">
        <v>41</v>
      </c>
      <c r="H17" s="78" t="s">
        <v>62</v>
      </c>
      <c r="I17" s="82" cm="1">
        <f t="array" ref="I17">_xlfn.IFNA(_xlfn.XLOOKUP(B17&amp;F17,'Activity by Category'!$B$4:$B$99&amp;'Activity by Category'!$C$4:$C$99,'Activity by Category'!$E$4:$E$99)/100,1)</f>
        <v>0.69306930693069302</v>
      </c>
      <c r="J17" s="83">
        <f>I17*_xlfn.XLOOKUP($B17,Inputs!$B$5:$B$9,Inputs!$H$5:$H$9)</f>
        <v>27.722772277227719</v>
      </c>
      <c r="K17" s="84">
        <v>0.05</v>
      </c>
      <c r="L17" s="84">
        <v>0.1</v>
      </c>
      <c r="M17" s="85">
        <f>$J17*K17</f>
        <v>1.386138613861386</v>
      </c>
      <c r="N17" s="85">
        <f>$J17*L17</f>
        <v>2.7722772277227721</v>
      </c>
      <c r="O17" s="86">
        <f>M17/$E17</f>
        <v>3.465346534653465E-2</v>
      </c>
      <c r="P17" s="86">
        <f>N17/$E17</f>
        <v>6.9306930693069299E-2</v>
      </c>
      <c r="Q17" s="87">
        <f>O17*$C17*$D17</f>
        <v>135148.51485148512</v>
      </c>
      <c r="R17" s="87">
        <f>P17*$C17*$D17</f>
        <v>270297.02970297023</v>
      </c>
    </row>
    <row r="18" spans="2:18" ht="43.5">
      <c r="B18" s="78" t="s">
        <v>13</v>
      </c>
      <c r="C18" s="79">
        <f>_xlfn.XLOOKUP($B18,Inputs!$B$5:$B$9,Inputs!$C$5:$C$9)</f>
        <v>48</v>
      </c>
      <c r="D18" s="80">
        <f>_xlfn.XLOOKUP($B18,Inputs!$B$5:$B$9,Inputs!I$5:I$9)</f>
        <v>56875</v>
      </c>
      <c r="E18" s="79">
        <f>_xlfn.XLOOKUP($B18,Inputs!$B$5:$B$9,Inputs!H$5:H$9)</f>
        <v>40</v>
      </c>
      <c r="F18" s="81" t="s">
        <v>46</v>
      </c>
      <c r="G18" s="78" t="s">
        <v>44</v>
      </c>
      <c r="H18" s="78" t="s">
        <v>63</v>
      </c>
      <c r="I18" s="82" cm="1">
        <f t="array" ref="I18">_xlfn.IFNA(_xlfn.XLOOKUP(B18&amp;F18,'Activity by Category'!$B$4:$B$99&amp;'Activity by Category'!$C$4:$C$99,'Activity by Category'!$E$4:$E$99)/100,1)</f>
        <v>0.66326530612244894</v>
      </c>
      <c r="J18" s="83">
        <f>I18*_xlfn.XLOOKUP($B18,Inputs!$B$5:$B$9,Inputs!$H$5:$H$9)</f>
        <v>26.530612244897959</v>
      </c>
      <c r="K18" s="84">
        <v>7.0000000000000007E-2</v>
      </c>
      <c r="L18" s="84">
        <v>0.1</v>
      </c>
      <c r="M18" s="85">
        <f>$J18*K18</f>
        <v>1.8571428571428574</v>
      </c>
      <c r="N18" s="85">
        <f>$J18*L18</f>
        <v>2.6530612244897962</v>
      </c>
      <c r="O18" s="86">
        <f>M18/$E18</f>
        <v>4.6428571428571437E-2</v>
      </c>
      <c r="P18" s="86">
        <f>N18/$E18</f>
        <v>6.6326530612244902E-2</v>
      </c>
      <c r="Q18" s="87">
        <f>O18*$C18*$D18</f>
        <v>126750.00000000003</v>
      </c>
      <c r="R18" s="87">
        <f>P18*$C18*$D18</f>
        <v>181071.42857142858</v>
      </c>
    </row>
    <row r="19" spans="2:18" ht="29.1">
      <c r="B19" s="78" t="s">
        <v>11</v>
      </c>
      <c r="C19" s="79">
        <f>_xlfn.XLOOKUP($B19,Inputs!$B$5:$B$9,Inputs!$C$5:$C$9)</f>
        <v>139</v>
      </c>
      <c r="D19" s="80">
        <f>_xlfn.XLOOKUP($B19,Inputs!$B$5:$B$9,Inputs!I$5:I$9)</f>
        <v>60000</v>
      </c>
      <c r="E19" s="79">
        <f>_xlfn.XLOOKUP($B19,Inputs!$B$5:$B$9,Inputs!H$5:H$9)</f>
        <v>40</v>
      </c>
      <c r="F19" s="23" t="s">
        <v>51</v>
      </c>
      <c r="G19" s="24" t="s">
        <v>41</v>
      </c>
      <c r="H19" s="78" t="s">
        <v>64</v>
      </c>
      <c r="I19" s="82" cm="1">
        <f t="array" ref="I19">_xlfn.IFNA(_xlfn.XLOOKUP(B19&amp;F19,'Activity by Category'!$B$4:$B$99&amp;'Activity by Category'!$C$4:$C$99,'Activity by Category'!$E$4:$E$99)/100,1)</f>
        <v>0.90697674418604646</v>
      </c>
      <c r="J19" s="83">
        <f>I19*_xlfn.XLOOKUP($B19,Inputs!$B$5:$B$9,Inputs!$H$5:$H$9)</f>
        <v>36.279069767441861</v>
      </c>
      <c r="K19" s="84">
        <v>0.03</v>
      </c>
      <c r="L19" s="84">
        <v>0.05</v>
      </c>
      <c r="M19" s="85">
        <f>$J19*K19</f>
        <v>1.0883720930232559</v>
      </c>
      <c r="N19" s="85">
        <f>$J19*L19</f>
        <v>1.8139534883720931</v>
      </c>
      <c r="O19" s="86">
        <f>M19/$E19</f>
        <v>2.7209302325581396E-2</v>
      </c>
      <c r="P19" s="86">
        <f>N19/$E19</f>
        <v>4.5348837209302328E-2</v>
      </c>
      <c r="Q19" s="87">
        <f>O19*$C19*$D19</f>
        <v>226925.58139534885</v>
      </c>
      <c r="R19" s="87">
        <f>P19*$C19*$D19</f>
        <v>378209.30232558143</v>
      </c>
    </row>
    <row r="20" spans="2:18" ht="43.5">
      <c r="B20" s="78" t="s">
        <v>11</v>
      </c>
      <c r="C20" s="79">
        <f>_xlfn.XLOOKUP($B20,Inputs!$B$5:$B$9,Inputs!$C$5:$C$9)</f>
        <v>139</v>
      </c>
      <c r="D20" s="80">
        <f>_xlfn.XLOOKUP($B20,Inputs!$B$5:$B$9,Inputs!I$5:I$9)</f>
        <v>60000</v>
      </c>
      <c r="E20" s="79">
        <f>_xlfn.XLOOKUP($B20,Inputs!$B$5:$B$9,Inputs!H$5:H$9)</f>
        <v>40</v>
      </c>
      <c r="F20" s="23" t="s">
        <v>51</v>
      </c>
      <c r="G20" s="78" t="s">
        <v>44</v>
      </c>
      <c r="H20" s="78" t="s">
        <v>65</v>
      </c>
      <c r="I20" s="82" cm="1">
        <f t="array" ref="I20">_xlfn.IFNA(_xlfn.XLOOKUP(B20&amp;F20,'Activity by Category'!$B$4:$B$99&amp;'Activity by Category'!$C$4:$C$99,'Activity by Category'!$E$4:$E$99)/100,1)</f>
        <v>0.90697674418604646</v>
      </c>
      <c r="J20" s="83">
        <f>I20*_xlfn.XLOOKUP($B20,Inputs!$B$5:$B$9,Inputs!$H$5:$H$9)</f>
        <v>36.279069767441861</v>
      </c>
      <c r="K20" s="84">
        <v>0.05</v>
      </c>
      <c r="L20" s="84">
        <v>0.1</v>
      </c>
      <c r="M20" s="85">
        <f>$J20*K20</f>
        <v>1.8139534883720931</v>
      </c>
      <c r="N20" s="85">
        <f>$J20*L20</f>
        <v>3.6279069767441863</v>
      </c>
      <c r="O20" s="86">
        <f>M20/$E20</f>
        <v>4.5348837209302328E-2</v>
      </c>
      <c r="P20" s="86">
        <f>N20/$E20</f>
        <v>9.0697674418604657E-2</v>
      </c>
      <c r="Q20" s="87">
        <f>O20*$C20*$D20</f>
        <v>378209.30232558143</v>
      </c>
      <c r="R20" s="87">
        <f>P20*$C20*$D20</f>
        <v>756418.60465116287</v>
      </c>
    </row>
    <row r="21" spans="2:18" ht="29.1">
      <c r="B21" s="78" t="s">
        <v>14</v>
      </c>
      <c r="C21" s="79">
        <f>_xlfn.XLOOKUP($B21,Inputs!$B$5:$B$9,Inputs!$C$5:$C$9)</f>
        <v>51</v>
      </c>
      <c r="D21" s="80">
        <f>_xlfn.XLOOKUP($B21,Inputs!$B$5:$B$9,Inputs!I$5:I$9)</f>
        <v>42352.941176470587</v>
      </c>
      <c r="E21" s="79">
        <f>_xlfn.XLOOKUP($B21,Inputs!$B$5:$B$9,Inputs!H$5:H$9)</f>
        <v>40</v>
      </c>
      <c r="F21" s="81" t="s">
        <v>43</v>
      </c>
      <c r="G21" s="24" t="s">
        <v>44</v>
      </c>
      <c r="H21" s="78" t="s">
        <v>66</v>
      </c>
      <c r="I21" s="82" cm="1">
        <f t="array" ref="I21">_xlfn.IFNA(_xlfn.XLOOKUP(B21&amp;F21,'Activity by Category'!$B$4:$B$99&amp;'Activity by Category'!$C$4:$C$99,'Activity by Category'!$E$4:$E$99)/100,1)</f>
        <v>0.85773562537048009</v>
      </c>
      <c r="J21" s="83">
        <f>I21*_xlfn.XLOOKUP($B21,Inputs!$B$5:$B$9,Inputs!$H$5:$H$9)</f>
        <v>34.309425014819205</v>
      </c>
      <c r="K21" s="84">
        <v>0.05</v>
      </c>
      <c r="L21" s="84">
        <v>0.1</v>
      </c>
      <c r="M21" s="85">
        <f>$J21*K21</f>
        <v>1.7154712507409604</v>
      </c>
      <c r="N21" s="85">
        <f>$J21*L21</f>
        <v>3.4309425014819208</v>
      </c>
      <c r="O21" s="86">
        <f>M21/$E21</f>
        <v>4.2886781268524007E-2</v>
      </c>
      <c r="P21" s="86">
        <f>N21/$E21</f>
        <v>8.5773562537048015E-2</v>
      </c>
      <c r="Q21" s="87">
        <f>O21*$C21*$D21</f>
        <v>92635.447540011868</v>
      </c>
      <c r="R21" s="87">
        <f>P21*$C21*$D21</f>
        <v>185270.89508002374</v>
      </c>
    </row>
    <row r="22" spans="2:18" ht="29.1">
      <c r="B22" s="78" t="s">
        <v>14</v>
      </c>
      <c r="C22" s="79">
        <f>_xlfn.XLOOKUP($B22,Inputs!$B$5:$B$9,Inputs!$C$5:$C$9)</f>
        <v>51</v>
      </c>
      <c r="D22" s="80">
        <f>_xlfn.XLOOKUP($B22,Inputs!$B$5:$B$9,Inputs!I$5:I$9)</f>
        <v>42352.941176470587</v>
      </c>
      <c r="E22" s="79">
        <f>_xlfn.XLOOKUP($B22,Inputs!$B$5:$B$9,Inputs!H$5:H$9)</f>
        <v>40</v>
      </c>
      <c r="F22" s="81" t="s">
        <v>43</v>
      </c>
      <c r="G22" s="24" t="s">
        <v>44</v>
      </c>
      <c r="H22" s="78" t="s">
        <v>67</v>
      </c>
      <c r="I22" s="82" cm="1">
        <f t="array" ref="I22">_xlfn.IFNA(_xlfn.XLOOKUP(B22&amp;F22,'Activity by Category'!$B$4:$B$99&amp;'Activity by Category'!$C$4:$C$99,'Activity by Category'!$E$4:$E$99)/100,1)</f>
        <v>0.85773562537048009</v>
      </c>
      <c r="J22" s="83">
        <f>I22*_xlfn.XLOOKUP($B22,Inputs!$B$5:$B$9,Inputs!$H$5:$H$9)</f>
        <v>34.309425014819205</v>
      </c>
      <c r="K22" s="84">
        <v>0.05</v>
      </c>
      <c r="L22" s="84">
        <v>0.1</v>
      </c>
      <c r="M22" s="85">
        <f>$J22*K22</f>
        <v>1.7154712507409604</v>
      </c>
      <c r="N22" s="85">
        <f>$J22*L22</f>
        <v>3.4309425014819208</v>
      </c>
      <c r="O22" s="86">
        <f>M22/$E22</f>
        <v>4.2886781268524007E-2</v>
      </c>
      <c r="P22" s="86">
        <f>N22/$E22</f>
        <v>8.5773562537048015E-2</v>
      </c>
      <c r="Q22" s="87">
        <f>O22*$C22*$D22</f>
        <v>92635.447540011868</v>
      </c>
      <c r="R22" s="87">
        <f>P22*$C22*$D22</f>
        <v>185270.89508002374</v>
      </c>
    </row>
    <row r="23" spans="2:18" ht="29.1">
      <c r="B23" s="78" t="s">
        <v>11</v>
      </c>
      <c r="C23" s="79">
        <f>_xlfn.XLOOKUP($B23,Inputs!$B$5:$B$9,Inputs!$C$5:$C$9)</f>
        <v>139</v>
      </c>
      <c r="D23" s="80">
        <f>_xlfn.XLOOKUP($B23,Inputs!$B$5:$B$9,Inputs!I$5:I$9)</f>
        <v>60000</v>
      </c>
      <c r="E23" s="79">
        <f>_xlfn.XLOOKUP($B23,Inputs!$B$5:$B$9,Inputs!H$5:H$9)</f>
        <v>40</v>
      </c>
      <c r="F23" s="23" t="s">
        <v>51</v>
      </c>
      <c r="G23" s="24" t="s">
        <v>41</v>
      </c>
      <c r="H23" s="78" t="s">
        <v>68</v>
      </c>
      <c r="I23" s="82" cm="1">
        <f t="array" ref="I23">_xlfn.IFNA(_xlfn.XLOOKUP(B23&amp;F23,'Activity by Category'!$B$4:$B$99&amp;'Activity by Category'!$C$4:$C$99,'Activity by Category'!$E$4:$E$99)/100,1)</f>
        <v>0.90697674418604646</v>
      </c>
      <c r="J23" s="83">
        <f>I23*_xlfn.XLOOKUP($B23,Inputs!$B$5:$B$9,Inputs!$H$5:$H$9)</f>
        <v>36.279069767441861</v>
      </c>
      <c r="K23" s="84">
        <v>0.05</v>
      </c>
      <c r="L23" s="84">
        <v>0.1</v>
      </c>
      <c r="M23" s="85">
        <f>$J23*K23</f>
        <v>1.8139534883720931</v>
      </c>
      <c r="N23" s="85">
        <f>$J23*L23</f>
        <v>3.6279069767441863</v>
      </c>
      <c r="O23" s="86">
        <f>M23/$E23</f>
        <v>4.5348837209302328E-2</v>
      </c>
      <c r="P23" s="86">
        <f>N23/$E23</f>
        <v>9.0697674418604657E-2</v>
      </c>
      <c r="Q23" s="87">
        <f>O23*$C23*$D23</f>
        <v>378209.30232558143</v>
      </c>
      <c r="R23" s="87">
        <f>P23*$C23*$D23</f>
        <v>756418.60465116287</v>
      </c>
    </row>
    <row r="24" spans="2:18" ht="29.1">
      <c r="B24" s="78" t="s">
        <v>10</v>
      </c>
      <c r="C24" s="79">
        <f>_xlfn.XLOOKUP($B24,Inputs!$B$5:$B$9,Inputs!$C$5:$C$9)</f>
        <v>188</v>
      </c>
      <c r="D24" s="80">
        <f>_xlfn.XLOOKUP($B24,Inputs!$B$5:$B$9,Inputs!I$5:I$9)</f>
        <v>60000</v>
      </c>
      <c r="E24" s="79">
        <f>_xlfn.XLOOKUP($B24,Inputs!$B$5:$B$9,Inputs!H$5:H$9)</f>
        <v>40</v>
      </c>
      <c r="F24" s="81" t="s">
        <v>56</v>
      </c>
      <c r="G24" s="78" t="s">
        <v>44</v>
      </c>
      <c r="H24" s="78" t="s">
        <v>69</v>
      </c>
      <c r="I24" s="82" cm="1">
        <f t="array" ref="I24">_xlfn.IFNA(_xlfn.XLOOKUP(B24&amp;F24,'Activity by Category'!$B$4:$B$99&amp;'Activity by Category'!$C$4:$C$99,'Activity by Category'!$E$4:$E$99)/100,1)</f>
        <v>0.70454545454545459</v>
      </c>
      <c r="J24" s="83">
        <f>I24*_xlfn.XLOOKUP($B24,Inputs!$B$5:$B$9,Inputs!$H$5:$H$9)</f>
        <v>28.181818181818183</v>
      </c>
      <c r="K24" s="84">
        <v>0.05</v>
      </c>
      <c r="L24" s="84">
        <v>0.1</v>
      </c>
      <c r="M24" s="85">
        <f>$J24*K24</f>
        <v>1.4090909090909092</v>
      </c>
      <c r="N24" s="85">
        <f>$J24*L24</f>
        <v>2.8181818181818183</v>
      </c>
      <c r="O24" s="86">
        <f>M24/$E24</f>
        <v>3.5227272727272732E-2</v>
      </c>
      <c r="P24" s="86">
        <f>N24/$E24</f>
        <v>7.0454545454545464E-2</v>
      </c>
      <c r="Q24" s="87">
        <f>O24*$C24*$D24</f>
        <v>397363.63636363641</v>
      </c>
      <c r="R24" s="87">
        <f>P24*$C24*$D24</f>
        <v>794727.27272727282</v>
      </c>
    </row>
    <row r="25" spans="2:18" ht="29.1">
      <c r="B25" s="78" t="s">
        <v>12</v>
      </c>
      <c r="C25" s="79">
        <f>_xlfn.XLOOKUP($B25,Inputs!$B$5:$B$9,Inputs!$C$5:$C$9)</f>
        <v>73</v>
      </c>
      <c r="D25" s="80">
        <f>_xlfn.XLOOKUP($B25,Inputs!$B$5:$B$9,Inputs!I$5:I$9)</f>
        <v>53424.657534246573</v>
      </c>
      <c r="E25" s="79">
        <f>_xlfn.XLOOKUP($B25,Inputs!$B$5:$B$9,Inputs!H$5:H$9)</f>
        <v>40</v>
      </c>
      <c r="F25" s="23" t="s">
        <v>48</v>
      </c>
      <c r="G25" s="24" t="s">
        <v>44</v>
      </c>
      <c r="H25" s="78" t="s">
        <v>70</v>
      </c>
      <c r="I25" s="82" cm="1">
        <f t="array" ref="I25">_xlfn.IFNA(_xlfn.XLOOKUP(B25&amp;F25,'Activity by Category'!$B$4:$B$99&amp;'Activity by Category'!$C$4:$C$99,'Activity by Category'!$E$4:$E$99)/100,1)</f>
        <v>0.69306930693069302</v>
      </c>
      <c r="J25" s="83">
        <f>I25*_xlfn.XLOOKUP($B25,Inputs!$B$5:$B$9,Inputs!$H$5:$H$9)</f>
        <v>27.722772277227719</v>
      </c>
      <c r="K25" s="84">
        <v>0.05</v>
      </c>
      <c r="L25" s="84">
        <v>0.08</v>
      </c>
      <c r="M25" s="85">
        <f>$J25*K25</f>
        <v>1.386138613861386</v>
      </c>
      <c r="N25" s="85">
        <f>$J25*L25</f>
        <v>2.2178217821782176</v>
      </c>
      <c r="O25" s="86">
        <f>M25/$E25</f>
        <v>3.465346534653465E-2</v>
      </c>
      <c r="P25" s="86">
        <f>N25/$E25</f>
        <v>5.5445544554455439E-2</v>
      </c>
      <c r="Q25" s="87">
        <f>O25*$C25*$D25</f>
        <v>135148.51485148512</v>
      </c>
      <c r="R25" s="87">
        <f>P25*$C25*$D25</f>
        <v>216237.62376237617</v>
      </c>
    </row>
    <row r="26" spans="2:18" ht="29.1">
      <c r="B26" s="78" t="s">
        <v>14</v>
      </c>
      <c r="C26" s="79">
        <f>_xlfn.XLOOKUP($B26,Inputs!$B$5:$B$9,Inputs!$C$5:$C$9)</f>
        <v>51</v>
      </c>
      <c r="D26" s="80">
        <f>_xlfn.XLOOKUP($B26,Inputs!$B$5:$B$9,Inputs!I$5:I$9)</f>
        <v>42352.941176470587</v>
      </c>
      <c r="E26" s="79">
        <f>_xlfn.XLOOKUP($B26,Inputs!$B$5:$B$9,Inputs!H$5:H$9)</f>
        <v>40</v>
      </c>
      <c r="F26" s="81" t="s">
        <v>43</v>
      </c>
      <c r="G26" s="24" t="s">
        <v>44</v>
      </c>
      <c r="H26" s="78" t="s">
        <v>71</v>
      </c>
      <c r="I26" s="82" cm="1">
        <f t="array" ref="I26">_xlfn.IFNA(_xlfn.XLOOKUP(B26&amp;F26,'Activity by Category'!$B$4:$B$99&amp;'Activity by Category'!$C$4:$C$99,'Activity by Category'!$E$4:$E$99)/100,1)</f>
        <v>0.85773562537048009</v>
      </c>
      <c r="J26" s="83">
        <f>I26*_xlfn.XLOOKUP($B26,Inputs!$B$5:$B$9,Inputs!$H$5:$H$9)</f>
        <v>34.309425014819205</v>
      </c>
      <c r="K26" s="84">
        <v>0.03</v>
      </c>
      <c r="L26" s="84">
        <v>0.05</v>
      </c>
      <c r="M26" s="85">
        <f>$J26*K26</f>
        <v>1.0292827504445761</v>
      </c>
      <c r="N26" s="85">
        <f>$J26*L26</f>
        <v>1.7154712507409604</v>
      </c>
      <c r="O26" s="86">
        <f>M26/$E26</f>
        <v>2.5732068761114401E-2</v>
      </c>
      <c r="P26" s="86">
        <f>N26/$E26</f>
        <v>4.2886781268524007E-2</v>
      </c>
      <c r="Q26" s="87">
        <f>O26*$C26*$D26</f>
        <v>55581.268524007108</v>
      </c>
      <c r="R26" s="87">
        <f>P26*$C26*$D26</f>
        <v>92635.447540011868</v>
      </c>
    </row>
    <row r="27" spans="2:18" ht="29.1">
      <c r="B27" s="78" t="s">
        <v>12</v>
      </c>
      <c r="C27" s="79">
        <f>_xlfn.XLOOKUP($B27,Inputs!$B$5:$B$9,Inputs!$C$5:$C$9)</f>
        <v>73</v>
      </c>
      <c r="D27" s="80">
        <f>_xlfn.XLOOKUP($B27,Inputs!$B$5:$B$9,Inputs!I$5:I$9)</f>
        <v>53424.657534246573</v>
      </c>
      <c r="E27" s="79">
        <f>_xlfn.XLOOKUP($B27,Inputs!$B$5:$B$9,Inputs!H$5:H$9)</f>
        <v>40</v>
      </c>
      <c r="F27" s="23" t="s">
        <v>48</v>
      </c>
      <c r="G27" s="24" t="s">
        <v>41</v>
      </c>
      <c r="H27" s="78" t="s">
        <v>72</v>
      </c>
      <c r="I27" s="82" cm="1">
        <f t="array" ref="I27">_xlfn.IFNA(_xlfn.XLOOKUP(B27&amp;F27,'Activity by Category'!$B$4:$B$99&amp;'Activity by Category'!$C$4:$C$99,'Activity by Category'!$E$4:$E$99)/100,1)</f>
        <v>0.69306930693069302</v>
      </c>
      <c r="J27" s="83">
        <f>I27*_xlfn.XLOOKUP($B27,Inputs!$B$5:$B$9,Inputs!$H$5:$H$9)</f>
        <v>27.722772277227719</v>
      </c>
      <c r="K27" s="84">
        <v>0.2</v>
      </c>
      <c r="L27" s="84">
        <v>0.25</v>
      </c>
      <c r="M27" s="85">
        <f>$J27*K27</f>
        <v>5.5445544554455441</v>
      </c>
      <c r="N27" s="85">
        <f>$J27*L27</f>
        <v>6.9306930693069297</v>
      </c>
      <c r="O27" s="86">
        <f>M27/$E27</f>
        <v>0.1386138613861386</v>
      </c>
      <c r="P27" s="86">
        <f>N27/$E27</f>
        <v>0.17326732673267325</v>
      </c>
      <c r="Q27" s="87">
        <f>O27*$C27*$D27</f>
        <v>540594.05940594047</v>
      </c>
      <c r="R27" s="87">
        <f>P27*$C27*$D27</f>
        <v>675742.57425742573</v>
      </c>
    </row>
    <row r="28" spans="2:18" ht="43.5">
      <c r="B28" s="78" t="s">
        <v>14</v>
      </c>
      <c r="C28" s="79">
        <f>_xlfn.XLOOKUP($B28,Inputs!$B$5:$B$9,Inputs!$C$5:$C$9)</f>
        <v>51</v>
      </c>
      <c r="D28" s="80">
        <f>_xlfn.XLOOKUP($B28,Inputs!$B$5:$B$9,Inputs!I$5:I$9)</f>
        <v>42352.941176470587</v>
      </c>
      <c r="E28" s="79">
        <f>_xlfn.XLOOKUP($B28,Inputs!$B$5:$B$9,Inputs!H$5:H$9)</f>
        <v>40</v>
      </c>
      <c r="F28" s="81" t="s">
        <v>43</v>
      </c>
      <c r="G28" s="24" t="s">
        <v>41</v>
      </c>
      <c r="H28" s="78" t="s">
        <v>73</v>
      </c>
      <c r="I28" s="82" cm="1">
        <f t="array" ref="I28">_xlfn.IFNA(_xlfn.XLOOKUP(B28&amp;F28,'Activity by Category'!$B$4:$B$99&amp;'Activity by Category'!$C$4:$C$99,'Activity by Category'!$E$4:$E$99)/100,1)</f>
        <v>0.85773562537048009</v>
      </c>
      <c r="J28" s="83">
        <f>I28*_xlfn.XLOOKUP($B28,Inputs!$B$5:$B$9,Inputs!$H$5:$H$9)</f>
        <v>34.309425014819205</v>
      </c>
      <c r="K28" s="84">
        <v>0.03</v>
      </c>
      <c r="L28" s="84">
        <v>0.05</v>
      </c>
      <c r="M28" s="85">
        <f>$J28*K28</f>
        <v>1.0292827504445761</v>
      </c>
      <c r="N28" s="85">
        <f>$J28*L28</f>
        <v>1.7154712507409604</v>
      </c>
      <c r="O28" s="86">
        <f>M28/$E28</f>
        <v>2.5732068761114401E-2</v>
      </c>
      <c r="P28" s="86">
        <f>N28/$E28</f>
        <v>4.2886781268524007E-2</v>
      </c>
      <c r="Q28" s="87">
        <f>O28*$C28*$D28</f>
        <v>55581.268524007108</v>
      </c>
      <c r="R28" s="87">
        <f>P28*$C28*$D28</f>
        <v>92635.447540011868</v>
      </c>
    </row>
    <row r="29" spans="2:18" ht="43.5">
      <c r="B29" s="78" t="s">
        <v>10</v>
      </c>
      <c r="C29" s="79">
        <f>_xlfn.XLOOKUP($B29,Inputs!$B$5:$B$9,Inputs!$C$5:$C$9)</f>
        <v>188</v>
      </c>
      <c r="D29" s="80">
        <f>_xlfn.XLOOKUP($B29,Inputs!$B$5:$B$9,Inputs!I$5:I$9)</f>
        <v>60000</v>
      </c>
      <c r="E29" s="79">
        <f>_xlfn.XLOOKUP($B29,Inputs!$B$5:$B$9,Inputs!H$5:H$9)</f>
        <v>40</v>
      </c>
      <c r="F29" s="81" t="s">
        <v>56</v>
      </c>
      <c r="G29" s="78" t="s">
        <v>41</v>
      </c>
      <c r="H29" s="78" t="s">
        <v>74</v>
      </c>
      <c r="I29" s="82" cm="1">
        <f t="array" ref="I29">_xlfn.IFNA(_xlfn.XLOOKUP(B29&amp;F29,'Activity by Category'!$B$4:$B$99&amp;'Activity by Category'!$C$4:$C$99,'Activity by Category'!$E$4:$E$99)/100,1)</f>
        <v>0.70454545454545459</v>
      </c>
      <c r="J29" s="83">
        <f>I29*_xlfn.XLOOKUP($B29,Inputs!$B$5:$B$9,Inputs!$H$5:$H$9)</f>
        <v>28.181818181818183</v>
      </c>
      <c r="K29" s="84">
        <v>0.02</v>
      </c>
      <c r="L29" s="84">
        <v>0.05</v>
      </c>
      <c r="M29" s="85">
        <f>$J29*K29</f>
        <v>0.56363636363636371</v>
      </c>
      <c r="N29" s="85">
        <f>$J29*L29</f>
        <v>1.4090909090909092</v>
      </c>
      <c r="O29" s="86">
        <f>M29/$E29</f>
        <v>1.4090909090909093E-2</v>
      </c>
      <c r="P29" s="86">
        <f>N29/$E29</f>
        <v>3.5227272727272732E-2</v>
      </c>
      <c r="Q29" s="87">
        <f>O29*$C29*$D29</f>
        <v>158945.45454545456</v>
      </c>
      <c r="R29" s="87">
        <f>P29*$C29*$D29</f>
        <v>397363.63636363641</v>
      </c>
    </row>
    <row r="30" spans="2:18" ht="29.1">
      <c r="B30" s="78" t="s">
        <v>10</v>
      </c>
      <c r="C30" s="79">
        <f>_xlfn.XLOOKUP($B30,Inputs!$B$5:$B$9,Inputs!$C$5:$C$9)</f>
        <v>188</v>
      </c>
      <c r="D30" s="80">
        <f>_xlfn.XLOOKUP($B30,Inputs!$B$5:$B$9,Inputs!I$5:I$9)</f>
        <v>60000</v>
      </c>
      <c r="E30" s="79">
        <f>_xlfn.XLOOKUP($B30,Inputs!$B$5:$B$9,Inputs!H$5:H$9)</f>
        <v>40</v>
      </c>
      <c r="F30" s="81" t="s">
        <v>43</v>
      </c>
      <c r="G30" s="78" t="s">
        <v>44</v>
      </c>
      <c r="H30" s="78" t="s">
        <v>75</v>
      </c>
      <c r="I30" s="82" cm="1">
        <f t="array" ref="I30">_xlfn.IFNA(_xlfn.XLOOKUP(B30&amp;F30,'Activity by Category'!$B$4:$B$99&amp;'Activity by Category'!$C$4:$C$99,'Activity by Category'!$E$4:$E$99)/100,1)</f>
        <v>0.17045454545454544</v>
      </c>
      <c r="J30" s="83">
        <f>I30*_xlfn.XLOOKUP($B30,Inputs!$B$5:$B$9,Inputs!$H$5:$H$9)</f>
        <v>6.8181818181818175</v>
      </c>
      <c r="K30" s="84">
        <v>0.15</v>
      </c>
      <c r="L30" s="84">
        <v>0.2</v>
      </c>
      <c r="M30" s="85">
        <f>$J30*K30</f>
        <v>1.0227272727272725</v>
      </c>
      <c r="N30" s="85">
        <f>$J30*L30</f>
        <v>1.3636363636363635</v>
      </c>
      <c r="O30" s="86">
        <f>M30/$E30</f>
        <v>2.5568181818181813E-2</v>
      </c>
      <c r="P30" s="86">
        <f>N30/$E30</f>
        <v>3.4090909090909088E-2</v>
      </c>
      <c r="Q30" s="87">
        <f>O30*$C30*$D30</f>
        <v>288409.09090909082</v>
      </c>
      <c r="R30" s="87">
        <f>P30*$C30*$D30</f>
        <v>384545.45454545447</v>
      </c>
    </row>
    <row r="31" spans="2:18" ht="43.5">
      <c r="B31" s="78" t="s">
        <v>10</v>
      </c>
      <c r="C31" s="79">
        <f>_xlfn.XLOOKUP($B31,Inputs!$B$5:$B$9,Inputs!$C$5:$C$9)</f>
        <v>188</v>
      </c>
      <c r="D31" s="80">
        <f>_xlfn.XLOOKUP($B31,Inputs!$B$5:$B$9,Inputs!I$5:I$9)</f>
        <v>60000</v>
      </c>
      <c r="E31" s="79">
        <f>_xlfn.XLOOKUP($B31,Inputs!$B$5:$B$9,Inputs!H$5:H$9)</f>
        <v>40</v>
      </c>
      <c r="F31" s="81" t="s">
        <v>56</v>
      </c>
      <c r="G31" s="78" t="s">
        <v>44</v>
      </c>
      <c r="H31" s="78" t="s">
        <v>76</v>
      </c>
      <c r="I31" s="82" cm="1">
        <f t="array" ref="I31">_xlfn.IFNA(_xlfn.XLOOKUP(B31&amp;F31,'Activity by Category'!$B$4:$B$99&amp;'Activity by Category'!$C$4:$C$99,'Activity by Category'!$E$4:$E$99)/100,1)</f>
        <v>0.70454545454545459</v>
      </c>
      <c r="J31" s="83">
        <f>I31*_xlfn.XLOOKUP($B31,Inputs!$B$5:$B$9,Inputs!$H$5:$H$9)</f>
        <v>28.181818181818183</v>
      </c>
      <c r="K31" s="84">
        <v>0.02</v>
      </c>
      <c r="L31" s="84">
        <v>7.0000000000000007E-2</v>
      </c>
      <c r="M31" s="85">
        <f>$J31*K31</f>
        <v>0.56363636363636371</v>
      </c>
      <c r="N31" s="85">
        <f>$J31*L31</f>
        <v>1.9727272727272731</v>
      </c>
      <c r="O31" s="86">
        <f>M31/$E31</f>
        <v>1.4090909090909093E-2</v>
      </c>
      <c r="P31" s="86">
        <f>N31/$E31</f>
        <v>4.931818181818183E-2</v>
      </c>
      <c r="Q31" s="87">
        <f>O31*$C31*$D31</f>
        <v>158945.45454545456</v>
      </c>
      <c r="R31" s="87">
        <f>P31*$C31*$D31</f>
        <v>556309.09090909094</v>
      </c>
    </row>
    <row r="32" spans="2:18" ht="43.5">
      <c r="B32" s="78" t="s">
        <v>12</v>
      </c>
      <c r="C32" s="79">
        <f>_xlfn.XLOOKUP($B32,Inputs!$B$5:$B$9,Inputs!$C$5:$C$9)</f>
        <v>73</v>
      </c>
      <c r="D32" s="80">
        <f>_xlfn.XLOOKUP($B32,Inputs!$B$5:$B$9,Inputs!I$5:I$9)</f>
        <v>53424.657534246573</v>
      </c>
      <c r="E32" s="79">
        <f>_xlfn.XLOOKUP($B32,Inputs!$B$5:$B$9,Inputs!H$5:H$9)</f>
        <v>40</v>
      </c>
      <c r="F32" s="23" t="s">
        <v>48</v>
      </c>
      <c r="G32" s="78" t="s">
        <v>41</v>
      </c>
      <c r="H32" s="78" t="s">
        <v>77</v>
      </c>
      <c r="I32" s="82" cm="1">
        <f t="array" ref="I32">_xlfn.IFNA(_xlfn.XLOOKUP(B32&amp;F32,'Activity by Category'!$B$4:$B$99&amp;'Activity by Category'!$C$4:$C$99,'Activity by Category'!$E$4:$E$99)/100,1)</f>
        <v>0.69306930693069302</v>
      </c>
      <c r="J32" s="83">
        <f>I32*_xlfn.XLOOKUP($B32,Inputs!$B$5:$B$9,Inputs!$H$5:$H$9)</f>
        <v>27.722772277227719</v>
      </c>
      <c r="K32" s="84">
        <v>0.3</v>
      </c>
      <c r="L32" s="84">
        <v>0.4</v>
      </c>
      <c r="M32" s="85">
        <f>$J32*K32</f>
        <v>8.3168316831683153</v>
      </c>
      <c r="N32" s="85">
        <f>$J32*L32</f>
        <v>11.089108910891088</v>
      </c>
      <c r="O32" s="86">
        <f>M32/$E32</f>
        <v>0.20792079207920788</v>
      </c>
      <c r="P32" s="86">
        <f>N32/$E32</f>
        <v>0.2772277227722772</v>
      </c>
      <c r="Q32" s="87">
        <f>O32*$C32*$D32</f>
        <v>810891.08910891064</v>
      </c>
      <c r="R32" s="87">
        <f>P32*$C32*$D32</f>
        <v>1081188.1188118809</v>
      </c>
    </row>
    <row r="33" spans="2:18" ht="29.1">
      <c r="B33" s="78" t="s">
        <v>10</v>
      </c>
      <c r="C33" s="79">
        <f>_xlfn.XLOOKUP($B33,Inputs!$B$5:$B$9,Inputs!$C$5:$C$9)</f>
        <v>188</v>
      </c>
      <c r="D33" s="80">
        <f>_xlfn.XLOOKUP($B33,Inputs!$B$5:$B$9,Inputs!I$5:I$9)</f>
        <v>60000</v>
      </c>
      <c r="E33" s="79">
        <f>_xlfn.XLOOKUP($B33,Inputs!$B$5:$B$9,Inputs!H$5:H$9)</f>
        <v>40</v>
      </c>
      <c r="F33" s="81" t="s">
        <v>56</v>
      </c>
      <c r="G33" s="78" t="s">
        <v>41</v>
      </c>
      <c r="H33" s="78" t="s">
        <v>78</v>
      </c>
      <c r="I33" s="82" cm="1">
        <f t="array" ref="I33">_xlfn.IFNA(_xlfn.XLOOKUP(B33&amp;F33,'Activity by Category'!$B$4:$B$99&amp;'Activity by Category'!$C$4:$C$99,'Activity by Category'!$E$4:$E$99)/100,1)</f>
        <v>0.70454545454545459</v>
      </c>
      <c r="J33" s="83">
        <f>I33*_xlfn.XLOOKUP($B33,Inputs!$B$5:$B$9,Inputs!$H$5:$H$9)</f>
        <v>28.181818181818183</v>
      </c>
      <c r="K33" s="84">
        <v>0.01</v>
      </c>
      <c r="L33" s="84">
        <v>0.03</v>
      </c>
      <c r="M33" s="85">
        <f>$J33*K33</f>
        <v>0.28181818181818186</v>
      </c>
      <c r="N33" s="85">
        <f>$J33*L33</f>
        <v>0.84545454545454546</v>
      </c>
      <c r="O33" s="86">
        <f>M33/$E33</f>
        <v>7.0454545454545466E-3</v>
      </c>
      <c r="P33" s="86">
        <f>N33/$E33</f>
        <v>2.1136363636363637E-2</v>
      </c>
      <c r="Q33" s="87">
        <f>O33*$C33*$D33</f>
        <v>79472.727272727279</v>
      </c>
      <c r="R33" s="87">
        <f>P33*$C33*$D33</f>
        <v>238418.18181818182</v>
      </c>
    </row>
    <row r="34" spans="2:18" ht="29.1">
      <c r="B34" s="78" t="s">
        <v>10</v>
      </c>
      <c r="C34" s="79">
        <f>_xlfn.XLOOKUP($B34,Inputs!$B$5:$B$9,Inputs!$C$5:$C$9)</f>
        <v>188</v>
      </c>
      <c r="D34" s="80">
        <f>_xlfn.XLOOKUP($B34,Inputs!$B$5:$B$9,Inputs!I$5:I$9)</f>
        <v>60000</v>
      </c>
      <c r="E34" s="79">
        <f>_xlfn.XLOOKUP($B34,Inputs!$B$5:$B$9,Inputs!H$5:H$9)</f>
        <v>40</v>
      </c>
      <c r="F34" s="81" t="s">
        <v>43</v>
      </c>
      <c r="G34" s="78" t="s">
        <v>41</v>
      </c>
      <c r="H34" s="78" t="s">
        <v>79</v>
      </c>
      <c r="I34" s="82" cm="1">
        <f t="array" ref="I34">_xlfn.IFNA(_xlfn.XLOOKUP(B34&amp;F34,'Activity by Category'!$B$4:$B$99&amp;'Activity by Category'!$C$4:$C$99,'Activity by Category'!$E$4:$E$99)/100,1)</f>
        <v>0.17045454545454544</v>
      </c>
      <c r="J34" s="83">
        <f>I34*_xlfn.XLOOKUP($B34,Inputs!$B$5:$B$9,Inputs!$H$5:$H$9)</f>
        <v>6.8181818181818175</v>
      </c>
      <c r="K34" s="84">
        <v>0.05</v>
      </c>
      <c r="L34" s="84">
        <v>0.1</v>
      </c>
      <c r="M34" s="85">
        <f>$J34*K34</f>
        <v>0.34090909090909088</v>
      </c>
      <c r="N34" s="85">
        <f>$J34*L34</f>
        <v>0.68181818181818177</v>
      </c>
      <c r="O34" s="86">
        <f>M34/$E34</f>
        <v>8.5227272727272721E-3</v>
      </c>
      <c r="P34" s="86">
        <f>N34/$E34</f>
        <v>1.7045454545454544E-2</v>
      </c>
      <c r="Q34" s="87">
        <f>O34*$C34*$D34</f>
        <v>96136.363636363618</v>
      </c>
      <c r="R34" s="87">
        <f>P34*$C34*$D34</f>
        <v>192272.72727272724</v>
      </c>
    </row>
    <row r="35" spans="2:18" ht="43.5">
      <c r="B35" s="78" t="s">
        <v>13</v>
      </c>
      <c r="C35" s="79">
        <f>_xlfn.XLOOKUP($B35,Inputs!$B$5:$B$9,Inputs!$C$5:$C$9)</f>
        <v>48</v>
      </c>
      <c r="D35" s="80">
        <f>_xlfn.XLOOKUP($B35,Inputs!$B$5:$B$9,Inputs!I$5:I$9)</f>
        <v>56875</v>
      </c>
      <c r="E35" s="79">
        <f>_xlfn.XLOOKUP($B35,Inputs!$B$5:$B$9,Inputs!H$5:H$9)</f>
        <v>40</v>
      </c>
      <c r="F35" s="81" t="s">
        <v>40</v>
      </c>
      <c r="G35" s="78" t="s">
        <v>44</v>
      </c>
      <c r="H35" s="78" t="s">
        <v>80</v>
      </c>
      <c r="I35" s="82" cm="1">
        <f t="array" ref="I35">_xlfn.IFNA(_xlfn.XLOOKUP(B35&amp;F35,'Activity by Category'!$B$4:$B$99&amp;'Activity by Category'!$C$4:$C$99,'Activity by Category'!$E$4:$E$99)/100,1)</f>
        <v>0.20408163265306123</v>
      </c>
      <c r="J35" s="83">
        <f>I35*_xlfn.XLOOKUP($B35,Inputs!$B$5:$B$9,Inputs!$H$5:$H$9)</f>
        <v>8.1632653061224492</v>
      </c>
      <c r="K35" s="84">
        <v>0.05</v>
      </c>
      <c r="L35" s="84">
        <v>0.08</v>
      </c>
      <c r="M35" s="85">
        <f>$J35*K35</f>
        <v>0.40816326530612246</v>
      </c>
      <c r="N35" s="85">
        <f>$J35*L35</f>
        <v>0.65306122448979598</v>
      </c>
      <c r="O35" s="86">
        <f>M35/$E35</f>
        <v>1.0204081632653062E-2</v>
      </c>
      <c r="P35" s="86">
        <f>N35/$E35</f>
        <v>1.6326530612244899E-2</v>
      </c>
      <c r="Q35" s="87">
        <f>O35*$C35*$D35</f>
        <v>27857.142857142859</v>
      </c>
      <c r="R35" s="87">
        <f>P35*$C35*$D35</f>
        <v>44571.428571428572</v>
      </c>
    </row>
    <row r="36" spans="2:18" ht="43.5">
      <c r="B36" s="78" t="s">
        <v>14</v>
      </c>
      <c r="C36" s="79">
        <f>_xlfn.XLOOKUP($B36,Inputs!$B$5:$B$9,Inputs!$C$5:$C$9)</f>
        <v>51</v>
      </c>
      <c r="D36" s="80">
        <f>_xlfn.XLOOKUP($B36,Inputs!$B$5:$B$9,Inputs!I$5:I$9)</f>
        <v>42352.941176470587</v>
      </c>
      <c r="E36" s="79">
        <f>_xlfn.XLOOKUP($B36,Inputs!$B$5:$B$9,Inputs!H$5:H$9)</f>
        <v>40</v>
      </c>
      <c r="F36" s="81" t="s">
        <v>43</v>
      </c>
      <c r="G36" s="24" t="s">
        <v>41</v>
      </c>
      <c r="H36" s="78" t="s">
        <v>81</v>
      </c>
      <c r="I36" s="82" cm="1">
        <f t="array" ref="I36">_xlfn.IFNA(_xlfn.XLOOKUP(B36&amp;F36,'Activity by Category'!$B$4:$B$99&amp;'Activity by Category'!$C$4:$C$99,'Activity by Category'!$E$4:$E$99)/100,1)</f>
        <v>0.85773562537048009</v>
      </c>
      <c r="J36" s="83">
        <f>I36*_xlfn.XLOOKUP($B36,Inputs!$B$5:$B$9,Inputs!$H$5:$H$9)</f>
        <v>34.309425014819205</v>
      </c>
      <c r="K36" s="84">
        <v>0.03</v>
      </c>
      <c r="L36" s="84">
        <v>0.05</v>
      </c>
      <c r="M36" s="85">
        <f>$J36*K36</f>
        <v>1.0292827504445761</v>
      </c>
      <c r="N36" s="85">
        <f>$J36*L36</f>
        <v>1.7154712507409604</v>
      </c>
      <c r="O36" s="86">
        <f>M36/$E36</f>
        <v>2.5732068761114401E-2</v>
      </c>
      <c r="P36" s="86">
        <f>N36/$E36</f>
        <v>4.2886781268524007E-2</v>
      </c>
      <c r="Q36" s="87">
        <f>O36*$C36*$D36</f>
        <v>55581.268524007108</v>
      </c>
      <c r="R36" s="87">
        <f>P36*$C36*$D36</f>
        <v>92635.447540011868</v>
      </c>
    </row>
  </sheetData>
  <autoFilter ref="B3:R36" xr:uid="{65CE367A-4132-4233-8B19-14A64789CD0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824A-C899-43E7-83D6-77DBE710E76A}">
  <sheetPr>
    <tabColor theme="9" tint="0.79998168889431442"/>
  </sheetPr>
  <dimension ref="B2:W33"/>
  <sheetViews>
    <sheetView showGridLines="0" zoomScale="70" zoomScaleNormal="100" workbookViewId="0">
      <pane xSplit="9" ySplit="3" topLeftCell="J17" activePane="bottomRight" state="frozen"/>
      <selection pane="bottomRight" activeCell="I31" sqref="I31"/>
      <selection pane="bottomLeft" activeCell="J12" sqref="J12"/>
      <selection pane="topRight" activeCell="J12" sqref="J12"/>
    </sheetView>
  </sheetViews>
  <sheetFormatPr defaultRowHeight="14.45" outlineLevelCol="1"/>
  <cols>
    <col min="2" max="2" width="6.7109375" bestFit="1" customWidth="1"/>
    <col min="3" max="3" width="13.140625" bestFit="1" customWidth="1"/>
    <col min="4" max="4" width="15.140625" customWidth="1"/>
    <col min="5" max="5" width="22.42578125" customWidth="1"/>
    <col min="6" max="6" width="28.7109375" customWidth="1"/>
    <col min="7" max="7" width="27.28515625" style="34" bestFit="1" customWidth="1" collapsed="1"/>
    <col min="8" max="8" width="13.42578125" bestFit="1" customWidth="1"/>
    <col min="9" max="9" width="43.28515625" bestFit="1" customWidth="1"/>
    <col min="10" max="10" width="16.42578125" bestFit="1" customWidth="1"/>
    <col min="11" max="11" width="16.42578125" customWidth="1"/>
    <col min="12" max="12" width="43.28515625" customWidth="1"/>
    <col min="13" max="13" width="16.5703125" bestFit="1" customWidth="1"/>
    <col min="14" max="14" width="20.140625" bestFit="1" customWidth="1"/>
    <col min="15" max="16" width="20.140625" customWidth="1"/>
    <col min="17" max="17" width="22.5703125" customWidth="1" outlineLevel="1"/>
    <col min="18" max="18" width="23.140625" customWidth="1" outlineLevel="1"/>
    <col min="19" max="19" width="26.28515625" customWidth="1" outlineLevel="1"/>
    <col min="20" max="20" width="26.85546875" customWidth="1" outlineLevel="1"/>
    <col min="21" max="21" width="19.42578125" bestFit="1" customWidth="1"/>
    <col min="22" max="22" width="20" bestFit="1" customWidth="1"/>
    <col min="23" max="23" width="9.5703125" bestFit="1" customWidth="1"/>
  </cols>
  <sheetData>
    <row r="2" spans="2:23">
      <c r="C2" s="30"/>
      <c r="G2" s="44"/>
    </row>
    <row r="3" spans="2:23" ht="43.5">
      <c r="B3" t="s">
        <v>82</v>
      </c>
      <c r="C3" s="39" t="s">
        <v>2</v>
      </c>
      <c r="D3" s="30" t="s">
        <v>26</v>
      </c>
      <c r="E3" s="30" t="s">
        <v>27</v>
      </c>
      <c r="F3" s="30" t="s">
        <v>28</v>
      </c>
      <c r="G3" s="61" t="s">
        <v>83</v>
      </c>
      <c r="H3" s="39" t="s">
        <v>30</v>
      </c>
      <c r="I3" s="39" t="s">
        <v>31</v>
      </c>
      <c r="J3" s="39" t="s">
        <v>84</v>
      </c>
      <c r="K3" s="39" t="s">
        <v>85</v>
      </c>
      <c r="L3" s="39" t="s">
        <v>86</v>
      </c>
      <c r="M3" s="39" t="s">
        <v>32</v>
      </c>
      <c r="N3" s="39" t="s">
        <v>33</v>
      </c>
      <c r="O3" s="39" t="s">
        <v>34</v>
      </c>
      <c r="P3" s="39" t="s">
        <v>35</v>
      </c>
      <c r="Q3" s="39" t="s">
        <v>36</v>
      </c>
      <c r="R3" s="30" t="s">
        <v>37</v>
      </c>
      <c r="S3" s="39" t="s">
        <v>38</v>
      </c>
      <c r="T3" s="39" t="s">
        <v>39</v>
      </c>
      <c r="U3" s="39" t="s">
        <v>23</v>
      </c>
      <c r="V3" s="39" t="s">
        <v>24</v>
      </c>
      <c r="W3" s="39" t="s">
        <v>87</v>
      </c>
    </row>
    <row r="4" spans="2:23" ht="43.5">
      <c r="B4">
        <v>1</v>
      </c>
      <c r="C4" s="34" t="s">
        <v>10</v>
      </c>
      <c r="D4" s="56">
        <f>_xlfn.XLOOKUP($C4,Inputs!$B$5:$B$9,Inputs!C$5:C$9)</f>
        <v>188</v>
      </c>
      <c r="E4" s="57">
        <f>_xlfn.XLOOKUP($C4,Inputs!$B$5:$B$9,Inputs!E$5:E$9)</f>
        <v>60000</v>
      </c>
      <c r="F4" s="56">
        <f>_xlfn.XLOOKUP($C4,Inputs!$B$5:$B$9,Inputs!H$5:H$9)</f>
        <v>40</v>
      </c>
      <c r="G4" s="63" t="s">
        <v>56</v>
      </c>
      <c r="H4" s="34" t="s">
        <v>44</v>
      </c>
      <c r="I4" s="34" t="s">
        <v>57</v>
      </c>
      <c r="J4" s="64" t="s">
        <v>88</v>
      </c>
      <c r="K4" s="64">
        <v>2</v>
      </c>
      <c r="L4" s="64" t="s">
        <v>89</v>
      </c>
      <c r="M4" s="41" cm="1">
        <f t="array" ref="M4">_xlfn.IFNA(_xlfn.XLOOKUP(C4&amp;G4,'Activity by Category'!$B$4:$B$99&amp;'Activity by Category'!$C$4:$C$99,'Activity by Category'!$E$4:$E$99)/100,1)</f>
        <v>0.70454545454545459</v>
      </c>
      <c r="N4" s="48">
        <f>M4*_xlfn.XLOOKUP($C4,Inputs!$B$5:$B$9,Inputs!$H$5:$H$9)</f>
        <v>28.181818181818183</v>
      </c>
      <c r="O4" s="54">
        <v>0.1</v>
      </c>
      <c r="P4" s="54">
        <v>0.15</v>
      </c>
      <c r="Q4" s="58">
        <f t="shared" ref="Q4:Q32" si="0">$N4*O4</f>
        <v>2.8181818181818183</v>
      </c>
      <c r="R4" s="58">
        <f t="shared" ref="R4:R32" si="1">$N4*P4</f>
        <v>4.2272727272727275</v>
      </c>
      <c r="S4" s="46">
        <f t="shared" ref="S4:S32" si="2">Q4/$F4</f>
        <v>7.0454545454545464E-2</v>
      </c>
      <c r="T4" s="46">
        <f t="shared" ref="T4:T32" si="3">R4/$F4</f>
        <v>0.10568181818181818</v>
      </c>
      <c r="U4" s="50">
        <f t="shared" ref="U4:U32" si="4">S4*$D4*$E4</f>
        <v>794727.27272727282</v>
      </c>
      <c r="V4" s="50">
        <f t="shared" ref="V4:V32" si="5">T4*$D4*$E4</f>
        <v>1192090.9090909089</v>
      </c>
      <c r="W4">
        <v>1</v>
      </c>
    </row>
    <row r="5" spans="2:23" ht="43.5">
      <c r="B5">
        <v>1</v>
      </c>
      <c r="C5" s="34" t="s">
        <v>10</v>
      </c>
      <c r="D5" s="56">
        <f>_xlfn.XLOOKUP($C5,Inputs!$B$5:$B$9,Inputs!C$5:C$9)</f>
        <v>188</v>
      </c>
      <c r="E5" s="57">
        <f>_xlfn.XLOOKUP($C5,Inputs!$B$5:$B$9,Inputs!E$5:E$9)</f>
        <v>60000</v>
      </c>
      <c r="F5" s="56">
        <f>_xlfn.XLOOKUP($C5,Inputs!$B$5:$B$9,Inputs!H$5:H$9)</f>
        <v>40</v>
      </c>
      <c r="G5" s="63" t="s">
        <v>56</v>
      </c>
      <c r="H5" s="34" t="s">
        <v>44</v>
      </c>
      <c r="I5" s="34" t="s">
        <v>59</v>
      </c>
      <c r="J5" s="64" t="s">
        <v>88</v>
      </c>
      <c r="K5" s="64">
        <v>2</v>
      </c>
      <c r="L5" s="64" t="s">
        <v>90</v>
      </c>
      <c r="M5" s="41" cm="1">
        <f t="array" ref="M5">_xlfn.IFNA(_xlfn.XLOOKUP(C5&amp;G5,'Activity by Category'!$B$4:$B$99&amp;'Activity by Category'!$C$4:$C$99,'Activity by Category'!$E$4:$E$99)/100,1)</f>
        <v>0.70454545454545459</v>
      </c>
      <c r="N5" s="48">
        <f>M5*_xlfn.XLOOKUP($C5,Inputs!$B$5:$B$9,Inputs!$H$5:$H$9)</f>
        <v>28.181818181818183</v>
      </c>
      <c r="O5" s="54">
        <v>0.1</v>
      </c>
      <c r="P5" s="54">
        <v>0.15</v>
      </c>
      <c r="Q5" s="58">
        <f t="shared" si="0"/>
        <v>2.8181818181818183</v>
      </c>
      <c r="R5" s="58">
        <f t="shared" si="1"/>
        <v>4.2272727272727275</v>
      </c>
      <c r="S5" s="46">
        <f t="shared" si="2"/>
        <v>7.0454545454545464E-2</v>
      </c>
      <c r="T5" s="46">
        <f t="shared" si="3"/>
        <v>0.10568181818181818</v>
      </c>
      <c r="U5" s="50">
        <f t="shared" si="4"/>
        <v>794727.27272727282</v>
      </c>
      <c r="V5" s="50">
        <f t="shared" si="5"/>
        <v>1192090.9090909089</v>
      </c>
      <c r="W5">
        <v>2</v>
      </c>
    </row>
    <row r="6" spans="2:23" ht="29.1">
      <c r="B6">
        <v>1</v>
      </c>
      <c r="C6" s="34" t="s">
        <v>10</v>
      </c>
      <c r="D6" s="56">
        <f>_xlfn.XLOOKUP($C6,Inputs!$B$5:$B$9,Inputs!C$5:C$9)</f>
        <v>188</v>
      </c>
      <c r="E6" s="57">
        <f>_xlfn.XLOOKUP($C6,Inputs!$B$5:$B$9,Inputs!E$5:E$9)</f>
        <v>60000</v>
      </c>
      <c r="F6" s="56">
        <f>_xlfn.XLOOKUP($C6,Inputs!$B$5:$B$9,Inputs!H$5:H$9)</f>
        <v>40</v>
      </c>
      <c r="G6" s="63" t="s">
        <v>56</v>
      </c>
      <c r="H6" s="34" t="s">
        <v>44</v>
      </c>
      <c r="I6" s="34" t="s">
        <v>69</v>
      </c>
      <c r="J6" s="64" t="s">
        <v>88</v>
      </c>
      <c r="K6" s="64">
        <v>2</v>
      </c>
      <c r="L6" s="64" t="s">
        <v>91</v>
      </c>
      <c r="M6" s="41" cm="1">
        <f t="array" ref="M6">_xlfn.IFNA(_xlfn.XLOOKUP(C6&amp;G6,'Activity by Category'!$B$4:$B$99&amp;'Activity by Category'!$C$4:$C$99,'Activity by Category'!$E$4:$E$99)/100,1)</f>
        <v>0.70454545454545459</v>
      </c>
      <c r="N6" s="48">
        <f>M6*_xlfn.XLOOKUP($C6,Inputs!$B$5:$B$9,Inputs!$H$5:$H$9)</f>
        <v>28.181818181818183</v>
      </c>
      <c r="O6" s="54">
        <v>0.05</v>
      </c>
      <c r="P6" s="54">
        <v>0.1</v>
      </c>
      <c r="Q6" s="58">
        <f t="shared" si="0"/>
        <v>1.4090909090909092</v>
      </c>
      <c r="R6" s="58">
        <f t="shared" si="1"/>
        <v>2.8181818181818183</v>
      </c>
      <c r="S6" s="46">
        <f t="shared" si="2"/>
        <v>3.5227272727272732E-2</v>
      </c>
      <c r="T6" s="46">
        <f t="shared" si="3"/>
        <v>7.0454545454545464E-2</v>
      </c>
      <c r="U6" s="50">
        <f t="shared" si="4"/>
        <v>397363.63636363641</v>
      </c>
      <c r="V6" s="50">
        <f t="shared" si="5"/>
        <v>794727.27272727282</v>
      </c>
      <c r="W6">
        <v>3</v>
      </c>
    </row>
    <row r="7" spans="2:23" ht="43.5">
      <c r="B7">
        <v>1</v>
      </c>
      <c r="C7" s="34" t="s">
        <v>10</v>
      </c>
      <c r="D7" s="56">
        <f>_xlfn.XLOOKUP($C7,Inputs!$B$5:$B$9,Inputs!C$5:C$9)</f>
        <v>188</v>
      </c>
      <c r="E7" s="57">
        <f>_xlfn.XLOOKUP($C7,Inputs!$B$5:$B$9,Inputs!E$5:E$9)</f>
        <v>60000</v>
      </c>
      <c r="F7" s="56">
        <f>_xlfn.XLOOKUP($C7,Inputs!$B$5:$B$9,Inputs!H$5:H$9)</f>
        <v>40</v>
      </c>
      <c r="G7" s="63" t="s">
        <v>56</v>
      </c>
      <c r="H7" s="34" t="s">
        <v>41</v>
      </c>
      <c r="I7" s="34" t="s">
        <v>74</v>
      </c>
      <c r="J7" s="64" t="s">
        <v>92</v>
      </c>
      <c r="K7" s="64">
        <v>3</v>
      </c>
      <c r="L7" s="64" t="s">
        <v>93</v>
      </c>
      <c r="M7" s="41" cm="1">
        <f t="array" ref="M7">_xlfn.IFNA(_xlfn.XLOOKUP(C7&amp;G7,'Activity by Category'!$B$4:$B$99&amp;'Activity by Category'!$C$4:$C$99,'Activity by Category'!$E$4:$E$99)/100,1)</f>
        <v>0.70454545454545459</v>
      </c>
      <c r="N7" s="48">
        <f>M7*_xlfn.XLOOKUP($C7,Inputs!$B$5:$B$9,Inputs!$H$5:$H$9)</f>
        <v>28.181818181818183</v>
      </c>
      <c r="O7" s="54">
        <v>0.02</v>
      </c>
      <c r="P7" s="54">
        <v>0.05</v>
      </c>
      <c r="Q7" s="58">
        <f t="shared" si="0"/>
        <v>0.56363636363636371</v>
      </c>
      <c r="R7" s="58">
        <f t="shared" si="1"/>
        <v>1.4090909090909092</v>
      </c>
      <c r="S7" s="46">
        <f t="shared" si="2"/>
        <v>1.4090909090909093E-2</v>
      </c>
      <c r="T7" s="46">
        <f t="shared" si="3"/>
        <v>3.5227272727272732E-2</v>
      </c>
      <c r="U7" s="50">
        <f t="shared" si="4"/>
        <v>158945.45454545456</v>
      </c>
      <c r="V7" s="50">
        <f t="shared" si="5"/>
        <v>397363.63636363641</v>
      </c>
      <c r="W7">
        <v>4</v>
      </c>
    </row>
    <row r="8" spans="2:23" ht="29.1">
      <c r="B8">
        <v>1</v>
      </c>
      <c r="C8" s="34" t="s">
        <v>10</v>
      </c>
      <c r="D8" s="56">
        <f>_xlfn.XLOOKUP($C8,Inputs!$B$5:$B$9,Inputs!C$5:C$9)</f>
        <v>188</v>
      </c>
      <c r="E8" s="57">
        <f>_xlfn.XLOOKUP($C8,Inputs!$B$5:$B$9,Inputs!E$5:E$9)</f>
        <v>60000</v>
      </c>
      <c r="F8" s="56">
        <f>_xlfn.XLOOKUP($C8,Inputs!$B$5:$B$9,Inputs!H$5:H$9)</f>
        <v>40</v>
      </c>
      <c r="G8" s="63" t="s">
        <v>43</v>
      </c>
      <c r="H8" s="34" t="s">
        <v>44</v>
      </c>
      <c r="I8" s="34" t="s">
        <v>75</v>
      </c>
      <c r="J8" s="64" t="s">
        <v>88</v>
      </c>
      <c r="K8" s="64">
        <v>2</v>
      </c>
      <c r="L8" s="64" t="s">
        <v>94</v>
      </c>
      <c r="M8" s="41" cm="1">
        <f t="array" ref="M8">_xlfn.IFNA(_xlfn.XLOOKUP(C8&amp;G8,'Activity by Category'!$B$4:$B$99&amp;'Activity by Category'!$C$4:$C$99,'Activity by Category'!$E$4:$E$99)/100,1)</f>
        <v>0.17045454545454544</v>
      </c>
      <c r="N8" s="48">
        <f>M8*_xlfn.XLOOKUP($C8,Inputs!$B$5:$B$9,Inputs!$H$5:$H$9)</f>
        <v>6.8181818181818175</v>
      </c>
      <c r="O8" s="54">
        <v>0.15</v>
      </c>
      <c r="P8" s="54">
        <v>0.2</v>
      </c>
      <c r="Q8" s="58">
        <f t="shared" si="0"/>
        <v>1.0227272727272725</v>
      </c>
      <c r="R8" s="58">
        <f t="shared" si="1"/>
        <v>1.3636363636363635</v>
      </c>
      <c r="S8" s="46">
        <f t="shared" si="2"/>
        <v>2.5568181818181813E-2</v>
      </c>
      <c r="T8" s="46">
        <f t="shared" si="3"/>
        <v>3.4090909090909088E-2</v>
      </c>
      <c r="U8" s="50">
        <f t="shared" si="4"/>
        <v>288409.09090909082</v>
      </c>
      <c r="V8" s="50">
        <f t="shared" si="5"/>
        <v>384545.45454545447</v>
      </c>
      <c r="W8">
        <v>5</v>
      </c>
    </row>
    <row r="9" spans="2:23" ht="29.1">
      <c r="B9">
        <v>1</v>
      </c>
      <c r="C9" s="34" t="s">
        <v>10</v>
      </c>
      <c r="D9" s="56">
        <f>_xlfn.XLOOKUP($C9,Inputs!$B$5:$B$9,Inputs!C$5:C$9)</f>
        <v>188</v>
      </c>
      <c r="E9" s="57">
        <f>_xlfn.XLOOKUP($C9,Inputs!$B$5:$B$9,Inputs!E$5:E$9)</f>
        <v>60000</v>
      </c>
      <c r="F9" s="56">
        <f>_xlfn.XLOOKUP($C9,Inputs!$B$5:$B$9,Inputs!H$5:H$9)</f>
        <v>40</v>
      </c>
      <c r="G9" s="63" t="s">
        <v>43</v>
      </c>
      <c r="H9" s="34" t="s">
        <v>41</v>
      </c>
      <c r="I9" s="34" t="s">
        <v>79</v>
      </c>
      <c r="J9" s="64" t="s">
        <v>88</v>
      </c>
      <c r="K9" s="64">
        <v>2</v>
      </c>
      <c r="L9" s="64" t="s">
        <v>95</v>
      </c>
      <c r="M9" s="41" cm="1">
        <f t="array" ref="M9">_xlfn.IFNA(_xlfn.XLOOKUP(C9&amp;G9,'Activity by Category'!$B$4:$B$99&amp;'Activity by Category'!$C$4:$C$99,'Activity by Category'!$E$4:$E$99)/100,1)</f>
        <v>0.17045454545454544</v>
      </c>
      <c r="N9" s="48">
        <f>M9*_xlfn.XLOOKUP($C9,Inputs!$B$5:$B$9,Inputs!$H$5:$H$9)</f>
        <v>6.8181818181818175</v>
      </c>
      <c r="O9" s="54">
        <v>0.05</v>
      </c>
      <c r="P9" s="54">
        <v>0.1</v>
      </c>
      <c r="Q9" s="58">
        <f t="shared" si="0"/>
        <v>0.34090909090909088</v>
      </c>
      <c r="R9" s="58">
        <f t="shared" si="1"/>
        <v>0.68181818181818177</v>
      </c>
      <c r="S9" s="46">
        <f t="shared" si="2"/>
        <v>8.5227272727272721E-3</v>
      </c>
      <c r="T9" s="46">
        <f t="shared" si="3"/>
        <v>1.7045454545454544E-2</v>
      </c>
      <c r="U9" s="50">
        <f t="shared" si="4"/>
        <v>96136.363636363618</v>
      </c>
      <c r="V9" s="50">
        <f t="shared" si="5"/>
        <v>192272.72727272724</v>
      </c>
      <c r="W9">
        <v>6</v>
      </c>
    </row>
    <row r="10" spans="2:23" ht="29.1">
      <c r="B10">
        <v>2</v>
      </c>
      <c r="C10" s="34" t="s">
        <v>11</v>
      </c>
      <c r="D10" s="56">
        <f>_xlfn.XLOOKUP($C10,Inputs!$B$5:$B$9,Inputs!C$5:C$9)</f>
        <v>139</v>
      </c>
      <c r="E10" s="57">
        <f>_xlfn.XLOOKUP($C10,Inputs!$B$5:$B$9,Inputs!E$5:E$9)</f>
        <v>60000</v>
      </c>
      <c r="F10" s="56">
        <f>_xlfn.XLOOKUP($C10,Inputs!$B$5:$B$9,Inputs!H$5:H$9)</f>
        <v>40</v>
      </c>
      <c r="G10" s="6" t="s">
        <v>51</v>
      </c>
      <c r="H10" s="34" t="s">
        <v>44</v>
      </c>
      <c r="I10" s="34" t="s">
        <v>55</v>
      </c>
      <c r="J10" s="64" t="s">
        <v>88</v>
      </c>
      <c r="K10" s="64">
        <v>2</v>
      </c>
      <c r="L10" s="64" t="s">
        <v>96</v>
      </c>
      <c r="M10" s="41" cm="1">
        <f t="array" ref="M10">_xlfn.IFNA(_xlfn.XLOOKUP(C10&amp;G10,'Activity by Category'!$B$4:$B$99&amp;'Activity by Category'!$C$4:$C$99,'Activity by Category'!$E$4:$E$99)/100,1)</f>
        <v>0.90697674418604646</v>
      </c>
      <c r="N10" s="48">
        <f>M10*_xlfn.XLOOKUP($C10,Inputs!$B$5:$B$9,Inputs!$H$5:$H$9)</f>
        <v>36.279069767441861</v>
      </c>
      <c r="O10" s="54">
        <v>0.1</v>
      </c>
      <c r="P10" s="54">
        <v>0.15</v>
      </c>
      <c r="Q10" s="58">
        <f t="shared" si="0"/>
        <v>3.6279069767441863</v>
      </c>
      <c r="R10" s="58">
        <f t="shared" si="1"/>
        <v>5.441860465116279</v>
      </c>
      <c r="S10" s="46">
        <f t="shared" si="2"/>
        <v>9.0697674418604657E-2</v>
      </c>
      <c r="T10" s="46">
        <f t="shared" si="3"/>
        <v>0.13604651162790699</v>
      </c>
      <c r="U10" s="50">
        <f t="shared" si="4"/>
        <v>756418.60465116287</v>
      </c>
      <c r="V10" s="50">
        <f t="shared" si="5"/>
        <v>1134627.9069767443</v>
      </c>
      <c r="W10">
        <v>7</v>
      </c>
    </row>
    <row r="11" spans="2:23" ht="29.1">
      <c r="B11">
        <v>2</v>
      </c>
      <c r="C11" s="34" t="s">
        <v>11</v>
      </c>
      <c r="D11" s="56">
        <f>_xlfn.XLOOKUP($C11,Inputs!$B$5:$B$9,Inputs!C$5:C$9)</f>
        <v>139</v>
      </c>
      <c r="E11" s="57">
        <f>_xlfn.XLOOKUP($C11,Inputs!$B$5:$B$9,Inputs!E$5:E$9)</f>
        <v>60000</v>
      </c>
      <c r="F11" s="56">
        <f>_xlfn.XLOOKUP($C11,Inputs!$B$5:$B$9,Inputs!H$5:H$9)</f>
        <v>40</v>
      </c>
      <c r="G11" s="6" t="s">
        <v>51</v>
      </c>
      <c r="H11" t="s">
        <v>41</v>
      </c>
      <c r="I11" s="34" t="s">
        <v>68</v>
      </c>
      <c r="J11" s="64" t="s">
        <v>88</v>
      </c>
      <c r="K11" s="64">
        <v>2</v>
      </c>
      <c r="L11" s="64" t="s">
        <v>97</v>
      </c>
      <c r="M11" s="41" cm="1">
        <f t="array" ref="M11">_xlfn.IFNA(_xlfn.XLOOKUP(C11&amp;G11,'Activity by Category'!$B$4:$B$99&amp;'Activity by Category'!$C$4:$C$99,'Activity by Category'!$E$4:$E$99)/100,1)</f>
        <v>0.90697674418604646</v>
      </c>
      <c r="N11" s="48">
        <f>M11*_xlfn.XLOOKUP($C11,Inputs!$B$5:$B$9,Inputs!$H$5:$H$9)</f>
        <v>36.279069767441861</v>
      </c>
      <c r="O11" s="54">
        <v>0.05</v>
      </c>
      <c r="P11" s="54">
        <v>0.1</v>
      </c>
      <c r="Q11" s="58">
        <f t="shared" si="0"/>
        <v>1.8139534883720931</v>
      </c>
      <c r="R11" s="58">
        <f t="shared" si="1"/>
        <v>3.6279069767441863</v>
      </c>
      <c r="S11" s="46">
        <f t="shared" si="2"/>
        <v>4.5348837209302328E-2</v>
      </c>
      <c r="T11" s="46">
        <f t="shared" si="3"/>
        <v>9.0697674418604657E-2</v>
      </c>
      <c r="U11" s="50">
        <f t="shared" si="4"/>
        <v>378209.30232558143</v>
      </c>
      <c r="V11" s="50">
        <f t="shared" si="5"/>
        <v>756418.60465116287</v>
      </c>
      <c r="W11">
        <v>8</v>
      </c>
    </row>
    <row r="12" spans="2:23" ht="43.5">
      <c r="B12">
        <v>2</v>
      </c>
      <c r="C12" s="34" t="s">
        <v>11</v>
      </c>
      <c r="D12" s="56">
        <f>_xlfn.XLOOKUP($C12,Inputs!$B$5:$B$9,Inputs!C$5:C$9)</f>
        <v>139</v>
      </c>
      <c r="E12" s="57">
        <f>_xlfn.XLOOKUP($C12,Inputs!$B$5:$B$9,Inputs!E$5:E$9)</f>
        <v>60000</v>
      </c>
      <c r="F12" s="56">
        <f>_xlfn.XLOOKUP($C12,Inputs!$B$5:$B$9,Inputs!H$5:H$9)</f>
        <v>40</v>
      </c>
      <c r="G12" s="6" t="s">
        <v>51</v>
      </c>
      <c r="H12" s="34" t="s">
        <v>44</v>
      </c>
      <c r="I12" s="34" t="s">
        <v>65</v>
      </c>
      <c r="J12" s="64" t="s">
        <v>98</v>
      </c>
      <c r="K12" s="64">
        <v>1</v>
      </c>
      <c r="L12" s="64" t="s">
        <v>99</v>
      </c>
      <c r="M12" s="41" cm="1">
        <f t="array" ref="M12">_xlfn.IFNA(_xlfn.XLOOKUP(C12&amp;G12,'Activity by Category'!$B$4:$B$99&amp;'Activity by Category'!$C$4:$C$99,'Activity by Category'!$E$4:$E$99)/100,1)</f>
        <v>0.90697674418604646</v>
      </c>
      <c r="N12" s="48">
        <f>M12*_xlfn.XLOOKUP($C12,Inputs!$B$5:$B$9,Inputs!$H$5:$H$9)</f>
        <v>36.279069767441861</v>
      </c>
      <c r="O12" s="54">
        <v>0.05</v>
      </c>
      <c r="P12" s="54">
        <v>0.1</v>
      </c>
      <c r="Q12" s="58">
        <f t="shared" si="0"/>
        <v>1.8139534883720931</v>
      </c>
      <c r="R12" s="58">
        <f t="shared" si="1"/>
        <v>3.6279069767441863</v>
      </c>
      <c r="S12" s="46">
        <f t="shared" si="2"/>
        <v>4.5348837209302328E-2</v>
      </c>
      <c r="T12" s="46">
        <f t="shared" si="3"/>
        <v>9.0697674418604657E-2</v>
      </c>
      <c r="U12" s="50">
        <f t="shared" si="4"/>
        <v>378209.30232558143</v>
      </c>
      <c r="V12" s="50">
        <f t="shared" si="5"/>
        <v>756418.60465116287</v>
      </c>
      <c r="W12">
        <v>9</v>
      </c>
    </row>
    <row r="13" spans="2:23" ht="29.1">
      <c r="B13">
        <v>2</v>
      </c>
      <c r="C13" s="34" t="s">
        <v>11</v>
      </c>
      <c r="D13" s="56">
        <f>_xlfn.XLOOKUP($C13,Inputs!$B$5:$B$9,Inputs!C$5:C$9)</f>
        <v>139</v>
      </c>
      <c r="E13" s="57">
        <f>_xlfn.XLOOKUP($C13,Inputs!$B$5:$B$9,Inputs!E$5:E$9)</f>
        <v>60000</v>
      </c>
      <c r="F13" s="56">
        <f>_xlfn.XLOOKUP($C13,Inputs!$B$5:$B$9,Inputs!H$5:H$9)</f>
        <v>40</v>
      </c>
      <c r="G13" s="6" t="s">
        <v>51</v>
      </c>
      <c r="H13" t="s">
        <v>41</v>
      </c>
      <c r="I13" s="34" t="s">
        <v>64</v>
      </c>
      <c r="J13" s="64" t="s">
        <v>92</v>
      </c>
      <c r="K13" s="64">
        <v>3</v>
      </c>
      <c r="L13" s="64" t="s">
        <v>100</v>
      </c>
      <c r="M13" s="41" cm="1">
        <f t="array" ref="M13">_xlfn.IFNA(_xlfn.XLOOKUP(C13&amp;G13,'Activity by Category'!$B$4:$B$99&amp;'Activity by Category'!$C$4:$C$99,'Activity by Category'!$E$4:$E$99)/100,1)</f>
        <v>0.90697674418604646</v>
      </c>
      <c r="N13" s="48">
        <f>M13*_xlfn.XLOOKUP($C13,Inputs!$B$5:$B$9,Inputs!$H$5:$H$9)</f>
        <v>36.279069767441861</v>
      </c>
      <c r="O13" s="54">
        <v>0.03</v>
      </c>
      <c r="P13" s="54">
        <v>0.05</v>
      </c>
      <c r="Q13" s="58">
        <f t="shared" si="0"/>
        <v>1.0883720930232559</v>
      </c>
      <c r="R13" s="58">
        <f t="shared" si="1"/>
        <v>1.8139534883720931</v>
      </c>
      <c r="S13" s="46">
        <f t="shared" si="2"/>
        <v>2.7209302325581396E-2</v>
      </c>
      <c r="T13" s="46">
        <f t="shared" si="3"/>
        <v>4.5348837209302328E-2</v>
      </c>
      <c r="U13" s="50">
        <f t="shared" si="4"/>
        <v>226925.58139534885</v>
      </c>
      <c r="V13" s="50">
        <f t="shared" si="5"/>
        <v>378209.30232558143</v>
      </c>
      <c r="W13">
        <v>10</v>
      </c>
    </row>
    <row r="14" spans="2:23" ht="29.1">
      <c r="B14">
        <v>2</v>
      </c>
      <c r="C14" s="34" t="s">
        <v>11</v>
      </c>
      <c r="D14" s="56">
        <f>_xlfn.XLOOKUP($C14,Inputs!$B$5:$B$9,Inputs!C$5:C$9)</f>
        <v>139</v>
      </c>
      <c r="E14" s="57">
        <f>_xlfn.XLOOKUP($C14,Inputs!$B$5:$B$9,Inputs!E$5:E$9)</f>
        <v>60000</v>
      </c>
      <c r="F14" s="56">
        <f>_xlfn.XLOOKUP($C14,Inputs!$B$5:$B$9,Inputs!H$5:H$9)</f>
        <v>40</v>
      </c>
      <c r="G14" s="6" t="s">
        <v>51</v>
      </c>
      <c r="H14" t="s">
        <v>41</v>
      </c>
      <c r="I14" s="34" t="s">
        <v>58</v>
      </c>
      <c r="J14" s="64" t="s">
        <v>92</v>
      </c>
      <c r="K14" s="64">
        <v>3</v>
      </c>
      <c r="L14" s="64" t="s">
        <v>101</v>
      </c>
      <c r="M14" s="41" cm="1">
        <f t="array" ref="M14">_xlfn.IFNA(_xlfn.XLOOKUP(C14&amp;G14,'Activity by Category'!$B$4:$B$99&amp;'Activity by Category'!$C$4:$C$99,'Activity by Category'!$E$4:$E$99)/100,1)</f>
        <v>0.90697674418604646</v>
      </c>
      <c r="N14" s="48">
        <f>M14*_xlfn.XLOOKUP($C14,Inputs!$B$5:$B$9,Inputs!$H$5:$H$9)</f>
        <v>36.279069767441861</v>
      </c>
      <c r="O14" s="54">
        <v>0.02</v>
      </c>
      <c r="P14" s="54">
        <v>0.03</v>
      </c>
      <c r="Q14" s="58">
        <f t="shared" si="0"/>
        <v>0.72558139534883725</v>
      </c>
      <c r="R14" s="58">
        <f t="shared" si="1"/>
        <v>1.0883720930232559</v>
      </c>
      <c r="S14" s="46">
        <f t="shared" si="2"/>
        <v>1.8139534883720932E-2</v>
      </c>
      <c r="T14" s="46">
        <f t="shared" si="3"/>
        <v>2.7209302325581396E-2</v>
      </c>
      <c r="U14" s="50">
        <f t="shared" si="4"/>
        <v>151283.72093023255</v>
      </c>
      <c r="V14" s="50">
        <f t="shared" si="5"/>
        <v>226925.58139534885</v>
      </c>
      <c r="W14">
        <v>11</v>
      </c>
    </row>
    <row r="15" spans="2:23" ht="43.5">
      <c r="B15">
        <v>3</v>
      </c>
      <c r="C15" s="34" t="s">
        <v>12</v>
      </c>
      <c r="D15" s="56">
        <f>_xlfn.XLOOKUP($C15,Inputs!$B$5:$B$9,Inputs!C$5:C$9)</f>
        <v>73</v>
      </c>
      <c r="E15" s="57">
        <f>_xlfn.XLOOKUP($C15,Inputs!$B$5:$B$9,Inputs!E$5:E$9)</f>
        <v>60000</v>
      </c>
      <c r="F15" s="56">
        <f>_xlfn.XLOOKUP($C15,Inputs!$B$5:$B$9,Inputs!H$5:H$9)</f>
        <v>40</v>
      </c>
      <c r="G15" s="6" t="s">
        <v>48</v>
      </c>
      <c r="H15" t="s">
        <v>44</v>
      </c>
      <c r="I15" s="34" t="s">
        <v>102</v>
      </c>
      <c r="J15" s="64" t="s">
        <v>92</v>
      </c>
      <c r="K15" s="64">
        <v>3</v>
      </c>
      <c r="L15" s="64" t="s">
        <v>103</v>
      </c>
      <c r="M15" s="41" cm="1">
        <f t="array" ref="M15">_xlfn.IFNA(_xlfn.XLOOKUP(C15&amp;G15,'Activity by Category'!$B$4:$B$99&amp;'Activity by Category'!$C$4:$C$99,'Activity by Category'!$E$4:$E$99)/100,1)</f>
        <v>0.69306930693069302</v>
      </c>
      <c r="N15" s="48">
        <f>M15*_xlfn.XLOOKUP($C15,Inputs!$B$5:$B$9,Inputs!$H$5:$H$9)</f>
        <v>27.722772277227719</v>
      </c>
      <c r="O15" s="54">
        <v>0.3</v>
      </c>
      <c r="P15" s="54">
        <v>0.4</v>
      </c>
      <c r="Q15" s="58">
        <f t="shared" si="0"/>
        <v>8.3168316831683153</v>
      </c>
      <c r="R15" s="58">
        <f t="shared" si="1"/>
        <v>11.089108910891088</v>
      </c>
      <c r="S15" s="46">
        <f t="shared" si="2"/>
        <v>0.20792079207920788</v>
      </c>
      <c r="T15" s="46">
        <f t="shared" si="3"/>
        <v>0.2772277227722772</v>
      </c>
      <c r="U15" s="50">
        <f t="shared" si="4"/>
        <v>910693.06930693053</v>
      </c>
      <c r="V15" s="50">
        <f t="shared" si="5"/>
        <v>1214257.425742574</v>
      </c>
      <c r="W15">
        <v>12</v>
      </c>
    </row>
    <row r="16" spans="2:23" ht="29.1">
      <c r="B16">
        <v>3</v>
      </c>
      <c r="C16" s="34" t="s">
        <v>12</v>
      </c>
      <c r="D16" s="56">
        <f>_xlfn.XLOOKUP($C16,Inputs!$B$5:$B$9,Inputs!C$5:C$9)</f>
        <v>73</v>
      </c>
      <c r="E16" s="57">
        <f>_xlfn.XLOOKUP($C16,Inputs!$B$5:$B$9,Inputs!E$5:E$9)</f>
        <v>60000</v>
      </c>
      <c r="F16" s="56">
        <f>_xlfn.XLOOKUP($C16,Inputs!$B$5:$B$9,Inputs!H$5:H$9)</f>
        <v>40</v>
      </c>
      <c r="G16" s="6" t="s">
        <v>48</v>
      </c>
      <c r="H16" t="s">
        <v>41</v>
      </c>
      <c r="I16" s="34" t="s">
        <v>72</v>
      </c>
      <c r="J16" s="64" t="s">
        <v>92</v>
      </c>
      <c r="K16" s="64">
        <v>3</v>
      </c>
      <c r="L16" s="64" t="s">
        <v>104</v>
      </c>
      <c r="M16" s="41" cm="1">
        <f t="array" ref="M16">_xlfn.IFNA(_xlfn.XLOOKUP(C16&amp;G16,'Activity by Category'!$B$4:$B$99&amp;'Activity by Category'!$C$4:$C$99,'Activity by Category'!$E$4:$E$99)/100,1)</f>
        <v>0.69306930693069302</v>
      </c>
      <c r="N16" s="48">
        <f>M16*_xlfn.XLOOKUP($C16,Inputs!$B$5:$B$9,Inputs!$H$5:$H$9)</f>
        <v>27.722772277227719</v>
      </c>
      <c r="O16" s="54">
        <v>0.2</v>
      </c>
      <c r="P16" s="54">
        <v>0.25</v>
      </c>
      <c r="Q16" s="58">
        <f t="shared" si="0"/>
        <v>5.5445544554455441</v>
      </c>
      <c r="R16" s="58">
        <f t="shared" si="1"/>
        <v>6.9306930693069297</v>
      </c>
      <c r="S16" s="46">
        <f t="shared" si="2"/>
        <v>0.1386138613861386</v>
      </c>
      <c r="T16" s="46">
        <f t="shared" si="3"/>
        <v>0.17326732673267325</v>
      </c>
      <c r="U16" s="50">
        <f t="shared" si="4"/>
        <v>607128.71287128702</v>
      </c>
      <c r="V16" s="50">
        <f t="shared" si="5"/>
        <v>758910.89108910889</v>
      </c>
      <c r="W16">
        <v>13</v>
      </c>
    </row>
    <row r="17" spans="2:23" ht="43.5">
      <c r="B17">
        <v>3</v>
      </c>
      <c r="C17" s="34" t="s">
        <v>12</v>
      </c>
      <c r="D17" s="56">
        <f>_xlfn.XLOOKUP($C17,Inputs!$B$5:$B$9,Inputs!C$5:C$9)</f>
        <v>73</v>
      </c>
      <c r="E17" s="57">
        <f>_xlfn.XLOOKUP($C17,Inputs!$B$5:$B$9,Inputs!E$5:E$9)</f>
        <v>60000</v>
      </c>
      <c r="F17" s="56">
        <f>_xlfn.XLOOKUP($C17,Inputs!$B$5:$B$9,Inputs!H$5:H$9)</f>
        <v>40</v>
      </c>
      <c r="G17" s="6" t="s">
        <v>48</v>
      </c>
      <c r="H17" t="s">
        <v>41</v>
      </c>
      <c r="I17" s="34" t="s">
        <v>62</v>
      </c>
      <c r="J17" s="64" t="s">
        <v>92</v>
      </c>
      <c r="K17" s="64">
        <v>3</v>
      </c>
      <c r="L17" s="64" t="s">
        <v>105</v>
      </c>
      <c r="M17" s="41" cm="1">
        <f t="array" ref="M17">_xlfn.IFNA(_xlfn.XLOOKUP(C17&amp;G17,'Activity by Category'!$B$4:$B$99&amp;'Activity by Category'!$C$4:$C$99,'Activity by Category'!$E$4:$E$99)/100,1)</f>
        <v>0.69306930693069302</v>
      </c>
      <c r="N17" s="48">
        <f>M17*_xlfn.XLOOKUP($C17,Inputs!$B$5:$B$9,Inputs!$H$5:$H$9)</f>
        <v>27.722772277227719</v>
      </c>
      <c r="O17" s="54">
        <v>0.05</v>
      </c>
      <c r="P17" s="54">
        <v>0.1</v>
      </c>
      <c r="Q17" s="58">
        <f t="shared" si="0"/>
        <v>1.386138613861386</v>
      </c>
      <c r="R17" s="58">
        <f t="shared" si="1"/>
        <v>2.7722772277227721</v>
      </c>
      <c r="S17" s="46">
        <f t="shared" si="2"/>
        <v>3.465346534653465E-2</v>
      </c>
      <c r="T17" s="46">
        <f t="shared" si="3"/>
        <v>6.9306930693069299E-2</v>
      </c>
      <c r="U17" s="50">
        <f t="shared" si="4"/>
        <v>151782.17821782175</v>
      </c>
      <c r="V17" s="50">
        <f t="shared" si="5"/>
        <v>303564.35643564351</v>
      </c>
      <c r="W17">
        <v>14</v>
      </c>
    </row>
    <row r="18" spans="2:23" ht="29.1">
      <c r="B18">
        <v>3</v>
      </c>
      <c r="C18" s="34" t="s">
        <v>12</v>
      </c>
      <c r="D18" s="56">
        <f>_xlfn.XLOOKUP($C18,Inputs!$B$5:$B$9,Inputs!C$5:C$9)</f>
        <v>73</v>
      </c>
      <c r="E18" s="57">
        <f>_xlfn.XLOOKUP($C18,Inputs!$B$5:$B$9,Inputs!E$5:E$9)</f>
        <v>60000</v>
      </c>
      <c r="F18" s="56">
        <f>_xlfn.XLOOKUP($C18,Inputs!$B$5:$B$9,Inputs!H$5:H$9)</f>
        <v>40</v>
      </c>
      <c r="G18" s="6" t="s">
        <v>48</v>
      </c>
      <c r="H18" t="s">
        <v>44</v>
      </c>
      <c r="I18" s="34" t="s">
        <v>70</v>
      </c>
      <c r="J18" s="64" t="s">
        <v>88</v>
      </c>
      <c r="K18" s="64">
        <v>2</v>
      </c>
      <c r="L18" s="64" t="s">
        <v>106</v>
      </c>
      <c r="M18" s="41" cm="1">
        <f t="array" ref="M18">_xlfn.IFNA(_xlfn.XLOOKUP(C18&amp;G18,'Activity by Category'!$B$4:$B$99&amp;'Activity by Category'!$C$4:$C$99,'Activity by Category'!$E$4:$E$99)/100,1)</f>
        <v>0.69306930693069302</v>
      </c>
      <c r="N18" s="48">
        <f>M18*_xlfn.XLOOKUP($C18,Inputs!$B$5:$B$9,Inputs!$H$5:$H$9)</f>
        <v>27.722772277227719</v>
      </c>
      <c r="O18" s="54">
        <v>0.05</v>
      </c>
      <c r="P18" s="54">
        <v>0.08</v>
      </c>
      <c r="Q18" s="58">
        <f t="shared" si="0"/>
        <v>1.386138613861386</v>
      </c>
      <c r="R18" s="58">
        <f t="shared" si="1"/>
        <v>2.2178217821782176</v>
      </c>
      <c r="S18" s="46">
        <f t="shared" si="2"/>
        <v>3.465346534653465E-2</v>
      </c>
      <c r="T18" s="46">
        <f t="shared" si="3"/>
        <v>5.5445544554455439E-2</v>
      </c>
      <c r="U18" s="50">
        <f t="shared" si="4"/>
        <v>151782.17821782175</v>
      </c>
      <c r="V18" s="50">
        <f t="shared" si="5"/>
        <v>242851.4851485148</v>
      </c>
      <c r="W18">
        <v>15</v>
      </c>
    </row>
    <row r="19" spans="2:23" ht="29.1">
      <c r="B19">
        <v>3</v>
      </c>
      <c r="C19" s="34" t="s">
        <v>12</v>
      </c>
      <c r="D19" s="56">
        <f>_xlfn.XLOOKUP($C19,Inputs!$B$5:$B$9,Inputs!C$5:C$9)</f>
        <v>73</v>
      </c>
      <c r="E19" s="57">
        <f>_xlfn.XLOOKUP($C19,Inputs!$B$5:$B$9,Inputs!E$5:E$9)</f>
        <v>60000</v>
      </c>
      <c r="F19" s="56">
        <f>_xlfn.XLOOKUP($C19,Inputs!$B$5:$B$9,Inputs!H$5:H$9)</f>
        <v>40</v>
      </c>
      <c r="G19" s="6" t="s">
        <v>53</v>
      </c>
      <c r="H19" t="s">
        <v>41</v>
      </c>
      <c r="I19" s="34" t="s">
        <v>54</v>
      </c>
      <c r="J19" s="64" t="s">
        <v>88</v>
      </c>
      <c r="K19" s="64">
        <v>2</v>
      </c>
      <c r="L19" s="64" t="s">
        <v>107</v>
      </c>
      <c r="M19" s="41" cm="1">
        <f t="array" ref="M19">_xlfn.IFNA(_xlfn.XLOOKUP(C19&amp;G19,'Activity by Category'!$B$4:$B$99&amp;'Activity by Category'!$C$4:$C$99,'Activity by Category'!$E$4:$E$99)/100,1)</f>
        <v>0.15841584158415842</v>
      </c>
      <c r="N19" s="48">
        <f>M19*_xlfn.XLOOKUP($C19,Inputs!$B$5:$B$9,Inputs!$H$5:$H$9)</f>
        <v>6.3366336633663369</v>
      </c>
      <c r="O19" s="54">
        <v>0.1</v>
      </c>
      <c r="P19" s="54">
        <v>0.2</v>
      </c>
      <c r="Q19" s="58">
        <f t="shared" si="0"/>
        <v>0.63366336633663378</v>
      </c>
      <c r="R19" s="58">
        <f t="shared" si="1"/>
        <v>1.2673267326732676</v>
      </c>
      <c r="S19" s="46">
        <f t="shared" si="2"/>
        <v>1.5841584158415845E-2</v>
      </c>
      <c r="T19" s="46">
        <f t="shared" si="3"/>
        <v>3.168316831683169E-2</v>
      </c>
      <c r="U19" s="50">
        <f t="shared" si="4"/>
        <v>69386.138613861403</v>
      </c>
      <c r="V19" s="50">
        <f t="shared" si="5"/>
        <v>138772.27722772281</v>
      </c>
      <c r="W19">
        <v>16</v>
      </c>
    </row>
    <row r="20" spans="2:23" ht="29.1">
      <c r="B20">
        <v>3</v>
      </c>
      <c r="C20" s="34" t="s">
        <v>12</v>
      </c>
      <c r="D20" s="56">
        <f>_xlfn.XLOOKUP($C20,Inputs!$B$5:$B$9,Inputs!C$5:C$9)</f>
        <v>73</v>
      </c>
      <c r="E20" s="57">
        <f>_xlfn.XLOOKUP($C20,Inputs!$B$5:$B$9,Inputs!E$5:E$9)</f>
        <v>60000</v>
      </c>
      <c r="F20" s="56">
        <f>_xlfn.XLOOKUP($C20,Inputs!$B$5:$B$9,Inputs!H$5:H$9)</f>
        <v>40</v>
      </c>
      <c r="G20" s="6" t="s">
        <v>48</v>
      </c>
      <c r="H20" t="s">
        <v>41</v>
      </c>
      <c r="I20" s="34" t="s">
        <v>49</v>
      </c>
      <c r="J20" s="64" t="s">
        <v>88</v>
      </c>
      <c r="K20" s="64">
        <v>2</v>
      </c>
      <c r="L20" s="64" t="s">
        <v>108</v>
      </c>
      <c r="M20" s="41" cm="1">
        <f t="array" ref="M20">_xlfn.IFNA(_xlfn.XLOOKUP(C20&amp;G20,'Activity by Category'!$B$4:$B$99&amp;'Activity by Category'!$C$4:$C$99,'Activity by Category'!$E$4:$E$99)/100,1)</f>
        <v>0.69306930693069302</v>
      </c>
      <c r="N20" s="48">
        <f>M20*_xlfn.XLOOKUP($C20,Inputs!$B$5:$B$9,Inputs!$H$5:$H$9)</f>
        <v>27.722772277227719</v>
      </c>
      <c r="O20" s="54">
        <v>0.02</v>
      </c>
      <c r="P20" s="54">
        <v>0.03</v>
      </c>
      <c r="Q20" s="58">
        <f t="shared" si="0"/>
        <v>0.55445544554455439</v>
      </c>
      <c r="R20" s="58">
        <f t="shared" si="1"/>
        <v>0.83168316831683153</v>
      </c>
      <c r="S20" s="46">
        <f t="shared" si="2"/>
        <v>1.386138613861386E-2</v>
      </c>
      <c r="T20" s="46">
        <f t="shared" si="3"/>
        <v>2.079207920792079E-2</v>
      </c>
      <c r="U20" s="50">
        <f t="shared" si="4"/>
        <v>60712.871287128699</v>
      </c>
      <c r="V20" s="50">
        <f t="shared" si="5"/>
        <v>91069.306930693056</v>
      </c>
      <c r="W20">
        <v>17</v>
      </c>
    </row>
    <row r="21" spans="2:23" ht="57.95">
      <c r="B21">
        <v>4</v>
      </c>
      <c r="C21" s="34" t="s">
        <v>14</v>
      </c>
      <c r="D21" s="56">
        <f>_xlfn.XLOOKUP($C21,Inputs!$B$5:$B$9,Inputs!C$5:C$9)</f>
        <v>51</v>
      </c>
      <c r="E21" s="57">
        <f>_xlfn.XLOOKUP($C21,Inputs!$B$5:$B$9,Inputs!E$5:E$9)</f>
        <v>60000</v>
      </c>
      <c r="F21" s="56">
        <f>_xlfn.XLOOKUP($C21,Inputs!$B$5:$B$9,Inputs!H$5:H$9)</f>
        <v>40</v>
      </c>
      <c r="G21" s="63" t="s">
        <v>43</v>
      </c>
      <c r="H21" t="s">
        <v>44</v>
      </c>
      <c r="I21" s="34" t="s">
        <v>109</v>
      </c>
      <c r="J21" s="64" t="s">
        <v>98</v>
      </c>
      <c r="K21" s="64">
        <v>1</v>
      </c>
      <c r="L21" s="64" t="s">
        <v>110</v>
      </c>
      <c r="M21" s="41" cm="1">
        <f t="array" ref="M21">_xlfn.IFNA(_xlfn.XLOOKUP(C21&amp;G21,'Activity by Category'!$B$4:$B$99&amp;'Activity by Category'!$C$4:$C$99,'Activity by Category'!$E$4:$E$99)/100,1)</f>
        <v>0.85773562537048009</v>
      </c>
      <c r="N21" s="48">
        <f>M21*_xlfn.XLOOKUP($C21,Inputs!$B$5:$B$9,Inputs!$H$5:$H$9)</f>
        <v>34.309425014819205</v>
      </c>
      <c r="O21" s="54">
        <v>0.25</v>
      </c>
      <c r="P21" s="54">
        <v>0.35</v>
      </c>
      <c r="Q21" s="58">
        <f t="shared" si="0"/>
        <v>8.5773562537048011</v>
      </c>
      <c r="R21" s="58">
        <f t="shared" si="1"/>
        <v>12.00829875518672</v>
      </c>
      <c r="S21" s="46">
        <f t="shared" si="2"/>
        <v>0.21443390634262002</v>
      </c>
      <c r="T21" s="46">
        <f t="shared" si="3"/>
        <v>0.30020746887966798</v>
      </c>
      <c r="U21" s="50">
        <f t="shared" si="4"/>
        <v>656167.75340841722</v>
      </c>
      <c r="V21" s="50">
        <f t="shared" si="5"/>
        <v>918634.85477178404</v>
      </c>
      <c r="W21">
        <v>18</v>
      </c>
    </row>
    <row r="22" spans="2:23" ht="29.1">
      <c r="B22">
        <v>4</v>
      </c>
      <c r="C22" s="34" t="s">
        <v>14</v>
      </c>
      <c r="D22" s="56">
        <f>_xlfn.XLOOKUP($C22,Inputs!$B$5:$B$9,Inputs!C$5:C$9)</f>
        <v>51</v>
      </c>
      <c r="E22" s="57">
        <f>_xlfn.XLOOKUP($C22,Inputs!$B$5:$B$9,Inputs!E$5:E$9)</f>
        <v>60000</v>
      </c>
      <c r="F22" s="56">
        <f>_xlfn.XLOOKUP($C22,Inputs!$B$5:$B$9,Inputs!H$5:H$9)</f>
        <v>40</v>
      </c>
      <c r="G22" s="63" t="s">
        <v>43</v>
      </c>
      <c r="H22" t="s">
        <v>44</v>
      </c>
      <c r="I22" s="34" t="s">
        <v>66</v>
      </c>
      <c r="J22" s="64" t="s">
        <v>98</v>
      </c>
      <c r="K22" s="64">
        <v>1</v>
      </c>
      <c r="L22" s="64" t="s">
        <v>111</v>
      </c>
      <c r="M22" s="41" cm="1">
        <f t="array" ref="M22">_xlfn.IFNA(_xlfn.XLOOKUP(C22&amp;G22,'Activity by Category'!$B$4:$B$99&amp;'Activity by Category'!$C$4:$C$99,'Activity by Category'!$E$4:$E$99)/100,1)</f>
        <v>0.85773562537048009</v>
      </c>
      <c r="N22" s="48">
        <f>M22*_xlfn.XLOOKUP($C22,Inputs!$B$5:$B$9,Inputs!$H$5:$H$9)</f>
        <v>34.309425014819205</v>
      </c>
      <c r="O22" s="54">
        <v>0.1</v>
      </c>
      <c r="P22" s="54">
        <v>0.15</v>
      </c>
      <c r="Q22" s="58">
        <f t="shared" si="0"/>
        <v>3.4309425014819208</v>
      </c>
      <c r="R22" s="58">
        <f t="shared" si="1"/>
        <v>5.1464137522228803</v>
      </c>
      <c r="S22" s="46">
        <f t="shared" si="2"/>
        <v>8.5773562537048015E-2</v>
      </c>
      <c r="T22" s="46">
        <f t="shared" si="3"/>
        <v>0.12866034380557201</v>
      </c>
      <c r="U22" s="50">
        <f t="shared" si="4"/>
        <v>262467.10136336694</v>
      </c>
      <c r="V22" s="50">
        <f t="shared" si="5"/>
        <v>393700.65204505034</v>
      </c>
      <c r="W22">
        <v>19</v>
      </c>
    </row>
    <row r="23" spans="2:23" ht="29.1">
      <c r="B23">
        <v>4</v>
      </c>
      <c r="C23" s="34" t="s">
        <v>14</v>
      </c>
      <c r="D23" s="56">
        <f>_xlfn.XLOOKUP($C23,Inputs!$B$5:$B$9,Inputs!C$5:C$9)</f>
        <v>51</v>
      </c>
      <c r="E23" s="57">
        <f>_xlfn.XLOOKUP($C23,Inputs!$B$5:$B$9,Inputs!E$5:E$9)</f>
        <v>60000</v>
      </c>
      <c r="F23" s="56">
        <f>_xlfn.XLOOKUP($C23,Inputs!$B$5:$B$9,Inputs!H$5:H$9)</f>
        <v>40</v>
      </c>
      <c r="G23" s="63" t="s">
        <v>43</v>
      </c>
      <c r="H23" t="s">
        <v>44</v>
      </c>
      <c r="I23" s="34" t="s">
        <v>67</v>
      </c>
      <c r="J23" s="64" t="s">
        <v>88</v>
      </c>
      <c r="K23" s="64">
        <v>2</v>
      </c>
      <c r="L23" s="64" t="s">
        <v>112</v>
      </c>
      <c r="M23" s="41" cm="1">
        <f t="array" ref="M23">_xlfn.IFNA(_xlfn.XLOOKUP(C23&amp;G23,'Activity by Category'!$B$4:$B$99&amp;'Activity by Category'!$C$4:$C$99,'Activity by Category'!$E$4:$E$99)/100,1)</f>
        <v>0.85773562537048009</v>
      </c>
      <c r="N23" s="48">
        <f>M23*_xlfn.XLOOKUP($C23,Inputs!$B$5:$B$9,Inputs!$H$5:$H$9)</f>
        <v>34.309425014819205</v>
      </c>
      <c r="O23" s="54">
        <v>0.05</v>
      </c>
      <c r="P23" s="54">
        <v>0.1</v>
      </c>
      <c r="Q23" s="58">
        <f t="shared" si="0"/>
        <v>1.7154712507409604</v>
      </c>
      <c r="R23" s="58">
        <f t="shared" si="1"/>
        <v>3.4309425014819208</v>
      </c>
      <c r="S23" s="46">
        <f t="shared" si="2"/>
        <v>4.2886781268524007E-2</v>
      </c>
      <c r="T23" s="46">
        <f t="shared" si="3"/>
        <v>8.5773562537048015E-2</v>
      </c>
      <c r="U23" s="50">
        <f t="shared" si="4"/>
        <v>131233.55068168347</v>
      </c>
      <c r="V23" s="50">
        <f t="shared" si="5"/>
        <v>262467.10136336694</v>
      </c>
      <c r="W23">
        <v>20</v>
      </c>
    </row>
    <row r="24" spans="2:23" ht="29.1">
      <c r="B24">
        <v>4</v>
      </c>
      <c r="C24" s="34" t="s">
        <v>14</v>
      </c>
      <c r="D24" s="56">
        <f>_xlfn.XLOOKUP($C24,Inputs!$B$5:$B$9,Inputs!C$5:C$9)</f>
        <v>51</v>
      </c>
      <c r="E24" s="57">
        <f>_xlfn.XLOOKUP($C24,Inputs!$B$5:$B$9,Inputs!E$5:E$9)</f>
        <v>60000</v>
      </c>
      <c r="F24" s="56">
        <f>_xlfn.XLOOKUP($C24,Inputs!$B$5:$B$9,Inputs!H$5:H$9)</f>
        <v>40</v>
      </c>
      <c r="G24" s="63" t="s">
        <v>43</v>
      </c>
      <c r="H24" t="s">
        <v>44</v>
      </c>
      <c r="I24" s="34" t="s">
        <v>71</v>
      </c>
      <c r="J24" s="64" t="s">
        <v>88</v>
      </c>
      <c r="K24" s="64">
        <v>2</v>
      </c>
      <c r="L24" s="64" t="s">
        <v>113</v>
      </c>
      <c r="M24" s="41" cm="1">
        <f t="array" ref="M24">_xlfn.IFNA(_xlfn.XLOOKUP(C24&amp;G24,'Activity by Category'!$B$4:$B$99&amp;'Activity by Category'!$C$4:$C$99,'Activity by Category'!$E$4:$E$99)/100,1)</f>
        <v>0.85773562537048009</v>
      </c>
      <c r="N24" s="48">
        <f>M24*_xlfn.XLOOKUP($C24,Inputs!$B$5:$B$9,Inputs!$H$5:$H$9)</f>
        <v>34.309425014819205</v>
      </c>
      <c r="O24" s="54">
        <v>0.05</v>
      </c>
      <c r="P24" s="54">
        <v>0.1</v>
      </c>
      <c r="Q24" s="58">
        <f t="shared" si="0"/>
        <v>1.7154712507409604</v>
      </c>
      <c r="R24" s="58">
        <f t="shared" si="1"/>
        <v>3.4309425014819208</v>
      </c>
      <c r="S24" s="46">
        <f t="shared" si="2"/>
        <v>4.2886781268524007E-2</v>
      </c>
      <c r="T24" s="46">
        <f t="shared" si="3"/>
        <v>8.5773562537048015E-2</v>
      </c>
      <c r="U24" s="50">
        <f t="shared" si="4"/>
        <v>131233.55068168347</v>
      </c>
      <c r="V24" s="50">
        <f t="shared" si="5"/>
        <v>262467.10136336694</v>
      </c>
      <c r="W24">
        <v>21</v>
      </c>
    </row>
    <row r="25" spans="2:23" ht="43.5">
      <c r="B25">
        <v>4</v>
      </c>
      <c r="C25" s="34" t="s">
        <v>14</v>
      </c>
      <c r="D25" s="56">
        <f>_xlfn.XLOOKUP($C25,Inputs!$B$5:$B$9,Inputs!C$5:C$9)</f>
        <v>51</v>
      </c>
      <c r="E25" s="57">
        <f>_xlfn.XLOOKUP($C25,Inputs!$B$5:$B$9,Inputs!E$5:E$9)</f>
        <v>60000</v>
      </c>
      <c r="F25" s="56">
        <f>_xlfn.XLOOKUP($C25,Inputs!$B$5:$B$9,Inputs!H$5:H$9)</f>
        <v>40</v>
      </c>
      <c r="G25" s="63" t="s">
        <v>43</v>
      </c>
      <c r="H25" t="s">
        <v>41</v>
      </c>
      <c r="I25" s="34" t="s">
        <v>73</v>
      </c>
      <c r="J25" s="64" t="s">
        <v>92</v>
      </c>
      <c r="K25" s="64">
        <v>3</v>
      </c>
      <c r="L25" s="64" t="s">
        <v>114</v>
      </c>
      <c r="M25" s="41" cm="1">
        <f t="array" ref="M25">_xlfn.IFNA(_xlfn.XLOOKUP(C25&amp;G25,'Activity by Category'!$B$4:$B$99&amp;'Activity by Category'!$C$4:$C$99,'Activity by Category'!$E$4:$E$99)/100,1)</f>
        <v>0.85773562537048009</v>
      </c>
      <c r="N25" s="48">
        <f>M25*_xlfn.XLOOKUP($C25,Inputs!$B$5:$B$9,Inputs!$H$5:$H$9)</f>
        <v>34.309425014819205</v>
      </c>
      <c r="O25" s="54">
        <v>0.03</v>
      </c>
      <c r="P25" s="54">
        <v>0.05</v>
      </c>
      <c r="Q25" s="58">
        <f t="shared" si="0"/>
        <v>1.0292827504445761</v>
      </c>
      <c r="R25" s="58">
        <f t="shared" si="1"/>
        <v>1.7154712507409604</v>
      </c>
      <c r="S25" s="46">
        <f t="shared" si="2"/>
        <v>2.5732068761114401E-2</v>
      </c>
      <c r="T25" s="46">
        <f t="shared" si="3"/>
        <v>4.2886781268524007E-2</v>
      </c>
      <c r="U25" s="50">
        <f t="shared" si="4"/>
        <v>78740.130409010075</v>
      </c>
      <c r="V25" s="50">
        <f t="shared" si="5"/>
        <v>131233.55068168347</v>
      </c>
      <c r="W25">
        <v>22</v>
      </c>
    </row>
    <row r="26" spans="2:23" ht="43.5">
      <c r="B26">
        <v>4</v>
      </c>
      <c r="C26" s="34" t="s">
        <v>14</v>
      </c>
      <c r="D26" s="56">
        <f>_xlfn.XLOOKUP($C26,Inputs!$B$5:$B$9,Inputs!C$5:C$9)</f>
        <v>51</v>
      </c>
      <c r="E26" s="57">
        <f>_xlfn.XLOOKUP($C26,Inputs!$B$5:$B$9,Inputs!E$5:E$9)</f>
        <v>60000</v>
      </c>
      <c r="F26" s="56">
        <f>_xlfn.XLOOKUP($C26,Inputs!$B$5:$B$9,Inputs!H$5:H$9)</f>
        <v>40</v>
      </c>
      <c r="G26" s="63" t="s">
        <v>43</v>
      </c>
      <c r="H26" t="s">
        <v>41</v>
      </c>
      <c r="I26" s="34" t="s">
        <v>81</v>
      </c>
      <c r="J26" s="64" t="s">
        <v>88</v>
      </c>
      <c r="K26" s="64">
        <v>2</v>
      </c>
      <c r="L26" s="64" t="s">
        <v>115</v>
      </c>
      <c r="M26" s="41" cm="1">
        <f t="array" ref="M26">_xlfn.IFNA(_xlfn.XLOOKUP(C26&amp;G26,'Activity by Category'!$B$4:$B$99&amp;'Activity by Category'!$C$4:$C$99,'Activity by Category'!$E$4:$E$99)/100,1)</f>
        <v>0.85773562537048009</v>
      </c>
      <c r="N26" s="48">
        <f>M26*_xlfn.XLOOKUP($C26,Inputs!$B$5:$B$9,Inputs!$H$5:$H$9)</f>
        <v>34.309425014819205</v>
      </c>
      <c r="O26" s="54">
        <v>0.03</v>
      </c>
      <c r="P26" s="54">
        <v>0.05</v>
      </c>
      <c r="Q26" s="58">
        <f t="shared" si="0"/>
        <v>1.0292827504445761</v>
      </c>
      <c r="R26" s="58">
        <f t="shared" si="1"/>
        <v>1.7154712507409604</v>
      </c>
      <c r="S26" s="46">
        <f t="shared" si="2"/>
        <v>2.5732068761114401E-2</v>
      </c>
      <c r="T26" s="46">
        <f t="shared" si="3"/>
        <v>4.2886781268524007E-2</v>
      </c>
      <c r="U26" s="50">
        <f t="shared" si="4"/>
        <v>78740.130409010075</v>
      </c>
      <c r="V26" s="50">
        <f t="shared" si="5"/>
        <v>131233.55068168347</v>
      </c>
      <c r="W26">
        <v>23</v>
      </c>
    </row>
    <row r="27" spans="2:23" ht="29.1">
      <c r="B27">
        <v>5</v>
      </c>
      <c r="C27" s="34" t="s">
        <v>13</v>
      </c>
      <c r="D27" s="56">
        <f>_xlfn.XLOOKUP($C27,Inputs!$B$5:$B$9,Inputs!C$5:C$9)</f>
        <v>48</v>
      </c>
      <c r="E27" s="57">
        <f>_xlfn.XLOOKUP($C27,Inputs!$B$5:$B$9,Inputs!E$5:E$9)</f>
        <v>60000</v>
      </c>
      <c r="F27" s="56">
        <f>_xlfn.XLOOKUP($C27,Inputs!$B$5:$B$9,Inputs!H$5:H$9)</f>
        <v>40</v>
      </c>
      <c r="G27" s="63" t="s">
        <v>46</v>
      </c>
      <c r="H27" s="34" t="s">
        <v>44</v>
      </c>
      <c r="I27" s="34" t="s">
        <v>116</v>
      </c>
      <c r="J27" s="64" t="s">
        <v>98</v>
      </c>
      <c r="K27" s="64">
        <v>1</v>
      </c>
      <c r="L27" s="64" t="s">
        <v>117</v>
      </c>
      <c r="M27" s="41" cm="1">
        <f t="array" ref="M27">_xlfn.IFNA(_xlfn.XLOOKUP(C27&amp;G27,'Activity by Category'!$B$4:$B$99&amp;'Activity by Category'!$C$4:$C$99,'Activity by Category'!$E$4:$E$99)/100,1)</f>
        <v>0.66326530612244894</v>
      </c>
      <c r="N27" s="48">
        <f>M27*_xlfn.XLOOKUP($C27,Inputs!$B$5:$B$9,Inputs!$H$5:$H$9)</f>
        <v>26.530612244897959</v>
      </c>
      <c r="O27" s="54">
        <v>0.2</v>
      </c>
      <c r="P27" s="54">
        <v>0.3</v>
      </c>
      <c r="Q27" s="58">
        <f t="shared" si="0"/>
        <v>5.3061224489795924</v>
      </c>
      <c r="R27" s="58">
        <f t="shared" si="1"/>
        <v>7.9591836734693873</v>
      </c>
      <c r="S27" s="46">
        <f t="shared" si="2"/>
        <v>0.1326530612244898</v>
      </c>
      <c r="T27" s="46">
        <f t="shared" si="3"/>
        <v>0.19897959183673469</v>
      </c>
      <c r="U27" s="50">
        <f t="shared" si="4"/>
        <v>382040.81632653059</v>
      </c>
      <c r="V27" s="50">
        <f t="shared" si="5"/>
        <v>573061.22448979586</v>
      </c>
      <c r="W27">
        <v>24</v>
      </c>
    </row>
    <row r="28" spans="2:23" ht="43.5">
      <c r="B28">
        <v>5</v>
      </c>
      <c r="C28" s="34" t="s">
        <v>13</v>
      </c>
      <c r="D28" s="56">
        <f>_xlfn.XLOOKUP($C28,Inputs!$B$5:$B$9,Inputs!C$5:C$9)</f>
        <v>48</v>
      </c>
      <c r="E28" s="57">
        <f>_xlfn.XLOOKUP($C28,Inputs!$B$5:$B$9,Inputs!E$5:E$9)</f>
        <v>60000</v>
      </c>
      <c r="F28" s="56">
        <f>_xlfn.XLOOKUP($C28,Inputs!$B$5:$B$9,Inputs!H$5:H$9)</f>
        <v>40</v>
      </c>
      <c r="G28" s="63" t="s">
        <v>46</v>
      </c>
      <c r="H28" s="34" t="s">
        <v>44</v>
      </c>
      <c r="I28" s="34" t="s">
        <v>60</v>
      </c>
      <c r="J28" s="64" t="s">
        <v>98</v>
      </c>
      <c r="K28" s="64">
        <v>1</v>
      </c>
      <c r="L28" s="64" t="s">
        <v>118</v>
      </c>
      <c r="M28" s="41" cm="1">
        <f t="array" ref="M28">_xlfn.IFNA(_xlfn.XLOOKUP(C28&amp;G28,'Activity by Category'!$B$4:$B$99&amp;'Activity by Category'!$C$4:$C$99,'Activity by Category'!$E$4:$E$99)/100,1)</f>
        <v>0.66326530612244894</v>
      </c>
      <c r="N28" s="48">
        <f>M28*_xlfn.XLOOKUP($C28,Inputs!$B$5:$B$9,Inputs!$H$5:$H$9)</f>
        <v>26.530612244897959</v>
      </c>
      <c r="O28" s="54">
        <v>0.1</v>
      </c>
      <c r="P28" s="54">
        <v>0.15</v>
      </c>
      <c r="Q28" s="58">
        <f t="shared" si="0"/>
        <v>2.6530612244897962</v>
      </c>
      <c r="R28" s="58">
        <f t="shared" si="1"/>
        <v>3.9795918367346936</v>
      </c>
      <c r="S28" s="46">
        <f t="shared" si="2"/>
        <v>6.6326530612244902E-2</v>
      </c>
      <c r="T28" s="46">
        <f t="shared" si="3"/>
        <v>9.9489795918367346E-2</v>
      </c>
      <c r="U28" s="50">
        <f t="shared" si="4"/>
        <v>191020.4081632653</v>
      </c>
      <c r="V28" s="50">
        <f t="shared" si="5"/>
        <v>286530.61224489793</v>
      </c>
      <c r="W28">
        <v>25</v>
      </c>
    </row>
    <row r="29" spans="2:23" ht="43.5">
      <c r="B29">
        <v>5</v>
      </c>
      <c r="C29" s="34" t="s">
        <v>13</v>
      </c>
      <c r="D29" s="56">
        <f>_xlfn.XLOOKUP($C29,Inputs!$B$5:$B$9,Inputs!C$5:C$9)</f>
        <v>48</v>
      </c>
      <c r="E29" s="57">
        <f>_xlfn.XLOOKUP($C29,Inputs!$B$5:$B$9,Inputs!E$5:E$9)</f>
        <v>60000</v>
      </c>
      <c r="F29" s="56">
        <f>_xlfn.XLOOKUP($C29,Inputs!$B$5:$B$9,Inputs!H$5:H$9)</f>
        <v>40</v>
      </c>
      <c r="G29" s="63" t="s">
        <v>46</v>
      </c>
      <c r="H29" s="34" t="s">
        <v>44</v>
      </c>
      <c r="I29" s="34" t="s">
        <v>63</v>
      </c>
      <c r="J29" s="64" t="s">
        <v>88</v>
      </c>
      <c r="K29" s="64">
        <v>2</v>
      </c>
      <c r="L29" s="64" t="s">
        <v>119</v>
      </c>
      <c r="M29" s="41" cm="1">
        <f t="array" ref="M29">_xlfn.IFNA(_xlfn.XLOOKUP(C29&amp;G29,'Activity by Category'!$B$4:$B$99&amp;'Activity by Category'!$C$4:$C$99,'Activity by Category'!$E$4:$E$99)/100,1)</f>
        <v>0.66326530612244894</v>
      </c>
      <c r="N29" s="48">
        <f>M29*_xlfn.XLOOKUP($C29,Inputs!$B$5:$B$9,Inputs!$H$5:$H$9)</f>
        <v>26.530612244897959</v>
      </c>
      <c r="O29" s="54">
        <v>7.0000000000000007E-2</v>
      </c>
      <c r="P29" s="54">
        <v>0.1</v>
      </c>
      <c r="Q29" s="58">
        <f t="shared" si="0"/>
        <v>1.8571428571428574</v>
      </c>
      <c r="R29" s="58">
        <f t="shared" si="1"/>
        <v>2.6530612244897962</v>
      </c>
      <c r="S29" s="46">
        <f t="shared" si="2"/>
        <v>4.6428571428571437E-2</v>
      </c>
      <c r="T29" s="46">
        <f t="shared" si="3"/>
        <v>6.6326530612244902E-2</v>
      </c>
      <c r="U29" s="50">
        <f t="shared" si="4"/>
        <v>133714.28571428574</v>
      </c>
      <c r="V29" s="50">
        <f t="shared" si="5"/>
        <v>191020.4081632653</v>
      </c>
      <c r="W29">
        <v>26</v>
      </c>
    </row>
    <row r="30" spans="2:23" ht="29.1">
      <c r="B30">
        <v>5</v>
      </c>
      <c r="C30" s="34" t="s">
        <v>13</v>
      </c>
      <c r="D30" s="56">
        <f>_xlfn.XLOOKUP($C30,Inputs!$B$5:$B$9,Inputs!C$5:C$9)</f>
        <v>48</v>
      </c>
      <c r="E30" s="57">
        <f>_xlfn.XLOOKUP($C30,Inputs!$B$5:$B$9,Inputs!E$5:E$9)</f>
        <v>60000</v>
      </c>
      <c r="F30" s="56">
        <f>_xlfn.XLOOKUP($C30,Inputs!$B$5:$B$9,Inputs!H$5:H$9)</f>
        <v>40</v>
      </c>
      <c r="G30" s="63" t="s">
        <v>46</v>
      </c>
      <c r="H30" s="34" t="s">
        <v>41</v>
      </c>
      <c r="I30" s="34" t="s">
        <v>47</v>
      </c>
      <c r="J30" s="64" t="s">
        <v>92</v>
      </c>
      <c r="K30" s="64">
        <v>3</v>
      </c>
      <c r="L30" s="64" t="s">
        <v>120</v>
      </c>
      <c r="M30" s="41" cm="1">
        <f t="array" ref="M30">_xlfn.IFNA(_xlfn.XLOOKUP(C30&amp;G30,'Activity by Category'!$B$4:$B$99&amp;'Activity by Category'!$C$4:$C$99,'Activity by Category'!$E$4:$E$99)/100,1)</f>
        <v>0.66326530612244894</v>
      </c>
      <c r="N30" s="48">
        <f>M30*_xlfn.XLOOKUP($C30,Inputs!$B$5:$B$9,Inputs!$H$5:$H$9)</f>
        <v>26.530612244897959</v>
      </c>
      <c r="O30" s="54">
        <v>0.04</v>
      </c>
      <c r="P30" s="54">
        <v>0.06</v>
      </c>
      <c r="Q30" s="58">
        <f t="shared" si="0"/>
        <v>1.0612244897959184</v>
      </c>
      <c r="R30" s="58">
        <f t="shared" si="1"/>
        <v>1.5918367346938775</v>
      </c>
      <c r="S30" s="46">
        <f t="shared" si="2"/>
        <v>2.6530612244897962E-2</v>
      </c>
      <c r="T30" s="46">
        <f t="shared" si="3"/>
        <v>3.9795918367346937E-2</v>
      </c>
      <c r="U30" s="50">
        <f t="shared" si="4"/>
        <v>76408.163265306139</v>
      </c>
      <c r="V30" s="50">
        <f t="shared" si="5"/>
        <v>114612.24489795917</v>
      </c>
      <c r="W30">
        <v>27</v>
      </c>
    </row>
    <row r="31" spans="2:23" ht="43.5">
      <c r="B31">
        <v>5</v>
      </c>
      <c r="C31" s="34" t="s">
        <v>13</v>
      </c>
      <c r="D31" s="56">
        <f>_xlfn.XLOOKUP($C31,Inputs!$B$5:$B$9,Inputs!C$5:C$9)</f>
        <v>48</v>
      </c>
      <c r="E31" s="57">
        <f>_xlfn.XLOOKUP($C31,Inputs!$B$5:$B$9,Inputs!E$5:E$9)</f>
        <v>60000</v>
      </c>
      <c r="F31" s="56">
        <f>_xlfn.XLOOKUP($C31,Inputs!$B$5:$B$9,Inputs!H$5:H$9)</f>
        <v>40</v>
      </c>
      <c r="G31" s="63" t="s">
        <v>40</v>
      </c>
      <c r="H31" s="34" t="s">
        <v>44</v>
      </c>
      <c r="I31" s="34" t="s">
        <v>80</v>
      </c>
      <c r="J31" s="64" t="s">
        <v>88</v>
      </c>
      <c r="K31" s="64">
        <v>2</v>
      </c>
      <c r="L31" s="64" t="s">
        <v>121</v>
      </c>
      <c r="M31" s="41" cm="1">
        <f t="array" ref="M31">_xlfn.IFNA(_xlfn.XLOOKUP(C31&amp;G31,'Activity by Category'!$B$4:$B$99&amp;'Activity by Category'!$C$4:$C$99,'Activity by Category'!$E$4:$E$99)/100,1)</f>
        <v>0.20408163265306123</v>
      </c>
      <c r="N31" s="48">
        <f>M31*_xlfn.XLOOKUP($C31,Inputs!$B$5:$B$9,Inputs!$H$5:$H$9)</f>
        <v>8.1632653061224492</v>
      </c>
      <c r="O31" s="54">
        <v>0.05</v>
      </c>
      <c r="P31" s="54">
        <v>0.08</v>
      </c>
      <c r="Q31" s="58">
        <f t="shared" si="0"/>
        <v>0.40816326530612246</v>
      </c>
      <c r="R31" s="58">
        <f t="shared" si="1"/>
        <v>0.65306122448979598</v>
      </c>
      <c r="S31" s="46">
        <f t="shared" si="2"/>
        <v>1.0204081632653062E-2</v>
      </c>
      <c r="T31" s="46">
        <f t="shared" si="3"/>
        <v>1.6326530612244899E-2</v>
      </c>
      <c r="U31" s="50">
        <f t="shared" si="4"/>
        <v>29387.755102040817</v>
      </c>
      <c r="V31" s="50">
        <f t="shared" si="5"/>
        <v>47020.408163265311</v>
      </c>
      <c r="W31">
        <v>28</v>
      </c>
    </row>
    <row r="32" spans="2:23" ht="43.5">
      <c r="B32">
        <v>5</v>
      </c>
      <c r="C32" s="34" t="s">
        <v>13</v>
      </c>
      <c r="D32" s="56">
        <f>_xlfn.XLOOKUP($C32,Inputs!$B$5:$B$9,Inputs!C$5:C$9)</f>
        <v>48</v>
      </c>
      <c r="E32" s="57">
        <f>_xlfn.XLOOKUP($C32,Inputs!$B$5:$B$9,Inputs!E$5:E$9)</f>
        <v>60000</v>
      </c>
      <c r="F32" s="56">
        <f>_xlfn.XLOOKUP($C32,Inputs!$B$5:$B$9,Inputs!H$5:H$9)</f>
        <v>40</v>
      </c>
      <c r="G32" s="63" t="s">
        <v>40</v>
      </c>
      <c r="H32" s="34" t="s">
        <v>41</v>
      </c>
      <c r="I32" s="34" t="s">
        <v>42</v>
      </c>
      <c r="J32" s="64" t="s">
        <v>92</v>
      </c>
      <c r="K32" s="64">
        <v>3</v>
      </c>
      <c r="L32" s="64" t="s">
        <v>122</v>
      </c>
      <c r="M32" s="41" cm="1">
        <f t="array" ref="M32">_xlfn.IFNA(_xlfn.XLOOKUP(C32&amp;G32,'Activity by Category'!$B$4:$B$99&amp;'Activity by Category'!$C$4:$C$99,'Activity by Category'!$E$4:$E$99)/100,1)</f>
        <v>0.20408163265306123</v>
      </c>
      <c r="N32" s="48">
        <f>M32*_xlfn.XLOOKUP($C32,Inputs!$B$5:$B$9,Inputs!$H$5:$H$9)</f>
        <v>8.1632653061224492</v>
      </c>
      <c r="O32" s="54">
        <v>0.04</v>
      </c>
      <c r="P32" s="54">
        <v>0.06</v>
      </c>
      <c r="Q32" s="58">
        <f t="shared" si="0"/>
        <v>0.32653061224489799</v>
      </c>
      <c r="R32" s="58">
        <f t="shared" si="1"/>
        <v>0.48979591836734693</v>
      </c>
      <c r="S32" s="46">
        <f t="shared" si="2"/>
        <v>8.1632653061224497E-3</v>
      </c>
      <c r="T32" s="46">
        <f t="shared" si="3"/>
        <v>1.2244897959183673E-2</v>
      </c>
      <c r="U32" s="50">
        <f t="shared" si="4"/>
        <v>23510.204081632655</v>
      </c>
      <c r="V32" s="50">
        <f t="shared" si="5"/>
        <v>35265.306122448979</v>
      </c>
      <c r="W32">
        <v>29</v>
      </c>
    </row>
    <row r="33" spans="11:11">
      <c r="K33" s="64" t="s">
        <v>123</v>
      </c>
    </row>
  </sheetData>
  <autoFilter ref="B3:W32" xr:uid="{74FC824A-C899-43E7-83D6-77DBE710E76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76424-9E2E-4891-B41A-8E12BE21A59E}">
  <dimension ref="B2:E30"/>
  <sheetViews>
    <sheetView showGridLines="0" zoomScale="70" zoomScaleNormal="70" workbookViewId="0">
      <pane xSplit="2" ySplit="3" topLeftCell="C4" activePane="bottomRight" state="frozen"/>
      <selection pane="bottomRight" activeCell="D4" sqref="D4"/>
      <selection pane="bottomLeft" activeCell="C4" sqref="C4"/>
      <selection pane="topRight" activeCell="C4" sqref="C4"/>
    </sheetView>
  </sheetViews>
  <sheetFormatPr defaultRowHeight="14.45"/>
  <cols>
    <col min="1" max="1" width="1.5703125" bestFit="1" customWidth="1"/>
    <col min="2" max="2" width="13.140625" bestFit="1" customWidth="1"/>
    <col min="3" max="3" width="52.85546875" customWidth="1"/>
    <col min="4" max="4" width="17.7109375" customWidth="1"/>
    <col min="5" max="5" width="24" bestFit="1" customWidth="1"/>
  </cols>
  <sheetData>
    <row r="2" spans="2:5">
      <c r="E2" s="42">
        <v>100</v>
      </c>
    </row>
    <row r="3" spans="2:5">
      <c r="B3" s="30" t="s">
        <v>2</v>
      </c>
      <c r="C3" s="30" t="s">
        <v>124</v>
      </c>
      <c r="D3" s="35" t="s">
        <v>125</v>
      </c>
      <c r="E3" s="47" t="s">
        <v>126</v>
      </c>
    </row>
    <row r="4" spans="2:5">
      <c r="B4" t="s">
        <v>14</v>
      </c>
      <c r="C4" t="s">
        <v>127</v>
      </c>
      <c r="D4" s="38">
        <f>SUMIFS('Activity Mapping'!F$3:F$73,'Activity Mapping'!$E$3:$E$73,$B4,'Activity Mapping'!$H$3:$H$73,$C4)</f>
        <v>12</v>
      </c>
      <c r="E4" s="38">
        <f t="shared" ref="E4:E16" si="0">D4/SUMIFS($D$4:$D$30,$B$4:$B$30,B4)*$E$2</f>
        <v>14.226437462951989</v>
      </c>
    </row>
    <row r="5" spans="2:5">
      <c r="B5" t="s">
        <v>14</v>
      </c>
      <c r="C5" t="s">
        <v>43</v>
      </c>
      <c r="D5" s="38">
        <f>SUMIFS('Activity Mapping'!F$3:F$73,'Activity Mapping'!$E$3:$E$73,$B5,'Activity Mapping'!$H$3:$H$73,$C5)</f>
        <v>72.349999999999994</v>
      </c>
      <c r="E5" s="38">
        <f t="shared" si="0"/>
        <v>85.773562537048008</v>
      </c>
    </row>
    <row r="6" spans="2:5">
      <c r="B6" t="s">
        <v>10</v>
      </c>
      <c r="C6" t="s">
        <v>43</v>
      </c>
      <c r="D6" s="38">
        <f>SUMIFS('Activity Mapping'!F$3:F$73,'Activity Mapping'!$E$3:$E$73,$B6,'Activity Mapping'!$H$3:$H$73,$C6)</f>
        <v>15</v>
      </c>
      <c r="E6" s="38">
        <f t="shared" si="0"/>
        <v>17.045454545454543</v>
      </c>
    </row>
    <row r="7" spans="2:5">
      <c r="B7" t="s">
        <v>10</v>
      </c>
      <c r="C7" t="s">
        <v>56</v>
      </c>
      <c r="D7" s="38">
        <f>SUMIFS('Activity Mapping'!F$3:F$73,'Activity Mapping'!$E$3:$E$73,$B7,'Activity Mapping'!$H$3:$H$73,$C7)</f>
        <v>62</v>
      </c>
      <c r="E7" s="38">
        <f t="shared" si="0"/>
        <v>70.454545454545453</v>
      </c>
    </row>
    <row r="8" spans="2:5">
      <c r="B8" t="s">
        <v>10</v>
      </c>
      <c r="C8" t="s">
        <v>127</v>
      </c>
      <c r="D8" s="38">
        <f>SUMIFS('Activity Mapping'!F$3:F$73,'Activity Mapping'!$E$3:$E$73,$B8,'Activity Mapping'!$H$3:$H$73,$C8)</f>
        <v>11</v>
      </c>
      <c r="E8" s="38">
        <f t="shared" si="0"/>
        <v>12.5</v>
      </c>
    </row>
    <row r="9" spans="2:5">
      <c r="B9" t="s">
        <v>11</v>
      </c>
      <c r="C9" s="6" t="s">
        <v>127</v>
      </c>
      <c r="D9" s="38">
        <f>SUMIFS('Activity Mapping'!F$3:F$73,'Activity Mapping'!$E$3:$E$73,$B9,'Activity Mapping'!$H$3:$H$73,$C9)</f>
        <v>8</v>
      </c>
      <c r="E9" s="38">
        <f t="shared" si="0"/>
        <v>9.3023255813953494</v>
      </c>
    </row>
    <row r="10" spans="2:5">
      <c r="B10" t="s">
        <v>11</v>
      </c>
      <c r="C10" s="6" t="s">
        <v>51</v>
      </c>
      <c r="D10" s="38">
        <f>SUMIFS('Activity Mapping'!F$3:F$73,'Activity Mapping'!$E$3:$E$73,$B10,'Activity Mapping'!$H$3:$H$73,$C10)</f>
        <v>78</v>
      </c>
      <c r="E10" s="38">
        <f t="shared" si="0"/>
        <v>90.697674418604649</v>
      </c>
    </row>
    <row r="11" spans="2:5">
      <c r="B11" t="s">
        <v>13</v>
      </c>
      <c r="C11" t="s">
        <v>46</v>
      </c>
      <c r="D11" s="38">
        <f>SUMIFS('Activity Mapping'!F$3:F$73,'Activity Mapping'!$E$3:$E$73,$B11,'Activity Mapping'!$H$3:$H$73,$C11)</f>
        <v>65</v>
      </c>
      <c r="E11" s="38">
        <f t="shared" si="0"/>
        <v>66.326530612244895</v>
      </c>
    </row>
    <row r="12" spans="2:5">
      <c r="B12" t="s">
        <v>13</v>
      </c>
      <c r="C12" t="s">
        <v>40</v>
      </c>
      <c r="D12" s="38">
        <f>SUMIFS('Activity Mapping'!F$3:F$73,'Activity Mapping'!$E$3:$E$73,$B12,'Activity Mapping'!$H$3:$H$73,$C12)</f>
        <v>20</v>
      </c>
      <c r="E12" s="38">
        <f t="shared" si="0"/>
        <v>20.408163265306122</v>
      </c>
    </row>
    <row r="13" spans="2:5">
      <c r="B13" t="s">
        <v>13</v>
      </c>
      <c r="C13" t="s">
        <v>127</v>
      </c>
      <c r="D13" s="38">
        <f>SUMIFS('Activity Mapping'!F$3:F$73,'Activity Mapping'!$E$3:$E$73,$B13,'Activity Mapping'!$H$3:$H$73,$C13)</f>
        <v>13</v>
      </c>
      <c r="E13" s="38">
        <f t="shared" si="0"/>
        <v>13.26530612244898</v>
      </c>
    </row>
    <row r="14" spans="2:5">
      <c r="B14" t="s">
        <v>12</v>
      </c>
      <c r="C14" s="6" t="s">
        <v>127</v>
      </c>
      <c r="D14" s="38">
        <f>SUMIFS('Activity Mapping'!F$3:F$73,'Activity Mapping'!$E$3:$E$73,$B14,'Activity Mapping'!$H$3:$H$73,$C14)</f>
        <v>15</v>
      </c>
      <c r="E14" s="38">
        <f t="shared" si="0"/>
        <v>14.85148514851485</v>
      </c>
    </row>
    <row r="15" spans="2:5">
      <c r="B15" t="s">
        <v>12</v>
      </c>
      <c r="C15" s="6" t="s">
        <v>48</v>
      </c>
      <c r="D15" s="38">
        <f>SUMIFS('Activity Mapping'!F$3:F$73,'Activity Mapping'!$E$3:$E$73,$B15,'Activity Mapping'!$H$3:$H$73,$C15)</f>
        <v>70</v>
      </c>
      <c r="E15" s="38">
        <f t="shared" si="0"/>
        <v>69.306930693069305</v>
      </c>
    </row>
    <row r="16" spans="2:5">
      <c r="B16" t="s">
        <v>12</v>
      </c>
      <c r="C16" s="6" t="s">
        <v>53</v>
      </c>
      <c r="D16" s="38">
        <f>SUMIFS('Activity Mapping'!F$3:F$73,'Activity Mapping'!$E$3:$E$73,$B16,'Activity Mapping'!$H$3:$H$73,$C16)</f>
        <v>16</v>
      </c>
      <c r="E16" s="38">
        <f t="shared" si="0"/>
        <v>15.841584158415841</v>
      </c>
    </row>
    <row r="17" spans="4:5">
      <c r="D17" s="38"/>
      <c r="E17" s="38"/>
    </row>
    <row r="18" spans="4:5">
      <c r="D18" s="38"/>
      <c r="E18" s="38"/>
    </row>
    <row r="19" spans="4:5">
      <c r="D19" s="38"/>
      <c r="E19" s="38"/>
    </row>
    <row r="20" spans="4:5">
      <c r="D20" s="38"/>
      <c r="E20" s="38"/>
    </row>
    <row r="21" spans="4:5">
      <c r="D21" s="38"/>
      <c r="E21" s="38"/>
    </row>
    <row r="22" spans="4:5">
      <c r="D22" s="38"/>
      <c r="E22" s="38"/>
    </row>
    <row r="23" spans="4:5">
      <c r="D23" s="38"/>
      <c r="E23" s="38"/>
    </row>
    <row r="24" spans="4:5">
      <c r="D24" s="38"/>
      <c r="E24" s="38"/>
    </row>
    <row r="25" spans="4:5">
      <c r="D25" s="38"/>
      <c r="E25" s="38"/>
    </row>
    <row r="26" spans="4:5">
      <c r="D26" s="38"/>
      <c r="E26" s="38"/>
    </row>
    <row r="27" spans="4:5">
      <c r="D27" s="38"/>
      <c r="E27" s="38"/>
    </row>
    <row r="28" spans="4:5">
      <c r="D28" s="38"/>
      <c r="E28" s="38"/>
    </row>
    <row r="29" spans="4:5">
      <c r="D29" s="38"/>
      <c r="E29" s="38"/>
    </row>
    <row r="30" spans="4:5">
      <c r="D30" s="38"/>
      <c r="E30" s="38"/>
    </row>
  </sheetData>
  <autoFilter ref="B3:E30" xr:uid="{F3F76424-9E2E-4891-B41A-8E12BE21A59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AC80-1C94-4EE3-A446-3A5057C5F910}">
  <sheetPr>
    <tabColor theme="9" tint="0.79998168889431442"/>
  </sheetPr>
  <dimension ref="A2:T36"/>
  <sheetViews>
    <sheetView showGridLines="0" zoomScaleNormal="100" workbookViewId="0">
      <pane xSplit="8" ySplit="3" topLeftCell="I4" activePane="bottomRight" state="frozen"/>
      <selection pane="bottomRight" activeCell="D4" sqref="D4"/>
      <selection pane="bottomLeft" activeCell="J12" sqref="J12"/>
      <selection pane="topRight" activeCell="J12" sqref="J12"/>
    </sheetView>
  </sheetViews>
  <sheetFormatPr defaultRowHeight="14.45" outlineLevelCol="1"/>
  <cols>
    <col min="1" max="1" width="2.5703125" bestFit="1" customWidth="1"/>
    <col min="2" max="2" width="13.140625" bestFit="1" customWidth="1"/>
    <col min="3" max="3" width="15.140625" customWidth="1"/>
    <col min="4" max="4" width="22.42578125" customWidth="1"/>
    <col min="5" max="5" width="28.7109375" customWidth="1"/>
    <col min="6" max="6" width="27.28515625" style="34" customWidth="1" collapsed="1"/>
    <col min="7" max="7" width="13.42578125" bestFit="1" customWidth="1"/>
    <col min="8" max="8" width="43.28515625" bestFit="1" customWidth="1"/>
    <col min="9" max="9" width="16.5703125" customWidth="1"/>
    <col min="10" max="12" width="20.140625" customWidth="1"/>
    <col min="13" max="13" width="22.5703125" customWidth="1" outlineLevel="1"/>
    <col min="14" max="14" width="23.140625" customWidth="1" outlineLevel="1"/>
    <col min="15" max="15" width="25" customWidth="1" outlineLevel="1"/>
    <col min="16" max="16" width="25.7109375" customWidth="1" outlineLevel="1"/>
    <col min="17" max="17" width="19.42578125" bestFit="1" customWidth="1"/>
    <col min="18" max="18" width="20" bestFit="1" customWidth="1"/>
    <col min="19" max="19" width="9.5703125" bestFit="1" customWidth="1"/>
  </cols>
  <sheetData>
    <row r="2" spans="1:20">
      <c r="B2" s="30"/>
      <c r="F2" s="44"/>
    </row>
    <row r="3" spans="1:20" ht="43.5">
      <c r="A3" t="s">
        <v>128</v>
      </c>
      <c r="B3" s="39" t="s">
        <v>2</v>
      </c>
      <c r="C3" s="30" t="s">
        <v>26</v>
      </c>
      <c r="D3" s="30" t="s">
        <v>27</v>
      </c>
      <c r="E3" s="30" t="s">
        <v>28</v>
      </c>
      <c r="F3" s="61" t="s">
        <v>29</v>
      </c>
      <c r="G3" s="39" t="s">
        <v>30</v>
      </c>
      <c r="H3" s="39" t="s">
        <v>31</v>
      </c>
      <c r="I3" s="39" t="s">
        <v>32</v>
      </c>
      <c r="J3" s="39" t="s">
        <v>33</v>
      </c>
      <c r="K3" s="39" t="s">
        <v>34</v>
      </c>
      <c r="L3" s="39" t="s">
        <v>35</v>
      </c>
      <c r="M3" s="39" t="s">
        <v>36</v>
      </c>
      <c r="N3" s="30" t="s">
        <v>37</v>
      </c>
      <c r="O3" s="39" t="s">
        <v>38</v>
      </c>
      <c r="P3" s="39" t="s">
        <v>39</v>
      </c>
      <c r="Q3" s="39" t="s">
        <v>23</v>
      </c>
      <c r="R3" s="39" t="s">
        <v>24</v>
      </c>
      <c r="S3" s="39" t="s">
        <v>129</v>
      </c>
      <c r="T3" s="39" t="s">
        <v>87</v>
      </c>
    </row>
    <row r="4" spans="1:20" ht="43.5">
      <c r="A4">
        <v>1</v>
      </c>
      <c r="B4" s="34" t="s">
        <v>10</v>
      </c>
      <c r="C4" s="56">
        <f>_xlfn.XLOOKUP($B4,Inputs!$B$5:$B$9,Inputs!$D$5:$D$9)</f>
        <v>188</v>
      </c>
      <c r="D4" s="57">
        <f>_xlfn.XLOOKUP($B4,Inputs!$B$5:$B$9,Inputs!E$5:E$9)</f>
        <v>60000</v>
      </c>
      <c r="E4" s="56">
        <f>_xlfn.XLOOKUP($B4,Inputs!$B$5:$B$9,Inputs!H$5:H$9)</f>
        <v>40</v>
      </c>
      <c r="F4" s="63" t="s">
        <v>56</v>
      </c>
      <c r="G4" s="34" t="s">
        <v>44</v>
      </c>
      <c r="H4" s="69" t="s">
        <v>57</v>
      </c>
      <c r="I4" s="41" cm="1">
        <f t="array" ref="I4">_xlfn.IFNA(_xlfn.XLOOKUP(B4&amp;F4,'Activity by Category'!$B$4:$B$99&amp;'Activity by Category'!$C$4:$C$99,'Activity by Category'!$E$4:$E$99)/100,1)</f>
        <v>0.70454545454545459</v>
      </c>
      <c r="J4" s="48">
        <f>I4*_xlfn.XLOOKUP($B4,Inputs!$B$5:$B$9,Inputs!$H$5:$H$9)</f>
        <v>28.181818181818183</v>
      </c>
      <c r="K4" s="54">
        <v>0.1</v>
      </c>
      <c r="L4" s="54">
        <v>0.15</v>
      </c>
      <c r="M4" s="58">
        <f t="shared" ref="M4:M36" si="0">$J4*K4</f>
        <v>2.8181818181818183</v>
      </c>
      <c r="N4" s="58">
        <f t="shared" ref="N4:N36" si="1">$J4*L4</f>
        <v>4.2272727272727275</v>
      </c>
      <c r="O4" s="46">
        <f t="shared" ref="O4:O36" si="2">M4/$E4</f>
        <v>7.0454545454545464E-2</v>
      </c>
      <c r="P4" s="46">
        <f t="shared" ref="P4:P36" si="3">N4/$E4</f>
        <v>0.10568181818181818</v>
      </c>
      <c r="Q4" s="50">
        <f t="shared" ref="Q4:Q36" si="4">O4*$C4*$D4</f>
        <v>794727.27272727282</v>
      </c>
      <c r="R4" s="50">
        <f t="shared" ref="R4:R36" si="5">P4*$C4*$D4</f>
        <v>1192090.9090909089</v>
      </c>
      <c r="S4">
        <v>1</v>
      </c>
      <c r="T4" t="s">
        <v>130</v>
      </c>
    </row>
    <row r="5" spans="1:20" ht="43.5">
      <c r="A5">
        <v>1</v>
      </c>
      <c r="B5" s="34" t="s">
        <v>10</v>
      </c>
      <c r="C5" s="56">
        <f>_xlfn.XLOOKUP($B5,Inputs!$B$5:$B$9,Inputs!$D$5:$D$9)</f>
        <v>188</v>
      </c>
      <c r="D5" s="57">
        <f>_xlfn.XLOOKUP($B5,Inputs!$B$5:$B$9,Inputs!E$5:E$9)</f>
        <v>60000</v>
      </c>
      <c r="E5" s="56">
        <f>_xlfn.XLOOKUP($B5,Inputs!$B$5:$B$9,Inputs!H$5:H$9)</f>
        <v>40</v>
      </c>
      <c r="F5" s="63" t="s">
        <v>56</v>
      </c>
      <c r="G5" s="34" t="s">
        <v>44</v>
      </c>
      <c r="H5" s="69" t="s">
        <v>59</v>
      </c>
      <c r="I5" s="41" cm="1">
        <f t="array" ref="I5">_xlfn.IFNA(_xlfn.XLOOKUP(B5&amp;F5,'Activity by Category'!$B$4:$B$99&amp;'Activity by Category'!$C$4:$C$99,'Activity by Category'!$E$4:$E$99)/100,1)</f>
        <v>0.70454545454545459</v>
      </c>
      <c r="J5" s="48">
        <f>I5*_xlfn.XLOOKUP($B5,Inputs!$B$5:$B$9,Inputs!$H$5:$H$9)</f>
        <v>28.181818181818183</v>
      </c>
      <c r="K5" s="54">
        <v>0.1</v>
      </c>
      <c r="L5" s="54">
        <v>0.15</v>
      </c>
      <c r="M5" s="58">
        <f t="shared" si="0"/>
        <v>2.8181818181818183</v>
      </c>
      <c r="N5" s="58">
        <f t="shared" si="1"/>
        <v>4.2272727272727275</v>
      </c>
      <c r="O5" s="46">
        <f t="shared" si="2"/>
        <v>7.0454545454545464E-2</v>
      </c>
      <c r="P5" s="46">
        <f t="shared" si="3"/>
        <v>0.10568181818181818</v>
      </c>
      <c r="Q5" s="50">
        <f t="shared" si="4"/>
        <v>794727.27272727282</v>
      </c>
      <c r="R5" s="50">
        <f t="shared" si="5"/>
        <v>1192090.9090909089</v>
      </c>
      <c r="S5">
        <v>2</v>
      </c>
      <c r="T5" t="s">
        <v>131</v>
      </c>
    </row>
    <row r="6" spans="1:20" ht="29.1">
      <c r="A6">
        <v>2</v>
      </c>
      <c r="B6" s="34" t="s">
        <v>11</v>
      </c>
      <c r="C6" s="56">
        <f>_xlfn.XLOOKUP($B6,Inputs!$B$5:$B$9,Inputs!$D$5:$D$9)</f>
        <v>139</v>
      </c>
      <c r="D6" s="57">
        <f>_xlfn.XLOOKUP($B6,Inputs!$B$5:$B$9,Inputs!E$5:E$9)</f>
        <v>60000</v>
      </c>
      <c r="E6" s="56">
        <f>_xlfn.XLOOKUP($B6,Inputs!$B$5:$B$9,Inputs!H$5:H$9)</f>
        <v>40</v>
      </c>
      <c r="F6" s="6" t="s">
        <v>51</v>
      </c>
      <c r="G6" s="34" t="s">
        <v>44</v>
      </c>
      <c r="H6" s="69" t="s">
        <v>55</v>
      </c>
      <c r="I6" s="41" cm="1">
        <f t="array" ref="I6">_xlfn.IFNA(_xlfn.XLOOKUP(B6&amp;F6,'Activity by Category'!$B$4:$B$99&amp;'Activity by Category'!$C$4:$C$99,'Activity by Category'!$E$4:$E$99)/100,1)</f>
        <v>0.90697674418604646</v>
      </c>
      <c r="J6" s="48">
        <f>I6*_xlfn.XLOOKUP($B6,Inputs!$B$5:$B$9,Inputs!$H$5:$H$9)</f>
        <v>36.279069767441861</v>
      </c>
      <c r="K6" s="54">
        <v>0.1</v>
      </c>
      <c r="L6" s="54">
        <v>0.15</v>
      </c>
      <c r="M6" s="58">
        <f t="shared" si="0"/>
        <v>3.6279069767441863</v>
      </c>
      <c r="N6" s="58">
        <f t="shared" si="1"/>
        <v>5.441860465116279</v>
      </c>
      <c r="O6" s="46">
        <f t="shared" si="2"/>
        <v>9.0697674418604657E-2</v>
      </c>
      <c r="P6" s="46">
        <f t="shared" si="3"/>
        <v>0.13604651162790699</v>
      </c>
      <c r="Q6" s="50">
        <f t="shared" si="4"/>
        <v>756418.60465116287</v>
      </c>
      <c r="R6" s="50">
        <f t="shared" si="5"/>
        <v>1134627.9069767443</v>
      </c>
      <c r="S6">
        <v>10</v>
      </c>
      <c r="T6" t="s">
        <v>130</v>
      </c>
    </row>
    <row r="7" spans="1:20" ht="43.5">
      <c r="A7">
        <v>2</v>
      </c>
      <c r="B7" s="34" t="s">
        <v>11</v>
      </c>
      <c r="C7" s="56">
        <f>_xlfn.XLOOKUP($B7,Inputs!$B$5:$B$9,Inputs!$D$5:$D$9)</f>
        <v>139</v>
      </c>
      <c r="D7" s="57">
        <f>_xlfn.XLOOKUP($B7,Inputs!$B$5:$B$9,Inputs!E$5:E$9)</f>
        <v>60000</v>
      </c>
      <c r="E7" s="56">
        <f>_xlfn.XLOOKUP($B7,Inputs!$B$5:$B$9,Inputs!H$5:H$9)</f>
        <v>40</v>
      </c>
      <c r="F7" s="6" t="s">
        <v>51</v>
      </c>
      <c r="G7" t="s">
        <v>44</v>
      </c>
      <c r="H7" s="69" t="s">
        <v>52</v>
      </c>
      <c r="I7" s="41" cm="1">
        <f t="array" ref="I7">_xlfn.IFNA(_xlfn.XLOOKUP(B7&amp;F7,'Activity by Category'!$B$4:$B$99&amp;'Activity by Category'!$C$4:$C$99,'Activity by Category'!$E$4:$E$99)/100,1)</f>
        <v>0.90697674418604646</v>
      </c>
      <c r="J7" s="48">
        <f>I7*_xlfn.XLOOKUP($B7,Inputs!$B$5:$B$9,Inputs!$H$5:$H$9)</f>
        <v>36.279069767441861</v>
      </c>
      <c r="K7" s="54">
        <v>0.1</v>
      </c>
      <c r="L7" s="54">
        <v>0.15</v>
      </c>
      <c r="M7" s="58">
        <f t="shared" si="0"/>
        <v>3.6279069767441863</v>
      </c>
      <c r="N7" s="58">
        <f t="shared" si="1"/>
        <v>5.441860465116279</v>
      </c>
      <c r="O7" s="46">
        <f t="shared" si="2"/>
        <v>9.0697674418604657E-2</v>
      </c>
      <c r="P7" s="46">
        <f t="shared" si="3"/>
        <v>0.13604651162790699</v>
      </c>
      <c r="Q7" s="50">
        <f t="shared" si="4"/>
        <v>756418.60465116287</v>
      </c>
      <c r="R7" s="50">
        <f t="shared" si="5"/>
        <v>1134627.9069767443</v>
      </c>
      <c r="S7">
        <v>9</v>
      </c>
      <c r="T7" t="s">
        <v>131</v>
      </c>
    </row>
    <row r="8" spans="1:20" ht="43.5">
      <c r="A8">
        <v>3</v>
      </c>
      <c r="B8" s="34" t="s">
        <v>12</v>
      </c>
      <c r="C8" s="56">
        <f>_xlfn.XLOOKUP($B8,Inputs!$B$5:$B$9,Inputs!$D$5:$D$9)</f>
        <v>57</v>
      </c>
      <c r="D8" s="57">
        <f>_xlfn.XLOOKUP($B8,Inputs!$B$5:$B$9,Inputs!E$5:E$9)</f>
        <v>60000</v>
      </c>
      <c r="E8" s="56">
        <f>_xlfn.XLOOKUP($B8,Inputs!$B$5:$B$9,Inputs!H$5:H$9)</f>
        <v>40</v>
      </c>
      <c r="F8" s="6" t="s">
        <v>48</v>
      </c>
      <c r="G8" s="34" t="s">
        <v>41</v>
      </c>
      <c r="H8" s="69" t="s">
        <v>77</v>
      </c>
      <c r="I8" s="41" cm="1">
        <f t="array" ref="I8">_xlfn.IFNA(_xlfn.XLOOKUP(B8&amp;F8,'Activity by Category'!$B$4:$B$99&amp;'Activity by Category'!$C$4:$C$99,'Activity by Category'!$E$4:$E$99)/100,1)</f>
        <v>0.69306930693069302</v>
      </c>
      <c r="J8" s="48">
        <f>I8*_xlfn.XLOOKUP($B8,Inputs!$B$5:$B$9,Inputs!$H$5:$H$9)</f>
        <v>27.722772277227719</v>
      </c>
      <c r="K8" s="54">
        <v>0.3</v>
      </c>
      <c r="L8" s="54">
        <v>0.4</v>
      </c>
      <c r="M8" s="58">
        <f t="shared" si="0"/>
        <v>8.3168316831683153</v>
      </c>
      <c r="N8" s="58">
        <f t="shared" si="1"/>
        <v>11.089108910891088</v>
      </c>
      <c r="O8" s="46">
        <f t="shared" si="2"/>
        <v>0.20792079207920788</v>
      </c>
      <c r="P8" s="46">
        <f t="shared" si="3"/>
        <v>0.2772277227722772</v>
      </c>
      <c r="Q8" s="50">
        <f t="shared" si="4"/>
        <v>711089.10891089088</v>
      </c>
      <c r="R8" s="50">
        <f t="shared" si="5"/>
        <v>948118.81188118795</v>
      </c>
      <c r="S8">
        <v>16</v>
      </c>
      <c r="T8" t="s">
        <v>130</v>
      </c>
    </row>
    <row r="9" spans="1:20" ht="57.95">
      <c r="A9">
        <v>2</v>
      </c>
      <c r="B9" s="34" t="s">
        <v>11</v>
      </c>
      <c r="C9" s="56">
        <f>_xlfn.XLOOKUP($B9,Inputs!$B$5:$B$9,Inputs!$D$5:$D$9)</f>
        <v>139</v>
      </c>
      <c r="D9" s="57">
        <f>_xlfn.XLOOKUP($B9,Inputs!$B$5:$B$9,Inputs!E$5:E$9)</f>
        <v>60000</v>
      </c>
      <c r="E9" s="56">
        <f>_xlfn.XLOOKUP($B9,Inputs!$B$5:$B$9,Inputs!H$5:H$9)</f>
        <v>40</v>
      </c>
      <c r="F9" s="6" t="s">
        <v>51</v>
      </c>
      <c r="G9" t="s">
        <v>44</v>
      </c>
      <c r="H9" s="69" t="s">
        <v>61</v>
      </c>
      <c r="I9" s="41" cm="1">
        <f t="array" ref="I9">_xlfn.IFNA(_xlfn.XLOOKUP(B9&amp;F9,'Activity by Category'!$B$4:$B$99&amp;'Activity by Category'!$C$4:$C$99,'Activity by Category'!$E$4:$E$99)/100,1)</f>
        <v>0.90697674418604646</v>
      </c>
      <c r="J9" s="48">
        <f>I9*_xlfn.XLOOKUP($B9,Inputs!$B$5:$B$9,Inputs!$H$5:$H$9)</f>
        <v>36.279069767441861</v>
      </c>
      <c r="K9" s="54">
        <v>7.0000000000000007E-2</v>
      </c>
      <c r="L9" s="54">
        <v>0.12</v>
      </c>
      <c r="M9" s="58">
        <f t="shared" si="0"/>
        <v>2.5395348837209304</v>
      </c>
      <c r="N9" s="58">
        <f t="shared" si="1"/>
        <v>4.3534883720930235</v>
      </c>
      <c r="O9" s="46">
        <f t="shared" si="2"/>
        <v>6.3488372093023257E-2</v>
      </c>
      <c r="P9" s="46">
        <f t="shared" si="3"/>
        <v>0.10883720930232559</v>
      </c>
      <c r="Q9" s="50">
        <f t="shared" si="4"/>
        <v>529493.02325581398</v>
      </c>
      <c r="R9" s="50">
        <f t="shared" si="5"/>
        <v>907702.32558139542</v>
      </c>
      <c r="S9">
        <v>11</v>
      </c>
      <c r="T9" t="s">
        <v>131</v>
      </c>
    </row>
    <row r="10" spans="1:20" ht="29.1">
      <c r="A10">
        <v>1</v>
      </c>
      <c r="B10" s="34" t="s">
        <v>10</v>
      </c>
      <c r="C10" s="56">
        <f>_xlfn.XLOOKUP($B10,Inputs!$B$5:$B$9,Inputs!$D$5:$D$9)</f>
        <v>188</v>
      </c>
      <c r="D10" s="57">
        <f>_xlfn.XLOOKUP($B10,Inputs!$B$5:$B$9,Inputs!E$5:E$9)</f>
        <v>60000</v>
      </c>
      <c r="E10" s="56">
        <f>_xlfn.XLOOKUP($B10,Inputs!$B$5:$B$9,Inputs!H$5:H$9)</f>
        <v>40</v>
      </c>
      <c r="F10" s="63" t="s">
        <v>56</v>
      </c>
      <c r="G10" s="34" t="s">
        <v>44</v>
      </c>
      <c r="H10" s="69" t="s">
        <v>69</v>
      </c>
      <c r="I10" s="41" cm="1">
        <f t="array" ref="I10">_xlfn.IFNA(_xlfn.XLOOKUP(B10&amp;F10,'Activity by Category'!$B$4:$B$99&amp;'Activity by Category'!$C$4:$C$99,'Activity by Category'!$E$4:$E$99)/100,1)</f>
        <v>0.70454545454545459</v>
      </c>
      <c r="J10" s="48">
        <f>I10*_xlfn.XLOOKUP($B10,Inputs!$B$5:$B$9,Inputs!$H$5:$H$9)</f>
        <v>28.181818181818183</v>
      </c>
      <c r="K10" s="54">
        <v>0.05</v>
      </c>
      <c r="L10" s="54">
        <v>0.1</v>
      </c>
      <c r="M10" s="58">
        <f t="shared" si="0"/>
        <v>1.4090909090909092</v>
      </c>
      <c r="N10" s="58">
        <f t="shared" si="1"/>
        <v>2.8181818181818183</v>
      </c>
      <c r="O10" s="46">
        <f t="shared" si="2"/>
        <v>3.5227272727272732E-2</v>
      </c>
      <c r="P10" s="46">
        <f t="shared" si="3"/>
        <v>7.0454545454545464E-2</v>
      </c>
      <c r="Q10" s="50">
        <f t="shared" si="4"/>
        <v>397363.63636363641</v>
      </c>
      <c r="R10" s="50">
        <f t="shared" si="5"/>
        <v>794727.27272727282</v>
      </c>
      <c r="S10">
        <v>3</v>
      </c>
      <c r="T10" t="s">
        <v>131</v>
      </c>
    </row>
    <row r="11" spans="1:20" ht="29.1">
      <c r="A11">
        <v>2</v>
      </c>
      <c r="B11" s="34" t="s">
        <v>11</v>
      </c>
      <c r="C11" s="56">
        <f>_xlfn.XLOOKUP($B11,Inputs!$B$5:$B$9,Inputs!$D$5:$D$9)</f>
        <v>139</v>
      </c>
      <c r="D11" s="57">
        <f>_xlfn.XLOOKUP($B11,Inputs!$B$5:$B$9,Inputs!E$5:E$9)</f>
        <v>60000</v>
      </c>
      <c r="E11" s="56">
        <f>_xlfn.XLOOKUP($B11,Inputs!$B$5:$B$9,Inputs!H$5:H$9)</f>
        <v>40</v>
      </c>
      <c r="F11" s="6" t="s">
        <v>51</v>
      </c>
      <c r="G11" t="s">
        <v>41</v>
      </c>
      <c r="H11" s="69" t="s">
        <v>68</v>
      </c>
      <c r="I11" s="41" cm="1">
        <f t="array" ref="I11">_xlfn.IFNA(_xlfn.XLOOKUP(B11&amp;F11,'Activity by Category'!$B$4:$B$99&amp;'Activity by Category'!$C$4:$C$99,'Activity by Category'!$E$4:$E$99)/100,1)</f>
        <v>0.90697674418604646</v>
      </c>
      <c r="J11" s="48">
        <f>I11*_xlfn.XLOOKUP($B11,Inputs!$B$5:$B$9,Inputs!$H$5:$H$9)</f>
        <v>36.279069767441861</v>
      </c>
      <c r="K11" s="54">
        <v>0.05</v>
      </c>
      <c r="L11" s="54">
        <v>0.1</v>
      </c>
      <c r="M11" s="58">
        <f t="shared" si="0"/>
        <v>1.8139534883720931</v>
      </c>
      <c r="N11" s="58">
        <f t="shared" si="1"/>
        <v>3.6279069767441863</v>
      </c>
      <c r="O11" s="46">
        <f t="shared" si="2"/>
        <v>4.5348837209302328E-2</v>
      </c>
      <c r="P11" s="46">
        <f t="shared" si="3"/>
        <v>9.0697674418604657E-2</v>
      </c>
      <c r="Q11" s="50">
        <f t="shared" si="4"/>
        <v>378209.30232558143</v>
      </c>
      <c r="R11" s="50">
        <f t="shared" si="5"/>
        <v>756418.60465116287</v>
      </c>
      <c r="S11">
        <v>12</v>
      </c>
      <c r="T11" t="s">
        <v>131</v>
      </c>
    </row>
    <row r="12" spans="1:20" ht="43.5">
      <c r="A12">
        <v>2</v>
      </c>
      <c r="B12" s="34" t="s">
        <v>11</v>
      </c>
      <c r="C12" s="56">
        <f>_xlfn.XLOOKUP($B12,Inputs!$B$5:$B$9,Inputs!$D$5:$D$9)</f>
        <v>139</v>
      </c>
      <c r="D12" s="57">
        <f>_xlfn.XLOOKUP($B12,Inputs!$B$5:$B$9,Inputs!E$5:E$9)</f>
        <v>60000</v>
      </c>
      <c r="E12" s="56">
        <f>_xlfn.XLOOKUP($B12,Inputs!$B$5:$B$9,Inputs!H$5:H$9)</f>
        <v>40</v>
      </c>
      <c r="F12" s="6" t="s">
        <v>51</v>
      </c>
      <c r="G12" s="34" t="s">
        <v>44</v>
      </c>
      <c r="H12" s="69" t="s">
        <v>65</v>
      </c>
      <c r="I12" s="41" cm="1">
        <f t="array" ref="I12">_xlfn.IFNA(_xlfn.XLOOKUP(B12&amp;F12,'Activity by Category'!$B$4:$B$99&amp;'Activity by Category'!$C$4:$C$99,'Activity by Category'!$E$4:$E$99)/100,1)</f>
        <v>0.90697674418604646</v>
      </c>
      <c r="J12" s="48">
        <f>I12*_xlfn.XLOOKUP($B12,Inputs!$B$5:$B$9,Inputs!$H$5:$H$9)</f>
        <v>36.279069767441861</v>
      </c>
      <c r="K12" s="54">
        <v>0.05</v>
      </c>
      <c r="L12" s="54">
        <v>0.1</v>
      </c>
      <c r="M12" s="58">
        <f t="shared" si="0"/>
        <v>1.8139534883720931</v>
      </c>
      <c r="N12" s="58">
        <f t="shared" si="1"/>
        <v>3.6279069767441863</v>
      </c>
      <c r="O12" s="46">
        <f t="shared" si="2"/>
        <v>4.5348837209302328E-2</v>
      </c>
      <c r="P12" s="46">
        <f t="shared" si="3"/>
        <v>9.0697674418604657E-2</v>
      </c>
      <c r="Q12" s="50">
        <f t="shared" si="4"/>
        <v>378209.30232558143</v>
      </c>
      <c r="R12" s="50">
        <f t="shared" si="5"/>
        <v>756418.60465116287</v>
      </c>
      <c r="S12">
        <v>13</v>
      </c>
      <c r="T12" t="s">
        <v>131</v>
      </c>
    </row>
    <row r="13" spans="1:20" ht="43.5">
      <c r="A13">
        <v>4</v>
      </c>
      <c r="B13" s="34" t="s">
        <v>14</v>
      </c>
      <c r="C13" s="56">
        <f>_xlfn.XLOOKUP($B13,Inputs!$B$5:$B$9,Inputs!$D$5:$D$9)</f>
        <v>21</v>
      </c>
      <c r="D13" s="57">
        <f>_xlfn.XLOOKUP($B13,Inputs!$B$5:$B$9,Inputs!E$5:E$9)</f>
        <v>60000</v>
      </c>
      <c r="E13" s="56">
        <f>_xlfn.XLOOKUP($B13,Inputs!$B$5:$B$9,Inputs!H$5:H$9)</f>
        <v>40</v>
      </c>
      <c r="F13" s="63" t="s">
        <v>43</v>
      </c>
      <c r="G13" t="s">
        <v>44</v>
      </c>
      <c r="H13" s="69" t="s">
        <v>45</v>
      </c>
      <c r="I13" s="41" cm="1">
        <f t="array" ref="I13">_xlfn.IFNA(_xlfn.XLOOKUP(B13&amp;F13,'Activity by Category'!$B$4:$B$99&amp;'Activity by Category'!$C$4:$C$99,'Activity by Category'!$E$4:$E$99)/100,1)</f>
        <v>0.85773562537048009</v>
      </c>
      <c r="J13" s="48">
        <f>I13*_xlfn.XLOOKUP($B13,Inputs!$B$5:$B$9,Inputs!$H$5:$H$9)</f>
        <v>34.309425014819205</v>
      </c>
      <c r="K13" s="54">
        <v>0.25</v>
      </c>
      <c r="L13" s="54">
        <v>0.35</v>
      </c>
      <c r="M13" s="58">
        <f t="shared" si="0"/>
        <v>8.5773562537048011</v>
      </c>
      <c r="N13" s="58">
        <f t="shared" si="1"/>
        <v>12.00829875518672</v>
      </c>
      <c r="O13" s="46">
        <f t="shared" si="2"/>
        <v>0.21443390634262002</v>
      </c>
      <c r="P13" s="46">
        <f t="shared" si="3"/>
        <v>0.30020746887966798</v>
      </c>
      <c r="Q13" s="50">
        <f t="shared" si="4"/>
        <v>270186.72199170123</v>
      </c>
      <c r="R13" s="50">
        <f t="shared" si="5"/>
        <v>378261.41078838171</v>
      </c>
      <c r="S13">
        <v>22</v>
      </c>
      <c r="T13" t="s">
        <v>131</v>
      </c>
    </row>
    <row r="14" spans="1:20" ht="29.1">
      <c r="A14">
        <v>3</v>
      </c>
      <c r="B14" s="34" t="s">
        <v>12</v>
      </c>
      <c r="C14" s="56">
        <f>_xlfn.XLOOKUP($B14,Inputs!$B$5:$B$9,Inputs!$D$5:$D$9)</f>
        <v>57</v>
      </c>
      <c r="D14" s="57">
        <f>_xlfn.XLOOKUP($B14,Inputs!$B$5:$B$9,Inputs!E$5:E$9)</f>
        <v>60000</v>
      </c>
      <c r="E14" s="56">
        <f>_xlfn.XLOOKUP($B14,Inputs!$B$5:$B$9,Inputs!H$5:H$9)</f>
        <v>40</v>
      </c>
      <c r="F14" s="6" t="s">
        <v>48</v>
      </c>
      <c r="G14" t="s">
        <v>41</v>
      </c>
      <c r="H14" s="69" t="s">
        <v>72</v>
      </c>
      <c r="I14" s="41" cm="1">
        <f t="array" ref="I14">_xlfn.IFNA(_xlfn.XLOOKUP(B14&amp;F14,'Activity by Category'!$B$4:$B$99&amp;'Activity by Category'!$C$4:$C$99,'Activity by Category'!$E$4:$E$99)/100,1)</f>
        <v>0.69306930693069302</v>
      </c>
      <c r="J14" s="48">
        <f>I14*_xlfn.XLOOKUP($B14,Inputs!$B$5:$B$9,Inputs!$H$5:$H$9)</f>
        <v>27.722772277227719</v>
      </c>
      <c r="K14" s="54">
        <v>0.2</v>
      </c>
      <c r="L14" s="54">
        <v>0.25</v>
      </c>
      <c r="M14" s="58">
        <f t="shared" si="0"/>
        <v>5.5445544554455441</v>
      </c>
      <c r="N14" s="58">
        <f t="shared" si="1"/>
        <v>6.9306930693069297</v>
      </c>
      <c r="O14" s="46">
        <f t="shared" si="2"/>
        <v>0.1386138613861386</v>
      </c>
      <c r="P14" s="46">
        <f t="shared" si="3"/>
        <v>0.17326732673267325</v>
      </c>
      <c r="Q14" s="50">
        <f t="shared" si="4"/>
        <v>474059.40594059398</v>
      </c>
      <c r="R14" s="50">
        <f t="shared" si="5"/>
        <v>592574.25742574246</v>
      </c>
      <c r="S14">
        <v>17</v>
      </c>
      <c r="T14" t="s">
        <v>132</v>
      </c>
    </row>
    <row r="15" spans="1:20" ht="29.1">
      <c r="A15">
        <v>5</v>
      </c>
      <c r="B15" s="34" t="s">
        <v>13</v>
      </c>
      <c r="C15" s="56">
        <f>_xlfn.XLOOKUP($B15,Inputs!$B$5:$B$9,Inputs!$D$5:$D$9)</f>
        <v>43</v>
      </c>
      <c r="D15" s="57">
        <f>_xlfn.XLOOKUP($B15,Inputs!$B$5:$B$9,Inputs!E$5:E$9)</f>
        <v>60000</v>
      </c>
      <c r="E15" s="56">
        <f>_xlfn.XLOOKUP($B15,Inputs!$B$5:$B$9,Inputs!H$5:H$9)</f>
        <v>40</v>
      </c>
      <c r="F15" s="63" t="s">
        <v>46</v>
      </c>
      <c r="G15" s="34" t="s">
        <v>44</v>
      </c>
      <c r="H15" s="69" t="s">
        <v>50</v>
      </c>
      <c r="I15" s="41" cm="1">
        <f t="array" ref="I15">_xlfn.IFNA(_xlfn.XLOOKUP(B15&amp;F15,'Activity by Category'!$B$4:$B$99&amp;'Activity by Category'!$C$4:$C$99,'Activity by Category'!$E$4:$E$99)/100,1)</f>
        <v>0.66326530612244894</v>
      </c>
      <c r="J15" s="48">
        <f>I15*_xlfn.XLOOKUP($B15,Inputs!$B$5:$B$9,Inputs!$H$5:$H$9)</f>
        <v>26.530612244897959</v>
      </c>
      <c r="K15" s="54">
        <v>0.2</v>
      </c>
      <c r="L15" s="54">
        <v>0.3</v>
      </c>
      <c r="M15" s="58">
        <f t="shared" si="0"/>
        <v>5.3061224489795924</v>
      </c>
      <c r="N15" s="58">
        <f t="shared" si="1"/>
        <v>7.9591836734693873</v>
      </c>
      <c r="O15" s="46">
        <f t="shared" si="2"/>
        <v>0.1326530612244898</v>
      </c>
      <c r="P15" s="46">
        <f t="shared" si="3"/>
        <v>0.19897959183673469</v>
      </c>
      <c r="Q15" s="50">
        <f t="shared" si="4"/>
        <v>342244.89795918373</v>
      </c>
      <c r="R15" s="50">
        <f t="shared" si="5"/>
        <v>513367.3469387755</v>
      </c>
      <c r="S15">
        <v>28</v>
      </c>
      <c r="T15" t="s">
        <v>132</v>
      </c>
    </row>
    <row r="16" spans="1:20" ht="43.5">
      <c r="A16">
        <v>1</v>
      </c>
      <c r="B16" s="34" t="s">
        <v>10</v>
      </c>
      <c r="C16" s="56">
        <f>_xlfn.XLOOKUP($B16,Inputs!$B$5:$B$9,Inputs!$D$5:$D$9)</f>
        <v>188</v>
      </c>
      <c r="D16" s="57">
        <f>_xlfn.XLOOKUP($B16,Inputs!$B$5:$B$9,Inputs!E$5:E$9)</f>
        <v>60000</v>
      </c>
      <c r="E16" s="56">
        <f>_xlfn.XLOOKUP($B16,Inputs!$B$5:$B$9,Inputs!H$5:H$9)</f>
        <v>40</v>
      </c>
      <c r="F16" s="63" t="s">
        <v>56</v>
      </c>
      <c r="G16" s="34" t="s">
        <v>41</v>
      </c>
      <c r="H16" s="69" t="s">
        <v>74</v>
      </c>
      <c r="I16" s="41" cm="1">
        <f t="array" ref="I16">_xlfn.IFNA(_xlfn.XLOOKUP(B16&amp;F16,'Activity by Category'!$B$4:$B$99&amp;'Activity by Category'!$C$4:$C$99,'Activity by Category'!$E$4:$E$99)/100,1)</f>
        <v>0.70454545454545459</v>
      </c>
      <c r="J16" s="48">
        <f>I16*_xlfn.XLOOKUP($B16,Inputs!$B$5:$B$9,Inputs!$H$5:$H$9)</f>
        <v>28.181818181818183</v>
      </c>
      <c r="K16" s="54">
        <v>0.02</v>
      </c>
      <c r="L16" s="54">
        <v>0.05</v>
      </c>
      <c r="M16" s="58">
        <f t="shared" si="0"/>
        <v>0.56363636363636371</v>
      </c>
      <c r="N16" s="58">
        <f t="shared" si="1"/>
        <v>1.4090909090909092</v>
      </c>
      <c r="O16" s="46">
        <f t="shared" si="2"/>
        <v>1.4090909090909093E-2</v>
      </c>
      <c r="P16" s="46">
        <f t="shared" si="3"/>
        <v>3.5227272727272732E-2</v>
      </c>
      <c r="Q16" s="50">
        <f t="shared" si="4"/>
        <v>158945.45454545456</v>
      </c>
      <c r="R16" s="50">
        <f t="shared" si="5"/>
        <v>397363.63636363641</v>
      </c>
      <c r="S16">
        <v>5</v>
      </c>
      <c r="T16" t="s">
        <v>132</v>
      </c>
    </row>
    <row r="17" spans="1:20" ht="29.1">
      <c r="A17">
        <v>2</v>
      </c>
      <c r="B17" s="34" t="s">
        <v>11</v>
      </c>
      <c r="C17" s="56">
        <f>_xlfn.XLOOKUP($B17,Inputs!$B$5:$B$9,Inputs!$D$5:$D$9)</f>
        <v>139</v>
      </c>
      <c r="D17" s="57">
        <f>_xlfn.XLOOKUP($B17,Inputs!$B$5:$B$9,Inputs!E$5:E$9)</f>
        <v>60000</v>
      </c>
      <c r="E17" s="56">
        <f>_xlfn.XLOOKUP($B17,Inputs!$B$5:$B$9,Inputs!H$5:H$9)</f>
        <v>40</v>
      </c>
      <c r="F17" s="6" t="s">
        <v>51</v>
      </c>
      <c r="G17" t="s">
        <v>41</v>
      </c>
      <c r="H17" s="69" t="s">
        <v>64</v>
      </c>
      <c r="I17" s="41" cm="1">
        <f t="array" ref="I17">_xlfn.IFNA(_xlfn.XLOOKUP(B17&amp;F17,'Activity by Category'!$B$4:$B$99&amp;'Activity by Category'!$C$4:$C$99,'Activity by Category'!$E$4:$E$99)/100,1)</f>
        <v>0.90697674418604646</v>
      </c>
      <c r="J17" s="48">
        <f>I17*_xlfn.XLOOKUP($B17,Inputs!$B$5:$B$9,Inputs!$H$5:$H$9)</f>
        <v>36.279069767441861</v>
      </c>
      <c r="K17" s="54">
        <v>0.03</v>
      </c>
      <c r="L17" s="54">
        <v>0.05</v>
      </c>
      <c r="M17" s="58">
        <f t="shared" si="0"/>
        <v>1.0883720930232559</v>
      </c>
      <c r="N17" s="58">
        <f t="shared" si="1"/>
        <v>1.8139534883720931</v>
      </c>
      <c r="O17" s="46">
        <f t="shared" si="2"/>
        <v>2.7209302325581396E-2</v>
      </c>
      <c r="P17" s="46">
        <f t="shared" si="3"/>
        <v>4.5348837209302328E-2</v>
      </c>
      <c r="Q17" s="50">
        <f t="shared" si="4"/>
        <v>226925.58139534885</v>
      </c>
      <c r="R17" s="50">
        <f t="shared" si="5"/>
        <v>378209.30232558143</v>
      </c>
      <c r="S17">
        <v>14</v>
      </c>
      <c r="T17" t="s">
        <v>132</v>
      </c>
    </row>
    <row r="18" spans="1:20" ht="43.5">
      <c r="A18">
        <v>5</v>
      </c>
      <c r="B18" s="34" t="s">
        <v>13</v>
      </c>
      <c r="C18" s="56">
        <f>_xlfn.XLOOKUP($B18,Inputs!$B$5:$B$9,Inputs!$D$5:$D$9)</f>
        <v>43</v>
      </c>
      <c r="D18" s="57">
        <f>_xlfn.XLOOKUP($B18,Inputs!$B$5:$B$9,Inputs!E$5:E$9)</f>
        <v>60000</v>
      </c>
      <c r="E18" s="56">
        <f>_xlfn.XLOOKUP($B18,Inputs!$B$5:$B$9,Inputs!H$5:H$9)</f>
        <v>40</v>
      </c>
      <c r="F18" s="63" t="s">
        <v>46</v>
      </c>
      <c r="G18" s="34" t="s">
        <v>44</v>
      </c>
      <c r="H18" s="69" t="s">
        <v>60</v>
      </c>
      <c r="I18" s="41" cm="1">
        <f t="array" ref="I18">_xlfn.IFNA(_xlfn.XLOOKUP(B18&amp;F18,'Activity by Category'!$B$4:$B$99&amp;'Activity by Category'!$C$4:$C$99,'Activity by Category'!$E$4:$E$99)/100,1)</f>
        <v>0.66326530612244894</v>
      </c>
      <c r="J18" s="48">
        <f>I18*_xlfn.XLOOKUP($B18,Inputs!$B$5:$B$9,Inputs!$H$5:$H$9)</f>
        <v>26.530612244897959</v>
      </c>
      <c r="K18" s="54">
        <v>0.1</v>
      </c>
      <c r="L18" s="54">
        <v>0.15</v>
      </c>
      <c r="M18" s="58">
        <f t="shared" si="0"/>
        <v>2.6530612244897962</v>
      </c>
      <c r="N18" s="58">
        <f t="shared" si="1"/>
        <v>3.9795918367346936</v>
      </c>
      <c r="O18" s="46">
        <f t="shared" si="2"/>
        <v>6.6326530612244902E-2</v>
      </c>
      <c r="P18" s="46">
        <f t="shared" si="3"/>
        <v>9.9489795918367346E-2</v>
      </c>
      <c r="Q18" s="50">
        <f t="shared" si="4"/>
        <v>171122.44897959186</v>
      </c>
      <c r="R18" s="50">
        <f t="shared" si="5"/>
        <v>256683.67346938775</v>
      </c>
      <c r="S18">
        <v>29</v>
      </c>
      <c r="T18" t="s">
        <v>132</v>
      </c>
    </row>
    <row r="19" spans="1:20" ht="29.1">
      <c r="A19">
        <v>1</v>
      </c>
      <c r="B19" s="34" t="s">
        <v>10</v>
      </c>
      <c r="C19" s="56">
        <f>_xlfn.XLOOKUP($B19,Inputs!$B$5:$B$9,Inputs!$D$5:$D$9)</f>
        <v>188</v>
      </c>
      <c r="D19" s="57">
        <f>_xlfn.XLOOKUP($B19,Inputs!$B$5:$B$9,Inputs!E$5:E$9)</f>
        <v>60000</v>
      </c>
      <c r="E19" s="56">
        <f>_xlfn.XLOOKUP($B19,Inputs!$B$5:$B$9,Inputs!H$5:H$9)</f>
        <v>40</v>
      </c>
      <c r="F19" s="63" t="s">
        <v>56</v>
      </c>
      <c r="G19" s="34" t="s">
        <v>41</v>
      </c>
      <c r="H19" s="69" t="s">
        <v>78</v>
      </c>
      <c r="I19" s="41" cm="1">
        <f t="array" ref="I19">_xlfn.IFNA(_xlfn.XLOOKUP(B19&amp;F19,'Activity by Category'!$B$4:$B$99&amp;'Activity by Category'!$C$4:$C$99,'Activity by Category'!$E$4:$E$99)/100,1)</f>
        <v>0.70454545454545459</v>
      </c>
      <c r="J19" s="48">
        <f>I19*_xlfn.XLOOKUP($B19,Inputs!$B$5:$B$9,Inputs!$H$5:$H$9)</f>
        <v>28.181818181818183</v>
      </c>
      <c r="K19" s="54">
        <v>0.01</v>
      </c>
      <c r="L19" s="54">
        <v>0.03</v>
      </c>
      <c r="M19" s="58">
        <f t="shared" si="0"/>
        <v>0.28181818181818186</v>
      </c>
      <c r="N19" s="58">
        <f t="shared" si="1"/>
        <v>0.84545454545454546</v>
      </c>
      <c r="O19" s="46">
        <f t="shared" si="2"/>
        <v>7.0454545454545466E-3</v>
      </c>
      <c r="P19" s="46">
        <f t="shared" si="3"/>
        <v>2.1136363636363637E-2</v>
      </c>
      <c r="Q19" s="50">
        <f t="shared" si="4"/>
        <v>79472.727272727279</v>
      </c>
      <c r="R19" s="50">
        <f t="shared" si="5"/>
        <v>238418.18181818182</v>
      </c>
      <c r="S19">
        <v>7</v>
      </c>
      <c r="T19" t="s">
        <v>132</v>
      </c>
    </row>
    <row r="20" spans="1:20" ht="43.5">
      <c r="A20">
        <v>3</v>
      </c>
      <c r="B20" s="34" t="s">
        <v>12</v>
      </c>
      <c r="C20" s="56">
        <f>_xlfn.XLOOKUP($B20,Inputs!$B$5:$B$9,Inputs!$D$5:$D$9)</f>
        <v>57</v>
      </c>
      <c r="D20" s="57">
        <f>_xlfn.XLOOKUP($B20,Inputs!$B$5:$B$9,Inputs!E$5:E$9)</f>
        <v>60000</v>
      </c>
      <c r="E20" s="56">
        <f>_xlfn.XLOOKUP($B20,Inputs!$B$5:$B$9,Inputs!H$5:H$9)</f>
        <v>40</v>
      </c>
      <c r="F20" s="6" t="s">
        <v>48</v>
      </c>
      <c r="G20" t="s">
        <v>41</v>
      </c>
      <c r="H20" s="69" t="s">
        <v>62</v>
      </c>
      <c r="I20" s="41" cm="1">
        <f t="array" ref="I20">_xlfn.IFNA(_xlfn.XLOOKUP(B20&amp;F20,'Activity by Category'!$B$4:$B$99&amp;'Activity by Category'!$C$4:$C$99,'Activity by Category'!$E$4:$E$99)/100,1)</f>
        <v>0.69306930693069302</v>
      </c>
      <c r="J20" s="48">
        <f>I20*_xlfn.XLOOKUP($B20,Inputs!$B$5:$B$9,Inputs!$H$5:$H$9)</f>
        <v>27.722772277227719</v>
      </c>
      <c r="K20" s="54">
        <v>0.05</v>
      </c>
      <c r="L20" s="54">
        <v>0.1</v>
      </c>
      <c r="M20" s="58">
        <f t="shared" si="0"/>
        <v>1.386138613861386</v>
      </c>
      <c r="N20" s="58">
        <f t="shared" si="1"/>
        <v>2.7722772277227721</v>
      </c>
      <c r="O20" s="46">
        <f t="shared" si="2"/>
        <v>3.465346534653465E-2</v>
      </c>
      <c r="P20" s="46">
        <f t="shared" si="3"/>
        <v>6.9306930693069299E-2</v>
      </c>
      <c r="Q20" s="50">
        <f t="shared" si="4"/>
        <v>118514.85148514849</v>
      </c>
      <c r="R20" s="50">
        <f t="shared" si="5"/>
        <v>237029.70297029699</v>
      </c>
      <c r="S20">
        <v>18</v>
      </c>
      <c r="T20" t="s">
        <v>132</v>
      </c>
    </row>
    <row r="21" spans="1:20" ht="43.5">
      <c r="A21">
        <v>4</v>
      </c>
      <c r="B21" s="34" t="s">
        <v>14</v>
      </c>
      <c r="C21" s="56">
        <f>_xlfn.XLOOKUP($B21,Inputs!$B$5:$B$9,Inputs!$D$5:$D$9)</f>
        <v>21</v>
      </c>
      <c r="D21" s="57">
        <f>_xlfn.XLOOKUP($B21,Inputs!$B$5:$B$9,Inputs!E$5:E$9)</f>
        <v>60000</v>
      </c>
      <c r="E21" s="56">
        <f>_xlfn.XLOOKUP($B21,Inputs!$B$5:$B$9,Inputs!H$5:H$9)</f>
        <v>40</v>
      </c>
      <c r="F21" s="63" t="s">
        <v>43</v>
      </c>
      <c r="G21" t="s">
        <v>41</v>
      </c>
      <c r="H21" s="69" t="s">
        <v>73</v>
      </c>
      <c r="I21" s="41" cm="1">
        <f t="array" ref="I21">_xlfn.IFNA(_xlfn.XLOOKUP(B21&amp;F21,'Activity by Category'!$B$4:$B$99&amp;'Activity by Category'!$C$4:$C$99,'Activity by Category'!$E$4:$E$99)/100,1)</f>
        <v>0.85773562537048009</v>
      </c>
      <c r="J21" s="48">
        <f>I21*_xlfn.XLOOKUP($B21,Inputs!$B$5:$B$9,Inputs!$H$5:$H$9)</f>
        <v>34.309425014819205</v>
      </c>
      <c r="K21" s="54">
        <v>0.03</v>
      </c>
      <c r="L21" s="54">
        <v>0.05</v>
      </c>
      <c r="M21" s="58">
        <f t="shared" si="0"/>
        <v>1.0292827504445761</v>
      </c>
      <c r="N21" s="58">
        <f t="shared" si="1"/>
        <v>1.7154712507409604</v>
      </c>
      <c r="O21" s="46">
        <f t="shared" si="2"/>
        <v>2.5732068761114401E-2</v>
      </c>
      <c r="P21" s="46">
        <f t="shared" si="3"/>
        <v>4.2886781268524007E-2</v>
      </c>
      <c r="Q21" s="50">
        <f t="shared" si="4"/>
        <v>32422.406639004141</v>
      </c>
      <c r="R21" s="50">
        <f t="shared" si="5"/>
        <v>54037.344398340247</v>
      </c>
      <c r="S21">
        <v>26</v>
      </c>
      <c r="T21" t="s">
        <v>132</v>
      </c>
    </row>
    <row r="22" spans="1:20" ht="43.5">
      <c r="A22">
        <v>4</v>
      </c>
      <c r="B22" s="34" t="s">
        <v>14</v>
      </c>
      <c r="C22" s="56">
        <f>_xlfn.XLOOKUP($B22,Inputs!$B$5:$B$9,Inputs!$D$5:$D$9)</f>
        <v>21</v>
      </c>
      <c r="D22" s="57">
        <f>_xlfn.XLOOKUP($B22,Inputs!$B$5:$B$9,Inputs!E$5:E$9)</f>
        <v>60000</v>
      </c>
      <c r="E22" s="56">
        <f>_xlfn.XLOOKUP($B22,Inputs!$B$5:$B$9,Inputs!H$5:H$9)</f>
        <v>40</v>
      </c>
      <c r="F22" s="63" t="s">
        <v>43</v>
      </c>
      <c r="G22" t="s">
        <v>41</v>
      </c>
      <c r="H22" s="69" t="s">
        <v>81</v>
      </c>
      <c r="I22" s="41" cm="1">
        <f t="array" ref="I22">_xlfn.IFNA(_xlfn.XLOOKUP(B22&amp;F22,'Activity by Category'!$B$4:$B$99&amp;'Activity by Category'!$C$4:$C$99,'Activity by Category'!$E$4:$E$99)/100,1)</f>
        <v>0.85773562537048009</v>
      </c>
      <c r="J22" s="48">
        <f>I22*_xlfn.XLOOKUP($B22,Inputs!$B$5:$B$9,Inputs!$H$5:$H$9)</f>
        <v>34.309425014819205</v>
      </c>
      <c r="K22" s="54">
        <v>0.03</v>
      </c>
      <c r="L22" s="54">
        <v>0.05</v>
      </c>
      <c r="M22" s="58">
        <f t="shared" si="0"/>
        <v>1.0292827504445761</v>
      </c>
      <c r="N22" s="58">
        <f t="shared" si="1"/>
        <v>1.7154712507409604</v>
      </c>
      <c r="O22" s="46">
        <f t="shared" si="2"/>
        <v>2.5732068761114401E-2</v>
      </c>
      <c r="P22" s="46">
        <f t="shared" si="3"/>
        <v>4.2886781268524007E-2</v>
      </c>
      <c r="Q22" s="50">
        <f t="shared" si="4"/>
        <v>32422.406639004141</v>
      </c>
      <c r="R22" s="50">
        <f t="shared" si="5"/>
        <v>54037.344398340247</v>
      </c>
      <c r="S22">
        <v>27</v>
      </c>
      <c r="T22" t="s">
        <v>132</v>
      </c>
    </row>
    <row r="23" spans="1:20" ht="43.5">
      <c r="A23">
        <v>1</v>
      </c>
      <c r="B23" s="34" t="s">
        <v>10</v>
      </c>
      <c r="C23" s="56">
        <f>_xlfn.XLOOKUP($B23,Inputs!$B$5:$B$9,Inputs!$D$5:$D$9)</f>
        <v>188</v>
      </c>
      <c r="D23" s="57">
        <f>_xlfn.XLOOKUP($B23,Inputs!$B$5:$B$9,Inputs!E$5:E$9)</f>
        <v>60000</v>
      </c>
      <c r="E23" s="56">
        <f>_xlfn.XLOOKUP($B23,Inputs!$B$5:$B$9,Inputs!H$5:H$9)</f>
        <v>40</v>
      </c>
      <c r="F23" s="63" t="s">
        <v>56</v>
      </c>
      <c r="G23" s="34" t="s">
        <v>44</v>
      </c>
      <c r="H23" s="69" t="s">
        <v>76</v>
      </c>
      <c r="I23" s="41" cm="1">
        <f t="array" ref="I23">_xlfn.IFNA(_xlfn.XLOOKUP(B23&amp;F23,'Activity by Category'!$B$4:$B$99&amp;'Activity by Category'!$C$4:$C$99,'Activity by Category'!$E$4:$E$99)/100,1)</f>
        <v>0.70454545454545459</v>
      </c>
      <c r="J23" s="48">
        <f>I23*_xlfn.XLOOKUP($B23,Inputs!$B$5:$B$9,Inputs!$H$5:$H$9)</f>
        <v>28.181818181818183</v>
      </c>
      <c r="K23" s="54">
        <v>0.02</v>
      </c>
      <c r="L23" s="54">
        <v>7.0000000000000007E-2</v>
      </c>
      <c r="M23" s="58">
        <f t="shared" si="0"/>
        <v>0.56363636363636371</v>
      </c>
      <c r="N23" s="58">
        <f t="shared" si="1"/>
        <v>1.9727272727272731</v>
      </c>
      <c r="O23" s="46">
        <f t="shared" si="2"/>
        <v>1.4090909090909093E-2</v>
      </c>
      <c r="P23" s="46">
        <f t="shared" si="3"/>
        <v>4.931818181818183E-2</v>
      </c>
      <c r="Q23" s="50">
        <f t="shared" si="4"/>
        <v>158945.45454545456</v>
      </c>
      <c r="R23" s="50">
        <f t="shared" si="5"/>
        <v>556309.09090909094</v>
      </c>
      <c r="S23">
        <v>4</v>
      </c>
    </row>
    <row r="24" spans="1:20" ht="29.1">
      <c r="A24">
        <v>1</v>
      </c>
      <c r="B24" s="34" t="s">
        <v>10</v>
      </c>
      <c r="C24" s="56">
        <f>_xlfn.XLOOKUP($B24,Inputs!$B$5:$B$9,Inputs!$D$5:$D$9)</f>
        <v>188</v>
      </c>
      <c r="D24" s="57">
        <f>_xlfn.XLOOKUP($B24,Inputs!$B$5:$B$9,Inputs!E$5:E$9)</f>
        <v>60000</v>
      </c>
      <c r="E24" s="56">
        <f>_xlfn.XLOOKUP($B24,Inputs!$B$5:$B$9,Inputs!H$5:H$9)</f>
        <v>40</v>
      </c>
      <c r="F24" s="63" t="s">
        <v>43</v>
      </c>
      <c r="G24" s="34" t="s">
        <v>44</v>
      </c>
      <c r="H24" s="69" t="s">
        <v>75</v>
      </c>
      <c r="I24" s="41" cm="1">
        <f t="array" ref="I24">_xlfn.IFNA(_xlfn.XLOOKUP(B24&amp;F24,'Activity by Category'!$B$4:$B$99&amp;'Activity by Category'!$C$4:$C$99,'Activity by Category'!$E$4:$E$99)/100,1)</f>
        <v>0.17045454545454544</v>
      </c>
      <c r="J24" s="48">
        <f>I24*_xlfn.XLOOKUP($B24,Inputs!$B$5:$B$9,Inputs!$H$5:$H$9)</f>
        <v>6.8181818181818175</v>
      </c>
      <c r="K24" s="54">
        <v>0.15</v>
      </c>
      <c r="L24" s="54">
        <v>0.2</v>
      </c>
      <c r="M24" s="58">
        <f t="shared" si="0"/>
        <v>1.0227272727272725</v>
      </c>
      <c r="N24" s="58">
        <f t="shared" si="1"/>
        <v>1.3636363636363635</v>
      </c>
      <c r="O24" s="46">
        <f t="shared" si="2"/>
        <v>2.5568181818181813E-2</v>
      </c>
      <c r="P24" s="46">
        <f t="shared" si="3"/>
        <v>3.4090909090909088E-2</v>
      </c>
      <c r="Q24" s="50">
        <f t="shared" si="4"/>
        <v>288409.09090909082</v>
      </c>
      <c r="R24" s="50">
        <f t="shared" si="5"/>
        <v>384545.45454545447</v>
      </c>
      <c r="S24">
        <v>6</v>
      </c>
    </row>
    <row r="25" spans="1:20" ht="29.1">
      <c r="A25">
        <v>2</v>
      </c>
      <c r="B25" s="34" t="s">
        <v>11</v>
      </c>
      <c r="C25" s="56">
        <f>_xlfn.XLOOKUP($B25,Inputs!$B$5:$B$9,Inputs!$D$5:$D$9)</f>
        <v>139</v>
      </c>
      <c r="D25" s="57">
        <f>_xlfn.XLOOKUP($B25,Inputs!$B$5:$B$9,Inputs!E$5:E$9)</f>
        <v>60000</v>
      </c>
      <c r="E25" s="56">
        <f>_xlfn.XLOOKUP($B25,Inputs!$B$5:$B$9,Inputs!H$5:H$9)</f>
        <v>40</v>
      </c>
      <c r="F25" s="6" t="s">
        <v>51</v>
      </c>
      <c r="G25" t="s">
        <v>41</v>
      </c>
      <c r="H25" s="69" t="s">
        <v>58</v>
      </c>
      <c r="I25" s="41" cm="1">
        <f t="array" ref="I25">_xlfn.IFNA(_xlfn.XLOOKUP(B25&amp;F25,'Activity by Category'!$B$4:$B$99&amp;'Activity by Category'!$C$4:$C$99,'Activity by Category'!$E$4:$E$99)/100,1)</f>
        <v>0.90697674418604646</v>
      </c>
      <c r="J25" s="48">
        <f>I25*_xlfn.XLOOKUP($B25,Inputs!$B$5:$B$9,Inputs!$H$5:$H$9)</f>
        <v>36.279069767441861</v>
      </c>
      <c r="K25" s="54">
        <v>0.02</v>
      </c>
      <c r="L25" s="54">
        <v>0.03</v>
      </c>
      <c r="M25" s="58">
        <f t="shared" si="0"/>
        <v>0.72558139534883725</v>
      </c>
      <c r="N25" s="58">
        <f t="shared" si="1"/>
        <v>1.0883720930232559</v>
      </c>
      <c r="O25" s="46">
        <f t="shared" si="2"/>
        <v>1.8139534883720932E-2</v>
      </c>
      <c r="P25" s="46">
        <f t="shared" si="3"/>
        <v>2.7209302325581396E-2</v>
      </c>
      <c r="Q25" s="50">
        <f t="shared" si="4"/>
        <v>151283.72093023255</v>
      </c>
      <c r="R25" s="50">
        <f t="shared" si="5"/>
        <v>226925.58139534885</v>
      </c>
      <c r="S25">
        <v>15</v>
      </c>
    </row>
    <row r="26" spans="1:20" ht="29.1">
      <c r="A26">
        <v>1</v>
      </c>
      <c r="B26" s="34" t="s">
        <v>10</v>
      </c>
      <c r="C26" s="56">
        <f>_xlfn.XLOOKUP($B26,Inputs!$B$5:$B$9,Inputs!$D$5:$D$9)</f>
        <v>188</v>
      </c>
      <c r="D26" s="57">
        <f>_xlfn.XLOOKUP($B26,Inputs!$B$5:$B$9,Inputs!E$5:E$9)</f>
        <v>60000</v>
      </c>
      <c r="E26" s="56">
        <f>_xlfn.XLOOKUP($B26,Inputs!$B$5:$B$9,Inputs!H$5:H$9)</f>
        <v>40</v>
      </c>
      <c r="F26" s="63" t="s">
        <v>43</v>
      </c>
      <c r="G26" s="34" t="s">
        <v>41</v>
      </c>
      <c r="H26" s="69" t="s">
        <v>79</v>
      </c>
      <c r="I26" s="41" cm="1">
        <f t="array" ref="I26">_xlfn.IFNA(_xlfn.XLOOKUP(B26&amp;F26,'Activity by Category'!$B$4:$B$99&amp;'Activity by Category'!$C$4:$C$99,'Activity by Category'!$E$4:$E$99)/100,1)</f>
        <v>0.17045454545454544</v>
      </c>
      <c r="J26" s="48">
        <f>I26*_xlfn.XLOOKUP($B26,Inputs!$B$5:$B$9,Inputs!$H$5:$H$9)</f>
        <v>6.8181818181818175</v>
      </c>
      <c r="K26" s="54">
        <v>0.05</v>
      </c>
      <c r="L26" s="54">
        <v>0.1</v>
      </c>
      <c r="M26" s="58">
        <f t="shared" si="0"/>
        <v>0.34090909090909088</v>
      </c>
      <c r="N26" s="58">
        <f t="shared" si="1"/>
        <v>0.68181818181818177</v>
      </c>
      <c r="O26" s="46">
        <f t="shared" si="2"/>
        <v>8.5227272727272721E-3</v>
      </c>
      <c r="P26" s="46">
        <f t="shared" si="3"/>
        <v>1.7045454545454544E-2</v>
      </c>
      <c r="Q26" s="50">
        <f t="shared" si="4"/>
        <v>96136.363636363618</v>
      </c>
      <c r="R26" s="50">
        <f t="shared" si="5"/>
        <v>192272.72727272724</v>
      </c>
      <c r="S26">
        <v>8</v>
      </c>
    </row>
    <row r="27" spans="1:20" ht="29.1">
      <c r="A27">
        <v>3</v>
      </c>
      <c r="B27" s="34" t="s">
        <v>12</v>
      </c>
      <c r="C27" s="56">
        <f>_xlfn.XLOOKUP($B27,Inputs!$B$5:$B$9,Inputs!$D$5:$D$9)</f>
        <v>57</v>
      </c>
      <c r="D27" s="57">
        <f>_xlfn.XLOOKUP($B27,Inputs!$B$5:$B$9,Inputs!E$5:E$9)</f>
        <v>60000</v>
      </c>
      <c r="E27" s="56">
        <f>_xlfn.XLOOKUP($B27,Inputs!$B$5:$B$9,Inputs!H$5:H$9)</f>
        <v>40</v>
      </c>
      <c r="F27" s="6" t="s">
        <v>48</v>
      </c>
      <c r="G27" t="s">
        <v>44</v>
      </c>
      <c r="H27" s="69" t="s">
        <v>70</v>
      </c>
      <c r="I27" s="41" cm="1">
        <f t="array" ref="I27">_xlfn.IFNA(_xlfn.XLOOKUP(B27&amp;F27,'Activity by Category'!$B$4:$B$99&amp;'Activity by Category'!$C$4:$C$99,'Activity by Category'!$E$4:$E$99)/100,1)</f>
        <v>0.69306930693069302</v>
      </c>
      <c r="J27" s="48">
        <f>I27*_xlfn.XLOOKUP($B27,Inputs!$B$5:$B$9,Inputs!$H$5:$H$9)</f>
        <v>27.722772277227719</v>
      </c>
      <c r="K27" s="54">
        <v>0.05</v>
      </c>
      <c r="L27" s="54">
        <v>0.08</v>
      </c>
      <c r="M27" s="58">
        <f t="shared" si="0"/>
        <v>1.386138613861386</v>
      </c>
      <c r="N27" s="58">
        <f t="shared" si="1"/>
        <v>2.2178217821782176</v>
      </c>
      <c r="O27" s="46">
        <f t="shared" si="2"/>
        <v>3.465346534653465E-2</v>
      </c>
      <c r="P27" s="46">
        <f t="shared" si="3"/>
        <v>5.5445544554455439E-2</v>
      </c>
      <c r="Q27" s="50">
        <f t="shared" si="4"/>
        <v>118514.85148514849</v>
      </c>
      <c r="R27" s="50">
        <f t="shared" si="5"/>
        <v>189623.7623762376</v>
      </c>
      <c r="S27">
        <v>19</v>
      </c>
    </row>
    <row r="28" spans="1:20" ht="43.5">
      <c r="A28">
        <v>5</v>
      </c>
      <c r="B28" s="34" t="s">
        <v>13</v>
      </c>
      <c r="C28" s="56">
        <f>_xlfn.XLOOKUP($B28,Inputs!$B$5:$B$9,Inputs!$D$5:$D$9)</f>
        <v>43</v>
      </c>
      <c r="D28" s="57">
        <f>_xlfn.XLOOKUP($B28,Inputs!$B$5:$B$9,Inputs!E$5:E$9)</f>
        <v>60000</v>
      </c>
      <c r="E28" s="56">
        <f>_xlfn.XLOOKUP($B28,Inputs!$B$5:$B$9,Inputs!H$5:H$9)</f>
        <v>40</v>
      </c>
      <c r="F28" s="63" t="s">
        <v>46</v>
      </c>
      <c r="G28" s="34" t="s">
        <v>44</v>
      </c>
      <c r="H28" s="69" t="s">
        <v>63</v>
      </c>
      <c r="I28" s="41" cm="1">
        <f t="array" ref="I28">_xlfn.IFNA(_xlfn.XLOOKUP(B28&amp;F28,'Activity by Category'!$B$4:$B$99&amp;'Activity by Category'!$C$4:$C$99,'Activity by Category'!$E$4:$E$99)/100,1)</f>
        <v>0.66326530612244894</v>
      </c>
      <c r="J28" s="48">
        <f>I28*_xlfn.XLOOKUP($B28,Inputs!$B$5:$B$9,Inputs!$H$5:$H$9)</f>
        <v>26.530612244897959</v>
      </c>
      <c r="K28" s="54">
        <v>7.0000000000000007E-2</v>
      </c>
      <c r="L28" s="54">
        <v>0.1</v>
      </c>
      <c r="M28" s="58">
        <f t="shared" si="0"/>
        <v>1.8571428571428574</v>
      </c>
      <c r="N28" s="58">
        <f t="shared" si="1"/>
        <v>2.6530612244897962</v>
      </c>
      <c r="O28" s="46">
        <f t="shared" si="2"/>
        <v>4.6428571428571437E-2</v>
      </c>
      <c r="P28" s="46">
        <f t="shared" si="3"/>
        <v>6.6326530612244902E-2</v>
      </c>
      <c r="Q28" s="50">
        <f t="shared" si="4"/>
        <v>119785.71428571432</v>
      </c>
      <c r="R28" s="50">
        <f t="shared" si="5"/>
        <v>171122.44897959186</v>
      </c>
      <c r="S28">
        <v>30</v>
      </c>
    </row>
    <row r="29" spans="1:20" ht="29.1">
      <c r="A29">
        <v>4</v>
      </c>
      <c r="B29" s="34" t="s">
        <v>14</v>
      </c>
      <c r="C29" s="56">
        <f>_xlfn.XLOOKUP($B29,Inputs!$B$5:$B$9,Inputs!$D$5:$D$9)</f>
        <v>21</v>
      </c>
      <c r="D29" s="57">
        <f>_xlfn.XLOOKUP($B29,Inputs!$B$5:$B$9,Inputs!E$5:E$9)</f>
        <v>60000</v>
      </c>
      <c r="E29" s="56">
        <f>_xlfn.XLOOKUP($B29,Inputs!$B$5:$B$9,Inputs!H$5:H$9)</f>
        <v>40</v>
      </c>
      <c r="F29" s="63" t="s">
        <v>43</v>
      </c>
      <c r="G29" t="s">
        <v>44</v>
      </c>
      <c r="H29" s="69" t="s">
        <v>66</v>
      </c>
      <c r="I29" s="41" cm="1">
        <f t="array" ref="I29">_xlfn.IFNA(_xlfn.XLOOKUP(B29&amp;F29,'Activity by Category'!$B$4:$B$99&amp;'Activity by Category'!$C$4:$C$99,'Activity by Category'!$E$4:$E$99)/100,1)</f>
        <v>0.85773562537048009</v>
      </c>
      <c r="J29" s="48">
        <f>I29*_xlfn.XLOOKUP($B29,Inputs!$B$5:$B$9,Inputs!$H$5:$H$9)</f>
        <v>34.309425014819205</v>
      </c>
      <c r="K29" s="54">
        <v>0.1</v>
      </c>
      <c r="L29" s="54">
        <v>0.15</v>
      </c>
      <c r="M29" s="58">
        <f t="shared" si="0"/>
        <v>3.4309425014819208</v>
      </c>
      <c r="N29" s="58">
        <f t="shared" si="1"/>
        <v>5.1464137522228803</v>
      </c>
      <c r="O29" s="46">
        <f t="shared" si="2"/>
        <v>8.5773562537048015E-2</v>
      </c>
      <c r="P29" s="46">
        <f t="shared" si="3"/>
        <v>0.12866034380557201</v>
      </c>
      <c r="Q29" s="50">
        <f t="shared" si="4"/>
        <v>108074.68879668049</v>
      </c>
      <c r="R29" s="50">
        <f t="shared" si="5"/>
        <v>162112.03319502072</v>
      </c>
      <c r="S29">
        <v>23</v>
      </c>
    </row>
    <row r="30" spans="1:20">
      <c r="A30">
        <v>3</v>
      </c>
      <c r="B30" s="34" t="s">
        <v>12</v>
      </c>
      <c r="C30" s="56">
        <f>_xlfn.XLOOKUP($B30,Inputs!$B$5:$B$9,Inputs!$D$5:$D$9)</f>
        <v>57</v>
      </c>
      <c r="D30" s="57">
        <f>_xlfn.XLOOKUP($B30,Inputs!$B$5:$B$9,Inputs!E$5:E$9)</f>
        <v>60000</v>
      </c>
      <c r="E30" s="56">
        <f>_xlfn.XLOOKUP($B30,Inputs!$B$5:$B$9,Inputs!H$5:H$9)</f>
        <v>40</v>
      </c>
      <c r="F30" s="6" t="s">
        <v>53</v>
      </c>
      <c r="G30" t="s">
        <v>41</v>
      </c>
      <c r="H30" s="69" t="s">
        <v>54</v>
      </c>
      <c r="I30" s="41" cm="1">
        <f t="array" ref="I30">_xlfn.IFNA(_xlfn.XLOOKUP(B30&amp;F30,'Activity by Category'!$B$4:$B$99&amp;'Activity by Category'!$C$4:$C$99,'Activity by Category'!$E$4:$E$99)/100,1)</f>
        <v>0.15841584158415842</v>
      </c>
      <c r="J30" s="48">
        <f>I30*_xlfn.XLOOKUP($B30,Inputs!$B$5:$B$9,Inputs!$H$5:$H$9)</f>
        <v>6.3366336633663369</v>
      </c>
      <c r="K30" s="54">
        <v>0.1</v>
      </c>
      <c r="L30" s="54">
        <v>0.2</v>
      </c>
      <c r="M30" s="58">
        <f t="shared" si="0"/>
        <v>0.63366336633663378</v>
      </c>
      <c r="N30" s="58">
        <f t="shared" si="1"/>
        <v>1.2673267326732676</v>
      </c>
      <c r="O30" s="46">
        <f t="shared" si="2"/>
        <v>1.5841584158415845E-2</v>
      </c>
      <c r="P30" s="46">
        <f t="shared" si="3"/>
        <v>3.168316831683169E-2</v>
      </c>
      <c r="Q30" s="50">
        <f t="shared" si="4"/>
        <v>54178.217821782193</v>
      </c>
      <c r="R30" s="50">
        <f t="shared" si="5"/>
        <v>108356.43564356439</v>
      </c>
      <c r="S30">
        <v>20</v>
      </c>
    </row>
    <row r="31" spans="1:20" ht="29.1">
      <c r="A31">
        <v>4</v>
      </c>
      <c r="B31" s="34" t="s">
        <v>14</v>
      </c>
      <c r="C31" s="56">
        <f>_xlfn.XLOOKUP($B31,Inputs!$B$5:$B$9,Inputs!$D$5:$D$9)</f>
        <v>21</v>
      </c>
      <c r="D31" s="57">
        <f>_xlfn.XLOOKUP($B31,Inputs!$B$5:$B$9,Inputs!E$5:E$9)</f>
        <v>60000</v>
      </c>
      <c r="E31" s="56">
        <f>_xlfn.XLOOKUP($B31,Inputs!$B$5:$B$9,Inputs!H$5:H$9)</f>
        <v>40</v>
      </c>
      <c r="F31" s="63" t="s">
        <v>43</v>
      </c>
      <c r="G31" t="s">
        <v>44</v>
      </c>
      <c r="H31" s="69" t="s">
        <v>67</v>
      </c>
      <c r="I31" s="41" cm="1">
        <f t="array" ref="I31">_xlfn.IFNA(_xlfn.XLOOKUP(B31&amp;F31,'Activity by Category'!$B$4:$B$99&amp;'Activity by Category'!$C$4:$C$99,'Activity by Category'!$E$4:$E$99)/100,1)</f>
        <v>0.85773562537048009</v>
      </c>
      <c r="J31" s="48">
        <f>I31*_xlfn.XLOOKUP($B31,Inputs!$B$5:$B$9,Inputs!$H$5:$H$9)</f>
        <v>34.309425014819205</v>
      </c>
      <c r="K31" s="54">
        <v>0.05</v>
      </c>
      <c r="L31" s="54">
        <v>0.1</v>
      </c>
      <c r="M31" s="58">
        <f t="shared" si="0"/>
        <v>1.7154712507409604</v>
      </c>
      <c r="N31" s="58">
        <f t="shared" si="1"/>
        <v>3.4309425014819208</v>
      </c>
      <c r="O31" s="46">
        <f t="shared" si="2"/>
        <v>4.2886781268524007E-2</v>
      </c>
      <c r="P31" s="46">
        <f t="shared" si="3"/>
        <v>8.5773562537048015E-2</v>
      </c>
      <c r="Q31" s="50">
        <f t="shared" si="4"/>
        <v>54037.344398340247</v>
      </c>
      <c r="R31" s="50">
        <f t="shared" si="5"/>
        <v>108074.68879668049</v>
      </c>
      <c r="S31">
        <v>24</v>
      </c>
    </row>
    <row r="32" spans="1:20" ht="29.1">
      <c r="A32">
        <v>4</v>
      </c>
      <c r="B32" s="34" t="s">
        <v>14</v>
      </c>
      <c r="C32" s="56">
        <f>_xlfn.XLOOKUP($B32,Inputs!$B$5:$B$9,Inputs!$D$5:$D$9)</f>
        <v>21</v>
      </c>
      <c r="D32" s="57">
        <f>_xlfn.XLOOKUP($B32,Inputs!$B$5:$B$9,Inputs!E$5:E$9)</f>
        <v>60000</v>
      </c>
      <c r="E32" s="56">
        <f>_xlfn.XLOOKUP($B32,Inputs!$B$5:$B$9,Inputs!H$5:H$9)</f>
        <v>40</v>
      </c>
      <c r="F32" s="63" t="s">
        <v>43</v>
      </c>
      <c r="G32" t="s">
        <v>44</v>
      </c>
      <c r="H32" s="69" t="s">
        <v>71</v>
      </c>
      <c r="I32" s="41" cm="1">
        <f t="array" ref="I32">_xlfn.IFNA(_xlfn.XLOOKUP(B32&amp;F32,'Activity by Category'!$B$4:$B$99&amp;'Activity by Category'!$C$4:$C$99,'Activity by Category'!$E$4:$E$99)/100,1)</f>
        <v>0.85773562537048009</v>
      </c>
      <c r="J32" s="48">
        <f>I32*_xlfn.XLOOKUP($B32,Inputs!$B$5:$B$9,Inputs!$H$5:$H$9)</f>
        <v>34.309425014819205</v>
      </c>
      <c r="K32" s="54">
        <v>0.05</v>
      </c>
      <c r="L32" s="54">
        <v>0.1</v>
      </c>
      <c r="M32" s="58">
        <f t="shared" si="0"/>
        <v>1.7154712507409604</v>
      </c>
      <c r="N32" s="58">
        <f t="shared" si="1"/>
        <v>3.4309425014819208</v>
      </c>
      <c r="O32" s="46">
        <f t="shared" si="2"/>
        <v>4.2886781268524007E-2</v>
      </c>
      <c r="P32" s="46">
        <f t="shared" si="3"/>
        <v>8.5773562537048015E-2</v>
      </c>
      <c r="Q32" s="50">
        <f t="shared" si="4"/>
        <v>54037.344398340247</v>
      </c>
      <c r="R32" s="50">
        <f t="shared" si="5"/>
        <v>108074.68879668049</v>
      </c>
      <c r="S32">
        <v>25</v>
      </c>
    </row>
    <row r="33" spans="1:19" ht="29.1">
      <c r="A33">
        <v>5</v>
      </c>
      <c r="B33" s="34" t="s">
        <v>13</v>
      </c>
      <c r="C33" s="56">
        <f>_xlfn.XLOOKUP($B33,Inputs!$B$5:$B$9,Inputs!$D$5:$D$9)</f>
        <v>43</v>
      </c>
      <c r="D33" s="57">
        <f>_xlfn.XLOOKUP($B33,Inputs!$B$5:$B$9,Inputs!E$5:E$9)</f>
        <v>60000</v>
      </c>
      <c r="E33" s="56">
        <f>_xlfn.XLOOKUP($B33,Inputs!$B$5:$B$9,Inputs!H$5:H$9)</f>
        <v>40</v>
      </c>
      <c r="F33" s="63" t="s">
        <v>46</v>
      </c>
      <c r="G33" s="34" t="s">
        <v>41</v>
      </c>
      <c r="H33" s="69" t="s">
        <v>47</v>
      </c>
      <c r="I33" s="41" cm="1">
        <f t="array" ref="I33">_xlfn.IFNA(_xlfn.XLOOKUP(B33&amp;F33,'Activity by Category'!$B$4:$B$99&amp;'Activity by Category'!$C$4:$C$99,'Activity by Category'!$E$4:$E$99)/100,1)</f>
        <v>0.66326530612244894</v>
      </c>
      <c r="J33" s="48">
        <f>I33*_xlfn.XLOOKUP($B33,Inputs!$B$5:$B$9,Inputs!$H$5:$H$9)</f>
        <v>26.530612244897959</v>
      </c>
      <c r="K33" s="54">
        <v>0.04</v>
      </c>
      <c r="L33" s="54">
        <v>0.06</v>
      </c>
      <c r="M33" s="58">
        <f t="shared" si="0"/>
        <v>1.0612244897959184</v>
      </c>
      <c r="N33" s="58">
        <f t="shared" si="1"/>
        <v>1.5918367346938775</v>
      </c>
      <c r="O33" s="46">
        <f t="shared" si="2"/>
        <v>2.6530612244897962E-2</v>
      </c>
      <c r="P33" s="46">
        <f t="shared" si="3"/>
        <v>3.9795918367346937E-2</v>
      </c>
      <c r="Q33" s="50">
        <f t="shared" si="4"/>
        <v>68448.979591836745</v>
      </c>
      <c r="R33" s="50">
        <f t="shared" si="5"/>
        <v>102673.4693877551</v>
      </c>
      <c r="S33">
        <v>31</v>
      </c>
    </row>
    <row r="34" spans="1:19" ht="29.1">
      <c r="A34">
        <v>3</v>
      </c>
      <c r="B34" s="34" t="s">
        <v>12</v>
      </c>
      <c r="C34" s="56">
        <f>_xlfn.XLOOKUP($B34,Inputs!$B$5:$B$9,Inputs!$D$5:$D$9)</f>
        <v>57</v>
      </c>
      <c r="D34" s="57">
        <f>_xlfn.XLOOKUP($B34,Inputs!$B$5:$B$9,Inputs!E$5:E$9)</f>
        <v>60000</v>
      </c>
      <c r="E34" s="56">
        <f>_xlfn.XLOOKUP($B34,Inputs!$B$5:$B$9,Inputs!H$5:H$9)</f>
        <v>40</v>
      </c>
      <c r="F34" s="6" t="s">
        <v>48</v>
      </c>
      <c r="G34" t="s">
        <v>41</v>
      </c>
      <c r="H34" s="69" t="s">
        <v>49</v>
      </c>
      <c r="I34" s="41" cm="1">
        <f t="array" ref="I34">_xlfn.IFNA(_xlfn.XLOOKUP(B34&amp;F34,'Activity by Category'!$B$4:$B$99&amp;'Activity by Category'!$C$4:$C$99,'Activity by Category'!$E$4:$E$99)/100,1)</f>
        <v>0.69306930693069302</v>
      </c>
      <c r="J34" s="48">
        <f>I34*_xlfn.XLOOKUP($B34,Inputs!$B$5:$B$9,Inputs!$H$5:$H$9)</f>
        <v>27.722772277227719</v>
      </c>
      <c r="K34" s="54">
        <v>0.02</v>
      </c>
      <c r="L34" s="54">
        <v>0.03</v>
      </c>
      <c r="M34" s="58">
        <f t="shared" si="0"/>
        <v>0.55445544554455439</v>
      </c>
      <c r="N34" s="58">
        <f t="shared" si="1"/>
        <v>0.83168316831683153</v>
      </c>
      <c r="O34" s="46">
        <f t="shared" si="2"/>
        <v>1.386138613861386E-2</v>
      </c>
      <c r="P34" s="46">
        <f t="shared" si="3"/>
        <v>2.079207920792079E-2</v>
      </c>
      <c r="Q34" s="50">
        <f t="shared" si="4"/>
        <v>47405.940594059401</v>
      </c>
      <c r="R34" s="50">
        <f t="shared" si="5"/>
        <v>71108.910891089108</v>
      </c>
      <c r="S34">
        <v>21</v>
      </c>
    </row>
    <row r="35" spans="1:19" ht="43.5">
      <c r="A35">
        <v>5</v>
      </c>
      <c r="B35" s="34" t="s">
        <v>13</v>
      </c>
      <c r="C35" s="56">
        <f>_xlfn.XLOOKUP($B35,Inputs!$B$5:$B$9,Inputs!$D$5:$D$9)</f>
        <v>43</v>
      </c>
      <c r="D35" s="57">
        <f>_xlfn.XLOOKUP($B35,Inputs!$B$5:$B$9,Inputs!E$5:E$9)</f>
        <v>60000</v>
      </c>
      <c r="E35" s="56">
        <f>_xlfn.XLOOKUP($B35,Inputs!$B$5:$B$9,Inputs!H$5:H$9)</f>
        <v>40</v>
      </c>
      <c r="F35" s="63" t="s">
        <v>40</v>
      </c>
      <c r="G35" s="34" t="s">
        <v>44</v>
      </c>
      <c r="H35" s="34" t="s">
        <v>80</v>
      </c>
      <c r="I35" s="41" cm="1">
        <f t="array" ref="I35">_xlfn.IFNA(_xlfn.XLOOKUP(B35&amp;F35,'Activity by Category'!$B$4:$B$99&amp;'Activity by Category'!$C$4:$C$99,'Activity by Category'!$E$4:$E$99)/100,1)</f>
        <v>0.20408163265306123</v>
      </c>
      <c r="J35" s="48">
        <f>I35*_xlfn.XLOOKUP($B35,Inputs!$B$5:$B$9,Inputs!$H$5:$H$9)</f>
        <v>8.1632653061224492</v>
      </c>
      <c r="K35" s="54">
        <v>0.05</v>
      </c>
      <c r="L35" s="54">
        <v>0.08</v>
      </c>
      <c r="M35" s="58">
        <f t="shared" si="0"/>
        <v>0.40816326530612246</v>
      </c>
      <c r="N35" s="58">
        <f t="shared" si="1"/>
        <v>0.65306122448979598</v>
      </c>
      <c r="O35" s="46">
        <f t="shared" si="2"/>
        <v>1.0204081632653062E-2</v>
      </c>
      <c r="P35" s="46">
        <f t="shared" si="3"/>
        <v>1.6326530612244899E-2</v>
      </c>
      <c r="Q35" s="50">
        <f t="shared" si="4"/>
        <v>26326.5306122449</v>
      </c>
      <c r="R35" s="50">
        <f t="shared" si="5"/>
        <v>42122.448979591842</v>
      </c>
      <c r="S35">
        <v>32</v>
      </c>
    </row>
    <row r="36" spans="1:19" ht="43.5">
      <c r="A36">
        <v>5</v>
      </c>
      <c r="B36" s="34" t="s">
        <v>13</v>
      </c>
      <c r="C36" s="56">
        <f>_xlfn.XLOOKUP($B36,Inputs!$B$5:$B$9,Inputs!$D$5:$D$9)</f>
        <v>43</v>
      </c>
      <c r="D36" s="57">
        <f>_xlfn.XLOOKUP($B36,Inputs!$B$5:$B$9,Inputs!E$5:E$9)</f>
        <v>60000</v>
      </c>
      <c r="E36" s="56">
        <f>_xlfn.XLOOKUP($B36,Inputs!$B$5:$B$9,Inputs!H$5:H$9)</f>
        <v>40</v>
      </c>
      <c r="F36" s="63" t="s">
        <v>40</v>
      </c>
      <c r="G36" s="34" t="s">
        <v>41</v>
      </c>
      <c r="H36" s="34" t="s">
        <v>42</v>
      </c>
      <c r="I36" s="41" cm="1">
        <f t="array" ref="I36">_xlfn.IFNA(_xlfn.XLOOKUP(B36&amp;F36,'Activity by Category'!$B$4:$B$99&amp;'Activity by Category'!$C$4:$C$99,'Activity by Category'!$E$4:$E$99)/100,1)</f>
        <v>0.20408163265306123</v>
      </c>
      <c r="J36" s="48">
        <f>I36*_xlfn.XLOOKUP($B36,Inputs!$B$5:$B$9,Inputs!$H$5:$H$9)</f>
        <v>8.1632653061224492</v>
      </c>
      <c r="K36" s="54">
        <v>0.04</v>
      </c>
      <c r="L36" s="54">
        <v>0.06</v>
      </c>
      <c r="M36" s="58">
        <f t="shared" si="0"/>
        <v>0.32653061224489799</v>
      </c>
      <c r="N36" s="58">
        <f t="shared" si="1"/>
        <v>0.48979591836734693</v>
      </c>
      <c r="O36" s="46">
        <f t="shared" si="2"/>
        <v>8.1632653061224497E-3</v>
      </c>
      <c r="P36" s="46">
        <f t="shared" si="3"/>
        <v>1.2244897959183673E-2</v>
      </c>
      <c r="Q36" s="50">
        <f t="shared" si="4"/>
        <v>21061.224489795921</v>
      </c>
      <c r="R36" s="50">
        <f t="shared" si="5"/>
        <v>31591.836734693876</v>
      </c>
      <c r="S36">
        <v>33</v>
      </c>
    </row>
  </sheetData>
  <autoFilter ref="A3:T36" xr:uid="{79C7AC80-1C94-4EE3-A446-3A5057C5F910}">
    <sortState xmlns:xlrd2="http://schemas.microsoft.com/office/spreadsheetml/2017/richdata2" ref="A4:T36">
      <sortCondition ref="T3:T36"/>
      <sortCondition descending="1" ref="R3:R36"/>
    </sortState>
  </autoFilter>
  <sortState xmlns:xlrd2="http://schemas.microsoft.com/office/spreadsheetml/2017/richdata2" ref="A4:S36">
    <sortCondition ref="A4:A36"/>
    <sortCondition descending="1" ref="R4:R36"/>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D12A-A743-4030-8037-40B91C461FB3}">
  <sheetPr>
    <tabColor theme="9" tint="0.79998168889431442"/>
  </sheetPr>
  <dimension ref="B2:S36"/>
  <sheetViews>
    <sheetView showGridLines="0" topLeftCell="D3" zoomScaleNormal="100" workbookViewId="0">
      <selection activeCell="Q8" sqref="Q8"/>
    </sheetView>
  </sheetViews>
  <sheetFormatPr defaultRowHeight="14.45" outlineLevelCol="1"/>
  <cols>
    <col min="1" max="1" width="1.5703125" bestFit="1" customWidth="1"/>
    <col min="2" max="2" width="13.140625" bestFit="1" customWidth="1"/>
    <col min="3" max="3" width="15.140625" customWidth="1"/>
    <col min="4" max="4" width="22.42578125" customWidth="1"/>
    <col min="5" max="5" width="28.7109375" customWidth="1"/>
    <col min="6" max="6" width="27.28515625" style="34" bestFit="1" customWidth="1" collapsed="1"/>
    <col min="7" max="7" width="13.42578125" bestFit="1" customWidth="1"/>
    <col min="8" max="8" width="43.28515625" bestFit="1" customWidth="1"/>
    <col min="9" max="9" width="16.5703125" bestFit="1" customWidth="1"/>
    <col min="10" max="10" width="20.140625" bestFit="1" customWidth="1"/>
    <col min="11" max="12" width="20.140625" customWidth="1"/>
    <col min="13" max="13" width="22.5703125" customWidth="1" outlineLevel="1"/>
    <col min="14" max="14" width="23.140625" customWidth="1" outlineLevel="1"/>
    <col min="15" max="15" width="25" bestFit="1" customWidth="1" outlineLevel="1"/>
    <col min="16" max="16" width="25.7109375" bestFit="1" customWidth="1" outlineLevel="1"/>
    <col min="17" max="17" width="19.42578125" bestFit="1" customWidth="1"/>
    <col min="18" max="18" width="20" bestFit="1" customWidth="1"/>
    <col min="19" max="19" width="9.5703125" bestFit="1" customWidth="1"/>
    <col min="20" max="20" width="9.140625" bestFit="1" customWidth="1"/>
  </cols>
  <sheetData>
    <row r="2" spans="2:19">
      <c r="B2" s="30"/>
      <c r="F2" s="44"/>
    </row>
    <row r="3" spans="2:19" ht="43.5">
      <c r="B3" s="39" t="s">
        <v>2</v>
      </c>
      <c r="C3" s="30" t="s">
        <v>26</v>
      </c>
      <c r="D3" s="30" t="s">
        <v>27</v>
      </c>
      <c r="E3" s="30" t="s">
        <v>28</v>
      </c>
      <c r="F3" s="61" t="s">
        <v>29</v>
      </c>
      <c r="G3" s="39" t="s">
        <v>30</v>
      </c>
      <c r="H3" s="39" t="s">
        <v>31</v>
      </c>
      <c r="I3" s="39" t="s">
        <v>32</v>
      </c>
      <c r="J3" s="39" t="s">
        <v>33</v>
      </c>
      <c r="K3" s="39" t="s">
        <v>34</v>
      </c>
      <c r="L3" s="39" t="s">
        <v>35</v>
      </c>
      <c r="M3" s="39" t="s">
        <v>36</v>
      </c>
      <c r="N3" s="30" t="s">
        <v>37</v>
      </c>
      <c r="O3" s="39" t="s">
        <v>38</v>
      </c>
      <c r="P3" s="39" t="s">
        <v>39</v>
      </c>
      <c r="Q3" s="39" t="s">
        <v>23</v>
      </c>
      <c r="R3" s="39" t="s">
        <v>24</v>
      </c>
    </row>
    <row r="4" spans="2:19" ht="43.5">
      <c r="B4" s="34" t="s">
        <v>13</v>
      </c>
      <c r="C4" s="56">
        <f>_xlfn.XLOOKUP($B4,Inputs!$B$5:$B$9,Inputs!$C$5:$C$9)</f>
        <v>48</v>
      </c>
      <c r="D4" s="57">
        <f>_xlfn.XLOOKUP($B4,Inputs!$B$5:$B$9,Inputs!I$5:I$9)</f>
        <v>56875</v>
      </c>
      <c r="E4" s="56">
        <f>_xlfn.XLOOKUP($B4,Inputs!$B$5:$B$9,Inputs!H$5:H$9)</f>
        <v>40</v>
      </c>
      <c r="F4" s="63" t="s">
        <v>40</v>
      </c>
      <c r="G4" s="34" t="s">
        <v>41</v>
      </c>
      <c r="H4" s="34" t="s">
        <v>42</v>
      </c>
      <c r="I4" s="41" cm="1">
        <f t="array" ref="I4">_xlfn.IFNA(_xlfn.XLOOKUP(B4&amp;F4,'Activity by Category'!$B$4:$B$99&amp;'Activity by Category'!$C$4:$C$99,'Activity by Category'!$E$4:$E$99)/100,1)</f>
        <v>0.20408163265306123</v>
      </c>
      <c r="J4" s="48">
        <f>I4*_xlfn.XLOOKUP($B4,Inputs!$B$5:$B$9,Inputs!$H$5:$H$9)</f>
        <v>8.1632653061224492</v>
      </c>
      <c r="K4" s="54">
        <v>0.04</v>
      </c>
      <c r="L4" s="54">
        <v>0.06</v>
      </c>
      <c r="M4" s="58">
        <f t="shared" ref="M4:M36" si="0">$J4*K4</f>
        <v>0.32653061224489799</v>
      </c>
      <c r="N4" s="58">
        <f t="shared" ref="N4:N36" si="1">$J4*L4</f>
        <v>0.48979591836734693</v>
      </c>
      <c r="O4" s="46">
        <f t="shared" ref="O4:O36" si="2">M4/$E4</f>
        <v>8.1632653061224497E-3</v>
      </c>
      <c r="P4" s="46">
        <f t="shared" ref="P4:P36" si="3">N4/$E4</f>
        <v>1.2244897959183673E-2</v>
      </c>
      <c r="Q4" s="50">
        <f t="shared" ref="Q4:Q36" si="4">O4*$C4*$D4</f>
        <v>22285.714285714286</v>
      </c>
      <c r="R4" s="50">
        <f t="shared" ref="R4:R36" si="5">P4*$C4*$D4</f>
        <v>33428.571428571428</v>
      </c>
    </row>
    <row r="5" spans="2:19" ht="43.5">
      <c r="B5" s="34" t="s">
        <v>13</v>
      </c>
      <c r="C5" s="56">
        <f>_xlfn.XLOOKUP($B5,Inputs!$B$5:$B$9,Inputs!$C$5:$C$9)</f>
        <v>48</v>
      </c>
      <c r="D5" s="57">
        <f>_xlfn.XLOOKUP($B5,Inputs!$B$5:$B$9,Inputs!I$5:I$9)</f>
        <v>56875</v>
      </c>
      <c r="E5" s="56">
        <f>_xlfn.XLOOKUP($B5,Inputs!$B$5:$B$9,Inputs!H$5:H$9)</f>
        <v>40</v>
      </c>
      <c r="F5" s="63" t="s">
        <v>40</v>
      </c>
      <c r="G5" s="34" t="s">
        <v>44</v>
      </c>
      <c r="H5" s="34" t="s">
        <v>80</v>
      </c>
      <c r="I5" s="41" cm="1">
        <f t="array" ref="I5">_xlfn.IFNA(_xlfn.XLOOKUP(B5&amp;F5,'Activity by Category'!$B$4:$B$99&amp;'Activity by Category'!$C$4:$C$99,'Activity by Category'!$E$4:$E$99)/100,1)</f>
        <v>0.20408163265306123</v>
      </c>
      <c r="J5" s="48">
        <f>I5*_xlfn.XLOOKUP($B5,Inputs!$B$5:$B$9,Inputs!$H$5:$H$9)</f>
        <v>8.1632653061224492</v>
      </c>
      <c r="K5" s="54">
        <v>0.05</v>
      </c>
      <c r="L5" s="54">
        <v>0.08</v>
      </c>
      <c r="M5" s="58">
        <f t="shared" si="0"/>
        <v>0.40816326530612246</v>
      </c>
      <c r="N5" s="58">
        <f t="shared" si="1"/>
        <v>0.65306122448979598</v>
      </c>
      <c r="O5" s="46">
        <f t="shared" si="2"/>
        <v>1.0204081632653062E-2</v>
      </c>
      <c r="P5" s="46">
        <f t="shared" si="3"/>
        <v>1.6326530612244899E-2</v>
      </c>
      <c r="Q5" s="50">
        <f t="shared" si="4"/>
        <v>27857.142857142859</v>
      </c>
      <c r="R5" s="50">
        <f t="shared" si="5"/>
        <v>44571.428571428572</v>
      </c>
    </row>
    <row r="6" spans="2:19" ht="29.1">
      <c r="B6" s="34" t="s">
        <v>13</v>
      </c>
      <c r="C6" s="56">
        <f>_xlfn.XLOOKUP($B6,Inputs!$B$5:$B$9,Inputs!$C$5:$C$9)</f>
        <v>48</v>
      </c>
      <c r="D6" s="57">
        <f>_xlfn.XLOOKUP($B6,Inputs!$B$5:$B$9,Inputs!I$5:I$9)</f>
        <v>56875</v>
      </c>
      <c r="E6" s="56">
        <f>_xlfn.XLOOKUP($B6,Inputs!$B$5:$B$9,Inputs!H$5:H$9)</f>
        <v>40</v>
      </c>
      <c r="F6" s="63" t="s">
        <v>46</v>
      </c>
      <c r="G6" s="34" t="s">
        <v>41</v>
      </c>
      <c r="H6" s="34" t="s">
        <v>47</v>
      </c>
      <c r="I6" s="41" cm="1">
        <f t="array" ref="I6">_xlfn.IFNA(_xlfn.XLOOKUP(B6&amp;F6,'Activity by Category'!$B$4:$B$99&amp;'Activity by Category'!$C$4:$C$99,'Activity by Category'!$E$4:$E$99)/100,1)</f>
        <v>0.66326530612244894</v>
      </c>
      <c r="J6" s="48">
        <f>I6*_xlfn.XLOOKUP($B6,Inputs!$B$5:$B$9,Inputs!$H$5:$H$9)</f>
        <v>26.530612244897959</v>
      </c>
      <c r="K6" s="54">
        <v>0.04</v>
      </c>
      <c r="L6" s="54">
        <v>0.06</v>
      </c>
      <c r="M6" s="58">
        <f t="shared" si="0"/>
        <v>1.0612244897959184</v>
      </c>
      <c r="N6" s="58">
        <f t="shared" si="1"/>
        <v>1.5918367346938775</v>
      </c>
      <c r="O6" s="46">
        <f t="shared" si="2"/>
        <v>2.6530612244897962E-2</v>
      </c>
      <c r="P6" s="46">
        <f t="shared" si="3"/>
        <v>3.9795918367346937E-2</v>
      </c>
      <c r="Q6" s="50">
        <f t="shared" si="4"/>
        <v>72428.571428571435</v>
      </c>
      <c r="R6" s="50">
        <f t="shared" si="5"/>
        <v>108642.85714285713</v>
      </c>
    </row>
    <row r="7" spans="2:19" ht="29.1">
      <c r="B7" s="34" t="s">
        <v>12</v>
      </c>
      <c r="C7" s="56">
        <f>_xlfn.XLOOKUP($B7,Inputs!$B$5:$B$9,Inputs!$C$5:$C$9)</f>
        <v>73</v>
      </c>
      <c r="D7" s="57">
        <f>_xlfn.XLOOKUP($B7,Inputs!$B$5:$B$9,Inputs!I$5:I$9)</f>
        <v>53424.657534246573</v>
      </c>
      <c r="E7" s="56">
        <f>_xlfn.XLOOKUP($B7,Inputs!$B$5:$B$9,Inputs!H$5:H$9)</f>
        <v>40</v>
      </c>
      <c r="F7" s="6" t="s">
        <v>48</v>
      </c>
      <c r="G7" t="s">
        <v>41</v>
      </c>
      <c r="H7" s="34" t="s">
        <v>49</v>
      </c>
      <c r="I7" s="41" cm="1">
        <f t="array" ref="I7">_xlfn.IFNA(_xlfn.XLOOKUP(B7&amp;F7,'Activity by Category'!$B$4:$B$99&amp;'Activity by Category'!$C$4:$C$99,'Activity by Category'!$E$4:$E$99)/100,1)</f>
        <v>0.69306930693069302</v>
      </c>
      <c r="J7" s="48">
        <f>I7*_xlfn.XLOOKUP($B7,Inputs!$B$5:$B$9,Inputs!$H$5:$H$9)</f>
        <v>27.722772277227719</v>
      </c>
      <c r="K7" s="54">
        <v>0.02</v>
      </c>
      <c r="L7" s="54">
        <v>0.03</v>
      </c>
      <c r="M7" s="58">
        <f t="shared" si="0"/>
        <v>0.55445544554455439</v>
      </c>
      <c r="N7" s="58">
        <f t="shared" si="1"/>
        <v>0.83168316831683153</v>
      </c>
      <c r="O7" s="46">
        <f t="shared" si="2"/>
        <v>1.386138613861386E-2</v>
      </c>
      <c r="P7" s="46">
        <f t="shared" si="3"/>
        <v>2.079207920792079E-2</v>
      </c>
      <c r="Q7" s="50">
        <f t="shared" si="4"/>
        <v>54059.405940594042</v>
      </c>
      <c r="R7" s="50">
        <f t="shared" si="5"/>
        <v>81089.108910891067</v>
      </c>
    </row>
    <row r="8" spans="2:19" ht="43.5">
      <c r="B8" s="34" t="s">
        <v>14</v>
      </c>
      <c r="C8" s="56">
        <f>_xlfn.XLOOKUP($B8,Inputs!$B$5:$B$9,Inputs!$C$5:$C$9)</f>
        <v>51</v>
      </c>
      <c r="D8" s="57">
        <f>_xlfn.XLOOKUP($B8,Inputs!$B$5:$B$9,Inputs!I$5:I$9)</f>
        <v>42352.941176470587</v>
      </c>
      <c r="E8" s="56">
        <f>_xlfn.XLOOKUP($B8,Inputs!$B$5:$B$9,Inputs!H$5:H$9)</f>
        <v>40</v>
      </c>
      <c r="F8" s="63" t="s">
        <v>43</v>
      </c>
      <c r="G8" t="s">
        <v>41</v>
      </c>
      <c r="H8" s="34" t="s">
        <v>73</v>
      </c>
      <c r="I8" s="41" cm="1">
        <f t="array" ref="I8">_xlfn.IFNA(_xlfn.XLOOKUP(B8&amp;F8,'Activity by Category'!$B$4:$B$99&amp;'Activity by Category'!$C$4:$C$99,'Activity by Category'!$E$4:$E$99)/100,1)</f>
        <v>0.85773562537048009</v>
      </c>
      <c r="J8" s="48">
        <f>I8*_xlfn.XLOOKUP($B8,Inputs!$B$5:$B$9,Inputs!$H$5:$H$9)</f>
        <v>34.309425014819205</v>
      </c>
      <c r="K8" s="54">
        <v>0.03</v>
      </c>
      <c r="L8" s="54">
        <v>0.05</v>
      </c>
      <c r="M8" s="58">
        <f t="shared" si="0"/>
        <v>1.0292827504445761</v>
      </c>
      <c r="N8" s="58">
        <f t="shared" si="1"/>
        <v>1.7154712507409604</v>
      </c>
      <c r="O8" s="46">
        <f t="shared" si="2"/>
        <v>2.5732068761114401E-2</v>
      </c>
      <c r="P8" s="46">
        <f t="shared" si="3"/>
        <v>4.2886781268524007E-2</v>
      </c>
      <c r="Q8" s="50">
        <f t="shared" si="4"/>
        <v>55581.268524007108</v>
      </c>
      <c r="R8" s="50">
        <f t="shared" si="5"/>
        <v>92635.447540011868</v>
      </c>
    </row>
    <row r="9" spans="2:19" ht="43.5">
      <c r="B9" s="34" t="s">
        <v>14</v>
      </c>
      <c r="C9" s="56">
        <f>_xlfn.XLOOKUP($B9,Inputs!$B$5:$B$9,Inputs!$C$5:$C$9)</f>
        <v>51</v>
      </c>
      <c r="D9" s="57">
        <f>_xlfn.XLOOKUP($B9,Inputs!$B$5:$B$9,Inputs!I$5:I$9)</f>
        <v>42352.941176470587</v>
      </c>
      <c r="E9" s="56">
        <f>_xlfn.XLOOKUP($B9,Inputs!$B$5:$B$9,Inputs!H$5:H$9)</f>
        <v>40</v>
      </c>
      <c r="F9" s="63" t="s">
        <v>43</v>
      </c>
      <c r="G9" t="s">
        <v>41</v>
      </c>
      <c r="H9" s="34" t="s">
        <v>81</v>
      </c>
      <c r="I9" s="41" cm="1">
        <f t="array" ref="I9">_xlfn.IFNA(_xlfn.XLOOKUP(B9&amp;F9,'Activity by Category'!$B$4:$B$99&amp;'Activity by Category'!$C$4:$C$99,'Activity by Category'!$E$4:$E$99)/100,1)</f>
        <v>0.85773562537048009</v>
      </c>
      <c r="J9" s="48">
        <f>I9*_xlfn.XLOOKUP($B9,Inputs!$B$5:$B$9,Inputs!$H$5:$H$9)</f>
        <v>34.309425014819205</v>
      </c>
      <c r="K9" s="54">
        <v>0.03</v>
      </c>
      <c r="L9" s="54">
        <v>0.05</v>
      </c>
      <c r="M9" s="58">
        <f t="shared" si="0"/>
        <v>1.0292827504445761</v>
      </c>
      <c r="N9" s="58">
        <f t="shared" si="1"/>
        <v>1.7154712507409604</v>
      </c>
      <c r="O9" s="46">
        <f t="shared" si="2"/>
        <v>2.5732068761114401E-2</v>
      </c>
      <c r="P9" s="46">
        <f t="shared" si="3"/>
        <v>4.2886781268524007E-2</v>
      </c>
      <c r="Q9" s="50">
        <f t="shared" si="4"/>
        <v>55581.268524007108</v>
      </c>
      <c r="R9" s="50">
        <f t="shared" si="5"/>
        <v>92635.447540011868</v>
      </c>
    </row>
    <row r="10" spans="2:19">
      <c r="B10" s="34" t="s">
        <v>12</v>
      </c>
      <c r="C10" s="56">
        <f>_xlfn.XLOOKUP($B10,Inputs!$B$5:$B$9,Inputs!$C$5:$C$9)</f>
        <v>73</v>
      </c>
      <c r="D10" s="57">
        <f>_xlfn.XLOOKUP($B10,Inputs!$B$5:$B$9,Inputs!I$5:I$9)</f>
        <v>53424.657534246573</v>
      </c>
      <c r="E10" s="56">
        <f>_xlfn.XLOOKUP($B10,Inputs!$B$5:$B$9,Inputs!H$5:H$9)</f>
        <v>40</v>
      </c>
      <c r="F10" s="6" t="s">
        <v>53</v>
      </c>
      <c r="G10" t="s">
        <v>41</v>
      </c>
      <c r="H10" s="34" t="s">
        <v>54</v>
      </c>
      <c r="I10" s="41" cm="1">
        <f t="array" ref="I10">_xlfn.IFNA(_xlfn.XLOOKUP(B10&amp;F10,'Activity by Category'!$B$4:$B$99&amp;'Activity by Category'!$C$4:$C$99,'Activity by Category'!$E$4:$E$99)/100,1)</f>
        <v>0.15841584158415842</v>
      </c>
      <c r="J10" s="48">
        <f>I10*_xlfn.XLOOKUP($B10,Inputs!$B$5:$B$9,Inputs!$H$5:$H$9)</f>
        <v>6.3366336633663369</v>
      </c>
      <c r="K10" s="54">
        <v>0.1</v>
      </c>
      <c r="L10" s="54">
        <v>0.2</v>
      </c>
      <c r="M10" s="58">
        <f t="shared" si="0"/>
        <v>0.63366336633663378</v>
      </c>
      <c r="N10" s="58">
        <f t="shared" si="1"/>
        <v>1.2673267326732676</v>
      </c>
      <c r="O10" s="46">
        <f t="shared" si="2"/>
        <v>1.5841584158415845E-2</v>
      </c>
      <c r="P10" s="46">
        <f t="shared" si="3"/>
        <v>3.168316831683169E-2</v>
      </c>
      <c r="Q10" s="50">
        <f t="shared" si="4"/>
        <v>61782.178217821798</v>
      </c>
      <c r="R10" s="50">
        <f t="shared" si="5"/>
        <v>123564.3564356436</v>
      </c>
    </row>
    <row r="11" spans="2:19" ht="43.5">
      <c r="B11" s="34" t="s">
        <v>13</v>
      </c>
      <c r="C11" s="56">
        <f>_xlfn.XLOOKUP($B11,Inputs!$B$5:$B$9,Inputs!$C$5:$C$9)</f>
        <v>48</v>
      </c>
      <c r="D11" s="57">
        <f>_xlfn.XLOOKUP($B11,Inputs!$B$5:$B$9,Inputs!I$5:I$9)</f>
        <v>56875</v>
      </c>
      <c r="E11" s="56">
        <f>_xlfn.XLOOKUP($B11,Inputs!$B$5:$B$9,Inputs!H$5:H$9)</f>
        <v>40</v>
      </c>
      <c r="F11" s="63" t="s">
        <v>46</v>
      </c>
      <c r="G11" s="34" t="s">
        <v>44</v>
      </c>
      <c r="H11" s="34" t="s">
        <v>63</v>
      </c>
      <c r="I11" s="41" cm="1">
        <f t="array" ref="I11">_xlfn.IFNA(_xlfn.XLOOKUP(B11&amp;F11,'Activity by Category'!$B$4:$B$99&amp;'Activity by Category'!$C$4:$C$99,'Activity by Category'!$E$4:$E$99)/100,1)</f>
        <v>0.66326530612244894</v>
      </c>
      <c r="J11" s="48">
        <f>I11*_xlfn.XLOOKUP($B11,Inputs!$B$5:$B$9,Inputs!$H$5:$H$9)</f>
        <v>26.530612244897959</v>
      </c>
      <c r="K11" s="54">
        <v>7.0000000000000007E-2</v>
      </c>
      <c r="L11" s="54">
        <v>0.1</v>
      </c>
      <c r="M11" s="58">
        <f t="shared" si="0"/>
        <v>1.8571428571428574</v>
      </c>
      <c r="N11" s="58">
        <f t="shared" si="1"/>
        <v>2.6530612244897962</v>
      </c>
      <c r="O11" s="46">
        <f t="shared" si="2"/>
        <v>4.6428571428571437E-2</v>
      </c>
      <c r="P11" s="46">
        <f t="shared" si="3"/>
        <v>6.6326530612244902E-2</v>
      </c>
      <c r="Q11" s="50">
        <f t="shared" si="4"/>
        <v>126750.00000000003</v>
      </c>
      <c r="R11" s="50">
        <f t="shared" si="5"/>
        <v>181071.42857142858</v>
      </c>
    </row>
    <row r="12" spans="2:19" ht="43.5">
      <c r="B12" s="34" t="s">
        <v>13</v>
      </c>
      <c r="C12" s="56">
        <f>_xlfn.XLOOKUP($B12,Inputs!$B$5:$B$9,Inputs!$C$5:$C$9)</f>
        <v>48</v>
      </c>
      <c r="D12" s="57">
        <f>_xlfn.XLOOKUP($B12,Inputs!$B$5:$B$9,Inputs!I$5:I$9)</f>
        <v>56875</v>
      </c>
      <c r="E12" s="56">
        <f>_xlfn.XLOOKUP($B12,Inputs!$B$5:$B$9,Inputs!H$5:H$9)</f>
        <v>40</v>
      </c>
      <c r="F12" s="63" t="s">
        <v>46</v>
      </c>
      <c r="G12" s="34" t="s">
        <v>44</v>
      </c>
      <c r="H12" s="34" t="s">
        <v>60</v>
      </c>
      <c r="I12" s="41" cm="1">
        <f t="array" ref="I12">_xlfn.IFNA(_xlfn.XLOOKUP(B12&amp;F12,'Activity by Category'!$B$4:$B$99&amp;'Activity by Category'!$C$4:$C$99,'Activity by Category'!$E$4:$E$99)/100,1)</f>
        <v>0.66326530612244894</v>
      </c>
      <c r="J12" s="48">
        <f>I12*_xlfn.XLOOKUP($B12,Inputs!$B$5:$B$9,Inputs!$H$5:$H$9)</f>
        <v>26.530612244897959</v>
      </c>
      <c r="K12" s="54">
        <v>0.1</v>
      </c>
      <c r="L12" s="54">
        <v>0.15</v>
      </c>
      <c r="M12" s="58">
        <f t="shared" si="0"/>
        <v>2.6530612244897962</v>
      </c>
      <c r="N12" s="58">
        <f t="shared" si="1"/>
        <v>3.9795918367346936</v>
      </c>
      <c r="O12" s="46">
        <f t="shared" si="2"/>
        <v>6.6326530612244902E-2</v>
      </c>
      <c r="P12" s="46">
        <f t="shared" si="3"/>
        <v>9.9489795918367346E-2</v>
      </c>
      <c r="Q12" s="50">
        <f t="shared" si="4"/>
        <v>181071.42857142858</v>
      </c>
      <c r="R12" s="50">
        <f t="shared" si="5"/>
        <v>271607.14285714284</v>
      </c>
    </row>
    <row r="13" spans="2:19" ht="29.1">
      <c r="B13" s="34" t="s">
        <v>11</v>
      </c>
      <c r="C13" s="56">
        <f>_xlfn.XLOOKUP($B13,Inputs!$B$5:$B$9,Inputs!$C$5:$C$9)</f>
        <v>139</v>
      </c>
      <c r="D13" s="57">
        <f>_xlfn.XLOOKUP($B13,Inputs!$B$5:$B$9,Inputs!I$5:I$9)</f>
        <v>60000</v>
      </c>
      <c r="E13" s="56">
        <f>_xlfn.XLOOKUP($B13,Inputs!$B$5:$B$9,Inputs!H$5:H$9)</f>
        <v>40</v>
      </c>
      <c r="F13" s="6" t="s">
        <v>51</v>
      </c>
      <c r="G13" t="s">
        <v>41</v>
      </c>
      <c r="H13" s="34" t="s">
        <v>58</v>
      </c>
      <c r="I13" s="41" cm="1">
        <f t="array" ref="I13">_xlfn.IFNA(_xlfn.XLOOKUP(B13&amp;F13,'Activity by Category'!$B$4:$B$99&amp;'Activity by Category'!$C$4:$C$99,'Activity by Category'!$E$4:$E$99)/100,1)</f>
        <v>0.90697674418604646</v>
      </c>
      <c r="J13" s="48">
        <f>I13*_xlfn.XLOOKUP($B13,Inputs!$B$5:$B$9,Inputs!$H$5:$H$9)</f>
        <v>36.279069767441861</v>
      </c>
      <c r="K13" s="54">
        <v>0.02</v>
      </c>
      <c r="L13" s="54">
        <v>0.03</v>
      </c>
      <c r="M13" s="58">
        <f t="shared" si="0"/>
        <v>0.72558139534883725</v>
      </c>
      <c r="N13" s="58">
        <f t="shared" si="1"/>
        <v>1.0883720930232559</v>
      </c>
      <c r="O13" s="46">
        <f t="shared" si="2"/>
        <v>1.8139534883720932E-2</v>
      </c>
      <c r="P13" s="46">
        <f t="shared" si="3"/>
        <v>2.7209302325581396E-2</v>
      </c>
      <c r="Q13" s="50">
        <f t="shared" si="4"/>
        <v>151283.72093023255</v>
      </c>
      <c r="R13" s="50">
        <f t="shared" si="5"/>
        <v>226925.58139534885</v>
      </c>
      <c r="S13" s="59"/>
    </row>
    <row r="14" spans="2:19" ht="29.1">
      <c r="B14" s="34" t="s">
        <v>14</v>
      </c>
      <c r="C14" s="56">
        <f>_xlfn.XLOOKUP($B14,Inputs!$B$5:$B$9,Inputs!$C$5:$C$9)</f>
        <v>51</v>
      </c>
      <c r="D14" s="57">
        <f>_xlfn.XLOOKUP($B14,Inputs!$B$5:$B$9,Inputs!I$5:I$9)</f>
        <v>42352.941176470587</v>
      </c>
      <c r="E14" s="56">
        <f>_xlfn.XLOOKUP($B14,Inputs!$B$5:$B$9,Inputs!H$5:H$9)</f>
        <v>40</v>
      </c>
      <c r="F14" s="63" t="s">
        <v>43</v>
      </c>
      <c r="G14" t="s">
        <v>44</v>
      </c>
      <c r="H14" s="34" t="s">
        <v>67</v>
      </c>
      <c r="I14" s="41" cm="1">
        <f t="array" ref="I14">_xlfn.IFNA(_xlfn.XLOOKUP(B14&amp;F14,'Activity by Category'!$B$4:$B$99&amp;'Activity by Category'!$C$4:$C$99,'Activity by Category'!$E$4:$E$99)/100,1)</f>
        <v>0.85773562537048009</v>
      </c>
      <c r="J14" s="48">
        <f>I14*_xlfn.XLOOKUP($B14,Inputs!$B$5:$B$9,Inputs!$H$5:$H$9)</f>
        <v>34.309425014819205</v>
      </c>
      <c r="K14" s="54">
        <v>0.05</v>
      </c>
      <c r="L14" s="54">
        <v>0.1</v>
      </c>
      <c r="M14" s="58">
        <f t="shared" si="0"/>
        <v>1.7154712507409604</v>
      </c>
      <c r="N14" s="58">
        <f t="shared" si="1"/>
        <v>3.4309425014819208</v>
      </c>
      <c r="O14" s="46">
        <f t="shared" si="2"/>
        <v>4.2886781268524007E-2</v>
      </c>
      <c r="P14" s="46">
        <f t="shared" si="3"/>
        <v>8.5773562537048015E-2</v>
      </c>
      <c r="Q14" s="50">
        <f t="shared" si="4"/>
        <v>92635.447540011868</v>
      </c>
      <c r="R14" s="50">
        <f t="shared" si="5"/>
        <v>185270.89508002374</v>
      </c>
      <c r="S14" s="59"/>
    </row>
    <row r="15" spans="2:19" ht="29.1">
      <c r="B15" s="34" t="s">
        <v>12</v>
      </c>
      <c r="C15" s="56">
        <f>_xlfn.XLOOKUP($B15,Inputs!$B$5:$B$9,Inputs!$C$5:$C$9)</f>
        <v>73</v>
      </c>
      <c r="D15" s="57">
        <f>_xlfn.XLOOKUP($B15,Inputs!$B$5:$B$9,Inputs!I$5:I$9)</f>
        <v>53424.657534246573</v>
      </c>
      <c r="E15" s="56">
        <f>_xlfn.XLOOKUP($B15,Inputs!$B$5:$B$9,Inputs!H$5:H$9)</f>
        <v>40</v>
      </c>
      <c r="F15" s="6" t="s">
        <v>48</v>
      </c>
      <c r="G15" t="s">
        <v>44</v>
      </c>
      <c r="H15" s="34" t="s">
        <v>70</v>
      </c>
      <c r="I15" s="41" cm="1">
        <f t="array" ref="I15">_xlfn.IFNA(_xlfn.XLOOKUP(B15&amp;F15,'Activity by Category'!$B$4:$B$99&amp;'Activity by Category'!$C$4:$C$99,'Activity by Category'!$E$4:$E$99)/100,1)</f>
        <v>0.69306930693069302</v>
      </c>
      <c r="J15" s="48">
        <f>I15*_xlfn.XLOOKUP($B15,Inputs!$B$5:$B$9,Inputs!$H$5:$H$9)</f>
        <v>27.722772277227719</v>
      </c>
      <c r="K15" s="54">
        <v>0.05</v>
      </c>
      <c r="L15" s="54">
        <v>0.08</v>
      </c>
      <c r="M15" s="58">
        <f t="shared" si="0"/>
        <v>1.386138613861386</v>
      </c>
      <c r="N15" s="58">
        <f t="shared" si="1"/>
        <v>2.2178217821782176</v>
      </c>
      <c r="O15" s="46">
        <f t="shared" si="2"/>
        <v>3.465346534653465E-2</v>
      </c>
      <c r="P15" s="46">
        <f t="shared" si="3"/>
        <v>5.5445544554455439E-2</v>
      </c>
      <c r="Q15" s="50">
        <f t="shared" si="4"/>
        <v>135148.51485148512</v>
      </c>
      <c r="R15" s="50">
        <f t="shared" si="5"/>
        <v>216237.62376237617</v>
      </c>
    </row>
    <row r="16" spans="2:19" ht="29.1">
      <c r="B16" s="34" t="s">
        <v>10</v>
      </c>
      <c r="C16" s="56">
        <f>_xlfn.XLOOKUP($B16,Inputs!$B$5:$B$9,Inputs!$C$5:$C$9)</f>
        <v>188</v>
      </c>
      <c r="D16" s="57">
        <f>_xlfn.XLOOKUP($B16,Inputs!$B$5:$B$9,Inputs!I$5:I$9)</f>
        <v>60000</v>
      </c>
      <c r="E16" s="56">
        <f>_xlfn.XLOOKUP($B16,Inputs!$B$5:$B$9,Inputs!H$5:H$9)</f>
        <v>40</v>
      </c>
      <c r="F16" s="63" t="s">
        <v>43</v>
      </c>
      <c r="G16" s="34" t="s">
        <v>41</v>
      </c>
      <c r="H16" s="34" t="s">
        <v>79</v>
      </c>
      <c r="I16" s="41" cm="1">
        <f t="array" ref="I16">_xlfn.IFNA(_xlfn.XLOOKUP(B16&amp;F16,'Activity by Category'!$B$4:$B$99&amp;'Activity by Category'!$C$4:$C$99,'Activity by Category'!$E$4:$E$99)/100,1)</f>
        <v>0.17045454545454544</v>
      </c>
      <c r="J16" s="48">
        <f>I16*_xlfn.XLOOKUP($B16,Inputs!$B$5:$B$9,Inputs!$H$5:$H$9)</f>
        <v>6.8181818181818175</v>
      </c>
      <c r="K16" s="54">
        <v>0.05</v>
      </c>
      <c r="L16" s="54">
        <v>0.1</v>
      </c>
      <c r="M16" s="58">
        <f t="shared" si="0"/>
        <v>0.34090909090909088</v>
      </c>
      <c r="N16" s="58">
        <f t="shared" si="1"/>
        <v>0.68181818181818177</v>
      </c>
      <c r="O16" s="46">
        <f t="shared" si="2"/>
        <v>8.5227272727272721E-3</v>
      </c>
      <c r="P16" s="46">
        <f t="shared" si="3"/>
        <v>1.7045454545454544E-2</v>
      </c>
      <c r="Q16" s="50">
        <f t="shared" si="4"/>
        <v>96136.363636363618</v>
      </c>
      <c r="R16" s="50">
        <f t="shared" si="5"/>
        <v>192272.72727272724</v>
      </c>
    </row>
    <row r="17" spans="2:18" ht="43.5">
      <c r="B17" s="34" t="s">
        <v>12</v>
      </c>
      <c r="C17" s="56">
        <f>_xlfn.XLOOKUP($B17,Inputs!$B$5:$B$9,Inputs!$C$5:$C$9)</f>
        <v>73</v>
      </c>
      <c r="D17" s="57">
        <f>_xlfn.XLOOKUP($B17,Inputs!$B$5:$B$9,Inputs!I$5:I$9)</f>
        <v>53424.657534246573</v>
      </c>
      <c r="E17" s="56">
        <f>_xlfn.XLOOKUP($B17,Inputs!$B$5:$B$9,Inputs!H$5:H$9)</f>
        <v>40</v>
      </c>
      <c r="F17" s="6" t="s">
        <v>48</v>
      </c>
      <c r="G17" t="s">
        <v>41</v>
      </c>
      <c r="H17" s="34" t="s">
        <v>62</v>
      </c>
      <c r="I17" s="41" cm="1">
        <f t="array" ref="I17">_xlfn.IFNA(_xlfn.XLOOKUP(B17&amp;F17,'Activity by Category'!$B$4:$B$99&amp;'Activity by Category'!$C$4:$C$99,'Activity by Category'!$E$4:$E$99)/100,1)</f>
        <v>0.69306930693069302</v>
      </c>
      <c r="J17" s="48">
        <f>I17*_xlfn.XLOOKUP($B17,Inputs!$B$5:$B$9,Inputs!$H$5:$H$9)</f>
        <v>27.722772277227719</v>
      </c>
      <c r="K17" s="54">
        <v>0.05</v>
      </c>
      <c r="L17" s="54">
        <v>0.1</v>
      </c>
      <c r="M17" s="58">
        <f t="shared" si="0"/>
        <v>1.386138613861386</v>
      </c>
      <c r="N17" s="58">
        <f t="shared" si="1"/>
        <v>2.7722772277227721</v>
      </c>
      <c r="O17" s="46">
        <f t="shared" si="2"/>
        <v>3.465346534653465E-2</v>
      </c>
      <c r="P17" s="46">
        <f t="shared" si="3"/>
        <v>6.9306930693069299E-2</v>
      </c>
      <c r="Q17" s="50">
        <f t="shared" si="4"/>
        <v>135148.51485148512</v>
      </c>
      <c r="R17" s="50">
        <f t="shared" si="5"/>
        <v>270297.02970297023</v>
      </c>
    </row>
    <row r="18" spans="2:18" ht="29.1">
      <c r="B18" s="34" t="s">
        <v>14</v>
      </c>
      <c r="C18" s="56">
        <f>_xlfn.XLOOKUP($B18,Inputs!$B$5:$B$9,Inputs!$C$5:$C$9)</f>
        <v>51</v>
      </c>
      <c r="D18" s="57">
        <f>_xlfn.XLOOKUP($B18,Inputs!$B$5:$B$9,Inputs!I$5:I$9)</f>
        <v>42352.941176470587</v>
      </c>
      <c r="E18" s="56">
        <f>_xlfn.XLOOKUP($B18,Inputs!$B$5:$B$9,Inputs!H$5:H$9)</f>
        <v>40</v>
      </c>
      <c r="F18" s="63" t="s">
        <v>43</v>
      </c>
      <c r="G18" t="s">
        <v>44</v>
      </c>
      <c r="H18" s="34" t="s">
        <v>66</v>
      </c>
      <c r="I18" s="41" cm="1">
        <f t="array" ref="I18">_xlfn.IFNA(_xlfn.XLOOKUP(B18&amp;F18,'Activity by Category'!$B$4:$B$99&amp;'Activity by Category'!$C$4:$C$99,'Activity by Category'!$E$4:$E$99)/100,1)</f>
        <v>0.85773562537048009</v>
      </c>
      <c r="J18" s="48">
        <f>I18*_xlfn.XLOOKUP($B18,Inputs!$B$5:$B$9,Inputs!$H$5:$H$9)</f>
        <v>34.309425014819205</v>
      </c>
      <c r="K18" s="54">
        <v>0.1</v>
      </c>
      <c r="L18" s="54">
        <v>0.15</v>
      </c>
      <c r="M18" s="58">
        <f t="shared" si="0"/>
        <v>3.4309425014819208</v>
      </c>
      <c r="N18" s="58">
        <f t="shared" si="1"/>
        <v>5.1464137522228803</v>
      </c>
      <c r="O18" s="46">
        <f t="shared" si="2"/>
        <v>8.5773562537048015E-2</v>
      </c>
      <c r="P18" s="46">
        <f t="shared" si="3"/>
        <v>0.12866034380557201</v>
      </c>
      <c r="Q18" s="50">
        <f t="shared" si="4"/>
        <v>185270.89508002374</v>
      </c>
      <c r="R18" s="50">
        <f t="shared" si="5"/>
        <v>277906.34262003552</v>
      </c>
    </row>
    <row r="19" spans="2:18" ht="29.1">
      <c r="B19" s="34" t="s">
        <v>11</v>
      </c>
      <c r="C19" s="56">
        <f>_xlfn.XLOOKUP($B19,Inputs!$B$5:$B$9,Inputs!$C$5:$C$9)</f>
        <v>139</v>
      </c>
      <c r="D19" s="57">
        <f>_xlfn.XLOOKUP($B19,Inputs!$B$5:$B$9,Inputs!I$5:I$9)</f>
        <v>60000</v>
      </c>
      <c r="E19" s="56">
        <f>_xlfn.XLOOKUP($B19,Inputs!$B$5:$B$9,Inputs!H$5:H$9)</f>
        <v>40</v>
      </c>
      <c r="F19" s="6" t="s">
        <v>51</v>
      </c>
      <c r="G19" t="s">
        <v>41</v>
      </c>
      <c r="H19" s="34" t="s">
        <v>64</v>
      </c>
      <c r="I19" s="41" cm="1">
        <f t="array" ref="I19">_xlfn.IFNA(_xlfn.XLOOKUP(B19&amp;F19,'Activity by Category'!$B$4:$B$99&amp;'Activity by Category'!$C$4:$C$99,'Activity by Category'!$E$4:$E$99)/100,1)</f>
        <v>0.90697674418604646</v>
      </c>
      <c r="J19" s="48">
        <f>I19*_xlfn.XLOOKUP($B19,Inputs!$B$5:$B$9,Inputs!$H$5:$H$9)</f>
        <v>36.279069767441861</v>
      </c>
      <c r="K19" s="54">
        <v>0.03</v>
      </c>
      <c r="L19" s="54">
        <v>0.05</v>
      </c>
      <c r="M19" s="58">
        <f t="shared" si="0"/>
        <v>1.0883720930232559</v>
      </c>
      <c r="N19" s="58">
        <f t="shared" si="1"/>
        <v>1.8139534883720931</v>
      </c>
      <c r="O19" s="46">
        <f t="shared" si="2"/>
        <v>2.7209302325581396E-2</v>
      </c>
      <c r="P19" s="46">
        <f t="shared" si="3"/>
        <v>4.5348837209302328E-2</v>
      </c>
      <c r="Q19" s="50">
        <f t="shared" si="4"/>
        <v>226925.58139534885</v>
      </c>
      <c r="R19" s="50">
        <f t="shared" si="5"/>
        <v>378209.30232558143</v>
      </c>
    </row>
    <row r="20" spans="2:18" ht="29.1">
      <c r="B20" s="34" t="s">
        <v>10</v>
      </c>
      <c r="C20" s="56">
        <f>_xlfn.XLOOKUP($B20,Inputs!$B$5:$B$9,Inputs!$C$5:$C$9)</f>
        <v>188</v>
      </c>
      <c r="D20" s="57">
        <f>_xlfn.XLOOKUP($B20,Inputs!$B$5:$B$9,Inputs!I$5:I$9)</f>
        <v>60000</v>
      </c>
      <c r="E20" s="56">
        <f>_xlfn.XLOOKUP($B20,Inputs!$B$5:$B$9,Inputs!H$5:H$9)</f>
        <v>40</v>
      </c>
      <c r="F20" s="63" t="s">
        <v>43</v>
      </c>
      <c r="G20" s="34" t="s">
        <v>44</v>
      </c>
      <c r="H20" s="34" t="s">
        <v>75</v>
      </c>
      <c r="I20" s="41" cm="1">
        <f t="array" ref="I20">_xlfn.IFNA(_xlfn.XLOOKUP(B20&amp;F20,'Activity by Category'!$B$4:$B$99&amp;'Activity by Category'!$C$4:$C$99,'Activity by Category'!$E$4:$E$99)/100,1)</f>
        <v>0.17045454545454544</v>
      </c>
      <c r="J20" s="48">
        <f>I20*_xlfn.XLOOKUP($B20,Inputs!$B$5:$B$9,Inputs!$H$5:$H$9)</f>
        <v>6.8181818181818175</v>
      </c>
      <c r="K20" s="54">
        <v>0.15</v>
      </c>
      <c r="L20" s="54">
        <v>0.2</v>
      </c>
      <c r="M20" s="58">
        <f t="shared" si="0"/>
        <v>1.0227272727272725</v>
      </c>
      <c r="N20" s="58">
        <f t="shared" si="1"/>
        <v>1.3636363636363635</v>
      </c>
      <c r="O20" s="46">
        <f t="shared" si="2"/>
        <v>2.5568181818181813E-2</v>
      </c>
      <c r="P20" s="46">
        <f t="shared" si="3"/>
        <v>3.4090909090909088E-2</v>
      </c>
      <c r="Q20" s="50">
        <f t="shared" si="4"/>
        <v>288409.09090909082</v>
      </c>
      <c r="R20" s="50">
        <f t="shared" si="5"/>
        <v>384545.45454545447</v>
      </c>
    </row>
    <row r="21" spans="2:18" ht="43.5">
      <c r="B21" s="34" t="s">
        <v>10</v>
      </c>
      <c r="C21" s="56">
        <f>_xlfn.XLOOKUP($B21,Inputs!$B$5:$B$9,Inputs!$C$5:$C$9)</f>
        <v>188</v>
      </c>
      <c r="D21" s="57">
        <f>_xlfn.XLOOKUP($B21,Inputs!$B$5:$B$9,Inputs!I$5:I$9)</f>
        <v>60000</v>
      </c>
      <c r="E21" s="56">
        <f>_xlfn.XLOOKUP($B21,Inputs!$B$5:$B$9,Inputs!H$5:H$9)</f>
        <v>40</v>
      </c>
      <c r="F21" s="63" t="s">
        <v>56</v>
      </c>
      <c r="G21" s="34" t="s">
        <v>44</v>
      </c>
      <c r="H21" s="34" t="s">
        <v>76</v>
      </c>
      <c r="I21" s="41" cm="1">
        <f t="array" ref="I21">_xlfn.IFNA(_xlfn.XLOOKUP(B21&amp;F21,'Activity by Category'!$B$4:$B$99&amp;'Activity by Category'!$C$4:$C$99,'Activity by Category'!$E$4:$E$99)/100,1)</f>
        <v>0.70454545454545459</v>
      </c>
      <c r="J21" s="48">
        <f>I21*_xlfn.XLOOKUP($B21,Inputs!$B$5:$B$9,Inputs!$H$5:$H$9)</f>
        <v>28.181818181818183</v>
      </c>
      <c r="K21" s="54">
        <v>0.02</v>
      </c>
      <c r="L21" s="54">
        <v>7.0000000000000007E-2</v>
      </c>
      <c r="M21" s="58">
        <f t="shared" si="0"/>
        <v>0.56363636363636371</v>
      </c>
      <c r="N21" s="58">
        <f t="shared" si="1"/>
        <v>1.9727272727272731</v>
      </c>
      <c r="O21" s="46">
        <f t="shared" si="2"/>
        <v>1.4090909090909093E-2</v>
      </c>
      <c r="P21" s="46">
        <f t="shared" si="3"/>
        <v>4.931818181818183E-2</v>
      </c>
      <c r="Q21" s="50">
        <f t="shared" si="4"/>
        <v>158945.45454545456</v>
      </c>
      <c r="R21" s="50">
        <f t="shared" si="5"/>
        <v>556309.09090909094</v>
      </c>
    </row>
    <row r="22" spans="2:18" ht="43.5">
      <c r="B22" s="34" t="s">
        <v>10</v>
      </c>
      <c r="C22" s="56">
        <f>_xlfn.XLOOKUP($B22,Inputs!$B$5:$B$9,Inputs!$C$5:$C$9)</f>
        <v>188</v>
      </c>
      <c r="D22" s="57">
        <f>_xlfn.XLOOKUP($B22,Inputs!$B$5:$B$9,Inputs!I$5:I$9)</f>
        <v>60000</v>
      </c>
      <c r="E22" s="56">
        <f>_xlfn.XLOOKUP($B22,Inputs!$B$5:$B$9,Inputs!H$5:H$9)</f>
        <v>40</v>
      </c>
      <c r="F22" s="63" t="s">
        <v>56</v>
      </c>
      <c r="G22" s="34" t="s">
        <v>41</v>
      </c>
      <c r="H22" s="34" t="s">
        <v>74</v>
      </c>
      <c r="I22" s="41" cm="1">
        <f t="array" ref="I22">_xlfn.IFNA(_xlfn.XLOOKUP(B22&amp;F22,'Activity by Category'!$B$4:$B$99&amp;'Activity by Category'!$C$4:$C$99,'Activity by Category'!$E$4:$E$99)/100,1)</f>
        <v>0.70454545454545459</v>
      </c>
      <c r="J22" s="48">
        <f>I22*_xlfn.XLOOKUP($B22,Inputs!$B$5:$B$9,Inputs!$H$5:$H$9)</f>
        <v>28.181818181818183</v>
      </c>
      <c r="K22" s="54">
        <v>0.02</v>
      </c>
      <c r="L22" s="54">
        <v>0.05</v>
      </c>
      <c r="M22" s="58">
        <f t="shared" si="0"/>
        <v>0.56363636363636371</v>
      </c>
      <c r="N22" s="58">
        <f t="shared" si="1"/>
        <v>1.4090909090909092</v>
      </c>
      <c r="O22" s="46">
        <f t="shared" si="2"/>
        <v>1.4090909090909093E-2</v>
      </c>
      <c r="P22" s="46">
        <f t="shared" si="3"/>
        <v>3.5227272727272732E-2</v>
      </c>
      <c r="Q22" s="50">
        <f t="shared" si="4"/>
        <v>158945.45454545456</v>
      </c>
      <c r="R22" s="50">
        <f t="shared" si="5"/>
        <v>397363.63636363641</v>
      </c>
    </row>
    <row r="23" spans="2:18" ht="29.1">
      <c r="B23" s="34" t="s">
        <v>11</v>
      </c>
      <c r="C23" s="56">
        <f>_xlfn.XLOOKUP($B23,Inputs!$B$5:$B$9,Inputs!$C$5:$C$9)</f>
        <v>139</v>
      </c>
      <c r="D23" s="57">
        <f>_xlfn.XLOOKUP($B23,Inputs!$B$5:$B$9,Inputs!I$5:I$9)</f>
        <v>60000</v>
      </c>
      <c r="E23" s="56">
        <f>_xlfn.XLOOKUP($B23,Inputs!$B$5:$B$9,Inputs!H$5:H$9)</f>
        <v>40</v>
      </c>
      <c r="F23" s="6" t="s">
        <v>51</v>
      </c>
      <c r="G23" t="s">
        <v>41</v>
      </c>
      <c r="H23" s="34" t="s">
        <v>68</v>
      </c>
      <c r="I23" s="41" cm="1">
        <f t="array" ref="I23">_xlfn.IFNA(_xlfn.XLOOKUP(B23&amp;F23,'Activity by Category'!$B$4:$B$99&amp;'Activity by Category'!$C$4:$C$99,'Activity by Category'!$E$4:$E$99)/100,1)</f>
        <v>0.90697674418604646</v>
      </c>
      <c r="J23" s="48">
        <f>I23*_xlfn.XLOOKUP($B23,Inputs!$B$5:$B$9,Inputs!$H$5:$H$9)</f>
        <v>36.279069767441861</v>
      </c>
      <c r="K23" s="54">
        <v>0.05</v>
      </c>
      <c r="L23" s="54">
        <v>0.1</v>
      </c>
      <c r="M23" s="58">
        <f t="shared" si="0"/>
        <v>1.8139534883720931</v>
      </c>
      <c r="N23" s="58">
        <f t="shared" si="1"/>
        <v>3.6279069767441863</v>
      </c>
      <c r="O23" s="46">
        <f t="shared" si="2"/>
        <v>4.5348837209302328E-2</v>
      </c>
      <c r="P23" s="46">
        <f t="shared" si="3"/>
        <v>9.0697674418604657E-2</v>
      </c>
      <c r="Q23" s="50">
        <f t="shared" si="4"/>
        <v>378209.30232558143</v>
      </c>
      <c r="R23" s="50">
        <f t="shared" si="5"/>
        <v>756418.60465116287</v>
      </c>
    </row>
    <row r="24" spans="2:18" ht="57.95">
      <c r="B24" s="34" t="s">
        <v>11</v>
      </c>
      <c r="C24" s="56">
        <f>_xlfn.XLOOKUP($B24,Inputs!$B$5:$B$9,Inputs!$C$5:$C$9)</f>
        <v>139</v>
      </c>
      <c r="D24" s="57">
        <f>_xlfn.XLOOKUP($B24,Inputs!$B$5:$B$9,Inputs!I$5:I$9)</f>
        <v>60000</v>
      </c>
      <c r="E24" s="56">
        <f>_xlfn.XLOOKUP($B24,Inputs!$B$5:$B$9,Inputs!H$5:H$9)</f>
        <v>40</v>
      </c>
      <c r="F24" s="6" t="s">
        <v>51</v>
      </c>
      <c r="G24" t="s">
        <v>44</v>
      </c>
      <c r="H24" s="34" t="s">
        <v>61</v>
      </c>
      <c r="I24" s="41" cm="1">
        <f t="array" ref="I24">_xlfn.IFNA(_xlfn.XLOOKUP(B24&amp;F24,'Activity by Category'!$B$4:$B$99&amp;'Activity by Category'!$C$4:$C$99,'Activity by Category'!$E$4:$E$99)/100,1)</f>
        <v>0.90697674418604646</v>
      </c>
      <c r="J24" s="48">
        <f>I24*_xlfn.XLOOKUP($B24,Inputs!$B$5:$B$9,Inputs!$H$5:$H$9)</f>
        <v>36.279069767441861</v>
      </c>
      <c r="K24" s="54">
        <v>7.0000000000000007E-2</v>
      </c>
      <c r="L24" s="54">
        <v>0.12</v>
      </c>
      <c r="M24" s="58">
        <f t="shared" si="0"/>
        <v>2.5395348837209304</v>
      </c>
      <c r="N24" s="58">
        <f t="shared" si="1"/>
        <v>4.3534883720930235</v>
      </c>
      <c r="O24" s="46">
        <f t="shared" si="2"/>
        <v>6.3488372093023257E-2</v>
      </c>
      <c r="P24" s="46">
        <f t="shared" si="3"/>
        <v>0.10883720930232559</v>
      </c>
      <c r="Q24" s="50">
        <f t="shared" si="4"/>
        <v>529493.02325581398</v>
      </c>
      <c r="R24" s="50">
        <f t="shared" si="5"/>
        <v>907702.32558139542</v>
      </c>
    </row>
    <row r="25" spans="2:18" ht="43.5">
      <c r="B25" s="34" t="s">
        <v>11</v>
      </c>
      <c r="C25" s="56">
        <f>_xlfn.XLOOKUP($B25,Inputs!$B$5:$B$9,Inputs!$C$5:$C$9)</f>
        <v>139</v>
      </c>
      <c r="D25" s="57">
        <f>_xlfn.XLOOKUP($B25,Inputs!$B$5:$B$9,Inputs!I$5:I$9)</f>
        <v>60000</v>
      </c>
      <c r="E25" s="56">
        <f>_xlfn.XLOOKUP($B25,Inputs!$B$5:$B$9,Inputs!H$5:H$9)</f>
        <v>40</v>
      </c>
      <c r="F25" s="6" t="s">
        <v>51</v>
      </c>
      <c r="G25" t="s">
        <v>44</v>
      </c>
      <c r="H25" s="34" t="s">
        <v>52</v>
      </c>
      <c r="I25" s="41" cm="1">
        <f t="array" ref="I25">_xlfn.IFNA(_xlfn.XLOOKUP(B25&amp;F25,'Activity by Category'!$B$4:$B$99&amp;'Activity by Category'!$C$4:$C$99,'Activity by Category'!$E$4:$E$99)/100,1)</f>
        <v>0.90697674418604646</v>
      </c>
      <c r="J25" s="48">
        <f>I25*_xlfn.XLOOKUP($B25,Inputs!$B$5:$B$9,Inputs!$H$5:$H$9)</f>
        <v>36.279069767441861</v>
      </c>
      <c r="K25" s="54">
        <v>0.1</v>
      </c>
      <c r="L25" s="54">
        <v>0.15</v>
      </c>
      <c r="M25" s="58">
        <f t="shared" si="0"/>
        <v>3.6279069767441863</v>
      </c>
      <c r="N25" s="58">
        <f t="shared" si="1"/>
        <v>5.441860465116279</v>
      </c>
      <c r="O25" s="46">
        <f t="shared" si="2"/>
        <v>9.0697674418604657E-2</v>
      </c>
      <c r="P25" s="46">
        <f t="shared" si="3"/>
        <v>0.13604651162790699</v>
      </c>
      <c r="Q25" s="50">
        <f t="shared" si="4"/>
        <v>756418.60465116287</v>
      </c>
      <c r="R25" s="50">
        <f t="shared" si="5"/>
        <v>1134627.9069767443</v>
      </c>
    </row>
    <row r="26" spans="2:18" ht="43.5">
      <c r="B26" s="34" t="s">
        <v>11</v>
      </c>
      <c r="C26" s="56">
        <f>_xlfn.XLOOKUP($B26,Inputs!$B$5:$B$9,Inputs!$C$5:$C$9)</f>
        <v>139</v>
      </c>
      <c r="D26" s="57">
        <f>_xlfn.XLOOKUP($B26,Inputs!$B$5:$B$9,Inputs!I$5:I$9)</f>
        <v>60000</v>
      </c>
      <c r="E26" s="56">
        <f>_xlfn.XLOOKUP($B26,Inputs!$B$5:$B$9,Inputs!H$5:H$9)</f>
        <v>40</v>
      </c>
      <c r="F26" s="6" t="s">
        <v>51</v>
      </c>
      <c r="G26" s="34" t="s">
        <v>44</v>
      </c>
      <c r="H26" s="34" t="s">
        <v>65</v>
      </c>
      <c r="I26" s="41" cm="1">
        <f t="array" ref="I26">_xlfn.IFNA(_xlfn.XLOOKUP(B26&amp;F26,'Activity by Category'!$B$4:$B$99&amp;'Activity by Category'!$C$4:$C$99,'Activity by Category'!$E$4:$E$99)/100,1)</f>
        <v>0.90697674418604646</v>
      </c>
      <c r="J26" s="48">
        <f>I26*_xlfn.XLOOKUP($B26,Inputs!$B$5:$B$9,Inputs!$H$5:$H$9)</f>
        <v>36.279069767441861</v>
      </c>
      <c r="K26" s="54">
        <v>0.05</v>
      </c>
      <c r="L26" s="54">
        <v>0.1</v>
      </c>
      <c r="M26" s="58">
        <f t="shared" si="0"/>
        <v>1.8139534883720931</v>
      </c>
      <c r="N26" s="58">
        <f t="shared" si="1"/>
        <v>3.6279069767441863</v>
      </c>
      <c r="O26" s="46">
        <f t="shared" si="2"/>
        <v>4.5348837209302328E-2</v>
      </c>
      <c r="P26" s="46">
        <f t="shared" si="3"/>
        <v>9.0697674418604657E-2</v>
      </c>
      <c r="Q26" s="50">
        <f t="shared" si="4"/>
        <v>378209.30232558143</v>
      </c>
      <c r="R26" s="50">
        <f t="shared" si="5"/>
        <v>756418.60465116287</v>
      </c>
    </row>
    <row r="27" spans="2:18" ht="29.1">
      <c r="B27" s="34" t="s">
        <v>12</v>
      </c>
      <c r="C27" s="56">
        <f>_xlfn.XLOOKUP($B27,Inputs!$B$5:$B$9,Inputs!$C$5:$C$9)</f>
        <v>73</v>
      </c>
      <c r="D27" s="57">
        <f>_xlfn.XLOOKUP($B27,Inputs!$B$5:$B$9,Inputs!I$5:I$9)</f>
        <v>53424.657534246573</v>
      </c>
      <c r="E27" s="56">
        <f>_xlfn.XLOOKUP($B27,Inputs!$B$5:$B$9,Inputs!H$5:H$9)</f>
        <v>40</v>
      </c>
      <c r="F27" s="6" t="s">
        <v>48</v>
      </c>
      <c r="G27" t="s">
        <v>41</v>
      </c>
      <c r="H27" s="34" t="s">
        <v>72</v>
      </c>
      <c r="I27" s="41" cm="1">
        <f t="array" ref="I27">_xlfn.IFNA(_xlfn.XLOOKUP(B27&amp;F27,'Activity by Category'!$B$4:$B$99&amp;'Activity by Category'!$C$4:$C$99,'Activity by Category'!$E$4:$E$99)/100,1)</f>
        <v>0.69306930693069302</v>
      </c>
      <c r="J27" s="48">
        <f>I27*_xlfn.XLOOKUP($B27,Inputs!$B$5:$B$9,Inputs!$H$5:$H$9)</f>
        <v>27.722772277227719</v>
      </c>
      <c r="K27" s="54">
        <v>0.2</v>
      </c>
      <c r="L27" s="54">
        <v>0.25</v>
      </c>
      <c r="M27" s="58">
        <f t="shared" si="0"/>
        <v>5.5445544554455441</v>
      </c>
      <c r="N27" s="58">
        <f t="shared" si="1"/>
        <v>6.9306930693069297</v>
      </c>
      <c r="O27" s="46">
        <f t="shared" si="2"/>
        <v>0.1386138613861386</v>
      </c>
      <c r="P27" s="46">
        <f t="shared" si="3"/>
        <v>0.17326732673267325</v>
      </c>
      <c r="Q27" s="50">
        <f t="shared" si="4"/>
        <v>540594.05940594047</v>
      </c>
      <c r="R27" s="50">
        <f t="shared" si="5"/>
        <v>675742.57425742573</v>
      </c>
    </row>
    <row r="28" spans="2:18" ht="43.5">
      <c r="B28" s="34" t="s">
        <v>14</v>
      </c>
      <c r="C28" s="56">
        <f>_xlfn.XLOOKUP($B28,Inputs!$B$5:$B$9,Inputs!$C$5:$C$9)</f>
        <v>51</v>
      </c>
      <c r="D28" s="57">
        <f>_xlfn.XLOOKUP($B28,Inputs!$B$5:$B$9,Inputs!I$5:I$9)</f>
        <v>42352.941176470587</v>
      </c>
      <c r="E28" s="56">
        <f>_xlfn.XLOOKUP($B28,Inputs!$B$5:$B$9,Inputs!H$5:H$9)</f>
        <v>40</v>
      </c>
      <c r="F28" s="63" t="s">
        <v>43</v>
      </c>
      <c r="G28" t="s">
        <v>44</v>
      </c>
      <c r="H28" s="34" t="s">
        <v>45</v>
      </c>
      <c r="I28" s="41" cm="1">
        <f t="array" ref="I28">_xlfn.IFNA(_xlfn.XLOOKUP(B28&amp;F28,'Activity by Category'!$B$4:$B$99&amp;'Activity by Category'!$C$4:$C$99,'Activity by Category'!$E$4:$E$99)/100,1)</f>
        <v>0.85773562537048009</v>
      </c>
      <c r="J28" s="48">
        <f>I28*_xlfn.XLOOKUP($B28,Inputs!$B$5:$B$9,Inputs!$H$5:$H$9)</f>
        <v>34.309425014819205</v>
      </c>
      <c r="K28" s="54">
        <v>0.25</v>
      </c>
      <c r="L28" s="54">
        <v>0.35</v>
      </c>
      <c r="M28" s="58">
        <f t="shared" si="0"/>
        <v>8.5773562537048011</v>
      </c>
      <c r="N28" s="58">
        <f t="shared" si="1"/>
        <v>12.00829875518672</v>
      </c>
      <c r="O28" s="46">
        <f t="shared" si="2"/>
        <v>0.21443390634262002</v>
      </c>
      <c r="P28" s="46">
        <f t="shared" si="3"/>
        <v>0.30020746887966798</v>
      </c>
      <c r="Q28" s="50">
        <f t="shared" si="4"/>
        <v>463177.23770005925</v>
      </c>
      <c r="R28" s="50">
        <f t="shared" si="5"/>
        <v>648448.13278008276</v>
      </c>
    </row>
    <row r="29" spans="2:18" ht="29.1">
      <c r="B29" s="34" t="s">
        <v>10</v>
      </c>
      <c r="C29" s="56">
        <f>_xlfn.XLOOKUP($B29,Inputs!$B$5:$B$9,Inputs!$C$5:$C$9)</f>
        <v>188</v>
      </c>
      <c r="D29" s="57">
        <f>_xlfn.XLOOKUP($B29,Inputs!$B$5:$B$9,Inputs!I$5:I$9)</f>
        <v>60000</v>
      </c>
      <c r="E29" s="56">
        <f>_xlfn.XLOOKUP($B29,Inputs!$B$5:$B$9,Inputs!H$5:H$9)</f>
        <v>40</v>
      </c>
      <c r="F29" s="63" t="s">
        <v>56</v>
      </c>
      <c r="G29" s="34" t="s">
        <v>41</v>
      </c>
      <c r="H29" s="34" t="s">
        <v>78</v>
      </c>
      <c r="I29" s="41" cm="1">
        <f t="array" ref="I29">_xlfn.IFNA(_xlfn.XLOOKUP(B29&amp;F29,'Activity by Category'!$B$4:$B$99&amp;'Activity by Category'!$C$4:$C$99,'Activity by Category'!$E$4:$E$99)/100,1)</f>
        <v>0.70454545454545459</v>
      </c>
      <c r="J29" s="48">
        <f>I29*_xlfn.XLOOKUP($B29,Inputs!$B$5:$B$9,Inputs!$H$5:$H$9)</f>
        <v>28.181818181818183</v>
      </c>
      <c r="K29" s="54">
        <v>0.01</v>
      </c>
      <c r="L29" s="54">
        <v>0.03</v>
      </c>
      <c r="M29" s="58">
        <f t="shared" si="0"/>
        <v>0.28181818181818186</v>
      </c>
      <c r="N29" s="58">
        <f t="shared" si="1"/>
        <v>0.84545454545454546</v>
      </c>
      <c r="O29" s="46">
        <f t="shared" si="2"/>
        <v>7.0454545454545466E-3</v>
      </c>
      <c r="P29" s="46">
        <f t="shared" si="3"/>
        <v>2.1136363636363637E-2</v>
      </c>
      <c r="Q29" s="50">
        <f t="shared" si="4"/>
        <v>79472.727272727279</v>
      </c>
      <c r="R29" s="50">
        <f t="shared" si="5"/>
        <v>238418.18181818182</v>
      </c>
    </row>
    <row r="30" spans="2:18" ht="29.1">
      <c r="B30" s="34" t="s">
        <v>10</v>
      </c>
      <c r="C30" s="56">
        <f>_xlfn.XLOOKUP($B30,Inputs!$B$5:$B$9,Inputs!$C$5:$C$9)</f>
        <v>188</v>
      </c>
      <c r="D30" s="57">
        <f>_xlfn.XLOOKUP($B30,Inputs!$B$5:$B$9,Inputs!I$5:I$9)</f>
        <v>60000</v>
      </c>
      <c r="E30" s="56">
        <f>_xlfn.XLOOKUP($B30,Inputs!$B$5:$B$9,Inputs!H$5:H$9)</f>
        <v>40</v>
      </c>
      <c r="F30" s="63" t="s">
        <v>56</v>
      </c>
      <c r="G30" s="34" t="s">
        <v>44</v>
      </c>
      <c r="H30" s="34" t="s">
        <v>69</v>
      </c>
      <c r="I30" s="41" cm="1">
        <f t="array" ref="I30">_xlfn.IFNA(_xlfn.XLOOKUP(B30&amp;F30,'Activity by Category'!$B$4:$B$99&amp;'Activity by Category'!$C$4:$C$99,'Activity by Category'!$E$4:$E$99)/100,1)</f>
        <v>0.70454545454545459</v>
      </c>
      <c r="J30" s="48">
        <f>I30*_xlfn.XLOOKUP($B30,Inputs!$B$5:$B$9,Inputs!$H$5:$H$9)</f>
        <v>28.181818181818183</v>
      </c>
      <c r="K30" s="54">
        <v>0.05</v>
      </c>
      <c r="L30" s="54">
        <v>0.1</v>
      </c>
      <c r="M30" s="58">
        <f t="shared" si="0"/>
        <v>1.4090909090909092</v>
      </c>
      <c r="N30" s="58">
        <f t="shared" si="1"/>
        <v>2.8181818181818183</v>
      </c>
      <c r="O30" s="46">
        <f t="shared" si="2"/>
        <v>3.5227272727272732E-2</v>
      </c>
      <c r="P30" s="46">
        <f t="shared" si="3"/>
        <v>7.0454545454545464E-2</v>
      </c>
      <c r="Q30" s="50">
        <f t="shared" si="4"/>
        <v>397363.63636363641</v>
      </c>
      <c r="R30" s="50">
        <f t="shared" si="5"/>
        <v>794727.27272727282</v>
      </c>
    </row>
    <row r="31" spans="2:18" ht="29.1">
      <c r="B31" s="34" t="s">
        <v>11</v>
      </c>
      <c r="C31" s="56">
        <f>_xlfn.XLOOKUP($B31,Inputs!$B$5:$B$9,Inputs!$C$5:$C$9)</f>
        <v>139</v>
      </c>
      <c r="D31" s="57">
        <f>_xlfn.XLOOKUP($B31,Inputs!$B$5:$B$9,Inputs!I$5:I$9)</f>
        <v>60000</v>
      </c>
      <c r="E31" s="56">
        <f>_xlfn.XLOOKUP($B31,Inputs!$B$5:$B$9,Inputs!H$5:H$9)</f>
        <v>40</v>
      </c>
      <c r="F31" s="6" t="s">
        <v>51</v>
      </c>
      <c r="G31" s="34" t="s">
        <v>44</v>
      </c>
      <c r="H31" s="34" t="s">
        <v>55</v>
      </c>
      <c r="I31" s="41" cm="1">
        <f t="array" ref="I31">_xlfn.IFNA(_xlfn.XLOOKUP(B31&amp;F31,'Activity by Category'!$B$4:$B$99&amp;'Activity by Category'!$C$4:$C$99,'Activity by Category'!$E$4:$E$99)/100,1)</f>
        <v>0.90697674418604646</v>
      </c>
      <c r="J31" s="48">
        <f>I31*_xlfn.XLOOKUP($B31,Inputs!$B$5:$B$9,Inputs!$H$5:$H$9)</f>
        <v>36.279069767441861</v>
      </c>
      <c r="K31" s="54">
        <v>0.1</v>
      </c>
      <c r="L31" s="54">
        <v>0.15</v>
      </c>
      <c r="M31" s="58">
        <f t="shared" si="0"/>
        <v>3.6279069767441863</v>
      </c>
      <c r="N31" s="58">
        <f t="shared" si="1"/>
        <v>5.441860465116279</v>
      </c>
      <c r="O31" s="46">
        <f t="shared" si="2"/>
        <v>9.0697674418604657E-2</v>
      </c>
      <c r="P31" s="46">
        <f t="shared" si="3"/>
        <v>0.13604651162790699</v>
      </c>
      <c r="Q31" s="50">
        <f t="shared" si="4"/>
        <v>756418.60465116287</v>
      </c>
      <c r="R31" s="50">
        <f t="shared" si="5"/>
        <v>1134627.9069767443</v>
      </c>
    </row>
    <row r="32" spans="2:18" ht="43.5">
      <c r="B32" s="34" t="s">
        <v>12</v>
      </c>
      <c r="C32" s="56">
        <f>_xlfn.XLOOKUP($B32,Inputs!$B$5:$B$9,Inputs!$C$5:$C$9)</f>
        <v>73</v>
      </c>
      <c r="D32" s="57">
        <f>_xlfn.XLOOKUP($B32,Inputs!$B$5:$B$9,Inputs!I$5:I$9)</f>
        <v>53424.657534246573</v>
      </c>
      <c r="E32" s="56">
        <f>_xlfn.XLOOKUP($B32,Inputs!$B$5:$B$9,Inputs!H$5:H$9)</f>
        <v>40</v>
      </c>
      <c r="F32" s="6" t="s">
        <v>48</v>
      </c>
      <c r="G32" s="34" t="s">
        <v>41</v>
      </c>
      <c r="H32" s="34" t="s">
        <v>77</v>
      </c>
      <c r="I32" s="41" cm="1">
        <f t="array" ref="I32">_xlfn.IFNA(_xlfn.XLOOKUP(B32&amp;F32,'Activity by Category'!$B$4:$B$99&amp;'Activity by Category'!$C$4:$C$99,'Activity by Category'!$E$4:$E$99)/100,1)</f>
        <v>0.69306930693069302</v>
      </c>
      <c r="J32" s="48">
        <f>I32*_xlfn.XLOOKUP($B32,Inputs!$B$5:$B$9,Inputs!$H$5:$H$9)</f>
        <v>27.722772277227719</v>
      </c>
      <c r="K32" s="54">
        <v>0.3</v>
      </c>
      <c r="L32" s="54">
        <v>0.4</v>
      </c>
      <c r="M32" s="58">
        <f t="shared" si="0"/>
        <v>8.3168316831683153</v>
      </c>
      <c r="N32" s="58">
        <f t="shared" si="1"/>
        <v>11.089108910891088</v>
      </c>
      <c r="O32" s="46">
        <f t="shared" si="2"/>
        <v>0.20792079207920788</v>
      </c>
      <c r="P32" s="46">
        <f t="shared" si="3"/>
        <v>0.2772277227722772</v>
      </c>
      <c r="Q32" s="50">
        <f t="shared" si="4"/>
        <v>810891.08910891064</v>
      </c>
      <c r="R32" s="50">
        <f t="shared" si="5"/>
        <v>1081188.1188118809</v>
      </c>
    </row>
    <row r="33" spans="2:18" ht="43.5">
      <c r="B33" s="34" t="s">
        <v>10</v>
      </c>
      <c r="C33" s="56">
        <f>_xlfn.XLOOKUP($B33,Inputs!$B$5:$B$9,Inputs!$C$5:$C$9)</f>
        <v>188</v>
      </c>
      <c r="D33" s="57">
        <f>_xlfn.XLOOKUP($B33,Inputs!$B$5:$B$9,Inputs!I$5:I$9)</f>
        <v>60000</v>
      </c>
      <c r="E33" s="56">
        <f>_xlfn.XLOOKUP($B33,Inputs!$B$5:$B$9,Inputs!H$5:H$9)</f>
        <v>40</v>
      </c>
      <c r="F33" s="63" t="s">
        <v>56</v>
      </c>
      <c r="G33" s="34" t="s">
        <v>44</v>
      </c>
      <c r="H33" s="34" t="s">
        <v>57</v>
      </c>
      <c r="I33" s="41" cm="1">
        <f t="array" ref="I33">_xlfn.IFNA(_xlfn.XLOOKUP(B33&amp;F33,'Activity by Category'!$B$4:$B$99&amp;'Activity by Category'!$C$4:$C$99,'Activity by Category'!$E$4:$E$99)/100,1)</f>
        <v>0.70454545454545459</v>
      </c>
      <c r="J33" s="48">
        <f>I33*_xlfn.XLOOKUP($B33,Inputs!$B$5:$B$9,Inputs!$H$5:$H$9)</f>
        <v>28.181818181818183</v>
      </c>
      <c r="K33" s="54">
        <v>0.1</v>
      </c>
      <c r="L33" s="54">
        <v>0.15</v>
      </c>
      <c r="M33" s="58">
        <f t="shared" si="0"/>
        <v>2.8181818181818183</v>
      </c>
      <c r="N33" s="58">
        <f t="shared" si="1"/>
        <v>4.2272727272727275</v>
      </c>
      <c r="O33" s="46">
        <f t="shared" si="2"/>
        <v>7.0454545454545464E-2</v>
      </c>
      <c r="P33" s="46">
        <f t="shared" si="3"/>
        <v>0.10568181818181818</v>
      </c>
      <c r="Q33" s="50">
        <f t="shared" si="4"/>
        <v>794727.27272727282</v>
      </c>
      <c r="R33" s="50">
        <f t="shared" si="5"/>
        <v>1192090.9090909089</v>
      </c>
    </row>
    <row r="34" spans="2:18" ht="43.5">
      <c r="B34" s="34" t="s">
        <v>10</v>
      </c>
      <c r="C34" s="56">
        <f>_xlfn.XLOOKUP($B34,Inputs!$B$5:$B$9,Inputs!$C$5:$C$9)</f>
        <v>188</v>
      </c>
      <c r="D34" s="57">
        <f>_xlfn.XLOOKUP($B34,Inputs!$B$5:$B$9,Inputs!I$5:I$9)</f>
        <v>60000</v>
      </c>
      <c r="E34" s="56">
        <f>_xlfn.XLOOKUP($B34,Inputs!$B$5:$B$9,Inputs!H$5:H$9)</f>
        <v>40</v>
      </c>
      <c r="F34" s="63" t="s">
        <v>56</v>
      </c>
      <c r="G34" s="34" t="s">
        <v>44</v>
      </c>
      <c r="H34" s="34" t="s">
        <v>59</v>
      </c>
      <c r="I34" s="41" cm="1">
        <f t="array" ref="I34">_xlfn.IFNA(_xlfn.XLOOKUP(B34&amp;F34,'Activity by Category'!$B$4:$B$99&amp;'Activity by Category'!$C$4:$C$99,'Activity by Category'!$E$4:$E$99)/100,1)</f>
        <v>0.70454545454545459</v>
      </c>
      <c r="J34" s="48">
        <f>I34*_xlfn.XLOOKUP($B34,Inputs!$B$5:$B$9,Inputs!$H$5:$H$9)</f>
        <v>28.181818181818183</v>
      </c>
      <c r="K34" s="54">
        <v>0.1</v>
      </c>
      <c r="L34" s="54">
        <v>0.15</v>
      </c>
      <c r="M34" s="58">
        <f t="shared" si="0"/>
        <v>2.8181818181818183</v>
      </c>
      <c r="N34" s="58">
        <f t="shared" si="1"/>
        <v>4.2272727272727275</v>
      </c>
      <c r="O34" s="46">
        <f t="shared" si="2"/>
        <v>7.0454545454545464E-2</v>
      </c>
      <c r="P34" s="46">
        <f t="shared" si="3"/>
        <v>0.10568181818181818</v>
      </c>
      <c r="Q34" s="50">
        <f t="shared" si="4"/>
        <v>794727.27272727282</v>
      </c>
      <c r="R34" s="50">
        <f t="shared" si="5"/>
        <v>1192090.9090909089</v>
      </c>
    </row>
    <row r="35" spans="2:18" ht="29.1">
      <c r="B35" s="34" t="s">
        <v>13</v>
      </c>
      <c r="C35" s="56">
        <f>_xlfn.XLOOKUP($B35,Inputs!$B$5:$B$9,Inputs!$C$5:$C$9)</f>
        <v>48</v>
      </c>
      <c r="D35" s="57">
        <f>_xlfn.XLOOKUP($B35,Inputs!$B$5:$B$9,Inputs!I$5:I$9)</f>
        <v>56875</v>
      </c>
      <c r="E35" s="56">
        <f>_xlfn.XLOOKUP($B35,Inputs!$B$5:$B$9,Inputs!H$5:H$9)</f>
        <v>40</v>
      </c>
      <c r="F35" s="63" t="s">
        <v>46</v>
      </c>
      <c r="G35" s="34" t="s">
        <v>44</v>
      </c>
      <c r="H35" s="34" t="s">
        <v>50</v>
      </c>
      <c r="I35" s="41" cm="1">
        <f t="array" ref="I35">_xlfn.IFNA(_xlfn.XLOOKUP(B35&amp;F35,'Activity by Category'!$B$4:$B$99&amp;'Activity by Category'!$C$4:$C$99,'Activity by Category'!$E$4:$E$99)/100,1)</f>
        <v>0.66326530612244894</v>
      </c>
      <c r="J35" s="48">
        <f>I35*_xlfn.XLOOKUP($B35,Inputs!$B$5:$B$9,Inputs!$H$5:$H$9)</f>
        <v>26.530612244897959</v>
      </c>
      <c r="K35" s="54">
        <v>0.2</v>
      </c>
      <c r="L35" s="54">
        <v>0.3</v>
      </c>
      <c r="M35" s="58">
        <f t="shared" si="0"/>
        <v>5.3061224489795924</v>
      </c>
      <c r="N35" s="58">
        <f t="shared" si="1"/>
        <v>7.9591836734693873</v>
      </c>
      <c r="O35" s="46">
        <f t="shared" si="2"/>
        <v>0.1326530612244898</v>
      </c>
      <c r="P35" s="46">
        <f t="shared" si="3"/>
        <v>0.19897959183673469</v>
      </c>
      <c r="Q35" s="50">
        <f t="shared" si="4"/>
        <v>362142.85714285716</v>
      </c>
      <c r="R35" s="50">
        <f t="shared" si="5"/>
        <v>543214.28571428568</v>
      </c>
    </row>
    <row r="36" spans="2:18" ht="29.1">
      <c r="B36" s="34" t="s">
        <v>14</v>
      </c>
      <c r="C36" s="56">
        <f>_xlfn.XLOOKUP($B36,Inputs!$B$5:$B$9,Inputs!$C$5:$C$9)</f>
        <v>51</v>
      </c>
      <c r="D36" s="57">
        <f>_xlfn.XLOOKUP($B36,Inputs!$B$5:$B$9,Inputs!I$5:I$9)</f>
        <v>42352.941176470587</v>
      </c>
      <c r="E36" s="56">
        <f>_xlfn.XLOOKUP($B36,Inputs!$B$5:$B$9,Inputs!H$5:H$9)</f>
        <v>40</v>
      </c>
      <c r="F36" s="63" t="s">
        <v>43</v>
      </c>
      <c r="G36" t="s">
        <v>44</v>
      </c>
      <c r="H36" s="34" t="s">
        <v>71</v>
      </c>
      <c r="I36" s="41" cm="1">
        <f t="array" ref="I36">_xlfn.IFNA(_xlfn.XLOOKUP(B36&amp;F36,'Activity by Category'!$B$4:$B$99&amp;'Activity by Category'!$C$4:$C$99,'Activity by Category'!$E$4:$E$99)/100,1)</f>
        <v>0.85773562537048009</v>
      </c>
      <c r="J36" s="48">
        <f>I36*_xlfn.XLOOKUP($B36,Inputs!$B$5:$B$9,Inputs!$H$5:$H$9)</f>
        <v>34.309425014819205</v>
      </c>
      <c r="K36" s="54">
        <v>0.05</v>
      </c>
      <c r="L36" s="54">
        <v>0.1</v>
      </c>
      <c r="M36" s="58">
        <f t="shared" si="0"/>
        <v>1.7154712507409604</v>
      </c>
      <c r="N36" s="58">
        <f t="shared" si="1"/>
        <v>3.4309425014819208</v>
      </c>
      <c r="O36" s="46">
        <f t="shared" si="2"/>
        <v>4.2886781268524007E-2</v>
      </c>
      <c r="P36" s="46">
        <f t="shared" si="3"/>
        <v>8.5773562537048015E-2</v>
      </c>
      <c r="Q36" s="50">
        <f t="shared" si="4"/>
        <v>92635.447540011868</v>
      </c>
      <c r="R36" s="50">
        <f t="shared" si="5"/>
        <v>185270.89508002374</v>
      </c>
    </row>
  </sheetData>
  <autoFilter ref="B3:R36" xr:uid="{8960D12A-A743-4030-8037-40B91C461F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44F7-259E-46DF-8F34-D19C1FE88D52}">
  <dimension ref="B2:I73"/>
  <sheetViews>
    <sheetView showGridLines="0" zoomScale="62" zoomScaleNormal="85" workbookViewId="0">
      <selection activeCell="G13" sqref="G13"/>
    </sheetView>
  </sheetViews>
  <sheetFormatPr defaultRowHeight="14.45" outlineLevelCol="1"/>
  <cols>
    <col min="2" max="2" width="13.42578125" bestFit="1" customWidth="1"/>
    <col min="3" max="3" width="17.140625" customWidth="1"/>
    <col min="4" max="4" width="65.28515625" bestFit="1" customWidth="1"/>
    <col min="5" max="5" width="13.42578125" bestFit="1" customWidth="1"/>
    <col min="6" max="6" width="24.7109375" bestFit="1" customWidth="1"/>
    <col min="7" max="7" width="30.140625" customWidth="1" outlineLevel="1"/>
    <col min="8" max="8" width="19.7109375" bestFit="1" customWidth="1"/>
    <col min="9" max="9" width="110" bestFit="1" customWidth="1"/>
  </cols>
  <sheetData>
    <row r="2" spans="2:9">
      <c r="B2" s="33" t="s">
        <v>133</v>
      </c>
      <c r="C2" s="33" t="s">
        <v>134</v>
      </c>
      <c r="D2" s="33" t="s">
        <v>124</v>
      </c>
      <c r="E2" s="30" t="s">
        <v>2</v>
      </c>
      <c r="F2" s="33" t="s">
        <v>135</v>
      </c>
      <c r="G2" s="33" t="s">
        <v>136</v>
      </c>
      <c r="H2" s="60" t="s">
        <v>137</v>
      </c>
      <c r="I2" s="33" t="s">
        <v>138</v>
      </c>
    </row>
    <row r="3" spans="2:9">
      <c r="B3" s="6" t="s">
        <v>139</v>
      </c>
      <c r="C3" s="6" t="s">
        <v>140</v>
      </c>
      <c r="D3" s="6" t="s">
        <v>141</v>
      </c>
      <c r="E3" t="s">
        <v>14</v>
      </c>
      <c r="F3" s="36" cm="1">
        <f t="array" ref="F3">MEDIAN(IF('Percent Responses Cleaned'!$C$4:$C$375=$E3,INDEX('Percent Responses Cleaned'!$D$4:$BV$375,,MATCH($B3,'Percent Responses Cleaned'!$D$3:$BV$3,0))))</f>
        <v>10</v>
      </c>
      <c r="G3" t="s">
        <v>142</v>
      </c>
      <c r="H3" t="s">
        <v>127</v>
      </c>
    </row>
    <row r="4" spans="2:9">
      <c r="B4" s="6" t="s">
        <v>143</v>
      </c>
      <c r="C4" s="6" t="s">
        <v>140</v>
      </c>
      <c r="D4" s="6" t="s">
        <v>144</v>
      </c>
      <c r="E4" t="s">
        <v>14</v>
      </c>
      <c r="F4" s="36" cm="1">
        <f t="array" ref="F4">MEDIAN(IF('Percent Responses Cleaned'!$C$4:$C$375=$E4,INDEX('Percent Responses Cleaned'!$D$4:$BV$375,,MATCH($B4,'Percent Responses Cleaned'!$D$3:$BV$3,0))))</f>
        <v>0</v>
      </c>
      <c r="G4" t="s">
        <v>142</v>
      </c>
      <c r="H4" t="s">
        <v>127</v>
      </c>
    </row>
    <row r="5" spans="2:9">
      <c r="B5" s="6" t="s">
        <v>145</v>
      </c>
      <c r="C5" s="6" t="s">
        <v>140</v>
      </c>
      <c r="D5" s="6" t="s">
        <v>146</v>
      </c>
      <c r="E5" t="s">
        <v>14</v>
      </c>
      <c r="F5" s="36" cm="1">
        <f t="array" ref="F5">MEDIAN(IF('Percent Responses Cleaned'!$C$4:$C$375=$E5,INDEX('Percent Responses Cleaned'!$D$4:$BV$375,,MATCH($B5,'Percent Responses Cleaned'!$D$3:$BV$3,0))))</f>
        <v>10</v>
      </c>
      <c r="G5" t="s">
        <v>147</v>
      </c>
      <c r="H5" t="s">
        <v>43</v>
      </c>
    </row>
    <row r="6" spans="2:9">
      <c r="B6" s="6" t="s">
        <v>148</v>
      </c>
      <c r="C6" s="6" t="s">
        <v>140</v>
      </c>
      <c r="D6" s="6" t="s">
        <v>149</v>
      </c>
      <c r="E6" t="s">
        <v>14</v>
      </c>
      <c r="F6" s="36" cm="1">
        <f t="array" ref="F6">MEDIAN(IF('Percent Responses Cleaned'!$C$4:$C$375=$E6,INDEX('Percent Responses Cleaned'!$D$4:$BV$375,,MATCH($B6,'Percent Responses Cleaned'!$D$3:$BV$3,0))))</f>
        <v>10</v>
      </c>
      <c r="G6" t="s">
        <v>147</v>
      </c>
      <c r="H6" t="s">
        <v>43</v>
      </c>
    </row>
    <row r="7" spans="2:9">
      <c r="B7" s="6" t="s">
        <v>150</v>
      </c>
      <c r="C7" s="6" t="s">
        <v>140</v>
      </c>
      <c r="D7" s="6" t="s">
        <v>151</v>
      </c>
      <c r="E7" t="s">
        <v>14</v>
      </c>
      <c r="F7" s="36" cm="1">
        <f t="array" ref="F7">MEDIAN(IF('Percent Responses Cleaned'!$C$4:$C$375=$E7,INDEX('Percent Responses Cleaned'!$D$4:$BV$375,,MATCH($B7,'Percent Responses Cleaned'!$D$3:$BV$3,0))))</f>
        <v>9</v>
      </c>
      <c r="G7" t="s">
        <v>147</v>
      </c>
      <c r="H7" t="s">
        <v>43</v>
      </c>
    </row>
    <row r="8" spans="2:9">
      <c r="B8" s="6" t="s">
        <v>152</v>
      </c>
      <c r="C8" s="6" t="s">
        <v>140</v>
      </c>
      <c r="D8" s="6" t="s">
        <v>153</v>
      </c>
      <c r="E8" t="s">
        <v>14</v>
      </c>
      <c r="F8" s="36" cm="1">
        <f t="array" ref="F8">MEDIAN(IF('Percent Responses Cleaned'!$C$4:$C$375=$E8,INDEX('Percent Responses Cleaned'!$D$4:$BV$375,,MATCH($B8,'Percent Responses Cleaned'!$D$3:$BV$3,0))))</f>
        <v>5</v>
      </c>
      <c r="G8" t="s">
        <v>147</v>
      </c>
      <c r="H8" t="s">
        <v>43</v>
      </c>
    </row>
    <row r="9" spans="2:9">
      <c r="B9" s="6" t="s">
        <v>154</v>
      </c>
      <c r="C9" s="6" t="s">
        <v>140</v>
      </c>
      <c r="D9" s="6" t="s">
        <v>155</v>
      </c>
      <c r="E9" t="s">
        <v>14</v>
      </c>
      <c r="F9" s="36" cm="1">
        <f t="array" ref="F9">MEDIAN(IF('Percent Responses Cleaned'!$C$4:$C$375=$E9,INDEX('Percent Responses Cleaned'!$D$4:$BV$375,,MATCH($B9,'Percent Responses Cleaned'!$D$3:$BV$3,0))))</f>
        <v>5</v>
      </c>
      <c r="G9" t="s">
        <v>147</v>
      </c>
      <c r="H9" t="s">
        <v>43</v>
      </c>
    </row>
    <row r="10" spans="2:9">
      <c r="B10" s="6" t="s">
        <v>156</v>
      </c>
      <c r="C10" s="6" t="s">
        <v>140</v>
      </c>
      <c r="D10" s="6" t="s">
        <v>157</v>
      </c>
      <c r="E10" t="s">
        <v>14</v>
      </c>
      <c r="F10" s="36" cm="1">
        <f t="array" ref="F10">MEDIAN(IF('Percent Responses Cleaned'!$C$4:$C$375=$E10,INDEX('Percent Responses Cleaned'!$D$4:$BV$375,,MATCH($B10,'Percent Responses Cleaned'!$D$3:$BV$3,0))))</f>
        <v>3</v>
      </c>
      <c r="G10" t="s">
        <v>147</v>
      </c>
      <c r="H10" t="s">
        <v>43</v>
      </c>
    </row>
    <row r="11" spans="2:9">
      <c r="B11" s="6" t="s">
        <v>158</v>
      </c>
      <c r="C11" s="6" t="s">
        <v>140</v>
      </c>
      <c r="D11" s="6" t="s">
        <v>159</v>
      </c>
      <c r="E11" t="s">
        <v>14</v>
      </c>
      <c r="F11" s="36" cm="1">
        <f t="array" ref="F11">MEDIAN(IF('Percent Responses Cleaned'!$C$4:$C$375=$E11,INDEX('Percent Responses Cleaned'!$D$4:$BV$375,,MATCH($B11,'Percent Responses Cleaned'!$D$3:$BV$3,0))))</f>
        <v>3</v>
      </c>
      <c r="G11" t="s">
        <v>147</v>
      </c>
      <c r="H11" t="s">
        <v>43</v>
      </c>
    </row>
    <row r="12" spans="2:9">
      <c r="B12" s="6" t="s">
        <v>160</v>
      </c>
      <c r="C12" s="6" t="s">
        <v>140</v>
      </c>
      <c r="D12" s="6" t="s">
        <v>161</v>
      </c>
      <c r="E12" t="s">
        <v>14</v>
      </c>
      <c r="F12" s="36" cm="1">
        <f t="array" ref="F12">MEDIAN(IF('Percent Responses Cleaned'!$C$4:$C$375=$E12,INDEX('Percent Responses Cleaned'!$D$4:$BV$375,,MATCH($B12,'Percent Responses Cleaned'!$D$3:$BV$3,0))))</f>
        <v>10</v>
      </c>
      <c r="G12" t="s">
        <v>162</v>
      </c>
      <c r="H12" t="s">
        <v>43</v>
      </c>
    </row>
    <row r="13" spans="2:9">
      <c r="B13" s="6" t="s">
        <v>163</v>
      </c>
      <c r="C13" s="6" t="s">
        <v>140</v>
      </c>
      <c r="D13" s="6" t="s">
        <v>164</v>
      </c>
      <c r="E13" t="s">
        <v>14</v>
      </c>
      <c r="F13" s="36" cm="1">
        <f t="array" ref="F13">MEDIAN(IF('Percent Responses Cleaned'!$C$4:$C$375=$E13,INDEX('Percent Responses Cleaned'!$D$4:$BV$375,,MATCH($B13,'Percent Responses Cleaned'!$D$3:$BV$3,0))))</f>
        <v>5</v>
      </c>
      <c r="G13" t="s">
        <v>162</v>
      </c>
      <c r="H13" t="s">
        <v>43</v>
      </c>
    </row>
    <row r="14" spans="2:9">
      <c r="B14" s="6" t="s">
        <v>165</v>
      </c>
      <c r="C14" s="6" t="s">
        <v>140</v>
      </c>
      <c r="D14" s="6" t="s">
        <v>166</v>
      </c>
      <c r="E14" t="s">
        <v>14</v>
      </c>
      <c r="F14" s="36" cm="1">
        <f t="array" ref="F14">MEDIAN(IF('Percent Responses Cleaned'!$C$4:$C$375=$E14,INDEX('Percent Responses Cleaned'!$D$4:$BV$375,,MATCH($B14,'Percent Responses Cleaned'!$D$3:$BV$3,0))))</f>
        <v>5</v>
      </c>
      <c r="G14" t="s">
        <v>162</v>
      </c>
      <c r="H14" t="s">
        <v>43</v>
      </c>
    </row>
    <row r="15" spans="2:9">
      <c r="B15" s="6" t="s">
        <v>167</v>
      </c>
      <c r="C15" s="6" t="s">
        <v>140</v>
      </c>
      <c r="D15" s="6" t="s">
        <v>168</v>
      </c>
      <c r="E15" t="s">
        <v>14</v>
      </c>
      <c r="F15" s="36" cm="1">
        <f t="array" ref="F15">MEDIAN(IF('Percent Responses Cleaned'!$C$4:$C$375=$E15,INDEX('Percent Responses Cleaned'!$D$4:$BV$375,,MATCH($B15,'Percent Responses Cleaned'!$D$3:$BV$3,0))))</f>
        <v>5</v>
      </c>
      <c r="G15" t="s">
        <v>169</v>
      </c>
      <c r="H15" t="s">
        <v>43</v>
      </c>
    </row>
    <row r="16" spans="2:9">
      <c r="B16" s="6" t="s">
        <v>170</v>
      </c>
      <c r="C16" s="6" t="s">
        <v>140</v>
      </c>
      <c r="D16" s="6" t="s">
        <v>171</v>
      </c>
      <c r="E16" t="s">
        <v>14</v>
      </c>
      <c r="F16" s="36" cm="1">
        <f t="array" ref="F16">MEDIAN(IF('Percent Responses Cleaned'!$C$4:$C$375=$E16,INDEX('Percent Responses Cleaned'!$D$4:$BV$375,,MATCH($B16,'Percent Responses Cleaned'!$D$3:$BV$3,0))))</f>
        <v>2.35</v>
      </c>
      <c r="G16" t="s">
        <v>169</v>
      </c>
      <c r="H16" t="s">
        <v>43</v>
      </c>
    </row>
    <row r="17" spans="2:9">
      <c r="B17" s="6" t="s">
        <v>172</v>
      </c>
      <c r="C17" s="6" t="s">
        <v>140</v>
      </c>
      <c r="D17" s="6" t="s">
        <v>173</v>
      </c>
      <c r="E17" t="s">
        <v>14</v>
      </c>
      <c r="F17" s="36" cm="1">
        <f t="array" ref="F17">MEDIAN(IF('Percent Responses Cleaned'!$C$4:$C$375=$E17,INDEX('Percent Responses Cleaned'!$D$4:$BV$375,,MATCH($B17,'Percent Responses Cleaned'!$D$3:$BV$3,0))))</f>
        <v>2</v>
      </c>
      <c r="G17" t="s">
        <v>174</v>
      </c>
      <c r="H17" t="s">
        <v>127</v>
      </c>
    </row>
    <row r="18" spans="2:9">
      <c r="B18" s="6" t="s">
        <v>175</v>
      </c>
      <c r="C18" s="6" t="s">
        <v>176</v>
      </c>
      <c r="D18" s="6" t="s">
        <v>177</v>
      </c>
      <c r="E18" t="s">
        <v>10</v>
      </c>
      <c r="F18" s="36" cm="1">
        <f t="array" ref="F18">MEDIAN(IF('Percent Responses Cleaned'!$C$4:$C$375=$E18,INDEX('Percent Responses Cleaned'!$D$4:$BV$375,,MATCH($B18,'Percent Responses Cleaned'!$D$3:$BV$3,0))))</f>
        <v>10</v>
      </c>
      <c r="G18" t="s">
        <v>178</v>
      </c>
      <c r="H18" t="s">
        <v>43</v>
      </c>
    </row>
    <row r="19" spans="2:9">
      <c r="B19" s="6" t="s">
        <v>179</v>
      </c>
      <c r="C19" s="6" t="s">
        <v>176</v>
      </c>
      <c r="D19" s="6" t="s">
        <v>180</v>
      </c>
      <c r="E19" t="s">
        <v>10</v>
      </c>
      <c r="F19" s="36" cm="1">
        <f t="array" ref="F19">MEDIAN(IF('Percent Responses Cleaned'!$C$4:$C$375=$E19,INDEX('Percent Responses Cleaned'!$D$4:$BV$375,,MATCH($B19,'Percent Responses Cleaned'!$D$3:$BV$3,0))))</f>
        <v>3</v>
      </c>
      <c r="G19" t="s">
        <v>181</v>
      </c>
      <c r="H19" t="s">
        <v>43</v>
      </c>
    </row>
    <row r="20" spans="2:9">
      <c r="B20" s="6" t="s">
        <v>182</v>
      </c>
      <c r="C20" s="6" t="s">
        <v>176</v>
      </c>
      <c r="D20" s="6" t="s">
        <v>183</v>
      </c>
      <c r="E20" t="s">
        <v>10</v>
      </c>
      <c r="F20" s="36" cm="1">
        <f t="array" ref="F20">MEDIAN(IF('Percent Responses Cleaned'!$C$4:$C$375=$E20,INDEX('Percent Responses Cleaned'!$D$4:$BV$375,,MATCH($B20,'Percent Responses Cleaned'!$D$3:$BV$3,0))))</f>
        <v>2</v>
      </c>
      <c r="G20" t="s">
        <v>181</v>
      </c>
      <c r="H20" t="s">
        <v>43</v>
      </c>
    </row>
    <row r="21" spans="2:9">
      <c r="B21" s="6" t="s">
        <v>184</v>
      </c>
      <c r="C21" s="6" t="s">
        <v>176</v>
      </c>
      <c r="D21" s="6" t="s">
        <v>185</v>
      </c>
      <c r="E21" t="s">
        <v>10</v>
      </c>
      <c r="F21" s="36" cm="1">
        <f t="array" ref="F21">MEDIAN(IF('Percent Responses Cleaned'!$C$4:$C$375=$E21,INDEX('Percent Responses Cleaned'!$D$4:$BV$375,,MATCH($B21,'Percent Responses Cleaned'!$D$3:$BV$3,0))))</f>
        <v>30</v>
      </c>
      <c r="G21" t="s">
        <v>186</v>
      </c>
      <c r="H21" t="s">
        <v>56</v>
      </c>
    </row>
    <row r="22" spans="2:9">
      <c r="B22" s="6" t="s">
        <v>187</v>
      </c>
      <c r="C22" s="6" t="s">
        <v>176</v>
      </c>
      <c r="D22" s="6" t="s">
        <v>188</v>
      </c>
      <c r="E22" t="s">
        <v>10</v>
      </c>
      <c r="F22" s="36" cm="1">
        <f t="array" ref="F22">MEDIAN(IF('Percent Responses Cleaned'!$C$4:$C$375=$E22,INDEX('Percent Responses Cleaned'!$D$4:$BV$375,,MATCH($B22,'Percent Responses Cleaned'!$D$3:$BV$3,0))))</f>
        <v>10</v>
      </c>
      <c r="G22" t="s">
        <v>186</v>
      </c>
      <c r="H22" t="s">
        <v>56</v>
      </c>
      <c r="I22" t="s">
        <v>189</v>
      </c>
    </row>
    <row r="23" spans="2:9">
      <c r="B23" s="6" t="s">
        <v>190</v>
      </c>
      <c r="C23" s="6" t="s">
        <v>176</v>
      </c>
      <c r="D23" s="6" t="s">
        <v>168</v>
      </c>
      <c r="E23" t="s">
        <v>10</v>
      </c>
      <c r="F23" s="36" cm="1">
        <f t="array" ref="F23">MEDIAN(IF('Percent Responses Cleaned'!$C$4:$C$375=$E23,INDEX('Percent Responses Cleaned'!$D$4:$BV$375,,MATCH($B23,'Percent Responses Cleaned'!$D$3:$BV$3,0))))</f>
        <v>10</v>
      </c>
      <c r="G23" t="s">
        <v>127</v>
      </c>
      <c r="H23" t="s">
        <v>56</v>
      </c>
    </row>
    <row r="24" spans="2:9">
      <c r="B24" s="6" t="s">
        <v>191</v>
      </c>
      <c r="C24" s="6" t="s">
        <v>176</v>
      </c>
      <c r="D24" s="6" t="s">
        <v>192</v>
      </c>
      <c r="E24" t="s">
        <v>10</v>
      </c>
      <c r="F24" s="36" cm="1">
        <f t="array" ref="F24">MEDIAN(IF('Percent Responses Cleaned'!$C$4:$C$375=$E24,INDEX('Percent Responses Cleaned'!$D$4:$BV$375,,MATCH($B24,'Percent Responses Cleaned'!$D$3:$BV$3,0))))</f>
        <v>5</v>
      </c>
      <c r="G24" t="s">
        <v>178</v>
      </c>
      <c r="H24" t="s">
        <v>56</v>
      </c>
      <c r="I24" t="s">
        <v>193</v>
      </c>
    </row>
    <row r="25" spans="2:9">
      <c r="B25" s="6" t="s">
        <v>194</v>
      </c>
      <c r="C25" s="6" t="s">
        <v>176</v>
      </c>
      <c r="D25" s="6" t="s">
        <v>195</v>
      </c>
      <c r="E25" t="s">
        <v>10</v>
      </c>
      <c r="F25" s="36" cm="1">
        <f t="array" ref="F25">MEDIAN(IF('Percent Responses Cleaned'!$C$4:$C$375=$E25,INDEX('Percent Responses Cleaned'!$D$4:$BV$375,,MATCH($B25,'Percent Responses Cleaned'!$D$3:$BV$3,0))))</f>
        <v>2</v>
      </c>
      <c r="G25" t="s">
        <v>186</v>
      </c>
      <c r="H25" t="s">
        <v>56</v>
      </c>
    </row>
    <row r="26" spans="2:9">
      <c r="B26" s="6" t="s">
        <v>196</v>
      </c>
      <c r="C26" s="6" t="s">
        <v>176</v>
      </c>
      <c r="D26" s="6" t="s">
        <v>197</v>
      </c>
      <c r="E26" t="s">
        <v>10</v>
      </c>
      <c r="F26" s="36" cm="1">
        <f t="array" ref="F26">MEDIAN(IF('Percent Responses Cleaned'!$C$4:$C$375=$E26,INDEX('Percent Responses Cleaned'!$D$4:$BV$375,,MATCH($B26,'Percent Responses Cleaned'!$D$3:$BV$3,0))))</f>
        <v>2</v>
      </c>
      <c r="G26" t="s">
        <v>186</v>
      </c>
      <c r="H26" t="s">
        <v>56</v>
      </c>
    </row>
    <row r="27" spans="2:9">
      <c r="B27" s="6" t="s">
        <v>198</v>
      </c>
      <c r="C27" s="6" t="s">
        <v>176</v>
      </c>
      <c r="D27" s="6" t="s">
        <v>199</v>
      </c>
      <c r="E27" t="s">
        <v>10</v>
      </c>
      <c r="F27" s="36" cm="1">
        <f t="array" ref="F27">MEDIAN(IF('Percent Responses Cleaned'!$C$4:$C$375=$E27,INDEX('Percent Responses Cleaned'!$D$4:$BV$375,,MATCH($B27,'Percent Responses Cleaned'!$D$3:$BV$3,0))))</f>
        <v>1</v>
      </c>
      <c r="G27" t="s">
        <v>181</v>
      </c>
      <c r="H27" t="s">
        <v>56</v>
      </c>
    </row>
    <row r="28" spans="2:9">
      <c r="B28" s="6" t="s">
        <v>200</v>
      </c>
      <c r="C28" s="6" t="s">
        <v>176</v>
      </c>
      <c r="D28" s="6" t="s">
        <v>201</v>
      </c>
      <c r="E28" t="s">
        <v>10</v>
      </c>
      <c r="F28" s="36" cm="1">
        <f t="array" ref="F28">MEDIAN(IF('Percent Responses Cleaned'!$C$4:$C$375=$E28,INDEX('Percent Responses Cleaned'!$D$4:$BV$375,,MATCH($B28,'Percent Responses Cleaned'!$D$3:$BV$3,0))))</f>
        <v>1</v>
      </c>
      <c r="G28" t="s">
        <v>186</v>
      </c>
      <c r="H28" t="s">
        <v>56</v>
      </c>
    </row>
    <row r="29" spans="2:9">
      <c r="B29" s="6" t="s">
        <v>202</v>
      </c>
      <c r="C29" s="6" t="s">
        <v>176</v>
      </c>
      <c r="D29" s="6" t="s">
        <v>203</v>
      </c>
      <c r="E29" t="s">
        <v>10</v>
      </c>
      <c r="F29" s="36" cm="1">
        <f t="array" ref="F29">MEDIAN(IF('Percent Responses Cleaned'!$C$4:$C$375=$E29,INDEX('Percent Responses Cleaned'!$D$4:$BV$375,,MATCH($B29,'Percent Responses Cleaned'!$D$3:$BV$3,0))))</f>
        <v>1</v>
      </c>
      <c r="G29" t="s">
        <v>186</v>
      </c>
      <c r="H29" t="s">
        <v>56</v>
      </c>
    </row>
    <row r="30" spans="2:9">
      <c r="B30" s="6" t="s">
        <v>204</v>
      </c>
      <c r="C30" s="6" t="s">
        <v>176</v>
      </c>
      <c r="D30" s="6" t="s">
        <v>205</v>
      </c>
      <c r="E30" t="s">
        <v>10</v>
      </c>
      <c r="F30" s="36" cm="1">
        <f t="array" ref="F30">MEDIAN(IF('Percent Responses Cleaned'!$C$4:$C$375=$E30,INDEX('Percent Responses Cleaned'!$D$4:$BV$375,,MATCH($B30,'Percent Responses Cleaned'!$D$3:$BV$3,0))))</f>
        <v>0</v>
      </c>
      <c r="G30" t="s">
        <v>127</v>
      </c>
      <c r="H30" t="s">
        <v>56</v>
      </c>
    </row>
    <row r="31" spans="2:9">
      <c r="B31" s="6" t="s">
        <v>206</v>
      </c>
      <c r="C31" s="6" t="s">
        <v>176</v>
      </c>
      <c r="D31" s="6" t="s">
        <v>141</v>
      </c>
      <c r="E31" t="s">
        <v>10</v>
      </c>
      <c r="F31" s="62" cm="1">
        <f t="array" ref="F31">MEDIAN(IF('Percent Responses Cleaned'!$C$4:$C$375=$E31,INDEX('Percent Responses Cleaned'!$D$4:$BV$375,,MATCH($B31,'Percent Responses Cleaned'!$D$3:$BV$3,0))))</f>
        <v>10</v>
      </c>
      <c r="G31" t="s">
        <v>207</v>
      </c>
      <c r="H31" t="s">
        <v>127</v>
      </c>
    </row>
    <row r="32" spans="2:9">
      <c r="B32" s="6" t="s">
        <v>208</v>
      </c>
      <c r="C32" s="6" t="s">
        <v>176</v>
      </c>
      <c r="D32" s="6" t="s">
        <v>173</v>
      </c>
      <c r="E32" t="s">
        <v>10</v>
      </c>
      <c r="F32" s="36" cm="1">
        <f t="array" ref="F32">MEDIAN(IF('Percent Responses Cleaned'!$C$4:$C$375=$E32,INDEX('Percent Responses Cleaned'!$D$4:$BV$375,,MATCH($B32,'Percent Responses Cleaned'!$D$3:$BV$3,0))))</f>
        <v>1</v>
      </c>
      <c r="G32" t="s">
        <v>207</v>
      </c>
      <c r="H32" t="s">
        <v>127</v>
      </c>
    </row>
    <row r="33" spans="2:9">
      <c r="B33" s="6" t="s">
        <v>209</v>
      </c>
      <c r="C33" s="6" t="s">
        <v>176</v>
      </c>
      <c r="D33" s="6" t="s">
        <v>144</v>
      </c>
      <c r="E33" t="s">
        <v>10</v>
      </c>
      <c r="F33" s="36" cm="1">
        <f t="array" ref="F33">MEDIAN(IF('Percent Responses Cleaned'!$C$4:$C$375=$E33,INDEX('Percent Responses Cleaned'!$D$4:$BV$375,,MATCH($B33,'Percent Responses Cleaned'!$D$3:$BV$3,0))))</f>
        <v>0</v>
      </c>
      <c r="G33" t="s">
        <v>127</v>
      </c>
      <c r="H33" t="s">
        <v>127</v>
      </c>
    </row>
    <row r="34" spans="2:9">
      <c r="B34" s="6" t="s">
        <v>210</v>
      </c>
      <c r="C34" s="6" t="s">
        <v>176</v>
      </c>
      <c r="D34" s="6" t="s">
        <v>173</v>
      </c>
      <c r="E34" t="s">
        <v>11</v>
      </c>
      <c r="F34" s="36" cm="1">
        <f t="array" ref="F34">MEDIAN(IF('Percent Responses Cleaned'!$C$4:$C$375=$E34,INDEX('Percent Responses Cleaned'!$D$4:$BV$375,,MATCH($B34,'Percent Responses Cleaned'!$D$3:$BV$3,0))))</f>
        <v>5</v>
      </c>
      <c r="G34" s="6" t="s">
        <v>211</v>
      </c>
      <c r="H34" s="6" t="s">
        <v>127</v>
      </c>
    </row>
    <row r="35" spans="2:9">
      <c r="B35" s="6" t="s">
        <v>212</v>
      </c>
      <c r="C35" s="6" t="s">
        <v>176</v>
      </c>
      <c r="D35" s="6" t="s">
        <v>213</v>
      </c>
      <c r="E35" t="s">
        <v>11</v>
      </c>
      <c r="F35" s="36" cm="1">
        <f t="array" ref="F35">MEDIAN(IF('Percent Responses Cleaned'!$C$4:$C$375=$E35,INDEX('Percent Responses Cleaned'!$D$4:$BV$375,,MATCH($B35,'Percent Responses Cleaned'!$D$3:$BV$3,0))))</f>
        <v>2</v>
      </c>
      <c r="G35" s="6" t="s">
        <v>214</v>
      </c>
      <c r="H35" s="6" t="s">
        <v>127</v>
      </c>
    </row>
    <row r="36" spans="2:9">
      <c r="B36" s="6" t="s">
        <v>215</v>
      </c>
      <c r="C36" s="6" t="s">
        <v>176</v>
      </c>
      <c r="D36" s="6" t="s">
        <v>216</v>
      </c>
      <c r="E36" t="s">
        <v>11</v>
      </c>
      <c r="F36" s="36" cm="1">
        <f t="array" ref="F36">MEDIAN(IF('Percent Responses Cleaned'!$C$4:$C$375=$E36,INDEX('Percent Responses Cleaned'!$D$4:$BV$375,,MATCH($B36,'Percent Responses Cleaned'!$D$3:$BV$3,0))))</f>
        <v>1</v>
      </c>
      <c r="G36" s="6" t="s">
        <v>214</v>
      </c>
      <c r="H36" s="6" t="s">
        <v>127</v>
      </c>
    </row>
    <row r="37" spans="2:9">
      <c r="B37" s="6" t="s">
        <v>217</v>
      </c>
      <c r="C37" s="6" t="s">
        <v>176</v>
      </c>
      <c r="D37" s="6" t="s">
        <v>218</v>
      </c>
      <c r="E37" t="s">
        <v>11</v>
      </c>
      <c r="F37" s="36" cm="1">
        <f t="array" ref="F37">MEDIAN(IF('Percent Responses Cleaned'!$C$4:$C$375=$E37,INDEX('Percent Responses Cleaned'!$D$4:$BV$375,,MATCH($B37,'Percent Responses Cleaned'!$D$3:$BV$3,0))))</f>
        <v>0</v>
      </c>
      <c r="G37" s="6" t="s">
        <v>219</v>
      </c>
      <c r="H37" s="6" t="s">
        <v>127</v>
      </c>
    </row>
    <row r="38" spans="2:9">
      <c r="B38" s="6" t="s">
        <v>220</v>
      </c>
      <c r="C38" s="6" t="s">
        <v>176</v>
      </c>
      <c r="D38" s="6" t="s">
        <v>144</v>
      </c>
      <c r="E38" t="s">
        <v>11</v>
      </c>
      <c r="F38" s="36" cm="1">
        <f t="array" ref="F38">MEDIAN(IF('Percent Responses Cleaned'!$C$4:$C$375=$E38,INDEX('Percent Responses Cleaned'!$D$4:$BV$375,,MATCH($B38,'Percent Responses Cleaned'!$D$3:$BV$3,0))))</f>
        <v>0</v>
      </c>
      <c r="G38" s="6" t="s">
        <v>219</v>
      </c>
      <c r="H38" s="6" t="s">
        <v>127</v>
      </c>
    </row>
    <row r="39" spans="2:9">
      <c r="B39" s="6" t="s">
        <v>221</v>
      </c>
      <c r="C39" s="6" t="s">
        <v>176</v>
      </c>
      <c r="D39" s="6" t="s">
        <v>222</v>
      </c>
      <c r="E39" t="s">
        <v>11</v>
      </c>
      <c r="F39" s="36" cm="1">
        <f t="array" ref="F39">MEDIAN(IF('Percent Responses Cleaned'!$C$4:$C$375=$E39,INDEX('Percent Responses Cleaned'!$D$4:$BV$375,,MATCH($B39,'Percent Responses Cleaned'!$D$3:$BV$3,0))))</f>
        <v>35</v>
      </c>
      <c r="G39" s="6" t="s">
        <v>214</v>
      </c>
      <c r="H39" s="6" t="s">
        <v>51</v>
      </c>
      <c r="I39" s="6" t="s">
        <v>223</v>
      </c>
    </row>
    <row r="40" spans="2:9">
      <c r="B40" s="6" t="s">
        <v>224</v>
      </c>
      <c r="C40" s="6" t="s">
        <v>176</v>
      </c>
      <c r="D40" s="6" t="s">
        <v>225</v>
      </c>
      <c r="E40" t="s">
        <v>11</v>
      </c>
      <c r="F40" s="36" cm="1">
        <f t="array" ref="F40">MEDIAN(IF('Percent Responses Cleaned'!$C$4:$C$375=$E40,INDEX('Percent Responses Cleaned'!$D$4:$BV$375,,MATCH($B40,'Percent Responses Cleaned'!$D$3:$BV$3,0))))</f>
        <v>25</v>
      </c>
      <c r="G40" s="6" t="s">
        <v>214</v>
      </c>
      <c r="H40" s="6" t="s">
        <v>51</v>
      </c>
      <c r="I40" s="6" t="s">
        <v>226</v>
      </c>
    </row>
    <row r="41" spans="2:9">
      <c r="B41" s="6" t="s">
        <v>227</v>
      </c>
      <c r="C41" s="6" t="s">
        <v>176</v>
      </c>
      <c r="D41" s="6" t="s">
        <v>168</v>
      </c>
      <c r="E41" t="s">
        <v>11</v>
      </c>
      <c r="F41" s="36" cm="1">
        <f t="array" ref="F41">MEDIAN(IF('Percent Responses Cleaned'!$C$4:$C$375=$E41,INDEX('Percent Responses Cleaned'!$D$4:$BV$375,,MATCH($B41,'Percent Responses Cleaned'!$D$3:$BV$3,0))))</f>
        <v>10</v>
      </c>
      <c r="G41" s="6" t="s">
        <v>219</v>
      </c>
      <c r="H41" s="6" t="s">
        <v>51</v>
      </c>
    </row>
    <row r="42" spans="2:9">
      <c r="B42" s="6" t="s">
        <v>228</v>
      </c>
      <c r="C42" s="6" t="s">
        <v>176</v>
      </c>
      <c r="D42" s="6" t="s">
        <v>171</v>
      </c>
      <c r="E42" t="s">
        <v>11</v>
      </c>
      <c r="F42" s="36" cm="1">
        <f t="array" ref="F42">MEDIAN(IF('Percent Responses Cleaned'!$C$4:$C$375=$E42,INDEX('Percent Responses Cleaned'!$D$4:$BV$375,,MATCH($B42,'Percent Responses Cleaned'!$D$3:$BV$3,0))))</f>
        <v>5</v>
      </c>
      <c r="G42" s="6" t="s">
        <v>214</v>
      </c>
      <c r="H42" s="6" t="s">
        <v>51</v>
      </c>
    </row>
    <row r="43" spans="2:9">
      <c r="B43" s="6" t="s">
        <v>229</v>
      </c>
      <c r="C43" s="6" t="s">
        <v>176</v>
      </c>
      <c r="D43" s="6" t="s">
        <v>230</v>
      </c>
      <c r="E43" t="s">
        <v>11</v>
      </c>
      <c r="F43" s="36" cm="1">
        <f t="array" ref="F43">MEDIAN(IF('Percent Responses Cleaned'!$C$4:$C$375=$E43,INDEX('Percent Responses Cleaned'!$D$4:$BV$375,,MATCH($B43,'Percent Responses Cleaned'!$D$3:$BV$3,0))))</f>
        <v>1</v>
      </c>
      <c r="G43" s="6" t="s">
        <v>211</v>
      </c>
      <c r="H43" s="6" t="s">
        <v>51</v>
      </c>
    </row>
    <row r="44" spans="2:9">
      <c r="B44" s="6" t="s">
        <v>231</v>
      </c>
      <c r="C44" s="6" t="s">
        <v>176</v>
      </c>
      <c r="D44" s="6" t="s">
        <v>232</v>
      </c>
      <c r="E44" t="s">
        <v>11</v>
      </c>
      <c r="F44" s="36" cm="1">
        <f t="array" ref="F44">MEDIAN(IF('Percent Responses Cleaned'!$C$4:$C$375=$E44,INDEX('Percent Responses Cleaned'!$D$4:$BV$375,,MATCH($B44,'Percent Responses Cleaned'!$D$3:$BV$3,0))))</f>
        <v>1</v>
      </c>
      <c r="G44" s="6" t="s">
        <v>233</v>
      </c>
      <c r="H44" s="6" t="s">
        <v>51</v>
      </c>
    </row>
    <row r="45" spans="2:9">
      <c r="B45" s="6" t="s">
        <v>234</v>
      </c>
      <c r="C45" s="6" t="s">
        <v>176</v>
      </c>
      <c r="D45" s="6" t="s">
        <v>235</v>
      </c>
      <c r="E45" t="s">
        <v>11</v>
      </c>
      <c r="F45" s="36" cm="1">
        <f t="array" ref="F45">MEDIAN(IF('Percent Responses Cleaned'!$C$4:$C$375=$E45,INDEX('Percent Responses Cleaned'!$D$4:$BV$375,,MATCH($B45,'Percent Responses Cleaned'!$D$3:$BV$3,0))))</f>
        <v>1</v>
      </c>
      <c r="G45" s="6" t="s">
        <v>214</v>
      </c>
      <c r="H45" s="6" t="s">
        <v>51</v>
      </c>
    </row>
    <row r="46" spans="2:9">
      <c r="B46" s="6" t="s">
        <v>236</v>
      </c>
      <c r="C46" s="6" t="s">
        <v>176</v>
      </c>
      <c r="D46" s="6" t="s">
        <v>237</v>
      </c>
      <c r="E46" t="s">
        <v>11</v>
      </c>
      <c r="F46" s="36" cm="1">
        <f t="array" ref="F46">MEDIAN(IF('Percent Responses Cleaned'!$C$4:$C$375=$E46,INDEX('Percent Responses Cleaned'!$D$4:$BV$375,,MATCH($B46,'Percent Responses Cleaned'!$D$3:$BV$3,0))))</f>
        <v>0</v>
      </c>
      <c r="G46" s="6" t="s">
        <v>214</v>
      </c>
      <c r="H46" s="6" t="s">
        <v>51</v>
      </c>
    </row>
    <row r="47" spans="2:9">
      <c r="B47" s="6" t="s">
        <v>238</v>
      </c>
      <c r="C47" s="6" t="s">
        <v>176</v>
      </c>
      <c r="D47" s="6" t="s">
        <v>239</v>
      </c>
      <c r="E47" t="s">
        <v>240</v>
      </c>
      <c r="F47" s="36" cm="1">
        <f t="array" ref="F47">MEDIAN(IF('Percent Responses Cleaned'!$C$4:$C$375=$E47,INDEX('Percent Responses Cleaned'!$D$4:$BV$375,,MATCH($B47,'Percent Responses Cleaned'!$D$3:$BV$3,0))))</f>
        <v>15</v>
      </c>
    </row>
    <row r="48" spans="2:9">
      <c r="B48" s="6" t="s">
        <v>241</v>
      </c>
      <c r="C48" s="6" t="s">
        <v>176</v>
      </c>
      <c r="D48" s="6" t="s">
        <v>242</v>
      </c>
      <c r="E48" t="s">
        <v>240</v>
      </c>
      <c r="F48" s="36" cm="1">
        <f t="array" ref="F48">MEDIAN(IF('Percent Responses Cleaned'!$C$4:$C$375=$E48,INDEX('Percent Responses Cleaned'!$D$4:$BV$375,,MATCH($B48,'Percent Responses Cleaned'!$D$3:$BV$3,0))))</f>
        <v>15</v>
      </c>
    </row>
    <row r="49" spans="2:8">
      <c r="B49" s="6" t="s">
        <v>243</v>
      </c>
      <c r="C49" s="6" t="s">
        <v>176</v>
      </c>
      <c r="D49" s="6" t="s">
        <v>244</v>
      </c>
      <c r="E49" t="s">
        <v>240</v>
      </c>
      <c r="F49" s="36" cm="1">
        <f t="array" ref="F49">MEDIAN(IF('Percent Responses Cleaned'!$C$4:$C$375=$E49,INDEX('Percent Responses Cleaned'!$D$4:$BV$375,,MATCH($B49,'Percent Responses Cleaned'!$D$3:$BV$3,0))))</f>
        <v>16</v>
      </c>
    </row>
    <row r="50" spans="2:8">
      <c r="B50" s="6" t="s">
        <v>245</v>
      </c>
      <c r="C50" s="6" t="s">
        <v>176</v>
      </c>
      <c r="D50" s="6" t="s">
        <v>246</v>
      </c>
      <c r="E50" t="s">
        <v>240</v>
      </c>
      <c r="F50" s="36" cm="1">
        <f t="array" ref="F50">MEDIAN(IF('Percent Responses Cleaned'!$C$4:$C$375=$E50,INDEX('Percent Responses Cleaned'!$D$4:$BV$375,,MATCH($B50,'Percent Responses Cleaned'!$D$3:$BV$3,0))))</f>
        <v>10</v>
      </c>
    </row>
    <row r="51" spans="2:8">
      <c r="B51" s="6" t="s">
        <v>247</v>
      </c>
      <c r="C51" s="6" t="s">
        <v>176</v>
      </c>
      <c r="D51" s="6" t="s">
        <v>171</v>
      </c>
      <c r="E51" t="s">
        <v>240</v>
      </c>
      <c r="F51" s="36" cm="1">
        <f t="array" ref="F51">MEDIAN(IF('Percent Responses Cleaned'!$C$4:$C$375=$E51,INDEX('Percent Responses Cleaned'!$D$4:$BV$375,,MATCH($B51,'Percent Responses Cleaned'!$D$3:$BV$3,0))))</f>
        <v>5</v>
      </c>
    </row>
    <row r="52" spans="2:8">
      <c r="B52" s="6" t="s">
        <v>248</v>
      </c>
      <c r="C52" s="6" t="s">
        <v>176</v>
      </c>
      <c r="D52" s="6" t="s">
        <v>173</v>
      </c>
      <c r="E52" t="s">
        <v>240</v>
      </c>
      <c r="F52" s="36" cm="1">
        <f t="array" ref="F52">MEDIAN(IF('Percent Responses Cleaned'!$C$4:$C$375=$E52,INDEX('Percent Responses Cleaned'!$D$4:$BV$375,,MATCH($B52,'Percent Responses Cleaned'!$D$3:$BV$3,0))))</f>
        <v>5</v>
      </c>
    </row>
    <row r="53" spans="2:8">
      <c r="B53" s="6" t="s">
        <v>249</v>
      </c>
      <c r="C53" s="6" t="s">
        <v>176</v>
      </c>
      <c r="D53" s="6" t="s">
        <v>250</v>
      </c>
      <c r="E53" t="s">
        <v>240</v>
      </c>
      <c r="F53" s="36" cm="1">
        <f t="array" ref="F53">MEDIAN(IF('Percent Responses Cleaned'!$C$4:$C$375=$E53,INDEX('Percent Responses Cleaned'!$D$4:$BV$375,,MATCH($B53,'Percent Responses Cleaned'!$D$3:$BV$3,0))))</f>
        <v>10</v>
      </c>
    </row>
    <row r="54" spans="2:8">
      <c r="B54" s="6" t="s">
        <v>251</v>
      </c>
      <c r="C54" s="6" t="s">
        <v>176</v>
      </c>
      <c r="D54" s="6" t="s">
        <v>141</v>
      </c>
      <c r="E54" t="s">
        <v>240</v>
      </c>
      <c r="F54" s="36" cm="1">
        <f t="array" ref="F54">MEDIAN(IF('Percent Responses Cleaned'!$C$4:$C$375=$E54,INDEX('Percent Responses Cleaned'!$D$4:$BV$375,,MATCH($B54,'Percent Responses Cleaned'!$D$3:$BV$3,0))))</f>
        <v>10</v>
      </c>
    </row>
    <row r="55" spans="2:8">
      <c r="B55" s="6" t="s">
        <v>252</v>
      </c>
      <c r="C55" s="6" t="s">
        <v>176</v>
      </c>
      <c r="D55" s="6" t="s">
        <v>144</v>
      </c>
      <c r="E55" t="s">
        <v>240</v>
      </c>
      <c r="F55" s="36" cm="1">
        <f t="array" ref="F55">MEDIAN(IF('Percent Responses Cleaned'!$C$4:$C$375=$E55,INDEX('Percent Responses Cleaned'!$D$4:$BV$375,,MATCH($B55,'Percent Responses Cleaned'!$D$3:$BV$3,0))))</f>
        <v>0</v>
      </c>
    </row>
    <row r="56" spans="2:8">
      <c r="B56" s="6" t="s">
        <v>253</v>
      </c>
      <c r="C56" s="6" t="s">
        <v>176</v>
      </c>
      <c r="D56" s="6" t="s">
        <v>239</v>
      </c>
      <c r="E56" t="s">
        <v>13</v>
      </c>
      <c r="F56" s="36" cm="1">
        <f t="array" ref="F56">MEDIAN(IF('Percent Responses Cleaned'!$C$4:$C$375=$E56,INDEX('Percent Responses Cleaned'!$D$4:$BV$375,,MATCH($B56,'Percent Responses Cleaned'!$D$3:$BV$3,0))))</f>
        <v>25</v>
      </c>
      <c r="G56" t="s">
        <v>46</v>
      </c>
      <c r="H56" t="s">
        <v>46</v>
      </c>
    </row>
    <row r="57" spans="2:8">
      <c r="B57" s="6" t="s">
        <v>254</v>
      </c>
      <c r="C57" s="6" t="s">
        <v>176</v>
      </c>
      <c r="D57" s="6" t="s">
        <v>255</v>
      </c>
      <c r="E57" t="s">
        <v>13</v>
      </c>
      <c r="F57" s="36" cm="1">
        <f t="array" ref="F57">MEDIAN(IF('Percent Responses Cleaned'!$C$4:$C$375=$E57,INDEX('Percent Responses Cleaned'!$D$4:$BV$375,,MATCH($B57,'Percent Responses Cleaned'!$D$3:$BV$3,0))))</f>
        <v>20</v>
      </c>
      <c r="G57" t="s">
        <v>46</v>
      </c>
      <c r="H57" t="s">
        <v>46</v>
      </c>
    </row>
    <row r="58" spans="2:8">
      <c r="B58" s="6" t="s">
        <v>256</v>
      </c>
      <c r="C58" s="6" t="s">
        <v>176</v>
      </c>
      <c r="D58" s="6" t="s">
        <v>257</v>
      </c>
      <c r="E58" t="s">
        <v>13</v>
      </c>
      <c r="F58" s="36" cm="1">
        <f t="array" ref="F58">MEDIAN(IF('Percent Responses Cleaned'!$C$4:$C$375=$E58,INDEX('Percent Responses Cleaned'!$D$4:$BV$375,,MATCH($B58,'Percent Responses Cleaned'!$D$3:$BV$3,0))))</f>
        <v>20</v>
      </c>
      <c r="G58" t="s">
        <v>46</v>
      </c>
      <c r="H58" t="s">
        <v>46</v>
      </c>
    </row>
    <row r="59" spans="2:8">
      <c r="B59" s="6" t="s">
        <v>258</v>
      </c>
      <c r="C59" s="6" t="s">
        <v>176</v>
      </c>
      <c r="D59" s="6" t="s">
        <v>246</v>
      </c>
      <c r="E59" t="s">
        <v>13</v>
      </c>
      <c r="F59" s="36" cm="1">
        <f t="array" ref="F59">MEDIAN(IF('Percent Responses Cleaned'!$C$4:$C$375=$E59,INDEX('Percent Responses Cleaned'!$D$4:$BV$375,,MATCH($B59,'Percent Responses Cleaned'!$D$3:$BV$3,0))))</f>
        <v>10</v>
      </c>
      <c r="G59" t="s">
        <v>40</v>
      </c>
      <c r="H59" t="s">
        <v>40</v>
      </c>
    </row>
    <row r="60" spans="2:8">
      <c r="B60" s="6" t="s">
        <v>259</v>
      </c>
      <c r="C60" s="6" t="s">
        <v>176</v>
      </c>
      <c r="D60" s="6" t="s">
        <v>171</v>
      </c>
      <c r="E60" t="s">
        <v>13</v>
      </c>
      <c r="F60" s="36" cm="1">
        <f t="array" ref="F60">MEDIAN(IF('Percent Responses Cleaned'!$C$4:$C$375=$E60,INDEX('Percent Responses Cleaned'!$D$4:$BV$375,,MATCH($B60,'Percent Responses Cleaned'!$D$3:$BV$3,0))))</f>
        <v>10</v>
      </c>
      <c r="G60" t="s">
        <v>40</v>
      </c>
      <c r="H60" t="s">
        <v>40</v>
      </c>
    </row>
    <row r="61" spans="2:8">
      <c r="B61" s="6" t="s">
        <v>260</v>
      </c>
      <c r="C61" s="6" t="s">
        <v>176</v>
      </c>
      <c r="D61" s="6" t="s">
        <v>173</v>
      </c>
      <c r="E61" t="s">
        <v>13</v>
      </c>
      <c r="F61" s="36" cm="1">
        <f t="array" ref="F61">MEDIAN(IF('Percent Responses Cleaned'!$C$4:$C$375=$E61,INDEX('Percent Responses Cleaned'!$D$4:$BV$375,,MATCH($B61,'Percent Responses Cleaned'!$D$3:$BV$3,0))))</f>
        <v>3</v>
      </c>
      <c r="G61" t="s">
        <v>261</v>
      </c>
      <c r="H61" t="s">
        <v>127</v>
      </c>
    </row>
    <row r="62" spans="2:8">
      <c r="B62" s="6" t="s">
        <v>262</v>
      </c>
      <c r="C62" s="6" t="s">
        <v>176</v>
      </c>
      <c r="D62" s="6" t="s">
        <v>141</v>
      </c>
      <c r="E62" t="s">
        <v>13</v>
      </c>
      <c r="F62" s="36" cm="1">
        <f t="array" ref="F62">MEDIAN(IF('Percent Responses Cleaned'!$C$4:$C$375=$E62,INDEX('Percent Responses Cleaned'!$D$4:$BV$375,,MATCH($B62,'Percent Responses Cleaned'!$D$3:$BV$3,0))))</f>
        <v>10</v>
      </c>
      <c r="G62" t="s">
        <v>219</v>
      </c>
      <c r="H62" t="s">
        <v>127</v>
      </c>
    </row>
    <row r="63" spans="2:8">
      <c r="B63" s="6" t="s">
        <v>263</v>
      </c>
      <c r="C63" s="6" t="s">
        <v>176</v>
      </c>
      <c r="D63" s="6" t="s">
        <v>144</v>
      </c>
      <c r="E63" t="s">
        <v>13</v>
      </c>
      <c r="F63" s="36" cm="1">
        <f t="array" ref="F63">MEDIAN(IF('Percent Responses Cleaned'!$C$4:$C$375=$E63,INDEX('Percent Responses Cleaned'!$D$4:$BV$375,,MATCH($B63,'Percent Responses Cleaned'!$D$3:$BV$3,0))))</f>
        <v>0</v>
      </c>
      <c r="G63" t="s">
        <v>219</v>
      </c>
      <c r="H63" t="s">
        <v>127</v>
      </c>
    </row>
    <row r="64" spans="2:8">
      <c r="B64" s="6" t="s">
        <v>264</v>
      </c>
      <c r="C64" s="6" t="s">
        <v>176</v>
      </c>
      <c r="D64" s="6" t="s">
        <v>141</v>
      </c>
      <c r="E64" t="s">
        <v>12</v>
      </c>
      <c r="F64" s="36" cm="1">
        <f t="array" ref="F64">MEDIAN(IF('Percent Responses Cleaned'!$C$4:$C$375=$E64,INDEX('Percent Responses Cleaned'!$D$4:$BV$375,,MATCH($B64,'Percent Responses Cleaned'!$D$3:$BV$3,0))))</f>
        <v>10</v>
      </c>
      <c r="G64" s="6" t="s">
        <v>127</v>
      </c>
      <c r="H64" s="6" t="s">
        <v>127</v>
      </c>
    </row>
    <row r="65" spans="2:8">
      <c r="B65" s="6" t="s">
        <v>265</v>
      </c>
      <c r="C65" s="6" t="s">
        <v>176</v>
      </c>
      <c r="D65" s="6" t="s">
        <v>173</v>
      </c>
      <c r="E65" t="s">
        <v>12</v>
      </c>
      <c r="F65" s="36" cm="1">
        <f t="array" ref="F65">MEDIAN(IF('Percent Responses Cleaned'!$C$4:$C$375=$E65,INDEX('Percent Responses Cleaned'!$D$4:$BV$375,,MATCH($B65,'Percent Responses Cleaned'!$D$3:$BV$3,0))))</f>
        <v>5</v>
      </c>
      <c r="G65" s="6" t="s">
        <v>266</v>
      </c>
      <c r="H65" s="6" t="s">
        <v>127</v>
      </c>
    </row>
    <row r="66" spans="2:8">
      <c r="B66" s="6" t="s">
        <v>267</v>
      </c>
      <c r="C66" s="6" t="s">
        <v>176</v>
      </c>
      <c r="D66" s="6" t="s">
        <v>144</v>
      </c>
      <c r="E66" t="s">
        <v>12</v>
      </c>
      <c r="F66" s="36" cm="1">
        <f t="array" ref="F66">MEDIAN(IF('Percent Responses Cleaned'!$C$4:$C$375=$E66,INDEX('Percent Responses Cleaned'!$D$4:$BV$375,,MATCH($B66,'Percent Responses Cleaned'!$D$3:$BV$3,0))))</f>
        <v>0</v>
      </c>
      <c r="G66" s="6" t="s">
        <v>127</v>
      </c>
      <c r="H66" s="6" t="s">
        <v>127</v>
      </c>
    </row>
    <row r="67" spans="2:8">
      <c r="B67" s="6" t="s">
        <v>268</v>
      </c>
      <c r="C67" s="6" t="s">
        <v>176</v>
      </c>
      <c r="D67" s="6" t="s">
        <v>269</v>
      </c>
      <c r="E67" t="s">
        <v>12</v>
      </c>
      <c r="F67" s="36" cm="1">
        <f t="array" ref="F67">MEDIAN(IF('Percent Responses Cleaned'!$C$4:$C$375=$E67,INDEX('Percent Responses Cleaned'!$D$4:$BV$375,,MATCH($B67,'Percent Responses Cleaned'!$D$3:$BV$3,0))))</f>
        <v>40</v>
      </c>
      <c r="G67" s="6" t="s">
        <v>270</v>
      </c>
      <c r="H67" s="6" t="s">
        <v>48</v>
      </c>
    </row>
    <row r="68" spans="2:8">
      <c r="B68" s="6" t="s">
        <v>271</v>
      </c>
      <c r="C68" s="6" t="s">
        <v>176</v>
      </c>
      <c r="D68" s="6" t="s">
        <v>272</v>
      </c>
      <c r="E68" t="s">
        <v>12</v>
      </c>
      <c r="F68" s="36" cm="1">
        <f t="array" ref="F68">MEDIAN(IF('Percent Responses Cleaned'!$C$4:$C$375=$E68,INDEX('Percent Responses Cleaned'!$D$4:$BV$375,,MATCH($B68,'Percent Responses Cleaned'!$D$3:$BV$3,0))))</f>
        <v>20</v>
      </c>
      <c r="G68" s="6" t="s">
        <v>273</v>
      </c>
      <c r="H68" s="6" t="s">
        <v>48</v>
      </c>
    </row>
    <row r="69" spans="2:8">
      <c r="B69" s="6" t="s">
        <v>274</v>
      </c>
      <c r="C69" s="6" t="s">
        <v>176</v>
      </c>
      <c r="D69" s="6" t="s">
        <v>275</v>
      </c>
      <c r="E69" t="s">
        <v>12</v>
      </c>
      <c r="F69" s="36" cm="1">
        <f t="array" ref="F69">MEDIAN(IF('Percent Responses Cleaned'!$C$4:$C$375=$E69,INDEX('Percent Responses Cleaned'!$D$4:$BV$375,,MATCH($B69,'Percent Responses Cleaned'!$D$3:$BV$3,0))))</f>
        <v>5</v>
      </c>
      <c r="G69" s="6" t="s">
        <v>276</v>
      </c>
      <c r="H69" s="6" t="s">
        <v>48</v>
      </c>
    </row>
    <row r="70" spans="2:8">
      <c r="B70" s="6" t="s">
        <v>277</v>
      </c>
      <c r="C70" s="6" t="s">
        <v>176</v>
      </c>
      <c r="D70" s="6" t="s">
        <v>278</v>
      </c>
      <c r="E70" t="s">
        <v>12</v>
      </c>
      <c r="F70" s="36" cm="1">
        <f t="array" ref="F70">MEDIAN(IF('Percent Responses Cleaned'!$C$4:$C$375=$E70,INDEX('Percent Responses Cleaned'!$D$4:$BV$375,,MATCH($B70,'Percent Responses Cleaned'!$D$3:$BV$3,0))))</f>
        <v>5</v>
      </c>
      <c r="G70" s="6" t="s">
        <v>270</v>
      </c>
      <c r="H70" s="6" t="s">
        <v>48</v>
      </c>
    </row>
    <row r="71" spans="2:8">
      <c r="B71" s="6" t="s">
        <v>279</v>
      </c>
      <c r="C71" s="6" t="s">
        <v>176</v>
      </c>
      <c r="D71" s="6" t="s">
        <v>246</v>
      </c>
      <c r="E71" t="s">
        <v>12</v>
      </c>
      <c r="F71" s="36" cm="1">
        <f t="array" ref="F71">MEDIAN(IF('Percent Responses Cleaned'!$C$4:$C$375=$E71,INDEX('Percent Responses Cleaned'!$D$4:$BV$375,,MATCH($B71,'Percent Responses Cleaned'!$D$3:$BV$3,0))))</f>
        <v>6</v>
      </c>
      <c r="G71" s="6" t="s">
        <v>276</v>
      </c>
      <c r="H71" s="6" t="s">
        <v>53</v>
      </c>
    </row>
    <row r="72" spans="2:8">
      <c r="B72" s="6" t="s">
        <v>280</v>
      </c>
      <c r="C72" s="6" t="s">
        <v>176</v>
      </c>
      <c r="D72" s="6" t="s">
        <v>171</v>
      </c>
      <c r="E72" t="s">
        <v>12</v>
      </c>
      <c r="F72" s="36" cm="1">
        <f t="array" ref="F72">MEDIAN(IF('Percent Responses Cleaned'!$C$4:$C$375=$E72,INDEX('Percent Responses Cleaned'!$D$4:$BV$375,,MATCH($B72,'Percent Responses Cleaned'!$D$3:$BV$3,0))))</f>
        <v>5</v>
      </c>
      <c r="G72" s="6" t="s">
        <v>276</v>
      </c>
      <c r="H72" s="6" t="s">
        <v>53</v>
      </c>
    </row>
    <row r="73" spans="2:8">
      <c r="B73" s="6" t="s">
        <v>281</v>
      </c>
      <c r="C73" s="6" t="s">
        <v>176</v>
      </c>
      <c r="D73" s="6" t="s">
        <v>282</v>
      </c>
      <c r="E73" t="s">
        <v>12</v>
      </c>
      <c r="F73" s="36" cm="1">
        <f t="array" ref="F73">MEDIAN(IF('Percent Responses Cleaned'!$C$4:$C$375=$E73,INDEX('Percent Responses Cleaned'!$D$4:$BV$375,,MATCH($B73,'Percent Responses Cleaned'!$D$3:$BV$3,0))))</f>
        <v>5</v>
      </c>
      <c r="G73" s="6" t="s">
        <v>273</v>
      </c>
      <c r="H73" s="6" t="s">
        <v>53</v>
      </c>
    </row>
  </sheetData>
  <autoFilter ref="B2:I73" xr:uid="{7E0544F7-259E-46DF-8F34-D19C1FE88D5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B87A6-52D3-4D0E-B9F9-00AAF5F86C21}">
  <sheetPr>
    <tabColor theme="0" tint="-0.249977111117893"/>
  </sheetPr>
  <dimension ref="A1"/>
  <sheetViews>
    <sheetView showGridLines="0" topLeftCell="A8" workbookViewId="0">
      <selection activeCell="E8" sqref="E8"/>
    </sheetView>
  </sheetViews>
  <sheetFormatPr defaultRowHeight="14.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39E4D-E596-47DD-819F-ED123F7A7044}">
  <dimension ref="B1:BV375"/>
  <sheetViews>
    <sheetView showGridLines="0" topLeftCell="A78" zoomScale="55" zoomScaleNormal="55" workbookViewId="0">
      <selection activeCell="G92" sqref="G92"/>
    </sheetView>
  </sheetViews>
  <sheetFormatPr defaultRowHeight="14.45"/>
  <sheetData>
    <row r="1" spans="2:74">
      <c r="D1" s="40"/>
      <c r="E1" s="40"/>
      <c r="F1" s="40"/>
      <c r="G1" s="40"/>
      <c r="H1" s="40"/>
      <c r="I1" s="40"/>
      <c r="J1" s="40"/>
      <c r="K1" s="40"/>
      <c r="L1" s="40"/>
      <c r="M1" s="40"/>
      <c r="N1" s="40"/>
      <c r="O1" s="40"/>
      <c r="P1" s="40"/>
      <c r="Q1" s="40"/>
      <c r="R1" s="40"/>
      <c r="Z1" s="40"/>
    </row>
    <row r="2" spans="2:74">
      <c r="B2" t="s">
        <v>133</v>
      </c>
      <c r="C2" t="s">
        <v>283</v>
      </c>
      <c r="D2" t="s">
        <v>284</v>
      </c>
      <c r="E2" t="s">
        <v>285</v>
      </c>
      <c r="F2" t="s">
        <v>286</v>
      </c>
      <c r="G2" t="s">
        <v>287</v>
      </c>
      <c r="H2" t="s">
        <v>288</v>
      </c>
      <c r="I2" t="s">
        <v>289</v>
      </c>
      <c r="J2" t="s">
        <v>290</v>
      </c>
      <c r="K2" t="s">
        <v>291</v>
      </c>
      <c r="L2" t="s">
        <v>292</v>
      </c>
      <c r="M2" t="s">
        <v>293</v>
      </c>
      <c r="N2" t="s">
        <v>294</v>
      </c>
      <c r="O2" t="s">
        <v>295</v>
      </c>
      <c r="P2" t="s">
        <v>296</v>
      </c>
      <c r="Q2" t="s">
        <v>297</v>
      </c>
      <c r="R2" t="s">
        <v>298</v>
      </c>
      <c r="S2" t="s">
        <v>299</v>
      </c>
      <c r="T2" t="s">
        <v>300</v>
      </c>
      <c r="U2" t="s">
        <v>301</v>
      </c>
      <c r="V2" t="s">
        <v>302</v>
      </c>
      <c r="W2" t="s">
        <v>303</v>
      </c>
      <c r="X2" t="s">
        <v>304</v>
      </c>
      <c r="Y2" t="s">
        <v>305</v>
      </c>
      <c r="Z2" t="s">
        <v>306</v>
      </c>
      <c r="AA2" t="s">
        <v>307</v>
      </c>
      <c r="AB2" t="s">
        <v>308</v>
      </c>
      <c r="AC2" t="s">
        <v>309</v>
      </c>
      <c r="AD2" t="s">
        <v>310</v>
      </c>
      <c r="AE2" t="s">
        <v>311</v>
      </c>
      <c r="AF2" t="s">
        <v>312</v>
      </c>
      <c r="AG2" t="s">
        <v>313</v>
      </c>
      <c r="AH2" t="s">
        <v>314</v>
      </c>
      <c r="AI2" t="s">
        <v>315</v>
      </c>
      <c r="AJ2" t="s">
        <v>316</v>
      </c>
      <c r="AK2" t="s">
        <v>317</v>
      </c>
      <c r="AL2" t="s">
        <v>318</v>
      </c>
      <c r="AM2" t="s">
        <v>319</v>
      </c>
      <c r="AN2" t="s">
        <v>320</v>
      </c>
      <c r="AO2" t="s">
        <v>321</v>
      </c>
      <c r="AP2" t="s">
        <v>322</v>
      </c>
      <c r="AQ2" t="s">
        <v>323</v>
      </c>
      <c r="AR2" t="s">
        <v>311</v>
      </c>
      <c r="AS2" t="s">
        <v>324</v>
      </c>
      <c r="AT2" t="s">
        <v>312</v>
      </c>
      <c r="AU2" t="s">
        <v>314</v>
      </c>
      <c r="AV2" t="s">
        <v>325</v>
      </c>
      <c r="AW2" t="s">
        <v>326</v>
      </c>
      <c r="AX2" t="s">
        <v>327</v>
      </c>
      <c r="AY2" t="s">
        <v>328</v>
      </c>
      <c r="AZ2" t="s">
        <v>324</v>
      </c>
      <c r="BA2" t="s">
        <v>312</v>
      </c>
      <c r="BB2" t="s">
        <v>329</v>
      </c>
      <c r="BC2" t="s">
        <v>313</v>
      </c>
      <c r="BD2" t="s">
        <v>314</v>
      </c>
      <c r="BE2" t="s">
        <v>325</v>
      </c>
      <c r="BF2" t="s">
        <v>330</v>
      </c>
      <c r="BG2" t="s">
        <v>331</v>
      </c>
      <c r="BH2" t="s">
        <v>328</v>
      </c>
      <c r="BI2" t="s">
        <v>324</v>
      </c>
      <c r="BJ2" t="s">
        <v>312</v>
      </c>
      <c r="BK2" t="s">
        <v>313</v>
      </c>
      <c r="BL2" t="s">
        <v>314</v>
      </c>
      <c r="BM2" t="s">
        <v>332</v>
      </c>
      <c r="BN2" t="s">
        <v>333</v>
      </c>
      <c r="BO2" t="s">
        <v>334</v>
      </c>
      <c r="BP2" t="s">
        <v>328</v>
      </c>
      <c r="BQ2" t="s">
        <v>324</v>
      </c>
      <c r="BR2" t="s">
        <v>312</v>
      </c>
      <c r="BS2" t="s">
        <v>335</v>
      </c>
      <c r="BT2" t="s">
        <v>336</v>
      </c>
      <c r="BU2" t="s">
        <v>313</v>
      </c>
      <c r="BV2" t="s">
        <v>314</v>
      </c>
    </row>
    <row r="3" spans="2:74">
      <c r="B3" t="s">
        <v>133</v>
      </c>
      <c r="C3" t="s">
        <v>337</v>
      </c>
      <c r="D3" t="s">
        <v>160</v>
      </c>
      <c r="E3" t="s">
        <v>163</v>
      </c>
      <c r="F3" t="s">
        <v>152</v>
      </c>
      <c r="G3" t="s">
        <v>148</v>
      </c>
      <c r="H3" t="s">
        <v>165</v>
      </c>
      <c r="I3" t="s">
        <v>158</v>
      </c>
      <c r="J3" t="s">
        <v>150</v>
      </c>
      <c r="K3" t="s">
        <v>145</v>
      </c>
      <c r="L3" t="s">
        <v>156</v>
      </c>
      <c r="M3" t="s">
        <v>154</v>
      </c>
      <c r="N3" t="s">
        <v>167</v>
      </c>
      <c r="O3" t="s">
        <v>170</v>
      </c>
      <c r="P3" t="s">
        <v>172</v>
      </c>
      <c r="Q3" t="s">
        <v>139</v>
      </c>
      <c r="R3" t="s">
        <v>143</v>
      </c>
      <c r="S3" t="s">
        <v>200</v>
      </c>
      <c r="T3" t="s">
        <v>191</v>
      </c>
      <c r="U3" t="s">
        <v>196</v>
      </c>
      <c r="V3" t="s">
        <v>198</v>
      </c>
      <c r="W3" t="s">
        <v>187</v>
      </c>
      <c r="X3" t="s">
        <v>184</v>
      </c>
      <c r="Y3" t="s">
        <v>175</v>
      </c>
      <c r="Z3" t="s">
        <v>194</v>
      </c>
      <c r="AA3" t="s">
        <v>182</v>
      </c>
      <c r="AB3" t="s">
        <v>202</v>
      </c>
      <c r="AC3" t="s">
        <v>179</v>
      </c>
      <c r="AD3" t="s">
        <v>204</v>
      </c>
      <c r="AE3" t="s">
        <v>190</v>
      </c>
      <c r="AF3" t="s">
        <v>208</v>
      </c>
      <c r="AG3" t="s">
        <v>206</v>
      </c>
      <c r="AH3" t="s">
        <v>209</v>
      </c>
      <c r="AI3" t="s">
        <v>221</v>
      </c>
      <c r="AJ3" t="s">
        <v>224</v>
      </c>
      <c r="AK3" t="s">
        <v>236</v>
      </c>
      <c r="AL3" t="s">
        <v>212</v>
      </c>
      <c r="AM3" t="s">
        <v>215</v>
      </c>
      <c r="AN3" t="s">
        <v>231</v>
      </c>
      <c r="AO3" t="s">
        <v>217</v>
      </c>
      <c r="AP3" t="s">
        <v>234</v>
      </c>
      <c r="AQ3" t="s">
        <v>229</v>
      </c>
      <c r="AR3" t="s">
        <v>227</v>
      </c>
      <c r="AS3" t="s">
        <v>228</v>
      </c>
      <c r="AT3" t="s">
        <v>210</v>
      </c>
      <c r="AU3" t="s">
        <v>220</v>
      </c>
      <c r="AV3" t="s">
        <v>238</v>
      </c>
      <c r="AW3" t="s">
        <v>241</v>
      </c>
      <c r="AX3" t="s">
        <v>243</v>
      </c>
      <c r="AY3" t="s">
        <v>245</v>
      </c>
      <c r="AZ3" t="s">
        <v>247</v>
      </c>
      <c r="BA3" t="s">
        <v>248</v>
      </c>
      <c r="BB3" t="s">
        <v>249</v>
      </c>
      <c r="BC3" t="s">
        <v>251</v>
      </c>
      <c r="BD3" t="s">
        <v>252</v>
      </c>
      <c r="BE3" t="s">
        <v>253</v>
      </c>
      <c r="BF3" t="s">
        <v>254</v>
      </c>
      <c r="BG3" t="s">
        <v>256</v>
      </c>
      <c r="BH3" t="s">
        <v>258</v>
      </c>
      <c r="BI3" t="s">
        <v>259</v>
      </c>
      <c r="BJ3" t="s">
        <v>260</v>
      </c>
      <c r="BK3" t="s">
        <v>262</v>
      </c>
      <c r="BL3" t="s">
        <v>263</v>
      </c>
      <c r="BM3" t="s">
        <v>268</v>
      </c>
      <c r="BN3" t="s">
        <v>271</v>
      </c>
      <c r="BO3" t="s">
        <v>274</v>
      </c>
      <c r="BP3" t="s">
        <v>279</v>
      </c>
      <c r="BQ3" t="s">
        <v>280</v>
      </c>
      <c r="BR3" t="s">
        <v>265</v>
      </c>
      <c r="BS3" t="s">
        <v>277</v>
      </c>
      <c r="BT3" t="s">
        <v>281</v>
      </c>
      <c r="BU3" t="s">
        <v>264</v>
      </c>
      <c r="BV3" t="s">
        <v>267</v>
      </c>
    </row>
    <row r="4" spans="2:74">
      <c r="B4" t="s">
        <v>338</v>
      </c>
      <c r="C4" t="s">
        <v>240</v>
      </c>
      <c r="D4" s="40" t="s">
        <v>123</v>
      </c>
      <c r="E4" s="40" t="s">
        <v>123</v>
      </c>
      <c r="F4" s="40" t="s">
        <v>123</v>
      </c>
      <c r="G4" s="40" t="s">
        <v>123</v>
      </c>
      <c r="H4" s="40" t="s">
        <v>123</v>
      </c>
      <c r="I4" s="40" t="s">
        <v>123</v>
      </c>
      <c r="J4" s="40" t="s">
        <v>123</v>
      </c>
      <c r="K4" s="40" t="s">
        <v>123</v>
      </c>
      <c r="L4" s="40" t="s">
        <v>123</v>
      </c>
      <c r="M4" s="40" t="s">
        <v>123</v>
      </c>
      <c r="N4" s="40" t="s">
        <v>123</v>
      </c>
      <c r="O4" s="40" t="s">
        <v>123</v>
      </c>
      <c r="P4" s="40" t="s">
        <v>123</v>
      </c>
      <c r="Q4" s="40" t="s">
        <v>123</v>
      </c>
      <c r="R4" s="40" t="s">
        <v>123</v>
      </c>
      <c r="S4" s="40" t="s">
        <v>123</v>
      </c>
      <c r="T4" s="40" t="s">
        <v>123</v>
      </c>
      <c r="U4" s="40" t="s">
        <v>123</v>
      </c>
      <c r="V4" s="40" t="s">
        <v>123</v>
      </c>
      <c r="W4" s="40" t="s">
        <v>123</v>
      </c>
      <c r="X4" s="40" t="s">
        <v>123</v>
      </c>
      <c r="Y4" s="40" t="s">
        <v>123</v>
      </c>
      <c r="Z4" s="40" t="s">
        <v>123</v>
      </c>
      <c r="AA4" s="40" t="s">
        <v>123</v>
      </c>
      <c r="AB4" s="40" t="s">
        <v>123</v>
      </c>
      <c r="AC4" s="40" t="s">
        <v>123</v>
      </c>
      <c r="AD4" s="40" t="s">
        <v>123</v>
      </c>
      <c r="AE4" s="40" t="s">
        <v>123</v>
      </c>
      <c r="AF4" s="40" t="s">
        <v>123</v>
      </c>
      <c r="AG4" s="40" t="s">
        <v>123</v>
      </c>
      <c r="AH4" s="40" t="s">
        <v>123</v>
      </c>
      <c r="AI4" s="40" t="s">
        <v>123</v>
      </c>
      <c r="AJ4" s="40" t="s">
        <v>123</v>
      </c>
      <c r="AK4" s="40" t="s">
        <v>123</v>
      </c>
      <c r="AL4" s="40" t="s">
        <v>123</v>
      </c>
      <c r="AM4" s="40" t="s">
        <v>123</v>
      </c>
      <c r="AN4" s="40" t="s">
        <v>123</v>
      </c>
      <c r="AO4" s="40" t="s">
        <v>123</v>
      </c>
      <c r="AP4" s="40" t="s">
        <v>123</v>
      </c>
      <c r="AQ4" s="40" t="s">
        <v>123</v>
      </c>
      <c r="AR4" s="40" t="s">
        <v>123</v>
      </c>
      <c r="AS4" s="40" t="s">
        <v>123</v>
      </c>
      <c r="AT4" s="40" t="s">
        <v>123</v>
      </c>
      <c r="AU4" s="40" t="s">
        <v>123</v>
      </c>
      <c r="AV4" s="40">
        <v>10</v>
      </c>
      <c r="AW4" s="40">
        <v>10</v>
      </c>
      <c r="AX4" s="40">
        <v>25</v>
      </c>
      <c r="AY4" s="40">
        <v>25</v>
      </c>
      <c r="AZ4" s="40">
        <v>0</v>
      </c>
      <c r="BA4" s="40">
        <v>5</v>
      </c>
      <c r="BB4" s="40">
        <v>10</v>
      </c>
      <c r="BC4" s="40">
        <v>5</v>
      </c>
      <c r="BD4" s="40">
        <v>10</v>
      </c>
      <c r="BE4" s="40" t="s">
        <v>123</v>
      </c>
      <c r="BF4" s="40" t="s">
        <v>123</v>
      </c>
      <c r="BG4" s="40" t="s">
        <v>123</v>
      </c>
      <c r="BH4" s="40" t="s">
        <v>123</v>
      </c>
      <c r="BI4" s="40" t="s">
        <v>123</v>
      </c>
      <c r="BJ4" s="40" t="s">
        <v>123</v>
      </c>
      <c r="BK4" s="40" t="s">
        <v>123</v>
      </c>
      <c r="BL4" s="40" t="s">
        <v>123</v>
      </c>
      <c r="BM4" s="40" t="s">
        <v>123</v>
      </c>
      <c r="BN4" s="40" t="s">
        <v>123</v>
      </c>
      <c r="BO4" s="40" t="s">
        <v>123</v>
      </c>
      <c r="BP4" s="40" t="s">
        <v>123</v>
      </c>
      <c r="BQ4" s="40" t="s">
        <v>123</v>
      </c>
      <c r="BR4" s="40" t="s">
        <v>123</v>
      </c>
      <c r="BS4" s="40" t="s">
        <v>123</v>
      </c>
      <c r="BT4" s="40" t="s">
        <v>123</v>
      </c>
      <c r="BU4" s="40" t="s">
        <v>123</v>
      </c>
      <c r="BV4" s="40" t="s">
        <v>123</v>
      </c>
    </row>
    <row r="5" spans="2:74">
      <c r="B5" t="s">
        <v>339</v>
      </c>
      <c r="C5" t="s">
        <v>240</v>
      </c>
      <c r="D5" s="40" t="s">
        <v>123</v>
      </c>
      <c r="E5" s="40" t="s">
        <v>123</v>
      </c>
      <c r="F5" s="40" t="s">
        <v>123</v>
      </c>
      <c r="G5" s="40" t="s">
        <v>123</v>
      </c>
      <c r="H5" s="40" t="s">
        <v>123</v>
      </c>
      <c r="I5" s="40" t="s">
        <v>123</v>
      </c>
      <c r="J5" s="40" t="s">
        <v>123</v>
      </c>
      <c r="K5" s="40" t="s">
        <v>123</v>
      </c>
      <c r="L5" s="40" t="s">
        <v>123</v>
      </c>
      <c r="M5" s="40" t="s">
        <v>123</v>
      </c>
      <c r="N5" s="40" t="s">
        <v>123</v>
      </c>
      <c r="O5" s="40" t="s">
        <v>123</v>
      </c>
      <c r="P5" s="40" t="s">
        <v>123</v>
      </c>
      <c r="Q5" s="40" t="s">
        <v>123</v>
      </c>
      <c r="R5" s="40" t="s">
        <v>123</v>
      </c>
      <c r="S5" s="40" t="s">
        <v>123</v>
      </c>
      <c r="T5" s="40" t="s">
        <v>123</v>
      </c>
      <c r="U5" s="40" t="s">
        <v>123</v>
      </c>
      <c r="V5" s="40" t="s">
        <v>123</v>
      </c>
      <c r="W5" s="40" t="s">
        <v>123</v>
      </c>
      <c r="X5" s="40" t="s">
        <v>123</v>
      </c>
      <c r="Y5" s="40" t="s">
        <v>123</v>
      </c>
      <c r="Z5" s="40" t="s">
        <v>123</v>
      </c>
      <c r="AA5" s="40" t="s">
        <v>123</v>
      </c>
      <c r="AB5" s="40" t="s">
        <v>123</v>
      </c>
      <c r="AC5" s="40" t="s">
        <v>123</v>
      </c>
      <c r="AD5" s="40" t="s">
        <v>123</v>
      </c>
      <c r="AE5" s="40" t="s">
        <v>123</v>
      </c>
      <c r="AF5" s="40" t="s">
        <v>123</v>
      </c>
      <c r="AG5" s="40" t="s">
        <v>123</v>
      </c>
      <c r="AH5" s="40" t="s">
        <v>123</v>
      </c>
      <c r="AI5" s="40" t="s">
        <v>123</v>
      </c>
      <c r="AJ5" s="40" t="s">
        <v>123</v>
      </c>
      <c r="AK5" s="40" t="s">
        <v>123</v>
      </c>
      <c r="AL5" s="40" t="s">
        <v>123</v>
      </c>
      <c r="AM5" s="40" t="s">
        <v>123</v>
      </c>
      <c r="AN5" s="40" t="s">
        <v>123</v>
      </c>
      <c r="AO5" s="40" t="s">
        <v>123</v>
      </c>
      <c r="AP5" s="40" t="s">
        <v>123</v>
      </c>
      <c r="AQ5" s="40" t="s">
        <v>123</v>
      </c>
      <c r="AR5" s="40" t="s">
        <v>123</v>
      </c>
      <c r="AS5" s="40" t="s">
        <v>123</v>
      </c>
      <c r="AT5" s="40" t="s">
        <v>123</v>
      </c>
      <c r="AU5" s="40" t="s">
        <v>123</v>
      </c>
      <c r="AV5" s="40">
        <v>15</v>
      </c>
      <c r="AW5" s="40">
        <v>5</v>
      </c>
      <c r="AX5" s="40">
        <v>20</v>
      </c>
      <c r="AY5" s="40">
        <v>10</v>
      </c>
      <c r="AZ5" s="40">
        <v>15</v>
      </c>
      <c r="BA5" s="40">
        <v>5</v>
      </c>
      <c r="BB5" s="40">
        <v>15</v>
      </c>
      <c r="BC5" s="40">
        <v>10</v>
      </c>
      <c r="BD5" s="40">
        <v>5</v>
      </c>
      <c r="BE5" s="40" t="s">
        <v>123</v>
      </c>
      <c r="BF5" s="40" t="s">
        <v>123</v>
      </c>
      <c r="BG5" s="40" t="s">
        <v>123</v>
      </c>
      <c r="BH5" s="40" t="s">
        <v>123</v>
      </c>
      <c r="BI5" s="40" t="s">
        <v>123</v>
      </c>
      <c r="BJ5" s="40" t="s">
        <v>123</v>
      </c>
      <c r="BK5" s="40" t="s">
        <v>123</v>
      </c>
      <c r="BL5" s="40" t="s">
        <v>123</v>
      </c>
      <c r="BM5" s="40" t="s">
        <v>123</v>
      </c>
      <c r="BN5" s="40" t="s">
        <v>123</v>
      </c>
      <c r="BO5" s="40" t="s">
        <v>123</v>
      </c>
      <c r="BP5" s="40" t="s">
        <v>123</v>
      </c>
      <c r="BQ5" s="40" t="s">
        <v>123</v>
      </c>
      <c r="BR5" s="40" t="s">
        <v>123</v>
      </c>
      <c r="BS5" s="40" t="s">
        <v>123</v>
      </c>
      <c r="BT5" s="40" t="s">
        <v>123</v>
      </c>
      <c r="BU5" s="40" t="s">
        <v>123</v>
      </c>
      <c r="BV5" s="40" t="s">
        <v>123</v>
      </c>
    </row>
    <row r="6" spans="2:74">
      <c r="B6" t="s">
        <v>340</v>
      </c>
      <c r="C6" t="s">
        <v>240</v>
      </c>
      <c r="D6" s="40" t="s">
        <v>123</v>
      </c>
      <c r="E6" s="40" t="s">
        <v>123</v>
      </c>
      <c r="F6" s="40" t="s">
        <v>123</v>
      </c>
      <c r="G6" s="40" t="s">
        <v>123</v>
      </c>
      <c r="H6" s="40" t="s">
        <v>123</v>
      </c>
      <c r="I6" s="40" t="s">
        <v>123</v>
      </c>
      <c r="J6" s="40" t="s">
        <v>123</v>
      </c>
      <c r="K6" s="40" t="s">
        <v>123</v>
      </c>
      <c r="L6" s="40" t="s">
        <v>123</v>
      </c>
      <c r="M6" s="40" t="s">
        <v>123</v>
      </c>
      <c r="N6" s="40" t="s">
        <v>123</v>
      </c>
      <c r="O6" s="40" t="s">
        <v>123</v>
      </c>
      <c r="P6" s="40" t="s">
        <v>123</v>
      </c>
      <c r="Q6" s="40" t="s">
        <v>123</v>
      </c>
      <c r="R6" s="40" t="s">
        <v>123</v>
      </c>
      <c r="S6" s="40" t="s">
        <v>123</v>
      </c>
      <c r="T6" s="40" t="s">
        <v>123</v>
      </c>
      <c r="U6" s="40" t="s">
        <v>123</v>
      </c>
      <c r="V6" s="40" t="s">
        <v>123</v>
      </c>
      <c r="W6" s="40" t="s">
        <v>123</v>
      </c>
      <c r="X6" s="40" t="s">
        <v>123</v>
      </c>
      <c r="Y6" s="40" t="s">
        <v>123</v>
      </c>
      <c r="Z6" s="40" t="s">
        <v>123</v>
      </c>
      <c r="AA6" s="40" t="s">
        <v>123</v>
      </c>
      <c r="AB6" s="40" t="s">
        <v>123</v>
      </c>
      <c r="AC6" s="40" t="s">
        <v>123</v>
      </c>
      <c r="AD6" s="40" t="s">
        <v>123</v>
      </c>
      <c r="AE6" s="40" t="s">
        <v>123</v>
      </c>
      <c r="AF6" s="40" t="s">
        <v>123</v>
      </c>
      <c r="AG6" s="40" t="s">
        <v>123</v>
      </c>
      <c r="AH6" s="40" t="s">
        <v>123</v>
      </c>
      <c r="AI6" s="40" t="s">
        <v>123</v>
      </c>
      <c r="AJ6" s="40" t="s">
        <v>123</v>
      </c>
      <c r="AK6" s="40" t="s">
        <v>123</v>
      </c>
      <c r="AL6" s="40" t="s">
        <v>123</v>
      </c>
      <c r="AM6" s="40" t="s">
        <v>123</v>
      </c>
      <c r="AN6" s="40" t="s">
        <v>123</v>
      </c>
      <c r="AO6" s="40" t="s">
        <v>123</v>
      </c>
      <c r="AP6" s="40" t="s">
        <v>123</v>
      </c>
      <c r="AQ6" s="40" t="s">
        <v>123</v>
      </c>
      <c r="AR6" s="40" t="s">
        <v>123</v>
      </c>
      <c r="AS6" s="40" t="s">
        <v>123</v>
      </c>
      <c r="AT6" s="40" t="s">
        <v>123</v>
      </c>
      <c r="AU6" s="40" t="s">
        <v>123</v>
      </c>
      <c r="AV6" s="40">
        <v>15</v>
      </c>
      <c r="AW6" s="40">
        <v>15</v>
      </c>
      <c r="AX6" s="40">
        <v>12</v>
      </c>
      <c r="AY6" s="40">
        <v>18</v>
      </c>
      <c r="AZ6" s="40">
        <v>5</v>
      </c>
      <c r="BA6" s="40">
        <v>5</v>
      </c>
      <c r="BB6" s="40">
        <v>20</v>
      </c>
      <c r="BC6" s="40">
        <v>10</v>
      </c>
      <c r="BD6" s="40">
        <v>0</v>
      </c>
      <c r="BE6" s="40" t="s">
        <v>123</v>
      </c>
      <c r="BF6" s="40" t="s">
        <v>123</v>
      </c>
      <c r="BG6" s="40" t="s">
        <v>123</v>
      </c>
      <c r="BH6" s="40" t="s">
        <v>123</v>
      </c>
      <c r="BI6" s="40" t="s">
        <v>123</v>
      </c>
      <c r="BJ6" s="40" t="s">
        <v>123</v>
      </c>
      <c r="BK6" s="40" t="s">
        <v>123</v>
      </c>
      <c r="BL6" s="40" t="s">
        <v>123</v>
      </c>
      <c r="BM6" s="40" t="s">
        <v>123</v>
      </c>
      <c r="BN6" s="40" t="s">
        <v>123</v>
      </c>
      <c r="BO6" s="40" t="s">
        <v>123</v>
      </c>
      <c r="BP6" s="40" t="s">
        <v>123</v>
      </c>
      <c r="BQ6" s="40" t="s">
        <v>123</v>
      </c>
      <c r="BR6" s="40" t="s">
        <v>123</v>
      </c>
      <c r="BS6" s="40" t="s">
        <v>123</v>
      </c>
      <c r="BT6" s="40" t="s">
        <v>123</v>
      </c>
      <c r="BU6" s="40" t="s">
        <v>123</v>
      </c>
      <c r="BV6" s="40" t="s">
        <v>123</v>
      </c>
    </row>
    <row r="7" spans="2:74">
      <c r="B7" t="s">
        <v>341</v>
      </c>
      <c r="C7" t="s">
        <v>240</v>
      </c>
      <c r="D7" s="40" t="s">
        <v>123</v>
      </c>
      <c r="E7" s="40" t="s">
        <v>123</v>
      </c>
      <c r="F7" s="40" t="s">
        <v>123</v>
      </c>
      <c r="G7" s="40" t="s">
        <v>123</v>
      </c>
      <c r="H7" s="40" t="s">
        <v>123</v>
      </c>
      <c r="I7" s="40" t="s">
        <v>123</v>
      </c>
      <c r="J7" s="40" t="s">
        <v>123</v>
      </c>
      <c r="K7" s="40" t="s">
        <v>123</v>
      </c>
      <c r="L7" s="40" t="s">
        <v>123</v>
      </c>
      <c r="M7" s="40" t="s">
        <v>123</v>
      </c>
      <c r="N7" s="40" t="s">
        <v>123</v>
      </c>
      <c r="O7" s="40" t="s">
        <v>123</v>
      </c>
      <c r="P7" s="40" t="s">
        <v>123</v>
      </c>
      <c r="Q7" s="40" t="s">
        <v>123</v>
      </c>
      <c r="R7" s="40" t="s">
        <v>123</v>
      </c>
      <c r="S7" s="40" t="s">
        <v>123</v>
      </c>
      <c r="T7" s="40" t="s">
        <v>123</v>
      </c>
      <c r="U7" s="40" t="s">
        <v>123</v>
      </c>
      <c r="V7" s="40" t="s">
        <v>123</v>
      </c>
      <c r="W7" s="40" t="s">
        <v>123</v>
      </c>
      <c r="X7" s="40" t="s">
        <v>123</v>
      </c>
      <c r="Y7" s="40" t="s">
        <v>123</v>
      </c>
      <c r="Z7" s="40" t="s">
        <v>123</v>
      </c>
      <c r="AA7" s="40" t="s">
        <v>123</v>
      </c>
      <c r="AB7" s="40" t="s">
        <v>123</v>
      </c>
      <c r="AC7" s="40" t="s">
        <v>123</v>
      </c>
      <c r="AD7" s="40" t="s">
        <v>123</v>
      </c>
      <c r="AE7" s="40" t="s">
        <v>123</v>
      </c>
      <c r="AF7" s="40" t="s">
        <v>123</v>
      </c>
      <c r="AG7" s="40" t="s">
        <v>123</v>
      </c>
      <c r="AH7" s="40" t="s">
        <v>123</v>
      </c>
      <c r="AI7" s="40" t="s">
        <v>123</v>
      </c>
      <c r="AJ7" s="40" t="s">
        <v>123</v>
      </c>
      <c r="AK7" s="40" t="s">
        <v>123</v>
      </c>
      <c r="AL7" s="40" t="s">
        <v>123</v>
      </c>
      <c r="AM7" s="40" t="s">
        <v>123</v>
      </c>
      <c r="AN7" s="40" t="s">
        <v>123</v>
      </c>
      <c r="AO7" s="40" t="s">
        <v>123</v>
      </c>
      <c r="AP7" s="40" t="s">
        <v>123</v>
      </c>
      <c r="AQ7" s="40" t="s">
        <v>123</v>
      </c>
      <c r="AR7" s="40" t="s">
        <v>123</v>
      </c>
      <c r="AS7" s="40" t="s">
        <v>123</v>
      </c>
      <c r="AT7" s="40" t="s">
        <v>123</v>
      </c>
      <c r="AU7" s="40" t="s">
        <v>123</v>
      </c>
      <c r="AV7" s="40">
        <v>20</v>
      </c>
      <c r="AW7" s="40">
        <v>30</v>
      </c>
      <c r="AX7" s="40">
        <v>40</v>
      </c>
      <c r="AY7" s="40">
        <v>2</v>
      </c>
      <c r="AZ7" s="40">
        <v>2</v>
      </c>
      <c r="BA7" s="40">
        <v>2</v>
      </c>
      <c r="BB7" s="40">
        <v>2</v>
      </c>
      <c r="BC7" s="40">
        <v>2</v>
      </c>
      <c r="BD7" s="40">
        <v>0</v>
      </c>
      <c r="BE7" s="40" t="s">
        <v>123</v>
      </c>
      <c r="BF7" s="40" t="s">
        <v>123</v>
      </c>
      <c r="BG7" s="40" t="s">
        <v>123</v>
      </c>
      <c r="BH7" s="40" t="s">
        <v>123</v>
      </c>
      <c r="BI7" s="40" t="s">
        <v>123</v>
      </c>
      <c r="BJ7" s="40" t="s">
        <v>123</v>
      </c>
      <c r="BK7" s="40" t="s">
        <v>123</v>
      </c>
      <c r="BL7" s="40" t="s">
        <v>123</v>
      </c>
      <c r="BM7" s="40" t="s">
        <v>123</v>
      </c>
      <c r="BN7" s="40" t="s">
        <v>123</v>
      </c>
      <c r="BO7" s="40" t="s">
        <v>123</v>
      </c>
      <c r="BP7" s="40" t="s">
        <v>123</v>
      </c>
      <c r="BQ7" s="40" t="s">
        <v>123</v>
      </c>
      <c r="BR7" s="40" t="s">
        <v>123</v>
      </c>
      <c r="BS7" s="40" t="s">
        <v>123</v>
      </c>
      <c r="BT7" s="40" t="s">
        <v>123</v>
      </c>
      <c r="BU7" s="40" t="s">
        <v>123</v>
      </c>
      <c r="BV7" s="40" t="s">
        <v>123</v>
      </c>
    </row>
    <row r="8" spans="2:74">
      <c r="B8" t="s">
        <v>342</v>
      </c>
      <c r="C8" t="s">
        <v>240</v>
      </c>
      <c r="D8" s="40" t="s">
        <v>123</v>
      </c>
      <c r="E8" s="40" t="s">
        <v>123</v>
      </c>
      <c r="F8" s="40" t="s">
        <v>123</v>
      </c>
      <c r="G8" s="40" t="s">
        <v>123</v>
      </c>
      <c r="H8" s="40" t="s">
        <v>123</v>
      </c>
      <c r="I8" s="40" t="s">
        <v>123</v>
      </c>
      <c r="J8" s="40" t="s">
        <v>123</v>
      </c>
      <c r="K8" s="40" t="s">
        <v>123</v>
      </c>
      <c r="L8" s="40" t="s">
        <v>123</v>
      </c>
      <c r="M8" s="40" t="s">
        <v>123</v>
      </c>
      <c r="N8" s="40" t="s">
        <v>123</v>
      </c>
      <c r="O8" s="40" t="s">
        <v>123</v>
      </c>
      <c r="P8" s="40" t="s">
        <v>123</v>
      </c>
      <c r="Q8" s="40" t="s">
        <v>123</v>
      </c>
      <c r="R8" s="40" t="s">
        <v>123</v>
      </c>
      <c r="S8" s="40" t="s">
        <v>123</v>
      </c>
      <c r="T8" s="40" t="s">
        <v>123</v>
      </c>
      <c r="U8" s="40" t="s">
        <v>123</v>
      </c>
      <c r="V8" s="40" t="s">
        <v>123</v>
      </c>
      <c r="W8" s="40" t="s">
        <v>123</v>
      </c>
      <c r="X8" s="40" t="s">
        <v>123</v>
      </c>
      <c r="Y8" s="40" t="s">
        <v>123</v>
      </c>
      <c r="Z8" s="40" t="s">
        <v>123</v>
      </c>
      <c r="AA8" s="40" t="s">
        <v>123</v>
      </c>
      <c r="AB8" s="40" t="s">
        <v>123</v>
      </c>
      <c r="AC8" s="40" t="s">
        <v>123</v>
      </c>
      <c r="AD8" s="40" t="s">
        <v>123</v>
      </c>
      <c r="AE8" s="40" t="s">
        <v>123</v>
      </c>
      <c r="AF8" s="40" t="s">
        <v>123</v>
      </c>
      <c r="AG8" s="40" t="s">
        <v>123</v>
      </c>
      <c r="AH8" s="40" t="s">
        <v>123</v>
      </c>
      <c r="AI8" s="40" t="s">
        <v>123</v>
      </c>
      <c r="AJ8" s="40" t="s">
        <v>123</v>
      </c>
      <c r="AK8" s="40" t="s">
        <v>123</v>
      </c>
      <c r="AL8" s="40" t="s">
        <v>123</v>
      </c>
      <c r="AM8" s="40" t="s">
        <v>123</v>
      </c>
      <c r="AN8" s="40" t="s">
        <v>123</v>
      </c>
      <c r="AO8" s="40" t="s">
        <v>123</v>
      </c>
      <c r="AP8" s="40" t="s">
        <v>123</v>
      </c>
      <c r="AQ8" s="40" t="s">
        <v>123</v>
      </c>
      <c r="AR8" s="40" t="s">
        <v>123</v>
      </c>
      <c r="AS8" s="40" t="s">
        <v>123</v>
      </c>
      <c r="AT8" s="40" t="s">
        <v>123</v>
      </c>
      <c r="AU8" s="40" t="s">
        <v>123</v>
      </c>
      <c r="AV8" s="40">
        <v>10</v>
      </c>
      <c r="AW8" s="40">
        <v>15</v>
      </c>
      <c r="AX8" s="40">
        <v>25</v>
      </c>
      <c r="AY8" s="40">
        <v>10</v>
      </c>
      <c r="AZ8" s="40">
        <v>0</v>
      </c>
      <c r="BA8" s="40">
        <v>0</v>
      </c>
      <c r="BB8" s="40">
        <v>30</v>
      </c>
      <c r="BC8" s="40">
        <v>10</v>
      </c>
      <c r="BD8" s="40">
        <v>0</v>
      </c>
      <c r="BE8" s="40" t="s">
        <v>123</v>
      </c>
      <c r="BF8" s="40" t="s">
        <v>123</v>
      </c>
      <c r="BG8" s="40" t="s">
        <v>123</v>
      </c>
      <c r="BH8" s="40" t="s">
        <v>123</v>
      </c>
      <c r="BI8" s="40" t="s">
        <v>123</v>
      </c>
      <c r="BJ8" s="40" t="s">
        <v>123</v>
      </c>
      <c r="BK8" s="40" t="s">
        <v>123</v>
      </c>
      <c r="BL8" s="40" t="s">
        <v>123</v>
      </c>
      <c r="BM8" s="40" t="s">
        <v>123</v>
      </c>
      <c r="BN8" s="40" t="s">
        <v>123</v>
      </c>
      <c r="BO8" s="40" t="s">
        <v>123</v>
      </c>
      <c r="BP8" s="40" t="s">
        <v>123</v>
      </c>
      <c r="BQ8" s="40" t="s">
        <v>123</v>
      </c>
      <c r="BR8" s="40" t="s">
        <v>123</v>
      </c>
      <c r="BS8" s="40" t="s">
        <v>123</v>
      </c>
      <c r="BT8" s="40" t="s">
        <v>123</v>
      </c>
      <c r="BU8" s="40" t="s">
        <v>123</v>
      </c>
      <c r="BV8" s="40" t="s">
        <v>123</v>
      </c>
    </row>
    <row r="9" spans="2:74">
      <c r="B9" t="s">
        <v>343</v>
      </c>
      <c r="C9" t="s">
        <v>240</v>
      </c>
      <c r="D9" s="40" t="s">
        <v>123</v>
      </c>
      <c r="E9" s="40" t="s">
        <v>123</v>
      </c>
      <c r="F9" s="40" t="s">
        <v>123</v>
      </c>
      <c r="G9" s="40" t="s">
        <v>123</v>
      </c>
      <c r="H9" s="40" t="s">
        <v>123</v>
      </c>
      <c r="I9" s="40" t="s">
        <v>123</v>
      </c>
      <c r="J9" s="40" t="s">
        <v>123</v>
      </c>
      <c r="K9" s="40" t="s">
        <v>123</v>
      </c>
      <c r="L9" s="40" t="s">
        <v>123</v>
      </c>
      <c r="M9" s="40" t="s">
        <v>123</v>
      </c>
      <c r="N9" s="40" t="s">
        <v>123</v>
      </c>
      <c r="O9" s="40" t="s">
        <v>123</v>
      </c>
      <c r="P9" s="40" t="s">
        <v>123</v>
      </c>
      <c r="Q9" s="40" t="s">
        <v>123</v>
      </c>
      <c r="R9" s="40" t="s">
        <v>123</v>
      </c>
      <c r="S9" s="40" t="s">
        <v>123</v>
      </c>
      <c r="T9" s="40" t="s">
        <v>123</v>
      </c>
      <c r="U9" s="40" t="s">
        <v>123</v>
      </c>
      <c r="V9" s="40" t="s">
        <v>123</v>
      </c>
      <c r="W9" s="40" t="s">
        <v>123</v>
      </c>
      <c r="X9" s="40" t="s">
        <v>123</v>
      </c>
      <c r="Y9" s="40" t="s">
        <v>123</v>
      </c>
      <c r="Z9" s="40" t="s">
        <v>123</v>
      </c>
      <c r="AA9" s="40" t="s">
        <v>123</v>
      </c>
      <c r="AB9" s="40" t="s">
        <v>123</v>
      </c>
      <c r="AC9" s="40" t="s">
        <v>123</v>
      </c>
      <c r="AD9" s="40" t="s">
        <v>123</v>
      </c>
      <c r="AE9" s="40" t="s">
        <v>123</v>
      </c>
      <c r="AF9" s="40" t="s">
        <v>123</v>
      </c>
      <c r="AG9" s="40" t="s">
        <v>123</v>
      </c>
      <c r="AH9" s="40" t="s">
        <v>123</v>
      </c>
      <c r="AI9" s="40" t="s">
        <v>123</v>
      </c>
      <c r="AJ9" s="40" t="s">
        <v>123</v>
      </c>
      <c r="AK9" s="40" t="s">
        <v>123</v>
      </c>
      <c r="AL9" s="40" t="s">
        <v>123</v>
      </c>
      <c r="AM9" s="40" t="s">
        <v>123</v>
      </c>
      <c r="AN9" s="40" t="s">
        <v>123</v>
      </c>
      <c r="AO9" s="40" t="s">
        <v>123</v>
      </c>
      <c r="AP9" s="40" t="s">
        <v>123</v>
      </c>
      <c r="AQ9" s="40" t="s">
        <v>123</v>
      </c>
      <c r="AR9" s="40" t="s">
        <v>123</v>
      </c>
      <c r="AS9" s="40" t="s">
        <v>123</v>
      </c>
      <c r="AT9" s="40" t="s">
        <v>123</v>
      </c>
      <c r="AU9" s="40" t="s">
        <v>123</v>
      </c>
      <c r="AV9" s="40">
        <v>10</v>
      </c>
      <c r="AW9" s="40">
        <v>10</v>
      </c>
      <c r="AX9" s="40">
        <v>30</v>
      </c>
      <c r="AY9" s="40">
        <v>30</v>
      </c>
      <c r="AZ9" s="40">
        <v>0</v>
      </c>
      <c r="BA9" s="40">
        <v>3</v>
      </c>
      <c r="BB9" s="40">
        <v>10</v>
      </c>
      <c r="BC9" s="40">
        <v>4</v>
      </c>
      <c r="BD9" s="40">
        <v>3</v>
      </c>
      <c r="BE9" s="40" t="s">
        <v>123</v>
      </c>
      <c r="BF9" s="40" t="s">
        <v>123</v>
      </c>
      <c r="BG9" s="40" t="s">
        <v>123</v>
      </c>
      <c r="BH9" s="40" t="s">
        <v>123</v>
      </c>
      <c r="BI9" s="40" t="s">
        <v>123</v>
      </c>
      <c r="BJ9" s="40" t="s">
        <v>123</v>
      </c>
      <c r="BK9" s="40" t="s">
        <v>123</v>
      </c>
      <c r="BL9" s="40" t="s">
        <v>123</v>
      </c>
      <c r="BM9" s="40" t="s">
        <v>123</v>
      </c>
      <c r="BN9" s="40" t="s">
        <v>123</v>
      </c>
      <c r="BO9" s="40" t="s">
        <v>123</v>
      </c>
      <c r="BP9" s="40" t="s">
        <v>123</v>
      </c>
      <c r="BQ9" s="40" t="s">
        <v>123</v>
      </c>
      <c r="BR9" s="40" t="s">
        <v>123</v>
      </c>
      <c r="BS9" s="40" t="s">
        <v>123</v>
      </c>
      <c r="BT9" s="40" t="s">
        <v>123</v>
      </c>
      <c r="BU9" s="40" t="s">
        <v>123</v>
      </c>
      <c r="BV9" s="40" t="s">
        <v>123</v>
      </c>
    </row>
    <row r="10" spans="2:74">
      <c r="B10" t="s">
        <v>344</v>
      </c>
      <c r="C10" t="s">
        <v>240</v>
      </c>
      <c r="D10" s="40" t="s">
        <v>123</v>
      </c>
      <c r="E10" s="40" t="s">
        <v>123</v>
      </c>
      <c r="F10" s="40" t="s">
        <v>123</v>
      </c>
      <c r="G10" s="40" t="s">
        <v>123</v>
      </c>
      <c r="H10" s="40" t="s">
        <v>123</v>
      </c>
      <c r="I10" s="40" t="s">
        <v>123</v>
      </c>
      <c r="J10" s="40" t="s">
        <v>123</v>
      </c>
      <c r="K10" s="40" t="s">
        <v>123</v>
      </c>
      <c r="L10" s="40" t="s">
        <v>123</v>
      </c>
      <c r="M10" s="40" t="s">
        <v>123</v>
      </c>
      <c r="N10" s="40" t="s">
        <v>123</v>
      </c>
      <c r="O10" s="40" t="s">
        <v>123</v>
      </c>
      <c r="P10" s="40" t="s">
        <v>123</v>
      </c>
      <c r="Q10" s="40" t="s">
        <v>123</v>
      </c>
      <c r="R10" s="40" t="s">
        <v>123</v>
      </c>
      <c r="S10" s="40" t="s">
        <v>123</v>
      </c>
      <c r="T10" s="40" t="s">
        <v>123</v>
      </c>
      <c r="U10" s="40" t="s">
        <v>123</v>
      </c>
      <c r="V10" s="40" t="s">
        <v>123</v>
      </c>
      <c r="W10" s="40" t="s">
        <v>123</v>
      </c>
      <c r="X10" s="40" t="s">
        <v>123</v>
      </c>
      <c r="Y10" s="40" t="s">
        <v>123</v>
      </c>
      <c r="Z10" s="40" t="s">
        <v>123</v>
      </c>
      <c r="AA10" s="40" t="s">
        <v>123</v>
      </c>
      <c r="AB10" s="40" t="s">
        <v>123</v>
      </c>
      <c r="AC10" s="40" t="s">
        <v>123</v>
      </c>
      <c r="AD10" s="40" t="s">
        <v>123</v>
      </c>
      <c r="AE10" s="40" t="s">
        <v>123</v>
      </c>
      <c r="AF10" s="40" t="s">
        <v>123</v>
      </c>
      <c r="AG10" s="40" t="s">
        <v>123</v>
      </c>
      <c r="AH10" s="40" t="s">
        <v>123</v>
      </c>
      <c r="AI10" s="40" t="s">
        <v>123</v>
      </c>
      <c r="AJ10" s="40" t="s">
        <v>123</v>
      </c>
      <c r="AK10" s="40" t="s">
        <v>123</v>
      </c>
      <c r="AL10" s="40" t="s">
        <v>123</v>
      </c>
      <c r="AM10" s="40" t="s">
        <v>123</v>
      </c>
      <c r="AN10" s="40" t="s">
        <v>123</v>
      </c>
      <c r="AO10" s="40" t="s">
        <v>123</v>
      </c>
      <c r="AP10" s="40" t="s">
        <v>123</v>
      </c>
      <c r="AQ10" s="40" t="s">
        <v>123</v>
      </c>
      <c r="AR10" s="40" t="s">
        <v>123</v>
      </c>
      <c r="AS10" s="40" t="s">
        <v>123</v>
      </c>
      <c r="AT10" s="40" t="s">
        <v>123</v>
      </c>
      <c r="AU10" s="40" t="s">
        <v>123</v>
      </c>
      <c r="AV10" s="40">
        <v>10</v>
      </c>
      <c r="AW10" s="40">
        <v>10</v>
      </c>
      <c r="AX10" s="40">
        <v>20</v>
      </c>
      <c r="AY10" s="40">
        <v>10</v>
      </c>
      <c r="AZ10" s="40">
        <v>10</v>
      </c>
      <c r="BA10" s="40">
        <v>10</v>
      </c>
      <c r="BB10" s="40">
        <v>10</v>
      </c>
      <c r="BC10" s="40">
        <v>10</v>
      </c>
      <c r="BD10" s="40">
        <v>10</v>
      </c>
      <c r="BE10" s="40" t="s">
        <v>123</v>
      </c>
      <c r="BF10" s="40" t="s">
        <v>123</v>
      </c>
      <c r="BG10" s="40" t="s">
        <v>123</v>
      </c>
      <c r="BH10" s="40" t="s">
        <v>123</v>
      </c>
      <c r="BI10" s="40" t="s">
        <v>123</v>
      </c>
      <c r="BJ10" s="40" t="s">
        <v>123</v>
      </c>
      <c r="BK10" s="40" t="s">
        <v>123</v>
      </c>
      <c r="BL10" s="40" t="s">
        <v>123</v>
      </c>
      <c r="BM10" s="40" t="s">
        <v>123</v>
      </c>
      <c r="BN10" s="40" t="s">
        <v>123</v>
      </c>
      <c r="BO10" s="40" t="s">
        <v>123</v>
      </c>
      <c r="BP10" s="40" t="s">
        <v>123</v>
      </c>
      <c r="BQ10" s="40" t="s">
        <v>123</v>
      </c>
      <c r="BR10" s="40" t="s">
        <v>123</v>
      </c>
      <c r="BS10" s="40" t="s">
        <v>123</v>
      </c>
      <c r="BT10" s="40" t="s">
        <v>123</v>
      </c>
      <c r="BU10" s="40" t="s">
        <v>123</v>
      </c>
      <c r="BV10" s="40" t="s">
        <v>123</v>
      </c>
    </row>
    <row r="11" spans="2:74">
      <c r="B11" t="s">
        <v>345</v>
      </c>
      <c r="C11" t="s">
        <v>240</v>
      </c>
      <c r="D11" s="40" t="s">
        <v>123</v>
      </c>
      <c r="E11" s="40" t="s">
        <v>123</v>
      </c>
      <c r="F11" s="40" t="s">
        <v>123</v>
      </c>
      <c r="G11" s="40" t="s">
        <v>123</v>
      </c>
      <c r="H11" s="40" t="s">
        <v>123</v>
      </c>
      <c r="I11" s="40" t="s">
        <v>123</v>
      </c>
      <c r="J11" s="40" t="s">
        <v>123</v>
      </c>
      <c r="K11" s="40" t="s">
        <v>123</v>
      </c>
      <c r="L11" s="40" t="s">
        <v>123</v>
      </c>
      <c r="M11" s="40" t="s">
        <v>123</v>
      </c>
      <c r="N11" s="40" t="s">
        <v>123</v>
      </c>
      <c r="O11" s="40" t="s">
        <v>123</v>
      </c>
      <c r="P11" s="40" t="s">
        <v>123</v>
      </c>
      <c r="Q11" s="40" t="s">
        <v>123</v>
      </c>
      <c r="R11" s="40" t="s">
        <v>123</v>
      </c>
      <c r="S11" s="40" t="s">
        <v>123</v>
      </c>
      <c r="T11" s="40" t="s">
        <v>123</v>
      </c>
      <c r="U11" s="40" t="s">
        <v>123</v>
      </c>
      <c r="V11" s="40" t="s">
        <v>123</v>
      </c>
      <c r="W11" s="40" t="s">
        <v>123</v>
      </c>
      <c r="X11" s="40" t="s">
        <v>123</v>
      </c>
      <c r="Y11" s="40" t="s">
        <v>123</v>
      </c>
      <c r="Z11" s="40" t="s">
        <v>123</v>
      </c>
      <c r="AA11" s="40" t="s">
        <v>123</v>
      </c>
      <c r="AB11" s="40" t="s">
        <v>123</v>
      </c>
      <c r="AC11" s="40" t="s">
        <v>123</v>
      </c>
      <c r="AD11" s="40" t="s">
        <v>123</v>
      </c>
      <c r="AE11" s="40" t="s">
        <v>123</v>
      </c>
      <c r="AF11" s="40" t="s">
        <v>123</v>
      </c>
      <c r="AG11" s="40" t="s">
        <v>123</v>
      </c>
      <c r="AH11" s="40" t="s">
        <v>123</v>
      </c>
      <c r="AI11" s="40" t="s">
        <v>123</v>
      </c>
      <c r="AJ11" s="40" t="s">
        <v>123</v>
      </c>
      <c r="AK11" s="40" t="s">
        <v>123</v>
      </c>
      <c r="AL11" s="40" t="s">
        <v>123</v>
      </c>
      <c r="AM11" s="40" t="s">
        <v>123</v>
      </c>
      <c r="AN11" s="40" t="s">
        <v>123</v>
      </c>
      <c r="AO11" s="40" t="s">
        <v>123</v>
      </c>
      <c r="AP11" s="40" t="s">
        <v>123</v>
      </c>
      <c r="AQ11" s="40" t="s">
        <v>123</v>
      </c>
      <c r="AR11" s="40" t="s">
        <v>123</v>
      </c>
      <c r="AS11" s="40" t="s">
        <v>123</v>
      </c>
      <c r="AT11" s="40" t="s">
        <v>123</v>
      </c>
      <c r="AU11" s="40" t="s">
        <v>123</v>
      </c>
      <c r="AV11" s="40">
        <v>10</v>
      </c>
      <c r="AW11" s="40">
        <v>12</v>
      </c>
      <c r="AX11" s="40">
        <v>16</v>
      </c>
      <c r="AY11" s="40">
        <v>11</v>
      </c>
      <c r="AZ11" s="40">
        <v>10</v>
      </c>
      <c r="BA11" s="40">
        <v>10</v>
      </c>
      <c r="BB11" s="40">
        <v>11</v>
      </c>
      <c r="BC11" s="40">
        <v>10</v>
      </c>
      <c r="BD11" s="40">
        <v>10</v>
      </c>
      <c r="BE11" s="40" t="s">
        <v>123</v>
      </c>
      <c r="BF11" s="40" t="s">
        <v>123</v>
      </c>
      <c r="BG11" s="40" t="s">
        <v>123</v>
      </c>
      <c r="BH11" s="40" t="s">
        <v>123</v>
      </c>
      <c r="BI11" s="40" t="s">
        <v>123</v>
      </c>
      <c r="BJ11" s="40" t="s">
        <v>123</v>
      </c>
      <c r="BK11" s="40" t="s">
        <v>123</v>
      </c>
      <c r="BL11" s="40" t="s">
        <v>123</v>
      </c>
      <c r="BM11" s="40" t="s">
        <v>123</v>
      </c>
      <c r="BN11" s="40" t="s">
        <v>123</v>
      </c>
      <c r="BO11" s="40" t="s">
        <v>123</v>
      </c>
      <c r="BP11" s="40" t="s">
        <v>123</v>
      </c>
      <c r="BQ11" s="40" t="s">
        <v>123</v>
      </c>
      <c r="BR11" s="40" t="s">
        <v>123</v>
      </c>
      <c r="BS11" s="40" t="s">
        <v>123</v>
      </c>
      <c r="BT11" s="40" t="s">
        <v>123</v>
      </c>
      <c r="BU11" s="40" t="s">
        <v>123</v>
      </c>
      <c r="BV11" s="40" t="s">
        <v>123</v>
      </c>
    </row>
    <row r="12" spans="2:74">
      <c r="B12" t="s">
        <v>346</v>
      </c>
      <c r="C12" t="s">
        <v>240</v>
      </c>
      <c r="D12" s="40" t="s">
        <v>123</v>
      </c>
      <c r="E12" s="40" t="s">
        <v>123</v>
      </c>
      <c r="F12" s="40" t="s">
        <v>123</v>
      </c>
      <c r="G12" s="40" t="s">
        <v>123</v>
      </c>
      <c r="H12" s="40" t="s">
        <v>123</v>
      </c>
      <c r="I12" s="40" t="s">
        <v>123</v>
      </c>
      <c r="J12" s="40" t="s">
        <v>123</v>
      </c>
      <c r="K12" s="40" t="s">
        <v>123</v>
      </c>
      <c r="L12" s="40" t="s">
        <v>123</v>
      </c>
      <c r="M12" s="40" t="s">
        <v>123</v>
      </c>
      <c r="N12" s="40" t="s">
        <v>123</v>
      </c>
      <c r="O12" s="40" t="s">
        <v>123</v>
      </c>
      <c r="P12" s="40" t="s">
        <v>123</v>
      </c>
      <c r="Q12" s="40" t="s">
        <v>123</v>
      </c>
      <c r="R12" s="40" t="s">
        <v>123</v>
      </c>
      <c r="S12" s="40" t="s">
        <v>123</v>
      </c>
      <c r="T12" s="40" t="s">
        <v>123</v>
      </c>
      <c r="U12" s="40" t="s">
        <v>123</v>
      </c>
      <c r="V12" s="40" t="s">
        <v>123</v>
      </c>
      <c r="W12" s="40" t="s">
        <v>123</v>
      </c>
      <c r="X12" s="40" t="s">
        <v>123</v>
      </c>
      <c r="Y12" s="40" t="s">
        <v>123</v>
      </c>
      <c r="Z12" s="40" t="s">
        <v>123</v>
      </c>
      <c r="AA12" s="40" t="s">
        <v>123</v>
      </c>
      <c r="AB12" s="40" t="s">
        <v>123</v>
      </c>
      <c r="AC12" s="40" t="s">
        <v>123</v>
      </c>
      <c r="AD12" s="40" t="s">
        <v>123</v>
      </c>
      <c r="AE12" s="40" t="s">
        <v>123</v>
      </c>
      <c r="AF12" s="40" t="s">
        <v>123</v>
      </c>
      <c r="AG12" s="40" t="s">
        <v>123</v>
      </c>
      <c r="AH12" s="40" t="s">
        <v>123</v>
      </c>
      <c r="AI12" s="40" t="s">
        <v>123</v>
      </c>
      <c r="AJ12" s="40" t="s">
        <v>123</v>
      </c>
      <c r="AK12" s="40" t="s">
        <v>123</v>
      </c>
      <c r="AL12" s="40" t="s">
        <v>123</v>
      </c>
      <c r="AM12" s="40" t="s">
        <v>123</v>
      </c>
      <c r="AN12" s="40" t="s">
        <v>123</v>
      </c>
      <c r="AO12" s="40" t="s">
        <v>123</v>
      </c>
      <c r="AP12" s="40" t="s">
        <v>123</v>
      </c>
      <c r="AQ12" s="40" t="s">
        <v>123</v>
      </c>
      <c r="AR12" s="40" t="s">
        <v>123</v>
      </c>
      <c r="AS12" s="40" t="s">
        <v>123</v>
      </c>
      <c r="AT12" s="40" t="s">
        <v>123</v>
      </c>
      <c r="AU12" s="40" t="s">
        <v>123</v>
      </c>
      <c r="AV12" s="40">
        <v>0</v>
      </c>
      <c r="AW12" s="40">
        <v>60</v>
      </c>
      <c r="AX12" s="40">
        <v>10</v>
      </c>
      <c r="AY12" s="40">
        <v>0</v>
      </c>
      <c r="AZ12" s="40">
        <v>0</v>
      </c>
      <c r="BA12" s="40">
        <v>0</v>
      </c>
      <c r="BB12" s="40">
        <v>20</v>
      </c>
      <c r="BC12" s="40">
        <v>10</v>
      </c>
      <c r="BD12" s="40">
        <v>0</v>
      </c>
      <c r="BE12" s="40" t="s">
        <v>123</v>
      </c>
      <c r="BF12" s="40" t="s">
        <v>123</v>
      </c>
      <c r="BG12" s="40" t="s">
        <v>123</v>
      </c>
      <c r="BH12" s="40" t="s">
        <v>123</v>
      </c>
      <c r="BI12" s="40" t="s">
        <v>123</v>
      </c>
      <c r="BJ12" s="40" t="s">
        <v>123</v>
      </c>
      <c r="BK12" s="40" t="s">
        <v>123</v>
      </c>
      <c r="BL12" s="40" t="s">
        <v>123</v>
      </c>
      <c r="BM12" s="40" t="s">
        <v>123</v>
      </c>
      <c r="BN12" s="40" t="s">
        <v>123</v>
      </c>
      <c r="BO12" s="40" t="s">
        <v>123</v>
      </c>
      <c r="BP12" s="40" t="s">
        <v>123</v>
      </c>
      <c r="BQ12" s="40" t="s">
        <v>123</v>
      </c>
      <c r="BR12" s="40" t="s">
        <v>123</v>
      </c>
      <c r="BS12" s="40" t="s">
        <v>123</v>
      </c>
      <c r="BT12" s="40" t="s">
        <v>123</v>
      </c>
      <c r="BU12" s="40" t="s">
        <v>123</v>
      </c>
      <c r="BV12" s="40" t="s">
        <v>123</v>
      </c>
    </row>
    <row r="13" spans="2:74">
      <c r="B13" t="s">
        <v>347</v>
      </c>
      <c r="C13" t="s">
        <v>240</v>
      </c>
      <c r="D13" s="40" t="s">
        <v>123</v>
      </c>
      <c r="E13" s="40" t="s">
        <v>123</v>
      </c>
      <c r="F13" s="40" t="s">
        <v>123</v>
      </c>
      <c r="G13" s="40" t="s">
        <v>123</v>
      </c>
      <c r="H13" s="40" t="s">
        <v>123</v>
      </c>
      <c r="I13" s="40" t="s">
        <v>123</v>
      </c>
      <c r="J13" s="40" t="s">
        <v>123</v>
      </c>
      <c r="K13" s="40" t="s">
        <v>123</v>
      </c>
      <c r="L13" s="40" t="s">
        <v>123</v>
      </c>
      <c r="M13" s="40" t="s">
        <v>123</v>
      </c>
      <c r="N13" s="40" t="s">
        <v>123</v>
      </c>
      <c r="O13" s="40" t="s">
        <v>123</v>
      </c>
      <c r="P13" s="40" t="s">
        <v>123</v>
      </c>
      <c r="Q13" s="40" t="s">
        <v>123</v>
      </c>
      <c r="R13" s="40" t="s">
        <v>123</v>
      </c>
      <c r="S13" s="40" t="s">
        <v>123</v>
      </c>
      <c r="T13" s="40" t="s">
        <v>123</v>
      </c>
      <c r="U13" s="40" t="s">
        <v>123</v>
      </c>
      <c r="V13" s="40" t="s">
        <v>123</v>
      </c>
      <c r="W13" s="40" t="s">
        <v>123</v>
      </c>
      <c r="X13" s="40" t="s">
        <v>123</v>
      </c>
      <c r="Y13" s="40" t="s">
        <v>123</v>
      </c>
      <c r="Z13" s="40" t="s">
        <v>123</v>
      </c>
      <c r="AA13" s="40" t="s">
        <v>123</v>
      </c>
      <c r="AB13" s="40" t="s">
        <v>123</v>
      </c>
      <c r="AC13" s="40" t="s">
        <v>123</v>
      </c>
      <c r="AD13" s="40" t="s">
        <v>123</v>
      </c>
      <c r="AE13" s="40" t="s">
        <v>123</v>
      </c>
      <c r="AF13" s="40" t="s">
        <v>123</v>
      </c>
      <c r="AG13" s="40" t="s">
        <v>123</v>
      </c>
      <c r="AH13" s="40" t="s">
        <v>123</v>
      </c>
      <c r="AI13" s="40" t="s">
        <v>123</v>
      </c>
      <c r="AJ13" s="40" t="s">
        <v>123</v>
      </c>
      <c r="AK13" s="40" t="s">
        <v>123</v>
      </c>
      <c r="AL13" s="40" t="s">
        <v>123</v>
      </c>
      <c r="AM13" s="40" t="s">
        <v>123</v>
      </c>
      <c r="AN13" s="40" t="s">
        <v>123</v>
      </c>
      <c r="AO13" s="40" t="s">
        <v>123</v>
      </c>
      <c r="AP13" s="40" t="s">
        <v>123</v>
      </c>
      <c r="AQ13" s="40" t="s">
        <v>123</v>
      </c>
      <c r="AR13" s="40" t="s">
        <v>123</v>
      </c>
      <c r="AS13" s="40" t="s">
        <v>123</v>
      </c>
      <c r="AT13" s="40" t="s">
        <v>123</v>
      </c>
      <c r="AU13" s="40" t="s">
        <v>123</v>
      </c>
      <c r="AV13" s="40">
        <v>15</v>
      </c>
      <c r="AW13" s="40">
        <v>15</v>
      </c>
      <c r="AX13" s="40">
        <v>15</v>
      </c>
      <c r="AY13" s="40">
        <v>5</v>
      </c>
      <c r="AZ13" s="40">
        <v>10</v>
      </c>
      <c r="BA13" s="40">
        <v>5</v>
      </c>
      <c r="BB13" s="40">
        <v>25</v>
      </c>
      <c r="BC13" s="40">
        <v>10</v>
      </c>
      <c r="BD13" s="40">
        <v>0</v>
      </c>
      <c r="BE13" s="40" t="s">
        <v>123</v>
      </c>
      <c r="BF13" s="40" t="s">
        <v>123</v>
      </c>
      <c r="BG13" s="40" t="s">
        <v>123</v>
      </c>
      <c r="BH13" s="40" t="s">
        <v>123</v>
      </c>
      <c r="BI13" s="40" t="s">
        <v>123</v>
      </c>
      <c r="BJ13" s="40" t="s">
        <v>123</v>
      </c>
      <c r="BK13" s="40" t="s">
        <v>123</v>
      </c>
      <c r="BL13" s="40" t="s">
        <v>123</v>
      </c>
      <c r="BM13" s="40" t="s">
        <v>123</v>
      </c>
      <c r="BN13" s="40" t="s">
        <v>123</v>
      </c>
      <c r="BO13" s="40" t="s">
        <v>123</v>
      </c>
      <c r="BP13" s="40" t="s">
        <v>123</v>
      </c>
      <c r="BQ13" s="40" t="s">
        <v>123</v>
      </c>
      <c r="BR13" s="40" t="s">
        <v>123</v>
      </c>
      <c r="BS13" s="40" t="s">
        <v>123</v>
      </c>
      <c r="BT13" s="40" t="s">
        <v>123</v>
      </c>
      <c r="BU13" s="40" t="s">
        <v>123</v>
      </c>
      <c r="BV13" s="40" t="s">
        <v>123</v>
      </c>
    </row>
    <row r="14" spans="2:74">
      <c r="B14" t="s">
        <v>348</v>
      </c>
      <c r="C14" t="s">
        <v>240</v>
      </c>
      <c r="D14" s="40" t="s">
        <v>123</v>
      </c>
      <c r="E14" s="40" t="s">
        <v>123</v>
      </c>
      <c r="F14" s="40" t="s">
        <v>123</v>
      </c>
      <c r="G14" s="40" t="s">
        <v>123</v>
      </c>
      <c r="H14" s="40" t="s">
        <v>123</v>
      </c>
      <c r="I14" s="40" t="s">
        <v>123</v>
      </c>
      <c r="J14" s="40" t="s">
        <v>123</v>
      </c>
      <c r="K14" s="40" t="s">
        <v>123</v>
      </c>
      <c r="L14" s="40" t="s">
        <v>123</v>
      </c>
      <c r="M14" s="40" t="s">
        <v>123</v>
      </c>
      <c r="N14" s="40" t="s">
        <v>123</v>
      </c>
      <c r="O14" s="40" t="s">
        <v>123</v>
      </c>
      <c r="P14" s="40" t="s">
        <v>123</v>
      </c>
      <c r="Q14" s="40" t="s">
        <v>123</v>
      </c>
      <c r="R14" s="40" t="s">
        <v>123</v>
      </c>
      <c r="S14" s="40" t="s">
        <v>123</v>
      </c>
      <c r="T14" s="40" t="s">
        <v>123</v>
      </c>
      <c r="U14" s="40" t="s">
        <v>123</v>
      </c>
      <c r="V14" s="40" t="s">
        <v>123</v>
      </c>
      <c r="W14" s="40" t="s">
        <v>123</v>
      </c>
      <c r="X14" s="40" t="s">
        <v>123</v>
      </c>
      <c r="Y14" s="40" t="s">
        <v>123</v>
      </c>
      <c r="Z14" s="40" t="s">
        <v>123</v>
      </c>
      <c r="AA14" s="40" t="s">
        <v>123</v>
      </c>
      <c r="AB14" s="40" t="s">
        <v>123</v>
      </c>
      <c r="AC14" s="40" t="s">
        <v>123</v>
      </c>
      <c r="AD14" s="40" t="s">
        <v>123</v>
      </c>
      <c r="AE14" s="40" t="s">
        <v>123</v>
      </c>
      <c r="AF14" s="40" t="s">
        <v>123</v>
      </c>
      <c r="AG14" s="40" t="s">
        <v>123</v>
      </c>
      <c r="AH14" s="40" t="s">
        <v>123</v>
      </c>
      <c r="AI14" s="40" t="s">
        <v>123</v>
      </c>
      <c r="AJ14" s="40" t="s">
        <v>123</v>
      </c>
      <c r="AK14" s="40" t="s">
        <v>123</v>
      </c>
      <c r="AL14" s="40" t="s">
        <v>123</v>
      </c>
      <c r="AM14" s="40" t="s">
        <v>123</v>
      </c>
      <c r="AN14" s="40" t="s">
        <v>123</v>
      </c>
      <c r="AO14" s="40" t="s">
        <v>123</v>
      </c>
      <c r="AP14" s="40" t="s">
        <v>123</v>
      </c>
      <c r="AQ14" s="40" t="s">
        <v>123</v>
      </c>
      <c r="AR14" s="40" t="s">
        <v>123</v>
      </c>
      <c r="AS14" s="40" t="s">
        <v>123</v>
      </c>
      <c r="AT14" s="40" t="s">
        <v>123</v>
      </c>
      <c r="AU14" s="40" t="s">
        <v>123</v>
      </c>
      <c r="AV14" s="40">
        <v>10</v>
      </c>
      <c r="AW14" s="40">
        <v>10</v>
      </c>
      <c r="AX14" s="40">
        <v>20</v>
      </c>
      <c r="AY14" s="40">
        <v>10</v>
      </c>
      <c r="AZ14" s="40">
        <v>10</v>
      </c>
      <c r="BA14" s="40">
        <v>10</v>
      </c>
      <c r="BB14" s="40">
        <v>10</v>
      </c>
      <c r="BC14" s="40">
        <v>10</v>
      </c>
      <c r="BD14" s="40">
        <v>10</v>
      </c>
      <c r="BE14" s="40" t="s">
        <v>123</v>
      </c>
      <c r="BF14" s="40" t="s">
        <v>123</v>
      </c>
      <c r="BG14" s="40" t="s">
        <v>123</v>
      </c>
      <c r="BH14" s="40" t="s">
        <v>123</v>
      </c>
      <c r="BI14" s="40" t="s">
        <v>123</v>
      </c>
      <c r="BJ14" s="40" t="s">
        <v>123</v>
      </c>
      <c r="BK14" s="40" t="s">
        <v>123</v>
      </c>
      <c r="BL14" s="40" t="s">
        <v>123</v>
      </c>
      <c r="BM14" s="40" t="s">
        <v>123</v>
      </c>
      <c r="BN14" s="40" t="s">
        <v>123</v>
      </c>
      <c r="BO14" s="40" t="s">
        <v>123</v>
      </c>
      <c r="BP14" s="40" t="s">
        <v>123</v>
      </c>
      <c r="BQ14" s="40" t="s">
        <v>123</v>
      </c>
      <c r="BR14" s="40" t="s">
        <v>123</v>
      </c>
      <c r="BS14" s="40" t="s">
        <v>123</v>
      </c>
      <c r="BT14" s="40" t="s">
        <v>123</v>
      </c>
      <c r="BU14" s="40" t="s">
        <v>123</v>
      </c>
      <c r="BV14" s="40" t="s">
        <v>123</v>
      </c>
    </row>
    <row r="15" spans="2:74">
      <c r="B15" t="s">
        <v>349</v>
      </c>
      <c r="C15" t="s">
        <v>240</v>
      </c>
      <c r="D15" s="40" t="s">
        <v>123</v>
      </c>
      <c r="E15" s="40" t="s">
        <v>123</v>
      </c>
      <c r="F15" s="40" t="s">
        <v>123</v>
      </c>
      <c r="G15" s="40" t="s">
        <v>123</v>
      </c>
      <c r="H15" s="40" t="s">
        <v>123</v>
      </c>
      <c r="I15" s="40" t="s">
        <v>123</v>
      </c>
      <c r="J15" s="40" t="s">
        <v>123</v>
      </c>
      <c r="K15" s="40" t="s">
        <v>123</v>
      </c>
      <c r="L15" s="40" t="s">
        <v>123</v>
      </c>
      <c r="M15" s="40" t="s">
        <v>123</v>
      </c>
      <c r="N15" s="40" t="s">
        <v>123</v>
      </c>
      <c r="O15" s="40" t="s">
        <v>123</v>
      </c>
      <c r="P15" s="40" t="s">
        <v>123</v>
      </c>
      <c r="Q15" s="40" t="s">
        <v>123</v>
      </c>
      <c r="R15" s="40" t="s">
        <v>123</v>
      </c>
      <c r="S15" s="40" t="s">
        <v>123</v>
      </c>
      <c r="T15" s="40" t="s">
        <v>123</v>
      </c>
      <c r="U15" s="40" t="s">
        <v>123</v>
      </c>
      <c r="V15" s="40" t="s">
        <v>123</v>
      </c>
      <c r="W15" s="40" t="s">
        <v>123</v>
      </c>
      <c r="X15" s="40" t="s">
        <v>123</v>
      </c>
      <c r="Y15" s="40" t="s">
        <v>123</v>
      </c>
      <c r="Z15" s="40" t="s">
        <v>123</v>
      </c>
      <c r="AA15" s="40" t="s">
        <v>123</v>
      </c>
      <c r="AB15" s="40" t="s">
        <v>123</v>
      </c>
      <c r="AC15" s="40" t="s">
        <v>123</v>
      </c>
      <c r="AD15" s="40" t="s">
        <v>123</v>
      </c>
      <c r="AE15" s="40" t="s">
        <v>123</v>
      </c>
      <c r="AF15" s="40" t="s">
        <v>123</v>
      </c>
      <c r="AG15" s="40" t="s">
        <v>123</v>
      </c>
      <c r="AH15" s="40" t="s">
        <v>123</v>
      </c>
      <c r="AI15" s="40" t="s">
        <v>123</v>
      </c>
      <c r="AJ15" s="40" t="s">
        <v>123</v>
      </c>
      <c r="AK15" s="40" t="s">
        <v>123</v>
      </c>
      <c r="AL15" s="40" t="s">
        <v>123</v>
      </c>
      <c r="AM15" s="40" t="s">
        <v>123</v>
      </c>
      <c r="AN15" s="40" t="s">
        <v>123</v>
      </c>
      <c r="AO15" s="40" t="s">
        <v>123</v>
      </c>
      <c r="AP15" s="40" t="s">
        <v>123</v>
      </c>
      <c r="AQ15" s="40" t="s">
        <v>123</v>
      </c>
      <c r="AR15" s="40" t="s">
        <v>123</v>
      </c>
      <c r="AS15" s="40" t="s">
        <v>123</v>
      </c>
      <c r="AT15" s="40" t="s">
        <v>123</v>
      </c>
      <c r="AU15" s="40" t="s">
        <v>123</v>
      </c>
      <c r="AV15" s="40">
        <v>10</v>
      </c>
      <c r="AW15" s="40">
        <v>10</v>
      </c>
      <c r="AX15" s="40">
        <v>20</v>
      </c>
      <c r="AY15" s="40">
        <v>10</v>
      </c>
      <c r="AZ15" s="40">
        <v>10</v>
      </c>
      <c r="BA15" s="40">
        <v>5</v>
      </c>
      <c r="BB15" s="40">
        <v>20</v>
      </c>
      <c r="BC15" s="40">
        <v>10</v>
      </c>
      <c r="BD15" s="40">
        <v>5</v>
      </c>
      <c r="BE15" s="40" t="s">
        <v>123</v>
      </c>
      <c r="BF15" s="40" t="s">
        <v>123</v>
      </c>
      <c r="BG15" s="40" t="s">
        <v>123</v>
      </c>
      <c r="BH15" s="40" t="s">
        <v>123</v>
      </c>
      <c r="BI15" s="40" t="s">
        <v>123</v>
      </c>
      <c r="BJ15" s="40" t="s">
        <v>123</v>
      </c>
      <c r="BK15" s="40" t="s">
        <v>123</v>
      </c>
      <c r="BL15" s="40" t="s">
        <v>123</v>
      </c>
      <c r="BM15" s="40" t="s">
        <v>123</v>
      </c>
      <c r="BN15" s="40" t="s">
        <v>123</v>
      </c>
      <c r="BO15" s="40" t="s">
        <v>123</v>
      </c>
      <c r="BP15" s="40" t="s">
        <v>123</v>
      </c>
      <c r="BQ15" s="40" t="s">
        <v>123</v>
      </c>
      <c r="BR15" s="40" t="s">
        <v>123</v>
      </c>
      <c r="BS15" s="40" t="s">
        <v>123</v>
      </c>
      <c r="BT15" s="40" t="s">
        <v>123</v>
      </c>
      <c r="BU15" s="40" t="s">
        <v>123</v>
      </c>
      <c r="BV15" s="40" t="s">
        <v>123</v>
      </c>
    </row>
    <row r="16" spans="2:74">
      <c r="B16" t="s">
        <v>350</v>
      </c>
      <c r="C16" t="s">
        <v>240</v>
      </c>
      <c r="D16" s="40" t="s">
        <v>123</v>
      </c>
      <c r="E16" s="40" t="s">
        <v>123</v>
      </c>
      <c r="F16" s="40" t="s">
        <v>123</v>
      </c>
      <c r="G16" s="40" t="s">
        <v>123</v>
      </c>
      <c r="H16" s="40" t="s">
        <v>123</v>
      </c>
      <c r="I16" s="40" t="s">
        <v>123</v>
      </c>
      <c r="J16" s="40" t="s">
        <v>123</v>
      </c>
      <c r="K16" s="40" t="s">
        <v>123</v>
      </c>
      <c r="L16" s="40" t="s">
        <v>123</v>
      </c>
      <c r="M16" s="40" t="s">
        <v>123</v>
      </c>
      <c r="N16" s="40" t="s">
        <v>123</v>
      </c>
      <c r="O16" s="40" t="s">
        <v>123</v>
      </c>
      <c r="P16" s="40" t="s">
        <v>123</v>
      </c>
      <c r="Q16" s="40" t="s">
        <v>123</v>
      </c>
      <c r="R16" s="40" t="s">
        <v>123</v>
      </c>
      <c r="S16" s="40" t="s">
        <v>123</v>
      </c>
      <c r="T16" s="40" t="s">
        <v>123</v>
      </c>
      <c r="U16" s="40" t="s">
        <v>123</v>
      </c>
      <c r="V16" s="40" t="s">
        <v>123</v>
      </c>
      <c r="W16" s="40" t="s">
        <v>123</v>
      </c>
      <c r="X16" s="40" t="s">
        <v>123</v>
      </c>
      <c r="Y16" s="40" t="s">
        <v>123</v>
      </c>
      <c r="Z16" s="40" t="s">
        <v>123</v>
      </c>
      <c r="AA16" s="40" t="s">
        <v>123</v>
      </c>
      <c r="AB16" s="40" t="s">
        <v>123</v>
      </c>
      <c r="AC16" s="40" t="s">
        <v>123</v>
      </c>
      <c r="AD16" s="40" t="s">
        <v>123</v>
      </c>
      <c r="AE16" s="40" t="s">
        <v>123</v>
      </c>
      <c r="AF16" s="40" t="s">
        <v>123</v>
      </c>
      <c r="AG16" s="40" t="s">
        <v>123</v>
      </c>
      <c r="AH16" s="40" t="s">
        <v>123</v>
      </c>
      <c r="AI16" s="40" t="s">
        <v>123</v>
      </c>
      <c r="AJ16" s="40" t="s">
        <v>123</v>
      </c>
      <c r="AK16" s="40" t="s">
        <v>123</v>
      </c>
      <c r="AL16" s="40" t="s">
        <v>123</v>
      </c>
      <c r="AM16" s="40" t="s">
        <v>123</v>
      </c>
      <c r="AN16" s="40" t="s">
        <v>123</v>
      </c>
      <c r="AO16" s="40" t="s">
        <v>123</v>
      </c>
      <c r="AP16" s="40" t="s">
        <v>123</v>
      </c>
      <c r="AQ16" s="40" t="s">
        <v>123</v>
      </c>
      <c r="AR16" s="40" t="s">
        <v>123</v>
      </c>
      <c r="AS16" s="40" t="s">
        <v>123</v>
      </c>
      <c r="AT16" s="40" t="s">
        <v>123</v>
      </c>
      <c r="AU16" s="40" t="s">
        <v>123</v>
      </c>
      <c r="AV16" s="40">
        <v>25</v>
      </c>
      <c r="AW16" s="40">
        <v>25</v>
      </c>
      <c r="AX16" s="40">
        <v>10</v>
      </c>
      <c r="AY16" s="40">
        <v>2</v>
      </c>
      <c r="AZ16" s="40">
        <v>2</v>
      </c>
      <c r="BA16" s="40">
        <v>10</v>
      </c>
      <c r="BB16" s="40">
        <v>6</v>
      </c>
      <c r="BC16" s="40">
        <v>10</v>
      </c>
      <c r="BD16" s="40">
        <v>10</v>
      </c>
      <c r="BE16" s="40" t="s">
        <v>123</v>
      </c>
      <c r="BF16" s="40" t="s">
        <v>123</v>
      </c>
      <c r="BG16" s="40" t="s">
        <v>123</v>
      </c>
      <c r="BH16" s="40" t="s">
        <v>123</v>
      </c>
      <c r="BI16" s="40" t="s">
        <v>123</v>
      </c>
      <c r="BJ16" s="40" t="s">
        <v>123</v>
      </c>
      <c r="BK16" s="40" t="s">
        <v>123</v>
      </c>
      <c r="BL16" s="40" t="s">
        <v>123</v>
      </c>
      <c r="BM16" s="40" t="s">
        <v>123</v>
      </c>
      <c r="BN16" s="40" t="s">
        <v>123</v>
      </c>
      <c r="BO16" s="40" t="s">
        <v>123</v>
      </c>
      <c r="BP16" s="40" t="s">
        <v>123</v>
      </c>
      <c r="BQ16" s="40" t="s">
        <v>123</v>
      </c>
      <c r="BR16" s="40" t="s">
        <v>123</v>
      </c>
      <c r="BS16" s="40" t="s">
        <v>123</v>
      </c>
      <c r="BT16" s="40" t="s">
        <v>123</v>
      </c>
      <c r="BU16" s="40" t="s">
        <v>123</v>
      </c>
      <c r="BV16" s="40" t="s">
        <v>123</v>
      </c>
    </row>
    <row r="17" spans="2:74">
      <c r="B17" t="s">
        <v>351</v>
      </c>
      <c r="C17" t="s">
        <v>240</v>
      </c>
      <c r="D17" s="40" t="s">
        <v>123</v>
      </c>
      <c r="E17" s="40" t="s">
        <v>123</v>
      </c>
      <c r="F17" s="40" t="s">
        <v>123</v>
      </c>
      <c r="G17" s="40" t="s">
        <v>123</v>
      </c>
      <c r="H17" s="40" t="s">
        <v>123</v>
      </c>
      <c r="I17" s="40" t="s">
        <v>123</v>
      </c>
      <c r="J17" s="40" t="s">
        <v>123</v>
      </c>
      <c r="K17" s="40" t="s">
        <v>123</v>
      </c>
      <c r="L17" s="40" t="s">
        <v>123</v>
      </c>
      <c r="M17" s="40" t="s">
        <v>123</v>
      </c>
      <c r="N17" s="40" t="s">
        <v>123</v>
      </c>
      <c r="O17" s="40" t="s">
        <v>123</v>
      </c>
      <c r="P17" s="40" t="s">
        <v>123</v>
      </c>
      <c r="Q17" s="40" t="s">
        <v>123</v>
      </c>
      <c r="R17" s="40" t="s">
        <v>123</v>
      </c>
      <c r="S17" s="40" t="s">
        <v>123</v>
      </c>
      <c r="T17" s="40" t="s">
        <v>123</v>
      </c>
      <c r="U17" s="40" t="s">
        <v>123</v>
      </c>
      <c r="V17" s="40" t="s">
        <v>123</v>
      </c>
      <c r="W17" s="40" t="s">
        <v>123</v>
      </c>
      <c r="X17" s="40" t="s">
        <v>123</v>
      </c>
      <c r="Y17" s="40" t="s">
        <v>123</v>
      </c>
      <c r="Z17" s="40" t="s">
        <v>123</v>
      </c>
      <c r="AA17" s="40" t="s">
        <v>123</v>
      </c>
      <c r="AB17" s="40" t="s">
        <v>123</v>
      </c>
      <c r="AC17" s="40" t="s">
        <v>123</v>
      </c>
      <c r="AD17" s="40" t="s">
        <v>123</v>
      </c>
      <c r="AE17" s="40" t="s">
        <v>123</v>
      </c>
      <c r="AF17" s="40" t="s">
        <v>123</v>
      </c>
      <c r="AG17" s="40" t="s">
        <v>123</v>
      </c>
      <c r="AH17" s="40" t="s">
        <v>123</v>
      </c>
      <c r="AI17" s="40" t="s">
        <v>123</v>
      </c>
      <c r="AJ17" s="40" t="s">
        <v>123</v>
      </c>
      <c r="AK17" s="40" t="s">
        <v>123</v>
      </c>
      <c r="AL17" s="40" t="s">
        <v>123</v>
      </c>
      <c r="AM17" s="40" t="s">
        <v>123</v>
      </c>
      <c r="AN17" s="40" t="s">
        <v>123</v>
      </c>
      <c r="AO17" s="40" t="s">
        <v>123</v>
      </c>
      <c r="AP17" s="40" t="s">
        <v>123</v>
      </c>
      <c r="AQ17" s="40" t="s">
        <v>123</v>
      </c>
      <c r="AR17" s="40" t="s">
        <v>123</v>
      </c>
      <c r="AS17" s="40" t="s">
        <v>123</v>
      </c>
      <c r="AT17" s="40" t="s">
        <v>123</v>
      </c>
      <c r="AU17" s="40" t="s">
        <v>123</v>
      </c>
      <c r="AV17" s="40">
        <v>20</v>
      </c>
      <c r="AW17" s="40">
        <v>20</v>
      </c>
      <c r="AX17" s="40">
        <v>10</v>
      </c>
      <c r="AY17" s="40">
        <v>17</v>
      </c>
      <c r="AZ17" s="40">
        <v>3</v>
      </c>
      <c r="BA17" s="40">
        <v>5</v>
      </c>
      <c r="BB17" s="40">
        <v>15</v>
      </c>
      <c r="BC17" s="40">
        <v>10</v>
      </c>
      <c r="BD17" s="40">
        <v>0</v>
      </c>
      <c r="BE17" s="40" t="s">
        <v>123</v>
      </c>
      <c r="BF17" s="40" t="s">
        <v>123</v>
      </c>
      <c r="BG17" s="40" t="s">
        <v>123</v>
      </c>
      <c r="BH17" s="40" t="s">
        <v>123</v>
      </c>
      <c r="BI17" s="40" t="s">
        <v>123</v>
      </c>
      <c r="BJ17" s="40" t="s">
        <v>123</v>
      </c>
      <c r="BK17" s="40" t="s">
        <v>123</v>
      </c>
      <c r="BL17" s="40" t="s">
        <v>123</v>
      </c>
      <c r="BM17" s="40" t="s">
        <v>123</v>
      </c>
      <c r="BN17" s="40" t="s">
        <v>123</v>
      </c>
      <c r="BO17" s="40" t="s">
        <v>123</v>
      </c>
      <c r="BP17" s="40" t="s">
        <v>123</v>
      </c>
      <c r="BQ17" s="40" t="s">
        <v>123</v>
      </c>
      <c r="BR17" s="40" t="s">
        <v>123</v>
      </c>
      <c r="BS17" s="40" t="s">
        <v>123</v>
      </c>
      <c r="BT17" s="40" t="s">
        <v>123</v>
      </c>
      <c r="BU17" s="40" t="s">
        <v>123</v>
      </c>
      <c r="BV17" s="40" t="s">
        <v>123</v>
      </c>
    </row>
    <row r="18" spans="2:74">
      <c r="B18" t="s">
        <v>352</v>
      </c>
      <c r="C18" t="s">
        <v>240</v>
      </c>
      <c r="D18" s="40" t="s">
        <v>123</v>
      </c>
      <c r="E18" s="40" t="s">
        <v>123</v>
      </c>
      <c r="F18" s="40" t="s">
        <v>123</v>
      </c>
      <c r="G18" s="40" t="s">
        <v>123</v>
      </c>
      <c r="H18" s="40" t="s">
        <v>123</v>
      </c>
      <c r="I18" s="40" t="s">
        <v>123</v>
      </c>
      <c r="J18" s="40" t="s">
        <v>123</v>
      </c>
      <c r="K18" s="40" t="s">
        <v>123</v>
      </c>
      <c r="L18" s="40" t="s">
        <v>123</v>
      </c>
      <c r="M18" s="40" t="s">
        <v>123</v>
      </c>
      <c r="N18" s="40" t="s">
        <v>123</v>
      </c>
      <c r="O18" s="40" t="s">
        <v>123</v>
      </c>
      <c r="P18" s="40" t="s">
        <v>123</v>
      </c>
      <c r="Q18" s="40" t="s">
        <v>123</v>
      </c>
      <c r="R18" s="40" t="s">
        <v>123</v>
      </c>
      <c r="S18" s="40" t="s">
        <v>123</v>
      </c>
      <c r="T18" s="40" t="s">
        <v>123</v>
      </c>
      <c r="U18" s="40" t="s">
        <v>123</v>
      </c>
      <c r="V18" s="40" t="s">
        <v>123</v>
      </c>
      <c r="W18" s="40" t="s">
        <v>123</v>
      </c>
      <c r="X18" s="40" t="s">
        <v>123</v>
      </c>
      <c r="Y18" s="40" t="s">
        <v>123</v>
      </c>
      <c r="Z18" s="40" t="s">
        <v>123</v>
      </c>
      <c r="AA18" s="40" t="s">
        <v>123</v>
      </c>
      <c r="AB18" s="40" t="s">
        <v>123</v>
      </c>
      <c r="AC18" s="40" t="s">
        <v>123</v>
      </c>
      <c r="AD18" s="40" t="s">
        <v>123</v>
      </c>
      <c r="AE18" s="40" t="s">
        <v>123</v>
      </c>
      <c r="AF18" s="40" t="s">
        <v>123</v>
      </c>
      <c r="AG18" s="40" t="s">
        <v>123</v>
      </c>
      <c r="AH18" s="40" t="s">
        <v>123</v>
      </c>
      <c r="AI18" s="40" t="s">
        <v>123</v>
      </c>
      <c r="AJ18" s="40" t="s">
        <v>123</v>
      </c>
      <c r="AK18" s="40" t="s">
        <v>123</v>
      </c>
      <c r="AL18" s="40" t="s">
        <v>123</v>
      </c>
      <c r="AM18" s="40" t="s">
        <v>123</v>
      </c>
      <c r="AN18" s="40" t="s">
        <v>123</v>
      </c>
      <c r="AO18" s="40" t="s">
        <v>123</v>
      </c>
      <c r="AP18" s="40" t="s">
        <v>123</v>
      </c>
      <c r="AQ18" s="40" t="s">
        <v>123</v>
      </c>
      <c r="AR18" s="40" t="s">
        <v>123</v>
      </c>
      <c r="AS18" s="40" t="s">
        <v>123</v>
      </c>
      <c r="AT18" s="40" t="s">
        <v>123</v>
      </c>
      <c r="AU18" s="40" t="s">
        <v>123</v>
      </c>
      <c r="AV18" s="40">
        <v>10</v>
      </c>
      <c r="AW18" s="40">
        <v>20</v>
      </c>
      <c r="AX18" s="40">
        <v>10</v>
      </c>
      <c r="AY18" s="40">
        <v>10</v>
      </c>
      <c r="AZ18" s="40">
        <v>0</v>
      </c>
      <c r="BA18" s="40">
        <v>20</v>
      </c>
      <c r="BB18" s="40">
        <v>10</v>
      </c>
      <c r="BC18" s="40">
        <v>10</v>
      </c>
      <c r="BD18" s="40">
        <v>10</v>
      </c>
      <c r="BE18" s="40" t="s">
        <v>123</v>
      </c>
      <c r="BF18" s="40" t="s">
        <v>123</v>
      </c>
      <c r="BG18" s="40" t="s">
        <v>123</v>
      </c>
      <c r="BH18" s="40" t="s">
        <v>123</v>
      </c>
      <c r="BI18" s="40" t="s">
        <v>123</v>
      </c>
      <c r="BJ18" s="40" t="s">
        <v>123</v>
      </c>
      <c r="BK18" s="40" t="s">
        <v>123</v>
      </c>
      <c r="BL18" s="40" t="s">
        <v>123</v>
      </c>
      <c r="BM18" s="40" t="s">
        <v>123</v>
      </c>
      <c r="BN18" s="40" t="s">
        <v>123</v>
      </c>
      <c r="BO18" s="40" t="s">
        <v>123</v>
      </c>
      <c r="BP18" s="40" t="s">
        <v>123</v>
      </c>
      <c r="BQ18" s="40" t="s">
        <v>123</v>
      </c>
      <c r="BR18" s="40" t="s">
        <v>123</v>
      </c>
      <c r="BS18" s="40" t="s">
        <v>123</v>
      </c>
      <c r="BT18" s="40" t="s">
        <v>123</v>
      </c>
      <c r="BU18" s="40" t="s">
        <v>123</v>
      </c>
      <c r="BV18" s="40" t="s">
        <v>123</v>
      </c>
    </row>
    <row r="19" spans="2:74">
      <c r="B19" t="s">
        <v>353</v>
      </c>
      <c r="C19" t="s">
        <v>240</v>
      </c>
      <c r="D19" s="40" t="s">
        <v>123</v>
      </c>
      <c r="E19" s="40" t="s">
        <v>123</v>
      </c>
      <c r="F19" s="40" t="s">
        <v>123</v>
      </c>
      <c r="G19" s="40" t="s">
        <v>123</v>
      </c>
      <c r="H19" s="40" t="s">
        <v>123</v>
      </c>
      <c r="I19" s="40" t="s">
        <v>123</v>
      </c>
      <c r="J19" s="40" t="s">
        <v>123</v>
      </c>
      <c r="K19" s="40" t="s">
        <v>123</v>
      </c>
      <c r="L19" s="40" t="s">
        <v>123</v>
      </c>
      <c r="M19" s="40" t="s">
        <v>123</v>
      </c>
      <c r="N19" s="40" t="s">
        <v>123</v>
      </c>
      <c r="O19" s="40" t="s">
        <v>123</v>
      </c>
      <c r="P19" s="40" t="s">
        <v>123</v>
      </c>
      <c r="Q19" s="40" t="s">
        <v>123</v>
      </c>
      <c r="R19" s="40" t="s">
        <v>123</v>
      </c>
      <c r="S19" s="40" t="s">
        <v>123</v>
      </c>
      <c r="T19" s="40" t="s">
        <v>123</v>
      </c>
      <c r="U19" s="40" t="s">
        <v>123</v>
      </c>
      <c r="V19" s="40" t="s">
        <v>123</v>
      </c>
      <c r="W19" s="40" t="s">
        <v>123</v>
      </c>
      <c r="X19" s="40" t="s">
        <v>123</v>
      </c>
      <c r="Y19" s="40" t="s">
        <v>123</v>
      </c>
      <c r="Z19" s="40" t="s">
        <v>123</v>
      </c>
      <c r="AA19" s="40" t="s">
        <v>123</v>
      </c>
      <c r="AB19" s="40" t="s">
        <v>123</v>
      </c>
      <c r="AC19" s="40" t="s">
        <v>123</v>
      </c>
      <c r="AD19" s="40" t="s">
        <v>123</v>
      </c>
      <c r="AE19" s="40" t="s">
        <v>123</v>
      </c>
      <c r="AF19" s="40" t="s">
        <v>123</v>
      </c>
      <c r="AG19" s="40" t="s">
        <v>123</v>
      </c>
      <c r="AH19" s="40" t="s">
        <v>123</v>
      </c>
      <c r="AI19" s="40" t="s">
        <v>123</v>
      </c>
      <c r="AJ19" s="40" t="s">
        <v>123</v>
      </c>
      <c r="AK19" s="40" t="s">
        <v>123</v>
      </c>
      <c r="AL19" s="40" t="s">
        <v>123</v>
      </c>
      <c r="AM19" s="40" t="s">
        <v>123</v>
      </c>
      <c r="AN19" s="40" t="s">
        <v>123</v>
      </c>
      <c r="AO19" s="40" t="s">
        <v>123</v>
      </c>
      <c r="AP19" s="40" t="s">
        <v>123</v>
      </c>
      <c r="AQ19" s="40" t="s">
        <v>123</v>
      </c>
      <c r="AR19" s="40" t="s">
        <v>123</v>
      </c>
      <c r="AS19" s="40" t="s">
        <v>123</v>
      </c>
      <c r="AT19" s="40" t="s">
        <v>123</v>
      </c>
      <c r="AU19" s="40" t="s">
        <v>123</v>
      </c>
      <c r="AV19" s="40">
        <v>30</v>
      </c>
      <c r="AW19" s="40">
        <v>20</v>
      </c>
      <c r="AX19" s="40">
        <v>0</v>
      </c>
      <c r="AY19" s="40">
        <v>0</v>
      </c>
      <c r="AZ19" s="40">
        <v>0</v>
      </c>
      <c r="BA19" s="40">
        <v>0</v>
      </c>
      <c r="BB19" s="40">
        <v>40</v>
      </c>
      <c r="BC19" s="40">
        <v>10</v>
      </c>
      <c r="BD19" s="40">
        <v>0</v>
      </c>
      <c r="BE19" s="40" t="s">
        <v>123</v>
      </c>
      <c r="BF19" s="40" t="s">
        <v>123</v>
      </c>
      <c r="BG19" s="40" t="s">
        <v>123</v>
      </c>
      <c r="BH19" s="40" t="s">
        <v>123</v>
      </c>
      <c r="BI19" s="40" t="s">
        <v>123</v>
      </c>
      <c r="BJ19" s="40" t="s">
        <v>123</v>
      </c>
      <c r="BK19" s="40" t="s">
        <v>123</v>
      </c>
      <c r="BL19" s="40" t="s">
        <v>123</v>
      </c>
      <c r="BM19" s="40" t="s">
        <v>123</v>
      </c>
      <c r="BN19" s="40" t="s">
        <v>123</v>
      </c>
      <c r="BO19" s="40" t="s">
        <v>123</v>
      </c>
      <c r="BP19" s="40" t="s">
        <v>123</v>
      </c>
      <c r="BQ19" s="40" t="s">
        <v>123</v>
      </c>
      <c r="BR19" s="40" t="s">
        <v>123</v>
      </c>
      <c r="BS19" s="40" t="s">
        <v>123</v>
      </c>
      <c r="BT19" s="40" t="s">
        <v>123</v>
      </c>
      <c r="BU19" s="40" t="s">
        <v>123</v>
      </c>
      <c r="BV19" s="40" t="s">
        <v>123</v>
      </c>
    </row>
    <row r="20" spans="2:74">
      <c r="B20" t="s">
        <v>354</v>
      </c>
      <c r="C20" t="s">
        <v>240</v>
      </c>
      <c r="D20" s="40" t="s">
        <v>123</v>
      </c>
      <c r="E20" s="40" t="s">
        <v>123</v>
      </c>
      <c r="F20" s="40" t="s">
        <v>123</v>
      </c>
      <c r="G20" s="40" t="s">
        <v>123</v>
      </c>
      <c r="H20" s="40" t="s">
        <v>123</v>
      </c>
      <c r="I20" s="40" t="s">
        <v>123</v>
      </c>
      <c r="J20" s="40" t="s">
        <v>123</v>
      </c>
      <c r="K20" s="40" t="s">
        <v>123</v>
      </c>
      <c r="L20" s="40" t="s">
        <v>123</v>
      </c>
      <c r="M20" s="40" t="s">
        <v>123</v>
      </c>
      <c r="N20" s="40" t="s">
        <v>123</v>
      </c>
      <c r="O20" s="40" t="s">
        <v>123</v>
      </c>
      <c r="P20" s="40" t="s">
        <v>123</v>
      </c>
      <c r="Q20" s="40" t="s">
        <v>123</v>
      </c>
      <c r="R20" s="40" t="s">
        <v>123</v>
      </c>
      <c r="S20" s="40" t="s">
        <v>123</v>
      </c>
      <c r="T20" s="40" t="s">
        <v>123</v>
      </c>
      <c r="U20" s="40" t="s">
        <v>123</v>
      </c>
      <c r="V20" s="40" t="s">
        <v>123</v>
      </c>
      <c r="W20" s="40" t="s">
        <v>123</v>
      </c>
      <c r="X20" s="40" t="s">
        <v>123</v>
      </c>
      <c r="Y20" s="40" t="s">
        <v>123</v>
      </c>
      <c r="Z20" s="40" t="s">
        <v>123</v>
      </c>
      <c r="AA20" s="40" t="s">
        <v>123</v>
      </c>
      <c r="AB20" s="40" t="s">
        <v>123</v>
      </c>
      <c r="AC20" s="40" t="s">
        <v>123</v>
      </c>
      <c r="AD20" s="40" t="s">
        <v>123</v>
      </c>
      <c r="AE20" s="40" t="s">
        <v>123</v>
      </c>
      <c r="AF20" s="40" t="s">
        <v>123</v>
      </c>
      <c r="AG20" s="40" t="s">
        <v>123</v>
      </c>
      <c r="AH20" s="40" t="s">
        <v>123</v>
      </c>
      <c r="AI20" s="40" t="s">
        <v>123</v>
      </c>
      <c r="AJ20" s="40" t="s">
        <v>123</v>
      </c>
      <c r="AK20" s="40" t="s">
        <v>123</v>
      </c>
      <c r="AL20" s="40" t="s">
        <v>123</v>
      </c>
      <c r="AM20" s="40" t="s">
        <v>123</v>
      </c>
      <c r="AN20" s="40" t="s">
        <v>123</v>
      </c>
      <c r="AO20" s="40" t="s">
        <v>123</v>
      </c>
      <c r="AP20" s="40" t="s">
        <v>123</v>
      </c>
      <c r="AQ20" s="40" t="s">
        <v>123</v>
      </c>
      <c r="AR20" s="40" t="s">
        <v>123</v>
      </c>
      <c r="AS20" s="40" t="s">
        <v>123</v>
      </c>
      <c r="AT20" s="40" t="s">
        <v>123</v>
      </c>
      <c r="AU20" s="40" t="s">
        <v>123</v>
      </c>
      <c r="AV20" s="40">
        <v>40</v>
      </c>
      <c r="AW20" s="40">
        <v>15</v>
      </c>
      <c r="AX20" s="40">
        <v>10</v>
      </c>
      <c r="AY20" s="40">
        <v>10</v>
      </c>
      <c r="AZ20" s="40">
        <v>10</v>
      </c>
      <c r="BA20" s="40">
        <v>5</v>
      </c>
      <c r="BB20" s="40">
        <v>10</v>
      </c>
      <c r="BC20" s="40">
        <v>0</v>
      </c>
      <c r="BD20" s="40">
        <v>0</v>
      </c>
      <c r="BE20" s="40" t="s">
        <v>123</v>
      </c>
      <c r="BF20" s="40" t="s">
        <v>123</v>
      </c>
      <c r="BG20" s="40" t="s">
        <v>123</v>
      </c>
      <c r="BH20" s="40" t="s">
        <v>123</v>
      </c>
      <c r="BI20" s="40" t="s">
        <v>123</v>
      </c>
      <c r="BJ20" s="40" t="s">
        <v>123</v>
      </c>
      <c r="BK20" s="40" t="s">
        <v>123</v>
      </c>
      <c r="BL20" s="40" t="s">
        <v>123</v>
      </c>
      <c r="BM20" s="40" t="s">
        <v>123</v>
      </c>
      <c r="BN20" s="40" t="s">
        <v>123</v>
      </c>
      <c r="BO20" s="40" t="s">
        <v>123</v>
      </c>
      <c r="BP20" s="40" t="s">
        <v>123</v>
      </c>
      <c r="BQ20" s="40" t="s">
        <v>123</v>
      </c>
      <c r="BR20" s="40" t="s">
        <v>123</v>
      </c>
      <c r="BS20" s="40" t="s">
        <v>123</v>
      </c>
      <c r="BT20" s="40" t="s">
        <v>123</v>
      </c>
      <c r="BU20" s="40" t="s">
        <v>123</v>
      </c>
      <c r="BV20" s="40" t="s">
        <v>123</v>
      </c>
    </row>
    <row r="21" spans="2:74">
      <c r="B21" t="s">
        <v>355</v>
      </c>
      <c r="C21" t="s">
        <v>240</v>
      </c>
      <c r="D21" s="40" t="s">
        <v>123</v>
      </c>
      <c r="E21" s="40" t="s">
        <v>123</v>
      </c>
      <c r="F21" s="40" t="s">
        <v>123</v>
      </c>
      <c r="G21" s="40" t="s">
        <v>123</v>
      </c>
      <c r="H21" s="40" t="s">
        <v>123</v>
      </c>
      <c r="I21" s="40" t="s">
        <v>123</v>
      </c>
      <c r="J21" s="40" t="s">
        <v>123</v>
      </c>
      <c r="K21" s="40" t="s">
        <v>123</v>
      </c>
      <c r="L21" s="40" t="s">
        <v>123</v>
      </c>
      <c r="M21" s="40" t="s">
        <v>123</v>
      </c>
      <c r="N21" s="40" t="s">
        <v>123</v>
      </c>
      <c r="O21" s="40" t="s">
        <v>123</v>
      </c>
      <c r="P21" s="40" t="s">
        <v>123</v>
      </c>
      <c r="Q21" s="40" t="s">
        <v>123</v>
      </c>
      <c r="R21" s="40" t="s">
        <v>123</v>
      </c>
      <c r="S21" s="40" t="s">
        <v>123</v>
      </c>
      <c r="T21" s="40" t="s">
        <v>123</v>
      </c>
      <c r="U21" s="40" t="s">
        <v>123</v>
      </c>
      <c r="V21" s="40" t="s">
        <v>123</v>
      </c>
      <c r="W21" s="40" t="s">
        <v>123</v>
      </c>
      <c r="X21" s="40" t="s">
        <v>123</v>
      </c>
      <c r="Y21" s="40" t="s">
        <v>123</v>
      </c>
      <c r="Z21" s="40" t="s">
        <v>123</v>
      </c>
      <c r="AA21" s="40" t="s">
        <v>123</v>
      </c>
      <c r="AB21" s="40" t="s">
        <v>123</v>
      </c>
      <c r="AC21" s="40" t="s">
        <v>123</v>
      </c>
      <c r="AD21" s="40" t="s">
        <v>123</v>
      </c>
      <c r="AE21" s="40" t="s">
        <v>123</v>
      </c>
      <c r="AF21" s="40" t="s">
        <v>123</v>
      </c>
      <c r="AG21" s="40" t="s">
        <v>123</v>
      </c>
      <c r="AH21" s="40" t="s">
        <v>123</v>
      </c>
      <c r="AI21" s="40" t="s">
        <v>123</v>
      </c>
      <c r="AJ21" s="40" t="s">
        <v>123</v>
      </c>
      <c r="AK21" s="40" t="s">
        <v>123</v>
      </c>
      <c r="AL21" s="40" t="s">
        <v>123</v>
      </c>
      <c r="AM21" s="40" t="s">
        <v>123</v>
      </c>
      <c r="AN21" s="40" t="s">
        <v>123</v>
      </c>
      <c r="AO21" s="40" t="s">
        <v>123</v>
      </c>
      <c r="AP21" s="40" t="s">
        <v>123</v>
      </c>
      <c r="AQ21" s="40" t="s">
        <v>123</v>
      </c>
      <c r="AR21" s="40" t="s">
        <v>123</v>
      </c>
      <c r="AS21" s="40" t="s">
        <v>123</v>
      </c>
      <c r="AT21" s="40" t="s">
        <v>123</v>
      </c>
      <c r="AU21" s="40" t="s">
        <v>123</v>
      </c>
      <c r="AV21" s="40">
        <v>12</v>
      </c>
      <c r="AW21" s="40">
        <v>35</v>
      </c>
      <c r="AX21" s="40">
        <v>30</v>
      </c>
      <c r="AY21" s="40">
        <v>10</v>
      </c>
      <c r="AZ21" s="40">
        <v>2</v>
      </c>
      <c r="BA21" s="40">
        <v>2</v>
      </c>
      <c r="BB21" s="40">
        <v>5</v>
      </c>
      <c r="BC21" s="40">
        <v>2</v>
      </c>
      <c r="BD21" s="40">
        <v>2</v>
      </c>
      <c r="BE21" s="40" t="s">
        <v>123</v>
      </c>
      <c r="BF21" s="40" t="s">
        <v>123</v>
      </c>
      <c r="BG21" s="40" t="s">
        <v>123</v>
      </c>
      <c r="BH21" s="40" t="s">
        <v>123</v>
      </c>
      <c r="BI21" s="40" t="s">
        <v>123</v>
      </c>
      <c r="BJ21" s="40" t="s">
        <v>123</v>
      </c>
      <c r="BK21" s="40" t="s">
        <v>123</v>
      </c>
      <c r="BL21" s="40" t="s">
        <v>123</v>
      </c>
      <c r="BM21" s="40" t="s">
        <v>123</v>
      </c>
      <c r="BN21" s="40" t="s">
        <v>123</v>
      </c>
      <c r="BO21" s="40" t="s">
        <v>123</v>
      </c>
      <c r="BP21" s="40" t="s">
        <v>123</v>
      </c>
      <c r="BQ21" s="40" t="s">
        <v>123</v>
      </c>
      <c r="BR21" s="40" t="s">
        <v>123</v>
      </c>
      <c r="BS21" s="40" t="s">
        <v>123</v>
      </c>
      <c r="BT21" s="40" t="s">
        <v>123</v>
      </c>
      <c r="BU21" s="40" t="s">
        <v>123</v>
      </c>
      <c r="BV21" s="40" t="s">
        <v>123</v>
      </c>
    </row>
    <row r="22" spans="2:74">
      <c r="B22" t="s">
        <v>356</v>
      </c>
      <c r="C22" t="s">
        <v>240</v>
      </c>
      <c r="D22" s="40" t="s">
        <v>123</v>
      </c>
      <c r="E22" s="40" t="s">
        <v>123</v>
      </c>
      <c r="F22" s="40" t="s">
        <v>123</v>
      </c>
      <c r="G22" s="40" t="s">
        <v>123</v>
      </c>
      <c r="H22" s="40" t="s">
        <v>123</v>
      </c>
      <c r="I22" s="40" t="s">
        <v>123</v>
      </c>
      <c r="J22" s="40" t="s">
        <v>123</v>
      </c>
      <c r="K22" s="40" t="s">
        <v>123</v>
      </c>
      <c r="L22" s="40" t="s">
        <v>123</v>
      </c>
      <c r="M22" s="40" t="s">
        <v>123</v>
      </c>
      <c r="N22" s="40" t="s">
        <v>123</v>
      </c>
      <c r="O22" s="40" t="s">
        <v>123</v>
      </c>
      <c r="P22" s="40" t="s">
        <v>123</v>
      </c>
      <c r="Q22" s="40" t="s">
        <v>123</v>
      </c>
      <c r="R22" s="40" t="s">
        <v>123</v>
      </c>
      <c r="S22" s="40" t="s">
        <v>123</v>
      </c>
      <c r="T22" s="40" t="s">
        <v>123</v>
      </c>
      <c r="U22" s="40" t="s">
        <v>123</v>
      </c>
      <c r="V22" s="40" t="s">
        <v>123</v>
      </c>
      <c r="W22" s="40" t="s">
        <v>123</v>
      </c>
      <c r="X22" s="40" t="s">
        <v>123</v>
      </c>
      <c r="Y22" s="40" t="s">
        <v>123</v>
      </c>
      <c r="Z22" s="40" t="s">
        <v>123</v>
      </c>
      <c r="AA22" s="40" t="s">
        <v>123</v>
      </c>
      <c r="AB22" s="40" t="s">
        <v>123</v>
      </c>
      <c r="AC22" s="40" t="s">
        <v>123</v>
      </c>
      <c r="AD22" s="40" t="s">
        <v>123</v>
      </c>
      <c r="AE22" s="40" t="s">
        <v>123</v>
      </c>
      <c r="AF22" s="40" t="s">
        <v>123</v>
      </c>
      <c r="AG22" s="40" t="s">
        <v>123</v>
      </c>
      <c r="AH22" s="40" t="s">
        <v>123</v>
      </c>
      <c r="AI22" s="40" t="s">
        <v>123</v>
      </c>
      <c r="AJ22" s="40" t="s">
        <v>123</v>
      </c>
      <c r="AK22" s="40" t="s">
        <v>123</v>
      </c>
      <c r="AL22" s="40" t="s">
        <v>123</v>
      </c>
      <c r="AM22" s="40" t="s">
        <v>123</v>
      </c>
      <c r="AN22" s="40" t="s">
        <v>123</v>
      </c>
      <c r="AO22" s="40" t="s">
        <v>123</v>
      </c>
      <c r="AP22" s="40" t="s">
        <v>123</v>
      </c>
      <c r="AQ22" s="40" t="s">
        <v>123</v>
      </c>
      <c r="AR22" s="40" t="s">
        <v>123</v>
      </c>
      <c r="AS22" s="40" t="s">
        <v>123</v>
      </c>
      <c r="AT22" s="40" t="s">
        <v>123</v>
      </c>
      <c r="AU22" s="40" t="s">
        <v>123</v>
      </c>
      <c r="AV22" s="40">
        <v>15</v>
      </c>
      <c r="AW22" s="40">
        <v>15</v>
      </c>
      <c r="AX22" s="40">
        <v>20</v>
      </c>
      <c r="AY22" s="40">
        <v>15</v>
      </c>
      <c r="AZ22" s="40">
        <v>5</v>
      </c>
      <c r="BA22" s="40">
        <v>5</v>
      </c>
      <c r="BB22" s="40">
        <v>15</v>
      </c>
      <c r="BC22" s="40">
        <v>10</v>
      </c>
      <c r="BD22" s="40">
        <v>0</v>
      </c>
      <c r="BE22" s="40" t="s">
        <v>123</v>
      </c>
      <c r="BF22" s="40" t="s">
        <v>123</v>
      </c>
      <c r="BG22" s="40" t="s">
        <v>123</v>
      </c>
      <c r="BH22" s="40" t="s">
        <v>123</v>
      </c>
      <c r="BI22" s="40" t="s">
        <v>123</v>
      </c>
      <c r="BJ22" s="40" t="s">
        <v>123</v>
      </c>
      <c r="BK22" s="40" t="s">
        <v>123</v>
      </c>
      <c r="BL22" s="40" t="s">
        <v>123</v>
      </c>
      <c r="BM22" s="40" t="s">
        <v>123</v>
      </c>
      <c r="BN22" s="40" t="s">
        <v>123</v>
      </c>
      <c r="BO22" s="40" t="s">
        <v>123</v>
      </c>
      <c r="BP22" s="40" t="s">
        <v>123</v>
      </c>
      <c r="BQ22" s="40" t="s">
        <v>123</v>
      </c>
      <c r="BR22" s="40" t="s">
        <v>123</v>
      </c>
      <c r="BS22" s="40" t="s">
        <v>123</v>
      </c>
      <c r="BT22" s="40" t="s">
        <v>123</v>
      </c>
      <c r="BU22" s="40" t="s">
        <v>123</v>
      </c>
      <c r="BV22" s="40" t="s">
        <v>123</v>
      </c>
    </row>
    <row r="23" spans="2:74">
      <c r="B23" t="s">
        <v>357</v>
      </c>
      <c r="C23" t="s">
        <v>240</v>
      </c>
      <c r="D23" s="40" t="s">
        <v>123</v>
      </c>
      <c r="E23" s="40" t="s">
        <v>123</v>
      </c>
      <c r="F23" s="40" t="s">
        <v>123</v>
      </c>
      <c r="G23" s="40" t="s">
        <v>123</v>
      </c>
      <c r="H23" s="40" t="s">
        <v>123</v>
      </c>
      <c r="I23" s="40" t="s">
        <v>123</v>
      </c>
      <c r="J23" s="40" t="s">
        <v>123</v>
      </c>
      <c r="K23" s="40" t="s">
        <v>123</v>
      </c>
      <c r="L23" s="40" t="s">
        <v>123</v>
      </c>
      <c r="M23" s="40" t="s">
        <v>123</v>
      </c>
      <c r="N23" s="40" t="s">
        <v>123</v>
      </c>
      <c r="O23" s="40" t="s">
        <v>123</v>
      </c>
      <c r="P23" s="40" t="s">
        <v>123</v>
      </c>
      <c r="Q23" s="40" t="s">
        <v>123</v>
      </c>
      <c r="R23" s="40" t="s">
        <v>123</v>
      </c>
      <c r="S23" s="40" t="s">
        <v>123</v>
      </c>
      <c r="T23" s="40" t="s">
        <v>123</v>
      </c>
      <c r="U23" s="40" t="s">
        <v>123</v>
      </c>
      <c r="V23" s="40" t="s">
        <v>123</v>
      </c>
      <c r="W23" s="40" t="s">
        <v>123</v>
      </c>
      <c r="X23" s="40" t="s">
        <v>123</v>
      </c>
      <c r="Y23" s="40" t="s">
        <v>123</v>
      </c>
      <c r="Z23" s="40" t="s">
        <v>123</v>
      </c>
      <c r="AA23" s="40" t="s">
        <v>123</v>
      </c>
      <c r="AB23" s="40" t="s">
        <v>123</v>
      </c>
      <c r="AC23" s="40" t="s">
        <v>123</v>
      </c>
      <c r="AD23" s="40" t="s">
        <v>123</v>
      </c>
      <c r="AE23" s="40" t="s">
        <v>123</v>
      </c>
      <c r="AF23" s="40" t="s">
        <v>123</v>
      </c>
      <c r="AG23" s="40" t="s">
        <v>123</v>
      </c>
      <c r="AH23" s="40" t="s">
        <v>123</v>
      </c>
      <c r="AI23" s="40" t="s">
        <v>123</v>
      </c>
      <c r="AJ23" s="40" t="s">
        <v>123</v>
      </c>
      <c r="AK23" s="40" t="s">
        <v>123</v>
      </c>
      <c r="AL23" s="40" t="s">
        <v>123</v>
      </c>
      <c r="AM23" s="40" t="s">
        <v>123</v>
      </c>
      <c r="AN23" s="40" t="s">
        <v>123</v>
      </c>
      <c r="AO23" s="40" t="s">
        <v>123</v>
      </c>
      <c r="AP23" s="40" t="s">
        <v>123</v>
      </c>
      <c r="AQ23" s="40" t="s">
        <v>123</v>
      </c>
      <c r="AR23" s="40" t="s">
        <v>123</v>
      </c>
      <c r="AS23" s="40" t="s">
        <v>123</v>
      </c>
      <c r="AT23" s="40" t="s">
        <v>123</v>
      </c>
      <c r="AU23" s="40" t="s">
        <v>123</v>
      </c>
      <c r="AV23" s="40">
        <v>20</v>
      </c>
      <c r="AW23" s="40">
        <v>10</v>
      </c>
      <c r="AX23" s="40">
        <v>30</v>
      </c>
      <c r="AY23" s="40">
        <v>25</v>
      </c>
      <c r="AZ23" s="40">
        <v>3</v>
      </c>
      <c r="BA23" s="40">
        <v>1</v>
      </c>
      <c r="BB23" s="40">
        <v>10</v>
      </c>
      <c r="BC23" s="40">
        <v>1</v>
      </c>
      <c r="BD23" s="40">
        <v>0</v>
      </c>
      <c r="BE23" s="40" t="s">
        <v>123</v>
      </c>
      <c r="BF23" s="40" t="s">
        <v>123</v>
      </c>
      <c r="BG23" s="40" t="s">
        <v>123</v>
      </c>
      <c r="BH23" s="40" t="s">
        <v>123</v>
      </c>
      <c r="BI23" s="40" t="s">
        <v>123</v>
      </c>
      <c r="BJ23" s="40" t="s">
        <v>123</v>
      </c>
      <c r="BK23" s="40" t="s">
        <v>123</v>
      </c>
      <c r="BL23" s="40" t="s">
        <v>123</v>
      </c>
      <c r="BM23" s="40" t="s">
        <v>123</v>
      </c>
      <c r="BN23" s="40" t="s">
        <v>123</v>
      </c>
      <c r="BO23" s="40" t="s">
        <v>123</v>
      </c>
      <c r="BP23" s="40" t="s">
        <v>123</v>
      </c>
      <c r="BQ23" s="40" t="s">
        <v>123</v>
      </c>
      <c r="BR23" s="40" t="s">
        <v>123</v>
      </c>
      <c r="BS23" s="40" t="s">
        <v>123</v>
      </c>
      <c r="BT23" s="40" t="s">
        <v>123</v>
      </c>
      <c r="BU23" s="40" t="s">
        <v>123</v>
      </c>
      <c r="BV23" s="40" t="s">
        <v>123</v>
      </c>
    </row>
    <row r="24" spans="2:74">
      <c r="B24" t="s">
        <v>358</v>
      </c>
      <c r="C24" t="s">
        <v>240</v>
      </c>
      <c r="D24" s="40" t="s">
        <v>123</v>
      </c>
      <c r="E24" s="40" t="s">
        <v>123</v>
      </c>
      <c r="F24" s="40" t="s">
        <v>123</v>
      </c>
      <c r="G24" s="40" t="s">
        <v>123</v>
      </c>
      <c r="H24" s="40" t="s">
        <v>123</v>
      </c>
      <c r="I24" s="40" t="s">
        <v>123</v>
      </c>
      <c r="J24" s="40" t="s">
        <v>123</v>
      </c>
      <c r="K24" s="40" t="s">
        <v>123</v>
      </c>
      <c r="L24" s="40" t="s">
        <v>123</v>
      </c>
      <c r="M24" s="40" t="s">
        <v>123</v>
      </c>
      <c r="N24" s="40" t="s">
        <v>123</v>
      </c>
      <c r="O24" s="40" t="s">
        <v>123</v>
      </c>
      <c r="P24" s="40" t="s">
        <v>123</v>
      </c>
      <c r="Q24" s="40" t="s">
        <v>123</v>
      </c>
      <c r="R24" s="40" t="s">
        <v>123</v>
      </c>
      <c r="S24" s="40" t="s">
        <v>123</v>
      </c>
      <c r="T24" s="40" t="s">
        <v>123</v>
      </c>
      <c r="U24" s="40" t="s">
        <v>123</v>
      </c>
      <c r="V24" s="40" t="s">
        <v>123</v>
      </c>
      <c r="W24" s="40" t="s">
        <v>123</v>
      </c>
      <c r="X24" s="40" t="s">
        <v>123</v>
      </c>
      <c r="Y24" s="40" t="s">
        <v>123</v>
      </c>
      <c r="Z24" s="40" t="s">
        <v>123</v>
      </c>
      <c r="AA24" s="40" t="s">
        <v>123</v>
      </c>
      <c r="AB24" s="40" t="s">
        <v>123</v>
      </c>
      <c r="AC24" s="40" t="s">
        <v>123</v>
      </c>
      <c r="AD24" s="40" t="s">
        <v>123</v>
      </c>
      <c r="AE24" s="40" t="s">
        <v>123</v>
      </c>
      <c r="AF24" s="40" t="s">
        <v>123</v>
      </c>
      <c r="AG24" s="40" t="s">
        <v>123</v>
      </c>
      <c r="AH24" s="40" t="s">
        <v>123</v>
      </c>
      <c r="AI24" s="40" t="s">
        <v>123</v>
      </c>
      <c r="AJ24" s="40" t="s">
        <v>123</v>
      </c>
      <c r="AK24" s="40" t="s">
        <v>123</v>
      </c>
      <c r="AL24" s="40" t="s">
        <v>123</v>
      </c>
      <c r="AM24" s="40" t="s">
        <v>123</v>
      </c>
      <c r="AN24" s="40" t="s">
        <v>123</v>
      </c>
      <c r="AO24" s="40" t="s">
        <v>123</v>
      </c>
      <c r="AP24" s="40" t="s">
        <v>123</v>
      </c>
      <c r="AQ24" s="40" t="s">
        <v>123</v>
      </c>
      <c r="AR24" s="40" t="s">
        <v>123</v>
      </c>
      <c r="AS24" s="40" t="s">
        <v>123</v>
      </c>
      <c r="AT24" s="40" t="s">
        <v>123</v>
      </c>
      <c r="AU24" s="40" t="s">
        <v>123</v>
      </c>
      <c r="AV24" s="40">
        <v>15</v>
      </c>
      <c r="AW24" s="40">
        <v>15</v>
      </c>
      <c r="AX24" s="40">
        <v>15</v>
      </c>
      <c r="AY24" s="40">
        <v>20</v>
      </c>
      <c r="AZ24" s="40">
        <v>5</v>
      </c>
      <c r="BA24" s="40">
        <v>5</v>
      </c>
      <c r="BB24" s="40">
        <v>15</v>
      </c>
      <c r="BC24" s="40">
        <v>10</v>
      </c>
      <c r="BD24" s="40">
        <v>0</v>
      </c>
      <c r="BE24" s="40" t="s">
        <v>123</v>
      </c>
      <c r="BF24" s="40" t="s">
        <v>123</v>
      </c>
      <c r="BG24" s="40" t="s">
        <v>123</v>
      </c>
      <c r="BH24" s="40" t="s">
        <v>123</v>
      </c>
      <c r="BI24" s="40" t="s">
        <v>123</v>
      </c>
      <c r="BJ24" s="40" t="s">
        <v>123</v>
      </c>
      <c r="BK24" s="40" t="s">
        <v>123</v>
      </c>
      <c r="BL24" s="40" t="s">
        <v>123</v>
      </c>
      <c r="BM24" s="40" t="s">
        <v>123</v>
      </c>
      <c r="BN24" s="40" t="s">
        <v>123</v>
      </c>
      <c r="BO24" s="40" t="s">
        <v>123</v>
      </c>
      <c r="BP24" s="40" t="s">
        <v>123</v>
      </c>
      <c r="BQ24" s="40" t="s">
        <v>123</v>
      </c>
      <c r="BR24" s="40" t="s">
        <v>123</v>
      </c>
      <c r="BS24" s="40" t="s">
        <v>123</v>
      </c>
      <c r="BT24" s="40" t="s">
        <v>123</v>
      </c>
      <c r="BU24" s="40" t="s">
        <v>123</v>
      </c>
      <c r="BV24" s="40" t="s">
        <v>123</v>
      </c>
    </row>
    <row r="25" spans="2:74">
      <c r="B25" t="s">
        <v>359</v>
      </c>
      <c r="C25" t="s">
        <v>240</v>
      </c>
      <c r="D25" s="40" t="s">
        <v>123</v>
      </c>
      <c r="E25" s="40" t="s">
        <v>123</v>
      </c>
      <c r="F25" s="40" t="s">
        <v>123</v>
      </c>
      <c r="G25" s="40" t="s">
        <v>123</v>
      </c>
      <c r="H25" s="40" t="s">
        <v>123</v>
      </c>
      <c r="I25" s="40" t="s">
        <v>123</v>
      </c>
      <c r="J25" s="40" t="s">
        <v>123</v>
      </c>
      <c r="K25" s="40" t="s">
        <v>123</v>
      </c>
      <c r="L25" s="40" t="s">
        <v>123</v>
      </c>
      <c r="M25" s="40" t="s">
        <v>123</v>
      </c>
      <c r="N25" s="40" t="s">
        <v>123</v>
      </c>
      <c r="O25" s="40" t="s">
        <v>123</v>
      </c>
      <c r="P25" s="40" t="s">
        <v>123</v>
      </c>
      <c r="Q25" s="40" t="s">
        <v>123</v>
      </c>
      <c r="R25" s="40" t="s">
        <v>123</v>
      </c>
      <c r="S25" s="40" t="s">
        <v>123</v>
      </c>
      <c r="T25" s="40" t="s">
        <v>123</v>
      </c>
      <c r="U25" s="40" t="s">
        <v>123</v>
      </c>
      <c r="V25" s="40" t="s">
        <v>123</v>
      </c>
      <c r="W25" s="40" t="s">
        <v>123</v>
      </c>
      <c r="X25" s="40" t="s">
        <v>123</v>
      </c>
      <c r="Y25" s="40" t="s">
        <v>123</v>
      </c>
      <c r="Z25" s="40" t="s">
        <v>123</v>
      </c>
      <c r="AA25" s="40" t="s">
        <v>123</v>
      </c>
      <c r="AB25" s="40" t="s">
        <v>123</v>
      </c>
      <c r="AC25" s="40" t="s">
        <v>123</v>
      </c>
      <c r="AD25" s="40" t="s">
        <v>123</v>
      </c>
      <c r="AE25" s="40" t="s">
        <v>123</v>
      </c>
      <c r="AF25" s="40" t="s">
        <v>123</v>
      </c>
      <c r="AG25" s="40" t="s">
        <v>123</v>
      </c>
      <c r="AH25" s="40" t="s">
        <v>123</v>
      </c>
      <c r="AI25" s="40" t="s">
        <v>123</v>
      </c>
      <c r="AJ25" s="40" t="s">
        <v>123</v>
      </c>
      <c r="AK25" s="40" t="s">
        <v>123</v>
      </c>
      <c r="AL25" s="40" t="s">
        <v>123</v>
      </c>
      <c r="AM25" s="40" t="s">
        <v>123</v>
      </c>
      <c r="AN25" s="40" t="s">
        <v>123</v>
      </c>
      <c r="AO25" s="40" t="s">
        <v>123</v>
      </c>
      <c r="AP25" s="40" t="s">
        <v>123</v>
      </c>
      <c r="AQ25" s="40" t="s">
        <v>123</v>
      </c>
      <c r="AR25" s="40" t="s">
        <v>123</v>
      </c>
      <c r="AS25" s="40" t="s">
        <v>123</v>
      </c>
      <c r="AT25" s="40" t="s">
        <v>123</v>
      </c>
      <c r="AU25" s="40" t="s">
        <v>123</v>
      </c>
      <c r="AV25" s="40">
        <v>10</v>
      </c>
      <c r="AW25" s="40">
        <v>20</v>
      </c>
      <c r="AX25" s="40">
        <v>25</v>
      </c>
      <c r="AY25" s="40">
        <v>10</v>
      </c>
      <c r="AZ25" s="40">
        <v>5</v>
      </c>
      <c r="BA25" s="40">
        <v>5</v>
      </c>
      <c r="BB25" s="40">
        <v>15</v>
      </c>
      <c r="BC25" s="40">
        <v>10</v>
      </c>
      <c r="BD25" s="40">
        <v>0</v>
      </c>
      <c r="BE25" s="40" t="s">
        <v>123</v>
      </c>
      <c r="BF25" s="40" t="s">
        <v>123</v>
      </c>
      <c r="BG25" s="40" t="s">
        <v>123</v>
      </c>
      <c r="BH25" s="40" t="s">
        <v>123</v>
      </c>
      <c r="BI25" s="40" t="s">
        <v>123</v>
      </c>
      <c r="BJ25" s="40" t="s">
        <v>123</v>
      </c>
      <c r="BK25" s="40" t="s">
        <v>123</v>
      </c>
      <c r="BL25" s="40" t="s">
        <v>123</v>
      </c>
      <c r="BM25" s="40" t="s">
        <v>123</v>
      </c>
      <c r="BN25" s="40" t="s">
        <v>123</v>
      </c>
      <c r="BO25" s="40" t="s">
        <v>123</v>
      </c>
      <c r="BP25" s="40" t="s">
        <v>123</v>
      </c>
      <c r="BQ25" s="40" t="s">
        <v>123</v>
      </c>
      <c r="BR25" s="40" t="s">
        <v>123</v>
      </c>
      <c r="BS25" s="40" t="s">
        <v>123</v>
      </c>
      <c r="BT25" s="40" t="s">
        <v>123</v>
      </c>
      <c r="BU25" s="40" t="s">
        <v>123</v>
      </c>
      <c r="BV25" s="40" t="s">
        <v>123</v>
      </c>
    </row>
    <row r="26" spans="2:74">
      <c r="B26" t="s">
        <v>360</v>
      </c>
      <c r="C26" t="s">
        <v>240</v>
      </c>
      <c r="D26" s="40" t="s">
        <v>123</v>
      </c>
      <c r="E26" s="40" t="s">
        <v>123</v>
      </c>
      <c r="F26" s="40" t="s">
        <v>123</v>
      </c>
      <c r="G26" s="40" t="s">
        <v>123</v>
      </c>
      <c r="H26" s="40" t="s">
        <v>123</v>
      </c>
      <c r="I26" s="40" t="s">
        <v>123</v>
      </c>
      <c r="J26" s="40" t="s">
        <v>123</v>
      </c>
      <c r="K26" s="40" t="s">
        <v>123</v>
      </c>
      <c r="L26" s="40" t="s">
        <v>123</v>
      </c>
      <c r="M26" s="40" t="s">
        <v>123</v>
      </c>
      <c r="N26" s="40" t="s">
        <v>123</v>
      </c>
      <c r="O26" s="40" t="s">
        <v>123</v>
      </c>
      <c r="P26" s="40" t="s">
        <v>123</v>
      </c>
      <c r="Q26" s="40" t="s">
        <v>123</v>
      </c>
      <c r="R26" s="40" t="s">
        <v>123</v>
      </c>
      <c r="S26" s="40" t="s">
        <v>123</v>
      </c>
      <c r="T26" s="40" t="s">
        <v>123</v>
      </c>
      <c r="U26" s="40" t="s">
        <v>123</v>
      </c>
      <c r="V26" s="40" t="s">
        <v>123</v>
      </c>
      <c r="W26" s="40" t="s">
        <v>123</v>
      </c>
      <c r="X26" s="40" t="s">
        <v>123</v>
      </c>
      <c r="Y26" s="40" t="s">
        <v>123</v>
      </c>
      <c r="Z26" s="40" t="s">
        <v>123</v>
      </c>
      <c r="AA26" s="40" t="s">
        <v>123</v>
      </c>
      <c r="AB26" s="40" t="s">
        <v>123</v>
      </c>
      <c r="AC26" s="40" t="s">
        <v>123</v>
      </c>
      <c r="AD26" s="40" t="s">
        <v>123</v>
      </c>
      <c r="AE26" s="40" t="s">
        <v>123</v>
      </c>
      <c r="AF26" s="40" t="s">
        <v>123</v>
      </c>
      <c r="AG26" s="40" t="s">
        <v>123</v>
      </c>
      <c r="AH26" s="40" t="s">
        <v>123</v>
      </c>
      <c r="AI26" s="40" t="s">
        <v>123</v>
      </c>
      <c r="AJ26" s="40" t="s">
        <v>123</v>
      </c>
      <c r="AK26" s="40" t="s">
        <v>123</v>
      </c>
      <c r="AL26" s="40" t="s">
        <v>123</v>
      </c>
      <c r="AM26" s="40" t="s">
        <v>123</v>
      </c>
      <c r="AN26" s="40" t="s">
        <v>123</v>
      </c>
      <c r="AO26" s="40" t="s">
        <v>123</v>
      </c>
      <c r="AP26" s="40" t="s">
        <v>123</v>
      </c>
      <c r="AQ26" s="40" t="s">
        <v>123</v>
      </c>
      <c r="AR26" s="40" t="s">
        <v>123</v>
      </c>
      <c r="AS26" s="40" t="s">
        <v>123</v>
      </c>
      <c r="AT26" s="40" t="s">
        <v>123</v>
      </c>
      <c r="AU26" s="40" t="s">
        <v>123</v>
      </c>
      <c r="AV26" s="40">
        <v>15</v>
      </c>
      <c r="AW26" s="40">
        <v>15</v>
      </c>
      <c r="AX26" s="40">
        <v>10</v>
      </c>
      <c r="AY26" s="40">
        <v>20</v>
      </c>
      <c r="AZ26" s="40">
        <v>5</v>
      </c>
      <c r="BA26" s="40">
        <v>5</v>
      </c>
      <c r="BB26" s="40">
        <v>20</v>
      </c>
      <c r="BC26" s="40">
        <v>10</v>
      </c>
      <c r="BD26" s="40">
        <v>0</v>
      </c>
      <c r="BE26" s="40" t="s">
        <v>123</v>
      </c>
      <c r="BF26" s="40" t="s">
        <v>123</v>
      </c>
      <c r="BG26" s="40" t="s">
        <v>123</v>
      </c>
      <c r="BH26" s="40" t="s">
        <v>123</v>
      </c>
      <c r="BI26" s="40" t="s">
        <v>123</v>
      </c>
      <c r="BJ26" s="40" t="s">
        <v>123</v>
      </c>
      <c r="BK26" s="40" t="s">
        <v>123</v>
      </c>
      <c r="BL26" s="40" t="s">
        <v>123</v>
      </c>
      <c r="BM26" s="40" t="s">
        <v>123</v>
      </c>
      <c r="BN26" s="40" t="s">
        <v>123</v>
      </c>
      <c r="BO26" s="40" t="s">
        <v>123</v>
      </c>
      <c r="BP26" s="40" t="s">
        <v>123</v>
      </c>
      <c r="BQ26" s="40" t="s">
        <v>123</v>
      </c>
      <c r="BR26" s="40" t="s">
        <v>123</v>
      </c>
      <c r="BS26" s="40" t="s">
        <v>123</v>
      </c>
      <c r="BT26" s="40" t="s">
        <v>123</v>
      </c>
      <c r="BU26" s="40" t="s">
        <v>123</v>
      </c>
      <c r="BV26" s="40" t="s">
        <v>123</v>
      </c>
    </row>
    <row r="27" spans="2:74">
      <c r="B27" t="s">
        <v>361</v>
      </c>
      <c r="C27" t="s">
        <v>240</v>
      </c>
      <c r="D27" s="40" t="s">
        <v>123</v>
      </c>
      <c r="E27" s="40" t="s">
        <v>123</v>
      </c>
      <c r="F27" s="40" t="s">
        <v>123</v>
      </c>
      <c r="G27" s="40" t="s">
        <v>123</v>
      </c>
      <c r="H27" s="40" t="s">
        <v>123</v>
      </c>
      <c r="I27" s="40" t="s">
        <v>123</v>
      </c>
      <c r="J27" s="40" t="s">
        <v>123</v>
      </c>
      <c r="K27" s="40" t="s">
        <v>123</v>
      </c>
      <c r="L27" s="40" t="s">
        <v>123</v>
      </c>
      <c r="M27" s="40" t="s">
        <v>123</v>
      </c>
      <c r="N27" s="40" t="s">
        <v>123</v>
      </c>
      <c r="O27" s="40" t="s">
        <v>123</v>
      </c>
      <c r="P27" s="40" t="s">
        <v>123</v>
      </c>
      <c r="Q27" s="40" t="s">
        <v>123</v>
      </c>
      <c r="R27" s="40" t="s">
        <v>123</v>
      </c>
      <c r="S27" s="40" t="s">
        <v>123</v>
      </c>
      <c r="T27" s="40" t="s">
        <v>123</v>
      </c>
      <c r="U27" s="40" t="s">
        <v>123</v>
      </c>
      <c r="V27" s="40" t="s">
        <v>123</v>
      </c>
      <c r="W27" s="40" t="s">
        <v>123</v>
      </c>
      <c r="X27" s="40" t="s">
        <v>123</v>
      </c>
      <c r="Y27" s="40" t="s">
        <v>123</v>
      </c>
      <c r="Z27" s="40" t="s">
        <v>123</v>
      </c>
      <c r="AA27" s="40" t="s">
        <v>123</v>
      </c>
      <c r="AB27" s="40" t="s">
        <v>123</v>
      </c>
      <c r="AC27" s="40" t="s">
        <v>123</v>
      </c>
      <c r="AD27" s="40" t="s">
        <v>123</v>
      </c>
      <c r="AE27" s="40" t="s">
        <v>123</v>
      </c>
      <c r="AF27" s="40" t="s">
        <v>123</v>
      </c>
      <c r="AG27" s="40" t="s">
        <v>123</v>
      </c>
      <c r="AH27" s="40" t="s">
        <v>123</v>
      </c>
      <c r="AI27" s="40" t="s">
        <v>123</v>
      </c>
      <c r="AJ27" s="40" t="s">
        <v>123</v>
      </c>
      <c r="AK27" s="40" t="s">
        <v>123</v>
      </c>
      <c r="AL27" s="40" t="s">
        <v>123</v>
      </c>
      <c r="AM27" s="40" t="s">
        <v>123</v>
      </c>
      <c r="AN27" s="40" t="s">
        <v>123</v>
      </c>
      <c r="AO27" s="40" t="s">
        <v>123</v>
      </c>
      <c r="AP27" s="40" t="s">
        <v>123</v>
      </c>
      <c r="AQ27" s="40" t="s">
        <v>123</v>
      </c>
      <c r="AR27" s="40" t="s">
        <v>123</v>
      </c>
      <c r="AS27" s="40" t="s">
        <v>123</v>
      </c>
      <c r="AT27" s="40" t="s">
        <v>123</v>
      </c>
      <c r="AU27" s="40" t="s">
        <v>123</v>
      </c>
      <c r="AV27" s="40">
        <v>25</v>
      </c>
      <c r="AW27" s="40">
        <v>15</v>
      </c>
      <c r="AX27" s="40">
        <v>15</v>
      </c>
      <c r="AY27" s="40">
        <v>15</v>
      </c>
      <c r="AZ27" s="40">
        <v>5</v>
      </c>
      <c r="BA27" s="40">
        <v>5</v>
      </c>
      <c r="BB27" s="40">
        <v>10</v>
      </c>
      <c r="BC27" s="40">
        <v>10</v>
      </c>
      <c r="BD27" s="40">
        <v>0</v>
      </c>
      <c r="BE27" s="40" t="s">
        <v>123</v>
      </c>
      <c r="BF27" s="40" t="s">
        <v>123</v>
      </c>
      <c r="BG27" s="40" t="s">
        <v>123</v>
      </c>
      <c r="BH27" s="40" t="s">
        <v>123</v>
      </c>
      <c r="BI27" s="40" t="s">
        <v>123</v>
      </c>
      <c r="BJ27" s="40" t="s">
        <v>123</v>
      </c>
      <c r="BK27" s="40" t="s">
        <v>123</v>
      </c>
      <c r="BL27" s="40" t="s">
        <v>123</v>
      </c>
      <c r="BM27" s="40" t="s">
        <v>123</v>
      </c>
      <c r="BN27" s="40" t="s">
        <v>123</v>
      </c>
      <c r="BO27" s="40" t="s">
        <v>123</v>
      </c>
      <c r="BP27" s="40" t="s">
        <v>123</v>
      </c>
      <c r="BQ27" s="40" t="s">
        <v>123</v>
      </c>
      <c r="BR27" s="40" t="s">
        <v>123</v>
      </c>
      <c r="BS27" s="40" t="s">
        <v>123</v>
      </c>
      <c r="BT27" s="40" t="s">
        <v>123</v>
      </c>
      <c r="BU27" s="40" t="s">
        <v>123</v>
      </c>
      <c r="BV27" s="40" t="s">
        <v>123</v>
      </c>
    </row>
    <row r="28" spans="2:74">
      <c r="B28" t="s">
        <v>362</v>
      </c>
      <c r="C28" t="s">
        <v>240</v>
      </c>
      <c r="D28" s="40" t="s">
        <v>123</v>
      </c>
      <c r="E28" s="40" t="s">
        <v>123</v>
      </c>
      <c r="F28" s="40" t="s">
        <v>123</v>
      </c>
      <c r="G28" s="40" t="s">
        <v>123</v>
      </c>
      <c r="H28" s="40" t="s">
        <v>123</v>
      </c>
      <c r="I28" s="40" t="s">
        <v>123</v>
      </c>
      <c r="J28" s="40" t="s">
        <v>123</v>
      </c>
      <c r="K28" s="40" t="s">
        <v>123</v>
      </c>
      <c r="L28" s="40" t="s">
        <v>123</v>
      </c>
      <c r="M28" s="40" t="s">
        <v>123</v>
      </c>
      <c r="N28" s="40" t="s">
        <v>123</v>
      </c>
      <c r="O28" s="40" t="s">
        <v>123</v>
      </c>
      <c r="P28" s="40" t="s">
        <v>123</v>
      </c>
      <c r="Q28" s="40" t="s">
        <v>123</v>
      </c>
      <c r="R28" s="40" t="s">
        <v>123</v>
      </c>
      <c r="S28" s="40" t="s">
        <v>123</v>
      </c>
      <c r="T28" s="40" t="s">
        <v>123</v>
      </c>
      <c r="U28" s="40" t="s">
        <v>123</v>
      </c>
      <c r="V28" s="40" t="s">
        <v>123</v>
      </c>
      <c r="W28" s="40" t="s">
        <v>123</v>
      </c>
      <c r="X28" s="40" t="s">
        <v>123</v>
      </c>
      <c r="Y28" s="40" t="s">
        <v>123</v>
      </c>
      <c r="Z28" s="40" t="s">
        <v>123</v>
      </c>
      <c r="AA28" s="40" t="s">
        <v>123</v>
      </c>
      <c r="AB28" s="40" t="s">
        <v>123</v>
      </c>
      <c r="AC28" s="40" t="s">
        <v>123</v>
      </c>
      <c r="AD28" s="40" t="s">
        <v>123</v>
      </c>
      <c r="AE28" s="40" t="s">
        <v>123</v>
      </c>
      <c r="AF28" s="40" t="s">
        <v>123</v>
      </c>
      <c r="AG28" s="40" t="s">
        <v>123</v>
      </c>
      <c r="AH28" s="40" t="s">
        <v>123</v>
      </c>
      <c r="AI28" s="40" t="s">
        <v>123</v>
      </c>
      <c r="AJ28" s="40" t="s">
        <v>123</v>
      </c>
      <c r="AK28" s="40" t="s">
        <v>123</v>
      </c>
      <c r="AL28" s="40" t="s">
        <v>123</v>
      </c>
      <c r="AM28" s="40" t="s">
        <v>123</v>
      </c>
      <c r="AN28" s="40" t="s">
        <v>123</v>
      </c>
      <c r="AO28" s="40" t="s">
        <v>123</v>
      </c>
      <c r="AP28" s="40" t="s">
        <v>123</v>
      </c>
      <c r="AQ28" s="40" t="s">
        <v>123</v>
      </c>
      <c r="AR28" s="40" t="s">
        <v>123</v>
      </c>
      <c r="AS28" s="40" t="s">
        <v>123</v>
      </c>
      <c r="AT28" s="40" t="s">
        <v>123</v>
      </c>
      <c r="AU28" s="40" t="s">
        <v>123</v>
      </c>
      <c r="AV28" s="40">
        <v>10</v>
      </c>
      <c r="AW28" s="40">
        <v>20</v>
      </c>
      <c r="AX28" s="40">
        <v>10</v>
      </c>
      <c r="AY28" s="40">
        <v>10</v>
      </c>
      <c r="AZ28" s="40">
        <v>10</v>
      </c>
      <c r="BA28" s="40">
        <v>10</v>
      </c>
      <c r="BB28" s="40">
        <v>10</v>
      </c>
      <c r="BC28" s="40">
        <v>10</v>
      </c>
      <c r="BD28" s="40">
        <v>10</v>
      </c>
      <c r="BE28" s="40" t="s">
        <v>123</v>
      </c>
      <c r="BF28" s="40" t="s">
        <v>123</v>
      </c>
      <c r="BG28" s="40" t="s">
        <v>123</v>
      </c>
      <c r="BH28" s="40" t="s">
        <v>123</v>
      </c>
      <c r="BI28" s="40" t="s">
        <v>123</v>
      </c>
      <c r="BJ28" s="40" t="s">
        <v>123</v>
      </c>
      <c r="BK28" s="40" t="s">
        <v>123</v>
      </c>
      <c r="BL28" s="40" t="s">
        <v>123</v>
      </c>
      <c r="BM28" s="40" t="s">
        <v>123</v>
      </c>
      <c r="BN28" s="40" t="s">
        <v>123</v>
      </c>
      <c r="BO28" s="40" t="s">
        <v>123</v>
      </c>
      <c r="BP28" s="40" t="s">
        <v>123</v>
      </c>
      <c r="BQ28" s="40" t="s">
        <v>123</v>
      </c>
      <c r="BR28" s="40" t="s">
        <v>123</v>
      </c>
      <c r="BS28" s="40" t="s">
        <v>123</v>
      </c>
      <c r="BT28" s="40" t="s">
        <v>123</v>
      </c>
      <c r="BU28" s="40" t="s">
        <v>123</v>
      </c>
      <c r="BV28" s="40" t="s">
        <v>123</v>
      </c>
    </row>
    <row r="29" spans="2:74">
      <c r="B29" t="s">
        <v>363</v>
      </c>
      <c r="C29" t="s">
        <v>240</v>
      </c>
      <c r="D29" s="40" t="s">
        <v>123</v>
      </c>
      <c r="E29" s="40" t="s">
        <v>123</v>
      </c>
      <c r="F29" s="40" t="s">
        <v>123</v>
      </c>
      <c r="G29" s="40" t="s">
        <v>123</v>
      </c>
      <c r="H29" s="40" t="s">
        <v>123</v>
      </c>
      <c r="I29" s="40" t="s">
        <v>123</v>
      </c>
      <c r="J29" s="40" t="s">
        <v>123</v>
      </c>
      <c r="K29" s="40" t="s">
        <v>123</v>
      </c>
      <c r="L29" s="40" t="s">
        <v>123</v>
      </c>
      <c r="M29" s="40" t="s">
        <v>123</v>
      </c>
      <c r="N29" s="40" t="s">
        <v>123</v>
      </c>
      <c r="O29" s="40" t="s">
        <v>123</v>
      </c>
      <c r="P29" s="40" t="s">
        <v>123</v>
      </c>
      <c r="Q29" s="40" t="s">
        <v>123</v>
      </c>
      <c r="R29" s="40" t="s">
        <v>123</v>
      </c>
      <c r="S29" s="40" t="s">
        <v>123</v>
      </c>
      <c r="T29" s="40" t="s">
        <v>123</v>
      </c>
      <c r="U29" s="40" t="s">
        <v>123</v>
      </c>
      <c r="V29" s="40" t="s">
        <v>123</v>
      </c>
      <c r="W29" s="40" t="s">
        <v>123</v>
      </c>
      <c r="X29" s="40" t="s">
        <v>123</v>
      </c>
      <c r="Y29" s="40" t="s">
        <v>123</v>
      </c>
      <c r="Z29" s="40" t="s">
        <v>123</v>
      </c>
      <c r="AA29" s="40" t="s">
        <v>123</v>
      </c>
      <c r="AB29" s="40" t="s">
        <v>123</v>
      </c>
      <c r="AC29" s="40" t="s">
        <v>123</v>
      </c>
      <c r="AD29" s="40" t="s">
        <v>123</v>
      </c>
      <c r="AE29" s="40" t="s">
        <v>123</v>
      </c>
      <c r="AF29" s="40" t="s">
        <v>123</v>
      </c>
      <c r="AG29" s="40" t="s">
        <v>123</v>
      </c>
      <c r="AH29" s="40" t="s">
        <v>123</v>
      </c>
      <c r="AI29" s="40" t="s">
        <v>123</v>
      </c>
      <c r="AJ29" s="40" t="s">
        <v>123</v>
      </c>
      <c r="AK29" s="40" t="s">
        <v>123</v>
      </c>
      <c r="AL29" s="40" t="s">
        <v>123</v>
      </c>
      <c r="AM29" s="40" t="s">
        <v>123</v>
      </c>
      <c r="AN29" s="40" t="s">
        <v>123</v>
      </c>
      <c r="AO29" s="40" t="s">
        <v>123</v>
      </c>
      <c r="AP29" s="40" t="s">
        <v>123</v>
      </c>
      <c r="AQ29" s="40" t="s">
        <v>123</v>
      </c>
      <c r="AR29" s="40" t="s">
        <v>123</v>
      </c>
      <c r="AS29" s="40" t="s">
        <v>123</v>
      </c>
      <c r="AT29" s="40" t="s">
        <v>123</v>
      </c>
      <c r="AU29" s="40" t="s">
        <v>123</v>
      </c>
      <c r="AV29" s="40">
        <v>20</v>
      </c>
      <c r="AW29" s="40">
        <v>20</v>
      </c>
      <c r="AX29" s="40">
        <v>15</v>
      </c>
      <c r="AY29" s="40">
        <v>20</v>
      </c>
      <c r="AZ29" s="40">
        <v>5</v>
      </c>
      <c r="BA29" s="40">
        <v>5</v>
      </c>
      <c r="BB29" s="40">
        <v>5</v>
      </c>
      <c r="BC29" s="40">
        <v>10</v>
      </c>
      <c r="BD29" s="40">
        <v>0</v>
      </c>
      <c r="BE29" s="40" t="s">
        <v>123</v>
      </c>
      <c r="BF29" s="40" t="s">
        <v>123</v>
      </c>
      <c r="BG29" s="40" t="s">
        <v>123</v>
      </c>
      <c r="BH29" s="40" t="s">
        <v>123</v>
      </c>
      <c r="BI29" s="40" t="s">
        <v>123</v>
      </c>
      <c r="BJ29" s="40" t="s">
        <v>123</v>
      </c>
      <c r="BK29" s="40" t="s">
        <v>123</v>
      </c>
      <c r="BL29" s="40" t="s">
        <v>123</v>
      </c>
      <c r="BM29" s="40" t="s">
        <v>123</v>
      </c>
      <c r="BN29" s="40" t="s">
        <v>123</v>
      </c>
      <c r="BO29" s="40" t="s">
        <v>123</v>
      </c>
      <c r="BP29" s="40" t="s">
        <v>123</v>
      </c>
      <c r="BQ29" s="40" t="s">
        <v>123</v>
      </c>
      <c r="BR29" s="40" t="s">
        <v>123</v>
      </c>
      <c r="BS29" s="40" t="s">
        <v>123</v>
      </c>
      <c r="BT29" s="40" t="s">
        <v>123</v>
      </c>
      <c r="BU29" s="40" t="s">
        <v>123</v>
      </c>
      <c r="BV29" s="40" t="s">
        <v>123</v>
      </c>
    </row>
    <row r="30" spans="2:74">
      <c r="B30" t="s">
        <v>364</v>
      </c>
      <c r="C30" t="s">
        <v>240</v>
      </c>
      <c r="D30" s="40" t="s">
        <v>123</v>
      </c>
      <c r="E30" s="40" t="s">
        <v>123</v>
      </c>
      <c r="F30" s="40" t="s">
        <v>123</v>
      </c>
      <c r="G30" s="40" t="s">
        <v>123</v>
      </c>
      <c r="H30" s="40" t="s">
        <v>123</v>
      </c>
      <c r="I30" s="40" t="s">
        <v>123</v>
      </c>
      <c r="J30" s="40" t="s">
        <v>123</v>
      </c>
      <c r="K30" s="40" t="s">
        <v>123</v>
      </c>
      <c r="L30" s="40" t="s">
        <v>123</v>
      </c>
      <c r="M30" s="40" t="s">
        <v>123</v>
      </c>
      <c r="N30" s="40" t="s">
        <v>123</v>
      </c>
      <c r="O30" s="40" t="s">
        <v>123</v>
      </c>
      <c r="P30" s="40" t="s">
        <v>123</v>
      </c>
      <c r="Q30" s="40" t="s">
        <v>123</v>
      </c>
      <c r="R30" s="40" t="s">
        <v>123</v>
      </c>
      <c r="S30" s="40" t="s">
        <v>123</v>
      </c>
      <c r="T30" s="40" t="s">
        <v>123</v>
      </c>
      <c r="U30" s="40" t="s">
        <v>123</v>
      </c>
      <c r="V30" s="40" t="s">
        <v>123</v>
      </c>
      <c r="W30" s="40" t="s">
        <v>123</v>
      </c>
      <c r="X30" s="40" t="s">
        <v>123</v>
      </c>
      <c r="Y30" s="40" t="s">
        <v>123</v>
      </c>
      <c r="Z30" s="40" t="s">
        <v>123</v>
      </c>
      <c r="AA30" s="40" t="s">
        <v>123</v>
      </c>
      <c r="AB30" s="40" t="s">
        <v>123</v>
      </c>
      <c r="AC30" s="40" t="s">
        <v>123</v>
      </c>
      <c r="AD30" s="40" t="s">
        <v>123</v>
      </c>
      <c r="AE30" s="40" t="s">
        <v>123</v>
      </c>
      <c r="AF30" s="40" t="s">
        <v>123</v>
      </c>
      <c r="AG30" s="40" t="s">
        <v>123</v>
      </c>
      <c r="AH30" s="40" t="s">
        <v>123</v>
      </c>
      <c r="AI30" s="40" t="s">
        <v>123</v>
      </c>
      <c r="AJ30" s="40" t="s">
        <v>123</v>
      </c>
      <c r="AK30" s="40" t="s">
        <v>123</v>
      </c>
      <c r="AL30" s="40" t="s">
        <v>123</v>
      </c>
      <c r="AM30" s="40" t="s">
        <v>123</v>
      </c>
      <c r="AN30" s="40" t="s">
        <v>123</v>
      </c>
      <c r="AO30" s="40" t="s">
        <v>123</v>
      </c>
      <c r="AP30" s="40" t="s">
        <v>123</v>
      </c>
      <c r="AQ30" s="40" t="s">
        <v>123</v>
      </c>
      <c r="AR30" s="40" t="s">
        <v>123</v>
      </c>
      <c r="AS30" s="40" t="s">
        <v>123</v>
      </c>
      <c r="AT30" s="40" t="s">
        <v>123</v>
      </c>
      <c r="AU30" s="40" t="s">
        <v>123</v>
      </c>
      <c r="AV30" s="40">
        <v>10</v>
      </c>
      <c r="AW30" s="40">
        <v>15</v>
      </c>
      <c r="AX30" s="40">
        <v>20</v>
      </c>
      <c r="AY30" s="40">
        <v>20</v>
      </c>
      <c r="AZ30" s="40">
        <v>5</v>
      </c>
      <c r="BA30" s="40">
        <v>5</v>
      </c>
      <c r="BB30" s="40">
        <v>10</v>
      </c>
      <c r="BC30" s="40">
        <v>10</v>
      </c>
      <c r="BD30" s="40">
        <v>5</v>
      </c>
      <c r="BE30" s="40" t="s">
        <v>123</v>
      </c>
      <c r="BF30" s="40" t="s">
        <v>123</v>
      </c>
      <c r="BG30" s="40" t="s">
        <v>123</v>
      </c>
      <c r="BH30" s="40" t="s">
        <v>123</v>
      </c>
      <c r="BI30" s="40" t="s">
        <v>123</v>
      </c>
      <c r="BJ30" s="40" t="s">
        <v>123</v>
      </c>
      <c r="BK30" s="40" t="s">
        <v>123</v>
      </c>
      <c r="BL30" s="40" t="s">
        <v>123</v>
      </c>
      <c r="BM30" s="40" t="s">
        <v>123</v>
      </c>
      <c r="BN30" s="40" t="s">
        <v>123</v>
      </c>
      <c r="BO30" s="40" t="s">
        <v>123</v>
      </c>
      <c r="BP30" s="40" t="s">
        <v>123</v>
      </c>
      <c r="BQ30" s="40" t="s">
        <v>123</v>
      </c>
      <c r="BR30" s="40" t="s">
        <v>123</v>
      </c>
      <c r="BS30" s="40" t="s">
        <v>123</v>
      </c>
      <c r="BT30" s="40" t="s">
        <v>123</v>
      </c>
      <c r="BU30" s="40" t="s">
        <v>123</v>
      </c>
      <c r="BV30" s="40" t="s">
        <v>123</v>
      </c>
    </row>
    <row r="31" spans="2:74">
      <c r="B31" t="s">
        <v>365</v>
      </c>
      <c r="C31" t="s">
        <v>14</v>
      </c>
      <c r="D31" s="40">
        <v>10</v>
      </c>
      <c r="E31" s="40">
        <v>0</v>
      </c>
      <c r="F31" s="40">
        <v>10</v>
      </c>
      <c r="G31" s="40">
        <v>0</v>
      </c>
      <c r="H31" s="40">
        <v>10</v>
      </c>
      <c r="I31" s="40">
        <v>10</v>
      </c>
      <c r="J31" s="40">
        <v>0</v>
      </c>
      <c r="K31" s="40">
        <v>10</v>
      </c>
      <c r="L31" s="40">
        <v>0</v>
      </c>
      <c r="M31" s="40">
        <v>10</v>
      </c>
      <c r="N31" s="40">
        <v>10</v>
      </c>
      <c r="O31" s="40">
        <v>10</v>
      </c>
      <c r="P31" s="40">
        <v>10</v>
      </c>
      <c r="Q31" s="40">
        <v>0</v>
      </c>
      <c r="R31" s="40">
        <v>10</v>
      </c>
      <c r="S31" s="40" t="s">
        <v>123</v>
      </c>
      <c r="T31" s="40" t="s">
        <v>123</v>
      </c>
      <c r="U31" s="40" t="s">
        <v>123</v>
      </c>
      <c r="V31" s="40" t="s">
        <v>123</v>
      </c>
      <c r="W31" s="40" t="s">
        <v>123</v>
      </c>
      <c r="X31" s="40" t="s">
        <v>123</v>
      </c>
      <c r="Y31" s="40" t="s">
        <v>123</v>
      </c>
      <c r="Z31" s="40" t="s">
        <v>123</v>
      </c>
      <c r="AA31" s="40" t="s">
        <v>123</v>
      </c>
      <c r="AB31" s="40" t="s">
        <v>123</v>
      </c>
      <c r="AC31" s="40" t="s">
        <v>123</v>
      </c>
      <c r="AD31" s="40" t="s">
        <v>123</v>
      </c>
      <c r="AE31" s="40" t="s">
        <v>123</v>
      </c>
      <c r="AF31" s="40" t="s">
        <v>123</v>
      </c>
      <c r="AG31" s="40" t="s">
        <v>123</v>
      </c>
      <c r="AH31" s="40" t="s">
        <v>123</v>
      </c>
      <c r="AI31" s="40" t="s">
        <v>123</v>
      </c>
      <c r="AJ31" s="40" t="s">
        <v>123</v>
      </c>
      <c r="AK31" s="40" t="s">
        <v>123</v>
      </c>
      <c r="AL31" s="40" t="s">
        <v>123</v>
      </c>
      <c r="AM31" s="40" t="s">
        <v>123</v>
      </c>
      <c r="AN31" s="40" t="s">
        <v>123</v>
      </c>
      <c r="AO31" s="40" t="s">
        <v>123</v>
      </c>
      <c r="AP31" s="40" t="s">
        <v>123</v>
      </c>
      <c r="AQ31" s="40" t="s">
        <v>123</v>
      </c>
      <c r="AR31" s="40" t="s">
        <v>123</v>
      </c>
      <c r="AS31" s="40" t="s">
        <v>123</v>
      </c>
      <c r="AT31" s="40" t="s">
        <v>123</v>
      </c>
      <c r="AU31" s="40" t="s">
        <v>123</v>
      </c>
      <c r="AV31" s="40" t="s">
        <v>123</v>
      </c>
      <c r="AW31" s="40" t="s">
        <v>123</v>
      </c>
      <c r="AX31" s="40" t="s">
        <v>123</v>
      </c>
      <c r="AY31" s="40" t="s">
        <v>123</v>
      </c>
      <c r="AZ31" s="40" t="s">
        <v>123</v>
      </c>
      <c r="BA31" s="40" t="s">
        <v>123</v>
      </c>
      <c r="BB31" s="40" t="s">
        <v>123</v>
      </c>
      <c r="BC31" s="40" t="s">
        <v>123</v>
      </c>
      <c r="BD31" s="40" t="s">
        <v>123</v>
      </c>
      <c r="BE31" s="40" t="s">
        <v>123</v>
      </c>
      <c r="BF31" s="40" t="s">
        <v>123</v>
      </c>
      <c r="BG31" s="40" t="s">
        <v>123</v>
      </c>
      <c r="BH31" s="40" t="s">
        <v>123</v>
      </c>
      <c r="BI31" s="40" t="s">
        <v>123</v>
      </c>
      <c r="BJ31" s="40" t="s">
        <v>123</v>
      </c>
      <c r="BK31" s="40" t="s">
        <v>123</v>
      </c>
      <c r="BL31" s="40" t="s">
        <v>123</v>
      </c>
      <c r="BM31" s="40" t="s">
        <v>123</v>
      </c>
      <c r="BN31" s="40" t="s">
        <v>123</v>
      </c>
      <c r="BO31" s="40" t="s">
        <v>123</v>
      </c>
      <c r="BP31" s="40" t="s">
        <v>123</v>
      </c>
      <c r="BQ31" s="40" t="s">
        <v>123</v>
      </c>
      <c r="BR31" s="40" t="s">
        <v>123</v>
      </c>
      <c r="BS31" s="40" t="s">
        <v>123</v>
      </c>
      <c r="BT31" s="40" t="s">
        <v>123</v>
      </c>
      <c r="BU31" s="40" t="s">
        <v>123</v>
      </c>
      <c r="BV31" s="40" t="s">
        <v>123</v>
      </c>
    </row>
    <row r="32" spans="2:74">
      <c r="B32" t="s">
        <v>366</v>
      </c>
      <c r="C32" t="s">
        <v>14</v>
      </c>
      <c r="D32" s="40">
        <v>10</v>
      </c>
      <c r="E32" s="40">
        <v>5</v>
      </c>
      <c r="F32" s="40">
        <v>10</v>
      </c>
      <c r="G32" s="40">
        <v>25</v>
      </c>
      <c r="H32" s="40">
        <v>10</v>
      </c>
      <c r="I32" s="40">
        <v>2</v>
      </c>
      <c r="J32" s="40">
        <v>10</v>
      </c>
      <c r="K32" s="40">
        <v>10</v>
      </c>
      <c r="L32" s="40">
        <v>5</v>
      </c>
      <c r="M32" s="40">
        <v>0</v>
      </c>
      <c r="N32" s="40">
        <v>1</v>
      </c>
      <c r="O32" s="40">
        <v>1</v>
      </c>
      <c r="P32" s="40">
        <v>1</v>
      </c>
      <c r="Q32" s="40">
        <v>10</v>
      </c>
      <c r="R32" s="40">
        <v>0</v>
      </c>
      <c r="S32" s="40" t="s">
        <v>123</v>
      </c>
      <c r="T32" s="40" t="s">
        <v>123</v>
      </c>
      <c r="U32" s="40" t="s">
        <v>123</v>
      </c>
      <c r="V32" s="40" t="s">
        <v>123</v>
      </c>
      <c r="W32" s="40" t="s">
        <v>123</v>
      </c>
      <c r="X32" s="40" t="s">
        <v>123</v>
      </c>
      <c r="Y32" s="40" t="s">
        <v>123</v>
      </c>
      <c r="Z32" s="40" t="s">
        <v>123</v>
      </c>
      <c r="AA32" s="40" t="s">
        <v>123</v>
      </c>
      <c r="AB32" s="40" t="s">
        <v>123</v>
      </c>
      <c r="AC32" s="40" t="s">
        <v>123</v>
      </c>
      <c r="AD32" s="40" t="s">
        <v>123</v>
      </c>
      <c r="AE32" s="40" t="s">
        <v>123</v>
      </c>
      <c r="AF32" s="40" t="s">
        <v>123</v>
      </c>
      <c r="AG32" s="40" t="s">
        <v>123</v>
      </c>
      <c r="AH32" s="40" t="s">
        <v>123</v>
      </c>
      <c r="AI32" s="40" t="s">
        <v>123</v>
      </c>
      <c r="AJ32" s="40" t="s">
        <v>123</v>
      </c>
      <c r="AK32" s="40" t="s">
        <v>123</v>
      </c>
      <c r="AL32" s="40" t="s">
        <v>123</v>
      </c>
      <c r="AM32" s="40" t="s">
        <v>123</v>
      </c>
      <c r="AN32" s="40" t="s">
        <v>123</v>
      </c>
      <c r="AO32" s="40" t="s">
        <v>123</v>
      </c>
      <c r="AP32" s="40" t="s">
        <v>123</v>
      </c>
      <c r="AQ32" s="40" t="s">
        <v>123</v>
      </c>
      <c r="AR32" s="40" t="s">
        <v>123</v>
      </c>
      <c r="AS32" s="40" t="s">
        <v>123</v>
      </c>
      <c r="AT32" s="40" t="s">
        <v>123</v>
      </c>
      <c r="AU32" s="40" t="s">
        <v>123</v>
      </c>
      <c r="AV32" s="40" t="s">
        <v>123</v>
      </c>
      <c r="AW32" s="40" t="s">
        <v>123</v>
      </c>
      <c r="AX32" s="40" t="s">
        <v>123</v>
      </c>
      <c r="AY32" s="40" t="s">
        <v>123</v>
      </c>
      <c r="AZ32" s="40" t="s">
        <v>123</v>
      </c>
      <c r="BA32" s="40" t="s">
        <v>123</v>
      </c>
      <c r="BB32" s="40" t="s">
        <v>123</v>
      </c>
      <c r="BC32" s="40" t="s">
        <v>123</v>
      </c>
      <c r="BD32" s="40" t="s">
        <v>123</v>
      </c>
      <c r="BE32" s="40" t="s">
        <v>123</v>
      </c>
      <c r="BF32" s="40" t="s">
        <v>123</v>
      </c>
      <c r="BG32" s="40" t="s">
        <v>123</v>
      </c>
      <c r="BH32" s="40" t="s">
        <v>123</v>
      </c>
      <c r="BI32" s="40" t="s">
        <v>123</v>
      </c>
      <c r="BJ32" s="40" t="s">
        <v>123</v>
      </c>
      <c r="BK32" s="40" t="s">
        <v>123</v>
      </c>
      <c r="BL32" s="40" t="s">
        <v>123</v>
      </c>
      <c r="BM32" s="40" t="s">
        <v>123</v>
      </c>
      <c r="BN32" s="40" t="s">
        <v>123</v>
      </c>
      <c r="BO32" s="40" t="s">
        <v>123</v>
      </c>
      <c r="BP32" s="40" t="s">
        <v>123</v>
      </c>
      <c r="BQ32" s="40" t="s">
        <v>123</v>
      </c>
      <c r="BR32" s="40" t="s">
        <v>123</v>
      </c>
      <c r="BS32" s="40" t="s">
        <v>123</v>
      </c>
      <c r="BT32" s="40" t="s">
        <v>123</v>
      </c>
      <c r="BU32" s="40" t="s">
        <v>123</v>
      </c>
      <c r="BV32" s="40" t="s">
        <v>123</v>
      </c>
    </row>
    <row r="33" spans="2:74">
      <c r="B33" t="s">
        <v>367</v>
      </c>
      <c r="C33" t="s">
        <v>14</v>
      </c>
      <c r="D33" s="40">
        <v>0</v>
      </c>
      <c r="E33" s="40">
        <v>0</v>
      </c>
      <c r="F33" s="40">
        <v>0</v>
      </c>
      <c r="G33" s="40">
        <v>0</v>
      </c>
      <c r="H33" s="40">
        <v>0</v>
      </c>
      <c r="I33" s="40">
        <v>0</v>
      </c>
      <c r="J33" s="40">
        <v>0</v>
      </c>
      <c r="K33" s="40">
        <v>0</v>
      </c>
      <c r="L33" s="40">
        <v>0</v>
      </c>
      <c r="M33" s="40">
        <v>0</v>
      </c>
      <c r="N33" s="40">
        <v>30</v>
      </c>
      <c r="O33" s="40">
        <v>0</v>
      </c>
      <c r="P33" s="40">
        <v>20</v>
      </c>
      <c r="Q33" s="40">
        <v>5</v>
      </c>
      <c r="R33" s="40">
        <v>45</v>
      </c>
      <c r="S33" s="40" t="s">
        <v>123</v>
      </c>
      <c r="T33" s="40" t="s">
        <v>123</v>
      </c>
      <c r="U33" s="40" t="s">
        <v>123</v>
      </c>
      <c r="V33" s="40" t="s">
        <v>123</v>
      </c>
      <c r="W33" s="40" t="s">
        <v>123</v>
      </c>
      <c r="X33" s="40" t="s">
        <v>123</v>
      </c>
      <c r="Y33" s="40" t="s">
        <v>123</v>
      </c>
      <c r="Z33" s="40" t="s">
        <v>123</v>
      </c>
      <c r="AA33" s="40" t="s">
        <v>123</v>
      </c>
      <c r="AB33" s="40" t="s">
        <v>123</v>
      </c>
      <c r="AC33" s="40" t="s">
        <v>123</v>
      </c>
      <c r="AD33" s="40" t="s">
        <v>123</v>
      </c>
      <c r="AE33" s="40" t="s">
        <v>123</v>
      </c>
      <c r="AF33" s="40" t="s">
        <v>123</v>
      </c>
      <c r="AG33" s="40" t="s">
        <v>123</v>
      </c>
      <c r="AH33" s="40" t="s">
        <v>123</v>
      </c>
      <c r="AI33" s="40" t="s">
        <v>123</v>
      </c>
      <c r="AJ33" s="40" t="s">
        <v>123</v>
      </c>
      <c r="AK33" s="40" t="s">
        <v>123</v>
      </c>
      <c r="AL33" s="40" t="s">
        <v>123</v>
      </c>
      <c r="AM33" s="40" t="s">
        <v>123</v>
      </c>
      <c r="AN33" s="40" t="s">
        <v>123</v>
      </c>
      <c r="AO33" s="40" t="s">
        <v>123</v>
      </c>
      <c r="AP33" s="40" t="s">
        <v>123</v>
      </c>
      <c r="AQ33" s="40" t="s">
        <v>123</v>
      </c>
      <c r="AR33" s="40" t="s">
        <v>123</v>
      </c>
      <c r="AS33" s="40" t="s">
        <v>123</v>
      </c>
      <c r="AT33" s="40" t="s">
        <v>123</v>
      </c>
      <c r="AU33" s="40" t="s">
        <v>123</v>
      </c>
      <c r="AV33" s="40" t="s">
        <v>123</v>
      </c>
      <c r="AW33" s="40" t="s">
        <v>123</v>
      </c>
      <c r="AX33" s="40" t="s">
        <v>123</v>
      </c>
      <c r="AY33" s="40" t="s">
        <v>123</v>
      </c>
      <c r="AZ33" s="40" t="s">
        <v>123</v>
      </c>
      <c r="BA33" s="40" t="s">
        <v>123</v>
      </c>
      <c r="BB33" s="40" t="s">
        <v>123</v>
      </c>
      <c r="BC33" s="40" t="s">
        <v>123</v>
      </c>
      <c r="BD33" s="40" t="s">
        <v>123</v>
      </c>
      <c r="BE33" s="40" t="s">
        <v>123</v>
      </c>
      <c r="BF33" s="40" t="s">
        <v>123</v>
      </c>
      <c r="BG33" s="40" t="s">
        <v>123</v>
      </c>
      <c r="BH33" s="40" t="s">
        <v>123</v>
      </c>
      <c r="BI33" s="40" t="s">
        <v>123</v>
      </c>
      <c r="BJ33" s="40" t="s">
        <v>123</v>
      </c>
      <c r="BK33" s="40" t="s">
        <v>123</v>
      </c>
      <c r="BL33" s="40" t="s">
        <v>123</v>
      </c>
      <c r="BM33" s="40" t="s">
        <v>123</v>
      </c>
      <c r="BN33" s="40" t="s">
        <v>123</v>
      </c>
      <c r="BO33" s="40" t="s">
        <v>123</v>
      </c>
      <c r="BP33" s="40" t="s">
        <v>123</v>
      </c>
      <c r="BQ33" s="40" t="s">
        <v>123</v>
      </c>
      <c r="BR33" s="40" t="s">
        <v>123</v>
      </c>
      <c r="BS33" s="40" t="s">
        <v>123</v>
      </c>
      <c r="BT33" s="40" t="s">
        <v>123</v>
      </c>
      <c r="BU33" s="40" t="s">
        <v>123</v>
      </c>
      <c r="BV33" s="40" t="s">
        <v>123</v>
      </c>
    </row>
    <row r="34" spans="2:74">
      <c r="B34" t="s">
        <v>368</v>
      </c>
      <c r="C34" t="s">
        <v>14</v>
      </c>
      <c r="D34" s="40">
        <v>0</v>
      </c>
      <c r="E34" s="40">
        <v>0</v>
      </c>
      <c r="F34" s="40">
        <v>0</v>
      </c>
      <c r="G34" s="40">
        <v>0</v>
      </c>
      <c r="H34" s="40">
        <v>0</v>
      </c>
      <c r="I34" s="40">
        <v>0</v>
      </c>
      <c r="J34" s="40">
        <v>0</v>
      </c>
      <c r="K34" s="40">
        <v>0</v>
      </c>
      <c r="L34" s="40">
        <v>0</v>
      </c>
      <c r="M34" s="40">
        <v>0</v>
      </c>
      <c r="N34" s="40">
        <v>20</v>
      </c>
      <c r="O34" s="40">
        <v>0</v>
      </c>
      <c r="P34" s="40">
        <v>20</v>
      </c>
      <c r="Q34" s="40">
        <v>10</v>
      </c>
      <c r="R34" s="40">
        <v>50</v>
      </c>
      <c r="S34" s="40" t="s">
        <v>123</v>
      </c>
      <c r="T34" s="40" t="s">
        <v>123</v>
      </c>
      <c r="U34" s="40" t="s">
        <v>123</v>
      </c>
      <c r="V34" s="40" t="s">
        <v>123</v>
      </c>
      <c r="W34" s="40" t="s">
        <v>123</v>
      </c>
      <c r="X34" s="40" t="s">
        <v>123</v>
      </c>
      <c r="Y34" s="40" t="s">
        <v>123</v>
      </c>
      <c r="Z34" s="40" t="s">
        <v>123</v>
      </c>
      <c r="AA34" s="40" t="s">
        <v>123</v>
      </c>
      <c r="AB34" s="40" t="s">
        <v>123</v>
      </c>
      <c r="AC34" s="40" t="s">
        <v>123</v>
      </c>
      <c r="AD34" s="40" t="s">
        <v>123</v>
      </c>
      <c r="AE34" s="40" t="s">
        <v>123</v>
      </c>
      <c r="AF34" s="40" t="s">
        <v>123</v>
      </c>
      <c r="AG34" s="40" t="s">
        <v>123</v>
      </c>
      <c r="AH34" s="40" t="s">
        <v>123</v>
      </c>
      <c r="AI34" s="40" t="s">
        <v>123</v>
      </c>
      <c r="AJ34" s="40" t="s">
        <v>123</v>
      </c>
      <c r="AK34" s="40" t="s">
        <v>123</v>
      </c>
      <c r="AL34" s="40" t="s">
        <v>123</v>
      </c>
      <c r="AM34" s="40" t="s">
        <v>123</v>
      </c>
      <c r="AN34" s="40" t="s">
        <v>123</v>
      </c>
      <c r="AO34" s="40" t="s">
        <v>123</v>
      </c>
      <c r="AP34" s="40" t="s">
        <v>123</v>
      </c>
      <c r="AQ34" s="40" t="s">
        <v>123</v>
      </c>
      <c r="AR34" s="40" t="s">
        <v>123</v>
      </c>
      <c r="AS34" s="40" t="s">
        <v>123</v>
      </c>
      <c r="AT34" s="40" t="s">
        <v>123</v>
      </c>
      <c r="AU34" s="40" t="s">
        <v>123</v>
      </c>
      <c r="AV34" s="40" t="s">
        <v>123</v>
      </c>
      <c r="AW34" s="40" t="s">
        <v>123</v>
      </c>
      <c r="AX34" s="40" t="s">
        <v>123</v>
      </c>
      <c r="AY34" s="40" t="s">
        <v>123</v>
      </c>
      <c r="AZ34" s="40" t="s">
        <v>123</v>
      </c>
      <c r="BA34" s="40" t="s">
        <v>123</v>
      </c>
      <c r="BB34" s="40" t="s">
        <v>123</v>
      </c>
      <c r="BC34" s="40" t="s">
        <v>123</v>
      </c>
      <c r="BD34" s="40" t="s">
        <v>123</v>
      </c>
      <c r="BE34" s="40" t="s">
        <v>123</v>
      </c>
      <c r="BF34" s="40" t="s">
        <v>123</v>
      </c>
      <c r="BG34" s="40" t="s">
        <v>123</v>
      </c>
      <c r="BH34" s="40" t="s">
        <v>123</v>
      </c>
      <c r="BI34" s="40" t="s">
        <v>123</v>
      </c>
      <c r="BJ34" s="40" t="s">
        <v>123</v>
      </c>
      <c r="BK34" s="40" t="s">
        <v>123</v>
      </c>
      <c r="BL34" s="40" t="s">
        <v>123</v>
      </c>
      <c r="BM34" s="40" t="s">
        <v>123</v>
      </c>
      <c r="BN34" s="40" t="s">
        <v>123</v>
      </c>
      <c r="BO34" s="40" t="s">
        <v>123</v>
      </c>
      <c r="BP34" s="40" t="s">
        <v>123</v>
      </c>
      <c r="BQ34" s="40" t="s">
        <v>123</v>
      </c>
      <c r="BR34" s="40" t="s">
        <v>123</v>
      </c>
      <c r="BS34" s="40" t="s">
        <v>123</v>
      </c>
      <c r="BT34" s="40" t="s">
        <v>123</v>
      </c>
      <c r="BU34" s="40" t="s">
        <v>123</v>
      </c>
      <c r="BV34" s="40" t="s">
        <v>123</v>
      </c>
    </row>
    <row r="35" spans="2:74">
      <c r="B35" t="s">
        <v>369</v>
      </c>
      <c r="C35" t="s">
        <v>14</v>
      </c>
      <c r="D35" s="40">
        <v>50</v>
      </c>
      <c r="E35" s="40">
        <v>1</v>
      </c>
      <c r="F35" s="40">
        <v>1</v>
      </c>
      <c r="G35" s="40">
        <v>30</v>
      </c>
      <c r="H35" s="40">
        <v>2</v>
      </c>
      <c r="I35" s="40">
        <v>2</v>
      </c>
      <c r="J35" s="40">
        <v>2</v>
      </c>
      <c r="K35" s="40">
        <v>1</v>
      </c>
      <c r="L35" s="40">
        <v>0</v>
      </c>
      <c r="M35" s="40">
        <v>0</v>
      </c>
      <c r="N35" s="40">
        <v>1</v>
      </c>
      <c r="O35" s="40">
        <v>0</v>
      </c>
      <c r="P35" s="40">
        <v>0</v>
      </c>
      <c r="Q35" s="40">
        <v>10</v>
      </c>
      <c r="R35" s="40">
        <v>0</v>
      </c>
      <c r="S35" s="40" t="s">
        <v>123</v>
      </c>
      <c r="T35" s="40" t="s">
        <v>123</v>
      </c>
      <c r="U35" s="40" t="s">
        <v>123</v>
      </c>
      <c r="V35" s="40" t="s">
        <v>123</v>
      </c>
      <c r="W35" s="40" t="s">
        <v>123</v>
      </c>
      <c r="X35" s="40" t="s">
        <v>123</v>
      </c>
      <c r="Y35" s="40" t="s">
        <v>123</v>
      </c>
      <c r="Z35" s="40" t="s">
        <v>123</v>
      </c>
      <c r="AA35" s="40" t="s">
        <v>123</v>
      </c>
      <c r="AB35" s="40" t="s">
        <v>123</v>
      </c>
      <c r="AC35" s="40" t="s">
        <v>123</v>
      </c>
      <c r="AD35" s="40" t="s">
        <v>123</v>
      </c>
      <c r="AE35" s="40" t="s">
        <v>123</v>
      </c>
      <c r="AF35" s="40" t="s">
        <v>123</v>
      </c>
      <c r="AG35" s="40" t="s">
        <v>123</v>
      </c>
      <c r="AH35" s="40" t="s">
        <v>123</v>
      </c>
      <c r="AI35" s="40" t="s">
        <v>123</v>
      </c>
      <c r="AJ35" s="40" t="s">
        <v>123</v>
      </c>
      <c r="AK35" s="40" t="s">
        <v>123</v>
      </c>
      <c r="AL35" s="40" t="s">
        <v>123</v>
      </c>
      <c r="AM35" s="40" t="s">
        <v>123</v>
      </c>
      <c r="AN35" s="40" t="s">
        <v>123</v>
      </c>
      <c r="AO35" s="40" t="s">
        <v>123</v>
      </c>
      <c r="AP35" s="40" t="s">
        <v>123</v>
      </c>
      <c r="AQ35" s="40" t="s">
        <v>123</v>
      </c>
      <c r="AR35" s="40" t="s">
        <v>123</v>
      </c>
      <c r="AS35" s="40" t="s">
        <v>123</v>
      </c>
      <c r="AT35" s="40" t="s">
        <v>123</v>
      </c>
      <c r="AU35" s="40" t="s">
        <v>123</v>
      </c>
      <c r="AV35" s="40" t="s">
        <v>123</v>
      </c>
      <c r="AW35" s="40" t="s">
        <v>123</v>
      </c>
      <c r="AX35" s="40" t="s">
        <v>123</v>
      </c>
      <c r="AY35" s="40" t="s">
        <v>123</v>
      </c>
      <c r="AZ35" s="40" t="s">
        <v>123</v>
      </c>
      <c r="BA35" s="40" t="s">
        <v>123</v>
      </c>
      <c r="BB35" s="40" t="s">
        <v>123</v>
      </c>
      <c r="BC35" s="40" t="s">
        <v>123</v>
      </c>
      <c r="BD35" s="40" t="s">
        <v>123</v>
      </c>
      <c r="BE35" s="40" t="s">
        <v>123</v>
      </c>
      <c r="BF35" s="40" t="s">
        <v>123</v>
      </c>
      <c r="BG35" s="40" t="s">
        <v>123</v>
      </c>
      <c r="BH35" s="40" t="s">
        <v>123</v>
      </c>
      <c r="BI35" s="40" t="s">
        <v>123</v>
      </c>
      <c r="BJ35" s="40" t="s">
        <v>123</v>
      </c>
      <c r="BK35" s="40" t="s">
        <v>123</v>
      </c>
      <c r="BL35" s="40" t="s">
        <v>123</v>
      </c>
      <c r="BM35" s="40" t="s">
        <v>123</v>
      </c>
      <c r="BN35" s="40" t="s">
        <v>123</v>
      </c>
      <c r="BO35" s="40" t="s">
        <v>123</v>
      </c>
      <c r="BP35" s="40" t="s">
        <v>123</v>
      </c>
      <c r="BQ35" s="40" t="s">
        <v>123</v>
      </c>
      <c r="BR35" s="40" t="s">
        <v>123</v>
      </c>
      <c r="BS35" s="40" t="s">
        <v>123</v>
      </c>
      <c r="BT35" s="40" t="s">
        <v>123</v>
      </c>
      <c r="BU35" s="40" t="s">
        <v>123</v>
      </c>
      <c r="BV35" s="40" t="s">
        <v>123</v>
      </c>
    </row>
    <row r="36" spans="2:74">
      <c r="B36" t="s">
        <v>370</v>
      </c>
      <c r="C36" t="s">
        <v>14</v>
      </c>
      <c r="D36" s="40">
        <v>1</v>
      </c>
      <c r="E36" s="40">
        <v>0</v>
      </c>
      <c r="F36" s="40">
        <v>0</v>
      </c>
      <c r="G36" s="40">
        <v>80</v>
      </c>
      <c r="H36" s="40">
        <v>0</v>
      </c>
      <c r="I36" s="40">
        <v>0</v>
      </c>
      <c r="J36" s="40">
        <v>1</v>
      </c>
      <c r="K36" s="40">
        <v>10</v>
      </c>
      <c r="L36" s="40">
        <v>2</v>
      </c>
      <c r="M36" s="40">
        <v>2</v>
      </c>
      <c r="N36" s="40">
        <v>2</v>
      </c>
      <c r="O36" s="40">
        <v>1</v>
      </c>
      <c r="P36" s="40">
        <v>0</v>
      </c>
      <c r="Q36" s="40">
        <v>1</v>
      </c>
      <c r="R36" s="40">
        <v>0</v>
      </c>
      <c r="S36" s="40" t="s">
        <v>123</v>
      </c>
      <c r="T36" s="40" t="s">
        <v>123</v>
      </c>
      <c r="U36" s="40" t="s">
        <v>123</v>
      </c>
      <c r="V36" s="40" t="s">
        <v>123</v>
      </c>
      <c r="W36" s="40" t="s">
        <v>123</v>
      </c>
      <c r="X36" s="40" t="s">
        <v>123</v>
      </c>
      <c r="Y36" s="40" t="s">
        <v>123</v>
      </c>
      <c r="Z36" s="40" t="s">
        <v>123</v>
      </c>
      <c r="AA36" s="40" t="s">
        <v>123</v>
      </c>
      <c r="AB36" s="40" t="s">
        <v>123</v>
      </c>
      <c r="AC36" s="40" t="s">
        <v>123</v>
      </c>
      <c r="AD36" s="40" t="s">
        <v>123</v>
      </c>
      <c r="AE36" s="40" t="s">
        <v>123</v>
      </c>
      <c r="AF36" s="40" t="s">
        <v>123</v>
      </c>
      <c r="AG36" s="40" t="s">
        <v>123</v>
      </c>
      <c r="AH36" s="40" t="s">
        <v>123</v>
      </c>
      <c r="AI36" s="40" t="s">
        <v>123</v>
      </c>
      <c r="AJ36" s="40" t="s">
        <v>123</v>
      </c>
      <c r="AK36" s="40" t="s">
        <v>123</v>
      </c>
      <c r="AL36" s="40" t="s">
        <v>123</v>
      </c>
      <c r="AM36" s="40" t="s">
        <v>123</v>
      </c>
      <c r="AN36" s="40" t="s">
        <v>123</v>
      </c>
      <c r="AO36" s="40" t="s">
        <v>123</v>
      </c>
      <c r="AP36" s="40" t="s">
        <v>123</v>
      </c>
      <c r="AQ36" s="40" t="s">
        <v>123</v>
      </c>
      <c r="AR36" s="40" t="s">
        <v>123</v>
      </c>
      <c r="AS36" s="40" t="s">
        <v>123</v>
      </c>
      <c r="AT36" s="40" t="s">
        <v>123</v>
      </c>
      <c r="AU36" s="40" t="s">
        <v>123</v>
      </c>
      <c r="AV36" s="40" t="s">
        <v>123</v>
      </c>
      <c r="AW36" s="40" t="s">
        <v>123</v>
      </c>
      <c r="AX36" s="40" t="s">
        <v>123</v>
      </c>
      <c r="AY36" s="40" t="s">
        <v>123</v>
      </c>
      <c r="AZ36" s="40" t="s">
        <v>123</v>
      </c>
      <c r="BA36" s="40" t="s">
        <v>123</v>
      </c>
      <c r="BB36" s="40" t="s">
        <v>123</v>
      </c>
      <c r="BC36" s="40" t="s">
        <v>123</v>
      </c>
      <c r="BD36" s="40" t="s">
        <v>123</v>
      </c>
      <c r="BE36" s="40" t="s">
        <v>123</v>
      </c>
      <c r="BF36" s="40" t="s">
        <v>123</v>
      </c>
      <c r="BG36" s="40" t="s">
        <v>123</v>
      </c>
      <c r="BH36" s="40" t="s">
        <v>123</v>
      </c>
      <c r="BI36" s="40" t="s">
        <v>123</v>
      </c>
      <c r="BJ36" s="40" t="s">
        <v>123</v>
      </c>
      <c r="BK36" s="40" t="s">
        <v>123</v>
      </c>
      <c r="BL36" s="40" t="s">
        <v>123</v>
      </c>
      <c r="BM36" s="40" t="s">
        <v>123</v>
      </c>
      <c r="BN36" s="40" t="s">
        <v>123</v>
      </c>
      <c r="BO36" s="40" t="s">
        <v>123</v>
      </c>
      <c r="BP36" s="40" t="s">
        <v>123</v>
      </c>
      <c r="BQ36" s="40" t="s">
        <v>123</v>
      </c>
      <c r="BR36" s="40" t="s">
        <v>123</v>
      </c>
      <c r="BS36" s="40" t="s">
        <v>123</v>
      </c>
      <c r="BT36" s="40" t="s">
        <v>123</v>
      </c>
      <c r="BU36" s="40" t="s">
        <v>123</v>
      </c>
      <c r="BV36" s="40" t="s">
        <v>123</v>
      </c>
    </row>
    <row r="37" spans="2:74">
      <c r="B37" t="s">
        <v>371</v>
      </c>
      <c r="C37" t="s">
        <v>14</v>
      </c>
      <c r="D37" s="40">
        <v>10</v>
      </c>
      <c r="E37" s="40">
        <v>0</v>
      </c>
      <c r="F37" s="40">
        <v>3</v>
      </c>
      <c r="G37" s="40">
        <v>5</v>
      </c>
      <c r="H37" s="40">
        <v>5</v>
      </c>
      <c r="I37" s="40">
        <v>0</v>
      </c>
      <c r="J37" s="40">
        <v>10</v>
      </c>
      <c r="K37" s="40">
        <v>10</v>
      </c>
      <c r="L37" s="40">
        <v>0</v>
      </c>
      <c r="M37" s="40">
        <v>10</v>
      </c>
      <c r="N37" s="40">
        <v>10</v>
      </c>
      <c r="O37" s="40">
        <v>10</v>
      </c>
      <c r="P37" s="40">
        <v>6</v>
      </c>
      <c r="Q37" s="40">
        <v>6</v>
      </c>
      <c r="R37" s="40">
        <v>15</v>
      </c>
      <c r="S37" s="40" t="s">
        <v>123</v>
      </c>
      <c r="T37" s="40" t="s">
        <v>123</v>
      </c>
      <c r="U37" s="40" t="s">
        <v>123</v>
      </c>
      <c r="V37" s="40" t="s">
        <v>123</v>
      </c>
      <c r="W37" s="40" t="s">
        <v>123</v>
      </c>
      <c r="X37" s="40" t="s">
        <v>123</v>
      </c>
      <c r="Y37" s="40" t="s">
        <v>123</v>
      </c>
      <c r="Z37" s="40" t="s">
        <v>123</v>
      </c>
      <c r="AA37" s="40" t="s">
        <v>123</v>
      </c>
      <c r="AB37" s="40" t="s">
        <v>123</v>
      </c>
      <c r="AC37" s="40" t="s">
        <v>123</v>
      </c>
      <c r="AD37" s="40" t="s">
        <v>123</v>
      </c>
      <c r="AE37" s="40" t="s">
        <v>123</v>
      </c>
      <c r="AF37" s="40" t="s">
        <v>123</v>
      </c>
      <c r="AG37" s="40" t="s">
        <v>123</v>
      </c>
      <c r="AH37" s="40" t="s">
        <v>123</v>
      </c>
      <c r="AI37" s="40" t="s">
        <v>123</v>
      </c>
      <c r="AJ37" s="40" t="s">
        <v>123</v>
      </c>
      <c r="AK37" s="40" t="s">
        <v>123</v>
      </c>
      <c r="AL37" s="40" t="s">
        <v>123</v>
      </c>
      <c r="AM37" s="40" t="s">
        <v>123</v>
      </c>
      <c r="AN37" s="40" t="s">
        <v>123</v>
      </c>
      <c r="AO37" s="40" t="s">
        <v>123</v>
      </c>
      <c r="AP37" s="40" t="s">
        <v>123</v>
      </c>
      <c r="AQ37" s="40" t="s">
        <v>123</v>
      </c>
      <c r="AR37" s="40" t="s">
        <v>123</v>
      </c>
      <c r="AS37" s="40" t="s">
        <v>123</v>
      </c>
      <c r="AT37" s="40" t="s">
        <v>123</v>
      </c>
      <c r="AU37" s="40" t="s">
        <v>123</v>
      </c>
      <c r="AV37" s="40" t="s">
        <v>123</v>
      </c>
      <c r="AW37" s="40" t="s">
        <v>123</v>
      </c>
      <c r="AX37" s="40" t="s">
        <v>123</v>
      </c>
      <c r="AY37" s="40" t="s">
        <v>123</v>
      </c>
      <c r="AZ37" s="40" t="s">
        <v>123</v>
      </c>
      <c r="BA37" s="40" t="s">
        <v>123</v>
      </c>
      <c r="BB37" s="40" t="s">
        <v>123</v>
      </c>
      <c r="BC37" s="40" t="s">
        <v>123</v>
      </c>
      <c r="BD37" s="40" t="s">
        <v>123</v>
      </c>
      <c r="BE37" s="40" t="s">
        <v>123</v>
      </c>
      <c r="BF37" s="40" t="s">
        <v>123</v>
      </c>
      <c r="BG37" s="40" t="s">
        <v>123</v>
      </c>
      <c r="BH37" s="40" t="s">
        <v>123</v>
      </c>
      <c r="BI37" s="40" t="s">
        <v>123</v>
      </c>
      <c r="BJ37" s="40" t="s">
        <v>123</v>
      </c>
      <c r="BK37" s="40" t="s">
        <v>123</v>
      </c>
      <c r="BL37" s="40" t="s">
        <v>123</v>
      </c>
      <c r="BM37" s="40" t="s">
        <v>123</v>
      </c>
      <c r="BN37" s="40" t="s">
        <v>123</v>
      </c>
      <c r="BO37" s="40" t="s">
        <v>123</v>
      </c>
      <c r="BP37" s="40" t="s">
        <v>123</v>
      </c>
      <c r="BQ37" s="40" t="s">
        <v>123</v>
      </c>
      <c r="BR37" s="40" t="s">
        <v>123</v>
      </c>
      <c r="BS37" s="40" t="s">
        <v>123</v>
      </c>
      <c r="BT37" s="40" t="s">
        <v>123</v>
      </c>
      <c r="BU37" s="40" t="s">
        <v>123</v>
      </c>
      <c r="BV37" s="40" t="s">
        <v>123</v>
      </c>
    </row>
    <row r="38" spans="2:74">
      <c r="B38" t="s">
        <v>372</v>
      </c>
      <c r="C38" t="s">
        <v>14</v>
      </c>
      <c r="D38" s="40">
        <v>8</v>
      </c>
      <c r="E38" s="40">
        <v>10</v>
      </c>
      <c r="F38" s="40">
        <v>5</v>
      </c>
      <c r="G38" s="40">
        <v>15</v>
      </c>
      <c r="H38" s="40">
        <v>7</v>
      </c>
      <c r="I38" s="40">
        <v>5</v>
      </c>
      <c r="J38" s="40">
        <v>10</v>
      </c>
      <c r="K38" s="40">
        <v>10</v>
      </c>
      <c r="L38" s="40">
        <v>10</v>
      </c>
      <c r="M38" s="40">
        <v>3</v>
      </c>
      <c r="N38" s="40">
        <v>3</v>
      </c>
      <c r="O38" s="40">
        <v>1</v>
      </c>
      <c r="P38" s="40">
        <v>3</v>
      </c>
      <c r="Q38" s="40">
        <v>10</v>
      </c>
      <c r="R38" s="40">
        <v>0</v>
      </c>
      <c r="S38" s="40" t="s">
        <v>123</v>
      </c>
      <c r="T38" s="40" t="s">
        <v>123</v>
      </c>
      <c r="U38" s="40" t="s">
        <v>123</v>
      </c>
      <c r="V38" s="40" t="s">
        <v>123</v>
      </c>
      <c r="W38" s="40" t="s">
        <v>123</v>
      </c>
      <c r="X38" s="40" t="s">
        <v>123</v>
      </c>
      <c r="Y38" s="40" t="s">
        <v>123</v>
      </c>
      <c r="Z38" s="40" t="s">
        <v>123</v>
      </c>
      <c r="AA38" s="40" t="s">
        <v>123</v>
      </c>
      <c r="AB38" s="40" t="s">
        <v>123</v>
      </c>
      <c r="AC38" s="40" t="s">
        <v>123</v>
      </c>
      <c r="AD38" s="40" t="s">
        <v>123</v>
      </c>
      <c r="AE38" s="40" t="s">
        <v>123</v>
      </c>
      <c r="AF38" s="40" t="s">
        <v>123</v>
      </c>
      <c r="AG38" s="40" t="s">
        <v>123</v>
      </c>
      <c r="AH38" s="40" t="s">
        <v>123</v>
      </c>
      <c r="AI38" s="40" t="s">
        <v>123</v>
      </c>
      <c r="AJ38" s="40" t="s">
        <v>123</v>
      </c>
      <c r="AK38" s="40" t="s">
        <v>123</v>
      </c>
      <c r="AL38" s="40" t="s">
        <v>123</v>
      </c>
      <c r="AM38" s="40" t="s">
        <v>123</v>
      </c>
      <c r="AN38" s="40" t="s">
        <v>123</v>
      </c>
      <c r="AO38" s="40" t="s">
        <v>123</v>
      </c>
      <c r="AP38" s="40" t="s">
        <v>123</v>
      </c>
      <c r="AQ38" s="40" t="s">
        <v>123</v>
      </c>
      <c r="AR38" s="40" t="s">
        <v>123</v>
      </c>
      <c r="AS38" s="40" t="s">
        <v>123</v>
      </c>
      <c r="AT38" s="40" t="s">
        <v>123</v>
      </c>
      <c r="AU38" s="40" t="s">
        <v>123</v>
      </c>
      <c r="AV38" s="40" t="s">
        <v>123</v>
      </c>
      <c r="AW38" s="40" t="s">
        <v>123</v>
      </c>
      <c r="AX38" s="40" t="s">
        <v>123</v>
      </c>
      <c r="AY38" s="40" t="s">
        <v>123</v>
      </c>
      <c r="AZ38" s="40" t="s">
        <v>123</v>
      </c>
      <c r="BA38" s="40" t="s">
        <v>123</v>
      </c>
      <c r="BB38" s="40" t="s">
        <v>123</v>
      </c>
      <c r="BC38" s="40" t="s">
        <v>123</v>
      </c>
      <c r="BD38" s="40" t="s">
        <v>123</v>
      </c>
      <c r="BE38" s="40" t="s">
        <v>123</v>
      </c>
      <c r="BF38" s="40" t="s">
        <v>123</v>
      </c>
      <c r="BG38" s="40" t="s">
        <v>123</v>
      </c>
      <c r="BH38" s="40" t="s">
        <v>123</v>
      </c>
      <c r="BI38" s="40" t="s">
        <v>123</v>
      </c>
      <c r="BJ38" s="40" t="s">
        <v>123</v>
      </c>
      <c r="BK38" s="40" t="s">
        <v>123</v>
      </c>
      <c r="BL38" s="40" t="s">
        <v>123</v>
      </c>
      <c r="BM38" s="40" t="s">
        <v>123</v>
      </c>
      <c r="BN38" s="40" t="s">
        <v>123</v>
      </c>
      <c r="BO38" s="40" t="s">
        <v>123</v>
      </c>
      <c r="BP38" s="40" t="s">
        <v>123</v>
      </c>
      <c r="BQ38" s="40" t="s">
        <v>123</v>
      </c>
      <c r="BR38" s="40" t="s">
        <v>123</v>
      </c>
      <c r="BS38" s="40" t="s">
        <v>123</v>
      </c>
      <c r="BT38" s="40" t="s">
        <v>123</v>
      </c>
      <c r="BU38" s="40" t="s">
        <v>123</v>
      </c>
      <c r="BV38" s="40" t="s">
        <v>123</v>
      </c>
    </row>
    <row r="39" spans="2:74">
      <c r="B39" t="s">
        <v>373</v>
      </c>
      <c r="C39" t="s">
        <v>14</v>
      </c>
      <c r="D39" s="40">
        <v>10</v>
      </c>
      <c r="E39" s="40">
        <v>5</v>
      </c>
      <c r="F39" s="40">
        <v>1</v>
      </c>
      <c r="G39" s="40">
        <v>10</v>
      </c>
      <c r="H39" s="40">
        <v>10</v>
      </c>
      <c r="I39" s="40">
        <v>1</v>
      </c>
      <c r="J39" s="40">
        <v>20</v>
      </c>
      <c r="K39" s="40">
        <v>10</v>
      </c>
      <c r="L39" s="40">
        <v>10</v>
      </c>
      <c r="M39" s="40">
        <v>5</v>
      </c>
      <c r="N39" s="40">
        <v>5</v>
      </c>
      <c r="O39" s="40">
        <v>2.7</v>
      </c>
      <c r="P39" s="40">
        <v>0.3</v>
      </c>
      <c r="Q39" s="40">
        <v>10</v>
      </c>
      <c r="R39" s="40">
        <v>0</v>
      </c>
      <c r="S39" s="40" t="s">
        <v>123</v>
      </c>
      <c r="T39" s="40" t="s">
        <v>123</v>
      </c>
      <c r="U39" s="40" t="s">
        <v>123</v>
      </c>
      <c r="V39" s="40" t="s">
        <v>123</v>
      </c>
      <c r="W39" s="40" t="s">
        <v>123</v>
      </c>
      <c r="X39" s="40" t="s">
        <v>123</v>
      </c>
      <c r="Y39" s="40" t="s">
        <v>123</v>
      </c>
      <c r="Z39" s="40" t="s">
        <v>123</v>
      </c>
      <c r="AA39" s="40" t="s">
        <v>123</v>
      </c>
      <c r="AB39" s="40" t="s">
        <v>123</v>
      </c>
      <c r="AC39" s="40" t="s">
        <v>123</v>
      </c>
      <c r="AD39" s="40" t="s">
        <v>123</v>
      </c>
      <c r="AE39" s="40" t="s">
        <v>123</v>
      </c>
      <c r="AF39" s="40" t="s">
        <v>123</v>
      </c>
      <c r="AG39" s="40" t="s">
        <v>123</v>
      </c>
      <c r="AH39" s="40" t="s">
        <v>123</v>
      </c>
      <c r="AI39" s="40" t="s">
        <v>123</v>
      </c>
      <c r="AJ39" s="40" t="s">
        <v>123</v>
      </c>
      <c r="AK39" s="40" t="s">
        <v>123</v>
      </c>
      <c r="AL39" s="40" t="s">
        <v>123</v>
      </c>
      <c r="AM39" s="40" t="s">
        <v>123</v>
      </c>
      <c r="AN39" s="40" t="s">
        <v>123</v>
      </c>
      <c r="AO39" s="40" t="s">
        <v>123</v>
      </c>
      <c r="AP39" s="40" t="s">
        <v>123</v>
      </c>
      <c r="AQ39" s="40" t="s">
        <v>123</v>
      </c>
      <c r="AR39" s="40" t="s">
        <v>123</v>
      </c>
      <c r="AS39" s="40" t="s">
        <v>123</v>
      </c>
      <c r="AT39" s="40" t="s">
        <v>123</v>
      </c>
      <c r="AU39" s="40" t="s">
        <v>123</v>
      </c>
      <c r="AV39" s="40" t="s">
        <v>123</v>
      </c>
      <c r="AW39" s="40" t="s">
        <v>123</v>
      </c>
      <c r="AX39" s="40" t="s">
        <v>123</v>
      </c>
      <c r="AY39" s="40" t="s">
        <v>123</v>
      </c>
      <c r="AZ39" s="40" t="s">
        <v>123</v>
      </c>
      <c r="BA39" s="40" t="s">
        <v>123</v>
      </c>
      <c r="BB39" s="40" t="s">
        <v>123</v>
      </c>
      <c r="BC39" s="40" t="s">
        <v>123</v>
      </c>
      <c r="BD39" s="40" t="s">
        <v>123</v>
      </c>
      <c r="BE39" s="40" t="s">
        <v>123</v>
      </c>
      <c r="BF39" s="40" t="s">
        <v>123</v>
      </c>
      <c r="BG39" s="40" t="s">
        <v>123</v>
      </c>
      <c r="BH39" s="40" t="s">
        <v>123</v>
      </c>
      <c r="BI39" s="40" t="s">
        <v>123</v>
      </c>
      <c r="BJ39" s="40" t="s">
        <v>123</v>
      </c>
      <c r="BK39" s="40" t="s">
        <v>123</v>
      </c>
      <c r="BL39" s="40" t="s">
        <v>123</v>
      </c>
      <c r="BM39" s="40" t="s">
        <v>123</v>
      </c>
      <c r="BN39" s="40" t="s">
        <v>123</v>
      </c>
      <c r="BO39" s="40" t="s">
        <v>123</v>
      </c>
      <c r="BP39" s="40" t="s">
        <v>123</v>
      </c>
      <c r="BQ39" s="40" t="s">
        <v>123</v>
      </c>
      <c r="BR39" s="40" t="s">
        <v>123</v>
      </c>
      <c r="BS39" s="40" t="s">
        <v>123</v>
      </c>
      <c r="BT39" s="40" t="s">
        <v>123</v>
      </c>
      <c r="BU39" s="40" t="s">
        <v>123</v>
      </c>
      <c r="BV39" s="40" t="s">
        <v>123</v>
      </c>
    </row>
    <row r="40" spans="2:74">
      <c r="B40" t="s">
        <v>374</v>
      </c>
      <c r="C40" t="s">
        <v>14</v>
      </c>
      <c r="D40" s="40">
        <v>10</v>
      </c>
      <c r="E40" s="40">
        <v>10</v>
      </c>
      <c r="F40" s="40">
        <v>10</v>
      </c>
      <c r="G40" s="40">
        <v>10</v>
      </c>
      <c r="H40" s="40">
        <v>10</v>
      </c>
      <c r="I40" s="40">
        <v>5</v>
      </c>
      <c r="J40" s="40">
        <v>10</v>
      </c>
      <c r="K40" s="40">
        <v>10</v>
      </c>
      <c r="L40" s="40">
        <v>5</v>
      </c>
      <c r="M40" s="40">
        <v>5</v>
      </c>
      <c r="N40" s="40">
        <v>5</v>
      </c>
      <c r="O40" s="40">
        <v>5</v>
      </c>
      <c r="P40" s="40">
        <v>2</v>
      </c>
      <c r="Q40" s="40">
        <v>3</v>
      </c>
      <c r="R40" s="40">
        <v>0</v>
      </c>
      <c r="S40" s="40" t="s">
        <v>123</v>
      </c>
      <c r="T40" s="40" t="s">
        <v>123</v>
      </c>
      <c r="U40" s="40" t="s">
        <v>123</v>
      </c>
      <c r="V40" s="40" t="s">
        <v>123</v>
      </c>
      <c r="W40" s="40" t="s">
        <v>123</v>
      </c>
      <c r="X40" s="40" t="s">
        <v>123</v>
      </c>
      <c r="Y40" s="40" t="s">
        <v>123</v>
      </c>
      <c r="Z40" s="40" t="s">
        <v>123</v>
      </c>
      <c r="AA40" s="40" t="s">
        <v>123</v>
      </c>
      <c r="AB40" s="40" t="s">
        <v>123</v>
      </c>
      <c r="AC40" s="40" t="s">
        <v>123</v>
      </c>
      <c r="AD40" s="40" t="s">
        <v>123</v>
      </c>
      <c r="AE40" s="40" t="s">
        <v>123</v>
      </c>
      <c r="AF40" s="40" t="s">
        <v>123</v>
      </c>
      <c r="AG40" s="40" t="s">
        <v>123</v>
      </c>
      <c r="AH40" s="40" t="s">
        <v>123</v>
      </c>
      <c r="AI40" s="40" t="s">
        <v>123</v>
      </c>
      <c r="AJ40" s="40" t="s">
        <v>123</v>
      </c>
      <c r="AK40" s="40" t="s">
        <v>123</v>
      </c>
      <c r="AL40" s="40" t="s">
        <v>123</v>
      </c>
      <c r="AM40" s="40" t="s">
        <v>123</v>
      </c>
      <c r="AN40" s="40" t="s">
        <v>123</v>
      </c>
      <c r="AO40" s="40" t="s">
        <v>123</v>
      </c>
      <c r="AP40" s="40" t="s">
        <v>123</v>
      </c>
      <c r="AQ40" s="40" t="s">
        <v>123</v>
      </c>
      <c r="AR40" s="40" t="s">
        <v>123</v>
      </c>
      <c r="AS40" s="40" t="s">
        <v>123</v>
      </c>
      <c r="AT40" s="40" t="s">
        <v>123</v>
      </c>
      <c r="AU40" s="40" t="s">
        <v>123</v>
      </c>
      <c r="AV40" s="40" t="s">
        <v>123</v>
      </c>
      <c r="AW40" s="40" t="s">
        <v>123</v>
      </c>
      <c r="AX40" s="40" t="s">
        <v>123</v>
      </c>
      <c r="AY40" s="40" t="s">
        <v>123</v>
      </c>
      <c r="AZ40" s="40" t="s">
        <v>123</v>
      </c>
      <c r="BA40" s="40" t="s">
        <v>123</v>
      </c>
      <c r="BB40" s="40" t="s">
        <v>123</v>
      </c>
      <c r="BC40" s="40" t="s">
        <v>123</v>
      </c>
      <c r="BD40" s="40" t="s">
        <v>123</v>
      </c>
      <c r="BE40" s="40" t="s">
        <v>123</v>
      </c>
      <c r="BF40" s="40" t="s">
        <v>123</v>
      </c>
      <c r="BG40" s="40" t="s">
        <v>123</v>
      </c>
      <c r="BH40" s="40" t="s">
        <v>123</v>
      </c>
      <c r="BI40" s="40" t="s">
        <v>123</v>
      </c>
      <c r="BJ40" s="40" t="s">
        <v>123</v>
      </c>
      <c r="BK40" s="40" t="s">
        <v>123</v>
      </c>
      <c r="BL40" s="40" t="s">
        <v>123</v>
      </c>
      <c r="BM40" s="40" t="s">
        <v>123</v>
      </c>
      <c r="BN40" s="40" t="s">
        <v>123</v>
      </c>
      <c r="BO40" s="40" t="s">
        <v>123</v>
      </c>
      <c r="BP40" s="40" t="s">
        <v>123</v>
      </c>
      <c r="BQ40" s="40" t="s">
        <v>123</v>
      </c>
      <c r="BR40" s="40" t="s">
        <v>123</v>
      </c>
      <c r="BS40" s="40" t="s">
        <v>123</v>
      </c>
      <c r="BT40" s="40" t="s">
        <v>123</v>
      </c>
      <c r="BU40" s="40" t="s">
        <v>123</v>
      </c>
      <c r="BV40" s="40" t="s">
        <v>123</v>
      </c>
    </row>
    <row r="41" spans="2:74">
      <c r="B41" t="s">
        <v>375</v>
      </c>
      <c r="C41" t="s">
        <v>14</v>
      </c>
      <c r="D41" s="40">
        <v>10</v>
      </c>
      <c r="E41" s="40">
        <v>10</v>
      </c>
      <c r="F41" s="40">
        <v>10</v>
      </c>
      <c r="G41" s="40">
        <v>10</v>
      </c>
      <c r="H41" s="40">
        <v>3</v>
      </c>
      <c r="I41" s="40">
        <v>1</v>
      </c>
      <c r="J41" s="40">
        <v>10</v>
      </c>
      <c r="K41" s="40">
        <v>10</v>
      </c>
      <c r="L41" s="40">
        <v>10</v>
      </c>
      <c r="M41" s="40">
        <v>10</v>
      </c>
      <c r="N41" s="40">
        <v>5</v>
      </c>
      <c r="O41" s="40">
        <v>5</v>
      </c>
      <c r="P41" s="40">
        <v>1</v>
      </c>
      <c r="Q41" s="40">
        <v>5</v>
      </c>
      <c r="R41" s="40">
        <v>0</v>
      </c>
      <c r="S41" s="40" t="s">
        <v>123</v>
      </c>
      <c r="T41" s="40" t="s">
        <v>123</v>
      </c>
      <c r="U41" s="40" t="s">
        <v>123</v>
      </c>
      <c r="V41" s="40" t="s">
        <v>123</v>
      </c>
      <c r="W41" s="40" t="s">
        <v>123</v>
      </c>
      <c r="X41" s="40" t="s">
        <v>123</v>
      </c>
      <c r="Y41" s="40" t="s">
        <v>123</v>
      </c>
      <c r="Z41" s="40" t="s">
        <v>123</v>
      </c>
      <c r="AA41" s="40" t="s">
        <v>123</v>
      </c>
      <c r="AB41" s="40" t="s">
        <v>123</v>
      </c>
      <c r="AC41" s="40" t="s">
        <v>123</v>
      </c>
      <c r="AD41" s="40" t="s">
        <v>123</v>
      </c>
      <c r="AE41" s="40" t="s">
        <v>123</v>
      </c>
      <c r="AF41" s="40" t="s">
        <v>123</v>
      </c>
      <c r="AG41" s="40" t="s">
        <v>123</v>
      </c>
      <c r="AH41" s="40" t="s">
        <v>123</v>
      </c>
      <c r="AI41" s="40" t="s">
        <v>123</v>
      </c>
      <c r="AJ41" s="40" t="s">
        <v>123</v>
      </c>
      <c r="AK41" s="40" t="s">
        <v>123</v>
      </c>
      <c r="AL41" s="40" t="s">
        <v>123</v>
      </c>
      <c r="AM41" s="40" t="s">
        <v>123</v>
      </c>
      <c r="AN41" s="40" t="s">
        <v>123</v>
      </c>
      <c r="AO41" s="40" t="s">
        <v>123</v>
      </c>
      <c r="AP41" s="40" t="s">
        <v>123</v>
      </c>
      <c r="AQ41" s="40" t="s">
        <v>123</v>
      </c>
      <c r="AR41" s="40" t="s">
        <v>123</v>
      </c>
      <c r="AS41" s="40" t="s">
        <v>123</v>
      </c>
      <c r="AT41" s="40" t="s">
        <v>123</v>
      </c>
      <c r="AU41" s="40" t="s">
        <v>123</v>
      </c>
      <c r="AV41" s="40" t="s">
        <v>123</v>
      </c>
      <c r="AW41" s="40" t="s">
        <v>123</v>
      </c>
      <c r="AX41" s="40" t="s">
        <v>123</v>
      </c>
      <c r="AY41" s="40" t="s">
        <v>123</v>
      </c>
      <c r="AZ41" s="40" t="s">
        <v>123</v>
      </c>
      <c r="BA41" s="40" t="s">
        <v>123</v>
      </c>
      <c r="BB41" s="40" t="s">
        <v>123</v>
      </c>
      <c r="BC41" s="40" t="s">
        <v>123</v>
      </c>
      <c r="BD41" s="40" t="s">
        <v>123</v>
      </c>
      <c r="BE41" s="40" t="s">
        <v>123</v>
      </c>
      <c r="BF41" s="40" t="s">
        <v>123</v>
      </c>
      <c r="BG41" s="40" t="s">
        <v>123</v>
      </c>
      <c r="BH41" s="40" t="s">
        <v>123</v>
      </c>
      <c r="BI41" s="40" t="s">
        <v>123</v>
      </c>
      <c r="BJ41" s="40" t="s">
        <v>123</v>
      </c>
      <c r="BK41" s="40" t="s">
        <v>123</v>
      </c>
      <c r="BL41" s="40" t="s">
        <v>123</v>
      </c>
      <c r="BM41" s="40" t="s">
        <v>123</v>
      </c>
      <c r="BN41" s="40" t="s">
        <v>123</v>
      </c>
      <c r="BO41" s="40" t="s">
        <v>123</v>
      </c>
      <c r="BP41" s="40" t="s">
        <v>123</v>
      </c>
      <c r="BQ41" s="40" t="s">
        <v>123</v>
      </c>
      <c r="BR41" s="40" t="s">
        <v>123</v>
      </c>
      <c r="BS41" s="40" t="s">
        <v>123</v>
      </c>
      <c r="BT41" s="40" t="s">
        <v>123</v>
      </c>
      <c r="BU41" s="40" t="s">
        <v>123</v>
      </c>
      <c r="BV41" s="40" t="s">
        <v>123</v>
      </c>
    </row>
    <row r="42" spans="2:74">
      <c r="B42" t="s">
        <v>376</v>
      </c>
      <c r="C42" t="s">
        <v>14</v>
      </c>
      <c r="D42" s="40">
        <v>10</v>
      </c>
      <c r="E42" s="40">
        <v>5</v>
      </c>
      <c r="F42" s="40">
        <v>10</v>
      </c>
      <c r="G42" s="40">
        <v>10</v>
      </c>
      <c r="H42" s="40">
        <v>10</v>
      </c>
      <c r="I42" s="40">
        <v>5</v>
      </c>
      <c r="J42" s="40">
        <v>10</v>
      </c>
      <c r="K42" s="40">
        <v>10</v>
      </c>
      <c r="L42" s="40">
        <v>1</v>
      </c>
      <c r="M42" s="40">
        <v>10</v>
      </c>
      <c r="N42" s="40">
        <v>5</v>
      </c>
      <c r="O42" s="40">
        <v>2</v>
      </c>
      <c r="P42" s="40">
        <v>2</v>
      </c>
      <c r="Q42" s="40">
        <v>10</v>
      </c>
      <c r="R42" s="40">
        <v>0</v>
      </c>
      <c r="S42" s="40" t="s">
        <v>123</v>
      </c>
      <c r="T42" s="40" t="s">
        <v>123</v>
      </c>
      <c r="U42" s="40" t="s">
        <v>123</v>
      </c>
      <c r="V42" s="40" t="s">
        <v>123</v>
      </c>
      <c r="W42" s="40" t="s">
        <v>123</v>
      </c>
      <c r="X42" s="40" t="s">
        <v>123</v>
      </c>
      <c r="Y42" s="40" t="s">
        <v>123</v>
      </c>
      <c r="Z42" s="40" t="s">
        <v>123</v>
      </c>
      <c r="AA42" s="40" t="s">
        <v>123</v>
      </c>
      <c r="AB42" s="40" t="s">
        <v>123</v>
      </c>
      <c r="AC42" s="40" t="s">
        <v>123</v>
      </c>
      <c r="AD42" s="40" t="s">
        <v>123</v>
      </c>
      <c r="AE42" s="40" t="s">
        <v>123</v>
      </c>
      <c r="AF42" s="40" t="s">
        <v>123</v>
      </c>
      <c r="AG42" s="40" t="s">
        <v>123</v>
      </c>
      <c r="AH42" s="40" t="s">
        <v>123</v>
      </c>
      <c r="AI42" s="40" t="s">
        <v>123</v>
      </c>
      <c r="AJ42" s="40" t="s">
        <v>123</v>
      </c>
      <c r="AK42" s="40" t="s">
        <v>123</v>
      </c>
      <c r="AL42" s="40" t="s">
        <v>123</v>
      </c>
      <c r="AM42" s="40" t="s">
        <v>123</v>
      </c>
      <c r="AN42" s="40" t="s">
        <v>123</v>
      </c>
      <c r="AO42" s="40" t="s">
        <v>123</v>
      </c>
      <c r="AP42" s="40" t="s">
        <v>123</v>
      </c>
      <c r="AQ42" s="40" t="s">
        <v>123</v>
      </c>
      <c r="AR42" s="40" t="s">
        <v>123</v>
      </c>
      <c r="AS42" s="40" t="s">
        <v>123</v>
      </c>
      <c r="AT42" s="40" t="s">
        <v>123</v>
      </c>
      <c r="AU42" s="40" t="s">
        <v>123</v>
      </c>
      <c r="AV42" s="40" t="s">
        <v>123</v>
      </c>
      <c r="AW42" s="40" t="s">
        <v>123</v>
      </c>
      <c r="AX42" s="40" t="s">
        <v>123</v>
      </c>
      <c r="AY42" s="40" t="s">
        <v>123</v>
      </c>
      <c r="AZ42" s="40" t="s">
        <v>123</v>
      </c>
      <c r="BA42" s="40" t="s">
        <v>123</v>
      </c>
      <c r="BB42" s="40" t="s">
        <v>123</v>
      </c>
      <c r="BC42" s="40" t="s">
        <v>123</v>
      </c>
      <c r="BD42" s="40" t="s">
        <v>123</v>
      </c>
      <c r="BE42" s="40" t="s">
        <v>123</v>
      </c>
      <c r="BF42" s="40" t="s">
        <v>123</v>
      </c>
      <c r="BG42" s="40" t="s">
        <v>123</v>
      </c>
      <c r="BH42" s="40" t="s">
        <v>123</v>
      </c>
      <c r="BI42" s="40" t="s">
        <v>123</v>
      </c>
      <c r="BJ42" s="40" t="s">
        <v>123</v>
      </c>
      <c r="BK42" s="40" t="s">
        <v>123</v>
      </c>
      <c r="BL42" s="40" t="s">
        <v>123</v>
      </c>
      <c r="BM42" s="40" t="s">
        <v>123</v>
      </c>
      <c r="BN42" s="40" t="s">
        <v>123</v>
      </c>
      <c r="BO42" s="40" t="s">
        <v>123</v>
      </c>
      <c r="BP42" s="40" t="s">
        <v>123</v>
      </c>
      <c r="BQ42" s="40" t="s">
        <v>123</v>
      </c>
      <c r="BR42" s="40" t="s">
        <v>123</v>
      </c>
      <c r="BS42" s="40" t="s">
        <v>123</v>
      </c>
      <c r="BT42" s="40" t="s">
        <v>123</v>
      </c>
      <c r="BU42" s="40" t="s">
        <v>123</v>
      </c>
      <c r="BV42" s="40" t="s">
        <v>123</v>
      </c>
    </row>
    <row r="43" spans="2:74">
      <c r="B43" t="s">
        <v>377</v>
      </c>
      <c r="C43" t="s">
        <v>14</v>
      </c>
      <c r="D43" s="40">
        <v>20</v>
      </c>
      <c r="E43" s="40">
        <v>5</v>
      </c>
      <c r="F43" s="40">
        <v>2</v>
      </c>
      <c r="G43" s="40">
        <v>20</v>
      </c>
      <c r="H43" s="40">
        <v>5</v>
      </c>
      <c r="I43" s="40">
        <v>5</v>
      </c>
      <c r="J43" s="40">
        <v>10</v>
      </c>
      <c r="K43" s="40">
        <v>10</v>
      </c>
      <c r="L43" s="40">
        <v>3</v>
      </c>
      <c r="M43" s="40">
        <v>10</v>
      </c>
      <c r="N43" s="40">
        <v>0</v>
      </c>
      <c r="O43" s="40">
        <v>0</v>
      </c>
      <c r="P43" s="40">
        <v>0</v>
      </c>
      <c r="Q43" s="40">
        <v>10</v>
      </c>
      <c r="R43" s="40">
        <v>0</v>
      </c>
      <c r="S43" s="40" t="s">
        <v>123</v>
      </c>
      <c r="T43" s="40" t="s">
        <v>123</v>
      </c>
      <c r="U43" s="40" t="s">
        <v>123</v>
      </c>
      <c r="V43" s="40" t="s">
        <v>123</v>
      </c>
      <c r="W43" s="40" t="s">
        <v>123</v>
      </c>
      <c r="X43" s="40" t="s">
        <v>123</v>
      </c>
      <c r="Y43" s="40" t="s">
        <v>123</v>
      </c>
      <c r="Z43" s="40" t="s">
        <v>123</v>
      </c>
      <c r="AA43" s="40" t="s">
        <v>123</v>
      </c>
      <c r="AB43" s="40" t="s">
        <v>123</v>
      </c>
      <c r="AC43" s="40" t="s">
        <v>123</v>
      </c>
      <c r="AD43" s="40" t="s">
        <v>123</v>
      </c>
      <c r="AE43" s="40" t="s">
        <v>123</v>
      </c>
      <c r="AF43" s="40" t="s">
        <v>123</v>
      </c>
      <c r="AG43" s="40" t="s">
        <v>123</v>
      </c>
      <c r="AH43" s="40" t="s">
        <v>123</v>
      </c>
      <c r="AI43" s="40" t="s">
        <v>123</v>
      </c>
      <c r="AJ43" s="40" t="s">
        <v>123</v>
      </c>
      <c r="AK43" s="40" t="s">
        <v>123</v>
      </c>
      <c r="AL43" s="40" t="s">
        <v>123</v>
      </c>
      <c r="AM43" s="40" t="s">
        <v>123</v>
      </c>
      <c r="AN43" s="40" t="s">
        <v>123</v>
      </c>
      <c r="AO43" s="40" t="s">
        <v>123</v>
      </c>
      <c r="AP43" s="40" t="s">
        <v>123</v>
      </c>
      <c r="AQ43" s="40" t="s">
        <v>123</v>
      </c>
      <c r="AR43" s="40" t="s">
        <v>123</v>
      </c>
      <c r="AS43" s="40" t="s">
        <v>123</v>
      </c>
      <c r="AT43" s="40" t="s">
        <v>123</v>
      </c>
      <c r="AU43" s="40" t="s">
        <v>123</v>
      </c>
      <c r="AV43" s="40" t="s">
        <v>123</v>
      </c>
      <c r="AW43" s="40" t="s">
        <v>123</v>
      </c>
      <c r="AX43" s="40" t="s">
        <v>123</v>
      </c>
      <c r="AY43" s="40" t="s">
        <v>123</v>
      </c>
      <c r="AZ43" s="40" t="s">
        <v>123</v>
      </c>
      <c r="BA43" s="40" t="s">
        <v>123</v>
      </c>
      <c r="BB43" s="40" t="s">
        <v>123</v>
      </c>
      <c r="BC43" s="40" t="s">
        <v>123</v>
      </c>
      <c r="BD43" s="40" t="s">
        <v>123</v>
      </c>
      <c r="BE43" s="40" t="s">
        <v>123</v>
      </c>
      <c r="BF43" s="40" t="s">
        <v>123</v>
      </c>
      <c r="BG43" s="40" t="s">
        <v>123</v>
      </c>
      <c r="BH43" s="40" t="s">
        <v>123</v>
      </c>
      <c r="BI43" s="40" t="s">
        <v>123</v>
      </c>
      <c r="BJ43" s="40" t="s">
        <v>123</v>
      </c>
      <c r="BK43" s="40" t="s">
        <v>123</v>
      </c>
      <c r="BL43" s="40" t="s">
        <v>123</v>
      </c>
      <c r="BM43" s="40" t="s">
        <v>123</v>
      </c>
      <c r="BN43" s="40" t="s">
        <v>123</v>
      </c>
      <c r="BO43" s="40" t="s">
        <v>123</v>
      </c>
      <c r="BP43" s="40" t="s">
        <v>123</v>
      </c>
      <c r="BQ43" s="40" t="s">
        <v>123</v>
      </c>
      <c r="BR43" s="40" t="s">
        <v>123</v>
      </c>
      <c r="BS43" s="40" t="s">
        <v>123</v>
      </c>
      <c r="BT43" s="40" t="s">
        <v>123</v>
      </c>
      <c r="BU43" s="40" t="s">
        <v>123</v>
      </c>
      <c r="BV43" s="40" t="s">
        <v>123</v>
      </c>
    </row>
    <row r="44" spans="2:74">
      <c r="B44" t="s">
        <v>378</v>
      </c>
      <c r="C44" t="s">
        <v>14</v>
      </c>
      <c r="D44" s="40">
        <v>10</v>
      </c>
      <c r="E44" s="40">
        <v>5</v>
      </c>
      <c r="F44" s="40">
        <v>5</v>
      </c>
      <c r="G44" s="40">
        <v>10</v>
      </c>
      <c r="H44" s="40">
        <v>5</v>
      </c>
      <c r="I44" s="40">
        <v>5</v>
      </c>
      <c r="J44" s="40">
        <v>5</v>
      </c>
      <c r="K44" s="40">
        <v>10</v>
      </c>
      <c r="L44" s="40">
        <v>5</v>
      </c>
      <c r="M44" s="40">
        <v>10</v>
      </c>
      <c r="N44" s="40">
        <v>5</v>
      </c>
      <c r="O44" s="40">
        <v>5</v>
      </c>
      <c r="P44" s="40">
        <v>10</v>
      </c>
      <c r="Q44" s="40">
        <v>10</v>
      </c>
      <c r="R44" s="40">
        <v>0</v>
      </c>
      <c r="S44" s="40" t="s">
        <v>123</v>
      </c>
      <c r="T44" s="40" t="s">
        <v>123</v>
      </c>
      <c r="U44" s="40" t="s">
        <v>123</v>
      </c>
      <c r="V44" s="40" t="s">
        <v>123</v>
      </c>
      <c r="W44" s="40" t="s">
        <v>123</v>
      </c>
      <c r="X44" s="40" t="s">
        <v>123</v>
      </c>
      <c r="Y44" s="40" t="s">
        <v>123</v>
      </c>
      <c r="Z44" s="40" t="s">
        <v>123</v>
      </c>
      <c r="AA44" s="40" t="s">
        <v>123</v>
      </c>
      <c r="AB44" s="40" t="s">
        <v>123</v>
      </c>
      <c r="AC44" s="40" t="s">
        <v>123</v>
      </c>
      <c r="AD44" s="40" t="s">
        <v>123</v>
      </c>
      <c r="AE44" s="40" t="s">
        <v>123</v>
      </c>
      <c r="AF44" s="40" t="s">
        <v>123</v>
      </c>
      <c r="AG44" s="40" t="s">
        <v>123</v>
      </c>
      <c r="AH44" s="40" t="s">
        <v>123</v>
      </c>
      <c r="AI44" s="40" t="s">
        <v>123</v>
      </c>
      <c r="AJ44" s="40" t="s">
        <v>123</v>
      </c>
      <c r="AK44" s="40" t="s">
        <v>123</v>
      </c>
      <c r="AL44" s="40" t="s">
        <v>123</v>
      </c>
      <c r="AM44" s="40" t="s">
        <v>123</v>
      </c>
      <c r="AN44" s="40" t="s">
        <v>123</v>
      </c>
      <c r="AO44" s="40" t="s">
        <v>123</v>
      </c>
      <c r="AP44" s="40" t="s">
        <v>123</v>
      </c>
      <c r="AQ44" s="40" t="s">
        <v>123</v>
      </c>
      <c r="AR44" s="40" t="s">
        <v>123</v>
      </c>
      <c r="AS44" s="40" t="s">
        <v>123</v>
      </c>
      <c r="AT44" s="40" t="s">
        <v>123</v>
      </c>
      <c r="AU44" s="40" t="s">
        <v>123</v>
      </c>
      <c r="AV44" s="40" t="s">
        <v>123</v>
      </c>
      <c r="AW44" s="40" t="s">
        <v>123</v>
      </c>
      <c r="AX44" s="40" t="s">
        <v>123</v>
      </c>
      <c r="AY44" s="40" t="s">
        <v>123</v>
      </c>
      <c r="AZ44" s="40" t="s">
        <v>123</v>
      </c>
      <c r="BA44" s="40" t="s">
        <v>123</v>
      </c>
      <c r="BB44" s="40" t="s">
        <v>123</v>
      </c>
      <c r="BC44" s="40" t="s">
        <v>123</v>
      </c>
      <c r="BD44" s="40" t="s">
        <v>123</v>
      </c>
      <c r="BE44" s="40" t="s">
        <v>123</v>
      </c>
      <c r="BF44" s="40" t="s">
        <v>123</v>
      </c>
      <c r="BG44" s="40" t="s">
        <v>123</v>
      </c>
      <c r="BH44" s="40" t="s">
        <v>123</v>
      </c>
      <c r="BI44" s="40" t="s">
        <v>123</v>
      </c>
      <c r="BJ44" s="40" t="s">
        <v>123</v>
      </c>
      <c r="BK44" s="40" t="s">
        <v>123</v>
      </c>
      <c r="BL44" s="40" t="s">
        <v>123</v>
      </c>
      <c r="BM44" s="40" t="s">
        <v>123</v>
      </c>
      <c r="BN44" s="40" t="s">
        <v>123</v>
      </c>
      <c r="BO44" s="40" t="s">
        <v>123</v>
      </c>
      <c r="BP44" s="40" t="s">
        <v>123</v>
      </c>
      <c r="BQ44" s="40" t="s">
        <v>123</v>
      </c>
      <c r="BR44" s="40" t="s">
        <v>123</v>
      </c>
      <c r="BS44" s="40" t="s">
        <v>123</v>
      </c>
      <c r="BT44" s="40" t="s">
        <v>123</v>
      </c>
      <c r="BU44" s="40" t="s">
        <v>123</v>
      </c>
      <c r="BV44" s="40" t="s">
        <v>123</v>
      </c>
    </row>
    <row r="45" spans="2:74">
      <c r="B45" t="s">
        <v>379</v>
      </c>
      <c r="C45" t="s">
        <v>14</v>
      </c>
      <c r="D45" s="40">
        <v>15</v>
      </c>
      <c r="E45" s="40">
        <v>10</v>
      </c>
      <c r="F45" s="40">
        <v>20</v>
      </c>
      <c r="G45" s="40">
        <v>15</v>
      </c>
      <c r="H45" s="40">
        <v>1</v>
      </c>
      <c r="I45" s="40">
        <v>2</v>
      </c>
      <c r="J45" s="40">
        <v>0</v>
      </c>
      <c r="K45" s="40">
        <v>15</v>
      </c>
      <c r="L45" s="40">
        <v>1</v>
      </c>
      <c r="M45" s="40">
        <v>0</v>
      </c>
      <c r="N45" s="40">
        <v>10</v>
      </c>
      <c r="O45" s="40">
        <v>0</v>
      </c>
      <c r="P45" s="40">
        <v>1</v>
      </c>
      <c r="Q45" s="40">
        <v>10</v>
      </c>
      <c r="R45" s="40">
        <v>0</v>
      </c>
      <c r="S45" s="40" t="s">
        <v>123</v>
      </c>
      <c r="T45" s="40" t="s">
        <v>123</v>
      </c>
      <c r="U45" s="40" t="s">
        <v>123</v>
      </c>
      <c r="V45" s="40" t="s">
        <v>123</v>
      </c>
      <c r="W45" s="40" t="s">
        <v>123</v>
      </c>
      <c r="X45" s="40" t="s">
        <v>123</v>
      </c>
      <c r="Y45" s="40" t="s">
        <v>123</v>
      </c>
      <c r="Z45" s="40" t="s">
        <v>123</v>
      </c>
      <c r="AA45" s="40" t="s">
        <v>123</v>
      </c>
      <c r="AB45" s="40" t="s">
        <v>123</v>
      </c>
      <c r="AC45" s="40" t="s">
        <v>123</v>
      </c>
      <c r="AD45" s="40" t="s">
        <v>123</v>
      </c>
      <c r="AE45" s="40" t="s">
        <v>123</v>
      </c>
      <c r="AF45" s="40" t="s">
        <v>123</v>
      </c>
      <c r="AG45" s="40" t="s">
        <v>123</v>
      </c>
      <c r="AH45" s="40" t="s">
        <v>123</v>
      </c>
      <c r="AI45" s="40" t="s">
        <v>123</v>
      </c>
      <c r="AJ45" s="40" t="s">
        <v>123</v>
      </c>
      <c r="AK45" s="40" t="s">
        <v>123</v>
      </c>
      <c r="AL45" s="40" t="s">
        <v>123</v>
      </c>
      <c r="AM45" s="40" t="s">
        <v>123</v>
      </c>
      <c r="AN45" s="40" t="s">
        <v>123</v>
      </c>
      <c r="AO45" s="40" t="s">
        <v>123</v>
      </c>
      <c r="AP45" s="40" t="s">
        <v>123</v>
      </c>
      <c r="AQ45" s="40" t="s">
        <v>123</v>
      </c>
      <c r="AR45" s="40" t="s">
        <v>123</v>
      </c>
      <c r="AS45" s="40" t="s">
        <v>123</v>
      </c>
      <c r="AT45" s="40" t="s">
        <v>123</v>
      </c>
      <c r="AU45" s="40" t="s">
        <v>123</v>
      </c>
      <c r="AV45" s="40" t="s">
        <v>123</v>
      </c>
      <c r="AW45" s="40" t="s">
        <v>123</v>
      </c>
      <c r="AX45" s="40" t="s">
        <v>123</v>
      </c>
      <c r="AY45" s="40" t="s">
        <v>123</v>
      </c>
      <c r="AZ45" s="40" t="s">
        <v>123</v>
      </c>
      <c r="BA45" s="40" t="s">
        <v>123</v>
      </c>
      <c r="BB45" s="40" t="s">
        <v>123</v>
      </c>
      <c r="BC45" s="40" t="s">
        <v>123</v>
      </c>
      <c r="BD45" s="40" t="s">
        <v>123</v>
      </c>
      <c r="BE45" s="40" t="s">
        <v>123</v>
      </c>
      <c r="BF45" s="40" t="s">
        <v>123</v>
      </c>
      <c r="BG45" s="40" t="s">
        <v>123</v>
      </c>
      <c r="BH45" s="40" t="s">
        <v>123</v>
      </c>
      <c r="BI45" s="40" t="s">
        <v>123</v>
      </c>
      <c r="BJ45" s="40" t="s">
        <v>123</v>
      </c>
      <c r="BK45" s="40" t="s">
        <v>123</v>
      </c>
      <c r="BL45" s="40" t="s">
        <v>123</v>
      </c>
      <c r="BM45" s="40" t="s">
        <v>123</v>
      </c>
      <c r="BN45" s="40" t="s">
        <v>123</v>
      </c>
      <c r="BO45" s="40" t="s">
        <v>123</v>
      </c>
      <c r="BP45" s="40" t="s">
        <v>123</v>
      </c>
      <c r="BQ45" s="40" t="s">
        <v>123</v>
      </c>
      <c r="BR45" s="40" t="s">
        <v>123</v>
      </c>
      <c r="BS45" s="40" t="s">
        <v>123</v>
      </c>
      <c r="BT45" s="40" t="s">
        <v>123</v>
      </c>
      <c r="BU45" s="40" t="s">
        <v>123</v>
      </c>
      <c r="BV45" s="40" t="s">
        <v>123</v>
      </c>
    </row>
    <row r="46" spans="2:74">
      <c r="B46" t="s">
        <v>380</v>
      </c>
      <c r="C46" t="s">
        <v>14</v>
      </c>
      <c r="D46" s="40">
        <v>38</v>
      </c>
      <c r="E46" s="40">
        <v>3</v>
      </c>
      <c r="F46" s="40">
        <v>8</v>
      </c>
      <c r="G46" s="40">
        <v>20</v>
      </c>
      <c r="H46" s="40">
        <v>10</v>
      </c>
      <c r="I46" s="40">
        <v>2</v>
      </c>
      <c r="J46" s="40">
        <v>2</v>
      </c>
      <c r="K46" s="40">
        <v>2</v>
      </c>
      <c r="L46" s="40">
        <v>2</v>
      </c>
      <c r="M46" s="40">
        <v>2</v>
      </c>
      <c r="N46" s="40">
        <v>0.5</v>
      </c>
      <c r="O46" s="40">
        <v>0</v>
      </c>
      <c r="P46" s="40">
        <v>0.5</v>
      </c>
      <c r="Q46" s="40">
        <v>10</v>
      </c>
      <c r="R46" s="40">
        <v>0</v>
      </c>
      <c r="S46" s="40" t="s">
        <v>123</v>
      </c>
      <c r="T46" s="40" t="s">
        <v>123</v>
      </c>
      <c r="U46" s="40" t="s">
        <v>123</v>
      </c>
      <c r="V46" s="40" t="s">
        <v>123</v>
      </c>
      <c r="W46" s="40" t="s">
        <v>123</v>
      </c>
      <c r="X46" s="40" t="s">
        <v>123</v>
      </c>
      <c r="Y46" s="40" t="s">
        <v>123</v>
      </c>
      <c r="Z46" s="40" t="s">
        <v>123</v>
      </c>
      <c r="AA46" s="40" t="s">
        <v>123</v>
      </c>
      <c r="AB46" s="40" t="s">
        <v>123</v>
      </c>
      <c r="AC46" s="40" t="s">
        <v>123</v>
      </c>
      <c r="AD46" s="40" t="s">
        <v>123</v>
      </c>
      <c r="AE46" s="40" t="s">
        <v>123</v>
      </c>
      <c r="AF46" s="40" t="s">
        <v>123</v>
      </c>
      <c r="AG46" s="40" t="s">
        <v>123</v>
      </c>
      <c r="AH46" s="40" t="s">
        <v>123</v>
      </c>
      <c r="AI46" s="40" t="s">
        <v>123</v>
      </c>
      <c r="AJ46" s="40" t="s">
        <v>123</v>
      </c>
      <c r="AK46" s="40" t="s">
        <v>123</v>
      </c>
      <c r="AL46" s="40" t="s">
        <v>123</v>
      </c>
      <c r="AM46" s="40" t="s">
        <v>123</v>
      </c>
      <c r="AN46" s="40" t="s">
        <v>123</v>
      </c>
      <c r="AO46" s="40" t="s">
        <v>123</v>
      </c>
      <c r="AP46" s="40" t="s">
        <v>123</v>
      </c>
      <c r="AQ46" s="40" t="s">
        <v>123</v>
      </c>
      <c r="AR46" s="40" t="s">
        <v>123</v>
      </c>
      <c r="AS46" s="40" t="s">
        <v>123</v>
      </c>
      <c r="AT46" s="40" t="s">
        <v>123</v>
      </c>
      <c r="AU46" s="40" t="s">
        <v>123</v>
      </c>
      <c r="AV46" s="40" t="s">
        <v>123</v>
      </c>
      <c r="AW46" s="40" t="s">
        <v>123</v>
      </c>
      <c r="AX46" s="40" t="s">
        <v>123</v>
      </c>
      <c r="AY46" s="40" t="s">
        <v>123</v>
      </c>
      <c r="AZ46" s="40" t="s">
        <v>123</v>
      </c>
      <c r="BA46" s="40" t="s">
        <v>123</v>
      </c>
      <c r="BB46" s="40" t="s">
        <v>123</v>
      </c>
      <c r="BC46" s="40" t="s">
        <v>123</v>
      </c>
      <c r="BD46" s="40" t="s">
        <v>123</v>
      </c>
      <c r="BE46" s="40" t="s">
        <v>123</v>
      </c>
      <c r="BF46" s="40" t="s">
        <v>123</v>
      </c>
      <c r="BG46" s="40" t="s">
        <v>123</v>
      </c>
      <c r="BH46" s="40" t="s">
        <v>123</v>
      </c>
      <c r="BI46" s="40" t="s">
        <v>123</v>
      </c>
      <c r="BJ46" s="40" t="s">
        <v>123</v>
      </c>
      <c r="BK46" s="40" t="s">
        <v>123</v>
      </c>
      <c r="BL46" s="40" t="s">
        <v>123</v>
      </c>
      <c r="BM46" s="40" t="s">
        <v>123</v>
      </c>
      <c r="BN46" s="40" t="s">
        <v>123</v>
      </c>
      <c r="BO46" s="40" t="s">
        <v>123</v>
      </c>
      <c r="BP46" s="40" t="s">
        <v>123</v>
      </c>
      <c r="BQ46" s="40" t="s">
        <v>123</v>
      </c>
      <c r="BR46" s="40" t="s">
        <v>123</v>
      </c>
      <c r="BS46" s="40" t="s">
        <v>123</v>
      </c>
      <c r="BT46" s="40" t="s">
        <v>123</v>
      </c>
      <c r="BU46" s="40" t="s">
        <v>123</v>
      </c>
      <c r="BV46" s="40" t="s">
        <v>123</v>
      </c>
    </row>
    <row r="47" spans="2:74">
      <c r="B47" t="s">
        <v>381</v>
      </c>
      <c r="C47" t="s">
        <v>14</v>
      </c>
      <c r="D47" s="40">
        <v>20</v>
      </c>
      <c r="E47" s="40">
        <v>5</v>
      </c>
      <c r="F47" s="40">
        <v>5</v>
      </c>
      <c r="G47" s="40">
        <v>10</v>
      </c>
      <c r="H47" s="40">
        <v>5</v>
      </c>
      <c r="I47" s="40">
        <v>5</v>
      </c>
      <c r="J47" s="40">
        <v>10</v>
      </c>
      <c r="K47" s="40">
        <v>5</v>
      </c>
      <c r="L47" s="40">
        <v>5</v>
      </c>
      <c r="M47" s="40">
        <v>5</v>
      </c>
      <c r="N47" s="40">
        <v>5</v>
      </c>
      <c r="O47" s="40">
        <v>5</v>
      </c>
      <c r="P47" s="40">
        <v>5</v>
      </c>
      <c r="Q47" s="40">
        <v>10</v>
      </c>
      <c r="R47" s="40">
        <v>0</v>
      </c>
      <c r="S47" s="40" t="s">
        <v>123</v>
      </c>
      <c r="T47" s="40" t="s">
        <v>123</v>
      </c>
      <c r="U47" s="40" t="s">
        <v>123</v>
      </c>
      <c r="V47" s="40" t="s">
        <v>123</v>
      </c>
      <c r="W47" s="40" t="s">
        <v>123</v>
      </c>
      <c r="X47" s="40" t="s">
        <v>123</v>
      </c>
      <c r="Y47" s="40" t="s">
        <v>123</v>
      </c>
      <c r="Z47" s="40" t="s">
        <v>123</v>
      </c>
      <c r="AA47" s="40" t="s">
        <v>123</v>
      </c>
      <c r="AB47" s="40" t="s">
        <v>123</v>
      </c>
      <c r="AC47" s="40" t="s">
        <v>123</v>
      </c>
      <c r="AD47" s="40" t="s">
        <v>123</v>
      </c>
      <c r="AE47" s="40" t="s">
        <v>123</v>
      </c>
      <c r="AF47" s="40" t="s">
        <v>123</v>
      </c>
      <c r="AG47" s="40" t="s">
        <v>123</v>
      </c>
      <c r="AH47" s="40" t="s">
        <v>123</v>
      </c>
      <c r="AI47" s="40" t="s">
        <v>123</v>
      </c>
      <c r="AJ47" s="40" t="s">
        <v>123</v>
      </c>
      <c r="AK47" s="40" t="s">
        <v>123</v>
      </c>
      <c r="AL47" s="40" t="s">
        <v>123</v>
      </c>
      <c r="AM47" s="40" t="s">
        <v>123</v>
      </c>
      <c r="AN47" s="40" t="s">
        <v>123</v>
      </c>
      <c r="AO47" s="40" t="s">
        <v>123</v>
      </c>
      <c r="AP47" s="40" t="s">
        <v>123</v>
      </c>
      <c r="AQ47" s="40" t="s">
        <v>123</v>
      </c>
      <c r="AR47" s="40" t="s">
        <v>123</v>
      </c>
      <c r="AS47" s="40" t="s">
        <v>123</v>
      </c>
      <c r="AT47" s="40" t="s">
        <v>123</v>
      </c>
      <c r="AU47" s="40" t="s">
        <v>123</v>
      </c>
      <c r="AV47" s="40" t="s">
        <v>123</v>
      </c>
      <c r="AW47" s="40" t="s">
        <v>123</v>
      </c>
      <c r="AX47" s="40" t="s">
        <v>123</v>
      </c>
      <c r="AY47" s="40" t="s">
        <v>123</v>
      </c>
      <c r="AZ47" s="40" t="s">
        <v>123</v>
      </c>
      <c r="BA47" s="40" t="s">
        <v>123</v>
      </c>
      <c r="BB47" s="40" t="s">
        <v>123</v>
      </c>
      <c r="BC47" s="40" t="s">
        <v>123</v>
      </c>
      <c r="BD47" s="40" t="s">
        <v>123</v>
      </c>
      <c r="BE47" s="40" t="s">
        <v>123</v>
      </c>
      <c r="BF47" s="40" t="s">
        <v>123</v>
      </c>
      <c r="BG47" s="40" t="s">
        <v>123</v>
      </c>
      <c r="BH47" s="40" t="s">
        <v>123</v>
      </c>
      <c r="BI47" s="40" t="s">
        <v>123</v>
      </c>
      <c r="BJ47" s="40" t="s">
        <v>123</v>
      </c>
      <c r="BK47" s="40" t="s">
        <v>123</v>
      </c>
      <c r="BL47" s="40" t="s">
        <v>123</v>
      </c>
      <c r="BM47" s="40" t="s">
        <v>123</v>
      </c>
      <c r="BN47" s="40" t="s">
        <v>123</v>
      </c>
      <c r="BO47" s="40" t="s">
        <v>123</v>
      </c>
      <c r="BP47" s="40" t="s">
        <v>123</v>
      </c>
      <c r="BQ47" s="40" t="s">
        <v>123</v>
      </c>
      <c r="BR47" s="40" t="s">
        <v>123</v>
      </c>
      <c r="BS47" s="40" t="s">
        <v>123</v>
      </c>
      <c r="BT47" s="40" t="s">
        <v>123</v>
      </c>
      <c r="BU47" s="40" t="s">
        <v>123</v>
      </c>
      <c r="BV47" s="40" t="s">
        <v>123</v>
      </c>
    </row>
    <row r="48" spans="2:74">
      <c r="B48" t="s">
        <v>382</v>
      </c>
      <c r="C48" t="s">
        <v>14</v>
      </c>
      <c r="D48" s="40">
        <v>9</v>
      </c>
      <c r="E48" s="40">
        <v>8</v>
      </c>
      <c r="F48" s="40">
        <v>9</v>
      </c>
      <c r="G48" s="40">
        <v>9</v>
      </c>
      <c r="H48" s="40">
        <v>2</v>
      </c>
      <c r="I48" s="40">
        <v>8</v>
      </c>
      <c r="J48" s="40">
        <v>8</v>
      </c>
      <c r="K48" s="40">
        <v>9</v>
      </c>
      <c r="L48" s="40">
        <v>5</v>
      </c>
      <c r="M48" s="40">
        <v>5</v>
      </c>
      <c r="N48" s="40">
        <v>8</v>
      </c>
      <c r="O48" s="40">
        <v>8</v>
      </c>
      <c r="P48" s="40">
        <v>5</v>
      </c>
      <c r="Q48" s="40">
        <v>7</v>
      </c>
      <c r="R48" s="40">
        <v>0</v>
      </c>
      <c r="S48" s="40" t="s">
        <v>123</v>
      </c>
      <c r="T48" s="40" t="s">
        <v>123</v>
      </c>
      <c r="U48" s="40" t="s">
        <v>123</v>
      </c>
      <c r="V48" s="40" t="s">
        <v>123</v>
      </c>
      <c r="W48" s="40" t="s">
        <v>123</v>
      </c>
      <c r="X48" s="40" t="s">
        <v>123</v>
      </c>
      <c r="Y48" s="40" t="s">
        <v>123</v>
      </c>
      <c r="Z48" s="40" t="s">
        <v>123</v>
      </c>
      <c r="AA48" s="40" t="s">
        <v>123</v>
      </c>
      <c r="AB48" s="40" t="s">
        <v>123</v>
      </c>
      <c r="AC48" s="40" t="s">
        <v>123</v>
      </c>
      <c r="AD48" s="40" t="s">
        <v>123</v>
      </c>
      <c r="AE48" s="40" t="s">
        <v>123</v>
      </c>
      <c r="AF48" s="40" t="s">
        <v>123</v>
      </c>
      <c r="AG48" s="40" t="s">
        <v>123</v>
      </c>
      <c r="AH48" s="40" t="s">
        <v>123</v>
      </c>
      <c r="AI48" s="40" t="s">
        <v>123</v>
      </c>
      <c r="AJ48" s="40" t="s">
        <v>123</v>
      </c>
      <c r="AK48" s="40" t="s">
        <v>123</v>
      </c>
      <c r="AL48" s="40" t="s">
        <v>123</v>
      </c>
      <c r="AM48" s="40" t="s">
        <v>123</v>
      </c>
      <c r="AN48" s="40" t="s">
        <v>123</v>
      </c>
      <c r="AO48" s="40" t="s">
        <v>123</v>
      </c>
      <c r="AP48" s="40" t="s">
        <v>123</v>
      </c>
      <c r="AQ48" s="40" t="s">
        <v>123</v>
      </c>
      <c r="AR48" s="40" t="s">
        <v>123</v>
      </c>
      <c r="AS48" s="40" t="s">
        <v>123</v>
      </c>
      <c r="AT48" s="40" t="s">
        <v>123</v>
      </c>
      <c r="AU48" s="40" t="s">
        <v>123</v>
      </c>
      <c r="AV48" s="40" t="s">
        <v>123</v>
      </c>
      <c r="AW48" s="40" t="s">
        <v>123</v>
      </c>
      <c r="AX48" s="40" t="s">
        <v>123</v>
      </c>
      <c r="AY48" s="40" t="s">
        <v>123</v>
      </c>
      <c r="AZ48" s="40" t="s">
        <v>123</v>
      </c>
      <c r="BA48" s="40" t="s">
        <v>123</v>
      </c>
      <c r="BB48" s="40" t="s">
        <v>123</v>
      </c>
      <c r="BC48" s="40" t="s">
        <v>123</v>
      </c>
      <c r="BD48" s="40" t="s">
        <v>123</v>
      </c>
      <c r="BE48" s="40" t="s">
        <v>123</v>
      </c>
      <c r="BF48" s="40" t="s">
        <v>123</v>
      </c>
      <c r="BG48" s="40" t="s">
        <v>123</v>
      </c>
      <c r="BH48" s="40" t="s">
        <v>123</v>
      </c>
      <c r="BI48" s="40" t="s">
        <v>123</v>
      </c>
      <c r="BJ48" s="40" t="s">
        <v>123</v>
      </c>
      <c r="BK48" s="40" t="s">
        <v>123</v>
      </c>
      <c r="BL48" s="40" t="s">
        <v>123</v>
      </c>
      <c r="BM48" s="40" t="s">
        <v>123</v>
      </c>
      <c r="BN48" s="40" t="s">
        <v>123</v>
      </c>
      <c r="BO48" s="40" t="s">
        <v>123</v>
      </c>
      <c r="BP48" s="40" t="s">
        <v>123</v>
      </c>
      <c r="BQ48" s="40" t="s">
        <v>123</v>
      </c>
      <c r="BR48" s="40" t="s">
        <v>123</v>
      </c>
      <c r="BS48" s="40" t="s">
        <v>123</v>
      </c>
      <c r="BT48" s="40" t="s">
        <v>123</v>
      </c>
      <c r="BU48" s="40" t="s">
        <v>123</v>
      </c>
      <c r="BV48" s="40" t="s">
        <v>123</v>
      </c>
    </row>
    <row r="49" spans="2:74">
      <c r="B49" t="s">
        <v>383</v>
      </c>
      <c r="C49" t="s">
        <v>14</v>
      </c>
      <c r="D49" s="40">
        <v>34</v>
      </c>
      <c r="E49" s="40">
        <v>3</v>
      </c>
      <c r="F49" s="40">
        <v>2</v>
      </c>
      <c r="G49" s="40">
        <v>20</v>
      </c>
      <c r="H49" s="40">
        <v>0</v>
      </c>
      <c r="I49" s="40">
        <v>5</v>
      </c>
      <c r="J49" s="40">
        <v>20</v>
      </c>
      <c r="K49" s="40">
        <v>0</v>
      </c>
      <c r="L49" s="40">
        <v>3</v>
      </c>
      <c r="M49" s="40">
        <v>0</v>
      </c>
      <c r="N49" s="40">
        <v>3</v>
      </c>
      <c r="O49" s="40">
        <v>0</v>
      </c>
      <c r="P49" s="40">
        <v>0</v>
      </c>
      <c r="Q49" s="40">
        <v>10</v>
      </c>
      <c r="R49" s="40">
        <v>0</v>
      </c>
      <c r="S49" s="40" t="s">
        <v>123</v>
      </c>
      <c r="T49" s="40" t="s">
        <v>123</v>
      </c>
      <c r="U49" s="40" t="s">
        <v>123</v>
      </c>
      <c r="V49" s="40" t="s">
        <v>123</v>
      </c>
      <c r="W49" s="40" t="s">
        <v>123</v>
      </c>
      <c r="X49" s="40" t="s">
        <v>123</v>
      </c>
      <c r="Y49" s="40" t="s">
        <v>123</v>
      </c>
      <c r="Z49" s="40" t="s">
        <v>123</v>
      </c>
      <c r="AA49" s="40" t="s">
        <v>123</v>
      </c>
      <c r="AB49" s="40" t="s">
        <v>123</v>
      </c>
      <c r="AC49" s="40" t="s">
        <v>123</v>
      </c>
      <c r="AD49" s="40" t="s">
        <v>123</v>
      </c>
      <c r="AE49" s="40" t="s">
        <v>123</v>
      </c>
      <c r="AF49" s="40" t="s">
        <v>123</v>
      </c>
      <c r="AG49" s="40" t="s">
        <v>123</v>
      </c>
      <c r="AH49" s="40" t="s">
        <v>123</v>
      </c>
      <c r="AI49" s="40" t="s">
        <v>123</v>
      </c>
      <c r="AJ49" s="40" t="s">
        <v>123</v>
      </c>
      <c r="AK49" s="40" t="s">
        <v>123</v>
      </c>
      <c r="AL49" s="40" t="s">
        <v>123</v>
      </c>
      <c r="AM49" s="40" t="s">
        <v>123</v>
      </c>
      <c r="AN49" s="40" t="s">
        <v>123</v>
      </c>
      <c r="AO49" s="40" t="s">
        <v>123</v>
      </c>
      <c r="AP49" s="40" t="s">
        <v>123</v>
      </c>
      <c r="AQ49" s="40" t="s">
        <v>123</v>
      </c>
      <c r="AR49" s="40" t="s">
        <v>123</v>
      </c>
      <c r="AS49" s="40" t="s">
        <v>123</v>
      </c>
      <c r="AT49" s="40" t="s">
        <v>123</v>
      </c>
      <c r="AU49" s="40" t="s">
        <v>123</v>
      </c>
      <c r="AV49" s="40" t="s">
        <v>123</v>
      </c>
      <c r="AW49" s="40" t="s">
        <v>123</v>
      </c>
      <c r="AX49" s="40" t="s">
        <v>123</v>
      </c>
      <c r="AY49" s="40" t="s">
        <v>123</v>
      </c>
      <c r="AZ49" s="40" t="s">
        <v>123</v>
      </c>
      <c r="BA49" s="40" t="s">
        <v>123</v>
      </c>
      <c r="BB49" s="40" t="s">
        <v>123</v>
      </c>
      <c r="BC49" s="40" t="s">
        <v>123</v>
      </c>
      <c r="BD49" s="40" t="s">
        <v>123</v>
      </c>
      <c r="BE49" s="40" t="s">
        <v>123</v>
      </c>
      <c r="BF49" s="40" t="s">
        <v>123</v>
      </c>
      <c r="BG49" s="40" t="s">
        <v>123</v>
      </c>
      <c r="BH49" s="40" t="s">
        <v>123</v>
      </c>
      <c r="BI49" s="40" t="s">
        <v>123</v>
      </c>
      <c r="BJ49" s="40" t="s">
        <v>123</v>
      </c>
      <c r="BK49" s="40" t="s">
        <v>123</v>
      </c>
      <c r="BL49" s="40" t="s">
        <v>123</v>
      </c>
      <c r="BM49" s="40" t="s">
        <v>123</v>
      </c>
      <c r="BN49" s="40" t="s">
        <v>123</v>
      </c>
      <c r="BO49" s="40" t="s">
        <v>123</v>
      </c>
      <c r="BP49" s="40" t="s">
        <v>123</v>
      </c>
      <c r="BQ49" s="40" t="s">
        <v>123</v>
      </c>
      <c r="BR49" s="40" t="s">
        <v>123</v>
      </c>
      <c r="BS49" s="40" t="s">
        <v>123</v>
      </c>
      <c r="BT49" s="40" t="s">
        <v>123</v>
      </c>
      <c r="BU49" s="40" t="s">
        <v>123</v>
      </c>
      <c r="BV49" s="40" t="s">
        <v>123</v>
      </c>
    </row>
    <row r="50" spans="2:74">
      <c r="B50" t="s">
        <v>384</v>
      </c>
      <c r="C50" t="s">
        <v>14</v>
      </c>
      <c r="D50" s="40">
        <v>35</v>
      </c>
      <c r="E50" s="40">
        <v>4</v>
      </c>
      <c r="F50" s="40">
        <v>6</v>
      </c>
      <c r="G50" s="40">
        <v>35</v>
      </c>
      <c r="H50" s="40">
        <v>3</v>
      </c>
      <c r="I50" s="40">
        <v>3</v>
      </c>
      <c r="J50" s="40">
        <v>2</v>
      </c>
      <c r="K50" s="40">
        <v>2</v>
      </c>
      <c r="L50" s="40">
        <v>1</v>
      </c>
      <c r="M50" s="40">
        <v>1</v>
      </c>
      <c r="N50" s="40">
        <v>4</v>
      </c>
      <c r="O50" s="40">
        <v>4</v>
      </c>
      <c r="P50" s="40">
        <v>0</v>
      </c>
      <c r="Q50" s="40">
        <v>0</v>
      </c>
      <c r="R50" s="40">
        <v>0</v>
      </c>
      <c r="S50" s="40" t="s">
        <v>123</v>
      </c>
      <c r="T50" s="40" t="s">
        <v>123</v>
      </c>
      <c r="U50" s="40" t="s">
        <v>123</v>
      </c>
      <c r="V50" s="40" t="s">
        <v>123</v>
      </c>
      <c r="W50" s="40" t="s">
        <v>123</v>
      </c>
      <c r="X50" s="40" t="s">
        <v>123</v>
      </c>
      <c r="Y50" s="40" t="s">
        <v>123</v>
      </c>
      <c r="Z50" s="40" t="s">
        <v>123</v>
      </c>
      <c r="AA50" s="40" t="s">
        <v>123</v>
      </c>
      <c r="AB50" s="40" t="s">
        <v>123</v>
      </c>
      <c r="AC50" s="40" t="s">
        <v>123</v>
      </c>
      <c r="AD50" s="40" t="s">
        <v>123</v>
      </c>
      <c r="AE50" s="40" t="s">
        <v>123</v>
      </c>
      <c r="AF50" s="40" t="s">
        <v>123</v>
      </c>
      <c r="AG50" s="40" t="s">
        <v>123</v>
      </c>
      <c r="AH50" s="40" t="s">
        <v>123</v>
      </c>
      <c r="AI50" s="40" t="s">
        <v>123</v>
      </c>
      <c r="AJ50" s="40" t="s">
        <v>123</v>
      </c>
      <c r="AK50" s="40" t="s">
        <v>123</v>
      </c>
      <c r="AL50" s="40" t="s">
        <v>123</v>
      </c>
      <c r="AM50" s="40" t="s">
        <v>123</v>
      </c>
      <c r="AN50" s="40" t="s">
        <v>123</v>
      </c>
      <c r="AO50" s="40" t="s">
        <v>123</v>
      </c>
      <c r="AP50" s="40" t="s">
        <v>123</v>
      </c>
      <c r="AQ50" s="40" t="s">
        <v>123</v>
      </c>
      <c r="AR50" s="40" t="s">
        <v>123</v>
      </c>
      <c r="AS50" s="40" t="s">
        <v>123</v>
      </c>
      <c r="AT50" s="40" t="s">
        <v>123</v>
      </c>
      <c r="AU50" s="40" t="s">
        <v>123</v>
      </c>
      <c r="AV50" s="40" t="s">
        <v>123</v>
      </c>
      <c r="AW50" s="40" t="s">
        <v>123</v>
      </c>
      <c r="AX50" s="40" t="s">
        <v>123</v>
      </c>
      <c r="AY50" s="40" t="s">
        <v>123</v>
      </c>
      <c r="AZ50" s="40" t="s">
        <v>123</v>
      </c>
      <c r="BA50" s="40" t="s">
        <v>123</v>
      </c>
      <c r="BB50" s="40" t="s">
        <v>123</v>
      </c>
      <c r="BC50" s="40" t="s">
        <v>123</v>
      </c>
      <c r="BD50" s="40" t="s">
        <v>123</v>
      </c>
      <c r="BE50" s="40" t="s">
        <v>123</v>
      </c>
      <c r="BF50" s="40" t="s">
        <v>123</v>
      </c>
      <c r="BG50" s="40" t="s">
        <v>123</v>
      </c>
      <c r="BH50" s="40" t="s">
        <v>123</v>
      </c>
      <c r="BI50" s="40" t="s">
        <v>123</v>
      </c>
      <c r="BJ50" s="40" t="s">
        <v>123</v>
      </c>
      <c r="BK50" s="40" t="s">
        <v>123</v>
      </c>
      <c r="BL50" s="40" t="s">
        <v>123</v>
      </c>
      <c r="BM50" s="40" t="s">
        <v>123</v>
      </c>
      <c r="BN50" s="40" t="s">
        <v>123</v>
      </c>
      <c r="BO50" s="40" t="s">
        <v>123</v>
      </c>
      <c r="BP50" s="40" t="s">
        <v>123</v>
      </c>
      <c r="BQ50" s="40" t="s">
        <v>123</v>
      </c>
      <c r="BR50" s="40" t="s">
        <v>123</v>
      </c>
      <c r="BS50" s="40" t="s">
        <v>123</v>
      </c>
      <c r="BT50" s="40" t="s">
        <v>123</v>
      </c>
      <c r="BU50" s="40" t="s">
        <v>123</v>
      </c>
      <c r="BV50" s="40" t="s">
        <v>123</v>
      </c>
    </row>
    <row r="51" spans="2:74">
      <c r="B51" t="s">
        <v>385</v>
      </c>
      <c r="C51" t="s">
        <v>14</v>
      </c>
      <c r="D51" s="40">
        <v>7</v>
      </c>
      <c r="E51" s="40">
        <v>6</v>
      </c>
      <c r="F51" s="40">
        <v>6</v>
      </c>
      <c r="G51" s="40">
        <v>7</v>
      </c>
      <c r="H51" s="40">
        <v>6</v>
      </c>
      <c r="I51" s="40">
        <v>7</v>
      </c>
      <c r="J51" s="40">
        <v>7</v>
      </c>
      <c r="K51" s="40">
        <v>6</v>
      </c>
      <c r="L51" s="40">
        <v>7</v>
      </c>
      <c r="M51" s="40">
        <v>7</v>
      </c>
      <c r="N51" s="40">
        <v>6</v>
      </c>
      <c r="O51" s="40">
        <v>6</v>
      </c>
      <c r="P51" s="40">
        <v>6</v>
      </c>
      <c r="Q51" s="40">
        <v>10</v>
      </c>
      <c r="R51" s="40">
        <v>6</v>
      </c>
      <c r="S51" s="40" t="s">
        <v>123</v>
      </c>
      <c r="T51" s="40" t="s">
        <v>123</v>
      </c>
      <c r="U51" s="40" t="s">
        <v>123</v>
      </c>
      <c r="V51" s="40" t="s">
        <v>123</v>
      </c>
      <c r="W51" s="40" t="s">
        <v>123</v>
      </c>
      <c r="X51" s="40" t="s">
        <v>123</v>
      </c>
      <c r="Y51" s="40" t="s">
        <v>123</v>
      </c>
      <c r="Z51" s="40" t="s">
        <v>123</v>
      </c>
      <c r="AA51" s="40" t="s">
        <v>123</v>
      </c>
      <c r="AB51" s="40" t="s">
        <v>123</v>
      </c>
      <c r="AC51" s="40" t="s">
        <v>123</v>
      </c>
      <c r="AD51" s="40" t="s">
        <v>123</v>
      </c>
      <c r="AE51" s="40" t="s">
        <v>123</v>
      </c>
      <c r="AF51" s="40" t="s">
        <v>123</v>
      </c>
      <c r="AG51" s="40" t="s">
        <v>123</v>
      </c>
      <c r="AH51" s="40" t="s">
        <v>123</v>
      </c>
      <c r="AI51" s="40" t="s">
        <v>123</v>
      </c>
      <c r="AJ51" s="40" t="s">
        <v>123</v>
      </c>
      <c r="AK51" s="40" t="s">
        <v>123</v>
      </c>
      <c r="AL51" s="40" t="s">
        <v>123</v>
      </c>
      <c r="AM51" s="40" t="s">
        <v>123</v>
      </c>
      <c r="AN51" s="40" t="s">
        <v>123</v>
      </c>
      <c r="AO51" s="40" t="s">
        <v>123</v>
      </c>
      <c r="AP51" s="40" t="s">
        <v>123</v>
      </c>
      <c r="AQ51" s="40" t="s">
        <v>123</v>
      </c>
      <c r="AR51" s="40" t="s">
        <v>123</v>
      </c>
      <c r="AS51" s="40" t="s">
        <v>123</v>
      </c>
      <c r="AT51" s="40" t="s">
        <v>123</v>
      </c>
      <c r="AU51" s="40" t="s">
        <v>123</v>
      </c>
      <c r="AV51" s="40" t="s">
        <v>123</v>
      </c>
      <c r="AW51" s="40" t="s">
        <v>123</v>
      </c>
      <c r="AX51" s="40" t="s">
        <v>123</v>
      </c>
      <c r="AY51" s="40" t="s">
        <v>123</v>
      </c>
      <c r="AZ51" s="40" t="s">
        <v>123</v>
      </c>
      <c r="BA51" s="40" t="s">
        <v>123</v>
      </c>
      <c r="BB51" s="40" t="s">
        <v>123</v>
      </c>
      <c r="BC51" s="40" t="s">
        <v>123</v>
      </c>
      <c r="BD51" s="40" t="s">
        <v>123</v>
      </c>
      <c r="BE51" s="40" t="s">
        <v>123</v>
      </c>
      <c r="BF51" s="40" t="s">
        <v>123</v>
      </c>
      <c r="BG51" s="40" t="s">
        <v>123</v>
      </c>
      <c r="BH51" s="40" t="s">
        <v>123</v>
      </c>
      <c r="BI51" s="40" t="s">
        <v>123</v>
      </c>
      <c r="BJ51" s="40" t="s">
        <v>123</v>
      </c>
      <c r="BK51" s="40" t="s">
        <v>123</v>
      </c>
      <c r="BL51" s="40" t="s">
        <v>123</v>
      </c>
      <c r="BM51" s="40" t="s">
        <v>123</v>
      </c>
      <c r="BN51" s="40" t="s">
        <v>123</v>
      </c>
      <c r="BO51" s="40" t="s">
        <v>123</v>
      </c>
      <c r="BP51" s="40" t="s">
        <v>123</v>
      </c>
      <c r="BQ51" s="40" t="s">
        <v>123</v>
      </c>
      <c r="BR51" s="40" t="s">
        <v>123</v>
      </c>
      <c r="BS51" s="40" t="s">
        <v>123</v>
      </c>
      <c r="BT51" s="40" t="s">
        <v>123</v>
      </c>
      <c r="BU51" s="40" t="s">
        <v>123</v>
      </c>
      <c r="BV51" s="40" t="s">
        <v>123</v>
      </c>
    </row>
    <row r="52" spans="2:74">
      <c r="B52" t="s">
        <v>386</v>
      </c>
      <c r="C52" t="s">
        <v>14</v>
      </c>
      <c r="D52" s="40">
        <v>20</v>
      </c>
      <c r="E52" s="40">
        <v>5</v>
      </c>
      <c r="F52" s="40">
        <v>5</v>
      </c>
      <c r="G52" s="40">
        <v>5</v>
      </c>
      <c r="H52" s="40">
        <v>5</v>
      </c>
      <c r="I52" s="40">
        <v>5</v>
      </c>
      <c r="J52" s="40">
        <v>10</v>
      </c>
      <c r="K52" s="40">
        <v>10</v>
      </c>
      <c r="L52" s="40">
        <v>5</v>
      </c>
      <c r="M52" s="40">
        <v>5</v>
      </c>
      <c r="N52" s="40">
        <v>5</v>
      </c>
      <c r="O52" s="40">
        <v>5</v>
      </c>
      <c r="P52" s="40">
        <v>5</v>
      </c>
      <c r="Q52" s="40">
        <v>10</v>
      </c>
      <c r="R52" s="40">
        <v>0</v>
      </c>
      <c r="S52" s="40" t="s">
        <v>123</v>
      </c>
      <c r="T52" s="40" t="s">
        <v>123</v>
      </c>
      <c r="U52" s="40" t="s">
        <v>123</v>
      </c>
      <c r="V52" s="40" t="s">
        <v>123</v>
      </c>
      <c r="W52" s="40" t="s">
        <v>123</v>
      </c>
      <c r="X52" s="40" t="s">
        <v>123</v>
      </c>
      <c r="Y52" s="40" t="s">
        <v>123</v>
      </c>
      <c r="Z52" s="40" t="s">
        <v>123</v>
      </c>
      <c r="AA52" s="40" t="s">
        <v>123</v>
      </c>
      <c r="AB52" s="40" t="s">
        <v>123</v>
      </c>
      <c r="AC52" s="40" t="s">
        <v>123</v>
      </c>
      <c r="AD52" s="40" t="s">
        <v>123</v>
      </c>
      <c r="AE52" s="40" t="s">
        <v>123</v>
      </c>
      <c r="AF52" s="40" t="s">
        <v>123</v>
      </c>
      <c r="AG52" s="40" t="s">
        <v>123</v>
      </c>
      <c r="AH52" s="40" t="s">
        <v>123</v>
      </c>
      <c r="AI52" s="40" t="s">
        <v>123</v>
      </c>
      <c r="AJ52" s="40" t="s">
        <v>123</v>
      </c>
      <c r="AK52" s="40" t="s">
        <v>123</v>
      </c>
      <c r="AL52" s="40" t="s">
        <v>123</v>
      </c>
      <c r="AM52" s="40" t="s">
        <v>123</v>
      </c>
      <c r="AN52" s="40" t="s">
        <v>123</v>
      </c>
      <c r="AO52" s="40" t="s">
        <v>123</v>
      </c>
      <c r="AP52" s="40" t="s">
        <v>123</v>
      </c>
      <c r="AQ52" s="40" t="s">
        <v>123</v>
      </c>
      <c r="AR52" s="40" t="s">
        <v>123</v>
      </c>
      <c r="AS52" s="40" t="s">
        <v>123</v>
      </c>
      <c r="AT52" s="40" t="s">
        <v>123</v>
      </c>
      <c r="AU52" s="40" t="s">
        <v>123</v>
      </c>
      <c r="AV52" s="40" t="s">
        <v>123</v>
      </c>
      <c r="AW52" s="40" t="s">
        <v>123</v>
      </c>
      <c r="AX52" s="40" t="s">
        <v>123</v>
      </c>
      <c r="AY52" s="40" t="s">
        <v>123</v>
      </c>
      <c r="AZ52" s="40" t="s">
        <v>123</v>
      </c>
      <c r="BA52" s="40" t="s">
        <v>123</v>
      </c>
      <c r="BB52" s="40" t="s">
        <v>123</v>
      </c>
      <c r="BC52" s="40" t="s">
        <v>123</v>
      </c>
      <c r="BD52" s="40" t="s">
        <v>123</v>
      </c>
      <c r="BE52" s="40" t="s">
        <v>123</v>
      </c>
      <c r="BF52" s="40" t="s">
        <v>123</v>
      </c>
      <c r="BG52" s="40" t="s">
        <v>123</v>
      </c>
      <c r="BH52" s="40" t="s">
        <v>123</v>
      </c>
      <c r="BI52" s="40" t="s">
        <v>123</v>
      </c>
      <c r="BJ52" s="40" t="s">
        <v>123</v>
      </c>
      <c r="BK52" s="40" t="s">
        <v>123</v>
      </c>
      <c r="BL52" s="40" t="s">
        <v>123</v>
      </c>
      <c r="BM52" s="40" t="s">
        <v>123</v>
      </c>
      <c r="BN52" s="40" t="s">
        <v>123</v>
      </c>
      <c r="BO52" s="40" t="s">
        <v>123</v>
      </c>
      <c r="BP52" s="40" t="s">
        <v>123</v>
      </c>
      <c r="BQ52" s="40" t="s">
        <v>123</v>
      </c>
      <c r="BR52" s="40" t="s">
        <v>123</v>
      </c>
      <c r="BS52" s="40" t="s">
        <v>123</v>
      </c>
      <c r="BT52" s="40" t="s">
        <v>123</v>
      </c>
      <c r="BU52" s="40" t="s">
        <v>123</v>
      </c>
      <c r="BV52" s="40" t="s">
        <v>123</v>
      </c>
    </row>
    <row r="53" spans="2:74">
      <c r="B53" t="s">
        <v>387</v>
      </c>
      <c r="C53" t="s">
        <v>14</v>
      </c>
      <c r="D53" s="40">
        <v>10</v>
      </c>
      <c r="E53" s="40">
        <v>30</v>
      </c>
      <c r="F53" s="40">
        <v>5</v>
      </c>
      <c r="G53" s="40">
        <v>20</v>
      </c>
      <c r="H53" s="40">
        <v>10</v>
      </c>
      <c r="I53" s="40">
        <v>0</v>
      </c>
      <c r="J53" s="40">
        <v>0</v>
      </c>
      <c r="K53" s="40">
        <v>0</v>
      </c>
      <c r="L53" s="40">
        <v>0</v>
      </c>
      <c r="M53" s="40">
        <v>10</v>
      </c>
      <c r="N53" s="40">
        <v>0</v>
      </c>
      <c r="O53" s="40">
        <v>0</v>
      </c>
      <c r="P53" s="40">
        <v>5</v>
      </c>
      <c r="Q53" s="40">
        <v>5</v>
      </c>
      <c r="R53" s="40">
        <v>5</v>
      </c>
      <c r="S53" s="40" t="s">
        <v>123</v>
      </c>
      <c r="T53" s="40" t="s">
        <v>123</v>
      </c>
      <c r="U53" s="40" t="s">
        <v>123</v>
      </c>
      <c r="V53" s="40" t="s">
        <v>123</v>
      </c>
      <c r="W53" s="40" t="s">
        <v>123</v>
      </c>
      <c r="X53" s="40" t="s">
        <v>123</v>
      </c>
      <c r="Y53" s="40" t="s">
        <v>123</v>
      </c>
      <c r="Z53" s="40" t="s">
        <v>123</v>
      </c>
      <c r="AA53" s="40" t="s">
        <v>123</v>
      </c>
      <c r="AB53" s="40" t="s">
        <v>123</v>
      </c>
      <c r="AC53" s="40" t="s">
        <v>123</v>
      </c>
      <c r="AD53" s="40" t="s">
        <v>123</v>
      </c>
      <c r="AE53" s="40" t="s">
        <v>123</v>
      </c>
      <c r="AF53" s="40" t="s">
        <v>123</v>
      </c>
      <c r="AG53" s="40" t="s">
        <v>123</v>
      </c>
      <c r="AH53" s="40" t="s">
        <v>123</v>
      </c>
      <c r="AI53" s="40" t="s">
        <v>123</v>
      </c>
      <c r="AJ53" s="40" t="s">
        <v>123</v>
      </c>
      <c r="AK53" s="40" t="s">
        <v>123</v>
      </c>
      <c r="AL53" s="40" t="s">
        <v>123</v>
      </c>
      <c r="AM53" s="40" t="s">
        <v>123</v>
      </c>
      <c r="AN53" s="40" t="s">
        <v>123</v>
      </c>
      <c r="AO53" s="40" t="s">
        <v>123</v>
      </c>
      <c r="AP53" s="40" t="s">
        <v>123</v>
      </c>
      <c r="AQ53" s="40" t="s">
        <v>123</v>
      </c>
      <c r="AR53" s="40" t="s">
        <v>123</v>
      </c>
      <c r="AS53" s="40" t="s">
        <v>123</v>
      </c>
      <c r="AT53" s="40" t="s">
        <v>123</v>
      </c>
      <c r="AU53" s="40" t="s">
        <v>123</v>
      </c>
      <c r="AV53" s="40" t="s">
        <v>123</v>
      </c>
      <c r="AW53" s="40" t="s">
        <v>123</v>
      </c>
      <c r="AX53" s="40" t="s">
        <v>123</v>
      </c>
      <c r="AY53" s="40" t="s">
        <v>123</v>
      </c>
      <c r="AZ53" s="40" t="s">
        <v>123</v>
      </c>
      <c r="BA53" s="40" t="s">
        <v>123</v>
      </c>
      <c r="BB53" s="40" t="s">
        <v>123</v>
      </c>
      <c r="BC53" s="40" t="s">
        <v>123</v>
      </c>
      <c r="BD53" s="40" t="s">
        <v>123</v>
      </c>
      <c r="BE53" s="40" t="s">
        <v>123</v>
      </c>
      <c r="BF53" s="40" t="s">
        <v>123</v>
      </c>
      <c r="BG53" s="40" t="s">
        <v>123</v>
      </c>
      <c r="BH53" s="40" t="s">
        <v>123</v>
      </c>
      <c r="BI53" s="40" t="s">
        <v>123</v>
      </c>
      <c r="BJ53" s="40" t="s">
        <v>123</v>
      </c>
      <c r="BK53" s="40" t="s">
        <v>123</v>
      </c>
      <c r="BL53" s="40" t="s">
        <v>123</v>
      </c>
      <c r="BM53" s="40" t="s">
        <v>123</v>
      </c>
      <c r="BN53" s="40" t="s">
        <v>123</v>
      </c>
      <c r="BO53" s="40" t="s">
        <v>123</v>
      </c>
      <c r="BP53" s="40" t="s">
        <v>123</v>
      </c>
      <c r="BQ53" s="40" t="s">
        <v>123</v>
      </c>
      <c r="BR53" s="40" t="s">
        <v>123</v>
      </c>
      <c r="BS53" s="40" t="s">
        <v>123</v>
      </c>
      <c r="BT53" s="40" t="s">
        <v>123</v>
      </c>
      <c r="BU53" s="40" t="s">
        <v>123</v>
      </c>
      <c r="BV53" s="40" t="s">
        <v>123</v>
      </c>
    </row>
    <row r="54" spans="2:74">
      <c r="B54" t="s">
        <v>388</v>
      </c>
      <c r="C54" t="s">
        <v>14</v>
      </c>
      <c r="D54" s="40">
        <v>15</v>
      </c>
      <c r="E54" s="40">
        <v>2</v>
      </c>
      <c r="F54" s="40">
        <v>2</v>
      </c>
      <c r="G54" s="40">
        <v>12</v>
      </c>
      <c r="H54" s="40">
        <v>10</v>
      </c>
      <c r="I54" s="40">
        <v>3</v>
      </c>
      <c r="J54" s="40">
        <v>15</v>
      </c>
      <c r="K54" s="40">
        <v>10</v>
      </c>
      <c r="L54" s="40">
        <v>5</v>
      </c>
      <c r="M54" s="40">
        <v>4</v>
      </c>
      <c r="N54" s="40">
        <v>1</v>
      </c>
      <c r="O54" s="40">
        <v>20</v>
      </c>
      <c r="P54" s="40">
        <v>1</v>
      </c>
      <c r="Q54" s="40">
        <v>0</v>
      </c>
      <c r="R54" s="40">
        <v>0</v>
      </c>
      <c r="S54" s="40" t="s">
        <v>123</v>
      </c>
      <c r="T54" s="40" t="s">
        <v>123</v>
      </c>
      <c r="U54" s="40" t="s">
        <v>123</v>
      </c>
      <c r="V54" s="40" t="s">
        <v>123</v>
      </c>
      <c r="W54" s="40" t="s">
        <v>123</v>
      </c>
      <c r="X54" s="40" t="s">
        <v>123</v>
      </c>
      <c r="Y54" s="40" t="s">
        <v>123</v>
      </c>
      <c r="Z54" s="40" t="s">
        <v>123</v>
      </c>
      <c r="AA54" s="40" t="s">
        <v>123</v>
      </c>
      <c r="AB54" s="40" t="s">
        <v>123</v>
      </c>
      <c r="AC54" s="40" t="s">
        <v>123</v>
      </c>
      <c r="AD54" s="40" t="s">
        <v>123</v>
      </c>
      <c r="AE54" s="40" t="s">
        <v>123</v>
      </c>
      <c r="AF54" s="40" t="s">
        <v>123</v>
      </c>
      <c r="AG54" s="40" t="s">
        <v>123</v>
      </c>
      <c r="AH54" s="40" t="s">
        <v>123</v>
      </c>
      <c r="AI54" s="40" t="s">
        <v>123</v>
      </c>
      <c r="AJ54" s="40" t="s">
        <v>123</v>
      </c>
      <c r="AK54" s="40" t="s">
        <v>123</v>
      </c>
      <c r="AL54" s="40" t="s">
        <v>123</v>
      </c>
      <c r="AM54" s="40" t="s">
        <v>123</v>
      </c>
      <c r="AN54" s="40" t="s">
        <v>123</v>
      </c>
      <c r="AO54" s="40" t="s">
        <v>123</v>
      </c>
      <c r="AP54" s="40" t="s">
        <v>123</v>
      </c>
      <c r="AQ54" s="40" t="s">
        <v>123</v>
      </c>
      <c r="AR54" s="40" t="s">
        <v>123</v>
      </c>
      <c r="AS54" s="40" t="s">
        <v>123</v>
      </c>
      <c r="AT54" s="40" t="s">
        <v>123</v>
      </c>
      <c r="AU54" s="40" t="s">
        <v>123</v>
      </c>
      <c r="AV54" s="40" t="s">
        <v>123</v>
      </c>
      <c r="AW54" s="40" t="s">
        <v>123</v>
      </c>
      <c r="AX54" s="40" t="s">
        <v>123</v>
      </c>
      <c r="AY54" s="40" t="s">
        <v>123</v>
      </c>
      <c r="AZ54" s="40" t="s">
        <v>123</v>
      </c>
      <c r="BA54" s="40" t="s">
        <v>123</v>
      </c>
      <c r="BB54" s="40" t="s">
        <v>123</v>
      </c>
      <c r="BC54" s="40" t="s">
        <v>123</v>
      </c>
      <c r="BD54" s="40" t="s">
        <v>123</v>
      </c>
      <c r="BE54" s="40" t="s">
        <v>123</v>
      </c>
      <c r="BF54" s="40" t="s">
        <v>123</v>
      </c>
      <c r="BG54" s="40" t="s">
        <v>123</v>
      </c>
      <c r="BH54" s="40" t="s">
        <v>123</v>
      </c>
      <c r="BI54" s="40" t="s">
        <v>123</v>
      </c>
      <c r="BJ54" s="40" t="s">
        <v>123</v>
      </c>
      <c r="BK54" s="40" t="s">
        <v>123</v>
      </c>
      <c r="BL54" s="40" t="s">
        <v>123</v>
      </c>
      <c r="BM54" s="40" t="s">
        <v>123</v>
      </c>
      <c r="BN54" s="40" t="s">
        <v>123</v>
      </c>
      <c r="BO54" s="40" t="s">
        <v>123</v>
      </c>
      <c r="BP54" s="40" t="s">
        <v>123</v>
      </c>
      <c r="BQ54" s="40" t="s">
        <v>123</v>
      </c>
      <c r="BR54" s="40" t="s">
        <v>123</v>
      </c>
      <c r="BS54" s="40" t="s">
        <v>123</v>
      </c>
      <c r="BT54" s="40" t="s">
        <v>123</v>
      </c>
      <c r="BU54" s="40" t="s">
        <v>123</v>
      </c>
      <c r="BV54" s="40" t="s">
        <v>123</v>
      </c>
    </row>
    <row r="55" spans="2:74">
      <c r="B55" t="s">
        <v>389</v>
      </c>
      <c r="C55" t="s">
        <v>12</v>
      </c>
      <c r="D55" s="40" t="s">
        <v>123</v>
      </c>
      <c r="E55" s="40" t="s">
        <v>123</v>
      </c>
      <c r="F55" s="40" t="s">
        <v>123</v>
      </c>
      <c r="G55" s="40" t="s">
        <v>123</v>
      </c>
      <c r="H55" s="40" t="s">
        <v>123</v>
      </c>
      <c r="I55" s="40" t="s">
        <v>123</v>
      </c>
      <c r="J55" s="40" t="s">
        <v>123</v>
      </c>
      <c r="K55" s="40" t="s">
        <v>123</v>
      </c>
      <c r="L55" s="40" t="s">
        <v>123</v>
      </c>
      <c r="M55" s="40" t="s">
        <v>123</v>
      </c>
      <c r="N55" s="40" t="s">
        <v>123</v>
      </c>
      <c r="O55" s="40" t="s">
        <v>123</v>
      </c>
      <c r="P55" s="40" t="s">
        <v>123</v>
      </c>
      <c r="Q55" s="40" t="s">
        <v>123</v>
      </c>
      <c r="R55" s="40" t="s">
        <v>123</v>
      </c>
      <c r="S55" s="40" t="s">
        <v>123</v>
      </c>
      <c r="T55" s="40" t="s">
        <v>123</v>
      </c>
      <c r="U55" s="40" t="s">
        <v>123</v>
      </c>
      <c r="V55" s="40" t="s">
        <v>123</v>
      </c>
      <c r="W55" s="40" t="s">
        <v>123</v>
      </c>
      <c r="X55" s="40" t="s">
        <v>123</v>
      </c>
      <c r="Y55" s="40" t="s">
        <v>123</v>
      </c>
      <c r="Z55" s="40" t="s">
        <v>123</v>
      </c>
      <c r="AA55" s="40" t="s">
        <v>123</v>
      </c>
      <c r="AB55" s="40" t="s">
        <v>123</v>
      </c>
      <c r="AC55" s="40" t="s">
        <v>123</v>
      </c>
      <c r="AD55" s="40" t="s">
        <v>123</v>
      </c>
      <c r="AE55" s="40" t="s">
        <v>123</v>
      </c>
      <c r="AF55" s="40" t="s">
        <v>123</v>
      </c>
      <c r="AG55" s="40" t="s">
        <v>123</v>
      </c>
      <c r="AH55" s="40" t="s">
        <v>123</v>
      </c>
      <c r="AI55" s="40" t="s">
        <v>123</v>
      </c>
      <c r="AJ55" s="40" t="s">
        <v>123</v>
      </c>
      <c r="AK55" s="40" t="s">
        <v>123</v>
      </c>
      <c r="AL55" s="40" t="s">
        <v>123</v>
      </c>
      <c r="AM55" s="40" t="s">
        <v>123</v>
      </c>
      <c r="AN55" s="40" t="s">
        <v>123</v>
      </c>
      <c r="AO55" s="40" t="s">
        <v>123</v>
      </c>
      <c r="AP55" s="40" t="s">
        <v>123</v>
      </c>
      <c r="AQ55" s="40" t="s">
        <v>123</v>
      </c>
      <c r="AR55" s="40" t="s">
        <v>123</v>
      </c>
      <c r="AS55" s="40" t="s">
        <v>123</v>
      </c>
      <c r="AT55" s="40" t="s">
        <v>123</v>
      </c>
      <c r="AU55" s="40" t="s">
        <v>123</v>
      </c>
      <c r="AV55" s="40" t="s">
        <v>123</v>
      </c>
      <c r="AW55" s="40" t="s">
        <v>123</v>
      </c>
      <c r="AX55" s="40" t="s">
        <v>123</v>
      </c>
      <c r="AY55" s="40" t="s">
        <v>123</v>
      </c>
      <c r="AZ55" s="40" t="s">
        <v>123</v>
      </c>
      <c r="BA55" s="40" t="s">
        <v>123</v>
      </c>
      <c r="BB55" s="40" t="s">
        <v>123</v>
      </c>
      <c r="BC55" s="40" t="s">
        <v>123</v>
      </c>
      <c r="BD55" s="40" t="s">
        <v>123</v>
      </c>
      <c r="BE55" s="40" t="s">
        <v>123</v>
      </c>
      <c r="BF55" s="40" t="s">
        <v>123</v>
      </c>
      <c r="BG55" s="40" t="s">
        <v>123</v>
      </c>
      <c r="BH55" s="40" t="s">
        <v>123</v>
      </c>
      <c r="BI55" s="40" t="s">
        <v>123</v>
      </c>
      <c r="BJ55" s="40" t="s">
        <v>123</v>
      </c>
      <c r="BK55" s="40" t="s">
        <v>123</v>
      </c>
      <c r="BL55" s="40" t="s">
        <v>123</v>
      </c>
      <c r="BM55" s="40">
        <v>40</v>
      </c>
      <c r="BN55" s="40">
        <v>20</v>
      </c>
      <c r="BO55" s="40">
        <v>10</v>
      </c>
      <c r="BP55" s="40">
        <v>0</v>
      </c>
      <c r="BQ55" s="40">
        <v>0</v>
      </c>
      <c r="BR55" s="40">
        <v>10</v>
      </c>
      <c r="BS55" s="40">
        <v>10</v>
      </c>
      <c r="BT55" s="40">
        <v>0</v>
      </c>
      <c r="BU55" s="40">
        <v>10</v>
      </c>
      <c r="BV55" s="40">
        <v>0</v>
      </c>
    </row>
    <row r="56" spans="2:74">
      <c r="B56" t="s">
        <v>390</v>
      </c>
      <c r="C56" t="s">
        <v>12</v>
      </c>
      <c r="D56" s="40" t="s">
        <v>123</v>
      </c>
      <c r="E56" s="40" t="s">
        <v>123</v>
      </c>
      <c r="F56" s="40" t="s">
        <v>123</v>
      </c>
      <c r="G56" s="40" t="s">
        <v>123</v>
      </c>
      <c r="H56" s="40" t="s">
        <v>123</v>
      </c>
      <c r="I56" s="40" t="s">
        <v>123</v>
      </c>
      <c r="J56" s="40" t="s">
        <v>123</v>
      </c>
      <c r="K56" s="40" t="s">
        <v>123</v>
      </c>
      <c r="L56" s="40" t="s">
        <v>123</v>
      </c>
      <c r="M56" s="40" t="s">
        <v>123</v>
      </c>
      <c r="N56" s="40" t="s">
        <v>123</v>
      </c>
      <c r="O56" s="40" t="s">
        <v>123</v>
      </c>
      <c r="P56" s="40" t="s">
        <v>123</v>
      </c>
      <c r="Q56" s="40" t="s">
        <v>123</v>
      </c>
      <c r="R56" s="40" t="s">
        <v>123</v>
      </c>
      <c r="S56" s="40" t="s">
        <v>123</v>
      </c>
      <c r="T56" s="40" t="s">
        <v>123</v>
      </c>
      <c r="U56" s="40" t="s">
        <v>123</v>
      </c>
      <c r="V56" s="40" t="s">
        <v>123</v>
      </c>
      <c r="W56" s="40" t="s">
        <v>123</v>
      </c>
      <c r="X56" s="40" t="s">
        <v>123</v>
      </c>
      <c r="Y56" s="40" t="s">
        <v>123</v>
      </c>
      <c r="Z56" s="40" t="s">
        <v>123</v>
      </c>
      <c r="AA56" s="40" t="s">
        <v>123</v>
      </c>
      <c r="AB56" s="40" t="s">
        <v>123</v>
      </c>
      <c r="AC56" s="40" t="s">
        <v>123</v>
      </c>
      <c r="AD56" s="40" t="s">
        <v>123</v>
      </c>
      <c r="AE56" s="40" t="s">
        <v>123</v>
      </c>
      <c r="AF56" s="40" t="s">
        <v>123</v>
      </c>
      <c r="AG56" s="40" t="s">
        <v>123</v>
      </c>
      <c r="AH56" s="40" t="s">
        <v>123</v>
      </c>
      <c r="AI56" s="40" t="s">
        <v>123</v>
      </c>
      <c r="AJ56" s="40" t="s">
        <v>123</v>
      </c>
      <c r="AK56" s="40" t="s">
        <v>123</v>
      </c>
      <c r="AL56" s="40" t="s">
        <v>123</v>
      </c>
      <c r="AM56" s="40" t="s">
        <v>123</v>
      </c>
      <c r="AN56" s="40" t="s">
        <v>123</v>
      </c>
      <c r="AO56" s="40" t="s">
        <v>123</v>
      </c>
      <c r="AP56" s="40" t="s">
        <v>123</v>
      </c>
      <c r="AQ56" s="40" t="s">
        <v>123</v>
      </c>
      <c r="AR56" s="40" t="s">
        <v>123</v>
      </c>
      <c r="AS56" s="40" t="s">
        <v>123</v>
      </c>
      <c r="AT56" s="40" t="s">
        <v>123</v>
      </c>
      <c r="AU56" s="40" t="s">
        <v>123</v>
      </c>
      <c r="AV56" s="40" t="s">
        <v>123</v>
      </c>
      <c r="AW56" s="40" t="s">
        <v>123</v>
      </c>
      <c r="AX56" s="40" t="s">
        <v>123</v>
      </c>
      <c r="AY56" s="40" t="s">
        <v>123</v>
      </c>
      <c r="AZ56" s="40" t="s">
        <v>123</v>
      </c>
      <c r="BA56" s="40" t="s">
        <v>123</v>
      </c>
      <c r="BB56" s="40" t="s">
        <v>123</v>
      </c>
      <c r="BC56" s="40" t="s">
        <v>123</v>
      </c>
      <c r="BD56" s="40" t="s">
        <v>123</v>
      </c>
      <c r="BE56" s="40" t="s">
        <v>123</v>
      </c>
      <c r="BF56" s="40" t="s">
        <v>123</v>
      </c>
      <c r="BG56" s="40" t="s">
        <v>123</v>
      </c>
      <c r="BH56" s="40" t="s">
        <v>123</v>
      </c>
      <c r="BI56" s="40" t="s">
        <v>123</v>
      </c>
      <c r="BJ56" s="40" t="s">
        <v>123</v>
      </c>
      <c r="BK56" s="40" t="s">
        <v>123</v>
      </c>
      <c r="BL56" s="40" t="s">
        <v>123</v>
      </c>
      <c r="BM56" s="40">
        <v>15</v>
      </c>
      <c r="BN56" s="40">
        <v>10</v>
      </c>
      <c r="BO56" s="40">
        <v>1</v>
      </c>
      <c r="BP56" s="40">
        <v>5</v>
      </c>
      <c r="BQ56" s="40">
        <v>5</v>
      </c>
      <c r="BR56" s="40">
        <v>10</v>
      </c>
      <c r="BS56" s="40">
        <v>5</v>
      </c>
      <c r="BT56" s="40">
        <v>20</v>
      </c>
      <c r="BU56" s="40">
        <v>15</v>
      </c>
      <c r="BV56" s="40">
        <v>14</v>
      </c>
    </row>
    <row r="57" spans="2:74">
      <c r="B57" t="s">
        <v>391</v>
      </c>
      <c r="C57" t="s">
        <v>12</v>
      </c>
      <c r="D57" s="40" t="s">
        <v>123</v>
      </c>
      <c r="E57" s="40" t="s">
        <v>123</v>
      </c>
      <c r="F57" s="40" t="s">
        <v>123</v>
      </c>
      <c r="G57" s="40" t="s">
        <v>123</v>
      </c>
      <c r="H57" s="40" t="s">
        <v>123</v>
      </c>
      <c r="I57" s="40" t="s">
        <v>123</v>
      </c>
      <c r="J57" s="40" t="s">
        <v>123</v>
      </c>
      <c r="K57" s="40" t="s">
        <v>123</v>
      </c>
      <c r="L57" s="40" t="s">
        <v>123</v>
      </c>
      <c r="M57" s="40" t="s">
        <v>123</v>
      </c>
      <c r="N57" s="40" t="s">
        <v>123</v>
      </c>
      <c r="O57" s="40" t="s">
        <v>123</v>
      </c>
      <c r="P57" s="40" t="s">
        <v>123</v>
      </c>
      <c r="Q57" s="40" t="s">
        <v>123</v>
      </c>
      <c r="R57" s="40" t="s">
        <v>123</v>
      </c>
      <c r="S57" s="40" t="s">
        <v>123</v>
      </c>
      <c r="T57" s="40" t="s">
        <v>123</v>
      </c>
      <c r="U57" s="40" t="s">
        <v>123</v>
      </c>
      <c r="V57" s="40" t="s">
        <v>123</v>
      </c>
      <c r="W57" s="40" t="s">
        <v>123</v>
      </c>
      <c r="X57" s="40" t="s">
        <v>123</v>
      </c>
      <c r="Y57" s="40" t="s">
        <v>123</v>
      </c>
      <c r="Z57" s="40" t="s">
        <v>123</v>
      </c>
      <c r="AA57" s="40" t="s">
        <v>123</v>
      </c>
      <c r="AB57" s="40" t="s">
        <v>123</v>
      </c>
      <c r="AC57" s="40" t="s">
        <v>123</v>
      </c>
      <c r="AD57" s="40" t="s">
        <v>123</v>
      </c>
      <c r="AE57" s="40" t="s">
        <v>123</v>
      </c>
      <c r="AF57" s="40" t="s">
        <v>123</v>
      </c>
      <c r="AG57" s="40" t="s">
        <v>123</v>
      </c>
      <c r="AH57" s="40" t="s">
        <v>123</v>
      </c>
      <c r="AI57" s="40" t="s">
        <v>123</v>
      </c>
      <c r="AJ57" s="40" t="s">
        <v>123</v>
      </c>
      <c r="AK57" s="40" t="s">
        <v>123</v>
      </c>
      <c r="AL57" s="40" t="s">
        <v>123</v>
      </c>
      <c r="AM57" s="40" t="s">
        <v>123</v>
      </c>
      <c r="AN57" s="40" t="s">
        <v>123</v>
      </c>
      <c r="AO57" s="40" t="s">
        <v>123</v>
      </c>
      <c r="AP57" s="40" t="s">
        <v>123</v>
      </c>
      <c r="AQ57" s="40" t="s">
        <v>123</v>
      </c>
      <c r="AR57" s="40" t="s">
        <v>123</v>
      </c>
      <c r="AS57" s="40" t="s">
        <v>123</v>
      </c>
      <c r="AT57" s="40" t="s">
        <v>123</v>
      </c>
      <c r="AU57" s="40" t="s">
        <v>123</v>
      </c>
      <c r="AV57" s="40" t="s">
        <v>123</v>
      </c>
      <c r="AW57" s="40" t="s">
        <v>123</v>
      </c>
      <c r="AX57" s="40" t="s">
        <v>123</v>
      </c>
      <c r="AY57" s="40" t="s">
        <v>123</v>
      </c>
      <c r="AZ57" s="40" t="s">
        <v>123</v>
      </c>
      <c r="BA57" s="40" t="s">
        <v>123</v>
      </c>
      <c r="BB57" s="40" t="s">
        <v>123</v>
      </c>
      <c r="BC57" s="40" t="s">
        <v>123</v>
      </c>
      <c r="BD57" s="40" t="s">
        <v>123</v>
      </c>
      <c r="BE57" s="40" t="s">
        <v>123</v>
      </c>
      <c r="BF57" s="40" t="s">
        <v>123</v>
      </c>
      <c r="BG57" s="40" t="s">
        <v>123</v>
      </c>
      <c r="BH57" s="40" t="s">
        <v>123</v>
      </c>
      <c r="BI57" s="40" t="s">
        <v>123</v>
      </c>
      <c r="BJ57" s="40" t="s">
        <v>123</v>
      </c>
      <c r="BK57" s="40" t="s">
        <v>123</v>
      </c>
      <c r="BL57" s="40" t="s">
        <v>123</v>
      </c>
      <c r="BM57" s="40">
        <v>50</v>
      </c>
      <c r="BN57" s="40">
        <v>30</v>
      </c>
      <c r="BO57" s="40">
        <v>5</v>
      </c>
      <c r="BP57" s="40">
        <v>5</v>
      </c>
      <c r="BQ57" s="40">
        <v>0</v>
      </c>
      <c r="BR57" s="40">
        <v>0</v>
      </c>
      <c r="BS57" s="40">
        <v>5</v>
      </c>
      <c r="BT57" s="40">
        <v>0</v>
      </c>
      <c r="BU57" s="40">
        <v>5</v>
      </c>
      <c r="BV57" s="40">
        <v>0</v>
      </c>
    </row>
    <row r="58" spans="2:74">
      <c r="B58" t="s">
        <v>392</v>
      </c>
      <c r="C58" t="s">
        <v>12</v>
      </c>
      <c r="D58" s="40" t="s">
        <v>123</v>
      </c>
      <c r="E58" s="40" t="s">
        <v>123</v>
      </c>
      <c r="F58" s="40" t="s">
        <v>123</v>
      </c>
      <c r="G58" s="40" t="s">
        <v>123</v>
      </c>
      <c r="H58" s="40" t="s">
        <v>123</v>
      </c>
      <c r="I58" s="40" t="s">
        <v>123</v>
      </c>
      <c r="J58" s="40" t="s">
        <v>123</v>
      </c>
      <c r="K58" s="40" t="s">
        <v>123</v>
      </c>
      <c r="L58" s="40" t="s">
        <v>123</v>
      </c>
      <c r="M58" s="40" t="s">
        <v>123</v>
      </c>
      <c r="N58" s="40" t="s">
        <v>123</v>
      </c>
      <c r="O58" s="40" t="s">
        <v>123</v>
      </c>
      <c r="P58" s="40" t="s">
        <v>123</v>
      </c>
      <c r="Q58" s="40" t="s">
        <v>123</v>
      </c>
      <c r="R58" s="40" t="s">
        <v>123</v>
      </c>
      <c r="S58" s="40" t="s">
        <v>123</v>
      </c>
      <c r="T58" s="40" t="s">
        <v>123</v>
      </c>
      <c r="U58" s="40" t="s">
        <v>123</v>
      </c>
      <c r="V58" s="40" t="s">
        <v>123</v>
      </c>
      <c r="W58" s="40" t="s">
        <v>123</v>
      </c>
      <c r="X58" s="40" t="s">
        <v>123</v>
      </c>
      <c r="Y58" s="40" t="s">
        <v>123</v>
      </c>
      <c r="Z58" s="40" t="s">
        <v>123</v>
      </c>
      <c r="AA58" s="40" t="s">
        <v>123</v>
      </c>
      <c r="AB58" s="40" t="s">
        <v>123</v>
      </c>
      <c r="AC58" s="40" t="s">
        <v>123</v>
      </c>
      <c r="AD58" s="40" t="s">
        <v>123</v>
      </c>
      <c r="AE58" s="40" t="s">
        <v>123</v>
      </c>
      <c r="AF58" s="40" t="s">
        <v>123</v>
      </c>
      <c r="AG58" s="40" t="s">
        <v>123</v>
      </c>
      <c r="AH58" s="40" t="s">
        <v>123</v>
      </c>
      <c r="AI58" s="40" t="s">
        <v>123</v>
      </c>
      <c r="AJ58" s="40" t="s">
        <v>123</v>
      </c>
      <c r="AK58" s="40" t="s">
        <v>123</v>
      </c>
      <c r="AL58" s="40" t="s">
        <v>123</v>
      </c>
      <c r="AM58" s="40" t="s">
        <v>123</v>
      </c>
      <c r="AN58" s="40" t="s">
        <v>123</v>
      </c>
      <c r="AO58" s="40" t="s">
        <v>123</v>
      </c>
      <c r="AP58" s="40" t="s">
        <v>123</v>
      </c>
      <c r="AQ58" s="40" t="s">
        <v>123</v>
      </c>
      <c r="AR58" s="40" t="s">
        <v>123</v>
      </c>
      <c r="AS58" s="40" t="s">
        <v>123</v>
      </c>
      <c r="AT58" s="40" t="s">
        <v>123</v>
      </c>
      <c r="AU58" s="40" t="s">
        <v>123</v>
      </c>
      <c r="AV58" s="40" t="s">
        <v>123</v>
      </c>
      <c r="AW58" s="40" t="s">
        <v>123</v>
      </c>
      <c r="AX58" s="40" t="s">
        <v>123</v>
      </c>
      <c r="AY58" s="40" t="s">
        <v>123</v>
      </c>
      <c r="AZ58" s="40" t="s">
        <v>123</v>
      </c>
      <c r="BA58" s="40" t="s">
        <v>123</v>
      </c>
      <c r="BB58" s="40" t="s">
        <v>123</v>
      </c>
      <c r="BC58" s="40" t="s">
        <v>123</v>
      </c>
      <c r="BD58" s="40" t="s">
        <v>123</v>
      </c>
      <c r="BE58" s="40" t="s">
        <v>123</v>
      </c>
      <c r="BF58" s="40" t="s">
        <v>123</v>
      </c>
      <c r="BG58" s="40" t="s">
        <v>123</v>
      </c>
      <c r="BH58" s="40" t="s">
        <v>123</v>
      </c>
      <c r="BI58" s="40" t="s">
        <v>123</v>
      </c>
      <c r="BJ58" s="40" t="s">
        <v>123</v>
      </c>
      <c r="BK58" s="40" t="s">
        <v>123</v>
      </c>
      <c r="BL58" s="40" t="s">
        <v>123</v>
      </c>
      <c r="BM58" s="40">
        <v>12</v>
      </c>
      <c r="BN58" s="40">
        <v>12</v>
      </c>
      <c r="BO58" s="40">
        <v>12</v>
      </c>
      <c r="BP58" s="40">
        <v>12</v>
      </c>
      <c r="BQ58" s="40">
        <v>12</v>
      </c>
      <c r="BR58" s="40">
        <v>5</v>
      </c>
      <c r="BS58" s="40">
        <v>10</v>
      </c>
      <c r="BT58" s="40">
        <v>12</v>
      </c>
      <c r="BU58" s="40">
        <v>13</v>
      </c>
      <c r="BV58" s="40">
        <v>0</v>
      </c>
    </row>
    <row r="59" spans="2:74">
      <c r="B59" t="s">
        <v>393</v>
      </c>
      <c r="C59" t="s">
        <v>12</v>
      </c>
      <c r="D59" s="40" t="s">
        <v>123</v>
      </c>
      <c r="E59" s="40" t="s">
        <v>123</v>
      </c>
      <c r="F59" s="40" t="s">
        <v>123</v>
      </c>
      <c r="G59" s="40" t="s">
        <v>123</v>
      </c>
      <c r="H59" s="40" t="s">
        <v>123</v>
      </c>
      <c r="I59" s="40" t="s">
        <v>123</v>
      </c>
      <c r="J59" s="40" t="s">
        <v>123</v>
      </c>
      <c r="K59" s="40" t="s">
        <v>123</v>
      </c>
      <c r="L59" s="40" t="s">
        <v>123</v>
      </c>
      <c r="M59" s="40" t="s">
        <v>123</v>
      </c>
      <c r="N59" s="40" t="s">
        <v>123</v>
      </c>
      <c r="O59" s="40" t="s">
        <v>123</v>
      </c>
      <c r="P59" s="40" t="s">
        <v>123</v>
      </c>
      <c r="Q59" s="40" t="s">
        <v>123</v>
      </c>
      <c r="R59" s="40" t="s">
        <v>123</v>
      </c>
      <c r="S59" s="40" t="s">
        <v>123</v>
      </c>
      <c r="T59" s="40" t="s">
        <v>123</v>
      </c>
      <c r="U59" s="40" t="s">
        <v>123</v>
      </c>
      <c r="V59" s="40" t="s">
        <v>123</v>
      </c>
      <c r="W59" s="40" t="s">
        <v>123</v>
      </c>
      <c r="X59" s="40" t="s">
        <v>123</v>
      </c>
      <c r="Y59" s="40" t="s">
        <v>123</v>
      </c>
      <c r="Z59" s="40" t="s">
        <v>123</v>
      </c>
      <c r="AA59" s="40" t="s">
        <v>123</v>
      </c>
      <c r="AB59" s="40" t="s">
        <v>123</v>
      </c>
      <c r="AC59" s="40" t="s">
        <v>123</v>
      </c>
      <c r="AD59" s="40" t="s">
        <v>123</v>
      </c>
      <c r="AE59" s="40" t="s">
        <v>123</v>
      </c>
      <c r="AF59" s="40" t="s">
        <v>123</v>
      </c>
      <c r="AG59" s="40" t="s">
        <v>123</v>
      </c>
      <c r="AH59" s="40" t="s">
        <v>123</v>
      </c>
      <c r="AI59" s="40" t="s">
        <v>123</v>
      </c>
      <c r="AJ59" s="40" t="s">
        <v>123</v>
      </c>
      <c r="AK59" s="40" t="s">
        <v>123</v>
      </c>
      <c r="AL59" s="40" t="s">
        <v>123</v>
      </c>
      <c r="AM59" s="40" t="s">
        <v>123</v>
      </c>
      <c r="AN59" s="40" t="s">
        <v>123</v>
      </c>
      <c r="AO59" s="40" t="s">
        <v>123</v>
      </c>
      <c r="AP59" s="40" t="s">
        <v>123</v>
      </c>
      <c r="AQ59" s="40" t="s">
        <v>123</v>
      </c>
      <c r="AR59" s="40" t="s">
        <v>123</v>
      </c>
      <c r="AS59" s="40" t="s">
        <v>123</v>
      </c>
      <c r="AT59" s="40" t="s">
        <v>123</v>
      </c>
      <c r="AU59" s="40" t="s">
        <v>123</v>
      </c>
      <c r="AV59" s="40" t="s">
        <v>123</v>
      </c>
      <c r="AW59" s="40" t="s">
        <v>123</v>
      </c>
      <c r="AX59" s="40" t="s">
        <v>123</v>
      </c>
      <c r="AY59" s="40" t="s">
        <v>123</v>
      </c>
      <c r="AZ59" s="40" t="s">
        <v>123</v>
      </c>
      <c r="BA59" s="40" t="s">
        <v>123</v>
      </c>
      <c r="BB59" s="40" t="s">
        <v>123</v>
      </c>
      <c r="BC59" s="40" t="s">
        <v>123</v>
      </c>
      <c r="BD59" s="40" t="s">
        <v>123</v>
      </c>
      <c r="BE59" s="40" t="s">
        <v>123</v>
      </c>
      <c r="BF59" s="40" t="s">
        <v>123</v>
      </c>
      <c r="BG59" s="40" t="s">
        <v>123</v>
      </c>
      <c r="BH59" s="40" t="s">
        <v>123</v>
      </c>
      <c r="BI59" s="40" t="s">
        <v>123</v>
      </c>
      <c r="BJ59" s="40" t="s">
        <v>123</v>
      </c>
      <c r="BK59" s="40" t="s">
        <v>123</v>
      </c>
      <c r="BL59" s="40" t="s">
        <v>123</v>
      </c>
      <c r="BM59" s="40">
        <v>0</v>
      </c>
      <c r="BN59" s="40">
        <v>0</v>
      </c>
      <c r="BO59" s="40">
        <v>0</v>
      </c>
      <c r="BP59" s="40">
        <v>20</v>
      </c>
      <c r="BQ59" s="40">
        <v>25</v>
      </c>
      <c r="BR59" s="40">
        <v>25</v>
      </c>
      <c r="BS59" s="40">
        <v>0</v>
      </c>
      <c r="BT59" s="40">
        <v>20</v>
      </c>
      <c r="BU59" s="40">
        <v>10</v>
      </c>
      <c r="BV59" s="40">
        <v>0</v>
      </c>
    </row>
    <row r="60" spans="2:74">
      <c r="B60" t="s">
        <v>394</v>
      </c>
      <c r="C60" t="s">
        <v>12</v>
      </c>
      <c r="D60" s="40" t="s">
        <v>123</v>
      </c>
      <c r="E60" s="40" t="s">
        <v>123</v>
      </c>
      <c r="F60" s="40" t="s">
        <v>123</v>
      </c>
      <c r="G60" s="40" t="s">
        <v>123</v>
      </c>
      <c r="H60" s="40" t="s">
        <v>123</v>
      </c>
      <c r="I60" s="40" t="s">
        <v>123</v>
      </c>
      <c r="J60" s="40" t="s">
        <v>123</v>
      </c>
      <c r="K60" s="40" t="s">
        <v>123</v>
      </c>
      <c r="L60" s="40" t="s">
        <v>123</v>
      </c>
      <c r="M60" s="40" t="s">
        <v>123</v>
      </c>
      <c r="N60" s="40" t="s">
        <v>123</v>
      </c>
      <c r="O60" s="40" t="s">
        <v>123</v>
      </c>
      <c r="P60" s="40" t="s">
        <v>123</v>
      </c>
      <c r="Q60" s="40" t="s">
        <v>123</v>
      </c>
      <c r="R60" s="40" t="s">
        <v>123</v>
      </c>
      <c r="S60" s="40" t="s">
        <v>123</v>
      </c>
      <c r="T60" s="40" t="s">
        <v>123</v>
      </c>
      <c r="U60" s="40" t="s">
        <v>123</v>
      </c>
      <c r="V60" s="40" t="s">
        <v>123</v>
      </c>
      <c r="W60" s="40" t="s">
        <v>123</v>
      </c>
      <c r="X60" s="40" t="s">
        <v>123</v>
      </c>
      <c r="Y60" s="40" t="s">
        <v>123</v>
      </c>
      <c r="Z60" s="40" t="s">
        <v>123</v>
      </c>
      <c r="AA60" s="40" t="s">
        <v>123</v>
      </c>
      <c r="AB60" s="40" t="s">
        <v>123</v>
      </c>
      <c r="AC60" s="40" t="s">
        <v>123</v>
      </c>
      <c r="AD60" s="40" t="s">
        <v>123</v>
      </c>
      <c r="AE60" s="40" t="s">
        <v>123</v>
      </c>
      <c r="AF60" s="40" t="s">
        <v>123</v>
      </c>
      <c r="AG60" s="40" t="s">
        <v>123</v>
      </c>
      <c r="AH60" s="40" t="s">
        <v>123</v>
      </c>
      <c r="AI60" s="40" t="s">
        <v>123</v>
      </c>
      <c r="AJ60" s="40" t="s">
        <v>123</v>
      </c>
      <c r="AK60" s="40" t="s">
        <v>123</v>
      </c>
      <c r="AL60" s="40" t="s">
        <v>123</v>
      </c>
      <c r="AM60" s="40" t="s">
        <v>123</v>
      </c>
      <c r="AN60" s="40" t="s">
        <v>123</v>
      </c>
      <c r="AO60" s="40" t="s">
        <v>123</v>
      </c>
      <c r="AP60" s="40" t="s">
        <v>123</v>
      </c>
      <c r="AQ60" s="40" t="s">
        <v>123</v>
      </c>
      <c r="AR60" s="40" t="s">
        <v>123</v>
      </c>
      <c r="AS60" s="40" t="s">
        <v>123</v>
      </c>
      <c r="AT60" s="40" t="s">
        <v>123</v>
      </c>
      <c r="AU60" s="40" t="s">
        <v>123</v>
      </c>
      <c r="AV60" s="40" t="s">
        <v>123</v>
      </c>
      <c r="AW60" s="40" t="s">
        <v>123</v>
      </c>
      <c r="AX60" s="40" t="s">
        <v>123</v>
      </c>
      <c r="AY60" s="40" t="s">
        <v>123</v>
      </c>
      <c r="AZ60" s="40" t="s">
        <v>123</v>
      </c>
      <c r="BA60" s="40" t="s">
        <v>123</v>
      </c>
      <c r="BB60" s="40" t="s">
        <v>123</v>
      </c>
      <c r="BC60" s="40" t="s">
        <v>123</v>
      </c>
      <c r="BD60" s="40" t="s">
        <v>123</v>
      </c>
      <c r="BE60" s="40" t="s">
        <v>123</v>
      </c>
      <c r="BF60" s="40" t="s">
        <v>123</v>
      </c>
      <c r="BG60" s="40" t="s">
        <v>123</v>
      </c>
      <c r="BH60" s="40" t="s">
        <v>123</v>
      </c>
      <c r="BI60" s="40" t="s">
        <v>123</v>
      </c>
      <c r="BJ60" s="40" t="s">
        <v>123</v>
      </c>
      <c r="BK60" s="40" t="s">
        <v>123</v>
      </c>
      <c r="BL60" s="40" t="s">
        <v>123</v>
      </c>
      <c r="BM60" s="40">
        <v>40</v>
      </c>
      <c r="BN60" s="40">
        <v>35</v>
      </c>
      <c r="BO60" s="40">
        <v>2</v>
      </c>
      <c r="BP60" s="40">
        <v>3</v>
      </c>
      <c r="BQ60" s="40">
        <v>0</v>
      </c>
      <c r="BR60" s="40">
        <v>0</v>
      </c>
      <c r="BS60" s="40">
        <v>5</v>
      </c>
      <c r="BT60" s="40">
        <v>5</v>
      </c>
      <c r="BU60" s="40">
        <v>10</v>
      </c>
      <c r="BV60" s="40">
        <v>0</v>
      </c>
    </row>
    <row r="61" spans="2:74">
      <c r="B61" t="s">
        <v>395</v>
      </c>
      <c r="C61" t="s">
        <v>12</v>
      </c>
      <c r="D61" s="40" t="s">
        <v>123</v>
      </c>
      <c r="E61" s="40" t="s">
        <v>123</v>
      </c>
      <c r="F61" s="40" t="s">
        <v>123</v>
      </c>
      <c r="G61" s="40" t="s">
        <v>123</v>
      </c>
      <c r="H61" s="40" t="s">
        <v>123</v>
      </c>
      <c r="I61" s="40" t="s">
        <v>123</v>
      </c>
      <c r="J61" s="40" t="s">
        <v>123</v>
      </c>
      <c r="K61" s="40" t="s">
        <v>123</v>
      </c>
      <c r="L61" s="40" t="s">
        <v>123</v>
      </c>
      <c r="M61" s="40" t="s">
        <v>123</v>
      </c>
      <c r="N61" s="40" t="s">
        <v>123</v>
      </c>
      <c r="O61" s="40" t="s">
        <v>123</v>
      </c>
      <c r="P61" s="40" t="s">
        <v>123</v>
      </c>
      <c r="Q61" s="40" t="s">
        <v>123</v>
      </c>
      <c r="R61" s="40" t="s">
        <v>123</v>
      </c>
      <c r="S61" s="40" t="s">
        <v>123</v>
      </c>
      <c r="T61" s="40" t="s">
        <v>123</v>
      </c>
      <c r="U61" s="40" t="s">
        <v>123</v>
      </c>
      <c r="V61" s="40" t="s">
        <v>123</v>
      </c>
      <c r="W61" s="40" t="s">
        <v>123</v>
      </c>
      <c r="X61" s="40" t="s">
        <v>123</v>
      </c>
      <c r="Y61" s="40" t="s">
        <v>123</v>
      </c>
      <c r="Z61" s="40" t="s">
        <v>123</v>
      </c>
      <c r="AA61" s="40" t="s">
        <v>123</v>
      </c>
      <c r="AB61" s="40" t="s">
        <v>123</v>
      </c>
      <c r="AC61" s="40" t="s">
        <v>123</v>
      </c>
      <c r="AD61" s="40" t="s">
        <v>123</v>
      </c>
      <c r="AE61" s="40" t="s">
        <v>123</v>
      </c>
      <c r="AF61" s="40" t="s">
        <v>123</v>
      </c>
      <c r="AG61" s="40" t="s">
        <v>123</v>
      </c>
      <c r="AH61" s="40" t="s">
        <v>123</v>
      </c>
      <c r="AI61" s="40" t="s">
        <v>123</v>
      </c>
      <c r="AJ61" s="40" t="s">
        <v>123</v>
      </c>
      <c r="AK61" s="40" t="s">
        <v>123</v>
      </c>
      <c r="AL61" s="40" t="s">
        <v>123</v>
      </c>
      <c r="AM61" s="40" t="s">
        <v>123</v>
      </c>
      <c r="AN61" s="40" t="s">
        <v>123</v>
      </c>
      <c r="AO61" s="40" t="s">
        <v>123</v>
      </c>
      <c r="AP61" s="40" t="s">
        <v>123</v>
      </c>
      <c r="AQ61" s="40" t="s">
        <v>123</v>
      </c>
      <c r="AR61" s="40" t="s">
        <v>123</v>
      </c>
      <c r="AS61" s="40" t="s">
        <v>123</v>
      </c>
      <c r="AT61" s="40" t="s">
        <v>123</v>
      </c>
      <c r="AU61" s="40" t="s">
        <v>123</v>
      </c>
      <c r="AV61" s="40" t="s">
        <v>123</v>
      </c>
      <c r="AW61" s="40" t="s">
        <v>123</v>
      </c>
      <c r="AX61" s="40" t="s">
        <v>123</v>
      </c>
      <c r="AY61" s="40" t="s">
        <v>123</v>
      </c>
      <c r="AZ61" s="40" t="s">
        <v>123</v>
      </c>
      <c r="BA61" s="40" t="s">
        <v>123</v>
      </c>
      <c r="BB61" s="40" t="s">
        <v>123</v>
      </c>
      <c r="BC61" s="40" t="s">
        <v>123</v>
      </c>
      <c r="BD61" s="40" t="s">
        <v>123</v>
      </c>
      <c r="BE61" s="40" t="s">
        <v>123</v>
      </c>
      <c r="BF61" s="40" t="s">
        <v>123</v>
      </c>
      <c r="BG61" s="40" t="s">
        <v>123</v>
      </c>
      <c r="BH61" s="40" t="s">
        <v>123</v>
      </c>
      <c r="BI61" s="40" t="s">
        <v>123</v>
      </c>
      <c r="BJ61" s="40" t="s">
        <v>123</v>
      </c>
      <c r="BK61" s="40" t="s">
        <v>123</v>
      </c>
      <c r="BL61" s="40" t="s">
        <v>123</v>
      </c>
      <c r="BM61" s="40">
        <v>45</v>
      </c>
      <c r="BN61" s="40">
        <v>15</v>
      </c>
      <c r="BO61" s="40">
        <v>3</v>
      </c>
      <c r="BP61" s="40">
        <v>10</v>
      </c>
      <c r="BQ61" s="40">
        <v>5</v>
      </c>
      <c r="BR61" s="40">
        <v>2</v>
      </c>
      <c r="BS61" s="40">
        <v>5</v>
      </c>
      <c r="BT61" s="40">
        <v>5</v>
      </c>
      <c r="BU61" s="40">
        <v>10</v>
      </c>
      <c r="BV61" s="40">
        <v>0</v>
      </c>
    </row>
    <row r="62" spans="2:74">
      <c r="B62" t="s">
        <v>396</v>
      </c>
      <c r="C62" t="s">
        <v>12</v>
      </c>
      <c r="D62" s="40" t="s">
        <v>123</v>
      </c>
      <c r="E62" s="40" t="s">
        <v>123</v>
      </c>
      <c r="F62" s="40" t="s">
        <v>123</v>
      </c>
      <c r="G62" s="40" t="s">
        <v>123</v>
      </c>
      <c r="H62" s="40" t="s">
        <v>123</v>
      </c>
      <c r="I62" s="40" t="s">
        <v>123</v>
      </c>
      <c r="J62" s="40" t="s">
        <v>123</v>
      </c>
      <c r="K62" s="40" t="s">
        <v>123</v>
      </c>
      <c r="L62" s="40" t="s">
        <v>123</v>
      </c>
      <c r="M62" s="40" t="s">
        <v>123</v>
      </c>
      <c r="N62" s="40" t="s">
        <v>123</v>
      </c>
      <c r="O62" s="40" t="s">
        <v>123</v>
      </c>
      <c r="P62" s="40" t="s">
        <v>123</v>
      </c>
      <c r="Q62" s="40" t="s">
        <v>123</v>
      </c>
      <c r="R62" s="40" t="s">
        <v>123</v>
      </c>
      <c r="S62" s="40" t="s">
        <v>123</v>
      </c>
      <c r="T62" s="40" t="s">
        <v>123</v>
      </c>
      <c r="U62" s="40" t="s">
        <v>123</v>
      </c>
      <c r="V62" s="40" t="s">
        <v>123</v>
      </c>
      <c r="W62" s="40" t="s">
        <v>123</v>
      </c>
      <c r="X62" s="40" t="s">
        <v>123</v>
      </c>
      <c r="Y62" s="40" t="s">
        <v>123</v>
      </c>
      <c r="Z62" s="40" t="s">
        <v>123</v>
      </c>
      <c r="AA62" s="40" t="s">
        <v>123</v>
      </c>
      <c r="AB62" s="40" t="s">
        <v>123</v>
      </c>
      <c r="AC62" s="40" t="s">
        <v>123</v>
      </c>
      <c r="AD62" s="40" t="s">
        <v>123</v>
      </c>
      <c r="AE62" s="40" t="s">
        <v>123</v>
      </c>
      <c r="AF62" s="40" t="s">
        <v>123</v>
      </c>
      <c r="AG62" s="40" t="s">
        <v>123</v>
      </c>
      <c r="AH62" s="40" t="s">
        <v>123</v>
      </c>
      <c r="AI62" s="40" t="s">
        <v>123</v>
      </c>
      <c r="AJ62" s="40" t="s">
        <v>123</v>
      </c>
      <c r="AK62" s="40" t="s">
        <v>123</v>
      </c>
      <c r="AL62" s="40" t="s">
        <v>123</v>
      </c>
      <c r="AM62" s="40" t="s">
        <v>123</v>
      </c>
      <c r="AN62" s="40" t="s">
        <v>123</v>
      </c>
      <c r="AO62" s="40" t="s">
        <v>123</v>
      </c>
      <c r="AP62" s="40" t="s">
        <v>123</v>
      </c>
      <c r="AQ62" s="40" t="s">
        <v>123</v>
      </c>
      <c r="AR62" s="40" t="s">
        <v>123</v>
      </c>
      <c r="AS62" s="40" t="s">
        <v>123</v>
      </c>
      <c r="AT62" s="40" t="s">
        <v>123</v>
      </c>
      <c r="AU62" s="40" t="s">
        <v>123</v>
      </c>
      <c r="AV62" s="40" t="s">
        <v>123</v>
      </c>
      <c r="AW62" s="40" t="s">
        <v>123</v>
      </c>
      <c r="AX62" s="40" t="s">
        <v>123</v>
      </c>
      <c r="AY62" s="40" t="s">
        <v>123</v>
      </c>
      <c r="AZ62" s="40" t="s">
        <v>123</v>
      </c>
      <c r="BA62" s="40" t="s">
        <v>123</v>
      </c>
      <c r="BB62" s="40" t="s">
        <v>123</v>
      </c>
      <c r="BC62" s="40" t="s">
        <v>123</v>
      </c>
      <c r="BD62" s="40" t="s">
        <v>123</v>
      </c>
      <c r="BE62" s="40" t="s">
        <v>123</v>
      </c>
      <c r="BF62" s="40" t="s">
        <v>123</v>
      </c>
      <c r="BG62" s="40" t="s">
        <v>123</v>
      </c>
      <c r="BH62" s="40" t="s">
        <v>123</v>
      </c>
      <c r="BI62" s="40" t="s">
        <v>123</v>
      </c>
      <c r="BJ62" s="40" t="s">
        <v>123</v>
      </c>
      <c r="BK62" s="40" t="s">
        <v>123</v>
      </c>
      <c r="BL62" s="40" t="s">
        <v>123</v>
      </c>
      <c r="BM62" s="40">
        <v>25</v>
      </c>
      <c r="BN62" s="40">
        <v>10</v>
      </c>
      <c r="BO62" s="40">
        <v>5</v>
      </c>
      <c r="BP62" s="40">
        <v>10</v>
      </c>
      <c r="BQ62" s="40">
        <v>15</v>
      </c>
      <c r="BR62" s="40">
        <v>3</v>
      </c>
      <c r="BS62" s="40">
        <v>7</v>
      </c>
      <c r="BT62" s="40">
        <v>10</v>
      </c>
      <c r="BU62" s="40">
        <v>10</v>
      </c>
      <c r="BV62" s="40">
        <v>5</v>
      </c>
    </row>
    <row r="63" spans="2:74">
      <c r="B63" t="s">
        <v>397</v>
      </c>
      <c r="C63" t="s">
        <v>12</v>
      </c>
      <c r="D63" s="40" t="s">
        <v>123</v>
      </c>
      <c r="E63" s="40" t="s">
        <v>123</v>
      </c>
      <c r="F63" s="40" t="s">
        <v>123</v>
      </c>
      <c r="G63" s="40" t="s">
        <v>123</v>
      </c>
      <c r="H63" s="40" t="s">
        <v>123</v>
      </c>
      <c r="I63" s="40" t="s">
        <v>123</v>
      </c>
      <c r="J63" s="40" t="s">
        <v>123</v>
      </c>
      <c r="K63" s="40" t="s">
        <v>123</v>
      </c>
      <c r="L63" s="40" t="s">
        <v>123</v>
      </c>
      <c r="M63" s="40" t="s">
        <v>123</v>
      </c>
      <c r="N63" s="40" t="s">
        <v>123</v>
      </c>
      <c r="O63" s="40" t="s">
        <v>123</v>
      </c>
      <c r="P63" s="40" t="s">
        <v>123</v>
      </c>
      <c r="Q63" s="40" t="s">
        <v>123</v>
      </c>
      <c r="R63" s="40" t="s">
        <v>123</v>
      </c>
      <c r="S63" s="40" t="s">
        <v>123</v>
      </c>
      <c r="T63" s="40" t="s">
        <v>123</v>
      </c>
      <c r="U63" s="40" t="s">
        <v>123</v>
      </c>
      <c r="V63" s="40" t="s">
        <v>123</v>
      </c>
      <c r="W63" s="40" t="s">
        <v>123</v>
      </c>
      <c r="X63" s="40" t="s">
        <v>123</v>
      </c>
      <c r="Y63" s="40" t="s">
        <v>123</v>
      </c>
      <c r="Z63" s="40" t="s">
        <v>123</v>
      </c>
      <c r="AA63" s="40" t="s">
        <v>123</v>
      </c>
      <c r="AB63" s="40" t="s">
        <v>123</v>
      </c>
      <c r="AC63" s="40" t="s">
        <v>123</v>
      </c>
      <c r="AD63" s="40" t="s">
        <v>123</v>
      </c>
      <c r="AE63" s="40" t="s">
        <v>123</v>
      </c>
      <c r="AF63" s="40" t="s">
        <v>123</v>
      </c>
      <c r="AG63" s="40" t="s">
        <v>123</v>
      </c>
      <c r="AH63" s="40" t="s">
        <v>123</v>
      </c>
      <c r="AI63" s="40" t="s">
        <v>123</v>
      </c>
      <c r="AJ63" s="40" t="s">
        <v>123</v>
      </c>
      <c r="AK63" s="40" t="s">
        <v>123</v>
      </c>
      <c r="AL63" s="40" t="s">
        <v>123</v>
      </c>
      <c r="AM63" s="40" t="s">
        <v>123</v>
      </c>
      <c r="AN63" s="40" t="s">
        <v>123</v>
      </c>
      <c r="AO63" s="40" t="s">
        <v>123</v>
      </c>
      <c r="AP63" s="40" t="s">
        <v>123</v>
      </c>
      <c r="AQ63" s="40" t="s">
        <v>123</v>
      </c>
      <c r="AR63" s="40" t="s">
        <v>123</v>
      </c>
      <c r="AS63" s="40" t="s">
        <v>123</v>
      </c>
      <c r="AT63" s="40" t="s">
        <v>123</v>
      </c>
      <c r="AU63" s="40" t="s">
        <v>123</v>
      </c>
      <c r="AV63" s="40" t="s">
        <v>123</v>
      </c>
      <c r="AW63" s="40" t="s">
        <v>123</v>
      </c>
      <c r="AX63" s="40" t="s">
        <v>123</v>
      </c>
      <c r="AY63" s="40" t="s">
        <v>123</v>
      </c>
      <c r="AZ63" s="40" t="s">
        <v>123</v>
      </c>
      <c r="BA63" s="40" t="s">
        <v>123</v>
      </c>
      <c r="BB63" s="40" t="s">
        <v>123</v>
      </c>
      <c r="BC63" s="40" t="s">
        <v>123</v>
      </c>
      <c r="BD63" s="40" t="s">
        <v>123</v>
      </c>
      <c r="BE63" s="40" t="s">
        <v>123</v>
      </c>
      <c r="BF63" s="40" t="s">
        <v>123</v>
      </c>
      <c r="BG63" s="40" t="s">
        <v>123</v>
      </c>
      <c r="BH63" s="40" t="s">
        <v>123</v>
      </c>
      <c r="BI63" s="40" t="s">
        <v>123</v>
      </c>
      <c r="BJ63" s="40" t="s">
        <v>123</v>
      </c>
      <c r="BK63" s="40" t="s">
        <v>123</v>
      </c>
      <c r="BL63" s="40" t="s">
        <v>123</v>
      </c>
      <c r="BM63" s="40">
        <v>40</v>
      </c>
      <c r="BN63" s="40">
        <v>15</v>
      </c>
      <c r="BO63" s="40">
        <v>2</v>
      </c>
      <c r="BP63" s="40">
        <v>5</v>
      </c>
      <c r="BQ63" s="40">
        <v>5</v>
      </c>
      <c r="BR63" s="40">
        <v>2</v>
      </c>
      <c r="BS63" s="40">
        <v>15</v>
      </c>
      <c r="BT63" s="40">
        <v>5</v>
      </c>
      <c r="BU63" s="40">
        <v>10</v>
      </c>
      <c r="BV63" s="40">
        <v>1</v>
      </c>
    </row>
    <row r="64" spans="2:74">
      <c r="B64" t="s">
        <v>398</v>
      </c>
      <c r="C64" t="s">
        <v>12</v>
      </c>
      <c r="D64" s="40" t="s">
        <v>123</v>
      </c>
      <c r="E64" s="40" t="s">
        <v>123</v>
      </c>
      <c r="F64" s="40" t="s">
        <v>123</v>
      </c>
      <c r="G64" s="40" t="s">
        <v>123</v>
      </c>
      <c r="H64" s="40" t="s">
        <v>123</v>
      </c>
      <c r="I64" s="40" t="s">
        <v>123</v>
      </c>
      <c r="J64" s="40" t="s">
        <v>123</v>
      </c>
      <c r="K64" s="40" t="s">
        <v>123</v>
      </c>
      <c r="L64" s="40" t="s">
        <v>123</v>
      </c>
      <c r="M64" s="40" t="s">
        <v>123</v>
      </c>
      <c r="N64" s="40" t="s">
        <v>123</v>
      </c>
      <c r="O64" s="40" t="s">
        <v>123</v>
      </c>
      <c r="P64" s="40" t="s">
        <v>123</v>
      </c>
      <c r="Q64" s="40" t="s">
        <v>123</v>
      </c>
      <c r="R64" s="40" t="s">
        <v>123</v>
      </c>
      <c r="S64" s="40" t="s">
        <v>123</v>
      </c>
      <c r="T64" s="40" t="s">
        <v>123</v>
      </c>
      <c r="U64" s="40" t="s">
        <v>123</v>
      </c>
      <c r="V64" s="40" t="s">
        <v>123</v>
      </c>
      <c r="W64" s="40" t="s">
        <v>123</v>
      </c>
      <c r="X64" s="40" t="s">
        <v>123</v>
      </c>
      <c r="Y64" s="40" t="s">
        <v>123</v>
      </c>
      <c r="Z64" s="40" t="s">
        <v>123</v>
      </c>
      <c r="AA64" s="40" t="s">
        <v>123</v>
      </c>
      <c r="AB64" s="40" t="s">
        <v>123</v>
      </c>
      <c r="AC64" s="40" t="s">
        <v>123</v>
      </c>
      <c r="AD64" s="40" t="s">
        <v>123</v>
      </c>
      <c r="AE64" s="40" t="s">
        <v>123</v>
      </c>
      <c r="AF64" s="40" t="s">
        <v>123</v>
      </c>
      <c r="AG64" s="40" t="s">
        <v>123</v>
      </c>
      <c r="AH64" s="40" t="s">
        <v>123</v>
      </c>
      <c r="AI64" s="40" t="s">
        <v>123</v>
      </c>
      <c r="AJ64" s="40" t="s">
        <v>123</v>
      </c>
      <c r="AK64" s="40" t="s">
        <v>123</v>
      </c>
      <c r="AL64" s="40" t="s">
        <v>123</v>
      </c>
      <c r="AM64" s="40" t="s">
        <v>123</v>
      </c>
      <c r="AN64" s="40" t="s">
        <v>123</v>
      </c>
      <c r="AO64" s="40" t="s">
        <v>123</v>
      </c>
      <c r="AP64" s="40" t="s">
        <v>123</v>
      </c>
      <c r="AQ64" s="40" t="s">
        <v>123</v>
      </c>
      <c r="AR64" s="40" t="s">
        <v>123</v>
      </c>
      <c r="AS64" s="40" t="s">
        <v>123</v>
      </c>
      <c r="AT64" s="40" t="s">
        <v>123</v>
      </c>
      <c r="AU64" s="40" t="s">
        <v>123</v>
      </c>
      <c r="AV64" s="40" t="s">
        <v>123</v>
      </c>
      <c r="AW64" s="40" t="s">
        <v>123</v>
      </c>
      <c r="AX64" s="40" t="s">
        <v>123</v>
      </c>
      <c r="AY64" s="40" t="s">
        <v>123</v>
      </c>
      <c r="AZ64" s="40" t="s">
        <v>123</v>
      </c>
      <c r="BA64" s="40" t="s">
        <v>123</v>
      </c>
      <c r="BB64" s="40" t="s">
        <v>123</v>
      </c>
      <c r="BC64" s="40" t="s">
        <v>123</v>
      </c>
      <c r="BD64" s="40" t="s">
        <v>123</v>
      </c>
      <c r="BE64" s="40" t="s">
        <v>123</v>
      </c>
      <c r="BF64" s="40" t="s">
        <v>123</v>
      </c>
      <c r="BG64" s="40" t="s">
        <v>123</v>
      </c>
      <c r="BH64" s="40" t="s">
        <v>123</v>
      </c>
      <c r="BI64" s="40" t="s">
        <v>123</v>
      </c>
      <c r="BJ64" s="40" t="s">
        <v>123</v>
      </c>
      <c r="BK64" s="40" t="s">
        <v>123</v>
      </c>
      <c r="BL64" s="40" t="s">
        <v>123</v>
      </c>
      <c r="BM64" s="40">
        <v>50</v>
      </c>
      <c r="BN64" s="40">
        <v>20</v>
      </c>
      <c r="BO64" s="40">
        <v>5</v>
      </c>
      <c r="BP64" s="40">
        <v>5</v>
      </c>
      <c r="BQ64" s="40">
        <v>0</v>
      </c>
      <c r="BR64" s="40">
        <v>5</v>
      </c>
      <c r="BS64" s="40">
        <v>5</v>
      </c>
      <c r="BT64" s="40">
        <v>0</v>
      </c>
      <c r="BU64" s="40">
        <v>10</v>
      </c>
      <c r="BV64" s="40">
        <v>0</v>
      </c>
    </row>
    <row r="65" spans="2:74">
      <c r="B65" t="s">
        <v>399</v>
      </c>
      <c r="C65" t="s">
        <v>12</v>
      </c>
      <c r="D65" s="40" t="s">
        <v>123</v>
      </c>
      <c r="E65" s="40" t="s">
        <v>123</v>
      </c>
      <c r="F65" s="40" t="s">
        <v>123</v>
      </c>
      <c r="G65" s="40" t="s">
        <v>123</v>
      </c>
      <c r="H65" s="40" t="s">
        <v>123</v>
      </c>
      <c r="I65" s="40" t="s">
        <v>123</v>
      </c>
      <c r="J65" s="40" t="s">
        <v>123</v>
      </c>
      <c r="K65" s="40" t="s">
        <v>123</v>
      </c>
      <c r="L65" s="40" t="s">
        <v>123</v>
      </c>
      <c r="M65" s="40" t="s">
        <v>123</v>
      </c>
      <c r="N65" s="40" t="s">
        <v>123</v>
      </c>
      <c r="O65" s="40" t="s">
        <v>123</v>
      </c>
      <c r="P65" s="40" t="s">
        <v>123</v>
      </c>
      <c r="Q65" s="40" t="s">
        <v>123</v>
      </c>
      <c r="R65" s="40" t="s">
        <v>123</v>
      </c>
      <c r="S65" s="40" t="s">
        <v>123</v>
      </c>
      <c r="T65" s="40" t="s">
        <v>123</v>
      </c>
      <c r="U65" s="40" t="s">
        <v>123</v>
      </c>
      <c r="V65" s="40" t="s">
        <v>123</v>
      </c>
      <c r="W65" s="40" t="s">
        <v>123</v>
      </c>
      <c r="X65" s="40" t="s">
        <v>123</v>
      </c>
      <c r="Y65" s="40" t="s">
        <v>123</v>
      </c>
      <c r="Z65" s="40" t="s">
        <v>123</v>
      </c>
      <c r="AA65" s="40" t="s">
        <v>123</v>
      </c>
      <c r="AB65" s="40" t="s">
        <v>123</v>
      </c>
      <c r="AC65" s="40" t="s">
        <v>123</v>
      </c>
      <c r="AD65" s="40" t="s">
        <v>123</v>
      </c>
      <c r="AE65" s="40" t="s">
        <v>123</v>
      </c>
      <c r="AF65" s="40" t="s">
        <v>123</v>
      </c>
      <c r="AG65" s="40" t="s">
        <v>123</v>
      </c>
      <c r="AH65" s="40" t="s">
        <v>123</v>
      </c>
      <c r="AI65" s="40" t="s">
        <v>123</v>
      </c>
      <c r="AJ65" s="40" t="s">
        <v>123</v>
      </c>
      <c r="AK65" s="40" t="s">
        <v>123</v>
      </c>
      <c r="AL65" s="40" t="s">
        <v>123</v>
      </c>
      <c r="AM65" s="40" t="s">
        <v>123</v>
      </c>
      <c r="AN65" s="40" t="s">
        <v>123</v>
      </c>
      <c r="AO65" s="40" t="s">
        <v>123</v>
      </c>
      <c r="AP65" s="40" t="s">
        <v>123</v>
      </c>
      <c r="AQ65" s="40" t="s">
        <v>123</v>
      </c>
      <c r="AR65" s="40" t="s">
        <v>123</v>
      </c>
      <c r="AS65" s="40" t="s">
        <v>123</v>
      </c>
      <c r="AT65" s="40" t="s">
        <v>123</v>
      </c>
      <c r="AU65" s="40" t="s">
        <v>123</v>
      </c>
      <c r="AV65" s="40" t="s">
        <v>123</v>
      </c>
      <c r="AW65" s="40" t="s">
        <v>123</v>
      </c>
      <c r="AX65" s="40" t="s">
        <v>123</v>
      </c>
      <c r="AY65" s="40" t="s">
        <v>123</v>
      </c>
      <c r="AZ65" s="40" t="s">
        <v>123</v>
      </c>
      <c r="BA65" s="40" t="s">
        <v>123</v>
      </c>
      <c r="BB65" s="40" t="s">
        <v>123</v>
      </c>
      <c r="BC65" s="40" t="s">
        <v>123</v>
      </c>
      <c r="BD65" s="40" t="s">
        <v>123</v>
      </c>
      <c r="BE65" s="40" t="s">
        <v>123</v>
      </c>
      <c r="BF65" s="40" t="s">
        <v>123</v>
      </c>
      <c r="BG65" s="40" t="s">
        <v>123</v>
      </c>
      <c r="BH65" s="40" t="s">
        <v>123</v>
      </c>
      <c r="BI65" s="40" t="s">
        <v>123</v>
      </c>
      <c r="BJ65" s="40" t="s">
        <v>123</v>
      </c>
      <c r="BK65" s="40" t="s">
        <v>123</v>
      </c>
      <c r="BL65" s="40" t="s">
        <v>123</v>
      </c>
      <c r="BM65" s="40">
        <v>20</v>
      </c>
      <c r="BN65" s="40">
        <v>25</v>
      </c>
      <c r="BO65" s="40">
        <v>5</v>
      </c>
      <c r="BP65" s="40">
        <v>10</v>
      </c>
      <c r="BQ65" s="40">
        <v>5</v>
      </c>
      <c r="BR65" s="40">
        <v>5</v>
      </c>
      <c r="BS65" s="40">
        <v>5</v>
      </c>
      <c r="BT65" s="40">
        <v>15</v>
      </c>
      <c r="BU65" s="40">
        <v>10</v>
      </c>
      <c r="BV65" s="40">
        <v>0</v>
      </c>
    </row>
    <row r="66" spans="2:74">
      <c r="B66" t="s">
        <v>400</v>
      </c>
      <c r="C66" t="s">
        <v>12</v>
      </c>
      <c r="D66" s="40" t="s">
        <v>123</v>
      </c>
      <c r="E66" s="40" t="s">
        <v>123</v>
      </c>
      <c r="F66" s="40" t="s">
        <v>123</v>
      </c>
      <c r="G66" s="40" t="s">
        <v>123</v>
      </c>
      <c r="H66" s="40" t="s">
        <v>123</v>
      </c>
      <c r="I66" s="40" t="s">
        <v>123</v>
      </c>
      <c r="J66" s="40" t="s">
        <v>123</v>
      </c>
      <c r="K66" s="40" t="s">
        <v>123</v>
      </c>
      <c r="L66" s="40" t="s">
        <v>123</v>
      </c>
      <c r="M66" s="40" t="s">
        <v>123</v>
      </c>
      <c r="N66" s="40" t="s">
        <v>123</v>
      </c>
      <c r="O66" s="40" t="s">
        <v>123</v>
      </c>
      <c r="P66" s="40" t="s">
        <v>123</v>
      </c>
      <c r="Q66" s="40" t="s">
        <v>123</v>
      </c>
      <c r="R66" s="40" t="s">
        <v>123</v>
      </c>
      <c r="S66" s="40" t="s">
        <v>123</v>
      </c>
      <c r="T66" s="40" t="s">
        <v>123</v>
      </c>
      <c r="U66" s="40" t="s">
        <v>123</v>
      </c>
      <c r="V66" s="40" t="s">
        <v>123</v>
      </c>
      <c r="W66" s="40" t="s">
        <v>123</v>
      </c>
      <c r="X66" s="40" t="s">
        <v>123</v>
      </c>
      <c r="Y66" s="40" t="s">
        <v>123</v>
      </c>
      <c r="Z66" s="40" t="s">
        <v>123</v>
      </c>
      <c r="AA66" s="40" t="s">
        <v>123</v>
      </c>
      <c r="AB66" s="40" t="s">
        <v>123</v>
      </c>
      <c r="AC66" s="40" t="s">
        <v>123</v>
      </c>
      <c r="AD66" s="40" t="s">
        <v>123</v>
      </c>
      <c r="AE66" s="40" t="s">
        <v>123</v>
      </c>
      <c r="AF66" s="40" t="s">
        <v>123</v>
      </c>
      <c r="AG66" s="40" t="s">
        <v>123</v>
      </c>
      <c r="AH66" s="40" t="s">
        <v>123</v>
      </c>
      <c r="AI66" s="40" t="s">
        <v>123</v>
      </c>
      <c r="AJ66" s="40" t="s">
        <v>123</v>
      </c>
      <c r="AK66" s="40" t="s">
        <v>123</v>
      </c>
      <c r="AL66" s="40" t="s">
        <v>123</v>
      </c>
      <c r="AM66" s="40" t="s">
        <v>123</v>
      </c>
      <c r="AN66" s="40" t="s">
        <v>123</v>
      </c>
      <c r="AO66" s="40" t="s">
        <v>123</v>
      </c>
      <c r="AP66" s="40" t="s">
        <v>123</v>
      </c>
      <c r="AQ66" s="40" t="s">
        <v>123</v>
      </c>
      <c r="AR66" s="40" t="s">
        <v>123</v>
      </c>
      <c r="AS66" s="40" t="s">
        <v>123</v>
      </c>
      <c r="AT66" s="40" t="s">
        <v>123</v>
      </c>
      <c r="AU66" s="40" t="s">
        <v>123</v>
      </c>
      <c r="AV66" s="40" t="s">
        <v>123</v>
      </c>
      <c r="AW66" s="40" t="s">
        <v>123</v>
      </c>
      <c r="AX66" s="40" t="s">
        <v>123</v>
      </c>
      <c r="AY66" s="40" t="s">
        <v>123</v>
      </c>
      <c r="AZ66" s="40" t="s">
        <v>123</v>
      </c>
      <c r="BA66" s="40" t="s">
        <v>123</v>
      </c>
      <c r="BB66" s="40" t="s">
        <v>123</v>
      </c>
      <c r="BC66" s="40" t="s">
        <v>123</v>
      </c>
      <c r="BD66" s="40" t="s">
        <v>123</v>
      </c>
      <c r="BE66" s="40" t="s">
        <v>123</v>
      </c>
      <c r="BF66" s="40" t="s">
        <v>123</v>
      </c>
      <c r="BG66" s="40" t="s">
        <v>123</v>
      </c>
      <c r="BH66" s="40" t="s">
        <v>123</v>
      </c>
      <c r="BI66" s="40" t="s">
        <v>123</v>
      </c>
      <c r="BJ66" s="40" t="s">
        <v>123</v>
      </c>
      <c r="BK66" s="40" t="s">
        <v>123</v>
      </c>
      <c r="BL66" s="40" t="s">
        <v>123</v>
      </c>
      <c r="BM66" s="40">
        <v>40</v>
      </c>
      <c r="BN66" s="40">
        <v>25</v>
      </c>
      <c r="BO66" s="40">
        <v>5</v>
      </c>
      <c r="BP66" s="40">
        <v>0</v>
      </c>
      <c r="BQ66" s="40">
        <v>0</v>
      </c>
      <c r="BR66" s="40">
        <v>5</v>
      </c>
      <c r="BS66" s="40">
        <v>20</v>
      </c>
      <c r="BT66" s="40">
        <v>0</v>
      </c>
      <c r="BU66" s="40">
        <v>5</v>
      </c>
      <c r="BV66" s="40">
        <v>0</v>
      </c>
    </row>
    <row r="67" spans="2:74">
      <c r="B67" t="s">
        <v>401</v>
      </c>
      <c r="C67" t="s">
        <v>12</v>
      </c>
      <c r="D67" s="40" t="s">
        <v>123</v>
      </c>
      <c r="E67" s="40" t="s">
        <v>123</v>
      </c>
      <c r="F67" s="40" t="s">
        <v>123</v>
      </c>
      <c r="G67" s="40" t="s">
        <v>123</v>
      </c>
      <c r="H67" s="40" t="s">
        <v>123</v>
      </c>
      <c r="I67" s="40" t="s">
        <v>123</v>
      </c>
      <c r="J67" s="40" t="s">
        <v>123</v>
      </c>
      <c r="K67" s="40" t="s">
        <v>123</v>
      </c>
      <c r="L67" s="40" t="s">
        <v>123</v>
      </c>
      <c r="M67" s="40" t="s">
        <v>123</v>
      </c>
      <c r="N67" s="40" t="s">
        <v>123</v>
      </c>
      <c r="O67" s="40" t="s">
        <v>123</v>
      </c>
      <c r="P67" s="40" t="s">
        <v>123</v>
      </c>
      <c r="Q67" s="40" t="s">
        <v>123</v>
      </c>
      <c r="R67" s="40" t="s">
        <v>123</v>
      </c>
      <c r="S67" s="40" t="s">
        <v>123</v>
      </c>
      <c r="T67" s="40" t="s">
        <v>123</v>
      </c>
      <c r="U67" s="40" t="s">
        <v>123</v>
      </c>
      <c r="V67" s="40" t="s">
        <v>123</v>
      </c>
      <c r="W67" s="40" t="s">
        <v>123</v>
      </c>
      <c r="X67" s="40" t="s">
        <v>123</v>
      </c>
      <c r="Y67" s="40" t="s">
        <v>123</v>
      </c>
      <c r="Z67" s="40" t="s">
        <v>123</v>
      </c>
      <c r="AA67" s="40" t="s">
        <v>123</v>
      </c>
      <c r="AB67" s="40" t="s">
        <v>123</v>
      </c>
      <c r="AC67" s="40" t="s">
        <v>123</v>
      </c>
      <c r="AD67" s="40" t="s">
        <v>123</v>
      </c>
      <c r="AE67" s="40" t="s">
        <v>123</v>
      </c>
      <c r="AF67" s="40" t="s">
        <v>123</v>
      </c>
      <c r="AG67" s="40" t="s">
        <v>123</v>
      </c>
      <c r="AH67" s="40" t="s">
        <v>123</v>
      </c>
      <c r="AI67" s="40" t="s">
        <v>123</v>
      </c>
      <c r="AJ67" s="40" t="s">
        <v>123</v>
      </c>
      <c r="AK67" s="40" t="s">
        <v>123</v>
      </c>
      <c r="AL67" s="40" t="s">
        <v>123</v>
      </c>
      <c r="AM67" s="40" t="s">
        <v>123</v>
      </c>
      <c r="AN67" s="40" t="s">
        <v>123</v>
      </c>
      <c r="AO67" s="40" t="s">
        <v>123</v>
      </c>
      <c r="AP67" s="40" t="s">
        <v>123</v>
      </c>
      <c r="AQ67" s="40" t="s">
        <v>123</v>
      </c>
      <c r="AR67" s="40" t="s">
        <v>123</v>
      </c>
      <c r="AS67" s="40" t="s">
        <v>123</v>
      </c>
      <c r="AT67" s="40" t="s">
        <v>123</v>
      </c>
      <c r="AU67" s="40" t="s">
        <v>123</v>
      </c>
      <c r="AV67" s="40" t="s">
        <v>123</v>
      </c>
      <c r="AW67" s="40" t="s">
        <v>123</v>
      </c>
      <c r="AX67" s="40" t="s">
        <v>123</v>
      </c>
      <c r="AY67" s="40" t="s">
        <v>123</v>
      </c>
      <c r="AZ67" s="40" t="s">
        <v>123</v>
      </c>
      <c r="BA67" s="40" t="s">
        <v>123</v>
      </c>
      <c r="BB67" s="40" t="s">
        <v>123</v>
      </c>
      <c r="BC67" s="40" t="s">
        <v>123</v>
      </c>
      <c r="BD67" s="40" t="s">
        <v>123</v>
      </c>
      <c r="BE67" s="40" t="s">
        <v>123</v>
      </c>
      <c r="BF67" s="40" t="s">
        <v>123</v>
      </c>
      <c r="BG67" s="40" t="s">
        <v>123</v>
      </c>
      <c r="BH67" s="40" t="s">
        <v>123</v>
      </c>
      <c r="BI67" s="40" t="s">
        <v>123</v>
      </c>
      <c r="BJ67" s="40" t="s">
        <v>123</v>
      </c>
      <c r="BK67" s="40" t="s">
        <v>123</v>
      </c>
      <c r="BL67" s="40" t="s">
        <v>123</v>
      </c>
      <c r="BM67" s="40">
        <v>10</v>
      </c>
      <c r="BN67" s="40">
        <v>10</v>
      </c>
      <c r="BO67" s="40">
        <v>10</v>
      </c>
      <c r="BP67" s="40">
        <v>10</v>
      </c>
      <c r="BQ67" s="40">
        <v>10</v>
      </c>
      <c r="BR67" s="40">
        <v>10</v>
      </c>
      <c r="BS67" s="40">
        <v>10</v>
      </c>
      <c r="BT67" s="40">
        <v>10</v>
      </c>
      <c r="BU67" s="40">
        <v>10</v>
      </c>
      <c r="BV67" s="40">
        <v>10</v>
      </c>
    </row>
    <row r="68" spans="2:74">
      <c r="B68" t="s">
        <v>402</v>
      </c>
      <c r="C68" t="s">
        <v>12</v>
      </c>
      <c r="D68" s="40" t="s">
        <v>123</v>
      </c>
      <c r="E68" s="40" t="s">
        <v>123</v>
      </c>
      <c r="F68" s="40" t="s">
        <v>123</v>
      </c>
      <c r="G68" s="40" t="s">
        <v>123</v>
      </c>
      <c r="H68" s="40" t="s">
        <v>123</v>
      </c>
      <c r="I68" s="40" t="s">
        <v>123</v>
      </c>
      <c r="J68" s="40" t="s">
        <v>123</v>
      </c>
      <c r="K68" s="40" t="s">
        <v>123</v>
      </c>
      <c r="L68" s="40" t="s">
        <v>123</v>
      </c>
      <c r="M68" s="40" t="s">
        <v>123</v>
      </c>
      <c r="N68" s="40" t="s">
        <v>123</v>
      </c>
      <c r="O68" s="40" t="s">
        <v>123</v>
      </c>
      <c r="P68" s="40" t="s">
        <v>123</v>
      </c>
      <c r="Q68" s="40" t="s">
        <v>123</v>
      </c>
      <c r="R68" s="40" t="s">
        <v>123</v>
      </c>
      <c r="S68" s="40" t="s">
        <v>123</v>
      </c>
      <c r="T68" s="40" t="s">
        <v>123</v>
      </c>
      <c r="U68" s="40" t="s">
        <v>123</v>
      </c>
      <c r="V68" s="40" t="s">
        <v>123</v>
      </c>
      <c r="W68" s="40" t="s">
        <v>123</v>
      </c>
      <c r="X68" s="40" t="s">
        <v>123</v>
      </c>
      <c r="Y68" s="40" t="s">
        <v>123</v>
      </c>
      <c r="Z68" s="40" t="s">
        <v>123</v>
      </c>
      <c r="AA68" s="40" t="s">
        <v>123</v>
      </c>
      <c r="AB68" s="40" t="s">
        <v>123</v>
      </c>
      <c r="AC68" s="40" t="s">
        <v>123</v>
      </c>
      <c r="AD68" s="40" t="s">
        <v>123</v>
      </c>
      <c r="AE68" s="40" t="s">
        <v>123</v>
      </c>
      <c r="AF68" s="40" t="s">
        <v>123</v>
      </c>
      <c r="AG68" s="40" t="s">
        <v>123</v>
      </c>
      <c r="AH68" s="40" t="s">
        <v>123</v>
      </c>
      <c r="AI68" s="40" t="s">
        <v>123</v>
      </c>
      <c r="AJ68" s="40" t="s">
        <v>123</v>
      </c>
      <c r="AK68" s="40" t="s">
        <v>123</v>
      </c>
      <c r="AL68" s="40" t="s">
        <v>123</v>
      </c>
      <c r="AM68" s="40" t="s">
        <v>123</v>
      </c>
      <c r="AN68" s="40" t="s">
        <v>123</v>
      </c>
      <c r="AO68" s="40" t="s">
        <v>123</v>
      </c>
      <c r="AP68" s="40" t="s">
        <v>123</v>
      </c>
      <c r="AQ68" s="40" t="s">
        <v>123</v>
      </c>
      <c r="AR68" s="40" t="s">
        <v>123</v>
      </c>
      <c r="AS68" s="40" t="s">
        <v>123</v>
      </c>
      <c r="AT68" s="40" t="s">
        <v>123</v>
      </c>
      <c r="AU68" s="40" t="s">
        <v>123</v>
      </c>
      <c r="AV68" s="40" t="s">
        <v>123</v>
      </c>
      <c r="AW68" s="40" t="s">
        <v>123</v>
      </c>
      <c r="AX68" s="40" t="s">
        <v>123</v>
      </c>
      <c r="AY68" s="40" t="s">
        <v>123</v>
      </c>
      <c r="AZ68" s="40" t="s">
        <v>123</v>
      </c>
      <c r="BA68" s="40" t="s">
        <v>123</v>
      </c>
      <c r="BB68" s="40" t="s">
        <v>123</v>
      </c>
      <c r="BC68" s="40" t="s">
        <v>123</v>
      </c>
      <c r="BD68" s="40" t="s">
        <v>123</v>
      </c>
      <c r="BE68" s="40" t="s">
        <v>123</v>
      </c>
      <c r="BF68" s="40" t="s">
        <v>123</v>
      </c>
      <c r="BG68" s="40" t="s">
        <v>123</v>
      </c>
      <c r="BH68" s="40" t="s">
        <v>123</v>
      </c>
      <c r="BI68" s="40" t="s">
        <v>123</v>
      </c>
      <c r="BJ68" s="40" t="s">
        <v>123</v>
      </c>
      <c r="BK68" s="40" t="s">
        <v>123</v>
      </c>
      <c r="BL68" s="40" t="s">
        <v>123</v>
      </c>
      <c r="BM68" s="40">
        <v>5</v>
      </c>
      <c r="BN68" s="40">
        <v>5</v>
      </c>
      <c r="BO68" s="40">
        <v>10</v>
      </c>
      <c r="BP68" s="40">
        <v>30</v>
      </c>
      <c r="BQ68" s="40">
        <v>5</v>
      </c>
      <c r="BR68" s="40">
        <v>10</v>
      </c>
      <c r="BS68" s="40">
        <v>5</v>
      </c>
      <c r="BT68" s="40">
        <v>20</v>
      </c>
      <c r="BU68" s="40">
        <v>10</v>
      </c>
      <c r="BV68" s="40">
        <v>0</v>
      </c>
    </row>
    <row r="69" spans="2:74">
      <c r="B69" t="s">
        <v>403</v>
      </c>
      <c r="C69" t="s">
        <v>12</v>
      </c>
      <c r="D69" s="40" t="s">
        <v>123</v>
      </c>
      <c r="E69" s="40" t="s">
        <v>123</v>
      </c>
      <c r="F69" s="40" t="s">
        <v>123</v>
      </c>
      <c r="G69" s="40" t="s">
        <v>123</v>
      </c>
      <c r="H69" s="40" t="s">
        <v>123</v>
      </c>
      <c r="I69" s="40" t="s">
        <v>123</v>
      </c>
      <c r="J69" s="40" t="s">
        <v>123</v>
      </c>
      <c r="K69" s="40" t="s">
        <v>123</v>
      </c>
      <c r="L69" s="40" t="s">
        <v>123</v>
      </c>
      <c r="M69" s="40" t="s">
        <v>123</v>
      </c>
      <c r="N69" s="40" t="s">
        <v>123</v>
      </c>
      <c r="O69" s="40" t="s">
        <v>123</v>
      </c>
      <c r="P69" s="40" t="s">
        <v>123</v>
      </c>
      <c r="Q69" s="40" t="s">
        <v>123</v>
      </c>
      <c r="R69" s="40" t="s">
        <v>123</v>
      </c>
      <c r="S69" s="40" t="s">
        <v>123</v>
      </c>
      <c r="T69" s="40" t="s">
        <v>123</v>
      </c>
      <c r="U69" s="40" t="s">
        <v>123</v>
      </c>
      <c r="V69" s="40" t="s">
        <v>123</v>
      </c>
      <c r="W69" s="40" t="s">
        <v>123</v>
      </c>
      <c r="X69" s="40" t="s">
        <v>123</v>
      </c>
      <c r="Y69" s="40" t="s">
        <v>123</v>
      </c>
      <c r="Z69" s="40" t="s">
        <v>123</v>
      </c>
      <c r="AA69" s="40" t="s">
        <v>123</v>
      </c>
      <c r="AB69" s="40" t="s">
        <v>123</v>
      </c>
      <c r="AC69" s="40" t="s">
        <v>123</v>
      </c>
      <c r="AD69" s="40" t="s">
        <v>123</v>
      </c>
      <c r="AE69" s="40" t="s">
        <v>123</v>
      </c>
      <c r="AF69" s="40" t="s">
        <v>123</v>
      </c>
      <c r="AG69" s="40" t="s">
        <v>123</v>
      </c>
      <c r="AH69" s="40" t="s">
        <v>123</v>
      </c>
      <c r="AI69" s="40" t="s">
        <v>123</v>
      </c>
      <c r="AJ69" s="40" t="s">
        <v>123</v>
      </c>
      <c r="AK69" s="40" t="s">
        <v>123</v>
      </c>
      <c r="AL69" s="40" t="s">
        <v>123</v>
      </c>
      <c r="AM69" s="40" t="s">
        <v>123</v>
      </c>
      <c r="AN69" s="40" t="s">
        <v>123</v>
      </c>
      <c r="AO69" s="40" t="s">
        <v>123</v>
      </c>
      <c r="AP69" s="40" t="s">
        <v>123</v>
      </c>
      <c r="AQ69" s="40" t="s">
        <v>123</v>
      </c>
      <c r="AR69" s="40" t="s">
        <v>123</v>
      </c>
      <c r="AS69" s="40" t="s">
        <v>123</v>
      </c>
      <c r="AT69" s="40" t="s">
        <v>123</v>
      </c>
      <c r="AU69" s="40" t="s">
        <v>123</v>
      </c>
      <c r="AV69" s="40" t="s">
        <v>123</v>
      </c>
      <c r="AW69" s="40" t="s">
        <v>123</v>
      </c>
      <c r="AX69" s="40" t="s">
        <v>123</v>
      </c>
      <c r="AY69" s="40" t="s">
        <v>123</v>
      </c>
      <c r="AZ69" s="40" t="s">
        <v>123</v>
      </c>
      <c r="BA69" s="40" t="s">
        <v>123</v>
      </c>
      <c r="BB69" s="40" t="s">
        <v>123</v>
      </c>
      <c r="BC69" s="40" t="s">
        <v>123</v>
      </c>
      <c r="BD69" s="40" t="s">
        <v>123</v>
      </c>
      <c r="BE69" s="40" t="s">
        <v>123</v>
      </c>
      <c r="BF69" s="40" t="s">
        <v>123</v>
      </c>
      <c r="BG69" s="40" t="s">
        <v>123</v>
      </c>
      <c r="BH69" s="40" t="s">
        <v>123</v>
      </c>
      <c r="BI69" s="40" t="s">
        <v>123</v>
      </c>
      <c r="BJ69" s="40" t="s">
        <v>123</v>
      </c>
      <c r="BK69" s="40" t="s">
        <v>123</v>
      </c>
      <c r="BL69" s="40" t="s">
        <v>123</v>
      </c>
      <c r="BM69" s="40">
        <v>20</v>
      </c>
      <c r="BN69" s="40">
        <v>40</v>
      </c>
      <c r="BO69" s="40">
        <v>5</v>
      </c>
      <c r="BP69" s="40">
        <v>5</v>
      </c>
      <c r="BQ69" s="40">
        <v>0</v>
      </c>
      <c r="BR69" s="40">
        <v>5</v>
      </c>
      <c r="BS69" s="40">
        <v>5</v>
      </c>
      <c r="BT69" s="40">
        <v>0</v>
      </c>
      <c r="BU69" s="40">
        <v>10</v>
      </c>
      <c r="BV69" s="40">
        <v>10</v>
      </c>
    </row>
    <row r="70" spans="2:74">
      <c r="B70" t="s">
        <v>404</v>
      </c>
      <c r="C70" t="s">
        <v>12</v>
      </c>
      <c r="D70" s="40" t="s">
        <v>123</v>
      </c>
      <c r="E70" s="40" t="s">
        <v>123</v>
      </c>
      <c r="F70" s="40" t="s">
        <v>123</v>
      </c>
      <c r="G70" s="40" t="s">
        <v>123</v>
      </c>
      <c r="H70" s="40" t="s">
        <v>123</v>
      </c>
      <c r="I70" s="40" t="s">
        <v>123</v>
      </c>
      <c r="J70" s="40" t="s">
        <v>123</v>
      </c>
      <c r="K70" s="40" t="s">
        <v>123</v>
      </c>
      <c r="L70" s="40" t="s">
        <v>123</v>
      </c>
      <c r="M70" s="40" t="s">
        <v>123</v>
      </c>
      <c r="N70" s="40" t="s">
        <v>123</v>
      </c>
      <c r="O70" s="40" t="s">
        <v>123</v>
      </c>
      <c r="P70" s="40" t="s">
        <v>123</v>
      </c>
      <c r="Q70" s="40" t="s">
        <v>123</v>
      </c>
      <c r="R70" s="40" t="s">
        <v>123</v>
      </c>
      <c r="S70" s="40" t="s">
        <v>123</v>
      </c>
      <c r="T70" s="40" t="s">
        <v>123</v>
      </c>
      <c r="U70" s="40" t="s">
        <v>123</v>
      </c>
      <c r="V70" s="40" t="s">
        <v>123</v>
      </c>
      <c r="W70" s="40" t="s">
        <v>123</v>
      </c>
      <c r="X70" s="40" t="s">
        <v>123</v>
      </c>
      <c r="Y70" s="40" t="s">
        <v>123</v>
      </c>
      <c r="Z70" s="40" t="s">
        <v>123</v>
      </c>
      <c r="AA70" s="40" t="s">
        <v>123</v>
      </c>
      <c r="AB70" s="40" t="s">
        <v>123</v>
      </c>
      <c r="AC70" s="40" t="s">
        <v>123</v>
      </c>
      <c r="AD70" s="40" t="s">
        <v>123</v>
      </c>
      <c r="AE70" s="40" t="s">
        <v>123</v>
      </c>
      <c r="AF70" s="40" t="s">
        <v>123</v>
      </c>
      <c r="AG70" s="40" t="s">
        <v>123</v>
      </c>
      <c r="AH70" s="40" t="s">
        <v>123</v>
      </c>
      <c r="AI70" s="40" t="s">
        <v>123</v>
      </c>
      <c r="AJ70" s="40" t="s">
        <v>123</v>
      </c>
      <c r="AK70" s="40" t="s">
        <v>123</v>
      </c>
      <c r="AL70" s="40" t="s">
        <v>123</v>
      </c>
      <c r="AM70" s="40" t="s">
        <v>123</v>
      </c>
      <c r="AN70" s="40" t="s">
        <v>123</v>
      </c>
      <c r="AO70" s="40" t="s">
        <v>123</v>
      </c>
      <c r="AP70" s="40" t="s">
        <v>123</v>
      </c>
      <c r="AQ70" s="40" t="s">
        <v>123</v>
      </c>
      <c r="AR70" s="40" t="s">
        <v>123</v>
      </c>
      <c r="AS70" s="40" t="s">
        <v>123</v>
      </c>
      <c r="AT70" s="40" t="s">
        <v>123</v>
      </c>
      <c r="AU70" s="40" t="s">
        <v>123</v>
      </c>
      <c r="AV70" s="40" t="s">
        <v>123</v>
      </c>
      <c r="AW70" s="40" t="s">
        <v>123</v>
      </c>
      <c r="AX70" s="40" t="s">
        <v>123</v>
      </c>
      <c r="AY70" s="40" t="s">
        <v>123</v>
      </c>
      <c r="AZ70" s="40" t="s">
        <v>123</v>
      </c>
      <c r="BA70" s="40" t="s">
        <v>123</v>
      </c>
      <c r="BB70" s="40" t="s">
        <v>123</v>
      </c>
      <c r="BC70" s="40" t="s">
        <v>123</v>
      </c>
      <c r="BD70" s="40" t="s">
        <v>123</v>
      </c>
      <c r="BE70" s="40" t="s">
        <v>123</v>
      </c>
      <c r="BF70" s="40" t="s">
        <v>123</v>
      </c>
      <c r="BG70" s="40" t="s">
        <v>123</v>
      </c>
      <c r="BH70" s="40" t="s">
        <v>123</v>
      </c>
      <c r="BI70" s="40" t="s">
        <v>123</v>
      </c>
      <c r="BJ70" s="40" t="s">
        <v>123</v>
      </c>
      <c r="BK70" s="40" t="s">
        <v>123</v>
      </c>
      <c r="BL70" s="40" t="s">
        <v>123</v>
      </c>
      <c r="BM70" s="40">
        <v>30</v>
      </c>
      <c r="BN70" s="40">
        <v>10</v>
      </c>
      <c r="BO70" s="40">
        <v>10</v>
      </c>
      <c r="BP70" s="40">
        <v>20</v>
      </c>
      <c r="BQ70" s="40">
        <v>0</v>
      </c>
      <c r="BR70" s="40">
        <v>10</v>
      </c>
      <c r="BS70" s="40">
        <v>0</v>
      </c>
      <c r="BT70" s="40">
        <v>10</v>
      </c>
      <c r="BU70" s="40">
        <v>10</v>
      </c>
      <c r="BV70" s="40">
        <v>0</v>
      </c>
    </row>
    <row r="71" spans="2:74">
      <c r="B71" t="s">
        <v>405</v>
      </c>
      <c r="C71" t="s">
        <v>12</v>
      </c>
      <c r="D71" s="40" t="s">
        <v>123</v>
      </c>
      <c r="E71" s="40" t="s">
        <v>123</v>
      </c>
      <c r="F71" s="40" t="s">
        <v>123</v>
      </c>
      <c r="G71" s="40" t="s">
        <v>123</v>
      </c>
      <c r="H71" s="40" t="s">
        <v>123</v>
      </c>
      <c r="I71" s="40" t="s">
        <v>123</v>
      </c>
      <c r="J71" s="40" t="s">
        <v>123</v>
      </c>
      <c r="K71" s="40" t="s">
        <v>123</v>
      </c>
      <c r="L71" s="40" t="s">
        <v>123</v>
      </c>
      <c r="M71" s="40" t="s">
        <v>123</v>
      </c>
      <c r="N71" s="40" t="s">
        <v>123</v>
      </c>
      <c r="O71" s="40" t="s">
        <v>123</v>
      </c>
      <c r="P71" s="40" t="s">
        <v>123</v>
      </c>
      <c r="Q71" s="40" t="s">
        <v>123</v>
      </c>
      <c r="R71" s="40" t="s">
        <v>123</v>
      </c>
      <c r="S71" s="40" t="s">
        <v>123</v>
      </c>
      <c r="T71" s="40" t="s">
        <v>123</v>
      </c>
      <c r="U71" s="40" t="s">
        <v>123</v>
      </c>
      <c r="V71" s="40" t="s">
        <v>123</v>
      </c>
      <c r="W71" s="40" t="s">
        <v>123</v>
      </c>
      <c r="X71" s="40" t="s">
        <v>123</v>
      </c>
      <c r="Y71" s="40" t="s">
        <v>123</v>
      </c>
      <c r="Z71" s="40" t="s">
        <v>123</v>
      </c>
      <c r="AA71" s="40" t="s">
        <v>123</v>
      </c>
      <c r="AB71" s="40" t="s">
        <v>123</v>
      </c>
      <c r="AC71" s="40" t="s">
        <v>123</v>
      </c>
      <c r="AD71" s="40" t="s">
        <v>123</v>
      </c>
      <c r="AE71" s="40" t="s">
        <v>123</v>
      </c>
      <c r="AF71" s="40" t="s">
        <v>123</v>
      </c>
      <c r="AG71" s="40" t="s">
        <v>123</v>
      </c>
      <c r="AH71" s="40" t="s">
        <v>123</v>
      </c>
      <c r="AI71" s="40" t="s">
        <v>123</v>
      </c>
      <c r="AJ71" s="40" t="s">
        <v>123</v>
      </c>
      <c r="AK71" s="40" t="s">
        <v>123</v>
      </c>
      <c r="AL71" s="40" t="s">
        <v>123</v>
      </c>
      <c r="AM71" s="40" t="s">
        <v>123</v>
      </c>
      <c r="AN71" s="40" t="s">
        <v>123</v>
      </c>
      <c r="AO71" s="40" t="s">
        <v>123</v>
      </c>
      <c r="AP71" s="40" t="s">
        <v>123</v>
      </c>
      <c r="AQ71" s="40" t="s">
        <v>123</v>
      </c>
      <c r="AR71" s="40" t="s">
        <v>123</v>
      </c>
      <c r="AS71" s="40" t="s">
        <v>123</v>
      </c>
      <c r="AT71" s="40" t="s">
        <v>123</v>
      </c>
      <c r="AU71" s="40" t="s">
        <v>123</v>
      </c>
      <c r="AV71" s="40" t="s">
        <v>123</v>
      </c>
      <c r="AW71" s="40" t="s">
        <v>123</v>
      </c>
      <c r="AX71" s="40" t="s">
        <v>123</v>
      </c>
      <c r="AY71" s="40" t="s">
        <v>123</v>
      </c>
      <c r="AZ71" s="40" t="s">
        <v>123</v>
      </c>
      <c r="BA71" s="40" t="s">
        <v>123</v>
      </c>
      <c r="BB71" s="40" t="s">
        <v>123</v>
      </c>
      <c r="BC71" s="40" t="s">
        <v>123</v>
      </c>
      <c r="BD71" s="40" t="s">
        <v>123</v>
      </c>
      <c r="BE71" s="40" t="s">
        <v>123</v>
      </c>
      <c r="BF71" s="40" t="s">
        <v>123</v>
      </c>
      <c r="BG71" s="40" t="s">
        <v>123</v>
      </c>
      <c r="BH71" s="40" t="s">
        <v>123</v>
      </c>
      <c r="BI71" s="40" t="s">
        <v>123</v>
      </c>
      <c r="BJ71" s="40" t="s">
        <v>123</v>
      </c>
      <c r="BK71" s="40" t="s">
        <v>123</v>
      </c>
      <c r="BL71" s="40" t="s">
        <v>123</v>
      </c>
      <c r="BM71" s="40">
        <v>50</v>
      </c>
      <c r="BN71" s="40">
        <v>35</v>
      </c>
      <c r="BO71" s="40">
        <v>5</v>
      </c>
      <c r="BP71" s="40">
        <v>0</v>
      </c>
      <c r="BQ71" s="40">
        <v>0</v>
      </c>
      <c r="BR71" s="40">
        <v>0</v>
      </c>
      <c r="BS71" s="40">
        <v>0</v>
      </c>
      <c r="BT71" s="40">
        <v>0</v>
      </c>
      <c r="BU71" s="40">
        <v>10</v>
      </c>
      <c r="BV71" s="40">
        <v>0</v>
      </c>
    </row>
    <row r="72" spans="2:74">
      <c r="B72" t="s">
        <v>406</v>
      </c>
      <c r="C72" t="s">
        <v>12</v>
      </c>
      <c r="D72" s="40" t="s">
        <v>123</v>
      </c>
      <c r="E72" s="40" t="s">
        <v>123</v>
      </c>
      <c r="F72" s="40" t="s">
        <v>123</v>
      </c>
      <c r="G72" s="40" t="s">
        <v>123</v>
      </c>
      <c r="H72" s="40" t="s">
        <v>123</v>
      </c>
      <c r="I72" s="40" t="s">
        <v>123</v>
      </c>
      <c r="J72" s="40" t="s">
        <v>123</v>
      </c>
      <c r="K72" s="40" t="s">
        <v>123</v>
      </c>
      <c r="L72" s="40" t="s">
        <v>123</v>
      </c>
      <c r="M72" s="40" t="s">
        <v>123</v>
      </c>
      <c r="N72" s="40" t="s">
        <v>123</v>
      </c>
      <c r="O72" s="40" t="s">
        <v>123</v>
      </c>
      <c r="P72" s="40" t="s">
        <v>123</v>
      </c>
      <c r="Q72" s="40" t="s">
        <v>123</v>
      </c>
      <c r="R72" s="40" t="s">
        <v>123</v>
      </c>
      <c r="S72" s="40" t="s">
        <v>123</v>
      </c>
      <c r="T72" s="40" t="s">
        <v>123</v>
      </c>
      <c r="U72" s="40" t="s">
        <v>123</v>
      </c>
      <c r="V72" s="40" t="s">
        <v>123</v>
      </c>
      <c r="W72" s="40" t="s">
        <v>123</v>
      </c>
      <c r="X72" s="40" t="s">
        <v>123</v>
      </c>
      <c r="Y72" s="40" t="s">
        <v>123</v>
      </c>
      <c r="Z72" s="40" t="s">
        <v>123</v>
      </c>
      <c r="AA72" s="40" t="s">
        <v>123</v>
      </c>
      <c r="AB72" s="40" t="s">
        <v>123</v>
      </c>
      <c r="AC72" s="40" t="s">
        <v>123</v>
      </c>
      <c r="AD72" s="40" t="s">
        <v>123</v>
      </c>
      <c r="AE72" s="40" t="s">
        <v>123</v>
      </c>
      <c r="AF72" s="40" t="s">
        <v>123</v>
      </c>
      <c r="AG72" s="40" t="s">
        <v>123</v>
      </c>
      <c r="AH72" s="40" t="s">
        <v>123</v>
      </c>
      <c r="AI72" s="40" t="s">
        <v>123</v>
      </c>
      <c r="AJ72" s="40" t="s">
        <v>123</v>
      </c>
      <c r="AK72" s="40" t="s">
        <v>123</v>
      </c>
      <c r="AL72" s="40" t="s">
        <v>123</v>
      </c>
      <c r="AM72" s="40" t="s">
        <v>123</v>
      </c>
      <c r="AN72" s="40" t="s">
        <v>123</v>
      </c>
      <c r="AO72" s="40" t="s">
        <v>123</v>
      </c>
      <c r="AP72" s="40" t="s">
        <v>123</v>
      </c>
      <c r="AQ72" s="40" t="s">
        <v>123</v>
      </c>
      <c r="AR72" s="40" t="s">
        <v>123</v>
      </c>
      <c r="AS72" s="40" t="s">
        <v>123</v>
      </c>
      <c r="AT72" s="40" t="s">
        <v>123</v>
      </c>
      <c r="AU72" s="40" t="s">
        <v>123</v>
      </c>
      <c r="AV72" s="40" t="s">
        <v>123</v>
      </c>
      <c r="AW72" s="40" t="s">
        <v>123</v>
      </c>
      <c r="AX72" s="40" t="s">
        <v>123</v>
      </c>
      <c r="AY72" s="40" t="s">
        <v>123</v>
      </c>
      <c r="AZ72" s="40" t="s">
        <v>123</v>
      </c>
      <c r="BA72" s="40" t="s">
        <v>123</v>
      </c>
      <c r="BB72" s="40" t="s">
        <v>123</v>
      </c>
      <c r="BC72" s="40" t="s">
        <v>123</v>
      </c>
      <c r="BD72" s="40" t="s">
        <v>123</v>
      </c>
      <c r="BE72" s="40" t="s">
        <v>123</v>
      </c>
      <c r="BF72" s="40" t="s">
        <v>123</v>
      </c>
      <c r="BG72" s="40" t="s">
        <v>123</v>
      </c>
      <c r="BH72" s="40" t="s">
        <v>123</v>
      </c>
      <c r="BI72" s="40" t="s">
        <v>123</v>
      </c>
      <c r="BJ72" s="40" t="s">
        <v>123</v>
      </c>
      <c r="BK72" s="40" t="s">
        <v>123</v>
      </c>
      <c r="BL72" s="40" t="s">
        <v>123</v>
      </c>
      <c r="BM72" s="40">
        <v>20</v>
      </c>
      <c r="BN72" s="40">
        <v>20</v>
      </c>
      <c r="BO72" s="40">
        <v>2</v>
      </c>
      <c r="BP72" s="40">
        <v>21</v>
      </c>
      <c r="BQ72" s="40">
        <v>10</v>
      </c>
      <c r="BR72" s="40">
        <v>5</v>
      </c>
      <c r="BS72" s="40">
        <v>7</v>
      </c>
      <c r="BT72" s="40">
        <v>10</v>
      </c>
      <c r="BU72" s="40">
        <v>5</v>
      </c>
      <c r="BV72" s="40">
        <v>0</v>
      </c>
    </row>
    <row r="73" spans="2:74">
      <c r="B73" t="s">
        <v>407</v>
      </c>
      <c r="C73" t="s">
        <v>12</v>
      </c>
      <c r="D73" s="40" t="s">
        <v>123</v>
      </c>
      <c r="E73" s="40" t="s">
        <v>123</v>
      </c>
      <c r="F73" s="40" t="s">
        <v>123</v>
      </c>
      <c r="G73" s="40" t="s">
        <v>123</v>
      </c>
      <c r="H73" s="40" t="s">
        <v>123</v>
      </c>
      <c r="I73" s="40" t="s">
        <v>123</v>
      </c>
      <c r="J73" s="40" t="s">
        <v>123</v>
      </c>
      <c r="K73" s="40" t="s">
        <v>123</v>
      </c>
      <c r="L73" s="40" t="s">
        <v>123</v>
      </c>
      <c r="M73" s="40" t="s">
        <v>123</v>
      </c>
      <c r="N73" s="40" t="s">
        <v>123</v>
      </c>
      <c r="O73" s="40" t="s">
        <v>123</v>
      </c>
      <c r="P73" s="40" t="s">
        <v>123</v>
      </c>
      <c r="Q73" s="40" t="s">
        <v>123</v>
      </c>
      <c r="R73" s="40" t="s">
        <v>123</v>
      </c>
      <c r="S73" s="40" t="s">
        <v>123</v>
      </c>
      <c r="T73" s="40" t="s">
        <v>123</v>
      </c>
      <c r="U73" s="40" t="s">
        <v>123</v>
      </c>
      <c r="V73" s="40" t="s">
        <v>123</v>
      </c>
      <c r="W73" s="40" t="s">
        <v>123</v>
      </c>
      <c r="X73" s="40" t="s">
        <v>123</v>
      </c>
      <c r="Y73" s="40" t="s">
        <v>123</v>
      </c>
      <c r="Z73" s="40" t="s">
        <v>123</v>
      </c>
      <c r="AA73" s="40" t="s">
        <v>123</v>
      </c>
      <c r="AB73" s="40" t="s">
        <v>123</v>
      </c>
      <c r="AC73" s="40" t="s">
        <v>123</v>
      </c>
      <c r="AD73" s="40" t="s">
        <v>123</v>
      </c>
      <c r="AE73" s="40" t="s">
        <v>123</v>
      </c>
      <c r="AF73" s="40" t="s">
        <v>123</v>
      </c>
      <c r="AG73" s="40" t="s">
        <v>123</v>
      </c>
      <c r="AH73" s="40" t="s">
        <v>123</v>
      </c>
      <c r="AI73" s="40" t="s">
        <v>123</v>
      </c>
      <c r="AJ73" s="40" t="s">
        <v>123</v>
      </c>
      <c r="AK73" s="40" t="s">
        <v>123</v>
      </c>
      <c r="AL73" s="40" t="s">
        <v>123</v>
      </c>
      <c r="AM73" s="40" t="s">
        <v>123</v>
      </c>
      <c r="AN73" s="40" t="s">
        <v>123</v>
      </c>
      <c r="AO73" s="40" t="s">
        <v>123</v>
      </c>
      <c r="AP73" s="40" t="s">
        <v>123</v>
      </c>
      <c r="AQ73" s="40" t="s">
        <v>123</v>
      </c>
      <c r="AR73" s="40" t="s">
        <v>123</v>
      </c>
      <c r="AS73" s="40" t="s">
        <v>123</v>
      </c>
      <c r="AT73" s="40" t="s">
        <v>123</v>
      </c>
      <c r="AU73" s="40" t="s">
        <v>123</v>
      </c>
      <c r="AV73" s="40" t="s">
        <v>123</v>
      </c>
      <c r="AW73" s="40" t="s">
        <v>123</v>
      </c>
      <c r="AX73" s="40" t="s">
        <v>123</v>
      </c>
      <c r="AY73" s="40" t="s">
        <v>123</v>
      </c>
      <c r="AZ73" s="40" t="s">
        <v>123</v>
      </c>
      <c r="BA73" s="40" t="s">
        <v>123</v>
      </c>
      <c r="BB73" s="40" t="s">
        <v>123</v>
      </c>
      <c r="BC73" s="40" t="s">
        <v>123</v>
      </c>
      <c r="BD73" s="40" t="s">
        <v>123</v>
      </c>
      <c r="BE73" s="40" t="s">
        <v>123</v>
      </c>
      <c r="BF73" s="40" t="s">
        <v>123</v>
      </c>
      <c r="BG73" s="40" t="s">
        <v>123</v>
      </c>
      <c r="BH73" s="40" t="s">
        <v>123</v>
      </c>
      <c r="BI73" s="40" t="s">
        <v>123</v>
      </c>
      <c r="BJ73" s="40" t="s">
        <v>123</v>
      </c>
      <c r="BK73" s="40" t="s">
        <v>123</v>
      </c>
      <c r="BL73" s="40" t="s">
        <v>123</v>
      </c>
      <c r="BM73" s="40">
        <v>50</v>
      </c>
      <c r="BN73" s="40">
        <v>20</v>
      </c>
      <c r="BO73" s="40">
        <v>1</v>
      </c>
      <c r="BP73" s="40">
        <v>10</v>
      </c>
      <c r="BQ73" s="40">
        <v>0</v>
      </c>
      <c r="BR73" s="40">
        <v>1</v>
      </c>
      <c r="BS73" s="40">
        <v>13</v>
      </c>
      <c r="BT73" s="40">
        <v>0</v>
      </c>
      <c r="BU73" s="40">
        <v>5</v>
      </c>
      <c r="BV73" s="40">
        <v>0</v>
      </c>
    </row>
    <row r="74" spans="2:74">
      <c r="B74" t="s">
        <v>408</v>
      </c>
      <c r="C74" t="s">
        <v>12</v>
      </c>
      <c r="D74" s="40" t="s">
        <v>123</v>
      </c>
      <c r="E74" s="40" t="s">
        <v>123</v>
      </c>
      <c r="F74" s="40" t="s">
        <v>123</v>
      </c>
      <c r="G74" s="40" t="s">
        <v>123</v>
      </c>
      <c r="H74" s="40" t="s">
        <v>123</v>
      </c>
      <c r="I74" s="40" t="s">
        <v>123</v>
      </c>
      <c r="J74" s="40" t="s">
        <v>123</v>
      </c>
      <c r="K74" s="40" t="s">
        <v>123</v>
      </c>
      <c r="L74" s="40" t="s">
        <v>123</v>
      </c>
      <c r="M74" s="40" t="s">
        <v>123</v>
      </c>
      <c r="N74" s="40" t="s">
        <v>123</v>
      </c>
      <c r="O74" s="40" t="s">
        <v>123</v>
      </c>
      <c r="P74" s="40" t="s">
        <v>123</v>
      </c>
      <c r="Q74" s="40" t="s">
        <v>123</v>
      </c>
      <c r="R74" s="40" t="s">
        <v>123</v>
      </c>
      <c r="S74" s="40" t="s">
        <v>123</v>
      </c>
      <c r="T74" s="40" t="s">
        <v>123</v>
      </c>
      <c r="U74" s="40" t="s">
        <v>123</v>
      </c>
      <c r="V74" s="40" t="s">
        <v>123</v>
      </c>
      <c r="W74" s="40" t="s">
        <v>123</v>
      </c>
      <c r="X74" s="40" t="s">
        <v>123</v>
      </c>
      <c r="Y74" s="40" t="s">
        <v>123</v>
      </c>
      <c r="Z74" s="40" t="s">
        <v>123</v>
      </c>
      <c r="AA74" s="40" t="s">
        <v>123</v>
      </c>
      <c r="AB74" s="40" t="s">
        <v>123</v>
      </c>
      <c r="AC74" s="40" t="s">
        <v>123</v>
      </c>
      <c r="AD74" s="40" t="s">
        <v>123</v>
      </c>
      <c r="AE74" s="40" t="s">
        <v>123</v>
      </c>
      <c r="AF74" s="40" t="s">
        <v>123</v>
      </c>
      <c r="AG74" s="40" t="s">
        <v>123</v>
      </c>
      <c r="AH74" s="40" t="s">
        <v>123</v>
      </c>
      <c r="AI74" s="40" t="s">
        <v>123</v>
      </c>
      <c r="AJ74" s="40" t="s">
        <v>123</v>
      </c>
      <c r="AK74" s="40" t="s">
        <v>123</v>
      </c>
      <c r="AL74" s="40" t="s">
        <v>123</v>
      </c>
      <c r="AM74" s="40" t="s">
        <v>123</v>
      </c>
      <c r="AN74" s="40" t="s">
        <v>123</v>
      </c>
      <c r="AO74" s="40" t="s">
        <v>123</v>
      </c>
      <c r="AP74" s="40" t="s">
        <v>123</v>
      </c>
      <c r="AQ74" s="40" t="s">
        <v>123</v>
      </c>
      <c r="AR74" s="40" t="s">
        <v>123</v>
      </c>
      <c r="AS74" s="40" t="s">
        <v>123</v>
      </c>
      <c r="AT74" s="40" t="s">
        <v>123</v>
      </c>
      <c r="AU74" s="40" t="s">
        <v>123</v>
      </c>
      <c r="AV74" s="40" t="s">
        <v>123</v>
      </c>
      <c r="AW74" s="40" t="s">
        <v>123</v>
      </c>
      <c r="AX74" s="40" t="s">
        <v>123</v>
      </c>
      <c r="AY74" s="40" t="s">
        <v>123</v>
      </c>
      <c r="AZ74" s="40" t="s">
        <v>123</v>
      </c>
      <c r="BA74" s="40" t="s">
        <v>123</v>
      </c>
      <c r="BB74" s="40" t="s">
        <v>123</v>
      </c>
      <c r="BC74" s="40" t="s">
        <v>123</v>
      </c>
      <c r="BD74" s="40" t="s">
        <v>123</v>
      </c>
      <c r="BE74" s="40" t="s">
        <v>123</v>
      </c>
      <c r="BF74" s="40" t="s">
        <v>123</v>
      </c>
      <c r="BG74" s="40" t="s">
        <v>123</v>
      </c>
      <c r="BH74" s="40" t="s">
        <v>123</v>
      </c>
      <c r="BI74" s="40" t="s">
        <v>123</v>
      </c>
      <c r="BJ74" s="40" t="s">
        <v>123</v>
      </c>
      <c r="BK74" s="40" t="s">
        <v>123</v>
      </c>
      <c r="BL74" s="40" t="s">
        <v>123</v>
      </c>
      <c r="BM74" s="40">
        <v>40</v>
      </c>
      <c r="BN74" s="40">
        <v>25</v>
      </c>
      <c r="BO74" s="40">
        <v>4</v>
      </c>
      <c r="BP74" s="40">
        <v>6</v>
      </c>
      <c r="BQ74" s="40">
        <v>7</v>
      </c>
      <c r="BR74" s="40">
        <v>4</v>
      </c>
      <c r="BS74" s="40">
        <v>6</v>
      </c>
      <c r="BT74" s="40">
        <v>6</v>
      </c>
      <c r="BU74" s="40">
        <v>1</v>
      </c>
      <c r="BV74" s="40">
        <v>1</v>
      </c>
    </row>
    <row r="75" spans="2:74">
      <c r="B75" t="s">
        <v>409</v>
      </c>
      <c r="C75" t="s">
        <v>12</v>
      </c>
      <c r="D75" s="40" t="s">
        <v>123</v>
      </c>
      <c r="E75" s="40" t="s">
        <v>123</v>
      </c>
      <c r="F75" s="40" t="s">
        <v>123</v>
      </c>
      <c r="G75" s="40" t="s">
        <v>123</v>
      </c>
      <c r="H75" s="40" t="s">
        <v>123</v>
      </c>
      <c r="I75" s="40" t="s">
        <v>123</v>
      </c>
      <c r="J75" s="40" t="s">
        <v>123</v>
      </c>
      <c r="K75" s="40" t="s">
        <v>123</v>
      </c>
      <c r="L75" s="40" t="s">
        <v>123</v>
      </c>
      <c r="M75" s="40" t="s">
        <v>123</v>
      </c>
      <c r="N75" s="40" t="s">
        <v>123</v>
      </c>
      <c r="O75" s="40" t="s">
        <v>123</v>
      </c>
      <c r="P75" s="40" t="s">
        <v>123</v>
      </c>
      <c r="Q75" s="40" t="s">
        <v>123</v>
      </c>
      <c r="R75" s="40" t="s">
        <v>123</v>
      </c>
      <c r="S75" s="40" t="s">
        <v>123</v>
      </c>
      <c r="T75" s="40" t="s">
        <v>123</v>
      </c>
      <c r="U75" s="40" t="s">
        <v>123</v>
      </c>
      <c r="V75" s="40" t="s">
        <v>123</v>
      </c>
      <c r="W75" s="40" t="s">
        <v>123</v>
      </c>
      <c r="X75" s="40" t="s">
        <v>123</v>
      </c>
      <c r="Y75" s="40" t="s">
        <v>123</v>
      </c>
      <c r="Z75" s="40" t="s">
        <v>123</v>
      </c>
      <c r="AA75" s="40" t="s">
        <v>123</v>
      </c>
      <c r="AB75" s="40" t="s">
        <v>123</v>
      </c>
      <c r="AC75" s="40" t="s">
        <v>123</v>
      </c>
      <c r="AD75" s="40" t="s">
        <v>123</v>
      </c>
      <c r="AE75" s="40" t="s">
        <v>123</v>
      </c>
      <c r="AF75" s="40" t="s">
        <v>123</v>
      </c>
      <c r="AG75" s="40" t="s">
        <v>123</v>
      </c>
      <c r="AH75" s="40" t="s">
        <v>123</v>
      </c>
      <c r="AI75" s="40" t="s">
        <v>123</v>
      </c>
      <c r="AJ75" s="40" t="s">
        <v>123</v>
      </c>
      <c r="AK75" s="40" t="s">
        <v>123</v>
      </c>
      <c r="AL75" s="40" t="s">
        <v>123</v>
      </c>
      <c r="AM75" s="40" t="s">
        <v>123</v>
      </c>
      <c r="AN75" s="40" t="s">
        <v>123</v>
      </c>
      <c r="AO75" s="40" t="s">
        <v>123</v>
      </c>
      <c r="AP75" s="40" t="s">
        <v>123</v>
      </c>
      <c r="AQ75" s="40" t="s">
        <v>123</v>
      </c>
      <c r="AR75" s="40" t="s">
        <v>123</v>
      </c>
      <c r="AS75" s="40" t="s">
        <v>123</v>
      </c>
      <c r="AT75" s="40" t="s">
        <v>123</v>
      </c>
      <c r="AU75" s="40" t="s">
        <v>123</v>
      </c>
      <c r="AV75" s="40" t="s">
        <v>123</v>
      </c>
      <c r="AW75" s="40" t="s">
        <v>123</v>
      </c>
      <c r="AX75" s="40" t="s">
        <v>123</v>
      </c>
      <c r="AY75" s="40" t="s">
        <v>123</v>
      </c>
      <c r="AZ75" s="40" t="s">
        <v>123</v>
      </c>
      <c r="BA75" s="40" t="s">
        <v>123</v>
      </c>
      <c r="BB75" s="40" t="s">
        <v>123</v>
      </c>
      <c r="BC75" s="40" t="s">
        <v>123</v>
      </c>
      <c r="BD75" s="40" t="s">
        <v>123</v>
      </c>
      <c r="BE75" s="40" t="s">
        <v>123</v>
      </c>
      <c r="BF75" s="40" t="s">
        <v>123</v>
      </c>
      <c r="BG75" s="40" t="s">
        <v>123</v>
      </c>
      <c r="BH75" s="40" t="s">
        <v>123</v>
      </c>
      <c r="BI75" s="40" t="s">
        <v>123</v>
      </c>
      <c r="BJ75" s="40" t="s">
        <v>123</v>
      </c>
      <c r="BK75" s="40" t="s">
        <v>123</v>
      </c>
      <c r="BL75" s="40" t="s">
        <v>123</v>
      </c>
      <c r="BM75" s="40">
        <v>0</v>
      </c>
      <c r="BN75" s="40">
        <v>0</v>
      </c>
      <c r="BO75" s="40">
        <v>0</v>
      </c>
      <c r="BP75" s="40">
        <v>30</v>
      </c>
      <c r="BQ75" s="40">
        <v>0</v>
      </c>
      <c r="BR75" s="40">
        <v>20</v>
      </c>
      <c r="BS75" s="40">
        <v>0</v>
      </c>
      <c r="BT75" s="40">
        <v>0</v>
      </c>
      <c r="BU75" s="40">
        <v>10</v>
      </c>
      <c r="BV75" s="40">
        <v>40</v>
      </c>
    </row>
    <row r="76" spans="2:74">
      <c r="B76" t="s">
        <v>410</v>
      </c>
      <c r="C76" t="s">
        <v>12</v>
      </c>
      <c r="D76" s="40" t="s">
        <v>123</v>
      </c>
      <c r="E76" s="40" t="s">
        <v>123</v>
      </c>
      <c r="F76" s="40" t="s">
        <v>123</v>
      </c>
      <c r="G76" s="40" t="s">
        <v>123</v>
      </c>
      <c r="H76" s="40" t="s">
        <v>123</v>
      </c>
      <c r="I76" s="40" t="s">
        <v>123</v>
      </c>
      <c r="J76" s="40" t="s">
        <v>123</v>
      </c>
      <c r="K76" s="40" t="s">
        <v>123</v>
      </c>
      <c r="L76" s="40" t="s">
        <v>123</v>
      </c>
      <c r="M76" s="40" t="s">
        <v>123</v>
      </c>
      <c r="N76" s="40" t="s">
        <v>123</v>
      </c>
      <c r="O76" s="40" t="s">
        <v>123</v>
      </c>
      <c r="P76" s="40" t="s">
        <v>123</v>
      </c>
      <c r="Q76" s="40" t="s">
        <v>123</v>
      </c>
      <c r="R76" s="40" t="s">
        <v>123</v>
      </c>
      <c r="S76" s="40" t="s">
        <v>123</v>
      </c>
      <c r="T76" s="40" t="s">
        <v>123</v>
      </c>
      <c r="U76" s="40" t="s">
        <v>123</v>
      </c>
      <c r="V76" s="40" t="s">
        <v>123</v>
      </c>
      <c r="W76" s="40" t="s">
        <v>123</v>
      </c>
      <c r="X76" s="40" t="s">
        <v>123</v>
      </c>
      <c r="Y76" s="40" t="s">
        <v>123</v>
      </c>
      <c r="Z76" s="40" t="s">
        <v>123</v>
      </c>
      <c r="AA76" s="40" t="s">
        <v>123</v>
      </c>
      <c r="AB76" s="40" t="s">
        <v>123</v>
      </c>
      <c r="AC76" s="40" t="s">
        <v>123</v>
      </c>
      <c r="AD76" s="40" t="s">
        <v>123</v>
      </c>
      <c r="AE76" s="40" t="s">
        <v>123</v>
      </c>
      <c r="AF76" s="40" t="s">
        <v>123</v>
      </c>
      <c r="AG76" s="40" t="s">
        <v>123</v>
      </c>
      <c r="AH76" s="40" t="s">
        <v>123</v>
      </c>
      <c r="AI76" s="40" t="s">
        <v>123</v>
      </c>
      <c r="AJ76" s="40" t="s">
        <v>123</v>
      </c>
      <c r="AK76" s="40" t="s">
        <v>123</v>
      </c>
      <c r="AL76" s="40" t="s">
        <v>123</v>
      </c>
      <c r="AM76" s="40" t="s">
        <v>123</v>
      </c>
      <c r="AN76" s="40" t="s">
        <v>123</v>
      </c>
      <c r="AO76" s="40" t="s">
        <v>123</v>
      </c>
      <c r="AP76" s="40" t="s">
        <v>123</v>
      </c>
      <c r="AQ76" s="40" t="s">
        <v>123</v>
      </c>
      <c r="AR76" s="40" t="s">
        <v>123</v>
      </c>
      <c r="AS76" s="40" t="s">
        <v>123</v>
      </c>
      <c r="AT76" s="40" t="s">
        <v>123</v>
      </c>
      <c r="AU76" s="40" t="s">
        <v>123</v>
      </c>
      <c r="AV76" s="40" t="s">
        <v>123</v>
      </c>
      <c r="AW76" s="40" t="s">
        <v>123</v>
      </c>
      <c r="AX76" s="40" t="s">
        <v>123</v>
      </c>
      <c r="AY76" s="40" t="s">
        <v>123</v>
      </c>
      <c r="AZ76" s="40" t="s">
        <v>123</v>
      </c>
      <c r="BA76" s="40" t="s">
        <v>123</v>
      </c>
      <c r="BB76" s="40" t="s">
        <v>123</v>
      </c>
      <c r="BC76" s="40" t="s">
        <v>123</v>
      </c>
      <c r="BD76" s="40" t="s">
        <v>123</v>
      </c>
      <c r="BE76" s="40" t="s">
        <v>123</v>
      </c>
      <c r="BF76" s="40" t="s">
        <v>123</v>
      </c>
      <c r="BG76" s="40" t="s">
        <v>123</v>
      </c>
      <c r="BH76" s="40" t="s">
        <v>123</v>
      </c>
      <c r="BI76" s="40" t="s">
        <v>123</v>
      </c>
      <c r="BJ76" s="40" t="s">
        <v>123</v>
      </c>
      <c r="BK76" s="40" t="s">
        <v>123</v>
      </c>
      <c r="BL76" s="40" t="s">
        <v>123</v>
      </c>
      <c r="BM76" s="40">
        <v>65</v>
      </c>
      <c r="BN76" s="40">
        <v>7</v>
      </c>
      <c r="BO76" s="40">
        <v>2</v>
      </c>
      <c r="BP76" s="40">
        <v>1</v>
      </c>
      <c r="BQ76" s="40">
        <v>5</v>
      </c>
      <c r="BR76" s="40">
        <v>1</v>
      </c>
      <c r="BS76" s="40">
        <v>7</v>
      </c>
      <c r="BT76" s="40">
        <v>2</v>
      </c>
      <c r="BU76" s="40">
        <v>10</v>
      </c>
      <c r="BV76" s="40">
        <v>0</v>
      </c>
    </row>
    <row r="77" spans="2:74">
      <c r="B77" t="s">
        <v>411</v>
      </c>
      <c r="C77" t="s">
        <v>12</v>
      </c>
      <c r="D77" s="40" t="s">
        <v>123</v>
      </c>
      <c r="E77" s="40" t="s">
        <v>123</v>
      </c>
      <c r="F77" s="40" t="s">
        <v>123</v>
      </c>
      <c r="G77" s="40" t="s">
        <v>123</v>
      </c>
      <c r="H77" s="40" t="s">
        <v>123</v>
      </c>
      <c r="I77" s="40" t="s">
        <v>123</v>
      </c>
      <c r="J77" s="40" t="s">
        <v>123</v>
      </c>
      <c r="K77" s="40" t="s">
        <v>123</v>
      </c>
      <c r="L77" s="40" t="s">
        <v>123</v>
      </c>
      <c r="M77" s="40" t="s">
        <v>123</v>
      </c>
      <c r="N77" s="40" t="s">
        <v>123</v>
      </c>
      <c r="O77" s="40" t="s">
        <v>123</v>
      </c>
      <c r="P77" s="40" t="s">
        <v>123</v>
      </c>
      <c r="Q77" s="40" t="s">
        <v>123</v>
      </c>
      <c r="R77" s="40" t="s">
        <v>123</v>
      </c>
      <c r="S77" s="40" t="s">
        <v>123</v>
      </c>
      <c r="T77" s="40" t="s">
        <v>123</v>
      </c>
      <c r="U77" s="40" t="s">
        <v>123</v>
      </c>
      <c r="V77" s="40" t="s">
        <v>123</v>
      </c>
      <c r="W77" s="40" t="s">
        <v>123</v>
      </c>
      <c r="X77" s="40" t="s">
        <v>123</v>
      </c>
      <c r="Y77" s="40" t="s">
        <v>123</v>
      </c>
      <c r="Z77" s="40" t="s">
        <v>123</v>
      </c>
      <c r="AA77" s="40" t="s">
        <v>123</v>
      </c>
      <c r="AB77" s="40" t="s">
        <v>123</v>
      </c>
      <c r="AC77" s="40" t="s">
        <v>123</v>
      </c>
      <c r="AD77" s="40" t="s">
        <v>123</v>
      </c>
      <c r="AE77" s="40" t="s">
        <v>123</v>
      </c>
      <c r="AF77" s="40" t="s">
        <v>123</v>
      </c>
      <c r="AG77" s="40" t="s">
        <v>123</v>
      </c>
      <c r="AH77" s="40" t="s">
        <v>123</v>
      </c>
      <c r="AI77" s="40" t="s">
        <v>123</v>
      </c>
      <c r="AJ77" s="40" t="s">
        <v>123</v>
      </c>
      <c r="AK77" s="40" t="s">
        <v>123</v>
      </c>
      <c r="AL77" s="40" t="s">
        <v>123</v>
      </c>
      <c r="AM77" s="40" t="s">
        <v>123</v>
      </c>
      <c r="AN77" s="40" t="s">
        <v>123</v>
      </c>
      <c r="AO77" s="40" t="s">
        <v>123</v>
      </c>
      <c r="AP77" s="40" t="s">
        <v>123</v>
      </c>
      <c r="AQ77" s="40" t="s">
        <v>123</v>
      </c>
      <c r="AR77" s="40" t="s">
        <v>123</v>
      </c>
      <c r="AS77" s="40" t="s">
        <v>123</v>
      </c>
      <c r="AT77" s="40" t="s">
        <v>123</v>
      </c>
      <c r="AU77" s="40" t="s">
        <v>123</v>
      </c>
      <c r="AV77" s="40" t="s">
        <v>123</v>
      </c>
      <c r="AW77" s="40" t="s">
        <v>123</v>
      </c>
      <c r="AX77" s="40" t="s">
        <v>123</v>
      </c>
      <c r="AY77" s="40" t="s">
        <v>123</v>
      </c>
      <c r="AZ77" s="40" t="s">
        <v>123</v>
      </c>
      <c r="BA77" s="40" t="s">
        <v>123</v>
      </c>
      <c r="BB77" s="40" t="s">
        <v>123</v>
      </c>
      <c r="BC77" s="40" t="s">
        <v>123</v>
      </c>
      <c r="BD77" s="40" t="s">
        <v>123</v>
      </c>
      <c r="BE77" s="40" t="s">
        <v>123</v>
      </c>
      <c r="BF77" s="40" t="s">
        <v>123</v>
      </c>
      <c r="BG77" s="40" t="s">
        <v>123</v>
      </c>
      <c r="BH77" s="40" t="s">
        <v>123</v>
      </c>
      <c r="BI77" s="40" t="s">
        <v>123</v>
      </c>
      <c r="BJ77" s="40" t="s">
        <v>123</v>
      </c>
      <c r="BK77" s="40" t="s">
        <v>123</v>
      </c>
      <c r="BL77" s="40" t="s">
        <v>123</v>
      </c>
      <c r="BM77" s="40">
        <v>50</v>
      </c>
      <c r="BN77" s="40">
        <v>10</v>
      </c>
      <c r="BO77" s="40">
        <v>1</v>
      </c>
      <c r="BP77" s="40">
        <v>10</v>
      </c>
      <c r="BQ77" s="40">
        <v>10</v>
      </c>
      <c r="BR77" s="40">
        <v>2</v>
      </c>
      <c r="BS77" s="40">
        <v>2</v>
      </c>
      <c r="BT77" s="40">
        <v>5</v>
      </c>
      <c r="BU77" s="40">
        <v>10</v>
      </c>
      <c r="BV77" s="40">
        <v>0</v>
      </c>
    </row>
    <row r="78" spans="2:74">
      <c r="B78" t="s">
        <v>412</v>
      </c>
      <c r="C78" t="s">
        <v>12</v>
      </c>
      <c r="D78" s="40" t="s">
        <v>123</v>
      </c>
      <c r="E78" s="40" t="s">
        <v>123</v>
      </c>
      <c r="F78" s="40" t="s">
        <v>123</v>
      </c>
      <c r="G78" s="40" t="s">
        <v>123</v>
      </c>
      <c r="H78" s="40" t="s">
        <v>123</v>
      </c>
      <c r="I78" s="40" t="s">
        <v>123</v>
      </c>
      <c r="J78" s="40" t="s">
        <v>123</v>
      </c>
      <c r="K78" s="40" t="s">
        <v>123</v>
      </c>
      <c r="L78" s="40" t="s">
        <v>123</v>
      </c>
      <c r="M78" s="40" t="s">
        <v>123</v>
      </c>
      <c r="N78" s="40" t="s">
        <v>123</v>
      </c>
      <c r="O78" s="40" t="s">
        <v>123</v>
      </c>
      <c r="P78" s="40" t="s">
        <v>123</v>
      </c>
      <c r="Q78" s="40" t="s">
        <v>123</v>
      </c>
      <c r="R78" s="40" t="s">
        <v>123</v>
      </c>
      <c r="S78" s="40" t="s">
        <v>123</v>
      </c>
      <c r="T78" s="40" t="s">
        <v>123</v>
      </c>
      <c r="U78" s="40" t="s">
        <v>123</v>
      </c>
      <c r="V78" s="40" t="s">
        <v>123</v>
      </c>
      <c r="W78" s="40" t="s">
        <v>123</v>
      </c>
      <c r="X78" s="40" t="s">
        <v>123</v>
      </c>
      <c r="Y78" s="40" t="s">
        <v>123</v>
      </c>
      <c r="Z78" s="40" t="s">
        <v>123</v>
      </c>
      <c r="AA78" s="40" t="s">
        <v>123</v>
      </c>
      <c r="AB78" s="40" t="s">
        <v>123</v>
      </c>
      <c r="AC78" s="40" t="s">
        <v>123</v>
      </c>
      <c r="AD78" s="40" t="s">
        <v>123</v>
      </c>
      <c r="AE78" s="40" t="s">
        <v>123</v>
      </c>
      <c r="AF78" s="40" t="s">
        <v>123</v>
      </c>
      <c r="AG78" s="40" t="s">
        <v>123</v>
      </c>
      <c r="AH78" s="40" t="s">
        <v>123</v>
      </c>
      <c r="AI78" s="40" t="s">
        <v>123</v>
      </c>
      <c r="AJ78" s="40" t="s">
        <v>123</v>
      </c>
      <c r="AK78" s="40" t="s">
        <v>123</v>
      </c>
      <c r="AL78" s="40" t="s">
        <v>123</v>
      </c>
      <c r="AM78" s="40" t="s">
        <v>123</v>
      </c>
      <c r="AN78" s="40" t="s">
        <v>123</v>
      </c>
      <c r="AO78" s="40" t="s">
        <v>123</v>
      </c>
      <c r="AP78" s="40" t="s">
        <v>123</v>
      </c>
      <c r="AQ78" s="40" t="s">
        <v>123</v>
      </c>
      <c r="AR78" s="40" t="s">
        <v>123</v>
      </c>
      <c r="AS78" s="40" t="s">
        <v>123</v>
      </c>
      <c r="AT78" s="40" t="s">
        <v>123</v>
      </c>
      <c r="AU78" s="40" t="s">
        <v>123</v>
      </c>
      <c r="AV78" s="40" t="s">
        <v>123</v>
      </c>
      <c r="AW78" s="40" t="s">
        <v>123</v>
      </c>
      <c r="AX78" s="40" t="s">
        <v>123</v>
      </c>
      <c r="AY78" s="40" t="s">
        <v>123</v>
      </c>
      <c r="AZ78" s="40" t="s">
        <v>123</v>
      </c>
      <c r="BA78" s="40" t="s">
        <v>123</v>
      </c>
      <c r="BB78" s="40" t="s">
        <v>123</v>
      </c>
      <c r="BC78" s="40" t="s">
        <v>123</v>
      </c>
      <c r="BD78" s="40" t="s">
        <v>123</v>
      </c>
      <c r="BE78" s="40" t="s">
        <v>123</v>
      </c>
      <c r="BF78" s="40" t="s">
        <v>123</v>
      </c>
      <c r="BG78" s="40" t="s">
        <v>123</v>
      </c>
      <c r="BH78" s="40" t="s">
        <v>123</v>
      </c>
      <c r="BI78" s="40" t="s">
        <v>123</v>
      </c>
      <c r="BJ78" s="40" t="s">
        <v>123</v>
      </c>
      <c r="BK78" s="40" t="s">
        <v>123</v>
      </c>
      <c r="BL78" s="40" t="s">
        <v>123</v>
      </c>
      <c r="BM78" s="40">
        <v>25</v>
      </c>
      <c r="BN78" s="40">
        <v>35</v>
      </c>
      <c r="BO78" s="40">
        <v>5</v>
      </c>
      <c r="BP78" s="40">
        <v>5</v>
      </c>
      <c r="BQ78" s="40">
        <v>15</v>
      </c>
      <c r="BR78" s="40">
        <v>1</v>
      </c>
      <c r="BS78" s="40">
        <v>5</v>
      </c>
      <c r="BT78" s="40">
        <v>7</v>
      </c>
      <c r="BU78" s="40">
        <v>2</v>
      </c>
      <c r="BV78" s="40">
        <v>0</v>
      </c>
    </row>
    <row r="79" spans="2:74">
      <c r="B79" t="s">
        <v>413</v>
      </c>
      <c r="C79" t="s">
        <v>12</v>
      </c>
      <c r="D79" s="40" t="s">
        <v>123</v>
      </c>
      <c r="E79" s="40" t="s">
        <v>123</v>
      </c>
      <c r="F79" s="40" t="s">
        <v>123</v>
      </c>
      <c r="G79" s="40" t="s">
        <v>123</v>
      </c>
      <c r="H79" s="40" t="s">
        <v>123</v>
      </c>
      <c r="I79" s="40" t="s">
        <v>123</v>
      </c>
      <c r="J79" s="40" t="s">
        <v>123</v>
      </c>
      <c r="K79" s="40" t="s">
        <v>123</v>
      </c>
      <c r="L79" s="40" t="s">
        <v>123</v>
      </c>
      <c r="M79" s="40" t="s">
        <v>123</v>
      </c>
      <c r="N79" s="40" t="s">
        <v>123</v>
      </c>
      <c r="O79" s="40" t="s">
        <v>123</v>
      </c>
      <c r="P79" s="40" t="s">
        <v>123</v>
      </c>
      <c r="Q79" s="40" t="s">
        <v>123</v>
      </c>
      <c r="R79" s="40" t="s">
        <v>123</v>
      </c>
      <c r="S79" s="40" t="s">
        <v>123</v>
      </c>
      <c r="T79" s="40" t="s">
        <v>123</v>
      </c>
      <c r="U79" s="40" t="s">
        <v>123</v>
      </c>
      <c r="V79" s="40" t="s">
        <v>123</v>
      </c>
      <c r="W79" s="40" t="s">
        <v>123</v>
      </c>
      <c r="X79" s="40" t="s">
        <v>123</v>
      </c>
      <c r="Y79" s="40" t="s">
        <v>123</v>
      </c>
      <c r="Z79" s="40" t="s">
        <v>123</v>
      </c>
      <c r="AA79" s="40" t="s">
        <v>123</v>
      </c>
      <c r="AB79" s="40" t="s">
        <v>123</v>
      </c>
      <c r="AC79" s="40" t="s">
        <v>123</v>
      </c>
      <c r="AD79" s="40" t="s">
        <v>123</v>
      </c>
      <c r="AE79" s="40" t="s">
        <v>123</v>
      </c>
      <c r="AF79" s="40" t="s">
        <v>123</v>
      </c>
      <c r="AG79" s="40" t="s">
        <v>123</v>
      </c>
      <c r="AH79" s="40" t="s">
        <v>123</v>
      </c>
      <c r="AI79" s="40" t="s">
        <v>123</v>
      </c>
      <c r="AJ79" s="40" t="s">
        <v>123</v>
      </c>
      <c r="AK79" s="40" t="s">
        <v>123</v>
      </c>
      <c r="AL79" s="40" t="s">
        <v>123</v>
      </c>
      <c r="AM79" s="40" t="s">
        <v>123</v>
      </c>
      <c r="AN79" s="40" t="s">
        <v>123</v>
      </c>
      <c r="AO79" s="40" t="s">
        <v>123</v>
      </c>
      <c r="AP79" s="40" t="s">
        <v>123</v>
      </c>
      <c r="AQ79" s="40" t="s">
        <v>123</v>
      </c>
      <c r="AR79" s="40" t="s">
        <v>123</v>
      </c>
      <c r="AS79" s="40" t="s">
        <v>123</v>
      </c>
      <c r="AT79" s="40" t="s">
        <v>123</v>
      </c>
      <c r="AU79" s="40" t="s">
        <v>123</v>
      </c>
      <c r="AV79" s="40" t="s">
        <v>123</v>
      </c>
      <c r="AW79" s="40" t="s">
        <v>123</v>
      </c>
      <c r="AX79" s="40" t="s">
        <v>123</v>
      </c>
      <c r="AY79" s="40" t="s">
        <v>123</v>
      </c>
      <c r="AZ79" s="40" t="s">
        <v>123</v>
      </c>
      <c r="BA79" s="40" t="s">
        <v>123</v>
      </c>
      <c r="BB79" s="40" t="s">
        <v>123</v>
      </c>
      <c r="BC79" s="40" t="s">
        <v>123</v>
      </c>
      <c r="BD79" s="40" t="s">
        <v>123</v>
      </c>
      <c r="BE79" s="40" t="s">
        <v>123</v>
      </c>
      <c r="BF79" s="40" t="s">
        <v>123</v>
      </c>
      <c r="BG79" s="40" t="s">
        <v>123</v>
      </c>
      <c r="BH79" s="40" t="s">
        <v>123</v>
      </c>
      <c r="BI79" s="40" t="s">
        <v>123</v>
      </c>
      <c r="BJ79" s="40" t="s">
        <v>123</v>
      </c>
      <c r="BK79" s="40" t="s">
        <v>123</v>
      </c>
      <c r="BL79" s="40" t="s">
        <v>123</v>
      </c>
      <c r="BM79" s="40">
        <v>50</v>
      </c>
      <c r="BN79" s="40">
        <v>20</v>
      </c>
      <c r="BO79" s="40">
        <v>0</v>
      </c>
      <c r="BP79" s="40">
        <v>0</v>
      </c>
      <c r="BQ79" s="40">
        <v>10</v>
      </c>
      <c r="BR79" s="40">
        <v>0</v>
      </c>
      <c r="BS79" s="40">
        <v>10</v>
      </c>
      <c r="BT79" s="40">
        <v>10</v>
      </c>
      <c r="BU79" s="40">
        <v>0</v>
      </c>
      <c r="BV79" s="40">
        <v>0</v>
      </c>
    </row>
    <row r="80" spans="2:74">
      <c r="B80" t="s">
        <v>414</v>
      </c>
      <c r="C80" t="s">
        <v>13</v>
      </c>
      <c r="D80" s="40" t="s">
        <v>123</v>
      </c>
      <c r="E80" s="40" t="s">
        <v>123</v>
      </c>
      <c r="F80" s="40" t="s">
        <v>123</v>
      </c>
      <c r="G80" s="40" t="s">
        <v>123</v>
      </c>
      <c r="H80" s="40" t="s">
        <v>123</v>
      </c>
      <c r="I80" s="40" t="s">
        <v>123</v>
      </c>
      <c r="J80" s="40" t="s">
        <v>123</v>
      </c>
      <c r="K80" s="40" t="s">
        <v>123</v>
      </c>
      <c r="L80" s="40" t="s">
        <v>123</v>
      </c>
      <c r="M80" s="40" t="s">
        <v>123</v>
      </c>
      <c r="N80" s="40" t="s">
        <v>123</v>
      </c>
      <c r="O80" s="40" t="s">
        <v>123</v>
      </c>
      <c r="P80" s="40" t="s">
        <v>123</v>
      </c>
      <c r="Q80" s="40" t="s">
        <v>123</v>
      </c>
      <c r="R80" s="40" t="s">
        <v>123</v>
      </c>
      <c r="S80" s="40" t="s">
        <v>123</v>
      </c>
      <c r="T80" s="40" t="s">
        <v>123</v>
      </c>
      <c r="U80" s="40" t="s">
        <v>123</v>
      </c>
      <c r="V80" s="40" t="s">
        <v>123</v>
      </c>
      <c r="W80" s="40" t="s">
        <v>123</v>
      </c>
      <c r="X80" s="40" t="s">
        <v>123</v>
      </c>
      <c r="Y80" s="40" t="s">
        <v>123</v>
      </c>
      <c r="Z80" s="40" t="s">
        <v>123</v>
      </c>
      <c r="AA80" s="40" t="s">
        <v>123</v>
      </c>
      <c r="AB80" s="40" t="s">
        <v>123</v>
      </c>
      <c r="AC80" s="40" t="s">
        <v>123</v>
      </c>
      <c r="AD80" s="40" t="s">
        <v>123</v>
      </c>
      <c r="AE80" s="40" t="s">
        <v>123</v>
      </c>
      <c r="AF80" s="40" t="s">
        <v>123</v>
      </c>
      <c r="AG80" s="40" t="s">
        <v>123</v>
      </c>
      <c r="AH80" s="40" t="s">
        <v>123</v>
      </c>
      <c r="AI80" s="40" t="s">
        <v>123</v>
      </c>
      <c r="AJ80" s="40" t="s">
        <v>123</v>
      </c>
      <c r="AK80" s="40" t="s">
        <v>123</v>
      </c>
      <c r="AL80" s="40" t="s">
        <v>123</v>
      </c>
      <c r="AM80" s="40" t="s">
        <v>123</v>
      </c>
      <c r="AN80" s="40" t="s">
        <v>123</v>
      </c>
      <c r="AO80" s="40" t="s">
        <v>123</v>
      </c>
      <c r="AP80" s="40" t="s">
        <v>123</v>
      </c>
      <c r="AQ80" s="40" t="s">
        <v>123</v>
      </c>
      <c r="AR80" s="40" t="s">
        <v>123</v>
      </c>
      <c r="AS80" s="40" t="s">
        <v>123</v>
      </c>
      <c r="AT80" s="40" t="s">
        <v>123</v>
      </c>
      <c r="AU80" s="40" t="s">
        <v>123</v>
      </c>
      <c r="AV80" s="40" t="s">
        <v>123</v>
      </c>
      <c r="AW80" s="40" t="s">
        <v>123</v>
      </c>
      <c r="AX80" s="40" t="s">
        <v>123</v>
      </c>
      <c r="AY80" s="40" t="s">
        <v>123</v>
      </c>
      <c r="AZ80" s="40" t="s">
        <v>123</v>
      </c>
      <c r="BA80" s="40" t="s">
        <v>123</v>
      </c>
      <c r="BB80" s="40" t="s">
        <v>123</v>
      </c>
      <c r="BC80" s="40" t="s">
        <v>123</v>
      </c>
      <c r="BD80" s="40" t="s">
        <v>123</v>
      </c>
      <c r="BE80" s="40">
        <v>26</v>
      </c>
      <c r="BF80" s="40">
        <v>15</v>
      </c>
      <c r="BG80" s="40">
        <v>12</v>
      </c>
      <c r="BH80" s="40">
        <v>12</v>
      </c>
      <c r="BI80" s="40">
        <v>15</v>
      </c>
      <c r="BJ80" s="40">
        <v>5</v>
      </c>
      <c r="BK80" s="40">
        <v>5</v>
      </c>
      <c r="BL80" s="40">
        <v>10</v>
      </c>
      <c r="BM80" s="40" t="s">
        <v>123</v>
      </c>
      <c r="BN80" s="40" t="s">
        <v>123</v>
      </c>
      <c r="BO80" s="40" t="s">
        <v>123</v>
      </c>
      <c r="BP80" s="40" t="s">
        <v>123</v>
      </c>
      <c r="BQ80" s="40" t="s">
        <v>123</v>
      </c>
      <c r="BR80" s="40" t="s">
        <v>123</v>
      </c>
      <c r="BS80" s="40" t="s">
        <v>123</v>
      </c>
      <c r="BT80" s="40" t="s">
        <v>123</v>
      </c>
      <c r="BU80" s="40" t="s">
        <v>123</v>
      </c>
      <c r="BV80" s="40" t="s">
        <v>123</v>
      </c>
    </row>
    <row r="81" spans="2:74">
      <c r="B81" t="s">
        <v>415</v>
      </c>
      <c r="C81" t="s">
        <v>13</v>
      </c>
      <c r="D81" s="40" t="s">
        <v>123</v>
      </c>
      <c r="E81" s="40" t="s">
        <v>123</v>
      </c>
      <c r="F81" s="40" t="s">
        <v>123</v>
      </c>
      <c r="G81" s="40" t="s">
        <v>123</v>
      </c>
      <c r="H81" s="40" t="s">
        <v>123</v>
      </c>
      <c r="I81" s="40" t="s">
        <v>123</v>
      </c>
      <c r="J81" s="40" t="s">
        <v>123</v>
      </c>
      <c r="K81" s="40" t="s">
        <v>123</v>
      </c>
      <c r="L81" s="40" t="s">
        <v>123</v>
      </c>
      <c r="M81" s="40" t="s">
        <v>123</v>
      </c>
      <c r="N81" s="40" t="s">
        <v>123</v>
      </c>
      <c r="O81" s="40" t="s">
        <v>123</v>
      </c>
      <c r="P81" s="40" t="s">
        <v>123</v>
      </c>
      <c r="Q81" s="40" t="s">
        <v>123</v>
      </c>
      <c r="R81" s="40" t="s">
        <v>123</v>
      </c>
      <c r="S81" s="40" t="s">
        <v>123</v>
      </c>
      <c r="T81" s="40" t="s">
        <v>123</v>
      </c>
      <c r="U81" s="40" t="s">
        <v>123</v>
      </c>
      <c r="V81" s="40" t="s">
        <v>123</v>
      </c>
      <c r="W81" s="40" t="s">
        <v>123</v>
      </c>
      <c r="X81" s="40" t="s">
        <v>123</v>
      </c>
      <c r="Y81" s="40" t="s">
        <v>123</v>
      </c>
      <c r="Z81" s="40" t="s">
        <v>123</v>
      </c>
      <c r="AA81" s="40" t="s">
        <v>123</v>
      </c>
      <c r="AB81" s="40" t="s">
        <v>123</v>
      </c>
      <c r="AC81" s="40" t="s">
        <v>123</v>
      </c>
      <c r="AD81" s="40" t="s">
        <v>123</v>
      </c>
      <c r="AE81" s="40" t="s">
        <v>123</v>
      </c>
      <c r="AF81" s="40" t="s">
        <v>123</v>
      </c>
      <c r="AG81" s="40" t="s">
        <v>123</v>
      </c>
      <c r="AH81" s="40" t="s">
        <v>123</v>
      </c>
      <c r="AI81" s="40" t="s">
        <v>123</v>
      </c>
      <c r="AJ81" s="40" t="s">
        <v>123</v>
      </c>
      <c r="AK81" s="40" t="s">
        <v>123</v>
      </c>
      <c r="AL81" s="40" t="s">
        <v>123</v>
      </c>
      <c r="AM81" s="40" t="s">
        <v>123</v>
      </c>
      <c r="AN81" s="40" t="s">
        <v>123</v>
      </c>
      <c r="AO81" s="40" t="s">
        <v>123</v>
      </c>
      <c r="AP81" s="40" t="s">
        <v>123</v>
      </c>
      <c r="AQ81" s="40" t="s">
        <v>123</v>
      </c>
      <c r="AR81" s="40" t="s">
        <v>123</v>
      </c>
      <c r="AS81" s="40" t="s">
        <v>123</v>
      </c>
      <c r="AT81" s="40" t="s">
        <v>123</v>
      </c>
      <c r="AU81" s="40" t="s">
        <v>123</v>
      </c>
      <c r="AV81" s="40" t="s">
        <v>123</v>
      </c>
      <c r="AW81" s="40" t="s">
        <v>123</v>
      </c>
      <c r="AX81" s="40" t="s">
        <v>123</v>
      </c>
      <c r="AY81" s="40" t="s">
        <v>123</v>
      </c>
      <c r="AZ81" s="40" t="s">
        <v>123</v>
      </c>
      <c r="BA81" s="40" t="s">
        <v>123</v>
      </c>
      <c r="BB81" s="40" t="s">
        <v>123</v>
      </c>
      <c r="BC81" s="40" t="s">
        <v>123</v>
      </c>
      <c r="BD81" s="40" t="s">
        <v>123</v>
      </c>
      <c r="BE81" s="40">
        <v>10</v>
      </c>
      <c r="BF81" s="40">
        <v>20</v>
      </c>
      <c r="BG81" s="40">
        <v>20</v>
      </c>
      <c r="BH81" s="40">
        <v>10</v>
      </c>
      <c r="BI81" s="40">
        <v>15</v>
      </c>
      <c r="BJ81" s="40">
        <v>10</v>
      </c>
      <c r="BK81" s="40">
        <v>10</v>
      </c>
      <c r="BL81" s="40">
        <v>5</v>
      </c>
      <c r="BM81" s="40" t="s">
        <v>123</v>
      </c>
      <c r="BN81" s="40" t="s">
        <v>123</v>
      </c>
      <c r="BO81" s="40" t="s">
        <v>123</v>
      </c>
      <c r="BP81" s="40" t="s">
        <v>123</v>
      </c>
      <c r="BQ81" s="40" t="s">
        <v>123</v>
      </c>
      <c r="BR81" s="40" t="s">
        <v>123</v>
      </c>
      <c r="BS81" s="40" t="s">
        <v>123</v>
      </c>
      <c r="BT81" s="40" t="s">
        <v>123</v>
      </c>
      <c r="BU81" s="40" t="s">
        <v>123</v>
      </c>
      <c r="BV81" s="40" t="s">
        <v>123</v>
      </c>
    </row>
    <row r="82" spans="2:74">
      <c r="B82" t="s">
        <v>416</v>
      </c>
      <c r="C82" t="s">
        <v>13</v>
      </c>
      <c r="D82" s="40" t="s">
        <v>123</v>
      </c>
      <c r="E82" s="40" t="s">
        <v>123</v>
      </c>
      <c r="F82" s="40" t="s">
        <v>123</v>
      </c>
      <c r="G82" s="40" t="s">
        <v>123</v>
      </c>
      <c r="H82" s="40" t="s">
        <v>123</v>
      </c>
      <c r="I82" s="40" t="s">
        <v>123</v>
      </c>
      <c r="J82" s="40" t="s">
        <v>123</v>
      </c>
      <c r="K82" s="40" t="s">
        <v>123</v>
      </c>
      <c r="L82" s="40" t="s">
        <v>123</v>
      </c>
      <c r="M82" s="40" t="s">
        <v>123</v>
      </c>
      <c r="N82" s="40" t="s">
        <v>123</v>
      </c>
      <c r="O82" s="40" t="s">
        <v>123</v>
      </c>
      <c r="P82" s="40" t="s">
        <v>123</v>
      </c>
      <c r="Q82" s="40" t="s">
        <v>123</v>
      </c>
      <c r="R82" s="40" t="s">
        <v>123</v>
      </c>
      <c r="S82" s="40" t="s">
        <v>123</v>
      </c>
      <c r="T82" s="40" t="s">
        <v>123</v>
      </c>
      <c r="U82" s="40" t="s">
        <v>123</v>
      </c>
      <c r="V82" s="40" t="s">
        <v>123</v>
      </c>
      <c r="W82" s="40" t="s">
        <v>123</v>
      </c>
      <c r="X82" s="40" t="s">
        <v>123</v>
      </c>
      <c r="Y82" s="40" t="s">
        <v>123</v>
      </c>
      <c r="Z82" s="40" t="s">
        <v>123</v>
      </c>
      <c r="AA82" s="40" t="s">
        <v>123</v>
      </c>
      <c r="AB82" s="40" t="s">
        <v>123</v>
      </c>
      <c r="AC82" s="40" t="s">
        <v>123</v>
      </c>
      <c r="AD82" s="40" t="s">
        <v>123</v>
      </c>
      <c r="AE82" s="40" t="s">
        <v>123</v>
      </c>
      <c r="AF82" s="40" t="s">
        <v>123</v>
      </c>
      <c r="AG82" s="40" t="s">
        <v>123</v>
      </c>
      <c r="AH82" s="40" t="s">
        <v>123</v>
      </c>
      <c r="AI82" s="40" t="s">
        <v>123</v>
      </c>
      <c r="AJ82" s="40" t="s">
        <v>123</v>
      </c>
      <c r="AK82" s="40" t="s">
        <v>123</v>
      </c>
      <c r="AL82" s="40" t="s">
        <v>123</v>
      </c>
      <c r="AM82" s="40" t="s">
        <v>123</v>
      </c>
      <c r="AN82" s="40" t="s">
        <v>123</v>
      </c>
      <c r="AO82" s="40" t="s">
        <v>123</v>
      </c>
      <c r="AP82" s="40" t="s">
        <v>123</v>
      </c>
      <c r="AQ82" s="40" t="s">
        <v>123</v>
      </c>
      <c r="AR82" s="40" t="s">
        <v>123</v>
      </c>
      <c r="AS82" s="40" t="s">
        <v>123</v>
      </c>
      <c r="AT82" s="40" t="s">
        <v>123</v>
      </c>
      <c r="AU82" s="40" t="s">
        <v>123</v>
      </c>
      <c r="AV82" s="40" t="s">
        <v>123</v>
      </c>
      <c r="AW82" s="40" t="s">
        <v>123</v>
      </c>
      <c r="AX82" s="40" t="s">
        <v>123</v>
      </c>
      <c r="AY82" s="40" t="s">
        <v>123</v>
      </c>
      <c r="AZ82" s="40" t="s">
        <v>123</v>
      </c>
      <c r="BA82" s="40" t="s">
        <v>123</v>
      </c>
      <c r="BB82" s="40" t="s">
        <v>123</v>
      </c>
      <c r="BC82" s="40" t="s">
        <v>123</v>
      </c>
      <c r="BD82" s="40" t="s">
        <v>123</v>
      </c>
      <c r="BE82" s="40">
        <v>25</v>
      </c>
      <c r="BF82" s="40">
        <v>25</v>
      </c>
      <c r="BG82" s="40">
        <v>20</v>
      </c>
      <c r="BH82" s="40">
        <v>10</v>
      </c>
      <c r="BI82" s="40">
        <v>9</v>
      </c>
      <c r="BJ82" s="40">
        <v>1</v>
      </c>
      <c r="BK82" s="40">
        <v>10</v>
      </c>
      <c r="BL82" s="40">
        <v>0</v>
      </c>
      <c r="BM82" s="40" t="s">
        <v>123</v>
      </c>
      <c r="BN82" s="40" t="s">
        <v>123</v>
      </c>
      <c r="BO82" s="40" t="s">
        <v>123</v>
      </c>
      <c r="BP82" s="40" t="s">
        <v>123</v>
      </c>
      <c r="BQ82" s="40" t="s">
        <v>123</v>
      </c>
      <c r="BR82" s="40" t="s">
        <v>123</v>
      </c>
      <c r="BS82" s="40" t="s">
        <v>123</v>
      </c>
      <c r="BT82" s="40" t="s">
        <v>123</v>
      </c>
      <c r="BU82" s="40" t="s">
        <v>123</v>
      </c>
      <c r="BV82" s="40" t="s">
        <v>123</v>
      </c>
    </row>
    <row r="83" spans="2:74">
      <c r="B83" t="s">
        <v>417</v>
      </c>
      <c r="C83" t="s">
        <v>13</v>
      </c>
      <c r="D83" s="40" t="s">
        <v>123</v>
      </c>
      <c r="E83" s="40" t="s">
        <v>123</v>
      </c>
      <c r="F83" s="40" t="s">
        <v>123</v>
      </c>
      <c r="G83" s="40" t="s">
        <v>123</v>
      </c>
      <c r="H83" s="40" t="s">
        <v>123</v>
      </c>
      <c r="I83" s="40" t="s">
        <v>123</v>
      </c>
      <c r="J83" s="40" t="s">
        <v>123</v>
      </c>
      <c r="K83" s="40" t="s">
        <v>123</v>
      </c>
      <c r="L83" s="40" t="s">
        <v>123</v>
      </c>
      <c r="M83" s="40" t="s">
        <v>123</v>
      </c>
      <c r="N83" s="40" t="s">
        <v>123</v>
      </c>
      <c r="O83" s="40" t="s">
        <v>123</v>
      </c>
      <c r="P83" s="40" t="s">
        <v>123</v>
      </c>
      <c r="Q83" s="40" t="s">
        <v>123</v>
      </c>
      <c r="R83" s="40" t="s">
        <v>123</v>
      </c>
      <c r="S83" s="40" t="s">
        <v>123</v>
      </c>
      <c r="T83" s="40" t="s">
        <v>123</v>
      </c>
      <c r="U83" s="40" t="s">
        <v>123</v>
      </c>
      <c r="V83" s="40" t="s">
        <v>123</v>
      </c>
      <c r="W83" s="40" t="s">
        <v>123</v>
      </c>
      <c r="X83" s="40" t="s">
        <v>123</v>
      </c>
      <c r="Y83" s="40" t="s">
        <v>123</v>
      </c>
      <c r="Z83" s="40" t="s">
        <v>123</v>
      </c>
      <c r="AA83" s="40" t="s">
        <v>123</v>
      </c>
      <c r="AB83" s="40" t="s">
        <v>123</v>
      </c>
      <c r="AC83" s="40" t="s">
        <v>123</v>
      </c>
      <c r="AD83" s="40" t="s">
        <v>123</v>
      </c>
      <c r="AE83" s="40" t="s">
        <v>123</v>
      </c>
      <c r="AF83" s="40" t="s">
        <v>123</v>
      </c>
      <c r="AG83" s="40" t="s">
        <v>123</v>
      </c>
      <c r="AH83" s="40" t="s">
        <v>123</v>
      </c>
      <c r="AI83" s="40" t="s">
        <v>123</v>
      </c>
      <c r="AJ83" s="40" t="s">
        <v>123</v>
      </c>
      <c r="AK83" s="40" t="s">
        <v>123</v>
      </c>
      <c r="AL83" s="40" t="s">
        <v>123</v>
      </c>
      <c r="AM83" s="40" t="s">
        <v>123</v>
      </c>
      <c r="AN83" s="40" t="s">
        <v>123</v>
      </c>
      <c r="AO83" s="40" t="s">
        <v>123</v>
      </c>
      <c r="AP83" s="40" t="s">
        <v>123</v>
      </c>
      <c r="AQ83" s="40" t="s">
        <v>123</v>
      </c>
      <c r="AR83" s="40" t="s">
        <v>123</v>
      </c>
      <c r="AS83" s="40" t="s">
        <v>123</v>
      </c>
      <c r="AT83" s="40" t="s">
        <v>123</v>
      </c>
      <c r="AU83" s="40" t="s">
        <v>123</v>
      </c>
      <c r="AV83" s="40" t="s">
        <v>123</v>
      </c>
      <c r="AW83" s="40" t="s">
        <v>123</v>
      </c>
      <c r="AX83" s="40" t="s">
        <v>123</v>
      </c>
      <c r="AY83" s="40" t="s">
        <v>123</v>
      </c>
      <c r="AZ83" s="40" t="s">
        <v>123</v>
      </c>
      <c r="BA83" s="40" t="s">
        <v>123</v>
      </c>
      <c r="BB83" s="40" t="s">
        <v>123</v>
      </c>
      <c r="BC83" s="40" t="s">
        <v>123</v>
      </c>
      <c r="BD83" s="40" t="s">
        <v>123</v>
      </c>
      <c r="BE83" s="40">
        <v>30</v>
      </c>
      <c r="BF83" s="40">
        <v>20</v>
      </c>
      <c r="BG83" s="40">
        <v>12.5</v>
      </c>
      <c r="BH83" s="40">
        <v>5</v>
      </c>
      <c r="BI83" s="40">
        <v>15</v>
      </c>
      <c r="BJ83" s="40">
        <v>2.5</v>
      </c>
      <c r="BK83" s="40">
        <v>10</v>
      </c>
      <c r="BL83" s="40">
        <v>5</v>
      </c>
      <c r="BM83" s="40" t="s">
        <v>123</v>
      </c>
      <c r="BN83" s="40" t="s">
        <v>123</v>
      </c>
      <c r="BO83" s="40" t="s">
        <v>123</v>
      </c>
      <c r="BP83" s="40" t="s">
        <v>123</v>
      </c>
      <c r="BQ83" s="40" t="s">
        <v>123</v>
      </c>
      <c r="BR83" s="40" t="s">
        <v>123</v>
      </c>
      <c r="BS83" s="40" t="s">
        <v>123</v>
      </c>
      <c r="BT83" s="40" t="s">
        <v>123</v>
      </c>
      <c r="BU83" s="40" t="s">
        <v>123</v>
      </c>
      <c r="BV83" s="40" t="s">
        <v>123</v>
      </c>
    </row>
    <row r="84" spans="2:74">
      <c r="B84" t="s">
        <v>418</v>
      </c>
      <c r="C84" t="s">
        <v>13</v>
      </c>
      <c r="D84" s="40" t="s">
        <v>123</v>
      </c>
      <c r="E84" s="40" t="s">
        <v>123</v>
      </c>
      <c r="F84" s="40" t="s">
        <v>123</v>
      </c>
      <c r="G84" s="40" t="s">
        <v>123</v>
      </c>
      <c r="H84" s="40" t="s">
        <v>123</v>
      </c>
      <c r="I84" s="40" t="s">
        <v>123</v>
      </c>
      <c r="J84" s="40" t="s">
        <v>123</v>
      </c>
      <c r="K84" s="40" t="s">
        <v>123</v>
      </c>
      <c r="L84" s="40" t="s">
        <v>123</v>
      </c>
      <c r="M84" s="40" t="s">
        <v>123</v>
      </c>
      <c r="N84" s="40" t="s">
        <v>123</v>
      </c>
      <c r="O84" s="40" t="s">
        <v>123</v>
      </c>
      <c r="P84" s="40" t="s">
        <v>123</v>
      </c>
      <c r="Q84" s="40" t="s">
        <v>123</v>
      </c>
      <c r="R84" s="40" t="s">
        <v>123</v>
      </c>
      <c r="S84" s="40" t="s">
        <v>123</v>
      </c>
      <c r="T84" s="40" t="s">
        <v>123</v>
      </c>
      <c r="U84" s="40" t="s">
        <v>123</v>
      </c>
      <c r="V84" s="40" t="s">
        <v>123</v>
      </c>
      <c r="W84" s="40" t="s">
        <v>123</v>
      </c>
      <c r="X84" s="40" t="s">
        <v>123</v>
      </c>
      <c r="Y84" s="40" t="s">
        <v>123</v>
      </c>
      <c r="Z84" s="40" t="s">
        <v>123</v>
      </c>
      <c r="AA84" s="40" t="s">
        <v>123</v>
      </c>
      <c r="AB84" s="40" t="s">
        <v>123</v>
      </c>
      <c r="AC84" s="40" t="s">
        <v>123</v>
      </c>
      <c r="AD84" s="40" t="s">
        <v>123</v>
      </c>
      <c r="AE84" s="40" t="s">
        <v>123</v>
      </c>
      <c r="AF84" s="40" t="s">
        <v>123</v>
      </c>
      <c r="AG84" s="40" t="s">
        <v>123</v>
      </c>
      <c r="AH84" s="40" t="s">
        <v>123</v>
      </c>
      <c r="AI84" s="40" t="s">
        <v>123</v>
      </c>
      <c r="AJ84" s="40" t="s">
        <v>123</v>
      </c>
      <c r="AK84" s="40" t="s">
        <v>123</v>
      </c>
      <c r="AL84" s="40" t="s">
        <v>123</v>
      </c>
      <c r="AM84" s="40" t="s">
        <v>123</v>
      </c>
      <c r="AN84" s="40" t="s">
        <v>123</v>
      </c>
      <c r="AO84" s="40" t="s">
        <v>123</v>
      </c>
      <c r="AP84" s="40" t="s">
        <v>123</v>
      </c>
      <c r="AQ84" s="40" t="s">
        <v>123</v>
      </c>
      <c r="AR84" s="40" t="s">
        <v>123</v>
      </c>
      <c r="AS84" s="40" t="s">
        <v>123</v>
      </c>
      <c r="AT84" s="40" t="s">
        <v>123</v>
      </c>
      <c r="AU84" s="40" t="s">
        <v>123</v>
      </c>
      <c r="AV84" s="40" t="s">
        <v>123</v>
      </c>
      <c r="AW84" s="40" t="s">
        <v>123</v>
      </c>
      <c r="AX84" s="40" t="s">
        <v>123</v>
      </c>
      <c r="AY84" s="40" t="s">
        <v>123</v>
      </c>
      <c r="AZ84" s="40" t="s">
        <v>123</v>
      </c>
      <c r="BA84" s="40" t="s">
        <v>123</v>
      </c>
      <c r="BB84" s="40" t="s">
        <v>123</v>
      </c>
      <c r="BC84" s="40" t="s">
        <v>123</v>
      </c>
      <c r="BD84" s="40" t="s">
        <v>123</v>
      </c>
      <c r="BE84" s="40">
        <v>20</v>
      </c>
      <c r="BF84" s="40">
        <v>25</v>
      </c>
      <c r="BG84" s="40">
        <v>10</v>
      </c>
      <c r="BH84" s="40">
        <v>25</v>
      </c>
      <c r="BI84" s="40">
        <v>5</v>
      </c>
      <c r="BJ84" s="40">
        <v>5</v>
      </c>
      <c r="BK84" s="40">
        <v>10</v>
      </c>
      <c r="BL84" s="40">
        <v>0</v>
      </c>
      <c r="BM84" s="40" t="s">
        <v>123</v>
      </c>
      <c r="BN84" s="40" t="s">
        <v>123</v>
      </c>
      <c r="BO84" s="40" t="s">
        <v>123</v>
      </c>
      <c r="BP84" s="40" t="s">
        <v>123</v>
      </c>
      <c r="BQ84" s="40" t="s">
        <v>123</v>
      </c>
      <c r="BR84" s="40" t="s">
        <v>123</v>
      </c>
      <c r="BS84" s="40" t="s">
        <v>123</v>
      </c>
      <c r="BT84" s="40" t="s">
        <v>123</v>
      </c>
      <c r="BU84" s="40" t="s">
        <v>123</v>
      </c>
      <c r="BV84" s="40" t="s">
        <v>123</v>
      </c>
    </row>
    <row r="85" spans="2:74">
      <c r="B85" t="s">
        <v>419</v>
      </c>
      <c r="C85" t="s">
        <v>13</v>
      </c>
      <c r="D85" s="40" t="s">
        <v>123</v>
      </c>
      <c r="E85" s="40" t="s">
        <v>123</v>
      </c>
      <c r="F85" s="40" t="s">
        <v>123</v>
      </c>
      <c r="G85" s="40" t="s">
        <v>123</v>
      </c>
      <c r="H85" s="40" t="s">
        <v>123</v>
      </c>
      <c r="I85" s="40" t="s">
        <v>123</v>
      </c>
      <c r="J85" s="40" t="s">
        <v>123</v>
      </c>
      <c r="K85" s="40" t="s">
        <v>123</v>
      </c>
      <c r="L85" s="40" t="s">
        <v>123</v>
      </c>
      <c r="M85" s="40" t="s">
        <v>123</v>
      </c>
      <c r="N85" s="40" t="s">
        <v>123</v>
      </c>
      <c r="O85" s="40" t="s">
        <v>123</v>
      </c>
      <c r="P85" s="40" t="s">
        <v>123</v>
      </c>
      <c r="Q85" s="40" t="s">
        <v>123</v>
      </c>
      <c r="R85" s="40" t="s">
        <v>123</v>
      </c>
      <c r="S85" s="40" t="s">
        <v>123</v>
      </c>
      <c r="T85" s="40" t="s">
        <v>123</v>
      </c>
      <c r="U85" s="40" t="s">
        <v>123</v>
      </c>
      <c r="V85" s="40" t="s">
        <v>123</v>
      </c>
      <c r="W85" s="40" t="s">
        <v>123</v>
      </c>
      <c r="X85" s="40" t="s">
        <v>123</v>
      </c>
      <c r="Y85" s="40" t="s">
        <v>123</v>
      </c>
      <c r="Z85" s="40" t="s">
        <v>123</v>
      </c>
      <c r="AA85" s="40" t="s">
        <v>123</v>
      </c>
      <c r="AB85" s="40" t="s">
        <v>123</v>
      </c>
      <c r="AC85" s="40" t="s">
        <v>123</v>
      </c>
      <c r="AD85" s="40" t="s">
        <v>123</v>
      </c>
      <c r="AE85" s="40" t="s">
        <v>123</v>
      </c>
      <c r="AF85" s="40" t="s">
        <v>123</v>
      </c>
      <c r="AG85" s="40" t="s">
        <v>123</v>
      </c>
      <c r="AH85" s="40" t="s">
        <v>123</v>
      </c>
      <c r="AI85" s="40" t="s">
        <v>123</v>
      </c>
      <c r="AJ85" s="40" t="s">
        <v>123</v>
      </c>
      <c r="AK85" s="40" t="s">
        <v>123</v>
      </c>
      <c r="AL85" s="40" t="s">
        <v>123</v>
      </c>
      <c r="AM85" s="40" t="s">
        <v>123</v>
      </c>
      <c r="AN85" s="40" t="s">
        <v>123</v>
      </c>
      <c r="AO85" s="40" t="s">
        <v>123</v>
      </c>
      <c r="AP85" s="40" t="s">
        <v>123</v>
      </c>
      <c r="AQ85" s="40" t="s">
        <v>123</v>
      </c>
      <c r="AR85" s="40" t="s">
        <v>123</v>
      </c>
      <c r="AS85" s="40" t="s">
        <v>123</v>
      </c>
      <c r="AT85" s="40" t="s">
        <v>123</v>
      </c>
      <c r="AU85" s="40" t="s">
        <v>123</v>
      </c>
      <c r="AV85" s="40" t="s">
        <v>123</v>
      </c>
      <c r="AW85" s="40" t="s">
        <v>123</v>
      </c>
      <c r="AX85" s="40" t="s">
        <v>123</v>
      </c>
      <c r="AY85" s="40" t="s">
        <v>123</v>
      </c>
      <c r="AZ85" s="40" t="s">
        <v>123</v>
      </c>
      <c r="BA85" s="40" t="s">
        <v>123</v>
      </c>
      <c r="BB85" s="40" t="s">
        <v>123</v>
      </c>
      <c r="BC85" s="40" t="s">
        <v>123</v>
      </c>
      <c r="BD85" s="40" t="s">
        <v>123</v>
      </c>
      <c r="BE85" s="40">
        <v>15</v>
      </c>
      <c r="BF85" s="40">
        <v>20</v>
      </c>
      <c r="BG85" s="40">
        <v>46</v>
      </c>
      <c r="BH85" s="40">
        <v>6</v>
      </c>
      <c r="BI85" s="40">
        <v>2</v>
      </c>
      <c r="BJ85" s="40">
        <v>3</v>
      </c>
      <c r="BK85" s="40">
        <v>8</v>
      </c>
      <c r="BL85" s="40">
        <v>0</v>
      </c>
      <c r="BM85" s="40" t="s">
        <v>123</v>
      </c>
      <c r="BN85" s="40" t="s">
        <v>123</v>
      </c>
      <c r="BO85" s="40" t="s">
        <v>123</v>
      </c>
      <c r="BP85" s="40" t="s">
        <v>123</v>
      </c>
      <c r="BQ85" s="40" t="s">
        <v>123</v>
      </c>
      <c r="BR85" s="40" t="s">
        <v>123</v>
      </c>
      <c r="BS85" s="40" t="s">
        <v>123</v>
      </c>
      <c r="BT85" s="40" t="s">
        <v>123</v>
      </c>
      <c r="BU85" s="40" t="s">
        <v>123</v>
      </c>
      <c r="BV85" s="40" t="s">
        <v>123</v>
      </c>
    </row>
    <row r="86" spans="2:74">
      <c r="B86" t="s">
        <v>420</v>
      </c>
      <c r="C86" t="s">
        <v>13</v>
      </c>
      <c r="D86" s="40" t="s">
        <v>123</v>
      </c>
      <c r="E86" s="40" t="s">
        <v>123</v>
      </c>
      <c r="F86" s="40" t="s">
        <v>123</v>
      </c>
      <c r="G86" s="40" t="s">
        <v>123</v>
      </c>
      <c r="H86" s="40" t="s">
        <v>123</v>
      </c>
      <c r="I86" s="40" t="s">
        <v>123</v>
      </c>
      <c r="J86" s="40" t="s">
        <v>123</v>
      </c>
      <c r="K86" s="40" t="s">
        <v>123</v>
      </c>
      <c r="L86" s="40" t="s">
        <v>123</v>
      </c>
      <c r="M86" s="40" t="s">
        <v>123</v>
      </c>
      <c r="N86" s="40" t="s">
        <v>123</v>
      </c>
      <c r="O86" s="40" t="s">
        <v>123</v>
      </c>
      <c r="P86" s="40" t="s">
        <v>123</v>
      </c>
      <c r="Q86" s="40" t="s">
        <v>123</v>
      </c>
      <c r="R86" s="40" t="s">
        <v>123</v>
      </c>
      <c r="S86" s="40" t="s">
        <v>123</v>
      </c>
      <c r="T86" s="40" t="s">
        <v>123</v>
      </c>
      <c r="U86" s="40" t="s">
        <v>123</v>
      </c>
      <c r="V86" s="40" t="s">
        <v>123</v>
      </c>
      <c r="W86" s="40" t="s">
        <v>123</v>
      </c>
      <c r="X86" s="40" t="s">
        <v>123</v>
      </c>
      <c r="Y86" s="40" t="s">
        <v>123</v>
      </c>
      <c r="Z86" s="40" t="s">
        <v>123</v>
      </c>
      <c r="AA86" s="40" t="s">
        <v>123</v>
      </c>
      <c r="AB86" s="40" t="s">
        <v>123</v>
      </c>
      <c r="AC86" s="40" t="s">
        <v>123</v>
      </c>
      <c r="AD86" s="40" t="s">
        <v>123</v>
      </c>
      <c r="AE86" s="40" t="s">
        <v>123</v>
      </c>
      <c r="AF86" s="40" t="s">
        <v>123</v>
      </c>
      <c r="AG86" s="40" t="s">
        <v>123</v>
      </c>
      <c r="AH86" s="40" t="s">
        <v>123</v>
      </c>
      <c r="AI86" s="40" t="s">
        <v>123</v>
      </c>
      <c r="AJ86" s="40" t="s">
        <v>123</v>
      </c>
      <c r="AK86" s="40" t="s">
        <v>123</v>
      </c>
      <c r="AL86" s="40" t="s">
        <v>123</v>
      </c>
      <c r="AM86" s="40" t="s">
        <v>123</v>
      </c>
      <c r="AN86" s="40" t="s">
        <v>123</v>
      </c>
      <c r="AO86" s="40" t="s">
        <v>123</v>
      </c>
      <c r="AP86" s="40" t="s">
        <v>123</v>
      </c>
      <c r="AQ86" s="40" t="s">
        <v>123</v>
      </c>
      <c r="AR86" s="40" t="s">
        <v>123</v>
      </c>
      <c r="AS86" s="40" t="s">
        <v>123</v>
      </c>
      <c r="AT86" s="40" t="s">
        <v>123</v>
      </c>
      <c r="AU86" s="40" t="s">
        <v>123</v>
      </c>
      <c r="AV86" s="40" t="s">
        <v>123</v>
      </c>
      <c r="AW86" s="40" t="s">
        <v>123</v>
      </c>
      <c r="AX86" s="40" t="s">
        <v>123</v>
      </c>
      <c r="AY86" s="40" t="s">
        <v>123</v>
      </c>
      <c r="AZ86" s="40" t="s">
        <v>123</v>
      </c>
      <c r="BA86" s="40" t="s">
        <v>123</v>
      </c>
      <c r="BB86" s="40" t="s">
        <v>123</v>
      </c>
      <c r="BC86" s="40" t="s">
        <v>123</v>
      </c>
      <c r="BD86" s="40" t="s">
        <v>123</v>
      </c>
      <c r="BE86" s="40">
        <v>20</v>
      </c>
      <c r="BF86" s="40">
        <v>12.5</v>
      </c>
      <c r="BG86" s="40">
        <v>12.5</v>
      </c>
      <c r="BH86" s="40">
        <v>20</v>
      </c>
      <c r="BI86" s="40">
        <v>10</v>
      </c>
      <c r="BJ86" s="40">
        <v>5</v>
      </c>
      <c r="BK86" s="40">
        <v>5</v>
      </c>
      <c r="BL86" s="40">
        <v>15</v>
      </c>
      <c r="BM86" s="40" t="s">
        <v>123</v>
      </c>
      <c r="BN86" s="40" t="s">
        <v>123</v>
      </c>
      <c r="BO86" s="40" t="s">
        <v>123</v>
      </c>
      <c r="BP86" s="40" t="s">
        <v>123</v>
      </c>
      <c r="BQ86" s="40" t="s">
        <v>123</v>
      </c>
      <c r="BR86" s="40" t="s">
        <v>123</v>
      </c>
      <c r="BS86" s="40" t="s">
        <v>123</v>
      </c>
      <c r="BT86" s="40" t="s">
        <v>123</v>
      </c>
      <c r="BU86" s="40" t="s">
        <v>123</v>
      </c>
      <c r="BV86" s="40" t="s">
        <v>123</v>
      </c>
    </row>
    <row r="87" spans="2:74">
      <c r="B87" t="s">
        <v>421</v>
      </c>
      <c r="C87" t="s">
        <v>13</v>
      </c>
      <c r="D87" s="40" t="s">
        <v>123</v>
      </c>
      <c r="E87" s="40" t="s">
        <v>123</v>
      </c>
      <c r="F87" s="40" t="s">
        <v>123</v>
      </c>
      <c r="G87" s="40" t="s">
        <v>123</v>
      </c>
      <c r="H87" s="40" t="s">
        <v>123</v>
      </c>
      <c r="I87" s="40" t="s">
        <v>123</v>
      </c>
      <c r="J87" s="40" t="s">
        <v>123</v>
      </c>
      <c r="K87" s="40" t="s">
        <v>123</v>
      </c>
      <c r="L87" s="40" t="s">
        <v>123</v>
      </c>
      <c r="M87" s="40" t="s">
        <v>123</v>
      </c>
      <c r="N87" s="40" t="s">
        <v>123</v>
      </c>
      <c r="O87" s="40" t="s">
        <v>123</v>
      </c>
      <c r="P87" s="40" t="s">
        <v>123</v>
      </c>
      <c r="Q87" s="40" t="s">
        <v>123</v>
      </c>
      <c r="R87" s="40" t="s">
        <v>123</v>
      </c>
      <c r="S87" s="40" t="s">
        <v>123</v>
      </c>
      <c r="T87" s="40" t="s">
        <v>123</v>
      </c>
      <c r="U87" s="40" t="s">
        <v>123</v>
      </c>
      <c r="V87" s="40" t="s">
        <v>123</v>
      </c>
      <c r="W87" s="40" t="s">
        <v>123</v>
      </c>
      <c r="X87" s="40" t="s">
        <v>123</v>
      </c>
      <c r="Y87" s="40" t="s">
        <v>123</v>
      </c>
      <c r="Z87" s="40" t="s">
        <v>123</v>
      </c>
      <c r="AA87" s="40" t="s">
        <v>123</v>
      </c>
      <c r="AB87" s="40" t="s">
        <v>123</v>
      </c>
      <c r="AC87" s="40" t="s">
        <v>123</v>
      </c>
      <c r="AD87" s="40" t="s">
        <v>123</v>
      </c>
      <c r="AE87" s="40" t="s">
        <v>123</v>
      </c>
      <c r="AF87" s="40" t="s">
        <v>123</v>
      </c>
      <c r="AG87" s="40" t="s">
        <v>123</v>
      </c>
      <c r="AH87" s="40" t="s">
        <v>123</v>
      </c>
      <c r="AI87" s="40" t="s">
        <v>123</v>
      </c>
      <c r="AJ87" s="40" t="s">
        <v>123</v>
      </c>
      <c r="AK87" s="40" t="s">
        <v>123</v>
      </c>
      <c r="AL87" s="40" t="s">
        <v>123</v>
      </c>
      <c r="AM87" s="40" t="s">
        <v>123</v>
      </c>
      <c r="AN87" s="40" t="s">
        <v>123</v>
      </c>
      <c r="AO87" s="40" t="s">
        <v>123</v>
      </c>
      <c r="AP87" s="40" t="s">
        <v>123</v>
      </c>
      <c r="AQ87" s="40" t="s">
        <v>123</v>
      </c>
      <c r="AR87" s="40" t="s">
        <v>123</v>
      </c>
      <c r="AS87" s="40" t="s">
        <v>123</v>
      </c>
      <c r="AT87" s="40" t="s">
        <v>123</v>
      </c>
      <c r="AU87" s="40" t="s">
        <v>123</v>
      </c>
      <c r="AV87" s="40" t="s">
        <v>123</v>
      </c>
      <c r="AW87" s="40" t="s">
        <v>123</v>
      </c>
      <c r="AX87" s="40" t="s">
        <v>123</v>
      </c>
      <c r="AY87" s="40" t="s">
        <v>123</v>
      </c>
      <c r="AZ87" s="40" t="s">
        <v>123</v>
      </c>
      <c r="BA87" s="40" t="s">
        <v>123</v>
      </c>
      <c r="BB87" s="40" t="s">
        <v>123</v>
      </c>
      <c r="BC87" s="40" t="s">
        <v>123</v>
      </c>
      <c r="BD87" s="40" t="s">
        <v>123</v>
      </c>
      <c r="BE87" s="40">
        <v>30</v>
      </c>
      <c r="BF87" s="40">
        <v>15</v>
      </c>
      <c r="BG87" s="40">
        <v>20</v>
      </c>
      <c r="BH87" s="40">
        <v>10</v>
      </c>
      <c r="BI87" s="40">
        <v>10</v>
      </c>
      <c r="BJ87" s="40">
        <v>5</v>
      </c>
      <c r="BK87" s="40">
        <v>10</v>
      </c>
      <c r="BL87" s="40">
        <v>0</v>
      </c>
      <c r="BM87" s="40" t="s">
        <v>123</v>
      </c>
      <c r="BN87" s="40" t="s">
        <v>123</v>
      </c>
      <c r="BO87" s="40" t="s">
        <v>123</v>
      </c>
      <c r="BP87" s="40" t="s">
        <v>123</v>
      </c>
      <c r="BQ87" s="40" t="s">
        <v>123</v>
      </c>
      <c r="BR87" s="40" t="s">
        <v>123</v>
      </c>
      <c r="BS87" s="40" t="s">
        <v>123</v>
      </c>
      <c r="BT87" s="40" t="s">
        <v>123</v>
      </c>
      <c r="BU87" s="40" t="s">
        <v>123</v>
      </c>
      <c r="BV87" s="40" t="s">
        <v>123</v>
      </c>
    </row>
    <row r="88" spans="2:74">
      <c r="B88" t="s">
        <v>422</v>
      </c>
      <c r="C88" t="s">
        <v>13</v>
      </c>
      <c r="D88" s="40" t="s">
        <v>123</v>
      </c>
      <c r="E88" s="40" t="s">
        <v>123</v>
      </c>
      <c r="F88" s="40" t="s">
        <v>123</v>
      </c>
      <c r="G88" s="40" t="s">
        <v>123</v>
      </c>
      <c r="H88" s="40" t="s">
        <v>123</v>
      </c>
      <c r="I88" s="40" t="s">
        <v>123</v>
      </c>
      <c r="J88" s="40" t="s">
        <v>123</v>
      </c>
      <c r="K88" s="40" t="s">
        <v>123</v>
      </c>
      <c r="L88" s="40" t="s">
        <v>123</v>
      </c>
      <c r="M88" s="40" t="s">
        <v>123</v>
      </c>
      <c r="N88" s="40" t="s">
        <v>123</v>
      </c>
      <c r="O88" s="40" t="s">
        <v>123</v>
      </c>
      <c r="P88" s="40" t="s">
        <v>123</v>
      </c>
      <c r="Q88" s="40" t="s">
        <v>123</v>
      </c>
      <c r="R88" s="40" t="s">
        <v>123</v>
      </c>
      <c r="S88" s="40" t="s">
        <v>123</v>
      </c>
      <c r="T88" s="40" t="s">
        <v>123</v>
      </c>
      <c r="U88" s="40" t="s">
        <v>123</v>
      </c>
      <c r="V88" s="40" t="s">
        <v>123</v>
      </c>
      <c r="W88" s="40" t="s">
        <v>123</v>
      </c>
      <c r="X88" s="40" t="s">
        <v>123</v>
      </c>
      <c r="Y88" s="40" t="s">
        <v>123</v>
      </c>
      <c r="Z88" s="40" t="s">
        <v>123</v>
      </c>
      <c r="AA88" s="40" t="s">
        <v>123</v>
      </c>
      <c r="AB88" s="40" t="s">
        <v>123</v>
      </c>
      <c r="AC88" s="40" t="s">
        <v>123</v>
      </c>
      <c r="AD88" s="40" t="s">
        <v>123</v>
      </c>
      <c r="AE88" s="40" t="s">
        <v>123</v>
      </c>
      <c r="AF88" s="40" t="s">
        <v>123</v>
      </c>
      <c r="AG88" s="40" t="s">
        <v>123</v>
      </c>
      <c r="AH88" s="40" t="s">
        <v>123</v>
      </c>
      <c r="AI88" s="40" t="s">
        <v>123</v>
      </c>
      <c r="AJ88" s="40" t="s">
        <v>123</v>
      </c>
      <c r="AK88" s="40" t="s">
        <v>123</v>
      </c>
      <c r="AL88" s="40" t="s">
        <v>123</v>
      </c>
      <c r="AM88" s="40" t="s">
        <v>123</v>
      </c>
      <c r="AN88" s="40" t="s">
        <v>123</v>
      </c>
      <c r="AO88" s="40" t="s">
        <v>123</v>
      </c>
      <c r="AP88" s="40" t="s">
        <v>123</v>
      </c>
      <c r="AQ88" s="40" t="s">
        <v>123</v>
      </c>
      <c r="AR88" s="40" t="s">
        <v>123</v>
      </c>
      <c r="AS88" s="40" t="s">
        <v>123</v>
      </c>
      <c r="AT88" s="40" t="s">
        <v>123</v>
      </c>
      <c r="AU88" s="40" t="s">
        <v>123</v>
      </c>
      <c r="AV88" s="40" t="s">
        <v>123</v>
      </c>
      <c r="AW88" s="40" t="s">
        <v>123</v>
      </c>
      <c r="AX88" s="40" t="s">
        <v>123</v>
      </c>
      <c r="AY88" s="40" t="s">
        <v>123</v>
      </c>
      <c r="AZ88" s="40" t="s">
        <v>123</v>
      </c>
      <c r="BA88" s="40" t="s">
        <v>123</v>
      </c>
      <c r="BB88" s="40" t="s">
        <v>123</v>
      </c>
      <c r="BC88" s="40" t="s">
        <v>123</v>
      </c>
      <c r="BD88" s="40" t="s">
        <v>123</v>
      </c>
      <c r="BE88" s="40">
        <v>30</v>
      </c>
      <c r="BF88" s="40">
        <v>25</v>
      </c>
      <c r="BG88" s="40">
        <v>15</v>
      </c>
      <c r="BH88" s="40">
        <v>10</v>
      </c>
      <c r="BI88" s="40">
        <v>8</v>
      </c>
      <c r="BJ88" s="40">
        <v>2</v>
      </c>
      <c r="BK88" s="40">
        <v>10</v>
      </c>
      <c r="BL88" s="40">
        <v>0</v>
      </c>
      <c r="BM88" s="40" t="s">
        <v>123</v>
      </c>
      <c r="BN88" s="40" t="s">
        <v>123</v>
      </c>
      <c r="BO88" s="40" t="s">
        <v>123</v>
      </c>
      <c r="BP88" s="40" t="s">
        <v>123</v>
      </c>
      <c r="BQ88" s="40" t="s">
        <v>123</v>
      </c>
      <c r="BR88" s="40" t="s">
        <v>123</v>
      </c>
      <c r="BS88" s="40" t="s">
        <v>123</v>
      </c>
      <c r="BT88" s="40" t="s">
        <v>123</v>
      </c>
      <c r="BU88" s="40" t="s">
        <v>123</v>
      </c>
      <c r="BV88" s="40" t="s">
        <v>123</v>
      </c>
    </row>
    <row r="89" spans="2:74">
      <c r="B89" t="s">
        <v>423</v>
      </c>
      <c r="C89" t="s">
        <v>13</v>
      </c>
      <c r="D89" s="40" t="s">
        <v>123</v>
      </c>
      <c r="E89" s="40" t="s">
        <v>123</v>
      </c>
      <c r="F89" s="40" t="s">
        <v>123</v>
      </c>
      <c r="G89" s="40" t="s">
        <v>123</v>
      </c>
      <c r="H89" s="40" t="s">
        <v>123</v>
      </c>
      <c r="I89" s="40" t="s">
        <v>123</v>
      </c>
      <c r="J89" s="40" t="s">
        <v>123</v>
      </c>
      <c r="K89" s="40" t="s">
        <v>123</v>
      </c>
      <c r="L89" s="40" t="s">
        <v>123</v>
      </c>
      <c r="M89" s="40" t="s">
        <v>123</v>
      </c>
      <c r="N89" s="40" t="s">
        <v>123</v>
      </c>
      <c r="O89" s="40" t="s">
        <v>123</v>
      </c>
      <c r="P89" s="40" t="s">
        <v>123</v>
      </c>
      <c r="Q89" s="40" t="s">
        <v>123</v>
      </c>
      <c r="R89" s="40" t="s">
        <v>123</v>
      </c>
      <c r="S89" s="40" t="s">
        <v>123</v>
      </c>
      <c r="T89" s="40" t="s">
        <v>123</v>
      </c>
      <c r="U89" s="40" t="s">
        <v>123</v>
      </c>
      <c r="V89" s="40" t="s">
        <v>123</v>
      </c>
      <c r="W89" s="40" t="s">
        <v>123</v>
      </c>
      <c r="X89" s="40" t="s">
        <v>123</v>
      </c>
      <c r="Y89" s="40" t="s">
        <v>123</v>
      </c>
      <c r="Z89" s="40" t="s">
        <v>123</v>
      </c>
      <c r="AA89" s="40" t="s">
        <v>123</v>
      </c>
      <c r="AB89" s="40" t="s">
        <v>123</v>
      </c>
      <c r="AC89" s="40" t="s">
        <v>123</v>
      </c>
      <c r="AD89" s="40" t="s">
        <v>123</v>
      </c>
      <c r="AE89" s="40" t="s">
        <v>123</v>
      </c>
      <c r="AF89" s="40" t="s">
        <v>123</v>
      </c>
      <c r="AG89" s="40" t="s">
        <v>123</v>
      </c>
      <c r="AH89" s="40" t="s">
        <v>123</v>
      </c>
      <c r="AI89" s="40" t="s">
        <v>123</v>
      </c>
      <c r="AJ89" s="40" t="s">
        <v>123</v>
      </c>
      <c r="AK89" s="40" t="s">
        <v>123</v>
      </c>
      <c r="AL89" s="40" t="s">
        <v>123</v>
      </c>
      <c r="AM89" s="40" t="s">
        <v>123</v>
      </c>
      <c r="AN89" s="40" t="s">
        <v>123</v>
      </c>
      <c r="AO89" s="40" t="s">
        <v>123</v>
      </c>
      <c r="AP89" s="40" t="s">
        <v>123</v>
      </c>
      <c r="AQ89" s="40" t="s">
        <v>123</v>
      </c>
      <c r="AR89" s="40" t="s">
        <v>123</v>
      </c>
      <c r="AS89" s="40" t="s">
        <v>123</v>
      </c>
      <c r="AT89" s="40" t="s">
        <v>123</v>
      </c>
      <c r="AU89" s="40" t="s">
        <v>123</v>
      </c>
      <c r="AV89" s="40" t="s">
        <v>123</v>
      </c>
      <c r="AW89" s="40" t="s">
        <v>123</v>
      </c>
      <c r="AX89" s="40" t="s">
        <v>123</v>
      </c>
      <c r="AY89" s="40" t="s">
        <v>123</v>
      </c>
      <c r="AZ89" s="40" t="s">
        <v>123</v>
      </c>
      <c r="BA89" s="40" t="s">
        <v>123</v>
      </c>
      <c r="BB89" s="40" t="s">
        <v>123</v>
      </c>
      <c r="BC89" s="40" t="s">
        <v>123</v>
      </c>
      <c r="BD89" s="40" t="s">
        <v>123</v>
      </c>
      <c r="BE89" s="40">
        <v>25</v>
      </c>
      <c r="BF89" s="40">
        <v>25</v>
      </c>
      <c r="BG89" s="40">
        <v>25</v>
      </c>
      <c r="BH89" s="40">
        <v>5</v>
      </c>
      <c r="BI89" s="40">
        <v>5</v>
      </c>
      <c r="BJ89" s="40">
        <v>5</v>
      </c>
      <c r="BK89" s="40">
        <v>10</v>
      </c>
      <c r="BL89" s="40">
        <v>0</v>
      </c>
      <c r="BM89" s="40" t="s">
        <v>123</v>
      </c>
      <c r="BN89" s="40" t="s">
        <v>123</v>
      </c>
      <c r="BO89" s="40" t="s">
        <v>123</v>
      </c>
      <c r="BP89" s="40" t="s">
        <v>123</v>
      </c>
      <c r="BQ89" s="40" t="s">
        <v>123</v>
      </c>
      <c r="BR89" s="40" t="s">
        <v>123</v>
      </c>
      <c r="BS89" s="40" t="s">
        <v>123</v>
      </c>
      <c r="BT89" s="40" t="s">
        <v>123</v>
      </c>
      <c r="BU89" s="40" t="s">
        <v>123</v>
      </c>
      <c r="BV89" s="40" t="s">
        <v>123</v>
      </c>
    </row>
    <row r="90" spans="2:74">
      <c r="B90" t="s">
        <v>424</v>
      </c>
      <c r="C90" t="s">
        <v>13</v>
      </c>
      <c r="D90" s="40" t="s">
        <v>123</v>
      </c>
      <c r="E90" s="40" t="s">
        <v>123</v>
      </c>
      <c r="F90" s="40" t="s">
        <v>123</v>
      </c>
      <c r="G90" s="40" t="s">
        <v>123</v>
      </c>
      <c r="H90" s="40" t="s">
        <v>123</v>
      </c>
      <c r="I90" s="40" t="s">
        <v>123</v>
      </c>
      <c r="J90" s="40" t="s">
        <v>123</v>
      </c>
      <c r="K90" s="40" t="s">
        <v>123</v>
      </c>
      <c r="L90" s="40" t="s">
        <v>123</v>
      </c>
      <c r="M90" s="40" t="s">
        <v>123</v>
      </c>
      <c r="N90" s="40" t="s">
        <v>123</v>
      </c>
      <c r="O90" s="40" t="s">
        <v>123</v>
      </c>
      <c r="P90" s="40" t="s">
        <v>123</v>
      </c>
      <c r="Q90" s="40" t="s">
        <v>123</v>
      </c>
      <c r="R90" s="40" t="s">
        <v>123</v>
      </c>
      <c r="S90" s="40" t="s">
        <v>123</v>
      </c>
      <c r="T90" s="40" t="s">
        <v>123</v>
      </c>
      <c r="U90" s="40" t="s">
        <v>123</v>
      </c>
      <c r="V90" s="40" t="s">
        <v>123</v>
      </c>
      <c r="W90" s="40" t="s">
        <v>123</v>
      </c>
      <c r="X90" s="40" t="s">
        <v>123</v>
      </c>
      <c r="Y90" s="40" t="s">
        <v>123</v>
      </c>
      <c r="Z90" s="40" t="s">
        <v>123</v>
      </c>
      <c r="AA90" s="40" t="s">
        <v>123</v>
      </c>
      <c r="AB90" s="40" t="s">
        <v>123</v>
      </c>
      <c r="AC90" s="40" t="s">
        <v>123</v>
      </c>
      <c r="AD90" s="40" t="s">
        <v>123</v>
      </c>
      <c r="AE90" s="40" t="s">
        <v>123</v>
      </c>
      <c r="AF90" s="40" t="s">
        <v>123</v>
      </c>
      <c r="AG90" s="40" t="s">
        <v>123</v>
      </c>
      <c r="AH90" s="40" t="s">
        <v>123</v>
      </c>
      <c r="AI90" s="40" t="s">
        <v>123</v>
      </c>
      <c r="AJ90" s="40" t="s">
        <v>123</v>
      </c>
      <c r="AK90" s="40" t="s">
        <v>123</v>
      </c>
      <c r="AL90" s="40" t="s">
        <v>123</v>
      </c>
      <c r="AM90" s="40" t="s">
        <v>123</v>
      </c>
      <c r="AN90" s="40" t="s">
        <v>123</v>
      </c>
      <c r="AO90" s="40" t="s">
        <v>123</v>
      </c>
      <c r="AP90" s="40" t="s">
        <v>123</v>
      </c>
      <c r="AQ90" s="40" t="s">
        <v>123</v>
      </c>
      <c r="AR90" s="40" t="s">
        <v>123</v>
      </c>
      <c r="AS90" s="40" t="s">
        <v>123</v>
      </c>
      <c r="AT90" s="40" t="s">
        <v>123</v>
      </c>
      <c r="AU90" s="40" t="s">
        <v>123</v>
      </c>
      <c r="AV90" s="40" t="s">
        <v>123</v>
      </c>
      <c r="AW90" s="40" t="s">
        <v>123</v>
      </c>
      <c r="AX90" s="40" t="s">
        <v>123</v>
      </c>
      <c r="AY90" s="40" t="s">
        <v>123</v>
      </c>
      <c r="AZ90" s="40" t="s">
        <v>123</v>
      </c>
      <c r="BA90" s="40" t="s">
        <v>123</v>
      </c>
      <c r="BB90" s="40" t="s">
        <v>123</v>
      </c>
      <c r="BC90" s="40" t="s">
        <v>123</v>
      </c>
      <c r="BD90" s="40" t="s">
        <v>123</v>
      </c>
      <c r="BE90" s="40">
        <v>25</v>
      </c>
      <c r="BF90" s="40">
        <v>20</v>
      </c>
      <c r="BG90" s="40">
        <v>30</v>
      </c>
      <c r="BH90" s="40">
        <v>10</v>
      </c>
      <c r="BI90" s="40">
        <v>10</v>
      </c>
      <c r="BJ90" s="40">
        <v>4</v>
      </c>
      <c r="BK90" s="40">
        <v>1</v>
      </c>
      <c r="BL90" s="40">
        <v>0</v>
      </c>
      <c r="BM90" s="40" t="s">
        <v>123</v>
      </c>
      <c r="BN90" s="40" t="s">
        <v>123</v>
      </c>
      <c r="BO90" s="40" t="s">
        <v>123</v>
      </c>
      <c r="BP90" s="40" t="s">
        <v>123</v>
      </c>
      <c r="BQ90" s="40" t="s">
        <v>123</v>
      </c>
      <c r="BR90" s="40" t="s">
        <v>123</v>
      </c>
      <c r="BS90" s="40" t="s">
        <v>123</v>
      </c>
      <c r="BT90" s="40" t="s">
        <v>123</v>
      </c>
      <c r="BU90" s="40" t="s">
        <v>123</v>
      </c>
      <c r="BV90" s="40" t="s">
        <v>123</v>
      </c>
    </row>
    <row r="91" spans="2:74">
      <c r="B91" t="s">
        <v>425</v>
      </c>
      <c r="C91" t="s">
        <v>13</v>
      </c>
      <c r="D91" s="40" t="s">
        <v>123</v>
      </c>
      <c r="E91" s="40" t="s">
        <v>123</v>
      </c>
      <c r="F91" s="40" t="s">
        <v>123</v>
      </c>
      <c r="G91" s="40" t="s">
        <v>123</v>
      </c>
      <c r="H91" s="40" t="s">
        <v>123</v>
      </c>
      <c r="I91" s="40" t="s">
        <v>123</v>
      </c>
      <c r="J91" s="40" t="s">
        <v>123</v>
      </c>
      <c r="K91" s="40" t="s">
        <v>123</v>
      </c>
      <c r="L91" s="40" t="s">
        <v>123</v>
      </c>
      <c r="M91" s="40" t="s">
        <v>123</v>
      </c>
      <c r="N91" s="40" t="s">
        <v>123</v>
      </c>
      <c r="O91" s="40" t="s">
        <v>123</v>
      </c>
      <c r="P91" s="40" t="s">
        <v>123</v>
      </c>
      <c r="Q91" s="40" t="s">
        <v>123</v>
      </c>
      <c r="R91" s="40" t="s">
        <v>123</v>
      </c>
      <c r="S91" s="40" t="s">
        <v>123</v>
      </c>
      <c r="T91" s="40" t="s">
        <v>123</v>
      </c>
      <c r="U91" s="40" t="s">
        <v>123</v>
      </c>
      <c r="V91" s="40" t="s">
        <v>123</v>
      </c>
      <c r="W91" s="40" t="s">
        <v>123</v>
      </c>
      <c r="X91" s="40" t="s">
        <v>123</v>
      </c>
      <c r="Y91" s="40" t="s">
        <v>123</v>
      </c>
      <c r="Z91" s="40" t="s">
        <v>123</v>
      </c>
      <c r="AA91" s="40" t="s">
        <v>123</v>
      </c>
      <c r="AB91" s="40" t="s">
        <v>123</v>
      </c>
      <c r="AC91" s="40" t="s">
        <v>123</v>
      </c>
      <c r="AD91" s="40" t="s">
        <v>123</v>
      </c>
      <c r="AE91" s="40" t="s">
        <v>123</v>
      </c>
      <c r="AF91" s="40" t="s">
        <v>123</v>
      </c>
      <c r="AG91" s="40" t="s">
        <v>123</v>
      </c>
      <c r="AH91" s="40" t="s">
        <v>123</v>
      </c>
      <c r="AI91" s="40" t="s">
        <v>123</v>
      </c>
      <c r="AJ91" s="40" t="s">
        <v>123</v>
      </c>
      <c r="AK91" s="40" t="s">
        <v>123</v>
      </c>
      <c r="AL91" s="40" t="s">
        <v>123</v>
      </c>
      <c r="AM91" s="40" t="s">
        <v>123</v>
      </c>
      <c r="AN91" s="40" t="s">
        <v>123</v>
      </c>
      <c r="AO91" s="40" t="s">
        <v>123</v>
      </c>
      <c r="AP91" s="40" t="s">
        <v>123</v>
      </c>
      <c r="AQ91" s="40" t="s">
        <v>123</v>
      </c>
      <c r="AR91" s="40" t="s">
        <v>123</v>
      </c>
      <c r="AS91" s="40" t="s">
        <v>123</v>
      </c>
      <c r="AT91" s="40" t="s">
        <v>123</v>
      </c>
      <c r="AU91" s="40" t="s">
        <v>123</v>
      </c>
      <c r="AV91" s="40" t="s">
        <v>123</v>
      </c>
      <c r="AW91" s="40" t="s">
        <v>123</v>
      </c>
      <c r="AX91" s="40" t="s">
        <v>123</v>
      </c>
      <c r="AY91" s="40" t="s">
        <v>123</v>
      </c>
      <c r="AZ91" s="40" t="s">
        <v>123</v>
      </c>
      <c r="BA91" s="40" t="s">
        <v>123</v>
      </c>
      <c r="BB91" s="40" t="s">
        <v>123</v>
      </c>
      <c r="BC91" s="40" t="s">
        <v>123</v>
      </c>
      <c r="BD91" s="40" t="s">
        <v>123</v>
      </c>
      <c r="BE91" s="40">
        <v>20</v>
      </c>
      <c r="BF91" s="40">
        <v>10</v>
      </c>
      <c r="BG91" s="40">
        <v>20</v>
      </c>
      <c r="BH91" s="40">
        <v>15</v>
      </c>
      <c r="BI91" s="40">
        <v>15</v>
      </c>
      <c r="BJ91" s="40">
        <v>5</v>
      </c>
      <c r="BK91" s="40">
        <v>10</v>
      </c>
      <c r="BL91" s="40">
        <v>5</v>
      </c>
      <c r="BM91" s="40" t="s">
        <v>123</v>
      </c>
      <c r="BN91" s="40" t="s">
        <v>123</v>
      </c>
      <c r="BO91" s="40" t="s">
        <v>123</v>
      </c>
      <c r="BP91" s="40" t="s">
        <v>123</v>
      </c>
      <c r="BQ91" s="40" t="s">
        <v>123</v>
      </c>
      <c r="BR91" s="40" t="s">
        <v>123</v>
      </c>
      <c r="BS91" s="40" t="s">
        <v>123</v>
      </c>
      <c r="BT91" s="40" t="s">
        <v>123</v>
      </c>
      <c r="BU91" s="40" t="s">
        <v>123</v>
      </c>
      <c r="BV91" s="40" t="s">
        <v>123</v>
      </c>
    </row>
    <row r="92" spans="2:74">
      <c r="B92" t="s">
        <v>426</v>
      </c>
      <c r="C92" t="s">
        <v>13</v>
      </c>
      <c r="D92" s="40" t="s">
        <v>123</v>
      </c>
      <c r="E92" s="40" t="s">
        <v>123</v>
      </c>
      <c r="F92" s="40" t="s">
        <v>123</v>
      </c>
      <c r="G92" s="40" t="s">
        <v>123</v>
      </c>
      <c r="H92" s="40" t="s">
        <v>123</v>
      </c>
      <c r="I92" s="40" t="s">
        <v>123</v>
      </c>
      <c r="J92" s="40" t="s">
        <v>123</v>
      </c>
      <c r="K92" s="40" t="s">
        <v>123</v>
      </c>
      <c r="L92" s="40" t="s">
        <v>123</v>
      </c>
      <c r="M92" s="40" t="s">
        <v>123</v>
      </c>
      <c r="N92" s="40" t="s">
        <v>123</v>
      </c>
      <c r="O92" s="40" t="s">
        <v>123</v>
      </c>
      <c r="P92" s="40" t="s">
        <v>123</v>
      </c>
      <c r="Q92" s="40" t="s">
        <v>123</v>
      </c>
      <c r="R92" s="40" t="s">
        <v>123</v>
      </c>
      <c r="S92" s="40" t="s">
        <v>123</v>
      </c>
      <c r="T92" s="40" t="s">
        <v>123</v>
      </c>
      <c r="U92" s="40" t="s">
        <v>123</v>
      </c>
      <c r="V92" s="40" t="s">
        <v>123</v>
      </c>
      <c r="W92" s="40" t="s">
        <v>123</v>
      </c>
      <c r="X92" s="40" t="s">
        <v>123</v>
      </c>
      <c r="Y92" s="40" t="s">
        <v>123</v>
      </c>
      <c r="Z92" s="40" t="s">
        <v>123</v>
      </c>
      <c r="AA92" s="40" t="s">
        <v>123</v>
      </c>
      <c r="AB92" s="40" t="s">
        <v>123</v>
      </c>
      <c r="AC92" s="40" t="s">
        <v>123</v>
      </c>
      <c r="AD92" s="40" t="s">
        <v>123</v>
      </c>
      <c r="AE92" s="40" t="s">
        <v>123</v>
      </c>
      <c r="AF92" s="40" t="s">
        <v>123</v>
      </c>
      <c r="AG92" s="40" t="s">
        <v>123</v>
      </c>
      <c r="AH92" s="40" t="s">
        <v>123</v>
      </c>
      <c r="AI92" s="40" t="s">
        <v>123</v>
      </c>
      <c r="AJ92" s="40" t="s">
        <v>123</v>
      </c>
      <c r="AK92" s="40" t="s">
        <v>123</v>
      </c>
      <c r="AL92" s="40" t="s">
        <v>123</v>
      </c>
      <c r="AM92" s="40" t="s">
        <v>123</v>
      </c>
      <c r="AN92" s="40" t="s">
        <v>123</v>
      </c>
      <c r="AO92" s="40" t="s">
        <v>123</v>
      </c>
      <c r="AP92" s="40" t="s">
        <v>123</v>
      </c>
      <c r="AQ92" s="40" t="s">
        <v>123</v>
      </c>
      <c r="AR92" s="40" t="s">
        <v>123</v>
      </c>
      <c r="AS92" s="40" t="s">
        <v>123</v>
      </c>
      <c r="AT92" s="40" t="s">
        <v>123</v>
      </c>
      <c r="AU92" s="40" t="s">
        <v>123</v>
      </c>
      <c r="AV92" s="40" t="s">
        <v>123</v>
      </c>
      <c r="AW92" s="40" t="s">
        <v>123</v>
      </c>
      <c r="AX92" s="40" t="s">
        <v>123</v>
      </c>
      <c r="AY92" s="40" t="s">
        <v>123</v>
      </c>
      <c r="AZ92" s="40" t="s">
        <v>123</v>
      </c>
      <c r="BA92" s="40" t="s">
        <v>123</v>
      </c>
      <c r="BB92" s="40" t="s">
        <v>123</v>
      </c>
      <c r="BC92" s="40" t="s">
        <v>123</v>
      </c>
      <c r="BD92" s="40" t="s">
        <v>123</v>
      </c>
      <c r="BE92" s="40">
        <v>20</v>
      </c>
      <c r="BF92" s="40">
        <v>15</v>
      </c>
      <c r="BG92" s="40">
        <v>30</v>
      </c>
      <c r="BH92" s="40">
        <v>10</v>
      </c>
      <c r="BI92" s="40">
        <v>10</v>
      </c>
      <c r="BJ92" s="40">
        <v>10</v>
      </c>
      <c r="BK92" s="40">
        <v>5</v>
      </c>
      <c r="BL92" s="40">
        <v>0</v>
      </c>
      <c r="BM92" s="40" t="s">
        <v>123</v>
      </c>
      <c r="BN92" s="40" t="s">
        <v>123</v>
      </c>
      <c r="BO92" s="40" t="s">
        <v>123</v>
      </c>
      <c r="BP92" s="40" t="s">
        <v>123</v>
      </c>
      <c r="BQ92" s="40" t="s">
        <v>123</v>
      </c>
      <c r="BR92" s="40" t="s">
        <v>123</v>
      </c>
      <c r="BS92" s="40" t="s">
        <v>123</v>
      </c>
      <c r="BT92" s="40" t="s">
        <v>123</v>
      </c>
      <c r="BU92" s="40" t="s">
        <v>123</v>
      </c>
      <c r="BV92" s="40" t="s">
        <v>123</v>
      </c>
    </row>
    <row r="93" spans="2:74">
      <c r="B93" t="s">
        <v>427</v>
      </c>
      <c r="C93" t="s">
        <v>13</v>
      </c>
      <c r="D93" s="40" t="s">
        <v>123</v>
      </c>
      <c r="E93" s="40" t="s">
        <v>123</v>
      </c>
      <c r="F93" s="40" t="s">
        <v>123</v>
      </c>
      <c r="G93" s="40" t="s">
        <v>123</v>
      </c>
      <c r="H93" s="40" t="s">
        <v>123</v>
      </c>
      <c r="I93" s="40" t="s">
        <v>123</v>
      </c>
      <c r="J93" s="40" t="s">
        <v>123</v>
      </c>
      <c r="K93" s="40" t="s">
        <v>123</v>
      </c>
      <c r="L93" s="40" t="s">
        <v>123</v>
      </c>
      <c r="M93" s="40" t="s">
        <v>123</v>
      </c>
      <c r="N93" s="40" t="s">
        <v>123</v>
      </c>
      <c r="O93" s="40" t="s">
        <v>123</v>
      </c>
      <c r="P93" s="40" t="s">
        <v>123</v>
      </c>
      <c r="Q93" s="40" t="s">
        <v>123</v>
      </c>
      <c r="R93" s="40" t="s">
        <v>123</v>
      </c>
      <c r="S93" s="40" t="s">
        <v>123</v>
      </c>
      <c r="T93" s="40" t="s">
        <v>123</v>
      </c>
      <c r="U93" s="40" t="s">
        <v>123</v>
      </c>
      <c r="V93" s="40" t="s">
        <v>123</v>
      </c>
      <c r="W93" s="40" t="s">
        <v>123</v>
      </c>
      <c r="X93" s="40" t="s">
        <v>123</v>
      </c>
      <c r="Y93" s="40" t="s">
        <v>123</v>
      </c>
      <c r="Z93" s="40" t="s">
        <v>123</v>
      </c>
      <c r="AA93" s="40" t="s">
        <v>123</v>
      </c>
      <c r="AB93" s="40" t="s">
        <v>123</v>
      </c>
      <c r="AC93" s="40" t="s">
        <v>123</v>
      </c>
      <c r="AD93" s="40" t="s">
        <v>123</v>
      </c>
      <c r="AE93" s="40" t="s">
        <v>123</v>
      </c>
      <c r="AF93" s="40" t="s">
        <v>123</v>
      </c>
      <c r="AG93" s="40" t="s">
        <v>123</v>
      </c>
      <c r="AH93" s="40" t="s">
        <v>123</v>
      </c>
      <c r="AI93" s="40" t="s">
        <v>123</v>
      </c>
      <c r="AJ93" s="40" t="s">
        <v>123</v>
      </c>
      <c r="AK93" s="40" t="s">
        <v>123</v>
      </c>
      <c r="AL93" s="40" t="s">
        <v>123</v>
      </c>
      <c r="AM93" s="40" t="s">
        <v>123</v>
      </c>
      <c r="AN93" s="40" t="s">
        <v>123</v>
      </c>
      <c r="AO93" s="40" t="s">
        <v>123</v>
      </c>
      <c r="AP93" s="40" t="s">
        <v>123</v>
      </c>
      <c r="AQ93" s="40" t="s">
        <v>123</v>
      </c>
      <c r="AR93" s="40" t="s">
        <v>123</v>
      </c>
      <c r="AS93" s="40" t="s">
        <v>123</v>
      </c>
      <c r="AT93" s="40" t="s">
        <v>123</v>
      </c>
      <c r="AU93" s="40" t="s">
        <v>123</v>
      </c>
      <c r="AV93" s="40" t="s">
        <v>123</v>
      </c>
      <c r="AW93" s="40" t="s">
        <v>123</v>
      </c>
      <c r="AX93" s="40" t="s">
        <v>123</v>
      </c>
      <c r="AY93" s="40" t="s">
        <v>123</v>
      </c>
      <c r="AZ93" s="40" t="s">
        <v>123</v>
      </c>
      <c r="BA93" s="40" t="s">
        <v>123</v>
      </c>
      <c r="BB93" s="40" t="s">
        <v>123</v>
      </c>
      <c r="BC93" s="40" t="s">
        <v>123</v>
      </c>
      <c r="BD93" s="40" t="s">
        <v>123</v>
      </c>
      <c r="BE93" s="40">
        <v>40</v>
      </c>
      <c r="BF93" s="40">
        <v>32</v>
      </c>
      <c r="BG93" s="40">
        <v>10</v>
      </c>
      <c r="BH93" s="40">
        <v>5</v>
      </c>
      <c r="BI93" s="40">
        <v>2</v>
      </c>
      <c r="BJ93" s="40">
        <v>1</v>
      </c>
      <c r="BK93" s="40">
        <v>10</v>
      </c>
      <c r="BL93" s="40">
        <v>0</v>
      </c>
      <c r="BM93" s="40" t="s">
        <v>123</v>
      </c>
      <c r="BN93" s="40" t="s">
        <v>123</v>
      </c>
      <c r="BO93" s="40" t="s">
        <v>123</v>
      </c>
      <c r="BP93" s="40" t="s">
        <v>123</v>
      </c>
      <c r="BQ93" s="40" t="s">
        <v>123</v>
      </c>
      <c r="BR93" s="40" t="s">
        <v>123</v>
      </c>
      <c r="BS93" s="40" t="s">
        <v>123</v>
      </c>
      <c r="BT93" s="40" t="s">
        <v>123</v>
      </c>
      <c r="BU93" s="40" t="s">
        <v>123</v>
      </c>
      <c r="BV93" s="40" t="s">
        <v>123</v>
      </c>
    </row>
    <row r="94" spans="2:74">
      <c r="B94" t="s">
        <v>428</v>
      </c>
      <c r="C94" t="s">
        <v>13</v>
      </c>
      <c r="D94" s="40" t="s">
        <v>123</v>
      </c>
      <c r="E94" s="40" t="s">
        <v>123</v>
      </c>
      <c r="F94" s="40" t="s">
        <v>123</v>
      </c>
      <c r="G94" s="40" t="s">
        <v>123</v>
      </c>
      <c r="H94" s="40" t="s">
        <v>123</v>
      </c>
      <c r="I94" s="40" t="s">
        <v>123</v>
      </c>
      <c r="J94" s="40" t="s">
        <v>123</v>
      </c>
      <c r="K94" s="40" t="s">
        <v>123</v>
      </c>
      <c r="L94" s="40" t="s">
        <v>123</v>
      </c>
      <c r="M94" s="40" t="s">
        <v>123</v>
      </c>
      <c r="N94" s="40" t="s">
        <v>123</v>
      </c>
      <c r="O94" s="40" t="s">
        <v>123</v>
      </c>
      <c r="P94" s="40" t="s">
        <v>123</v>
      </c>
      <c r="Q94" s="40" t="s">
        <v>123</v>
      </c>
      <c r="R94" s="40" t="s">
        <v>123</v>
      </c>
      <c r="S94" s="40" t="s">
        <v>123</v>
      </c>
      <c r="T94" s="40" t="s">
        <v>123</v>
      </c>
      <c r="U94" s="40" t="s">
        <v>123</v>
      </c>
      <c r="V94" s="40" t="s">
        <v>123</v>
      </c>
      <c r="W94" s="40" t="s">
        <v>123</v>
      </c>
      <c r="X94" s="40" t="s">
        <v>123</v>
      </c>
      <c r="Y94" s="40" t="s">
        <v>123</v>
      </c>
      <c r="Z94" s="40" t="s">
        <v>123</v>
      </c>
      <c r="AA94" s="40" t="s">
        <v>123</v>
      </c>
      <c r="AB94" s="40" t="s">
        <v>123</v>
      </c>
      <c r="AC94" s="40" t="s">
        <v>123</v>
      </c>
      <c r="AD94" s="40" t="s">
        <v>123</v>
      </c>
      <c r="AE94" s="40" t="s">
        <v>123</v>
      </c>
      <c r="AF94" s="40" t="s">
        <v>123</v>
      </c>
      <c r="AG94" s="40" t="s">
        <v>123</v>
      </c>
      <c r="AH94" s="40" t="s">
        <v>123</v>
      </c>
      <c r="AI94" s="40" t="s">
        <v>123</v>
      </c>
      <c r="AJ94" s="40" t="s">
        <v>123</v>
      </c>
      <c r="AK94" s="40" t="s">
        <v>123</v>
      </c>
      <c r="AL94" s="40" t="s">
        <v>123</v>
      </c>
      <c r="AM94" s="40" t="s">
        <v>123</v>
      </c>
      <c r="AN94" s="40" t="s">
        <v>123</v>
      </c>
      <c r="AO94" s="40" t="s">
        <v>123</v>
      </c>
      <c r="AP94" s="40" t="s">
        <v>123</v>
      </c>
      <c r="AQ94" s="40" t="s">
        <v>123</v>
      </c>
      <c r="AR94" s="40" t="s">
        <v>123</v>
      </c>
      <c r="AS94" s="40" t="s">
        <v>123</v>
      </c>
      <c r="AT94" s="40" t="s">
        <v>123</v>
      </c>
      <c r="AU94" s="40" t="s">
        <v>123</v>
      </c>
      <c r="AV94" s="40" t="s">
        <v>123</v>
      </c>
      <c r="AW94" s="40" t="s">
        <v>123</v>
      </c>
      <c r="AX94" s="40" t="s">
        <v>123</v>
      </c>
      <c r="AY94" s="40" t="s">
        <v>123</v>
      </c>
      <c r="AZ94" s="40" t="s">
        <v>123</v>
      </c>
      <c r="BA94" s="40" t="s">
        <v>123</v>
      </c>
      <c r="BB94" s="40" t="s">
        <v>123</v>
      </c>
      <c r="BC94" s="40" t="s">
        <v>123</v>
      </c>
      <c r="BD94" s="40" t="s">
        <v>123</v>
      </c>
      <c r="BE94" s="40">
        <v>20</v>
      </c>
      <c r="BF94" s="40">
        <v>25</v>
      </c>
      <c r="BG94" s="40">
        <v>25</v>
      </c>
      <c r="BH94" s="40">
        <v>10</v>
      </c>
      <c r="BI94" s="40">
        <v>9</v>
      </c>
      <c r="BJ94" s="40">
        <v>1</v>
      </c>
      <c r="BK94" s="40">
        <v>10</v>
      </c>
      <c r="BL94" s="40">
        <v>0</v>
      </c>
      <c r="BM94" s="40" t="s">
        <v>123</v>
      </c>
      <c r="BN94" s="40" t="s">
        <v>123</v>
      </c>
      <c r="BO94" s="40" t="s">
        <v>123</v>
      </c>
      <c r="BP94" s="40" t="s">
        <v>123</v>
      </c>
      <c r="BQ94" s="40" t="s">
        <v>123</v>
      </c>
      <c r="BR94" s="40" t="s">
        <v>123</v>
      </c>
      <c r="BS94" s="40" t="s">
        <v>123</v>
      </c>
      <c r="BT94" s="40" t="s">
        <v>123</v>
      </c>
      <c r="BU94" s="40" t="s">
        <v>123</v>
      </c>
      <c r="BV94" s="40" t="s">
        <v>123</v>
      </c>
    </row>
    <row r="95" spans="2:74">
      <c r="B95" t="s">
        <v>429</v>
      </c>
      <c r="C95" t="s">
        <v>13</v>
      </c>
      <c r="D95" s="40" t="s">
        <v>123</v>
      </c>
      <c r="E95" s="40" t="s">
        <v>123</v>
      </c>
      <c r="F95" s="40" t="s">
        <v>123</v>
      </c>
      <c r="G95" s="40" t="s">
        <v>123</v>
      </c>
      <c r="H95" s="40" t="s">
        <v>123</v>
      </c>
      <c r="I95" s="40" t="s">
        <v>123</v>
      </c>
      <c r="J95" s="40" t="s">
        <v>123</v>
      </c>
      <c r="K95" s="40" t="s">
        <v>123</v>
      </c>
      <c r="L95" s="40" t="s">
        <v>123</v>
      </c>
      <c r="M95" s="40" t="s">
        <v>123</v>
      </c>
      <c r="N95" s="40" t="s">
        <v>123</v>
      </c>
      <c r="O95" s="40" t="s">
        <v>123</v>
      </c>
      <c r="P95" s="40" t="s">
        <v>123</v>
      </c>
      <c r="Q95" s="40" t="s">
        <v>123</v>
      </c>
      <c r="R95" s="40" t="s">
        <v>123</v>
      </c>
      <c r="S95" s="40" t="s">
        <v>123</v>
      </c>
      <c r="T95" s="40" t="s">
        <v>123</v>
      </c>
      <c r="U95" s="40" t="s">
        <v>123</v>
      </c>
      <c r="V95" s="40" t="s">
        <v>123</v>
      </c>
      <c r="W95" s="40" t="s">
        <v>123</v>
      </c>
      <c r="X95" s="40" t="s">
        <v>123</v>
      </c>
      <c r="Y95" s="40" t="s">
        <v>123</v>
      </c>
      <c r="Z95" s="40" t="s">
        <v>123</v>
      </c>
      <c r="AA95" s="40" t="s">
        <v>123</v>
      </c>
      <c r="AB95" s="40" t="s">
        <v>123</v>
      </c>
      <c r="AC95" s="40" t="s">
        <v>123</v>
      </c>
      <c r="AD95" s="40" t="s">
        <v>123</v>
      </c>
      <c r="AE95" s="40" t="s">
        <v>123</v>
      </c>
      <c r="AF95" s="40" t="s">
        <v>123</v>
      </c>
      <c r="AG95" s="40" t="s">
        <v>123</v>
      </c>
      <c r="AH95" s="40" t="s">
        <v>123</v>
      </c>
      <c r="AI95" s="40" t="s">
        <v>123</v>
      </c>
      <c r="AJ95" s="40" t="s">
        <v>123</v>
      </c>
      <c r="AK95" s="40" t="s">
        <v>123</v>
      </c>
      <c r="AL95" s="40" t="s">
        <v>123</v>
      </c>
      <c r="AM95" s="40" t="s">
        <v>123</v>
      </c>
      <c r="AN95" s="40" t="s">
        <v>123</v>
      </c>
      <c r="AO95" s="40" t="s">
        <v>123</v>
      </c>
      <c r="AP95" s="40" t="s">
        <v>123</v>
      </c>
      <c r="AQ95" s="40" t="s">
        <v>123</v>
      </c>
      <c r="AR95" s="40" t="s">
        <v>123</v>
      </c>
      <c r="AS95" s="40" t="s">
        <v>123</v>
      </c>
      <c r="AT95" s="40" t="s">
        <v>123</v>
      </c>
      <c r="AU95" s="40" t="s">
        <v>123</v>
      </c>
      <c r="AV95" s="40" t="s">
        <v>123</v>
      </c>
      <c r="AW95" s="40" t="s">
        <v>123</v>
      </c>
      <c r="AX95" s="40" t="s">
        <v>123</v>
      </c>
      <c r="AY95" s="40" t="s">
        <v>123</v>
      </c>
      <c r="AZ95" s="40" t="s">
        <v>123</v>
      </c>
      <c r="BA95" s="40" t="s">
        <v>123</v>
      </c>
      <c r="BB95" s="40" t="s">
        <v>123</v>
      </c>
      <c r="BC95" s="40" t="s">
        <v>123</v>
      </c>
      <c r="BD95" s="40" t="s">
        <v>123</v>
      </c>
      <c r="BE95" s="40">
        <v>25</v>
      </c>
      <c r="BF95" s="40">
        <v>5</v>
      </c>
      <c r="BG95" s="40">
        <v>50</v>
      </c>
      <c r="BH95" s="40">
        <v>20</v>
      </c>
      <c r="BI95" s="40">
        <v>0</v>
      </c>
      <c r="BJ95" s="40">
        <v>0</v>
      </c>
      <c r="BK95" s="40">
        <v>0</v>
      </c>
      <c r="BL95" s="40">
        <v>0</v>
      </c>
      <c r="BM95" s="40" t="s">
        <v>123</v>
      </c>
      <c r="BN95" s="40" t="s">
        <v>123</v>
      </c>
      <c r="BO95" s="40" t="s">
        <v>123</v>
      </c>
      <c r="BP95" s="40" t="s">
        <v>123</v>
      </c>
      <c r="BQ95" s="40" t="s">
        <v>123</v>
      </c>
      <c r="BR95" s="40" t="s">
        <v>123</v>
      </c>
      <c r="BS95" s="40" t="s">
        <v>123</v>
      </c>
      <c r="BT95" s="40" t="s">
        <v>123</v>
      </c>
      <c r="BU95" s="40" t="s">
        <v>123</v>
      </c>
      <c r="BV95" s="40" t="s">
        <v>123</v>
      </c>
    </row>
    <row r="96" spans="2:74">
      <c r="B96" t="s">
        <v>430</v>
      </c>
      <c r="C96" t="s">
        <v>13</v>
      </c>
      <c r="D96" s="40" t="s">
        <v>123</v>
      </c>
      <c r="E96" s="40" t="s">
        <v>123</v>
      </c>
      <c r="F96" s="40" t="s">
        <v>123</v>
      </c>
      <c r="G96" s="40" t="s">
        <v>123</v>
      </c>
      <c r="H96" s="40" t="s">
        <v>123</v>
      </c>
      <c r="I96" s="40" t="s">
        <v>123</v>
      </c>
      <c r="J96" s="40" t="s">
        <v>123</v>
      </c>
      <c r="K96" s="40" t="s">
        <v>123</v>
      </c>
      <c r="L96" s="40" t="s">
        <v>123</v>
      </c>
      <c r="M96" s="40" t="s">
        <v>123</v>
      </c>
      <c r="N96" s="40" t="s">
        <v>123</v>
      </c>
      <c r="O96" s="40" t="s">
        <v>123</v>
      </c>
      <c r="P96" s="40" t="s">
        <v>123</v>
      </c>
      <c r="Q96" s="40" t="s">
        <v>123</v>
      </c>
      <c r="R96" s="40" t="s">
        <v>123</v>
      </c>
      <c r="S96" s="40" t="s">
        <v>123</v>
      </c>
      <c r="T96" s="40" t="s">
        <v>123</v>
      </c>
      <c r="U96" s="40" t="s">
        <v>123</v>
      </c>
      <c r="V96" s="40" t="s">
        <v>123</v>
      </c>
      <c r="W96" s="40" t="s">
        <v>123</v>
      </c>
      <c r="X96" s="40" t="s">
        <v>123</v>
      </c>
      <c r="Y96" s="40" t="s">
        <v>123</v>
      </c>
      <c r="Z96" s="40" t="s">
        <v>123</v>
      </c>
      <c r="AA96" s="40" t="s">
        <v>123</v>
      </c>
      <c r="AB96" s="40" t="s">
        <v>123</v>
      </c>
      <c r="AC96" s="40" t="s">
        <v>123</v>
      </c>
      <c r="AD96" s="40" t="s">
        <v>123</v>
      </c>
      <c r="AE96" s="40" t="s">
        <v>123</v>
      </c>
      <c r="AF96" s="40" t="s">
        <v>123</v>
      </c>
      <c r="AG96" s="40" t="s">
        <v>123</v>
      </c>
      <c r="AH96" s="40" t="s">
        <v>123</v>
      </c>
      <c r="AI96" s="40" t="s">
        <v>123</v>
      </c>
      <c r="AJ96" s="40" t="s">
        <v>123</v>
      </c>
      <c r="AK96" s="40" t="s">
        <v>123</v>
      </c>
      <c r="AL96" s="40" t="s">
        <v>123</v>
      </c>
      <c r="AM96" s="40" t="s">
        <v>123</v>
      </c>
      <c r="AN96" s="40" t="s">
        <v>123</v>
      </c>
      <c r="AO96" s="40" t="s">
        <v>123</v>
      </c>
      <c r="AP96" s="40" t="s">
        <v>123</v>
      </c>
      <c r="AQ96" s="40" t="s">
        <v>123</v>
      </c>
      <c r="AR96" s="40" t="s">
        <v>123</v>
      </c>
      <c r="AS96" s="40" t="s">
        <v>123</v>
      </c>
      <c r="AT96" s="40" t="s">
        <v>123</v>
      </c>
      <c r="AU96" s="40" t="s">
        <v>123</v>
      </c>
      <c r="AV96" s="40" t="s">
        <v>123</v>
      </c>
      <c r="AW96" s="40" t="s">
        <v>123</v>
      </c>
      <c r="AX96" s="40" t="s">
        <v>123</v>
      </c>
      <c r="AY96" s="40" t="s">
        <v>123</v>
      </c>
      <c r="AZ96" s="40" t="s">
        <v>123</v>
      </c>
      <c r="BA96" s="40" t="s">
        <v>123</v>
      </c>
      <c r="BB96" s="40" t="s">
        <v>123</v>
      </c>
      <c r="BC96" s="40" t="s">
        <v>123</v>
      </c>
      <c r="BD96" s="40" t="s">
        <v>123</v>
      </c>
      <c r="BE96" s="40">
        <v>25</v>
      </c>
      <c r="BF96" s="40">
        <v>10</v>
      </c>
      <c r="BG96" s="40">
        <v>10</v>
      </c>
      <c r="BH96" s="40">
        <v>30</v>
      </c>
      <c r="BI96" s="40">
        <v>22</v>
      </c>
      <c r="BJ96" s="40">
        <v>2</v>
      </c>
      <c r="BK96" s="40">
        <v>1</v>
      </c>
      <c r="BL96" s="40">
        <v>0</v>
      </c>
      <c r="BM96" s="40" t="s">
        <v>123</v>
      </c>
      <c r="BN96" s="40" t="s">
        <v>123</v>
      </c>
      <c r="BO96" s="40" t="s">
        <v>123</v>
      </c>
      <c r="BP96" s="40" t="s">
        <v>123</v>
      </c>
      <c r="BQ96" s="40" t="s">
        <v>123</v>
      </c>
      <c r="BR96" s="40" t="s">
        <v>123</v>
      </c>
      <c r="BS96" s="40" t="s">
        <v>123</v>
      </c>
      <c r="BT96" s="40" t="s">
        <v>123</v>
      </c>
      <c r="BU96" s="40" t="s">
        <v>123</v>
      </c>
      <c r="BV96" s="40" t="s">
        <v>123</v>
      </c>
    </row>
    <row r="97" spans="2:74">
      <c r="B97" t="s">
        <v>431</v>
      </c>
      <c r="C97" t="s">
        <v>13</v>
      </c>
      <c r="D97" s="40" t="s">
        <v>123</v>
      </c>
      <c r="E97" s="40" t="s">
        <v>123</v>
      </c>
      <c r="F97" s="40" t="s">
        <v>123</v>
      </c>
      <c r="G97" s="40" t="s">
        <v>123</v>
      </c>
      <c r="H97" s="40" t="s">
        <v>123</v>
      </c>
      <c r="I97" s="40" t="s">
        <v>123</v>
      </c>
      <c r="J97" s="40" t="s">
        <v>123</v>
      </c>
      <c r="K97" s="40" t="s">
        <v>123</v>
      </c>
      <c r="L97" s="40" t="s">
        <v>123</v>
      </c>
      <c r="M97" s="40" t="s">
        <v>123</v>
      </c>
      <c r="N97" s="40" t="s">
        <v>123</v>
      </c>
      <c r="O97" s="40" t="s">
        <v>123</v>
      </c>
      <c r="P97" s="40" t="s">
        <v>123</v>
      </c>
      <c r="Q97" s="40" t="s">
        <v>123</v>
      </c>
      <c r="R97" s="40" t="s">
        <v>123</v>
      </c>
      <c r="S97" s="40" t="s">
        <v>123</v>
      </c>
      <c r="T97" s="40" t="s">
        <v>123</v>
      </c>
      <c r="U97" s="40" t="s">
        <v>123</v>
      </c>
      <c r="V97" s="40" t="s">
        <v>123</v>
      </c>
      <c r="W97" s="40" t="s">
        <v>123</v>
      </c>
      <c r="X97" s="40" t="s">
        <v>123</v>
      </c>
      <c r="Y97" s="40" t="s">
        <v>123</v>
      </c>
      <c r="Z97" s="40" t="s">
        <v>123</v>
      </c>
      <c r="AA97" s="40" t="s">
        <v>123</v>
      </c>
      <c r="AB97" s="40" t="s">
        <v>123</v>
      </c>
      <c r="AC97" s="40" t="s">
        <v>123</v>
      </c>
      <c r="AD97" s="40" t="s">
        <v>123</v>
      </c>
      <c r="AE97" s="40" t="s">
        <v>123</v>
      </c>
      <c r="AF97" s="40" t="s">
        <v>123</v>
      </c>
      <c r="AG97" s="40" t="s">
        <v>123</v>
      </c>
      <c r="AH97" s="40" t="s">
        <v>123</v>
      </c>
      <c r="AI97" s="40" t="s">
        <v>123</v>
      </c>
      <c r="AJ97" s="40" t="s">
        <v>123</v>
      </c>
      <c r="AK97" s="40" t="s">
        <v>123</v>
      </c>
      <c r="AL97" s="40" t="s">
        <v>123</v>
      </c>
      <c r="AM97" s="40" t="s">
        <v>123</v>
      </c>
      <c r="AN97" s="40" t="s">
        <v>123</v>
      </c>
      <c r="AO97" s="40" t="s">
        <v>123</v>
      </c>
      <c r="AP97" s="40" t="s">
        <v>123</v>
      </c>
      <c r="AQ97" s="40" t="s">
        <v>123</v>
      </c>
      <c r="AR97" s="40" t="s">
        <v>123</v>
      </c>
      <c r="AS97" s="40" t="s">
        <v>123</v>
      </c>
      <c r="AT97" s="40" t="s">
        <v>123</v>
      </c>
      <c r="AU97" s="40" t="s">
        <v>123</v>
      </c>
      <c r="AV97" s="40" t="s">
        <v>123</v>
      </c>
      <c r="AW97" s="40" t="s">
        <v>123</v>
      </c>
      <c r="AX97" s="40" t="s">
        <v>123</v>
      </c>
      <c r="AY97" s="40" t="s">
        <v>123</v>
      </c>
      <c r="AZ97" s="40" t="s">
        <v>123</v>
      </c>
      <c r="BA97" s="40" t="s">
        <v>123</v>
      </c>
      <c r="BB97" s="40" t="s">
        <v>123</v>
      </c>
      <c r="BC97" s="40" t="s">
        <v>123</v>
      </c>
      <c r="BD97" s="40" t="s">
        <v>123</v>
      </c>
      <c r="BE97" s="40">
        <v>10</v>
      </c>
      <c r="BF97" s="40">
        <v>20</v>
      </c>
      <c r="BG97" s="40">
        <v>5</v>
      </c>
      <c r="BH97" s="40">
        <v>30</v>
      </c>
      <c r="BI97" s="40">
        <v>20</v>
      </c>
      <c r="BJ97" s="40">
        <v>5</v>
      </c>
      <c r="BK97" s="40">
        <v>10</v>
      </c>
      <c r="BL97" s="40">
        <v>0</v>
      </c>
      <c r="BM97" s="40" t="s">
        <v>123</v>
      </c>
      <c r="BN97" s="40" t="s">
        <v>123</v>
      </c>
      <c r="BO97" s="40" t="s">
        <v>123</v>
      </c>
      <c r="BP97" s="40" t="s">
        <v>123</v>
      </c>
      <c r="BQ97" s="40" t="s">
        <v>123</v>
      </c>
      <c r="BR97" s="40" t="s">
        <v>123</v>
      </c>
      <c r="BS97" s="40" t="s">
        <v>123</v>
      </c>
      <c r="BT97" s="40" t="s">
        <v>123</v>
      </c>
      <c r="BU97" s="40" t="s">
        <v>123</v>
      </c>
      <c r="BV97" s="40" t="s">
        <v>123</v>
      </c>
    </row>
    <row r="98" spans="2:74">
      <c r="B98" t="s">
        <v>432</v>
      </c>
      <c r="C98" t="s">
        <v>13</v>
      </c>
      <c r="D98" s="40" t="s">
        <v>123</v>
      </c>
      <c r="E98" s="40" t="s">
        <v>123</v>
      </c>
      <c r="F98" s="40" t="s">
        <v>123</v>
      </c>
      <c r="G98" s="40" t="s">
        <v>123</v>
      </c>
      <c r="H98" s="40" t="s">
        <v>123</v>
      </c>
      <c r="I98" s="40" t="s">
        <v>123</v>
      </c>
      <c r="J98" s="40" t="s">
        <v>123</v>
      </c>
      <c r="K98" s="40" t="s">
        <v>123</v>
      </c>
      <c r="L98" s="40" t="s">
        <v>123</v>
      </c>
      <c r="M98" s="40" t="s">
        <v>123</v>
      </c>
      <c r="N98" s="40" t="s">
        <v>123</v>
      </c>
      <c r="O98" s="40" t="s">
        <v>123</v>
      </c>
      <c r="P98" s="40" t="s">
        <v>123</v>
      </c>
      <c r="Q98" s="40" t="s">
        <v>123</v>
      </c>
      <c r="R98" s="40" t="s">
        <v>123</v>
      </c>
      <c r="S98" s="40" t="s">
        <v>123</v>
      </c>
      <c r="T98" s="40" t="s">
        <v>123</v>
      </c>
      <c r="U98" s="40" t="s">
        <v>123</v>
      </c>
      <c r="V98" s="40" t="s">
        <v>123</v>
      </c>
      <c r="W98" s="40" t="s">
        <v>123</v>
      </c>
      <c r="X98" s="40" t="s">
        <v>123</v>
      </c>
      <c r="Y98" s="40" t="s">
        <v>123</v>
      </c>
      <c r="Z98" s="40" t="s">
        <v>123</v>
      </c>
      <c r="AA98" s="40" t="s">
        <v>123</v>
      </c>
      <c r="AB98" s="40" t="s">
        <v>123</v>
      </c>
      <c r="AC98" s="40" t="s">
        <v>123</v>
      </c>
      <c r="AD98" s="40" t="s">
        <v>123</v>
      </c>
      <c r="AE98" s="40" t="s">
        <v>123</v>
      </c>
      <c r="AF98" s="40" t="s">
        <v>123</v>
      </c>
      <c r="AG98" s="40" t="s">
        <v>123</v>
      </c>
      <c r="AH98" s="40" t="s">
        <v>123</v>
      </c>
      <c r="AI98" s="40" t="s">
        <v>123</v>
      </c>
      <c r="AJ98" s="40" t="s">
        <v>123</v>
      </c>
      <c r="AK98" s="40" t="s">
        <v>123</v>
      </c>
      <c r="AL98" s="40" t="s">
        <v>123</v>
      </c>
      <c r="AM98" s="40" t="s">
        <v>123</v>
      </c>
      <c r="AN98" s="40" t="s">
        <v>123</v>
      </c>
      <c r="AO98" s="40" t="s">
        <v>123</v>
      </c>
      <c r="AP98" s="40" t="s">
        <v>123</v>
      </c>
      <c r="AQ98" s="40" t="s">
        <v>123</v>
      </c>
      <c r="AR98" s="40" t="s">
        <v>123</v>
      </c>
      <c r="AS98" s="40" t="s">
        <v>123</v>
      </c>
      <c r="AT98" s="40" t="s">
        <v>123</v>
      </c>
      <c r="AU98" s="40" t="s">
        <v>123</v>
      </c>
      <c r="AV98" s="40" t="s">
        <v>123</v>
      </c>
      <c r="AW98" s="40" t="s">
        <v>123</v>
      </c>
      <c r="AX98" s="40" t="s">
        <v>123</v>
      </c>
      <c r="AY98" s="40" t="s">
        <v>123</v>
      </c>
      <c r="AZ98" s="40" t="s">
        <v>123</v>
      </c>
      <c r="BA98" s="40" t="s">
        <v>123</v>
      </c>
      <c r="BB98" s="40" t="s">
        <v>123</v>
      </c>
      <c r="BC98" s="40" t="s">
        <v>123</v>
      </c>
      <c r="BD98" s="40" t="s">
        <v>123</v>
      </c>
      <c r="BE98" s="40">
        <v>20</v>
      </c>
      <c r="BF98" s="40">
        <v>20</v>
      </c>
      <c r="BG98" s="40">
        <v>20</v>
      </c>
      <c r="BH98" s="40">
        <v>20</v>
      </c>
      <c r="BI98" s="40">
        <v>10</v>
      </c>
      <c r="BJ98" s="40">
        <v>3</v>
      </c>
      <c r="BK98" s="40">
        <v>0</v>
      </c>
      <c r="BL98" s="40">
        <v>7</v>
      </c>
      <c r="BM98" s="40" t="s">
        <v>123</v>
      </c>
      <c r="BN98" s="40" t="s">
        <v>123</v>
      </c>
      <c r="BO98" s="40" t="s">
        <v>123</v>
      </c>
      <c r="BP98" s="40" t="s">
        <v>123</v>
      </c>
      <c r="BQ98" s="40" t="s">
        <v>123</v>
      </c>
      <c r="BR98" s="40" t="s">
        <v>123</v>
      </c>
      <c r="BS98" s="40" t="s">
        <v>123</v>
      </c>
      <c r="BT98" s="40" t="s">
        <v>123</v>
      </c>
      <c r="BU98" s="40" t="s">
        <v>123</v>
      </c>
      <c r="BV98" s="40" t="s">
        <v>123</v>
      </c>
    </row>
    <row r="99" spans="2:74">
      <c r="B99" t="s">
        <v>433</v>
      </c>
      <c r="C99" t="s">
        <v>13</v>
      </c>
      <c r="D99" s="40" t="s">
        <v>123</v>
      </c>
      <c r="E99" s="40" t="s">
        <v>123</v>
      </c>
      <c r="F99" s="40" t="s">
        <v>123</v>
      </c>
      <c r="G99" s="40" t="s">
        <v>123</v>
      </c>
      <c r="H99" s="40" t="s">
        <v>123</v>
      </c>
      <c r="I99" s="40" t="s">
        <v>123</v>
      </c>
      <c r="J99" s="40" t="s">
        <v>123</v>
      </c>
      <c r="K99" s="40" t="s">
        <v>123</v>
      </c>
      <c r="L99" s="40" t="s">
        <v>123</v>
      </c>
      <c r="M99" s="40" t="s">
        <v>123</v>
      </c>
      <c r="N99" s="40" t="s">
        <v>123</v>
      </c>
      <c r="O99" s="40" t="s">
        <v>123</v>
      </c>
      <c r="P99" s="40" t="s">
        <v>123</v>
      </c>
      <c r="Q99" s="40" t="s">
        <v>123</v>
      </c>
      <c r="R99" s="40" t="s">
        <v>123</v>
      </c>
      <c r="S99" s="40" t="s">
        <v>123</v>
      </c>
      <c r="T99" s="40" t="s">
        <v>123</v>
      </c>
      <c r="U99" s="40" t="s">
        <v>123</v>
      </c>
      <c r="V99" s="40" t="s">
        <v>123</v>
      </c>
      <c r="W99" s="40" t="s">
        <v>123</v>
      </c>
      <c r="X99" s="40" t="s">
        <v>123</v>
      </c>
      <c r="Y99" s="40" t="s">
        <v>123</v>
      </c>
      <c r="Z99" s="40" t="s">
        <v>123</v>
      </c>
      <c r="AA99" s="40" t="s">
        <v>123</v>
      </c>
      <c r="AB99" s="40" t="s">
        <v>123</v>
      </c>
      <c r="AC99" s="40" t="s">
        <v>123</v>
      </c>
      <c r="AD99" s="40" t="s">
        <v>123</v>
      </c>
      <c r="AE99" s="40" t="s">
        <v>123</v>
      </c>
      <c r="AF99" s="40" t="s">
        <v>123</v>
      </c>
      <c r="AG99" s="40" t="s">
        <v>123</v>
      </c>
      <c r="AH99" s="40" t="s">
        <v>123</v>
      </c>
      <c r="AI99" s="40" t="s">
        <v>123</v>
      </c>
      <c r="AJ99" s="40" t="s">
        <v>123</v>
      </c>
      <c r="AK99" s="40" t="s">
        <v>123</v>
      </c>
      <c r="AL99" s="40" t="s">
        <v>123</v>
      </c>
      <c r="AM99" s="40" t="s">
        <v>123</v>
      </c>
      <c r="AN99" s="40" t="s">
        <v>123</v>
      </c>
      <c r="AO99" s="40" t="s">
        <v>123</v>
      </c>
      <c r="AP99" s="40" t="s">
        <v>123</v>
      </c>
      <c r="AQ99" s="40" t="s">
        <v>123</v>
      </c>
      <c r="AR99" s="40" t="s">
        <v>123</v>
      </c>
      <c r="AS99" s="40" t="s">
        <v>123</v>
      </c>
      <c r="AT99" s="40" t="s">
        <v>123</v>
      </c>
      <c r="AU99" s="40" t="s">
        <v>123</v>
      </c>
      <c r="AV99" s="40" t="s">
        <v>123</v>
      </c>
      <c r="AW99" s="40" t="s">
        <v>123</v>
      </c>
      <c r="AX99" s="40" t="s">
        <v>123</v>
      </c>
      <c r="AY99" s="40" t="s">
        <v>123</v>
      </c>
      <c r="AZ99" s="40" t="s">
        <v>123</v>
      </c>
      <c r="BA99" s="40" t="s">
        <v>123</v>
      </c>
      <c r="BB99" s="40" t="s">
        <v>123</v>
      </c>
      <c r="BC99" s="40" t="s">
        <v>123</v>
      </c>
      <c r="BD99" s="40" t="s">
        <v>123</v>
      </c>
      <c r="BE99" s="40">
        <v>20</v>
      </c>
      <c r="BF99" s="40">
        <v>35</v>
      </c>
      <c r="BG99" s="40">
        <v>20</v>
      </c>
      <c r="BH99" s="40">
        <v>15</v>
      </c>
      <c r="BI99" s="40">
        <v>5</v>
      </c>
      <c r="BJ99" s="40">
        <v>0</v>
      </c>
      <c r="BK99" s="40">
        <v>5</v>
      </c>
      <c r="BL99" s="40">
        <v>0</v>
      </c>
      <c r="BM99" s="40" t="s">
        <v>123</v>
      </c>
      <c r="BN99" s="40" t="s">
        <v>123</v>
      </c>
      <c r="BO99" s="40" t="s">
        <v>123</v>
      </c>
      <c r="BP99" s="40" t="s">
        <v>123</v>
      </c>
      <c r="BQ99" s="40" t="s">
        <v>123</v>
      </c>
      <c r="BR99" s="40" t="s">
        <v>123</v>
      </c>
      <c r="BS99" s="40" t="s">
        <v>123</v>
      </c>
      <c r="BT99" s="40" t="s">
        <v>123</v>
      </c>
      <c r="BU99" s="40" t="s">
        <v>123</v>
      </c>
      <c r="BV99" s="40" t="s">
        <v>123</v>
      </c>
    </row>
    <row r="100" spans="2:74">
      <c r="B100" t="s">
        <v>434</v>
      </c>
      <c r="C100" t="s">
        <v>13</v>
      </c>
      <c r="D100" s="40" t="s">
        <v>123</v>
      </c>
      <c r="E100" s="40" t="s">
        <v>123</v>
      </c>
      <c r="F100" s="40" t="s">
        <v>123</v>
      </c>
      <c r="G100" s="40" t="s">
        <v>123</v>
      </c>
      <c r="H100" s="40" t="s">
        <v>123</v>
      </c>
      <c r="I100" s="40" t="s">
        <v>123</v>
      </c>
      <c r="J100" s="40" t="s">
        <v>123</v>
      </c>
      <c r="K100" s="40" t="s">
        <v>123</v>
      </c>
      <c r="L100" s="40" t="s">
        <v>123</v>
      </c>
      <c r="M100" s="40" t="s">
        <v>123</v>
      </c>
      <c r="N100" s="40" t="s">
        <v>123</v>
      </c>
      <c r="O100" s="40" t="s">
        <v>123</v>
      </c>
      <c r="P100" s="40" t="s">
        <v>123</v>
      </c>
      <c r="Q100" s="40" t="s">
        <v>123</v>
      </c>
      <c r="R100" s="40" t="s">
        <v>123</v>
      </c>
      <c r="S100" s="40" t="s">
        <v>123</v>
      </c>
      <c r="T100" s="40" t="s">
        <v>123</v>
      </c>
      <c r="U100" s="40" t="s">
        <v>123</v>
      </c>
      <c r="V100" s="40" t="s">
        <v>123</v>
      </c>
      <c r="W100" s="40" t="s">
        <v>123</v>
      </c>
      <c r="X100" s="40" t="s">
        <v>123</v>
      </c>
      <c r="Y100" s="40" t="s">
        <v>123</v>
      </c>
      <c r="Z100" s="40" t="s">
        <v>123</v>
      </c>
      <c r="AA100" s="40" t="s">
        <v>123</v>
      </c>
      <c r="AB100" s="40" t="s">
        <v>123</v>
      </c>
      <c r="AC100" s="40" t="s">
        <v>123</v>
      </c>
      <c r="AD100" s="40" t="s">
        <v>123</v>
      </c>
      <c r="AE100" s="40" t="s">
        <v>123</v>
      </c>
      <c r="AF100" s="40" t="s">
        <v>123</v>
      </c>
      <c r="AG100" s="40" t="s">
        <v>123</v>
      </c>
      <c r="AH100" s="40" t="s">
        <v>123</v>
      </c>
      <c r="AI100" s="40" t="s">
        <v>123</v>
      </c>
      <c r="AJ100" s="40" t="s">
        <v>123</v>
      </c>
      <c r="AK100" s="40" t="s">
        <v>123</v>
      </c>
      <c r="AL100" s="40" t="s">
        <v>123</v>
      </c>
      <c r="AM100" s="40" t="s">
        <v>123</v>
      </c>
      <c r="AN100" s="40" t="s">
        <v>123</v>
      </c>
      <c r="AO100" s="40" t="s">
        <v>123</v>
      </c>
      <c r="AP100" s="40" t="s">
        <v>123</v>
      </c>
      <c r="AQ100" s="40" t="s">
        <v>123</v>
      </c>
      <c r="AR100" s="40" t="s">
        <v>123</v>
      </c>
      <c r="AS100" s="40" t="s">
        <v>123</v>
      </c>
      <c r="AT100" s="40" t="s">
        <v>123</v>
      </c>
      <c r="AU100" s="40" t="s">
        <v>123</v>
      </c>
      <c r="AV100" s="40" t="s">
        <v>123</v>
      </c>
      <c r="AW100" s="40" t="s">
        <v>123</v>
      </c>
      <c r="AX100" s="40" t="s">
        <v>123</v>
      </c>
      <c r="AY100" s="40" t="s">
        <v>123</v>
      </c>
      <c r="AZ100" s="40" t="s">
        <v>123</v>
      </c>
      <c r="BA100" s="40" t="s">
        <v>123</v>
      </c>
      <c r="BB100" s="40" t="s">
        <v>123</v>
      </c>
      <c r="BC100" s="40" t="s">
        <v>123</v>
      </c>
      <c r="BD100" s="40" t="s">
        <v>123</v>
      </c>
      <c r="BE100" s="40">
        <v>50</v>
      </c>
      <c r="BF100" s="40">
        <v>20</v>
      </c>
      <c r="BG100" s="40">
        <v>20</v>
      </c>
      <c r="BH100" s="40">
        <v>0</v>
      </c>
      <c r="BI100" s="40">
        <v>0</v>
      </c>
      <c r="BJ100" s="40">
        <v>0</v>
      </c>
      <c r="BK100" s="40">
        <v>10</v>
      </c>
      <c r="BL100" s="40">
        <v>0</v>
      </c>
      <c r="BM100" s="40" t="s">
        <v>123</v>
      </c>
      <c r="BN100" s="40" t="s">
        <v>123</v>
      </c>
      <c r="BO100" s="40" t="s">
        <v>123</v>
      </c>
      <c r="BP100" s="40" t="s">
        <v>123</v>
      </c>
      <c r="BQ100" s="40" t="s">
        <v>123</v>
      </c>
      <c r="BR100" s="40" t="s">
        <v>123</v>
      </c>
      <c r="BS100" s="40" t="s">
        <v>123</v>
      </c>
      <c r="BT100" s="40" t="s">
        <v>123</v>
      </c>
      <c r="BU100" s="40" t="s">
        <v>123</v>
      </c>
      <c r="BV100" s="40" t="s">
        <v>123</v>
      </c>
    </row>
    <row r="101" spans="2:74">
      <c r="B101" t="s">
        <v>435</v>
      </c>
      <c r="C101" t="s">
        <v>13</v>
      </c>
      <c r="D101" s="40" t="s">
        <v>123</v>
      </c>
      <c r="E101" s="40" t="s">
        <v>123</v>
      </c>
      <c r="F101" s="40" t="s">
        <v>123</v>
      </c>
      <c r="G101" s="40" t="s">
        <v>123</v>
      </c>
      <c r="H101" s="40" t="s">
        <v>123</v>
      </c>
      <c r="I101" s="40" t="s">
        <v>123</v>
      </c>
      <c r="J101" s="40" t="s">
        <v>123</v>
      </c>
      <c r="K101" s="40" t="s">
        <v>123</v>
      </c>
      <c r="L101" s="40" t="s">
        <v>123</v>
      </c>
      <c r="M101" s="40" t="s">
        <v>123</v>
      </c>
      <c r="N101" s="40" t="s">
        <v>123</v>
      </c>
      <c r="O101" s="40" t="s">
        <v>123</v>
      </c>
      <c r="P101" s="40" t="s">
        <v>123</v>
      </c>
      <c r="Q101" s="40" t="s">
        <v>123</v>
      </c>
      <c r="R101" s="40" t="s">
        <v>123</v>
      </c>
      <c r="S101" s="40" t="s">
        <v>123</v>
      </c>
      <c r="T101" s="40" t="s">
        <v>123</v>
      </c>
      <c r="U101" s="40" t="s">
        <v>123</v>
      </c>
      <c r="V101" s="40" t="s">
        <v>123</v>
      </c>
      <c r="W101" s="40" t="s">
        <v>123</v>
      </c>
      <c r="X101" s="40" t="s">
        <v>123</v>
      </c>
      <c r="Y101" s="40" t="s">
        <v>123</v>
      </c>
      <c r="Z101" s="40" t="s">
        <v>123</v>
      </c>
      <c r="AA101" s="40" t="s">
        <v>123</v>
      </c>
      <c r="AB101" s="40" t="s">
        <v>123</v>
      </c>
      <c r="AC101" s="40" t="s">
        <v>123</v>
      </c>
      <c r="AD101" s="40" t="s">
        <v>123</v>
      </c>
      <c r="AE101" s="40" t="s">
        <v>123</v>
      </c>
      <c r="AF101" s="40" t="s">
        <v>123</v>
      </c>
      <c r="AG101" s="40" t="s">
        <v>123</v>
      </c>
      <c r="AH101" s="40" t="s">
        <v>123</v>
      </c>
      <c r="AI101" s="40" t="s">
        <v>123</v>
      </c>
      <c r="AJ101" s="40" t="s">
        <v>123</v>
      </c>
      <c r="AK101" s="40" t="s">
        <v>123</v>
      </c>
      <c r="AL101" s="40" t="s">
        <v>123</v>
      </c>
      <c r="AM101" s="40" t="s">
        <v>123</v>
      </c>
      <c r="AN101" s="40" t="s">
        <v>123</v>
      </c>
      <c r="AO101" s="40" t="s">
        <v>123</v>
      </c>
      <c r="AP101" s="40" t="s">
        <v>123</v>
      </c>
      <c r="AQ101" s="40" t="s">
        <v>123</v>
      </c>
      <c r="AR101" s="40" t="s">
        <v>123</v>
      </c>
      <c r="AS101" s="40" t="s">
        <v>123</v>
      </c>
      <c r="AT101" s="40" t="s">
        <v>123</v>
      </c>
      <c r="AU101" s="40" t="s">
        <v>123</v>
      </c>
      <c r="AV101" s="40" t="s">
        <v>123</v>
      </c>
      <c r="AW101" s="40" t="s">
        <v>123</v>
      </c>
      <c r="AX101" s="40" t="s">
        <v>123</v>
      </c>
      <c r="AY101" s="40" t="s">
        <v>123</v>
      </c>
      <c r="AZ101" s="40" t="s">
        <v>123</v>
      </c>
      <c r="BA101" s="40" t="s">
        <v>123</v>
      </c>
      <c r="BB101" s="40" t="s">
        <v>123</v>
      </c>
      <c r="BC101" s="40" t="s">
        <v>123</v>
      </c>
      <c r="BD101" s="40" t="s">
        <v>123</v>
      </c>
      <c r="BE101" s="40">
        <v>45</v>
      </c>
      <c r="BF101" s="40">
        <v>10</v>
      </c>
      <c r="BG101" s="40">
        <v>10</v>
      </c>
      <c r="BH101" s="40">
        <v>10</v>
      </c>
      <c r="BI101" s="40">
        <v>10</v>
      </c>
      <c r="BJ101" s="40">
        <v>5</v>
      </c>
      <c r="BK101" s="40">
        <v>10</v>
      </c>
      <c r="BL101" s="40">
        <v>0</v>
      </c>
      <c r="BM101" s="40" t="s">
        <v>123</v>
      </c>
      <c r="BN101" s="40" t="s">
        <v>123</v>
      </c>
      <c r="BO101" s="40" t="s">
        <v>123</v>
      </c>
      <c r="BP101" s="40" t="s">
        <v>123</v>
      </c>
      <c r="BQ101" s="40" t="s">
        <v>123</v>
      </c>
      <c r="BR101" s="40" t="s">
        <v>123</v>
      </c>
      <c r="BS101" s="40" t="s">
        <v>123</v>
      </c>
      <c r="BT101" s="40" t="s">
        <v>123</v>
      </c>
      <c r="BU101" s="40" t="s">
        <v>123</v>
      </c>
      <c r="BV101" s="40" t="s">
        <v>123</v>
      </c>
    </row>
    <row r="102" spans="2:74">
      <c r="B102" t="s">
        <v>436</v>
      </c>
      <c r="C102" t="s">
        <v>13</v>
      </c>
      <c r="D102" s="40" t="s">
        <v>123</v>
      </c>
      <c r="E102" s="40" t="s">
        <v>123</v>
      </c>
      <c r="F102" s="40" t="s">
        <v>123</v>
      </c>
      <c r="G102" s="40" t="s">
        <v>123</v>
      </c>
      <c r="H102" s="40" t="s">
        <v>123</v>
      </c>
      <c r="I102" s="40" t="s">
        <v>123</v>
      </c>
      <c r="J102" s="40" t="s">
        <v>123</v>
      </c>
      <c r="K102" s="40" t="s">
        <v>123</v>
      </c>
      <c r="L102" s="40" t="s">
        <v>123</v>
      </c>
      <c r="M102" s="40" t="s">
        <v>123</v>
      </c>
      <c r="N102" s="40" t="s">
        <v>123</v>
      </c>
      <c r="O102" s="40" t="s">
        <v>123</v>
      </c>
      <c r="P102" s="40" t="s">
        <v>123</v>
      </c>
      <c r="Q102" s="40" t="s">
        <v>123</v>
      </c>
      <c r="R102" s="40" t="s">
        <v>123</v>
      </c>
      <c r="S102" s="40" t="s">
        <v>123</v>
      </c>
      <c r="T102" s="40" t="s">
        <v>123</v>
      </c>
      <c r="U102" s="40" t="s">
        <v>123</v>
      </c>
      <c r="V102" s="40" t="s">
        <v>123</v>
      </c>
      <c r="W102" s="40" t="s">
        <v>123</v>
      </c>
      <c r="X102" s="40" t="s">
        <v>123</v>
      </c>
      <c r="Y102" s="40" t="s">
        <v>123</v>
      </c>
      <c r="Z102" s="40" t="s">
        <v>123</v>
      </c>
      <c r="AA102" s="40" t="s">
        <v>123</v>
      </c>
      <c r="AB102" s="40" t="s">
        <v>123</v>
      </c>
      <c r="AC102" s="40" t="s">
        <v>123</v>
      </c>
      <c r="AD102" s="40" t="s">
        <v>123</v>
      </c>
      <c r="AE102" s="40" t="s">
        <v>123</v>
      </c>
      <c r="AF102" s="40" t="s">
        <v>123</v>
      </c>
      <c r="AG102" s="40" t="s">
        <v>123</v>
      </c>
      <c r="AH102" s="40" t="s">
        <v>123</v>
      </c>
      <c r="AI102" s="40" t="s">
        <v>123</v>
      </c>
      <c r="AJ102" s="40" t="s">
        <v>123</v>
      </c>
      <c r="AK102" s="40" t="s">
        <v>123</v>
      </c>
      <c r="AL102" s="40" t="s">
        <v>123</v>
      </c>
      <c r="AM102" s="40" t="s">
        <v>123</v>
      </c>
      <c r="AN102" s="40" t="s">
        <v>123</v>
      </c>
      <c r="AO102" s="40" t="s">
        <v>123</v>
      </c>
      <c r="AP102" s="40" t="s">
        <v>123</v>
      </c>
      <c r="AQ102" s="40" t="s">
        <v>123</v>
      </c>
      <c r="AR102" s="40" t="s">
        <v>123</v>
      </c>
      <c r="AS102" s="40" t="s">
        <v>123</v>
      </c>
      <c r="AT102" s="40" t="s">
        <v>123</v>
      </c>
      <c r="AU102" s="40" t="s">
        <v>123</v>
      </c>
      <c r="AV102" s="40" t="s">
        <v>123</v>
      </c>
      <c r="AW102" s="40" t="s">
        <v>123</v>
      </c>
      <c r="AX102" s="40" t="s">
        <v>123</v>
      </c>
      <c r="AY102" s="40" t="s">
        <v>123</v>
      </c>
      <c r="AZ102" s="40" t="s">
        <v>123</v>
      </c>
      <c r="BA102" s="40" t="s">
        <v>123</v>
      </c>
      <c r="BB102" s="40" t="s">
        <v>123</v>
      </c>
      <c r="BC102" s="40" t="s">
        <v>123</v>
      </c>
      <c r="BD102" s="40" t="s">
        <v>123</v>
      </c>
      <c r="BE102" s="40">
        <v>17.5</v>
      </c>
      <c r="BF102" s="40">
        <v>17.5</v>
      </c>
      <c r="BG102" s="40">
        <v>34</v>
      </c>
      <c r="BH102" s="40">
        <v>10</v>
      </c>
      <c r="BI102" s="40">
        <v>10</v>
      </c>
      <c r="BJ102" s="40">
        <v>1</v>
      </c>
      <c r="BK102" s="40">
        <v>10</v>
      </c>
      <c r="BL102" s="40">
        <v>0</v>
      </c>
      <c r="BM102" s="40" t="s">
        <v>123</v>
      </c>
      <c r="BN102" s="40" t="s">
        <v>123</v>
      </c>
      <c r="BO102" s="40" t="s">
        <v>123</v>
      </c>
      <c r="BP102" s="40" t="s">
        <v>123</v>
      </c>
      <c r="BQ102" s="40" t="s">
        <v>123</v>
      </c>
      <c r="BR102" s="40" t="s">
        <v>123</v>
      </c>
      <c r="BS102" s="40" t="s">
        <v>123</v>
      </c>
      <c r="BT102" s="40" t="s">
        <v>123</v>
      </c>
      <c r="BU102" s="40" t="s">
        <v>123</v>
      </c>
      <c r="BV102" s="40" t="s">
        <v>123</v>
      </c>
    </row>
    <row r="103" spans="2:74">
      <c r="B103" t="s">
        <v>437</v>
      </c>
      <c r="C103" t="s">
        <v>13</v>
      </c>
      <c r="D103" s="40" t="s">
        <v>123</v>
      </c>
      <c r="E103" s="40" t="s">
        <v>123</v>
      </c>
      <c r="F103" s="40" t="s">
        <v>123</v>
      </c>
      <c r="G103" s="40" t="s">
        <v>123</v>
      </c>
      <c r="H103" s="40" t="s">
        <v>123</v>
      </c>
      <c r="I103" s="40" t="s">
        <v>123</v>
      </c>
      <c r="J103" s="40" t="s">
        <v>123</v>
      </c>
      <c r="K103" s="40" t="s">
        <v>123</v>
      </c>
      <c r="L103" s="40" t="s">
        <v>123</v>
      </c>
      <c r="M103" s="40" t="s">
        <v>123</v>
      </c>
      <c r="N103" s="40" t="s">
        <v>123</v>
      </c>
      <c r="O103" s="40" t="s">
        <v>123</v>
      </c>
      <c r="P103" s="40" t="s">
        <v>123</v>
      </c>
      <c r="Q103" s="40" t="s">
        <v>123</v>
      </c>
      <c r="R103" s="40" t="s">
        <v>123</v>
      </c>
      <c r="S103" s="40" t="s">
        <v>123</v>
      </c>
      <c r="T103" s="40" t="s">
        <v>123</v>
      </c>
      <c r="U103" s="40" t="s">
        <v>123</v>
      </c>
      <c r="V103" s="40" t="s">
        <v>123</v>
      </c>
      <c r="W103" s="40" t="s">
        <v>123</v>
      </c>
      <c r="X103" s="40" t="s">
        <v>123</v>
      </c>
      <c r="Y103" s="40" t="s">
        <v>123</v>
      </c>
      <c r="Z103" s="40" t="s">
        <v>123</v>
      </c>
      <c r="AA103" s="40" t="s">
        <v>123</v>
      </c>
      <c r="AB103" s="40" t="s">
        <v>123</v>
      </c>
      <c r="AC103" s="40" t="s">
        <v>123</v>
      </c>
      <c r="AD103" s="40" t="s">
        <v>123</v>
      </c>
      <c r="AE103" s="40" t="s">
        <v>123</v>
      </c>
      <c r="AF103" s="40" t="s">
        <v>123</v>
      </c>
      <c r="AG103" s="40" t="s">
        <v>123</v>
      </c>
      <c r="AH103" s="40" t="s">
        <v>123</v>
      </c>
      <c r="AI103" s="40" t="s">
        <v>123</v>
      </c>
      <c r="AJ103" s="40" t="s">
        <v>123</v>
      </c>
      <c r="AK103" s="40" t="s">
        <v>123</v>
      </c>
      <c r="AL103" s="40" t="s">
        <v>123</v>
      </c>
      <c r="AM103" s="40" t="s">
        <v>123</v>
      </c>
      <c r="AN103" s="40" t="s">
        <v>123</v>
      </c>
      <c r="AO103" s="40" t="s">
        <v>123</v>
      </c>
      <c r="AP103" s="40" t="s">
        <v>123</v>
      </c>
      <c r="AQ103" s="40" t="s">
        <v>123</v>
      </c>
      <c r="AR103" s="40" t="s">
        <v>123</v>
      </c>
      <c r="AS103" s="40" t="s">
        <v>123</v>
      </c>
      <c r="AT103" s="40" t="s">
        <v>123</v>
      </c>
      <c r="AU103" s="40" t="s">
        <v>123</v>
      </c>
      <c r="AV103" s="40" t="s">
        <v>123</v>
      </c>
      <c r="AW103" s="40" t="s">
        <v>123</v>
      </c>
      <c r="AX103" s="40" t="s">
        <v>123</v>
      </c>
      <c r="AY103" s="40" t="s">
        <v>123</v>
      </c>
      <c r="AZ103" s="40" t="s">
        <v>123</v>
      </c>
      <c r="BA103" s="40" t="s">
        <v>123</v>
      </c>
      <c r="BB103" s="40" t="s">
        <v>123</v>
      </c>
      <c r="BC103" s="40" t="s">
        <v>123</v>
      </c>
      <c r="BD103" s="40" t="s">
        <v>123</v>
      </c>
      <c r="BE103" s="40">
        <v>14</v>
      </c>
      <c r="BF103" s="40">
        <v>17</v>
      </c>
      <c r="BG103" s="40">
        <v>19</v>
      </c>
      <c r="BH103" s="40">
        <v>19</v>
      </c>
      <c r="BI103" s="40">
        <v>19</v>
      </c>
      <c r="BJ103" s="40">
        <v>2</v>
      </c>
      <c r="BK103" s="40">
        <v>10</v>
      </c>
      <c r="BL103" s="40">
        <v>0</v>
      </c>
      <c r="BM103" s="40" t="s">
        <v>123</v>
      </c>
      <c r="BN103" s="40" t="s">
        <v>123</v>
      </c>
      <c r="BO103" s="40" t="s">
        <v>123</v>
      </c>
      <c r="BP103" s="40" t="s">
        <v>123</v>
      </c>
      <c r="BQ103" s="40" t="s">
        <v>123</v>
      </c>
      <c r="BR103" s="40" t="s">
        <v>123</v>
      </c>
      <c r="BS103" s="40" t="s">
        <v>123</v>
      </c>
      <c r="BT103" s="40" t="s">
        <v>123</v>
      </c>
      <c r="BU103" s="40" t="s">
        <v>123</v>
      </c>
      <c r="BV103" s="40" t="s">
        <v>123</v>
      </c>
    </row>
    <row r="104" spans="2:74">
      <c r="B104" t="s">
        <v>438</v>
      </c>
      <c r="C104" t="s">
        <v>13</v>
      </c>
      <c r="D104" s="40" t="s">
        <v>123</v>
      </c>
      <c r="E104" s="40" t="s">
        <v>123</v>
      </c>
      <c r="F104" s="40" t="s">
        <v>123</v>
      </c>
      <c r="G104" s="40" t="s">
        <v>123</v>
      </c>
      <c r="H104" s="40" t="s">
        <v>123</v>
      </c>
      <c r="I104" s="40" t="s">
        <v>123</v>
      </c>
      <c r="J104" s="40" t="s">
        <v>123</v>
      </c>
      <c r="K104" s="40" t="s">
        <v>123</v>
      </c>
      <c r="L104" s="40" t="s">
        <v>123</v>
      </c>
      <c r="M104" s="40" t="s">
        <v>123</v>
      </c>
      <c r="N104" s="40" t="s">
        <v>123</v>
      </c>
      <c r="O104" s="40" t="s">
        <v>123</v>
      </c>
      <c r="P104" s="40" t="s">
        <v>123</v>
      </c>
      <c r="Q104" s="40" t="s">
        <v>123</v>
      </c>
      <c r="R104" s="40" t="s">
        <v>123</v>
      </c>
      <c r="S104" s="40" t="s">
        <v>123</v>
      </c>
      <c r="T104" s="40" t="s">
        <v>123</v>
      </c>
      <c r="U104" s="40" t="s">
        <v>123</v>
      </c>
      <c r="V104" s="40" t="s">
        <v>123</v>
      </c>
      <c r="W104" s="40" t="s">
        <v>123</v>
      </c>
      <c r="X104" s="40" t="s">
        <v>123</v>
      </c>
      <c r="Y104" s="40" t="s">
        <v>123</v>
      </c>
      <c r="Z104" s="40" t="s">
        <v>123</v>
      </c>
      <c r="AA104" s="40" t="s">
        <v>123</v>
      </c>
      <c r="AB104" s="40" t="s">
        <v>123</v>
      </c>
      <c r="AC104" s="40" t="s">
        <v>123</v>
      </c>
      <c r="AD104" s="40" t="s">
        <v>123</v>
      </c>
      <c r="AE104" s="40" t="s">
        <v>123</v>
      </c>
      <c r="AF104" s="40" t="s">
        <v>123</v>
      </c>
      <c r="AG104" s="40" t="s">
        <v>123</v>
      </c>
      <c r="AH104" s="40" t="s">
        <v>123</v>
      </c>
      <c r="AI104" s="40" t="s">
        <v>123</v>
      </c>
      <c r="AJ104" s="40" t="s">
        <v>123</v>
      </c>
      <c r="AK104" s="40" t="s">
        <v>123</v>
      </c>
      <c r="AL104" s="40" t="s">
        <v>123</v>
      </c>
      <c r="AM104" s="40" t="s">
        <v>123</v>
      </c>
      <c r="AN104" s="40" t="s">
        <v>123</v>
      </c>
      <c r="AO104" s="40" t="s">
        <v>123</v>
      </c>
      <c r="AP104" s="40" t="s">
        <v>123</v>
      </c>
      <c r="AQ104" s="40" t="s">
        <v>123</v>
      </c>
      <c r="AR104" s="40" t="s">
        <v>123</v>
      </c>
      <c r="AS104" s="40" t="s">
        <v>123</v>
      </c>
      <c r="AT104" s="40" t="s">
        <v>123</v>
      </c>
      <c r="AU104" s="40" t="s">
        <v>123</v>
      </c>
      <c r="AV104" s="40" t="s">
        <v>123</v>
      </c>
      <c r="AW104" s="40" t="s">
        <v>123</v>
      </c>
      <c r="AX104" s="40" t="s">
        <v>123</v>
      </c>
      <c r="AY104" s="40" t="s">
        <v>123</v>
      </c>
      <c r="AZ104" s="40" t="s">
        <v>123</v>
      </c>
      <c r="BA104" s="40" t="s">
        <v>123</v>
      </c>
      <c r="BB104" s="40" t="s">
        <v>123</v>
      </c>
      <c r="BC104" s="40" t="s">
        <v>123</v>
      </c>
      <c r="BD104" s="40" t="s">
        <v>123</v>
      </c>
      <c r="BE104" s="40">
        <v>25</v>
      </c>
      <c r="BF104" s="40">
        <v>10</v>
      </c>
      <c r="BG104" s="40">
        <v>15</v>
      </c>
      <c r="BH104" s="40">
        <v>18</v>
      </c>
      <c r="BI104" s="40">
        <v>15</v>
      </c>
      <c r="BJ104" s="40">
        <v>7</v>
      </c>
      <c r="BK104" s="40">
        <v>10</v>
      </c>
      <c r="BL104" s="40">
        <v>0</v>
      </c>
      <c r="BM104" s="40" t="s">
        <v>123</v>
      </c>
      <c r="BN104" s="40" t="s">
        <v>123</v>
      </c>
      <c r="BO104" s="40" t="s">
        <v>123</v>
      </c>
      <c r="BP104" s="40" t="s">
        <v>123</v>
      </c>
      <c r="BQ104" s="40" t="s">
        <v>123</v>
      </c>
      <c r="BR104" s="40" t="s">
        <v>123</v>
      </c>
      <c r="BS104" s="40" t="s">
        <v>123</v>
      </c>
      <c r="BT104" s="40" t="s">
        <v>123</v>
      </c>
      <c r="BU104" s="40" t="s">
        <v>123</v>
      </c>
      <c r="BV104" s="40" t="s">
        <v>123</v>
      </c>
    </row>
    <row r="105" spans="2:74">
      <c r="B105" t="s">
        <v>439</v>
      </c>
      <c r="C105" t="s">
        <v>13</v>
      </c>
      <c r="D105" s="40" t="s">
        <v>123</v>
      </c>
      <c r="E105" s="40" t="s">
        <v>123</v>
      </c>
      <c r="F105" s="40" t="s">
        <v>123</v>
      </c>
      <c r="G105" s="40" t="s">
        <v>123</v>
      </c>
      <c r="H105" s="40" t="s">
        <v>123</v>
      </c>
      <c r="I105" s="40" t="s">
        <v>123</v>
      </c>
      <c r="J105" s="40" t="s">
        <v>123</v>
      </c>
      <c r="K105" s="40" t="s">
        <v>123</v>
      </c>
      <c r="L105" s="40" t="s">
        <v>123</v>
      </c>
      <c r="M105" s="40" t="s">
        <v>123</v>
      </c>
      <c r="N105" s="40" t="s">
        <v>123</v>
      </c>
      <c r="O105" s="40" t="s">
        <v>123</v>
      </c>
      <c r="P105" s="40" t="s">
        <v>123</v>
      </c>
      <c r="Q105" s="40" t="s">
        <v>123</v>
      </c>
      <c r="R105" s="40" t="s">
        <v>123</v>
      </c>
      <c r="S105" s="40" t="s">
        <v>123</v>
      </c>
      <c r="T105" s="40" t="s">
        <v>123</v>
      </c>
      <c r="U105" s="40" t="s">
        <v>123</v>
      </c>
      <c r="V105" s="40" t="s">
        <v>123</v>
      </c>
      <c r="W105" s="40" t="s">
        <v>123</v>
      </c>
      <c r="X105" s="40" t="s">
        <v>123</v>
      </c>
      <c r="Y105" s="40" t="s">
        <v>123</v>
      </c>
      <c r="Z105" s="40" t="s">
        <v>123</v>
      </c>
      <c r="AA105" s="40" t="s">
        <v>123</v>
      </c>
      <c r="AB105" s="40" t="s">
        <v>123</v>
      </c>
      <c r="AC105" s="40" t="s">
        <v>123</v>
      </c>
      <c r="AD105" s="40" t="s">
        <v>123</v>
      </c>
      <c r="AE105" s="40" t="s">
        <v>123</v>
      </c>
      <c r="AF105" s="40" t="s">
        <v>123</v>
      </c>
      <c r="AG105" s="40" t="s">
        <v>123</v>
      </c>
      <c r="AH105" s="40" t="s">
        <v>123</v>
      </c>
      <c r="AI105" s="40" t="s">
        <v>123</v>
      </c>
      <c r="AJ105" s="40" t="s">
        <v>123</v>
      </c>
      <c r="AK105" s="40" t="s">
        <v>123</v>
      </c>
      <c r="AL105" s="40" t="s">
        <v>123</v>
      </c>
      <c r="AM105" s="40" t="s">
        <v>123</v>
      </c>
      <c r="AN105" s="40" t="s">
        <v>123</v>
      </c>
      <c r="AO105" s="40" t="s">
        <v>123</v>
      </c>
      <c r="AP105" s="40" t="s">
        <v>123</v>
      </c>
      <c r="AQ105" s="40" t="s">
        <v>123</v>
      </c>
      <c r="AR105" s="40" t="s">
        <v>123</v>
      </c>
      <c r="AS105" s="40" t="s">
        <v>123</v>
      </c>
      <c r="AT105" s="40" t="s">
        <v>123</v>
      </c>
      <c r="AU105" s="40" t="s">
        <v>123</v>
      </c>
      <c r="AV105" s="40" t="s">
        <v>123</v>
      </c>
      <c r="AW105" s="40" t="s">
        <v>123</v>
      </c>
      <c r="AX105" s="40" t="s">
        <v>123</v>
      </c>
      <c r="AY105" s="40" t="s">
        <v>123</v>
      </c>
      <c r="AZ105" s="40" t="s">
        <v>123</v>
      </c>
      <c r="BA105" s="40" t="s">
        <v>123</v>
      </c>
      <c r="BB105" s="40" t="s">
        <v>123</v>
      </c>
      <c r="BC105" s="40" t="s">
        <v>123</v>
      </c>
      <c r="BD105" s="40" t="s">
        <v>123</v>
      </c>
      <c r="BE105" s="40">
        <v>30</v>
      </c>
      <c r="BF105" s="40">
        <v>35</v>
      </c>
      <c r="BG105" s="40">
        <v>15</v>
      </c>
      <c r="BH105" s="40">
        <v>10</v>
      </c>
      <c r="BI105" s="40">
        <v>7</v>
      </c>
      <c r="BJ105" s="40">
        <v>1</v>
      </c>
      <c r="BK105" s="40">
        <v>1</v>
      </c>
      <c r="BL105" s="40">
        <v>1</v>
      </c>
      <c r="BM105" s="40" t="s">
        <v>123</v>
      </c>
      <c r="BN105" s="40" t="s">
        <v>123</v>
      </c>
      <c r="BO105" s="40" t="s">
        <v>123</v>
      </c>
      <c r="BP105" s="40" t="s">
        <v>123</v>
      </c>
      <c r="BQ105" s="40" t="s">
        <v>123</v>
      </c>
      <c r="BR105" s="40" t="s">
        <v>123</v>
      </c>
      <c r="BS105" s="40" t="s">
        <v>123</v>
      </c>
      <c r="BT105" s="40" t="s">
        <v>123</v>
      </c>
      <c r="BU105" s="40" t="s">
        <v>123</v>
      </c>
      <c r="BV105" s="40" t="s">
        <v>123</v>
      </c>
    </row>
    <row r="106" spans="2:74">
      <c r="B106" t="s">
        <v>440</v>
      </c>
      <c r="C106" t="s">
        <v>13</v>
      </c>
      <c r="D106" s="40" t="s">
        <v>123</v>
      </c>
      <c r="E106" s="40" t="s">
        <v>123</v>
      </c>
      <c r="F106" s="40" t="s">
        <v>123</v>
      </c>
      <c r="G106" s="40" t="s">
        <v>123</v>
      </c>
      <c r="H106" s="40" t="s">
        <v>123</v>
      </c>
      <c r="I106" s="40" t="s">
        <v>123</v>
      </c>
      <c r="J106" s="40" t="s">
        <v>123</v>
      </c>
      <c r="K106" s="40" t="s">
        <v>123</v>
      </c>
      <c r="L106" s="40" t="s">
        <v>123</v>
      </c>
      <c r="M106" s="40" t="s">
        <v>123</v>
      </c>
      <c r="N106" s="40" t="s">
        <v>123</v>
      </c>
      <c r="O106" s="40" t="s">
        <v>123</v>
      </c>
      <c r="P106" s="40" t="s">
        <v>123</v>
      </c>
      <c r="Q106" s="40" t="s">
        <v>123</v>
      </c>
      <c r="R106" s="40" t="s">
        <v>123</v>
      </c>
      <c r="S106" s="40" t="s">
        <v>123</v>
      </c>
      <c r="T106" s="40" t="s">
        <v>123</v>
      </c>
      <c r="U106" s="40" t="s">
        <v>123</v>
      </c>
      <c r="V106" s="40" t="s">
        <v>123</v>
      </c>
      <c r="W106" s="40" t="s">
        <v>123</v>
      </c>
      <c r="X106" s="40" t="s">
        <v>123</v>
      </c>
      <c r="Y106" s="40" t="s">
        <v>123</v>
      </c>
      <c r="Z106" s="40" t="s">
        <v>123</v>
      </c>
      <c r="AA106" s="40" t="s">
        <v>123</v>
      </c>
      <c r="AB106" s="40" t="s">
        <v>123</v>
      </c>
      <c r="AC106" s="40" t="s">
        <v>123</v>
      </c>
      <c r="AD106" s="40" t="s">
        <v>123</v>
      </c>
      <c r="AE106" s="40" t="s">
        <v>123</v>
      </c>
      <c r="AF106" s="40" t="s">
        <v>123</v>
      </c>
      <c r="AG106" s="40" t="s">
        <v>123</v>
      </c>
      <c r="AH106" s="40" t="s">
        <v>123</v>
      </c>
      <c r="AI106" s="40" t="s">
        <v>123</v>
      </c>
      <c r="AJ106" s="40" t="s">
        <v>123</v>
      </c>
      <c r="AK106" s="40" t="s">
        <v>123</v>
      </c>
      <c r="AL106" s="40" t="s">
        <v>123</v>
      </c>
      <c r="AM106" s="40" t="s">
        <v>123</v>
      </c>
      <c r="AN106" s="40" t="s">
        <v>123</v>
      </c>
      <c r="AO106" s="40" t="s">
        <v>123</v>
      </c>
      <c r="AP106" s="40" t="s">
        <v>123</v>
      </c>
      <c r="AQ106" s="40" t="s">
        <v>123</v>
      </c>
      <c r="AR106" s="40" t="s">
        <v>123</v>
      </c>
      <c r="AS106" s="40" t="s">
        <v>123</v>
      </c>
      <c r="AT106" s="40" t="s">
        <v>123</v>
      </c>
      <c r="AU106" s="40" t="s">
        <v>123</v>
      </c>
      <c r="AV106" s="40" t="s">
        <v>123</v>
      </c>
      <c r="AW106" s="40" t="s">
        <v>123</v>
      </c>
      <c r="AX106" s="40" t="s">
        <v>123</v>
      </c>
      <c r="AY106" s="40" t="s">
        <v>123</v>
      </c>
      <c r="AZ106" s="40" t="s">
        <v>123</v>
      </c>
      <c r="BA106" s="40" t="s">
        <v>123</v>
      </c>
      <c r="BB106" s="40" t="s">
        <v>123</v>
      </c>
      <c r="BC106" s="40" t="s">
        <v>123</v>
      </c>
      <c r="BD106" s="40" t="s">
        <v>123</v>
      </c>
      <c r="BE106" s="40">
        <v>20</v>
      </c>
      <c r="BF106" s="40">
        <v>10</v>
      </c>
      <c r="BG106" s="40">
        <v>10</v>
      </c>
      <c r="BH106" s="40">
        <v>40</v>
      </c>
      <c r="BI106" s="40">
        <v>5</v>
      </c>
      <c r="BJ106" s="40">
        <v>5</v>
      </c>
      <c r="BK106" s="40">
        <v>10</v>
      </c>
      <c r="BL106" s="40">
        <v>0</v>
      </c>
      <c r="BM106" s="40" t="s">
        <v>123</v>
      </c>
      <c r="BN106" s="40" t="s">
        <v>123</v>
      </c>
      <c r="BO106" s="40" t="s">
        <v>123</v>
      </c>
      <c r="BP106" s="40" t="s">
        <v>123</v>
      </c>
      <c r="BQ106" s="40" t="s">
        <v>123</v>
      </c>
      <c r="BR106" s="40" t="s">
        <v>123</v>
      </c>
      <c r="BS106" s="40" t="s">
        <v>123</v>
      </c>
      <c r="BT106" s="40" t="s">
        <v>123</v>
      </c>
      <c r="BU106" s="40" t="s">
        <v>123</v>
      </c>
      <c r="BV106" s="40" t="s">
        <v>123</v>
      </c>
    </row>
    <row r="107" spans="2:74">
      <c r="B107" t="s">
        <v>441</v>
      </c>
      <c r="C107" t="s">
        <v>13</v>
      </c>
      <c r="D107" s="40" t="s">
        <v>123</v>
      </c>
      <c r="E107" s="40" t="s">
        <v>123</v>
      </c>
      <c r="F107" s="40" t="s">
        <v>123</v>
      </c>
      <c r="G107" s="40" t="s">
        <v>123</v>
      </c>
      <c r="H107" s="40" t="s">
        <v>123</v>
      </c>
      <c r="I107" s="40" t="s">
        <v>123</v>
      </c>
      <c r="J107" s="40" t="s">
        <v>123</v>
      </c>
      <c r="K107" s="40" t="s">
        <v>123</v>
      </c>
      <c r="L107" s="40" t="s">
        <v>123</v>
      </c>
      <c r="M107" s="40" t="s">
        <v>123</v>
      </c>
      <c r="N107" s="40" t="s">
        <v>123</v>
      </c>
      <c r="O107" s="40" t="s">
        <v>123</v>
      </c>
      <c r="P107" s="40" t="s">
        <v>123</v>
      </c>
      <c r="Q107" s="40" t="s">
        <v>123</v>
      </c>
      <c r="R107" s="40" t="s">
        <v>123</v>
      </c>
      <c r="S107" s="40" t="s">
        <v>123</v>
      </c>
      <c r="T107" s="40" t="s">
        <v>123</v>
      </c>
      <c r="U107" s="40" t="s">
        <v>123</v>
      </c>
      <c r="V107" s="40" t="s">
        <v>123</v>
      </c>
      <c r="W107" s="40" t="s">
        <v>123</v>
      </c>
      <c r="X107" s="40" t="s">
        <v>123</v>
      </c>
      <c r="Y107" s="40" t="s">
        <v>123</v>
      </c>
      <c r="Z107" s="40" t="s">
        <v>123</v>
      </c>
      <c r="AA107" s="40" t="s">
        <v>123</v>
      </c>
      <c r="AB107" s="40" t="s">
        <v>123</v>
      </c>
      <c r="AC107" s="40" t="s">
        <v>123</v>
      </c>
      <c r="AD107" s="40" t="s">
        <v>123</v>
      </c>
      <c r="AE107" s="40" t="s">
        <v>123</v>
      </c>
      <c r="AF107" s="40" t="s">
        <v>123</v>
      </c>
      <c r="AG107" s="40" t="s">
        <v>123</v>
      </c>
      <c r="AH107" s="40" t="s">
        <v>123</v>
      </c>
      <c r="AI107" s="40" t="s">
        <v>123</v>
      </c>
      <c r="AJ107" s="40" t="s">
        <v>123</v>
      </c>
      <c r="AK107" s="40" t="s">
        <v>123</v>
      </c>
      <c r="AL107" s="40" t="s">
        <v>123</v>
      </c>
      <c r="AM107" s="40" t="s">
        <v>123</v>
      </c>
      <c r="AN107" s="40" t="s">
        <v>123</v>
      </c>
      <c r="AO107" s="40" t="s">
        <v>123</v>
      </c>
      <c r="AP107" s="40" t="s">
        <v>123</v>
      </c>
      <c r="AQ107" s="40" t="s">
        <v>123</v>
      </c>
      <c r="AR107" s="40" t="s">
        <v>123</v>
      </c>
      <c r="AS107" s="40" t="s">
        <v>123</v>
      </c>
      <c r="AT107" s="40" t="s">
        <v>123</v>
      </c>
      <c r="AU107" s="40" t="s">
        <v>123</v>
      </c>
      <c r="AV107" s="40" t="s">
        <v>123</v>
      </c>
      <c r="AW107" s="40" t="s">
        <v>123</v>
      </c>
      <c r="AX107" s="40" t="s">
        <v>123</v>
      </c>
      <c r="AY107" s="40" t="s">
        <v>123</v>
      </c>
      <c r="AZ107" s="40" t="s">
        <v>123</v>
      </c>
      <c r="BA107" s="40" t="s">
        <v>123</v>
      </c>
      <c r="BB107" s="40" t="s">
        <v>123</v>
      </c>
      <c r="BC107" s="40" t="s">
        <v>123</v>
      </c>
      <c r="BD107" s="40" t="s">
        <v>123</v>
      </c>
      <c r="BE107" s="40">
        <v>25</v>
      </c>
      <c r="BF107" s="40">
        <v>20</v>
      </c>
      <c r="BG107" s="40">
        <v>30</v>
      </c>
      <c r="BH107" s="40">
        <v>5</v>
      </c>
      <c r="BI107" s="40">
        <v>5</v>
      </c>
      <c r="BJ107" s="40">
        <v>1</v>
      </c>
      <c r="BK107" s="40">
        <v>10</v>
      </c>
      <c r="BL107" s="40">
        <v>4</v>
      </c>
      <c r="BM107" s="40" t="s">
        <v>123</v>
      </c>
      <c r="BN107" s="40" t="s">
        <v>123</v>
      </c>
      <c r="BO107" s="40" t="s">
        <v>123</v>
      </c>
      <c r="BP107" s="40" t="s">
        <v>123</v>
      </c>
      <c r="BQ107" s="40" t="s">
        <v>123</v>
      </c>
      <c r="BR107" s="40" t="s">
        <v>123</v>
      </c>
      <c r="BS107" s="40" t="s">
        <v>123</v>
      </c>
      <c r="BT107" s="40" t="s">
        <v>123</v>
      </c>
      <c r="BU107" s="40" t="s">
        <v>123</v>
      </c>
      <c r="BV107" s="40" t="s">
        <v>123</v>
      </c>
    </row>
    <row r="108" spans="2:74">
      <c r="B108" t="s">
        <v>442</v>
      </c>
      <c r="C108" t="s">
        <v>13</v>
      </c>
      <c r="D108" s="40" t="s">
        <v>123</v>
      </c>
      <c r="E108" s="40" t="s">
        <v>123</v>
      </c>
      <c r="F108" s="40" t="s">
        <v>123</v>
      </c>
      <c r="G108" s="40" t="s">
        <v>123</v>
      </c>
      <c r="H108" s="40" t="s">
        <v>123</v>
      </c>
      <c r="I108" s="40" t="s">
        <v>123</v>
      </c>
      <c r="J108" s="40" t="s">
        <v>123</v>
      </c>
      <c r="K108" s="40" t="s">
        <v>123</v>
      </c>
      <c r="L108" s="40" t="s">
        <v>123</v>
      </c>
      <c r="M108" s="40" t="s">
        <v>123</v>
      </c>
      <c r="N108" s="40" t="s">
        <v>123</v>
      </c>
      <c r="O108" s="40" t="s">
        <v>123</v>
      </c>
      <c r="P108" s="40" t="s">
        <v>123</v>
      </c>
      <c r="Q108" s="40" t="s">
        <v>123</v>
      </c>
      <c r="R108" s="40" t="s">
        <v>123</v>
      </c>
      <c r="S108" s="40" t="s">
        <v>123</v>
      </c>
      <c r="T108" s="40" t="s">
        <v>123</v>
      </c>
      <c r="U108" s="40" t="s">
        <v>123</v>
      </c>
      <c r="V108" s="40" t="s">
        <v>123</v>
      </c>
      <c r="W108" s="40" t="s">
        <v>123</v>
      </c>
      <c r="X108" s="40" t="s">
        <v>123</v>
      </c>
      <c r="Y108" s="40" t="s">
        <v>123</v>
      </c>
      <c r="Z108" s="40" t="s">
        <v>123</v>
      </c>
      <c r="AA108" s="40" t="s">
        <v>123</v>
      </c>
      <c r="AB108" s="40" t="s">
        <v>123</v>
      </c>
      <c r="AC108" s="40" t="s">
        <v>123</v>
      </c>
      <c r="AD108" s="40" t="s">
        <v>123</v>
      </c>
      <c r="AE108" s="40" t="s">
        <v>123</v>
      </c>
      <c r="AF108" s="40" t="s">
        <v>123</v>
      </c>
      <c r="AG108" s="40" t="s">
        <v>123</v>
      </c>
      <c r="AH108" s="40" t="s">
        <v>123</v>
      </c>
      <c r="AI108" s="40" t="s">
        <v>123</v>
      </c>
      <c r="AJ108" s="40" t="s">
        <v>123</v>
      </c>
      <c r="AK108" s="40" t="s">
        <v>123</v>
      </c>
      <c r="AL108" s="40" t="s">
        <v>123</v>
      </c>
      <c r="AM108" s="40" t="s">
        <v>123</v>
      </c>
      <c r="AN108" s="40" t="s">
        <v>123</v>
      </c>
      <c r="AO108" s="40" t="s">
        <v>123</v>
      </c>
      <c r="AP108" s="40" t="s">
        <v>123</v>
      </c>
      <c r="AQ108" s="40" t="s">
        <v>123</v>
      </c>
      <c r="AR108" s="40" t="s">
        <v>123</v>
      </c>
      <c r="AS108" s="40" t="s">
        <v>123</v>
      </c>
      <c r="AT108" s="40" t="s">
        <v>123</v>
      </c>
      <c r="AU108" s="40" t="s">
        <v>123</v>
      </c>
      <c r="AV108" s="40" t="s">
        <v>123</v>
      </c>
      <c r="AW108" s="40" t="s">
        <v>123</v>
      </c>
      <c r="AX108" s="40" t="s">
        <v>123</v>
      </c>
      <c r="AY108" s="40" t="s">
        <v>123</v>
      </c>
      <c r="AZ108" s="40" t="s">
        <v>123</v>
      </c>
      <c r="BA108" s="40" t="s">
        <v>123</v>
      </c>
      <c r="BB108" s="40" t="s">
        <v>123</v>
      </c>
      <c r="BC108" s="40" t="s">
        <v>123</v>
      </c>
      <c r="BD108" s="40" t="s">
        <v>123</v>
      </c>
      <c r="BE108" s="40">
        <v>40</v>
      </c>
      <c r="BF108" s="40">
        <v>15</v>
      </c>
      <c r="BG108" s="40">
        <v>15</v>
      </c>
      <c r="BH108" s="40">
        <v>10</v>
      </c>
      <c r="BI108" s="40">
        <v>10</v>
      </c>
      <c r="BJ108" s="40">
        <v>5</v>
      </c>
      <c r="BK108" s="40">
        <v>5</v>
      </c>
      <c r="BL108" s="40">
        <v>0</v>
      </c>
      <c r="BM108" s="40" t="s">
        <v>123</v>
      </c>
      <c r="BN108" s="40" t="s">
        <v>123</v>
      </c>
      <c r="BO108" s="40" t="s">
        <v>123</v>
      </c>
      <c r="BP108" s="40" t="s">
        <v>123</v>
      </c>
      <c r="BQ108" s="40" t="s">
        <v>123</v>
      </c>
      <c r="BR108" s="40" t="s">
        <v>123</v>
      </c>
      <c r="BS108" s="40" t="s">
        <v>123</v>
      </c>
      <c r="BT108" s="40" t="s">
        <v>123</v>
      </c>
      <c r="BU108" s="40" t="s">
        <v>123</v>
      </c>
      <c r="BV108" s="40" t="s">
        <v>123</v>
      </c>
    </row>
    <row r="109" spans="2:74">
      <c r="B109" t="s">
        <v>443</v>
      </c>
      <c r="C109" t="s">
        <v>13</v>
      </c>
      <c r="D109" s="40" t="s">
        <v>123</v>
      </c>
      <c r="E109" s="40" t="s">
        <v>123</v>
      </c>
      <c r="F109" s="40" t="s">
        <v>123</v>
      </c>
      <c r="G109" s="40" t="s">
        <v>123</v>
      </c>
      <c r="H109" s="40" t="s">
        <v>123</v>
      </c>
      <c r="I109" s="40" t="s">
        <v>123</v>
      </c>
      <c r="J109" s="40" t="s">
        <v>123</v>
      </c>
      <c r="K109" s="40" t="s">
        <v>123</v>
      </c>
      <c r="L109" s="40" t="s">
        <v>123</v>
      </c>
      <c r="M109" s="40" t="s">
        <v>123</v>
      </c>
      <c r="N109" s="40" t="s">
        <v>123</v>
      </c>
      <c r="O109" s="40" t="s">
        <v>123</v>
      </c>
      <c r="P109" s="40" t="s">
        <v>123</v>
      </c>
      <c r="Q109" s="40" t="s">
        <v>123</v>
      </c>
      <c r="R109" s="40" t="s">
        <v>123</v>
      </c>
      <c r="S109" s="40" t="s">
        <v>123</v>
      </c>
      <c r="T109" s="40" t="s">
        <v>123</v>
      </c>
      <c r="U109" s="40" t="s">
        <v>123</v>
      </c>
      <c r="V109" s="40" t="s">
        <v>123</v>
      </c>
      <c r="W109" s="40" t="s">
        <v>123</v>
      </c>
      <c r="X109" s="40" t="s">
        <v>123</v>
      </c>
      <c r="Y109" s="40" t="s">
        <v>123</v>
      </c>
      <c r="Z109" s="40" t="s">
        <v>123</v>
      </c>
      <c r="AA109" s="40" t="s">
        <v>123</v>
      </c>
      <c r="AB109" s="40" t="s">
        <v>123</v>
      </c>
      <c r="AC109" s="40" t="s">
        <v>123</v>
      </c>
      <c r="AD109" s="40" t="s">
        <v>123</v>
      </c>
      <c r="AE109" s="40" t="s">
        <v>123</v>
      </c>
      <c r="AF109" s="40" t="s">
        <v>123</v>
      </c>
      <c r="AG109" s="40" t="s">
        <v>123</v>
      </c>
      <c r="AH109" s="40" t="s">
        <v>123</v>
      </c>
      <c r="AI109" s="40" t="s">
        <v>123</v>
      </c>
      <c r="AJ109" s="40" t="s">
        <v>123</v>
      </c>
      <c r="AK109" s="40" t="s">
        <v>123</v>
      </c>
      <c r="AL109" s="40" t="s">
        <v>123</v>
      </c>
      <c r="AM109" s="40" t="s">
        <v>123</v>
      </c>
      <c r="AN109" s="40" t="s">
        <v>123</v>
      </c>
      <c r="AO109" s="40" t="s">
        <v>123</v>
      </c>
      <c r="AP109" s="40" t="s">
        <v>123</v>
      </c>
      <c r="AQ109" s="40" t="s">
        <v>123</v>
      </c>
      <c r="AR109" s="40" t="s">
        <v>123</v>
      </c>
      <c r="AS109" s="40" t="s">
        <v>123</v>
      </c>
      <c r="AT109" s="40" t="s">
        <v>123</v>
      </c>
      <c r="AU109" s="40" t="s">
        <v>123</v>
      </c>
      <c r="AV109" s="40" t="s">
        <v>123</v>
      </c>
      <c r="AW109" s="40" t="s">
        <v>123</v>
      </c>
      <c r="AX109" s="40" t="s">
        <v>123</v>
      </c>
      <c r="AY109" s="40" t="s">
        <v>123</v>
      </c>
      <c r="AZ109" s="40" t="s">
        <v>123</v>
      </c>
      <c r="BA109" s="40" t="s">
        <v>123</v>
      </c>
      <c r="BB109" s="40" t="s">
        <v>123</v>
      </c>
      <c r="BC109" s="40" t="s">
        <v>123</v>
      </c>
      <c r="BD109" s="40" t="s">
        <v>123</v>
      </c>
      <c r="BE109" s="40">
        <v>37.5</v>
      </c>
      <c r="BF109" s="40">
        <v>25</v>
      </c>
      <c r="BG109" s="40">
        <v>5</v>
      </c>
      <c r="BH109" s="40">
        <v>12.5</v>
      </c>
      <c r="BI109" s="40">
        <v>10</v>
      </c>
      <c r="BJ109" s="40">
        <v>0</v>
      </c>
      <c r="BK109" s="40">
        <v>10</v>
      </c>
      <c r="BL109" s="40">
        <v>0</v>
      </c>
      <c r="BM109" s="40" t="s">
        <v>123</v>
      </c>
      <c r="BN109" s="40" t="s">
        <v>123</v>
      </c>
      <c r="BO109" s="40" t="s">
        <v>123</v>
      </c>
      <c r="BP109" s="40" t="s">
        <v>123</v>
      </c>
      <c r="BQ109" s="40" t="s">
        <v>123</v>
      </c>
      <c r="BR109" s="40" t="s">
        <v>123</v>
      </c>
      <c r="BS109" s="40" t="s">
        <v>123</v>
      </c>
      <c r="BT109" s="40" t="s">
        <v>123</v>
      </c>
      <c r="BU109" s="40" t="s">
        <v>123</v>
      </c>
      <c r="BV109" s="40" t="s">
        <v>123</v>
      </c>
    </row>
    <row r="110" spans="2:74">
      <c r="B110" t="s">
        <v>444</v>
      </c>
      <c r="C110" t="s">
        <v>13</v>
      </c>
      <c r="D110" s="40" t="s">
        <v>123</v>
      </c>
      <c r="E110" s="40" t="s">
        <v>123</v>
      </c>
      <c r="F110" s="40" t="s">
        <v>123</v>
      </c>
      <c r="G110" s="40" t="s">
        <v>123</v>
      </c>
      <c r="H110" s="40" t="s">
        <v>123</v>
      </c>
      <c r="I110" s="40" t="s">
        <v>123</v>
      </c>
      <c r="J110" s="40" t="s">
        <v>123</v>
      </c>
      <c r="K110" s="40" t="s">
        <v>123</v>
      </c>
      <c r="L110" s="40" t="s">
        <v>123</v>
      </c>
      <c r="M110" s="40" t="s">
        <v>123</v>
      </c>
      <c r="N110" s="40" t="s">
        <v>123</v>
      </c>
      <c r="O110" s="40" t="s">
        <v>123</v>
      </c>
      <c r="P110" s="40" t="s">
        <v>123</v>
      </c>
      <c r="Q110" s="40" t="s">
        <v>123</v>
      </c>
      <c r="R110" s="40" t="s">
        <v>123</v>
      </c>
      <c r="S110" s="40" t="s">
        <v>123</v>
      </c>
      <c r="T110" s="40" t="s">
        <v>123</v>
      </c>
      <c r="U110" s="40" t="s">
        <v>123</v>
      </c>
      <c r="V110" s="40" t="s">
        <v>123</v>
      </c>
      <c r="W110" s="40" t="s">
        <v>123</v>
      </c>
      <c r="X110" s="40" t="s">
        <v>123</v>
      </c>
      <c r="Y110" s="40" t="s">
        <v>123</v>
      </c>
      <c r="Z110" s="40" t="s">
        <v>123</v>
      </c>
      <c r="AA110" s="40" t="s">
        <v>123</v>
      </c>
      <c r="AB110" s="40" t="s">
        <v>123</v>
      </c>
      <c r="AC110" s="40" t="s">
        <v>123</v>
      </c>
      <c r="AD110" s="40" t="s">
        <v>123</v>
      </c>
      <c r="AE110" s="40" t="s">
        <v>123</v>
      </c>
      <c r="AF110" s="40" t="s">
        <v>123</v>
      </c>
      <c r="AG110" s="40" t="s">
        <v>123</v>
      </c>
      <c r="AH110" s="40" t="s">
        <v>123</v>
      </c>
      <c r="AI110" s="40" t="s">
        <v>123</v>
      </c>
      <c r="AJ110" s="40" t="s">
        <v>123</v>
      </c>
      <c r="AK110" s="40" t="s">
        <v>123</v>
      </c>
      <c r="AL110" s="40" t="s">
        <v>123</v>
      </c>
      <c r="AM110" s="40" t="s">
        <v>123</v>
      </c>
      <c r="AN110" s="40" t="s">
        <v>123</v>
      </c>
      <c r="AO110" s="40" t="s">
        <v>123</v>
      </c>
      <c r="AP110" s="40" t="s">
        <v>123</v>
      </c>
      <c r="AQ110" s="40" t="s">
        <v>123</v>
      </c>
      <c r="AR110" s="40" t="s">
        <v>123</v>
      </c>
      <c r="AS110" s="40" t="s">
        <v>123</v>
      </c>
      <c r="AT110" s="40" t="s">
        <v>123</v>
      </c>
      <c r="AU110" s="40" t="s">
        <v>123</v>
      </c>
      <c r="AV110" s="40" t="s">
        <v>123</v>
      </c>
      <c r="AW110" s="40" t="s">
        <v>123</v>
      </c>
      <c r="AX110" s="40" t="s">
        <v>123</v>
      </c>
      <c r="AY110" s="40" t="s">
        <v>123</v>
      </c>
      <c r="AZ110" s="40" t="s">
        <v>123</v>
      </c>
      <c r="BA110" s="40" t="s">
        <v>123</v>
      </c>
      <c r="BB110" s="40" t="s">
        <v>123</v>
      </c>
      <c r="BC110" s="40" t="s">
        <v>123</v>
      </c>
      <c r="BD110" s="40" t="s">
        <v>123</v>
      </c>
      <c r="BE110" s="40">
        <v>15</v>
      </c>
      <c r="BF110" s="40">
        <v>30</v>
      </c>
      <c r="BG110" s="40">
        <v>20</v>
      </c>
      <c r="BH110" s="40">
        <v>10</v>
      </c>
      <c r="BI110" s="40">
        <v>10</v>
      </c>
      <c r="BJ110" s="40">
        <v>10</v>
      </c>
      <c r="BK110" s="40">
        <v>5</v>
      </c>
      <c r="BL110" s="40">
        <v>0</v>
      </c>
      <c r="BM110" s="40" t="s">
        <v>123</v>
      </c>
      <c r="BN110" s="40" t="s">
        <v>123</v>
      </c>
      <c r="BO110" s="40" t="s">
        <v>123</v>
      </c>
      <c r="BP110" s="40" t="s">
        <v>123</v>
      </c>
      <c r="BQ110" s="40" t="s">
        <v>123</v>
      </c>
      <c r="BR110" s="40" t="s">
        <v>123</v>
      </c>
      <c r="BS110" s="40" t="s">
        <v>123</v>
      </c>
      <c r="BT110" s="40" t="s">
        <v>123</v>
      </c>
      <c r="BU110" s="40" t="s">
        <v>123</v>
      </c>
      <c r="BV110" s="40" t="s">
        <v>123</v>
      </c>
    </row>
    <row r="111" spans="2:74">
      <c r="B111" t="s">
        <v>445</v>
      </c>
      <c r="C111" t="s">
        <v>10</v>
      </c>
      <c r="D111" s="40" t="s">
        <v>123</v>
      </c>
      <c r="E111" s="40" t="s">
        <v>123</v>
      </c>
      <c r="F111" s="40" t="s">
        <v>123</v>
      </c>
      <c r="G111" s="40" t="s">
        <v>123</v>
      </c>
      <c r="H111" s="40" t="s">
        <v>123</v>
      </c>
      <c r="I111" s="40" t="s">
        <v>123</v>
      </c>
      <c r="J111" s="40" t="s">
        <v>123</v>
      </c>
      <c r="K111" s="40" t="s">
        <v>123</v>
      </c>
      <c r="L111" s="40" t="s">
        <v>123</v>
      </c>
      <c r="M111" s="40" t="s">
        <v>123</v>
      </c>
      <c r="N111" s="40" t="s">
        <v>123</v>
      </c>
      <c r="O111" s="40" t="s">
        <v>123</v>
      </c>
      <c r="P111" s="40" t="s">
        <v>123</v>
      </c>
      <c r="Q111" s="40" t="s">
        <v>123</v>
      </c>
      <c r="R111" s="40" t="s">
        <v>123</v>
      </c>
      <c r="S111" s="40">
        <v>0</v>
      </c>
      <c r="T111" s="40">
        <v>5</v>
      </c>
      <c r="U111" s="40">
        <v>0</v>
      </c>
      <c r="V111" s="40">
        <v>0</v>
      </c>
      <c r="W111" s="40">
        <v>0</v>
      </c>
      <c r="X111" s="40">
        <v>40</v>
      </c>
      <c r="Y111" s="40">
        <v>20</v>
      </c>
      <c r="Z111" s="40">
        <v>5</v>
      </c>
      <c r="AA111" s="40">
        <v>5</v>
      </c>
      <c r="AB111" s="40">
        <v>0</v>
      </c>
      <c r="AC111" s="40">
        <v>5</v>
      </c>
      <c r="AD111" s="40">
        <v>0</v>
      </c>
      <c r="AE111" s="40">
        <v>20</v>
      </c>
      <c r="AF111" s="40">
        <v>0</v>
      </c>
      <c r="AG111" s="40">
        <v>0</v>
      </c>
      <c r="AH111" s="40">
        <v>0</v>
      </c>
      <c r="AI111" s="40" t="s">
        <v>123</v>
      </c>
      <c r="AJ111" s="40" t="s">
        <v>123</v>
      </c>
      <c r="AK111" s="40" t="s">
        <v>123</v>
      </c>
      <c r="AL111" s="40" t="s">
        <v>123</v>
      </c>
      <c r="AM111" s="40" t="s">
        <v>123</v>
      </c>
      <c r="AN111" s="40" t="s">
        <v>123</v>
      </c>
      <c r="AO111" s="40" t="s">
        <v>123</v>
      </c>
      <c r="AP111" s="40" t="s">
        <v>123</v>
      </c>
      <c r="AQ111" s="40" t="s">
        <v>123</v>
      </c>
      <c r="AR111" s="40" t="s">
        <v>123</v>
      </c>
      <c r="AS111" s="40" t="s">
        <v>123</v>
      </c>
      <c r="AT111" s="40" t="s">
        <v>123</v>
      </c>
      <c r="AU111" s="40" t="s">
        <v>123</v>
      </c>
      <c r="AV111" s="40" t="s">
        <v>123</v>
      </c>
      <c r="AW111" s="40" t="s">
        <v>123</v>
      </c>
      <c r="AX111" s="40" t="s">
        <v>123</v>
      </c>
      <c r="AY111" s="40" t="s">
        <v>123</v>
      </c>
      <c r="AZ111" s="40" t="s">
        <v>123</v>
      </c>
      <c r="BA111" s="40" t="s">
        <v>123</v>
      </c>
      <c r="BB111" s="40" t="s">
        <v>123</v>
      </c>
      <c r="BC111" s="40" t="s">
        <v>123</v>
      </c>
      <c r="BD111" s="40" t="s">
        <v>123</v>
      </c>
      <c r="BE111" s="40" t="s">
        <v>123</v>
      </c>
      <c r="BF111" s="40" t="s">
        <v>123</v>
      </c>
      <c r="BG111" s="40" t="s">
        <v>123</v>
      </c>
      <c r="BH111" s="40" t="s">
        <v>123</v>
      </c>
      <c r="BI111" s="40" t="s">
        <v>123</v>
      </c>
      <c r="BJ111" s="40" t="s">
        <v>123</v>
      </c>
      <c r="BK111" s="40" t="s">
        <v>123</v>
      </c>
      <c r="BL111" s="40" t="s">
        <v>123</v>
      </c>
      <c r="BM111" s="40" t="s">
        <v>123</v>
      </c>
      <c r="BN111" s="40" t="s">
        <v>123</v>
      </c>
      <c r="BO111" s="40" t="s">
        <v>123</v>
      </c>
      <c r="BP111" s="40" t="s">
        <v>123</v>
      </c>
      <c r="BQ111" s="40" t="s">
        <v>123</v>
      </c>
      <c r="BR111" s="40" t="s">
        <v>123</v>
      </c>
      <c r="BS111" s="40" t="s">
        <v>123</v>
      </c>
      <c r="BT111" s="40" t="s">
        <v>123</v>
      </c>
      <c r="BU111" s="40" t="s">
        <v>123</v>
      </c>
      <c r="BV111" s="40" t="s">
        <v>123</v>
      </c>
    </row>
    <row r="112" spans="2:74">
      <c r="B112" t="s">
        <v>446</v>
      </c>
      <c r="C112" t="s">
        <v>10</v>
      </c>
      <c r="D112" s="40" t="s">
        <v>123</v>
      </c>
      <c r="E112" s="40" t="s">
        <v>123</v>
      </c>
      <c r="F112" s="40" t="s">
        <v>123</v>
      </c>
      <c r="G112" s="40" t="s">
        <v>123</v>
      </c>
      <c r="H112" s="40" t="s">
        <v>123</v>
      </c>
      <c r="I112" s="40" t="s">
        <v>123</v>
      </c>
      <c r="J112" s="40" t="s">
        <v>123</v>
      </c>
      <c r="K112" s="40" t="s">
        <v>123</v>
      </c>
      <c r="L112" s="40" t="s">
        <v>123</v>
      </c>
      <c r="M112" s="40" t="s">
        <v>123</v>
      </c>
      <c r="N112" s="40" t="s">
        <v>123</v>
      </c>
      <c r="O112" s="40" t="s">
        <v>123</v>
      </c>
      <c r="P112" s="40" t="s">
        <v>123</v>
      </c>
      <c r="Q112" s="40" t="s">
        <v>123</v>
      </c>
      <c r="R112" s="40" t="s">
        <v>123</v>
      </c>
      <c r="S112" s="40">
        <v>1</v>
      </c>
      <c r="T112" s="40">
        <v>5</v>
      </c>
      <c r="U112" s="40">
        <v>2</v>
      </c>
      <c r="V112" s="40">
        <v>5</v>
      </c>
      <c r="W112" s="40">
        <v>10</v>
      </c>
      <c r="X112" s="40">
        <v>30</v>
      </c>
      <c r="Y112" s="40">
        <v>15</v>
      </c>
      <c r="Z112" s="40">
        <v>3</v>
      </c>
      <c r="AA112" s="40">
        <v>1</v>
      </c>
      <c r="AB112" s="40">
        <v>1</v>
      </c>
      <c r="AC112" s="40">
        <v>1</v>
      </c>
      <c r="AD112" s="40">
        <v>0</v>
      </c>
      <c r="AE112" s="40">
        <v>15</v>
      </c>
      <c r="AF112" s="40">
        <v>1</v>
      </c>
      <c r="AG112" s="40">
        <v>10</v>
      </c>
      <c r="AH112" s="40">
        <v>0</v>
      </c>
      <c r="AI112" s="40" t="s">
        <v>123</v>
      </c>
      <c r="AJ112" s="40" t="s">
        <v>123</v>
      </c>
      <c r="AK112" s="40" t="s">
        <v>123</v>
      </c>
      <c r="AL112" s="40" t="s">
        <v>123</v>
      </c>
      <c r="AM112" s="40" t="s">
        <v>123</v>
      </c>
      <c r="AN112" s="40" t="s">
        <v>123</v>
      </c>
      <c r="AO112" s="40" t="s">
        <v>123</v>
      </c>
      <c r="AP112" s="40" t="s">
        <v>123</v>
      </c>
      <c r="AQ112" s="40" t="s">
        <v>123</v>
      </c>
      <c r="AR112" s="40" t="s">
        <v>123</v>
      </c>
      <c r="AS112" s="40" t="s">
        <v>123</v>
      </c>
      <c r="AT112" s="40" t="s">
        <v>123</v>
      </c>
      <c r="AU112" s="40" t="s">
        <v>123</v>
      </c>
      <c r="AV112" s="40" t="s">
        <v>123</v>
      </c>
      <c r="AW112" s="40" t="s">
        <v>123</v>
      </c>
      <c r="AX112" s="40" t="s">
        <v>123</v>
      </c>
      <c r="AY112" s="40" t="s">
        <v>123</v>
      </c>
      <c r="AZ112" s="40" t="s">
        <v>123</v>
      </c>
      <c r="BA112" s="40" t="s">
        <v>123</v>
      </c>
      <c r="BB112" s="40" t="s">
        <v>123</v>
      </c>
      <c r="BC112" s="40" t="s">
        <v>123</v>
      </c>
      <c r="BD112" s="40" t="s">
        <v>123</v>
      </c>
      <c r="BE112" s="40" t="s">
        <v>123</v>
      </c>
      <c r="BF112" s="40" t="s">
        <v>123</v>
      </c>
      <c r="BG112" s="40" t="s">
        <v>123</v>
      </c>
      <c r="BH112" s="40" t="s">
        <v>123</v>
      </c>
      <c r="BI112" s="40" t="s">
        <v>123</v>
      </c>
      <c r="BJ112" s="40" t="s">
        <v>123</v>
      </c>
      <c r="BK112" s="40" t="s">
        <v>123</v>
      </c>
      <c r="BL112" s="40" t="s">
        <v>123</v>
      </c>
      <c r="BM112" s="40" t="s">
        <v>123</v>
      </c>
      <c r="BN112" s="40" t="s">
        <v>123</v>
      </c>
      <c r="BO112" s="40" t="s">
        <v>123</v>
      </c>
      <c r="BP112" s="40" t="s">
        <v>123</v>
      </c>
      <c r="BQ112" s="40" t="s">
        <v>123</v>
      </c>
      <c r="BR112" s="40" t="s">
        <v>123</v>
      </c>
      <c r="BS112" s="40" t="s">
        <v>123</v>
      </c>
      <c r="BT112" s="40" t="s">
        <v>123</v>
      </c>
      <c r="BU112" s="40" t="s">
        <v>123</v>
      </c>
      <c r="BV112" s="40" t="s">
        <v>123</v>
      </c>
    </row>
    <row r="113" spans="2:74">
      <c r="B113" t="s">
        <v>447</v>
      </c>
      <c r="C113" t="s">
        <v>10</v>
      </c>
      <c r="D113" s="40" t="s">
        <v>123</v>
      </c>
      <c r="E113" s="40" t="s">
        <v>123</v>
      </c>
      <c r="F113" s="40" t="s">
        <v>123</v>
      </c>
      <c r="G113" s="40" t="s">
        <v>123</v>
      </c>
      <c r="H113" s="40" t="s">
        <v>123</v>
      </c>
      <c r="I113" s="40" t="s">
        <v>123</v>
      </c>
      <c r="J113" s="40" t="s">
        <v>123</v>
      </c>
      <c r="K113" s="40" t="s">
        <v>123</v>
      </c>
      <c r="L113" s="40" t="s">
        <v>123</v>
      </c>
      <c r="M113" s="40" t="s">
        <v>123</v>
      </c>
      <c r="N113" s="40" t="s">
        <v>123</v>
      </c>
      <c r="O113" s="40" t="s">
        <v>123</v>
      </c>
      <c r="P113" s="40" t="s">
        <v>123</v>
      </c>
      <c r="Q113" s="40" t="s">
        <v>123</v>
      </c>
      <c r="R113" s="40" t="s">
        <v>123</v>
      </c>
      <c r="S113" s="40">
        <v>0</v>
      </c>
      <c r="T113" s="40">
        <v>10</v>
      </c>
      <c r="U113" s="40">
        <v>5</v>
      </c>
      <c r="V113" s="40">
        <v>0</v>
      </c>
      <c r="W113" s="40">
        <v>10</v>
      </c>
      <c r="X113" s="40">
        <v>30</v>
      </c>
      <c r="Y113" s="40">
        <v>10</v>
      </c>
      <c r="Z113" s="40">
        <v>5</v>
      </c>
      <c r="AA113" s="40">
        <v>10</v>
      </c>
      <c r="AB113" s="40">
        <v>0</v>
      </c>
      <c r="AC113" s="40">
        <v>10</v>
      </c>
      <c r="AD113" s="40">
        <v>0</v>
      </c>
      <c r="AE113" s="40">
        <v>0</v>
      </c>
      <c r="AF113" s="40">
        <v>0</v>
      </c>
      <c r="AG113" s="40">
        <v>10</v>
      </c>
      <c r="AH113" s="40">
        <v>0</v>
      </c>
      <c r="AI113" s="40" t="s">
        <v>123</v>
      </c>
      <c r="AJ113" s="40" t="s">
        <v>123</v>
      </c>
      <c r="AK113" s="40" t="s">
        <v>123</v>
      </c>
      <c r="AL113" s="40" t="s">
        <v>123</v>
      </c>
      <c r="AM113" s="40" t="s">
        <v>123</v>
      </c>
      <c r="AN113" s="40" t="s">
        <v>123</v>
      </c>
      <c r="AO113" s="40" t="s">
        <v>123</v>
      </c>
      <c r="AP113" s="40" t="s">
        <v>123</v>
      </c>
      <c r="AQ113" s="40" t="s">
        <v>123</v>
      </c>
      <c r="AR113" s="40" t="s">
        <v>123</v>
      </c>
      <c r="AS113" s="40" t="s">
        <v>123</v>
      </c>
      <c r="AT113" s="40" t="s">
        <v>123</v>
      </c>
      <c r="AU113" s="40" t="s">
        <v>123</v>
      </c>
      <c r="AV113" s="40" t="s">
        <v>123</v>
      </c>
      <c r="AW113" s="40" t="s">
        <v>123</v>
      </c>
      <c r="AX113" s="40" t="s">
        <v>123</v>
      </c>
      <c r="AY113" s="40" t="s">
        <v>123</v>
      </c>
      <c r="AZ113" s="40" t="s">
        <v>123</v>
      </c>
      <c r="BA113" s="40" t="s">
        <v>123</v>
      </c>
      <c r="BB113" s="40" t="s">
        <v>123</v>
      </c>
      <c r="BC113" s="40" t="s">
        <v>123</v>
      </c>
      <c r="BD113" s="40" t="s">
        <v>123</v>
      </c>
      <c r="BE113" s="40" t="s">
        <v>123</v>
      </c>
      <c r="BF113" s="40" t="s">
        <v>123</v>
      </c>
      <c r="BG113" s="40" t="s">
        <v>123</v>
      </c>
      <c r="BH113" s="40" t="s">
        <v>123</v>
      </c>
      <c r="BI113" s="40" t="s">
        <v>123</v>
      </c>
      <c r="BJ113" s="40" t="s">
        <v>123</v>
      </c>
      <c r="BK113" s="40" t="s">
        <v>123</v>
      </c>
      <c r="BL113" s="40" t="s">
        <v>123</v>
      </c>
      <c r="BM113" s="40" t="s">
        <v>123</v>
      </c>
      <c r="BN113" s="40" t="s">
        <v>123</v>
      </c>
      <c r="BO113" s="40" t="s">
        <v>123</v>
      </c>
      <c r="BP113" s="40" t="s">
        <v>123</v>
      </c>
      <c r="BQ113" s="40" t="s">
        <v>123</v>
      </c>
      <c r="BR113" s="40" t="s">
        <v>123</v>
      </c>
      <c r="BS113" s="40" t="s">
        <v>123</v>
      </c>
      <c r="BT113" s="40" t="s">
        <v>123</v>
      </c>
      <c r="BU113" s="40" t="s">
        <v>123</v>
      </c>
      <c r="BV113" s="40" t="s">
        <v>123</v>
      </c>
    </row>
    <row r="114" spans="2:74">
      <c r="B114" t="s">
        <v>448</v>
      </c>
      <c r="C114" t="s">
        <v>10</v>
      </c>
      <c r="D114" s="40" t="s">
        <v>123</v>
      </c>
      <c r="E114" s="40" t="s">
        <v>123</v>
      </c>
      <c r="F114" s="40" t="s">
        <v>123</v>
      </c>
      <c r="G114" s="40" t="s">
        <v>123</v>
      </c>
      <c r="H114" s="40" t="s">
        <v>123</v>
      </c>
      <c r="I114" s="40" t="s">
        <v>123</v>
      </c>
      <c r="J114" s="40" t="s">
        <v>123</v>
      </c>
      <c r="K114" s="40" t="s">
        <v>123</v>
      </c>
      <c r="L114" s="40" t="s">
        <v>123</v>
      </c>
      <c r="M114" s="40" t="s">
        <v>123</v>
      </c>
      <c r="N114" s="40" t="s">
        <v>123</v>
      </c>
      <c r="O114" s="40" t="s">
        <v>123</v>
      </c>
      <c r="P114" s="40" t="s">
        <v>123</v>
      </c>
      <c r="Q114" s="40" t="s">
        <v>123</v>
      </c>
      <c r="R114" s="40" t="s">
        <v>123</v>
      </c>
      <c r="S114" s="40">
        <v>1</v>
      </c>
      <c r="T114" s="40">
        <v>5</v>
      </c>
      <c r="U114" s="40">
        <v>10</v>
      </c>
      <c r="V114" s="40">
        <v>0</v>
      </c>
      <c r="W114" s="40">
        <v>10</v>
      </c>
      <c r="X114" s="40">
        <v>50</v>
      </c>
      <c r="Y114" s="40">
        <v>5</v>
      </c>
      <c r="Z114" s="40">
        <v>0</v>
      </c>
      <c r="AA114" s="40">
        <v>5</v>
      </c>
      <c r="AB114" s="40">
        <v>2</v>
      </c>
      <c r="AC114" s="40">
        <v>0</v>
      </c>
      <c r="AD114" s="40">
        <v>0</v>
      </c>
      <c r="AE114" s="40">
        <v>2</v>
      </c>
      <c r="AF114" s="40">
        <v>0</v>
      </c>
      <c r="AG114" s="40">
        <v>10</v>
      </c>
      <c r="AH114" s="40">
        <v>0</v>
      </c>
      <c r="AI114" s="40" t="s">
        <v>123</v>
      </c>
      <c r="AJ114" s="40" t="s">
        <v>123</v>
      </c>
      <c r="AK114" s="40" t="s">
        <v>123</v>
      </c>
      <c r="AL114" s="40" t="s">
        <v>123</v>
      </c>
      <c r="AM114" s="40" t="s">
        <v>123</v>
      </c>
      <c r="AN114" s="40" t="s">
        <v>123</v>
      </c>
      <c r="AO114" s="40" t="s">
        <v>123</v>
      </c>
      <c r="AP114" s="40" t="s">
        <v>123</v>
      </c>
      <c r="AQ114" s="40" t="s">
        <v>123</v>
      </c>
      <c r="AR114" s="40" t="s">
        <v>123</v>
      </c>
      <c r="AS114" s="40" t="s">
        <v>123</v>
      </c>
      <c r="AT114" s="40" t="s">
        <v>123</v>
      </c>
      <c r="AU114" s="40" t="s">
        <v>123</v>
      </c>
      <c r="AV114" s="40" t="s">
        <v>123</v>
      </c>
      <c r="AW114" s="40" t="s">
        <v>123</v>
      </c>
      <c r="AX114" s="40" t="s">
        <v>123</v>
      </c>
      <c r="AY114" s="40" t="s">
        <v>123</v>
      </c>
      <c r="AZ114" s="40" t="s">
        <v>123</v>
      </c>
      <c r="BA114" s="40" t="s">
        <v>123</v>
      </c>
      <c r="BB114" s="40" t="s">
        <v>123</v>
      </c>
      <c r="BC114" s="40" t="s">
        <v>123</v>
      </c>
      <c r="BD114" s="40" t="s">
        <v>123</v>
      </c>
      <c r="BE114" s="40" t="s">
        <v>123</v>
      </c>
      <c r="BF114" s="40" t="s">
        <v>123</v>
      </c>
      <c r="BG114" s="40" t="s">
        <v>123</v>
      </c>
      <c r="BH114" s="40" t="s">
        <v>123</v>
      </c>
      <c r="BI114" s="40" t="s">
        <v>123</v>
      </c>
      <c r="BJ114" s="40" t="s">
        <v>123</v>
      </c>
      <c r="BK114" s="40" t="s">
        <v>123</v>
      </c>
      <c r="BL114" s="40" t="s">
        <v>123</v>
      </c>
      <c r="BM114" s="40" t="s">
        <v>123</v>
      </c>
      <c r="BN114" s="40" t="s">
        <v>123</v>
      </c>
      <c r="BO114" s="40" t="s">
        <v>123</v>
      </c>
      <c r="BP114" s="40" t="s">
        <v>123</v>
      </c>
      <c r="BQ114" s="40" t="s">
        <v>123</v>
      </c>
      <c r="BR114" s="40" t="s">
        <v>123</v>
      </c>
      <c r="BS114" s="40" t="s">
        <v>123</v>
      </c>
      <c r="BT114" s="40" t="s">
        <v>123</v>
      </c>
      <c r="BU114" s="40" t="s">
        <v>123</v>
      </c>
      <c r="BV114" s="40" t="s">
        <v>123</v>
      </c>
    </row>
    <row r="115" spans="2:74">
      <c r="B115" t="s">
        <v>449</v>
      </c>
      <c r="C115" t="s">
        <v>10</v>
      </c>
      <c r="D115" s="40" t="s">
        <v>123</v>
      </c>
      <c r="E115" s="40" t="s">
        <v>123</v>
      </c>
      <c r="F115" s="40" t="s">
        <v>123</v>
      </c>
      <c r="G115" s="40" t="s">
        <v>123</v>
      </c>
      <c r="H115" s="40" t="s">
        <v>123</v>
      </c>
      <c r="I115" s="40" t="s">
        <v>123</v>
      </c>
      <c r="J115" s="40" t="s">
        <v>123</v>
      </c>
      <c r="K115" s="40" t="s">
        <v>123</v>
      </c>
      <c r="L115" s="40" t="s">
        <v>123</v>
      </c>
      <c r="M115" s="40" t="s">
        <v>123</v>
      </c>
      <c r="N115" s="40" t="s">
        <v>123</v>
      </c>
      <c r="O115" s="40" t="s">
        <v>123</v>
      </c>
      <c r="P115" s="40" t="s">
        <v>123</v>
      </c>
      <c r="Q115" s="40" t="s">
        <v>123</v>
      </c>
      <c r="R115" s="40" t="s">
        <v>123</v>
      </c>
      <c r="S115" s="40">
        <v>5</v>
      </c>
      <c r="T115" s="40">
        <v>10</v>
      </c>
      <c r="U115" s="40">
        <v>5</v>
      </c>
      <c r="V115" s="40">
        <v>0</v>
      </c>
      <c r="W115" s="40">
        <v>15</v>
      </c>
      <c r="X115" s="40">
        <v>35</v>
      </c>
      <c r="Y115" s="40">
        <v>5</v>
      </c>
      <c r="Z115" s="40">
        <v>5</v>
      </c>
      <c r="AA115" s="40">
        <v>5</v>
      </c>
      <c r="AB115" s="40">
        <v>0</v>
      </c>
      <c r="AC115" s="40">
        <v>0</v>
      </c>
      <c r="AD115" s="40">
        <v>0</v>
      </c>
      <c r="AE115" s="40">
        <v>5</v>
      </c>
      <c r="AF115" s="40">
        <v>0</v>
      </c>
      <c r="AG115" s="40">
        <v>10</v>
      </c>
      <c r="AH115" s="40">
        <v>0</v>
      </c>
      <c r="AI115" s="40" t="s">
        <v>123</v>
      </c>
      <c r="AJ115" s="40" t="s">
        <v>123</v>
      </c>
      <c r="AK115" s="40" t="s">
        <v>123</v>
      </c>
      <c r="AL115" s="40" t="s">
        <v>123</v>
      </c>
      <c r="AM115" s="40" t="s">
        <v>123</v>
      </c>
      <c r="AN115" s="40" t="s">
        <v>123</v>
      </c>
      <c r="AO115" s="40" t="s">
        <v>123</v>
      </c>
      <c r="AP115" s="40" t="s">
        <v>123</v>
      </c>
      <c r="AQ115" s="40" t="s">
        <v>123</v>
      </c>
      <c r="AR115" s="40" t="s">
        <v>123</v>
      </c>
      <c r="AS115" s="40" t="s">
        <v>123</v>
      </c>
      <c r="AT115" s="40" t="s">
        <v>123</v>
      </c>
      <c r="AU115" s="40" t="s">
        <v>123</v>
      </c>
      <c r="AV115" s="40" t="s">
        <v>123</v>
      </c>
      <c r="AW115" s="40" t="s">
        <v>123</v>
      </c>
      <c r="AX115" s="40" t="s">
        <v>123</v>
      </c>
      <c r="AY115" s="40" t="s">
        <v>123</v>
      </c>
      <c r="AZ115" s="40" t="s">
        <v>123</v>
      </c>
      <c r="BA115" s="40" t="s">
        <v>123</v>
      </c>
      <c r="BB115" s="40" t="s">
        <v>123</v>
      </c>
      <c r="BC115" s="40" t="s">
        <v>123</v>
      </c>
      <c r="BD115" s="40" t="s">
        <v>123</v>
      </c>
      <c r="BE115" s="40" t="s">
        <v>123</v>
      </c>
      <c r="BF115" s="40" t="s">
        <v>123</v>
      </c>
      <c r="BG115" s="40" t="s">
        <v>123</v>
      </c>
      <c r="BH115" s="40" t="s">
        <v>123</v>
      </c>
      <c r="BI115" s="40" t="s">
        <v>123</v>
      </c>
      <c r="BJ115" s="40" t="s">
        <v>123</v>
      </c>
      <c r="BK115" s="40" t="s">
        <v>123</v>
      </c>
      <c r="BL115" s="40" t="s">
        <v>123</v>
      </c>
      <c r="BM115" s="40" t="s">
        <v>123</v>
      </c>
      <c r="BN115" s="40" t="s">
        <v>123</v>
      </c>
      <c r="BO115" s="40" t="s">
        <v>123</v>
      </c>
      <c r="BP115" s="40" t="s">
        <v>123</v>
      </c>
      <c r="BQ115" s="40" t="s">
        <v>123</v>
      </c>
      <c r="BR115" s="40" t="s">
        <v>123</v>
      </c>
      <c r="BS115" s="40" t="s">
        <v>123</v>
      </c>
      <c r="BT115" s="40" t="s">
        <v>123</v>
      </c>
      <c r="BU115" s="40" t="s">
        <v>123</v>
      </c>
      <c r="BV115" s="40" t="s">
        <v>123</v>
      </c>
    </row>
    <row r="116" spans="2:74">
      <c r="B116" t="s">
        <v>450</v>
      </c>
      <c r="C116" t="s">
        <v>10</v>
      </c>
      <c r="D116" s="40" t="s">
        <v>123</v>
      </c>
      <c r="E116" s="40" t="s">
        <v>123</v>
      </c>
      <c r="F116" s="40" t="s">
        <v>123</v>
      </c>
      <c r="G116" s="40" t="s">
        <v>123</v>
      </c>
      <c r="H116" s="40" t="s">
        <v>123</v>
      </c>
      <c r="I116" s="40" t="s">
        <v>123</v>
      </c>
      <c r="J116" s="40" t="s">
        <v>123</v>
      </c>
      <c r="K116" s="40" t="s">
        <v>123</v>
      </c>
      <c r="L116" s="40" t="s">
        <v>123</v>
      </c>
      <c r="M116" s="40" t="s">
        <v>123</v>
      </c>
      <c r="N116" s="40" t="s">
        <v>123</v>
      </c>
      <c r="O116" s="40" t="s">
        <v>123</v>
      </c>
      <c r="P116" s="40" t="s">
        <v>123</v>
      </c>
      <c r="Q116" s="40" t="s">
        <v>123</v>
      </c>
      <c r="R116" s="40" t="s">
        <v>123</v>
      </c>
      <c r="S116" s="40">
        <v>0</v>
      </c>
      <c r="T116" s="40">
        <v>5</v>
      </c>
      <c r="U116" s="40">
        <v>5</v>
      </c>
      <c r="V116" s="40">
        <v>5</v>
      </c>
      <c r="W116" s="40">
        <v>5</v>
      </c>
      <c r="X116" s="40">
        <v>50</v>
      </c>
      <c r="Y116" s="40">
        <v>10</v>
      </c>
      <c r="Z116" s="40">
        <v>1</v>
      </c>
      <c r="AA116" s="40">
        <v>2</v>
      </c>
      <c r="AB116" s="40">
        <v>2</v>
      </c>
      <c r="AC116" s="40">
        <v>7</v>
      </c>
      <c r="AD116" s="40">
        <v>0</v>
      </c>
      <c r="AE116" s="40">
        <v>5</v>
      </c>
      <c r="AF116" s="40">
        <v>1</v>
      </c>
      <c r="AG116" s="40">
        <v>2</v>
      </c>
      <c r="AH116" s="40">
        <v>0</v>
      </c>
      <c r="AI116" s="40" t="s">
        <v>123</v>
      </c>
      <c r="AJ116" s="40" t="s">
        <v>123</v>
      </c>
      <c r="AK116" s="40" t="s">
        <v>123</v>
      </c>
      <c r="AL116" s="40" t="s">
        <v>123</v>
      </c>
      <c r="AM116" s="40" t="s">
        <v>123</v>
      </c>
      <c r="AN116" s="40" t="s">
        <v>123</v>
      </c>
      <c r="AO116" s="40" t="s">
        <v>123</v>
      </c>
      <c r="AP116" s="40" t="s">
        <v>123</v>
      </c>
      <c r="AQ116" s="40" t="s">
        <v>123</v>
      </c>
      <c r="AR116" s="40" t="s">
        <v>123</v>
      </c>
      <c r="AS116" s="40" t="s">
        <v>123</v>
      </c>
      <c r="AT116" s="40" t="s">
        <v>123</v>
      </c>
      <c r="AU116" s="40" t="s">
        <v>123</v>
      </c>
      <c r="AV116" s="40" t="s">
        <v>123</v>
      </c>
      <c r="AW116" s="40" t="s">
        <v>123</v>
      </c>
      <c r="AX116" s="40" t="s">
        <v>123</v>
      </c>
      <c r="AY116" s="40" t="s">
        <v>123</v>
      </c>
      <c r="AZ116" s="40" t="s">
        <v>123</v>
      </c>
      <c r="BA116" s="40" t="s">
        <v>123</v>
      </c>
      <c r="BB116" s="40" t="s">
        <v>123</v>
      </c>
      <c r="BC116" s="40" t="s">
        <v>123</v>
      </c>
      <c r="BD116" s="40" t="s">
        <v>123</v>
      </c>
      <c r="BE116" s="40" t="s">
        <v>123</v>
      </c>
      <c r="BF116" s="40" t="s">
        <v>123</v>
      </c>
      <c r="BG116" s="40" t="s">
        <v>123</v>
      </c>
      <c r="BH116" s="40" t="s">
        <v>123</v>
      </c>
      <c r="BI116" s="40" t="s">
        <v>123</v>
      </c>
      <c r="BJ116" s="40" t="s">
        <v>123</v>
      </c>
      <c r="BK116" s="40" t="s">
        <v>123</v>
      </c>
      <c r="BL116" s="40" t="s">
        <v>123</v>
      </c>
      <c r="BM116" s="40" t="s">
        <v>123</v>
      </c>
      <c r="BN116" s="40" t="s">
        <v>123</v>
      </c>
      <c r="BO116" s="40" t="s">
        <v>123</v>
      </c>
      <c r="BP116" s="40" t="s">
        <v>123</v>
      </c>
      <c r="BQ116" s="40" t="s">
        <v>123</v>
      </c>
      <c r="BR116" s="40" t="s">
        <v>123</v>
      </c>
      <c r="BS116" s="40" t="s">
        <v>123</v>
      </c>
      <c r="BT116" s="40" t="s">
        <v>123</v>
      </c>
      <c r="BU116" s="40" t="s">
        <v>123</v>
      </c>
      <c r="BV116" s="40" t="s">
        <v>123</v>
      </c>
    </row>
    <row r="117" spans="2:74">
      <c r="B117" t="s">
        <v>451</v>
      </c>
      <c r="C117" t="s">
        <v>10</v>
      </c>
      <c r="D117" s="40" t="s">
        <v>123</v>
      </c>
      <c r="E117" s="40" t="s">
        <v>123</v>
      </c>
      <c r="F117" s="40" t="s">
        <v>123</v>
      </c>
      <c r="G117" s="40" t="s">
        <v>123</v>
      </c>
      <c r="H117" s="40" t="s">
        <v>123</v>
      </c>
      <c r="I117" s="40" t="s">
        <v>123</v>
      </c>
      <c r="J117" s="40" t="s">
        <v>123</v>
      </c>
      <c r="K117" s="40" t="s">
        <v>123</v>
      </c>
      <c r="L117" s="40" t="s">
        <v>123</v>
      </c>
      <c r="M117" s="40" t="s">
        <v>123</v>
      </c>
      <c r="N117" s="40" t="s">
        <v>123</v>
      </c>
      <c r="O117" s="40" t="s">
        <v>123</v>
      </c>
      <c r="P117" s="40" t="s">
        <v>123</v>
      </c>
      <c r="Q117" s="40" t="s">
        <v>123</v>
      </c>
      <c r="R117" s="40" t="s">
        <v>123</v>
      </c>
      <c r="S117" s="40">
        <v>0</v>
      </c>
      <c r="T117" s="40">
        <v>2</v>
      </c>
      <c r="U117" s="40">
        <v>2</v>
      </c>
      <c r="V117" s="40">
        <v>0</v>
      </c>
      <c r="W117" s="40">
        <v>15</v>
      </c>
      <c r="X117" s="40">
        <v>20</v>
      </c>
      <c r="Y117" s="40">
        <v>25</v>
      </c>
      <c r="Z117" s="40">
        <v>2</v>
      </c>
      <c r="AA117" s="40">
        <v>2</v>
      </c>
      <c r="AB117" s="40">
        <v>1</v>
      </c>
      <c r="AC117" s="40">
        <v>1</v>
      </c>
      <c r="AD117" s="40">
        <v>0</v>
      </c>
      <c r="AE117" s="40">
        <v>20</v>
      </c>
      <c r="AF117" s="40">
        <v>0</v>
      </c>
      <c r="AG117" s="40">
        <v>10</v>
      </c>
      <c r="AH117" s="40">
        <v>0</v>
      </c>
      <c r="AI117" s="40" t="s">
        <v>123</v>
      </c>
      <c r="AJ117" s="40" t="s">
        <v>123</v>
      </c>
      <c r="AK117" s="40" t="s">
        <v>123</v>
      </c>
      <c r="AL117" s="40" t="s">
        <v>123</v>
      </c>
      <c r="AM117" s="40" t="s">
        <v>123</v>
      </c>
      <c r="AN117" s="40" t="s">
        <v>123</v>
      </c>
      <c r="AO117" s="40" t="s">
        <v>123</v>
      </c>
      <c r="AP117" s="40" t="s">
        <v>123</v>
      </c>
      <c r="AQ117" s="40" t="s">
        <v>123</v>
      </c>
      <c r="AR117" s="40" t="s">
        <v>123</v>
      </c>
      <c r="AS117" s="40" t="s">
        <v>123</v>
      </c>
      <c r="AT117" s="40" t="s">
        <v>123</v>
      </c>
      <c r="AU117" s="40" t="s">
        <v>123</v>
      </c>
      <c r="AV117" s="40" t="s">
        <v>123</v>
      </c>
      <c r="AW117" s="40" t="s">
        <v>123</v>
      </c>
      <c r="AX117" s="40" t="s">
        <v>123</v>
      </c>
      <c r="AY117" s="40" t="s">
        <v>123</v>
      </c>
      <c r="AZ117" s="40" t="s">
        <v>123</v>
      </c>
      <c r="BA117" s="40" t="s">
        <v>123</v>
      </c>
      <c r="BB117" s="40" t="s">
        <v>123</v>
      </c>
      <c r="BC117" s="40" t="s">
        <v>123</v>
      </c>
      <c r="BD117" s="40" t="s">
        <v>123</v>
      </c>
      <c r="BE117" s="40" t="s">
        <v>123</v>
      </c>
      <c r="BF117" s="40" t="s">
        <v>123</v>
      </c>
      <c r="BG117" s="40" t="s">
        <v>123</v>
      </c>
      <c r="BH117" s="40" t="s">
        <v>123</v>
      </c>
      <c r="BI117" s="40" t="s">
        <v>123</v>
      </c>
      <c r="BJ117" s="40" t="s">
        <v>123</v>
      </c>
      <c r="BK117" s="40" t="s">
        <v>123</v>
      </c>
      <c r="BL117" s="40" t="s">
        <v>123</v>
      </c>
      <c r="BM117" s="40" t="s">
        <v>123</v>
      </c>
      <c r="BN117" s="40" t="s">
        <v>123</v>
      </c>
      <c r="BO117" s="40" t="s">
        <v>123</v>
      </c>
      <c r="BP117" s="40" t="s">
        <v>123</v>
      </c>
      <c r="BQ117" s="40" t="s">
        <v>123</v>
      </c>
      <c r="BR117" s="40" t="s">
        <v>123</v>
      </c>
      <c r="BS117" s="40" t="s">
        <v>123</v>
      </c>
      <c r="BT117" s="40" t="s">
        <v>123</v>
      </c>
      <c r="BU117" s="40" t="s">
        <v>123</v>
      </c>
      <c r="BV117" s="40" t="s">
        <v>123</v>
      </c>
    </row>
    <row r="118" spans="2:74">
      <c r="B118" t="s">
        <v>452</v>
      </c>
      <c r="C118" t="s">
        <v>10</v>
      </c>
      <c r="D118" s="40" t="s">
        <v>123</v>
      </c>
      <c r="E118" s="40" t="s">
        <v>123</v>
      </c>
      <c r="F118" s="40" t="s">
        <v>123</v>
      </c>
      <c r="G118" s="40" t="s">
        <v>123</v>
      </c>
      <c r="H118" s="40" t="s">
        <v>123</v>
      </c>
      <c r="I118" s="40" t="s">
        <v>123</v>
      </c>
      <c r="J118" s="40" t="s">
        <v>123</v>
      </c>
      <c r="K118" s="40" t="s">
        <v>123</v>
      </c>
      <c r="L118" s="40" t="s">
        <v>123</v>
      </c>
      <c r="M118" s="40" t="s">
        <v>123</v>
      </c>
      <c r="N118" s="40" t="s">
        <v>123</v>
      </c>
      <c r="O118" s="40" t="s">
        <v>123</v>
      </c>
      <c r="P118" s="40" t="s">
        <v>123</v>
      </c>
      <c r="Q118" s="40" t="s">
        <v>123</v>
      </c>
      <c r="R118" s="40" t="s">
        <v>123</v>
      </c>
      <c r="S118" s="40">
        <v>5</v>
      </c>
      <c r="T118" s="40">
        <v>16</v>
      </c>
      <c r="U118" s="40">
        <v>21</v>
      </c>
      <c r="V118" s="40">
        <v>2</v>
      </c>
      <c r="W118" s="40">
        <v>8</v>
      </c>
      <c r="X118" s="40">
        <v>8</v>
      </c>
      <c r="Y118" s="40">
        <v>7</v>
      </c>
      <c r="Z118" s="40">
        <v>2</v>
      </c>
      <c r="AA118" s="40">
        <v>2</v>
      </c>
      <c r="AB118" s="40">
        <v>2</v>
      </c>
      <c r="AC118" s="40">
        <v>5</v>
      </c>
      <c r="AD118" s="40">
        <v>2</v>
      </c>
      <c r="AE118" s="40">
        <v>7</v>
      </c>
      <c r="AF118" s="40">
        <v>3</v>
      </c>
      <c r="AG118" s="40">
        <v>10</v>
      </c>
      <c r="AH118" s="40">
        <v>0</v>
      </c>
      <c r="AI118" s="40" t="s">
        <v>123</v>
      </c>
      <c r="AJ118" s="40" t="s">
        <v>123</v>
      </c>
      <c r="AK118" s="40" t="s">
        <v>123</v>
      </c>
      <c r="AL118" s="40" t="s">
        <v>123</v>
      </c>
      <c r="AM118" s="40" t="s">
        <v>123</v>
      </c>
      <c r="AN118" s="40" t="s">
        <v>123</v>
      </c>
      <c r="AO118" s="40" t="s">
        <v>123</v>
      </c>
      <c r="AP118" s="40" t="s">
        <v>123</v>
      </c>
      <c r="AQ118" s="40" t="s">
        <v>123</v>
      </c>
      <c r="AR118" s="40" t="s">
        <v>123</v>
      </c>
      <c r="AS118" s="40" t="s">
        <v>123</v>
      </c>
      <c r="AT118" s="40" t="s">
        <v>123</v>
      </c>
      <c r="AU118" s="40" t="s">
        <v>123</v>
      </c>
      <c r="AV118" s="40" t="s">
        <v>123</v>
      </c>
      <c r="AW118" s="40" t="s">
        <v>123</v>
      </c>
      <c r="AX118" s="40" t="s">
        <v>123</v>
      </c>
      <c r="AY118" s="40" t="s">
        <v>123</v>
      </c>
      <c r="AZ118" s="40" t="s">
        <v>123</v>
      </c>
      <c r="BA118" s="40" t="s">
        <v>123</v>
      </c>
      <c r="BB118" s="40" t="s">
        <v>123</v>
      </c>
      <c r="BC118" s="40" t="s">
        <v>123</v>
      </c>
      <c r="BD118" s="40" t="s">
        <v>123</v>
      </c>
      <c r="BE118" s="40" t="s">
        <v>123</v>
      </c>
      <c r="BF118" s="40" t="s">
        <v>123</v>
      </c>
      <c r="BG118" s="40" t="s">
        <v>123</v>
      </c>
      <c r="BH118" s="40" t="s">
        <v>123</v>
      </c>
      <c r="BI118" s="40" t="s">
        <v>123</v>
      </c>
      <c r="BJ118" s="40" t="s">
        <v>123</v>
      </c>
      <c r="BK118" s="40" t="s">
        <v>123</v>
      </c>
      <c r="BL118" s="40" t="s">
        <v>123</v>
      </c>
      <c r="BM118" s="40" t="s">
        <v>123</v>
      </c>
      <c r="BN118" s="40" t="s">
        <v>123</v>
      </c>
      <c r="BO118" s="40" t="s">
        <v>123</v>
      </c>
      <c r="BP118" s="40" t="s">
        <v>123</v>
      </c>
      <c r="BQ118" s="40" t="s">
        <v>123</v>
      </c>
      <c r="BR118" s="40" t="s">
        <v>123</v>
      </c>
      <c r="BS118" s="40" t="s">
        <v>123</v>
      </c>
      <c r="BT118" s="40" t="s">
        <v>123</v>
      </c>
      <c r="BU118" s="40" t="s">
        <v>123</v>
      </c>
      <c r="BV118" s="40" t="s">
        <v>123</v>
      </c>
    </row>
    <row r="119" spans="2:74">
      <c r="B119" t="s">
        <v>453</v>
      </c>
      <c r="C119" t="s">
        <v>10</v>
      </c>
      <c r="D119" s="40" t="s">
        <v>123</v>
      </c>
      <c r="E119" s="40" t="s">
        <v>123</v>
      </c>
      <c r="F119" s="40" t="s">
        <v>123</v>
      </c>
      <c r="G119" s="40" t="s">
        <v>123</v>
      </c>
      <c r="H119" s="40" t="s">
        <v>123</v>
      </c>
      <c r="I119" s="40" t="s">
        <v>123</v>
      </c>
      <c r="J119" s="40" t="s">
        <v>123</v>
      </c>
      <c r="K119" s="40" t="s">
        <v>123</v>
      </c>
      <c r="L119" s="40" t="s">
        <v>123</v>
      </c>
      <c r="M119" s="40" t="s">
        <v>123</v>
      </c>
      <c r="N119" s="40" t="s">
        <v>123</v>
      </c>
      <c r="O119" s="40" t="s">
        <v>123</v>
      </c>
      <c r="P119" s="40" t="s">
        <v>123</v>
      </c>
      <c r="Q119" s="40" t="s">
        <v>123</v>
      </c>
      <c r="R119" s="40" t="s">
        <v>123</v>
      </c>
      <c r="S119" s="40">
        <v>1</v>
      </c>
      <c r="T119" s="40">
        <v>10</v>
      </c>
      <c r="U119" s="40">
        <v>10</v>
      </c>
      <c r="V119" s="40">
        <v>1</v>
      </c>
      <c r="W119" s="40">
        <v>10</v>
      </c>
      <c r="X119" s="40">
        <v>25</v>
      </c>
      <c r="Y119" s="40">
        <v>25</v>
      </c>
      <c r="Z119" s="40">
        <v>2</v>
      </c>
      <c r="AA119" s="40">
        <v>2</v>
      </c>
      <c r="AB119" s="40">
        <v>1</v>
      </c>
      <c r="AC119" s="40">
        <v>1</v>
      </c>
      <c r="AD119" s="40">
        <v>0</v>
      </c>
      <c r="AE119" s="40">
        <v>1</v>
      </c>
      <c r="AF119" s="40">
        <v>1</v>
      </c>
      <c r="AG119" s="40">
        <v>10</v>
      </c>
      <c r="AH119" s="40">
        <v>0</v>
      </c>
      <c r="AI119" s="40" t="s">
        <v>123</v>
      </c>
      <c r="AJ119" s="40" t="s">
        <v>123</v>
      </c>
      <c r="AK119" s="40" t="s">
        <v>123</v>
      </c>
      <c r="AL119" s="40" t="s">
        <v>123</v>
      </c>
      <c r="AM119" s="40" t="s">
        <v>123</v>
      </c>
      <c r="AN119" s="40" t="s">
        <v>123</v>
      </c>
      <c r="AO119" s="40" t="s">
        <v>123</v>
      </c>
      <c r="AP119" s="40" t="s">
        <v>123</v>
      </c>
      <c r="AQ119" s="40" t="s">
        <v>123</v>
      </c>
      <c r="AR119" s="40" t="s">
        <v>123</v>
      </c>
      <c r="AS119" s="40" t="s">
        <v>123</v>
      </c>
      <c r="AT119" s="40" t="s">
        <v>123</v>
      </c>
      <c r="AU119" s="40" t="s">
        <v>123</v>
      </c>
      <c r="AV119" s="40" t="s">
        <v>123</v>
      </c>
      <c r="AW119" s="40" t="s">
        <v>123</v>
      </c>
      <c r="AX119" s="40" t="s">
        <v>123</v>
      </c>
      <c r="AY119" s="40" t="s">
        <v>123</v>
      </c>
      <c r="AZ119" s="40" t="s">
        <v>123</v>
      </c>
      <c r="BA119" s="40" t="s">
        <v>123</v>
      </c>
      <c r="BB119" s="40" t="s">
        <v>123</v>
      </c>
      <c r="BC119" s="40" t="s">
        <v>123</v>
      </c>
      <c r="BD119" s="40" t="s">
        <v>123</v>
      </c>
      <c r="BE119" s="40" t="s">
        <v>123</v>
      </c>
      <c r="BF119" s="40" t="s">
        <v>123</v>
      </c>
      <c r="BG119" s="40" t="s">
        <v>123</v>
      </c>
      <c r="BH119" s="40" t="s">
        <v>123</v>
      </c>
      <c r="BI119" s="40" t="s">
        <v>123</v>
      </c>
      <c r="BJ119" s="40" t="s">
        <v>123</v>
      </c>
      <c r="BK119" s="40" t="s">
        <v>123</v>
      </c>
      <c r="BL119" s="40" t="s">
        <v>123</v>
      </c>
      <c r="BM119" s="40" t="s">
        <v>123</v>
      </c>
      <c r="BN119" s="40" t="s">
        <v>123</v>
      </c>
      <c r="BO119" s="40" t="s">
        <v>123</v>
      </c>
      <c r="BP119" s="40" t="s">
        <v>123</v>
      </c>
      <c r="BQ119" s="40" t="s">
        <v>123</v>
      </c>
      <c r="BR119" s="40" t="s">
        <v>123</v>
      </c>
      <c r="BS119" s="40" t="s">
        <v>123</v>
      </c>
      <c r="BT119" s="40" t="s">
        <v>123</v>
      </c>
      <c r="BU119" s="40" t="s">
        <v>123</v>
      </c>
      <c r="BV119" s="40" t="s">
        <v>123</v>
      </c>
    </row>
    <row r="120" spans="2:74">
      <c r="B120" t="s">
        <v>454</v>
      </c>
      <c r="C120" t="s">
        <v>10</v>
      </c>
      <c r="D120" s="40" t="s">
        <v>123</v>
      </c>
      <c r="E120" s="40" t="s">
        <v>123</v>
      </c>
      <c r="F120" s="40" t="s">
        <v>123</v>
      </c>
      <c r="G120" s="40" t="s">
        <v>123</v>
      </c>
      <c r="H120" s="40" t="s">
        <v>123</v>
      </c>
      <c r="I120" s="40" t="s">
        <v>123</v>
      </c>
      <c r="J120" s="40" t="s">
        <v>123</v>
      </c>
      <c r="K120" s="40" t="s">
        <v>123</v>
      </c>
      <c r="L120" s="40" t="s">
        <v>123</v>
      </c>
      <c r="M120" s="40" t="s">
        <v>123</v>
      </c>
      <c r="N120" s="40" t="s">
        <v>123</v>
      </c>
      <c r="O120" s="40" t="s">
        <v>123</v>
      </c>
      <c r="P120" s="40" t="s">
        <v>123</v>
      </c>
      <c r="Q120" s="40" t="s">
        <v>123</v>
      </c>
      <c r="R120" s="40" t="s">
        <v>123</v>
      </c>
      <c r="S120" s="40">
        <v>2</v>
      </c>
      <c r="T120" s="40">
        <v>4</v>
      </c>
      <c r="U120" s="40">
        <v>2</v>
      </c>
      <c r="V120" s="40">
        <v>4</v>
      </c>
      <c r="W120" s="40">
        <v>15</v>
      </c>
      <c r="X120" s="40">
        <v>45</v>
      </c>
      <c r="Y120" s="40">
        <v>10</v>
      </c>
      <c r="Z120" s="40">
        <v>0</v>
      </c>
      <c r="AA120" s="40">
        <v>2</v>
      </c>
      <c r="AB120" s="40">
        <v>1</v>
      </c>
      <c r="AC120" s="40">
        <v>1</v>
      </c>
      <c r="AD120" s="40">
        <v>0</v>
      </c>
      <c r="AE120" s="40">
        <v>4</v>
      </c>
      <c r="AF120" s="40">
        <v>0</v>
      </c>
      <c r="AG120" s="40">
        <v>10</v>
      </c>
      <c r="AH120" s="40">
        <v>0</v>
      </c>
      <c r="AI120" s="40" t="s">
        <v>123</v>
      </c>
      <c r="AJ120" s="40" t="s">
        <v>123</v>
      </c>
      <c r="AK120" s="40" t="s">
        <v>123</v>
      </c>
      <c r="AL120" s="40" t="s">
        <v>123</v>
      </c>
      <c r="AM120" s="40" t="s">
        <v>123</v>
      </c>
      <c r="AN120" s="40" t="s">
        <v>123</v>
      </c>
      <c r="AO120" s="40" t="s">
        <v>123</v>
      </c>
      <c r="AP120" s="40" t="s">
        <v>123</v>
      </c>
      <c r="AQ120" s="40" t="s">
        <v>123</v>
      </c>
      <c r="AR120" s="40" t="s">
        <v>123</v>
      </c>
      <c r="AS120" s="40" t="s">
        <v>123</v>
      </c>
      <c r="AT120" s="40" t="s">
        <v>123</v>
      </c>
      <c r="AU120" s="40" t="s">
        <v>123</v>
      </c>
      <c r="AV120" s="40" t="s">
        <v>123</v>
      </c>
      <c r="AW120" s="40" t="s">
        <v>123</v>
      </c>
      <c r="AX120" s="40" t="s">
        <v>123</v>
      </c>
      <c r="AY120" s="40" t="s">
        <v>123</v>
      </c>
      <c r="AZ120" s="40" t="s">
        <v>123</v>
      </c>
      <c r="BA120" s="40" t="s">
        <v>123</v>
      </c>
      <c r="BB120" s="40" t="s">
        <v>123</v>
      </c>
      <c r="BC120" s="40" t="s">
        <v>123</v>
      </c>
      <c r="BD120" s="40" t="s">
        <v>123</v>
      </c>
      <c r="BE120" s="40" t="s">
        <v>123</v>
      </c>
      <c r="BF120" s="40" t="s">
        <v>123</v>
      </c>
      <c r="BG120" s="40" t="s">
        <v>123</v>
      </c>
      <c r="BH120" s="40" t="s">
        <v>123</v>
      </c>
      <c r="BI120" s="40" t="s">
        <v>123</v>
      </c>
      <c r="BJ120" s="40" t="s">
        <v>123</v>
      </c>
      <c r="BK120" s="40" t="s">
        <v>123</v>
      </c>
      <c r="BL120" s="40" t="s">
        <v>123</v>
      </c>
      <c r="BM120" s="40" t="s">
        <v>123</v>
      </c>
      <c r="BN120" s="40" t="s">
        <v>123</v>
      </c>
      <c r="BO120" s="40" t="s">
        <v>123</v>
      </c>
      <c r="BP120" s="40" t="s">
        <v>123</v>
      </c>
      <c r="BQ120" s="40" t="s">
        <v>123</v>
      </c>
      <c r="BR120" s="40" t="s">
        <v>123</v>
      </c>
      <c r="BS120" s="40" t="s">
        <v>123</v>
      </c>
      <c r="BT120" s="40" t="s">
        <v>123</v>
      </c>
      <c r="BU120" s="40" t="s">
        <v>123</v>
      </c>
      <c r="BV120" s="40" t="s">
        <v>123</v>
      </c>
    </row>
    <row r="121" spans="2:74">
      <c r="B121" t="s">
        <v>455</v>
      </c>
      <c r="C121" t="s">
        <v>10</v>
      </c>
      <c r="D121" s="40" t="s">
        <v>123</v>
      </c>
      <c r="E121" s="40" t="s">
        <v>123</v>
      </c>
      <c r="F121" s="40" t="s">
        <v>123</v>
      </c>
      <c r="G121" s="40" t="s">
        <v>123</v>
      </c>
      <c r="H121" s="40" t="s">
        <v>123</v>
      </c>
      <c r="I121" s="40" t="s">
        <v>123</v>
      </c>
      <c r="J121" s="40" t="s">
        <v>123</v>
      </c>
      <c r="K121" s="40" t="s">
        <v>123</v>
      </c>
      <c r="L121" s="40" t="s">
        <v>123</v>
      </c>
      <c r="M121" s="40" t="s">
        <v>123</v>
      </c>
      <c r="N121" s="40" t="s">
        <v>123</v>
      </c>
      <c r="O121" s="40" t="s">
        <v>123</v>
      </c>
      <c r="P121" s="40" t="s">
        <v>123</v>
      </c>
      <c r="Q121" s="40" t="s">
        <v>123</v>
      </c>
      <c r="R121" s="40" t="s">
        <v>123</v>
      </c>
      <c r="S121" s="40">
        <v>0.5</v>
      </c>
      <c r="T121" s="40">
        <v>1</v>
      </c>
      <c r="U121" s="40">
        <v>0.5</v>
      </c>
      <c r="V121" s="40">
        <v>0.5</v>
      </c>
      <c r="W121" s="40">
        <v>5</v>
      </c>
      <c r="X121" s="40">
        <v>50</v>
      </c>
      <c r="Y121" s="40">
        <v>10</v>
      </c>
      <c r="Z121" s="40">
        <v>1</v>
      </c>
      <c r="AA121" s="40">
        <v>1</v>
      </c>
      <c r="AB121" s="40">
        <v>0.5</v>
      </c>
      <c r="AC121" s="40">
        <v>5</v>
      </c>
      <c r="AD121" s="40">
        <v>0</v>
      </c>
      <c r="AE121" s="40">
        <v>10</v>
      </c>
      <c r="AF121" s="40">
        <v>1</v>
      </c>
      <c r="AG121" s="40">
        <v>10</v>
      </c>
      <c r="AH121" s="40">
        <v>4</v>
      </c>
      <c r="AI121" s="40" t="s">
        <v>123</v>
      </c>
      <c r="AJ121" s="40" t="s">
        <v>123</v>
      </c>
      <c r="AK121" s="40" t="s">
        <v>123</v>
      </c>
      <c r="AL121" s="40" t="s">
        <v>123</v>
      </c>
      <c r="AM121" s="40" t="s">
        <v>123</v>
      </c>
      <c r="AN121" s="40" t="s">
        <v>123</v>
      </c>
      <c r="AO121" s="40" t="s">
        <v>123</v>
      </c>
      <c r="AP121" s="40" t="s">
        <v>123</v>
      </c>
      <c r="AQ121" s="40" t="s">
        <v>123</v>
      </c>
      <c r="AR121" s="40" t="s">
        <v>123</v>
      </c>
      <c r="AS121" s="40" t="s">
        <v>123</v>
      </c>
      <c r="AT121" s="40" t="s">
        <v>123</v>
      </c>
      <c r="AU121" s="40" t="s">
        <v>123</v>
      </c>
      <c r="AV121" s="40" t="s">
        <v>123</v>
      </c>
      <c r="AW121" s="40" t="s">
        <v>123</v>
      </c>
      <c r="AX121" s="40" t="s">
        <v>123</v>
      </c>
      <c r="AY121" s="40" t="s">
        <v>123</v>
      </c>
      <c r="AZ121" s="40" t="s">
        <v>123</v>
      </c>
      <c r="BA121" s="40" t="s">
        <v>123</v>
      </c>
      <c r="BB121" s="40" t="s">
        <v>123</v>
      </c>
      <c r="BC121" s="40" t="s">
        <v>123</v>
      </c>
      <c r="BD121" s="40" t="s">
        <v>123</v>
      </c>
      <c r="BE121" s="40" t="s">
        <v>123</v>
      </c>
      <c r="BF121" s="40" t="s">
        <v>123</v>
      </c>
      <c r="BG121" s="40" t="s">
        <v>123</v>
      </c>
      <c r="BH121" s="40" t="s">
        <v>123</v>
      </c>
      <c r="BI121" s="40" t="s">
        <v>123</v>
      </c>
      <c r="BJ121" s="40" t="s">
        <v>123</v>
      </c>
      <c r="BK121" s="40" t="s">
        <v>123</v>
      </c>
      <c r="BL121" s="40" t="s">
        <v>123</v>
      </c>
      <c r="BM121" s="40" t="s">
        <v>123</v>
      </c>
      <c r="BN121" s="40" t="s">
        <v>123</v>
      </c>
      <c r="BO121" s="40" t="s">
        <v>123</v>
      </c>
      <c r="BP121" s="40" t="s">
        <v>123</v>
      </c>
      <c r="BQ121" s="40" t="s">
        <v>123</v>
      </c>
      <c r="BR121" s="40" t="s">
        <v>123</v>
      </c>
      <c r="BS121" s="40" t="s">
        <v>123</v>
      </c>
      <c r="BT121" s="40" t="s">
        <v>123</v>
      </c>
      <c r="BU121" s="40" t="s">
        <v>123</v>
      </c>
      <c r="BV121" s="40" t="s">
        <v>123</v>
      </c>
    </row>
    <row r="122" spans="2:74">
      <c r="B122" t="s">
        <v>456</v>
      </c>
      <c r="C122" t="s">
        <v>10</v>
      </c>
      <c r="D122" s="40" t="s">
        <v>123</v>
      </c>
      <c r="E122" s="40" t="s">
        <v>123</v>
      </c>
      <c r="F122" s="40" t="s">
        <v>123</v>
      </c>
      <c r="G122" s="40" t="s">
        <v>123</v>
      </c>
      <c r="H122" s="40" t="s">
        <v>123</v>
      </c>
      <c r="I122" s="40" t="s">
        <v>123</v>
      </c>
      <c r="J122" s="40" t="s">
        <v>123</v>
      </c>
      <c r="K122" s="40" t="s">
        <v>123</v>
      </c>
      <c r="L122" s="40" t="s">
        <v>123</v>
      </c>
      <c r="M122" s="40" t="s">
        <v>123</v>
      </c>
      <c r="N122" s="40" t="s">
        <v>123</v>
      </c>
      <c r="O122" s="40" t="s">
        <v>123</v>
      </c>
      <c r="P122" s="40" t="s">
        <v>123</v>
      </c>
      <c r="Q122" s="40" t="s">
        <v>123</v>
      </c>
      <c r="R122" s="40" t="s">
        <v>123</v>
      </c>
      <c r="S122" s="40">
        <v>0</v>
      </c>
      <c r="T122" s="40">
        <v>3</v>
      </c>
      <c r="U122" s="40">
        <v>0</v>
      </c>
      <c r="V122" s="40">
        <v>3</v>
      </c>
      <c r="W122" s="40">
        <v>4</v>
      </c>
      <c r="X122" s="40">
        <v>30</v>
      </c>
      <c r="Y122" s="40">
        <v>20</v>
      </c>
      <c r="Z122" s="40">
        <v>5</v>
      </c>
      <c r="AA122" s="40">
        <v>3</v>
      </c>
      <c r="AB122" s="40">
        <v>2</v>
      </c>
      <c r="AC122" s="40">
        <v>5</v>
      </c>
      <c r="AD122" s="40">
        <v>0</v>
      </c>
      <c r="AE122" s="40">
        <v>10</v>
      </c>
      <c r="AF122" s="40">
        <v>5</v>
      </c>
      <c r="AG122" s="40">
        <v>10</v>
      </c>
      <c r="AH122" s="40">
        <v>0</v>
      </c>
      <c r="AI122" s="40" t="s">
        <v>123</v>
      </c>
      <c r="AJ122" s="40" t="s">
        <v>123</v>
      </c>
      <c r="AK122" s="40" t="s">
        <v>123</v>
      </c>
      <c r="AL122" s="40" t="s">
        <v>123</v>
      </c>
      <c r="AM122" s="40" t="s">
        <v>123</v>
      </c>
      <c r="AN122" s="40" t="s">
        <v>123</v>
      </c>
      <c r="AO122" s="40" t="s">
        <v>123</v>
      </c>
      <c r="AP122" s="40" t="s">
        <v>123</v>
      </c>
      <c r="AQ122" s="40" t="s">
        <v>123</v>
      </c>
      <c r="AR122" s="40" t="s">
        <v>123</v>
      </c>
      <c r="AS122" s="40" t="s">
        <v>123</v>
      </c>
      <c r="AT122" s="40" t="s">
        <v>123</v>
      </c>
      <c r="AU122" s="40" t="s">
        <v>123</v>
      </c>
      <c r="AV122" s="40" t="s">
        <v>123</v>
      </c>
      <c r="AW122" s="40" t="s">
        <v>123</v>
      </c>
      <c r="AX122" s="40" t="s">
        <v>123</v>
      </c>
      <c r="AY122" s="40" t="s">
        <v>123</v>
      </c>
      <c r="AZ122" s="40" t="s">
        <v>123</v>
      </c>
      <c r="BA122" s="40" t="s">
        <v>123</v>
      </c>
      <c r="BB122" s="40" t="s">
        <v>123</v>
      </c>
      <c r="BC122" s="40" t="s">
        <v>123</v>
      </c>
      <c r="BD122" s="40" t="s">
        <v>123</v>
      </c>
      <c r="BE122" s="40" t="s">
        <v>123</v>
      </c>
      <c r="BF122" s="40" t="s">
        <v>123</v>
      </c>
      <c r="BG122" s="40" t="s">
        <v>123</v>
      </c>
      <c r="BH122" s="40" t="s">
        <v>123</v>
      </c>
      <c r="BI122" s="40" t="s">
        <v>123</v>
      </c>
      <c r="BJ122" s="40" t="s">
        <v>123</v>
      </c>
      <c r="BK122" s="40" t="s">
        <v>123</v>
      </c>
      <c r="BL122" s="40" t="s">
        <v>123</v>
      </c>
      <c r="BM122" s="40" t="s">
        <v>123</v>
      </c>
      <c r="BN122" s="40" t="s">
        <v>123</v>
      </c>
      <c r="BO122" s="40" t="s">
        <v>123</v>
      </c>
      <c r="BP122" s="40" t="s">
        <v>123</v>
      </c>
      <c r="BQ122" s="40" t="s">
        <v>123</v>
      </c>
      <c r="BR122" s="40" t="s">
        <v>123</v>
      </c>
      <c r="BS122" s="40" t="s">
        <v>123</v>
      </c>
      <c r="BT122" s="40" t="s">
        <v>123</v>
      </c>
      <c r="BU122" s="40" t="s">
        <v>123</v>
      </c>
      <c r="BV122" s="40" t="s">
        <v>123</v>
      </c>
    </row>
    <row r="123" spans="2:74">
      <c r="B123" t="s">
        <v>457</v>
      </c>
      <c r="C123" t="s">
        <v>10</v>
      </c>
      <c r="D123" s="40" t="s">
        <v>123</v>
      </c>
      <c r="E123" s="40" t="s">
        <v>123</v>
      </c>
      <c r="F123" s="40" t="s">
        <v>123</v>
      </c>
      <c r="G123" s="40" t="s">
        <v>123</v>
      </c>
      <c r="H123" s="40" t="s">
        <v>123</v>
      </c>
      <c r="I123" s="40" t="s">
        <v>123</v>
      </c>
      <c r="J123" s="40" t="s">
        <v>123</v>
      </c>
      <c r="K123" s="40" t="s">
        <v>123</v>
      </c>
      <c r="L123" s="40" t="s">
        <v>123</v>
      </c>
      <c r="M123" s="40" t="s">
        <v>123</v>
      </c>
      <c r="N123" s="40" t="s">
        <v>123</v>
      </c>
      <c r="O123" s="40" t="s">
        <v>123</v>
      </c>
      <c r="P123" s="40" t="s">
        <v>123</v>
      </c>
      <c r="Q123" s="40" t="s">
        <v>123</v>
      </c>
      <c r="R123" s="40" t="s">
        <v>123</v>
      </c>
      <c r="S123" s="40">
        <v>1</v>
      </c>
      <c r="T123" s="40">
        <v>10</v>
      </c>
      <c r="U123" s="40">
        <v>5</v>
      </c>
      <c r="V123" s="40">
        <v>2</v>
      </c>
      <c r="W123" s="40">
        <v>10</v>
      </c>
      <c r="X123" s="40">
        <v>20</v>
      </c>
      <c r="Y123" s="40">
        <v>10</v>
      </c>
      <c r="Z123" s="40">
        <v>1</v>
      </c>
      <c r="AA123" s="40">
        <v>2</v>
      </c>
      <c r="AB123" s="40">
        <v>1</v>
      </c>
      <c r="AC123" s="40">
        <v>5</v>
      </c>
      <c r="AD123" s="40">
        <v>0</v>
      </c>
      <c r="AE123" s="40">
        <v>10</v>
      </c>
      <c r="AF123" s="40">
        <v>1</v>
      </c>
      <c r="AG123" s="40">
        <v>10</v>
      </c>
      <c r="AH123" s="40">
        <v>12</v>
      </c>
      <c r="AI123" s="40" t="s">
        <v>123</v>
      </c>
      <c r="AJ123" s="40" t="s">
        <v>123</v>
      </c>
      <c r="AK123" s="40" t="s">
        <v>123</v>
      </c>
      <c r="AL123" s="40" t="s">
        <v>123</v>
      </c>
      <c r="AM123" s="40" t="s">
        <v>123</v>
      </c>
      <c r="AN123" s="40" t="s">
        <v>123</v>
      </c>
      <c r="AO123" s="40" t="s">
        <v>123</v>
      </c>
      <c r="AP123" s="40" t="s">
        <v>123</v>
      </c>
      <c r="AQ123" s="40" t="s">
        <v>123</v>
      </c>
      <c r="AR123" s="40" t="s">
        <v>123</v>
      </c>
      <c r="AS123" s="40" t="s">
        <v>123</v>
      </c>
      <c r="AT123" s="40" t="s">
        <v>123</v>
      </c>
      <c r="AU123" s="40" t="s">
        <v>123</v>
      </c>
      <c r="AV123" s="40" t="s">
        <v>123</v>
      </c>
      <c r="AW123" s="40" t="s">
        <v>123</v>
      </c>
      <c r="AX123" s="40" t="s">
        <v>123</v>
      </c>
      <c r="AY123" s="40" t="s">
        <v>123</v>
      </c>
      <c r="AZ123" s="40" t="s">
        <v>123</v>
      </c>
      <c r="BA123" s="40" t="s">
        <v>123</v>
      </c>
      <c r="BB123" s="40" t="s">
        <v>123</v>
      </c>
      <c r="BC123" s="40" t="s">
        <v>123</v>
      </c>
      <c r="BD123" s="40" t="s">
        <v>123</v>
      </c>
      <c r="BE123" s="40" t="s">
        <v>123</v>
      </c>
      <c r="BF123" s="40" t="s">
        <v>123</v>
      </c>
      <c r="BG123" s="40" t="s">
        <v>123</v>
      </c>
      <c r="BH123" s="40" t="s">
        <v>123</v>
      </c>
      <c r="BI123" s="40" t="s">
        <v>123</v>
      </c>
      <c r="BJ123" s="40" t="s">
        <v>123</v>
      </c>
      <c r="BK123" s="40" t="s">
        <v>123</v>
      </c>
      <c r="BL123" s="40" t="s">
        <v>123</v>
      </c>
      <c r="BM123" s="40" t="s">
        <v>123</v>
      </c>
      <c r="BN123" s="40" t="s">
        <v>123</v>
      </c>
      <c r="BO123" s="40" t="s">
        <v>123</v>
      </c>
      <c r="BP123" s="40" t="s">
        <v>123</v>
      </c>
      <c r="BQ123" s="40" t="s">
        <v>123</v>
      </c>
      <c r="BR123" s="40" t="s">
        <v>123</v>
      </c>
      <c r="BS123" s="40" t="s">
        <v>123</v>
      </c>
      <c r="BT123" s="40" t="s">
        <v>123</v>
      </c>
      <c r="BU123" s="40" t="s">
        <v>123</v>
      </c>
      <c r="BV123" s="40" t="s">
        <v>123</v>
      </c>
    </row>
    <row r="124" spans="2:74">
      <c r="B124" t="s">
        <v>458</v>
      </c>
      <c r="C124" t="s">
        <v>10</v>
      </c>
      <c r="D124" s="40" t="s">
        <v>123</v>
      </c>
      <c r="E124" s="40" t="s">
        <v>123</v>
      </c>
      <c r="F124" s="40" t="s">
        <v>123</v>
      </c>
      <c r="G124" s="40" t="s">
        <v>123</v>
      </c>
      <c r="H124" s="40" t="s">
        <v>123</v>
      </c>
      <c r="I124" s="40" t="s">
        <v>123</v>
      </c>
      <c r="J124" s="40" t="s">
        <v>123</v>
      </c>
      <c r="K124" s="40" t="s">
        <v>123</v>
      </c>
      <c r="L124" s="40" t="s">
        <v>123</v>
      </c>
      <c r="M124" s="40" t="s">
        <v>123</v>
      </c>
      <c r="N124" s="40" t="s">
        <v>123</v>
      </c>
      <c r="O124" s="40" t="s">
        <v>123</v>
      </c>
      <c r="P124" s="40" t="s">
        <v>123</v>
      </c>
      <c r="Q124" s="40" t="s">
        <v>123</v>
      </c>
      <c r="R124" s="40" t="s">
        <v>123</v>
      </c>
      <c r="S124" s="40">
        <v>1</v>
      </c>
      <c r="T124" s="40">
        <v>7</v>
      </c>
      <c r="U124" s="40">
        <v>0</v>
      </c>
      <c r="V124" s="40">
        <v>0</v>
      </c>
      <c r="W124" s="40">
        <v>6</v>
      </c>
      <c r="X124" s="40">
        <v>35</v>
      </c>
      <c r="Y124" s="40">
        <v>10</v>
      </c>
      <c r="Z124" s="40">
        <v>2</v>
      </c>
      <c r="AA124" s="40">
        <v>1</v>
      </c>
      <c r="AB124" s="40">
        <v>2</v>
      </c>
      <c r="AC124" s="40">
        <v>4</v>
      </c>
      <c r="AD124" s="40">
        <v>0</v>
      </c>
      <c r="AE124" s="40">
        <v>20</v>
      </c>
      <c r="AF124" s="40">
        <v>2</v>
      </c>
      <c r="AG124" s="40">
        <v>10</v>
      </c>
      <c r="AH124" s="40">
        <v>0</v>
      </c>
      <c r="AI124" s="40" t="s">
        <v>123</v>
      </c>
      <c r="AJ124" s="40" t="s">
        <v>123</v>
      </c>
      <c r="AK124" s="40" t="s">
        <v>123</v>
      </c>
      <c r="AL124" s="40" t="s">
        <v>123</v>
      </c>
      <c r="AM124" s="40" t="s">
        <v>123</v>
      </c>
      <c r="AN124" s="40" t="s">
        <v>123</v>
      </c>
      <c r="AO124" s="40" t="s">
        <v>123</v>
      </c>
      <c r="AP124" s="40" t="s">
        <v>123</v>
      </c>
      <c r="AQ124" s="40" t="s">
        <v>123</v>
      </c>
      <c r="AR124" s="40" t="s">
        <v>123</v>
      </c>
      <c r="AS124" s="40" t="s">
        <v>123</v>
      </c>
      <c r="AT124" s="40" t="s">
        <v>123</v>
      </c>
      <c r="AU124" s="40" t="s">
        <v>123</v>
      </c>
      <c r="AV124" s="40" t="s">
        <v>123</v>
      </c>
      <c r="AW124" s="40" t="s">
        <v>123</v>
      </c>
      <c r="AX124" s="40" t="s">
        <v>123</v>
      </c>
      <c r="AY124" s="40" t="s">
        <v>123</v>
      </c>
      <c r="AZ124" s="40" t="s">
        <v>123</v>
      </c>
      <c r="BA124" s="40" t="s">
        <v>123</v>
      </c>
      <c r="BB124" s="40" t="s">
        <v>123</v>
      </c>
      <c r="BC124" s="40" t="s">
        <v>123</v>
      </c>
      <c r="BD124" s="40" t="s">
        <v>123</v>
      </c>
      <c r="BE124" s="40" t="s">
        <v>123</v>
      </c>
      <c r="BF124" s="40" t="s">
        <v>123</v>
      </c>
      <c r="BG124" s="40" t="s">
        <v>123</v>
      </c>
      <c r="BH124" s="40" t="s">
        <v>123</v>
      </c>
      <c r="BI124" s="40" t="s">
        <v>123</v>
      </c>
      <c r="BJ124" s="40" t="s">
        <v>123</v>
      </c>
      <c r="BK124" s="40" t="s">
        <v>123</v>
      </c>
      <c r="BL124" s="40" t="s">
        <v>123</v>
      </c>
      <c r="BM124" s="40" t="s">
        <v>123</v>
      </c>
      <c r="BN124" s="40" t="s">
        <v>123</v>
      </c>
      <c r="BO124" s="40" t="s">
        <v>123</v>
      </c>
      <c r="BP124" s="40" t="s">
        <v>123</v>
      </c>
      <c r="BQ124" s="40" t="s">
        <v>123</v>
      </c>
      <c r="BR124" s="40" t="s">
        <v>123</v>
      </c>
      <c r="BS124" s="40" t="s">
        <v>123</v>
      </c>
      <c r="BT124" s="40" t="s">
        <v>123</v>
      </c>
      <c r="BU124" s="40" t="s">
        <v>123</v>
      </c>
      <c r="BV124" s="40" t="s">
        <v>123</v>
      </c>
    </row>
    <row r="125" spans="2:74">
      <c r="B125" t="s">
        <v>459</v>
      </c>
      <c r="C125" t="s">
        <v>10</v>
      </c>
      <c r="D125" s="40" t="s">
        <v>123</v>
      </c>
      <c r="E125" s="40" t="s">
        <v>123</v>
      </c>
      <c r="F125" s="40" t="s">
        <v>123</v>
      </c>
      <c r="G125" s="40" t="s">
        <v>123</v>
      </c>
      <c r="H125" s="40" t="s">
        <v>123</v>
      </c>
      <c r="I125" s="40" t="s">
        <v>123</v>
      </c>
      <c r="J125" s="40" t="s">
        <v>123</v>
      </c>
      <c r="K125" s="40" t="s">
        <v>123</v>
      </c>
      <c r="L125" s="40" t="s">
        <v>123</v>
      </c>
      <c r="M125" s="40" t="s">
        <v>123</v>
      </c>
      <c r="N125" s="40" t="s">
        <v>123</v>
      </c>
      <c r="O125" s="40" t="s">
        <v>123</v>
      </c>
      <c r="P125" s="40" t="s">
        <v>123</v>
      </c>
      <c r="Q125" s="40" t="s">
        <v>123</v>
      </c>
      <c r="R125" s="40" t="s">
        <v>123</v>
      </c>
      <c r="S125" s="40">
        <v>10</v>
      </c>
      <c r="T125" s="40">
        <v>10</v>
      </c>
      <c r="U125" s="40">
        <v>20</v>
      </c>
      <c r="V125" s="40">
        <v>2</v>
      </c>
      <c r="W125" s="40">
        <v>4</v>
      </c>
      <c r="X125" s="40">
        <v>10</v>
      </c>
      <c r="Y125" s="40">
        <v>10</v>
      </c>
      <c r="Z125" s="40">
        <v>10</v>
      </c>
      <c r="AA125" s="40">
        <v>2</v>
      </c>
      <c r="AB125" s="40">
        <v>10</v>
      </c>
      <c r="AC125" s="40">
        <v>10</v>
      </c>
      <c r="AD125" s="40">
        <v>0</v>
      </c>
      <c r="AE125" s="40">
        <v>0</v>
      </c>
      <c r="AF125" s="40">
        <v>2</v>
      </c>
      <c r="AG125" s="40">
        <v>0</v>
      </c>
      <c r="AH125" s="40">
        <v>0</v>
      </c>
      <c r="AI125" s="40" t="s">
        <v>123</v>
      </c>
      <c r="AJ125" s="40" t="s">
        <v>123</v>
      </c>
      <c r="AK125" s="40" t="s">
        <v>123</v>
      </c>
      <c r="AL125" s="40" t="s">
        <v>123</v>
      </c>
      <c r="AM125" s="40" t="s">
        <v>123</v>
      </c>
      <c r="AN125" s="40" t="s">
        <v>123</v>
      </c>
      <c r="AO125" s="40" t="s">
        <v>123</v>
      </c>
      <c r="AP125" s="40" t="s">
        <v>123</v>
      </c>
      <c r="AQ125" s="40" t="s">
        <v>123</v>
      </c>
      <c r="AR125" s="40" t="s">
        <v>123</v>
      </c>
      <c r="AS125" s="40" t="s">
        <v>123</v>
      </c>
      <c r="AT125" s="40" t="s">
        <v>123</v>
      </c>
      <c r="AU125" s="40" t="s">
        <v>123</v>
      </c>
      <c r="AV125" s="40" t="s">
        <v>123</v>
      </c>
      <c r="AW125" s="40" t="s">
        <v>123</v>
      </c>
      <c r="AX125" s="40" t="s">
        <v>123</v>
      </c>
      <c r="AY125" s="40" t="s">
        <v>123</v>
      </c>
      <c r="AZ125" s="40" t="s">
        <v>123</v>
      </c>
      <c r="BA125" s="40" t="s">
        <v>123</v>
      </c>
      <c r="BB125" s="40" t="s">
        <v>123</v>
      </c>
      <c r="BC125" s="40" t="s">
        <v>123</v>
      </c>
      <c r="BD125" s="40" t="s">
        <v>123</v>
      </c>
      <c r="BE125" s="40" t="s">
        <v>123</v>
      </c>
      <c r="BF125" s="40" t="s">
        <v>123</v>
      </c>
      <c r="BG125" s="40" t="s">
        <v>123</v>
      </c>
      <c r="BH125" s="40" t="s">
        <v>123</v>
      </c>
      <c r="BI125" s="40" t="s">
        <v>123</v>
      </c>
      <c r="BJ125" s="40" t="s">
        <v>123</v>
      </c>
      <c r="BK125" s="40" t="s">
        <v>123</v>
      </c>
      <c r="BL125" s="40" t="s">
        <v>123</v>
      </c>
      <c r="BM125" s="40" t="s">
        <v>123</v>
      </c>
      <c r="BN125" s="40" t="s">
        <v>123</v>
      </c>
      <c r="BO125" s="40" t="s">
        <v>123</v>
      </c>
      <c r="BP125" s="40" t="s">
        <v>123</v>
      </c>
      <c r="BQ125" s="40" t="s">
        <v>123</v>
      </c>
      <c r="BR125" s="40" t="s">
        <v>123</v>
      </c>
      <c r="BS125" s="40" t="s">
        <v>123</v>
      </c>
      <c r="BT125" s="40" t="s">
        <v>123</v>
      </c>
      <c r="BU125" s="40" t="s">
        <v>123</v>
      </c>
      <c r="BV125" s="40" t="s">
        <v>123</v>
      </c>
    </row>
    <row r="126" spans="2:74">
      <c r="B126" t="s">
        <v>460</v>
      </c>
      <c r="C126" t="s">
        <v>10</v>
      </c>
      <c r="D126" s="40" t="s">
        <v>123</v>
      </c>
      <c r="E126" s="40" t="s">
        <v>123</v>
      </c>
      <c r="F126" s="40" t="s">
        <v>123</v>
      </c>
      <c r="G126" s="40" t="s">
        <v>123</v>
      </c>
      <c r="H126" s="40" t="s">
        <v>123</v>
      </c>
      <c r="I126" s="40" t="s">
        <v>123</v>
      </c>
      <c r="J126" s="40" t="s">
        <v>123</v>
      </c>
      <c r="K126" s="40" t="s">
        <v>123</v>
      </c>
      <c r="L126" s="40" t="s">
        <v>123</v>
      </c>
      <c r="M126" s="40" t="s">
        <v>123</v>
      </c>
      <c r="N126" s="40" t="s">
        <v>123</v>
      </c>
      <c r="O126" s="40" t="s">
        <v>123</v>
      </c>
      <c r="P126" s="40" t="s">
        <v>123</v>
      </c>
      <c r="Q126" s="40" t="s">
        <v>123</v>
      </c>
      <c r="R126" s="40" t="s">
        <v>123</v>
      </c>
      <c r="S126" s="40">
        <v>5</v>
      </c>
      <c r="T126" s="40">
        <v>13</v>
      </c>
      <c r="U126" s="40">
        <v>5</v>
      </c>
      <c r="V126" s="40">
        <v>1</v>
      </c>
      <c r="W126" s="40">
        <v>10</v>
      </c>
      <c r="X126" s="40">
        <v>25</v>
      </c>
      <c r="Y126" s="40">
        <v>12</v>
      </c>
      <c r="Z126" s="40">
        <v>5</v>
      </c>
      <c r="AA126" s="40">
        <v>5</v>
      </c>
      <c r="AB126" s="40">
        <v>3</v>
      </c>
      <c r="AC126" s="40">
        <v>4</v>
      </c>
      <c r="AD126" s="40">
        <v>0</v>
      </c>
      <c r="AE126" s="40">
        <v>5</v>
      </c>
      <c r="AF126" s="40">
        <v>2</v>
      </c>
      <c r="AG126" s="40">
        <v>5</v>
      </c>
      <c r="AH126" s="40">
        <v>0</v>
      </c>
      <c r="AI126" s="40" t="s">
        <v>123</v>
      </c>
      <c r="AJ126" s="40" t="s">
        <v>123</v>
      </c>
      <c r="AK126" s="40" t="s">
        <v>123</v>
      </c>
      <c r="AL126" s="40" t="s">
        <v>123</v>
      </c>
      <c r="AM126" s="40" t="s">
        <v>123</v>
      </c>
      <c r="AN126" s="40" t="s">
        <v>123</v>
      </c>
      <c r="AO126" s="40" t="s">
        <v>123</v>
      </c>
      <c r="AP126" s="40" t="s">
        <v>123</v>
      </c>
      <c r="AQ126" s="40" t="s">
        <v>123</v>
      </c>
      <c r="AR126" s="40" t="s">
        <v>123</v>
      </c>
      <c r="AS126" s="40" t="s">
        <v>123</v>
      </c>
      <c r="AT126" s="40" t="s">
        <v>123</v>
      </c>
      <c r="AU126" s="40" t="s">
        <v>123</v>
      </c>
      <c r="AV126" s="40" t="s">
        <v>123</v>
      </c>
      <c r="AW126" s="40" t="s">
        <v>123</v>
      </c>
      <c r="AX126" s="40" t="s">
        <v>123</v>
      </c>
      <c r="AY126" s="40" t="s">
        <v>123</v>
      </c>
      <c r="AZ126" s="40" t="s">
        <v>123</v>
      </c>
      <c r="BA126" s="40" t="s">
        <v>123</v>
      </c>
      <c r="BB126" s="40" t="s">
        <v>123</v>
      </c>
      <c r="BC126" s="40" t="s">
        <v>123</v>
      </c>
      <c r="BD126" s="40" t="s">
        <v>123</v>
      </c>
      <c r="BE126" s="40" t="s">
        <v>123</v>
      </c>
      <c r="BF126" s="40" t="s">
        <v>123</v>
      </c>
      <c r="BG126" s="40" t="s">
        <v>123</v>
      </c>
      <c r="BH126" s="40" t="s">
        <v>123</v>
      </c>
      <c r="BI126" s="40" t="s">
        <v>123</v>
      </c>
      <c r="BJ126" s="40" t="s">
        <v>123</v>
      </c>
      <c r="BK126" s="40" t="s">
        <v>123</v>
      </c>
      <c r="BL126" s="40" t="s">
        <v>123</v>
      </c>
      <c r="BM126" s="40" t="s">
        <v>123</v>
      </c>
      <c r="BN126" s="40" t="s">
        <v>123</v>
      </c>
      <c r="BO126" s="40" t="s">
        <v>123</v>
      </c>
      <c r="BP126" s="40" t="s">
        <v>123</v>
      </c>
      <c r="BQ126" s="40" t="s">
        <v>123</v>
      </c>
      <c r="BR126" s="40" t="s">
        <v>123</v>
      </c>
      <c r="BS126" s="40" t="s">
        <v>123</v>
      </c>
      <c r="BT126" s="40" t="s">
        <v>123</v>
      </c>
      <c r="BU126" s="40" t="s">
        <v>123</v>
      </c>
      <c r="BV126" s="40" t="s">
        <v>123</v>
      </c>
    </row>
    <row r="127" spans="2:74">
      <c r="B127" t="s">
        <v>461</v>
      </c>
      <c r="C127" t="s">
        <v>10</v>
      </c>
      <c r="D127" s="40" t="s">
        <v>123</v>
      </c>
      <c r="E127" s="40" t="s">
        <v>123</v>
      </c>
      <c r="F127" s="40" t="s">
        <v>123</v>
      </c>
      <c r="G127" s="40" t="s">
        <v>123</v>
      </c>
      <c r="H127" s="40" t="s">
        <v>123</v>
      </c>
      <c r="I127" s="40" t="s">
        <v>123</v>
      </c>
      <c r="J127" s="40" t="s">
        <v>123</v>
      </c>
      <c r="K127" s="40" t="s">
        <v>123</v>
      </c>
      <c r="L127" s="40" t="s">
        <v>123</v>
      </c>
      <c r="M127" s="40" t="s">
        <v>123</v>
      </c>
      <c r="N127" s="40" t="s">
        <v>123</v>
      </c>
      <c r="O127" s="40" t="s">
        <v>123</v>
      </c>
      <c r="P127" s="40" t="s">
        <v>123</v>
      </c>
      <c r="Q127" s="40" t="s">
        <v>123</v>
      </c>
      <c r="R127" s="40" t="s">
        <v>123</v>
      </c>
      <c r="S127" s="40">
        <v>3</v>
      </c>
      <c r="T127" s="40">
        <v>2</v>
      </c>
      <c r="U127" s="40">
        <v>0</v>
      </c>
      <c r="V127" s="40">
        <v>1</v>
      </c>
      <c r="W127" s="40">
        <v>5</v>
      </c>
      <c r="X127" s="40">
        <v>40</v>
      </c>
      <c r="Y127" s="40">
        <v>10</v>
      </c>
      <c r="Z127" s="40">
        <v>2</v>
      </c>
      <c r="AA127" s="40">
        <v>1</v>
      </c>
      <c r="AB127" s="40">
        <v>2</v>
      </c>
      <c r="AC127" s="40">
        <v>2</v>
      </c>
      <c r="AD127" s="40">
        <v>0</v>
      </c>
      <c r="AE127" s="40">
        <v>15</v>
      </c>
      <c r="AF127" s="40">
        <v>2</v>
      </c>
      <c r="AG127" s="40">
        <v>10</v>
      </c>
      <c r="AH127" s="40">
        <v>5</v>
      </c>
      <c r="AI127" s="40" t="s">
        <v>123</v>
      </c>
      <c r="AJ127" s="40" t="s">
        <v>123</v>
      </c>
      <c r="AK127" s="40" t="s">
        <v>123</v>
      </c>
      <c r="AL127" s="40" t="s">
        <v>123</v>
      </c>
      <c r="AM127" s="40" t="s">
        <v>123</v>
      </c>
      <c r="AN127" s="40" t="s">
        <v>123</v>
      </c>
      <c r="AO127" s="40" t="s">
        <v>123</v>
      </c>
      <c r="AP127" s="40" t="s">
        <v>123</v>
      </c>
      <c r="AQ127" s="40" t="s">
        <v>123</v>
      </c>
      <c r="AR127" s="40" t="s">
        <v>123</v>
      </c>
      <c r="AS127" s="40" t="s">
        <v>123</v>
      </c>
      <c r="AT127" s="40" t="s">
        <v>123</v>
      </c>
      <c r="AU127" s="40" t="s">
        <v>123</v>
      </c>
      <c r="AV127" s="40" t="s">
        <v>123</v>
      </c>
      <c r="AW127" s="40" t="s">
        <v>123</v>
      </c>
      <c r="AX127" s="40" t="s">
        <v>123</v>
      </c>
      <c r="AY127" s="40" t="s">
        <v>123</v>
      </c>
      <c r="AZ127" s="40" t="s">
        <v>123</v>
      </c>
      <c r="BA127" s="40" t="s">
        <v>123</v>
      </c>
      <c r="BB127" s="40" t="s">
        <v>123</v>
      </c>
      <c r="BC127" s="40" t="s">
        <v>123</v>
      </c>
      <c r="BD127" s="40" t="s">
        <v>123</v>
      </c>
      <c r="BE127" s="40" t="s">
        <v>123</v>
      </c>
      <c r="BF127" s="40" t="s">
        <v>123</v>
      </c>
      <c r="BG127" s="40" t="s">
        <v>123</v>
      </c>
      <c r="BH127" s="40" t="s">
        <v>123</v>
      </c>
      <c r="BI127" s="40" t="s">
        <v>123</v>
      </c>
      <c r="BJ127" s="40" t="s">
        <v>123</v>
      </c>
      <c r="BK127" s="40" t="s">
        <v>123</v>
      </c>
      <c r="BL127" s="40" t="s">
        <v>123</v>
      </c>
      <c r="BM127" s="40" t="s">
        <v>123</v>
      </c>
      <c r="BN127" s="40" t="s">
        <v>123</v>
      </c>
      <c r="BO127" s="40" t="s">
        <v>123</v>
      </c>
      <c r="BP127" s="40" t="s">
        <v>123</v>
      </c>
      <c r="BQ127" s="40" t="s">
        <v>123</v>
      </c>
      <c r="BR127" s="40" t="s">
        <v>123</v>
      </c>
      <c r="BS127" s="40" t="s">
        <v>123</v>
      </c>
      <c r="BT127" s="40" t="s">
        <v>123</v>
      </c>
      <c r="BU127" s="40" t="s">
        <v>123</v>
      </c>
      <c r="BV127" s="40" t="s">
        <v>123</v>
      </c>
    </row>
    <row r="128" spans="2:74">
      <c r="B128" t="s">
        <v>462</v>
      </c>
      <c r="C128" t="s">
        <v>10</v>
      </c>
      <c r="D128" s="40" t="s">
        <v>123</v>
      </c>
      <c r="E128" s="40" t="s">
        <v>123</v>
      </c>
      <c r="F128" s="40" t="s">
        <v>123</v>
      </c>
      <c r="G128" s="40" t="s">
        <v>123</v>
      </c>
      <c r="H128" s="40" t="s">
        <v>123</v>
      </c>
      <c r="I128" s="40" t="s">
        <v>123</v>
      </c>
      <c r="J128" s="40" t="s">
        <v>123</v>
      </c>
      <c r="K128" s="40" t="s">
        <v>123</v>
      </c>
      <c r="L128" s="40" t="s">
        <v>123</v>
      </c>
      <c r="M128" s="40" t="s">
        <v>123</v>
      </c>
      <c r="N128" s="40" t="s">
        <v>123</v>
      </c>
      <c r="O128" s="40" t="s">
        <v>123</v>
      </c>
      <c r="P128" s="40" t="s">
        <v>123</v>
      </c>
      <c r="Q128" s="40" t="s">
        <v>123</v>
      </c>
      <c r="R128" s="40" t="s">
        <v>123</v>
      </c>
      <c r="S128" s="40">
        <v>0</v>
      </c>
      <c r="T128" s="40">
        <v>0</v>
      </c>
      <c r="U128" s="40">
        <v>0</v>
      </c>
      <c r="V128" s="40">
        <v>0</v>
      </c>
      <c r="W128" s="40">
        <v>0</v>
      </c>
      <c r="X128" s="40">
        <v>50</v>
      </c>
      <c r="Y128" s="40">
        <v>20</v>
      </c>
      <c r="Z128" s="40">
        <v>0</v>
      </c>
      <c r="AA128" s="40">
        <v>0</v>
      </c>
      <c r="AB128" s="40">
        <v>0</v>
      </c>
      <c r="AC128" s="40">
        <v>0</v>
      </c>
      <c r="AD128" s="40">
        <v>0</v>
      </c>
      <c r="AE128" s="40">
        <v>20</v>
      </c>
      <c r="AF128" s="40">
        <v>0</v>
      </c>
      <c r="AG128" s="40">
        <v>10</v>
      </c>
      <c r="AH128" s="40">
        <v>0</v>
      </c>
      <c r="AI128" s="40" t="s">
        <v>123</v>
      </c>
      <c r="AJ128" s="40" t="s">
        <v>123</v>
      </c>
      <c r="AK128" s="40" t="s">
        <v>123</v>
      </c>
      <c r="AL128" s="40" t="s">
        <v>123</v>
      </c>
      <c r="AM128" s="40" t="s">
        <v>123</v>
      </c>
      <c r="AN128" s="40" t="s">
        <v>123</v>
      </c>
      <c r="AO128" s="40" t="s">
        <v>123</v>
      </c>
      <c r="AP128" s="40" t="s">
        <v>123</v>
      </c>
      <c r="AQ128" s="40" t="s">
        <v>123</v>
      </c>
      <c r="AR128" s="40" t="s">
        <v>123</v>
      </c>
      <c r="AS128" s="40" t="s">
        <v>123</v>
      </c>
      <c r="AT128" s="40" t="s">
        <v>123</v>
      </c>
      <c r="AU128" s="40" t="s">
        <v>123</v>
      </c>
      <c r="AV128" s="40" t="s">
        <v>123</v>
      </c>
      <c r="AW128" s="40" t="s">
        <v>123</v>
      </c>
      <c r="AX128" s="40" t="s">
        <v>123</v>
      </c>
      <c r="AY128" s="40" t="s">
        <v>123</v>
      </c>
      <c r="AZ128" s="40" t="s">
        <v>123</v>
      </c>
      <c r="BA128" s="40" t="s">
        <v>123</v>
      </c>
      <c r="BB128" s="40" t="s">
        <v>123</v>
      </c>
      <c r="BC128" s="40" t="s">
        <v>123</v>
      </c>
      <c r="BD128" s="40" t="s">
        <v>123</v>
      </c>
      <c r="BE128" s="40" t="s">
        <v>123</v>
      </c>
      <c r="BF128" s="40" t="s">
        <v>123</v>
      </c>
      <c r="BG128" s="40" t="s">
        <v>123</v>
      </c>
      <c r="BH128" s="40" t="s">
        <v>123</v>
      </c>
      <c r="BI128" s="40" t="s">
        <v>123</v>
      </c>
      <c r="BJ128" s="40" t="s">
        <v>123</v>
      </c>
      <c r="BK128" s="40" t="s">
        <v>123</v>
      </c>
      <c r="BL128" s="40" t="s">
        <v>123</v>
      </c>
      <c r="BM128" s="40" t="s">
        <v>123</v>
      </c>
      <c r="BN128" s="40" t="s">
        <v>123</v>
      </c>
      <c r="BO128" s="40" t="s">
        <v>123</v>
      </c>
      <c r="BP128" s="40" t="s">
        <v>123</v>
      </c>
      <c r="BQ128" s="40" t="s">
        <v>123</v>
      </c>
      <c r="BR128" s="40" t="s">
        <v>123</v>
      </c>
      <c r="BS128" s="40" t="s">
        <v>123</v>
      </c>
      <c r="BT128" s="40" t="s">
        <v>123</v>
      </c>
      <c r="BU128" s="40" t="s">
        <v>123</v>
      </c>
      <c r="BV128" s="40" t="s">
        <v>123</v>
      </c>
    </row>
    <row r="129" spans="2:74">
      <c r="B129" t="s">
        <v>463</v>
      </c>
      <c r="C129" t="s">
        <v>10</v>
      </c>
      <c r="D129" s="40" t="s">
        <v>123</v>
      </c>
      <c r="E129" s="40" t="s">
        <v>123</v>
      </c>
      <c r="F129" s="40" t="s">
        <v>123</v>
      </c>
      <c r="G129" s="40" t="s">
        <v>123</v>
      </c>
      <c r="H129" s="40" t="s">
        <v>123</v>
      </c>
      <c r="I129" s="40" t="s">
        <v>123</v>
      </c>
      <c r="J129" s="40" t="s">
        <v>123</v>
      </c>
      <c r="K129" s="40" t="s">
        <v>123</v>
      </c>
      <c r="L129" s="40" t="s">
        <v>123</v>
      </c>
      <c r="M129" s="40" t="s">
        <v>123</v>
      </c>
      <c r="N129" s="40" t="s">
        <v>123</v>
      </c>
      <c r="O129" s="40" t="s">
        <v>123</v>
      </c>
      <c r="P129" s="40" t="s">
        <v>123</v>
      </c>
      <c r="Q129" s="40" t="s">
        <v>123</v>
      </c>
      <c r="R129" s="40" t="s">
        <v>123</v>
      </c>
      <c r="S129" s="40">
        <v>1</v>
      </c>
      <c r="T129" s="40">
        <v>2</v>
      </c>
      <c r="U129" s="40">
        <v>3</v>
      </c>
      <c r="V129" s="40">
        <v>1</v>
      </c>
      <c r="W129" s="40">
        <v>20</v>
      </c>
      <c r="X129" s="40">
        <v>40</v>
      </c>
      <c r="Y129" s="40">
        <v>7</v>
      </c>
      <c r="Z129" s="40">
        <v>1</v>
      </c>
      <c r="AA129" s="40">
        <v>1</v>
      </c>
      <c r="AB129" s="40">
        <v>1</v>
      </c>
      <c r="AC129" s="40">
        <v>7</v>
      </c>
      <c r="AD129" s="40">
        <v>1</v>
      </c>
      <c r="AE129" s="40">
        <v>1</v>
      </c>
      <c r="AF129" s="40">
        <v>1</v>
      </c>
      <c r="AG129" s="40">
        <v>10</v>
      </c>
      <c r="AH129" s="40">
        <v>3</v>
      </c>
      <c r="AI129" s="40" t="s">
        <v>123</v>
      </c>
      <c r="AJ129" s="40" t="s">
        <v>123</v>
      </c>
      <c r="AK129" s="40" t="s">
        <v>123</v>
      </c>
      <c r="AL129" s="40" t="s">
        <v>123</v>
      </c>
      <c r="AM129" s="40" t="s">
        <v>123</v>
      </c>
      <c r="AN129" s="40" t="s">
        <v>123</v>
      </c>
      <c r="AO129" s="40" t="s">
        <v>123</v>
      </c>
      <c r="AP129" s="40" t="s">
        <v>123</v>
      </c>
      <c r="AQ129" s="40" t="s">
        <v>123</v>
      </c>
      <c r="AR129" s="40" t="s">
        <v>123</v>
      </c>
      <c r="AS129" s="40" t="s">
        <v>123</v>
      </c>
      <c r="AT129" s="40" t="s">
        <v>123</v>
      </c>
      <c r="AU129" s="40" t="s">
        <v>123</v>
      </c>
      <c r="AV129" s="40" t="s">
        <v>123</v>
      </c>
      <c r="AW129" s="40" t="s">
        <v>123</v>
      </c>
      <c r="AX129" s="40" t="s">
        <v>123</v>
      </c>
      <c r="AY129" s="40" t="s">
        <v>123</v>
      </c>
      <c r="AZ129" s="40" t="s">
        <v>123</v>
      </c>
      <c r="BA129" s="40" t="s">
        <v>123</v>
      </c>
      <c r="BB129" s="40" t="s">
        <v>123</v>
      </c>
      <c r="BC129" s="40" t="s">
        <v>123</v>
      </c>
      <c r="BD129" s="40" t="s">
        <v>123</v>
      </c>
      <c r="BE129" s="40" t="s">
        <v>123</v>
      </c>
      <c r="BF129" s="40" t="s">
        <v>123</v>
      </c>
      <c r="BG129" s="40" t="s">
        <v>123</v>
      </c>
      <c r="BH129" s="40" t="s">
        <v>123</v>
      </c>
      <c r="BI129" s="40" t="s">
        <v>123</v>
      </c>
      <c r="BJ129" s="40" t="s">
        <v>123</v>
      </c>
      <c r="BK129" s="40" t="s">
        <v>123</v>
      </c>
      <c r="BL129" s="40" t="s">
        <v>123</v>
      </c>
      <c r="BM129" s="40" t="s">
        <v>123</v>
      </c>
      <c r="BN129" s="40" t="s">
        <v>123</v>
      </c>
      <c r="BO129" s="40" t="s">
        <v>123</v>
      </c>
      <c r="BP129" s="40" t="s">
        <v>123</v>
      </c>
      <c r="BQ129" s="40" t="s">
        <v>123</v>
      </c>
      <c r="BR129" s="40" t="s">
        <v>123</v>
      </c>
      <c r="BS129" s="40" t="s">
        <v>123</v>
      </c>
      <c r="BT129" s="40" t="s">
        <v>123</v>
      </c>
      <c r="BU129" s="40" t="s">
        <v>123</v>
      </c>
      <c r="BV129" s="40" t="s">
        <v>123</v>
      </c>
    </row>
    <row r="130" spans="2:74">
      <c r="B130" t="s">
        <v>464</v>
      </c>
      <c r="C130" t="s">
        <v>10</v>
      </c>
      <c r="D130" s="40" t="s">
        <v>123</v>
      </c>
      <c r="E130" s="40" t="s">
        <v>123</v>
      </c>
      <c r="F130" s="40" t="s">
        <v>123</v>
      </c>
      <c r="G130" s="40" t="s">
        <v>123</v>
      </c>
      <c r="H130" s="40" t="s">
        <v>123</v>
      </c>
      <c r="I130" s="40" t="s">
        <v>123</v>
      </c>
      <c r="J130" s="40" t="s">
        <v>123</v>
      </c>
      <c r="K130" s="40" t="s">
        <v>123</v>
      </c>
      <c r="L130" s="40" t="s">
        <v>123</v>
      </c>
      <c r="M130" s="40" t="s">
        <v>123</v>
      </c>
      <c r="N130" s="40" t="s">
        <v>123</v>
      </c>
      <c r="O130" s="40" t="s">
        <v>123</v>
      </c>
      <c r="P130" s="40" t="s">
        <v>123</v>
      </c>
      <c r="Q130" s="40" t="s">
        <v>123</v>
      </c>
      <c r="R130" s="40" t="s">
        <v>123</v>
      </c>
      <c r="S130" s="40">
        <v>1</v>
      </c>
      <c r="T130" s="40">
        <v>3</v>
      </c>
      <c r="U130" s="40">
        <v>5</v>
      </c>
      <c r="V130" s="40">
        <v>2</v>
      </c>
      <c r="W130" s="40">
        <v>5</v>
      </c>
      <c r="X130" s="40">
        <v>50</v>
      </c>
      <c r="Y130" s="40">
        <v>5</v>
      </c>
      <c r="Z130" s="40">
        <v>1</v>
      </c>
      <c r="AA130" s="40">
        <v>5</v>
      </c>
      <c r="AB130" s="40">
        <v>2</v>
      </c>
      <c r="AC130" s="40">
        <v>5</v>
      </c>
      <c r="AD130" s="40">
        <v>0</v>
      </c>
      <c r="AE130" s="40">
        <v>5</v>
      </c>
      <c r="AF130" s="40">
        <v>1</v>
      </c>
      <c r="AG130" s="40">
        <v>10</v>
      </c>
      <c r="AH130" s="40">
        <v>0</v>
      </c>
      <c r="AI130" s="40" t="s">
        <v>123</v>
      </c>
      <c r="AJ130" s="40" t="s">
        <v>123</v>
      </c>
      <c r="AK130" s="40" t="s">
        <v>123</v>
      </c>
      <c r="AL130" s="40" t="s">
        <v>123</v>
      </c>
      <c r="AM130" s="40" t="s">
        <v>123</v>
      </c>
      <c r="AN130" s="40" t="s">
        <v>123</v>
      </c>
      <c r="AO130" s="40" t="s">
        <v>123</v>
      </c>
      <c r="AP130" s="40" t="s">
        <v>123</v>
      </c>
      <c r="AQ130" s="40" t="s">
        <v>123</v>
      </c>
      <c r="AR130" s="40" t="s">
        <v>123</v>
      </c>
      <c r="AS130" s="40" t="s">
        <v>123</v>
      </c>
      <c r="AT130" s="40" t="s">
        <v>123</v>
      </c>
      <c r="AU130" s="40" t="s">
        <v>123</v>
      </c>
      <c r="AV130" s="40" t="s">
        <v>123</v>
      </c>
      <c r="AW130" s="40" t="s">
        <v>123</v>
      </c>
      <c r="AX130" s="40" t="s">
        <v>123</v>
      </c>
      <c r="AY130" s="40" t="s">
        <v>123</v>
      </c>
      <c r="AZ130" s="40" t="s">
        <v>123</v>
      </c>
      <c r="BA130" s="40" t="s">
        <v>123</v>
      </c>
      <c r="BB130" s="40" t="s">
        <v>123</v>
      </c>
      <c r="BC130" s="40" t="s">
        <v>123</v>
      </c>
      <c r="BD130" s="40" t="s">
        <v>123</v>
      </c>
      <c r="BE130" s="40" t="s">
        <v>123</v>
      </c>
      <c r="BF130" s="40" t="s">
        <v>123</v>
      </c>
      <c r="BG130" s="40" t="s">
        <v>123</v>
      </c>
      <c r="BH130" s="40" t="s">
        <v>123</v>
      </c>
      <c r="BI130" s="40" t="s">
        <v>123</v>
      </c>
      <c r="BJ130" s="40" t="s">
        <v>123</v>
      </c>
      <c r="BK130" s="40" t="s">
        <v>123</v>
      </c>
      <c r="BL130" s="40" t="s">
        <v>123</v>
      </c>
      <c r="BM130" s="40" t="s">
        <v>123</v>
      </c>
      <c r="BN130" s="40" t="s">
        <v>123</v>
      </c>
      <c r="BO130" s="40" t="s">
        <v>123</v>
      </c>
      <c r="BP130" s="40" t="s">
        <v>123</v>
      </c>
      <c r="BQ130" s="40" t="s">
        <v>123</v>
      </c>
      <c r="BR130" s="40" t="s">
        <v>123</v>
      </c>
      <c r="BS130" s="40" t="s">
        <v>123</v>
      </c>
      <c r="BT130" s="40" t="s">
        <v>123</v>
      </c>
      <c r="BU130" s="40" t="s">
        <v>123</v>
      </c>
      <c r="BV130" s="40" t="s">
        <v>123</v>
      </c>
    </row>
    <row r="131" spans="2:74">
      <c r="B131" t="s">
        <v>465</v>
      </c>
      <c r="C131" t="s">
        <v>10</v>
      </c>
      <c r="D131" s="40" t="s">
        <v>123</v>
      </c>
      <c r="E131" s="40" t="s">
        <v>123</v>
      </c>
      <c r="F131" s="40" t="s">
        <v>123</v>
      </c>
      <c r="G131" s="40" t="s">
        <v>123</v>
      </c>
      <c r="H131" s="40" t="s">
        <v>123</v>
      </c>
      <c r="I131" s="40" t="s">
        <v>123</v>
      </c>
      <c r="J131" s="40" t="s">
        <v>123</v>
      </c>
      <c r="K131" s="40" t="s">
        <v>123</v>
      </c>
      <c r="L131" s="40" t="s">
        <v>123</v>
      </c>
      <c r="M131" s="40" t="s">
        <v>123</v>
      </c>
      <c r="N131" s="40" t="s">
        <v>123</v>
      </c>
      <c r="O131" s="40" t="s">
        <v>123</v>
      </c>
      <c r="P131" s="40" t="s">
        <v>123</v>
      </c>
      <c r="Q131" s="40" t="s">
        <v>123</v>
      </c>
      <c r="R131" s="40" t="s">
        <v>123</v>
      </c>
      <c r="S131" s="40">
        <v>1</v>
      </c>
      <c r="T131" s="40">
        <v>5</v>
      </c>
      <c r="U131" s="40">
        <v>0</v>
      </c>
      <c r="V131" s="40">
        <v>1</v>
      </c>
      <c r="W131" s="40">
        <v>5</v>
      </c>
      <c r="X131" s="40">
        <v>45</v>
      </c>
      <c r="Y131" s="40">
        <v>10</v>
      </c>
      <c r="Z131" s="40">
        <v>5</v>
      </c>
      <c r="AA131" s="40">
        <v>0</v>
      </c>
      <c r="AB131" s="40">
        <v>0</v>
      </c>
      <c r="AC131" s="40">
        <v>2</v>
      </c>
      <c r="AD131" s="40">
        <v>0</v>
      </c>
      <c r="AE131" s="40">
        <v>25</v>
      </c>
      <c r="AF131" s="40">
        <v>1</v>
      </c>
      <c r="AG131" s="40">
        <v>0</v>
      </c>
      <c r="AH131" s="40">
        <v>0</v>
      </c>
      <c r="AI131" s="40" t="s">
        <v>123</v>
      </c>
      <c r="AJ131" s="40" t="s">
        <v>123</v>
      </c>
      <c r="AK131" s="40" t="s">
        <v>123</v>
      </c>
      <c r="AL131" s="40" t="s">
        <v>123</v>
      </c>
      <c r="AM131" s="40" t="s">
        <v>123</v>
      </c>
      <c r="AN131" s="40" t="s">
        <v>123</v>
      </c>
      <c r="AO131" s="40" t="s">
        <v>123</v>
      </c>
      <c r="AP131" s="40" t="s">
        <v>123</v>
      </c>
      <c r="AQ131" s="40" t="s">
        <v>123</v>
      </c>
      <c r="AR131" s="40" t="s">
        <v>123</v>
      </c>
      <c r="AS131" s="40" t="s">
        <v>123</v>
      </c>
      <c r="AT131" s="40" t="s">
        <v>123</v>
      </c>
      <c r="AU131" s="40" t="s">
        <v>123</v>
      </c>
      <c r="AV131" s="40" t="s">
        <v>123</v>
      </c>
      <c r="AW131" s="40" t="s">
        <v>123</v>
      </c>
      <c r="AX131" s="40" t="s">
        <v>123</v>
      </c>
      <c r="AY131" s="40" t="s">
        <v>123</v>
      </c>
      <c r="AZ131" s="40" t="s">
        <v>123</v>
      </c>
      <c r="BA131" s="40" t="s">
        <v>123</v>
      </c>
      <c r="BB131" s="40" t="s">
        <v>123</v>
      </c>
      <c r="BC131" s="40" t="s">
        <v>123</v>
      </c>
      <c r="BD131" s="40" t="s">
        <v>123</v>
      </c>
      <c r="BE131" s="40" t="s">
        <v>123</v>
      </c>
      <c r="BF131" s="40" t="s">
        <v>123</v>
      </c>
      <c r="BG131" s="40" t="s">
        <v>123</v>
      </c>
      <c r="BH131" s="40" t="s">
        <v>123</v>
      </c>
      <c r="BI131" s="40" t="s">
        <v>123</v>
      </c>
      <c r="BJ131" s="40" t="s">
        <v>123</v>
      </c>
      <c r="BK131" s="40" t="s">
        <v>123</v>
      </c>
      <c r="BL131" s="40" t="s">
        <v>123</v>
      </c>
      <c r="BM131" s="40" t="s">
        <v>123</v>
      </c>
      <c r="BN131" s="40" t="s">
        <v>123</v>
      </c>
      <c r="BO131" s="40" t="s">
        <v>123</v>
      </c>
      <c r="BP131" s="40" t="s">
        <v>123</v>
      </c>
      <c r="BQ131" s="40" t="s">
        <v>123</v>
      </c>
      <c r="BR131" s="40" t="s">
        <v>123</v>
      </c>
      <c r="BS131" s="40" t="s">
        <v>123</v>
      </c>
      <c r="BT131" s="40" t="s">
        <v>123</v>
      </c>
      <c r="BU131" s="40" t="s">
        <v>123</v>
      </c>
      <c r="BV131" s="40" t="s">
        <v>123</v>
      </c>
    </row>
    <row r="132" spans="2:74">
      <c r="B132" t="s">
        <v>466</v>
      </c>
      <c r="C132" t="s">
        <v>10</v>
      </c>
      <c r="D132" s="40" t="s">
        <v>123</v>
      </c>
      <c r="E132" s="40" t="s">
        <v>123</v>
      </c>
      <c r="F132" s="40" t="s">
        <v>123</v>
      </c>
      <c r="G132" s="40" t="s">
        <v>123</v>
      </c>
      <c r="H132" s="40" t="s">
        <v>123</v>
      </c>
      <c r="I132" s="40" t="s">
        <v>123</v>
      </c>
      <c r="J132" s="40" t="s">
        <v>123</v>
      </c>
      <c r="K132" s="40" t="s">
        <v>123</v>
      </c>
      <c r="L132" s="40" t="s">
        <v>123</v>
      </c>
      <c r="M132" s="40" t="s">
        <v>123</v>
      </c>
      <c r="N132" s="40" t="s">
        <v>123</v>
      </c>
      <c r="O132" s="40" t="s">
        <v>123</v>
      </c>
      <c r="P132" s="40" t="s">
        <v>123</v>
      </c>
      <c r="Q132" s="40" t="s">
        <v>123</v>
      </c>
      <c r="R132" s="40" t="s">
        <v>123</v>
      </c>
      <c r="S132" s="40">
        <v>2</v>
      </c>
      <c r="T132" s="40">
        <v>7</v>
      </c>
      <c r="U132" s="40">
        <v>1</v>
      </c>
      <c r="V132" s="40">
        <v>0</v>
      </c>
      <c r="W132" s="40">
        <v>15</v>
      </c>
      <c r="X132" s="40">
        <v>26</v>
      </c>
      <c r="Y132" s="40">
        <v>5</v>
      </c>
      <c r="Z132" s="40">
        <v>5</v>
      </c>
      <c r="AA132" s="40">
        <v>5</v>
      </c>
      <c r="AB132" s="40">
        <v>1</v>
      </c>
      <c r="AC132" s="40">
        <v>2</v>
      </c>
      <c r="AD132" s="40">
        <v>0</v>
      </c>
      <c r="AE132" s="40">
        <v>20</v>
      </c>
      <c r="AF132" s="40">
        <v>1</v>
      </c>
      <c r="AG132" s="40">
        <v>10</v>
      </c>
      <c r="AH132" s="40">
        <v>0</v>
      </c>
      <c r="AI132" s="40" t="s">
        <v>123</v>
      </c>
      <c r="AJ132" s="40" t="s">
        <v>123</v>
      </c>
      <c r="AK132" s="40" t="s">
        <v>123</v>
      </c>
      <c r="AL132" s="40" t="s">
        <v>123</v>
      </c>
      <c r="AM132" s="40" t="s">
        <v>123</v>
      </c>
      <c r="AN132" s="40" t="s">
        <v>123</v>
      </c>
      <c r="AO132" s="40" t="s">
        <v>123</v>
      </c>
      <c r="AP132" s="40" t="s">
        <v>123</v>
      </c>
      <c r="AQ132" s="40" t="s">
        <v>123</v>
      </c>
      <c r="AR132" s="40" t="s">
        <v>123</v>
      </c>
      <c r="AS132" s="40" t="s">
        <v>123</v>
      </c>
      <c r="AT132" s="40" t="s">
        <v>123</v>
      </c>
      <c r="AU132" s="40" t="s">
        <v>123</v>
      </c>
      <c r="AV132" s="40" t="s">
        <v>123</v>
      </c>
      <c r="AW132" s="40" t="s">
        <v>123</v>
      </c>
      <c r="AX132" s="40" t="s">
        <v>123</v>
      </c>
      <c r="AY132" s="40" t="s">
        <v>123</v>
      </c>
      <c r="AZ132" s="40" t="s">
        <v>123</v>
      </c>
      <c r="BA132" s="40" t="s">
        <v>123</v>
      </c>
      <c r="BB132" s="40" t="s">
        <v>123</v>
      </c>
      <c r="BC132" s="40" t="s">
        <v>123</v>
      </c>
      <c r="BD132" s="40" t="s">
        <v>123</v>
      </c>
      <c r="BE132" s="40" t="s">
        <v>123</v>
      </c>
      <c r="BF132" s="40" t="s">
        <v>123</v>
      </c>
      <c r="BG132" s="40" t="s">
        <v>123</v>
      </c>
      <c r="BH132" s="40" t="s">
        <v>123</v>
      </c>
      <c r="BI132" s="40" t="s">
        <v>123</v>
      </c>
      <c r="BJ132" s="40" t="s">
        <v>123</v>
      </c>
      <c r="BK132" s="40" t="s">
        <v>123</v>
      </c>
      <c r="BL132" s="40" t="s">
        <v>123</v>
      </c>
      <c r="BM132" s="40" t="s">
        <v>123</v>
      </c>
      <c r="BN132" s="40" t="s">
        <v>123</v>
      </c>
      <c r="BO132" s="40" t="s">
        <v>123</v>
      </c>
      <c r="BP132" s="40" t="s">
        <v>123</v>
      </c>
      <c r="BQ132" s="40" t="s">
        <v>123</v>
      </c>
      <c r="BR132" s="40" t="s">
        <v>123</v>
      </c>
      <c r="BS132" s="40" t="s">
        <v>123</v>
      </c>
      <c r="BT132" s="40" t="s">
        <v>123</v>
      </c>
      <c r="BU132" s="40" t="s">
        <v>123</v>
      </c>
      <c r="BV132" s="40" t="s">
        <v>123</v>
      </c>
    </row>
    <row r="133" spans="2:74">
      <c r="B133" t="s">
        <v>467</v>
      </c>
      <c r="C133" t="s">
        <v>10</v>
      </c>
      <c r="D133" s="40" t="s">
        <v>123</v>
      </c>
      <c r="E133" s="40" t="s">
        <v>123</v>
      </c>
      <c r="F133" s="40" t="s">
        <v>123</v>
      </c>
      <c r="G133" s="40" t="s">
        <v>123</v>
      </c>
      <c r="H133" s="40" t="s">
        <v>123</v>
      </c>
      <c r="I133" s="40" t="s">
        <v>123</v>
      </c>
      <c r="J133" s="40" t="s">
        <v>123</v>
      </c>
      <c r="K133" s="40" t="s">
        <v>123</v>
      </c>
      <c r="L133" s="40" t="s">
        <v>123</v>
      </c>
      <c r="M133" s="40" t="s">
        <v>123</v>
      </c>
      <c r="N133" s="40" t="s">
        <v>123</v>
      </c>
      <c r="O133" s="40" t="s">
        <v>123</v>
      </c>
      <c r="P133" s="40" t="s">
        <v>123</v>
      </c>
      <c r="Q133" s="40" t="s">
        <v>123</v>
      </c>
      <c r="R133" s="40" t="s">
        <v>123</v>
      </c>
      <c r="S133" s="40">
        <v>1</v>
      </c>
      <c r="T133" s="40">
        <v>5</v>
      </c>
      <c r="U133" s="40">
        <v>1</v>
      </c>
      <c r="V133" s="40">
        <v>2</v>
      </c>
      <c r="W133" s="40">
        <v>5</v>
      </c>
      <c r="X133" s="40">
        <v>20</v>
      </c>
      <c r="Y133" s="40">
        <v>20</v>
      </c>
      <c r="Z133" s="40">
        <v>10</v>
      </c>
      <c r="AA133" s="40">
        <v>1</v>
      </c>
      <c r="AB133" s="40">
        <v>1</v>
      </c>
      <c r="AC133" s="40">
        <v>3</v>
      </c>
      <c r="AD133" s="40">
        <v>0</v>
      </c>
      <c r="AE133" s="40">
        <v>18</v>
      </c>
      <c r="AF133" s="40">
        <v>1</v>
      </c>
      <c r="AG133" s="40">
        <v>10</v>
      </c>
      <c r="AH133" s="40">
        <v>2</v>
      </c>
      <c r="AI133" s="40" t="s">
        <v>123</v>
      </c>
      <c r="AJ133" s="40" t="s">
        <v>123</v>
      </c>
      <c r="AK133" s="40" t="s">
        <v>123</v>
      </c>
      <c r="AL133" s="40" t="s">
        <v>123</v>
      </c>
      <c r="AM133" s="40" t="s">
        <v>123</v>
      </c>
      <c r="AN133" s="40" t="s">
        <v>123</v>
      </c>
      <c r="AO133" s="40" t="s">
        <v>123</v>
      </c>
      <c r="AP133" s="40" t="s">
        <v>123</v>
      </c>
      <c r="AQ133" s="40" t="s">
        <v>123</v>
      </c>
      <c r="AR133" s="40" t="s">
        <v>123</v>
      </c>
      <c r="AS133" s="40" t="s">
        <v>123</v>
      </c>
      <c r="AT133" s="40" t="s">
        <v>123</v>
      </c>
      <c r="AU133" s="40" t="s">
        <v>123</v>
      </c>
      <c r="AV133" s="40" t="s">
        <v>123</v>
      </c>
      <c r="AW133" s="40" t="s">
        <v>123</v>
      </c>
      <c r="AX133" s="40" t="s">
        <v>123</v>
      </c>
      <c r="AY133" s="40" t="s">
        <v>123</v>
      </c>
      <c r="AZ133" s="40" t="s">
        <v>123</v>
      </c>
      <c r="BA133" s="40" t="s">
        <v>123</v>
      </c>
      <c r="BB133" s="40" t="s">
        <v>123</v>
      </c>
      <c r="BC133" s="40" t="s">
        <v>123</v>
      </c>
      <c r="BD133" s="40" t="s">
        <v>123</v>
      </c>
      <c r="BE133" s="40" t="s">
        <v>123</v>
      </c>
      <c r="BF133" s="40" t="s">
        <v>123</v>
      </c>
      <c r="BG133" s="40" t="s">
        <v>123</v>
      </c>
      <c r="BH133" s="40" t="s">
        <v>123</v>
      </c>
      <c r="BI133" s="40" t="s">
        <v>123</v>
      </c>
      <c r="BJ133" s="40" t="s">
        <v>123</v>
      </c>
      <c r="BK133" s="40" t="s">
        <v>123</v>
      </c>
      <c r="BL133" s="40" t="s">
        <v>123</v>
      </c>
      <c r="BM133" s="40" t="s">
        <v>123</v>
      </c>
      <c r="BN133" s="40" t="s">
        <v>123</v>
      </c>
      <c r="BO133" s="40" t="s">
        <v>123</v>
      </c>
      <c r="BP133" s="40" t="s">
        <v>123</v>
      </c>
      <c r="BQ133" s="40" t="s">
        <v>123</v>
      </c>
      <c r="BR133" s="40" t="s">
        <v>123</v>
      </c>
      <c r="BS133" s="40" t="s">
        <v>123</v>
      </c>
      <c r="BT133" s="40" t="s">
        <v>123</v>
      </c>
      <c r="BU133" s="40" t="s">
        <v>123</v>
      </c>
      <c r="BV133" s="40" t="s">
        <v>123</v>
      </c>
    </row>
    <row r="134" spans="2:74">
      <c r="B134" t="s">
        <v>468</v>
      </c>
      <c r="C134" t="s">
        <v>10</v>
      </c>
      <c r="D134" s="40" t="s">
        <v>123</v>
      </c>
      <c r="E134" s="40" t="s">
        <v>123</v>
      </c>
      <c r="F134" s="40" t="s">
        <v>123</v>
      </c>
      <c r="G134" s="40" t="s">
        <v>123</v>
      </c>
      <c r="H134" s="40" t="s">
        <v>123</v>
      </c>
      <c r="I134" s="40" t="s">
        <v>123</v>
      </c>
      <c r="J134" s="40" t="s">
        <v>123</v>
      </c>
      <c r="K134" s="40" t="s">
        <v>123</v>
      </c>
      <c r="L134" s="40" t="s">
        <v>123</v>
      </c>
      <c r="M134" s="40" t="s">
        <v>123</v>
      </c>
      <c r="N134" s="40" t="s">
        <v>123</v>
      </c>
      <c r="O134" s="40" t="s">
        <v>123</v>
      </c>
      <c r="P134" s="40" t="s">
        <v>123</v>
      </c>
      <c r="Q134" s="40" t="s">
        <v>123</v>
      </c>
      <c r="R134" s="40" t="s">
        <v>123</v>
      </c>
      <c r="S134" s="40">
        <v>1</v>
      </c>
      <c r="T134" s="40">
        <v>5</v>
      </c>
      <c r="U134" s="40">
        <v>5</v>
      </c>
      <c r="V134" s="40">
        <v>1</v>
      </c>
      <c r="W134" s="40">
        <v>5</v>
      </c>
      <c r="X134" s="40">
        <v>43</v>
      </c>
      <c r="Y134" s="40">
        <v>5</v>
      </c>
      <c r="Z134" s="40">
        <v>1</v>
      </c>
      <c r="AA134" s="40">
        <v>1</v>
      </c>
      <c r="AB134" s="40">
        <v>5</v>
      </c>
      <c r="AC134" s="40">
        <v>5</v>
      </c>
      <c r="AD134" s="40">
        <v>0</v>
      </c>
      <c r="AE134" s="40">
        <v>10</v>
      </c>
      <c r="AF134" s="40">
        <v>3</v>
      </c>
      <c r="AG134" s="40">
        <v>0</v>
      </c>
      <c r="AH134" s="40">
        <v>10</v>
      </c>
      <c r="AI134" s="40" t="s">
        <v>123</v>
      </c>
      <c r="AJ134" s="40" t="s">
        <v>123</v>
      </c>
      <c r="AK134" s="40" t="s">
        <v>123</v>
      </c>
      <c r="AL134" s="40" t="s">
        <v>123</v>
      </c>
      <c r="AM134" s="40" t="s">
        <v>123</v>
      </c>
      <c r="AN134" s="40" t="s">
        <v>123</v>
      </c>
      <c r="AO134" s="40" t="s">
        <v>123</v>
      </c>
      <c r="AP134" s="40" t="s">
        <v>123</v>
      </c>
      <c r="AQ134" s="40" t="s">
        <v>123</v>
      </c>
      <c r="AR134" s="40" t="s">
        <v>123</v>
      </c>
      <c r="AS134" s="40" t="s">
        <v>123</v>
      </c>
      <c r="AT134" s="40" t="s">
        <v>123</v>
      </c>
      <c r="AU134" s="40" t="s">
        <v>123</v>
      </c>
      <c r="AV134" s="40" t="s">
        <v>123</v>
      </c>
      <c r="AW134" s="40" t="s">
        <v>123</v>
      </c>
      <c r="AX134" s="40" t="s">
        <v>123</v>
      </c>
      <c r="AY134" s="40" t="s">
        <v>123</v>
      </c>
      <c r="AZ134" s="40" t="s">
        <v>123</v>
      </c>
      <c r="BA134" s="40" t="s">
        <v>123</v>
      </c>
      <c r="BB134" s="40" t="s">
        <v>123</v>
      </c>
      <c r="BC134" s="40" t="s">
        <v>123</v>
      </c>
      <c r="BD134" s="40" t="s">
        <v>123</v>
      </c>
      <c r="BE134" s="40" t="s">
        <v>123</v>
      </c>
      <c r="BF134" s="40" t="s">
        <v>123</v>
      </c>
      <c r="BG134" s="40" t="s">
        <v>123</v>
      </c>
      <c r="BH134" s="40" t="s">
        <v>123</v>
      </c>
      <c r="BI134" s="40" t="s">
        <v>123</v>
      </c>
      <c r="BJ134" s="40" t="s">
        <v>123</v>
      </c>
      <c r="BK134" s="40" t="s">
        <v>123</v>
      </c>
      <c r="BL134" s="40" t="s">
        <v>123</v>
      </c>
      <c r="BM134" s="40" t="s">
        <v>123</v>
      </c>
      <c r="BN134" s="40" t="s">
        <v>123</v>
      </c>
      <c r="BO134" s="40" t="s">
        <v>123</v>
      </c>
      <c r="BP134" s="40" t="s">
        <v>123</v>
      </c>
      <c r="BQ134" s="40" t="s">
        <v>123</v>
      </c>
      <c r="BR134" s="40" t="s">
        <v>123</v>
      </c>
      <c r="BS134" s="40" t="s">
        <v>123</v>
      </c>
      <c r="BT134" s="40" t="s">
        <v>123</v>
      </c>
      <c r="BU134" s="40" t="s">
        <v>123</v>
      </c>
      <c r="BV134" s="40" t="s">
        <v>123</v>
      </c>
    </row>
    <row r="135" spans="2:74">
      <c r="B135" t="s">
        <v>469</v>
      </c>
      <c r="C135" t="s">
        <v>10</v>
      </c>
      <c r="D135" s="40" t="s">
        <v>123</v>
      </c>
      <c r="E135" s="40" t="s">
        <v>123</v>
      </c>
      <c r="F135" s="40" t="s">
        <v>123</v>
      </c>
      <c r="G135" s="40" t="s">
        <v>123</v>
      </c>
      <c r="H135" s="40" t="s">
        <v>123</v>
      </c>
      <c r="I135" s="40" t="s">
        <v>123</v>
      </c>
      <c r="J135" s="40" t="s">
        <v>123</v>
      </c>
      <c r="K135" s="40" t="s">
        <v>123</v>
      </c>
      <c r="L135" s="40" t="s">
        <v>123</v>
      </c>
      <c r="M135" s="40" t="s">
        <v>123</v>
      </c>
      <c r="N135" s="40" t="s">
        <v>123</v>
      </c>
      <c r="O135" s="40" t="s">
        <v>123</v>
      </c>
      <c r="P135" s="40" t="s">
        <v>123</v>
      </c>
      <c r="Q135" s="40" t="s">
        <v>123</v>
      </c>
      <c r="R135" s="40" t="s">
        <v>123</v>
      </c>
      <c r="S135" s="40">
        <v>2</v>
      </c>
      <c r="T135" s="40">
        <v>5</v>
      </c>
      <c r="U135" s="40">
        <v>7</v>
      </c>
      <c r="V135" s="40">
        <v>0</v>
      </c>
      <c r="W135" s="40">
        <v>3</v>
      </c>
      <c r="X135" s="40">
        <v>35</v>
      </c>
      <c r="Y135" s="40">
        <v>8</v>
      </c>
      <c r="Z135" s="40">
        <v>0</v>
      </c>
      <c r="AA135" s="40">
        <v>3</v>
      </c>
      <c r="AB135" s="40">
        <v>1</v>
      </c>
      <c r="AC135" s="40">
        <v>0</v>
      </c>
      <c r="AD135" s="40">
        <v>0</v>
      </c>
      <c r="AE135" s="40">
        <v>25</v>
      </c>
      <c r="AF135" s="40">
        <v>1</v>
      </c>
      <c r="AG135" s="40">
        <v>10</v>
      </c>
      <c r="AH135" s="40">
        <v>0</v>
      </c>
      <c r="AI135" s="40" t="s">
        <v>123</v>
      </c>
      <c r="AJ135" s="40" t="s">
        <v>123</v>
      </c>
      <c r="AK135" s="40" t="s">
        <v>123</v>
      </c>
      <c r="AL135" s="40" t="s">
        <v>123</v>
      </c>
      <c r="AM135" s="40" t="s">
        <v>123</v>
      </c>
      <c r="AN135" s="40" t="s">
        <v>123</v>
      </c>
      <c r="AO135" s="40" t="s">
        <v>123</v>
      </c>
      <c r="AP135" s="40" t="s">
        <v>123</v>
      </c>
      <c r="AQ135" s="40" t="s">
        <v>123</v>
      </c>
      <c r="AR135" s="40" t="s">
        <v>123</v>
      </c>
      <c r="AS135" s="40" t="s">
        <v>123</v>
      </c>
      <c r="AT135" s="40" t="s">
        <v>123</v>
      </c>
      <c r="AU135" s="40" t="s">
        <v>123</v>
      </c>
      <c r="AV135" s="40" t="s">
        <v>123</v>
      </c>
      <c r="AW135" s="40" t="s">
        <v>123</v>
      </c>
      <c r="AX135" s="40" t="s">
        <v>123</v>
      </c>
      <c r="AY135" s="40" t="s">
        <v>123</v>
      </c>
      <c r="AZ135" s="40" t="s">
        <v>123</v>
      </c>
      <c r="BA135" s="40" t="s">
        <v>123</v>
      </c>
      <c r="BB135" s="40" t="s">
        <v>123</v>
      </c>
      <c r="BC135" s="40" t="s">
        <v>123</v>
      </c>
      <c r="BD135" s="40" t="s">
        <v>123</v>
      </c>
      <c r="BE135" s="40" t="s">
        <v>123</v>
      </c>
      <c r="BF135" s="40" t="s">
        <v>123</v>
      </c>
      <c r="BG135" s="40" t="s">
        <v>123</v>
      </c>
      <c r="BH135" s="40" t="s">
        <v>123</v>
      </c>
      <c r="BI135" s="40" t="s">
        <v>123</v>
      </c>
      <c r="BJ135" s="40" t="s">
        <v>123</v>
      </c>
      <c r="BK135" s="40" t="s">
        <v>123</v>
      </c>
      <c r="BL135" s="40" t="s">
        <v>123</v>
      </c>
      <c r="BM135" s="40" t="s">
        <v>123</v>
      </c>
      <c r="BN135" s="40" t="s">
        <v>123</v>
      </c>
      <c r="BO135" s="40" t="s">
        <v>123</v>
      </c>
      <c r="BP135" s="40" t="s">
        <v>123</v>
      </c>
      <c r="BQ135" s="40" t="s">
        <v>123</v>
      </c>
      <c r="BR135" s="40" t="s">
        <v>123</v>
      </c>
      <c r="BS135" s="40" t="s">
        <v>123</v>
      </c>
      <c r="BT135" s="40" t="s">
        <v>123</v>
      </c>
      <c r="BU135" s="40" t="s">
        <v>123</v>
      </c>
      <c r="BV135" s="40" t="s">
        <v>123</v>
      </c>
    </row>
    <row r="136" spans="2:74">
      <c r="B136" t="s">
        <v>470</v>
      </c>
      <c r="C136" t="s">
        <v>10</v>
      </c>
      <c r="D136" s="40" t="s">
        <v>123</v>
      </c>
      <c r="E136" s="40" t="s">
        <v>123</v>
      </c>
      <c r="F136" s="40" t="s">
        <v>123</v>
      </c>
      <c r="G136" s="40" t="s">
        <v>123</v>
      </c>
      <c r="H136" s="40" t="s">
        <v>123</v>
      </c>
      <c r="I136" s="40" t="s">
        <v>123</v>
      </c>
      <c r="J136" s="40" t="s">
        <v>123</v>
      </c>
      <c r="K136" s="40" t="s">
        <v>123</v>
      </c>
      <c r="L136" s="40" t="s">
        <v>123</v>
      </c>
      <c r="M136" s="40" t="s">
        <v>123</v>
      </c>
      <c r="N136" s="40" t="s">
        <v>123</v>
      </c>
      <c r="O136" s="40" t="s">
        <v>123</v>
      </c>
      <c r="P136" s="40" t="s">
        <v>123</v>
      </c>
      <c r="Q136" s="40" t="s">
        <v>123</v>
      </c>
      <c r="R136" s="40" t="s">
        <v>123</v>
      </c>
      <c r="S136" s="40">
        <v>2</v>
      </c>
      <c r="T136" s="40">
        <v>4</v>
      </c>
      <c r="U136" s="40">
        <v>5</v>
      </c>
      <c r="V136" s="40">
        <v>2</v>
      </c>
      <c r="W136" s="40">
        <v>6</v>
      </c>
      <c r="X136" s="40">
        <v>35</v>
      </c>
      <c r="Y136" s="40">
        <v>10</v>
      </c>
      <c r="Z136" s="40">
        <v>3</v>
      </c>
      <c r="AA136" s="40">
        <v>3</v>
      </c>
      <c r="AB136" s="40">
        <v>2</v>
      </c>
      <c r="AC136" s="40">
        <v>6</v>
      </c>
      <c r="AD136" s="40">
        <v>0</v>
      </c>
      <c r="AE136" s="40">
        <v>10</v>
      </c>
      <c r="AF136" s="40">
        <v>2</v>
      </c>
      <c r="AG136" s="40">
        <v>10</v>
      </c>
      <c r="AH136" s="40">
        <v>0</v>
      </c>
      <c r="AI136" s="40" t="s">
        <v>123</v>
      </c>
      <c r="AJ136" s="40" t="s">
        <v>123</v>
      </c>
      <c r="AK136" s="40" t="s">
        <v>123</v>
      </c>
      <c r="AL136" s="40" t="s">
        <v>123</v>
      </c>
      <c r="AM136" s="40" t="s">
        <v>123</v>
      </c>
      <c r="AN136" s="40" t="s">
        <v>123</v>
      </c>
      <c r="AO136" s="40" t="s">
        <v>123</v>
      </c>
      <c r="AP136" s="40" t="s">
        <v>123</v>
      </c>
      <c r="AQ136" s="40" t="s">
        <v>123</v>
      </c>
      <c r="AR136" s="40" t="s">
        <v>123</v>
      </c>
      <c r="AS136" s="40" t="s">
        <v>123</v>
      </c>
      <c r="AT136" s="40" t="s">
        <v>123</v>
      </c>
      <c r="AU136" s="40" t="s">
        <v>123</v>
      </c>
      <c r="AV136" s="40" t="s">
        <v>123</v>
      </c>
      <c r="AW136" s="40" t="s">
        <v>123</v>
      </c>
      <c r="AX136" s="40" t="s">
        <v>123</v>
      </c>
      <c r="AY136" s="40" t="s">
        <v>123</v>
      </c>
      <c r="AZ136" s="40" t="s">
        <v>123</v>
      </c>
      <c r="BA136" s="40" t="s">
        <v>123</v>
      </c>
      <c r="BB136" s="40" t="s">
        <v>123</v>
      </c>
      <c r="BC136" s="40" t="s">
        <v>123</v>
      </c>
      <c r="BD136" s="40" t="s">
        <v>123</v>
      </c>
      <c r="BE136" s="40" t="s">
        <v>123</v>
      </c>
      <c r="BF136" s="40" t="s">
        <v>123</v>
      </c>
      <c r="BG136" s="40" t="s">
        <v>123</v>
      </c>
      <c r="BH136" s="40" t="s">
        <v>123</v>
      </c>
      <c r="BI136" s="40" t="s">
        <v>123</v>
      </c>
      <c r="BJ136" s="40" t="s">
        <v>123</v>
      </c>
      <c r="BK136" s="40" t="s">
        <v>123</v>
      </c>
      <c r="BL136" s="40" t="s">
        <v>123</v>
      </c>
      <c r="BM136" s="40" t="s">
        <v>123</v>
      </c>
      <c r="BN136" s="40" t="s">
        <v>123</v>
      </c>
      <c r="BO136" s="40" t="s">
        <v>123</v>
      </c>
      <c r="BP136" s="40" t="s">
        <v>123</v>
      </c>
      <c r="BQ136" s="40" t="s">
        <v>123</v>
      </c>
      <c r="BR136" s="40" t="s">
        <v>123</v>
      </c>
      <c r="BS136" s="40" t="s">
        <v>123</v>
      </c>
      <c r="BT136" s="40" t="s">
        <v>123</v>
      </c>
      <c r="BU136" s="40" t="s">
        <v>123</v>
      </c>
      <c r="BV136" s="40" t="s">
        <v>123</v>
      </c>
    </row>
    <row r="137" spans="2:74">
      <c r="B137" t="s">
        <v>471</v>
      </c>
      <c r="C137" t="s">
        <v>10</v>
      </c>
      <c r="D137" s="40" t="s">
        <v>123</v>
      </c>
      <c r="E137" s="40" t="s">
        <v>123</v>
      </c>
      <c r="F137" s="40" t="s">
        <v>123</v>
      </c>
      <c r="G137" s="40" t="s">
        <v>123</v>
      </c>
      <c r="H137" s="40" t="s">
        <v>123</v>
      </c>
      <c r="I137" s="40" t="s">
        <v>123</v>
      </c>
      <c r="J137" s="40" t="s">
        <v>123</v>
      </c>
      <c r="K137" s="40" t="s">
        <v>123</v>
      </c>
      <c r="L137" s="40" t="s">
        <v>123</v>
      </c>
      <c r="M137" s="40" t="s">
        <v>123</v>
      </c>
      <c r="N137" s="40" t="s">
        <v>123</v>
      </c>
      <c r="O137" s="40" t="s">
        <v>123</v>
      </c>
      <c r="P137" s="40" t="s">
        <v>123</v>
      </c>
      <c r="Q137" s="40" t="s">
        <v>123</v>
      </c>
      <c r="R137" s="40" t="s">
        <v>123</v>
      </c>
      <c r="S137" s="40">
        <v>5</v>
      </c>
      <c r="T137" s="40">
        <v>10</v>
      </c>
      <c r="U137" s="40">
        <v>1</v>
      </c>
      <c r="V137" s="40">
        <v>5</v>
      </c>
      <c r="W137" s="40">
        <v>10</v>
      </c>
      <c r="X137" s="40">
        <v>20</v>
      </c>
      <c r="Y137" s="40">
        <v>15</v>
      </c>
      <c r="Z137" s="40">
        <v>2</v>
      </c>
      <c r="AA137" s="40">
        <v>5</v>
      </c>
      <c r="AB137" s="40">
        <v>2</v>
      </c>
      <c r="AC137" s="40">
        <v>10</v>
      </c>
      <c r="AD137" s="40">
        <v>0</v>
      </c>
      <c r="AE137" s="40">
        <v>10</v>
      </c>
      <c r="AF137" s="40">
        <v>2</v>
      </c>
      <c r="AG137" s="40">
        <v>2</v>
      </c>
      <c r="AH137" s="40">
        <v>1</v>
      </c>
      <c r="AI137" s="40" t="s">
        <v>123</v>
      </c>
      <c r="AJ137" s="40" t="s">
        <v>123</v>
      </c>
      <c r="AK137" s="40" t="s">
        <v>123</v>
      </c>
      <c r="AL137" s="40" t="s">
        <v>123</v>
      </c>
      <c r="AM137" s="40" t="s">
        <v>123</v>
      </c>
      <c r="AN137" s="40" t="s">
        <v>123</v>
      </c>
      <c r="AO137" s="40" t="s">
        <v>123</v>
      </c>
      <c r="AP137" s="40" t="s">
        <v>123</v>
      </c>
      <c r="AQ137" s="40" t="s">
        <v>123</v>
      </c>
      <c r="AR137" s="40" t="s">
        <v>123</v>
      </c>
      <c r="AS137" s="40" t="s">
        <v>123</v>
      </c>
      <c r="AT137" s="40" t="s">
        <v>123</v>
      </c>
      <c r="AU137" s="40" t="s">
        <v>123</v>
      </c>
      <c r="AV137" s="40" t="s">
        <v>123</v>
      </c>
      <c r="AW137" s="40" t="s">
        <v>123</v>
      </c>
      <c r="AX137" s="40" t="s">
        <v>123</v>
      </c>
      <c r="AY137" s="40" t="s">
        <v>123</v>
      </c>
      <c r="AZ137" s="40" t="s">
        <v>123</v>
      </c>
      <c r="BA137" s="40" t="s">
        <v>123</v>
      </c>
      <c r="BB137" s="40" t="s">
        <v>123</v>
      </c>
      <c r="BC137" s="40" t="s">
        <v>123</v>
      </c>
      <c r="BD137" s="40" t="s">
        <v>123</v>
      </c>
      <c r="BE137" s="40" t="s">
        <v>123</v>
      </c>
      <c r="BF137" s="40" t="s">
        <v>123</v>
      </c>
      <c r="BG137" s="40" t="s">
        <v>123</v>
      </c>
      <c r="BH137" s="40" t="s">
        <v>123</v>
      </c>
      <c r="BI137" s="40" t="s">
        <v>123</v>
      </c>
      <c r="BJ137" s="40" t="s">
        <v>123</v>
      </c>
      <c r="BK137" s="40" t="s">
        <v>123</v>
      </c>
      <c r="BL137" s="40" t="s">
        <v>123</v>
      </c>
      <c r="BM137" s="40" t="s">
        <v>123</v>
      </c>
      <c r="BN137" s="40" t="s">
        <v>123</v>
      </c>
      <c r="BO137" s="40" t="s">
        <v>123</v>
      </c>
      <c r="BP137" s="40" t="s">
        <v>123</v>
      </c>
      <c r="BQ137" s="40" t="s">
        <v>123</v>
      </c>
      <c r="BR137" s="40" t="s">
        <v>123</v>
      </c>
      <c r="BS137" s="40" t="s">
        <v>123</v>
      </c>
      <c r="BT137" s="40" t="s">
        <v>123</v>
      </c>
      <c r="BU137" s="40" t="s">
        <v>123</v>
      </c>
      <c r="BV137" s="40" t="s">
        <v>123</v>
      </c>
    </row>
    <row r="138" spans="2:74">
      <c r="B138" t="s">
        <v>472</v>
      </c>
      <c r="C138" t="s">
        <v>10</v>
      </c>
      <c r="D138" s="40" t="s">
        <v>123</v>
      </c>
      <c r="E138" s="40" t="s">
        <v>123</v>
      </c>
      <c r="F138" s="40" t="s">
        <v>123</v>
      </c>
      <c r="G138" s="40" t="s">
        <v>123</v>
      </c>
      <c r="H138" s="40" t="s">
        <v>123</v>
      </c>
      <c r="I138" s="40" t="s">
        <v>123</v>
      </c>
      <c r="J138" s="40" t="s">
        <v>123</v>
      </c>
      <c r="K138" s="40" t="s">
        <v>123</v>
      </c>
      <c r="L138" s="40" t="s">
        <v>123</v>
      </c>
      <c r="M138" s="40" t="s">
        <v>123</v>
      </c>
      <c r="N138" s="40" t="s">
        <v>123</v>
      </c>
      <c r="O138" s="40" t="s">
        <v>123</v>
      </c>
      <c r="P138" s="40" t="s">
        <v>123</v>
      </c>
      <c r="Q138" s="40" t="s">
        <v>123</v>
      </c>
      <c r="R138" s="40" t="s">
        <v>123</v>
      </c>
      <c r="S138" s="40">
        <v>1</v>
      </c>
      <c r="T138" s="40">
        <v>1</v>
      </c>
      <c r="U138" s="40">
        <v>1</v>
      </c>
      <c r="V138" s="40">
        <v>2</v>
      </c>
      <c r="W138" s="40">
        <v>5</v>
      </c>
      <c r="X138" s="40">
        <v>38</v>
      </c>
      <c r="Y138" s="40">
        <v>15</v>
      </c>
      <c r="Z138" s="40">
        <v>0.5</v>
      </c>
      <c r="AA138" s="40">
        <v>1</v>
      </c>
      <c r="AB138" s="40">
        <v>1</v>
      </c>
      <c r="AC138" s="40">
        <v>2</v>
      </c>
      <c r="AD138" s="40">
        <v>0</v>
      </c>
      <c r="AE138" s="40">
        <v>25</v>
      </c>
      <c r="AF138" s="40">
        <v>0.5</v>
      </c>
      <c r="AG138" s="40">
        <v>1</v>
      </c>
      <c r="AH138" s="40">
        <v>6</v>
      </c>
      <c r="AI138" s="40" t="s">
        <v>123</v>
      </c>
      <c r="AJ138" s="40" t="s">
        <v>123</v>
      </c>
      <c r="AK138" s="40" t="s">
        <v>123</v>
      </c>
      <c r="AL138" s="40" t="s">
        <v>123</v>
      </c>
      <c r="AM138" s="40" t="s">
        <v>123</v>
      </c>
      <c r="AN138" s="40" t="s">
        <v>123</v>
      </c>
      <c r="AO138" s="40" t="s">
        <v>123</v>
      </c>
      <c r="AP138" s="40" t="s">
        <v>123</v>
      </c>
      <c r="AQ138" s="40" t="s">
        <v>123</v>
      </c>
      <c r="AR138" s="40" t="s">
        <v>123</v>
      </c>
      <c r="AS138" s="40" t="s">
        <v>123</v>
      </c>
      <c r="AT138" s="40" t="s">
        <v>123</v>
      </c>
      <c r="AU138" s="40" t="s">
        <v>123</v>
      </c>
      <c r="AV138" s="40" t="s">
        <v>123</v>
      </c>
      <c r="AW138" s="40" t="s">
        <v>123</v>
      </c>
      <c r="AX138" s="40" t="s">
        <v>123</v>
      </c>
      <c r="AY138" s="40" t="s">
        <v>123</v>
      </c>
      <c r="AZ138" s="40" t="s">
        <v>123</v>
      </c>
      <c r="BA138" s="40" t="s">
        <v>123</v>
      </c>
      <c r="BB138" s="40" t="s">
        <v>123</v>
      </c>
      <c r="BC138" s="40" t="s">
        <v>123</v>
      </c>
      <c r="BD138" s="40" t="s">
        <v>123</v>
      </c>
      <c r="BE138" s="40" t="s">
        <v>123</v>
      </c>
      <c r="BF138" s="40" t="s">
        <v>123</v>
      </c>
      <c r="BG138" s="40" t="s">
        <v>123</v>
      </c>
      <c r="BH138" s="40" t="s">
        <v>123</v>
      </c>
      <c r="BI138" s="40" t="s">
        <v>123</v>
      </c>
      <c r="BJ138" s="40" t="s">
        <v>123</v>
      </c>
      <c r="BK138" s="40" t="s">
        <v>123</v>
      </c>
      <c r="BL138" s="40" t="s">
        <v>123</v>
      </c>
      <c r="BM138" s="40" t="s">
        <v>123</v>
      </c>
      <c r="BN138" s="40" t="s">
        <v>123</v>
      </c>
      <c r="BO138" s="40" t="s">
        <v>123</v>
      </c>
      <c r="BP138" s="40" t="s">
        <v>123</v>
      </c>
      <c r="BQ138" s="40" t="s">
        <v>123</v>
      </c>
      <c r="BR138" s="40" t="s">
        <v>123</v>
      </c>
      <c r="BS138" s="40" t="s">
        <v>123</v>
      </c>
      <c r="BT138" s="40" t="s">
        <v>123</v>
      </c>
      <c r="BU138" s="40" t="s">
        <v>123</v>
      </c>
      <c r="BV138" s="40" t="s">
        <v>123</v>
      </c>
    </row>
    <row r="139" spans="2:74">
      <c r="B139" t="s">
        <v>473</v>
      </c>
      <c r="C139" t="s">
        <v>10</v>
      </c>
      <c r="D139" s="40" t="s">
        <v>123</v>
      </c>
      <c r="E139" s="40" t="s">
        <v>123</v>
      </c>
      <c r="F139" s="40" t="s">
        <v>123</v>
      </c>
      <c r="G139" s="40" t="s">
        <v>123</v>
      </c>
      <c r="H139" s="40" t="s">
        <v>123</v>
      </c>
      <c r="I139" s="40" t="s">
        <v>123</v>
      </c>
      <c r="J139" s="40" t="s">
        <v>123</v>
      </c>
      <c r="K139" s="40" t="s">
        <v>123</v>
      </c>
      <c r="L139" s="40" t="s">
        <v>123</v>
      </c>
      <c r="M139" s="40" t="s">
        <v>123</v>
      </c>
      <c r="N139" s="40" t="s">
        <v>123</v>
      </c>
      <c r="O139" s="40" t="s">
        <v>123</v>
      </c>
      <c r="P139" s="40" t="s">
        <v>123</v>
      </c>
      <c r="Q139" s="40" t="s">
        <v>123</v>
      </c>
      <c r="R139" s="40" t="s">
        <v>123</v>
      </c>
      <c r="S139" s="40">
        <v>2</v>
      </c>
      <c r="T139" s="40">
        <v>5</v>
      </c>
      <c r="U139" s="40">
        <v>5</v>
      </c>
      <c r="V139" s="40">
        <v>2</v>
      </c>
      <c r="W139" s="40">
        <v>10</v>
      </c>
      <c r="X139" s="40">
        <v>20</v>
      </c>
      <c r="Y139" s="40">
        <v>20</v>
      </c>
      <c r="Z139" s="40">
        <v>2</v>
      </c>
      <c r="AA139" s="40">
        <v>2</v>
      </c>
      <c r="AB139" s="40">
        <v>2</v>
      </c>
      <c r="AC139" s="40">
        <v>10</v>
      </c>
      <c r="AD139" s="40">
        <v>0</v>
      </c>
      <c r="AE139" s="40">
        <v>10</v>
      </c>
      <c r="AF139" s="40">
        <v>0</v>
      </c>
      <c r="AG139" s="40">
        <v>10</v>
      </c>
      <c r="AH139" s="40">
        <v>0</v>
      </c>
      <c r="AI139" s="40" t="s">
        <v>123</v>
      </c>
      <c r="AJ139" s="40" t="s">
        <v>123</v>
      </c>
      <c r="AK139" s="40" t="s">
        <v>123</v>
      </c>
      <c r="AL139" s="40" t="s">
        <v>123</v>
      </c>
      <c r="AM139" s="40" t="s">
        <v>123</v>
      </c>
      <c r="AN139" s="40" t="s">
        <v>123</v>
      </c>
      <c r="AO139" s="40" t="s">
        <v>123</v>
      </c>
      <c r="AP139" s="40" t="s">
        <v>123</v>
      </c>
      <c r="AQ139" s="40" t="s">
        <v>123</v>
      </c>
      <c r="AR139" s="40" t="s">
        <v>123</v>
      </c>
      <c r="AS139" s="40" t="s">
        <v>123</v>
      </c>
      <c r="AT139" s="40" t="s">
        <v>123</v>
      </c>
      <c r="AU139" s="40" t="s">
        <v>123</v>
      </c>
      <c r="AV139" s="40" t="s">
        <v>123</v>
      </c>
      <c r="AW139" s="40" t="s">
        <v>123</v>
      </c>
      <c r="AX139" s="40" t="s">
        <v>123</v>
      </c>
      <c r="AY139" s="40" t="s">
        <v>123</v>
      </c>
      <c r="AZ139" s="40" t="s">
        <v>123</v>
      </c>
      <c r="BA139" s="40" t="s">
        <v>123</v>
      </c>
      <c r="BB139" s="40" t="s">
        <v>123</v>
      </c>
      <c r="BC139" s="40" t="s">
        <v>123</v>
      </c>
      <c r="BD139" s="40" t="s">
        <v>123</v>
      </c>
      <c r="BE139" s="40" t="s">
        <v>123</v>
      </c>
      <c r="BF139" s="40" t="s">
        <v>123</v>
      </c>
      <c r="BG139" s="40" t="s">
        <v>123</v>
      </c>
      <c r="BH139" s="40" t="s">
        <v>123</v>
      </c>
      <c r="BI139" s="40" t="s">
        <v>123</v>
      </c>
      <c r="BJ139" s="40" t="s">
        <v>123</v>
      </c>
      <c r="BK139" s="40" t="s">
        <v>123</v>
      </c>
      <c r="BL139" s="40" t="s">
        <v>123</v>
      </c>
      <c r="BM139" s="40" t="s">
        <v>123</v>
      </c>
      <c r="BN139" s="40" t="s">
        <v>123</v>
      </c>
      <c r="BO139" s="40" t="s">
        <v>123</v>
      </c>
      <c r="BP139" s="40" t="s">
        <v>123</v>
      </c>
      <c r="BQ139" s="40" t="s">
        <v>123</v>
      </c>
      <c r="BR139" s="40" t="s">
        <v>123</v>
      </c>
      <c r="BS139" s="40" t="s">
        <v>123</v>
      </c>
      <c r="BT139" s="40" t="s">
        <v>123</v>
      </c>
      <c r="BU139" s="40" t="s">
        <v>123</v>
      </c>
      <c r="BV139" s="40" t="s">
        <v>123</v>
      </c>
    </row>
    <row r="140" spans="2:74">
      <c r="B140" t="s">
        <v>474</v>
      </c>
      <c r="C140" t="s">
        <v>10</v>
      </c>
      <c r="D140" s="40" t="s">
        <v>123</v>
      </c>
      <c r="E140" s="40" t="s">
        <v>123</v>
      </c>
      <c r="F140" s="40" t="s">
        <v>123</v>
      </c>
      <c r="G140" s="40" t="s">
        <v>123</v>
      </c>
      <c r="H140" s="40" t="s">
        <v>123</v>
      </c>
      <c r="I140" s="40" t="s">
        <v>123</v>
      </c>
      <c r="J140" s="40" t="s">
        <v>123</v>
      </c>
      <c r="K140" s="40" t="s">
        <v>123</v>
      </c>
      <c r="L140" s="40" t="s">
        <v>123</v>
      </c>
      <c r="M140" s="40" t="s">
        <v>123</v>
      </c>
      <c r="N140" s="40" t="s">
        <v>123</v>
      </c>
      <c r="O140" s="40" t="s">
        <v>123</v>
      </c>
      <c r="P140" s="40" t="s">
        <v>123</v>
      </c>
      <c r="Q140" s="40" t="s">
        <v>123</v>
      </c>
      <c r="R140" s="40" t="s">
        <v>123</v>
      </c>
      <c r="S140" s="40">
        <v>2</v>
      </c>
      <c r="T140" s="40">
        <v>5</v>
      </c>
      <c r="U140" s="40">
        <v>2</v>
      </c>
      <c r="V140" s="40">
        <v>2</v>
      </c>
      <c r="W140" s="40">
        <v>10</v>
      </c>
      <c r="X140" s="40">
        <v>35</v>
      </c>
      <c r="Y140" s="40">
        <v>7</v>
      </c>
      <c r="Z140" s="40">
        <v>5</v>
      </c>
      <c r="AA140" s="40">
        <v>5</v>
      </c>
      <c r="AB140" s="40">
        <v>5</v>
      </c>
      <c r="AC140" s="40">
        <v>2</v>
      </c>
      <c r="AD140" s="40">
        <v>0</v>
      </c>
      <c r="AE140" s="40">
        <v>15</v>
      </c>
      <c r="AF140" s="40">
        <v>4</v>
      </c>
      <c r="AG140" s="40">
        <v>1</v>
      </c>
      <c r="AH140" s="40">
        <v>0</v>
      </c>
      <c r="AI140" s="40" t="s">
        <v>123</v>
      </c>
      <c r="AJ140" s="40" t="s">
        <v>123</v>
      </c>
      <c r="AK140" s="40" t="s">
        <v>123</v>
      </c>
      <c r="AL140" s="40" t="s">
        <v>123</v>
      </c>
      <c r="AM140" s="40" t="s">
        <v>123</v>
      </c>
      <c r="AN140" s="40" t="s">
        <v>123</v>
      </c>
      <c r="AO140" s="40" t="s">
        <v>123</v>
      </c>
      <c r="AP140" s="40" t="s">
        <v>123</v>
      </c>
      <c r="AQ140" s="40" t="s">
        <v>123</v>
      </c>
      <c r="AR140" s="40" t="s">
        <v>123</v>
      </c>
      <c r="AS140" s="40" t="s">
        <v>123</v>
      </c>
      <c r="AT140" s="40" t="s">
        <v>123</v>
      </c>
      <c r="AU140" s="40" t="s">
        <v>123</v>
      </c>
      <c r="AV140" s="40" t="s">
        <v>123</v>
      </c>
      <c r="AW140" s="40" t="s">
        <v>123</v>
      </c>
      <c r="AX140" s="40" t="s">
        <v>123</v>
      </c>
      <c r="AY140" s="40" t="s">
        <v>123</v>
      </c>
      <c r="AZ140" s="40" t="s">
        <v>123</v>
      </c>
      <c r="BA140" s="40" t="s">
        <v>123</v>
      </c>
      <c r="BB140" s="40" t="s">
        <v>123</v>
      </c>
      <c r="BC140" s="40" t="s">
        <v>123</v>
      </c>
      <c r="BD140" s="40" t="s">
        <v>123</v>
      </c>
      <c r="BE140" s="40" t="s">
        <v>123</v>
      </c>
      <c r="BF140" s="40" t="s">
        <v>123</v>
      </c>
      <c r="BG140" s="40" t="s">
        <v>123</v>
      </c>
      <c r="BH140" s="40" t="s">
        <v>123</v>
      </c>
      <c r="BI140" s="40" t="s">
        <v>123</v>
      </c>
      <c r="BJ140" s="40" t="s">
        <v>123</v>
      </c>
      <c r="BK140" s="40" t="s">
        <v>123</v>
      </c>
      <c r="BL140" s="40" t="s">
        <v>123</v>
      </c>
      <c r="BM140" s="40" t="s">
        <v>123</v>
      </c>
      <c r="BN140" s="40" t="s">
        <v>123</v>
      </c>
      <c r="BO140" s="40" t="s">
        <v>123</v>
      </c>
      <c r="BP140" s="40" t="s">
        <v>123</v>
      </c>
      <c r="BQ140" s="40" t="s">
        <v>123</v>
      </c>
      <c r="BR140" s="40" t="s">
        <v>123</v>
      </c>
      <c r="BS140" s="40" t="s">
        <v>123</v>
      </c>
      <c r="BT140" s="40" t="s">
        <v>123</v>
      </c>
      <c r="BU140" s="40" t="s">
        <v>123</v>
      </c>
      <c r="BV140" s="40" t="s">
        <v>123</v>
      </c>
    </row>
    <row r="141" spans="2:74">
      <c r="B141" t="s">
        <v>475</v>
      </c>
      <c r="C141" t="s">
        <v>10</v>
      </c>
      <c r="D141" s="40" t="s">
        <v>123</v>
      </c>
      <c r="E141" s="40" t="s">
        <v>123</v>
      </c>
      <c r="F141" s="40" t="s">
        <v>123</v>
      </c>
      <c r="G141" s="40" t="s">
        <v>123</v>
      </c>
      <c r="H141" s="40" t="s">
        <v>123</v>
      </c>
      <c r="I141" s="40" t="s">
        <v>123</v>
      </c>
      <c r="J141" s="40" t="s">
        <v>123</v>
      </c>
      <c r="K141" s="40" t="s">
        <v>123</v>
      </c>
      <c r="L141" s="40" t="s">
        <v>123</v>
      </c>
      <c r="M141" s="40" t="s">
        <v>123</v>
      </c>
      <c r="N141" s="40" t="s">
        <v>123</v>
      </c>
      <c r="O141" s="40" t="s">
        <v>123</v>
      </c>
      <c r="P141" s="40" t="s">
        <v>123</v>
      </c>
      <c r="Q141" s="40" t="s">
        <v>123</v>
      </c>
      <c r="R141" s="40" t="s">
        <v>123</v>
      </c>
      <c r="S141" s="40">
        <v>1</v>
      </c>
      <c r="T141" s="40">
        <v>5</v>
      </c>
      <c r="U141" s="40">
        <v>1</v>
      </c>
      <c r="V141" s="40">
        <v>1</v>
      </c>
      <c r="W141" s="40">
        <v>12</v>
      </c>
      <c r="X141" s="40">
        <v>25</v>
      </c>
      <c r="Y141" s="40">
        <v>25</v>
      </c>
      <c r="Z141" s="40">
        <v>1</v>
      </c>
      <c r="AA141" s="40">
        <v>1</v>
      </c>
      <c r="AB141" s="40">
        <v>1</v>
      </c>
      <c r="AC141" s="40">
        <v>1</v>
      </c>
      <c r="AD141" s="40">
        <v>0</v>
      </c>
      <c r="AE141" s="40">
        <v>20</v>
      </c>
      <c r="AF141" s="40">
        <v>5</v>
      </c>
      <c r="AG141" s="40">
        <v>1</v>
      </c>
      <c r="AH141" s="40">
        <v>0</v>
      </c>
      <c r="AI141" s="40" t="s">
        <v>123</v>
      </c>
      <c r="AJ141" s="40" t="s">
        <v>123</v>
      </c>
      <c r="AK141" s="40" t="s">
        <v>123</v>
      </c>
      <c r="AL141" s="40" t="s">
        <v>123</v>
      </c>
      <c r="AM141" s="40" t="s">
        <v>123</v>
      </c>
      <c r="AN141" s="40" t="s">
        <v>123</v>
      </c>
      <c r="AO141" s="40" t="s">
        <v>123</v>
      </c>
      <c r="AP141" s="40" t="s">
        <v>123</v>
      </c>
      <c r="AQ141" s="40" t="s">
        <v>123</v>
      </c>
      <c r="AR141" s="40" t="s">
        <v>123</v>
      </c>
      <c r="AS141" s="40" t="s">
        <v>123</v>
      </c>
      <c r="AT141" s="40" t="s">
        <v>123</v>
      </c>
      <c r="AU141" s="40" t="s">
        <v>123</v>
      </c>
      <c r="AV141" s="40" t="s">
        <v>123</v>
      </c>
      <c r="AW141" s="40" t="s">
        <v>123</v>
      </c>
      <c r="AX141" s="40" t="s">
        <v>123</v>
      </c>
      <c r="AY141" s="40" t="s">
        <v>123</v>
      </c>
      <c r="AZ141" s="40" t="s">
        <v>123</v>
      </c>
      <c r="BA141" s="40" t="s">
        <v>123</v>
      </c>
      <c r="BB141" s="40" t="s">
        <v>123</v>
      </c>
      <c r="BC141" s="40" t="s">
        <v>123</v>
      </c>
      <c r="BD141" s="40" t="s">
        <v>123</v>
      </c>
      <c r="BE141" s="40" t="s">
        <v>123</v>
      </c>
      <c r="BF141" s="40" t="s">
        <v>123</v>
      </c>
      <c r="BG141" s="40" t="s">
        <v>123</v>
      </c>
      <c r="BH141" s="40" t="s">
        <v>123</v>
      </c>
      <c r="BI141" s="40" t="s">
        <v>123</v>
      </c>
      <c r="BJ141" s="40" t="s">
        <v>123</v>
      </c>
      <c r="BK141" s="40" t="s">
        <v>123</v>
      </c>
      <c r="BL141" s="40" t="s">
        <v>123</v>
      </c>
      <c r="BM141" s="40" t="s">
        <v>123</v>
      </c>
      <c r="BN141" s="40" t="s">
        <v>123</v>
      </c>
      <c r="BO141" s="40" t="s">
        <v>123</v>
      </c>
      <c r="BP141" s="40" t="s">
        <v>123</v>
      </c>
      <c r="BQ141" s="40" t="s">
        <v>123</v>
      </c>
      <c r="BR141" s="40" t="s">
        <v>123</v>
      </c>
      <c r="BS141" s="40" t="s">
        <v>123</v>
      </c>
      <c r="BT141" s="40" t="s">
        <v>123</v>
      </c>
      <c r="BU141" s="40" t="s">
        <v>123</v>
      </c>
      <c r="BV141" s="40" t="s">
        <v>123</v>
      </c>
    </row>
    <row r="142" spans="2:74">
      <c r="B142" t="s">
        <v>476</v>
      </c>
      <c r="C142" t="s">
        <v>10</v>
      </c>
      <c r="D142" s="40" t="s">
        <v>123</v>
      </c>
      <c r="E142" s="40" t="s">
        <v>123</v>
      </c>
      <c r="F142" s="40" t="s">
        <v>123</v>
      </c>
      <c r="G142" s="40" t="s">
        <v>123</v>
      </c>
      <c r="H142" s="40" t="s">
        <v>123</v>
      </c>
      <c r="I142" s="40" t="s">
        <v>123</v>
      </c>
      <c r="J142" s="40" t="s">
        <v>123</v>
      </c>
      <c r="K142" s="40" t="s">
        <v>123</v>
      </c>
      <c r="L142" s="40" t="s">
        <v>123</v>
      </c>
      <c r="M142" s="40" t="s">
        <v>123</v>
      </c>
      <c r="N142" s="40" t="s">
        <v>123</v>
      </c>
      <c r="O142" s="40" t="s">
        <v>123</v>
      </c>
      <c r="P142" s="40" t="s">
        <v>123</v>
      </c>
      <c r="Q142" s="40" t="s">
        <v>123</v>
      </c>
      <c r="R142" s="40" t="s">
        <v>123</v>
      </c>
      <c r="S142" s="40">
        <v>0</v>
      </c>
      <c r="T142" s="40">
        <v>1</v>
      </c>
      <c r="U142" s="40">
        <v>5</v>
      </c>
      <c r="V142" s="40">
        <v>0</v>
      </c>
      <c r="W142" s="40">
        <v>0</v>
      </c>
      <c r="X142" s="40">
        <v>40</v>
      </c>
      <c r="Y142" s="40">
        <v>3</v>
      </c>
      <c r="Z142" s="40">
        <v>2</v>
      </c>
      <c r="AA142" s="40">
        <v>1</v>
      </c>
      <c r="AB142" s="40">
        <v>0</v>
      </c>
      <c r="AC142" s="40">
        <v>2</v>
      </c>
      <c r="AD142" s="40">
        <v>0</v>
      </c>
      <c r="AE142" s="40">
        <v>35</v>
      </c>
      <c r="AF142" s="40">
        <v>1</v>
      </c>
      <c r="AG142" s="40">
        <v>10</v>
      </c>
      <c r="AH142" s="40">
        <v>0</v>
      </c>
      <c r="AI142" s="40" t="s">
        <v>123</v>
      </c>
      <c r="AJ142" s="40" t="s">
        <v>123</v>
      </c>
      <c r="AK142" s="40" t="s">
        <v>123</v>
      </c>
      <c r="AL142" s="40" t="s">
        <v>123</v>
      </c>
      <c r="AM142" s="40" t="s">
        <v>123</v>
      </c>
      <c r="AN142" s="40" t="s">
        <v>123</v>
      </c>
      <c r="AO142" s="40" t="s">
        <v>123</v>
      </c>
      <c r="AP142" s="40" t="s">
        <v>123</v>
      </c>
      <c r="AQ142" s="40" t="s">
        <v>123</v>
      </c>
      <c r="AR142" s="40" t="s">
        <v>123</v>
      </c>
      <c r="AS142" s="40" t="s">
        <v>123</v>
      </c>
      <c r="AT142" s="40" t="s">
        <v>123</v>
      </c>
      <c r="AU142" s="40" t="s">
        <v>123</v>
      </c>
      <c r="AV142" s="40" t="s">
        <v>123</v>
      </c>
      <c r="AW142" s="40" t="s">
        <v>123</v>
      </c>
      <c r="AX142" s="40" t="s">
        <v>123</v>
      </c>
      <c r="AY142" s="40" t="s">
        <v>123</v>
      </c>
      <c r="AZ142" s="40" t="s">
        <v>123</v>
      </c>
      <c r="BA142" s="40" t="s">
        <v>123</v>
      </c>
      <c r="BB142" s="40" t="s">
        <v>123</v>
      </c>
      <c r="BC142" s="40" t="s">
        <v>123</v>
      </c>
      <c r="BD142" s="40" t="s">
        <v>123</v>
      </c>
      <c r="BE142" s="40" t="s">
        <v>123</v>
      </c>
      <c r="BF142" s="40" t="s">
        <v>123</v>
      </c>
      <c r="BG142" s="40" t="s">
        <v>123</v>
      </c>
      <c r="BH142" s="40" t="s">
        <v>123</v>
      </c>
      <c r="BI142" s="40" t="s">
        <v>123</v>
      </c>
      <c r="BJ142" s="40" t="s">
        <v>123</v>
      </c>
      <c r="BK142" s="40" t="s">
        <v>123</v>
      </c>
      <c r="BL142" s="40" t="s">
        <v>123</v>
      </c>
      <c r="BM142" s="40" t="s">
        <v>123</v>
      </c>
      <c r="BN142" s="40" t="s">
        <v>123</v>
      </c>
      <c r="BO142" s="40" t="s">
        <v>123</v>
      </c>
      <c r="BP142" s="40" t="s">
        <v>123</v>
      </c>
      <c r="BQ142" s="40" t="s">
        <v>123</v>
      </c>
      <c r="BR142" s="40" t="s">
        <v>123</v>
      </c>
      <c r="BS142" s="40" t="s">
        <v>123</v>
      </c>
      <c r="BT142" s="40" t="s">
        <v>123</v>
      </c>
      <c r="BU142" s="40" t="s">
        <v>123</v>
      </c>
      <c r="BV142" s="40" t="s">
        <v>123</v>
      </c>
    </row>
    <row r="143" spans="2:74">
      <c r="B143" t="s">
        <v>477</v>
      </c>
      <c r="C143" t="s">
        <v>10</v>
      </c>
      <c r="D143" s="40" t="s">
        <v>123</v>
      </c>
      <c r="E143" s="40" t="s">
        <v>123</v>
      </c>
      <c r="F143" s="40" t="s">
        <v>123</v>
      </c>
      <c r="G143" s="40" t="s">
        <v>123</v>
      </c>
      <c r="H143" s="40" t="s">
        <v>123</v>
      </c>
      <c r="I143" s="40" t="s">
        <v>123</v>
      </c>
      <c r="J143" s="40" t="s">
        <v>123</v>
      </c>
      <c r="K143" s="40" t="s">
        <v>123</v>
      </c>
      <c r="L143" s="40" t="s">
        <v>123</v>
      </c>
      <c r="M143" s="40" t="s">
        <v>123</v>
      </c>
      <c r="N143" s="40" t="s">
        <v>123</v>
      </c>
      <c r="O143" s="40" t="s">
        <v>123</v>
      </c>
      <c r="P143" s="40" t="s">
        <v>123</v>
      </c>
      <c r="Q143" s="40" t="s">
        <v>123</v>
      </c>
      <c r="R143" s="40" t="s">
        <v>123</v>
      </c>
      <c r="S143" s="40">
        <v>2</v>
      </c>
      <c r="T143" s="40">
        <v>12</v>
      </c>
      <c r="U143" s="40">
        <v>5</v>
      </c>
      <c r="V143" s="40">
        <v>2</v>
      </c>
      <c r="W143" s="40">
        <v>6</v>
      </c>
      <c r="X143" s="40">
        <v>35</v>
      </c>
      <c r="Y143" s="40">
        <v>10</v>
      </c>
      <c r="Z143" s="40">
        <v>2</v>
      </c>
      <c r="AA143" s="40">
        <v>2</v>
      </c>
      <c r="AB143" s="40">
        <v>2</v>
      </c>
      <c r="AC143" s="40">
        <v>1</v>
      </c>
      <c r="AD143" s="40">
        <v>0</v>
      </c>
      <c r="AE143" s="40">
        <v>9</v>
      </c>
      <c r="AF143" s="40">
        <v>5</v>
      </c>
      <c r="AG143" s="40">
        <v>7</v>
      </c>
      <c r="AH143" s="40">
        <v>0</v>
      </c>
      <c r="AI143" s="40" t="s">
        <v>123</v>
      </c>
      <c r="AJ143" s="40" t="s">
        <v>123</v>
      </c>
      <c r="AK143" s="40" t="s">
        <v>123</v>
      </c>
      <c r="AL143" s="40" t="s">
        <v>123</v>
      </c>
      <c r="AM143" s="40" t="s">
        <v>123</v>
      </c>
      <c r="AN143" s="40" t="s">
        <v>123</v>
      </c>
      <c r="AO143" s="40" t="s">
        <v>123</v>
      </c>
      <c r="AP143" s="40" t="s">
        <v>123</v>
      </c>
      <c r="AQ143" s="40" t="s">
        <v>123</v>
      </c>
      <c r="AR143" s="40" t="s">
        <v>123</v>
      </c>
      <c r="AS143" s="40" t="s">
        <v>123</v>
      </c>
      <c r="AT143" s="40" t="s">
        <v>123</v>
      </c>
      <c r="AU143" s="40" t="s">
        <v>123</v>
      </c>
      <c r="AV143" s="40" t="s">
        <v>123</v>
      </c>
      <c r="AW143" s="40" t="s">
        <v>123</v>
      </c>
      <c r="AX143" s="40" t="s">
        <v>123</v>
      </c>
      <c r="AY143" s="40" t="s">
        <v>123</v>
      </c>
      <c r="AZ143" s="40" t="s">
        <v>123</v>
      </c>
      <c r="BA143" s="40" t="s">
        <v>123</v>
      </c>
      <c r="BB143" s="40" t="s">
        <v>123</v>
      </c>
      <c r="BC143" s="40" t="s">
        <v>123</v>
      </c>
      <c r="BD143" s="40" t="s">
        <v>123</v>
      </c>
      <c r="BE143" s="40" t="s">
        <v>123</v>
      </c>
      <c r="BF143" s="40" t="s">
        <v>123</v>
      </c>
      <c r="BG143" s="40" t="s">
        <v>123</v>
      </c>
      <c r="BH143" s="40" t="s">
        <v>123</v>
      </c>
      <c r="BI143" s="40" t="s">
        <v>123</v>
      </c>
      <c r="BJ143" s="40" t="s">
        <v>123</v>
      </c>
      <c r="BK143" s="40" t="s">
        <v>123</v>
      </c>
      <c r="BL143" s="40" t="s">
        <v>123</v>
      </c>
      <c r="BM143" s="40" t="s">
        <v>123</v>
      </c>
      <c r="BN143" s="40" t="s">
        <v>123</v>
      </c>
      <c r="BO143" s="40" t="s">
        <v>123</v>
      </c>
      <c r="BP143" s="40" t="s">
        <v>123</v>
      </c>
      <c r="BQ143" s="40" t="s">
        <v>123</v>
      </c>
      <c r="BR143" s="40" t="s">
        <v>123</v>
      </c>
      <c r="BS143" s="40" t="s">
        <v>123</v>
      </c>
      <c r="BT143" s="40" t="s">
        <v>123</v>
      </c>
      <c r="BU143" s="40" t="s">
        <v>123</v>
      </c>
      <c r="BV143" s="40" t="s">
        <v>123</v>
      </c>
    </row>
    <row r="144" spans="2:74">
      <c r="B144" t="s">
        <v>478</v>
      </c>
      <c r="C144" t="s">
        <v>10</v>
      </c>
      <c r="D144" s="40" t="s">
        <v>123</v>
      </c>
      <c r="E144" s="40" t="s">
        <v>123</v>
      </c>
      <c r="F144" s="40" t="s">
        <v>123</v>
      </c>
      <c r="G144" s="40" t="s">
        <v>123</v>
      </c>
      <c r="H144" s="40" t="s">
        <v>123</v>
      </c>
      <c r="I144" s="40" t="s">
        <v>123</v>
      </c>
      <c r="J144" s="40" t="s">
        <v>123</v>
      </c>
      <c r="K144" s="40" t="s">
        <v>123</v>
      </c>
      <c r="L144" s="40" t="s">
        <v>123</v>
      </c>
      <c r="M144" s="40" t="s">
        <v>123</v>
      </c>
      <c r="N144" s="40" t="s">
        <v>123</v>
      </c>
      <c r="O144" s="40" t="s">
        <v>123</v>
      </c>
      <c r="P144" s="40" t="s">
        <v>123</v>
      </c>
      <c r="Q144" s="40" t="s">
        <v>123</v>
      </c>
      <c r="R144" s="40" t="s">
        <v>123</v>
      </c>
      <c r="S144" s="40">
        <v>0</v>
      </c>
      <c r="T144" s="40">
        <v>1</v>
      </c>
      <c r="U144" s="40">
        <v>1</v>
      </c>
      <c r="V144" s="40">
        <v>0</v>
      </c>
      <c r="W144" s="40">
        <v>15</v>
      </c>
      <c r="X144" s="40">
        <v>50</v>
      </c>
      <c r="Y144" s="40">
        <v>15</v>
      </c>
      <c r="Z144" s="40">
        <v>1</v>
      </c>
      <c r="AA144" s="40">
        <v>2</v>
      </c>
      <c r="AB144" s="40">
        <v>1</v>
      </c>
      <c r="AC144" s="40">
        <v>2</v>
      </c>
      <c r="AD144" s="40">
        <v>0</v>
      </c>
      <c r="AE144" s="40">
        <v>5</v>
      </c>
      <c r="AF144" s="40">
        <v>1</v>
      </c>
      <c r="AG144" s="40">
        <v>5</v>
      </c>
      <c r="AH144" s="40">
        <v>1</v>
      </c>
      <c r="AI144" s="40" t="s">
        <v>123</v>
      </c>
      <c r="AJ144" s="40" t="s">
        <v>123</v>
      </c>
      <c r="AK144" s="40" t="s">
        <v>123</v>
      </c>
      <c r="AL144" s="40" t="s">
        <v>123</v>
      </c>
      <c r="AM144" s="40" t="s">
        <v>123</v>
      </c>
      <c r="AN144" s="40" t="s">
        <v>123</v>
      </c>
      <c r="AO144" s="40" t="s">
        <v>123</v>
      </c>
      <c r="AP144" s="40" t="s">
        <v>123</v>
      </c>
      <c r="AQ144" s="40" t="s">
        <v>123</v>
      </c>
      <c r="AR144" s="40" t="s">
        <v>123</v>
      </c>
      <c r="AS144" s="40" t="s">
        <v>123</v>
      </c>
      <c r="AT144" s="40" t="s">
        <v>123</v>
      </c>
      <c r="AU144" s="40" t="s">
        <v>123</v>
      </c>
      <c r="AV144" s="40" t="s">
        <v>123</v>
      </c>
      <c r="AW144" s="40" t="s">
        <v>123</v>
      </c>
      <c r="AX144" s="40" t="s">
        <v>123</v>
      </c>
      <c r="AY144" s="40" t="s">
        <v>123</v>
      </c>
      <c r="AZ144" s="40" t="s">
        <v>123</v>
      </c>
      <c r="BA144" s="40" t="s">
        <v>123</v>
      </c>
      <c r="BB144" s="40" t="s">
        <v>123</v>
      </c>
      <c r="BC144" s="40" t="s">
        <v>123</v>
      </c>
      <c r="BD144" s="40" t="s">
        <v>123</v>
      </c>
      <c r="BE144" s="40" t="s">
        <v>123</v>
      </c>
      <c r="BF144" s="40" t="s">
        <v>123</v>
      </c>
      <c r="BG144" s="40" t="s">
        <v>123</v>
      </c>
      <c r="BH144" s="40" t="s">
        <v>123</v>
      </c>
      <c r="BI144" s="40" t="s">
        <v>123</v>
      </c>
      <c r="BJ144" s="40" t="s">
        <v>123</v>
      </c>
      <c r="BK144" s="40" t="s">
        <v>123</v>
      </c>
      <c r="BL144" s="40" t="s">
        <v>123</v>
      </c>
      <c r="BM144" s="40" t="s">
        <v>123</v>
      </c>
      <c r="BN144" s="40" t="s">
        <v>123</v>
      </c>
      <c r="BO144" s="40" t="s">
        <v>123</v>
      </c>
      <c r="BP144" s="40" t="s">
        <v>123</v>
      </c>
      <c r="BQ144" s="40" t="s">
        <v>123</v>
      </c>
      <c r="BR144" s="40" t="s">
        <v>123</v>
      </c>
      <c r="BS144" s="40" t="s">
        <v>123</v>
      </c>
      <c r="BT144" s="40" t="s">
        <v>123</v>
      </c>
      <c r="BU144" s="40" t="s">
        <v>123</v>
      </c>
      <c r="BV144" s="40" t="s">
        <v>123</v>
      </c>
    </row>
    <row r="145" spans="2:74">
      <c r="B145" t="s">
        <v>479</v>
      </c>
      <c r="C145" t="s">
        <v>10</v>
      </c>
      <c r="D145" s="40" t="s">
        <v>123</v>
      </c>
      <c r="E145" s="40" t="s">
        <v>123</v>
      </c>
      <c r="F145" s="40" t="s">
        <v>123</v>
      </c>
      <c r="G145" s="40" t="s">
        <v>123</v>
      </c>
      <c r="H145" s="40" t="s">
        <v>123</v>
      </c>
      <c r="I145" s="40" t="s">
        <v>123</v>
      </c>
      <c r="J145" s="40" t="s">
        <v>123</v>
      </c>
      <c r="K145" s="40" t="s">
        <v>123</v>
      </c>
      <c r="L145" s="40" t="s">
        <v>123</v>
      </c>
      <c r="M145" s="40" t="s">
        <v>123</v>
      </c>
      <c r="N145" s="40" t="s">
        <v>123</v>
      </c>
      <c r="O145" s="40" t="s">
        <v>123</v>
      </c>
      <c r="P145" s="40" t="s">
        <v>123</v>
      </c>
      <c r="Q145" s="40" t="s">
        <v>123</v>
      </c>
      <c r="R145" s="40" t="s">
        <v>123</v>
      </c>
      <c r="S145" s="40">
        <v>2</v>
      </c>
      <c r="T145" s="40">
        <v>2</v>
      </c>
      <c r="U145" s="40">
        <v>2</v>
      </c>
      <c r="V145" s="40">
        <v>1</v>
      </c>
      <c r="W145" s="40">
        <v>10</v>
      </c>
      <c r="X145" s="40">
        <v>40</v>
      </c>
      <c r="Y145" s="40">
        <v>9</v>
      </c>
      <c r="Z145" s="40">
        <v>5</v>
      </c>
      <c r="AA145" s="40">
        <v>5</v>
      </c>
      <c r="AB145" s="40">
        <v>2</v>
      </c>
      <c r="AC145" s="40">
        <v>5</v>
      </c>
      <c r="AD145" s="40">
        <v>1</v>
      </c>
      <c r="AE145" s="40">
        <v>5</v>
      </c>
      <c r="AF145" s="40">
        <v>1</v>
      </c>
      <c r="AG145" s="40">
        <v>10</v>
      </c>
      <c r="AH145" s="40">
        <v>0</v>
      </c>
      <c r="AI145" s="40" t="s">
        <v>123</v>
      </c>
      <c r="AJ145" s="40" t="s">
        <v>123</v>
      </c>
      <c r="AK145" s="40" t="s">
        <v>123</v>
      </c>
      <c r="AL145" s="40" t="s">
        <v>123</v>
      </c>
      <c r="AM145" s="40" t="s">
        <v>123</v>
      </c>
      <c r="AN145" s="40" t="s">
        <v>123</v>
      </c>
      <c r="AO145" s="40" t="s">
        <v>123</v>
      </c>
      <c r="AP145" s="40" t="s">
        <v>123</v>
      </c>
      <c r="AQ145" s="40" t="s">
        <v>123</v>
      </c>
      <c r="AR145" s="40" t="s">
        <v>123</v>
      </c>
      <c r="AS145" s="40" t="s">
        <v>123</v>
      </c>
      <c r="AT145" s="40" t="s">
        <v>123</v>
      </c>
      <c r="AU145" s="40" t="s">
        <v>123</v>
      </c>
      <c r="AV145" s="40" t="s">
        <v>123</v>
      </c>
      <c r="AW145" s="40" t="s">
        <v>123</v>
      </c>
      <c r="AX145" s="40" t="s">
        <v>123</v>
      </c>
      <c r="AY145" s="40" t="s">
        <v>123</v>
      </c>
      <c r="AZ145" s="40" t="s">
        <v>123</v>
      </c>
      <c r="BA145" s="40" t="s">
        <v>123</v>
      </c>
      <c r="BB145" s="40" t="s">
        <v>123</v>
      </c>
      <c r="BC145" s="40" t="s">
        <v>123</v>
      </c>
      <c r="BD145" s="40" t="s">
        <v>123</v>
      </c>
      <c r="BE145" s="40" t="s">
        <v>123</v>
      </c>
      <c r="BF145" s="40" t="s">
        <v>123</v>
      </c>
      <c r="BG145" s="40" t="s">
        <v>123</v>
      </c>
      <c r="BH145" s="40" t="s">
        <v>123</v>
      </c>
      <c r="BI145" s="40" t="s">
        <v>123</v>
      </c>
      <c r="BJ145" s="40" t="s">
        <v>123</v>
      </c>
      <c r="BK145" s="40" t="s">
        <v>123</v>
      </c>
      <c r="BL145" s="40" t="s">
        <v>123</v>
      </c>
      <c r="BM145" s="40" t="s">
        <v>123</v>
      </c>
      <c r="BN145" s="40" t="s">
        <v>123</v>
      </c>
      <c r="BO145" s="40" t="s">
        <v>123</v>
      </c>
      <c r="BP145" s="40" t="s">
        <v>123</v>
      </c>
      <c r="BQ145" s="40" t="s">
        <v>123</v>
      </c>
      <c r="BR145" s="40" t="s">
        <v>123</v>
      </c>
      <c r="BS145" s="40" t="s">
        <v>123</v>
      </c>
      <c r="BT145" s="40" t="s">
        <v>123</v>
      </c>
      <c r="BU145" s="40" t="s">
        <v>123</v>
      </c>
      <c r="BV145" s="40" t="s">
        <v>123</v>
      </c>
    </row>
    <row r="146" spans="2:74">
      <c r="B146" t="s">
        <v>480</v>
      </c>
      <c r="C146" t="s">
        <v>10</v>
      </c>
      <c r="D146" s="40" t="s">
        <v>123</v>
      </c>
      <c r="E146" s="40" t="s">
        <v>123</v>
      </c>
      <c r="F146" s="40" t="s">
        <v>123</v>
      </c>
      <c r="G146" s="40" t="s">
        <v>123</v>
      </c>
      <c r="H146" s="40" t="s">
        <v>123</v>
      </c>
      <c r="I146" s="40" t="s">
        <v>123</v>
      </c>
      <c r="J146" s="40" t="s">
        <v>123</v>
      </c>
      <c r="K146" s="40" t="s">
        <v>123</v>
      </c>
      <c r="L146" s="40" t="s">
        <v>123</v>
      </c>
      <c r="M146" s="40" t="s">
        <v>123</v>
      </c>
      <c r="N146" s="40" t="s">
        <v>123</v>
      </c>
      <c r="O146" s="40" t="s">
        <v>123</v>
      </c>
      <c r="P146" s="40" t="s">
        <v>123</v>
      </c>
      <c r="Q146" s="40" t="s">
        <v>123</v>
      </c>
      <c r="R146" s="40" t="s">
        <v>123</v>
      </c>
      <c r="S146" s="40">
        <v>2</v>
      </c>
      <c r="T146" s="40">
        <v>2</v>
      </c>
      <c r="U146" s="40">
        <v>5</v>
      </c>
      <c r="V146" s="40">
        <v>1</v>
      </c>
      <c r="W146" s="40">
        <v>10</v>
      </c>
      <c r="X146" s="40">
        <v>10</v>
      </c>
      <c r="Y146" s="40">
        <v>20</v>
      </c>
      <c r="Z146" s="40">
        <v>5</v>
      </c>
      <c r="AA146" s="40">
        <v>5</v>
      </c>
      <c r="AB146" s="40">
        <v>5</v>
      </c>
      <c r="AC146" s="40">
        <v>0</v>
      </c>
      <c r="AD146" s="40">
        <v>0</v>
      </c>
      <c r="AE146" s="40">
        <v>20</v>
      </c>
      <c r="AF146" s="40">
        <v>2</v>
      </c>
      <c r="AG146" s="40">
        <v>5</v>
      </c>
      <c r="AH146" s="40">
        <v>8</v>
      </c>
      <c r="AI146" s="40" t="s">
        <v>123</v>
      </c>
      <c r="AJ146" s="40" t="s">
        <v>123</v>
      </c>
      <c r="AK146" s="40" t="s">
        <v>123</v>
      </c>
      <c r="AL146" s="40" t="s">
        <v>123</v>
      </c>
      <c r="AM146" s="40" t="s">
        <v>123</v>
      </c>
      <c r="AN146" s="40" t="s">
        <v>123</v>
      </c>
      <c r="AO146" s="40" t="s">
        <v>123</v>
      </c>
      <c r="AP146" s="40" t="s">
        <v>123</v>
      </c>
      <c r="AQ146" s="40" t="s">
        <v>123</v>
      </c>
      <c r="AR146" s="40" t="s">
        <v>123</v>
      </c>
      <c r="AS146" s="40" t="s">
        <v>123</v>
      </c>
      <c r="AT146" s="40" t="s">
        <v>123</v>
      </c>
      <c r="AU146" s="40" t="s">
        <v>123</v>
      </c>
      <c r="AV146" s="40" t="s">
        <v>123</v>
      </c>
      <c r="AW146" s="40" t="s">
        <v>123</v>
      </c>
      <c r="AX146" s="40" t="s">
        <v>123</v>
      </c>
      <c r="AY146" s="40" t="s">
        <v>123</v>
      </c>
      <c r="AZ146" s="40" t="s">
        <v>123</v>
      </c>
      <c r="BA146" s="40" t="s">
        <v>123</v>
      </c>
      <c r="BB146" s="40" t="s">
        <v>123</v>
      </c>
      <c r="BC146" s="40" t="s">
        <v>123</v>
      </c>
      <c r="BD146" s="40" t="s">
        <v>123</v>
      </c>
      <c r="BE146" s="40" t="s">
        <v>123</v>
      </c>
      <c r="BF146" s="40" t="s">
        <v>123</v>
      </c>
      <c r="BG146" s="40" t="s">
        <v>123</v>
      </c>
      <c r="BH146" s="40" t="s">
        <v>123</v>
      </c>
      <c r="BI146" s="40" t="s">
        <v>123</v>
      </c>
      <c r="BJ146" s="40" t="s">
        <v>123</v>
      </c>
      <c r="BK146" s="40" t="s">
        <v>123</v>
      </c>
      <c r="BL146" s="40" t="s">
        <v>123</v>
      </c>
      <c r="BM146" s="40" t="s">
        <v>123</v>
      </c>
      <c r="BN146" s="40" t="s">
        <v>123</v>
      </c>
      <c r="BO146" s="40" t="s">
        <v>123</v>
      </c>
      <c r="BP146" s="40" t="s">
        <v>123</v>
      </c>
      <c r="BQ146" s="40" t="s">
        <v>123</v>
      </c>
      <c r="BR146" s="40" t="s">
        <v>123</v>
      </c>
      <c r="BS146" s="40" t="s">
        <v>123</v>
      </c>
      <c r="BT146" s="40" t="s">
        <v>123</v>
      </c>
      <c r="BU146" s="40" t="s">
        <v>123</v>
      </c>
      <c r="BV146" s="40" t="s">
        <v>123</v>
      </c>
    </row>
    <row r="147" spans="2:74">
      <c r="B147" t="s">
        <v>481</v>
      </c>
      <c r="C147" t="s">
        <v>10</v>
      </c>
      <c r="D147" s="40" t="s">
        <v>123</v>
      </c>
      <c r="E147" s="40" t="s">
        <v>123</v>
      </c>
      <c r="F147" s="40" t="s">
        <v>123</v>
      </c>
      <c r="G147" s="40" t="s">
        <v>123</v>
      </c>
      <c r="H147" s="40" t="s">
        <v>123</v>
      </c>
      <c r="I147" s="40" t="s">
        <v>123</v>
      </c>
      <c r="J147" s="40" t="s">
        <v>123</v>
      </c>
      <c r="K147" s="40" t="s">
        <v>123</v>
      </c>
      <c r="L147" s="40" t="s">
        <v>123</v>
      </c>
      <c r="M147" s="40" t="s">
        <v>123</v>
      </c>
      <c r="N147" s="40" t="s">
        <v>123</v>
      </c>
      <c r="O147" s="40" t="s">
        <v>123</v>
      </c>
      <c r="P147" s="40" t="s">
        <v>123</v>
      </c>
      <c r="Q147" s="40" t="s">
        <v>123</v>
      </c>
      <c r="R147" s="40" t="s">
        <v>123</v>
      </c>
      <c r="S147" s="40">
        <v>1</v>
      </c>
      <c r="T147" s="40">
        <v>3</v>
      </c>
      <c r="U147" s="40">
        <v>5</v>
      </c>
      <c r="V147" s="40">
        <v>1</v>
      </c>
      <c r="W147" s="40">
        <v>10</v>
      </c>
      <c r="X147" s="40">
        <v>22</v>
      </c>
      <c r="Y147" s="40">
        <v>10</v>
      </c>
      <c r="Z147" s="40">
        <v>5</v>
      </c>
      <c r="AA147" s="40">
        <v>3</v>
      </c>
      <c r="AB147" s="40">
        <v>5</v>
      </c>
      <c r="AC147" s="40">
        <v>10</v>
      </c>
      <c r="AD147" s="40">
        <v>0</v>
      </c>
      <c r="AE147" s="40">
        <v>8</v>
      </c>
      <c r="AF147" s="40">
        <v>2</v>
      </c>
      <c r="AG147" s="40">
        <v>10</v>
      </c>
      <c r="AH147" s="40">
        <v>5</v>
      </c>
      <c r="AI147" s="40" t="s">
        <v>123</v>
      </c>
      <c r="AJ147" s="40" t="s">
        <v>123</v>
      </c>
      <c r="AK147" s="40" t="s">
        <v>123</v>
      </c>
      <c r="AL147" s="40" t="s">
        <v>123</v>
      </c>
      <c r="AM147" s="40" t="s">
        <v>123</v>
      </c>
      <c r="AN147" s="40" t="s">
        <v>123</v>
      </c>
      <c r="AO147" s="40" t="s">
        <v>123</v>
      </c>
      <c r="AP147" s="40" t="s">
        <v>123</v>
      </c>
      <c r="AQ147" s="40" t="s">
        <v>123</v>
      </c>
      <c r="AR147" s="40" t="s">
        <v>123</v>
      </c>
      <c r="AS147" s="40" t="s">
        <v>123</v>
      </c>
      <c r="AT147" s="40" t="s">
        <v>123</v>
      </c>
      <c r="AU147" s="40" t="s">
        <v>123</v>
      </c>
      <c r="AV147" s="40" t="s">
        <v>123</v>
      </c>
      <c r="AW147" s="40" t="s">
        <v>123</v>
      </c>
      <c r="AX147" s="40" t="s">
        <v>123</v>
      </c>
      <c r="AY147" s="40" t="s">
        <v>123</v>
      </c>
      <c r="AZ147" s="40" t="s">
        <v>123</v>
      </c>
      <c r="BA147" s="40" t="s">
        <v>123</v>
      </c>
      <c r="BB147" s="40" t="s">
        <v>123</v>
      </c>
      <c r="BC147" s="40" t="s">
        <v>123</v>
      </c>
      <c r="BD147" s="40" t="s">
        <v>123</v>
      </c>
      <c r="BE147" s="40" t="s">
        <v>123</v>
      </c>
      <c r="BF147" s="40" t="s">
        <v>123</v>
      </c>
      <c r="BG147" s="40" t="s">
        <v>123</v>
      </c>
      <c r="BH147" s="40" t="s">
        <v>123</v>
      </c>
      <c r="BI147" s="40" t="s">
        <v>123</v>
      </c>
      <c r="BJ147" s="40" t="s">
        <v>123</v>
      </c>
      <c r="BK147" s="40" t="s">
        <v>123</v>
      </c>
      <c r="BL147" s="40" t="s">
        <v>123</v>
      </c>
      <c r="BM147" s="40" t="s">
        <v>123</v>
      </c>
      <c r="BN147" s="40" t="s">
        <v>123</v>
      </c>
      <c r="BO147" s="40" t="s">
        <v>123</v>
      </c>
      <c r="BP147" s="40" t="s">
        <v>123</v>
      </c>
      <c r="BQ147" s="40" t="s">
        <v>123</v>
      </c>
      <c r="BR147" s="40" t="s">
        <v>123</v>
      </c>
      <c r="BS147" s="40" t="s">
        <v>123</v>
      </c>
      <c r="BT147" s="40" t="s">
        <v>123</v>
      </c>
      <c r="BU147" s="40" t="s">
        <v>123</v>
      </c>
      <c r="BV147" s="40" t="s">
        <v>123</v>
      </c>
    </row>
    <row r="148" spans="2:74">
      <c r="B148" t="s">
        <v>482</v>
      </c>
      <c r="C148" t="s">
        <v>10</v>
      </c>
      <c r="D148" s="40" t="s">
        <v>123</v>
      </c>
      <c r="E148" s="40" t="s">
        <v>123</v>
      </c>
      <c r="F148" s="40" t="s">
        <v>123</v>
      </c>
      <c r="G148" s="40" t="s">
        <v>123</v>
      </c>
      <c r="H148" s="40" t="s">
        <v>123</v>
      </c>
      <c r="I148" s="40" t="s">
        <v>123</v>
      </c>
      <c r="J148" s="40" t="s">
        <v>123</v>
      </c>
      <c r="K148" s="40" t="s">
        <v>123</v>
      </c>
      <c r="L148" s="40" t="s">
        <v>123</v>
      </c>
      <c r="M148" s="40" t="s">
        <v>123</v>
      </c>
      <c r="N148" s="40" t="s">
        <v>123</v>
      </c>
      <c r="O148" s="40" t="s">
        <v>123</v>
      </c>
      <c r="P148" s="40" t="s">
        <v>123</v>
      </c>
      <c r="Q148" s="40" t="s">
        <v>123</v>
      </c>
      <c r="R148" s="40" t="s">
        <v>123</v>
      </c>
      <c r="S148" s="40">
        <v>1</v>
      </c>
      <c r="T148" s="40">
        <v>5</v>
      </c>
      <c r="U148" s="40">
        <v>1</v>
      </c>
      <c r="V148" s="40">
        <v>1</v>
      </c>
      <c r="W148" s="40">
        <v>8</v>
      </c>
      <c r="X148" s="40">
        <v>30</v>
      </c>
      <c r="Y148" s="40">
        <v>5</v>
      </c>
      <c r="Z148" s="40">
        <v>4</v>
      </c>
      <c r="AA148" s="40">
        <v>2</v>
      </c>
      <c r="AB148" s="40">
        <v>1</v>
      </c>
      <c r="AC148" s="40">
        <v>1</v>
      </c>
      <c r="AD148" s="40">
        <v>0</v>
      </c>
      <c r="AE148" s="40">
        <v>30</v>
      </c>
      <c r="AF148" s="40">
        <v>1</v>
      </c>
      <c r="AG148" s="40">
        <v>10</v>
      </c>
      <c r="AH148" s="40">
        <v>0</v>
      </c>
      <c r="AI148" s="40" t="s">
        <v>123</v>
      </c>
      <c r="AJ148" s="40" t="s">
        <v>123</v>
      </c>
      <c r="AK148" s="40" t="s">
        <v>123</v>
      </c>
      <c r="AL148" s="40" t="s">
        <v>123</v>
      </c>
      <c r="AM148" s="40" t="s">
        <v>123</v>
      </c>
      <c r="AN148" s="40" t="s">
        <v>123</v>
      </c>
      <c r="AO148" s="40" t="s">
        <v>123</v>
      </c>
      <c r="AP148" s="40" t="s">
        <v>123</v>
      </c>
      <c r="AQ148" s="40" t="s">
        <v>123</v>
      </c>
      <c r="AR148" s="40" t="s">
        <v>123</v>
      </c>
      <c r="AS148" s="40" t="s">
        <v>123</v>
      </c>
      <c r="AT148" s="40" t="s">
        <v>123</v>
      </c>
      <c r="AU148" s="40" t="s">
        <v>123</v>
      </c>
      <c r="AV148" s="40" t="s">
        <v>123</v>
      </c>
      <c r="AW148" s="40" t="s">
        <v>123</v>
      </c>
      <c r="AX148" s="40" t="s">
        <v>123</v>
      </c>
      <c r="AY148" s="40" t="s">
        <v>123</v>
      </c>
      <c r="AZ148" s="40" t="s">
        <v>123</v>
      </c>
      <c r="BA148" s="40" t="s">
        <v>123</v>
      </c>
      <c r="BB148" s="40" t="s">
        <v>123</v>
      </c>
      <c r="BC148" s="40" t="s">
        <v>123</v>
      </c>
      <c r="BD148" s="40" t="s">
        <v>123</v>
      </c>
      <c r="BE148" s="40" t="s">
        <v>123</v>
      </c>
      <c r="BF148" s="40" t="s">
        <v>123</v>
      </c>
      <c r="BG148" s="40" t="s">
        <v>123</v>
      </c>
      <c r="BH148" s="40" t="s">
        <v>123</v>
      </c>
      <c r="BI148" s="40" t="s">
        <v>123</v>
      </c>
      <c r="BJ148" s="40" t="s">
        <v>123</v>
      </c>
      <c r="BK148" s="40" t="s">
        <v>123</v>
      </c>
      <c r="BL148" s="40" t="s">
        <v>123</v>
      </c>
      <c r="BM148" s="40" t="s">
        <v>123</v>
      </c>
      <c r="BN148" s="40" t="s">
        <v>123</v>
      </c>
      <c r="BO148" s="40" t="s">
        <v>123</v>
      </c>
      <c r="BP148" s="40" t="s">
        <v>123</v>
      </c>
      <c r="BQ148" s="40" t="s">
        <v>123</v>
      </c>
      <c r="BR148" s="40" t="s">
        <v>123</v>
      </c>
      <c r="BS148" s="40" t="s">
        <v>123</v>
      </c>
      <c r="BT148" s="40" t="s">
        <v>123</v>
      </c>
      <c r="BU148" s="40" t="s">
        <v>123</v>
      </c>
      <c r="BV148" s="40" t="s">
        <v>123</v>
      </c>
    </row>
    <row r="149" spans="2:74">
      <c r="B149" t="s">
        <v>483</v>
      </c>
      <c r="C149" t="s">
        <v>10</v>
      </c>
      <c r="D149" s="40" t="s">
        <v>123</v>
      </c>
      <c r="E149" s="40" t="s">
        <v>123</v>
      </c>
      <c r="F149" s="40" t="s">
        <v>123</v>
      </c>
      <c r="G149" s="40" t="s">
        <v>123</v>
      </c>
      <c r="H149" s="40" t="s">
        <v>123</v>
      </c>
      <c r="I149" s="40" t="s">
        <v>123</v>
      </c>
      <c r="J149" s="40" t="s">
        <v>123</v>
      </c>
      <c r="K149" s="40" t="s">
        <v>123</v>
      </c>
      <c r="L149" s="40" t="s">
        <v>123</v>
      </c>
      <c r="M149" s="40" t="s">
        <v>123</v>
      </c>
      <c r="N149" s="40" t="s">
        <v>123</v>
      </c>
      <c r="O149" s="40" t="s">
        <v>123</v>
      </c>
      <c r="P149" s="40" t="s">
        <v>123</v>
      </c>
      <c r="Q149" s="40" t="s">
        <v>123</v>
      </c>
      <c r="R149" s="40" t="s">
        <v>123</v>
      </c>
      <c r="S149" s="40">
        <v>10</v>
      </c>
      <c r="T149" s="40">
        <v>10</v>
      </c>
      <c r="U149" s="40">
        <v>10</v>
      </c>
      <c r="V149" s="40">
        <v>5</v>
      </c>
      <c r="W149" s="40">
        <v>10</v>
      </c>
      <c r="X149" s="40">
        <v>10</v>
      </c>
      <c r="Y149" s="40">
        <v>10</v>
      </c>
      <c r="Z149" s="40">
        <v>0</v>
      </c>
      <c r="AA149" s="40">
        <v>0</v>
      </c>
      <c r="AB149" s="40">
        <v>10</v>
      </c>
      <c r="AC149" s="40">
        <v>5</v>
      </c>
      <c r="AD149" s="40">
        <v>0</v>
      </c>
      <c r="AE149" s="40">
        <v>10</v>
      </c>
      <c r="AF149" s="40">
        <v>0</v>
      </c>
      <c r="AG149" s="40">
        <v>10</v>
      </c>
      <c r="AH149" s="40">
        <v>0</v>
      </c>
      <c r="AI149" s="40" t="s">
        <v>123</v>
      </c>
      <c r="AJ149" s="40" t="s">
        <v>123</v>
      </c>
      <c r="AK149" s="40" t="s">
        <v>123</v>
      </c>
      <c r="AL149" s="40" t="s">
        <v>123</v>
      </c>
      <c r="AM149" s="40" t="s">
        <v>123</v>
      </c>
      <c r="AN149" s="40" t="s">
        <v>123</v>
      </c>
      <c r="AO149" s="40" t="s">
        <v>123</v>
      </c>
      <c r="AP149" s="40" t="s">
        <v>123</v>
      </c>
      <c r="AQ149" s="40" t="s">
        <v>123</v>
      </c>
      <c r="AR149" s="40" t="s">
        <v>123</v>
      </c>
      <c r="AS149" s="40" t="s">
        <v>123</v>
      </c>
      <c r="AT149" s="40" t="s">
        <v>123</v>
      </c>
      <c r="AU149" s="40" t="s">
        <v>123</v>
      </c>
      <c r="AV149" s="40" t="s">
        <v>123</v>
      </c>
      <c r="AW149" s="40" t="s">
        <v>123</v>
      </c>
      <c r="AX149" s="40" t="s">
        <v>123</v>
      </c>
      <c r="AY149" s="40" t="s">
        <v>123</v>
      </c>
      <c r="AZ149" s="40" t="s">
        <v>123</v>
      </c>
      <c r="BA149" s="40" t="s">
        <v>123</v>
      </c>
      <c r="BB149" s="40" t="s">
        <v>123</v>
      </c>
      <c r="BC149" s="40" t="s">
        <v>123</v>
      </c>
      <c r="BD149" s="40" t="s">
        <v>123</v>
      </c>
      <c r="BE149" s="40" t="s">
        <v>123</v>
      </c>
      <c r="BF149" s="40" t="s">
        <v>123</v>
      </c>
      <c r="BG149" s="40" t="s">
        <v>123</v>
      </c>
      <c r="BH149" s="40" t="s">
        <v>123</v>
      </c>
      <c r="BI149" s="40" t="s">
        <v>123</v>
      </c>
      <c r="BJ149" s="40" t="s">
        <v>123</v>
      </c>
      <c r="BK149" s="40" t="s">
        <v>123</v>
      </c>
      <c r="BL149" s="40" t="s">
        <v>123</v>
      </c>
      <c r="BM149" s="40" t="s">
        <v>123</v>
      </c>
      <c r="BN149" s="40" t="s">
        <v>123</v>
      </c>
      <c r="BO149" s="40" t="s">
        <v>123</v>
      </c>
      <c r="BP149" s="40" t="s">
        <v>123</v>
      </c>
      <c r="BQ149" s="40" t="s">
        <v>123</v>
      </c>
      <c r="BR149" s="40" t="s">
        <v>123</v>
      </c>
      <c r="BS149" s="40" t="s">
        <v>123</v>
      </c>
      <c r="BT149" s="40" t="s">
        <v>123</v>
      </c>
      <c r="BU149" s="40" t="s">
        <v>123</v>
      </c>
      <c r="BV149" s="40" t="s">
        <v>123</v>
      </c>
    </row>
    <row r="150" spans="2:74">
      <c r="B150" t="s">
        <v>484</v>
      </c>
      <c r="C150" t="s">
        <v>10</v>
      </c>
      <c r="D150" s="40" t="s">
        <v>123</v>
      </c>
      <c r="E150" s="40" t="s">
        <v>123</v>
      </c>
      <c r="F150" s="40" t="s">
        <v>123</v>
      </c>
      <c r="G150" s="40" t="s">
        <v>123</v>
      </c>
      <c r="H150" s="40" t="s">
        <v>123</v>
      </c>
      <c r="I150" s="40" t="s">
        <v>123</v>
      </c>
      <c r="J150" s="40" t="s">
        <v>123</v>
      </c>
      <c r="K150" s="40" t="s">
        <v>123</v>
      </c>
      <c r="L150" s="40" t="s">
        <v>123</v>
      </c>
      <c r="M150" s="40" t="s">
        <v>123</v>
      </c>
      <c r="N150" s="40" t="s">
        <v>123</v>
      </c>
      <c r="O150" s="40" t="s">
        <v>123</v>
      </c>
      <c r="P150" s="40" t="s">
        <v>123</v>
      </c>
      <c r="Q150" s="40" t="s">
        <v>123</v>
      </c>
      <c r="R150" s="40" t="s">
        <v>123</v>
      </c>
      <c r="S150" s="40">
        <v>1</v>
      </c>
      <c r="T150" s="40">
        <v>5</v>
      </c>
      <c r="U150" s="40">
        <v>2</v>
      </c>
      <c r="V150" s="40">
        <v>1</v>
      </c>
      <c r="W150" s="40">
        <v>2</v>
      </c>
      <c r="X150" s="40">
        <v>28</v>
      </c>
      <c r="Y150" s="40">
        <v>20</v>
      </c>
      <c r="Z150" s="40">
        <v>2</v>
      </c>
      <c r="AA150" s="40">
        <v>2</v>
      </c>
      <c r="AB150" s="40">
        <v>1</v>
      </c>
      <c r="AC150" s="40">
        <v>3</v>
      </c>
      <c r="AD150" s="40">
        <v>0</v>
      </c>
      <c r="AE150" s="40">
        <v>20</v>
      </c>
      <c r="AF150" s="40">
        <v>2</v>
      </c>
      <c r="AG150" s="40">
        <v>10</v>
      </c>
      <c r="AH150" s="40">
        <v>1</v>
      </c>
      <c r="AI150" s="40" t="s">
        <v>123</v>
      </c>
      <c r="AJ150" s="40" t="s">
        <v>123</v>
      </c>
      <c r="AK150" s="40" t="s">
        <v>123</v>
      </c>
      <c r="AL150" s="40" t="s">
        <v>123</v>
      </c>
      <c r="AM150" s="40" t="s">
        <v>123</v>
      </c>
      <c r="AN150" s="40" t="s">
        <v>123</v>
      </c>
      <c r="AO150" s="40" t="s">
        <v>123</v>
      </c>
      <c r="AP150" s="40" t="s">
        <v>123</v>
      </c>
      <c r="AQ150" s="40" t="s">
        <v>123</v>
      </c>
      <c r="AR150" s="40" t="s">
        <v>123</v>
      </c>
      <c r="AS150" s="40" t="s">
        <v>123</v>
      </c>
      <c r="AT150" s="40" t="s">
        <v>123</v>
      </c>
      <c r="AU150" s="40" t="s">
        <v>123</v>
      </c>
      <c r="AV150" s="40" t="s">
        <v>123</v>
      </c>
      <c r="AW150" s="40" t="s">
        <v>123</v>
      </c>
      <c r="AX150" s="40" t="s">
        <v>123</v>
      </c>
      <c r="AY150" s="40" t="s">
        <v>123</v>
      </c>
      <c r="AZ150" s="40" t="s">
        <v>123</v>
      </c>
      <c r="BA150" s="40" t="s">
        <v>123</v>
      </c>
      <c r="BB150" s="40" t="s">
        <v>123</v>
      </c>
      <c r="BC150" s="40" t="s">
        <v>123</v>
      </c>
      <c r="BD150" s="40" t="s">
        <v>123</v>
      </c>
      <c r="BE150" s="40" t="s">
        <v>123</v>
      </c>
      <c r="BF150" s="40" t="s">
        <v>123</v>
      </c>
      <c r="BG150" s="40" t="s">
        <v>123</v>
      </c>
      <c r="BH150" s="40" t="s">
        <v>123</v>
      </c>
      <c r="BI150" s="40" t="s">
        <v>123</v>
      </c>
      <c r="BJ150" s="40" t="s">
        <v>123</v>
      </c>
      <c r="BK150" s="40" t="s">
        <v>123</v>
      </c>
      <c r="BL150" s="40" t="s">
        <v>123</v>
      </c>
      <c r="BM150" s="40" t="s">
        <v>123</v>
      </c>
      <c r="BN150" s="40" t="s">
        <v>123</v>
      </c>
      <c r="BO150" s="40" t="s">
        <v>123</v>
      </c>
      <c r="BP150" s="40" t="s">
        <v>123</v>
      </c>
      <c r="BQ150" s="40" t="s">
        <v>123</v>
      </c>
      <c r="BR150" s="40" t="s">
        <v>123</v>
      </c>
      <c r="BS150" s="40" t="s">
        <v>123</v>
      </c>
      <c r="BT150" s="40" t="s">
        <v>123</v>
      </c>
      <c r="BU150" s="40" t="s">
        <v>123</v>
      </c>
      <c r="BV150" s="40" t="s">
        <v>123</v>
      </c>
    </row>
    <row r="151" spans="2:74">
      <c r="B151" t="s">
        <v>485</v>
      </c>
      <c r="C151" t="s">
        <v>10</v>
      </c>
      <c r="D151" s="40" t="s">
        <v>123</v>
      </c>
      <c r="E151" s="40" t="s">
        <v>123</v>
      </c>
      <c r="F151" s="40" t="s">
        <v>123</v>
      </c>
      <c r="G151" s="40" t="s">
        <v>123</v>
      </c>
      <c r="H151" s="40" t="s">
        <v>123</v>
      </c>
      <c r="I151" s="40" t="s">
        <v>123</v>
      </c>
      <c r="J151" s="40" t="s">
        <v>123</v>
      </c>
      <c r="K151" s="40" t="s">
        <v>123</v>
      </c>
      <c r="L151" s="40" t="s">
        <v>123</v>
      </c>
      <c r="M151" s="40" t="s">
        <v>123</v>
      </c>
      <c r="N151" s="40" t="s">
        <v>123</v>
      </c>
      <c r="O151" s="40" t="s">
        <v>123</v>
      </c>
      <c r="P151" s="40" t="s">
        <v>123</v>
      </c>
      <c r="Q151" s="40" t="s">
        <v>123</v>
      </c>
      <c r="R151" s="40" t="s">
        <v>123</v>
      </c>
      <c r="S151" s="40">
        <v>1</v>
      </c>
      <c r="T151" s="40">
        <v>1</v>
      </c>
      <c r="U151" s="40">
        <v>0</v>
      </c>
      <c r="V151" s="40">
        <v>0</v>
      </c>
      <c r="W151" s="40">
        <v>4</v>
      </c>
      <c r="X151" s="40">
        <v>77</v>
      </c>
      <c r="Y151" s="40">
        <v>3</v>
      </c>
      <c r="Z151" s="40">
        <v>1</v>
      </c>
      <c r="AA151" s="40">
        <v>1</v>
      </c>
      <c r="AB151" s="40">
        <v>1</v>
      </c>
      <c r="AC151" s="40">
        <v>1</v>
      </c>
      <c r="AD151" s="40">
        <v>0</v>
      </c>
      <c r="AE151" s="40">
        <v>0</v>
      </c>
      <c r="AF151" s="40">
        <v>0</v>
      </c>
      <c r="AG151" s="40">
        <v>10</v>
      </c>
      <c r="AH151" s="40">
        <v>0</v>
      </c>
      <c r="AI151" s="40" t="s">
        <v>123</v>
      </c>
      <c r="AJ151" s="40" t="s">
        <v>123</v>
      </c>
      <c r="AK151" s="40" t="s">
        <v>123</v>
      </c>
      <c r="AL151" s="40" t="s">
        <v>123</v>
      </c>
      <c r="AM151" s="40" t="s">
        <v>123</v>
      </c>
      <c r="AN151" s="40" t="s">
        <v>123</v>
      </c>
      <c r="AO151" s="40" t="s">
        <v>123</v>
      </c>
      <c r="AP151" s="40" t="s">
        <v>123</v>
      </c>
      <c r="AQ151" s="40" t="s">
        <v>123</v>
      </c>
      <c r="AR151" s="40" t="s">
        <v>123</v>
      </c>
      <c r="AS151" s="40" t="s">
        <v>123</v>
      </c>
      <c r="AT151" s="40" t="s">
        <v>123</v>
      </c>
      <c r="AU151" s="40" t="s">
        <v>123</v>
      </c>
      <c r="AV151" s="40" t="s">
        <v>123</v>
      </c>
      <c r="AW151" s="40" t="s">
        <v>123</v>
      </c>
      <c r="AX151" s="40" t="s">
        <v>123</v>
      </c>
      <c r="AY151" s="40" t="s">
        <v>123</v>
      </c>
      <c r="AZ151" s="40" t="s">
        <v>123</v>
      </c>
      <c r="BA151" s="40" t="s">
        <v>123</v>
      </c>
      <c r="BB151" s="40" t="s">
        <v>123</v>
      </c>
      <c r="BC151" s="40" t="s">
        <v>123</v>
      </c>
      <c r="BD151" s="40" t="s">
        <v>123</v>
      </c>
      <c r="BE151" s="40" t="s">
        <v>123</v>
      </c>
      <c r="BF151" s="40" t="s">
        <v>123</v>
      </c>
      <c r="BG151" s="40" t="s">
        <v>123</v>
      </c>
      <c r="BH151" s="40" t="s">
        <v>123</v>
      </c>
      <c r="BI151" s="40" t="s">
        <v>123</v>
      </c>
      <c r="BJ151" s="40" t="s">
        <v>123</v>
      </c>
      <c r="BK151" s="40" t="s">
        <v>123</v>
      </c>
      <c r="BL151" s="40" t="s">
        <v>123</v>
      </c>
      <c r="BM151" s="40" t="s">
        <v>123</v>
      </c>
      <c r="BN151" s="40" t="s">
        <v>123</v>
      </c>
      <c r="BO151" s="40" t="s">
        <v>123</v>
      </c>
      <c r="BP151" s="40" t="s">
        <v>123</v>
      </c>
      <c r="BQ151" s="40" t="s">
        <v>123</v>
      </c>
      <c r="BR151" s="40" t="s">
        <v>123</v>
      </c>
      <c r="BS151" s="40" t="s">
        <v>123</v>
      </c>
      <c r="BT151" s="40" t="s">
        <v>123</v>
      </c>
      <c r="BU151" s="40" t="s">
        <v>123</v>
      </c>
      <c r="BV151" s="40" t="s">
        <v>123</v>
      </c>
    </row>
    <row r="152" spans="2:74">
      <c r="B152" t="s">
        <v>486</v>
      </c>
      <c r="C152" t="s">
        <v>10</v>
      </c>
      <c r="D152" s="40" t="s">
        <v>123</v>
      </c>
      <c r="E152" s="40" t="s">
        <v>123</v>
      </c>
      <c r="F152" s="40" t="s">
        <v>123</v>
      </c>
      <c r="G152" s="40" t="s">
        <v>123</v>
      </c>
      <c r="H152" s="40" t="s">
        <v>123</v>
      </c>
      <c r="I152" s="40" t="s">
        <v>123</v>
      </c>
      <c r="J152" s="40" t="s">
        <v>123</v>
      </c>
      <c r="K152" s="40" t="s">
        <v>123</v>
      </c>
      <c r="L152" s="40" t="s">
        <v>123</v>
      </c>
      <c r="M152" s="40" t="s">
        <v>123</v>
      </c>
      <c r="N152" s="40" t="s">
        <v>123</v>
      </c>
      <c r="O152" s="40" t="s">
        <v>123</v>
      </c>
      <c r="P152" s="40" t="s">
        <v>123</v>
      </c>
      <c r="Q152" s="40" t="s">
        <v>123</v>
      </c>
      <c r="R152" s="40" t="s">
        <v>123</v>
      </c>
      <c r="S152" s="40">
        <v>0</v>
      </c>
      <c r="T152" s="40">
        <v>0</v>
      </c>
      <c r="U152" s="40">
        <v>25</v>
      </c>
      <c r="V152" s="40">
        <v>0</v>
      </c>
      <c r="W152" s="40">
        <v>2</v>
      </c>
      <c r="X152" s="40">
        <v>35</v>
      </c>
      <c r="Y152" s="40">
        <v>15</v>
      </c>
      <c r="Z152" s="40">
        <v>5</v>
      </c>
      <c r="AA152" s="40">
        <v>2</v>
      </c>
      <c r="AB152" s="40">
        <v>5</v>
      </c>
      <c r="AC152" s="40">
        <v>0</v>
      </c>
      <c r="AD152" s="40">
        <v>0</v>
      </c>
      <c r="AE152" s="40">
        <v>10</v>
      </c>
      <c r="AF152" s="40">
        <v>1</v>
      </c>
      <c r="AG152" s="40">
        <v>0</v>
      </c>
      <c r="AH152" s="40">
        <v>0</v>
      </c>
      <c r="AI152" s="40" t="s">
        <v>123</v>
      </c>
      <c r="AJ152" s="40" t="s">
        <v>123</v>
      </c>
      <c r="AK152" s="40" t="s">
        <v>123</v>
      </c>
      <c r="AL152" s="40" t="s">
        <v>123</v>
      </c>
      <c r="AM152" s="40" t="s">
        <v>123</v>
      </c>
      <c r="AN152" s="40" t="s">
        <v>123</v>
      </c>
      <c r="AO152" s="40" t="s">
        <v>123</v>
      </c>
      <c r="AP152" s="40" t="s">
        <v>123</v>
      </c>
      <c r="AQ152" s="40" t="s">
        <v>123</v>
      </c>
      <c r="AR152" s="40" t="s">
        <v>123</v>
      </c>
      <c r="AS152" s="40" t="s">
        <v>123</v>
      </c>
      <c r="AT152" s="40" t="s">
        <v>123</v>
      </c>
      <c r="AU152" s="40" t="s">
        <v>123</v>
      </c>
      <c r="AV152" s="40" t="s">
        <v>123</v>
      </c>
      <c r="AW152" s="40" t="s">
        <v>123</v>
      </c>
      <c r="AX152" s="40" t="s">
        <v>123</v>
      </c>
      <c r="AY152" s="40" t="s">
        <v>123</v>
      </c>
      <c r="AZ152" s="40" t="s">
        <v>123</v>
      </c>
      <c r="BA152" s="40" t="s">
        <v>123</v>
      </c>
      <c r="BB152" s="40" t="s">
        <v>123</v>
      </c>
      <c r="BC152" s="40" t="s">
        <v>123</v>
      </c>
      <c r="BD152" s="40" t="s">
        <v>123</v>
      </c>
      <c r="BE152" s="40" t="s">
        <v>123</v>
      </c>
      <c r="BF152" s="40" t="s">
        <v>123</v>
      </c>
      <c r="BG152" s="40" t="s">
        <v>123</v>
      </c>
      <c r="BH152" s="40" t="s">
        <v>123</v>
      </c>
      <c r="BI152" s="40" t="s">
        <v>123</v>
      </c>
      <c r="BJ152" s="40" t="s">
        <v>123</v>
      </c>
      <c r="BK152" s="40" t="s">
        <v>123</v>
      </c>
      <c r="BL152" s="40" t="s">
        <v>123</v>
      </c>
      <c r="BM152" s="40" t="s">
        <v>123</v>
      </c>
      <c r="BN152" s="40" t="s">
        <v>123</v>
      </c>
      <c r="BO152" s="40" t="s">
        <v>123</v>
      </c>
      <c r="BP152" s="40" t="s">
        <v>123</v>
      </c>
      <c r="BQ152" s="40" t="s">
        <v>123</v>
      </c>
      <c r="BR152" s="40" t="s">
        <v>123</v>
      </c>
      <c r="BS152" s="40" t="s">
        <v>123</v>
      </c>
      <c r="BT152" s="40" t="s">
        <v>123</v>
      </c>
      <c r="BU152" s="40" t="s">
        <v>123</v>
      </c>
      <c r="BV152" s="40" t="s">
        <v>123</v>
      </c>
    </row>
    <row r="153" spans="2:74">
      <c r="B153" t="s">
        <v>487</v>
      </c>
      <c r="C153" t="s">
        <v>10</v>
      </c>
      <c r="D153" s="40" t="s">
        <v>123</v>
      </c>
      <c r="E153" s="40" t="s">
        <v>123</v>
      </c>
      <c r="F153" s="40" t="s">
        <v>123</v>
      </c>
      <c r="G153" s="40" t="s">
        <v>123</v>
      </c>
      <c r="H153" s="40" t="s">
        <v>123</v>
      </c>
      <c r="I153" s="40" t="s">
        <v>123</v>
      </c>
      <c r="J153" s="40" t="s">
        <v>123</v>
      </c>
      <c r="K153" s="40" t="s">
        <v>123</v>
      </c>
      <c r="L153" s="40" t="s">
        <v>123</v>
      </c>
      <c r="M153" s="40" t="s">
        <v>123</v>
      </c>
      <c r="N153" s="40" t="s">
        <v>123</v>
      </c>
      <c r="O153" s="40" t="s">
        <v>123</v>
      </c>
      <c r="P153" s="40" t="s">
        <v>123</v>
      </c>
      <c r="Q153" s="40" t="s">
        <v>123</v>
      </c>
      <c r="R153" s="40" t="s">
        <v>123</v>
      </c>
      <c r="S153" s="40">
        <v>0</v>
      </c>
      <c r="T153" s="40">
        <v>10</v>
      </c>
      <c r="U153" s="40">
        <v>10</v>
      </c>
      <c r="V153" s="40">
        <v>0</v>
      </c>
      <c r="W153" s="40">
        <v>10</v>
      </c>
      <c r="X153" s="40">
        <v>20</v>
      </c>
      <c r="Y153" s="40">
        <v>16</v>
      </c>
      <c r="Z153" s="40">
        <v>2</v>
      </c>
      <c r="AA153" s="40">
        <v>4</v>
      </c>
      <c r="AB153" s="40">
        <v>8</v>
      </c>
      <c r="AC153" s="40">
        <v>4</v>
      </c>
      <c r="AD153" s="40">
        <v>0</v>
      </c>
      <c r="AE153" s="40">
        <v>12</v>
      </c>
      <c r="AF153" s="40">
        <v>4</v>
      </c>
      <c r="AG153" s="40">
        <v>0</v>
      </c>
      <c r="AH153" s="40">
        <v>0</v>
      </c>
      <c r="AI153" s="40" t="s">
        <v>123</v>
      </c>
      <c r="AJ153" s="40" t="s">
        <v>123</v>
      </c>
      <c r="AK153" s="40" t="s">
        <v>123</v>
      </c>
      <c r="AL153" s="40" t="s">
        <v>123</v>
      </c>
      <c r="AM153" s="40" t="s">
        <v>123</v>
      </c>
      <c r="AN153" s="40" t="s">
        <v>123</v>
      </c>
      <c r="AO153" s="40" t="s">
        <v>123</v>
      </c>
      <c r="AP153" s="40" t="s">
        <v>123</v>
      </c>
      <c r="AQ153" s="40" t="s">
        <v>123</v>
      </c>
      <c r="AR153" s="40" t="s">
        <v>123</v>
      </c>
      <c r="AS153" s="40" t="s">
        <v>123</v>
      </c>
      <c r="AT153" s="40" t="s">
        <v>123</v>
      </c>
      <c r="AU153" s="40" t="s">
        <v>123</v>
      </c>
      <c r="AV153" s="40" t="s">
        <v>123</v>
      </c>
      <c r="AW153" s="40" t="s">
        <v>123</v>
      </c>
      <c r="AX153" s="40" t="s">
        <v>123</v>
      </c>
      <c r="AY153" s="40" t="s">
        <v>123</v>
      </c>
      <c r="AZ153" s="40" t="s">
        <v>123</v>
      </c>
      <c r="BA153" s="40" t="s">
        <v>123</v>
      </c>
      <c r="BB153" s="40" t="s">
        <v>123</v>
      </c>
      <c r="BC153" s="40" t="s">
        <v>123</v>
      </c>
      <c r="BD153" s="40" t="s">
        <v>123</v>
      </c>
      <c r="BE153" s="40" t="s">
        <v>123</v>
      </c>
      <c r="BF153" s="40" t="s">
        <v>123</v>
      </c>
      <c r="BG153" s="40" t="s">
        <v>123</v>
      </c>
      <c r="BH153" s="40" t="s">
        <v>123</v>
      </c>
      <c r="BI153" s="40" t="s">
        <v>123</v>
      </c>
      <c r="BJ153" s="40" t="s">
        <v>123</v>
      </c>
      <c r="BK153" s="40" t="s">
        <v>123</v>
      </c>
      <c r="BL153" s="40" t="s">
        <v>123</v>
      </c>
      <c r="BM153" s="40" t="s">
        <v>123</v>
      </c>
      <c r="BN153" s="40" t="s">
        <v>123</v>
      </c>
      <c r="BO153" s="40" t="s">
        <v>123</v>
      </c>
      <c r="BP153" s="40" t="s">
        <v>123</v>
      </c>
      <c r="BQ153" s="40" t="s">
        <v>123</v>
      </c>
      <c r="BR153" s="40" t="s">
        <v>123</v>
      </c>
      <c r="BS153" s="40" t="s">
        <v>123</v>
      </c>
      <c r="BT153" s="40" t="s">
        <v>123</v>
      </c>
      <c r="BU153" s="40" t="s">
        <v>123</v>
      </c>
      <c r="BV153" s="40" t="s">
        <v>123</v>
      </c>
    </row>
    <row r="154" spans="2:74">
      <c r="B154" t="s">
        <v>488</v>
      </c>
      <c r="C154" t="s">
        <v>10</v>
      </c>
      <c r="D154" s="40" t="s">
        <v>123</v>
      </c>
      <c r="E154" s="40" t="s">
        <v>123</v>
      </c>
      <c r="F154" s="40" t="s">
        <v>123</v>
      </c>
      <c r="G154" s="40" t="s">
        <v>123</v>
      </c>
      <c r="H154" s="40" t="s">
        <v>123</v>
      </c>
      <c r="I154" s="40" t="s">
        <v>123</v>
      </c>
      <c r="J154" s="40" t="s">
        <v>123</v>
      </c>
      <c r="K154" s="40" t="s">
        <v>123</v>
      </c>
      <c r="L154" s="40" t="s">
        <v>123</v>
      </c>
      <c r="M154" s="40" t="s">
        <v>123</v>
      </c>
      <c r="N154" s="40" t="s">
        <v>123</v>
      </c>
      <c r="O154" s="40" t="s">
        <v>123</v>
      </c>
      <c r="P154" s="40" t="s">
        <v>123</v>
      </c>
      <c r="Q154" s="40" t="s">
        <v>123</v>
      </c>
      <c r="R154" s="40" t="s">
        <v>123</v>
      </c>
      <c r="S154" s="40">
        <v>1</v>
      </c>
      <c r="T154" s="40">
        <v>1</v>
      </c>
      <c r="U154" s="40">
        <v>0</v>
      </c>
      <c r="V154" s="40">
        <v>0</v>
      </c>
      <c r="W154" s="40">
        <v>5</v>
      </c>
      <c r="X154" s="40">
        <v>50</v>
      </c>
      <c r="Y154" s="40">
        <v>5</v>
      </c>
      <c r="Z154" s="40">
        <v>2</v>
      </c>
      <c r="AA154" s="40">
        <v>0</v>
      </c>
      <c r="AB154" s="40">
        <v>1</v>
      </c>
      <c r="AC154" s="40">
        <v>0</v>
      </c>
      <c r="AD154" s="40">
        <v>0</v>
      </c>
      <c r="AE154" s="40">
        <v>25</v>
      </c>
      <c r="AF154" s="40">
        <v>10</v>
      </c>
      <c r="AG154" s="40">
        <v>0</v>
      </c>
      <c r="AH154" s="40">
        <v>0</v>
      </c>
      <c r="AI154" s="40" t="s">
        <v>123</v>
      </c>
      <c r="AJ154" s="40" t="s">
        <v>123</v>
      </c>
      <c r="AK154" s="40" t="s">
        <v>123</v>
      </c>
      <c r="AL154" s="40" t="s">
        <v>123</v>
      </c>
      <c r="AM154" s="40" t="s">
        <v>123</v>
      </c>
      <c r="AN154" s="40" t="s">
        <v>123</v>
      </c>
      <c r="AO154" s="40" t="s">
        <v>123</v>
      </c>
      <c r="AP154" s="40" t="s">
        <v>123</v>
      </c>
      <c r="AQ154" s="40" t="s">
        <v>123</v>
      </c>
      <c r="AR154" s="40" t="s">
        <v>123</v>
      </c>
      <c r="AS154" s="40" t="s">
        <v>123</v>
      </c>
      <c r="AT154" s="40" t="s">
        <v>123</v>
      </c>
      <c r="AU154" s="40" t="s">
        <v>123</v>
      </c>
      <c r="AV154" s="40" t="s">
        <v>123</v>
      </c>
      <c r="AW154" s="40" t="s">
        <v>123</v>
      </c>
      <c r="AX154" s="40" t="s">
        <v>123</v>
      </c>
      <c r="AY154" s="40" t="s">
        <v>123</v>
      </c>
      <c r="AZ154" s="40" t="s">
        <v>123</v>
      </c>
      <c r="BA154" s="40" t="s">
        <v>123</v>
      </c>
      <c r="BB154" s="40" t="s">
        <v>123</v>
      </c>
      <c r="BC154" s="40" t="s">
        <v>123</v>
      </c>
      <c r="BD154" s="40" t="s">
        <v>123</v>
      </c>
      <c r="BE154" s="40" t="s">
        <v>123</v>
      </c>
      <c r="BF154" s="40" t="s">
        <v>123</v>
      </c>
      <c r="BG154" s="40" t="s">
        <v>123</v>
      </c>
      <c r="BH154" s="40" t="s">
        <v>123</v>
      </c>
      <c r="BI154" s="40" t="s">
        <v>123</v>
      </c>
      <c r="BJ154" s="40" t="s">
        <v>123</v>
      </c>
      <c r="BK154" s="40" t="s">
        <v>123</v>
      </c>
      <c r="BL154" s="40" t="s">
        <v>123</v>
      </c>
      <c r="BM154" s="40" t="s">
        <v>123</v>
      </c>
      <c r="BN154" s="40" t="s">
        <v>123</v>
      </c>
      <c r="BO154" s="40" t="s">
        <v>123</v>
      </c>
      <c r="BP154" s="40" t="s">
        <v>123</v>
      </c>
      <c r="BQ154" s="40" t="s">
        <v>123</v>
      </c>
      <c r="BR154" s="40" t="s">
        <v>123</v>
      </c>
      <c r="BS154" s="40" t="s">
        <v>123</v>
      </c>
      <c r="BT154" s="40" t="s">
        <v>123</v>
      </c>
      <c r="BU154" s="40" t="s">
        <v>123</v>
      </c>
      <c r="BV154" s="40" t="s">
        <v>123</v>
      </c>
    </row>
    <row r="155" spans="2:74">
      <c r="B155" t="s">
        <v>489</v>
      </c>
      <c r="C155" t="s">
        <v>10</v>
      </c>
      <c r="D155" s="40" t="s">
        <v>123</v>
      </c>
      <c r="E155" s="40" t="s">
        <v>123</v>
      </c>
      <c r="F155" s="40" t="s">
        <v>123</v>
      </c>
      <c r="G155" s="40" t="s">
        <v>123</v>
      </c>
      <c r="H155" s="40" t="s">
        <v>123</v>
      </c>
      <c r="I155" s="40" t="s">
        <v>123</v>
      </c>
      <c r="J155" s="40" t="s">
        <v>123</v>
      </c>
      <c r="K155" s="40" t="s">
        <v>123</v>
      </c>
      <c r="L155" s="40" t="s">
        <v>123</v>
      </c>
      <c r="M155" s="40" t="s">
        <v>123</v>
      </c>
      <c r="N155" s="40" t="s">
        <v>123</v>
      </c>
      <c r="O155" s="40" t="s">
        <v>123</v>
      </c>
      <c r="P155" s="40" t="s">
        <v>123</v>
      </c>
      <c r="Q155" s="40" t="s">
        <v>123</v>
      </c>
      <c r="R155" s="40" t="s">
        <v>123</v>
      </c>
      <c r="S155" s="40">
        <v>0</v>
      </c>
      <c r="T155" s="40">
        <v>5</v>
      </c>
      <c r="U155" s="40">
        <v>5</v>
      </c>
      <c r="V155" s="40">
        <v>0</v>
      </c>
      <c r="W155" s="40">
        <v>5</v>
      </c>
      <c r="X155" s="40">
        <v>35</v>
      </c>
      <c r="Y155" s="40">
        <v>20</v>
      </c>
      <c r="Z155" s="40">
        <v>0</v>
      </c>
      <c r="AA155" s="40">
        <v>0</v>
      </c>
      <c r="AB155" s="40">
        <v>5</v>
      </c>
      <c r="AC155" s="40">
        <v>0</v>
      </c>
      <c r="AD155" s="40">
        <v>0</v>
      </c>
      <c r="AE155" s="40">
        <v>10</v>
      </c>
      <c r="AF155" s="40">
        <v>5</v>
      </c>
      <c r="AG155" s="40">
        <v>10</v>
      </c>
      <c r="AH155" s="40">
        <v>0</v>
      </c>
      <c r="AI155" s="40" t="s">
        <v>123</v>
      </c>
      <c r="AJ155" s="40" t="s">
        <v>123</v>
      </c>
      <c r="AK155" s="40" t="s">
        <v>123</v>
      </c>
      <c r="AL155" s="40" t="s">
        <v>123</v>
      </c>
      <c r="AM155" s="40" t="s">
        <v>123</v>
      </c>
      <c r="AN155" s="40" t="s">
        <v>123</v>
      </c>
      <c r="AO155" s="40" t="s">
        <v>123</v>
      </c>
      <c r="AP155" s="40" t="s">
        <v>123</v>
      </c>
      <c r="AQ155" s="40" t="s">
        <v>123</v>
      </c>
      <c r="AR155" s="40" t="s">
        <v>123</v>
      </c>
      <c r="AS155" s="40" t="s">
        <v>123</v>
      </c>
      <c r="AT155" s="40" t="s">
        <v>123</v>
      </c>
      <c r="AU155" s="40" t="s">
        <v>123</v>
      </c>
      <c r="AV155" s="40" t="s">
        <v>123</v>
      </c>
      <c r="AW155" s="40" t="s">
        <v>123</v>
      </c>
      <c r="AX155" s="40" t="s">
        <v>123</v>
      </c>
      <c r="AY155" s="40" t="s">
        <v>123</v>
      </c>
      <c r="AZ155" s="40" t="s">
        <v>123</v>
      </c>
      <c r="BA155" s="40" t="s">
        <v>123</v>
      </c>
      <c r="BB155" s="40" t="s">
        <v>123</v>
      </c>
      <c r="BC155" s="40" t="s">
        <v>123</v>
      </c>
      <c r="BD155" s="40" t="s">
        <v>123</v>
      </c>
      <c r="BE155" s="40" t="s">
        <v>123</v>
      </c>
      <c r="BF155" s="40" t="s">
        <v>123</v>
      </c>
      <c r="BG155" s="40" t="s">
        <v>123</v>
      </c>
      <c r="BH155" s="40" t="s">
        <v>123</v>
      </c>
      <c r="BI155" s="40" t="s">
        <v>123</v>
      </c>
      <c r="BJ155" s="40" t="s">
        <v>123</v>
      </c>
      <c r="BK155" s="40" t="s">
        <v>123</v>
      </c>
      <c r="BL155" s="40" t="s">
        <v>123</v>
      </c>
      <c r="BM155" s="40" t="s">
        <v>123</v>
      </c>
      <c r="BN155" s="40" t="s">
        <v>123</v>
      </c>
      <c r="BO155" s="40" t="s">
        <v>123</v>
      </c>
      <c r="BP155" s="40" t="s">
        <v>123</v>
      </c>
      <c r="BQ155" s="40" t="s">
        <v>123</v>
      </c>
      <c r="BR155" s="40" t="s">
        <v>123</v>
      </c>
      <c r="BS155" s="40" t="s">
        <v>123</v>
      </c>
      <c r="BT155" s="40" t="s">
        <v>123</v>
      </c>
      <c r="BU155" s="40" t="s">
        <v>123</v>
      </c>
      <c r="BV155" s="40" t="s">
        <v>123</v>
      </c>
    </row>
    <row r="156" spans="2:74">
      <c r="B156" t="s">
        <v>490</v>
      </c>
      <c r="C156" t="s">
        <v>10</v>
      </c>
      <c r="D156" s="40" t="s">
        <v>123</v>
      </c>
      <c r="E156" s="40" t="s">
        <v>123</v>
      </c>
      <c r="F156" s="40" t="s">
        <v>123</v>
      </c>
      <c r="G156" s="40" t="s">
        <v>123</v>
      </c>
      <c r="H156" s="40" t="s">
        <v>123</v>
      </c>
      <c r="I156" s="40" t="s">
        <v>123</v>
      </c>
      <c r="J156" s="40" t="s">
        <v>123</v>
      </c>
      <c r="K156" s="40" t="s">
        <v>123</v>
      </c>
      <c r="L156" s="40" t="s">
        <v>123</v>
      </c>
      <c r="M156" s="40" t="s">
        <v>123</v>
      </c>
      <c r="N156" s="40" t="s">
        <v>123</v>
      </c>
      <c r="O156" s="40" t="s">
        <v>123</v>
      </c>
      <c r="P156" s="40" t="s">
        <v>123</v>
      </c>
      <c r="Q156" s="40" t="s">
        <v>123</v>
      </c>
      <c r="R156" s="40" t="s">
        <v>123</v>
      </c>
      <c r="S156" s="40">
        <v>0.5</v>
      </c>
      <c r="T156" s="40">
        <v>6</v>
      </c>
      <c r="U156" s="40">
        <v>3</v>
      </c>
      <c r="V156" s="40">
        <v>0.5</v>
      </c>
      <c r="W156" s="40">
        <v>8</v>
      </c>
      <c r="X156" s="40">
        <v>30</v>
      </c>
      <c r="Y156" s="40">
        <v>4</v>
      </c>
      <c r="Z156" s="40">
        <v>3</v>
      </c>
      <c r="AA156" s="40">
        <v>3</v>
      </c>
      <c r="AB156" s="40">
        <v>2</v>
      </c>
      <c r="AC156" s="40">
        <v>3</v>
      </c>
      <c r="AD156" s="40">
        <v>0</v>
      </c>
      <c r="AE156" s="40">
        <v>30</v>
      </c>
      <c r="AF156" s="40">
        <v>1</v>
      </c>
      <c r="AG156" s="40">
        <v>6</v>
      </c>
      <c r="AH156" s="40">
        <v>0</v>
      </c>
      <c r="AI156" s="40" t="s">
        <v>123</v>
      </c>
      <c r="AJ156" s="40" t="s">
        <v>123</v>
      </c>
      <c r="AK156" s="40" t="s">
        <v>123</v>
      </c>
      <c r="AL156" s="40" t="s">
        <v>123</v>
      </c>
      <c r="AM156" s="40" t="s">
        <v>123</v>
      </c>
      <c r="AN156" s="40" t="s">
        <v>123</v>
      </c>
      <c r="AO156" s="40" t="s">
        <v>123</v>
      </c>
      <c r="AP156" s="40" t="s">
        <v>123</v>
      </c>
      <c r="AQ156" s="40" t="s">
        <v>123</v>
      </c>
      <c r="AR156" s="40" t="s">
        <v>123</v>
      </c>
      <c r="AS156" s="40" t="s">
        <v>123</v>
      </c>
      <c r="AT156" s="40" t="s">
        <v>123</v>
      </c>
      <c r="AU156" s="40" t="s">
        <v>123</v>
      </c>
      <c r="AV156" s="40" t="s">
        <v>123</v>
      </c>
      <c r="AW156" s="40" t="s">
        <v>123</v>
      </c>
      <c r="AX156" s="40" t="s">
        <v>123</v>
      </c>
      <c r="AY156" s="40" t="s">
        <v>123</v>
      </c>
      <c r="AZ156" s="40" t="s">
        <v>123</v>
      </c>
      <c r="BA156" s="40" t="s">
        <v>123</v>
      </c>
      <c r="BB156" s="40" t="s">
        <v>123</v>
      </c>
      <c r="BC156" s="40" t="s">
        <v>123</v>
      </c>
      <c r="BD156" s="40" t="s">
        <v>123</v>
      </c>
      <c r="BE156" s="40" t="s">
        <v>123</v>
      </c>
      <c r="BF156" s="40" t="s">
        <v>123</v>
      </c>
      <c r="BG156" s="40" t="s">
        <v>123</v>
      </c>
      <c r="BH156" s="40" t="s">
        <v>123</v>
      </c>
      <c r="BI156" s="40" t="s">
        <v>123</v>
      </c>
      <c r="BJ156" s="40" t="s">
        <v>123</v>
      </c>
      <c r="BK156" s="40" t="s">
        <v>123</v>
      </c>
      <c r="BL156" s="40" t="s">
        <v>123</v>
      </c>
      <c r="BM156" s="40" t="s">
        <v>123</v>
      </c>
      <c r="BN156" s="40" t="s">
        <v>123</v>
      </c>
      <c r="BO156" s="40" t="s">
        <v>123</v>
      </c>
      <c r="BP156" s="40" t="s">
        <v>123</v>
      </c>
      <c r="BQ156" s="40" t="s">
        <v>123</v>
      </c>
      <c r="BR156" s="40" t="s">
        <v>123</v>
      </c>
      <c r="BS156" s="40" t="s">
        <v>123</v>
      </c>
      <c r="BT156" s="40" t="s">
        <v>123</v>
      </c>
      <c r="BU156" s="40" t="s">
        <v>123</v>
      </c>
      <c r="BV156" s="40" t="s">
        <v>123</v>
      </c>
    </row>
    <row r="157" spans="2:74">
      <c r="B157" t="s">
        <v>491</v>
      </c>
      <c r="C157" t="s">
        <v>10</v>
      </c>
      <c r="D157" s="40" t="s">
        <v>123</v>
      </c>
      <c r="E157" s="40" t="s">
        <v>123</v>
      </c>
      <c r="F157" s="40" t="s">
        <v>123</v>
      </c>
      <c r="G157" s="40" t="s">
        <v>123</v>
      </c>
      <c r="H157" s="40" t="s">
        <v>123</v>
      </c>
      <c r="I157" s="40" t="s">
        <v>123</v>
      </c>
      <c r="J157" s="40" t="s">
        <v>123</v>
      </c>
      <c r="K157" s="40" t="s">
        <v>123</v>
      </c>
      <c r="L157" s="40" t="s">
        <v>123</v>
      </c>
      <c r="M157" s="40" t="s">
        <v>123</v>
      </c>
      <c r="N157" s="40" t="s">
        <v>123</v>
      </c>
      <c r="O157" s="40" t="s">
        <v>123</v>
      </c>
      <c r="P157" s="40" t="s">
        <v>123</v>
      </c>
      <c r="Q157" s="40" t="s">
        <v>123</v>
      </c>
      <c r="R157" s="40" t="s">
        <v>123</v>
      </c>
      <c r="S157" s="40">
        <v>5</v>
      </c>
      <c r="T157" s="40">
        <v>10</v>
      </c>
      <c r="U157" s="40">
        <v>4</v>
      </c>
      <c r="V157" s="40">
        <v>2</v>
      </c>
      <c r="W157" s="40">
        <v>10</v>
      </c>
      <c r="X157" s="40">
        <v>20</v>
      </c>
      <c r="Y157" s="40">
        <v>10</v>
      </c>
      <c r="Z157" s="40">
        <v>10</v>
      </c>
      <c r="AA157" s="40">
        <v>0</v>
      </c>
      <c r="AB157" s="40">
        <v>2</v>
      </c>
      <c r="AC157" s="40">
        <v>4</v>
      </c>
      <c r="AD157" s="40">
        <v>2</v>
      </c>
      <c r="AE157" s="40">
        <v>10</v>
      </c>
      <c r="AF157" s="40">
        <v>1</v>
      </c>
      <c r="AG157" s="40">
        <v>10</v>
      </c>
      <c r="AH157" s="40">
        <v>0</v>
      </c>
      <c r="AI157" s="40" t="s">
        <v>123</v>
      </c>
      <c r="AJ157" s="40" t="s">
        <v>123</v>
      </c>
      <c r="AK157" s="40" t="s">
        <v>123</v>
      </c>
      <c r="AL157" s="40" t="s">
        <v>123</v>
      </c>
      <c r="AM157" s="40" t="s">
        <v>123</v>
      </c>
      <c r="AN157" s="40" t="s">
        <v>123</v>
      </c>
      <c r="AO157" s="40" t="s">
        <v>123</v>
      </c>
      <c r="AP157" s="40" t="s">
        <v>123</v>
      </c>
      <c r="AQ157" s="40" t="s">
        <v>123</v>
      </c>
      <c r="AR157" s="40" t="s">
        <v>123</v>
      </c>
      <c r="AS157" s="40" t="s">
        <v>123</v>
      </c>
      <c r="AT157" s="40" t="s">
        <v>123</v>
      </c>
      <c r="AU157" s="40" t="s">
        <v>123</v>
      </c>
      <c r="AV157" s="40" t="s">
        <v>123</v>
      </c>
      <c r="AW157" s="40" t="s">
        <v>123</v>
      </c>
      <c r="AX157" s="40" t="s">
        <v>123</v>
      </c>
      <c r="AY157" s="40" t="s">
        <v>123</v>
      </c>
      <c r="AZ157" s="40" t="s">
        <v>123</v>
      </c>
      <c r="BA157" s="40" t="s">
        <v>123</v>
      </c>
      <c r="BB157" s="40" t="s">
        <v>123</v>
      </c>
      <c r="BC157" s="40" t="s">
        <v>123</v>
      </c>
      <c r="BD157" s="40" t="s">
        <v>123</v>
      </c>
      <c r="BE157" s="40" t="s">
        <v>123</v>
      </c>
      <c r="BF157" s="40" t="s">
        <v>123</v>
      </c>
      <c r="BG157" s="40" t="s">
        <v>123</v>
      </c>
      <c r="BH157" s="40" t="s">
        <v>123</v>
      </c>
      <c r="BI157" s="40" t="s">
        <v>123</v>
      </c>
      <c r="BJ157" s="40" t="s">
        <v>123</v>
      </c>
      <c r="BK157" s="40" t="s">
        <v>123</v>
      </c>
      <c r="BL157" s="40" t="s">
        <v>123</v>
      </c>
      <c r="BM157" s="40" t="s">
        <v>123</v>
      </c>
      <c r="BN157" s="40" t="s">
        <v>123</v>
      </c>
      <c r="BO157" s="40" t="s">
        <v>123</v>
      </c>
      <c r="BP157" s="40" t="s">
        <v>123</v>
      </c>
      <c r="BQ157" s="40" t="s">
        <v>123</v>
      </c>
      <c r="BR157" s="40" t="s">
        <v>123</v>
      </c>
      <c r="BS157" s="40" t="s">
        <v>123</v>
      </c>
      <c r="BT157" s="40" t="s">
        <v>123</v>
      </c>
      <c r="BU157" s="40" t="s">
        <v>123</v>
      </c>
      <c r="BV157" s="40" t="s">
        <v>123</v>
      </c>
    </row>
    <row r="158" spans="2:74">
      <c r="B158" t="s">
        <v>492</v>
      </c>
      <c r="C158" t="s">
        <v>10</v>
      </c>
      <c r="D158" s="40" t="s">
        <v>123</v>
      </c>
      <c r="E158" s="40" t="s">
        <v>123</v>
      </c>
      <c r="F158" s="40" t="s">
        <v>123</v>
      </c>
      <c r="G158" s="40" t="s">
        <v>123</v>
      </c>
      <c r="H158" s="40" t="s">
        <v>123</v>
      </c>
      <c r="I158" s="40" t="s">
        <v>123</v>
      </c>
      <c r="J158" s="40" t="s">
        <v>123</v>
      </c>
      <c r="K158" s="40" t="s">
        <v>123</v>
      </c>
      <c r="L158" s="40" t="s">
        <v>123</v>
      </c>
      <c r="M158" s="40" t="s">
        <v>123</v>
      </c>
      <c r="N158" s="40" t="s">
        <v>123</v>
      </c>
      <c r="O158" s="40" t="s">
        <v>123</v>
      </c>
      <c r="P158" s="40" t="s">
        <v>123</v>
      </c>
      <c r="Q158" s="40" t="s">
        <v>123</v>
      </c>
      <c r="R158" s="40" t="s">
        <v>123</v>
      </c>
      <c r="S158" s="40">
        <v>0</v>
      </c>
      <c r="T158" s="40">
        <v>6</v>
      </c>
      <c r="U158" s="40">
        <v>3</v>
      </c>
      <c r="V158" s="40">
        <v>1</v>
      </c>
      <c r="W158" s="40">
        <v>14</v>
      </c>
      <c r="X158" s="40">
        <v>20</v>
      </c>
      <c r="Y158" s="40">
        <v>7</v>
      </c>
      <c r="Z158" s="40">
        <v>2</v>
      </c>
      <c r="AA158" s="40">
        <v>2</v>
      </c>
      <c r="AB158" s="40">
        <v>5</v>
      </c>
      <c r="AC158" s="40">
        <v>5</v>
      </c>
      <c r="AD158" s="40">
        <v>0</v>
      </c>
      <c r="AE158" s="40">
        <v>15</v>
      </c>
      <c r="AF158" s="40">
        <v>10</v>
      </c>
      <c r="AG158" s="40">
        <v>10</v>
      </c>
      <c r="AH158" s="40">
        <v>0</v>
      </c>
      <c r="AI158" s="40" t="s">
        <v>123</v>
      </c>
      <c r="AJ158" s="40" t="s">
        <v>123</v>
      </c>
      <c r="AK158" s="40" t="s">
        <v>123</v>
      </c>
      <c r="AL158" s="40" t="s">
        <v>123</v>
      </c>
      <c r="AM158" s="40" t="s">
        <v>123</v>
      </c>
      <c r="AN158" s="40" t="s">
        <v>123</v>
      </c>
      <c r="AO158" s="40" t="s">
        <v>123</v>
      </c>
      <c r="AP158" s="40" t="s">
        <v>123</v>
      </c>
      <c r="AQ158" s="40" t="s">
        <v>123</v>
      </c>
      <c r="AR158" s="40" t="s">
        <v>123</v>
      </c>
      <c r="AS158" s="40" t="s">
        <v>123</v>
      </c>
      <c r="AT158" s="40" t="s">
        <v>123</v>
      </c>
      <c r="AU158" s="40" t="s">
        <v>123</v>
      </c>
      <c r="AV158" s="40" t="s">
        <v>123</v>
      </c>
      <c r="AW158" s="40" t="s">
        <v>123</v>
      </c>
      <c r="AX158" s="40" t="s">
        <v>123</v>
      </c>
      <c r="AY158" s="40" t="s">
        <v>123</v>
      </c>
      <c r="AZ158" s="40" t="s">
        <v>123</v>
      </c>
      <c r="BA158" s="40" t="s">
        <v>123</v>
      </c>
      <c r="BB158" s="40" t="s">
        <v>123</v>
      </c>
      <c r="BC158" s="40" t="s">
        <v>123</v>
      </c>
      <c r="BD158" s="40" t="s">
        <v>123</v>
      </c>
      <c r="BE158" s="40" t="s">
        <v>123</v>
      </c>
      <c r="BF158" s="40" t="s">
        <v>123</v>
      </c>
      <c r="BG158" s="40" t="s">
        <v>123</v>
      </c>
      <c r="BH158" s="40" t="s">
        <v>123</v>
      </c>
      <c r="BI158" s="40" t="s">
        <v>123</v>
      </c>
      <c r="BJ158" s="40" t="s">
        <v>123</v>
      </c>
      <c r="BK158" s="40" t="s">
        <v>123</v>
      </c>
      <c r="BL158" s="40" t="s">
        <v>123</v>
      </c>
      <c r="BM158" s="40" t="s">
        <v>123</v>
      </c>
      <c r="BN158" s="40" t="s">
        <v>123</v>
      </c>
      <c r="BO158" s="40" t="s">
        <v>123</v>
      </c>
      <c r="BP158" s="40" t="s">
        <v>123</v>
      </c>
      <c r="BQ158" s="40" t="s">
        <v>123</v>
      </c>
      <c r="BR158" s="40" t="s">
        <v>123</v>
      </c>
      <c r="BS158" s="40" t="s">
        <v>123</v>
      </c>
      <c r="BT158" s="40" t="s">
        <v>123</v>
      </c>
      <c r="BU158" s="40" t="s">
        <v>123</v>
      </c>
      <c r="BV158" s="40" t="s">
        <v>123</v>
      </c>
    </row>
    <row r="159" spans="2:74">
      <c r="B159" t="s">
        <v>493</v>
      </c>
      <c r="C159" t="s">
        <v>10</v>
      </c>
      <c r="D159" s="40" t="s">
        <v>123</v>
      </c>
      <c r="E159" s="40" t="s">
        <v>123</v>
      </c>
      <c r="F159" s="40" t="s">
        <v>123</v>
      </c>
      <c r="G159" s="40" t="s">
        <v>123</v>
      </c>
      <c r="H159" s="40" t="s">
        <v>123</v>
      </c>
      <c r="I159" s="40" t="s">
        <v>123</v>
      </c>
      <c r="J159" s="40" t="s">
        <v>123</v>
      </c>
      <c r="K159" s="40" t="s">
        <v>123</v>
      </c>
      <c r="L159" s="40" t="s">
        <v>123</v>
      </c>
      <c r="M159" s="40" t="s">
        <v>123</v>
      </c>
      <c r="N159" s="40" t="s">
        <v>123</v>
      </c>
      <c r="O159" s="40" t="s">
        <v>123</v>
      </c>
      <c r="P159" s="40" t="s">
        <v>123</v>
      </c>
      <c r="Q159" s="40" t="s">
        <v>123</v>
      </c>
      <c r="R159" s="40" t="s">
        <v>123</v>
      </c>
      <c r="S159" s="40">
        <v>1</v>
      </c>
      <c r="T159" s="40">
        <v>0</v>
      </c>
      <c r="U159" s="40">
        <v>0</v>
      </c>
      <c r="V159" s="40">
        <v>0</v>
      </c>
      <c r="W159" s="40">
        <v>1</v>
      </c>
      <c r="X159" s="40">
        <v>25</v>
      </c>
      <c r="Y159" s="40">
        <v>10</v>
      </c>
      <c r="Z159" s="40">
        <v>5</v>
      </c>
      <c r="AA159" s="40">
        <v>2</v>
      </c>
      <c r="AB159" s="40">
        <v>1</v>
      </c>
      <c r="AC159" s="40">
        <v>0</v>
      </c>
      <c r="AD159" s="40">
        <v>0</v>
      </c>
      <c r="AE159" s="40">
        <v>30</v>
      </c>
      <c r="AF159" s="40">
        <v>5</v>
      </c>
      <c r="AG159" s="40">
        <v>10</v>
      </c>
      <c r="AH159" s="40">
        <v>10</v>
      </c>
      <c r="AI159" s="40" t="s">
        <v>123</v>
      </c>
      <c r="AJ159" s="40" t="s">
        <v>123</v>
      </c>
      <c r="AK159" s="40" t="s">
        <v>123</v>
      </c>
      <c r="AL159" s="40" t="s">
        <v>123</v>
      </c>
      <c r="AM159" s="40" t="s">
        <v>123</v>
      </c>
      <c r="AN159" s="40" t="s">
        <v>123</v>
      </c>
      <c r="AO159" s="40" t="s">
        <v>123</v>
      </c>
      <c r="AP159" s="40" t="s">
        <v>123</v>
      </c>
      <c r="AQ159" s="40" t="s">
        <v>123</v>
      </c>
      <c r="AR159" s="40" t="s">
        <v>123</v>
      </c>
      <c r="AS159" s="40" t="s">
        <v>123</v>
      </c>
      <c r="AT159" s="40" t="s">
        <v>123</v>
      </c>
      <c r="AU159" s="40" t="s">
        <v>123</v>
      </c>
      <c r="AV159" s="40" t="s">
        <v>123</v>
      </c>
      <c r="AW159" s="40" t="s">
        <v>123</v>
      </c>
      <c r="AX159" s="40" t="s">
        <v>123</v>
      </c>
      <c r="AY159" s="40" t="s">
        <v>123</v>
      </c>
      <c r="AZ159" s="40" t="s">
        <v>123</v>
      </c>
      <c r="BA159" s="40" t="s">
        <v>123</v>
      </c>
      <c r="BB159" s="40" t="s">
        <v>123</v>
      </c>
      <c r="BC159" s="40" t="s">
        <v>123</v>
      </c>
      <c r="BD159" s="40" t="s">
        <v>123</v>
      </c>
      <c r="BE159" s="40" t="s">
        <v>123</v>
      </c>
      <c r="BF159" s="40" t="s">
        <v>123</v>
      </c>
      <c r="BG159" s="40" t="s">
        <v>123</v>
      </c>
      <c r="BH159" s="40" t="s">
        <v>123</v>
      </c>
      <c r="BI159" s="40" t="s">
        <v>123</v>
      </c>
      <c r="BJ159" s="40" t="s">
        <v>123</v>
      </c>
      <c r="BK159" s="40" t="s">
        <v>123</v>
      </c>
      <c r="BL159" s="40" t="s">
        <v>123</v>
      </c>
      <c r="BM159" s="40" t="s">
        <v>123</v>
      </c>
      <c r="BN159" s="40" t="s">
        <v>123</v>
      </c>
      <c r="BO159" s="40" t="s">
        <v>123</v>
      </c>
      <c r="BP159" s="40" t="s">
        <v>123</v>
      </c>
      <c r="BQ159" s="40" t="s">
        <v>123</v>
      </c>
      <c r="BR159" s="40" t="s">
        <v>123</v>
      </c>
      <c r="BS159" s="40" t="s">
        <v>123</v>
      </c>
      <c r="BT159" s="40" t="s">
        <v>123</v>
      </c>
      <c r="BU159" s="40" t="s">
        <v>123</v>
      </c>
      <c r="BV159" s="40" t="s">
        <v>123</v>
      </c>
    </row>
    <row r="160" spans="2:74">
      <c r="B160" t="s">
        <v>494</v>
      </c>
      <c r="C160" t="s">
        <v>10</v>
      </c>
      <c r="D160" s="40" t="s">
        <v>123</v>
      </c>
      <c r="E160" s="40" t="s">
        <v>123</v>
      </c>
      <c r="F160" s="40" t="s">
        <v>123</v>
      </c>
      <c r="G160" s="40" t="s">
        <v>123</v>
      </c>
      <c r="H160" s="40" t="s">
        <v>123</v>
      </c>
      <c r="I160" s="40" t="s">
        <v>123</v>
      </c>
      <c r="J160" s="40" t="s">
        <v>123</v>
      </c>
      <c r="K160" s="40" t="s">
        <v>123</v>
      </c>
      <c r="L160" s="40" t="s">
        <v>123</v>
      </c>
      <c r="M160" s="40" t="s">
        <v>123</v>
      </c>
      <c r="N160" s="40" t="s">
        <v>123</v>
      </c>
      <c r="O160" s="40" t="s">
        <v>123</v>
      </c>
      <c r="P160" s="40" t="s">
        <v>123</v>
      </c>
      <c r="Q160" s="40" t="s">
        <v>123</v>
      </c>
      <c r="R160" s="40" t="s">
        <v>123</v>
      </c>
      <c r="S160" s="40">
        <v>3</v>
      </c>
      <c r="T160" s="40">
        <v>10</v>
      </c>
      <c r="U160" s="40">
        <v>1</v>
      </c>
      <c r="V160" s="40">
        <v>2</v>
      </c>
      <c r="W160" s="40">
        <v>15</v>
      </c>
      <c r="X160" s="40">
        <v>25</v>
      </c>
      <c r="Y160" s="40">
        <v>15</v>
      </c>
      <c r="Z160" s="40">
        <v>5</v>
      </c>
      <c r="AA160" s="40">
        <v>2</v>
      </c>
      <c r="AB160" s="40">
        <v>1</v>
      </c>
      <c r="AC160" s="40">
        <v>5</v>
      </c>
      <c r="AD160" s="40">
        <v>0</v>
      </c>
      <c r="AE160" s="40">
        <v>5</v>
      </c>
      <c r="AF160" s="40">
        <v>1</v>
      </c>
      <c r="AG160" s="40">
        <v>10</v>
      </c>
      <c r="AH160" s="40">
        <v>0</v>
      </c>
      <c r="AI160" s="40" t="s">
        <v>123</v>
      </c>
      <c r="AJ160" s="40" t="s">
        <v>123</v>
      </c>
      <c r="AK160" s="40" t="s">
        <v>123</v>
      </c>
      <c r="AL160" s="40" t="s">
        <v>123</v>
      </c>
      <c r="AM160" s="40" t="s">
        <v>123</v>
      </c>
      <c r="AN160" s="40" t="s">
        <v>123</v>
      </c>
      <c r="AO160" s="40" t="s">
        <v>123</v>
      </c>
      <c r="AP160" s="40" t="s">
        <v>123</v>
      </c>
      <c r="AQ160" s="40" t="s">
        <v>123</v>
      </c>
      <c r="AR160" s="40" t="s">
        <v>123</v>
      </c>
      <c r="AS160" s="40" t="s">
        <v>123</v>
      </c>
      <c r="AT160" s="40" t="s">
        <v>123</v>
      </c>
      <c r="AU160" s="40" t="s">
        <v>123</v>
      </c>
      <c r="AV160" s="40" t="s">
        <v>123</v>
      </c>
      <c r="AW160" s="40" t="s">
        <v>123</v>
      </c>
      <c r="AX160" s="40" t="s">
        <v>123</v>
      </c>
      <c r="AY160" s="40" t="s">
        <v>123</v>
      </c>
      <c r="AZ160" s="40" t="s">
        <v>123</v>
      </c>
      <c r="BA160" s="40" t="s">
        <v>123</v>
      </c>
      <c r="BB160" s="40" t="s">
        <v>123</v>
      </c>
      <c r="BC160" s="40" t="s">
        <v>123</v>
      </c>
      <c r="BD160" s="40" t="s">
        <v>123</v>
      </c>
      <c r="BE160" s="40" t="s">
        <v>123</v>
      </c>
      <c r="BF160" s="40" t="s">
        <v>123</v>
      </c>
      <c r="BG160" s="40" t="s">
        <v>123</v>
      </c>
      <c r="BH160" s="40" t="s">
        <v>123</v>
      </c>
      <c r="BI160" s="40" t="s">
        <v>123</v>
      </c>
      <c r="BJ160" s="40" t="s">
        <v>123</v>
      </c>
      <c r="BK160" s="40" t="s">
        <v>123</v>
      </c>
      <c r="BL160" s="40" t="s">
        <v>123</v>
      </c>
      <c r="BM160" s="40" t="s">
        <v>123</v>
      </c>
      <c r="BN160" s="40" t="s">
        <v>123</v>
      </c>
      <c r="BO160" s="40" t="s">
        <v>123</v>
      </c>
      <c r="BP160" s="40" t="s">
        <v>123</v>
      </c>
      <c r="BQ160" s="40" t="s">
        <v>123</v>
      </c>
      <c r="BR160" s="40" t="s">
        <v>123</v>
      </c>
      <c r="BS160" s="40" t="s">
        <v>123</v>
      </c>
      <c r="BT160" s="40" t="s">
        <v>123</v>
      </c>
      <c r="BU160" s="40" t="s">
        <v>123</v>
      </c>
      <c r="BV160" s="40" t="s">
        <v>123</v>
      </c>
    </row>
    <row r="161" spans="2:74">
      <c r="B161" t="s">
        <v>495</v>
      </c>
      <c r="C161" t="s">
        <v>10</v>
      </c>
      <c r="D161" s="40" t="s">
        <v>123</v>
      </c>
      <c r="E161" s="40" t="s">
        <v>123</v>
      </c>
      <c r="F161" s="40" t="s">
        <v>123</v>
      </c>
      <c r="G161" s="40" t="s">
        <v>123</v>
      </c>
      <c r="H161" s="40" t="s">
        <v>123</v>
      </c>
      <c r="I161" s="40" t="s">
        <v>123</v>
      </c>
      <c r="J161" s="40" t="s">
        <v>123</v>
      </c>
      <c r="K161" s="40" t="s">
        <v>123</v>
      </c>
      <c r="L161" s="40" t="s">
        <v>123</v>
      </c>
      <c r="M161" s="40" t="s">
        <v>123</v>
      </c>
      <c r="N161" s="40" t="s">
        <v>123</v>
      </c>
      <c r="O161" s="40" t="s">
        <v>123</v>
      </c>
      <c r="P161" s="40" t="s">
        <v>123</v>
      </c>
      <c r="Q161" s="40" t="s">
        <v>123</v>
      </c>
      <c r="R161" s="40" t="s">
        <v>123</v>
      </c>
      <c r="S161" s="40">
        <v>0</v>
      </c>
      <c r="T161" s="40">
        <v>15</v>
      </c>
      <c r="U161" s="40">
        <v>5</v>
      </c>
      <c r="V161" s="40">
        <v>0</v>
      </c>
      <c r="W161" s="40">
        <v>0</v>
      </c>
      <c r="X161" s="40">
        <v>40</v>
      </c>
      <c r="Y161" s="40">
        <v>10</v>
      </c>
      <c r="Z161" s="40">
        <v>5</v>
      </c>
      <c r="AA161" s="40">
        <v>0</v>
      </c>
      <c r="AB161" s="40">
        <v>3</v>
      </c>
      <c r="AC161" s="40">
        <v>2</v>
      </c>
      <c r="AD161" s="40">
        <v>0</v>
      </c>
      <c r="AE161" s="40">
        <v>10</v>
      </c>
      <c r="AF161" s="40">
        <v>0</v>
      </c>
      <c r="AG161" s="40">
        <v>10</v>
      </c>
      <c r="AH161" s="40">
        <v>0</v>
      </c>
      <c r="AI161" s="40" t="s">
        <v>123</v>
      </c>
      <c r="AJ161" s="40" t="s">
        <v>123</v>
      </c>
      <c r="AK161" s="40" t="s">
        <v>123</v>
      </c>
      <c r="AL161" s="40" t="s">
        <v>123</v>
      </c>
      <c r="AM161" s="40" t="s">
        <v>123</v>
      </c>
      <c r="AN161" s="40" t="s">
        <v>123</v>
      </c>
      <c r="AO161" s="40" t="s">
        <v>123</v>
      </c>
      <c r="AP161" s="40" t="s">
        <v>123</v>
      </c>
      <c r="AQ161" s="40" t="s">
        <v>123</v>
      </c>
      <c r="AR161" s="40" t="s">
        <v>123</v>
      </c>
      <c r="AS161" s="40" t="s">
        <v>123</v>
      </c>
      <c r="AT161" s="40" t="s">
        <v>123</v>
      </c>
      <c r="AU161" s="40" t="s">
        <v>123</v>
      </c>
      <c r="AV161" s="40" t="s">
        <v>123</v>
      </c>
      <c r="AW161" s="40" t="s">
        <v>123</v>
      </c>
      <c r="AX161" s="40" t="s">
        <v>123</v>
      </c>
      <c r="AY161" s="40" t="s">
        <v>123</v>
      </c>
      <c r="AZ161" s="40" t="s">
        <v>123</v>
      </c>
      <c r="BA161" s="40" t="s">
        <v>123</v>
      </c>
      <c r="BB161" s="40" t="s">
        <v>123</v>
      </c>
      <c r="BC161" s="40" t="s">
        <v>123</v>
      </c>
      <c r="BD161" s="40" t="s">
        <v>123</v>
      </c>
      <c r="BE161" s="40" t="s">
        <v>123</v>
      </c>
      <c r="BF161" s="40" t="s">
        <v>123</v>
      </c>
      <c r="BG161" s="40" t="s">
        <v>123</v>
      </c>
      <c r="BH161" s="40" t="s">
        <v>123</v>
      </c>
      <c r="BI161" s="40" t="s">
        <v>123</v>
      </c>
      <c r="BJ161" s="40" t="s">
        <v>123</v>
      </c>
      <c r="BK161" s="40" t="s">
        <v>123</v>
      </c>
      <c r="BL161" s="40" t="s">
        <v>123</v>
      </c>
      <c r="BM161" s="40" t="s">
        <v>123</v>
      </c>
      <c r="BN161" s="40" t="s">
        <v>123</v>
      </c>
      <c r="BO161" s="40" t="s">
        <v>123</v>
      </c>
      <c r="BP161" s="40" t="s">
        <v>123</v>
      </c>
      <c r="BQ161" s="40" t="s">
        <v>123</v>
      </c>
      <c r="BR161" s="40" t="s">
        <v>123</v>
      </c>
      <c r="BS161" s="40" t="s">
        <v>123</v>
      </c>
      <c r="BT161" s="40" t="s">
        <v>123</v>
      </c>
      <c r="BU161" s="40" t="s">
        <v>123</v>
      </c>
      <c r="BV161" s="40" t="s">
        <v>123</v>
      </c>
    </row>
    <row r="162" spans="2:74">
      <c r="B162" t="s">
        <v>496</v>
      </c>
      <c r="C162" t="s">
        <v>10</v>
      </c>
      <c r="D162" s="40" t="s">
        <v>123</v>
      </c>
      <c r="E162" s="40" t="s">
        <v>123</v>
      </c>
      <c r="F162" s="40" t="s">
        <v>123</v>
      </c>
      <c r="G162" s="40" t="s">
        <v>123</v>
      </c>
      <c r="H162" s="40" t="s">
        <v>123</v>
      </c>
      <c r="I162" s="40" t="s">
        <v>123</v>
      </c>
      <c r="J162" s="40" t="s">
        <v>123</v>
      </c>
      <c r="K162" s="40" t="s">
        <v>123</v>
      </c>
      <c r="L162" s="40" t="s">
        <v>123</v>
      </c>
      <c r="M162" s="40" t="s">
        <v>123</v>
      </c>
      <c r="N162" s="40" t="s">
        <v>123</v>
      </c>
      <c r="O162" s="40" t="s">
        <v>123</v>
      </c>
      <c r="P162" s="40" t="s">
        <v>123</v>
      </c>
      <c r="Q162" s="40" t="s">
        <v>123</v>
      </c>
      <c r="R162" s="40" t="s">
        <v>123</v>
      </c>
      <c r="S162" s="40">
        <v>1</v>
      </c>
      <c r="T162" s="40">
        <v>1</v>
      </c>
      <c r="U162" s="40">
        <v>1</v>
      </c>
      <c r="V162" s="40">
        <v>1</v>
      </c>
      <c r="W162" s="40">
        <v>4</v>
      </c>
      <c r="X162" s="40">
        <v>40</v>
      </c>
      <c r="Y162" s="40">
        <v>28</v>
      </c>
      <c r="Z162" s="40">
        <v>5</v>
      </c>
      <c r="AA162" s="40">
        <v>4</v>
      </c>
      <c r="AB162" s="40">
        <v>1</v>
      </c>
      <c r="AC162" s="40">
        <v>1</v>
      </c>
      <c r="AD162" s="40">
        <v>0</v>
      </c>
      <c r="AE162" s="40">
        <v>10</v>
      </c>
      <c r="AF162" s="40">
        <v>1</v>
      </c>
      <c r="AG162" s="40">
        <v>1</v>
      </c>
      <c r="AH162" s="40">
        <v>1</v>
      </c>
      <c r="AI162" s="40" t="s">
        <v>123</v>
      </c>
      <c r="AJ162" s="40" t="s">
        <v>123</v>
      </c>
      <c r="AK162" s="40" t="s">
        <v>123</v>
      </c>
      <c r="AL162" s="40" t="s">
        <v>123</v>
      </c>
      <c r="AM162" s="40" t="s">
        <v>123</v>
      </c>
      <c r="AN162" s="40" t="s">
        <v>123</v>
      </c>
      <c r="AO162" s="40" t="s">
        <v>123</v>
      </c>
      <c r="AP162" s="40" t="s">
        <v>123</v>
      </c>
      <c r="AQ162" s="40" t="s">
        <v>123</v>
      </c>
      <c r="AR162" s="40" t="s">
        <v>123</v>
      </c>
      <c r="AS162" s="40" t="s">
        <v>123</v>
      </c>
      <c r="AT162" s="40" t="s">
        <v>123</v>
      </c>
      <c r="AU162" s="40" t="s">
        <v>123</v>
      </c>
      <c r="AV162" s="40" t="s">
        <v>123</v>
      </c>
      <c r="AW162" s="40" t="s">
        <v>123</v>
      </c>
      <c r="AX162" s="40" t="s">
        <v>123</v>
      </c>
      <c r="AY162" s="40" t="s">
        <v>123</v>
      </c>
      <c r="AZ162" s="40" t="s">
        <v>123</v>
      </c>
      <c r="BA162" s="40" t="s">
        <v>123</v>
      </c>
      <c r="BB162" s="40" t="s">
        <v>123</v>
      </c>
      <c r="BC162" s="40" t="s">
        <v>123</v>
      </c>
      <c r="BD162" s="40" t="s">
        <v>123</v>
      </c>
      <c r="BE162" s="40" t="s">
        <v>123</v>
      </c>
      <c r="BF162" s="40" t="s">
        <v>123</v>
      </c>
      <c r="BG162" s="40" t="s">
        <v>123</v>
      </c>
      <c r="BH162" s="40" t="s">
        <v>123</v>
      </c>
      <c r="BI162" s="40" t="s">
        <v>123</v>
      </c>
      <c r="BJ162" s="40" t="s">
        <v>123</v>
      </c>
      <c r="BK162" s="40" t="s">
        <v>123</v>
      </c>
      <c r="BL162" s="40" t="s">
        <v>123</v>
      </c>
      <c r="BM162" s="40" t="s">
        <v>123</v>
      </c>
      <c r="BN162" s="40" t="s">
        <v>123</v>
      </c>
      <c r="BO162" s="40" t="s">
        <v>123</v>
      </c>
      <c r="BP162" s="40" t="s">
        <v>123</v>
      </c>
      <c r="BQ162" s="40" t="s">
        <v>123</v>
      </c>
      <c r="BR162" s="40" t="s">
        <v>123</v>
      </c>
      <c r="BS162" s="40" t="s">
        <v>123</v>
      </c>
      <c r="BT162" s="40" t="s">
        <v>123</v>
      </c>
      <c r="BU162" s="40" t="s">
        <v>123</v>
      </c>
      <c r="BV162" s="40" t="s">
        <v>123</v>
      </c>
    </row>
    <row r="163" spans="2:74">
      <c r="B163" t="s">
        <v>497</v>
      </c>
      <c r="C163" t="s">
        <v>10</v>
      </c>
      <c r="D163" s="40" t="s">
        <v>123</v>
      </c>
      <c r="E163" s="40" t="s">
        <v>123</v>
      </c>
      <c r="F163" s="40" t="s">
        <v>123</v>
      </c>
      <c r="G163" s="40" t="s">
        <v>123</v>
      </c>
      <c r="H163" s="40" t="s">
        <v>123</v>
      </c>
      <c r="I163" s="40" t="s">
        <v>123</v>
      </c>
      <c r="J163" s="40" t="s">
        <v>123</v>
      </c>
      <c r="K163" s="40" t="s">
        <v>123</v>
      </c>
      <c r="L163" s="40" t="s">
        <v>123</v>
      </c>
      <c r="M163" s="40" t="s">
        <v>123</v>
      </c>
      <c r="N163" s="40" t="s">
        <v>123</v>
      </c>
      <c r="O163" s="40" t="s">
        <v>123</v>
      </c>
      <c r="P163" s="40" t="s">
        <v>123</v>
      </c>
      <c r="Q163" s="40" t="s">
        <v>123</v>
      </c>
      <c r="R163" s="40" t="s">
        <v>123</v>
      </c>
      <c r="S163" s="40">
        <v>0</v>
      </c>
      <c r="T163" s="40">
        <v>5</v>
      </c>
      <c r="U163" s="40">
        <v>10</v>
      </c>
      <c r="V163" s="40">
        <v>0</v>
      </c>
      <c r="W163" s="40">
        <v>10</v>
      </c>
      <c r="X163" s="40">
        <v>40</v>
      </c>
      <c r="Y163" s="40">
        <v>12</v>
      </c>
      <c r="Z163" s="40">
        <v>0</v>
      </c>
      <c r="AA163" s="40">
        <v>2</v>
      </c>
      <c r="AB163" s="40">
        <v>1</v>
      </c>
      <c r="AC163" s="40">
        <v>0</v>
      </c>
      <c r="AD163" s="40">
        <v>0</v>
      </c>
      <c r="AE163" s="40">
        <v>12</v>
      </c>
      <c r="AF163" s="40">
        <v>3</v>
      </c>
      <c r="AG163" s="40">
        <v>5</v>
      </c>
      <c r="AH163" s="40">
        <v>0</v>
      </c>
      <c r="AI163" s="40" t="s">
        <v>123</v>
      </c>
      <c r="AJ163" s="40" t="s">
        <v>123</v>
      </c>
      <c r="AK163" s="40" t="s">
        <v>123</v>
      </c>
      <c r="AL163" s="40" t="s">
        <v>123</v>
      </c>
      <c r="AM163" s="40" t="s">
        <v>123</v>
      </c>
      <c r="AN163" s="40" t="s">
        <v>123</v>
      </c>
      <c r="AO163" s="40" t="s">
        <v>123</v>
      </c>
      <c r="AP163" s="40" t="s">
        <v>123</v>
      </c>
      <c r="AQ163" s="40" t="s">
        <v>123</v>
      </c>
      <c r="AR163" s="40" t="s">
        <v>123</v>
      </c>
      <c r="AS163" s="40" t="s">
        <v>123</v>
      </c>
      <c r="AT163" s="40" t="s">
        <v>123</v>
      </c>
      <c r="AU163" s="40" t="s">
        <v>123</v>
      </c>
      <c r="AV163" s="40" t="s">
        <v>123</v>
      </c>
      <c r="AW163" s="40" t="s">
        <v>123</v>
      </c>
      <c r="AX163" s="40" t="s">
        <v>123</v>
      </c>
      <c r="AY163" s="40" t="s">
        <v>123</v>
      </c>
      <c r="AZ163" s="40" t="s">
        <v>123</v>
      </c>
      <c r="BA163" s="40" t="s">
        <v>123</v>
      </c>
      <c r="BB163" s="40" t="s">
        <v>123</v>
      </c>
      <c r="BC163" s="40" t="s">
        <v>123</v>
      </c>
      <c r="BD163" s="40" t="s">
        <v>123</v>
      </c>
      <c r="BE163" s="40" t="s">
        <v>123</v>
      </c>
      <c r="BF163" s="40" t="s">
        <v>123</v>
      </c>
      <c r="BG163" s="40" t="s">
        <v>123</v>
      </c>
      <c r="BH163" s="40" t="s">
        <v>123</v>
      </c>
      <c r="BI163" s="40" t="s">
        <v>123</v>
      </c>
      <c r="BJ163" s="40" t="s">
        <v>123</v>
      </c>
      <c r="BK163" s="40" t="s">
        <v>123</v>
      </c>
      <c r="BL163" s="40" t="s">
        <v>123</v>
      </c>
      <c r="BM163" s="40" t="s">
        <v>123</v>
      </c>
      <c r="BN163" s="40" t="s">
        <v>123</v>
      </c>
      <c r="BO163" s="40" t="s">
        <v>123</v>
      </c>
      <c r="BP163" s="40" t="s">
        <v>123</v>
      </c>
      <c r="BQ163" s="40" t="s">
        <v>123</v>
      </c>
      <c r="BR163" s="40" t="s">
        <v>123</v>
      </c>
      <c r="BS163" s="40" t="s">
        <v>123</v>
      </c>
      <c r="BT163" s="40" t="s">
        <v>123</v>
      </c>
      <c r="BU163" s="40" t="s">
        <v>123</v>
      </c>
      <c r="BV163" s="40" t="s">
        <v>123</v>
      </c>
    </row>
    <row r="164" spans="2:74">
      <c r="B164" t="s">
        <v>498</v>
      </c>
      <c r="C164" t="s">
        <v>10</v>
      </c>
      <c r="D164" s="40" t="s">
        <v>123</v>
      </c>
      <c r="E164" s="40" t="s">
        <v>123</v>
      </c>
      <c r="F164" s="40" t="s">
        <v>123</v>
      </c>
      <c r="G164" s="40" t="s">
        <v>123</v>
      </c>
      <c r="H164" s="40" t="s">
        <v>123</v>
      </c>
      <c r="I164" s="40" t="s">
        <v>123</v>
      </c>
      <c r="J164" s="40" t="s">
        <v>123</v>
      </c>
      <c r="K164" s="40" t="s">
        <v>123</v>
      </c>
      <c r="L164" s="40" t="s">
        <v>123</v>
      </c>
      <c r="M164" s="40" t="s">
        <v>123</v>
      </c>
      <c r="N164" s="40" t="s">
        <v>123</v>
      </c>
      <c r="O164" s="40" t="s">
        <v>123</v>
      </c>
      <c r="P164" s="40" t="s">
        <v>123</v>
      </c>
      <c r="Q164" s="40" t="s">
        <v>123</v>
      </c>
      <c r="R164" s="40" t="s">
        <v>123</v>
      </c>
      <c r="S164" s="40">
        <v>0</v>
      </c>
      <c r="T164" s="40">
        <v>15</v>
      </c>
      <c r="U164" s="40">
        <v>0</v>
      </c>
      <c r="V164" s="40">
        <v>0</v>
      </c>
      <c r="W164" s="40">
        <v>10</v>
      </c>
      <c r="X164" s="40">
        <v>40</v>
      </c>
      <c r="Y164" s="40">
        <v>10</v>
      </c>
      <c r="Z164" s="40">
        <v>10</v>
      </c>
      <c r="AA164" s="40">
        <v>5</v>
      </c>
      <c r="AB164" s="40">
        <v>10</v>
      </c>
      <c r="AC164" s="40">
        <v>0</v>
      </c>
      <c r="AD164" s="40">
        <v>0</v>
      </c>
      <c r="AE164" s="40">
        <v>0</v>
      </c>
      <c r="AF164" s="40">
        <v>0</v>
      </c>
      <c r="AG164" s="40">
        <v>0</v>
      </c>
      <c r="AH164" s="40">
        <v>0</v>
      </c>
      <c r="AI164" s="40" t="s">
        <v>123</v>
      </c>
      <c r="AJ164" s="40" t="s">
        <v>123</v>
      </c>
      <c r="AK164" s="40" t="s">
        <v>123</v>
      </c>
      <c r="AL164" s="40" t="s">
        <v>123</v>
      </c>
      <c r="AM164" s="40" t="s">
        <v>123</v>
      </c>
      <c r="AN164" s="40" t="s">
        <v>123</v>
      </c>
      <c r="AO164" s="40" t="s">
        <v>123</v>
      </c>
      <c r="AP164" s="40" t="s">
        <v>123</v>
      </c>
      <c r="AQ164" s="40" t="s">
        <v>123</v>
      </c>
      <c r="AR164" s="40" t="s">
        <v>123</v>
      </c>
      <c r="AS164" s="40" t="s">
        <v>123</v>
      </c>
      <c r="AT164" s="40" t="s">
        <v>123</v>
      </c>
      <c r="AU164" s="40" t="s">
        <v>123</v>
      </c>
      <c r="AV164" s="40" t="s">
        <v>123</v>
      </c>
      <c r="AW164" s="40" t="s">
        <v>123</v>
      </c>
      <c r="AX164" s="40" t="s">
        <v>123</v>
      </c>
      <c r="AY164" s="40" t="s">
        <v>123</v>
      </c>
      <c r="AZ164" s="40" t="s">
        <v>123</v>
      </c>
      <c r="BA164" s="40" t="s">
        <v>123</v>
      </c>
      <c r="BB164" s="40" t="s">
        <v>123</v>
      </c>
      <c r="BC164" s="40" t="s">
        <v>123</v>
      </c>
      <c r="BD164" s="40" t="s">
        <v>123</v>
      </c>
      <c r="BE164" s="40" t="s">
        <v>123</v>
      </c>
      <c r="BF164" s="40" t="s">
        <v>123</v>
      </c>
      <c r="BG164" s="40" t="s">
        <v>123</v>
      </c>
      <c r="BH164" s="40" t="s">
        <v>123</v>
      </c>
      <c r="BI164" s="40" t="s">
        <v>123</v>
      </c>
      <c r="BJ164" s="40" t="s">
        <v>123</v>
      </c>
      <c r="BK164" s="40" t="s">
        <v>123</v>
      </c>
      <c r="BL164" s="40" t="s">
        <v>123</v>
      </c>
      <c r="BM164" s="40" t="s">
        <v>123</v>
      </c>
      <c r="BN164" s="40" t="s">
        <v>123</v>
      </c>
      <c r="BO164" s="40" t="s">
        <v>123</v>
      </c>
      <c r="BP164" s="40" t="s">
        <v>123</v>
      </c>
      <c r="BQ164" s="40" t="s">
        <v>123</v>
      </c>
      <c r="BR164" s="40" t="s">
        <v>123</v>
      </c>
      <c r="BS164" s="40" t="s">
        <v>123</v>
      </c>
      <c r="BT164" s="40" t="s">
        <v>123</v>
      </c>
      <c r="BU164" s="40" t="s">
        <v>123</v>
      </c>
      <c r="BV164" s="40" t="s">
        <v>123</v>
      </c>
    </row>
    <row r="165" spans="2:74">
      <c r="B165" t="s">
        <v>499</v>
      </c>
      <c r="C165" t="s">
        <v>10</v>
      </c>
      <c r="D165" s="40" t="s">
        <v>123</v>
      </c>
      <c r="E165" s="40" t="s">
        <v>123</v>
      </c>
      <c r="F165" s="40" t="s">
        <v>123</v>
      </c>
      <c r="G165" s="40" t="s">
        <v>123</v>
      </c>
      <c r="H165" s="40" t="s">
        <v>123</v>
      </c>
      <c r="I165" s="40" t="s">
        <v>123</v>
      </c>
      <c r="J165" s="40" t="s">
        <v>123</v>
      </c>
      <c r="K165" s="40" t="s">
        <v>123</v>
      </c>
      <c r="L165" s="40" t="s">
        <v>123</v>
      </c>
      <c r="M165" s="40" t="s">
        <v>123</v>
      </c>
      <c r="N165" s="40" t="s">
        <v>123</v>
      </c>
      <c r="O165" s="40" t="s">
        <v>123</v>
      </c>
      <c r="P165" s="40" t="s">
        <v>123</v>
      </c>
      <c r="Q165" s="40" t="s">
        <v>123</v>
      </c>
      <c r="R165" s="40" t="s">
        <v>123</v>
      </c>
      <c r="S165" s="40">
        <v>1</v>
      </c>
      <c r="T165" s="40">
        <v>1</v>
      </c>
      <c r="U165" s="40">
        <v>1</v>
      </c>
      <c r="V165" s="40">
        <v>1</v>
      </c>
      <c r="W165" s="40">
        <v>10</v>
      </c>
      <c r="X165" s="40">
        <v>50</v>
      </c>
      <c r="Y165" s="40">
        <v>6</v>
      </c>
      <c r="Z165" s="40">
        <v>1</v>
      </c>
      <c r="AA165" s="40">
        <v>1</v>
      </c>
      <c r="AB165" s="40">
        <v>1</v>
      </c>
      <c r="AC165" s="40">
        <v>5</v>
      </c>
      <c r="AD165" s="40">
        <v>0</v>
      </c>
      <c r="AE165" s="40">
        <v>10</v>
      </c>
      <c r="AF165" s="40">
        <v>1</v>
      </c>
      <c r="AG165" s="40">
        <v>1</v>
      </c>
      <c r="AH165" s="40">
        <v>10</v>
      </c>
      <c r="AI165" s="40" t="s">
        <v>123</v>
      </c>
      <c r="AJ165" s="40" t="s">
        <v>123</v>
      </c>
      <c r="AK165" s="40" t="s">
        <v>123</v>
      </c>
      <c r="AL165" s="40" t="s">
        <v>123</v>
      </c>
      <c r="AM165" s="40" t="s">
        <v>123</v>
      </c>
      <c r="AN165" s="40" t="s">
        <v>123</v>
      </c>
      <c r="AO165" s="40" t="s">
        <v>123</v>
      </c>
      <c r="AP165" s="40" t="s">
        <v>123</v>
      </c>
      <c r="AQ165" s="40" t="s">
        <v>123</v>
      </c>
      <c r="AR165" s="40" t="s">
        <v>123</v>
      </c>
      <c r="AS165" s="40" t="s">
        <v>123</v>
      </c>
      <c r="AT165" s="40" t="s">
        <v>123</v>
      </c>
      <c r="AU165" s="40" t="s">
        <v>123</v>
      </c>
      <c r="AV165" s="40" t="s">
        <v>123</v>
      </c>
      <c r="AW165" s="40" t="s">
        <v>123</v>
      </c>
      <c r="AX165" s="40" t="s">
        <v>123</v>
      </c>
      <c r="AY165" s="40" t="s">
        <v>123</v>
      </c>
      <c r="AZ165" s="40" t="s">
        <v>123</v>
      </c>
      <c r="BA165" s="40" t="s">
        <v>123</v>
      </c>
      <c r="BB165" s="40" t="s">
        <v>123</v>
      </c>
      <c r="BC165" s="40" t="s">
        <v>123</v>
      </c>
      <c r="BD165" s="40" t="s">
        <v>123</v>
      </c>
      <c r="BE165" s="40" t="s">
        <v>123</v>
      </c>
      <c r="BF165" s="40" t="s">
        <v>123</v>
      </c>
      <c r="BG165" s="40" t="s">
        <v>123</v>
      </c>
      <c r="BH165" s="40" t="s">
        <v>123</v>
      </c>
      <c r="BI165" s="40" t="s">
        <v>123</v>
      </c>
      <c r="BJ165" s="40" t="s">
        <v>123</v>
      </c>
      <c r="BK165" s="40" t="s">
        <v>123</v>
      </c>
      <c r="BL165" s="40" t="s">
        <v>123</v>
      </c>
      <c r="BM165" s="40" t="s">
        <v>123</v>
      </c>
      <c r="BN165" s="40" t="s">
        <v>123</v>
      </c>
      <c r="BO165" s="40" t="s">
        <v>123</v>
      </c>
      <c r="BP165" s="40" t="s">
        <v>123</v>
      </c>
      <c r="BQ165" s="40" t="s">
        <v>123</v>
      </c>
      <c r="BR165" s="40" t="s">
        <v>123</v>
      </c>
      <c r="BS165" s="40" t="s">
        <v>123</v>
      </c>
      <c r="BT165" s="40" t="s">
        <v>123</v>
      </c>
      <c r="BU165" s="40" t="s">
        <v>123</v>
      </c>
      <c r="BV165" s="40" t="s">
        <v>123</v>
      </c>
    </row>
    <row r="166" spans="2:74">
      <c r="B166" t="s">
        <v>500</v>
      </c>
      <c r="C166" t="s">
        <v>10</v>
      </c>
      <c r="D166" s="40" t="s">
        <v>123</v>
      </c>
      <c r="E166" s="40" t="s">
        <v>123</v>
      </c>
      <c r="F166" s="40" t="s">
        <v>123</v>
      </c>
      <c r="G166" s="40" t="s">
        <v>123</v>
      </c>
      <c r="H166" s="40" t="s">
        <v>123</v>
      </c>
      <c r="I166" s="40" t="s">
        <v>123</v>
      </c>
      <c r="J166" s="40" t="s">
        <v>123</v>
      </c>
      <c r="K166" s="40" t="s">
        <v>123</v>
      </c>
      <c r="L166" s="40" t="s">
        <v>123</v>
      </c>
      <c r="M166" s="40" t="s">
        <v>123</v>
      </c>
      <c r="N166" s="40" t="s">
        <v>123</v>
      </c>
      <c r="O166" s="40" t="s">
        <v>123</v>
      </c>
      <c r="P166" s="40" t="s">
        <v>123</v>
      </c>
      <c r="Q166" s="40" t="s">
        <v>123</v>
      </c>
      <c r="R166" s="40" t="s">
        <v>123</v>
      </c>
      <c r="S166" s="40">
        <v>2</v>
      </c>
      <c r="T166" s="40">
        <v>5</v>
      </c>
      <c r="U166" s="40">
        <v>0</v>
      </c>
      <c r="V166" s="40">
        <v>0</v>
      </c>
      <c r="W166" s="40">
        <v>10</v>
      </c>
      <c r="X166" s="40">
        <v>25</v>
      </c>
      <c r="Y166" s="40">
        <v>8</v>
      </c>
      <c r="Z166" s="40">
        <v>10</v>
      </c>
      <c r="AA166" s="40">
        <v>5</v>
      </c>
      <c r="AB166" s="40">
        <v>5</v>
      </c>
      <c r="AC166" s="40">
        <v>5</v>
      </c>
      <c r="AD166" s="40">
        <v>0</v>
      </c>
      <c r="AE166" s="40">
        <v>15</v>
      </c>
      <c r="AF166" s="40">
        <v>0</v>
      </c>
      <c r="AG166" s="40">
        <v>10</v>
      </c>
      <c r="AH166" s="40">
        <v>0</v>
      </c>
      <c r="AI166" s="40" t="s">
        <v>123</v>
      </c>
      <c r="AJ166" s="40" t="s">
        <v>123</v>
      </c>
      <c r="AK166" s="40" t="s">
        <v>123</v>
      </c>
      <c r="AL166" s="40" t="s">
        <v>123</v>
      </c>
      <c r="AM166" s="40" t="s">
        <v>123</v>
      </c>
      <c r="AN166" s="40" t="s">
        <v>123</v>
      </c>
      <c r="AO166" s="40" t="s">
        <v>123</v>
      </c>
      <c r="AP166" s="40" t="s">
        <v>123</v>
      </c>
      <c r="AQ166" s="40" t="s">
        <v>123</v>
      </c>
      <c r="AR166" s="40" t="s">
        <v>123</v>
      </c>
      <c r="AS166" s="40" t="s">
        <v>123</v>
      </c>
      <c r="AT166" s="40" t="s">
        <v>123</v>
      </c>
      <c r="AU166" s="40" t="s">
        <v>123</v>
      </c>
      <c r="AV166" s="40" t="s">
        <v>123</v>
      </c>
      <c r="AW166" s="40" t="s">
        <v>123</v>
      </c>
      <c r="AX166" s="40" t="s">
        <v>123</v>
      </c>
      <c r="AY166" s="40" t="s">
        <v>123</v>
      </c>
      <c r="AZ166" s="40" t="s">
        <v>123</v>
      </c>
      <c r="BA166" s="40" t="s">
        <v>123</v>
      </c>
      <c r="BB166" s="40" t="s">
        <v>123</v>
      </c>
      <c r="BC166" s="40" t="s">
        <v>123</v>
      </c>
      <c r="BD166" s="40" t="s">
        <v>123</v>
      </c>
      <c r="BE166" s="40" t="s">
        <v>123</v>
      </c>
      <c r="BF166" s="40" t="s">
        <v>123</v>
      </c>
      <c r="BG166" s="40" t="s">
        <v>123</v>
      </c>
      <c r="BH166" s="40" t="s">
        <v>123</v>
      </c>
      <c r="BI166" s="40" t="s">
        <v>123</v>
      </c>
      <c r="BJ166" s="40" t="s">
        <v>123</v>
      </c>
      <c r="BK166" s="40" t="s">
        <v>123</v>
      </c>
      <c r="BL166" s="40" t="s">
        <v>123</v>
      </c>
      <c r="BM166" s="40" t="s">
        <v>123</v>
      </c>
      <c r="BN166" s="40" t="s">
        <v>123</v>
      </c>
      <c r="BO166" s="40" t="s">
        <v>123</v>
      </c>
      <c r="BP166" s="40" t="s">
        <v>123</v>
      </c>
      <c r="BQ166" s="40" t="s">
        <v>123</v>
      </c>
      <c r="BR166" s="40" t="s">
        <v>123</v>
      </c>
      <c r="BS166" s="40" t="s">
        <v>123</v>
      </c>
      <c r="BT166" s="40" t="s">
        <v>123</v>
      </c>
      <c r="BU166" s="40" t="s">
        <v>123</v>
      </c>
      <c r="BV166" s="40" t="s">
        <v>123</v>
      </c>
    </row>
    <row r="167" spans="2:74">
      <c r="B167" t="s">
        <v>501</v>
      </c>
      <c r="C167" t="s">
        <v>10</v>
      </c>
      <c r="D167" s="40" t="s">
        <v>123</v>
      </c>
      <c r="E167" s="40" t="s">
        <v>123</v>
      </c>
      <c r="F167" s="40" t="s">
        <v>123</v>
      </c>
      <c r="G167" s="40" t="s">
        <v>123</v>
      </c>
      <c r="H167" s="40" t="s">
        <v>123</v>
      </c>
      <c r="I167" s="40" t="s">
        <v>123</v>
      </c>
      <c r="J167" s="40" t="s">
        <v>123</v>
      </c>
      <c r="K167" s="40" t="s">
        <v>123</v>
      </c>
      <c r="L167" s="40" t="s">
        <v>123</v>
      </c>
      <c r="M167" s="40" t="s">
        <v>123</v>
      </c>
      <c r="N167" s="40" t="s">
        <v>123</v>
      </c>
      <c r="O167" s="40" t="s">
        <v>123</v>
      </c>
      <c r="P167" s="40" t="s">
        <v>123</v>
      </c>
      <c r="Q167" s="40" t="s">
        <v>123</v>
      </c>
      <c r="R167" s="40" t="s">
        <v>123</v>
      </c>
      <c r="S167" s="40">
        <v>1</v>
      </c>
      <c r="T167" s="40">
        <v>0</v>
      </c>
      <c r="U167" s="40">
        <v>0</v>
      </c>
      <c r="V167" s="40">
        <v>1</v>
      </c>
      <c r="W167" s="40">
        <v>5</v>
      </c>
      <c r="X167" s="40">
        <v>65</v>
      </c>
      <c r="Y167" s="40">
        <v>5</v>
      </c>
      <c r="Z167" s="40">
        <v>1</v>
      </c>
      <c r="AA167" s="40">
        <v>1</v>
      </c>
      <c r="AB167" s="40">
        <v>1</v>
      </c>
      <c r="AC167" s="40">
        <v>0</v>
      </c>
      <c r="AD167" s="40">
        <v>0</v>
      </c>
      <c r="AE167" s="40">
        <v>9</v>
      </c>
      <c r="AF167" s="40">
        <v>1</v>
      </c>
      <c r="AG167" s="40">
        <v>10</v>
      </c>
      <c r="AH167" s="40">
        <v>0</v>
      </c>
      <c r="AI167" s="40" t="s">
        <v>123</v>
      </c>
      <c r="AJ167" s="40" t="s">
        <v>123</v>
      </c>
      <c r="AK167" s="40" t="s">
        <v>123</v>
      </c>
      <c r="AL167" s="40" t="s">
        <v>123</v>
      </c>
      <c r="AM167" s="40" t="s">
        <v>123</v>
      </c>
      <c r="AN167" s="40" t="s">
        <v>123</v>
      </c>
      <c r="AO167" s="40" t="s">
        <v>123</v>
      </c>
      <c r="AP167" s="40" t="s">
        <v>123</v>
      </c>
      <c r="AQ167" s="40" t="s">
        <v>123</v>
      </c>
      <c r="AR167" s="40" t="s">
        <v>123</v>
      </c>
      <c r="AS167" s="40" t="s">
        <v>123</v>
      </c>
      <c r="AT167" s="40" t="s">
        <v>123</v>
      </c>
      <c r="AU167" s="40" t="s">
        <v>123</v>
      </c>
      <c r="AV167" s="40" t="s">
        <v>123</v>
      </c>
      <c r="AW167" s="40" t="s">
        <v>123</v>
      </c>
      <c r="AX167" s="40" t="s">
        <v>123</v>
      </c>
      <c r="AY167" s="40" t="s">
        <v>123</v>
      </c>
      <c r="AZ167" s="40" t="s">
        <v>123</v>
      </c>
      <c r="BA167" s="40" t="s">
        <v>123</v>
      </c>
      <c r="BB167" s="40" t="s">
        <v>123</v>
      </c>
      <c r="BC167" s="40" t="s">
        <v>123</v>
      </c>
      <c r="BD167" s="40" t="s">
        <v>123</v>
      </c>
      <c r="BE167" s="40" t="s">
        <v>123</v>
      </c>
      <c r="BF167" s="40" t="s">
        <v>123</v>
      </c>
      <c r="BG167" s="40" t="s">
        <v>123</v>
      </c>
      <c r="BH167" s="40" t="s">
        <v>123</v>
      </c>
      <c r="BI167" s="40" t="s">
        <v>123</v>
      </c>
      <c r="BJ167" s="40" t="s">
        <v>123</v>
      </c>
      <c r="BK167" s="40" t="s">
        <v>123</v>
      </c>
      <c r="BL167" s="40" t="s">
        <v>123</v>
      </c>
      <c r="BM167" s="40" t="s">
        <v>123</v>
      </c>
      <c r="BN167" s="40" t="s">
        <v>123</v>
      </c>
      <c r="BO167" s="40" t="s">
        <v>123</v>
      </c>
      <c r="BP167" s="40" t="s">
        <v>123</v>
      </c>
      <c r="BQ167" s="40" t="s">
        <v>123</v>
      </c>
      <c r="BR167" s="40" t="s">
        <v>123</v>
      </c>
      <c r="BS167" s="40" t="s">
        <v>123</v>
      </c>
      <c r="BT167" s="40" t="s">
        <v>123</v>
      </c>
      <c r="BU167" s="40" t="s">
        <v>123</v>
      </c>
      <c r="BV167" s="40" t="s">
        <v>123</v>
      </c>
    </row>
    <row r="168" spans="2:74">
      <c r="B168" t="s">
        <v>502</v>
      </c>
      <c r="C168" t="s">
        <v>10</v>
      </c>
      <c r="D168" s="40" t="s">
        <v>123</v>
      </c>
      <c r="E168" s="40" t="s">
        <v>123</v>
      </c>
      <c r="F168" s="40" t="s">
        <v>123</v>
      </c>
      <c r="G168" s="40" t="s">
        <v>123</v>
      </c>
      <c r="H168" s="40" t="s">
        <v>123</v>
      </c>
      <c r="I168" s="40" t="s">
        <v>123</v>
      </c>
      <c r="J168" s="40" t="s">
        <v>123</v>
      </c>
      <c r="K168" s="40" t="s">
        <v>123</v>
      </c>
      <c r="L168" s="40" t="s">
        <v>123</v>
      </c>
      <c r="M168" s="40" t="s">
        <v>123</v>
      </c>
      <c r="N168" s="40" t="s">
        <v>123</v>
      </c>
      <c r="O168" s="40" t="s">
        <v>123</v>
      </c>
      <c r="P168" s="40" t="s">
        <v>123</v>
      </c>
      <c r="Q168" s="40" t="s">
        <v>123</v>
      </c>
      <c r="R168" s="40" t="s">
        <v>123</v>
      </c>
      <c r="S168" s="40">
        <v>1</v>
      </c>
      <c r="T168" s="40">
        <v>10</v>
      </c>
      <c r="U168" s="40">
        <v>2</v>
      </c>
      <c r="V168" s="40">
        <v>1</v>
      </c>
      <c r="W168" s="40">
        <v>10</v>
      </c>
      <c r="X168" s="40">
        <v>18</v>
      </c>
      <c r="Y168" s="40">
        <v>15</v>
      </c>
      <c r="Z168" s="40">
        <v>5</v>
      </c>
      <c r="AA168" s="40">
        <v>5</v>
      </c>
      <c r="AB168" s="40">
        <v>1</v>
      </c>
      <c r="AC168" s="40">
        <v>1</v>
      </c>
      <c r="AD168" s="40">
        <v>1</v>
      </c>
      <c r="AE168" s="40">
        <v>15</v>
      </c>
      <c r="AF168" s="40">
        <v>5</v>
      </c>
      <c r="AG168" s="40">
        <v>10</v>
      </c>
      <c r="AH168" s="40">
        <v>0</v>
      </c>
      <c r="AI168" s="40" t="s">
        <v>123</v>
      </c>
      <c r="AJ168" s="40" t="s">
        <v>123</v>
      </c>
      <c r="AK168" s="40" t="s">
        <v>123</v>
      </c>
      <c r="AL168" s="40" t="s">
        <v>123</v>
      </c>
      <c r="AM168" s="40" t="s">
        <v>123</v>
      </c>
      <c r="AN168" s="40" t="s">
        <v>123</v>
      </c>
      <c r="AO168" s="40" t="s">
        <v>123</v>
      </c>
      <c r="AP168" s="40" t="s">
        <v>123</v>
      </c>
      <c r="AQ168" s="40" t="s">
        <v>123</v>
      </c>
      <c r="AR168" s="40" t="s">
        <v>123</v>
      </c>
      <c r="AS168" s="40" t="s">
        <v>123</v>
      </c>
      <c r="AT168" s="40" t="s">
        <v>123</v>
      </c>
      <c r="AU168" s="40" t="s">
        <v>123</v>
      </c>
      <c r="AV168" s="40" t="s">
        <v>123</v>
      </c>
      <c r="AW168" s="40" t="s">
        <v>123</v>
      </c>
      <c r="AX168" s="40" t="s">
        <v>123</v>
      </c>
      <c r="AY168" s="40" t="s">
        <v>123</v>
      </c>
      <c r="AZ168" s="40" t="s">
        <v>123</v>
      </c>
      <c r="BA168" s="40" t="s">
        <v>123</v>
      </c>
      <c r="BB168" s="40" t="s">
        <v>123</v>
      </c>
      <c r="BC168" s="40" t="s">
        <v>123</v>
      </c>
      <c r="BD168" s="40" t="s">
        <v>123</v>
      </c>
      <c r="BE168" s="40" t="s">
        <v>123</v>
      </c>
      <c r="BF168" s="40" t="s">
        <v>123</v>
      </c>
      <c r="BG168" s="40" t="s">
        <v>123</v>
      </c>
      <c r="BH168" s="40" t="s">
        <v>123</v>
      </c>
      <c r="BI168" s="40" t="s">
        <v>123</v>
      </c>
      <c r="BJ168" s="40" t="s">
        <v>123</v>
      </c>
      <c r="BK168" s="40" t="s">
        <v>123</v>
      </c>
      <c r="BL168" s="40" t="s">
        <v>123</v>
      </c>
      <c r="BM168" s="40" t="s">
        <v>123</v>
      </c>
      <c r="BN168" s="40" t="s">
        <v>123</v>
      </c>
      <c r="BO168" s="40" t="s">
        <v>123</v>
      </c>
      <c r="BP168" s="40" t="s">
        <v>123</v>
      </c>
      <c r="BQ168" s="40" t="s">
        <v>123</v>
      </c>
      <c r="BR168" s="40" t="s">
        <v>123</v>
      </c>
      <c r="BS168" s="40" t="s">
        <v>123</v>
      </c>
      <c r="BT168" s="40" t="s">
        <v>123</v>
      </c>
      <c r="BU168" s="40" t="s">
        <v>123</v>
      </c>
      <c r="BV168" s="40" t="s">
        <v>123</v>
      </c>
    </row>
    <row r="169" spans="2:74">
      <c r="B169" t="s">
        <v>503</v>
      </c>
      <c r="C169" t="s">
        <v>10</v>
      </c>
      <c r="D169" s="40" t="s">
        <v>123</v>
      </c>
      <c r="E169" s="40" t="s">
        <v>123</v>
      </c>
      <c r="F169" s="40" t="s">
        <v>123</v>
      </c>
      <c r="G169" s="40" t="s">
        <v>123</v>
      </c>
      <c r="H169" s="40" t="s">
        <v>123</v>
      </c>
      <c r="I169" s="40" t="s">
        <v>123</v>
      </c>
      <c r="J169" s="40" t="s">
        <v>123</v>
      </c>
      <c r="K169" s="40" t="s">
        <v>123</v>
      </c>
      <c r="L169" s="40" t="s">
        <v>123</v>
      </c>
      <c r="M169" s="40" t="s">
        <v>123</v>
      </c>
      <c r="N169" s="40" t="s">
        <v>123</v>
      </c>
      <c r="O169" s="40" t="s">
        <v>123</v>
      </c>
      <c r="P169" s="40" t="s">
        <v>123</v>
      </c>
      <c r="Q169" s="40" t="s">
        <v>123</v>
      </c>
      <c r="R169" s="40" t="s">
        <v>123</v>
      </c>
      <c r="S169" s="40">
        <v>1</v>
      </c>
      <c r="T169" s="40">
        <v>2</v>
      </c>
      <c r="U169" s="40">
        <v>1</v>
      </c>
      <c r="V169" s="40">
        <v>1</v>
      </c>
      <c r="W169" s="40">
        <v>4</v>
      </c>
      <c r="X169" s="40">
        <v>40</v>
      </c>
      <c r="Y169" s="40">
        <v>10</v>
      </c>
      <c r="Z169" s="40">
        <v>1</v>
      </c>
      <c r="AA169" s="40">
        <v>1</v>
      </c>
      <c r="AB169" s="40">
        <v>1</v>
      </c>
      <c r="AC169" s="40">
        <v>2</v>
      </c>
      <c r="AD169" s="40">
        <v>0</v>
      </c>
      <c r="AE169" s="40">
        <v>25</v>
      </c>
      <c r="AF169" s="40">
        <v>1</v>
      </c>
      <c r="AG169" s="40">
        <v>10</v>
      </c>
      <c r="AH169" s="40">
        <v>0</v>
      </c>
      <c r="AI169" s="40" t="s">
        <v>123</v>
      </c>
      <c r="AJ169" s="40" t="s">
        <v>123</v>
      </c>
      <c r="AK169" s="40" t="s">
        <v>123</v>
      </c>
      <c r="AL169" s="40" t="s">
        <v>123</v>
      </c>
      <c r="AM169" s="40" t="s">
        <v>123</v>
      </c>
      <c r="AN169" s="40" t="s">
        <v>123</v>
      </c>
      <c r="AO169" s="40" t="s">
        <v>123</v>
      </c>
      <c r="AP169" s="40" t="s">
        <v>123</v>
      </c>
      <c r="AQ169" s="40" t="s">
        <v>123</v>
      </c>
      <c r="AR169" s="40" t="s">
        <v>123</v>
      </c>
      <c r="AS169" s="40" t="s">
        <v>123</v>
      </c>
      <c r="AT169" s="40" t="s">
        <v>123</v>
      </c>
      <c r="AU169" s="40" t="s">
        <v>123</v>
      </c>
      <c r="AV169" s="40" t="s">
        <v>123</v>
      </c>
      <c r="AW169" s="40" t="s">
        <v>123</v>
      </c>
      <c r="AX169" s="40" t="s">
        <v>123</v>
      </c>
      <c r="AY169" s="40" t="s">
        <v>123</v>
      </c>
      <c r="AZ169" s="40" t="s">
        <v>123</v>
      </c>
      <c r="BA169" s="40" t="s">
        <v>123</v>
      </c>
      <c r="BB169" s="40" t="s">
        <v>123</v>
      </c>
      <c r="BC169" s="40" t="s">
        <v>123</v>
      </c>
      <c r="BD169" s="40" t="s">
        <v>123</v>
      </c>
      <c r="BE169" s="40" t="s">
        <v>123</v>
      </c>
      <c r="BF169" s="40" t="s">
        <v>123</v>
      </c>
      <c r="BG169" s="40" t="s">
        <v>123</v>
      </c>
      <c r="BH169" s="40" t="s">
        <v>123</v>
      </c>
      <c r="BI169" s="40" t="s">
        <v>123</v>
      </c>
      <c r="BJ169" s="40" t="s">
        <v>123</v>
      </c>
      <c r="BK169" s="40" t="s">
        <v>123</v>
      </c>
      <c r="BL169" s="40" t="s">
        <v>123</v>
      </c>
      <c r="BM169" s="40" t="s">
        <v>123</v>
      </c>
      <c r="BN169" s="40" t="s">
        <v>123</v>
      </c>
      <c r="BO169" s="40" t="s">
        <v>123</v>
      </c>
      <c r="BP169" s="40" t="s">
        <v>123</v>
      </c>
      <c r="BQ169" s="40" t="s">
        <v>123</v>
      </c>
      <c r="BR169" s="40" t="s">
        <v>123</v>
      </c>
      <c r="BS169" s="40" t="s">
        <v>123</v>
      </c>
      <c r="BT169" s="40" t="s">
        <v>123</v>
      </c>
      <c r="BU169" s="40" t="s">
        <v>123</v>
      </c>
      <c r="BV169" s="40" t="s">
        <v>123</v>
      </c>
    </row>
    <row r="170" spans="2:74">
      <c r="B170" t="s">
        <v>504</v>
      </c>
      <c r="C170" t="s">
        <v>10</v>
      </c>
      <c r="D170" s="40" t="s">
        <v>123</v>
      </c>
      <c r="E170" s="40" t="s">
        <v>123</v>
      </c>
      <c r="F170" s="40" t="s">
        <v>123</v>
      </c>
      <c r="G170" s="40" t="s">
        <v>123</v>
      </c>
      <c r="H170" s="40" t="s">
        <v>123</v>
      </c>
      <c r="I170" s="40" t="s">
        <v>123</v>
      </c>
      <c r="J170" s="40" t="s">
        <v>123</v>
      </c>
      <c r="K170" s="40" t="s">
        <v>123</v>
      </c>
      <c r="L170" s="40" t="s">
        <v>123</v>
      </c>
      <c r="M170" s="40" t="s">
        <v>123</v>
      </c>
      <c r="N170" s="40" t="s">
        <v>123</v>
      </c>
      <c r="O170" s="40" t="s">
        <v>123</v>
      </c>
      <c r="P170" s="40" t="s">
        <v>123</v>
      </c>
      <c r="Q170" s="40" t="s">
        <v>123</v>
      </c>
      <c r="R170" s="40" t="s">
        <v>123</v>
      </c>
      <c r="S170" s="40">
        <v>1</v>
      </c>
      <c r="T170" s="40">
        <v>7</v>
      </c>
      <c r="U170" s="40">
        <v>1</v>
      </c>
      <c r="V170" s="40">
        <v>1</v>
      </c>
      <c r="W170" s="40">
        <v>7</v>
      </c>
      <c r="X170" s="40">
        <v>45</v>
      </c>
      <c r="Y170" s="40">
        <v>10</v>
      </c>
      <c r="Z170" s="40">
        <v>7</v>
      </c>
      <c r="AA170" s="40">
        <v>2</v>
      </c>
      <c r="AB170" s="40">
        <v>1</v>
      </c>
      <c r="AC170" s="40">
        <v>5</v>
      </c>
      <c r="AD170" s="40">
        <v>0</v>
      </c>
      <c r="AE170" s="40">
        <v>8</v>
      </c>
      <c r="AF170" s="40">
        <v>2</v>
      </c>
      <c r="AG170" s="40">
        <v>3</v>
      </c>
      <c r="AH170" s="40">
        <v>0</v>
      </c>
      <c r="AI170" s="40" t="s">
        <v>123</v>
      </c>
      <c r="AJ170" s="40" t="s">
        <v>123</v>
      </c>
      <c r="AK170" s="40" t="s">
        <v>123</v>
      </c>
      <c r="AL170" s="40" t="s">
        <v>123</v>
      </c>
      <c r="AM170" s="40" t="s">
        <v>123</v>
      </c>
      <c r="AN170" s="40" t="s">
        <v>123</v>
      </c>
      <c r="AO170" s="40" t="s">
        <v>123</v>
      </c>
      <c r="AP170" s="40" t="s">
        <v>123</v>
      </c>
      <c r="AQ170" s="40" t="s">
        <v>123</v>
      </c>
      <c r="AR170" s="40" t="s">
        <v>123</v>
      </c>
      <c r="AS170" s="40" t="s">
        <v>123</v>
      </c>
      <c r="AT170" s="40" t="s">
        <v>123</v>
      </c>
      <c r="AU170" s="40" t="s">
        <v>123</v>
      </c>
      <c r="AV170" s="40" t="s">
        <v>123</v>
      </c>
      <c r="AW170" s="40" t="s">
        <v>123</v>
      </c>
      <c r="AX170" s="40" t="s">
        <v>123</v>
      </c>
      <c r="AY170" s="40" t="s">
        <v>123</v>
      </c>
      <c r="AZ170" s="40" t="s">
        <v>123</v>
      </c>
      <c r="BA170" s="40" t="s">
        <v>123</v>
      </c>
      <c r="BB170" s="40" t="s">
        <v>123</v>
      </c>
      <c r="BC170" s="40" t="s">
        <v>123</v>
      </c>
      <c r="BD170" s="40" t="s">
        <v>123</v>
      </c>
      <c r="BE170" s="40" t="s">
        <v>123</v>
      </c>
      <c r="BF170" s="40" t="s">
        <v>123</v>
      </c>
      <c r="BG170" s="40" t="s">
        <v>123</v>
      </c>
      <c r="BH170" s="40" t="s">
        <v>123</v>
      </c>
      <c r="BI170" s="40" t="s">
        <v>123</v>
      </c>
      <c r="BJ170" s="40" t="s">
        <v>123</v>
      </c>
      <c r="BK170" s="40" t="s">
        <v>123</v>
      </c>
      <c r="BL170" s="40" t="s">
        <v>123</v>
      </c>
      <c r="BM170" s="40" t="s">
        <v>123</v>
      </c>
      <c r="BN170" s="40" t="s">
        <v>123</v>
      </c>
      <c r="BO170" s="40" t="s">
        <v>123</v>
      </c>
      <c r="BP170" s="40" t="s">
        <v>123</v>
      </c>
      <c r="BQ170" s="40" t="s">
        <v>123</v>
      </c>
      <c r="BR170" s="40" t="s">
        <v>123</v>
      </c>
      <c r="BS170" s="40" t="s">
        <v>123</v>
      </c>
      <c r="BT170" s="40" t="s">
        <v>123</v>
      </c>
      <c r="BU170" s="40" t="s">
        <v>123</v>
      </c>
      <c r="BV170" s="40" t="s">
        <v>123</v>
      </c>
    </row>
    <row r="171" spans="2:74">
      <c r="B171" t="s">
        <v>505</v>
      </c>
      <c r="C171" t="s">
        <v>10</v>
      </c>
      <c r="D171" s="40" t="s">
        <v>123</v>
      </c>
      <c r="E171" s="40" t="s">
        <v>123</v>
      </c>
      <c r="F171" s="40" t="s">
        <v>123</v>
      </c>
      <c r="G171" s="40" t="s">
        <v>123</v>
      </c>
      <c r="H171" s="40" t="s">
        <v>123</v>
      </c>
      <c r="I171" s="40" t="s">
        <v>123</v>
      </c>
      <c r="J171" s="40" t="s">
        <v>123</v>
      </c>
      <c r="K171" s="40" t="s">
        <v>123</v>
      </c>
      <c r="L171" s="40" t="s">
        <v>123</v>
      </c>
      <c r="M171" s="40" t="s">
        <v>123</v>
      </c>
      <c r="N171" s="40" t="s">
        <v>123</v>
      </c>
      <c r="O171" s="40" t="s">
        <v>123</v>
      </c>
      <c r="P171" s="40" t="s">
        <v>123</v>
      </c>
      <c r="Q171" s="40" t="s">
        <v>123</v>
      </c>
      <c r="R171" s="40" t="s">
        <v>123</v>
      </c>
      <c r="S171" s="40">
        <v>1</v>
      </c>
      <c r="T171" s="40">
        <v>15</v>
      </c>
      <c r="U171" s="40">
        <v>1</v>
      </c>
      <c r="V171" s="40">
        <v>0</v>
      </c>
      <c r="W171" s="40">
        <v>10</v>
      </c>
      <c r="X171" s="40">
        <v>25</v>
      </c>
      <c r="Y171" s="40">
        <v>5</v>
      </c>
      <c r="Z171" s="40">
        <v>3</v>
      </c>
      <c r="AA171" s="40">
        <v>1</v>
      </c>
      <c r="AB171" s="40">
        <v>5</v>
      </c>
      <c r="AC171" s="40">
        <v>4</v>
      </c>
      <c r="AD171" s="40">
        <v>0</v>
      </c>
      <c r="AE171" s="40">
        <v>13</v>
      </c>
      <c r="AF171" s="40">
        <v>1</v>
      </c>
      <c r="AG171" s="40">
        <v>10</v>
      </c>
      <c r="AH171" s="40">
        <v>6</v>
      </c>
      <c r="AI171" s="40" t="s">
        <v>123</v>
      </c>
      <c r="AJ171" s="40" t="s">
        <v>123</v>
      </c>
      <c r="AK171" s="40" t="s">
        <v>123</v>
      </c>
      <c r="AL171" s="40" t="s">
        <v>123</v>
      </c>
      <c r="AM171" s="40" t="s">
        <v>123</v>
      </c>
      <c r="AN171" s="40" t="s">
        <v>123</v>
      </c>
      <c r="AO171" s="40" t="s">
        <v>123</v>
      </c>
      <c r="AP171" s="40" t="s">
        <v>123</v>
      </c>
      <c r="AQ171" s="40" t="s">
        <v>123</v>
      </c>
      <c r="AR171" s="40" t="s">
        <v>123</v>
      </c>
      <c r="AS171" s="40" t="s">
        <v>123</v>
      </c>
      <c r="AT171" s="40" t="s">
        <v>123</v>
      </c>
      <c r="AU171" s="40" t="s">
        <v>123</v>
      </c>
      <c r="AV171" s="40" t="s">
        <v>123</v>
      </c>
      <c r="AW171" s="40" t="s">
        <v>123</v>
      </c>
      <c r="AX171" s="40" t="s">
        <v>123</v>
      </c>
      <c r="AY171" s="40" t="s">
        <v>123</v>
      </c>
      <c r="AZ171" s="40" t="s">
        <v>123</v>
      </c>
      <c r="BA171" s="40" t="s">
        <v>123</v>
      </c>
      <c r="BB171" s="40" t="s">
        <v>123</v>
      </c>
      <c r="BC171" s="40" t="s">
        <v>123</v>
      </c>
      <c r="BD171" s="40" t="s">
        <v>123</v>
      </c>
      <c r="BE171" s="40" t="s">
        <v>123</v>
      </c>
      <c r="BF171" s="40" t="s">
        <v>123</v>
      </c>
      <c r="BG171" s="40" t="s">
        <v>123</v>
      </c>
      <c r="BH171" s="40" t="s">
        <v>123</v>
      </c>
      <c r="BI171" s="40" t="s">
        <v>123</v>
      </c>
      <c r="BJ171" s="40" t="s">
        <v>123</v>
      </c>
      <c r="BK171" s="40" t="s">
        <v>123</v>
      </c>
      <c r="BL171" s="40" t="s">
        <v>123</v>
      </c>
      <c r="BM171" s="40" t="s">
        <v>123</v>
      </c>
      <c r="BN171" s="40" t="s">
        <v>123</v>
      </c>
      <c r="BO171" s="40" t="s">
        <v>123</v>
      </c>
      <c r="BP171" s="40" t="s">
        <v>123</v>
      </c>
      <c r="BQ171" s="40" t="s">
        <v>123</v>
      </c>
      <c r="BR171" s="40" t="s">
        <v>123</v>
      </c>
      <c r="BS171" s="40" t="s">
        <v>123</v>
      </c>
      <c r="BT171" s="40" t="s">
        <v>123</v>
      </c>
      <c r="BU171" s="40" t="s">
        <v>123</v>
      </c>
      <c r="BV171" s="40" t="s">
        <v>123</v>
      </c>
    </row>
    <row r="172" spans="2:74">
      <c r="B172" t="s">
        <v>506</v>
      </c>
      <c r="C172" t="s">
        <v>10</v>
      </c>
      <c r="D172" s="40" t="s">
        <v>123</v>
      </c>
      <c r="E172" s="40" t="s">
        <v>123</v>
      </c>
      <c r="F172" s="40" t="s">
        <v>123</v>
      </c>
      <c r="G172" s="40" t="s">
        <v>123</v>
      </c>
      <c r="H172" s="40" t="s">
        <v>123</v>
      </c>
      <c r="I172" s="40" t="s">
        <v>123</v>
      </c>
      <c r="J172" s="40" t="s">
        <v>123</v>
      </c>
      <c r="K172" s="40" t="s">
        <v>123</v>
      </c>
      <c r="L172" s="40" t="s">
        <v>123</v>
      </c>
      <c r="M172" s="40" t="s">
        <v>123</v>
      </c>
      <c r="N172" s="40" t="s">
        <v>123</v>
      </c>
      <c r="O172" s="40" t="s">
        <v>123</v>
      </c>
      <c r="P172" s="40" t="s">
        <v>123</v>
      </c>
      <c r="Q172" s="40" t="s">
        <v>123</v>
      </c>
      <c r="R172" s="40" t="s">
        <v>123</v>
      </c>
      <c r="S172" s="40">
        <v>8</v>
      </c>
      <c r="T172" s="40">
        <v>5</v>
      </c>
      <c r="U172" s="40">
        <v>10</v>
      </c>
      <c r="V172" s="40">
        <v>2</v>
      </c>
      <c r="W172" s="40">
        <v>10</v>
      </c>
      <c r="X172" s="40">
        <v>25</v>
      </c>
      <c r="Y172" s="40">
        <v>8</v>
      </c>
      <c r="Z172" s="40">
        <v>5</v>
      </c>
      <c r="AA172" s="40">
        <v>4</v>
      </c>
      <c r="AB172" s="40">
        <v>2</v>
      </c>
      <c r="AC172" s="40">
        <v>0</v>
      </c>
      <c r="AD172" s="40">
        <v>0</v>
      </c>
      <c r="AE172" s="40">
        <v>6</v>
      </c>
      <c r="AF172" s="40">
        <v>5</v>
      </c>
      <c r="AG172" s="40">
        <v>10</v>
      </c>
      <c r="AH172" s="40">
        <v>0</v>
      </c>
      <c r="AI172" s="40" t="s">
        <v>123</v>
      </c>
      <c r="AJ172" s="40" t="s">
        <v>123</v>
      </c>
      <c r="AK172" s="40" t="s">
        <v>123</v>
      </c>
      <c r="AL172" s="40" t="s">
        <v>123</v>
      </c>
      <c r="AM172" s="40" t="s">
        <v>123</v>
      </c>
      <c r="AN172" s="40" t="s">
        <v>123</v>
      </c>
      <c r="AO172" s="40" t="s">
        <v>123</v>
      </c>
      <c r="AP172" s="40" t="s">
        <v>123</v>
      </c>
      <c r="AQ172" s="40" t="s">
        <v>123</v>
      </c>
      <c r="AR172" s="40" t="s">
        <v>123</v>
      </c>
      <c r="AS172" s="40" t="s">
        <v>123</v>
      </c>
      <c r="AT172" s="40" t="s">
        <v>123</v>
      </c>
      <c r="AU172" s="40" t="s">
        <v>123</v>
      </c>
      <c r="AV172" s="40" t="s">
        <v>123</v>
      </c>
      <c r="AW172" s="40" t="s">
        <v>123</v>
      </c>
      <c r="AX172" s="40" t="s">
        <v>123</v>
      </c>
      <c r="AY172" s="40" t="s">
        <v>123</v>
      </c>
      <c r="AZ172" s="40" t="s">
        <v>123</v>
      </c>
      <c r="BA172" s="40" t="s">
        <v>123</v>
      </c>
      <c r="BB172" s="40" t="s">
        <v>123</v>
      </c>
      <c r="BC172" s="40" t="s">
        <v>123</v>
      </c>
      <c r="BD172" s="40" t="s">
        <v>123</v>
      </c>
      <c r="BE172" s="40" t="s">
        <v>123</v>
      </c>
      <c r="BF172" s="40" t="s">
        <v>123</v>
      </c>
      <c r="BG172" s="40" t="s">
        <v>123</v>
      </c>
      <c r="BH172" s="40" t="s">
        <v>123</v>
      </c>
      <c r="BI172" s="40" t="s">
        <v>123</v>
      </c>
      <c r="BJ172" s="40" t="s">
        <v>123</v>
      </c>
      <c r="BK172" s="40" t="s">
        <v>123</v>
      </c>
      <c r="BL172" s="40" t="s">
        <v>123</v>
      </c>
      <c r="BM172" s="40" t="s">
        <v>123</v>
      </c>
      <c r="BN172" s="40" t="s">
        <v>123</v>
      </c>
      <c r="BO172" s="40" t="s">
        <v>123</v>
      </c>
      <c r="BP172" s="40" t="s">
        <v>123</v>
      </c>
      <c r="BQ172" s="40" t="s">
        <v>123</v>
      </c>
      <c r="BR172" s="40" t="s">
        <v>123</v>
      </c>
      <c r="BS172" s="40" t="s">
        <v>123</v>
      </c>
      <c r="BT172" s="40" t="s">
        <v>123</v>
      </c>
      <c r="BU172" s="40" t="s">
        <v>123</v>
      </c>
      <c r="BV172" s="40" t="s">
        <v>123</v>
      </c>
    </row>
    <row r="173" spans="2:74">
      <c r="B173" t="s">
        <v>507</v>
      </c>
      <c r="C173" t="s">
        <v>10</v>
      </c>
      <c r="D173" s="40" t="s">
        <v>123</v>
      </c>
      <c r="E173" s="40" t="s">
        <v>123</v>
      </c>
      <c r="F173" s="40" t="s">
        <v>123</v>
      </c>
      <c r="G173" s="40" t="s">
        <v>123</v>
      </c>
      <c r="H173" s="40" t="s">
        <v>123</v>
      </c>
      <c r="I173" s="40" t="s">
        <v>123</v>
      </c>
      <c r="J173" s="40" t="s">
        <v>123</v>
      </c>
      <c r="K173" s="40" t="s">
        <v>123</v>
      </c>
      <c r="L173" s="40" t="s">
        <v>123</v>
      </c>
      <c r="M173" s="40" t="s">
        <v>123</v>
      </c>
      <c r="N173" s="40" t="s">
        <v>123</v>
      </c>
      <c r="O173" s="40" t="s">
        <v>123</v>
      </c>
      <c r="P173" s="40" t="s">
        <v>123</v>
      </c>
      <c r="Q173" s="40" t="s">
        <v>123</v>
      </c>
      <c r="R173" s="40" t="s">
        <v>123</v>
      </c>
      <c r="S173" s="40">
        <v>0</v>
      </c>
      <c r="T173" s="40">
        <v>0</v>
      </c>
      <c r="U173" s="40">
        <v>1.25</v>
      </c>
      <c r="V173" s="40">
        <v>0</v>
      </c>
      <c r="W173" s="40">
        <v>15</v>
      </c>
      <c r="X173" s="40">
        <v>55</v>
      </c>
      <c r="Y173" s="40">
        <v>2.5</v>
      </c>
      <c r="Z173" s="40">
        <v>0</v>
      </c>
      <c r="AA173" s="40">
        <v>0</v>
      </c>
      <c r="AB173" s="40">
        <v>0</v>
      </c>
      <c r="AC173" s="40">
        <v>2.5</v>
      </c>
      <c r="AD173" s="40">
        <v>0</v>
      </c>
      <c r="AE173" s="40">
        <v>10</v>
      </c>
      <c r="AF173" s="40">
        <v>1.25</v>
      </c>
      <c r="AG173" s="40">
        <v>10</v>
      </c>
      <c r="AH173" s="40">
        <v>2.5</v>
      </c>
      <c r="AI173" s="40" t="s">
        <v>123</v>
      </c>
      <c r="AJ173" s="40" t="s">
        <v>123</v>
      </c>
      <c r="AK173" s="40" t="s">
        <v>123</v>
      </c>
      <c r="AL173" s="40" t="s">
        <v>123</v>
      </c>
      <c r="AM173" s="40" t="s">
        <v>123</v>
      </c>
      <c r="AN173" s="40" t="s">
        <v>123</v>
      </c>
      <c r="AO173" s="40" t="s">
        <v>123</v>
      </c>
      <c r="AP173" s="40" t="s">
        <v>123</v>
      </c>
      <c r="AQ173" s="40" t="s">
        <v>123</v>
      </c>
      <c r="AR173" s="40" t="s">
        <v>123</v>
      </c>
      <c r="AS173" s="40" t="s">
        <v>123</v>
      </c>
      <c r="AT173" s="40" t="s">
        <v>123</v>
      </c>
      <c r="AU173" s="40" t="s">
        <v>123</v>
      </c>
      <c r="AV173" s="40" t="s">
        <v>123</v>
      </c>
      <c r="AW173" s="40" t="s">
        <v>123</v>
      </c>
      <c r="AX173" s="40" t="s">
        <v>123</v>
      </c>
      <c r="AY173" s="40" t="s">
        <v>123</v>
      </c>
      <c r="AZ173" s="40" t="s">
        <v>123</v>
      </c>
      <c r="BA173" s="40" t="s">
        <v>123</v>
      </c>
      <c r="BB173" s="40" t="s">
        <v>123</v>
      </c>
      <c r="BC173" s="40" t="s">
        <v>123</v>
      </c>
      <c r="BD173" s="40" t="s">
        <v>123</v>
      </c>
      <c r="BE173" s="40" t="s">
        <v>123</v>
      </c>
      <c r="BF173" s="40" t="s">
        <v>123</v>
      </c>
      <c r="BG173" s="40" t="s">
        <v>123</v>
      </c>
      <c r="BH173" s="40" t="s">
        <v>123</v>
      </c>
      <c r="BI173" s="40" t="s">
        <v>123</v>
      </c>
      <c r="BJ173" s="40" t="s">
        <v>123</v>
      </c>
      <c r="BK173" s="40" t="s">
        <v>123</v>
      </c>
      <c r="BL173" s="40" t="s">
        <v>123</v>
      </c>
      <c r="BM173" s="40" t="s">
        <v>123</v>
      </c>
      <c r="BN173" s="40" t="s">
        <v>123</v>
      </c>
      <c r="BO173" s="40" t="s">
        <v>123</v>
      </c>
      <c r="BP173" s="40" t="s">
        <v>123</v>
      </c>
      <c r="BQ173" s="40" t="s">
        <v>123</v>
      </c>
      <c r="BR173" s="40" t="s">
        <v>123</v>
      </c>
      <c r="BS173" s="40" t="s">
        <v>123</v>
      </c>
      <c r="BT173" s="40" t="s">
        <v>123</v>
      </c>
      <c r="BU173" s="40" t="s">
        <v>123</v>
      </c>
      <c r="BV173" s="40" t="s">
        <v>123</v>
      </c>
    </row>
    <row r="174" spans="2:74">
      <c r="B174" t="s">
        <v>508</v>
      </c>
      <c r="C174" t="s">
        <v>10</v>
      </c>
      <c r="D174" s="40" t="s">
        <v>123</v>
      </c>
      <c r="E174" s="40" t="s">
        <v>123</v>
      </c>
      <c r="F174" s="40" t="s">
        <v>123</v>
      </c>
      <c r="G174" s="40" t="s">
        <v>123</v>
      </c>
      <c r="H174" s="40" t="s">
        <v>123</v>
      </c>
      <c r="I174" s="40" t="s">
        <v>123</v>
      </c>
      <c r="J174" s="40" t="s">
        <v>123</v>
      </c>
      <c r="K174" s="40" t="s">
        <v>123</v>
      </c>
      <c r="L174" s="40" t="s">
        <v>123</v>
      </c>
      <c r="M174" s="40" t="s">
        <v>123</v>
      </c>
      <c r="N174" s="40" t="s">
        <v>123</v>
      </c>
      <c r="O174" s="40" t="s">
        <v>123</v>
      </c>
      <c r="P174" s="40" t="s">
        <v>123</v>
      </c>
      <c r="Q174" s="40" t="s">
        <v>123</v>
      </c>
      <c r="R174" s="40" t="s">
        <v>123</v>
      </c>
      <c r="S174" s="40">
        <v>1</v>
      </c>
      <c r="T174" s="40">
        <v>3</v>
      </c>
      <c r="U174" s="40">
        <v>1</v>
      </c>
      <c r="V174" s="40">
        <v>0</v>
      </c>
      <c r="W174" s="40">
        <v>5</v>
      </c>
      <c r="X174" s="40">
        <v>35</v>
      </c>
      <c r="Y174" s="40">
        <v>10</v>
      </c>
      <c r="Z174" s="40">
        <v>5</v>
      </c>
      <c r="AA174" s="40">
        <v>3</v>
      </c>
      <c r="AB174" s="40">
        <v>2</v>
      </c>
      <c r="AC174" s="40">
        <v>0</v>
      </c>
      <c r="AD174" s="40">
        <v>0</v>
      </c>
      <c r="AE174" s="40">
        <v>25</v>
      </c>
      <c r="AF174" s="40">
        <v>0</v>
      </c>
      <c r="AG174" s="40">
        <v>10</v>
      </c>
      <c r="AH174" s="40">
        <v>0</v>
      </c>
      <c r="AI174" s="40" t="s">
        <v>123</v>
      </c>
      <c r="AJ174" s="40" t="s">
        <v>123</v>
      </c>
      <c r="AK174" s="40" t="s">
        <v>123</v>
      </c>
      <c r="AL174" s="40" t="s">
        <v>123</v>
      </c>
      <c r="AM174" s="40" t="s">
        <v>123</v>
      </c>
      <c r="AN174" s="40" t="s">
        <v>123</v>
      </c>
      <c r="AO174" s="40" t="s">
        <v>123</v>
      </c>
      <c r="AP174" s="40" t="s">
        <v>123</v>
      </c>
      <c r="AQ174" s="40" t="s">
        <v>123</v>
      </c>
      <c r="AR174" s="40" t="s">
        <v>123</v>
      </c>
      <c r="AS174" s="40" t="s">
        <v>123</v>
      </c>
      <c r="AT174" s="40" t="s">
        <v>123</v>
      </c>
      <c r="AU174" s="40" t="s">
        <v>123</v>
      </c>
      <c r="AV174" s="40" t="s">
        <v>123</v>
      </c>
      <c r="AW174" s="40" t="s">
        <v>123</v>
      </c>
      <c r="AX174" s="40" t="s">
        <v>123</v>
      </c>
      <c r="AY174" s="40" t="s">
        <v>123</v>
      </c>
      <c r="AZ174" s="40" t="s">
        <v>123</v>
      </c>
      <c r="BA174" s="40" t="s">
        <v>123</v>
      </c>
      <c r="BB174" s="40" t="s">
        <v>123</v>
      </c>
      <c r="BC174" s="40" t="s">
        <v>123</v>
      </c>
      <c r="BD174" s="40" t="s">
        <v>123</v>
      </c>
      <c r="BE174" s="40" t="s">
        <v>123</v>
      </c>
      <c r="BF174" s="40" t="s">
        <v>123</v>
      </c>
      <c r="BG174" s="40" t="s">
        <v>123</v>
      </c>
      <c r="BH174" s="40" t="s">
        <v>123</v>
      </c>
      <c r="BI174" s="40" t="s">
        <v>123</v>
      </c>
      <c r="BJ174" s="40" t="s">
        <v>123</v>
      </c>
      <c r="BK174" s="40" t="s">
        <v>123</v>
      </c>
      <c r="BL174" s="40" t="s">
        <v>123</v>
      </c>
      <c r="BM174" s="40" t="s">
        <v>123</v>
      </c>
      <c r="BN174" s="40" t="s">
        <v>123</v>
      </c>
      <c r="BO174" s="40" t="s">
        <v>123</v>
      </c>
      <c r="BP174" s="40" t="s">
        <v>123</v>
      </c>
      <c r="BQ174" s="40" t="s">
        <v>123</v>
      </c>
      <c r="BR174" s="40" t="s">
        <v>123</v>
      </c>
      <c r="BS174" s="40" t="s">
        <v>123</v>
      </c>
      <c r="BT174" s="40" t="s">
        <v>123</v>
      </c>
      <c r="BU174" s="40" t="s">
        <v>123</v>
      </c>
      <c r="BV174" s="40" t="s">
        <v>123</v>
      </c>
    </row>
    <row r="175" spans="2:74">
      <c r="B175" t="s">
        <v>509</v>
      </c>
      <c r="C175" t="s">
        <v>10</v>
      </c>
      <c r="D175" s="40" t="s">
        <v>123</v>
      </c>
      <c r="E175" s="40" t="s">
        <v>123</v>
      </c>
      <c r="F175" s="40" t="s">
        <v>123</v>
      </c>
      <c r="G175" s="40" t="s">
        <v>123</v>
      </c>
      <c r="H175" s="40" t="s">
        <v>123</v>
      </c>
      <c r="I175" s="40" t="s">
        <v>123</v>
      </c>
      <c r="J175" s="40" t="s">
        <v>123</v>
      </c>
      <c r="K175" s="40" t="s">
        <v>123</v>
      </c>
      <c r="L175" s="40" t="s">
        <v>123</v>
      </c>
      <c r="M175" s="40" t="s">
        <v>123</v>
      </c>
      <c r="N175" s="40" t="s">
        <v>123</v>
      </c>
      <c r="O175" s="40" t="s">
        <v>123</v>
      </c>
      <c r="P175" s="40" t="s">
        <v>123</v>
      </c>
      <c r="Q175" s="40" t="s">
        <v>123</v>
      </c>
      <c r="R175" s="40" t="s">
        <v>123</v>
      </c>
      <c r="S175" s="40">
        <v>2</v>
      </c>
      <c r="T175" s="40">
        <v>10</v>
      </c>
      <c r="U175" s="40">
        <v>4</v>
      </c>
      <c r="V175" s="40">
        <v>0</v>
      </c>
      <c r="W175" s="40">
        <v>10</v>
      </c>
      <c r="X175" s="40">
        <v>30</v>
      </c>
      <c r="Y175" s="40">
        <v>10</v>
      </c>
      <c r="Z175" s="40">
        <v>2</v>
      </c>
      <c r="AA175" s="40">
        <v>0</v>
      </c>
      <c r="AB175" s="40">
        <v>2</v>
      </c>
      <c r="AC175" s="40">
        <v>0</v>
      </c>
      <c r="AD175" s="40">
        <v>0</v>
      </c>
      <c r="AE175" s="40">
        <v>30</v>
      </c>
      <c r="AF175" s="40">
        <v>0</v>
      </c>
      <c r="AG175" s="40">
        <v>0</v>
      </c>
      <c r="AH175" s="40">
        <v>0</v>
      </c>
      <c r="AI175" s="40" t="s">
        <v>123</v>
      </c>
      <c r="AJ175" s="40" t="s">
        <v>123</v>
      </c>
      <c r="AK175" s="40" t="s">
        <v>123</v>
      </c>
      <c r="AL175" s="40" t="s">
        <v>123</v>
      </c>
      <c r="AM175" s="40" t="s">
        <v>123</v>
      </c>
      <c r="AN175" s="40" t="s">
        <v>123</v>
      </c>
      <c r="AO175" s="40" t="s">
        <v>123</v>
      </c>
      <c r="AP175" s="40" t="s">
        <v>123</v>
      </c>
      <c r="AQ175" s="40" t="s">
        <v>123</v>
      </c>
      <c r="AR175" s="40" t="s">
        <v>123</v>
      </c>
      <c r="AS175" s="40" t="s">
        <v>123</v>
      </c>
      <c r="AT175" s="40" t="s">
        <v>123</v>
      </c>
      <c r="AU175" s="40" t="s">
        <v>123</v>
      </c>
      <c r="AV175" s="40" t="s">
        <v>123</v>
      </c>
      <c r="AW175" s="40" t="s">
        <v>123</v>
      </c>
      <c r="AX175" s="40" t="s">
        <v>123</v>
      </c>
      <c r="AY175" s="40" t="s">
        <v>123</v>
      </c>
      <c r="AZ175" s="40" t="s">
        <v>123</v>
      </c>
      <c r="BA175" s="40" t="s">
        <v>123</v>
      </c>
      <c r="BB175" s="40" t="s">
        <v>123</v>
      </c>
      <c r="BC175" s="40" t="s">
        <v>123</v>
      </c>
      <c r="BD175" s="40" t="s">
        <v>123</v>
      </c>
      <c r="BE175" s="40" t="s">
        <v>123</v>
      </c>
      <c r="BF175" s="40" t="s">
        <v>123</v>
      </c>
      <c r="BG175" s="40" t="s">
        <v>123</v>
      </c>
      <c r="BH175" s="40" t="s">
        <v>123</v>
      </c>
      <c r="BI175" s="40" t="s">
        <v>123</v>
      </c>
      <c r="BJ175" s="40" t="s">
        <v>123</v>
      </c>
      <c r="BK175" s="40" t="s">
        <v>123</v>
      </c>
      <c r="BL175" s="40" t="s">
        <v>123</v>
      </c>
      <c r="BM175" s="40" t="s">
        <v>123</v>
      </c>
      <c r="BN175" s="40" t="s">
        <v>123</v>
      </c>
      <c r="BO175" s="40" t="s">
        <v>123</v>
      </c>
      <c r="BP175" s="40" t="s">
        <v>123</v>
      </c>
      <c r="BQ175" s="40" t="s">
        <v>123</v>
      </c>
      <c r="BR175" s="40" t="s">
        <v>123</v>
      </c>
      <c r="BS175" s="40" t="s">
        <v>123</v>
      </c>
      <c r="BT175" s="40" t="s">
        <v>123</v>
      </c>
      <c r="BU175" s="40" t="s">
        <v>123</v>
      </c>
      <c r="BV175" s="40" t="s">
        <v>123</v>
      </c>
    </row>
    <row r="176" spans="2:74">
      <c r="B176" t="s">
        <v>510</v>
      </c>
      <c r="C176" t="s">
        <v>10</v>
      </c>
      <c r="D176" s="40" t="s">
        <v>123</v>
      </c>
      <c r="E176" s="40" t="s">
        <v>123</v>
      </c>
      <c r="F176" s="40" t="s">
        <v>123</v>
      </c>
      <c r="G176" s="40" t="s">
        <v>123</v>
      </c>
      <c r="H176" s="40" t="s">
        <v>123</v>
      </c>
      <c r="I176" s="40" t="s">
        <v>123</v>
      </c>
      <c r="J176" s="40" t="s">
        <v>123</v>
      </c>
      <c r="K176" s="40" t="s">
        <v>123</v>
      </c>
      <c r="L176" s="40" t="s">
        <v>123</v>
      </c>
      <c r="M176" s="40" t="s">
        <v>123</v>
      </c>
      <c r="N176" s="40" t="s">
        <v>123</v>
      </c>
      <c r="O176" s="40" t="s">
        <v>123</v>
      </c>
      <c r="P176" s="40" t="s">
        <v>123</v>
      </c>
      <c r="Q176" s="40" t="s">
        <v>123</v>
      </c>
      <c r="R176" s="40" t="s">
        <v>123</v>
      </c>
      <c r="S176" s="40">
        <v>0</v>
      </c>
      <c r="T176" s="40">
        <v>1</v>
      </c>
      <c r="U176" s="40">
        <v>1</v>
      </c>
      <c r="V176" s="40">
        <v>0</v>
      </c>
      <c r="W176" s="40">
        <v>15</v>
      </c>
      <c r="X176" s="40">
        <v>40</v>
      </c>
      <c r="Y176" s="40">
        <v>10</v>
      </c>
      <c r="Z176" s="40">
        <v>1</v>
      </c>
      <c r="AA176" s="40">
        <v>1</v>
      </c>
      <c r="AB176" s="40">
        <v>1</v>
      </c>
      <c r="AC176" s="40">
        <v>0</v>
      </c>
      <c r="AD176" s="40">
        <v>0</v>
      </c>
      <c r="AE176" s="40">
        <v>10</v>
      </c>
      <c r="AF176" s="40">
        <v>10</v>
      </c>
      <c r="AG176" s="40">
        <v>10</v>
      </c>
      <c r="AH176" s="40">
        <v>0</v>
      </c>
      <c r="AI176" s="40" t="s">
        <v>123</v>
      </c>
      <c r="AJ176" s="40" t="s">
        <v>123</v>
      </c>
      <c r="AK176" s="40" t="s">
        <v>123</v>
      </c>
      <c r="AL176" s="40" t="s">
        <v>123</v>
      </c>
      <c r="AM176" s="40" t="s">
        <v>123</v>
      </c>
      <c r="AN176" s="40" t="s">
        <v>123</v>
      </c>
      <c r="AO176" s="40" t="s">
        <v>123</v>
      </c>
      <c r="AP176" s="40" t="s">
        <v>123</v>
      </c>
      <c r="AQ176" s="40" t="s">
        <v>123</v>
      </c>
      <c r="AR176" s="40" t="s">
        <v>123</v>
      </c>
      <c r="AS176" s="40" t="s">
        <v>123</v>
      </c>
      <c r="AT176" s="40" t="s">
        <v>123</v>
      </c>
      <c r="AU176" s="40" t="s">
        <v>123</v>
      </c>
      <c r="AV176" s="40" t="s">
        <v>123</v>
      </c>
      <c r="AW176" s="40" t="s">
        <v>123</v>
      </c>
      <c r="AX176" s="40" t="s">
        <v>123</v>
      </c>
      <c r="AY176" s="40" t="s">
        <v>123</v>
      </c>
      <c r="AZ176" s="40" t="s">
        <v>123</v>
      </c>
      <c r="BA176" s="40" t="s">
        <v>123</v>
      </c>
      <c r="BB176" s="40" t="s">
        <v>123</v>
      </c>
      <c r="BC176" s="40" t="s">
        <v>123</v>
      </c>
      <c r="BD176" s="40" t="s">
        <v>123</v>
      </c>
      <c r="BE176" s="40" t="s">
        <v>123</v>
      </c>
      <c r="BF176" s="40" t="s">
        <v>123</v>
      </c>
      <c r="BG176" s="40" t="s">
        <v>123</v>
      </c>
      <c r="BH176" s="40" t="s">
        <v>123</v>
      </c>
      <c r="BI176" s="40" t="s">
        <v>123</v>
      </c>
      <c r="BJ176" s="40" t="s">
        <v>123</v>
      </c>
      <c r="BK176" s="40" t="s">
        <v>123</v>
      </c>
      <c r="BL176" s="40" t="s">
        <v>123</v>
      </c>
      <c r="BM176" s="40" t="s">
        <v>123</v>
      </c>
      <c r="BN176" s="40" t="s">
        <v>123</v>
      </c>
      <c r="BO176" s="40" t="s">
        <v>123</v>
      </c>
      <c r="BP176" s="40" t="s">
        <v>123</v>
      </c>
      <c r="BQ176" s="40" t="s">
        <v>123</v>
      </c>
      <c r="BR176" s="40" t="s">
        <v>123</v>
      </c>
      <c r="BS176" s="40" t="s">
        <v>123</v>
      </c>
      <c r="BT176" s="40" t="s">
        <v>123</v>
      </c>
      <c r="BU176" s="40" t="s">
        <v>123</v>
      </c>
      <c r="BV176" s="40" t="s">
        <v>123</v>
      </c>
    </row>
    <row r="177" spans="2:74">
      <c r="B177" t="s">
        <v>511</v>
      </c>
      <c r="C177" t="s">
        <v>10</v>
      </c>
      <c r="D177" s="40" t="s">
        <v>123</v>
      </c>
      <c r="E177" s="40" t="s">
        <v>123</v>
      </c>
      <c r="F177" s="40" t="s">
        <v>123</v>
      </c>
      <c r="G177" s="40" t="s">
        <v>123</v>
      </c>
      <c r="H177" s="40" t="s">
        <v>123</v>
      </c>
      <c r="I177" s="40" t="s">
        <v>123</v>
      </c>
      <c r="J177" s="40" t="s">
        <v>123</v>
      </c>
      <c r="K177" s="40" t="s">
        <v>123</v>
      </c>
      <c r="L177" s="40" t="s">
        <v>123</v>
      </c>
      <c r="M177" s="40" t="s">
        <v>123</v>
      </c>
      <c r="N177" s="40" t="s">
        <v>123</v>
      </c>
      <c r="O177" s="40" t="s">
        <v>123</v>
      </c>
      <c r="P177" s="40" t="s">
        <v>123</v>
      </c>
      <c r="Q177" s="40" t="s">
        <v>123</v>
      </c>
      <c r="R177" s="40" t="s">
        <v>123</v>
      </c>
      <c r="S177" s="40">
        <v>1</v>
      </c>
      <c r="T177" s="40">
        <v>1</v>
      </c>
      <c r="U177" s="40">
        <v>0</v>
      </c>
      <c r="V177" s="40">
        <v>1</v>
      </c>
      <c r="W177" s="40">
        <v>5</v>
      </c>
      <c r="X177" s="40">
        <v>35</v>
      </c>
      <c r="Y177" s="40">
        <v>5</v>
      </c>
      <c r="Z177" s="40">
        <v>20</v>
      </c>
      <c r="AA177" s="40">
        <v>10</v>
      </c>
      <c r="AB177" s="40">
        <v>1</v>
      </c>
      <c r="AC177" s="40">
        <v>1</v>
      </c>
      <c r="AD177" s="40">
        <v>0</v>
      </c>
      <c r="AE177" s="40">
        <v>10</v>
      </c>
      <c r="AF177" s="40">
        <v>10</v>
      </c>
      <c r="AG177" s="40">
        <v>0</v>
      </c>
      <c r="AH177" s="40">
        <v>0</v>
      </c>
      <c r="AI177" s="40" t="s">
        <v>123</v>
      </c>
      <c r="AJ177" s="40" t="s">
        <v>123</v>
      </c>
      <c r="AK177" s="40" t="s">
        <v>123</v>
      </c>
      <c r="AL177" s="40" t="s">
        <v>123</v>
      </c>
      <c r="AM177" s="40" t="s">
        <v>123</v>
      </c>
      <c r="AN177" s="40" t="s">
        <v>123</v>
      </c>
      <c r="AO177" s="40" t="s">
        <v>123</v>
      </c>
      <c r="AP177" s="40" t="s">
        <v>123</v>
      </c>
      <c r="AQ177" s="40" t="s">
        <v>123</v>
      </c>
      <c r="AR177" s="40" t="s">
        <v>123</v>
      </c>
      <c r="AS177" s="40" t="s">
        <v>123</v>
      </c>
      <c r="AT177" s="40" t="s">
        <v>123</v>
      </c>
      <c r="AU177" s="40" t="s">
        <v>123</v>
      </c>
      <c r="AV177" s="40" t="s">
        <v>123</v>
      </c>
      <c r="AW177" s="40" t="s">
        <v>123</v>
      </c>
      <c r="AX177" s="40" t="s">
        <v>123</v>
      </c>
      <c r="AY177" s="40" t="s">
        <v>123</v>
      </c>
      <c r="AZ177" s="40" t="s">
        <v>123</v>
      </c>
      <c r="BA177" s="40" t="s">
        <v>123</v>
      </c>
      <c r="BB177" s="40" t="s">
        <v>123</v>
      </c>
      <c r="BC177" s="40" t="s">
        <v>123</v>
      </c>
      <c r="BD177" s="40" t="s">
        <v>123</v>
      </c>
      <c r="BE177" s="40" t="s">
        <v>123</v>
      </c>
      <c r="BF177" s="40" t="s">
        <v>123</v>
      </c>
      <c r="BG177" s="40" t="s">
        <v>123</v>
      </c>
      <c r="BH177" s="40" t="s">
        <v>123</v>
      </c>
      <c r="BI177" s="40" t="s">
        <v>123</v>
      </c>
      <c r="BJ177" s="40" t="s">
        <v>123</v>
      </c>
      <c r="BK177" s="40" t="s">
        <v>123</v>
      </c>
      <c r="BL177" s="40" t="s">
        <v>123</v>
      </c>
      <c r="BM177" s="40" t="s">
        <v>123</v>
      </c>
      <c r="BN177" s="40" t="s">
        <v>123</v>
      </c>
      <c r="BO177" s="40" t="s">
        <v>123</v>
      </c>
      <c r="BP177" s="40" t="s">
        <v>123</v>
      </c>
      <c r="BQ177" s="40" t="s">
        <v>123</v>
      </c>
      <c r="BR177" s="40" t="s">
        <v>123</v>
      </c>
      <c r="BS177" s="40" t="s">
        <v>123</v>
      </c>
      <c r="BT177" s="40" t="s">
        <v>123</v>
      </c>
      <c r="BU177" s="40" t="s">
        <v>123</v>
      </c>
      <c r="BV177" s="40" t="s">
        <v>123</v>
      </c>
    </row>
    <row r="178" spans="2:74">
      <c r="B178" t="s">
        <v>512</v>
      </c>
      <c r="C178" t="s">
        <v>10</v>
      </c>
      <c r="D178" s="40" t="s">
        <v>123</v>
      </c>
      <c r="E178" s="40" t="s">
        <v>123</v>
      </c>
      <c r="F178" s="40" t="s">
        <v>123</v>
      </c>
      <c r="G178" s="40" t="s">
        <v>123</v>
      </c>
      <c r="H178" s="40" t="s">
        <v>123</v>
      </c>
      <c r="I178" s="40" t="s">
        <v>123</v>
      </c>
      <c r="J178" s="40" t="s">
        <v>123</v>
      </c>
      <c r="K178" s="40" t="s">
        <v>123</v>
      </c>
      <c r="L178" s="40" t="s">
        <v>123</v>
      </c>
      <c r="M178" s="40" t="s">
        <v>123</v>
      </c>
      <c r="N178" s="40" t="s">
        <v>123</v>
      </c>
      <c r="O178" s="40" t="s">
        <v>123</v>
      </c>
      <c r="P178" s="40" t="s">
        <v>123</v>
      </c>
      <c r="Q178" s="40" t="s">
        <v>123</v>
      </c>
      <c r="R178" s="40" t="s">
        <v>123</v>
      </c>
      <c r="S178" s="40">
        <v>1</v>
      </c>
      <c r="T178" s="40">
        <v>8</v>
      </c>
      <c r="U178" s="40">
        <v>1</v>
      </c>
      <c r="V178" s="40">
        <v>1</v>
      </c>
      <c r="W178" s="40">
        <v>15</v>
      </c>
      <c r="X178" s="40">
        <v>36</v>
      </c>
      <c r="Y178" s="40">
        <v>9</v>
      </c>
      <c r="Z178" s="40">
        <v>2</v>
      </c>
      <c r="AA178" s="40">
        <v>2</v>
      </c>
      <c r="AB178" s="40">
        <v>1</v>
      </c>
      <c r="AC178" s="40">
        <v>2</v>
      </c>
      <c r="AD178" s="40">
        <v>0</v>
      </c>
      <c r="AE178" s="40">
        <v>20</v>
      </c>
      <c r="AF178" s="40">
        <v>2</v>
      </c>
      <c r="AG178" s="40">
        <v>0</v>
      </c>
      <c r="AH178" s="40">
        <v>0</v>
      </c>
      <c r="AI178" s="40" t="s">
        <v>123</v>
      </c>
      <c r="AJ178" s="40" t="s">
        <v>123</v>
      </c>
      <c r="AK178" s="40" t="s">
        <v>123</v>
      </c>
      <c r="AL178" s="40" t="s">
        <v>123</v>
      </c>
      <c r="AM178" s="40" t="s">
        <v>123</v>
      </c>
      <c r="AN178" s="40" t="s">
        <v>123</v>
      </c>
      <c r="AO178" s="40" t="s">
        <v>123</v>
      </c>
      <c r="AP178" s="40" t="s">
        <v>123</v>
      </c>
      <c r="AQ178" s="40" t="s">
        <v>123</v>
      </c>
      <c r="AR178" s="40" t="s">
        <v>123</v>
      </c>
      <c r="AS178" s="40" t="s">
        <v>123</v>
      </c>
      <c r="AT178" s="40" t="s">
        <v>123</v>
      </c>
      <c r="AU178" s="40" t="s">
        <v>123</v>
      </c>
      <c r="AV178" s="40" t="s">
        <v>123</v>
      </c>
      <c r="AW178" s="40" t="s">
        <v>123</v>
      </c>
      <c r="AX178" s="40" t="s">
        <v>123</v>
      </c>
      <c r="AY178" s="40" t="s">
        <v>123</v>
      </c>
      <c r="AZ178" s="40" t="s">
        <v>123</v>
      </c>
      <c r="BA178" s="40" t="s">
        <v>123</v>
      </c>
      <c r="BB178" s="40" t="s">
        <v>123</v>
      </c>
      <c r="BC178" s="40" t="s">
        <v>123</v>
      </c>
      <c r="BD178" s="40" t="s">
        <v>123</v>
      </c>
      <c r="BE178" s="40" t="s">
        <v>123</v>
      </c>
      <c r="BF178" s="40" t="s">
        <v>123</v>
      </c>
      <c r="BG178" s="40" t="s">
        <v>123</v>
      </c>
      <c r="BH178" s="40" t="s">
        <v>123</v>
      </c>
      <c r="BI178" s="40" t="s">
        <v>123</v>
      </c>
      <c r="BJ178" s="40" t="s">
        <v>123</v>
      </c>
      <c r="BK178" s="40" t="s">
        <v>123</v>
      </c>
      <c r="BL178" s="40" t="s">
        <v>123</v>
      </c>
      <c r="BM178" s="40" t="s">
        <v>123</v>
      </c>
      <c r="BN178" s="40" t="s">
        <v>123</v>
      </c>
      <c r="BO178" s="40" t="s">
        <v>123</v>
      </c>
      <c r="BP178" s="40" t="s">
        <v>123</v>
      </c>
      <c r="BQ178" s="40" t="s">
        <v>123</v>
      </c>
      <c r="BR178" s="40" t="s">
        <v>123</v>
      </c>
      <c r="BS178" s="40" t="s">
        <v>123</v>
      </c>
      <c r="BT178" s="40" t="s">
        <v>123</v>
      </c>
      <c r="BU178" s="40" t="s">
        <v>123</v>
      </c>
      <c r="BV178" s="40" t="s">
        <v>123</v>
      </c>
    </row>
    <row r="179" spans="2:74">
      <c r="B179" t="s">
        <v>513</v>
      </c>
      <c r="C179" t="s">
        <v>10</v>
      </c>
      <c r="D179" s="40" t="s">
        <v>123</v>
      </c>
      <c r="E179" s="40" t="s">
        <v>123</v>
      </c>
      <c r="F179" s="40" t="s">
        <v>123</v>
      </c>
      <c r="G179" s="40" t="s">
        <v>123</v>
      </c>
      <c r="H179" s="40" t="s">
        <v>123</v>
      </c>
      <c r="I179" s="40" t="s">
        <v>123</v>
      </c>
      <c r="J179" s="40" t="s">
        <v>123</v>
      </c>
      <c r="K179" s="40" t="s">
        <v>123</v>
      </c>
      <c r="L179" s="40" t="s">
        <v>123</v>
      </c>
      <c r="M179" s="40" t="s">
        <v>123</v>
      </c>
      <c r="N179" s="40" t="s">
        <v>123</v>
      </c>
      <c r="O179" s="40" t="s">
        <v>123</v>
      </c>
      <c r="P179" s="40" t="s">
        <v>123</v>
      </c>
      <c r="Q179" s="40" t="s">
        <v>123</v>
      </c>
      <c r="R179" s="40" t="s">
        <v>123</v>
      </c>
      <c r="S179" s="40">
        <v>0.1</v>
      </c>
      <c r="T179" s="40">
        <v>3</v>
      </c>
      <c r="U179" s="40">
        <v>1</v>
      </c>
      <c r="V179" s="40">
        <v>0</v>
      </c>
      <c r="W179" s="40">
        <v>5</v>
      </c>
      <c r="X179" s="40">
        <v>50.2</v>
      </c>
      <c r="Y179" s="40">
        <v>6</v>
      </c>
      <c r="Z179" s="40">
        <v>1.4</v>
      </c>
      <c r="AA179" s="40">
        <v>0</v>
      </c>
      <c r="AB179" s="40">
        <v>3</v>
      </c>
      <c r="AC179" s="40">
        <v>5</v>
      </c>
      <c r="AD179" s="40">
        <v>0.2</v>
      </c>
      <c r="AE179" s="40">
        <v>20</v>
      </c>
      <c r="AF179" s="40">
        <v>0.1</v>
      </c>
      <c r="AG179" s="40">
        <v>5</v>
      </c>
      <c r="AH179" s="40">
        <v>0</v>
      </c>
      <c r="AI179" s="40" t="s">
        <v>123</v>
      </c>
      <c r="AJ179" s="40" t="s">
        <v>123</v>
      </c>
      <c r="AK179" s="40" t="s">
        <v>123</v>
      </c>
      <c r="AL179" s="40" t="s">
        <v>123</v>
      </c>
      <c r="AM179" s="40" t="s">
        <v>123</v>
      </c>
      <c r="AN179" s="40" t="s">
        <v>123</v>
      </c>
      <c r="AO179" s="40" t="s">
        <v>123</v>
      </c>
      <c r="AP179" s="40" t="s">
        <v>123</v>
      </c>
      <c r="AQ179" s="40" t="s">
        <v>123</v>
      </c>
      <c r="AR179" s="40" t="s">
        <v>123</v>
      </c>
      <c r="AS179" s="40" t="s">
        <v>123</v>
      </c>
      <c r="AT179" s="40" t="s">
        <v>123</v>
      </c>
      <c r="AU179" s="40" t="s">
        <v>123</v>
      </c>
      <c r="AV179" s="40" t="s">
        <v>123</v>
      </c>
      <c r="AW179" s="40" t="s">
        <v>123</v>
      </c>
      <c r="AX179" s="40" t="s">
        <v>123</v>
      </c>
      <c r="AY179" s="40" t="s">
        <v>123</v>
      </c>
      <c r="AZ179" s="40" t="s">
        <v>123</v>
      </c>
      <c r="BA179" s="40" t="s">
        <v>123</v>
      </c>
      <c r="BB179" s="40" t="s">
        <v>123</v>
      </c>
      <c r="BC179" s="40" t="s">
        <v>123</v>
      </c>
      <c r="BD179" s="40" t="s">
        <v>123</v>
      </c>
      <c r="BE179" s="40" t="s">
        <v>123</v>
      </c>
      <c r="BF179" s="40" t="s">
        <v>123</v>
      </c>
      <c r="BG179" s="40" t="s">
        <v>123</v>
      </c>
      <c r="BH179" s="40" t="s">
        <v>123</v>
      </c>
      <c r="BI179" s="40" t="s">
        <v>123</v>
      </c>
      <c r="BJ179" s="40" t="s">
        <v>123</v>
      </c>
      <c r="BK179" s="40" t="s">
        <v>123</v>
      </c>
      <c r="BL179" s="40" t="s">
        <v>123</v>
      </c>
      <c r="BM179" s="40" t="s">
        <v>123</v>
      </c>
      <c r="BN179" s="40" t="s">
        <v>123</v>
      </c>
      <c r="BO179" s="40" t="s">
        <v>123</v>
      </c>
      <c r="BP179" s="40" t="s">
        <v>123</v>
      </c>
      <c r="BQ179" s="40" t="s">
        <v>123</v>
      </c>
      <c r="BR179" s="40" t="s">
        <v>123</v>
      </c>
      <c r="BS179" s="40" t="s">
        <v>123</v>
      </c>
      <c r="BT179" s="40" t="s">
        <v>123</v>
      </c>
      <c r="BU179" s="40" t="s">
        <v>123</v>
      </c>
      <c r="BV179" s="40" t="s">
        <v>123</v>
      </c>
    </row>
    <row r="180" spans="2:74">
      <c r="B180" t="s">
        <v>514</v>
      </c>
      <c r="C180" t="s">
        <v>10</v>
      </c>
      <c r="D180" s="40" t="s">
        <v>123</v>
      </c>
      <c r="E180" s="40" t="s">
        <v>123</v>
      </c>
      <c r="F180" s="40" t="s">
        <v>123</v>
      </c>
      <c r="G180" s="40" t="s">
        <v>123</v>
      </c>
      <c r="H180" s="40" t="s">
        <v>123</v>
      </c>
      <c r="I180" s="40" t="s">
        <v>123</v>
      </c>
      <c r="J180" s="40" t="s">
        <v>123</v>
      </c>
      <c r="K180" s="40" t="s">
        <v>123</v>
      </c>
      <c r="L180" s="40" t="s">
        <v>123</v>
      </c>
      <c r="M180" s="40" t="s">
        <v>123</v>
      </c>
      <c r="N180" s="40" t="s">
        <v>123</v>
      </c>
      <c r="O180" s="40" t="s">
        <v>123</v>
      </c>
      <c r="P180" s="40" t="s">
        <v>123</v>
      </c>
      <c r="Q180" s="40" t="s">
        <v>123</v>
      </c>
      <c r="R180" s="40" t="s">
        <v>123</v>
      </c>
      <c r="S180" s="40">
        <v>1</v>
      </c>
      <c r="T180" s="40">
        <v>9</v>
      </c>
      <c r="U180" s="40">
        <v>7</v>
      </c>
      <c r="V180" s="40">
        <v>5</v>
      </c>
      <c r="W180" s="40">
        <v>10</v>
      </c>
      <c r="X180" s="40">
        <v>15</v>
      </c>
      <c r="Y180" s="40">
        <v>10</v>
      </c>
      <c r="Z180" s="40">
        <v>5</v>
      </c>
      <c r="AA180" s="40">
        <v>5</v>
      </c>
      <c r="AB180" s="40">
        <v>1</v>
      </c>
      <c r="AC180" s="40">
        <v>15</v>
      </c>
      <c r="AD180" s="40">
        <v>0</v>
      </c>
      <c r="AE180" s="40">
        <v>15</v>
      </c>
      <c r="AF180" s="40">
        <v>1</v>
      </c>
      <c r="AG180" s="40">
        <v>1</v>
      </c>
      <c r="AH180" s="40">
        <v>0</v>
      </c>
      <c r="AI180" s="40" t="s">
        <v>123</v>
      </c>
      <c r="AJ180" s="40" t="s">
        <v>123</v>
      </c>
      <c r="AK180" s="40" t="s">
        <v>123</v>
      </c>
      <c r="AL180" s="40" t="s">
        <v>123</v>
      </c>
      <c r="AM180" s="40" t="s">
        <v>123</v>
      </c>
      <c r="AN180" s="40" t="s">
        <v>123</v>
      </c>
      <c r="AO180" s="40" t="s">
        <v>123</v>
      </c>
      <c r="AP180" s="40" t="s">
        <v>123</v>
      </c>
      <c r="AQ180" s="40" t="s">
        <v>123</v>
      </c>
      <c r="AR180" s="40" t="s">
        <v>123</v>
      </c>
      <c r="AS180" s="40" t="s">
        <v>123</v>
      </c>
      <c r="AT180" s="40" t="s">
        <v>123</v>
      </c>
      <c r="AU180" s="40" t="s">
        <v>123</v>
      </c>
      <c r="AV180" s="40" t="s">
        <v>123</v>
      </c>
      <c r="AW180" s="40" t="s">
        <v>123</v>
      </c>
      <c r="AX180" s="40" t="s">
        <v>123</v>
      </c>
      <c r="AY180" s="40" t="s">
        <v>123</v>
      </c>
      <c r="AZ180" s="40" t="s">
        <v>123</v>
      </c>
      <c r="BA180" s="40" t="s">
        <v>123</v>
      </c>
      <c r="BB180" s="40" t="s">
        <v>123</v>
      </c>
      <c r="BC180" s="40" t="s">
        <v>123</v>
      </c>
      <c r="BD180" s="40" t="s">
        <v>123</v>
      </c>
      <c r="BE180" s="40" t="s">
        <v>123</v>
      </c>
      <c r="BF180" s="40" t="s">
        <v>123</v>
      </c>
      <c r="BG180" s="40" t="s">
        <v>123</v>
      </c>
      <c r="BH180" s="40" t="s">
        <v>123</v>
      </c>
      <c r="BI180" s="40" t="s">
        <v>123</v>
      </c>
      <c r="BJ180" s="40" t="s">
        <v>123</v>
      </c>
      <c r="BK180" s="40" t="s">
        <v>123</v>
      </c>
      <c r="BL180" s="40" t="s">
        <v>123</v>
      </c>
      <c r="BM180" s="40" t="s">
        <v>123</v>
      </c>
      <c r="BN180" s="40" t="s">
        <v>123</v>
      </c>
      <c r="BO180" s="40" t="s">
        <v>123</v>
      </c>
      <c r="BP180" s="40" t="s">
        <v>123</v>
      </c>
      <c r="BQ180" s="40" t="s">
        <v>123</v>
      </c>
      <c r="BR180" s="40" t="s">
        <v>123</v>
      </c>
      <c r="BS180" s="40" t="s">
        <v>123</v>
      </c>
      <c r="BT180" s="40" t="s">
        <v>123</v>
      </c>
      <c r="BU180" s="40" t="s">
        <v>123</v>
      </c>
      <c r="BV180" s="40" t="s">
        <v>123</v>
      </c>
    </row>
    <row r="181" spans="2:74">
      <c r="B181" t="s">
        <v>515</v>
      </c>
      <c r="C181" t="s">
        <v>10</v>
      </c>
      <c r="D181" s="40" t="s">
        <v>123</v>
      </c>
      <c r="E181" s="40" t="s">
        <v>123</v>
      </c>
      <c r="F181" s="40" t="s">
        <v>123</v>
      </c>
      <c r="G181" s="40" t="s">
        <v>123</v>
      </c>
      <c r="H181" s="40" t="s">
        <v>123</v>
      </c>
      <c r="I181" s="40" t="s">
        <v>123</v>
      </c>
      <c r="J181" s="40" t="s">
        <v>123</v>
      </c>
      <c r="K181" s="40" t="s">
        <v>123</v>
      </c>
      <c r="L181" s="40" t="s">
        <v>123</v>
      </c>
      <c r="M181" s="40" t="s">
        <v>123</v>
      </c>
      <c r="N181" s="40" t="s">
        <v>123</v>
      </c>
      <c r="O181" s="40" t="s">
        <v>123</v>
      </c>
      <c r="P181" s="40" t="s">
        <v>123</v>
      </c>
      <c r="Q181" s="40" t="s">
        <v>123</v>
      </c>
      <c r="R181" s="40" t="s">
        <v>123</v>
      </c>
      <c r="S181" s="40">
        <v>0</v>
      </c>
      <c r="T181" s="40">
        <v>5</v>
      </c>
      <c r="U181" s="40">
        <v>1</v>
      </c>
      <c r="V181" s="40">
        <v>1</v>
      </c>
      <c r="W181" s="40">
        <v>5</v>
      </c>
      <c r="X181" s="40">
        <v>35</v>
      </c>
      <c r="Y181" s="40">
        <v>35</v>
      </c>
      <c r="Z181" s="40">
        <v>1</v>
      </c>
      <c r="AA181" s="40">
        <v>1</v>
      </c>
      <c r="AB181" s="40">
        <v>2</v>
      </c>
      <c r="AC181" s="40">
        <v>1</v>
      </c>
      <c r="AD181" s="40">
        <v>0</v>
      </c>
      <c r="AE181" s="40">
        <v>2</v>
      </c>
      <c r="AF181" s="40">
        <v>1</v>
      </c>
      <c r="AG181" s="40">
        <v>10</v>
      </c>
      <c r="AH181" s="40">
        <v>0</v>
      </c>
      <c r="AI181" s="40" t="s">
        <v>123</v>
      </c>
      <c r="AJ181" s="40" t="s">
        <v>123</v>
      </c>
      <c r="AK181" s="40" t="s">
        <v>123</v>
      </c>
      <c r="AL181" s="40" t="s">
        <v>123</v>
      </c>
      <c r="AM181" s="40" t="s">
        <v>123</v>
      </c>
      <c r="AN181" s="40" t="s">
        <v>123</v>
      </c>
      <c r="AO181" s="40" t="s">
        <v>123</v>
      </c>
      <c r="AP181" s="40" t="s">
        <v>123</v>
      </c>
      <c r="AQ181" s="40" t="s">
        <v>123</v>
      </c>
      <c r="AR181" s="40" t="s">
        <v>123</v>
      </c>
      <c r="AS181" s="40" t="s">
        <v>123</v>
      </c>
      <c r="AT181" s="40" t="s">
        <v>123</v>
      </c>
      <c r="AU181" s="40" t="s">
        <v>123</v>
      </c>
      <c r="AV181" s="40" t="s">
        <v>123</v>
      </c>
      <c r="AW181" s="40" t="s">
        <v>123</v>
      </c>
      <c r="AX181" s="40" t="s">
        <v>123</v>
      </c>
      <c r="AY181" s="40" t="s">
        <v>123</v>
      </c>
      <c r="AZ181" s="40" t="s">
        <v>123</v>
      </c>
      <c r="BA181" s="40" t="s">
        <v>123</v>
      </c>
      <c r="BB181" s="40" t="s">
        <v>123</v>
      </c>
      <c r="BC181" s="40" t="s">
        <v>123</v>
      </c>
      <c r="BD181" s="40" t="s">
        <v>123</v>
      </c>
      <c r="BE181" s="40" t="s">
        <v>123</v>
      </c>
      <c r="BF181" s="40" t="s">
        <v>123</v>
      </c>
      <c r="BG181" s="40" t="s">
        <v>123</v>
      </c>
      <c r="BH181" s="40" t="s">
        <v>123</v>
      </c>
      <c r="BI181" s="40" t="s">
        <v>123</v>
      </c>
      <c r="BJ181" s="40" t="s">
        <v>123</v>
      </c>
      <c r="BK181" s="40" t="s">
        <v>123</v>
      </c>
      <c r="BL181" s="40" t="s">
        <v>123</v>
      </c>
      <c r="BM181" s="40" t="s">
        <v>123</v>
      </c>
      <c r="BN181" s="40" t="s">
        <v>123</v>
      </c>
      <c r="BO181" s="40" t="s">
        <v>123</v>
      </c>
      <c r="BP181" s="40" t="s">
        <v>123</v>
      </c>
      <c r="BQ181" s="40" t="s">
        <v>123</v>
      </c>
      <c r="BR181" s="40" t="s">
        <v>123</v>
      </c>
      <c r="BS181" s="40" t="s">
        <v>123</v>
      </c>
      <c r="BT181" s="40" t="s">
        <v>123</v>
      </c>
      <c r="BU181" s="40" t="s">
        <v>123</v>
      </c>
      <c r="BV181" s="40" t="s">
        <v>123</v>
      </c>
    </row>
    <row r="182" spans="2:74">
      <c r="B182" t="s">
        <v>516</v>
      </c>
      <c r="C182" t="s">
        <v>10</v>
      </c>
      <c r="D182" s="40" t="s">
        <v>123</v>
      </c>
      <c r="E182" s="40" t="s">
        <v>123</v>
      </c>
      <c r="F182" s="40" t="s">
        <v>123</v>
      </c>
      <c r="G182" s="40" t="s">
        <v>123</v>
      </c>
      <c r="H182" s="40" t="s">
        <v>123</v>
      </c>
      <c r="I182" s="40" t="s">
        <v>123</v>
      </c>
      <c r="J182" s="40" t="s">
        <v>123</v>
      </c>
      <c r="K182" s="40" t="s">
        <v>123</v>
      </c>
      <c r="L182" s="40" t="s">
        <v>123</v>
      </c>
      <c r="M182" s="40" t="s">
        <v>123</v>
      </c>
      <c r="N182" s="40" t="s">
        <v>123</v>
      </c>
      <c r="O182" s="40" t="s">
        <v>123</v>
      </c>
      <c r="P182" s="40" t="s">
        <v>123</v>
      </c>
      <c r="Q182" s="40" t="s">
        <v>123</v>
      </c>
      <c r="R182" s="40" t="s">
        <v>123</v>
      </c>
      <c r="S182" s="40">
        <v>2</v>
      </c>
      <c r="T182" s="40">
        <v>5</v>
      </c>
      <c r="U182" s="40">
        <v>2</v>
      </c>
      <c r="V182" s="40">
        <v>3</v>
      </c>
      <c r="W182" s="40">
        <v>3</v>
      </c>
      <c r="X182" s="40">
        <v>50</v>
      </c>
      <c r="Y182" s="40">
        <v>5</v>
      </c>
      <c r="Z182" s="40">
        <v>1</v>
      </c>
      <c r="AA182" s="40">
        <v>2</v>
      </c>
      <c r="AB182" s="40">
        <v>2</v>
      </c>
      <c r="AC182" s="40">
        <v>2</v>
      </c>
      <c r="AD182" s="40">
        <v>2</v>
      </c>
      <c r="AE182" s="40">
        <v>10</v>
      </c>
      <c r="AF182" s="40">
        <v>1</v>
      </c>
      <c r="AG182" s="40">
        <v>10</v>
      </c>
      <c r="AH182" s="40">
        <v>0</v>
      </c>
      <c r="AI182" s="40" t="s">
        <v>123</v>
      </c>
      <c r="AJ182" s="40" t="s">
        <v>123</v>
      </c>
      <c r="AK182" s="40" t="s">
        <v>123</v>
      </c>
      <c r="AL182" s="40" t="s">
        <v>123</v>
      </c>
      <c r="AM182" s="40" t="s">
        <v>123</v>
      </c>
      <c r="AN182" s="40" t="s">
        <v>123</v>
      </c>
      <c r="AO182" s="40" t="s">
        <v>123</v>
      </c>
      <c r="AP182" s="40" t="s">
        <v>123</v>
      </c>
      <c r="AQ182" s="40" t="s">
        <v>123</v>
      </c>
      <c r="AR182" s="40" t="s">
        <v>123</v>
      </c>
      <c r="AS182" s="40" t="s">
        <v>123</v>
      </c>
      <c r="AT182" s="40" t="s">
        <v>123</v>
      </c>
      <c r="AU182" s="40" t="s">
        <v>123</v>
      </c>
      <c r="AV182" s="40" t="s">
        <v>123</v>
      </c>
      <c r="AW182" s="40" t="s">
        <v>123</v>
      </c>
      <c r="AX182" s="40" t="s">
        <v>123</v>
      </c>
      <c r="AY182" s="40" t="s">
        <v>123</v>
      </c>
      <c r="AZ182" s="40" t="s">
        <v>123</v>
      </c>
      <c r="BA182" s="40" t="s">
        <v>123</v>
      </c>
      <c r="BB182" s="40" t="s">
        <v>123</v>
      </c>
      <c r="BC182" s="40" t="s">
        <v>123</v>
      </c>
      <c r="BD182" s="40" t="s">
        <v>123</v>
      </c>
      <c r="BE182" s="40" t="s">
        <v>123</v>
      </c>
      <c r="BF182" s="40" t="s">
        <v>123</v>
      </c>
      <c r="BG182" s="40" t="s">
        <v>123</v>
      </c>
      <c r="BH182" s="40" t="s">
        <v>123</v>
      </c>
      <c r="BI182" s="40" t="s">
        <v>123</v>
      </c>
      <c r="BJ182" s="40" t="s">
        <v>123</v>
      </c>
      <c r="BK182" s="40" t="s">
        <v>123</v>
      </c>
      <c r="BL182" s="40" t="s">
        <v>123</v>
      </c>
      <c r="BM182" s="40" t="s">
        <v>123</v>
      </c>
      <c r="BN182" s="40" t="s">
        <v>123</v>
      </c>
      <c r="BO182" s="40" t="s">
        <v>123</v>
      </c>
      <c r="BP182" s="40" t="s">
        <v>123</v>
      </c>
      <c r="BQ182" s="40" t="s">
        <v>123</v>
      </c>
      <c r="BR182" s="40" t="s">
        <v>123</v>
      </c>
      <c r="BS182" s="40" t="s">
        <v>123</v>
      </c>
      <c r="BT182" s="40" t="s">
        <v>123</v>
      </c>
      <c r="BU182" s="40" t="s">
        <v>123</v>
      </c>
      <c r="BV182" s="40" t="s">
        <v>123</v>
      </c>
    </row>
    <row r="183" spans="2:74">
      <c r="B183" t="s">
        <v>517</v>
      </c>
      <c r="C183" t="s">
        <v>10</v>
      </c>
      <c r="D183" s="40" t="s">
        <v>123</v>
      </c>
      <c r="E183" s="40" t="s">
        <v>123</v>
      </c>
      <c r="F183" s="40" t="s">
        <v>123</v>
      </c>
      <c r="G183" s="40" t="s">
        <v>123</v>
      </c>
      <c r="H183" s="40" t="s">
        <v>123</v>
      </c>
      <c r="I183" s="40" t="s">
        <v>123</v>
      </c>
      <c r="J183" s="40" t="s">
        <v>123</v>
      </c>
      <c r="K183" s="40" t="s">
        <v>123</v>
      </c>
      <c r="L183" s="40" t="s">
        <v>123</v>
      </c>
      <c r="M183" s="40" t="s">
        <v>123</v>
      </c>
      <c r="N183" s="40" t="s">
        <v>123</v>
      </c>
      <c r="O183" s="40" t="s">
        <v>123</v>
      </c>
      <c r="P183" s="40" t="s">
        <v>123</v>
      </c>
      <c r="Q183" s="40" t="s">
        <v>123</v>
      </c>
      <c r="R183" s="40" t="s">
        <v>123</v>
      </c>
      <c r="S183" s="40">
        <v>1</v>
      </c>
      <c r="T183" s="40">
        <v>2</v>
      </c>
      <c r="U183" s="40">
        <v>1</v>
      </c>
      <c r="V183" s="40">
        <v>1</v>
      </c>
      <c r="W183" s="40">
        <v>3</v>
      </c>
      <c r="X183" s="40">
        <v>56</v>
      </c>
      <c r="Y183" s="40">
        <v>10</v>
      </c>
      <c r="Z183" s="40">
        <v>1</v>
      </c>
      <c r="AA183" s="40">
        <v>1</v>
      </c>
      <c r="AB183" s="40">
        <v>1</v>
      </c>
      <c r="AC183" s="40">
        <v>1</v>
      </c>
      <c r="AD183" s="40">
        <v>0</v>
      </c>
      <c r="AE183" s="40">
        <v>15</v>
      </c>
      <c r="AF183" s="40">
        <v>2</v>
      </c>
      <c r="AG183" s="40">
        <v>5</v>
      </c>
      <c r="AH183" s="40">
        <v>0</v>
      </c>
      <c r="AI183" s="40" t="s">
        <v>123</v>
      </c>
      <c r="AJ183" s="40" t="s">
        <v>123</v>
      </c>
      <c r="AK183" s="40" t="s">
        <v>123</v>
      </c>
      <c r="AL183" s="40" t="s">
        <v>123</v>
      </c>
      <c r="AM183" s="40" t="s">
        <v>123</v>
      </c>
      <c r="AN183" s="40" t="s">
        <v>123</v>
      </c>
      <c r="AO183" s="40" t="s">
        <v>123</v>
      </c>
      <c r="AP183" s="40" t="s">
        <v>123</v>
      </c>
      <c r="AQ183" s="40" t="s">
        <v>123</v>
      </c>
      <c r="AR183" s="40" t="s">
        <v>123</v>
      </c>
      <c r="AS183" s="40" t="s">
        <v>123</v>
      </c>
      <c r="AT183" s="40" t="s">
        <v>123</v>
      </c>
      <c r="AU183" s="40" t="s">
        <v>123</v>
      </c>
      <c r="AV183" s="40" t="s">
        <v>123</v>
      </c>
      <c r="AW183" s="40" t="s">
        <v>123</v>
      </c>
      <c r="AX183" s="40" t="s">
        <v>123</v>
      </c>
      <c r="AY183" s="40" t="s">
        <v>123</v>
      </c>
      <c r="AZ183" s="40" t="s">
        <v>123</v>
      </c>
      <c r="BA183" s="40" t="s">
        <v>123</v>
      </c>
      <c r="BB183" s="40" t="s">
        <v>123</v>
      </c>
      <c r="BC183" s="40" t="s">
        <v>123</v>
      </c>
      <c r="BD183" s="40" t="s">
        <v>123</v>
      </c>
      <c r="BE183" s="40" t="s">
        <v>123</v>
      </c>
      <c r="BF183" s="40" t="s">
        <v>123</v>
      </c>
      <c r="BG183" s="40" t="s">
        <v>123</v>
      </c>
      <c r="BH183" s="40" t="s">
        <v>123</v>
      </c>
      <c r="BI183" s="40" t="s">
        <v>123</v>
      </c>
      <c r="BJ183" s="40" t="s">
        <v>123</v>
      </c>
      <c r="BK183" s="40" t="s">
        <v>123</v>
      </c>
      <c r="BL183" s="40" t="s">
        <v>123</v>
      </c>
      <c r="BM183" s="40" t="s">
        <v>123</v>
      </c>
      <c r="BN183" s="40" t="s">
        <v>123</v>
      </c>
      <c r="BO183" s="40" t="s">
        <v>123</v>
      </c>
      <c r="BP183" s="40" t="s">
        <v>123</v>
      </c>
      <c r="BQ183" s="40" t="s">
        <v>123</v>
      </c>
      <c r="BR183" s="40" t="s">
        <v>123</v>
      </c>
      <c r="BS183" s="40" t="s">
        <v>123</v>
      </c>
      <c r="BT183" s="40" t="s">
        <v>123</v>
      </c>
      <c r="BU183" s="40" t="s">
        <v>123</v>
      </c>
      <c r="BV183" s="40" t="s">
        <v>123</v>
      </c>
    </row>
    <row r="184" spans="2:74">
      <c r="B184" t="s">
        <v>518</v>
      </c>
      <c r="C184" t="s">
        <v>10</v>
      </c>
      <c r="D184" s="40" t="s">
        <v>123</v>
      </c>
      <c r="E184" s="40" t="s">
        <v>123</v>
      </c>
      <c r="F184" s="40" t="s">
        <v>123</v>
      </c>
      <c r="G184" s="40" t="s">
        <v>123</v>
      </c>
      <c r="H184" s="40" t="s">
        <v>123</v>
      </c>
      <c r="I184" s="40" t="s">
        <v>123</v>
      </c>
      <c r="J184" s="40" t="s">
        <v>123</v>
      </c>
      <c r="K184" s="40" t="s">
        <v>123</v>
      </c>
      <c r="L184" s="40" t="s">
        <v>123</v>
      </c>
      <c r="M184" s="40" t="s">
        <v>123</v>
      </c>
      <c r="N184" s="40" t="s">
        <v>123</v>
      </c>
      <c r="O184" s="40" t="s">
        <v>123</v>
      </c>
      <c r="P184" s="40" t="s">
        <v>123</v>
      </c>
      <c r="Q184" s="40" t="s">
        <v>123</v>
      </c>
      <c r="R184" s="40" t="s">
        <v>123</v>
      </c>
      <c r="S184" s="40">
        <v>1</v>
      </c>
      <c r="T184" s="40">
        <v>10</v>
      </c>
      <c r="U184" s="40">
        <v>2</v>
      </c>
      <c r="V184" s="40">
        <v>5</v>
      </c>
      <c r="W184" s="40">
        <v>10</v>
      </c>
      <c r="X184" s="40">
        <v>10</v>
      </c>
      <c r="Y184" s="40">
        <v>10</v>
      </c>
      <c r="Z184" s="40">
        <v>1</v>
      </c>
      <c r="AA184" s="40">
        <v>7</v>
      </c>
      <c r="AB184" s="40">
        <v>8</v>
      </c>
      <c r="AC184" s="40">
        <v>7</v>
      </c>
      <c r="AD184" s="40">
        <v>0</v>
      </c>
      <c r="AE184" s="40">
        <v>8</v>
      </c>
      <c r="AF184" s="40">
        <v>1</v>
      </c>
      <c r="AG184" s="40">
        <v>10</v>
      </c>
      <c r="AH184" s="40">
        <v>10</v>
      </c>
      <c r="AI184" s="40" t="s">
        <v>123</v>
      </c>
      <c r="AJ184" s="40" t="s">
        <v>123</v>
      </c>
      <c r="AK184" s="40" t="s">
        <v>123</v>
      </c>
      <c r="AL184" s="40" t="s">
        <v>123</v>
      </c>
      <c r="AM184" s="40" t="s">
        <v>123</v>
      </c>
      <c r="AN184" s="40" t="s">
        <v>123</v>
      </c>
      <c r="AO184" s="40" t="s">
        <v>123</v>
      </c>
      <c r="AP184" s="40" t="s">
        <v>123</v>
      </c>
      <c r="AQ184" s="40" t="s">
        <v>123</v>
      </c>
      <c r="AR184" s="40" t="s">
        <v>123</v>
      </c>
      <c r="AS184" s="40" t="s">
        <v>123</v>
      </c>
      <c r="AT184" s="40" t="s">
        <v>123</v>
      </c>
      <c r="AU184" s="40" t="s">
        <v>123</v>
      </c>
      <c r="AV184" s="40" t="s">
        <v>123</v>
      </c>
      <c r="AW184" s="40" t="s">
        <v>123</v>
      </c>
      <c r="AX184" s="40" t="s">
        <v>123</v>
      </c>
      <c r="AY184" s="40" t="s">
        <v>123</v>
      </c>
      <c r="AZ184" s="40" t="s">
        <v>123</v>
      </c>
      <c r="BA184" s="40" t="s">
        <v>123</v>
      </c>
      <c r="BB184" s="40" t="s">
        <v>123</v>
      </c>
      <c r="BC184" s="40" t="s">
        <v>123</v>
      </c>
      <c r="BD184" s="40" t="s">
        <v>123</v>
      </c>
      <c r="BE184" s="40" t="s">
        <v>123</v>
      </c>
      <c r="BF184" s="40" t="s">
        <v>123</v>
      </c>
      <c r="BG184" s="40" t="s">
        <v>123</v>
      </c>
      <c r="BH184" s="40" t="s">
        <v>123</v>
      </c>
      <c r="BI184" s="40" t="s">
        <v>123</v>
      </c>
      <c r="BJ184" s="40" t="s">
        <v>123</v>
      </c>
      <c r="BK184" s="40" t="s">
        <v>123</v>
      </c>
      <c r="BL184" s="40" t="s">
        <v>123</v>
      </c>
      <c r="BM184" s="40" t="s">
        <v>123</v>
      </c>
      <c r="BN184" s="40" t="s">
        <v>123</v>
      </c>
      <c r="BO184" s="40" t="s">
        <v>123</v>
      </c>
      <c r="BP184" s="40" t="s">
        <v>123</v>
      </c>
      <c r="BQ184" s="40" t="s">
        <v>123</v>
      </c>
      <c r="BR184" s="40" t="s">
        <v>123</v>
      </c>
      <c r="BS184" s="40" t="s">
        <v>123</v>
      </c>
      <c r="BT184" s="40" t="s">
        <v>123</v>
      </c>
      <c r="BU184" s="40" t="s">
        <v>123</v>
      </c>
      <c r="BV184" s="40" t="s">
        <v>123</v>
      </c>
    </row>
    <row r="185" spans="2:74">
      <c r="B185" t="s">
        <v>519</v>
      </c>
      <c r="C185" t="s">
        <v>10</v>
      </c>
      <c r="D185" s="40" t="s">
        <v>123</v>
      </c>
      <c r="E185" s="40" t="s">
        <v>123</v>
      </c>
      <c r="F185" s="40" t="s">
        <v>123</v>
      </c>
      <c r="G185" s="40" t="s">
        <v>123</v>
      </c>
      <c r="H185" s="40" t="s">
        <v>123</v>
      </c>
      <c r="I185" s="40" t="s">
        <v>123</v>
      </c>
      <c r="J185" s="40" t="s">
        <v>123</v>
      </c>
      <c r="K185" s="40" t="s">
        <v>123</v>
      </c>
      <c r="L185" s="40" t="s">
        <v>123</v>
      </c>
      <c r="M185" s="40" t="s">
        <v>123</v>
      </c>
      <c r="N185" s="40" t="s">
        <v>123</v>
      </c>
      <c r="O185" s="40" t="s">
        <v>123</v>
      </c>
      <c r="P185" s="40" t="s">
        <v>123</v>
      </c>
      <c r="Q185" s="40" t="s">
        <v>123</v>
      </c>
      <c r="R185" s="40" t="s">
        <v>123</v>
      </c>
      <c r="S185" s="40">
        <v>0</v>
      </c>
      <c r="T185" s="40">
        <v>1</v>
      </c>
      <c r="U185" s="40">
        <v>0.5</v>
      </c>
      <c r="V185" s="40">
        <v>0</v>
      </c>
      <c r="W185" s="40">
        <v>10</v>
      </c>
      <c r="X185" s="40">
        <v>50</v>
      </c>
      <c r="Y185" s="40">
        <v>15</v>
      </c>
      <c r="Z185" s="40">
        <v>1</v>
      </c>
      <c r="AA185" s="40">
        <v>1</v>
      </c>
      <c r="AB185" s="40">
        <v>0.5</v>
      </c>
      <c r="AC185" s="40">
        <v>0</v>
      </c>
      <c r="AD185" s="40">
        <v>0</v>
      </c>
      <c r="AE185" s="40">
        <v>10</v>
      </c>
      <c r="AF185" s="40">
        <v>1</v>
      </c>
      <c r="AG185" s="40">
        <v>10</v>
      </c>
      <c r="AH185" s="40">
        <v>0</v>
      </c>
      <c r="AI185" s="40" t="s">
        <v>123</v>
      </c>
      <c r="AJ185" s="40" t="s">
        <v>123</v>
      </c>
      <c r="AK185" s="40" t="s">
        <v>123</v>
      </c>
      <c r="AL185" s="40" t="s">
        <v>123</v>
      </c>
      <c r="AM185" s="40" t="s">
        <v>123</v>
      </c>
      <c r="AN185" s="40" t="s">
        <v>123</v>
      </c>
      <c r="AO185" s="40" t="s">
        <v>123</v>
      </c>
      <c r="AP185" s="40" t="s">
        <v>123</v>
      </c>
      <c r="AQ185" s="40" t="s">
        <v>123</v>
      </c>
      <c r="AR185" s="40" t="s">
        <v>123</v>
      </c>
      <c r="AS185" s="40" t="s">
        <v>123</v>
      </c>
      <c r="AT185" s="40" t="s">
        <v>123</v>
      </c>
      <c r="AU185" s="40" t="s">
        <v>123</v>
      </c>
      <c r="AV185" s="40" t="s">
        <v>123</v>
      </c>
      <c r="AW185" s="40" t="s">
        <v>123</v>
      </c>
      <c r="AX185" s="40" t="s">
        <v>123</v>
      </c>
      <c r="AY185" s="40" t="s">
        <v>123</v>
      </c>
      <c r="AZ185" s="40" t="s">
        <v>123</v>
      </c>
      <c r="BA185" s="40" t="s">
        <v>123</v>
      </c>
      <c r="BB185" s="40" t="s">
        <v>123</v>
      </c>
      <c r="BC185" s="40" t="s">
        <v>123</v>
      </c>
      <c r="BD185" s="40" t="s">
        <v>123</v>
      </c>
      <c r="BE185" s="40" t="s">
        <v>123</v>
      </c>
      <c r="BF185" s="40" t="s">
        <v>123</v>
      </c>
      <c r="BG185" s="40" t="s">
        <v>123</v>
      </c>
      <c r="BH185" s="40" t="s">
        <v>123</v>
      </c>
      <c r="BI185" s="40" t="s">
        <v>123</v>
      </c>
      <c r="BJ185" s="40" t="s">
        <v>123</v>
      </c>
      <c r="BK185" s="40" t="s">
        <v>123</v>
      </c>
      <c r="BL185" s="40" t="s">
        <v>123</v>
      </c>
      <c r="BM185" s="40" t="s">
        <v>123</v>
      </c>
      <c r="BN185" s="40" t="s">
        <v>123</v>
      </c>
      <c r="BO185" s="40" t="s">
        <v>123</v>
      </c>
      <c r="BP185" s="40" t="s">
        <v>123</v>
      </c>
      <c r="BQ185" s="40" t="s">
        <v>123</v>
      </c>
      <c r="BR185" s="40" t="s">
        <v>123</v>
      </c>
      <c r="BS185" s="40" t="s">
        <v>123</v>
      </c>
      <c r="BT185" s="40" t="s">
        <v>123</v>
      </c>
      <c r="BU185" s="40" t="s">
        <v>123</v>
      </c>
      <c r="BV185" s="40" t="s">
        <v>123</v>
      </c>
    </row>
    <row r="186" spans="2:74">
      <c r="B186" t="s">
        <v>520</v>
      </c>
      <c r="C186" t="s">
        <v>10</v>
      </c>
      <c r="D186" s="40" t="s">
        <v>123</v>
      </c>
      <c r="E186" s="40" t="s">
        <v>123</v>
      </c>
      <c r="F186" s="40" t="s">
        <v>123</v>
      </c>
      <c r="G186" s="40" t="s">
        <v>123</v>
      </c>
      <c r="H186" s="40" t="s">
        <v>123</v>
      </c>
      <c r="I186" s="40" t="s">
        <v>123</v>
      </c>
      <c r="J186" s="40" t="s">
        <v>123</v>
      </c>
      <c r="K186" s="40" t="s">
        <v>123</v>
      </c>
      <c r="L186" s="40" t="s">
        <v>123</v>
      </c>
      <c r="M186" s="40" t="s">
        <v>123</v>
      </c>
      <c r="N186" s="40" t="s">
        <v>123</v>
      </c>
      <c r="O186" s="40" t="s">
        <v>123</v>
      </c>
      <c r="P186" s="40" t="s">
        <v>123</v>
      </c>
      <c r="Q186" s="40" t="s">
        <v>123</v>
      </c>
      <c r="R186" s="40" t="s">
        <v>123</v>
      </c>
      <c r="S186" s="40">
        <v>2</v>
      </c>
      <c r="T186" s="40">
        <v>2</v>
      </c>
      <c r="U186" s="40">
        <v>1</v>
      </c>
      <c r="V186" s="40">
        <v>0</v>
      </c>
      <c r="W186" s="40">
        <v>20</v>
      </c>
      <c r="X186" s="40">
        <v>25</v>
      </c>
      <c r="Y186" s="40">
        <v>10</v>
      </c>
      <c r="Z186" s="40">
        <v>5</v>
      </c>
      <c r="AA186" s="40">
        <v>1</v>
      </c>
      <c r="AB186" s="40">
        <v>2</v>
      </c>
      <c r="AC186" s="40">
        <v>5</v>
      </c>
      <c r="AD186" s="40">
        <v>0</v>
      </c>
      <c r="AE186" s="40">
        <v>15</v>
      </c>
      <c r="AF186" s="40">
        <v>2</v>
      </c>
      <c r="AG186" s="40">
        <v>10</v>
      </c>
      <c r="AH186" s="40">
        <v>0</v>
      </c>
      <c r="AI186" s="40" t="s">
        <v>123</v>
      </c>
      <c r="AJ186" s="40" t="s">
        <v>123</v>
      </c>
      <c r="AK186" s="40" t="s">
        <v>123</v>
      </c>
      <c r="AL186" s="40" t="s">
        <v>123</v>
      </c>
      <c r="AM186" s="40" t="s">
        <v>123</v>
      </c>
      <c r="AN186" s="40" t="s">
        <v>123</v>
      </c>
      <c r="AO186" s="40" t="s">
        <v>123</v>
      </c>
      <c r="AP186" s="40" t="s">
        <v>123</v>
      </c>
      <c r="AQ186" s="40" t="s">
        <v>123</v>
      </c>
      <c r="AR186" s="40" t="s">
        <v>123</v>
      </c>
      <c r="AS186" s="40" t="s">
        <v>123</v>
      </c>
      <c r="AT186" s="40" t="s">
        <v>123</v>
      </c>
      <c r="AU186" s="40" t="s">
        <v>123</v>
      </c>
      <c r="AV186" s="40" t="s">
        <v>123</v>
      </c>
      <c r="AW186" s="40" t="s">
        <v>123</v>
      </c>
      <c r="AX186" s="40" t="s">
        <v>123</v>
      </c>
      <c r="AY186" s="40" t="s">
        <v>123</v>
      </c>
      <c r="AZ186" s="40" t="s">
        <v>123</v>
      </c>
      <c r="BA186" s="40" t="s">
        <v>123</v>
      </c>
      <c r="BB186" s="40" t="s">
        <v>123</v>
      </c>
      <c r="BC186" s="40" t="s">
        <v>123</v>
      </c>
      <c r="BD186" s="40" t="s">
        <v>123</v>
      </c>
      <c r="BE186" s="40" t="s">
        <v>123</v>
      </c>
      <c r="BF186" s="40" t="s">
        <v>123</v>
      </c>
      <c r="BG186" s="40" t="s">
        <v>123</v>
      </c>
      <c r="BH186" s="40" t="s">
        <v>123</v>
      </c>
      <c r="BI186" s="40" t="s">
        <v>123</v>
      </c>
      <c r="BJ186" s="40" t="s">
        <v>123</v>
      </c>
      <c r="BK186" s="40" t="s">
        <v>123</v>
      </c>
      <c r="BL186" s="40" t="s">
        <v>123</v>
      </c>
      <c r="BM186" s="40" t="s">
        <v>123</v>
      </c>
      <c r="BN186" s="40" t="s">
        <v>123</v>
      </c>
      <c r="BO186" s="40" t="s">
        <v>123</v>
      </c>
      <c r="BP186" s="40" t="s">
        <v>123</v>
      </c>
      <c r="BQ186" s="40" t="s">
        <v>123</v>
      </c>
      <c r="BR186" s="40" t="s">
        <v>123</v>
      </c>
      <c r="BS186" s="40" t="s">
        <v>123</v>
      </c>
      <c r="BT186" s="40" t="s">
        <v>123</v>
      </c>
      <c r="BU186" s="40" t="s">
        <v>123</v>
      </c>
      <c r="BV186" s="40" t="s">
        <v>123</v>
      </c>
    </row>
    <row r="187" spans="2:74">
      <c r="B187" t="s">
        <v>521</v>
      </c>
      <c r="C187" t="s">
        <v>10</v>
      </c>
      <c r="D187" s="40" t="s">
        <v>123</v>
      </c>
      <c r="E187" s="40" t="s">
        <v>123</v>
      </c>
      <c r="F187" s="40" t="s">
        <v>123</v>
      </c>
      <c r="G187" s="40" t="s">
        <v>123</v>
      </c>
      <c r="H187" s="40" t="s">
        <v>123</v>
      </c>
      <c r="I187" s="40" t="s">
        <v>123</v>
      </c>
      <c r="J187" s="40" t="s">
        <v>123</v>
      </c>
      <c r="K187" s="40" t="s">
        <v>123</v>
      </c>
      <c r="L187" s="40" t="s">
        <v>123</v>
      </c>
      <c r="M187" s="40" t="s">
        <v>123</v>
      </c>
      <c r="N187" s="40" t="s">
        <v>123</v>
      </c>
      <c r="O187" s="40" t="s">
        <v>123</v>
      </c>
      <c r="P187" s="40" t="s">
        <v>123</v>
      </c>
      <c r="Q187" s="40" t="s">
        <v>123</v>
      </c>
      <c r="R187" s="40" t="s">
        <v>123</v>
      </c>
      <c r="S187" s="40">
        <v>0</v>
      </c>
      <c r="T187" s="40">
        <v>5</v>
      </c>
      <c r="U187" s="40">
        <v>8</v>
      </c>
      <c r="V187" s="40">
        <v>1</v>
      </c>
      <c r="W187" s="40">
        <v>17</v>
      </c>
      <c r="X187" s="40">
        <v>46</v>
      </c>
      <c r="Y187" s="40">
        <v>0</v>
      </c>
      <c r="Z187" s="40">
        <v>1</v>
      </c>
      <c r="AA187" s="40">
        <v>1</v>
      </c>
      <c r="AB187" s="40">
        <v>0</v>
      </c>
      <c r="AC187" s="40">
        <v>0</v>
      </c>
      <c r="AD187" s="40">
        <v>0</v>
      </c>
      <c r="AE187" s="40">
        <v>20</v>
      </c>
      <c r="AF187" s="40">
        <v>1</v>
      </c>
      <c r="AG187" s="40">
        <v>0</v>
      </c>
      <c r="AH187" s="40">
        <v>0</v>
      </c>
      <c r="AI187" s="40" t="s">
        <v>123</v>
      </c>
      <c r="AJ187" s="40" t="s">
        <v>123</v>
      </c>
      <c r="AK187" s="40" t="s">
        <v>123</v>
      </c>
      <c r="AL187" s="40" t="s">
        <v>123</v>
      </c>
      <c r="AM187" s="40" t="s">
        <v>123</v>
      </c>
      <c r="AN187" s="40" t="s">
        <v>123</v>
      </c>
      <c r="AO187" s="40" t="s">
        <v>123</v>
      </c>
      <c r="AP187" s="40" t="s">
        <v>123</v>
      </c>
      <c r="AQ187" s="40" t="s">
        <v>123</v>
      </c>
      <c r="AR187" s="40" t="s">
        <v>123</v>
      </c>
      <c r="AS187" s="40" t="s">
        <v>123</v>
      </c>
      <c r="AT187" s="40" t="s">
        <v>123</v>
      </c>
      <c r="AU187" s="40" t="s">
        <v>123</v>
      </c>
      <c r="AV187" s="40" t="s">
        <v>123</v>
      </c>
      <c r="AW187" s="40" t="s">
        <v>123</v>
      </c>
      <c r="AX187" s="40" t="s">
        <v>123</v>
      </c>
      <c r="AY187" s="40" t="s">
        <v>123</v>
      </c>
      <c r="AZ187" s="40" t="s">
        <v>123</v>
      </c>
      <c r="BA187" s="40" t="s">
        <v>123</v>
      </c>
      <c r="BB187" s="40" t="s">
        <v>123</v>
      </c>
      <c r="BC187" s="40" t="s">
        <v>123</v>
      </c>
      <c r="BD187" s="40" t="s">
        <v>123</v>
      </c>
      <c r="BE187" s="40" t="s">
        <v>123</v>
      </c>
      <c r="BF187" s="40" t="s">
        <v>123</v>
      </c>
      <c r="BG187" s="40" t="s">
        <v>123</v>
      </c>
      <c r="BH187" s="40" t="s">
        <v>123</v>
      </c>
      <c r="BI187" s="40" t="s">
        <v>123</v>
      </c>
      <c r="BJ187" s="40" t="s">
        <v>123</v>
      </c>
      <c r="BK187" s="40" t="s">
        <v>123</v>
      </c>
      <c r="BL187" s="40" t="s">
        <v>123</v>
      </c>
      <c r="BM187" s="40" t="s">
        <v>123</v>
      </c>
      <c r="BN187" s="40" t="s">
        <v>123</v>
      </c>
      <c r="BO187" s="40" t="s">
        <v>123</v>
      </c>
      <c r="BP187" s="40" t="s">
        <v>123</v>
      </c>
      <c r="BQ187" s="40" t="s">
        <v>123</v>
      </c>
      <c r="BR187" s="40" t="s">
        <v>123</v>
      </c>
      <c r="BS187" s="40" t="s">
        <v>123</v>
      </c>
      <c r="BT187" s="40" t="s">
        <v>123</v>
      </c>
      <c r="BU187" s="40" t="s">
        <v>123</v>
      </c>
      <c r="BV187" s="40" t="s">
        <v>123</v>
      </c>
    </row>
    <row r="188" spans="2:74">
      <c r="B188" t="s">
        <v>522</v>
      </c>
      <c r="C188" t="s">
        <v>10</v>
      </c>
      <c r="D188" s="40" t="s">
        <v>123</v>
      </c>
      <c r="E188" s="40" t="s">
        <v>123</v>
      </c>
      <c r="F188" s="40" t="s">
        <v>123</v>
      </c>
      <c r="G188" s="40" t="s">
        <v>123</v>
      </c>
      <c r="H188" s="40" t="s">
        <v>123</v>
      </c>
      <c r="I188" s="40" t="s">
        <v>123</v>
      </c>
      <c r="J188" s="40" t="s">
        <v>123</v>
      </c>
      <c r="K188" s="40" t="s">
        <v>123</v>
      </c>
      <c r="L188" s="40" t="s">
        <v>123</v>
      </c>
      <c r="M188" s="40" t="s">
        <v>123</v>
      </c>
      <c r="N188" s="40" t="s">
        <v>123</v>
      </c>
      <c r="O188" s="40" t="s">
        <v>123</v>
      </c>
      <c r="P188" s="40" t="s">
        <v>123</v>
      </c>
      <c r="Q188" s="40" t="s">
        <v>123</v>
      </c>
      <c r="R188" s="40" t="s">
        <v>123</v>
      </c>
      <c r="S188" s="40">
        <v>1</v>
      </c>
      <c r="T188" s="40">
        <v>10</v>
      </c>
      <c r="U188" s="40">
        <v>1</v>
      </c>
      <c r="V188" s="40">
        <v>1</v>
      </c>
      <c r="W188" s="40">
        <v>12</v>
      </c>
      <c r="X188" s="40">
        <v>30</v>
      </c>
      <c r="Y188" s="40">
        <v>10</v>
      </c>
      <c r="Z188" s="40">
        <v>1</v>
      </c>
      <c r="AA188" s="40">
        <v>1</v>
      </c>
      <c r="AB188" s="40">
        <v>1</v>
      </c>
      <c r="AC188" s="40">
        <v>5</v>
      </c>
      <c r="AD188" s="40">
        <v>0</v>
      </c>
      <c r="AE188" s="40">
        <v>10</v>
      </c>
      <c r="AF188" s="40">
        <v>5</v>
      </c>
      <c r="AG188" s="40">
        <v>0</v>
      </c>
      <c r="AH188" s="40">
        <v>12</v>
      </c>
      <c r="AI188" s="40" t="s">
        <v>123</v>
      </c>
      <c r="AJ188" s="40" t="s">
        <v>123</v>
      </c>
      <c r="AK188" s="40" t="s">
        <v>123</v>
      </c>
      <c r="AL188" s="40" t="s">
        <v>123</v>
      </c>
      <c r="AM188" s="40" t="s">
        <v>123</v>
      </c>
      <c r="AN188" s="40" t="s">
        <v>123</v>
      </c>
      <c r="AO188" s="40" t="s">
        <v>123</v>
      </c>
      <c r="AP188" s="40" t="s">
        <v>123</v>
      </c>
      <c r="AQ188" s="40" t="s">
        <v>123</v>
      </c>
      <c r="AR188" s="40" t="s">
        <v>123</v>
      </c>
      <c r="AS188" s="40" t="s">
        <v>123</v>
      </c>
      <c r="AT188" s="40" t="s">
        <v>123</v>
      </c>
      <c r="AU188" s="40" t="s">
        <v>123</v>
      </c>
      <c r="AV188" s="40" t="s">
        <v>123</v>
      </c>
      <c r="AW188" s="40" t="s">
        <v>123</v>
      </c>
      <c r="AX188" s="40" t="s">
        <v>123</v>
      </c>
      <c r="AY188" s="40" t="s">
        <v>123</v>
      </c>
      <c r="AZ188" s="40" t="s">
        <v>123</v>
      </c>
      <c r="BA188" s="40" t="s">
        <v>123</v>
      </c>
      <c r="BB188" s="40" t="s">
        <v>123</v>
      </c>
      <c r="BC188" s="40" t="s">
        <v>123</v>
      </c>
      <c r="BD188" s="40" t="s">
        <v>123</v>
      </c>
      <c r="BE188" s="40" t="s">
        <v>123</v>
      </c>
      <c r="BF188" s="40" t="s">
        <v>123</v>
      </c>
      <c r="BG188" s="40" t="s">
        <v>123</v>
      </c>
      <c r="BH188" s="40" t="s">
        <v>123</v>
      </c>
      <c r="BI188" s="40" t="s">
        <v>123</v>
      </c>
      <c r="BJ188" s="40" t="s">
        <v>123</v>
      </c>
      <c r="BK188" s="40" t="s">
        <v>123</v>
      </c>
      <c r="BL188" s="40" t="s">
        <v>123</v>
      </c>
      <c r="BM188" s="40" t="s">
        <v>123</v>
      </c>
      <c r="BN188" s="40" t="s">
        <v>123</v>
      </c>
      <c r="BO188" s="40" t="s">
        <v>123</v>
      </c>
      <c r="BP188" s="40" t="s">
        <v>123</v>
      </c>
      <c r="BQ188" s="40" t="s">
        <v>123</v>
      </c>
      <c r="BR188" s="40" t="s">
        <v>123</v>
      </c>
      <c r="BS188" s="40" t="s">
        <v>123</v>
      </c>
      <c r="BT188" s="40" t="s">
        <v>123</v>
      </c>
      <c r="BU188" s="40" t="s">
        <v>123</v>
      </c>
      <c r="BV188" s="40" t="s">
        <v>123</v>
      </c>
    </row>
    <row r="189" spans="2:74">
      <c r="B189" t="s">
        <v>523</v>
      </c>
      <c r="C189" t="s">
        <v>10</v>
      </c>
      <c r="D189" s="40" t="s">
        <v>123</v>
      </c>
      <c r="E189" s="40" t="s">
        <v>123</v>
      </c>
      <c r="F189" s="40" t="s">
        <v>123</v>
      </c>
      <c r="G189" s="40" t="s">
        <v>123</v>
      </c>
      <c r="H189" s="40" t="s">
        <v>123</v>
      </c>
      <c r="I189" s="40" t="s">
        <v>123</v>
      </c>
      <c r="J189" s="40" t="s">
        <v>123</v>
      </c>
      <c r="K189" s="40" t="s">
        <v>123</v>
      </c>
      <c r="L189" s="40" t="s">
        <v>123</v>
      </c>
      <c r="M189" s="40" t="s">
        <v>123</v>
      </c>
      <c r="N189" s="40" t="s">
        <v>123</v>
      </c>
      <c r="O189" s="40" t="s">
        <v>123</v>
      </c>
      <c r="P189" s="40" t="s">
        <v>123</v>
      </c>
      <c r="Q189" s="40" t="s">
        <v>123</v>
      </c>
      <c r="R189" s="40" t="s">
        <v>123</v>
      </c>
      <c r="S189" s="40">
        <v>3</v>
      </c>
      <c r="T189" s="40">
        <v>23</v>
      </c>
      <c r="U189" s="40">
        <v>1</v>
      </c>
      <c r="V189" s="40">
        <v>3</v>
      </c>
      <c r="W189" s="40">
        <v>16</v>
      </c>
      <c r="X189" s="40">
        <v>16</v>
      </c>
      <c r="Y189" s="40">
        <v>0</v>
      </c>
      <c r="Z189" s="40">
        <v>3</v>
      </c>
      <c r="AA189" s="40">
        <v>2</v>
      </c>
      <c r="AB189" s="40">
        <v>5</v>
      </c>
      <c r="AC189" s="40">
        <v>15</v>
      </c>
      <c r="AD189" s="40">
        <v>1</v>
      </c>
      <c r="AE189" s="40">
        <v>1</v>
      </c>
      <c r="AF189" s="40">
        <v>1</v>
      </c>
      <c r="AG189" s="40">
        <v>10</v>
      </c>
      <c r="AH189" s="40">
        <v>0</v>
      </c>
      <c r="AI189" s="40" t="s">
        <v>123</v>
      </c>
      <c r="AJ189" s="40" t="s">
        <v>123</v>
      </c>
      <c r="AK189" s="40" t="s">
        <v>123</v>
      </c>
      <c r="AL189" s="40" t="s">
        <v>123</v>
      </c>
      <c r="AM189" s="40" t="s">
        <v>123</v>
      </c>
      <c r="AN189" s="40" t="s">
        <v>123</v>
      </c>
      <c r="AO189" s="40" t="s">
        <v>123</v>
      </c>
      <c r="AP189" s="40" t="s">
        <v>123</v>
      </c>
      <c r="AQ189" s="40" t="s">
        <v>123</v>
      </c>
      <c r="AR189" s="40" t="s">
        <v>123</v>
      </c>
      <c r="AS189" s="40" t="s">
        <v>123</v>
      </c>
      <c r="AT189" s="40" t="s">
        <v>123</v>
      </c>
      <c r="AU189" s="40" t="s">
        <v>123</v>
      </c>
      <c r="AV189" s="40" t="s">
        <v>123</v>
      </c>
      <c r="AW189" s="40" t="s">
        <v>123</v>
      </c>
      <c r="AX189" s="40" t="s">
        <v>123</v>
      </c>
      <c r="AY189" s="40" t="s">
        <v>123</v>
      </c>
      <c r="AZ189" s="40" t="s">
        <v>123</v>
      </c>
      <c r="BA189" s="40" t="s">
        <v>123</v>
      </c>
      <c r="BB189" s="40" t="s">
        <v>123</v>
      </c>
      <c r="BC189" s="40" t="s">
        <v>123</v>
      </c>
      <c r="BD189" s="40" t="s">
        <v>123</v>
      </c>
      <c r="BE189" s="40" t="s">
        <v>123</v>
      </c>
      <c r="BF189" s="40" t="s">
        <v>123</v>
      </c>
      <c r="BG189" s="40" t="s">
        <v>123</v>
      </c>
      <c r="BH189" s="40" t="s">
        <v>123</v>
      </c>
      <c r="BI189" s="40" t="s">
        <v>123</v>
      </c>
      <c r="BJ189" s="40" t="s">
        <v>123</v>
      </c>
      <c r="BK189" s="40" t="s">
        <v>123</v>
      </c>
      <c r="BL189" s="40" t="s">
        <v>123</v>
      </c>
      <c r="BM189" s="40" t="s">
        <v>123</v>
      </c>
      <c r="BN189" s="40" t="s">
        <v>123</v>
      </c>
      <c r="BO189" s="40" t="s">
        <v>123</v>
      </c>
      <c r="BP189" s="40" t="s">
        <v>123</v>
      </c>
      <c r="BQ189" s="40" t="s">
        <v>123</v>
      </c>
      <c r="BR189" s="40" t="s">
        <v>123</v>
      </c>
      <c r="BS189" s="40" t="s">
        <v>123</v>
      </c>
      <c r="BT189" s="40" t="s">
        <v>123</v>
      </c>
      <c r="BU189" s="40" t="s">
        <v>123</v>
      </c>
      <c r="BV189" s="40" t="s">
        <v>123</v>
      </c>
    </row>
    <row r="190" spans="2:74">
      <c r="B190" t="s">
        <v>524</v>
      </c>
      <c r="C190" t="s">
        <v>10</v>
      </c>
      <c r="D190" s="40" t="s">
        <v>123</v>
      </c>
      <c r="E190" s="40" t="s">
        <v>123</v>
      </c>
      <c r="F190" s="40" t="s">
        <v>123</v>
      </c>
      <c r="G190" s="40" t="s">
        <v>123</v>
      </c>
      <c r="H190" s="40" t="s">
        <v>123</v>
      </c>
      <c r="I190" s="40" t="s">
        <v>123</v>
      </c>
      <c r="J190" s="40" t="s">
        <v>123</v>
      </c>
      <c r="K190" s="40" t="s">
        <v>123</v>
      </c>
      <c r="L190" s="40" t="s">
        <v>123</v>
      </c>
      <c r="M190" s="40" t="s">
        <v>123</v>
      </c>
      <c r="N190" s="40" t="s">
        <v>123</v>
      </c>
      <c r="O190" s="40" t="s">
        <v>123</v>
      </c>
      <c r="P190" s="40" t="s">
        <v>123</v>
      </c>
      <c r="Q190" s="40" t="s">
        <v>123</v>
      </c>
      <c r="R190" s="40" t="s">
        <v>123</v>
      </c>
      <c r="S190" s="40">
        <v>3</v>
      </c>
      <c r="T190" s="40">
        <v>3</v>
      </c>
      <c r="U190" s="40">
        <v>6</v>
      </c>
      <c r="V190" s="40">
        <v>1</v>
      </c>
      <c r="W190" s="40">
        <v>10</v>
      </c>
      <c r="X190" s="40">
        <v>25</v>
      </c>
      <c r="Y190" s="40">
        <v>5</v>
      </c>
      <c r="Z190" s="40">
        <v>5</v>
      </c>
      <c r="AA190" s="40">
        <v>1</v>
      </c>
      <c r="AB190" s="40">
        <v>1</v>
      </c>
      <c r="AC190" s="40">
        <v>10</v>
      </c>
      <c r="AD190" s="40">
        <v>0</v>
      </c>
      <c r="AE190" s="40">
        <v>15</v>
      </c>
      <c r="AF190" s="40">
        <v>1</v>
      </c>
      <c r="AG190" s="40">
        <v>10</v>
      </c>
      <c r="AH190" s="40">
        <v>4</v>
      </c>
      <c r="AI190" s="40" t="s">
        <v>123</v>
      </c>
      <c r="AJ190" s="40" t="s">
        <v>123</v>
      </c>
      <c r="AK190" s="40" t="s">
        <v>123</v>
      </c>
      <c r="AL190" s="40" t="s">
        <v>123</v>
      </c>
      <c r="AM190" s="40" t="s">
        <v>123</v>
      </c>
      <c r="AN190" s="40" t="s">
        <v>123</v>
      </c>
      <c r="AO190" s="40" t="s">
        <v>123</v>
      </c>
      <c r="AP190" s="40" t="s">
        <v>123</v>
      </c>
      <c r="AQ190" s="40" t="s">
        <v>123</v>
      </c>
      <c r="AR190" s="40" t="s">
        <v>123</v>
      </c>
      <c r="AS190" s="40" t="s">
        <v>123</v>
      </c>
      <c r="AT190" s="40" t="s">
        <v>123</v>
      </c>
      <c r="AU190" s="40" t="s">
        <v>123</v>
      </c>
      <c r="AV190" s="40" t="s">
        <v>123</v>
      </c>
      <c r="AW190" s="40" t="s">
        <v>123</v>
      </c>
      <c r="AX190" s="40" t="s">
        <v>123</v>
      </c>
      <c r="AY190" s="40" t="s">
        <v>123</v>
      </c>
      <c r="AZ190" s="40" t="s">
        <v>123</v>
      </c>
      <c r="BA190" s="40" t="s">
        <v>123</v>
      </c>
      <c r="BB190" s="40" t="s">
        <v>123</v>
      </c>
      <c r="BC190" s="40" t="s">
        <v>123</v>
      </c>
      <c r="BD190" s="40" t="s">
        <v>123</v>
      </c>
      <c r="BE190" s="40" t="s">
        <v>123</v>
      </c>
      <c r="BF190" s="40" t="s">
        <v>123</v>
      </c>
      <c r="BG190" s="40" t="s">
        <v>123</v>
      </c>
      <c r="BH190" s="40" t="s">
        <v>123</v>
      </c>
      <c r="BI190" s="40" t="s">
        <v>123</v>
      </c>
      <c r="BJ190" s="40" t="s">
        <v>123</v>
      </c>
      <c r="BK190" s="40" t="s">
        <v>123</v>
      </c>
      <c r="BL190" s="40" t="s">
        <v>123</v>
      </c>
      <c r="BM190" s="40" t="s">
        <v>123</v>
      </c>
      <c r="BN190" s="40" t="s">
        <v>123</v>
      </c>
      <c r="BO190" s="40" t="s">
        <v>123</v>
      </c>
      <c r="BP190" s="40" t="s">
        <v>123</v>
      </c>
      <c r="BQ190" s="40" t="s">
        <v>123</v>
      </c>
      <c r="BR190" s="40" t="s">
        <v>123</v>
      </c>
      <c r="BS190" s="40" t="s">
        <v>123</v>
      </c>
      <c r="BT190" s="40" t="s">
        <v>123</v>
      </c>
      <c r="BU190" s="40" t="s">
        <v>123</v>
      </c>
      <c r="BV190" s="40" t="s">
        <v>123</v>
      </c>
    </row>
    <row r="191" spans="2:74">
      <c r="B191" t="s">
        <v>525</v>
      </c>
      <c r="C191" t="s">
        <v>10</v>
      </c>
      <c r="D191" s="40" t="s">
        <v>123</v>
      </c>
      <c r="E191" s="40" t="s">
        <v>123</v>
      </c>
      <c r="F191" s="40" t="s">
        <v>123</v>
      </c>
      <c r="G191" s="40" t="s">
        <v>123</v>
      </c>
      <c r="H191" s="40" t="s">
        <v>123</v>
      </c>
      <c r="I191" s="40" t="s">
        <v>123</v>
      </c>
      <c r="J191" s="40" t="s">
        <v>123</v>
      </c>
      <c r="K191" s="40" t="s">
        <v>123</v>
      </c>
      <c r="L191" s="40" t="s">
        <v>123</v>
      </c>
      <c r="M191" s="40" t="s">
        <v>123</v>
      </c>
      <c r="N191" s="40" t="s">
        <v>123</v>
      </c>
      <c r="O191" s="40" t="s">
        <v>123</v>
      </c>
      <c r="P191" s="40" t="s">
        <v>123</v>
      </c>
      <c r="Q191" s="40" t="s">
        <v>123</v>
      </c>
      <c r="R191" s="40" t="s">
        <v>123</v>
      </c>
      <c r="S191" s="40">
        <v>3</v>
      </c>
      <c r="T191" s="40">
        <v>3</v>
      </c>
      <c r="U191" s="40">
        <v>6</v>
      </c>
      <c r="V191" s="40">
        <v>1</v>
      </c>
      <c r="W191" s="40">
        <v>10</v>
      </c>
      <c r="X191" s="40">
        <v>20</v>
      </c>
      <c r="Y191" s="40">
        <v>5</v>
      </c>
      <c r="Z191" s="40">
        <v>5</v>
      </c>
      <c r="AA191" s="40">
        <v>8</v>
      </c>
      <c r="AB191" s="40">
        <v>1</v>
      </c>
      <c r="AC191" s="40">
        <v>7</v>
      </c>
      <c r="AD191" s="40">
        <v>0</v>
      </c>
      <c r="AE191" s="40">
        <v>15</v>
      </c>
      <c r="AF191" s="40">
        <v>1</v>
      </c>
      <c r="AG191" s="40">
        <v>10</v>
      </c>
      <c r="AH191" s="40">
        <v>5</v>
      </c>
      <c r="AI191" s="40" t="s">
        <v>123</v>
      </c>
      <c r="AJ191" s="40" t="s">
        <v>123</v>
      </c>
      <c r="AK191" s="40" t="s">
        <v>123</v>
      </c>
      <c r="AL191" s="40" t="s">
        <v>123</v>
      </c>
      <c r="AM191" s="40" t="s">
        <v>123</v>
      </c>
      <c r="AN191" s="40" t="s">
        <v>123</v>
      </c>
      <c r="AO191" s="40" t="s">
        <v>123</v>
      </c>
      <c r="AP191" s="40" t="s">
        <v>123</v>
      </c>
      <c r="AQ191" s="40" t="s">
        <v>123</v>
      </c>
      <c r="AR191" s="40" t="s">
        <v>123</v>
      </c>
      <c r="AS191" s="40" t="s">
        <v>123</v>
      </c>
      <c r="AT191" s="40" t="s">
        <v>123</v>
      </c>
      <c r="AU191" s="40" t="s">
        <v>123</v>
      </c>
      <c r="AV191" s="40" t="s">
        <v>123</v>
      </c>
      <c r="AW191" s="40" t="s">
        <v>123</v>
      </c>
      <c r="AX191" s="40" t="s">
        <v>123</v>
      </c>
      <c r="AY191" s="40" t="s">
        <v>123</v>
      </c>
      <c r="AZ191" s="40" t="s">
        <v>123</v>
      </c>
      <c r="BA191" s="40" t="s">
        <v>123</v>
      </c>
      <c r="BB191" s="40" t="s">
        <v>123</v>
      </c>
      <c r="BC191" s="40" t="s">
        <v>123</v>
      </c>
      <c r="BD191" s="40" t="s">
        <v>123</v>
      </c>
      <c r="BE191" s="40" t="s">
        <v>123</v>
      </c>
      <c r="BF191" s="40" t="s">
        <v>123</v>
      </c>
      <c r="BG191" s="40" t="s">
        <v>123</v>
      </c>
      <c r="BH191" s="40" t="s">
        <v>123</v>
      </c>
      <c r="BI191" s="40" t="s">
        <v>123</v>
      </c>
      <c r="BJ191" s="40" t="s">
        <v>123</v>
      </c>
      <c r="BK191" s="40" t="s">
        <v>123</v>
      </c>
      <c r="BL191" s="40" t="s">
        <v>123</v>
      </c>
      <c r="BM191" s="40" t="s">
        <v>123</v>
      </c>
      <c r="BN191" s="40" t="s">
        <v>123</v>
      </c>
      <c r="BO191" s="40" t="s">
        <v>123</v>
      </c>
      <c r="BP191" s="40" t="s">
        <v>123</v>
      </c>
      <c r="BQ191" s="40" t="s">
        <v>123</v>
      </c>
      <c r="BR191" s="40" t="s">
        <v>123</v>
      </c>
      <c r="BS191" s="40" t="s">
        <v>123</v>
      </c>
      <c r="BT191" s="40" t="s">
        <v>123</v>
      </c>
      <c r="BU191" s="40" t="s">
        <v>123</v>
      </c>
      <c r="BV191" s="40" t="s">
        <v>123</v>
      </c>
    </row>
    <row r="192" spans="2:74">
      <c r="B192" t="s">
        <v>526</v>
      </c>
      <c r="C192" t="s">
        <v>10</v>
      </c>
      <c r="D192" s="40" t="s">
        <v>123</v>
      </c>
      <c r="E192" s="40" t="s">
        <v>123</v>
      </c>
      <c r="F192" s="40" t="s">
        <v>123</v>
      </c>
      <c r="G192" s="40" t="s">
        <v>123</v>
      </c>
      <c r="H192" s="40" t="s">
        <v>123</v>
      </c>
      <c r="I192" s="40" t="s">
        <v>123</v>
      </c>
      <c r="J192" s="40" t="s">
        <v>123</v>
      </c>
      <c r="K192" s="40" t="s">
        <v>123</v>
      </c>
      <c r="L192" s="40" t="s">
        <v>123</v>
      </c>
      <c r="M192" s="40" t="s">
        <v>123</v>
      </c>
      <c r="N192" s="40" t="s">
        <v>123</v>
      </c>
      <c r="O192" s="40" t="s">
        <v>123</v>
      </c>
      <c r="P192" s="40" t="s">
        <v>123</v>
      </c>
      <c r="Q192" s="40" t="s">
        <v>123</v>
      </c>
      <c r="R192" s="40" t="s">
        <v>123</v>
      </c>
      <c r="S192" s="40">
        <v>0</v>
      </c>
      <c r="T192" s="40">
        <v>5</v>
      </c>
      <c r="U192" s="40">
        <v>0</v>
      </c>
      <c r="V192" s="40">
        <v>10</v>
      </c>
      <c r="W192" s="40">
        <v>10</v>
      </c>
      <c r="X192" s="40">
        <v>30</v>
      </c>
      <c r="Y192" s="40">
        <v>10</v>
      </c>
      <c r="Z192" s="40">
        <v>5</v>
      </c>
      <c r="AA192" s="40">
        <v>5</v>
      </c>
      <c r="AB192" s="40">
        <v>3</v>
      </c>
      <c r="AC192" s="40">
        <v>0</v>
      </c>
      <c r="AD192" s="40">
        <v>0</v>
      </c>
      <c r="AE192" s="40">
        <v>10</v>
      </c>
      <c r="AF192" s="40">
        <v>2</v>
      </c>
      <c r="AG192" s="40">
        <v>10</v>
      </c>
      <c r="AH192" s="40">
        <v>0</v>
      </c>
      <c r="AI192" s="40" t="s">
        <v>123</v>
      </c>
      <c r="AJ192" s="40" t="s">
        <v>123</v>
      </c>
      <c r="AK192" s="40" t="s">
        <v>123</v>
      </c>
      <c r="AL192" s="40" t="s">
        <v>123</v>
      </c>
      <c r="AM192" s="40" t="s">
        <v>123</v>
      </c>
      <c r="AN192" s="40" t="s">
        <v>123</v>
      </c>
      <c r="AO192" s="40" t="s">
        <v>123</v>
      </c>
      <c r="AP192" s="40" t="s">
        <v>123</v>
      </c>
      <c r="AQ192" s="40" t="s">
        <v>123</v>
      </c>
      <c r="AR192" s="40" t="s">
        <v>123</v>
      </c>
      <c r="AS192" s="40" t="s">
        <v>123</v>
      </c>
      <c r="AT192" s="40" t="s">
        <v>123</v>
      </c>
      <c r="AU192" s="40" t="s">
        <v>123</v>
      </c>
      <c r="AV192" s="40" t="s">
        <v>123</v>
      </c>
      <c r="AW192" s="40" t="s">
        <v>123</v>
      </c>
      <c r="AX192" s="40" t="s">
        <v>123</v>
      </c>
      <c r="AY192" s="40" t="s">
        <v>123</v>
      </c>
      <c r="AZ192" s="40" t="s">
        <v>123</v>
      </c>
      <c r="BA192" s="40" t="s">
        <v>123</v>
      </c>
      <c r="BB192" s="40" t="s">
        <v>123</v>
      </c>
      <c r="BC192" s="40" t="s">
        <v>123</v>
      </c>
      <c r="BD192" s="40" t="s">
        <v>123</v>
      </c>
      <c r="BE192" s="40" t="s">
        <v>123</v>
      </c>
      <c r="BF192" s="40" t="s">
        <v>123</v>
      </c>
      <c r="BG192" s="40" t="s">
        <v>123</v>
      </c>
      <c r="BH192" s="40" t="s">
        <v>123</v>
      </c>
      <c r="BI192" s="40" t="s">
        <v>123</v>
      </c>
      <c r="BJ192" s="40" t="s">
        <v>123</v>
      </c>
      <c r="BK192" s="40" t="s">
        <v>123</v>
      </c>
      <c r="BL192" s="40" t="s">
        <v>123</v>
      </c>
      <c r="BM192" s="40" t="s">
        <v>123</v>
      </c>
      <c r="BN192" s="40" t="s">
        <v>123</v>
      </c>
      <c r="BO192" s="40" t="s">
        <v>123</v>
      </c>
      <c r="BP192" s="40" t="s">
        <v>123</v>
      </c>
      <c r="BQ192" s="40" t="s">
        <v>123</v>
      </c>
      <c r="BR192" s="40" t="s">
        <v>123</v>
      </c>
      <c r="BS192" s="40" t="s">
        <v>123</v>
      </c>
      <c r="BT192" s="40" t="s">
        <v>123</v>
      </c>
      <c r="BU192" s="40" t="s">
        <v>123</v>
      </c>
      <c r="BV192" s="40" t="s">
        <v>123</v>
      </c>
    </row>
    <row r="193" spans="2:74">
      <c r="B193" t="s">
        <v>527</v>
      </c>
      <c r="C193" t="s">
        <v>10</v>
      </c>
      <c r="D193" s="40" t="s">
        <v>123</v>
      </c>
      <c r="E193" s="40" t="s">
        <v>123</v>
      </c>
      <c r="F193" s="40" t="s">
        <v>123</v>
      </c>
      <c r="G193" s="40" t="s">
        <v>123</v>
      </c>
      <c r="H193" s="40" t="s">
        <v>123</v>
      </c>
      <c r="I193" s="40" t="s">
        <v>123</v>
      </c>
      <c r="J193" s="40" t="s">
        <v>123</v>
      </c>
      <c r="K193" s="40" t="s">
        <v>123</v>
      </c>
      <c r="L193" s="40" t="s">
        <v>123</v>
      </c>
      <c r="M193" s="40" t="s">
        <v>123</v>
      </c>
      <c r="N193" s="40" t="s">
        <v>123</v>
      </c>
      <c r="O193" s="40" t="s">
        <v>123</v>
      </c>
      <c r="P193" s="40" t="s">
        <v>123</v>
      </c>
      <c r="Q193" s="40" t="s">
        <v>123</v>
      </c>
      <c r="R193" s="40" t="s">
        <v>123</v>
      </c>
      <c r="S193" s="40">
        <v>2</v>
      </c>
      <c r="T193" s="40">
        <v>5</v>
      </c>
      <c r="U193" s="40">
        <v>7</v>
      </c>
      <c r="V193" s="40">
        <v>2</v>
      </c>
      <c r="W193" s="40">
        <v>7</v>
      </c>
      <c r="X193" s="40">
        <v>25</v>
      </c>
      <c r="Y193" s="40">
        <v>10</v>
      </c>
      <c r="Z193" s="40">
        <v>3</v>
      </c>
      <c r="AA193" s="40">
        <v>2</v>
      </c>
      <c r="AB193" s="40">
        <v>2</v>
      </c>
      <c r="AC193" s="40">
        <v>2</v>
      </c>
      <c r="AD193" s="40">
        <v>0</v>
      </c>
      <c r="AE193" s="40">
        <v>30</v>
      </c>
      <c r="AF193" s="40">
        <v>3</v>
      </c>
      <c r="AG193" s="40">
        <v>0</v>
      </c>
      <c r="AH193" s="40">
        <v>0</v>
      </c>
      <c r="AI193" s="40" t="s">
        <v>123</v>
      </c>
      <c r="AJ193" s="40" t="s">
        <v>123</v>
      </c>
      <c r="AK193" s="40" t="s">
        <v>123</v>
      </c>
      <c r="AL193" s="40" t="s">
        <v>123</v>
      </c>
      <c r="AM193" s="40" t="s">
        <v>123</v>
      </c>
      <c r="AN193" s="40" t="s">
        <v>123</v>
      </c>
      <c r="AO193" s="40" t="s">
        <v>123</v>
      </c>
      <c r="AP193" s="40" t="s">
        <v>123</v>
      </c>
      <c r="AQ193" s="40" t="s">
        <v>123</v>
      </c>
      <c r="AR193" s="40" t="s">
        <v>123</v>
      </c>
      <c r="AS193" s="40" t="s">
        <v>123</v>
      </c>
      <c r="AT193" s="40" t="s">
        <v>123</v>
      </c>
      <c r="AU193" s="40" t="s">
        <v>123</v>
      </c>
      <c r="AV193" s="40" t="s">
        <v>123</v>
      </c>
      <c r="AW193" s="40" t="s">
        <v>123</v>
      </c>
      <c r="AX193" s="40" t="s">
        <v>123</v>
      </c>
      <c r="AY193" s="40" t="s">
        <v>123</v>
      </c>
      <c r="AZ193" s="40" t="s">
        <v>123</v>
      </c>
      <c r="BA193" s="40" t="s">
        <v>123</v>
      </c>
      <c r="BB193" s="40" t="s">
        <v>123</v>
      </c>
      <c r="BC193" s="40" t="s">
        <v>123</v>
      </c>
      <c r="BD193" s="40" t="s">
        <v>123</v>
      </c>
      <c r="BE193" s="40" t="s">
        <v>123</v>
      </c>
      <c r="BF193" s="40" t="s">
        <v>123</v>
      </c>
      <c r="BG193" s="40" t="s">
        <v>123</v>
      </c>
      <c r="BH193" s="40" t="s">
        <v>123</v>
      </c>
      <c r="BI193" s="40" t="s">
        <v>123</v>
      </c>
      <c r="BJ193" s="40" t="s">
        <v>123</v>
      </c>
      <c r="BK193" s="40" t="s">
        <v>123</v>
      </c>
      <c r="BL193" s="40" t="s">
        <v>123</v>
      </c>
      <c r="BM193" s="40" t="s">
        <v>123</v>
      </c>
      <c r="BN193" s="40" t="s">
        <v>123</v>
      </c>
      <c r="BO193" s="40" t="s">
        <v>123</v>
      </c>
      <c r="BP193" s="40" t="s">
        <v>123</v>
      </c>
      <c r="BQ193" s="40" t="s">
        <v>123</v>
      </c>
      <c r="BR193" s="40" t="s">
        <v>123</v>
      </c>
      <c r="BS193" s="40" t="s">
        <v>123</v>
      </c>
      <c r="BT193" s="40" t="s">
        <v>123</v>
      </c>
      <c r="BU193" s="40" t="s">
        <v>123</v>
      </c>
      <c r="BV193" s="40" t="s">
        <v>123</v>
      </c>
    </row>
    <row r="194" spans="2:74">
      <c r="B194" t="s">
        <v>528</v>
      </c>
      <c r="C194" t="s">
        <v>10</v>
      </c>
      <c r="D194" s="40" t="s">
        <v>123</v>
      </c>
      <c r="E194" s="40" t="s">
        <v>123</v>
      </c>
      <c r="F194" s="40" t="s">
        <v>123</v>
      </c>
      <c r="G194" s="40" t="s">
        <v>123</v>
      </c>
      <c r="H194" s="40" t="s">
        <v>123</v>
      </c>
      <c r="I194" s="40" t="s">
        <v>123</v>
      </c>
      <c r="J194" s="40" t="s">
        <v>123</v>
      </c>
      <c r="K194" s="40" t="s">
        <v>123</v>
      </c>
      <c r="L194" s="40" t="s">
        <v>123</v>
      </c>
      <c r="M194" s="40" t="s">
        <v>123</v>
      </c>
      <c r="N194" s="40" t="s">
        <v>123</v>
      </c>
      <c r="O194" s="40" t="s">
        <v>123</v>
      </c>
      <c r="P194" s="40" t="s">
        <v>123</v>
      </c>
      <c r="Q194" s="40" t="s">
        <v>123</v>
      </c>
      <c r="R194" s="40" t="s">
        <v>123</v>
      </c>
      <c r="S194" s="40">
        <v>0</v>
      </c>
      <c r="T194" s="40">
        <v>2</v>
      </c>
      <c r="U194" s="40">
        <v>1</v>
      </c>
      <c r="V194" s="40">
        <v>1</v>
      </c>
      <c r="W194" s="40">
        <v>4</v>
      </c>
      <c r="X194" s="40">
        <v>20</v>
      </c>
      <c r="Y194" s="40">
        <v>20</v>
      </c>
      <c r="Z194" s="40">
        <v>5</v>
      </c>
      <c r="AA194" s="40">
        <v>5</v>
      </c>
      <c r="AB194" s="40">
        <v>2</v>
      </c>
      <c r="AC194" s="40">
        <v>8</v>
      </c>
      <c r="AD194" s="40">
        <v>0</v>
      </c>
      <c r="AE194" s="40">
        <v>20</v>
      </c>
      <c r="AF194" s="40">
        <v>2</v>
      </c>
      <c r="AG194" s="40">
        <v>10</v>
      </c>
      <c r="AH194" s="40">
        <v>0</v>
      </c>
      <c r="AI194" s="40" t="s">
        <v>123</v>
      </c>
      <c r="AJ194" s="40" t="s">
        <v>123</v>
      </c>
      <c r="AK194" s="40" t="s">
        <v>123</v>
      </c>
      <c r="AL194" s="40" t="s">
        <v>123</v>
      </c>
      <c r="AM194" s="40" t="s">
        <v>123</v>
      </c>
      <c r="AN194" s="40" t="s">
        <v>123</v>
      </c>
      <c r="AO194" s="40" t="s">
        <v>123</v>
      </c>
      <c r="AP194" s="40" t="s">
        <v>123</v>
      </c>
      <c r="AQ194" s="40" t="s">
        <v>123</v>
      </c>
      <c r="AR194" s="40" t="s">
        <v>123</v>
      </c>
      <c r="AS194" s="40" t="s">
        <v>123</v>
      </c>
      <c r="AT194" s="40" t="s">
        <v>123</v>
      </c>
      <c r="AU194" s="40" t="s">
        <v>123</v>
      </c>
      <c r="AV194" s="40" t="s">
        <v>123</v>
      </c>
      <c r="AW194" s="40" t="s">
        <v>123</v>
      </c>
      <c r="AX194" s="40" t="s">
        <v>123</v>
      </c>
      <c r="AY194" s="40" t="s">
        <v>123</v>
      </c>
      <c r="AZ194" s="40" t="s">
        <v>123</v>
      </c>
      <c r="BA194" s="40" t="s">
        <v>123</v>
      </c>
      <c r="BB194" s="40" t="s">
        <v>123</v>
      </c>
      <c r="BC194" s="40" t="s">
        <v>123</v>
      </c>
      <c r="BD194" s="40" t="s">
        <v>123</v>
      </c>
      <c r="BE194" s="40" t="s">
        <v>123</v>
      </c>
      <c r="BF194" s="40" t="s">
        <v>123</v>
      </c>
      <c r="BG194" s="40" t="s">
        <v>123</v>
      </c>
      <c r="BH194" s="40" t="s">
        <v>123</v>
      </c>
      <c r="BI194" s="40" t="s">
        <v>123</v>
      </c>
      <c r="BJ194" s="40" t="s">
        <v>123</v>
      </c>
      <c r="BK194" s="40" t="s">
        <v>123</v>
      </c>
      <c r="BL194" s="40" t="s">
        <v>123</v>
      </c>
      <c r="BM194" s="40" t="s">
        <v>123</v>
      </c>
      <c r="BN194" s="40" t="s">
        <v>123</v>
      </c>
      <c r="BO194" s="40" t="s">
        <v>123</v>
      </c>
      <c r="BP194" s="40" t="s">
        <v>123</v>
      </c>
      <c r="BQ194" s="40" t="s">
        <v>123</v>
      </c>
      <c r="BR194" s="40" t="s">
        <v>123</v>
      </c>
      <c r="BS194" s="40" t="s">
        <v>123</v>
      </c>
      <c r="BT194" s="40" t="s">
        <v>123</v>
      </c>
      <c r="BU194" s="40" t="s">
        <v>123</v>
      </c>
      <c r="BV194" s="40" t="s">
        <v>123</v>
      </c>
    </row>
    <row r="195" spans="2:74">
      <c r="B195" t="s">
        <v>529</v>
      </c>
      <c r="C195" t="s">
        <v>10</v>
      </c>
      <c r="D195" s="40" t="s">
        <v>123</v>
      </c>
      <c r="E195" s="40" t="s">
        <v>123</v>
      </c>
      <c r="F195" s="40" t="s">
        <v>123</v>
      </c>
      <c r="G195" s="40" t="s">
        <v>123</v>
      </c>
      <c r="H195" s="40" t="s">
        <v>123</v>
      </c>
      <c r="I195" s="40" t="s">
        <v>123</v>
      </c>
      <c r="J195" s="40" t="s">
        <v>123</v>
      </c>
      <c r="K195" s="40" t="s">
        <v>123</v>
      </c>
      <c r="L195" s="40" t="s">
        <v>123</v>
      </c>
      <c r="M195" s="40" t="s">
        <v>123</v>
      </c>
      <c r="N195" s="40" t="s">
        <v>123</v>
      </c>
      <c r="O195" s="40" t="s">
        <v>123</v>
      </c>
      <c r="P195" s="40" t="s">
        <v>123</v>
      </c>
      <c r="Q195" s="40" t="s">
        <v>123</v>
      </c>
      <c r="R195" s="40" t="s">
        <v>123</v>
      </c>
      <c r="S195" s="40">
        <v>1</v>
      </c>
      <c r="T195" s="40">
        <v>1</v>
      </c>
      <c r="U195" s="40">
        <v>1</v>
      </c>
      <c r="V195" s="40">
        <v>1</v>
      </c>
      <c r="W195" s="40">
        <v>0</v>
      </c>
      <c r="X195" s="40">
        <v>30</v>
      </c>
      <c r="Y195" s="40">
        <v>30</v>
      </c>
      <c r="Z195" s="40">
        <v>10</v>
      </c>
      <c r="AA195" s="40">
        <v>2</v>
      </c>
      <c r="AB195" s="40">
        <v>2</v>
      </c>
      <c r="AC195" s="40">
        <v>1</v>
      </c>
      <c r="AD195" s="40">
        <v>0</v>
      </c>
      <c r="AE195" s="40">
        <v>10</v>
      </c>
      <c r="AF195" s="40">
        <v>1</v>
      </c>
      <c r="AG195" s="40">
        <v>10</v>
      </c>
      <c r="AH195" s="40">
        <v>0</v>
      </c>
      <c r="AI195" s="40" t="s">
        <v>123</v>
      </c>
      <c r="AJ195" s="40" t="s">
        <v>123</v>
      </c>
      <c r="AK195" s="40" t="s">
        <v>123</v>
      </c>
      <c r="AL195" s="40" t="s">
        <v>123</v>
      </c>
      <c r="AM195" s="40" t="s">
        <v>123</v>
      </c>
      <c r="AN195" s="40" t="s">
        <v>123</v>
      </c>
      <c r="AO195" s="40" t="s">
        <v>123</v>
      </c>
      <c r="AP195" s="40" t="s">
        <v>123</v>
      </c>
      <c r="AQ195" s="40" t="s">
        <v>123</v>
      </c>
      <c r="AR195" s="40" t="s">
        <v>123</v>
      </c>
      <c r="AS195" s="40" t="s">
        <v>123</v>
      </c>
      <c r="AT195" s="40" t="s">
        <v>123</v>
      </c>
      <c r="AU195" s="40" t="s">
        <v>123</v>
      </c>
      <c r="AV195" s="40" t="s">
        <v>123</v>
      </c>
      <c r="AW195" s="40" t="s">
        <v>123</v>
      </c>
      <c r="AX195" s="40" t="s">
        <v>123</v>
      </c>
      <c r="AY195" s="40" t="s">
        <v>123</v>
      </c>
      <c r="AZ195" s="40" t="s">
        <v>123</v>
      </c>
      <c r="BA195" s="40" t="s">
        <v>123</v>
      </c>
      <c r="BB195" s="40" t="s">
        <v>123</v>
      </c>
      <c r="BC195" s="40" t="s">
        <v>123</v>
      </c>
      <c r="BD195" s="40" t="s">
        <v>123</v>
      </c>
      <c r="BE195" s="40" t="s">
        <v>123</v>
      </c>
      <c r="BF195" s="40" t="s">
        <v>123</v>
      </c>
      <c r="BG195" s="40" t="s">
        <v>123</v>
      </c>
      <c r="BH195" s="40" t="s">
        <v>123</v>
      </c>
      <c r="BI195" s="40" t="s">
        <v>123</v>
      </c>
      <c r="BJ195" s="40" t="s">
        <v>123</v>
      </c>
      <c r="BK195" s="40" t="s">
        <v>123</v>
      </c>
      <c r="BL195" s="40" t="s">
        <v>123</v>
      </c>
      <c r="BM195" s="40" t="s">
        <v>123</v>
      </c>
      <c r="BN195" s="40" t="s">
        <v>123</v>
      </c>
      <c r="BO195" s="40" t="s">
        <v>123</v>
      </c>
      <c r="BP195" s="40" t="s">
        <v>123</v>
      </c>
      <c r="BQ195" s="40" t="s">
        <v>123</v>
      </c>
      <c r="BR195" s="40" t="s">
        <v>123</v>
      </c>
      <c r="BS195" s="40" t="s">
        <v>123</v>
      </c>
      <c r="BT195" s="40" t="s">
        <v>123</v>
      </c>
      <c r="BU195" s="40" t="s">
        <v>123</v>
      </c>
      <c r="BV195" s="40" t="s">
        <v>123</v>
      </c>
    </row>
    <row r="196" spans="2:74">
      <c r="B196" t="s">
        <v>530</v>
      </c>
      <c r="C196" t="s">
        <v>10</v>
      </c>
      <c r="D196" s="40" t="s">
        <v>123</v>
      </c>
      <c r="E196" s="40" t="s">
        <v>123</v>
      </c>
      <c r="F196" s="40" t="s">
        <v>123</v>
      </c>
      <c r="G196" s="40" t="s">
        <v>123</v>
      </c>
      <c r="H196" s="40" t="s">
        <v>123</v>
      </c>
      <c r="I196" s="40" t="s">
        <v>123</v>
      </c>
      <c r="J196" s="40" t="s">
        <v>123</v>
      </c>
      <c r="K196" s="40" t="s">
        <v>123</v>
      </c>
      <c r="L196" s="40" t="s">
        <v>123</v>
      </c>
      <c r="M196" s="40" t="s">
        <v>123</v>
      </c>
      <c r="N196" s="40" t="s">
        <v>123</v>
      </c>
      <c r="O196" s="40" t="s">
        <v>123</v>
      </c>
      <c r="P196" s="40" t="s">
        <v>123</v>
      </c>
      <c r="Q196" s="40" t="s">
        <v>123</v>
      </c>
      <c r="R196" s="40" t="s">
        <v>123</v>
      </c>
      <c r="S196" s="40">
        <v>0</v>
      </c>
      <c r="T196" s="40">
        <v>15</v>
      </c>
      <c r="U196" s="40">
        <v>5</v>
      </c>
      <c r="V196" s="40">
        <v>0</v>
      </c>
      <c r="W196" s="40">
        <v>5</v>
      </c>
      <c r="X196" s="40">
        <v>30</v>
      </c>
      <c r="Y196" s="40">
        <v>30</v>
      </c>
      <c r="Z196" s="40">
        <v>0</v>
      </c>
      <c r="AA196" s="40">
        <v>0</v>
      </c>
      <c r="AB196" s="40">
        <v>0</v>
      </c>
      <c r="AC196" s="40">
        <v>0</v>
      </c>
      <c r="AD196" s="40">
        <v>0</v>
      </c>
      <c r="AE196" s="40">
        <v>10</v>
      </c>
      <c r="AF196" s="40">
        <v>0</v>
      </c>
      <c r="AG196" s="40">
        <v>0</v>
      </c>
      <c r="AH196" s="40">
        <v>5</v>
      </c>
      <c r="AI196" s="40" t="s">
        <v>123</v>
      </c>
      <c r="AJ196" s="40" t="s">
        <v>123</v>
      </c>
      <c r="AK196" s="40" t="s">
        <v>123</v>
      </c>
      <c r="AL196" s="40" t="s">
        <v>123</v>
      </c>
      <c r="AM196" s="40" t="s">
        <v>123</v>
      </c>
      <c r="AN196" s="40" t="s">
        <v>123</v>
      </c>
      <c r="AO196" s="40" t="s">
        <v>123</v>
      </c>
      <c r="AP196" s="40" t="s">
        <v>123</v>
      </c>
      <c r="AQ196" s="40" t="s">
        <v>123</v>
      </c>
      <c r="AR196" s="40" t="s">
        <v>123</v>
      </c>
      <c r="AS196" s="40" t="s">
        <v>123</v>
      </c>
      <c r="AT196" s="40" t="s">
        <v>123</v>
      </c>
      <c r="AU196" s="40" t="s">
        <v>123</v>
      </c>
      <c r="AV196" s="40" t="s">
        <v>123</v>
      </c>
      <c r="AW196" s="40" t="s">
        <v>123</v>
      </c>
      <c r="AX196" s="40" t="s">
        <v>123</v>
      </c>
      <c r="AY196" s="40" t="s">
        <v>123</v>
      </c>
      <c r="AZ196" s="40" t="s">
        <v>123</v>
      </c>
      <c r="BA196" s="40" t="s">
        <v>123</v>
      </c>
      <c r="BB196" s="40" t="s">
        <v>123</v>
      </c>
      <c r="BC196" s="40" t="s">
        <v>123</v>
      </c>
      <c r="BD196" s="40" t="s">
        <v>123</v>
      </c>
      <c r="BE196" s="40" t="s">
        <v>123</v>
      </c>
      <c r="BF196" s="40" t="s">
        <v>123</v>
      </c>
      <c r="BG196" s="40" t="s">
        <v>123</v>
      </c>
      <c r="BH196" s="40" t="s">
        <v>123</v>
      </c>
      <c r="BI196" s="40" t="s">
        <v>123</v>
      </c>
      <c r="BJ196" s="40" t="s">
        <v>123</v>
      </c>
      <c r="BK196" s="40" t="s">
        <v>123</v>
      </c>
      <c r="BL196" s="40" t="s">
        <v>123</v>
      </c>
      <c r="BM196" s="40" t="s">
        <v>123</v>
      </c>
      <c r="BN196" s="40" t="s">
        <v>123</v>
      </c>
      <c r="BO196" s="40" t="s">
        <v>123</v>
      </c>
      <c r="BP196" s="40" t="s">
        <v>123</v>
      </c>
      <c r="BQ196" s="40" t="s">
        <v>123</v>
      </c>
      <c r="BR196" s="40" t="s">
        <v>123</v>
      </c>
      <c r="BS196" s="40" t="s">
        <v>123</v>
      </c>
      <c r="BT196" s="40" t="s">
        <v>123</v>
      </c>
      <c r="BU196" s="40" t="s">
        <v>123</v>
      </c>
      <c r="BV196" s="40" t="s">
        <v>123</v>
      </c>
    </row>
    <row r="197" spans="2:74">
      <c r="B197" t="s">
        <v>531</v>
      </c>
      <c r="C197" t="s">
        <v>10</v>
      </c>
      <c r="D197" s="40" t="s">
        <v>123</v>
      </c>
      <c r="E197" s="40" t="s">
        <v>123</v>
      </c>
      <c r="F197" s="40" t="s">
        <v>123</v>
      </c>
      <c r="G197" s="40" t="s">
        <v>123</v>
      </c>
      <c r="H197" s="40" t="s">
        <v>123</v>
      </c>
      <c r="I197" s="40" t="s">
        <v>123</v>
      </c>
      <c r="J197" s="40" t="s">
        <v>123</v>
      </c>
      <c r="K197" s="40" t="s">
        <v>123</v>
      </c>
      <c r="L197" s="40" t="s">
        <v>123</v>
      </c>
      <c r="M197" s="40" t="s">
        <v>123</v>
      </c>
      <c r="N197" s="40" t="s">
        <v>123</v>
      </c>
      <c r="O197" s="40" t="s">
        <v>123</v>
      </c>
      <c r="P197" s="40" t="s">
        <v>123</v>
      </c>
      <c r="Q197" s="40" t="s">
        <v>123</v>
      </c>
      <c r="R197" s="40" t="s">
        <v>123</v>
      </c>
      <c r="S197" s="40">
        <v>1</v>
      </c>
      <c r="T197" s="40">
        <v>5</v>
      </c>
      <c r="U197" s="40">
        <v>5</v>
      </c>
      <c r="V197" s="40">
        <v>0</v>
      </c>
      <c r="W197" s="40">
        <v>5</v>
      </c>
      <c r="X197" s="40">
        <v>50</v>
      </c>
      <c r="Y197" s="40">
        <v>5</v>
      </c>
      <c r="Z197" s="40">
        <v>4</v>
      </c>
      <c r="AA197" s="40">
        <v>5</v>
      </c>
      <c r="AB197" s="40">
        <v>5</v>
      </c>
      <c r="AC197" s="40">
        <v>5</v>
      </c>
      <c r="AD197" s="40">
        <v>0</v>
      </c>
      <c r="AE197" s="40">
        <v>5</v>
      </c>
      <c r="AF197" s="40">
        <v>5</v>
      </c>
      <c r="AG197" s="40">
        <v>0</v>
      </c>
      <c r="AH197" s="40">
        <v>0</v>
      </c>
      <c r="AI197" s="40" t="s">
        <v>123</v>
      </c>
      <c r="AJ197" s="40" t="s">
        <v>123</v>
      </c>
      <c r="AK197" s="40" t="s">
        <v>123</v>
      </c>
      <c r="AL197" s="40" t="s">
        <v>123</v>
      </c>
      <c r="AM197" s="40" t="s">
        <v>123</v>
      </c>
      <c r="AN197" s="40" t="s">
        <v>123</v>
      </c>
      <c r="AO197" s="40" t="s">
        <v>123</v>
      </c>
      <c r="AP197" s="40" t="s">
        <v>123</v>
      </c>
      <c r="AQ197" s="40" t="s">
        <v>123</v>
      </c>
      <c r="AR197" s="40" t="s">
        <v>123</v>
      </c>
      <c r="AS197" s="40" t="s">
        <v>123</v>
      </c>
      <c r="AT197" s="40" t="s">
        <v>123</v>
      </c>
      <c r="AU197" s="40" t="s">
        <v>123</v>
      </c>
      <c r="AV197" s="40" t="s">
        <v>123</v>
      </c>
      <c r="AW197" s="40" t="s">
        <v>123</v>
      </c>
      <c r="AX197" s="40" t="s">
        <v>123</v>
      </c>
      <c r="AY197" s="40" t="s">
        <v>123</v>
      </c>
      <c r="AZ197" s="40" t="s">
        <v>123</v>
      </c>
      <c r="BA197" s="40" t="s">
        <v>123</v>
      </c>
      <c r="BB197" s="40" t="s">
        <v>123</v>
      </c>
      <c r="BC197" s="40" t="s">
        <v>123</v>
      </c>
      <c r="BD197" s="40" t="s">
        <v>123</v>
      </c>
      <c r="BE197" s="40" t="s">
        <v>123</v>
      </c>
      <c r="BF197" s="40" t="s">
        <v>123</v>
      </c>
      <c r="BG197" s="40" t="s">
        <v>123</v>
      </c>
      <c r="BH197" s="40" t="s">
        <v>123</v>
      </c>
      <c r="BI197" s="40" t="s">
        <v>123</v>
      </c>
      <c r="BJ197" s="40" t="s">
        <v>123</v>
      </c>
      <c r="BK197" s="40" t="s">
        <v>123</v>
      </c>
      <c r="BL197" s="40" t="s">
        <v>123</v>
      </c>
      <c r="BM197" s="40" t="s">
        <v>123</v>
      </c>
      <c r="BN197" s="40" t="s">
        <v>123</v>
      </c>
      <c r="BO197" s="40" t="s">
        <v>123</v>
      </c>
      <c r="BP197" s="40" t="s">
        <v>123</v>
      </c>
      <c r="BQ197" s="40" t="s">
        <v>123</v>
      </c>
      <c r="BR197" s="40" t="s">
        <v>123</v>
      </c>
      <c r="BS197" s="40" t="s">
        <v>123</v>
      </c>
      <c r="BT197" s="40" t="s">
        <v>123</v>
      </c>
      <c r="BU197" s="40" t="s">
        <v>123</v>
      </c>
      <c r="BV197" s="40" t="s">
        <v>123</v>
      </c>
    </row>
    <row r="198" spans="2:74">
      <c r="B198" t="s">
        <v>532</v>
      </c>
      <c r="C198" t="s">
        <v>10</v>
      </c>
      <c r="D198" s="40" t="s">
        <v>123</v>
      </c>
      <c r="E198" s="40" t="s">
        <v>123</v>
      </c>
      <c r="F198" s="40" t="s">
        <v>123</v>
      </c>
      <c r="G198" s="40" t="s">
        <v>123</v>
      </c>
      <c r="H198" s="40" t="s">
        <v>123</v>
      </c>
      <c r="I198" s="40" t="s">
        <v>123</v>
      </c>
      <c r="J198" s="40" t="s">
        <v>123</v>
      </c>
      <c r="K198" s="40" t="s">
        <v>123</v>
      </c>
      <c r="L198" s="40" t="s">
        <v>123</v>
      </c>
      <c r="M198" s="40" t="s">
        <v>123</v>
      </c>
      <c r="N198" s="40" t="s">
        <v>123</v>
      </c>
      <c r="O198" s="40" t="s">
        <v>123</v>
      </c>
      <c r="P198" s="40" t="s">
        <v>123</v>
      </c>
      <c r="Q198" s="40" t="s">
        <v>123</v>
      </c>
      <c r="R198" s="40" t="s">
        <v>123</v>
      </c>
      <c r="S198" s="40">
        <v>0</v>
      </c>
      <c r="T198" s="40">
        <v>0.5</v>
      </c>
      <c r="U198" s="40">
        <v>0.5</v>
      </c>
      <c r="V198" s="40">
        <v>0.5</v>
      </c>
      <c r="W198" s="40">
        <v>5</v>
      </c>
      <c r="X198" s="40">
        <v>60</v>
      </c>
      <c r="Y198" s="40">
        <v>1</v>
      </c>
      <c r="Z198" s="40">
        <v>1</v>
      </c>
      <c r="AA198" s="40">
        <v>1</v>
      </c>
      <c r="AB198" s="40">
        <v>3</v>
      </c>
      <c r="AC198" s="40">
        <v>0</v>
      </c>
      <c r="AD198" s="40">
        <v>0</v>
      </c>
      <c r="AE198" s="40">
        <v>15</v>
      </c>
      <c r="AF198" s="40">
        <v>0.5</v>
      </c>
      <c r="AG198" s="40">
        <v>10</v>
      </c>
      <c r="AH198" s="40">
        <v>2</v>
      </c>
      <c r="AI198" s="40" t="s">
        <v>123</v>
      </c>
      <c r="AJ198" s="40" t="s">
        <v>123</v>
      </c>
      <c r="AK198" s="40" t="s">
        <v>123</v>
      </c>
      <c r="AL198" s="40" t="s">
        <v>123</v>
      </c>
      <c r="AM198" s="40" t="s">
        <v>123</v>
      </c>
      <c r="AN198" s="40" t="s">
        <v>123</v>
      </c>
      <c r="AO198" s="40" t="s">
        <v>123</v>
      </c>
      <c r="AP198" s="40" t="s">
        <v>123</v>
      </c>
      <c r="AQ198" s="40" t="s">
        <v>123</v>
      </c>
      <c r="AR198" s="40" t="s">
        <v>123</v>
      </c>
      <c r="AS198" s="40" t="s">
        <v>123</v>
      </c>
      <c r="AT198" s="40" t="s">
        <v>123</v>
      </c>
      <c r="AU198" s="40" t="s">
        <v>123</v>
      </c>
      <c r="AV198" s="40" t="s">
        <v>123</v>
      </c>
      <c r="AW198" s="40" t="s">
        <v>123</v>
      </c>
      <c r="AX198" s="40" t="s">
        <v>123</v>
      </c>
      <c r="AY198" s="40" t="s">
        <v>123</v>
      </c>
      <c r="AZ198" s="40" t="s">
        <v>123</v>
      </c>
      <c r="BA198" s="40" t="s">
        <v>123</v>
      </c>
      <c r="BB198" s="40" t="s">
        <v>123</v>
      </c>
      <c r="BC198" s="40" t="s">
        <v>123</v>
      </c>
      <c r="BD198" s="40" t="s">
        <v>123</v>
      </c>
      <c r="BE198" s="40" t="s">
        <v>123</v>
      </c>
      <c r="BF198" s="40" t="s">
        <v>123</v>
      </c>
      <c r="BG198" s="40" t="s">
        <v>123</v>
      </c>
      <c r="BH198" s="40" t="s">
        <v>123</v>
      </c>
      <c r="BI198" s="40" t="s">
        <v>123</v>
      </c>
      <c r="BJ198" s="40" t="s">
        <v>123</v>
      </c>
      <c r="BK198" s="40" t="s">
        <v>123</v>
      </c>
      <c r="BL198" s="40" t="s">
        <v>123</v>
      </c>
      <c r="BM198" s="40" t="s">
        <v>123</v>
      </c>
      <c r="BN198" s="40" t="s">
        <v>123</v>
      </c>
      <c r="BO198" s="40" t="s">
        <v>123</v>
      </c>
      <c r="BP198" s="40" t="s">
        <v>123</v>
      </c>
      <c r="BQ198" s="40" t="s">
        <v>123</v>
      </c>
      <c r="BR198" s="40" t="s">
        <v>123</v>
      </c>
      <c r="BS198" s="40" t="s">
        <v>123</v>
      </c>
      <c r="BT198" s="40" t="s">
        <v>123</v>
      </c>
      <c r="BU198" s="40" t="s">
        <v>123</v>
      </c>
      <c r="BV198" s="40" t="s">
        <v>123</v>
      </c>
    </row>
    <row r="199" spans="2:74">
      <c r="B199" t="s">
        <v>533</v>
      </c>
      <c r="C199" t="s">
        <v>10</v>
      </c>
      <c r="D199" s="40" t="s">
        <v>123</v>
      </c>
      <c r="E199" s="40" t="s">
        <v>123</v>
      </c>
      <c r="F199" s="40" t="s">
        <v>123</v>
      </c>
      <c r="G199" s="40" t="s">
        <v>123</v>
      </c>
      <c r="H199" s="40" t="s">
        <v>123</v>
      </c>
      <c r="I199" s="40" t="s">
        <v>123</v>
      </c>
      <c r="J199" s="40" t="s">
        <v>123</v>
      </c>
      <c r="K199" s="40" t="s">
        <v>123</v>
      </c>
      <c r="L199" s="40" t="s">
        <v>123</v>
      </c>
      <c r="M199" s="40" t="s">
        <v>123</v>
      </c>
      <c r="N199" s="40" t="s">
        <v>123</v>
      </c>
      <c r="O199" s="40" t="s">
        <v>123</v>
      </c>
      <c r="P199" s="40" t="s">
        <v>123</v>
      </c>
      <c r="Q199" s="40" t="s">
        <v>123</v>
      </c>
      <c r="R199" s="40" t="s">
        <v>123</v>
      </c>
      <c r="S199" s="40">
        <v>1</v>
      </c>
      <c r="T199" s="40">
        <v>10</v>
      </c>
      <c r="U199" s="40">
        <v>1</v>
      </c>
      <c r="V199" s="40">
        <v>1</v>
      </c>
      <c r="W199" s="40">
        <v>1</v>
      </c>
      <c r="X199" s="40">
        <v>40</v>
      </c>
      <c r="Y199" s="40">
        <v>3</v>
      </c>
      <c r="Z199" s="40">
        <v>1</v>
      </c>
      <c r="AA199" s="40">
        <v>1</v>
      </c>
      <c r="AB199" s="40">
        <v>0</v>
      </c>
      <c r="AC199" s="40">
        <v>5</v>
      </c>
      <c r="AD199" s="40">
        <v>1</v>
      </c>
      <c r="AE199" s="40">
        <v>30</v>
      </c>
      <c r="AF199" s="40">
        <v>1</v>
      </c>
      <c r="AG199" s="40">
        <v>2</v>
      </c>
      <c r="AH199" s="40">
        <v>2</v>
      </c>
      <c r="AI199" s="40" t="s">
        <v>123</v>
      </c>
      <c r="AJ199" s="40" t="s">
        <v>123</v>
      </c>
      <c r="AK199" s="40" t="s">
        <v>123</v>
      </c>
      <c r="AL199" s="40" t="s">
        <v>123</v>
      </c>
      <c r="AM199" s="40" t="s">
        <v>123</v>
      </c>
      <c r="AN199" s="40" t="s">
        <v>123</v>
      </c>
      <c r="AO199" s="40" t="s">
        <v>123</v>
      </c>
      <c r="AP199" s="40" t="s">
        <v>123</v>
      </c>
      <c r="AQ199" s="40" t="s">
        <v>123</v>
      </c>
      <c r="AR199" s="40" t="s">
        <v>123</v>
      </c>
      <c r="AS199" s="40" t="s">
        <v>123</v>
      </c>
      <c r="AT199" s="40" t="s">
        <v>123</v>
      </c>
      <c r="AU199" s="40" t="s">
        <v>123</v>
      </c>
      <c r="AV199" s="40" t="s">
        <v>123</v>
      </c>
      <c r="AW199" s="40" t="s">
        <v>123</v>
      </c>
      <c r="AX199" s="40" t="s">
        <v>123</v>
      </c>
      <c r="AY199" s="40" t="s">
        <v>123</v>
      </c>
      <c r="AZ199" s="40" t="s">
        <v>123</v>
      </c>
      <c r="BA199" s="40" t="s">
        <v>123</v>
      </c>
      <c r="BB199" s="40" t="s">
        <v>123</v>
      </c>
      <c r="BC199" s="40" t="s">
        <v>123</v>
      </c>
      <c r="BD199" s="40" t="s">
        <v>123</v>
      </c>
      <c r="BE199" s="40" t="s">
        <v>123</v>
      </c>
      <c r="BF199" s="40" t="s">
        <v>123</v>
      </c>
      <c r="BG199" s="40" t="s">
        <v>123</v>
      </c>
      <c r="BH199" s="40" t="s">
        <v>123</v>
      </c>
      <c r="BI199" s="40" t="s">
        <v>123</v>
      </c>
      <c r="BJ199" s="40" t="s">
        <v>123</v>
      </c>
      <c r="BK199" s="40" t="s">
        <v>123</v>
      </c>
      <c r="BL199" s="40" t="s">
        <v>123</v>
      </c>
      <c r="BM199" s="40" t="s">
        <v>123</v>
      </c>
      <c r="BN199" s="40" t="s">
        <v>123</v>
      </c>
      <c r="BO199" s="40" t="s">
        <v>123</v>
      </c>
      <c r="BP199" s="40" t="s">
        <v>123</v>
      </c>
      <c r="BQ199" s="40" t="s">
        <v>123</v>
      </c>
      <c r="BR199" s="40" t="s">
        <v>123</v>
      </c>
      <c r="BS199" s="40" t="s">
        <v>123</v>
      </c>
      <c r="BT199" s="40" t="s">
        <v>123</v>
      </c>
      <c r="BU199" s="40" t="s">
        <v>123</v>
      </c>
      <c r="BV199" s="40" t="s">
        <v>123</v>
      </c>
    </row>
    <row r="200" spans="2:74">
      <c r="B200" t="s">
        <v>534</v>
      </c>
      <c r="C200" t="s">
        <v>10</v>
      </c>
      <c r="D200" s="40" t="s">
        <v>123</v>
      </c>
      <c r="E200" s="40" t="s">
        <v>123</v>
      </c>
      <c r="F200" s="40" t="s">
        <v>123</v>
      </c>
      <c r="G200" s="40" t="s">
        <v>123</v>
      </c>
      <c r="H200" s="40" t="s">
        <v>123</v>
      </c>
      <c r="I200" s="40" t="s">
        <v>123</v>
      </c>
      <c r="J200" s="40" t="s">
        <v>123</v>
      </c>
      <c r="K200" s="40" t="s">
        <v>123</v>
      </c>
      <c r="L200" s="40" t="s">
        <v>123</v>
      </c>
      <c r="M200" s="40" t="s">
        <v>123</v>
      </c>
      <c r="N200" s="40" t="s">
        <v>123</v>
      </c>
      <c r="O200" s="40" t="s">
        <v>123</v>
      </c>
      <c r="P200" s="40" t="s">
        <v>123</v>
      </c>
      <c r="Q200" s="40" t="s">
        <v>123</v>
      </c>
      <c r="R200" s="40" t="s">
        <v>123</v>
      </c>
      <c r="S200" s="40">
        <v>0</v>
      </c>
      <c r="T200" s="40">
        <v>26</v>
      </c>
      <c r="U200" s="40">
        <v>0</v>
      </c>
      <c r="V200" s="40">
        <v>0</v>
      </c>
      <c r="W200" s="40">
        <v>20</v>
      </c>
      <c r="X200" s="40">
        <v>30</v>
      </c>
      <c r="Y200" s="40">
        <v>10</v>
      </c>
      <c r="Z200" s="40">
        <v>2</v>
      </c>
      <c r="AA200" s="40">
        <v>2</v>
      </c>
      <c r="AB200" s="40">
        <v>5</v>
      </c>
      <c r="AC200" s="40">
        <v>0</v>
      </c>
      <c r="AD200" s="40">
        <v>0</v>
      </c>
      <c r="AE200" s="40">
        <v>0</v>
      </c>
      <c r="AF200" s="40">
        <v>0</v>
      </c>
      <c r="AG200" s="40">
        <v>5</v>
      </c>
      <c r="AH200" s="40">
        <v>0</v>
      </c>
      <c r="AI200" s="40" t="s">
        <v>123</v>
      </c>
      <c r="AJ200" s="40" t="s">
        <v>123</v>
      </c>
      <c r="AK200" s="40" t="s">
        <v>123</v>
      </c>
      <c r="AL200" s="40" t="s">
        <v>123</v>
      </c>
      <c r="AM200" s="40" t="s">
        <v>123</v>
      </c>
      <c r="AN200" s="40" t="s">
        <v>123</v>
      </c>
      <c r="AO200" s="40" t="s">
        <v>123</v>
      </c>
      <c r="AP200" s="40" t="s">
        <v>123</v>
      </c>
      <c r="AQ200" s="40" t="s">
        <v>123</v>
      </c>
      <c r="AR200" s="40" t="s">
        <v>123</v>
      </c>
      <c r="AS200" s="40" t="s">
        <v>123</v>
      </c>
      <c r="AT200" s="40" t="s">
        <v>123</v>
      </c>
      <c r="AU200" s="40" t="s">
        <v>123</v>
      </c>
      <c r="AV200" s="40" t="s">
        <v>123</v>
      </c>
      <c r="AW200" s="40" t="s">
        <v>123</v>
      </c>
      <c r="AX200" s="40" t="s">
        <v>123</v>
      </c>
      <c r="AY200" s="40" t="s">
        <v>123</v>
      </c>
      <c r="AZ200" s="40" t="s">
        <v>123</v>
      </c>
      <c r="BA200" s="40" t="s">
        <v>123</v>
      </c>
      <c r="BB200" s="40" t="s">
        <v>123</v>
      </c>
      <c r="BC200" s="40" t="s">
        <v>123</v>
      </c>
      <c r="BD200" s="40" t="s">
        <v>123</v>
      </c>
      <c r="BE200" s="40" t="s">
        <v>123</v>
      </c>
      <c r="BF200" s="40" t="s">
        <v>123</v>
      </c>
      <c r="BG200" s="40" t="s">
        <v>123</v>
      </c>
      <c r="BH200" s="40" t="s">
        <v>123</v>
      </c>
      <c r="BI200" s="40" t="s">
        <v>123</v>
      </c>
      <c r="BJ200" s="40" t="s">
        <v>123</v>
      </c>
      <c r="BK200" s="40" t="s">
        <v>123</v>
      </c>
      <c r="BL200" s="40" t="s">
        <v>123</v>
      </c>
      <c r="BM200" s="40" t="s">
        <v>123</v>
      </c>
      <c r="BN200" s="40" t="s">
        <v>123</v>
      </c>
      <c r="BO200" s="40" t="s">
        <v>123</v>
      </c>
      <c r="BP200" s="40" t="s">
        <v>123</v>
      </c>
      <c r="BQ200" s="40" t="s">
        <v>123</v>
      </c>
      <c r="BR200" s="40" t="s">
        <v>123</v>
      </c>
      <c r="BS200" s="40" t="s">
        <v>123</v>
      </c>
      <c r="BT200" s="40" t="s">
        <v>123</v>
      </c>
      <c r="BU200" s="40" t="s">
        <v>123</v>
      </c>
      <c r="BV200" s="40" t="s">
        <v>123</v>
      </c>
    </row>
    <row r="201" spans="2:74">
      <c r="B201" t="s">
        <v>535</v>
      </c>
      <c r="C201" t="s">
        <v>10</v>
      </c>
      <c r="D201" s="40" t="s">
        <v>123</v>
      </c>
      <c r="E201" s="40" t="s">
        <v>123</v>
      </c>
      <c r="F201" s="40" t="s">
        <v>123</v>
      </c>
      <c r="G201" s="40" t="s">
        <v>123</v>
      </c>
      <c r="H201" s="40" t="s">
        <v>123</v>
      </c>
      <c r="I201" s="40" t="s">
        <v>123</v>
      </c>
      <c r="J201" s="40" t="s">
        <v>123</v>
      </c>
      <c r="K201" s="40" t="s">
        <v>123</v>
      </c>
      <c r="L201" s="40" t="s">
        <v>123</v>
      </c>
      <c r="M201" s="40" t="s">
        <v>123</v>
      </c>
      <c r="N201" s="40" t="s">
        <v>123</v>
      </c>
      <c r="O201" s="40" t="s">
        <v>123</v>
      </c>
      <c r="P201" s="40" t="s">
        <v>123</v>
      </c>
      <c r="Q201" s="40" t="s">
        <v>123</v>
      </c>
      <c r="R201" s="40" t="s">
        <v>123</v>
      </c>
      <c r="S201" s="40">
        <v>1</v>
      </c>
      <c r="T201" s="40">
        <v>0</v>
      </c>
      <c r="U201" s="40">
        <v>3</v>
      </c>
      <c r="V201" s="40">
        <v>0</v>
      </c>
      <c r="W201" s="40">
        <v>0</v>
      </c>
      <c r="X201" s="40">
        <v>70</v>
      </c>
      <c r="Y201" s="40">
        <v>0</v>
      </c>
      <c r="Z201" s="40">
        <v>5</v>
      </c>
      <c r="AA201" s="40">
        <v>0</v>
      </c>
      <c r="AB201" s="40">
        <v>0</v>
      </c>
      <c r="AC201" s="40">
        <v>1</v>
      </c>
      <c r="AD201" s="40">
        <v>0</v>
      </c>
      <c r="AE201" s="40">
        <v>5</v>
      </c>
      <c r="AF201" s="40">
        <v>5</v>
      </c>
      <c r="AG201" s="40">
        <v>10</v>
      </c>
      <c r="AH201" s="40">
        <v>0</v>
      </c>
      <c r="AI201" s="40" t="s">
        <v>123</v>
      </c>
      <c r="AJ201" s="40" t="s">
        <v>123</v>
      </c>
      <c r="AK201" s="40" t="s">
        <v>123</v>
      </c>
      <c r="AL201" s="40" t="s">
        <v>123</v>
      </c>
      <c r="AM201" s="40" t="s">
        <v>123</v>
      </c>
      <c r="AN201" s="40" t="s">
        <v>123</v>
      </c>
      <c r="AO201" s="40" t="s">
        <v>123</v>
      </c>
      <c r="AP201" s="40" t="s">
        <v>123</v>
      </c>
      <c r="AQ201" s="40" t="s">
        <v>123</v>
      </c>
      <c r="AR201" s="40" t="s">
        <v>123</v>
      </c>
      <c r="AS201" s="40" t="s">
        <v>123</v>
      </c>
      <c r="AT201" s="40" t="s">
        <v>123</v>
      </c>
      <c r="AU201" s="40" t="s">
        <v>123</v>
      </c>
      <c r="AV201" s="40" t="s">
        <v>123</v>
      </c>
      <c r="AW201" s="40" t="s">
        <v>123</v>
      </c>
      <c r="AX201" s="40" t="s">
        <v>123</v>
      </c>
      <c r="AY201" s="40" t="s">
        <v>123</v>
      </c>
      <c r="AZ201" s="40" t="s">
        <v>123</v>
      </c>
      <c r="BA201" s="40" t="s">
        <v>123</v>
      </c>
      <c r="BB201" s="40" t="s">
        <v>123</v>
      </c>
      <c r="BC201" s="40" t="s">
        <v>123</v>
      </c>
      <c r="BD201" s="40" t="s">
        <v>123</v>
      </c>
      <c r="BE201" s="40" t="s">
        <v>123</v>
      </c>
      <c r="BF201" s="40" t="s">
        <v>123</v>
      </c>
      <c r="BG201" s="40" t="s">
        <v>123</v>
      </c>
      <c r="BH201" s="40" t="s">
        <v>123</v>
      </c>
      <c r="BI201" s="40" t="s">
        <v>123</v>
      </c>
      <c r="BJ201" s="40" t="s">
        <v>123</v>
      </c>
      <c r="BK201" s="40" t="s">
        <v>123</v>
      </c>
      <c r="BL201" s="40" t="s">
        <v>123</v>
      </c>
      <c r="BM201" s="40" t="s">
        <v>123</v>
      </c>
      <c r="BN201" s="40" t="s">
        <v>123</v>
      </c>
      <c r="BO201" s="40" t="s">
        <v>123</v>
      </c>
      <c r="BP201" s="40" t="s">
        <v>123</v>
      </c>
      <c r="BQ201" s="40" t="s">
        <v>123</v>
      </c>
      <c r="BR201" s="40" t="s">
        <v>123</v>
      </c>
      <c r="BS201" s="40" t="s">
        <v>123</v>
      </c>
      <c r="BT201" s="40" t="s">
        <v>123</v>
      </c>
      <c r="BU201" s="40" t="s">
        <v>123</v>
      </c>
      <c r="BV201" s="40" t="s">
        <v>123</v>
      </c>
    </row>
    <row r="202" spans="2:74">
      <c r="B202" t="s">
        <v>536</v>
      </c>
      <c r="C202" t="s">
        <v>10</v>
      </c>
      <c r="D202" s="40" t="s">
        <v>123</v>
      </c>
      <c r="E202" s="40" t="s">
        <v>123</v>
      </c>
      <c r="F202" s="40" t="s">
        <v>123</v>
      </c>
      <c r="G202" s="40" t="s">
        <v>123</v>
      </c>
      <c r="H202" s="40" t="s">
        <v>123</v>
      </c>
      <c r="I202" s="40" t="s">
        <v>123</v>
      </c>
      <c r="J202" s="40" t="s">
        <v>123</v>
      </c>
      <c r="K202" s="40" t="s">
        <v>123</v>
      </c>
      <c r="L202" s="40" t="s">
        <v>123</v>
      </c>
      <c r="M202" s="40" t="s">
        <v>123</v>
      </c>
      <c r="N202" s="40" t="s">
        <v>123</v>
      </c>
      <c r="O202" s="40" t="s">
        <v>123</v>
      </c>
      <c r="P202" s="40" t="s">
        <v>123</v>
      </c>
      <c r="Q202" s="40" t="s">
        <v>123</v>
      </c>
      <c r="R202" s="40" t="s">
        <v>123</v>
      </c>
      <c r="S202" s="40">
        <v>0</v>
      </c>
      <c r="T202" s="40">
        <v>5</v>
      </c>
      <c r="U202" s="40">
        <v>3</v>
      </c>
      <c r="V202" s="40">
        <v>2</v>
      </c>
      <c r="W202" s="40">
        <v>5</v>
      </c>
      <c r="X202" s="40">
        <v>50</v>
      </c>
      <c r="Y202" s="40">
        <v>6</v>
      </c>
      <c r="Z202" s="40">
        <v>2</v>
      </c>
      <c r="AA202" s="40">
        <v>2</v>
      </c>
      <c r="AB202" s="40">
        <v>5</v>
      </c>
      <c r="AC202" s="40">
        <v>4</v>
      </c>
      <c r="AD202" s="40">
        <v>0</v>
      </c>
      <c r="AE202" s="40">
        <v>15</v>
      </c>
      <c r="AF202" s="40">
        <v>1</v>
      </c>
      <c r="AG202" s="40">
        <v>0</v>
      </c>
      <c r="AH202" s="40">
        <v>0</v>
      </c>
      <c r="AI202" s="40" t="s">
        <v>123</v>
      </c>
      <c r="AJ202" s="40" t="s">
        <v>123</v>
      </c>
      <c r="AK202" s="40" t="s">
        <v>123</v>
      </c>
      <c r="AL202" s="40" t="s">
        <v>123</v>
      </c>
      <c r="AM202" s="40" t="s">
        <v>123</v>
      </c>
      <c r="AN202" s="40" t="s">
        <v>123</v>
      </c>
      <c r="AO202" s="40" t="s">
        <v>123</v>
      </c>
      <c r="AP202" s="40" t="s">
        <v>123</v>
      </c>
      <c r="AQ202" s="40" t="s">
        <v>123</v>
      </c>
      <c r="AR202" s="40" t="s">
        <v>123</v>
      </c>
      <c r="AS202" s="40" t="s">
        <v>123</v>
      </c>
      <c r="AT202" s="40" t="s">
        <v>123</v>
      </c>
      <c r="AU202" s="40" t="s">
        <v>123</v>
      </c>
      <c r="AV202" s="40" t="s">
        <v>123</v>
      </c>
      <c r="AW202" s="40" t="s">
        <v>123</v>
      </c>
      <c r="AX202" s="40" t="s">
        <v>123</v>
      </c>
      <c r="AY202" s="40" t="s">
        <v>123</v>
      </c>
      <c r="AZ202" s="40" t="s">
        <v>123</v>
      </c>
      <c r="BA202" s="40" t="s">
        <v>123</v>
      </c>
      <c r="BB202" s="40" t="s">
        <v>123</v>
      </c>
      <c r="BC202" s="40" t="s">
        <v>123</v>
      </c>
      <c r="BD202" s="40" t="s">
        <v>123</v>
      </c>
      <c r="BE202" s="40" t="s">
        <v>123</v>
      </c>
      <c r="BF202" s="40" t="s">
        <v>123</v>
      </c>
      <c r="BG202" s="40" t="s">
        <v>123</v>
      </c>
      <c r="BH202" s="40" t="s">
        <v>123</v>
      </c>
      <c r="BI202" s="40" t="s">
        <v>123</v>
      </c>
      <c r="BJ202" s="40" t="s">
        <v>123</v>
      </c>
      <c r="BK202" s="40" t="s">
        <v>123</v>
      </c>
      <c r="BL202" s="40" t="s">
        <v>123</v>
      </c>
      <c r="BM202" s="40" t="s">
        <v>123</v>
      </c>
      <c r="BN202" s="40" t="s">
        <v>123</v>
      </c>
      <c r="BO202" s="40" t="s">
        <v>123</v>
      </c>
      <c r="BP202" s="40" t="s">
        <v>123</v>
      </c>
      <c r="BQ202" s="40" t="s">
        <v>123</v>
      </c>
      <c r="BR202" s="40" t="s">
        <v>123</v>
      </c>
      <c r="BS202" s="40" t="s">
        <v>123</v>
      </c>
      <c r="BT202" s="40" t="s">
        <v>123</v>
      </c>
      <c r="BU202" s="40" t="s">
        <v>123</v>
      </c>
      <c r="BV202" s="40" t="s">
        <v>123</v>
      </c>
    </row>
    <row r="203" spans="2:74">
      <c r="B203" t="s">
        <v>537</v>
      </c>
      <c r="C203" t="s">
        <v>10</v>
      </c>
      <c r="D203" s="40" t="s">
        <v>123</v>
      </c>
      <c r="E203" s="40" t="s">
        <v>123</v>
      </c>
      <c r="F203" s="40" t="s">
        <v>123</v>
      </c>
      <c r="G203" s="40" t="s">
        <v>123</v>
      </c>
      <c r="H203" s="40" t="s">
        <v>123</v>
      </c>
      <c r="I203" s="40" t="s">
        <v>123</v>
      </c>
      <c r="J203" s="40" t="s">
        <v>123</v>
      </c>
      <c r="K203" s="40" t="s">
        <v>123</v>
      </c>
      <c r="L203" s="40" t="s">
        <v>123</v>
      </c>
      <c r="M203" s="40" t="s">
        <v>123</v>
      </c>
      <c r="N203" s="40" t="s">
        <v>123</v>
      </c>
      <c r="O203" s="40" t="s">
        <v>123</v>
      </c>
      <c r="P203" s="40" t="s">
        <v>123</v>
      </c>
      <c r="Q203" s="40" t="s">
        <v>123</v>
      </c>
      <c r="R203" s="40" t="s">
        <v>123</v>
      </c>
      <c r="S203" s="40">
        <v>0</v>
      </c>
      <c r="T203" s="40">
        <v>2</v>
      </c>
      <c r="U203" s="40">
        <v>3</v>
      </c>
      <c r="V203" s="40">
        <v>1</v>
      </c>
      <c r="W203" s="40">
        <v>9</v>
      </c>
      <c r="X203" s="40">
        <v>35</v>
      </c>
      <c r="Y203" s="40">
        <v>5</v>
      </c>
      <c r="Z203" s="40">
        <v>2</v>
      </c>
      <c r="AA203" s="40">
        <v>1</v>
      </c>
      <c r="AB203" s="40">
        <v>1</v>
      </c>
      <c r="AC203" s="40">
        <v>0</v>
      </c>
      <c r="AD203" s="40">
        <v>0</v>
      </c>
      <c r="AE203" s="40">
        <v>35</v>
      </c>
      <c r="AF203" s="40">
        <v>1</v>
      </c>
      <c r="AG203" s="40">
        <v>5</v>
      </c>
      <c r="AH203" s="40">
        <v>0</v>
      </c>
      <c r="AI203" s="40" t="s">
        <v>123</v>
      </c>
      <c r="AJ203" s="40" t="s">
        <v>123</v>
      </c>
      <c r="AK203" s="40" t="s">
        <v>123</v>
      </c>
      <c r="AL203" s="40" t="s">
        <v>123</v>
      </c>
      <c r="AM203" s="40" t="s">
        <v>123</v>
      </c>
      <c r="AN203" s="40" t="s">
        <v>123</v>
      </c>
      <c r="AO203" s="40" t="s">
        <v>123</v>
      </c>
      <c r="AP203" s="40" t="s">
        <v>123</v>
      </c>
      <c r="AQ203" s="40" t="s">
        <v>123</v>
      </c>
      <c r="AR203" s="40" t="s">
        <v>123</v>
      </c>
      <c r="AS203" s="40" t="s">
        <v>123</v>
      </c>
      <c r="AT203" s="40" t="s">
        <v>123</v>
      </c>
      <c r="AU203" s="40" t="s">
        <v>123</v>
      </c>
      <c r="AV203" s="40" t="s">
        <v>123</v>
      </c>
      <c r="AW203" s="40" t="s">
        <v>123</v>
      </c>
      <c r="AX203" s="40" t="s">
        <v>123</v>
      </c>
      <c r="AY203" s="40" t="s">
        <v>123</v>
      </c>
      <c r="AZ203" s="40" t="s">
        <v>123</v>
      </c>
      <c r="BA203" s="40" t="s">
        <v>123</v>
      </c>
      <c r="BB203" s="40" t="s">
        <v>123</v>
      </c>
      <c r="BC203" s="40" t="s">
        <v>123</v>
      </c>
      <c r="BD203" s="40" t="s">
        <v>123</v>
      </c>
      <c r="BE203" s="40" t="s">
        <v>123</v>
      </c>
      <c r="BF203" s="40" t="s">
        <v>123</v>
      </c>
      <c r="BG203" s="40" t="s">
        <v>123</v>
      </c>
      <c r="BH203" s="40" t="s">
        <v>123</v>
      </c>
      <c r="BI203" s="40" t="s">
        <v>123</v>
      </c>
      <c r="BJ203" s="40" t="s">
        <v>123</v>
      </c>
      <c r="BK203" s="40" t="s">
        <v>123</v>
      </c>
      <c r="BL203" s="40" t="s">
        <v>123</v>
      </c>
      <c r="BM203" s="40" t="s">
        <v>123</v>
      </c>
      <c r="BN203" s="40" t="s">
        <v>123</v>
      </c>
      <c r="BO203" s="40" t="s">
        <v>123</v>
      </c>
      <c r="BP203" s="40" t="s">
        <v>123</v>
      </c>
      <c r="BQ203" s="40" t="s">
        <v>123</v>
      </c>
      <c r="BR203" s="40" t="s">
        <v>123</v>
      </c>
      <c r="BS203" s="40" t="s">
        <v>123</v>
      </c>
      <c r="BT203" s="40" t="s">
        <v>123</v>
      </c>
      <c r="BU203" s="40" t="s">
        <v>123</v>
      </c>
      <c r="BV203" s="40" t="s">
        <v>123</v>
      </c>
    </row>
    <row r="204" spans="2:74">
      <c r="B204" t="s">
        <v>538</v>
      </c>
      <c r="C204" t="s">
        <v>10</v>
      </c>
      <c r="D204" s="40" t="s">
        <v>123</v>
      </c>
      <c r="E204" s="40" t="s">
        <v>123</v>
      </c>
      <c r="F204" s="40" t="s">
        <v>123</v>
      </c>
      <c r="G204" s="40" t="s">
        <v>123</v>
      </c>
      <c r="H204" s="40" t="s">
        <v>123</v>
      </c>
      <c r="I204" s="40" t="s">
        <v>123</v>
      </c>
      <c r="J204" s="40" t="s">
        <v>123</v>
      </c>
      <c r="K204" s="40" t="s">
        <v>123</v>
      </c>
      <c r="L204" s="40" t="s">
        <v>123</v>
      </c>
      <c r="M204" s="40" t="s">
        <v>123</v>
      </c>
      <c r="N204" s="40" t="s">
        <v>123</v>
      </c>
      <c r="O204" s="40" t="s">
        <v>123</v>
      </c>
      <c r="P204" s="40" t="s">
        <v>123</v>
      </c>
      <c r="Q204" s="40" t="s">
        <v>123</v>
      </c>
      <c r="R204" s="40" t="s">
        <v>123</v>
      </c>
      <c r="S204" s="40">
        <v>3</v>
      </c>
      <c r="T204" s="40">
        <v>5</v>
      </c>
      <c r="U204" s="40">
        <v>5</v>
      </c>
      <c r="V204" s="40">
        <v>5</v>
      </c>
      <c r="W204" s="40">
        <v>5</v>
      </c>
      <c r="X204" s="40">
        <v>25</v>
      </c>
      <c r="Y204" s="40">
        <v>15</v>
      </c>
      <c r="Z204" s="40">
        <v>5</v>
      </c>
      <c r="AA204" s="40">
        <v>5</v>
      </c>
      <c r="AB204" s="40">
        <v>5</v>
      </c>
      <c r="AC204" s="40">
        <v>6</v>
      </c>
      <c r="AD204" s="40">
        <v>0</v>
      </c>
      <c r="AE204" s="40">
        <v>5</v>
      </c>
      <c r="AF204" s="40">
        <v>1</v>
      </c>
      <c r="AG204" s="40">
        <v>10</v>
      </c>
      <c r="AH204" s="40">
        <v>0</v>
      </c>
      <c r="AI204" s="40" t="s">
        <v>123</v>
      </c>
      <c r="AJ204" s="40" t="s">
        <v>123</v>
      </c>
      <c r="AK204" s="40" t="s">
        <v>123</v>
      </c>
      <c r="AL204" s="40" t="s">
        <v>123</v>
      </c>
      <c r="AM204" s="40" t="s">
        <v>123</v>
      </c>
      <c r="AN204" s="40" t="s">
        <v>123</v>
      </c>
      <c r="AO204" s="40" t="s">
        <v>123</v>
      </c>
      <c r="AP204" s="40" t="s">
        <v>123</v>
      </c>
      <c r="AQ204" s="40" t="s">
        <v>123</v>
      </c>
      <c r="AR204" s="40" t="s">
        <v>123</v>
      </c>
      <c r="AS204" s="40" t="s">
        <v>123</v>
      </c>
      <c r="AT204" s="40" t="s">
        <v>123</v>
      </c>
      <c r="AU204" s="40" t="s">
        <v>123</v>
      </c>
      <c r="AV204" s="40" t="s">
        <v>123</v>
      </c>
      <c r="AW204" s="40" t="s">
        <v>123</v>
      </c>
      <c r="AX204" s="40" t="s">
        <v>123</v>
      </c>
      <c r="AY204" s="40" t="s">
        <v>123</v>
      </c>
      <c r="AZ204" s="40" t="s">
        <v>123</v>
      </c>
      <c r="BA204" s="40" t="s">
        <v>123</v>
      </c>
      <c r="BB204" s="40" t="s">
        <v>123</v>
      </c>
      <c r="BC204" s="40" t="s">
        <v>123</v>
      </c>
      <c r="BD204" s="40" t="s">
        <v>123</v>
      </c>
      <c r="BE204" s="40" t="s">
        <v>123</v>
      </c>
      <c r="BF204" s="40" t="s">
        <v>123</v>
      </c>
      <c r="BG204" s="40" t="s">
        <v>123</v>
      </c>
      <c r="BH204" s="40" t="s">
        <v>123</v>
      </c>
      <c r="BI204" s="40" t="s">
        <v>123</v>
      </c>
      <c r="BJ204" s="40" t="s">
        <v>123</v>
      </c>
      <c r="BK204" s="40" t="s">
        <v>123</v>
      </c>
      <c r="BL204" s="40" t="s">
        <v>123</v>
      </c>
      <c r="BM204" s="40" t="s">
        <v>123</v>
      </c>
      <c r="BN204" s="40" t="s">
        <v>123</v>
      </c>
      <c r="BO204" s="40" t="s">
        <v>123</v>
      </c>
      <c r="BP204" s="40" t="s">
        <v>123</v>
      </c>
      <c r="BQ204" s="40" t="s">
        <v>123</v>
      </c>
      <c r="BR204" s="40" t="s">
        <v>123</v>
      </c>
      <c r="BS204" s="40" t="s">
        <v>123</v>
      </c>
      <c r="BT204" s="40" t="s">
        <v>123</v>
      </c>
      <c r="BU204" s="40" t="s">
        <v>123</v>
      </c>
      <c r="BV204" s="40" t="s">
        <v>123</v>
      </c>
    </row>
    <row r="205" spans="2:74">
      <c r="B205" t="s">
        <v>539</v>
      </c>
      <c r="C205" t="s">
        <v>10</v>
      </c>
      <c r="D205" s="40" t="s">
        <v>123</v>
      </c>
      <c r="E205" s="40" t="s">
        <v>123</v>
      </c>
      <c r="F205" s="40" t="s">
        <v>123</v>
      </c>
      <c r="G205" s="40" t="s">
        <v>123</v>
      </c>
      <c r="H205" s="40" t="s">
        <v>123</v>
      </c>
      <c r="I205" s="40" t="s">
        <v>123</v>
      </c>
      <c r="J205" s="40" t="s">
        <v>123</v>
      </c>
      <c r="K205" s="40" t="s">
        <v>123</v>
      </c>
      <c r="L205" s="40" t="s">
        <v>123</v>
      </c>
      <c r="M205" s="40" t="s">
        <v>123</v>
      </c>
      <c r="N205" s="40" t="s">
        <v>123</v>
      </c>
      <c r="O205" s="40" t="s">
        <v>123</v>
      </c>
      <c r="P205" s="40" t="s">
        <v>123</v>
      </c>
      <c r="Q205" s="40" t="s">
        <v>123</v>
      </c>
      <c r="R205" s="40" t="s">
        <v>123</v>
      </c>
      <c r="S205" s="40">
        <v>5</v>
      </c>
      <c r="T205" s="40">
        <v>5</v>
      </c>
      <c r="U205" s="40">
        <v>5</v>
      </c>
      <c r="V205" s="40">
        <v>1</v>
      </c>
      <c r="W205" s="40">
        <v>5</v>
      </c>
      <c r="X205" s="40">
        <v>25</v>
      </c>
      <c r="Y205" s="40">
        <v>10</v>
      </c>
      <c r="Z205" s="40">
        <v>5</v>
      </c>
      <c r="AA205" s="40">
        <v>5</v>
      </c>
      <c r="AB205" s="40">
        <v>4</v>
      </c>
      <c r="AC205" s="40">
        <v>5</v>
      </c>
      <c r="AD205" s="40">
        <v>0</v>
      </c>
      <c r="AE205" s="40">
        <v>10</v>
      </c>
      <c r="AF205" s="40">
        <v>5</v>
      </c>
      <c r="AG205" s="40">
        <v>10</v>
      </c>
      <c r="AH205" s="40">
        <v>0</v>
      </c>
      <c r="AI205" s="40" t="s">
        <v>123</v>
      </c>
      <c r="AJ205" s="40" t="s">
        <v>123</v>
      </c>
      <c r="AK205" s="40" t="s">
        <v>123</v>
      </c>
      <c r="AL205" s="40" t="s">
        <v>123</v>
      </c>
      <c r="AM205" s="40" t="s">
        <v>123</v>
      </c>
      <c r="AN205" s="40" t="s">
        <v>123</v>
      </c>
      <c r="AO205" s="40" t="s">
        <v>123</v>
      </c>
      <c r="AP205" s="40" t="s">
        <v>123</v>
      </c>
      <c r="AQ205" s="40" t="s">
        <v>123</v>
      </c>
      <c r="AR205" s="40" t="s">
        <v>123</v>
      </c>
      <c r="AS205" s="40" t="s">
        <v>123</v>
      </c>
      <c r="AT205" s="40" t="s">
        <v>123</v>
      </c>
      <c r="AU205" s="40" t="s">
        <v>123</v>
      </c>
      <c r="AV205" s="40" t="s">
        <v>123</v>
      </c>
      <c r="AW205" s="40" t="s">
        <v>123</v>
      </c>
      <c r="AX205" s="40" t="s">
        <v>123</v>
      </c>
      <c r="AY205" s="40" t="s">
        <v>123</v>
      </c>
      <c r="AZ205" s="40" t="s">
        <v>123</v>
      </c>
      <c r="BA205" s="40" t="s">
        <v>123</v>
      </c>
      <c r="BB205" s="40" t="s">
        <v>123</v>
      </c>
      <c r="BC205" s="40" t="s">
        <v>123</v>
      </c>
      <c r="BD205" s="40" t="s">
        <v>123</v>
      </c>
      <c r="BE205" s="40" t="s">
        <v>123</v>
      </c>
      <c r="BF205" s="40" t="s">
        <v>123</v>
      </c>
      <c r="BG205" s="40" t="s">
        <v>123</v>
      </c>
      <c r="BH205" s="40" t="s">
        <v>123</v>
      </c>
      <c r="BI205" s="40" t="s">
        <v>123</v>
      </c>
      <c r="BJ205" s="40" t="s">
        <v>123</v>
      </c>
      <c r="BK205" s="40" t="s">
        <v>123</v>
      </c>
      <c r="BL205" s="40" t="s">
        <v>123</v>
      </c>
      <c r="BM205" s="40" t="s">
        <v>123</v>
      </c>
      <c r="BN205" s="40" t="s">
        <v>123</v>
      </c>
      <c r="BO205" s="40" t="s">
        <v>123</v>
      </c>
      <c r="BP205" s="40" t="s">
        <v>123</v>
      </c>
      <c r="BQ205" s="40" t="s">
        <v>123</v>
      </c>
      <c r="BR205" s="40" t="s">
        <v>123</v>
      </c>
      <c r="BS205" s="40" t="s">
        <v>123</v>
      </c>
      <c r="BT205" s="40" t="s">
        <v>123</v>
      </c>
      <c r="BU205" s="40" t="s">
        <v>123</v>
      </c>
      <c r="BV205" s="40" t="s">
        <v>123</v>
      </c>
    </row>
    <row r="206" spans="2:74">
      <c r="B206" t="s">
        <v>540</v>
      </c>
      <c r="C206" t="s">
        <v>10</v>
      </c>
      <c r="D206" s="40" t="s">
        <v>123</v>
      </c>
      <c r="E206" s="40" t="s">
        <v>123</v>
      </c>
      <c r="F206" s="40" t="s">
        <v>123</v>
      </c>
      <c r="G206" s="40" t="s">
        <v>123</v>
      </c>
      <c r="H206" s="40" t="s">
        <v>123</v>
      </c>
      <c r="I206" s="40" t="s">
        <v>123</v>
      </c>
      <c r="J206" s="40" t="s">
        <v>123</v>
      </c>
      <c r="K206" s="40" t="s">
        <v>123</v>
      </c>
      <c r="L206" s="40" t="s">
        <v>123</v>
      </c>
      <c r="M206" s="40" t="s">
        <v>123</v>
      </c>
      <c r="N206" s="40" t="s">
        <v>123</v>
      </c>
      <c r="O206" s="40" t="s">
        <v>123</v>
      </c>
      <c r="P206" s="40" t="s">
        <v>123</v>
      </c>
      <c r="Q206" s="40" t="s">
        <v>123</v>
      </c>
      <c r="R206" s="40" t="s">
        <v>123</v>
      </c>
      <c r="S206" s="40">
        <v>1</v>
      </c>
      <c r="T206" s="40">
        <v>2</v>
      </c>
      <c r="U206" s="40">
        <v>2</v>
      </c>
      <c r="V206" s="40">
        <v>1</v>
      </c>
      <c r="W206" s="40">
        <v>2</v>
      </c>
      <c r="X206" s="40">
        <v>40</v>
      </c>
      <c r="Y206" s="40">
        <v>5</v>
      </c>
      <c r="Z206" s="40">
        <v>2</v>
      </c>
      <c r="AA206" s="40">
        <v>1</v>
      </c>
      <c r="AB206" s="40">
        <v>1</v>
      </c>
      <c r="AC206" s="40">
        <v>5</v>
      </c>
      <c r="AD206" s="40">
        <v>0</v>
      </c>
      <c r="AE206" s="40">
        <v>35</v>
      </c>
      <c r="AF206" s="40">
        <v>1</v>
      </c>
      <c r="AG206" s="40">
        <v>1</v>
      </c>
      <c r="AH206" s="40">
        <v>1</v>
      </c>
      <c r="AI206" s="40" t="s">
        <v>123</v>
      </c>
      <c r="AJ206" s="40" t="s">
        <v>123</v>
      </c>
      <c r="AK206" s="40" t="s">
        <v>123</v>
      </c>
      <c r="AL206" s="40" t="s">
        <v>123</v>
      </c>
      <c r="AM206" s="40" t="s">
        <v>123</v>
      </c>
      <c r="AN206" s="40" t="s">
        <v>123</v>
      </c>
      <c r="AO206" s="40" t="s">
        <v>123</v>
      </c>
      <c r="AP206" s="40" t="s">
        <v>123</v>
      </c>
      <c r="AQ206" s="40" t="s">
        <v>123</v>
      </c>
      <c r="AR206" s="40" t="s">
        <v>123</v>
      </c>
      <c r="AS206" s="40" t="s">
        <v>123</v>
      </c>
      <c r="AT206" s="40" t="s">
        <v>123</v>
      </c>
      <c r="AU206" s="40" t="s">
        <v>123</v>
      </c>
      <c r="AV206" s="40" t="s">
        <v>123</v>
      </c>
      <c r="AW206" s="40" t="s">
        <v>123</v>
      </c>
      <c r="AX206" s="40" t="s">
        <v>123</v>
      </c>
      <c r="AY206" s="40" t="s">
        <v>123</v>
      </c>
      <c r="AZ206" s="40" t="s">
        <v>123</v>
      </c>
      <c r="BA206" s="40" t="s">
        <v>123</v>
      </c>
      <c r="BB206" s="40" t="s">
        <v>123</v>
      </c>
      <c r="BC206" s="40" t="s">
        <v>123</v>
      </c>
      <c r="BD206" s="40" t="s">
        <v>123</v>
      </c>
      <c r="BE206" s="40" t="s">
        <v>123</v>
      </c>
      <c r="BF206" s="40" t="s">
        <v>123</v>
      </c>
      <c r="BG206" s="40" t="s">
        <v>123</v>
      </c>
      <c r="BH206" s="40" t="s">
        <v>123</v>
      </c>
      <c r="BI206" s="40" t="s">
        <v>123</v>
      </c>
      <c r="BJ206" s="40" t="s">
        <v>123</v>
      </c>
      <c r="BK206" s="40" t="s">
        <v>123</v>
      </c>
      <c r="BL206" s="40" t="s">
        <v>123</v>
      </c>
      <c r="BM206" s="40" t="s">
        <v>123</v>
      </c>
      <c r="BN206" s="40" t="s">
        <v>123</v>
      </c>
      <c r="BO206" s="40" t="s">
        <v>123</v>
      </c>
      <c r="BP206" s="40" t="s">
        <v>123</v>
      </c>
      <c r="BQ206" s="40" t="s">
        <v>123</v>
      </c>
      <c r="BR206" s="40" t="s">
        <v>123</v>
      </c>
      <c r="BS206" s="40" t="s">
        <v>123</v>
      </c>
      <c r="BT206" s="40" t="s">
        <v>123</v>
      </c>
      <c r="BU206" s="40" t="s">
        <v>123</v>
      </c>
      <c r="BV206" s="40" t="s">
        <v>123</v>
      </c>
    </row>
    <row r="207" spans="2:74">
      <c r="B207" t="s">
        <v>541</v>
      </c>
      <c r="C207" t="s">
        <v>10</v>
      </c>
      <c r="D207" s="40" t="s">
        <v>123</v>
      </c>
      <c r="E207" s="40" t="s">
        <v>123</v>
      </c>
      <c r="F207" s="40" t="s">
        <v>123</v>
      </c>
      <c r="G207" s="40" t="s">
        <v>123</v>
      </c>
      <c r="H207" s="40" t="s">
        <v>123</v>
      </c>
      <c r="I207" s="40" t="s">
        <v>123</v>
      </c>
      <c r="J207" s="40" t="s">
        <v>123</v>
      </c>
      <c r="K207" s="40" t="s">
        <v>123</v>
      </c>
      <c r="L207" s="40" t="s">
        <v>123</v>
      </c>
      <c r="M207" s="40" t="s">
        <v>123</v>
      </c>
      <c r="N207" s="40" t="s">
        <v>123</v>
      </c>
      <c r="O207" s="40" t="s">
        <v>123</v>
      </c>
      <c r="P207" s="40" t="s">
        <v>123</v>
      </c>
      <c r="Q207" s="40" t="s">
        <v>123</v>
      </c>
      <c r="R207" s="40" t="s">
        <v>123</v>
      </c>
      <c r="S207" s="40">
        <v>1</v>
      </c>
      <c r="T207" s="40">
        <v>10</v>
      </c>
      <c r="U207" s="40">
        <v>1</v>
      </c>
      <c r="V207" s="40">
        <v>1</v>
      </c>
      <c r="W207" s="40">
        <v>10</v>
      </c>
      <c r="X207" s="40">
        <v>35</v>
      </c>
      <c r="Y207" s="40">
        <v>5</v>
      </c>
      <c r="Z207" s="40">
        <v>4</v>
      </c>
      <c r="AA207" s="40">
        <v>4</v>
      </c>
      <c r="AB207" s="40">
        <v>4</v>
      </c>
      <c r="AC207" s="40">
        <v>4</v>
      </c>
      <c r="AD207" s="40">
        <v>0</v>
      </c>
      <c r="AE207" s="40">
        <v>11</v>
      </c>
      <c r="AF207" s="40">
        <v>0</v>
      </c>
      <c r="AG207" s="40">
        <v>10</v>
      </c>
      <c r="AH207" s="40">
        <v>0</v>
      </c>
      <c r="AI207" s="40" t="s">
        <v>123</v>
      </c>
      <c r="AJ207" s="40" t="s">
        <v>123</v>
      </c>
      <c r="AK207" s="40" t="s">
        <v>123</v>
      </c>
      <c r="AL207" s="40" t="s">
        <v>123</v>
      </c>
      <c r="AM207" s="40" t="s">
        <v>123</v>
      </c>
      <c r="AN207" s="40" t="s">
        <v>123</v>
      </c>
      <c r="AO207" s="40" t="s">
        <v>123</v>
      </c>
      <c r="AP207" s="40" t="s">
        <v>123</v>
      </c>
      <c r="AQ207" s="40" t="s">
        <v>123</v>
      </c>
      <c r="AR207" s="40" t="s">
        <v>123</v>
      </c>
      <c r="AS207" s="40" t="s">
        <v>123</v>
      </c>
      <c r="AT207" s="40" t="s">
        <v>123</v>
      </c>
      <c r="AU207" s="40" t="s">
        <v>123</v>
      </c>
      <c r="AV207" s="40" t="s">
        <v>123</v>
      </c>
      <c r="AW207" s="40" t="s">
        <v>123</v>
      </c>
      <c r="AX207" s="40" t="s">
        <v>123</v>
      </c>
      <c r="AY207" s="40" t="s">
        <v>123</v>
      </c>
      <c r="AZ207" s="40" t="s">
        <v>123</v>
      </c>
      <c r="BA207" s="40" t="s">
        <v>123</v>
      </c>
      <c r="BB207" s="40" t="s">
        <v>123</v>
      </c>
      <c r="BC207" s="40" t="s">
        <v>123</v>
      </c>
      <c r="BD207" s="40" t="s">
        <v>123</v>
      </c>
      <c r="BE207" s="40" t="s">
        <v>123</v>
      </c>
      <c r="BF207" s="40" t="s">
        <v>123</v>
      </c>
      <c r="BG207" s="40" t="s">
        <v>123</v>
      </c>
      <c r="BH207" s="40" t="s">
        <v>123</v>
      </c>
      <c r="BI207" s="40" t="s">
        <v>123</v>
      </c>
      <c r="BJ207" s="40" t="s">
        <v>123</v>
      </c>
      <c r="BK207" s="40" t="s">
        <v>123</v>
      </c>
      <c r="BL207" s="40" t="s">
        <v>123</v>
      </c>
      <c r="BM207" s="40" t="s">
        <v>123</v>
      </c>
      <c r="BN207" s="40" t="s">
        <v>123</v>
      </c>
      <c r="BO207" s="40" t="s">
        <v>123</v>
      </c>
      <c r="BP207" s="40" t="s">
        <v>123</v>
      </c>
      <c r="BQ207" s="40" t="s">
        <v>123</v>
      </c>
      <c r="BR207" s="40" t="s">
        <v>123</v>
      </c>
      <c r="BS207" s="40" t="s">
        <v>123</v>
      </c>
      <c r="BT207" s="40" t="s">
        <v>123</v>
      </c>
      <c r="BU207" s="40" t="s">
        <v>123</v>
      </c>
      <c r="BV207" s="40" t="s">
        <v>123</v>
      </c>
    </row>
    <row r="208" spans="2:74">
      <c r="B208" t="s">
        <v>542</v>
      </c>
      <c r="C208" t="s">
        <v>10</v>
      </c>
      <c r="D208" s="40" t="s">
        <v>123</v>
      </c>
      <c r="E208" s="40" t="s">
        <v>123</v>
      </c>
      <c r="F208" s="40" t="s">
        <v>123</v>
      </c>
      <c r="G208" s="40" t="s">
        <v>123</v>
      </c>
      <c r="H208" s="40" t="s">
        <v>123</v>
      </c>
      <c r="I208" s="40" t="s">
        <v>123</v>
      </c>
      <c r="J208" s="40" t="s">
        <v>123</v>
      </c>
      <c r="K208" s="40" t="s">
        <v>123</v>
      </c>
      <c r="L208" s="40" t="s">
        <v>123</v>
      </c>
      <c r="M208" s="40" t="s">
        <v>123</v>
      </c>
      <c r="N208" s="40" t="s">
        <v>123</v>
      </c>
      <c r="O208" s="40" t="s">
        <v>123</v>
      </c>
      <c r="P208" s="40" t="s">
        <v>123</v>
      </c>
      <c r="Q208" s="40" t="s">
        <v>123</v>
      </c>
      <c r="R208" s="40" t="s">
        <v>123</v>
      </c>
      <c r="S208" s="40">
        <v>0</v>
      </c>
      <c r="T208" s="40">
        <v>10</v>
      </c>
      <c r="U208" s="40">
        <v>0</v>
      </c>
      <c r="V208" s="40">
        <v>1</v>
      </c>
      <c r="W208" s="40">
        <v>10</v>
      </c>
      <c r="X208" s="40">
        <v>20</v>
      </c>
      <c r="Y208" s="40">
        <v>17</v>
      </c>
      <c r="Z208" s="40">
        <v>1</v>
      </c>
      <c r="AA208" s="40">
        <v>5</v>
      </c>
      <c r="AB208" s="40">
        <v>1</v>
      </c>
      <c r="AC208" s="40">
        <v>4</v>
      </c>
      <c r="AD208" s="40">
        <v>0</v>
      </c>
      <c r="AE208" s="40">
        <v>20</v>
      </c>
      <c r="AF208" s="40">
        <v>1</v>
      </c>
      <c r="AG208" s="40">
        <v>10</v>
      </c>
      <c r="AH208" s="40">
        <v>0</v>
      </c>
      <c r="AI208" s="40" t="s">
        <v>123</v>
      </c>
      <c r="AJ208" s="40" t="s">
        <v>123</v>
      </c>
      <c r="AK208" s="40" t="s">
        <v>123</v>
      </c>
      <c r="AL208" s="40" t="s">
        <v>123</v>
      </c>
      <c r="AM208" s="40" t="s">
        <v>123</v>
      </c>
      <c r="AN208" s="40" t="s">
        <v>123</v>
      </c>
      <c r="AO208" s="40" t="s">
        <v>123</v>
      </c>
      <c r="AP208" s="40" t="s">
        <v>123</v>
      </c>
      <c r="AQ208" s="40" t="s">
        <v>123</v>
      </c>
      <c r="AR208" s="40" t="s">
        <v>123</v>
      </c>
      <c r="AS208" s="40" t="s">
        <v>123</v>
      </c>
      <c r="AT208" s="40" t="s">
        <v>123</v>
      </c>
      <c r="AU208" s="40" t="s">
        <v>123</v>
      </c>
      <c r="AV208" s="40" t="s">
        <v>123</v>
      </c>
      <c r="AW208" s="40" t="s">
        <v>123</v>
      </c>
      <c r="AX208" s="40" t="s">
        <v>123</v>
      </c>
      <c r="AY208" s="40" t="s">
        <v>123</v>
      </c>
      <c r="AZ208" s="40" t="s">
        <v>123</v>
      </c>
      <c r="BA208" s="40" t="s">
        <v>123</v>
      </c>
      <c r="BB208" s="40" t="s">
        <v>123</v>
      </c>
      <c r="BC208" s="40" t="s">
        <v>123</v>
      </c>
      <c r="BD208" s="40" t="s">
        <v>123</v>
      </c>
      <c r="BE208" s="40" t="s">
        <v>123</v>
      </c>
      <c r="BF208" s="40" t="s">
        <v>123</v>
      </c>
      <c r="BG208" s="40" t="s">
        <v>123</v>
      </c>
      <c r="BH208" s="40" t="s">
        <v>123</v>
      </c>
      <c r="BI208" s="40" t="s">
        <v>123</v>
      </c>
      <c r="BJ208" s="40" t="s">
        <v>123</v>
      </c>
      <c r="BK208" s="40" t="s">
        <v>123</v>
      </c>
      <c r="BL208" s="40" t="s">
        <v>123</v>
      </c>
      <c r="BM208" s="40" t="s">
        <v>123</v>
      </c>
      <c r="BN208" s="40" t="s">
        <v>123</v>
      </c>
      <c r="BO208" s="40" t="s">
        <v>123</v>
      </c>
      <c r="BP208" s="40" t="s">
        <v>123</v>
      </c>
      <c r="BQ208" s="40" t="s">
        <v>123</v>
      </c>
      <c r="BR208" s="40" t="s">
        <v>123</v>
      </c>
      <c r="BS208" s="40" t="s">
        <v>123</v>
      </c>
      <c r="BT208" s="40" t="s">
        <v>123</v>
      </c>
      <c r="BU208" s="40" t="s">
        <v>123</v>
      </c>
      <c r="BV208" s="40" t="s">
        <v>123</v>
      </c>
    </row>
    <row r="209" spans="2:74">
      <c r="B209" t="s">
        <v>543</v>
      </c>
      <c r="C209" t="s">
        <v>10</v>
      </c>
      <c r="D209" s="40" t="s">
        <v>123</v>
      </c>
      <c r="E209" s="40" t="s">
        <v>123</v>
      </c>
      <c r="F209" s="40" t="s">
        <v>123</v>
      </c>
      <c r="G209" s="40" t="s">
        <v>123</v>
      </c>
      <c r="H209" s="40" t="s">
        <v>123</v>
      </c>
      <c r="I209" s="40" t="s">
        <v>123</v>
      </c>
      <c r="J209" s="40" t="s">
        <v>123</v>
      </c>
      <c r="K209" s="40" t="s">
        <v>123</v>
      </c>
      <c r="L209" s="40" t="s">
        <v>123</v>
      </c>
      <c r="M209" s="40" t="s">
        <v>123</v>
      </c>
      <c r="N209" s="40" t="s">
        <v>123</v>
      </c>
      <c r="O209" s="40" t="s">
        <v>123</v>
      </c>
      <c r="P209" s="40" t="s">
        <v>123</v>
      </c>
      <c r="Q209" s="40" t="s">
        <v>123</v>
      </c>
      <c r="R209" s="40" t="s">
        <v>123</v>
      </c>
      <c r="S209" s="40">
        <v>0</v>
      </c>
      <c r="T209" s="40">
        <v>5</v>
      </c>
      <c r="U209" s="40">
        <v>5</v>
      </c>
      <c r="V209" s="40">
        <v>5</v>
      </c>
      <c r="W209" s="40">
        <v>10</v>
      </c>
      <c r="X209" s="40">
        <v>40</v>
      </c>
      <c r="Y209" s="40">
        <v>5</v>
      </c>
      <c r="Z209" s="40">
        <v>5</v>
      </c>
      <c r="AA209" s="40">
        <v>0</v>
      </c>
      <c r="AB209" s="40">
        <v>0</v>
      </c>
      <c r="AC209" s="40">
        <v>5</v>
      </c>
      <c r="AD209" s="40">
        <v>0</v>
      </c>
      <c r="AE209" s="40">
        <v>15</v>
      </c>
      <c r="AF209" s="40">
        <v>5</v>
      </c>
      <c r="AG209" s="40">
        <v>0</v>
      </c>
      <c r="AH209" s="40">
        <v>0</v>
      </c>
      <c r="AI209" s="40" t="s">
        <v>123</v>
      </c>
      <c r="AJ209" s="40" t="s">
        <v>123</v>
      </c>
      <c r="AK209" s="40" t="s">
        <v>123</v>
      </c>
      <c r="AL209" s="40" t="s">
        <v>123</v>
      </c>
      <c r="AM209" s="40" t="s">
        <v>123</v>
      </c>
      <c r="AN209" s="40" t="s">
        <v>123</v>
      </c>
      <c r="AO209" s="40" t="s">
        <v>123</v>
      </c>
      <c r="AP209" s="40" t="s">
        <v>123</v>
      </c>
      <c r="AQ209" s="40" t="s">
        <v>123</v>
      </c>
      <c r="AR209" s="40" t="s">
        <v>123</v>
      </c>
      <c r="AS209" s="40" t="s">
        <v>123</v>
      </c>
      <c r="AT209" s="40" t="s">
        <v>123</v>
      </c>
      <c r="AU209" s="40" t="s">
        <v>123</v>
      </c>
      <c r="AV209" s="40" t="s">
        <v>123</v>
      </c>
      <c r="AW209" s="40" t="s">
        <v>123</v>
      </c>
      <c r="AX209" s="40" t="s">
        <v>123</v>
      </c>
      <c r="AY209" s="40" t="s">
        <v>123</v>
      </c>
      <c r="AZ209" s="40" t="s">
        <v>123</v>
      </c>
      <c r="BA209" s="40" t="s">
        <v>123</v>
      </c>
      <c r="BB209" s="40" t="s">
        <v>123</v>
      </c>
      <c r="BC209" s="40" t="s">
        <v>123</v>
      </c>
      <c r="BD209" s="40" t="s">
        <v>123</v>
      </c>
      <c r="BE209" s="40" t="s">
        <v>123</v>
      </c>
      <c r="BF209" s="40" t="s">
        <v>123</v>
      </c>
      <c r="BG209" s="40" t="s">
        <v>123</v>
      </c>
      <c r="BH209" s="40" t="s">
        <v>123</v>
      </c>
      <c r="BI209" s="40" t="s">
        <v>123</v>
      </c>
      <c r="BJ209" s="40" t="s">
        <v>123</v>
      </c>
      <c r="BK209" s="40" t="s">
        <v>123</v>
      </c>
      <c r="BL209" s="40" t="s">
        <v>123</v>
      </c>
      <c r="BM209" s="40" t="s">
        <v>123</v>
      </c>
      <c r="BN209" s="40" t="s">
        <v>123</v>
      </c>
      <c r="BO209" s="40" t="s">
        <v>123</v>
      </c>
      <c r="BP209" s="40" t="s">
        <v>123</v>
      </c>
      <c r="BQ209" s="40" t="s">
        <v>123</v>
      </c>
      <c r="BR209" s="40" t="s">
        <v>123</v>
      </c>
      <c r="BS209" s="40" t="s">
        <v>123</v>
      </c>
      <c r="BT209" s="40" t="s">
        <v>123</v>
      </c>
      <c r="BU209" s="40" t="s">
        <v>123</v>
      </c>
      <c r="BV209" s="40" t="s">
        <v>123</v>
      </c>
    </row>
    <row r="210" spans="2:74">
      <c r="B210" t="s">
        <v>544</v>
      </c>
      <c r="C210" t="s">
        <v>10</v>
      </c>
      <c r="D210" s="40" t="s">
        <v>123</v>
      </c>
      <c r="E210" s="40" t="s">
        <v>123</v>
      </c>
      <c r="F210" s="40" t="s">
        <v>123</v>
      </c>
      <c r="G210" s="40" t="s">
        <v>123</v>
      </c>
      <c r="H210" s="40" t="s">
        <v>123</v>
      </c>
      <c r="I210" s="40" t="s">
        <v>123</v>
      </c>
      <c r="J210" s="40" t="s">
        <v>123</v>
      </c>
      <c r="K210" s="40" t="s">
        <v>123</v>
      </c>
      <c r="L210" s="40" t="s">
        <v>123</v>
      </c>
      <c r="M210" s="40" t="s">
        <v>123</v>
      </c>
      <c r="N210" s="40" t="s">
        <v>123</v>
      </c>
      <c r="O210" s="40" t="s">
        <v>123</v>
      </c>
      <c r="P210" s="40" t="s">
        <v>123</v>
      </c>
      <c r="Q210" s="40" t="s">
        <v>123</v>
      </c>
      <c r="R210" s="40" t="s">
        <v>123</v>
      </c>
      <c r="S210" s="40">
        <v>1</v>
      </c>
      <c r="T210" s="40">
        <v>5</v>
      </c>
      <c r="U210" s="40">
        <v>1</v>
      </c>
      <c r="V210" s="40">
        <v>1</v>
      </c>
      <c r="W210" s="40">
        <v>10</v>
      </c>
      <c r="X210" s="40">
        <v>15</v>
      </c>
      <c r="Y210" s="40">
        <v>10</v>
      </c>
      <c r="Z210" s="40">
        <v>1</v>
      </c>
      <c r="AA210" s="40">
        <v>1</v>
      </c>
      <c r="AB210" s="40">
        <v>10</v>
      </c>
      <c r="AC210" s="40">
        <v>0</v>
      </c>
      <c r="AD210" s="40">
        <v>0</v>
      </c>
      <c r="AE210" s="40">
        <v>30</v>
      </c>
      <c r="AF210" s="40">
        <v>5</v>
      </c>
      <c r="AG210" s="40">
        <v>10</v>
      </c>
      <c r="AH210" s="40">
        <v>0</v>
      </c>
      <c r="AI210" s="40" t="s">
        <v>123</v>
      </c>
      <c r="AJ210" s="40" t="s">
        <v>123</v>
      </c>
      <c r="AK210" s="40" t="s">
        <v>123</v>
      </c>
      <c r="AL210" s="40" t="s">
        <v>123</v>
      </c>
      <c r="AM210" s="40" t="s">
        <v>123</v>
      </c>
      <c r="AN210" s="40" t="s">
        <v>123</v>
      </c>
      <c r="AO210" s="40" t="s">
        <v>123</v>
      </c>
      <c r="AP210" s="40" t="s">
        <v>123</v>
      </c>
      <c r="AQ210" s="40" t="s">
        <v>123</v>
      </c>
      <c r="AR210" s="40" t="s">
        <v>123</v>
      </c>
      <c r="AS210" s="40" t="s">
        <v>123</v>
      </c>
      <c r="AT210" s="40" t="s">
        <v>123</v>
      </c>
      <c r="AU210" s="40" t="s">
        <v>123</v>
      </c>
      <c r="AV210" s="40" t="s">
        <v>123</v>
      </c>
      <c r="AW210" s="40" t="s">
        <v>123</v>
      </c>
      <c r="AX210" s="40" t="s">
        <v>123</v>
      </c>
      <c r="AY210" s="40" t="s">
        <v>123</v>
      </c>
      <c r="AZ210" s="40" t="s">
        <v>123</v>
      </c>
      <c r="BA210" s="40" t="s">
        <v>123</v>
      </c>
      <c r="BB210" s="40" t="s">
        <v>123</v>
      </c>
      <c r="BC210" s="40" t="s">
        <v>123</v>
      </c>
      <c r="BD210" s="40" t="s">
        <v>123</v>
      </c>
      <c r="BE210" s="40" t="s">
        <v>123</v>
      </c>
      <c r="BF210" s="40" t="s">
        <v>123</v>
      </c>
      <c r="BG210" s="40" t="s">
        <v>123</v>
      </c>
      <c r="BH210" s="40" t="s">
        <v>123</v>
      </c>
      <c r="BI210" s="40" t="s">
        <v>123</v>
      </c>
      <c r="BJ210" s="40" t="s">
        <v>123</v>
      </c>
      <c r="BK210" s="40" t="s">
        <v>123</v>
      </c>
      <c r="BL210" s="40" t="s">
        <v>123</v>
      </c>
      <c r="BM210" s="40" t="s">
        <v>123</v>
      </c>
      <c r="BN210" s="40" t="s">
        <v>123</v>
      </c>
      <c r="BO210" s="40" t="s">
        <v>123</v>
      </c>
      <c r="BP210" s="40" t="s">
        <v>123</v>
      </c>
      <c r="BQ210" s="40" t="s">
        <v>123</v>
      </c>
      <c r="BR210" s="40" t="s">
        <v>123</v>
      </c>
      <c r="BS210" s="40" t="s">
        <v>123</v>
      </c>
      <c r="BT210" s="40" t="s">
        <v>123</v>
      </c>
      <c r="BU210" s="40" t="s">
        <v>123</v>
      </c>
      <c r="BV210" s="40" t="s">
        <v>123</v>
      </c>
    </row>
    <row r="211" spans="2:74">
      <c r="B211" t="s">
        <v>545</v>
      </c>
      <c r="C211" t="s">
        <v>10</v>
      </c>
      <c r="D211" s="40" t="s">
        <v>123</v>
      </c>
      <c r="E211" s="40" t="s">
        <v>123</v>
      </c>
      <c r="F211" s="40" t="s">
        <v>123</v>
      </c>
      <c r="G211" s="40" t="s">
        <v>123</v>
      </c>
      <c r="H211" s="40" t="s">
        <v>123</v>
      </c>
      <c r="I211" s="40" t="s">
        <v>123</v>
      </c>
      <c r="J211" s="40" t="s">
        <v>123</v>
      </c>
      <c r="K211" s="40" t="s">
        <v>123</v>
      </c>
      <c r="L211" s="40" t="s">
        <v>123</v>
      </c>
      <c r="M211" s="40" t="s">
        <v>123</v>
      </c>
      <c r="N211" s="40" t="s">
        <v>123</v>
      </c>
      <c r="O211" s="40" t="s">
        <v>123</v>
      </c>
      <c r="P211" s="40" t="s">
        <v>123</v>
      </c>
      <c r="Q211" s="40" t="s">
        <v>123</v>
      </c>
      <c r="R211" s="40" t="s">
        <v>123</v>
      </c>
      <c r="S211" s="40">
        <v>1</v>
      </c>
      <c r="T211" s="40">
        <v>10</v>
      </c>
      <c r="U211" s="40">
        <v>1</v>
      </c>
      <c r="V211" s="40">
        <v>1</v>
      </c>
      <c r="W211" s="40">
        <v>10</v>
      </c>
      <c r="X211" s="40">
        <v>20</v>
      </c>
      <c r="Y211" s="40">
        <v>20</v>
      </c>
      <c r="Z211" s="40">
        <v>5</v>
      </c>
      <c r="AA211" s="40">
        <v>5</v>
      </c>
      <c r="AB211" s="40">
        <v>0</v>
      </c>
      <c r="AC211" s="40">
        <v>0</v>
      </c>
      <c r="AD211" s="40">
        <v>0</v>
      </c>
      <c r="AE211" s="40">
        <v>5</v>
      </c>
      <c r="AF211" s="40">
        <v>2</v>
      </c>
      <c r="AG211" s="40">
        <v>10</v>
      </c>
      <c r="AH211" s="40">
        <v>10</v>
      </c>
      <c r="AI211" s="40" t="s">
        <v>123</v>
      </c>
      <c r="AJ211" s="40" t="s">
        <v>123</v>
      </c>
      <c r="AK211" s="40" t="s">
        <v>123</v>
      </c>
      <c r="AL211" s="40" t="s">
        <v>123</v>
      </c>
      <c r="AM211" s="40" t="s">
        <v>123</v>
      </c>
      <c r="AN211" s="40" t="s">
        <v>123</v>
      </c>
      <c r="AO211" s="40" t="s">
        <v>123</v>
      </c>
      <c r="AP211" s="40" t="s">
        <v>123</v>
      </c>
      <c r="AQ211" s="40" t="s">
        <v>123</v>
      </c>
      <c r="AR211" s="40" t="s">
        <v>123</v>
      </c>
      <c r="AS211" s="40" t="s">
        <v>123</v>
      </c>
      <c r="AT211" s="40" t="s">
        <v>123</v>
      </c>
      <c r="AU211" s="40" t="s">
        <v>123</v>
      </c>
      <c r="AV211" s="40" t="s">
        <v>123</v>
      </c>
      <c r="AW211" s="40" t="s">
        <v>123</v>
      </c>
      <c r="AX211" s="40" t="s">
        <v>123</v>
      </c>
      <c r="AY211" s="40" t="s">
        <v>123</v>
      </c>
      <c r="AZ211" s="40" t="s">
        <v>123</v>
      </c>
      <c r="BA211" s="40" t="s">
        <v>123</v>
      </c>
      <c r="BB211" s="40" t="s">
        <v>123</v>
      </c>
      <c r="BC211" s="40" t="s">
        <v>123</v>
      </c>
      <c r="BD211" s="40" t="s">
        <v>123</v>
      </c>
      <c r="BE211" s="40" t="s">
        <v>123</v>
      </c>
      <c r="BF211" s="40" t="s">
        <v>123</v>
      </c>
      <c r="BG211" s="40" t="s">
        <v>123</v>
      </c>
      <c r="BH211" s="40" t="s">
        <v>123</v>
      </c>
      <c r="BI211" s="40" t="s">
        <v>123</v>
      </c>
      <c r="BJ211" s="40" t="s">
        <v>123</v>
      </c>
      <c r="BK211" s="40" t="s">
        <v>123</v>
      </c>
      <c r="BL211" s="40" t="s">
        <v>123</v>
      </c>
      <c r="BM211" s="40" t="s">
        <v>123</v>
      </c>
      <c r="BN211" s="40" t="s">
        <v>123</v>
      </c>
      <c r="BO211" s="40" t="s">
        <v>123</v>
      </c>
      <c r="BP211" s="40" t="s">
        <v>123</v>
      </c>
      <c r="BQ211" s="40" t="s">
        <v>123</v>
      </c>
      <c r="BR211" s="40" t="s">
        <v>123</v>
      </c>
      <c r="BS211" s="40" t="s">
        <v>123</v>
      </c>
      <c r="BT211" s="40" t="s">
        <v>123</v>
      </c>
      <c r="BU211" s="40" t="s">
        <v>123</v>
      </c>
      <c r="BV211" s="40" t="s">
        <v>123</v>
      </c>
    </row>
    <row r="212" spans="2:74">
      <c r="B212" t="s">
        <v>546</v>
      </c>
      <c r="C212" t="s">
        <v>10</v>
      </c>
      <c r="D212" s="40" t="s">
        <v>123</v>
      </c>
      <c r="E212" s="40" t="s">
        <v>123</v>
      </c>
      <c r="F212" s="40" t="s">
        <v>123</v>
      </c>
      <c r="G212" s="40" t="s">
        <v>123</v>
      </c>
      <c r="H212" s="40" t="s">
        <v>123</v>
      </c>
      <c r="I212" s="40" t="s">
        <v>123</v>
      </c>
      <c r="J212" s="40" t="s">
        <v>123</v>
      </c>
      <c r="K212" s="40" t="s">
        <v>123</v>
      </c>
      <c r="L212" s="40" t="s">
        <v>123</v>
      </c>
      <c r="M212" s="40" t="s">
        <v>123</v>
      </c>
      <c r="N212" s="40" t="s">
        <v>123</v>
      </c>
      <c r="O212" s="40" t="s">
        <v>123</v>
      </c>
      <c r="P212" s="40" t="s">
        <v>123</v>
      </c>
      <c r="Q212" s="40" t="s">
        <v>123</v>
      </c>
      <c r="R212" s="40" t="s">
        <v>123</v>
      </c>
      <c r="S212" s="40">
        <v>3</v>
      </c>
      <c r="T212" s="40">
        <v>4</v>
      </c>
      <c r="U212" s="40">
        <v>10</v>
      </c>
      <c r="V212" s="40">
        <v>2</v>
      </c>
      <c r="W212" s="40">
        <v>10</v>
      </c>
      <c r="X212" s="40">
        <v>50</v>
      </c>
      <c r="Y212" s="40">
        <v>5</v>
      </c>
      <c r="Z212" s="40">
        <v>3</v>
      </c>
      <c r="AA212" s="40">
        <v>3</v>
      </c>
      <c r="AB212" s="40">
        <v>1</v>
      </c>
      <c r="AC212" s="40">
        <v>4</v>
      </c>
      <c r="AD212" s="40">
        <v>0</v>
      </c>
      <c r="AE212" s="40">
        <v>5</v>
      </c>
      <c r="AF212" s="40">
        <v>0</v>
      </c>
      <c r="AG212" s="40">
        <v>0</v>
      </c>
      <c r="AH212" s="40">
        <v>0</v>
      </c>
      <c r="AI212" s="40" t="s">
        <v>123</v>
      </c>
      <c r="AJ212" s="40" t="s">
        <v>123</v>
      </c>
      <c r="AK212" s="40" t="s">
        <v>123</v>
      </c>
      <c r="AL212" s="40" t="s">
        <v>123</v>
      </c>
      <c r="AM212" s="40" t="s">
        <v>123</v>
      </c>
      <c r="AN212" s="40" t="s">
        <v>123</v>
      </c>
      <c r="AO212" s="40" t="s">
        <v>123</v>
      </c>
      <c r="AP212" s="40" t="s">
        <v>123</v>
      </c>
      <c r="AQ212" s="40" t="s">
        <v>123</v>
      </c>
      <c r="AR212" s="40" t="s">
        <v>123</v>
      </c>
      <c r="AS212" s="40" t="s">
        <v>123</v>
      </c>
      <c r="AT212" s="40" t="s">
        <v>123</v>
      </c>
      <c r="AU212" s="40" t="s">
        <v>123</v>
      </c>
      <c r="AV212" s="40" t="s">
        <v>123</v>
      </c>
      <c r="AW212" s="40" t="s">
        <v>123</v>
      </c>
      <c r="AX212" s="40" t="s">
        <v>123</v>
      </c>
      <c r="AY212" s="40" t="s">
        <v>123</v>
      </c>
      <c r="AZ212" s="40" t="s">
        <v>123</v>
      </c>
      <c r="BA212" s="40" t="s">
        <v>123</v>
      </c>
      <c r="BB212" s="40" t="s">
        <v>123</v>
      </c>
      <c r="BC212" s="40" t="s">
        <v>123</v>
      </c>
      <c r="BD212" s="40" t="s">
        <v>123</v>
      </c>
      <c r="BE212" s="40" t="s">
        <v>123</v>
      </c>
      <c r="BF212" s="40" t="s">
        <v>123</v>
      </c>
      <c r="BG212" s="40" t="s">
        <v>123</v>
      </c>
      <c r="BH212" s="40" t="s">
        <v>123</v>
      </c>
      <c r="BI212" s="40" t="s">
        <v>123</v>
      </c>
      <c r="BJ212" s="40" t="s">
        <v>123</v>
      </c>
      <c r="BK212" s="40" t="s">
        <v>123</v>
      </c>
      <c r="BL212" s="40" t="s">
        <v>123</v>
      </c>
      <c r="BM212" s="40" t="s">
        <v>123</v>
      </c>
      <c r="BN212" s="40" t="s">
        <v>123</v>
      </c>
      <c r="BO212" s="40" t="s">
        <v>123</v>
      </c>
      <c r="BP212" s="40" t="s">
        <v>123</v>
      </c>
      <c r="BQ212" s="40" t="s">
        <v>123</v>
      </c>
      <c r="BR212" s="40" t="s">
        <v>123</v>
      </c>
      <c r="BS212" s="40" t="s">
        <v>123</v>
      </c>
      <c r="BT212" s="40" t="s">
        <v>123</v>
      </c>
      <c r="BU212" s="40" t="s">
        <v>123</v>
      </c>
      <c r="BV212" s="40" t="s">
        <v>123</v>
      </c>
    </row>
    <row r="213" spans="2:74">
      <c r="B213" t="s">
        <v>547</v>
      </c>
      <c r="C213" t="s">
        <v>10</v>
      </c>
      <c r="D213" s="40" t="s">
        <v>123</v>
      </c>
      <c r="E213" s="40" t="s">
        <v>123</v>
      </c>
      <c r="F213" s="40" t="s">
        <v>123</v>
      </c>
      <c r="G213" s="40" t="s">
        <v>123</v>
      </c>
      <c r="H213" s="40" t="s">
        <v>123</v>
      </c>
      <c r="I213" s="40" t="s">
        <v>123</v>
      </c>
      <c r="J213" s="40" t="s">
        <v>123</v>
      </c>
      <c r="K213" s="40" t="s">
        <v>123</v>
      </c>
      <c r="L213" s="40" t="s">
        <v>123</v>
      </c>
      <c r="M213" s="40" t="s">
        <v>123</v>
      </c>
      <c r="N213" s="40" t="s">
        <v>123</v>
      </c>
      <c r="O213" s="40" t="s">
        <v>123</v>
      </c>
      <c r="P213" s="40" t="s">
        <v>123</v>
      </c>
      <c r="Q213" s="40" t="s">
        <v>123</v>
      </c>
      <c r="R213" s="40" t="s">
        <v>123</v>
      </c>
      <c r="S213" s="40">
        <v>2</v>
      </c>
      <c r="T213" s="40">
        <v>10</v>
      </c>
      <c r="U213" s="40">
        <v>5</v>
      </c>
      <c r="V213" s="40">
        <v>5</v>
      </c>
      <c r="W213" s="40">
        <v>10</v>
      </c>
      <c r="X213" s="40">
        <v>20</v>
      </c>
      <c r="Y213" s="40">
        <v>20</v>
      </c>
      <c r="Z213" s="40">
        <v>1</v>
      </c>
      <c r="AA213" s="40">
        <v>6</v>
      </c>
      <c r="AB213" s="40">
        <v>1</v>
      </c>
      <c r="AC213" s="40">
        <v>10</v>
      </c>
      <c r="AD213" s="40">
        <v>0</v>
      </c>
      <c r="AE213" s="40">
        <v>0</v>
      </c>
      <c r="AF213" s="40">
        <v>0</v>
      </c>
      <c r="AG213" s="40">
        <v>10</v>
      </c>
      <c r="AH213" s="40">
        <v>0</v>
      </c>
      <c r="AI213" s="40" t="s">
        <v>123</v>
      </c>
      <c r="AJ213" s="40" t="s">
        <v>123</v>
      </c>
      <c r="AK213" s="40" t="s">
        <v>123</v>
      </c>
      <c r="AL213" s="40" t="s">
        <v>123</v>
      </c>
      <c r="AM213" s="40" t="s">
        <v>123</v>
      </c>
      <c r="AN213" s="40" t="s">
        <v>123</v>
      </c>
      <c r="AO213" s="40" t="s">
        <v>123</v>
      </c>
      <c r="AP213" s="40" t="s">
        <v>123</v>
      </c>
      <c r="AQ213" s="40" t="s">
        <v>123</v>
      </c>
      <c r="AR213" s="40" t="s">
        <v>123</v>
      </c>
      <c r="AS213" s="40" t="s">
        <v>123</v>
      </c>
      <c r="AT213" s="40" t="s">
        <v>123</v>
      </c>
      <c r="AU213" s="40" t="s">
        <v>123</v>
      </c>
      <c r="AV213" s="40" t="s">
        <v>123</v>
      </c>
      <c r="AW213" s="40" t="s">
        <v>123</v>
      </c>
      <c r="AX213" s="40" t="s">
        <v>123</v>
      </c>
      <c r="AY213" s="40" t="s">
        <v>123</v>
      </c>
      <c r="AZ213" s="40" t="s">
        <v>123</v>
      </c>
      <c r="BA213" s="40" t="s">
        <v>123</v>
      </c>
      <c r="BB213" s="40" t="s">
        <v>123</v>
      </c>
      <c r="BC213" s="40" t="s">
        <v>123</v>
      </c>
      <c r="BD213" s="40" t="s">
        <v>123</v>
      </c>
      <c r="BE213" s="40" t="s">
        <v>123</v>
      </c>
      <c r="BF213" s="40" t="s">
        <v>123</v>
      </c>
      <c r="BG213" s="40" t="s">
        <v>123</v>
      </c>
      <c r="BH213" s="40" t="s">
        <v>123</v>
      </c>
      <c r="BI213" s="40" t="s">
        <v>123</v>
      </c>
      <c r="BJ213" s="40" t="s">
        <v>123</v>
      </c>
      <c r="BK213" s="40" t="s">
        <v>123</v>
      </c>
      <c r="BL213" s="40" t="s">
        <v>123</v>
      </c>
      <c r="BM213" s="40" t="s">
        <v>123</v>
      </c>
      <c r="BN213" s="40" t="s">
        <v>123</v>
      </c>
      <c r="BO213" s="40" t="s">
        <v>123</v>
      </c>
      <c r="BP213" s="40" t="s">
        <v>123</v>
      </c>
      <c r="BQ213" s="40" t="s">
        <v>123</v>
      </c>
      <c r="BR213" s="40" t="s">
        <v>123</v>
      </c>
      <c r="BS213" s="40" t="s">
        <v>123</v>
      </c>
      <c r="BT213" s="40" t="s">
        <v>123</v>
      </c>
      <c r="BU213" s="40" t="s">
        <v>123</v>
      </c>
      <c r="BV213" s="40" t="s">
        <v>123</v>
      </c>
    </row>
    <row r="214" spans="2:74">
      <c r="B214" t="s">
        <v>548</v>
      </c>
      <c r="C214" t="s">
        <v>10</v>
      </c>
      <c r="D214" s="40" t="s">
        <v>123</v>
      </c>
      <c r="E214" s="40" t="s">
        <v>123</v>
      </c>
      <c r="F214" s="40" t="s">
        <v>123</v>
      </c>
      <c r="G214" s="40" t="s">
        <v>123</v>
      </c>
      <c r="H214" s="40" t="s">
        <v>123</v>
      </c>
      <c r="I214" s="40" t="s">
        <v>123</v>
      </c>
      <c r="J214" s="40" t="s">
        <v>123</v>
      </c>
      <c r="K214" s="40" t="s">
        <v>123</v>
      </c>
      <c r="L214" s="40" t="s">
        <v>123</v>
      </c>
      <c r="M214" s="40" t="s">
        <v>123</v>
      </c>
      <c r="N214" s="40" t="s">
        <v>123</v>
      </c>
      <c r="O214" s="40" t="s">
        <v>123</v>
      </c>
      <c r="P214" s="40" t="s">
        <v>123</v>
      </c>
      <c r="Q214" s="40" t="s">
        <v>123</v>
      </c>
      <c r="R214" s="40" t="s">
        <v>123</v>
      </c>
      <c r="S214" s="40">
        <v>5</v>
      </c>
      <c r="T214" s="40">
        <v>5</v>
      </c>
      <c r="U214" s="40">
        <v>0</v>
      </c>
      <c r="V214" s="40">
        <v>0</v>
      </c>
      <c r="W214" s="40">
        <v>15</v>
      </c>
      <c r="X214" s="40">
        <v>25</v>
      </c>
      <c r="Y214" s="40">
        <v>0</v>
      </c>
      <c r="Z214" s="40">
        <v>0</v>
      </c>
      <c r="AA214" s="40">
        <v>5</v>
      </c>
      <c r="AB214" s="40">
        <v>0</v>
      </c>
      <c r="AC214" s="40">
        <v>10</v>
      </c>
      <c r="AD214" s="40">
        <v>0</v>
      </c>
      <c r="AE214" s="40">
        <v>25</v>
      </c>
      <c r="AF214" s="40">
        <v>0</v>
      </c>
      <c r="AG214" s="40">
        <v>10</v>
      </c>
      <c r="AH214" s="40">
        <v>0</v>
      </c>
      <c r="AI214" s="40" t="s">
        <v>123</v>
      </c>
      <c r="AJ214" s="40" t="s">
        <v>123</v>
      </c>
      <c r="AK214" s="40" t="s">
        <v>123</v>
      </c>
      <c r="AL214" s="40" t="s">
        <v>123</v>
      </c>
      <c r="AM214" s="40" t="s">
        <v>123</v>
      </c>
      <c r="AN214" s="40" t="s">
        <v>123</v>
      </c>
      <c r="AO214" s="40" t="s">
        <v>123</v>
      </c>
      <c r="AP214" s="40" t="s">
        <v>123</v>
      </c>
      <c r="AQ214" s="40" t="s">
        <v>123</v>
      </c>
      <c r="AR214" s="40" t="s">
        <v>123</v>
      </c>
      <c r="AS214" s="40" t="s">
        <v>123</v>
      </c>
      <c r="AT214" s="40" t="s">
        <v>123</v>
      </c>
      <c r="AU214" s="40" t="s">
        <v>123</v>
      </c>
      <c r="AV214" s="40" t="s">
        <v>123</v>
      </c>
      <c r="AW214" s="40" t="s">
        <v>123</v>
      </c>
      <c r="AX214" s="40" t="s">
        <v>123</v>
      </c>
      <c r="AY214" s="40" t="s">
        <v>123</v>
      </c>
      <c r="AZ214" s="40" t="s">
        <v>123</v>
      </c>
      <c r="BA214" s="40" t="s">
        <v>123</v>
      </c>
      <c r="BB214" s="40" t="s">
        <v>123</v>
      </c>
      <c r="BC214" s="40" t="s">
        <v>123</v>
      </c>
      <c r="BD214" s="40" t="s">
        <v>123</v>
      </c>
      <c r="BE214" s="40" t="s">
        <v>123</v>
      </c>
      <c r="BF214" s="40" t="s">
        <v>123</v>
      </c>
      <c r="BG214" s="40" t="s">
        <v>123</v>
      </c>
      <c r="BH214" s="40" t="s">
        <v>123</v>
      </c>
      <c r="BI214" s="40" t="s">
        <v>123</v>
      </c>
      <c r="BJ214" s="40" t="s">
        <v>123</v>
      </c>
      <c r="BK214" s="40" t="s">
        <v>123</v>
      </c>
      <c r="BL214" s="40" t="s">
        <v>123</v>
      </c>
      <c r="BM214" s="40" t="s">
        <v>123</v>
      </c>
      <c r="BN214" s="40" t="s">
        <v>123</v>
      </c>
      <c r="BO214" s="40" t="s">
        <v>123</v>
      </c>
      <c r="BP214" s="40" t="s">
        <v>123</v>
      </c>
      <c r="BQ214" s="40" t="s">
        <v>123</v>
      </c>
      <c r="BR214" s="40" t="s">
        <v>123</v>
      </c>
      <c r="BS214" s="40" t="s">
        <v>123</v>
      </c>
      <c r="BT214" s="40" t="s">
        <v>123</v>
      </c>
      <c r="BU214" s="40" t="s">
        <v>123</v>
      </c>
      <c r="BV214" s="40" t="s">
        <v>123</v>
      </c>
    </row>
    <row r="215" spans="2:74">
      <c r="B215" t="s">
        <v>549</v>
      </c>
      <c r="C215" t="s">
        <v>10</v>
      </c>
      <c r="D215" s="40" t="s">
        <v>123</v>
      </c>
      <c r="E215" s="40" t="s">
        <v>123</v>
      </c>
      <c r="F215" s="40" t="s">
        <v>123</v>
      </c>
      <c r="G215" s="40" t="s">
        <v>123</v>
      </c>
      <c r="H215" s="40" t="s">
        <v>123</v>
      </c>
      <c r="I215" s="40" t="s">
        <v>123</v>
      </c>
      <c r="J215" s="40" t="s">
        <v>123</v>
      </c>
      <c r="K215" s="40" t="s">
        <v>123</v>
      </c>
      <c r="L215" s="40" t="s">
        <v>123</v>
      </c>
      <c r="M215" s="40" t="s">
        <v>123</v>
      </c>
      <c r="N215" s="40" t="s">
        <v>123</v>
      </c>
      <c r="O215" s="40" t="s">
        <v>123</v>
      </c>
      <c r="P215" s="40" t="s">
        <v>123</v>
      </c>
      <c r="Q215" s="40" t="s">
        <v>123</v>
      </c>
      <c r="R215" s="40" t="s">
        <v>123</v>
      </c>
      <c r="S215" s="40">
        <v>1</v>
      </c>
      <c r="T215" s="40">
        <v>3</v>
      </c>
      <c r="U215" s="40">
        <v>0</v>
      </c>
      <c r="V215" s="40">
        <v>1</v>
      </c>
      <c r="W215" s="40">
        <v>6</v>
      </c>
      <c r="X215" s="40">
        <v>40</v>
      </c>
      <c r="Y215" s="40">
        <v>5</v>
      </c>
      <c r="Z215" s="40">
        <v>5</v>
      </c>
      <c r="AA215" s="40">
        <v>2</v>
      </c>
      <c r="AB215" s="40">
        <v>2</v>
      </c>
      <c r="AC215" s="40">
        <v>5</v>
      </c>
      <c r="AD215" s="40">
        <v>0</v>
      </c>
      <c r="AE215" s="40">
        <v>15</v>
      </c>
      <c r="AF215" s="40">
        <v>5</v>
      </c>
      <c r="AG215" s="40">
        <v>10</v>
      </c>
      <c r="AH215" s="40">
        <v>0</v>
      </c>
      <c r="AI215" s="40" t="s">
        <v>123</v>
      </c>
      <c r="AJ215" s="40" t="s">
        <v>123</v>
      </c>
      <c r="AK215" s="40" t="s">
        <v>123</v>
      </c>
      <c r="AL215" s="40" t="s">
        <v>123</v>
      </c>
      <c r="AM215" s="40" t="s">
        <v>123</v>
      </c>
      <c r="AN215" s="40" t="s">
        <v>123</v>
      </c>
      <c r="AO215" s="40" t="s">
        <v>123</v>
      </c>
      <c r="AP215" s="40" t="s">
        <v>123</v>
      </c>
      <c r="AQ215" s="40" t="s">
        <v>123</v>
      </c>
      <c r="AR215" s="40" t="s">
        <v>123</v>
      </c>
      <c r="AS215" s="40" t="s">
        <v>123</v>
      </c>
      <c r="AT215" s="40" t="s">
        <v>123</v>
      </c>
      <c r="AU215" s="40" t="s">
        <v>123</v>
      </c>
      <c r="AV215" s="40" t="s">
        <v>123</v>
      </c>
      <c r="AW215" s="40" t="s">
        <v>123</v>
      </c>
      <c r="AX215" s="40" t="s">
        <v>123</v>
      </c>
      <c r="AY215" s="40" t="s">
        <v>123</v>
      </c>
      <c r="AZ215" s="40" t="s">
        <v>123</v>
      </c>
      <c r="BA215" s="40" t="s">
        <v>123</v>
      </c>
      <c r="BB215" s="40" t="s">
        <v>123</v>
      </c>
      <c r="BC215" s="40" t="s">
        <v>123</v>
      </c>
      <c r="BD215" s="40" t="s">
        <v>123</v>
      </c>
      <c r="BE215" s="40" t="s">
        <v>123</v>
      </c>
      <c r="BF215" s="40" t="s">
        <v>123</v>
      </c>
      <c r="BG215" s="40" t="s">
        <v>123</v>
      </c>
      <c r="BH215" s="40" t="s">
        <v>123</v>
      </c>
      <c r="BI215" s="40" t="s">
        <v>123</v>
      </c>
      <c r="BJ215" s="40" t="s">
        <v>123</v>
      </c>
      <c r="BK215" s="40" t="s">
        <v>123</v>
      </c>
      <c r="BL215" s="40" t="s">
        <v>123</v>
      </c>
      <c r="BM215" s="40" t="s">
        <v>123</v>
      </c>
      <c r="BN215" s="40" t="s">
        <v>123</v>
      </c>
      <c r="BO215" s="40" t="s">
        <v>123</v>
      </c>
      <c r="BP215" s="40" t="s">
        <v>123</v>
      </c>
      <c r="BQ215" s="40" t="s">
        <v>123</v>
      </c>
      <c r="BR215" s="40" t="s">
        <v>123</v>
      </c>
      <c r="BS215" s="40" t="s">
        <v>123</v>
      </c>
      <c r="BT215" s="40" t="s">
        <v>123</v>
      </c>
      <c r="BU215" s="40" t="s">
        <v>123</v>
      </c>
      <c r="BV215" s="40" t="s">
        <v>123</v>
      </c>
    </row>
    <row r="216" spans="2:74">
      <c r="B216" t="s">
        <v>550</v>
      </c>
      <c r="C216" t="s">
        <v>10</v>
      </c>
      <c r="D216" s="40" t="s">
        <v>123</v>
      </c>
      <c r="E216" s="40" t="s">
        <v>123</v>
      </c>
      <c r="F216" s="40" t="s">
        <v>123</v>
      </c>
      <c r="G216" s="40" t="s">
        <v>123</v>
      </c>
      <c r="H216" s="40" t="s">
        <v>123</v>
      </c>
      <c r="I216" s="40" t="s">
        <v>123</v>
      </c>
      <c r="J216" s="40" t="s">
        <v>123</v>
      </c>
      <c r="K216" s="40" t="s">
        <v>123</v>
      </c>
      <c r="L216" s="40" t="s">
        <v>123</v>
      </c>
      <c r="M216" s="40" t="s">
        <v>123</v>
      </c>
      <c r="N216" s="40" t="s">
        <v>123</v>
      </c>
      <c r="O216" s="40" t="s">
        <v>123</v>
      </c>
      <c r="P216" s="40" t="s">
        <v>123</v>
      </c>
      <c r="Q216" s="40" t="s">
        <v>123</v>
      </c>
      <c r="R216" s="40" t="s">
        <v>123</v>
      </c>
      <c r="S216" s="40">
        <v>0</v>
      </c>
      <c r="T216" s="40">
        <v>2</v>
      </c>
      <c r="U216" s="40">
        <v>2</v>
      </c>
      <c r="V216" s="40">
        <v>1</v>
      </c>
      <c r="W216" s="40">
        <v>5</v>
      </c>
      <c r="X216" s="40">
        <v>30</v>
      </c>
      <c r="Y216" s="40">
        <v>20</v>
      </c>
      <c r="Z216" s="40">
        <v>8</v>
      </c>
      <c r="AA216" s="40">
        <v>2</v>
      </c>
      <c r="AB216" s="40">
        <v>1</v>
      </c>
      <c r="AC216" s="40">
        <v>4</v>
      </c>
      <c r="AD216" s="40">
        <v>0</v>
      </c>
      <c r="AE216" s="40">
        <v>13</v>
      </c>
      <c r="AF216" s="40">
        <v>2</v>
      </c>
      <c r="AG216" s="40">
        <v>10</v>
      </c>
      <c r="AH216" s="40">
        <v>0</v>
      </c>
      <c r="AI216" s="40" t="s">
        <v>123</v>
      </c>
      <c r="AJ216" s="40" t="s">
        <v>123</v>
      </c>
      <c r="AK216" s="40" t="s">
        <v>123</v>
      </c>
      <c r="AL216" s="40" t="s">
        <v>123</v>
      </c>
      <c r="AM216" s="40" t="s">
        <v>123</v>
      </c>
      <c r="AN216" s="40" t="s">
        <v>123</v>
      </c>
      <c r="AO216" s="40" t="s">
        <v>123</v>
      </c>
      <c r="AP216" s="40" t="s">
        <v>123</v>
      </c>
      <c r="AQ216" s="40" t="s">
        <v>123</v>
      </c>
      <c r="AR216" s="40" t="s">
        <v>123</v>
      </c>
      <c r="AS216" s="40" t="s">
        <v>123</v>
      </c>
      <c r="AT216" s="40" t="s">
        <v>123</v>
      </c>
      <c r="AU216" s="40" t="s">
        <v>123</v>
      </c>
      <c r="AV216" s="40" t="s">
        <v>123</v>
      </c>
      <c r="AW216" s="40" t="s">
        <v>123</v>
      </c>
      <c r="AX216" s="40" t="s">
        <v>123</v>
      </c>
      <c r="AY216" s="40" t="s">
        <v>123</v>
      </c>
      <c r="AZ216" s="40" t="s">
        <v>123</v>
      </c>
      <c r="BA216" s="40" t="s">
        <v>123</v>
      </c>
      <c r="BB216" s="40" t="s">
        <v>123</v>
      </c>
      <c r="BC216" s="40" t="s">
        <v>123</v>
      </c>
      <c r="BD216" s="40" t="s">
        <v>123</v>
      </c>
      <c r="BE216" s="40" t="s">
        <v>123</v>
      </c>
      <c r="BF216" s="40" t="s">
        <v>123</v>
      </c>
      <c r="BG216" s="40" t="s">
        <v>123</v>
      </c>
      <c r="BH216" s="40" t="s">
        <v>123</v>
      </c>
      <c r="BI216" s="40" t="s">
        <v>123</v>
      </c>
      <c r="BJ216" s="40" t="s">
        <v>123</v>
      </c>
      <c r="BK216" s="40" t="s">
        <v>123</v>
      </c>
      <c r="BL216" s="40" t="s">
        <v>123</v>
      </c>
      <c r="BM216" s="40" t="s">
        <v>123</v>
      </c>
      <c r="BN216" s="40" t="s">
        <v>123</v>
      </c>
      <c r="BO216" s="40" t="s">
        <v>123</v>
      </c>
      <c r="BP216" s="40" t="s">
        <v>123</v>
      </c>
      <c r="BQ216" s="40" t="s">
        <v>123</v>
      </c>
      <c r="BR216" s="40" t="s">
        <v>123</v>
      </c>
      <c r="BS216" s="40" t="s">
        <v>123</v>
      </c>
      <c r="BT216" s="40" t="s">
        <v>123</v>
      </c>
      <c r="BU216" s="40" t="s">
        <v>123</v>
      </c>
      <c r="BV216" s="40" t="s">
        <v>123</v>
      </c>
    </row>
    <row r="217" spans="2:74">
      <c r="B217" t="s">
        <v>551</v>
      </c>
      <c r="C217" t="s">
        <v>10</v>
      </c>
      <c r="D217" s="40" t="s">
        <v>123</v>
      </c>
      <c r="E217" s="40" t="s">
        <v>123</v>
      </c>
      <c r="F217" s="40" t="s">
        <v>123</v>
      </c>
      <c r="G217" s="40" t="s">
        <v>123</v>
      </c>
      <c r="H217" s="40" t="s">
        <v>123</v>
      </c>
      <c r="I217" s="40" t="s">
        <v>123</v>
      </c>
      <c r="J217" s="40" t="s">
        <v>123</v>
      </c>
      <c r="K217" s="40" t="s">
        <v>123</v>
      </c>
      <c r="L217" s="40" t="s">
        <v>123</v>
      </c>
      <c r="M217" s="40" t="s">
        <v>123</v>
      </c>
      <c r="N217" s="40" t="s">
        <v>123</v>
      </c>
      <c r="O217" s="40" t="s">
        <v>123</v>
      </c>
      <c r="P217" s="40" t="s">
        <v>123</v>
      </c>
      <c r="Q217" s="40" t="s">
        <v>123</v>
      </c>
      <c r="R217" s="40" t="s">
        <v>123</v>
      </c>
      <c r="S217" s="40">
        <v>2</v>
      </c>
      <c r="T217" s="40">
        <v>2</v>
      </c>
      <c r="U217" s="40">
        <v>1</v>
      </c>
      <c r="V217" s="40">
        <v>0</v>
      </c>
      <c r="W217" s="40">
        <v>20</v>
      </c>
      <c r="X217" s="40">
        <v>40</v>
      </c>
      <c r="Y217" s="40">
        <v>5</v>
      </c>
      <c r="Z217" s="40">
        <v>1</v>
      </c>
      <c r="AA217" s="40">
        <v>1</v>
      </c>
      <c r="AB217" s="40">
        <v>1</v>
      </c>
      <c r="AC217" s="40">
        <v>5</v>
      </c>
      <c r="AD217" s="40">
        <v>0</v>
      </c>
      <c r="AE217" s="40">
        <v>10</v>
      </c>
      <c r="AF217" s="40">
        <v>2</v>
      </c>
      <c r="AG217" s="40">
        <v>10</v>
      </c>
      <c r="AH217" s="40">
        <v>0</v>
      </c>
      <c r="AI217" s="40" t="s">
        <v>123</v>
      </c>
      <c r="AJ217" s="40" t="s">
        <v>123</v>
      </c>
      <c r="AK217" s="40" t="s">
        <v>123</v>
      </c>
      <c r="AL217" s="40" t="s">
        <v>123</v>
      </c>
      <c r="AM217" s="40" t="s">
        <v>123</v>
      </c>
      <c r="AN217" s="40" t="s">
        <v>123</v>
      </c>
      <c r="AO217" s="40" t="s">
        <v>123</v>
      </c>
      <c r="AP217" s="40" t="s">
        <v>123</v>
      </c>
      <c r="AQ217" s="40" t="s">
        <v>123</v>
      </c>
      <c r="AR217" s="40" t="s">
        <v>123</v>
      </c>
      <c r="AS217" s="40" t="s">
        <v>123</v>
      </c>
      <c r="AT217" s="40" t="s">
        <v>123</v>
      </c>
      <c r="AU217" s="40" t="s">
        <v>123</v>
      </c>
      <c r="AV217" s="40" t="s">
        <v>123</v>
      </c>
      <c r="AW217" s="40" t="s">
        <v>123</v>
      </c>
      <c r="AX217" s="40" t="s">
        <v>123</v>
      </c>
      <c r="AY217" s="40" t="s">
        <v>123</v>
      </c>
      <c r="AZ217" s="40" t="s">
        <v>123</v>
      </c>
      <c r="BA217" s="40" t="s">
        <v>123</v>
      </c>
      <c r="BB217" s="40" t="s">
        <v>123</v>
      </c>
      <c r="BC217" s="40" t="s">
        <v>123</v>
      </c>
      <c r="BD217" s="40" t="s">
        <v>123</v>
      </c>
      <c r="BE217" s="40" t="s">
        <v>123</v>
      </c>
      <c r="BF217" s="40" t="s">
        <v>123</v>
      </c>
      <c r="BG217" s="40" t="s">
        <v>123</v>
      </c>
      <c r="BH217" s="40" t="s">
        <v>123</v>
      </c>
      <c r="BI217" s="40" t="s">
        <v>123</v>
      </c>
      <c r="BJ217" s="40" t="s">
        <v>123</v>
      </c>
      <c r="BK217" s="40" t="s">
        <v>123</v>
      </c>
      <c r="BL217" s="40" t="s">
        <v>123</v>
      </c>
      <c r="BM217" s="40" t="s">
        <v>123</v>
      </c>
      <c r="BN217" s="40" t="s">
        <v>123</v>
      </c>
      <c r="BO217" s="40" t="s">
        <v>123</v>
      </c>
      <c r="BP217" s="40" t="s">
        <v>123</v>
      </c>
      <c r="BQ217" s="40" t="s">
        <v>123</v>
      </c>
      <c r="BR217" s="40" t="s">
        <v>123</v>
      </c>
      <c r="BS217" s="40" t="s">
        <v>123</v>
      </c>
      <c r="BT217" s="40" t="s">
        <v>123</v>
      </c>
      <c r="BU217" s="40" t="s">
        <v>123</v>
      </c>
      <c r="BV217" s="40" t="s">
        <v>123</v>
      </c>
    </row>
    <row r="218" spans="2:74">
      <c r="B218" t="s">
        <v>552</v>
      </c>
      <c r="C218" t="s">
        <v>10</v>
      </c>
      <c r="D218" s="40" t="s">
        <v>123</v>
      </c>
      <c r="E218" s="40" t="s">
        <v>123</v>
      </c>
      <c r="F218" s="40" t="s">
        <v>123</v>
      </c>
      <c r="G218" s="40" t="s">
        <v>123</v>
      </c>
      <c r="H218" s="40" t="s">
        <v>123</v>
      </c>
      <c r="I218" s="40" t="s">
        <v>123</v>
      </c>
      <c r="J218" s="40" t="s">
        <v>123</v>
      </c>
      <c r="K218" s="40" t="s">
        <v>123</v>
      </c>
      <c r="L218" s="40" t="s">
        <v>123</v>
      </c>
      <c r="M218" s="40" t="s">
        <v>123</v>
      </c>
      <c r="N218" s="40" t="s">
        <v>123</v>
      </c>
      <c r="O218" s="40" t="s">
        <v>123</v>
      </c>
      <c r="P218" s="40" t="s">
        <v>123</v>
      </c>
      <c r="Q218" s="40" t="s">
        <v>123</v>
      </c>
      <c r="R218" s="40" t="s">
        <v>123</v>
      </c>
      <c r="S218" s="40">
        <v>0</v>
      </c>
      <c r="T218" s="40">
        <v>2</v>
      </c>
      <c r="U218" s="40">
        <v>5</v>
      </c>
      <c r="V218" s="40">
        <v>0</v>
      </c>
      <c r="W218" s="40">
        <v>5</v>
      </c>
      <c r="X218" s="40">
        <v>57.5</v>
      </c>
      <c r="Y218" s="40">
        <v>5</v>
      </c>
      <c r="Z218" s="40">
        <v>0</v>
      </c>
      <c r="AA218" s="40">
        <v>2</v>
      </c>
      <c r="AB218" s="40">
        <v>2</v>
      </c>
      <c r="AC218" s="40">
        <v>2</v>
      </c>
      <c r="AD218" s="40">
        <v>0</v>
      </c>
      <c r="AE218" s="40">
        <v>5</v>
      </c>
      <c r="AF218" s="40">
        <v>2</v>
      </c>
      <c r="AG218" s="40">
        <v>12.5</v>
      </c>
      <c r="AH218" s="40">
        <v>0</v>
      </c>
      <c r="AI218" s="40" t="s">
        <v>123</v>
      </c>
      <c r="AJ218" s="40" t="s">
        <v>123</v>
      </c>
      <c r="AK218" s="40" t="s">
        <v>123</v>
      </c>
      <c r="AL218" s="40" t="s">
        <v>123</v>
      </c>
      <c r="AM218" s="40" t="s">
        <v>123</v>
      </c>
      <c r="AN218" s="40" t="s">
        <v>123</v>
      </c>
      <c r="AO218" s="40" t="s">
        <v>123</v>
      </c>
      <c r="AP218" s="40" t="s">
        <v>123</v>
      </c>
      <c r="AQ218" s="40" t="s">
        <v>123</v>
      </c>
      <c r="AR218" s="40" t="s">
        <v>123</v>
      </c>
      <c r="AS218" s="40" t="s">
        <v>123</v>
      </c>
      <c r="AT218" s="40" t="s">
        <v>123</v>
      </c>
      <c r="AU218" s="40" t="s">
        <v>123</v>
      </c>
      <c r="AV218" s="40" t="s">
        <v>123</v>
      </c>
      <c r="AW218" s="40" t="s">
        <v>123</v>
      </c>
      <c r="AX218" s="40" t="s">
        <v>123</v>
      </c>
      <c r="AY218" s="40" t="s">
        <v>123</v>
      </c>
      <c r="AZ218" s="40" t="s">
        <v>123</v>
      </c>
      <c r="BA218" s="40" t="s">
        <v>123</v>
      </c>
      <c r="BB218" s="40" t="s">
        <v>123</v>
      </c>
      <c r="BC218" s="40" t="s">
        <v>123</v>
      </c>
      <c r="BD218" s="40" t="s">
        <v>123</v>
      </c>
      <c r="BE218" s="40" t="s">
        <v>123</v>
      </c>
      <c r="BF218" s="40" t="s">
        <v>123</v>
      </c>
      <c r="BG218" s="40" t="s">
        <v>123</v>
      </c>
      <c r="BH218" s="40" t="s">
        <v>123</v>
      </c>
      <c r="BI218" s="40" t="s">
        <v>123</v>
      </c>
      <c r="BJ218" s="40" t="s">
        <v>123</v>
      </c>
      <c r="BK218" s="40" t="s">
        <v>123</v>
      </c>
      <c r="BL218" s="40" t="s">
        <v>123</v>
      </c>
      <c r="BM218" s="40" t="s">
        <v>123</v>
      </c>
      <c r="BN218" s="40" t="s">
        <v>123</v>
      </c>
      <c r="BO218" s="40" t="s">
        <v>123</v>
      </c>
      <c r="BP218" s="40" t="s">
        <v>123</v>
      </c>
      <c r="BQ218" s="40" t="s">
        <v>123</v>
      </c>
      <c r="BR218" s="40" t="s">
        <v>123</v>
      </c>
      <c r="BS218" s="40" t="s">
        <v>123</v>
      </c>
      <c r="BT218" s="40" t="s">
        <v>123</v>
      </c>
      <c r="BU218" s="40" t="s">
        <v>123</v>
      </c>
      <c r="BV218" s="40" t="s">
        <v>123</v>
      </c>
    </row>
    <row r="219" spans="2:74">
      <c r="B219" t="s">
        <v>553</v>
      </c>
      <c r="C219" t="s">
        <v>10</v>
      </c>
      <c r="D219" s="40" t="s">
        <v>123</v>
      </c>
      <c r="E219" s="40" t="s">
        <v>123</v>
      </c>
      <c r="F219" s="40" t="s">
        <v>123</v>
      </c>
      <c r="G219" s="40" t="s">
        <v>123</v>
      </c>
      <c r="H219" s="40" t="s">
        <v>123</v>
      </c>
      <c r="I219" s="40" t="s">
        <v>123</v>
      </c>
      <c r="J219" s="40" t="s">
        <v>123</v>
      </c>
      <c r="K219" s="40" t="s">
        <v>123</v>
      </c>
      <c r="L219" s="40" t="s">
        <v>123</v>
      </c>
      <c r="M219" s="40" t="s">
        <v>123</v>
      </c>
      <c r="N219" s="40" t="s">
        <v>123</v>
      </c>
      <c r="O219" s="40" t="s">
        <v>123</v>
      </c>
      <c r="P219" s="40" t="s">
        <v>123</v>
      </c>
      <c r="Q219" s="40" t="s">
        <v>123</v>
      </c>
      <c r="R219" s="40" t="s">
        <v>123</v>
      </c>
      <c r="S219" s="40">
        <v>1</v>
      </c>
      <c r="T219" s="40">
        <v>3</v>
      </c>
      <c r="U219" s="40">
        <v>2</v>
      </c>
      <c r="V219" s="40">
        <v>1</v>
      </c>
      <c r="W219" s="40">
        <v>3</v>
      </c>
      <c r="X219" s="40">
        <v>50</v>
      </c>
      <c r="Y219" s="40">
        <v>10</v>
      </c>
      <c r="Z219" s="40">
        <v>2</v>
      </c>
      <c r="AA219" s="40">
        <v>2</v>
      </c>
      <c r="AB219" s="40">
        <v>1</v>
      </c>
      <c r="AC219" s="40">
        <v>2</v>
      </c>
      <c r="AD219" s="40">
        <v>0</v>
      </c>
      <c r="AE219" s="40">
        <v>15</v>
      </c>
      <c r="AF219" s="40">
        <v>2</v>
      </c>
      <c r="AG219" s="40">
        <v>3</v>
      </c>
      <c r="AH219" s="40">
        <v>3</v>
      </c>
      <c r="AI219" s="40" t="s">
        <v>123</v>
      </c>
      <c r="AJ219" s="40" t="s">
        <v>123</v>
      </c>
      <c r="AK219" s="40" t="s">
        <v>123</v>
      </c>
      <c r="AL219" s="40" t="s">
        <v>123</v>
      </c>
      <c r="AM219" s="40" t="s">
        <v>123</v>
      </c>
      <c r="AN219" s="40" t="s">
        <v>123</v>
      </c>
      <c r="AO219" s="40" t="s">
        <v>123</v>
      </c>
      <c r="AP219" s="40" t="s">
        <v>123</v>
      </c>
      <c r="AQ219" s="40" t="s">
        <v>123</v>
      </c>
      <c r="AR219" s="40" t="s">
        <v>123</v>
      </c>
      <c r="AS219" s="40" t="s">
        <v>123</v>
      </c>
      <c r="AT219" s="40" t="s">
        <v>123</v>
      </c>
      <c r="AU219" s="40" t="s">
        <v>123</v>
      </c>
      <c r="AV219" s="40" t="s">
        <v>123</v>
      </c>
      <c r="AW219" s="40" t="s">
        <v>123</v>
      </c>
      <c r="AX219" s="40" t="s">
        <v>123</v>
      </c>
      <c r="AY219" s="40" t="s">
        <v>123</v>
      </c>
      <c r="AZ219" s="40" t="s">
        <v>123</v>
      </c>
      <c r="BA219" s="40" t="s">
        <v>123</v>
      </c>
      <c r="BB219" s="40" t="s">
        <v>123</v>
      </c>
      <c r="BC219" s="40" t="s">
        <v>123</v>
      </c>
      <c r="BD219" s="40" t="s">
        <v>123</v>
      </c>
      <c r="BE219" s="40" t="s">
        <v>123</v>
      </c>
      <c r="BF219" s="40" t="s">
        <v>123</v>
      </c>
      <c r="BG219" s="40" t="s">
        <v>123</v>
      </c>
      <c r="BH219" s="40" t="s">
        <v>123</v>
      </c>
      <c r="BI219" s="40" t="s">
        <v>123</v>
      </c>
      <c r="BJ219" s="40" t="s">
        <v>123</v>
      </c>
      <c r="BK219" s="40" t="s">
        <v>123</v>
      </c>
      <c r="BL219" s="40" t="s">
        <v>123</v>
      </c>
      <c r="BM219" s="40" t="s">
        <v>123</v>
      </c>
      <c r="BN219" s="40" t="s">
        <v>123</v>
      </c>
      <c r="BO219" s="40" t="s">
        <v>123</v>
      </c>
      <c r="BP219" s="40" t="s">
        <v>123</v>
      </c>
      <c r="BQ219" s="40" t="s">
        <v>123</v>
      </c>
      <c r="BR219" s="40" t="s">
        <v>123</v>
      </c>
      <c r="BS219" s="40" t="s">
        <v>123</v>
      </c>
      <c r="BT219" s="40" t="s">
        <v>123</v>
      </c>
      <c r="BU219" s="40" t="s">
        <v>123</v>
      </c>
      <c r="BV219" s="40" t="s">
        <v>123</v>
      </c>
    </row>
    <row r="220" spans="2:74">
      <c r="B220" t="s">
        <v>554</v>
      </c>
      <c r="C220" t="s">
        <v>10</v>
      </c>
      <c r="D220" s="40" t="s">
        <v>123</v>
      </c>
      <c r="E220" s="40" t="s">
        <v>123</v>
      </c>
      <c r="F220" s="40" t="s">
        <v>123</v>
      </c>
      <c r="G220" s="40" t="s">
        <v>123</v>
      </c>
      <c r="H220" s="40" t="s">
        <v>123</v>
      </c>
      <c r="I220" s="40" t="s">
        <v>123</v>
      </c>
      <c r="J220" s="40" t="s">
        <v>123</v>
      </c>
      <c r="K220" s="40" t="s">
        <v>123</v>
      </c>
      <c r="L220" s="40" t="s">
        <v>123</v>
      </c>
      <c r="M220" s="40" t="s">
        <v>123</v>
      </c>
      <c r="N220" s="40" t="s">
        <v>123</v>
      </c>
      <c r="O220" s="40" t="s">
        <v>123</v>
      </c>
      <c r="P220" s="40" t="s">
        <v>123</v>
      </c>
      <c r="Q220" s="40" t="s">
        <v>123</v>
      </c>
      <c r="R220" s="40" t="s">
        <v>123</v>
      </c>
      <c r="S220" s="40">
        <v>0.1</v>
      </c>
      <c r="T220" s="40">
        <v>4</v>
      </c>
      <c r="U220" s="40">
        <v>0.1</v>
      </c>
      <c r="V220" s="40">
        <v>0</v>
      </c>
      <c r="W220" s="40">
        <v>4</v>
      </c>
      <c r="X220" s="40">
        <v>35.200000000000003</v>
      </c>
      <c r="Y220" s="40">
        <v>3</v>
      </c>
      <c r="Z220" s="40">
        <v>2</v>
      </c>
      <c r="AA220" s="40">
        <v>1</v>
      </c>
      <c r="AB220" s="40">
        <v>3</v>
      </c>
      <c r="AC220" s="40">
        <v>6</v>
      </c>
      <c r="AD220" s="40">
        <v>0</v>
      </c>
      <c r="AE220" s="40">
        <v>30</v>
      </c>
      <c r="AF220" s="40">
        <v>0.1</v>
      </c>
      <c r="AG220" s="40">
        <v>6</v>
      </c>
      <c r="AH220" s="40">
        <v>5.5</v>
      </c>
      <c r="AI220" s="40" t="s">
        <v>123</v>
      </c>
      <c r="AJ220" s="40" t="s">
        <v>123</v>
      </c>
      <c r="AK220" s="40" t="s">
        <v>123</v>
      </c>
      <c r="AL220" s="40" t="s">
        <v>123</v>
      </c>
      <c r="AM220" s="40" t="s">
        <v>123</v>
      </c>
      <c r="AN220" s="40" t="s">
        <v>123</v>
      </c>
      <c r="AO220" s="40" t="s">
        <v>123</v>
      </c>
      <c r="AP220" s="40" t="s">
        <v>123</v>
      </c>
      <c r="AQ220" s="40" t="s">
        <v>123</v>
      </c>
      <c r="AR220" s="40" t="s">
        <v>123</v>
      </c>
      <c r="AS220" s="40" t="s">
        <v>123</v>
      </c>
      <c r="AT220" s="40" t="s">
        <v>123</v>
      </c>
      <c r="AU220" s="40" t="s">
        <v>123</v>
      </c>
      <c r="AV220" s="40" t="s">
        <v>123</v>
      </c>
      <c r="AW220" s="40" t="s">
        <v>123</v>
      </c>
      <c r="AX220" s="40" t="s">
        <v>123</v>
      </c>
      <c r="AY220" s="40" t="s">
        <v>123</v>
      </c>
      <c r="AZ220" s="40" t="s">
        <v>123</v>
      </c>
      <c r="BA220" s="40" t="s">
        <v>123</v>
      </c>
      <c r="BB220" s="40" t="s">
        <v>123</v>
      </c>
      <c r="BC220" s="40" t="s">
        <v>123</v>
      </c>
      <c r="BD220" s="40" t="s">
        <v>123</v>
      </c>
      <c r="BE220" s="40" t="s">
        <v>123</v>
      </c>
      <c r="BF220" s="40" t="s">
        <v>123</v>
      </c>
      <c r="BG220" s="40" t="s">
        <v>123</v>
      </c>
      <c r="BH220" s="40" t="s">
        <v>123</v>
      </c>
      <c r="BI220" s="40" t="s">
        <v>123</v>
      </c>
      <c r="BJ220" s="40" t="s">
        <v>123</v>
      </c>
      <c r="BK220" s="40" t="s">
        <v>123</v>
      </c>
      <c r="BL220" s="40" t="s">
        <v>123</v>
      </c>
      <c r="BM220" s="40" t="s">
        <v>123</v>
      </c>
      <c r="BN220" s="40" t="s">
        <v>123</v>
      </c>
      <c r="BO220" s="40" t="s">
        <v>123</v>
      </c>
      <c r="BP220" s="40" t="s">
        <v>123</v>
      </c>
      <c r="BQ220" s="40" t="s">
        <v>123</v>
      </c>
      <c r="BR220" s="40" t="s">
        <v>123</v>
      </c>
      <c r="BS220" s="40" t="s">
        <v>123</v>
      </c>
      <c r="BT220" s="40" t="s">
        <v>123</v>
      </c>
      <c r="BU220" s="40" t="s">
        <v>123</v>
      </c>
      <c r="BV220" s="40" t="s">
        <v>123</v>
      </c>
    </row>
    <row r="221" spans="2:74">
      <c r="B221" t="s">
        <v>555</v>
      </c>
      <c r="C221" t="s">
        <v>10</v>
      </c>
      <c r="D221" s="40" t="s">
        <v>123</v>
      </c>
      <c r="E221" s="40" t="s">
        <v>123</v>
      </c>
      <c r="F221" s="40" t="s">
        <v>123</v>
      </c>
      <c r="G221" s="40" t="s">
        <v>123</v>
      </c>
      <c r="H221" s="40" t="s">
        <v>123</v>
      </c>
      <c r="I221" s="40" t="s">
        <v>123</v>
      </c>
      <c r="J221" s="40" t="s">
        <v>123</v>
      </c>
      <c r="K221" s="40" t="s">
        <v>123</v>
      </c>
      <c r="L221" s="40" t="s">
        <v>123</v>
      </c>
      <c r="M221" s="40" t="s">
        <v>123</v>
      </c>
      <c r="N221" s="40" t="s">
        <v>123</v>
      </c>
      <c r="O221" s="40" t="s">
        <v>123</v>
      </c>
      <c r="P221" s="40" t="s">
        <v>123</v>
      </c>
      <c r="Q221" s="40" t="s">
        <v>123</v>
      </c>
      <c r="R221" s="40" t="s">
        <v>123</v>
      </c>
      <c r="S221" s="40">
        <v>1</v>
      </c>
      <c r="T221" s="40">
        <v>3</v>
      </c>
      <c r="U221" s="40">
        <v>3</v>
      </c>
      <c r="V221" s="40">
        <v>0</v>
      </c>
      <c r="W221" s="40">
        <v>20</v>
      </c>
      <c r="X221" s="40">
        <v>40</v>
      </c>
      <c r="Y221" s="40">
        <v>10</v>
      </c>
      <c r="Z221" s="40">
        <v>1</v>
      </c>
      <c r="AA221" s="40">
        <v>1</v>
      </c>
      <c r="AB221" s="40">
        <v>1</v>
      </c>
      <c r="AC221" s="40">
        <v>0</v>
      </c>
      <c r="AD221" s="40">
        <v>0</v>
      </c>
      <c r="AE221" s="40">
        <v>15</v>
      </c>
      <c r="AF221" s="40">
        <v>1</v>
      </c>
      <c r="AG221" s="40">
        <v>2</v>
      </c>
      <c r="AH221" s="40">
        <v>2</v>
      </c>
      <c r="AI221" s="40" t="s">
        <v>123</v>
      </c>
      <c r="AJ221" s="40" t="s">
        <v>123</v>
      </c>
      <c r="AK221" s="40" t="s">
        <v>123</v>
      </c>
      <c r="AL221" s="40" t="s">
        <v>123</v>
      </c>
      <c r="AM221" s="40" t="s">
        <v>123</v>
      </c>
      <c r="AN221" s="40" t="s">
        <v>123</v>
      </c>
      <c r="AO221" s="40" t="s">
        <v>123</v>
      </c>
      <c r="AP221" s="40" t="s">
        <v>123</v>
      </c>
      <c r="AQ221" s="40" t="s">
        <v>123</v>
      </c>
      <c r="AR221" s="40" t="s">
        <v>123</v>
      </c>
      <c r="AS221" s="40" t="s">
        <v>123</v>
      </c>
      <c r="AT221" s="40" t="s">
        <v>123</v>
      </c>
      <c r="AU221" s="40" t="s">
        <v>123</v>
      </c>
      <c r="AV221" s="40" t="s">
        <v>123</v>
      </c>
      <c r="AW221" s="40" t="s">
        <v>123</v>
      </c>
      <c r="AX221" s="40" t="s">
        <v>123</v>
      </c>
      <c r="AY221" s="40" t="s">
        <v>123</v>
      </c>
      <c r="AZ221" s="40" t="s">
        <v>123</v>
      </c>
      <c r="BA221" s="40" t="s">
        <v>123</v>
      </c>
      <c r="BB221" s="40" t="s">
        <v>123</v>
      </c>
      <c r="BC221" s="40" t="s">
        <v>123</v>
      </c>
      <c r="BD221" s="40" t="s">
        <v>123</v>
      </c>
      <c r="BE221" s="40" t="s">
        <v>123</v>
      </c>
      <c r="BF221" s="40" t="s">
        <v>123</v>
      </c>
      <c r="BG221" s="40" t="s">
        <v>123</v>
      </c>
      <c r="BH221" s="40" t="s">
        <v>123</v>
      </c>
      <c r="BI221" s="40" t="s">
        <v>123</v>
      </c>
      <c r="BJ221" s="40" t="s">
        <v>123</v>
      </c>
      <c r="BK221" s="40" t="s">
        <v>123</v>
      </c>
      <c r="BL221" s="40" t="s">
        <v>123</v>
      </c>
      <c r="BM221" s="40" t="s">
        <v>123</v>
      </c>
      <c r="BN221" s="40" t="s">
        <v>123</v>
      </c>
      <c r="BO221" s="40" t="s">
        <v>123</v>
      </c>
      <c r="BP221" s="40" t="s">
        <v>123</v>
      </c>
      <c r="BQ221" s="40" t="s">
        <v>123</v>
      </c>
      <c r="BR221" s="40" t="s">
        <v>123</v>
      </c>
      <c r="BS221" s="40" t="s">
        <v>123</v>
      </c>
      <c r="BT221" s="40" t="s">
        <v>123</v>
      </c>
      <c r="BU221" s="40" t="s">
        <v>123</v>
      </c>
      <c r="BV221" s="40" t="s">
        <v>123</v>
      </c>
    </row>
    <row r="222" spans="2:74">
      <c r="B222" t="s">
        <v>556</v>
      </c>
      <c r="C222" t="s">
        <v>10</v>
      </c>
      <c r="D222" s="40" t="s">
        <v>123</v>
      </c>
      <c r="E222" s="40" t="s">
        <v>123</v>
      </c>
      <c r="F222" s="40" t="s">
        <v>123</v>
      </c>
      <c r="G222" s="40" t="s">
        <v>123</v>
      </c>
      <c r="H222" s="40" t="s">
        <v>123</v>
      </c>
      <c r="I222" s="40" t="s">
        <v>123</v>
      </c>
      <c r="J222" s="40" t="s">
        <v>123</v>
      </c>
      <c r="K222" s="40" t="s">
        <v>123</v>
      </c>
      <c r="L222" s="40" t="s">
        <v>123</v>
      </c>
      <c r="M222" s="40" t="s">
        <v>123</v>
      </c>
      <c r="N222" s="40" t="s">
        <v>123</v>
      </c>
      <c r="O222" s="40" t="s">
        <v>123</v>
      </c>
      <c r="P222" s="40" t="s">
        <v>123</v>
      </c>
      <c r="Q222" s="40" t="s">
        <v>123</v>
      </c>
      <c r="R222" s="40" t="s">
        <v>123</v>
      </c>
      <c r="S222" s="40">
        <v>2</v>
      </c>
      <c r="T222" s="40">
        <v>4</v>
      </c>
      <c r="U222" s="40">
        <v>2</v>
      </c>
      <c r="V222" s="40">
        <v>2</v>
      </c>
      <c r="W222" s="40">
        <v>4</v>
      </c>
      <c r="X222" s="40">
        <v>25</v>
      </c>
      <c r="Y222" s="40">
        <v>10</v>
      </c>
      <c r="Z222" s="40">
        <v>10</v>
      </c>
      <c r="AA222" s="40">
        <v>5</v>
      </c>
      <c r="AB222" s="40">
        <v>2</v>
      </c>
      <c r="AC222" s="40">
        <v>5</v>
      </c>
      <c r="AD222" s="40">
        <v>0</v>
      </c>
      <c r="AE222" s="40">
        <v>20</v>
      </c>
      <c r="AF222" s="40">
        <v>4</v>
      </c>
      <c r="AG222" s="40">
        <v>0</v>
      </c>
      <c r="AH222" s="40">
        <v>5</v>
      </c>
      <c r="AI222" s="40" t="s">
        <v>123</v>
      </c>
      <c r="AJ222" s="40" t="s">
        <v>123</v>
      </c>
      <c r="AK222" s="40" t="s">
        <v>123</v>
      </c>
      <c r="AL222" s="40" t="s">
        <v>123</v>
      </c>
      <c r="AM222" s="40" t="s">
        <v>123</v>
      </c>
      <c r="AN222" s="40" t="s">
        <v>123</v>
      </c>
      <c r="AO222" s="40" t="s">
        <v>123</v>
      </c>
      <c r="AP222" s="40" t="s">
        <v>123</v>
      </c>
      <c r="AQ222" s="40" t="s">
        <v>123</v>
      </c>
      <c r="AR222" s="40" t="s">
        <v>123</v>
      </c>
      <c r="AS222" s="40" t="s">
        <v>123</v>
      </c>
      <c r="AT222" s="40" t="s">
        <v>123</v>
      </c>
      <c r="AU222" s="40" t="s">
        <v>123</v>
      </c>
      <c r="AV222" s="40" t="s">
        <v>123</v>
      </c>
      <c r="AW222" s="40" t="s">
        <v>123</v>
      </c>
      <c r="AX222" s="40" t="s">
        <v>123</v>
      </c>
      <c r="AY222" s="40" t="s">
        <v>123</v>
      </c>
      <c r="AZ222" s="40" t="s">
        <v>123</v>
      </c>
      <c r="BA222" s="40" t="s">
        <v>123</v>
      </c>
      <c r="BB222" s="40" t="s">
        <v>123</v>
      </c>
      <c r="BC222" s="40" t="s">
        <v>123</v>
      </c>
      <c r="BD222" s="40" t="s">
        <v>123</v>
      </c>
      <c r="BE222" s="40" t="s">
        <v>123</v>
      </c>
      <c r="BF222" s="40" t="s">
        <v>123</v>
      </c>
      <c r="BG222" s="40" t="s">
        <v>123</v>
      </c>
      <c r="BH222" s="40" t="s">
        <v>123</v>
      </c>
      <c r="BI222" s="40" t="s">
        <v>123</v>
      </c>
      <c r="BJ222" s="40" t="s">
        <v>123</v>
      </c>
      <c r="BK222" s="40" t="s">
        <v>123</v>
      </c>
      <c r="BL222" s="40" t="s">
        <v>123</v>
      </c>
      <c r="BM222" s="40" t="s">
        <v>123</v>
      </c>
      <c r="BN222" s="40" t="s">
        <v>123</v>
      </c>
      <c r="BO222" s="40" t="s">
        <v>123</v>
      </c>
      <c r="BP222" s="40" t="s">
        <v>123</v>
      </c>
      <c r="BQ222" s="40" t="s">
        <v>123</v>
      </c>
      <c r="BR222" s="40" t="s">
        <v>123</v>
      </c>
      <c r="BS222" s="40" t="s">
        <v>123</v>
      </c>
      <c r="BT222" s="40" t="s">
        <v>123</v>
      </c>
      <c r="BU222" s="40" t="s">
        <v>123</v>
      </c>
      <c r="BV222" s="40" t="s">
        <v>123</v>
      </c>
    </row>
    <row r="223" spans="2:74">
      <c r="B223" t="s">
        <v>557</v>
      </c>
      <c r="C223" t="s">
        <v>10</v>
      </c>
      <c r="D223" s="40" t="s">
        <v>123</v>
      </c>
      <c r="E223" s="40" t="s">
        <v>123</v>
      </c>
      <c r="F223" s="40" t="s">
        <v>123</v>
      </c>
      <c r="G223" s="40" t="s">
        <v>123</v>
      </c>
      <c r="H223" s="40" t="s">
        <v>123</v>
      </c>
      <c r="I223" s="40" t="s">
        <v>123</v>
      </c>
      <c r="J223" s="40" t="s">
        <v>123</v>
      </c>
      <c r="K223" s="40" t="s">
        <v>123</v>
      </c>
      <c r="L223" s="40" t="s">
        <v>123</v>
      </c>
      <c r="M223" s="40" t="s">
        <v>123</v>
      </c>
      <c r="N223" s="40" t="s">
        <v>123</v>
      </c>
      <c r="O223" s="40" t="s">
        <v>123</v>
      </c>
      <c r="P223" s="40" t="s">
        <v>123</v>
      </c>
      <c r="Q223" s="40" t="s">
        <v>123</v>
      </c>
      <c r="R223" s="40" t="s">
        <v>123</v>
      </c>
      <c r="S223" s="40">
        <v>1</v>
      </c>
      <c r="T223" s="40">
        <v>5</v>
      </c>
      <c r="U223" s="40">
        <v>5</v>
      </c>
      <c r="V223" s="40">
        <v>5</v>
      </c>
      <c r="W223" s="40">
        <v>15</v>
      </c>
      <c r="X223" s="40">
        <v>15</v>
      </c>
      <c r="Y223" s="40">
        <v>15</v>
      </c>
      <c r="Z223" s="40">
        <v>5</v>
      </c>
      <c r="AA223" s="40">
        <v>1</v>
      </c>
      <c r="AB223" s="40">
        <v>3</v>
      </c>
      <c r="AC223" s="40">
        <v>5</v>
      </c>
      <c r="AD223" s="40">
        <v>5</v>
      </c>
      <c r="AE223" s="40">
        <v>5</v>
      </c>
      <c r="AF223" s="40">
        <v>5</v>
      </c>
      <c r="AG223" s="40">
        <v>5</v>
      </c>
      <c r="AH223" s="40">
        <v>5</v>
      </c>
      <c r="AI223" s="40" t="s">
        <v>123</v>
      </c>
      <c r="AJ223" s="40" t="s">
        <v>123</v>
      </c>
      <c r="AK223" s="40" t="s">
        <v>123</v>
      </c>
      <c r="AL223" s="40" t="s">
        <v>123</v>
      </c>
      <c r="AM223" s="40" t="s">
        <v>123</v>
      </c>
      <c r="AN223" s="40" t="s">
        <v>123</v>
      </c>
      <c r="AO223" s="40" t="s">
        <v>123</v>
      </c>
      <c r="AP223" s="40" t="s">
        <v>123</v>
      </c>
      <c r="AQ223" s="40" t="s">
        <v>123</v>
      </c>
      <c r="AR223" s="40" t="s">
        <v>123</v>
      </c>
      <c r="AS223" s="40" t="s">
        <v>123</v>
      </c>
      <c r="AT223" s="40" t="s">
        <v>123</v>
      </c>
      <c r="AU223" s="40" t="s">
        <v>123</v>
      </c>
      <c r="AV223" s="40" t="s">
        <v>123</v>
      </c>
      <c r="AW223" s="40" t="s">
        <v>123</v>
      </c>
      <c r="AX223" s="40" t="s">
        <v>123</v>
      </c>
      <c r="AY223" s="40" t="s">
        <v>123</v>
      </c>
      <c r="AZ223" s="40" t="s">
        <v>123</v>
      </c>
      <c r="BA223" s="40" t="s">
        <v>123</v>
      </c>
      <c r="BB223" s="40" t="s">
        <v>123</v>
      </c>
      <c r="BC223" s="40" t="s">
        <v>123</v>
      </c>
      <c r="BD223" s="40" t="s">
        <v>123</v>
      </c>
      <c r="BE223" s="40" t="s">
        <v>123</v>
      </c>
      <c r="BF223" s="40" t="s">
        <v>123</v>
      </c>
      <c r="BG223" s="40" t="s">
        <v>123</v>
      </c>
      <c r="BH223" s="40" t="s">
        <v>123</v>
      </c>
      <c r="BI223" s="40" t="s">
        <v>123</v>
      </c>
      <c r="BJ223" s="40" t="s">
        <v>123</v>
      </c>
      <c r="BK223" s="40" t="s">
        <v>123</v>
      </c>
      <c r="BL223" s="40" t="s">
        <v>123</v>
      </c>
      <c r="BM223" s="40" t="s">
        <v>123</v>
      </c>
      <c r="BN223" s="40" t="s">
        <v>123</v>
      </c>
      <c r="BO223" s="40" t="s">
        <v>123</v>
      </c>
      <c r="BP223" s="40" t="s">
        <v>123</v>
      </c>
      <c r="BQ223" s="40" t="s">
        <v>123</v>
      </c>
      <c r="BR223" s="40" t="s">
        <v>123</v>
      </c>
      <c r="BS223" s="40" t="s">
        <v>123</v>
      </c>
      <c r="BT223" s="40" t="s">
        <v>123</v>
      </c>
      <c r="BU223" s="40" t="s">
        <v>123</v>
      </c>
      <c r="BV223" s="40" t="s">
        <v>123</v>
      </c>
    </row>
    <row r="224" spans="2:74">
      <c r="B224" t="s">
        <v>558</v>
      </c>
      <c r="C224" t="s">
        <v>10</v>
      </c>
      <c r="D224" s="40" t="s">
        <v>123</v>
      </c>
      <c r="E224" s="40" t="s">
        <v>123</v>
      </c>
      <c r="F224" s="40" t="s">
        <v>123</v>
      </c>
      <c r="G224" s="40" t="s">
        <v>123</v>
      </c>
      <c r="H224" s="40" t="s">
        <v>123</v>
      </c>
      <c r="I224" s="40" t="s">
        <v>123</v>
      </c>
      <c r="J224" s="40" t="s">
        <v>123</v>
      </c>
      <c r="K224" s="40" t="s">
        <v>123</v>
      </c>
      <c r="L224" s="40" t="s">
        <v>123</v>
      </c>
      <c r="M224" s="40" t="s">
        <v>123</v>
      </c>
      <c r="N224" s="40" t="s">
        <v>123</v>
      </c>
      <c r="O224" s="40" t="s">
        <v>123</v>
      </c>
      <c r="P224" s="40" t="s">
        <v>123</v>
      </c>
      <c r="Q224" s="40" t="s">
        <v>123</v>
      </c>
      <c r="R224" s="40" t="s">
        <v>123</v>
      </c>
      <c r="S224" s="40">
        <v>0</v>
      </c>
      <c r="T224" s="40">
        <v>5</v>
      </c>
      <c r="U224" s="40">
        <v>6</v>
      </c>
      <c r="V224" s="40">
        <v>0</v>
      </c>
      <c r="W224" s="40">
        <v>5</v>
      </c>
      <c r="X224" s="40">
        <v>50</v>
      </c>
      <c r="Y224" s="40">
        <v>10</v>
      </c>
      <c r="Z224" s="40">
        <v>1</v>
      </c>
      <c r="AA224" s="40">
        <v>1</v>
      </c>
      <c r="AB224" s="40">
        <v>1</v>
      </c>
      <c r="AC224" s="40">
        <v>1</v>
      </c>
      <c r="AD224" s="40">
        <v>0</v>
      </c>
      <c r="AE224" s="40">
        <v>10</v>
      </c>
      <c r="AF224" s="40">
        <v>0</v>
      </c>
      <c r="AG224" s="40">
        <v>10</v>
      </c>
      <c r="AH224" s="40">
        <v>0</v>
      </c>
      <c r="AI224" s="40" t="s">
        <v>123</v>
      </c>
      <c r="AJ224" s="40" t="s">
        <v>123</v>
      </c>
      <c r="AK224" s="40" t="s">
        <v>123</v>
      </c>
      <c r="AL224" s="40" t="s">
        <v>123</v>
      </c>
      <c r="AM224" s="40" t="s">
        <v>123</v>
      </c>
      <c r="AN224" s="40" t="s">
        <v>123</v>
      </c>
      <c r="AO224" s="40" t="s">
        <v>123</v>
      </c>
      <c r="AP224" s="40" t="s">
        <v>123</v>
      </c>
      <c r="AQ224" s="40" t="s">
        <v>123</v>
      </c>
      <c r="AR224" s="40" t="s">
        <v>123</v>
      </c>
      <c r="AS224" s="40" t="s">
        <v>123</v>
      </c>
      <c r="AT224" s="40" t="s">
        <v>123</v>
      </c>
      <c r="AU224" s="40" t="s">
        <v>123</v>
      </c>
      <c r="AV224" s="40" t="s">
        <v>123</v>
      </c>
      <c r="AW224" s="40" t="s">
        <v>123</v>
      </c>
      <c r="AX224" s="40" t="s">
        <v>123</v>
      </c>
      <c r="AY224" s="40" t="s">
        <v>123</v>
      </c>
      <c r="AZ224" s="40" t="s">
        <v>123</v>
      </c>
      <c r="BA224" s="40" t="s">
        <v>123</v>
      </c>
      <c r="BB224" s="40" t="s">
        <v>123</v>
      </c>
      <c r="BC224" s="40" t="s">
        <v>123</v>
      </c>
      <c r="BD224" s="40" t="s">
        <v>123</v>
      </c>
      <c r="BE224" s="40" t="s">
        <v>123</v>
      </c>
      <c r="BF224" s="40" t="s">
        <v>123</v>
      </c>
      <c r="BG224" s="40" t="s">
        <v>123</v>
      </c>
      <c r="BH224" s="40" t="s">
        <v>123</v>
      </c>
      <c r="BI224" s="40" t="s">
        <v>123</v>
      </c>
      <c r="BJ224" s="40" t="s">
        <v>123</v>
      </c>
      <c r="BK224" s="40" t="s">
        <v>123</v>
      </c>
      <c r="BL224" s="40" t="s">
        <v>123</v>
      </c>
      <c r="BM224" s="40" t="s">
        <v>123</v>
      </c>
      <c r="BN224" s="40" t="s">
        <v>123</v>
      </c>
      <c r="BO224" s="40" t="s">
        <v>123</v>
      </c>
      <c r="BP224" s="40" t="s">
        <v>123</v>
      </c>
      <c r="BQ224" s="40" t="s">
        <v>123</v>
      </c>
      <c r="BR224" s="40" t="s">
        <v>123</v>
      </c>
      <c r="BS224" s="40" t="s">
        <v>123</v>
      </c>
      <c r="BT224" s="40" t="s">
        <v>123</v>
      </c>
      <c r="BU224" s="40" t="s">
        <v>123</v>
      </c>
      <c r="BV224" s="40" t="s">
        <v>123</v>
      </c>
    </row>
    <row r="225" spans="2:74">
      <c r="B225" t="s">
        <v>559</v>
      </c>
      <c r="C225" t="s">
        <v>10</v>
      </c>
      <c r="D225" s="40" t="s">
        <v>123</v>
      </c>
      <c r="E225" s="40" t="s">
        <v>123</v>
      </c>
      <c r="F225" s="40" t="s">
        <v>123</v>
      </c>
      <c r="G225" s="40" t="s">
        <v>123</v>
      </c>
      <c r="H225" s="40" t="s">
        <v>123</v>
      </c>
      <c r="I225" s="40" t="s">
        <v>123</v>
      </c>
      <c r="J225" s="40" t="s">
        <v>123</v>
      </c>
      <c r="K225" s="40" t="s">
        <v>123</v>
      </c>
      <c r="L225" s="40" t="s">
        <v>123</v>
      </c>
      <c r="M225" s="40" t="s">
        <v>123</v>
      </c>
      <c r="N225" s="40" t="s">
        <v>123</v>
      </c>
      <c r="O225" s="40" t="s">
        <v>123</v>
      </c>
      <c r="P225" s="40" t="s">
        <v>123</v>
      </c>
      <c r="Q225" s="40" t="s">
        <v>123</v>
      </c>
      <c r="R225" s="40" t="s">
        <v>123</v>
      </c>
      <c r="S225" s="40">
        <v>1</v>
      </c>
      <c r="T225" s="40">
        <v>10</v>
      </c>
      <c r="U225" s="40">
        <v>2</v>
      </c>
      <c r="V225" s="40">
        <v>2</v>
      </c>
      <c r="W225" s="40">
        <v>10</v>
      </c>
      <c r="X225" s="40">
        <v>10</v>
      </c>
      <c r="Y225" s="40">
        <v>20</v>
      </c>
      <c r="Z225" s="40">
        <v>5</v>
      </c>
      <c r="AA225" s="40">
        <v>10</v>
      </c>
      <c r="AB225" s="40">
        <v>1</v>
      </c>
      <c r="AC225" s="40">
        <v>2</v>
      </c>
      <c r="AD225" s="40">
        <v>1</v>
      </c>
      <c r="AE225" s="40">
        <v>25</v>
      </c>
      <c r="AF225" s="40">
        <v>1</v>
      </c>
      <c r="AG225" s="40">
        <v>0</v>
      </c>
      <c r="AH225" s="40">
        <v>0</v>
      </c>
      <c r="AI225" s="40" t="s">
        <v>123</v>
      </c>
      <c r="AJ225" s="40" t="s">
        <v>123</v>
      </c>
      <c r="AK225" s="40" t="s">
        <v>123</v>
      </c>
      <c r="AL225" s="40" t="s">
        <v>123</v>
      </c>
      <c r="AM225" s="40" t="s">
        <v>123</v>
      </c>
      <c r="AN225" s="40" t="s">
        <v>123</v>
      </c>
      <c r="AO225" s="40" t="s">
        <v>123</v>
      </c>
      <c r="AP225" s="40" t="s">
        <v>123</v>
      </c>
      <c r="AQ225" s="40" t="s">
        <v>123</v>
      </c>
      <c r="AR225" s="40" t="s">
        <v>123</v>
      </c>
      <c r="AS225" s="40" t="s">
        <v>123</v>
      </c>
      <c r="AT225" s="40" t="s">
        <v>123</v>
      </c>
      <c r="AU225" s="40" t="s">
        <v>123</v>
      </c>
      <c r="AV225" s="40" t="s">
        <v>123</v>
      </c>
      <c r="AW225" s="40" t="s">
        <v>123</v>
      </c>
      <c r="AX225" s="40" t="s">
        <v>123</v>
      </c>
      <c r="AY225" s="40" t="s">
        <v>123</v>
      </c>
      <c r="AZ225" s="40" t="s">
        <v>123</v>
      </c>
      <c r="BA225" s="40" t="s">
        <v>123</v>
      </c>
      <c r="BB225" s="40" t="s">
        <v>123</v>
      </c>
      <c r="BC225" s="40" t="s">
        <v>123</v>
      </c>
      <c r="BD225" s="40" t="s">
        <v>123</v>
      </c>
      <c r="BE225" s="40" t="s">
        <v>123</v>
      </c>
      <c r="BF225" s="40" t="s">
        <v>123</v>
      </c>
      <c r="BG225" s="40" t="s">
        <v>123</v>
      </c>
      <c r="BH225" s="40" t="s">
        <v>123</v>
      </c>
      <c r="BI225" s="40" t="s">
        <v>123</v>
      </c>
      <c r="BJ225" s="40" t="s">
        <v>123</v>
      </c>
      <c r="BK225" s="40" t="s">
        <v>123</v>
      </c>
      <c r="BL225" s="40" t="s">
        <v>123</v>
      </c>
      <c r="BM225" s="40" t="s">
        <v>123</v>
      </c>
      <c r="BN225" s="40" t="s">
        <v>123</v>
      </c>
      <c r="BO225" s="40" t="s">
        <v>123</v>
      </c>
      <c r="BP225" s="40" t="s">
        <v>123</v>
      </c>
      <c r="BQ225" s="40" t="s">
        <v>123</v>
      </c>
      <c r="BR225" s="40" t="s">
        <v>123</v>
      </c>
      <c r="BS225" s="40" t="s">
        <v>123</v>
      </c>
      <c r="BT225" s="40" t="s">
        <v>123</v>
      </c>
      <c r="BU225" s="40" t="s">
        <v>123</v>
      </c>
      <c r="BV225" s="40" t="s">
        <v>123</v>
      </c>
    </row>
    <row r="226" spans="2:74">
      <c r="B226" t="s">
        <v>560</v>
      </c>
      <c r="C226" t="s">
        <v>10</v>
      </c>
      <c r="D226" s="40" t="s">
        <v>123</v>
      </c>
      <c r="E226" s="40" t="s">
        <v>123</v>
      </c>
      <c r="F226" s="40" t="s">
        <v>123</v>
      </c>
      <c r="G226" s="40" t="s">
        <v>123</v>
      </c>
      <c r="H226" s="40" t="s">
        <v>123</v>
      </c>
      <c r="I226" s="40" t="s">
        <v>123</v>
      </c>
      <c r="J226" s="40" t="s">
        <v>123</v>
      </c>
      <c r="K226" s="40" t="s">
        <v>123</v>
      </c>
      <c r="L226" s="40" t="s">
        <v>123</v>
      </c>
      <c r="M226" s="40" t="s">
        <v>123</v>
      </c>
      <c r="N226" s="40" t="s">
        <v>123</v>
      </c>
      <c r="O226" s="40" t="s">
        <v>123</v>
      </c>
      <c r="P226" s="40" t="s">
        <v>123</v>
      </c>
      <c r="Q226" s="40" t="s">
        <v>123</v>
      </c>
      <c r="R226" s="40" t="s">
        <v>123</v>
      </c>
      <c r="S226" s="40">
        <v>1</v>
      </c>
      <c r="T226" s="40">
        <v>1</v>
      </c>
      <c r="U226" s="40">
        <v>1</v>
      </c>
      <c r="V226" s="40">
        <v>2</v>
      </c>
      <c r="W226" s="40">
        <v>2</v>
      </c>
      <c r="X226" s="40">
        <v>25</v>
      </c>
      <c r="Y226" s="40">
        <v>2</v>
      </c>
      <c r="Z226" s="40">
        <v>1</v>
      </c>
      <c r="AA226" s="40">
        <v>1</v>
      </c>
      <c r="AB226" s="40">
        <v>1</v>
      </c>
      <c r="AC226" s="40">
        <v>4</v>
      </c>
      <c r="AD226" s="40">
        <v>1</v>
      </c>
      <c r="AE226" s="40">
        <v>35</v>
      </c>
      <c r="AF226" s="40">
        <v>2</v>
      </c>
      <c r="AG226" s="40">
        <v>2</v>
      </c>
      <c r="AH226" s="40">
        <v>19</v>
      </c>
      <c r="AI226" s="40" t="s">
        <v>123</v>
      </c>
      <c r="AJ226" s="40" t="s">
        <v>123</v>
      </c>
      <c r="AK226" s="40" t="s">
        <v>123</v>
      </c>
      <c r="AL226" s="40" t="s">
        <v>123</v>
      </c>
      <c r="AM226" s="40" t="s">
        <v>123</v>
      </c>
      <c r="AN226" s="40" t="s">
        <v>123</v>
      </c>
      <c r="AO226" s="40" t="s">
        <v>123</v>
      </c>
      <c r="AP226" s="40" t="s">
        <v>123</v>
      </c>
      <c r="AQ226" s="40" t="s">
        <v>123</v>
      </c>
      <c r="AR226" s="40" t="s">
        <v>123</v>
      </c>
      <c r="AS226" s="40" t="s">
        <v>123</v>
      </c>
      <c r="AT226" s="40" t="s">
        <v>123</v>
      </c>
      <c r="AU226" s="40" t="s">
        <v>123</v>
      </c>
      <c r="AV226" s="40" t="s">
        <v>123</v>
      </c>
      <c r="AW226" s="40" t="s">
        <v>123</v>
      </c>
      <c r="AX226" s="40" t="s">
        <v>123</v>
      </c>
      <c r="AY226" s="40" t="s">
        <v>123</v>
      </c>
      <c r="AZ226" s="40" t="s">
        <v>123</v>
      </c>
      <c r="BA226" s="40" t="s">
        <v>123</v>
      </c>
      <c r="BB226" s="40" t="s">
        <v>123</v>
      </c>
      <c r="BC226" s="40" t="s">
        <v>123</v>
      </c>
      <c r="BD226" s="40" t="s">
        <v>123</v>
      </c>
      <c r="BE226" s="40" t="s">
        <v>123</v>
      </c>
      <c r="BF226" s="40" t="s">
        <v>123</v>
      </c>
      <c r="BG226" s="40" t="s">
        <v>123</v>
      </c>
      <c r="BH226" s="40" t="s">
        <v>123</v>
      </c>
      <c r="BI226" s="40" t="s">
        <v>123</v>
      </c>
      <c r="BJ226" s="40" t="s">
        <v>123</v>
      </c>
      <c r="BK226" s="40" t="s">
        <v>123</v>
      </c>
      <c r="BL226" s="40" t="s">
        <v>123</v>
      </c>
      <c r="BM226" s="40" t="s">
        <v>123</v>
      </c>
      <c r="BN226" s="40" t="s">
        <v>123</v>
      </c>
      <c r="BO226" s="40" t="s">
        <v>123</v>
      </c>
      <c r="BP226" s="40" t="s">
        <v>123</v>
      </c>
      <c r="BQ226" s="40" t="s">
        <v>123</v>
      </c>
      <c r="BR226" s="40" t="s">
        <v>123</v>
      </c>
      <c r="BS226" s="40" t="s">
        <v>123</v>
      </c>
      <c r="BT226" s="40" t="s">
        <v>123</v>
      </c>
      <c r="BU226" s="40" t="s">
        <v>123</v>
      </c>
      <c r="BV226" s="40" t="s">
        <v>123</v>
      </c>
    </row>
    <row r="227" spans="2:74">
      <c r="B227" t="s">
        <v>561</v>
      </c>
      <c r="C227" t="s">
        <v>10</v>
      </c>
      <c r="D227" s="40" t="s">
        <v>123</v>
      </c>
      <c r="E227" s="40" t="s">
        <v>123</v>
      </c>
      <c r="F227" s="40" t="s">
        <v>123</v>
      </c>
      <c r="G227" s="40" t="s">
        <v>123</v>
      </c>
      <c r="H227" s="40" t="s">
        <v>123</v>
      </c>
      <c r="I227" s="40" t="s">
        <v>123</v>
      </c>
      <c r="J227" s="40" t="s">
        <v>123</v>
      </c>
      <c r="K227" s="40" t="s">
        <v>123</v>
      </c>
      <c r="L227" s="40" t="s">
        <v>123</v>
      </c>
      <c r="M227" s="40" t="s">
        <v>123</v>
      </c>
      <c r="N227" s="40" t="s">
        <v>123</v>
      </c>
      <c r="O227" s="40" t="s">
        <v>123</v>
      </c>
      <c r="P227" s="40" t="s">
        <v>123</v>
      </c>
      <c r="Q227" s="40" t="s">
        <v>123</v>
      </c>
      <c r="R227" s="40" t="s">
        <v>123</v>
      </c>
      <c r="S227" s="40">
        <v>0</v>
      </c>
      <c r="T227" s="40">
        <v>10</v>
      </c>
      <c r="U227" s="40">
        <v>0</v>
      </c>
      <c r="V227" s="40">
        <v>0</v>
      </c>
      <c r="W227" s="40">
        <v>10</v>
      </c>
      <c r="X227" s="40">
        <v>20</v>
      </c>
      <c r="Y227" s="40">
        <v>10</v>
      </c>
      <c r="Z227" s="40">
        <v>0</v>
      </c>
      <c r="AA227" s="40">
        <v>10</v>
      </c>
      <c r="AB227" s="40">
        <v>10</v>
      </c>
      <c r="AC227" s="40">
        <v>0</v>
      </c>
      <c r="AD227" s="40">
        <v>0</v>
      </c>
      <c r="AE227" s="40">
        <v>10</v>
      </c>
      <c r="AF227" s="40">
        <v>0</v>
      </c>
      <c r="AG227" s="40">
        <v>10</v>
      </c>
      <c r="AH227" s="40">
        <v>10</v>
      </c>
      <c r="AI227" s="40" t="s">
        <v>123</v>
      </c>
      <c r="AJ227" s="40" t="s">
        <v>123</v>
      </c>
      <c r="AK227" s="40" t="s">
        <v>123</v>
      </c>
      <c r="AL227" s="40" t="s">
        <v>123</v>
      </c>
      <c r="AM227" s="40" t="s">
        <v>123</v>
      </c>
      <c r="AN227" s="40" t="s">
        <v>123</v>
      </c>
      <c r="AO227" s="40" t="s">
        <v>123</v>
      </c>
      <c r="AP227" s="40" t="s">
        <v>123</v>
      </c>
      <c r="AQ227" s="40" t="s">
        <v>123</v>
      </c>
      <c r="AR227" s="40" t="s">
        <v>123</v>
      </c>
      <c r="AS227" s="40" t="s">
        <v>123</v>
      </c>
      <c r="AT227" s="40" t="s">
        <v>123</v>
      </c>
      <c r="AU227" s="40" t="s">
        <v>123</v>
      </c>
      <c r="AV227" s="40" t="s">
        <v>123</v>
      </c>
      <c r="AW227" s="40" t="s">
        <v>123</v>
      </c>
      <c r="AX227" s="40" t="s">
        <v>123</v>
      </c>
      <c r="AY227" s="40" t="s">
        <v>123</v>
      </c>
      <c r="AZ227" s="40" t="s">
        <v>123</v>
      </c>
      <c r="BA227" s="40" t="s">
        <v>123</v>
      </c>
      <c r="BB227" s="40" t="s">
        <v>123</v>
      </c>
      <c r="BC227" s="40" t="s">
        <v>123</v>
      </c>
      <c r="BD227" s="40" t="s">
        <v>123</v>
      </c>
      <c r="BE227" s="40" t="s">
        <v>123</v>
      </c>
      <c r="BF227" s="40" t="s">
        <v>123</v>
      </c>
      <c r="BG227" s="40" t="s">
        <v>123</v>
      </c>
      <c r="BH227" s="40" t="s">
        <v>123</v>
      </c>
      <c r="BI227" s="40" t="s">
        <v>123</v>
      </c>
      <c r="BJ227" s="40" t="s">
        <v>123</v>
      </c>
      <c r="BK227" s="40" t="s">
        <v>123</v>
      </c>
      <c r="BL227" s="40" t="s">
        <v>123</v>
      </c>
      <c r="BM227" s="40" t="s">
        <v>123</v>
      </c>
      <c r="BN227" s="40" t="s">
        <v>123</v>
      </c>
      <c r="BO227" s="40" t="s">
        <v>123</v>
      </c>
      <c r="BP227" s="40" t="s">
        <v>123</v>
      </c>
      <c r="BQ227" s="40" t="s">
        <v>123</v>
      </c>
      <c r="BR227" s="40" t="s">
        <v>123</v>
      </c>
      <c r="BS227" s="40" t="s">
        <v>123</v>
      </c>
      <c r="BT227" s="40" t="s">
        <v>123</v>
      </c>
      <c r="BU227" s="40" t="s">
        <v>123</v>
      </c>
      <c r="BV227" s="40" t="s">
        <v>123</v>
      </c>
    </row>
    <row r="228" spans="2:74">
      <c r="B228" t="s">
        <v>562</v>
      </c>
      <c r="C228" t="s">
        <v>10</v>
      </c>
      <c r="D228" s="40" t="s">
        <v>123</v>
      </c>
      <c r="E228" s="40" t="s">
        <v>123</v>
      </c>
      <c r="F228" s="40" t="s">
        <v>123</v>
      </c>
      <c r="G228" s="40" t="s">
        <v>123</v>
      </c>
      <c r="H228" s="40" t="s">
        <v>123</v>
      </c>
      <c r="I228" s="40" t="s">
        <v>123</v>
      </c>
      <c r="J228" s="40" t="s">
        <v>123</v>
      </c>
      <c r="K228" s="40" t="s">
        <v>123</v>
      </c>
      <c r="L228" s="40" t="s">
        <v>123</v>
      </c>
      <c r="M228" s="40" t="s">
        <v>123</v>
      </c>
      <c r="N228" s="40" t="s">
        <v>123</v>
      </c>
      <c r="O228" s="40" t="s">
        <v>123</v>
      </c>
      <c r="P228" s="40" t="s">
        <v>123</v>
      </c>
      <c r="Q228" s="40" t="s">
        <v>123</v>
      </c>
      <c r="R228" s="40" t="s">
        <v>123</v>
      </c>
      <c r="S228" s="40">
        <v>1</v>
      </c>
      <c r="T228" s="40">
        <v>7</v>
      </c>
      <c r="U228" s="40">
        <v>1</v>
      </c>
      <c r="V228" s="40">
        <v>1</v>
      </c>
      <c r="W228" s="40">
        <v>15</v>
      </c>
      <c r="X228" s="40">
        <v>0</v>
      </c>
      <c r="Y228" s="40">
        <v>35</v>
      </c>
      <c r="Z228" s="40">
        <v>5</v>
      </c>
      <c r="AA228" s="40">
        <v>5</v>
      </c>
      <c r="AB228" s="40">
        <v>0</v>
      </c>
      <c r="AC228" s="40">
        <v>0</v>
      </c>
      <c r="AD228" s="40">
        <v>0</v>
      </c>
      <c r="AE228" s="40">
        <v>10</v>
      </c>
      <c r="AF228" s="40">
        <v>5</v>
      </c>
      <c r="AG228" s="40">
        <v>10</v>
      </c>
      <c r="AH228" s="40">
        <v>5</v>
      </c>
      <c r="AI228" s="40" t="s">
        <v>123</v>
      </c>
      <c r="AJ228" s="40" t="s">
        <v>123</v>
      </c>
      <c r="AK228" s="40" t="s">
        <v>123</v>
      </c>
      <c r="AL228" s="40" t="s">
        <v>123</v>
      </c>
      <c r="AM228" s="40" t="s">
        <v>123</v>
      </c>
      <c r="AN228" s="40" t="s">
        <v>123</v>
      </c>
      <c r="AO228" s="40" t="s">
        <v>123</v>
      </c>
      <c r="AP228" s="40" t="s">
        <v>123</v>
      </c>
      <c r="AQ228" s="40" t="s">
        <v>123</v>
      </c>
      <c r="AR228" s="40" t="s">
        <v>123</v>
      </c>
      <c r="AS228" s="40" t="s">
        <v>123</v>
      </c>
      <c r="AT228" s="40" t="s">
        <v>123</v>
      </c>
      <c r="AU228" s="40" t="s">
        <v>123</v>
      </c>
      <c r="AV228" s="40" t="s">
        <v>123</v>
      </c>
      <c r="AW228" s="40" t="s">
        <v>123</v>
      </c>
      <c r="AX228" s="40" t="s">
        <v>123</v>
      </c>
      <c r="AY228" s="40" t="s">
        <v>123</v>
      </c>
      <c r="AZ228" s="40" t="s">
        <v>123</v>
      </c>
      <c r="BA228" s="40" t="s">
        <v>123</v>
      </c>
      <c r="BB228" s="40" t="s">
        <v>123</v>
      </c>
      <c r="BC228" s="40" t="s">
        <v>123</v>
      </c>
      <c r="BD228" s="40" t="s">
        <v>123</v>
      </c>
      <c r="BE228" s="40" t="s">
        <v>123</v>
      </c>
      <c r="BF228" s="40" t="s">
        <v>123</v>
      </c>
      <c r="BG228" s="40" t="s">
        <v>123</v>
      </c>
      <c r="BH228" s="40" t="s">
        <v>123</v>
      </c>
      <c r="BI228" s="40" t="s">
        <v>123</v>
      </c>
      <c r="BJ228" s="40" t="s">
        <v>123</v>
      </c>
      <c r="BK228" s="40" t="s">
        <v>123</v>
      </c>
      <c r="BL228" s="40" t="s">
        <v>123</v>
      </c>
      <c r="BM228" s="40" t="s">
        <v>123</v>
      </c>
      <c r="BN228" s="40" t="s">
        <v>123</v>
      </c>
      <c r="BO228" s="40" t="s">
        <v>123</v>
      </c>
      <c r="BP228" s="40" t="s">
        <v>123</v>
      </c>
      <c r="BQ228" s="40" t="s">
        <v>123</v>
      </c>
      <c r="BR228" s="40" t="s">
        <v>123</v>
      </c>
      <c r="BS228" s="40" t="s">
        <v>123</v>
      </c>
      <c r="BT228" s="40" t="s">
        <v>123</v>
      </c>
      <c r="BU228" s="40" t="s">
        <v>123</v>
      </c>
      <c r="BV228" s="40" t="s">
        <v>123</v>
      </c>
    </row>
    <row r="229" spans="2:74">
      <c r="B229" t="s">
        <v>563</v>
      </c>
      <c r="C229" t="s">
        <v>10</v>
      </c>
      <c r="D229" s="40" t="s">
        <v>123</v>
      </c>
      <c r="E229" s="40" t="s">
        <v>123</v>
      </c>
      <c r="F229" s="40" t="s">
        <v>123</v>
      </c>
      <c r="G229" s="40" t="s">
        <v>123</v>
      </c>
      <c r="H229" s="40" t="s">
        <v>123</v>
      </c>
      <c r="I229" s="40" t="s">
        <v>123</v>
      </c>
      <c r="J229" s="40" t="s">
        <v>123</v>
      </c>
      <c r="K229" s="40" t="s">
        <v>123</v>
      </c>
      <c r="L229" s="40" t="s">
        <v>123</v>
      </c>
      <c r="M229" s="40" t="s">
        <v>123</v>
      </c>
      <c r="N229" s="40" t="s">
        <v>123</v>
      </c>
      <c r="O229" s="40" t="s">
        <v>123</v>
      </c>
      <c r="P229" s="40" t="s">
        <v>123</v>
      </c>
      <c r="Q229" s="40" t="s">
        <v>123</v>
      </c>
      <c r="R229" s="40" t="s">
        <v>123</v>
      </c>
      <c r="S229" s="40">
        <v>1</v>
      </c>
      <c r="T229" s="40">
        <v>2</v>
      </c>
      <c r="U229" s="40">
        <v>2</v>
      </c>
      <c r="V229" s="40">
        <v>1</v>
      </c>
      <c r="W229" s="40">
        <v>9</v>
      </c>
      <c r="X229" s="40">
        <v>50</v>
      </c>
      <c r="Y229" s="40">
        <v>5</v>
      </c>
      <c r="Z229" s="40">
        <v>0</v>
      </c>
      <c r="AA229" s="40">
        <v>0.5</v>
      </c>
      <c r="AB229" s="40">
        <v>2</v>
      </c>
      <c r="AC229" s="40">
        <v>0</v>
      </c>
      <c r="AD229" s="40">
        <v>0</v>
      </c>
      <c r="AE229" s="40">
        <v>20</v>
      </c>
      <c r="AF229" s="40">
        <v>2</v>
      </c>
      <c r="AG229" s="40">
        <v>5.5</v>
      </c>
      <c r="AH229" s="40">
        <v>0</v>
      </c>
      <c r="AI229" s="40" t="s">
        <v>123</v>
      </c>
      <c r="AJ229" s="40" t="s">
        <v>123</v>
      </c>
      <c r="AK229" s="40" t="s">
        <v>123</v>
      </c>
      <c r="AL229" s="40" t="s">
        <v>123</v>
      </c>
      <c r="AM229" s="40" t="s">
        <v>123</v>
      </c>
      <c r="AN229" s="40" t="s">
        <v>123</v>
      </c>
      <c r="AO229" s="40" t="s">
        <v>123</v>
      </c>
      <c r="AP229" s="40" t="s">
        <v>123</v>
      </c>
      <c r="AQ229" s="40" t="s">
        <v>123</v>
      </c>
      <c r="AR229" s="40" t="s">
        <v>123</v>
      </c>
      <c r="AS229" s="40" t="s">
        <v>123</v>
      </c>
      <c r="AT229" s="40" t="s">
        <v>123</v>
      </c>
      <c r="AU229" s="40" t="s">
        <v>123</v>
      </c>
      <c r="AV229" s="40" t="s">
        <v>123</v>
      </c>
      <c r="AW229" s="40" t="s">
        <v>123</v>
      </c>
      <c r="AX229" s="40" t="s">
        <v>123</v>
      </c>
      <c r="AY229" s="40" t="s">
        <v>123</v>
      </c>
      <c r="AZ229" s="40" t="s">
        <v>123</v>
      </c>
      <c r="BA229" s="40" t="s">
        <v>123</v>
      </c>
      <c r="BB229" s="40" t="s">
        <v>123</v>
      </c>
      <c r="BC229" s="40" t="s">
        <v>123</v>
      </c>
      <c r="BD229" s="40" t="s">
        <v>123</v>
      </c>
      <c r="BE229" s="40" t="s">
        <v>123</v>
      </c>
      <c r="BF229" s="40" t="s">
        <v>123</v>
      </c>
      <c r="BG229" s="40" t="s">
        <v>123</v>
      </c>
      <c r="BH229" s="40" t="s">
        <v>123</v>
      </c>
      <c r="BI229" s="40" t="s">
        <v>123</v>
      </c>
      <c r="BJ229" s="40" t="s">
        <v>123</v>
      </c>
      <c r="BK229" s="40" t="s">
        <v>123</v>
      </c>
      <c r="BL229" s="40" t="s">
        <v>123</v>
      </c>
      <c r="BM229" s="40" t="s">
        <v>123</v>
      </c>
      <c r="BN229" s="40" t="s">
        <v>123</v>
      </c>
      <c r="BO229" s="40" t="s">
        <v>123</v>
      </c>
      <c r="BP229" s="40" t="s">
        <v>123</v>
      </c>
      <c r="BQ229" s="40" t="s">
        <v>123</v>
      </c>
      <c r="BR229" s="40" t="s">
        <v>123</v>
      </c>
      <c r="BS229" s="40" t="s">
        <v>123</v>
      </c>
      <c r="BT229" s="40" t="s">
        <v>123</v>
      </c>
      <c r="BU229" s="40" t="s">
        <v>123</v>
      </c>
      <c r="BV229" s="40" t="s">
        <v>123</v>
      </c>
    </row>
    <row r="230" spans="2:74">
      <c r="B230" t="s">
        <v>564</v>
      </c>
      <c r="C230" t="s">
        <v>10</v>
      </c>
      <c r="D230" s="40" t="s">
        <v>123</v>
      </c>
      <c r="E230" s="40" t="s">
        <v>123</v>
      </c>
      <c r="F230" s="40" t="s">
        <v>123</v>
      </c>
      <c r="G230" s="40" t="s">
        <v>123</v>
      </c>
      <c r="H230" s="40" t="s">
        <v>123</v>
      </c>
      <c r="I230" s="40" t="s">
        <v>123</v>
      </c>
      <c r="J230" s="40" t="s">
        <v>123</v>
      </c>
      <c r="K230" s="40" t="s">
        <v>123</v>
      </c>
      <c r="L230" s="40" t="s">
        <v>123</v>
      </c>
      <c r="M230" s="40" t="s">
        <v>123</v>
      </c>
      <c r="N230" s="40" t="s">
        <v>123</v>
      </c>
      <c r="O230" s="40" t="s">
        <v>123</v>
      </c>
      <c r="P230" s="40" t="s">
        <v>123</v>
      </c>
      <c r="Q230" s="40" t="s">
        <v>123</v>
      </c>
      <c r="R230" s="40" t="s">
        <v>123</v>
      </c>
      <c r="S230" s="40">
        <v>1</v>
      </c>
      <c r="T230" s="40">
        <v>5</v>
      </c>
      <c r="U230" s="40">
        <v>1</v>
      </c>
      <c r="V230" s="40">
        <v>2</v>
      </c>
      <c r="W230" s="40">
        <v>10</v>
      </c>
      <c r="X230" s="40">
        <v>20</v>
      </c>
      <c r="Y230" s="40">
        <v>20</v>
      </c>
      <c r="Z230" s="40">
        <v>10</v>
      </c>
      <c r="AA230" s="40">
        <v>3</v>
      </c>
      <c r="AB230" s="40">
        <v>1</v>
      </c>
      <c r="AC230" s="40">
        <v>5</v>
      </c>
      <c r="AD230" s="40">
        <v>1</v>
      </c>
      <c r="AE230" s="40">
        <v>10</v>
      </c>
      <c r="AF230" s="40">
        <v>1</v>
      </c>
      <c r="AG230" s="40">
        <v>10</v>
      </c>
      <c r="AH230" s="40">
        <v>0</v>
      </c>
      <c r="AI230" s="40" t="s">
        <v>123</v>
      </c>
      <c r="AJ230" s="40" t="s">
        <v>123</v>
      </c>
      <c r="AK230" s="40" t="s">
        <v>123</v>
      </c>
      <c r="AL230" s="40" t="s">
        <v>123</v>
      </c>
      <c r="AM230" s="40" t="s">
        <v>123</v>
      </c>
      <c r="AN230" s="40" t="s">
        <v>123</v>
      </c>
      <c r="AO230" s="40" t="s">
        <v>123</v>
      </c>
      <c r="AP230" s="40" t="s">
        <v>123</v>
      </c>
      <c r="AQ230" s="40" t="s">
        <v>123</v>
      </c>
      <c r="AR230" s="40" t="s">
        <v>123</v>
      </c>
      <c r="AS230" s="40" t="s">
        <v>123</v>
      </c>
      <c r="AT230" s="40" t="s">
        <v>123</v>
      </c>
      <c r="AU230" s="40" t="s">
        <v>123</v>
      </c>
      <c r="AV230" s="40" t="s">
        <v>123</v>
      </c>
      <c r="AW230" s="40" t="s">
        <v>123</v>
      </c>
      <c r="AX230" s="40" t="s">
        <v>123</v>
      </c>
      <c r="AY230" s="40" t="s">
        <v>123</v>
      </c>
      <c r="AZ230" s="40" t="s">
        <v>123</v>
      </c>
      <c r="BA230" s="40" t="s">
        <v>123</v>
      </c>
      <c r="BB230" s="40" t="s">
        <v>123</v>
      </c>
      <c r="BC230" s="40" t="s">
        <v>123</v>
      </c>
      <c r="BD230" s="40" t="s">
        <v>123</v>
      </c>
      <c r="BE230" s="40" t="s">
        <v>123</v>
      </c>
      <c r="BF230" s="40" t="s">
        <v>123</v>
      </c>
      <c r="BG230" s="40" t="s">
        <v>123</v>
      </c>
      <c r="BH230" s="40" t="s">
        <v>123</v>
      </c>
      <c r="BI230" s="40" t="s">
        <v>123</v>
      </c>
      <c r="BJ230" s="40" t="s">
        <v>123</v>
      </c>
      <c r="BK230" s="40" t="s">
        <v>123</v>
      </c>
      <c r="BL230" s="40" t="s">
        <v>123</v>
      </c>
      <c r="BM230" s="40" t="s">
        <v>123</v>
      </c>
      <c r="BN230" s="40" t="s">
        <v>123</v>
      </c>
      <c r="BO230" s="40" t="s">
        <v>123</v>
      </c>
      <c r="BP230" s="40" t="s">
        <v>123</v>
      </c>
      <c r="BQ230" s="40" t="s">
        <v>123</v>
      </c>
      <c r="BR230" s="40" t="s">
        <v>123</v>
      </c>
      <c r="BS230" s="40" t="s">
        <v>123</v>
      </c>
      <c r="BT230" s="40" t="s">
        <v>123</v>
      </c>
      <c r="BU230" s="40" t="s">
        <v>123</v>
      </c>
      <c r="BV230" s="40" t="s">
        <v>123</v>
      </c>
    </row>
    <row r="231" spans="2:74">
      <c r="B231" t="s">
        <v>565</v>
      </c>
      <c r="C231" t="s">
        <v>10</v>
      </c>
      <c r="D231" s="40" t="s">
        <v>123</v>
      </c>
      <c r="E231" s="40" t="s">
        <v>123</v>
      </c>
      <c r="F231" s="40" t="s">
        <v>123</v>
      </c>
      <c r="G231" s="40" t="s">
        <v>123</v>
      </c>
      <c r="H231" s="40" t="s">
        <v>123</v>
      </c>
      <c r="I231" s="40" t="s">
        <v>123</v>
      </c>
      <c r="J231" s="40" t="s">
        <v>123</v>
      </c>
      <c r="K231" s="40" t="s">
        <v>123</v>
      </c>
      <c r="L231" s="40" t="s">
        <v>123</v>
      </c>
      <c r="M231" s="40" t="s">
        <v>123</v>
      </c>
      <c r="N231" s="40" t="s">
        <v>123</v>
      </c>
      <c r="O231" s="40" t="s">
        <v>123</v>
      </c>
      <c r="P231" s="40" t="s">
        <v>123</v>
      </c>
      <c r="Q231" s="40" t="s">
        <v>123</v>
      </c>
      <c r="R231" s="40" t="s">
        <v>123</v>
      </c>
      <c r="S231" s="40">
        <v>3</v>
      </c>
      <c r="T231" s="40">
        <v>6</v>
      </c>
      <c r="U231" s="40">
        <v>2</v>
      </c>
      <c r="V231" s="40">
        <v>2</v>
      </c>
      <c r="W231" s="40">
        <v>12</v>
      </c>
      <c r="X231" s="40">
        <v>20</v>
      </c>
      <c r="Y231" s="40">
        <v>10</v>
      </c>
      <c r="Z231" s="40">
        <v>8</v>
      </c>
      <c r="AA231" s="40">
        <v>3</v>
      </c>
      <c r="AB231" s="40">
        <v>1</v>
      </c>
      <c r="AC231" s="40">
        <v>8</v>
      </c>
      <c r="AD231" s="40">
        <v>1</v>
      </c>
      <c r="AE231" s="40">
        <v>11</v>
      </c>
      <c r="AF231" s="40">
        <v>2</v>
      </c>
      <c r="AG231" s="40">
        <v>1</v>
      </c>
      <c r="AH231" s="40">
        <v>10</v>
      </c>
      <c r="AI231" s="40" t="s">
        <v>123</v>
      </c>
      <c r="AJ231" s="40" t="s">
        <v>123</v>
      </c>
      <c r="AK231" s="40" t="s">
        <v>123</v>
      </c>
      <c r="AL231" s="40" t="s">
        <v>123</v>
      </c>
      <c r="AM231" s="40" t="s">
        <v>123</v>
      </c>
      <c r="AN231" s="40" t="s">
        <v>123</v>
      </c>
      <c r="AO231" s="40" t="s">
        <v>123</v>
      </c>
      <c r="AP231" s="40" t="s">
        <v>123</v>
      </c>
      <c r="AQ231" s="40" t="s">
        <v>123</v>
      </c>
      <c r="AR231" s="40" t="s">
        <v>123</v>
      </c>
      <c r="AS231" s="40" t="s">
        <v>123</v>
      </c>
      <c r="AT231" s="40" t="s">
        <v>123</v>
      </c>
      <c r="AU231" s="40" t="s">
        <v>123</v>
      </c>
      <c r="AV231" s="40" t="s">
        <v>123</v>
      </c>
      <c r="AW231" s="40" t="s">
        <v>123</v>
      </c>
      <c r="AX231" s="40" t="s">
        <v>123</v>
      </c>
      <c r="AY231" s="40" t="s">
        <v>123</v>
      </c>
      <c r="AZ231" s="40" t="s">
        <v>123</v>
      </c>
      <c r="BA231" s="40" t="s">
        <v>123</v>
      </c>
      <c r="BB231" s="40" t="s">
        <v>123</v>
      </c>
      <c r="BC231" s="40" t="s">
        <v>123</v>
      </c>
      <c r="BD231" s="40" t="s">
        <v>123</v>
      </c>
      <c r="BE231" s="40" t="s">
        <v>123</v>
      </c>
      <c r="BF231" s="40" t="s">
        <v>123</v>
      </c>
      <c r="BG231" s="40" t="s">
        <v>123</v>
      </c>
      <c r="BH231" s="40" t="s">
        <v>123</v>
      </c>
      <c r="BI231" s="40" t="s">
        <v>123</v>
      </c>
      <c r="BJ231" s="40" t="s">
        <v>123</v>
      </c>
      <c r="BK231" s="40" t="s">
        <v>123</v>
      </c>
      <c r="BL231" s="40" t="s">
        <v>123</v>
      </c>
      <c r="BM231" s="40" t="s">
        <v>123</v>
      </c>
      <c r="BN231" s="40" t="s">
        <v>123</v>
      </c>
      <c r="BO231" s="40" t="s">
        <v>123</v>
      </c>
      <c r="BP231" s="40" t="s">
        <v>123</v>
      </c>
      <c r="BQ231" s="40" t="s">
        <v>123</v>
      </c>
      <c r="BR231" s="40" t="s">
        <v>123</v>
      </c>
      <c r="BS231" s="40" t="s">
        <v>123</v>
      </c>
      <c r="BT231" s="40" t="s">
        <v>123</v>
      </c>
      <c r="BU231" s="40" t="s">
        <v>123</v>
      </c>
      <c r="BV231" s="40" t="s">
        <v>123</v>
      </c>
    </row>
    <row r="232" spans="2:74">
      <c r="B232" t="s">
        <v>566</v>
      </c>
      <c r="C232" t="s">
        <v>10</v>
      </c>
      <c r="D232" s="40" t="s">
        <v>123</v>
      </c>
      <c r="E232" s="40" t="s">
        <v>123</v>
      </c>
      <c r="F232" s="40" t="s">
        <v>123</v>
      </c>
      <c r="G232" s="40" t="s">
        <v>123</v>
      </c>
      <c r="H232" s="40" t="s">
        <v>123</v>
      </c>
      <c r="I232" s="40" t="s">
        <v>123</v>
      </c>
      <c r="J232" s="40" t="s">
        <v>123</v>
      </c>
      <c r="K232" s="40" t="s">
        <v>123</v>
      </c>
      <c r="L232" s="40" t="s">
        <v>123</v>
      </c>
      <c r="M232" s="40" t="s">
        <v>123</v>
      </c>
      <c r="N232" s="40" t="s">
        <v>123</v>
      </c>
      <c r="O232" s="40" t="s">
        <v>123</v>
      </c>
      <c r="P232" s="40" t="s">
        <v>123</v>
      </c>
      <c r="Q232" s="40" t="s">
        <v>123</v>
      </c>
      <c r="R232" s="40" t="s">
        <v>123</v>
      </c>
      <c r="S232" s="40">
        <v>0</v>
      </c>
      <c r="T232" s="40">
        <v>20</v>
      </c>
      <c r="U232" s="40">
        <v>0</v>
      </c>
      <c r="V232" s="40">
        <v>0</v>
      </c>
      <c r="W232" s="40">
        <v>25</v>
      </c>
      <c r="X232" s="40">
        <v>40</v>
      </c>
      <c r="Y232" s="40">
        <v>5</v>
      </c>
      <c r="Z232" s="40">
        <v>5</v>
      </c>
      <c r="AA232" s="40">
        <v>0</v>
      </c>
      <c r="AB232" s="40">
        <v>0</v>
      </c>
      <c r="AC232" s="40">
        <v>0</v>
      </c>
      <c r="AD232" s="40">
        <v>0</v>
      </c>
      <c r="AE232" s="40">
        <v>5</v>
      </c>
      <c r="AF232" s="40">
        <v>0</v>
      </c>
      <c r="AG232" s="40">
        <v>0</v>
      </c>
      <c r="AH232" s="40">
        <v>0</v>
      </c>
      <c r="AI232" s="40" t="s">
        <v>123</v>
      </c>
      <c r="AJ232" s="40" t="s">
        <v>123</v>
      </c>
      <c r="AK232" s="40" t="s">
        <v>123</v>
      </c>
      <c r="AL232" s="40" t="s">
        <v>123</v>
      </c>
      <c r="AM232" s="40" t="s">
        <v>123</v>
      </c>
      <c r="AN232" s="40" t="s">
        <v>123</v>
      </c>
      <c r="AO232" s="40" t="s">
        <v>123</v>
      </c>
      <c r="AP232" s="40" t="s">
        <v>123</v>
      </c>
      <c r="AQ232" s="40" t="s">
        <v>123</v>
      </c>
      <c r="AR232" s="40" t="s">
        <v>123</v>
      </c>
      <c r="AS232" s="40" t="s">
        <v>123</v>
      </c>
      <c r="AT232" s="40" t="s">
        <v>123</v>
      </c>
      <c r="AU232" s="40" t="s">
        <v>123</v>
      </c>
      <c r="AV232" s="40" t="s">
        <v>123</v>
      </c>
      <c r="AW232" s="40" t="s">
        <v>123</v>
      </c>
      <c r="AX232" s="40" t="s">
        <v>123</v>
      </c>
      <c r="AY232" s="40" t="s">
        <v>123</v>
      </c>
      <c r="AZ232" s="40" t="s">
        <v>123</v>
      </c>
      <c r="BA232" s="40" t="s">
        <v>123</v>
      </c>
      <c r="BB232" s="40" t="s">
        <v>123</v>
      </c>
      <c r="BC232" s="40" t="s">
        <v>123</v>
      </c>
      <c r="BD232" s="40" t="s">
        <v>123</v>
      </c>
      <c r="BE232" s="40" t="s">
        <v>123</v>
      </c>
      <c r="BF232" s="40" t="s">
        <v>123</v>
      </c>
      <c r="BG232" s="40" t="s">
        <v>123</v>
      </c>
      <c r="BH232" s="40" t="s">
        <v>123</v>
      </c>
      <c r="BI232" s="40" t="s">
        <v>123</v>
      </c>
      <c r="BJ232" s="40" t="s">
        <v>123</v>
      </c>
      <c r="BK232" s="40" t="s">
        <v>123</v>
      </c>
      <c r="BL232" s="40" t="s">
        <v>123</v>
      </c>
      <c r="BM232" s="40" t="s">
        <v>123</v>
      </c>
      <c r="BN232" s="40" t="s">
        <v>123</v>
      </c>
      <c r="BO232" s="40" t="s">
        <v>123</v>
      </c>
      <c r="BP232" s="40" t="s">
        <v>123</v>
      </c>
      <c r="BQ232" s="40" t="s">
        <v>123</v>
      </c>
      <c r="BR232" s="40" t="s">
        <v>123</v>
      </c>
      <c r="BS232" s="40" t="s">
        <v>123</v>
      </c>
      <c r="BT232" s="40" t="s">
        <v>123</v>
      </c>
      <c r="BU232" s="40" t="s">
        <v>123</v>
      </c>
      <c r="BV232" s="40" t="s">
        <v>123</v>
      </c>
    </row>
    <row r="233" spans="2:74">
      <c r="B233" t="s">
        <v>567</v>
      </c>
      <c r="C233" t="s">
        <v>10</v>
      </c>
      <c r="D233" s="40" t="s">
        <v>123</v>
      </c>
      <c r="E233" s="40" t="s">
        <v>123</v>
      </c>
      <c r="F233" s="40" t="s">
        <v>123</v>
      </c>
      <c r="G233" s="40" t="s">
        <v>123</v>
      </c>
      <c r="H233" s="40" t="s">
        <v>123</v>
      </c>
      <c r="I233" s="40" t="s">
        <v>123</v>
      </c>
      <c r="J233" s="40" t="s">
        <v>123</v>
      </c>
      <c r="K233" s="40" t="s">
        <v>123</v>
      </c>
      <c r="L233" s="40" t="s">
        <v>123</v>
      </c>
      <c r="M233" s="40" t="s">
        <v>123</v>
      </c>
      <c r="N233" s="40" t="s">
        <v>123</v>
      </c>
      <c r="O233" s="40" t="s">
        <v>123</v>
      </c>
      <c r="P233" s="40" t="s">
        <v>123</v>
      </c>
      <c r="Q233" s="40" t="s">
        <v>123</v>
      </c>
      <c r="R233" s="40" t="s">
        <v>123</v>
      </c>
      <c r="S233" s="40">
        <v>0</v>
      </c>
      <c r="T233" s="40">
        <v>5</v>
      </c>
      <c r="U233" s="40">
        <v>0</v>
      </c>
      <c r="V233" s="40">
        <v>0</v>
      </c>
      <c r="W233" s="40">
        <v>5</v>
      </c>
      <c r="X233" s="40">
        <v>40</v>
      </c>
      <c r="Y233" s="40">
        <v>15</v>
      </c>
      <c r="Z233" s="40">
        <v>5</v>
      </c>
      <c r="AA233" s="40">
        <v>5</v>
      </c>
      <c r="AB233" s="40">
        <v>5</v>
      </c>
      <c r="AC233" s="40">
        <v>0</v>
      </c>
      <c r="AD233" s="40">
        <v>0</v>
      </c>
      <c r="AE233" s="40">
        <v>20</v>
      </c>
      <c r="AF233" s="40">
        <v>0</v>
      </c>
      <c r="AG233" s="40">
        <v>0</v>
      </c>
      <c r="AH233" s="40">
        <v>0</v>
      </c>
      <c r="AI233" s="40" t="s">
        <v>123</v>
      </c>
      <c r="AJ233" s="40" t="s">
        <v>123</v>
      </c>
      <c r="AK233" s="40" t="s">
        <v>123</v>
      </c>
      <c r="AL233" s="40" t="s">
        <v>123</v>
      </c>
      <c r="AM233" s="40" t="s">
        <v>123</v>
      </c>
      <c r="AN233" s="40" t="s">
        <v>123</v>
      </c>
      <c r="AO233" s="40" t="s">
        <v>123</v>
      </c>
      <c r="AP233" s="40" t="s">
        <v>123</v>
      </c>
      <c r="AQ233" s="40" t="s">
        <v>123</v>
      </c>
      <c r="AR233" s="40" t="s">
        <v>123</v>
      </c>
      <c r="AS233" s="40" t="s">
        <v>123</v>
      </c>
      <c r="AT233" s="40" t="s">
        <v>123</v>
      </c>
      <c r="AU233" s="40" t="s">
        <v>123</v>
      </c>
      <c r="AV233" s="40" t="s">
        <v>123</v>
      </c>
      <c r="AW233" s="40" t="s">
        <v>123</v>
      </c>
      <c r="AX233" s="40" t="s">
        <v>123</v>
      </c>
      <c r="AY233" s="40" t="s">
        <v>123</v>
      </c>
      <c r="AZ233" s="40" t="s">
        <v>123</v>
      </c>
      <c r="BA233" s="40" t="s">
        <v>123</v>
      </c>
      <c r="BB233" s="40" t="s">
        <v>123</v>
      </c>
      <c r="BC233" s="40" t="s">
        <v>123</v>
      </c>
      <c r="BD233" s="40" t="s">
        <v>123</v>
      </c>
      <c r="BE233" s="40" t="s">
        <v>123</v>
      </c>
      <c r="BF233" s="40" t="s">
        <v>123</v>
      </c>
      <c r="BG233" s="40" t="s">
        <v>123</v>
      </c>
      <c r="BH233" s="40" t="s">
        <v>123</v>
      </c>
      <c r="BI233" s="40" t="s">
        <v>123</v>
      </c>
      <c r="BJ233" s="40" t="s">
        <v>123</v>
      </c>
      <c r="BK233" s="40" t="s">
        <v>123</v>
      </c>
      <c r="BL233" s="40" t="s">
        <v>123</v>
      </c>
      <c r="BM233" s="40" t="s">
        <v>123</v>
      </c>
      <c r="BN233" s="40" t="s">
        <v>123</v>
      </c>
      <c r="BO233" s="40" t="s">
        <v>123</v>
      </c>
      <c r="BP233" s="40" t="s">
        <v>123</v>
      </c>
      <c r="BQ233" s="40" t="s">
        <v>123</v>
      </c>
      <c r="BR233" s="40" t="s">
        <v>123</v>
      </c>
      <c r="BS233" s="40" t="s">
        <v>123</v>
      </c>
      <c r="BT233" s="40" t="s">
        <v>123</v>
      </c>
      <c r="BU233" s="40" t="s">
        <v>123</v>
      </c>
      <c r="BV233" s="40" t="s">
        <v>123</v>
      </c>
    </row>
    <row r="234" spans="2:74">
      <c r="B234" t="s">
        <v>568</v>
      </c>
      <c r="C234" t="s">
        <v>10</v>
      </c>
      <c r="D234" s="40" t="s">
        <v>123</v>
      </c>
      <c r="E234" s="40" t="s">
        <v>123</v>
      </c>
      <c r="F234" s="40" t="s">
        <v>123</v>
      </c>
      <c r="G234" s="40" t="s">
        <v>123</v>
      </c>
      <c r="H234" s="40" t="s">
        <v>123</v>
      </c>
      <c r="I234" s="40" t="s">
        <v>123</v>
      </c>
      <c r="J234" s="40" t="s">
        <v>123</v>
      </c>
      <c r="K234" s="40" t="s">
        <v>123</v>
      </c>
      <c r="L234" s="40" t="s">
        <v>123</v>
      </c>
      <c r="M234" s="40" t="s">
        <v>123</v>
      </c>
      <c r="N234" s="40" t="s">
        <v>123</v>
      </c>
      <c r="O234" s="40" t="s">
        <v>123</v>
      </c>
      <c r="P234" s="40" t="s">
        <v>123</v>
      </c>
      <c r="Q234" s="40" t="s">
        <v>123</v>
      </c>
      <c r="R234" s="40" t="s">
        <v>123</v>
      </c>
      <c r="S234" s="40">
        <v>1</v>
      </c>
      <c r="T234" s="40">
        <v>1</v>
      </c>
      <c r="U234" s="40">
        <v>1</v>
      </c>
      <c r="V234" s="40">
        <v>1</v>
      </c>
      <c r="W234" s="40">
        <v>15</v>
      </c>
      <c r="X234" s="40">
        <v>30</v>
      </c>
      <c r="Y234" s="40">
        <v>10</v>
      </c>
      <c r="Z234" s="40">
        <v>5</v>
      </c>
      <c r="AA234" s="40">
        <v>5</v>
      </c>
      <c r="AB234" s="40">
        <v>5</v>
      </c>
      <c r="AC234" s="40">
        <v>2</v>
      </c>
      <c r="AD234" s="40">
        <v>0</v>
      </c>
      <c r="AE234" s="40">
        <v>20</v>
      </c>
      <c r="AF234" s="40">
        <v>0</v>
      </c>
      <c r="AG234" s="40">
        <v>4</v>
      </c>
      <c r="AH234" s="40">
        <v>0</v>
      </c>
      <c r="AI234" s="40" t="s">
        <v>123</v>
      </c>
      <c r="AJ234" s="40" t="s">
        <v>123</v>
      </c>
      <c r="AK234" s="40" t="s">
        <v>123</v>
      </c>
      <c r="AL234" s="40" t="s">
        <v>123</v>
      </c>
      <c r="AM234" s="40" t="s">
        <v>123</v>
      </c>
      <c r="AN234" s="40" t="s">
        <v>123</v>
      </c>
      <c r="AO234" s="40" t="s">
        <v>123</v>
      </c>
      <c r="AP234" s="40" t="s">
        <v>123</v>
      </c>
      <c r="AQ234" s="40" t="s">
        <v>123</v>
      </c>
      <c r="AR234" s="40" t="s">
        <v>123</v>
      </c>
      <c r="AS234" s="40" t="s">
        <v>123</v>
      </c>
      <c r="AT234" s="40" t="s">
        <v>123</v>
      </c>
      <c r="AU234" s="40" t="s">
        <v>123</v>
      </c>
      <c r="AV234" s="40" t="s">
        <v>123</v>
      </c>
      <c r="AW234" s="40" t="s">
        <v>123</v>
      </c>
      <c r="AX234" s="40" t="s">
        <v>123</v>
      </c>
      <c r="AY234" s="40" t="s">
        <v>123</v>
      </c>
      <c r="AZ234" s="40" t="s">
        <v>123</v>
      </c>
      <c r="BA234" s="40" t="s">
        <v>123</v>
      </c>
      <c r="BB234" s="40" t="s">
        <v>123</v>
      </c>
      <c r="BC234" s="40" t="s">
        <v>123</v>
      </c>
      <c r="BD234" s="40" t="s">
        <v>123</v>
      </c>
      <c r="BE234" s="40" t="s">
        <v>123</v>
      </c>
      <c r="BF234" s="40" t="s">
        <v>123</v>
      </c>
      <c r="BG234" s="40" t="s">
        <v>123</v>
      </c>
      <c r="BH234" s="40" t="s">
        <v>123</v>
      </c>
      <c r="BI234" s="40" t="s">
        <v>123</v>
      </c>
      <c r="BJ234" s="40" t="s">
        <v>123</v>
      </c>
      <c r="BK234" s="40" t="s">
        <v>123</v>
      </c>
      <c r="BL234" s="40" t="s">
        <v>123</v>
      </c>
      <c r="BM234" s="40" t="s">
        <v>123</v>
      </c>
      <c r="BN234" s="40" t="s">
        <v>123</v>
      </c>
      <c r="BO234" s="40" t="s">
        <v>123</v>
      </c>
      <c r="BP234" s="40" t="s">
        <v>123</v>
      </c>
      <c r="BQ234" s="40" t="s">
        <v>123</v>
      </c>
      <c r="BR234" s="40" t="s">
        <v>123</v>
      </c>
      <c r="BS234" s="40" t="s">
        <v>123</v>
      </c>
      <c r="BT234" s="40" t="s">
        <v>123</v>
      </c>
      <c r="BU234" s="40" t="s">
        <v>123</v>
      </c>
      <c r="BV234" s="40" t="s">
        <v>123</v>
      </c>
    </row>
    <row r="235" spans="2:74">
      <c r="B235" t="s">
        <v>569</v>
      </c>
      <c r="C235" t="s">
        <v>10</v>
      </c>
      <c r="D235" s="40" t="s">
        <v>123</v>
      </c>
      <c r="E235" s="40" t="s">
        <v>123</v>
      </c>
      <c r="F235" s="40" t="s">
        <v>123</v>
      </c>
      <c r="G235" s="40" t="s">
        <v>123</v>
      </c>
      <c r="H235" s="40" t="s">
        <v>123</v>
      </c>
      <c r="I235" s="40" t="s">
        <v>123</v>
      </c>
      <c r="J235" s="40" t="s">
        <v>123</v>
      </c>
      <c r="K235" s="40" t="s">
        <v>123</v>
      </c>
      <c r="L235" s="40" t="s">
        <v>123</v>
      </c>
      <c r="M235" s="40" t="s">
        <v>123</v>
      </c>
      <c r="N235" s="40" t="s">
        <v>123</v>
      </c>
      <c r="O235" s="40" t="s">
        <v>123</v>
      </c>
      <c r="P235" s="40" t="s">
        <v>123</v>
      </c>
      <c r="Q235" s="40" t="s">
        <v>123</v>
      </c>
      <c r="R235" s="40" t="s">
        <v>123</v>
      </c>
      <c r="S235" s="40">
        <v>1</v>
      </c>
      <c r="T235" s="40">
        <v>10</v>
      </c>
      <c r="U235" s="40">
        <v>1</v>
      </c>
      <c r="V235" s="40">
        <v>0</v>
      </c>
      <c r="W235" s="40">
        <v>5</v>
      </c>
      <c r="X235" s="40">
        <v>30</v>
      </c>
      <c r="Y235" s="40">
        <v>10</v>
      </c>
      <c r="Z235" s="40">
        <v>1</v>
      </c>
      <c r="AA235" s="40">
        <v>2</v>
      </c>
      <c r="AB235" s="40">
        <v>1</v>
      </c>
      <c r="AC235" s="40">
        <v>3</v>
      </c>
      <c r="AD235" s="40">
        <v>0</v>
      </c>
      <c r="AE235" s="40">
        <v>30</v>
      </c>
      <c r="AF235" s="40">
        <v>1</v>
      </c>
      <c r="AG235" s="40">
        <v>5</v>
      </c>
      <c r="AH235" s="40">
        <v>0</v>
      </c>
      <c r="AI235" s="40" t="s">
        <v>123</v>
      </c>
      <c r="AJ235" s="40" t="s">
        <v>123</v>
      </c>
      <c r="AK235" s="40" t="s">
        <v>123</v>
      </c>
      <c r="AL235" s="40" t="s">
        <v>123</v>
      </c>
      <c r="AM235" s="40" t="s">
        <v>123</v>
      </c>
      <c r="AN235" s="40" t="s">
        <v>123</v>
      </c>
      <c r="AO235" s="40" t="s">
        <v>123</v>
      </c>
      <c r="AP235" s="40" t="s">
        <v>123</v>
      </c>
      <c r="AQ235" s="40" t="s">
        <v>123</v>
      </c>
      <c r="AR235" s="40" t="s">
        <v>123</v>
      </c>
      <c r="AS235" s="40" t="s">
        <v>123</v>
      </c>
      <c r="AT235" s="40" t="s">
        <v>123</v>
      </c>
      <c r="AU235" s="40" t="s">
        <v>123</v>
      </c>
      <c r="AV235" s="40" t="s">
        <v>123</v>
      </c>
      <c r="AW235" s="40" t="s">
        <v>123</v>
      </c>
      <c r="AX235" s="40" t="s">
        <v>123</v>
      </c>
      <c r="AY235" s="40" t="s">
        <v>123</v>
      </c>
      <c r="AZ235" s="40" t="s">
        <v>123</v>
      </c>
      <c r="BA235" s="40" t="s">
        <v>123</v>
      </c>
      <c r="BB235" s="40" t="s">
        <v>123</v>
      </c>
      <c r="BC235" s="40" t="s">
        <v>123</v>
      </c>
      <c r="BD235" s="40" t="s">
        <v>123</v>
      </c>
      <c r="BE235" s="40" t="s">
        <v>123</v>
      </c>
      <c r="BF235" s="40" t="s">
        <v>123</v>
      </c>
      <c r="BG235" s="40" t="s">
        <v>123</v>
      </c>
      <c r="BH235" s="40" t="s">
        <v>123</v>
      </c>
      <c r="BI235" s="40" t="s">
        <v>123</v>
      </c>
      <c r="BJ235" s="40" t="s">
        <v>123</v>
      </c>
      <c r="BK235" s="40" t="s">
        <v>123</v>
      </c>
      <c r="BL235" s="40" t="s">
        <v>123</v>
      </c>
      <c r="BM235" s="40" t="s">
        <v>123</v>
      </c>
      <c r="BN235" s="40" t="s">
        <v>123</v>
      </c>
      <c r="BO235" s="40" t="s">
        <v>123</v>
      </c>
      <c r="BP235" s="40" t="s">
        <v>123</v>
      </c>
      <c r="BQ235" s="40" t="s">
        <v>123</v>
      </c>
      <c r="BR235" s="40" t="s">
        <v>123</v>
      </c>
      <c r="BS235" s="40" t="s">
        <v>123</v>
      </c>
      <c r="BT235" s="40" t="s">
        <v>123</v>
      </c>
      <c r="BU235" s="40" t="s">
        <v>123</v>
      </c>
      <c r="BV235" s="40" t="s">
        <v>123</v>
      </c>
    </row>
    <row r="236" spans="2:74">
      <c r="B236" t="s">
        <v>570</v>
      </c>
      <c r="C236" t="s">
        <v>10</v>
      </c>
      <c r="D236" s="40" t="s">
        <v>123</v>
      </c>
      <c r="E236" s="40" t="s">
        <v>123</v>
      </c>
      <c r="F236" s="40" t="s">
        <v>123</v>
      </c>
      <c r="G236" s="40" t="s">
        <v>123</v>
      </c>
      <c r="H236" s="40" t="s">
        <v>123</v>
      </c>
      <c r="I236" s="40" t="s">
        <v>123</v>
      </c>
      <c r="J236" s="40" t="s">
        <v>123</v>
      </c>
      <c r="K236" s="40" t="s">
        <v>123</v>
      </c>
      <c r="L236" s="40" t="s">
        <v>123</v>
      </c>
      <c r="M236" s="40" t="s">
        <v>123</v>
      </c>
      <c r="N236" s="40" t="s">
        <v>123</v>
      </c>
      <c r="O236" s="40" t="s">
        <v>123</v>
      </c>
      <c r="P236" s="40" t="s">
        <v>123</v>
      </c>
      <c r="Q236" s="40" t="s">
        <v>123</v>
      </c>
      <c r="R236" s="40" t="s">
        <v>123</v>
      </c>
      <c r="S236" s="40">
        <v>0</v>
      </c>
      <c r="T236" s="40">
        <v>2</v>
      </c>
      <c r="U236" s="40">
        <v>1</v>
      </c>
      <c r="V236" s="40">
        <v>1</v>
      </c>
      <c r="W236" s="40">
        <v>3</v>
      </c>
      <c r="X236" s="40">
        <v>50</v>
      </c>
      <c r="Y236" s="40">
        <v>14</v>
      </c>
      <c r="Z236" s="40">
        <v>1</v>
      </c>
      <c r="AA236" s="40">
        <v>1</v>
      </c>
      <c r="AB236" s="40">
        <v>1</v>
      </c>
      <c r="AC236" s="40">
        <v>2</v>
      </c>
      <c r="AD236" s="40">
        <v>0</v>
      </c>
      <c r="AE236" s="40">
        <v>10</v>
      </c>
      <c r="AF236" s="40">
        <v>1</v>
      </c>
      <c r="AG236" s="40">
        <v>10</v>
      </c>
      <c r="AH236" s="40">
        <v>3</v>
      </c>
      <c r="AI236" s="40" t="s">
        <v>123</v>
      </c>
      <c r="AJ236" s="40" t="s">
        <v>123</v>
      </c>
      <c r="AK236" s="40" t="s">
        <v>123</v>
      </c>
      <c r="AL236" s="40" t="s">
        <v>123</v>
      </c>
      <c r="AM236" s="40" t="s">
        <v>123</v>
      </c>
      <c r="AN236" s="40" t="s">
        <v>123</v>
      </c>
      <c r="AO236" s="40" t="s">
        <v>123</v>
      </c>
      <c r="AP236" s="40" t="s">
        <v>123</v>
      </c>
      <c r="AQ236" s="40" t="s">
        <v>123</v>
      </c>
      <c r="AR236" s="40" t="s">
        <v>123</v>
      </c>
      <c r="AS236" s="40" t="s">
        <v>123</v>
      </c>
      <c r="AT236" s="40" t="s">
        <v>123</v>
      </c>
      <c r="AU236" s="40" t="s">
        <v>123</v>
      </c>
      <c r="AV236" s="40" t="s">
        <v>123</v>
      </c>
      <c r="AW236" s="40" t="s">
        <v>123</v>
      </c>
      <c r="AX236" s="40" t="s">
        <v>123</v>
      </c>
      <c r="AY236" s="40" t="s">
        <v>123</v>
      </c>
      <c r="AZ236" s="40" t="s">
        <v>123</v>
      </c>
      <c r="BA236" s="40" t="s">
        <v>123</v>
      </c>
      <c r="BB236" s="40" t="s">
        <v>123</v>
      </c>
      <c r="BC236" s="40" t="s">
        <v>123</v>
      </c>
      <c r="BD236" s="40" t="s">
        <v>123</v>
      </c>
      <c r="BE236" s="40" t="s">
        <v>123</v>
      </c>
      <c r="BF236" s="40" t="s">
        <v>123</v>
      </c>
      <c r="BG236" s="40" t="s">
        <v>123</v>
      </c>
      <c r="BH236" s="40" t="s">
        <v>123</v>
      </c>
      <c r="BI236" s="40" t="s">
        <v>123</v>
      </c>
      <c r="BJ236" s="40" t="s">
        <v>123</v>
      </c>
      <c r="BK236" s="40" t="s">
        <v>123</v>
      </c>
      <c r="BL236" s="40" t="s">
        <v>123</v>
      </c>
      <c r="BM236" s="40" t="s">
        <v>123</v>
      </c>
      <c r="BN236" s="40" t="s">
        <v>123</v>
      </c>
      <c r="BO236" s="40" t="s">
        <v>123</v>
      </c>
      <c r="BP236" s="40" t="s">
        <v>123</v>
      </c>
      <c r="BQ236" s="40" t="s">
        <v>123</v>
      </c>
      <c r="BR236" s="40" t="s">
        <v>123</v>
      </c>
      <c r="BS236" s="40" t="s">
        <v>123</v>
      </c>
      <c r="BT236" s="40" t="s">
        <v>123</v>
      </c>
      <c r="BU236" s="40" t="s">
        <v>123</v>
      </c>
      <c r="BV236" s="40" t="s">
        <v>123</v>
      </c>
    </row>
    <row r="237" spans="2:74">
      <c r="B237" t="s">
        <v>571</v>
      </c>
      <c r="C237" t="s">
        <v>10</v>
      </c>
      <c r="D237" s="40" t="s">
        <v>123</v>
      </c>
      <c r="E237" s="40" t="s">
        <v>123</v>
      </c>
      <c r="F237" s="40" t="s">
        <v>123</v>
      </c>
      <c r="G237" s="40" t="s">
        <v>123</v>
      </c>
      <c r="H237" s="40" t="s">
        <v>123</v>
      </c>
      <c r="I237" s="40" t="s">
        <v>123</v>
      </c>
      <c r="J237" s="40" t="s">
        <v>123</v>
      </c>
      <c r="K237" s="40" t="s">
        <v>123</v>
      </c>
      <c r="L237" s="40" t="s">
        <v>123</v>
      </c>
      <c r="M237" s="40" t="s">
        <v>123</v>
      </c>
      <c r="N237" s="40" t="s">
        <v>123</v>
      </c>
      <c r="O237" s="40" t="s">
        <v>123</v>
      </c>
      <c r="P237" s="40" t="s">
        <v>123</v>
      </c>
      <c r="Q237" s="40" t="s">
        <v>123</v>
      </c>
      <c r="R237" s="40" t="s">
        <v>123</v>
      </c>
      <c r="S237" s="40">
        <v>0</v>
      </c>
      <c r="T237" s="40">
        <v>0</v>
      </c>
      <c r="U237" s="40">
        <v>0</v>
      </c>
      <c r="V237" s="40">
        <v>0</v>
      </c>
      <c r="W237" s="40">
        <v>15</v>
      </c>
      <c r="X237" s="40">
        <v>50</v>
      </c>
      <c r="Y237" s="40">
        <v>15</v>
      </c>
      <c r="Z237" s="40">
        <v>0</v>
      </c>
      <c r="AA237" s="40">
        <v>5</v>
      </c>
      <c r="AB237" s="40">
        <v>0</v>
      </c>
      <c r="AC237" s="40">
        <v>5</v>
      </c>
      <c r="AD237" s="40">
        <v>0</v>
      </c>
      <c r="AE237" s="40">
        <v>10</v>
      </c>
      <c r="AF237" s="40">
        <v>0</v>
      </c>
      <c r="AG237" s="40">
        <v>0</v>
      </c>
      <c r="AH237" s="40">
        <v>0</v>
      </c>
      <c r="AI237" s="40" t="s">
        <v>123</v>
      </c>
      <c r="AJ237" s="40" t="s">
        <v>123</v>
      </c>
      <c r="AK237" s="40" t="s">
        <v>123</v>
      </c>
      <c r="AL237" s="40" t="s">
        <v>123</v>
      </c>
      <c r="AM237" s="40" t="s">
        <v>123</v>
      </c>
      <c r="AN237" s="40" t="s">
        <v>123</v>
      </c>
      <c r="AO237" s="40" t="s">
        <v>123</v>
      </c>
      <c r="AP237" s="40" t="s">
        <v>123</v>
      </c>
      <c r="AQ237" s="40" t="s">
        <v>123</v>
      </c>
      <c r="AR237" s="40" t="s">
        <v>123</v>
      </c>
      <c r="AS237" s="40" t="s">
        <v>123</v>
      </c>
      <c r="AT237" s="40" t="s">
        <v>123</v>
      </c>
      <c r="AU237" s="40" t="s">
        <v>123</v>
      </c>
      <c r="AV237" s="40" t="s">
        <v>123</v>
      </c>
      <c r="AW237" s="40" t="s">
        <v>123</v>
      </c>
      <c r="AX237" s="40" t="s">
        <v>123</v>
      </c>
      <c r="AY237" s="40" t="s">
        <v>123</v>
      </c>
      <c r="AZ237" s="40" t="s">
        <v>123</v>
      </c>
      <c r="BA237" s="40" t="s">
        <v>123</v>
      </c>
      <c r="BB237" s="40" t="s">
        <v>123</v>
      </c>
      <c r="BC237" s="40" t="s">
        <v>123</v>
      </c>
      <c r="BD237" s="40" t="s">
        <v>123</v>
      </c>
      <c r="BE237" s="40" t="s">
        <v>123</v>
      </c>
      <c r="BF237" s="40" t="s">
        <v>123</v>
      </c>
      <c r="BG237" s="40" t="s">
        <v>123</v>
      </c>
      <c r="BH237" s="40" t="s">
        <v>123</v>
      </c>
      <c r="BI237" s="40" t="s">
        <v>123</v>
      </c>
      <c r="BJ237" s="40" t="s">
        <v>123</v>
      </c>
      <c r="BK237" s="40" t="s">
        <v>123</v>
      </c>
      <c r="BL237" s="40" t="s">
        <v>123</v>
      </c>
      <c r="BM237" s="40" t="s">
        <v>123</v>
      </c>
      <c r="BN237" s="40" t="s">
        <v>123</v>
      </c>
      <c r="BO237" s="40" t="s">
        <v>123</v>
      </c>
      <c r="BP237" s="40" t="s">
        <v>123</v>
      </c>
      <c r="BQ237" s="40" t="s">
        <v>123</v>
      </c>
      <c r="BR237" s="40" t="s">
        <v>123</v>
      </c>
      <c r="BS237" s="40" t="s">
        <v>123</v>
      </c>
      <c r="BT237" s="40" t="s">
        <v>123</v>
      </c>
      <c r="BU237" s="40" t="s">
        <v>123</v>
      </c>
      <c r="BV237" s="40" t="s">
        <v>123</v>
      </c>
    </row>
    <row r="238" spans="2:74">
      <c r="B238" t="s">
        <v>572</v>
      </c>
      <c r="C238" t="s">
        <v>10</v>
      </c>
      <c r="D238" s="40" t="s">
        <v>123</v>
      </c>
      <c r="E238" s="40" t="s">
        <v>123</v>
      </c>
      <c r="F238" s="40" t="s">
        <v>123</v>
      </c>
      <c r="G238" s="40" t="s">
        <v>123</v>
      </c>
      <c r="H238" s="40" t="s">
        <v>123</v>
      </c>
      <c r="I238" s="40" t="s">
        <v>123</v>
      </c>
      <c r="J238" s="40" t="s">
        <v>123</v>
      </c>
      <c r="K238" s="40" t="s">
        <v>123</v>
      </c>
      <c r="L238" s="40" t="s">
        <v>123</v>
      </c>
      <c r="M238" s="40" t="s">
        <v>123</v>
      </c>
      <c r="N238" s="40" t="s">
        <v>123</v>
      </c>
      <c r="O238" s="40" t="s">
        <v>123</v>
      </c>
      <c r="P238" s="40" t="s">
        <v>123</v>
      </c>
      <c r="Q238" s="40" t="s">
        <v>123</v>
      </c>
      <c r="R238" s="40" t="s">
        <v>123</v>
      </c>
      <c r="S238" s="40">
        <v>1</v>
      </c>
      <c r="T238" s="40">
        <v>1</v>
      </c>
      <c r="U238" s="40">
        <v>1</v>
      </c>
      <c r="V238" s="40">
        <v>0</v>
      </c>
      <c r="W238" s="40">
        <v>0</v>
      </c>
      <c r="X238" s="40">
        <v>20</v>
      </c>
      <c r="Y238" s="40">
        <v>8</v>
      </c>
      <c r="Z238" s="40">
        <v>0</v>
      </c>
      <c r="AA238" s="40">
        <v>15</v>
      </c>
      <c r="AB238" s="40">
        <v>1</v>
      </c>
      <c r="AC238" s="40">
        <v>2</v>
      </c>
      <c r="AD238" s="40">
        <v>0</v>
      </c>
      <c r="AE238" s="40">
        <v>50</v>
      </c>
      <c r="AF238" s="40">
        <v>0</v>
      </c>
      <c r="AG238" s="40">
        <v>1</v>
      </c>
      <c r="AH238" s="40">
        <v>0</v>
      </c>
      <c r="AI238" s="40" t="s">
        <v>123</v>
      </c>
      <c r="AJ238" s="40" t="s">
        <v>123</v>
      </c>
      <c r="AK238" s="40" t="s">
        <v>123</v>
      </c>
      <c r="AL238" s="40" t="s">
        <v>123</v>
      </c>
      <c r="AM238" s="40" t="s">
        <v>123</v>
      </c>
      <c r="AN238" s="40" t="s">
        <v>123</v>
      </c>
      <c r="AO238" s="40" t="s">
        <v>123</v>
      </c>
      <c r="AP238" s="40" t="s">
        <v>123</v>
      </c>
      <c r="AQ238" s="40" t="s">
        <v>123</v>
      </c>
      <c r="AR238" s="40" t="s">
        <v>123</v>
      </c>
      <c r="AS238" s="40" t="s">
        <v>123</v>
      </c>
      <c r="AT238" s="40" t="s">
        <v>123</v>
      </c>
      <c r="AU238" s="40" t="s">
        <v>123</v>
      </c>
      <c r="AV238" s="40" t="s">
        <v>123</v>
      </c>
      <c r="AW238" s="40" t="s">
        <v>123</v>
      </c>
      <c r="AX238" s="40" t="s">
        <v>123</v>
      </c>
      <c r="AY238" s="40" t="s">
        <v>123</v>
      </c>
      <c r="AZ238" s="40" t="s">
        <v>123</v>
      </c>
      <c r="BA238" s="40" t="s">
        <v>123</v>
      </c>
      <c r="BB238" s="40" t="s">
        <v>123</v>
      </c>
      <c r="BC238" s="40" t="s">
        <v>123</v>
      </c>
      <c r="BD238" s="40" t="s">
        <v>123</v>
      </c>
      <c r="BE238" s="40" t="s">
        <v>123</v>
      </c>
      <c r="BF238" s="40" t="s">
        <v>123</v>
      </c>
      <c r="BG238" s="40" t="s">
        <v>123</v>
      </c>
      <c r="BH238" s="40" t="s">
        <v>123</v>
      </c>
      <c r="BI238" s="40" t="s">
        <v>123</v>
      </c>
      <c r="BJ238" s="40" t="s">
        <v>123</v>
      </c>
      <c r="BK238" s="40" t="s">
        <v>123</v>
      </c>
      <c r="BL238" s="40" t="s">
        <v>123</v>
      </c>
      <c r="BM238" s="40" t="s">
        <v>123</v>
      </c>
      <c r="BN238" s="40" t="s">
        <v>123</v>
      </c>
      <c r="BO238" s="40" t="s">
        <v>123</v>
      </c>
      <c r="BP238" s="40" t="s">
        <v>123</v>
      </c>
      <c r="BQ238" s="40" t="s">
        <v>123</v>
      </c>
      <c r="BR238" s="40" t="s">
        <v>123</v>
      </c>
      <c r="BS238" s="40" t="s">
        <v>123</v>
      </c>
      <c r="BT238" s="40" t="s">
        <v>123</v>
      </c>
      <c r="BU238" s="40" t="s">
        <v>123</v>
      </c>
      <c r="BV238" s="40" t="s">
        <v>123</v>
      </c>
    </row>
    <row r="239" spans="2:74">
      <c r="B239" t="s">
        <v>573</v>
      </c>
      <c r="C239" t="s">
        <v>10</v>
      </c>
      <c r="D239" s="40" t="s">
        <v>123</v>
      </c>
      <c r="E239" s="40" t="s">
        <v>123</v>
      </c>
      <c r="F239" s="40" t="s">
        <v>123</v>
      </c>
      <c r="G239" s="40" t="s">
        <v>123</v>
      </c>
      <c r="H239" s="40" t="s">
        <v>123</v>
      </c>
      <c r="I239" s="40" t="s">
        <v>123</v>
      </c>
      <c r="J239" s="40" t="s">
        <v>123</v>
      </c>
      <c r="K239" s="40" t="s">
        <v>123</v>
      </c>
      <c r="L239" s="40" t="s">
        <v>123</v>
      </c>
      <c r="M239" s="40" t="s">
        <v>123</v>
      </c>
      <c r="N239" s="40" t="s">
        <v>123</v>
      </c>
      <c r="O239" s="40" t="s">
        <v>123</v>
      </c>
      <c r="P239" s="40" t="s">
        <v>123</v>
      </c>
      <c r="Q239" s="40" t="s">
        <v>123</v>
      </c>
      <c r="R239" s="40" t="s">
        <v>123</v>
      </c>
      <c r="S239" s="40">
        <v>0</v>
      </c>
      <c r="T239" s="40">
        <v>20</v>
      </c>
      <c r="U239" s="40">
        <v>5</v>
      </c>
      <c r="V239" s="40">
        <v>5</v>
      </c>
      <c r="W239" s="40">
        <v>10</v>
      </c>
      <c r="X239" s="40">
        <v>20</v>
      </c>
      <c r="Y239" s="40">
        <v>5</v>
      </c>
      <c r="Z239" s="40">
        <v>5</v>
      </c>
      <c r="AA239" s="40">
        <v>5</v>
      </c>
      <c r="AB239" s="40">
        <v>5</v>
      </c>
      <c r="AC239" s="40">
        <v>0</v>
      </c>
      <c r="AD239" s="40">
        <v>0</v>
      </c>
      <c r="AE239" s="40">
        <v>10</v>
      </c>
      <c r="AF239" s="40">
        <v>0</v>
      </c>
      <c r="AG239" s="40">
        <v>10</v>
      </c>
      <c r="AH239" s="40">
        <v>0</v>
      </c>
      <c r="AI239" s="40" t="s">
        <v>123</v>
      </c>
      <c r="AJ239" s="40" t="s">
        <v>123</v>
      </c>
      <c r="AK239" s="40" t="s">
        <v>123</v>
      </c>
      <c r="AL239" s="40" t="s">
        <v>123</v>
      </c>
      <c r="AM239" s="40" t="s">
        <v>123</v>
      </c>
      <c r="AN239" s="40" t="s">
        <v>123</v>
      </c>
      <c r="AO239" s="40" t="s">
        <v>123</v>
      </c>
      <c r="AP239" s="40" t="s">
        <v>123</v>
      </c>
      <c r="AQ239" s="40" t="s">
        <v>123</v>
      </c>
      <c r="AR239" s="40" t="s">
        <v>123</v>
      </c>
      <c r="AS239" s="40" t="s">
        <v>123</v>
      </c>
      <c r="AT239" s="40" t="s">
        <v>123</v>
      </c>
      <c r="AU239" s="40" t="s">
        <v>123</v>
      </c>
      <c r="AV239" s="40" t="s">
        <v>123</v>
      </c>
      <c r="AW239" s="40" t="s">
        <v>123</v>
      </c>
      <c r="AX239" s="40" t="s">
        <v>123</v>
      </c>
      <c r="AY239" s="40" t="s">
        <v>123</v>
      </c>
      <c r="AZ239" s="40" t="s">
        <v>123</v>
      </c>
      <c r="BA239" s="40" t="s">
        <v>123</v>
      </c>
      <c r="BB239" s="40" t="s">
        <v>123</v>
      </c>
      <c r="BC239" s="40" t="s">
        <v>123</v>
      </c>
      <c r="BD239" s="40" t="s">
        <v>123</v>
      </c>
      <c r="BE239" s="40" t="s">
        <v>123</v>
      </c>
      <c r="BF239" s="40" t="s">
        <v>123</v>
      </c>
      <c r="BG239" s="40" t="s">
        <v>123</v>
      </c>
      <c r="BH239" s="40" t="s">
        <v>123</v>
      </c>
      <c r="BI239" s="40" t="s">
        <v>123</v>
      </c>
      <c r="BJ239" s="40" t="s">
        <v>123</v>
      </c>
      <c r="BK239" s="40" t="s">
        <v>123</v>
      </c>
      <c r="BL239" s="40" t="s">
        <v>123</v>
      </c>
      <c r="BM239" s="40" t="s">
        <v>123</v>
      </c>
      <c r="BN239" s="40" t="s">
        <v>123</v>
      </c>
      <c r="BO239" s="40" t="s">
        <v>123</v>
      </c>
      <c r="BP239" s="40" t="s">
        <v>123</v>
      </c>
      <c r="BQ239" s="40" t="s">
        <v>123</v>
      </c>
      <c r="BR239" s="40" t="s">
        <v>123</v>
      </c>
      <c r="BS239" s="40" t="s">
        <v>123</v>
      </c>
      <c r="BT239" s="40" t="s">
        <v>123</v>
      </c>
      <c r="BU239" s="40" t="s">
        <v>123</v>
      </c>
      <c r="BV239" s="40" t="s">
        <v>123</v>
      </c>
    </row>
    <row r="240" spans="2:74">
      <c r="B240" t="s">
        <v>574</v>
      </c>
      <c r="C240" t="s">
        <v>10</v>
      </c>
      <c r="D240" s="40" t="s">
        <v>123</v>
      </c>
      <c r="E240" s="40" t="s">
        <v>123</v>
      </c>
      <c r="F240" s="40" t="s">
        <v>123</v>
      </c>
      <c r="G240" s="40" t="s">
        <v>123</v>
      </c>
      <c r="H240" s="40" t="s">
        <v>123</v>
      </c>
      <c r="I240" s="40" t="s">
        <v>123</v>
      </c>
      <c r="J240" s="40" t="s">
        <v>123</v>
      </c>
      <c r="K240" s="40" t="s">
        <v>123</v>
      </c>
      <c r="L240" s="40" t="s">
        <v>123</v>
      </c>
      <c r="M240" s="40" t="s">
        <v>123</v>
      </c>
      <c r="N240" s="40" t="s">
        <v>123</v>
      </c>
      <c r="O240" s="40" t="s">
        <v>123</v>
      </c>
      <c r="P240" s="40" t="s">
        <v>123</v>
      </c>
      <c r="Q240" s="40" t="s">
        <v>123</v>
      </c>
      <c r="R240" s="40" t="s">
        <v>123</v>
      </c>
      <c r="S240" s="40">
        <v>5</v>
      </c>
      <c r="T240" s="40">
        <v>5</v>
      </c>
      <c r="U240" s="40">
        <v>10</v>
      </c>
      <c r="V240" s="40">
        <v>0</v>
      </c>
      <c r="W240" s="40">
        <v>10</v>
      </c>
      <c r="X240" s="40">
        <v>20</v>
      </c>
      <c r="Y240" s="40">
        <v>10</v>
      </c>
      <c r="Z240" s="40">
        <v>5</v>
      </c>
      <c r="AA240" s="40">
        <v>5</v>
      </c>
      <c r="AB240" s="40">
        <v>10</v>
      </c>
      <c r="AC240" s="40">
        <v>10</v>
      </c>
      <c r="AD240" s="40">
        <v>0</v>
      </c>
      <c r="AE240" s="40">
        <v>10</v>
      </c>
      <c r="AF240" s="40">
        <v>0</v>
      </c>
      <c r="AG240" s="40">
        <v>0</v>
      </c>
      <c r="AH240" s="40">
        <v>0</v>
      </c>
      <c r="AI240" s="40" t="s">
        <v>123</v>
      </c>
      <c r="AJ240" s="40" t="s">
        <v>123</v>
      </c>
      <c r="AK240" s="40" t="s">
        <v>123</v>
      </c>
      <c r="AL240" s="40" t="s">
        <v>123</v>
      </c>
      <c r="AM240" s="40" t="s">
        <v>123</v>
      </c>
      <c r="AN240" s="40" t="s">
        <v>123</v>
      </c>
      <c r="AO240" s="40" t="s">
        <v>123</v>
      </c>
      <c r="AP240" s="40" t="s">
        <v>123</v>
      </c>
      <c r="AQ240" s="40" t="s">
        <v>123</v>
      </c>
      <c r="AR240" s="40" t="s">
        <v>123</v>
      </c>
      <c r="AS240" s="40" t="s">
        <v>123</v>
      </c>
      <c r="AT240" s="40" t="s">
        <v>123</v>
      </c>
      <c r="AU240" s="40" t="s">
        <v>123</v>
      </c>
      <c r="AV240" s="40" t="s">
        <v>123</v>
      </c>
      <c r="AW240" s="40" t="s">
        <v>123</v>
      </c>
      <c r="AX240" s="40" t="s">
        <v>123</v>
      </c>
      <c r="AY240" s="40" t="s">
        <v>123</v>
      </c>
      <c r="AZ240" s="40" t="s">
        <v>123</v>
      </c>
      <c r="BA240" s="40" t="s">
        <v>123</v>
      </c>
      <c r="BB240" s="40" t="s">
        <v>123</v>
      </c>
      <c r="BC240" s="40" t="s">
        <v>123</v>
      </c>
      <c r="BD240" s="40" t="s">
        <v>123</v>
      </c>
      <c r="BE240" s="40" t="s">
        <v>123</v>
      </c>
      <c r="BF240" s="40" t="s">
        <v>123</v>
      </c>
      <c r="BG240" s="40" t="s">
        <v>123</v>
      </c>
      <c r="BH240" s="40" t="s">
        <v>123</v>
      </c>
      <c r="BI240" s="40" t="s">
        <v>123</v>
      </c>
      <c r="BJ240" s="40" t="s">
        <v>123</v>
      </c>
      <c r="BK240" s="40" t="s">
        <v>123</v>
      </c>
      <c r="BL240" s="40" t="s">
        <v>123</v>
      </c>
      <c r="BM240" s="40" t="s">
        <v>123</v>
      </c>
      <c r="BN240" s="40" t="s">
        <v>123</v>
      </c>
      <c r="BO240" s="40" t="s">
        <v>123</v>
      </c>
      <c r="BP240" s="40" t="s">
        <v>123</v>
      </c>
      <c r="BQ240" s="40" t="s">
        <v>123</v>
      </c>
      <c r="BR240" s="40" t="s">
        <v>123</v>
      </c>
      <c r="BS240" s="40" t="s">
        <v>123</v>
      </c>
      <c r="BT240" s="40" t="s">
        <v>123</v>
      </c>
      <c r="BU240" s="40" t="s">
        <v>123</v>
      </c>
      <c r="BV240" s="40" t="s">
        <v>123</v>
      </c>
    </row>
    <row r="241" spans="2:74">
      <c r="B241" t="s">
        <v>575</v>
      </c>
      <c r="C241" t="s">
        <v>10</v>
      </c>
      <c r="D241" s="40" t="s">
        <v>123</v>
      </c>
      <c r="E241" s="40" t="s">
        <v>123</v>
      </c>
      <c r="F241" s="40" t="s">
        <v>123</v>
      </c>
      <c r="G241" s="40" t="s">
        <v>123</v>
      </c>
      <c r="H241" s="40" t="s">
        <v>123</v>
      </c>
      <c r="I241" s="40" t="s">
        <v>123</v>
      </c>
      <c r="J241" s="40" t="s">
        <v>123</v>
      </c>
      <c r="K241" s="40" t="s">
        <v>123</v>
      </c>
      <c r="L241" s="40" t="s">
        <v>123</v>
      </c>
      <c r="M241" s="40" t="s">
        <v>123</v>
      </c>
      <c r="N241" s="40" t="s">
        <v>123</v>
      </c>
      <c r="O241" s="40" t="s">
        <v>123</v>
      </c>
      <c r="P241" s="40" t="s">
        <v>123</v>
      </c>
      <c r="Q241" s="40" t="s">
        <v>123</v>
      </c>
      <c r="R241" s="40" t="s">
        <v>123</v>
      </c>
      <c r="S241" s="40">
        <v>2</v>
      </c>
      <c r="T241" s="40">
        <v>5</v>
      </c>
      <c r="U241" s="40">
        <v>2</v>
      </c>
      <c r="V241" s="40">
        <v>0</v>
      </c>
      <c r="W241" s="40">
        <v>10</v>
      </c>
      <c r="X241" s="40">
        <v>25</v>
      </c>
      <c r="Y241" s="40">
        <v>8</v>
      </c>
      <c r="Z241" s="40">
        <v>0</v>
      </c>
      <c r="AA241" s="40">
        <v>5</v>
      </c>
      <c r="AB241" s="40">
        <v>2</v>
      </c>
      <c r="AC241" s="40">
        <v>5</v>
      </c>
      <c r="AD241" s="40">
        <v>0</v>
      </c>
      <c r="AE241" s="40">
        <v>15</v>
      </c>
      <c r="AF241" s="40">
        <v>1</v>
      </c>
      <c r="AG241" s="40">
        <v>10</v>
      </c>
      <c r="AH241" s="40">
        <v>10</v>
      </c>
      <c r="AI241" s="40" t="s">
        <v>123</v>
      </c>
      <c r="AJ241" s="40" t="s">
        <v>123</v>
      </c>
      <c r="AK241" s="40" t="s">
        <v>123</v>
      </c>
      <c r="AL241" s="40" t="s">
        <v>123</v>
      </c>
      <c r="AM241" s="40" t="s">
        <v>123</v>
      </c>
      <c r="AN241" s="40" t="s">
        <v>123</v>
      </c>
      <c r="AO241" s="40" t="s">
        <v>123</v>
      </c>
      <c r="AP241" s="40" t="s">
        <v>123</v>
      </c>
      <c r="AQ241" s="40" t="s">
        <v>123</v>
      </c>
      <c r="AR241" s="40" t="s">
        <v>123</v>
      </c>
      <c r="AS241" s="40" t="s">
        <v>123</v>
      </c>
      <c r="AT241" s="40" t="s">
        <v>123</v>
      </c>
      <c r="AU241" s="40" t="s">
        <v>123</v>
      </c>
      <c r="AV241" s="40" t="s">
        <v>123</v>
      </c>
      <c r="AW241" s="40" t="s">
        <v>123</v>
      </c>
      <c r="AX241" s="40" t="s">
        <v>123</v>
      </c>
      <c r="AY241" s="40" t="s">
        <v>123</v>
      </c>
      <c r="AZ241" s="40" t="s">
        <v>123</v>
      </c>
      <c r="BA241" s="40" t="s">
        <v>123</v>
      </c>
      <c r="BB241" s="40" t="s">
        <v>123</v>
      </c>
      <c r="BC241" s="40" t="s">
        <v>123</v>
      </c>
      <c r="BD241" s="40" t="s">
        <v>123</v>
      </c>
      <c r="BE241" s="40" t="s">
        <v>123</v>
      </c>
      <c r="BF241" s="40" t="s">
        <v>123</v>
      </c>
      <c r="BG241" s="40" t="s">
        <v>123</v>
      </c>
      <c r="BH241" s="40" t="s">
        <v>123</v>
      </c>
      <c r="BI241" s="40" t="s">
        <v>123</v>
      </c>
      <c r="BJ241" s="40" t="s">
        <v>123</v>
      </c>
      <c r="BK241" s="40" t="s">
        <v>123</v>
      </c>
      <c r="BL241" s="40" t="s">
        <v>123</v>
      </c>
      <c r="BM241" s="40" t="s">
        <v>123</v>
      </c>
      <c r="BN241" s="40" t="s">
        <v>123</v>
      </c>
      <c r="BO241" s="40" t="s">
        <v>123</v>
      </c>
      <c r="BP241" s="40" t="s">
        <v>123</v>
      </c>
      <c r="BQ241" s="40" t="s">
        <v>123</v>
      </c>
      <c r="BR241" s="40" t="s">
        <v>123</v>
      </c>
      <c r="BS241" s="40" t="s">
        <v>123</v>
      </c>
      <c r="BT241" s="40" t="s">
        <v>123</v>
      </c>
      <c r="BU241" s="40" t="s">
        <v>123</v>
      </c>
      <c r="BV241" s="40" t="s">
        <v>123</v>
      </c>
    </row>
    <row r="242" spans="2:74">
      <c r="B242" t="s">
        <v>576</v>
      </c>
      <c r="C242" t="s">
        <v>10</v>
      </c>
      <c r="D242" s="40" t="s">
        <v>123</v>
      </c>
      <c r="E242" s="40" t="s">
        <v>123</v>
      </c>
      <c r="F242" s="40" t="s">
        <v>123</v>
      </c>
      <c r="G242" s="40" t="s">
        <v>123</v>
      </c>
      <c r="H242" s="40" t="s">
        <v>123</v>
      </c>
      <c r="I242" s="40" t="s">
        <v>123</v>
      </c>
      <c r="J242" s="40" t="s">
        <v>123</v>
      </c>
      <c r="K242" s="40" t="s">
        <v>123</v>
      </c>
      <c r="L242" s="40" t="s">
        <v>123</v>
      </c>
      <c r="M242" s="40" t="s">
        <v>123</v>
      </c>
      <c r="N242" s="40" t="s">
        <v>123</v>
      </c>
      <c r="O242" s="40" t="s">
        <v>123</v>
      </c>
      <c r="P242" s="40" t="s">
        <v>123</v>
      </c>
      <c r="Q242" s="40" t="s">
        <v>123</v>
      </c>
      <c r="R242" s="40" t="s">
        <v>123</v>
      </c>
      <c r="S242" s="40">
        <v>2</v>
      </c>
      <c r="T242" s="40">
        <v>5</v>
      </c>
      <c r="U242" s="40">
        <v>0</v>
      </c>
      <c r="V242" s="40">
        <v>1</v>
      </c>
      <c r="W242" s="40">
        <v>0.5</v>
      </c>
      <c r="X242" s="40">
        <v>40</v>
      </c>
      <c r="Y242" s="40">
        <v>20</v>
      </c>
      <c r="Z242" s="40">
        <v>5</v>
      </c>
      <c r="AA242" s="40">
        <v>5</v>
      </c>
      <c r="AB242" s="40">
        <v>1</v>
      </c>
      <c r="AC242" s="40">
        <v>5</v>
      </c>
      <c r="AD242" s="40">
        <v>0</v>
      </c>
      <c r="AE242" s="40">
        <v>5</v>
      </c>
      <c r="AF242" s="40">
        <v>0.5</v>
      </c>
      <c r="AG242" s="40">
        <v>10</v>
      </c>
      <c r="AH242" s="40">
        <v>0</v>
      </c>
      <c r="AI242" s="40" t="s">
        <v>123</v>
      </c>
      <c r="AJ242" s="40" t="s">
        <v>123</v>
      </c>
      <c r="AK242" s="40" t="s">
        <v>123</v>
      </c>
      <c r="AL242" s="40" t="s">
        <v>123</v>
      </c>
      <c r="AM242" s="40" t="s">
        <v>123</v>
      </c>
      <c r="AN242" s="40" t="s">
        <v>123</v>
      </c>
      <c r="AO242" s="40" t="s">
        <v>123</v>
      </c>
      <c r="AP242" s="40" t="s">
        <v>123</v>
      </c>
      <c r="AQ242" s="40" t="s">
        <v>123</v>
      </c>
      <c r="AR242" s="40" t="s">
        <v>123</v>
      </c>
      <c r="AS242" s="40" t="s">
        <v>123</v>
      </c>
      <c r="AT242" s="40" t="s">
        <v>123</v>
      </c>
      <c r="AU242" s="40" t="s">
        <v>123</v>
      </c>
      <c r="AV242" s="40" t="s">
        <v>123</v>
      </c>
      <c r="AW242" s="40" t="s">
        <v>123</v>
      </c>
      <c r="AX242" s="40" t="s">
        <v>123</v>
      </c>
      <c r="AY242" s="40" t="s">
        <v>123</v>
      </c>
      <c r="AZ242" s="40" t="s">
        <v>123</v>
      </c>
      <c r="BA242" s="40" t="s">
        <v>123</v>
      </c>
      <c r="BB242" s="40" t="s">
        <v>123</v>
      </c>
      <c r="BC242" s="40" t="s">
        <v>123</v>
      </c>
      <c r="BD242" s="40" t="s">
        <v>123</v>
      </c>
      <c r="BE242" s="40" t="s">
        <v>123</v>
      </c>
      <c r="BF242" s="40" t="s">
        <v>123</v>
      </c>
      <c r="BG242" s="40" t="s">
        <v>123</v>
      </c>
      <c r="BH242" s="40" t="s">
        <v>123</v>
      </c>
      <c r="BI242" s="40" t="s">
        <v>123</v>
      </c>
      <c r="BJ242" s="40" t="s">
        <v>123</v>
      </c>
      <c r="BK242" s="40" t="s">
        <v>123</v>
      </c>
      <c r="BL242" s="40" t="s">
        <v>123</v>
      </c>
      <c r="BM242" s="40" t="s">
        <v>123</v>
      </c>
      <c r="BN242" s="40" t="s">
        <v>123</v>
      </c>
      <c r="BO242" s="40" t="s">
        <v>123</v>
      </c>
      <c r="BP242" s="40" t="s">
        <v>123</v>
      </c>
      <c r="BQ242" s="40" t="s">
        <v>123</v>
      </c>
      <c r="BR242" s="40" t="s">
        <v>123</v>
      </c>
      <c r="BS242" s="40" t="s">
        <v>123</v>
      </c>
      <c r="BT242" s="40" t="s">
        <v>123</v>
      </c>
      <c r="BU242" s="40" t="s">
        <v>123</v>
      </c>
      <c r="BV242" s="40" t="s">
        <v>123</v>
      </c>
    </row>
    <row r="243" spans="2:74">
      <c r="B243" t="s">
        <v>577</v>
      </c>
      <c r="C243" t="s">
        <v>10</v>
      </c>
      <c r="D243" s="40" t="s">
        <v>123</v>
      </c>
      <c r="E243" s="40" t="s">
        <v>123</v>
      </c>
      <c r="F243" s="40" t="s">
        <v>123</v>
      </c>
      <c r="G243" s="40" t="s">
        <v>123</v>
      </c>
      <c r="H243" s="40" t="s">
        <v>123</v>
      </c>
      <c r="I243" s="40" t="s">
        <v>123</v>
      </c>
      <c r="J243" s="40" t="s">
        <v>123</v>
      </c>
      <c r="K243" s="40" t="s">
        <v>123</v>
      </c>
      <c r="L243" s="40" t="s">
        <v>123</v>
      </c>
      <c r="M243" s="40" t="s">
        <v>123</v>
      </c>
      <c r="N243" s="40" t="s">
        <v>123</v>
      </c>
      <c r="O243" s="40" t="s">
        <v>123</v>
      </c>
      <c r="P243" s="40" t="s">
        <v>123</v>
      </c>
      <c r="Q243" s="40" t="s">
        <v>123</v>
      </c>
      <c r="R243" s="40" t="s">
        <v>123</v>
      </c>
      <c r="S243" s="40">
        <v>5</v>
      </c>
      <c r="T243" s="40">
        <v>10</v>
      </c>
      <c r="U243" s="40">
        <v>5</v>
      </c>
      <c r="V243" s="40">
        <v>3</v>
      </c>
      <c r="W243" s="40">
        <v>7</v>
      </c>
      <c r="X243" s="40">
        <v>10</v>
      </c>
      <c r="Y243" s="40">
        <v>14</v>
      </c>
      <c r="Z243" s="40">
        <v>3</v>
      </c>
      <c r="AA243" s="40">
        <v>3</v>
      </c>
      <c r="AB243" s="40">
        <v>1.5</v>
      </c>
      <c r="AC243" s="40">
        <v>1.5</v>
      </c>
      <c r="AD243" s="40">
        <v>0</v>
      </c>
      <c r="AE243" s="40">
        <v>15</v>
      </c>
      <c r="AF243" s="40">
        <v>2</v>
      </c>
      <c r="AG243" s="40">
        <v>10</v>
      </c>
      <c r="AH243" s="40">
        <v>10</v>
      </c>
      <c r="AI243" s="40" t="s">
        <v>123</v>
      </c>
      <c r="AJ243" s="40" t="s">
        <v>123</v>
      </c>
      <c r="AK243" s="40" t="s">
        <v>123</v>
      </c>
      <c r="AL243" s="40" t="s">
        <v>123</v>
      </c>
      <c r="AM243" s="40" t="s">
        <v>123</v>
      </c>
      <c r="AN243" s="40" t="s">
        <v>123</v>
      </c>
      <c r="AO243" s="40" t="s">
        <v>123</v>
      </c>
      <c r="AP243" s="40" t="s">
        <v>123</v>
      </c>
      <c r="AQ243" s="40" t="s">
        <v>123</v>
      </c>
      <c r="AR243" s="40" t="s">
        <v>123</v>
      </c>
      <c r="AS243" s="40" t="s">
        <v>123</v>
      </c>
      <c r="AT243" s="40" t="s">
        <v>123</v>
      </c>
      <c r="AU243" s="40" t="s">
        <v>123</v>
      </c>
      <c r="AV243" s="40" t="s">
        <v>123</v>
      </c>
      <c r="AW243" s="40" t="s">
        <v>123</v>
      </c>
      <c r="AX243" s="40" t="s">
        <v>123</v>
      </c>
      <c r="AY243" s="40" t="s">
        <v>123</v>
      </c>
      <c r="AZ243" s="40" t="s">
        <v>123</v>
      </c>
      <c r="BA243" s="40" t="s">
        <v>123</v>
      </c>
      <c r="BB243" s="40" t="s">
        <v>123</v>
      </c>
      <c r="BC243" s="40" t="s">
        <v>123</v>
      </c>
      <c r="BD243" s="40" t="s">
        <v>123</v>
      </c>
      <c r="BE243" s="40" t="s">
        <v>123</v>
      </c>
      <c r="BF243" s="40" t="s">
        <v>123</v>
      </c>
      <c r="BG243" s="40" t="s">
        <v>123</v>
      </c>
      <c r="BH243" s="40" t="s">
        <v>123</v>
      </c>
      <c r="BI243" s="40" t="s">
        <v>123</v>
      </c>
      <c r="BJ243" s="40" t="s">
        <v>123</v>
      </c>
      <c r="BK243" s="40" t="s">
        <v>123</v>
      </c>
      <c r="BL243" s="40" t="s">
        <v>123</v>
      </c>
      <c r="BM243" s="40" t="s">
        <v>123</v>
      </c>
      <c r="BN243" s="40" t="s">
        <v>123</v>
      </c>
      <c r="BO243" s="40" t="s">
        <v>123</v>
      </c>
      <c r="BP243" s="40" t="s">
        <v>123</v>
      </c>
      <c r="BQ243" s="40" t="s">
        <v>123</v>
      </c>
      <c r="BR243" s="40" t="s">
        <v>123</v>
      </c>
      <c r="BS243" s="40" t="s">
        <v>123</v>
      </c>
      <c r="BT243" s="40" t="s">
        <v>123</v>
      </c>
      <c r="BU243" s="40" t="s">
        <v>123</v>
      </c>
      <c r="BV243" s="40" t="s">
        <v>123</v>
      </c>
    </row>
    <row r="244" spans="2:74">
      <c r="B244" t="s">
        <v>578</v>
      </c>
      <c r="C244" t="s">
        <v>10</v>
      </c>
      <c r="D244" s="40" t="s">
        <v>123</v>
      </c>
      <c r="E244" s="40" t="s">
        <v>123</v>
      </c>
      <c r="F244" s="40" t="s">
        <v>123</v>
      </c>
      <c r="G244" s="40" t="s">
        <v>123</v>
      </c>
      <c r="H244" s="40" t="s">
        <v>123</v>
      </c>
      <c r="I244" s="40" t="s">
        <v>123</v>
      </c>
      <c r="J244" s="40" t="s">
        <v>123</v>
      </c>
      <c r="K244" s="40" t="s">
        <v>123</v>
      </c>
      <c r="L244" s="40" t="s">
        <v>123</v>
      </c>
      <c r="M244" s="40" t="s">
        <v>123</v>
      </c>
      <c r="N244" s="40" t="s">
        <v>123</v>
      </c>
      <c r="O244" s="40" t="s">
        <v>123</v>
      </c>
      <c r="P244" s="40" t="s">
        <v>123</v>
      </c>
      <c r="Q244" s="40" t="s">
        <v>123</v>
      </c>
      <c r="R244" s="40" t="s">
        <v>123</v>
      </c>
      <c r="S244" s="40">
        <v>2</v>
      </c>
      <c r="T244" s="40">
        <v>10</v>
      </c>
      <c r="U244" s="40">
        <v>0</v>
      </c>
      <c r="V244" s="40">
        <v>0</v>
      </c>
      <c r="W244" s="40">
        <v>20</v>
      </c>
      <c r="X244" s="40">
        <v>30</v>
      </c>
      <c r="Y244" s="40">
        <v>10</v>
      </c>
      <c r="Z244" s="40">
        <v>2</v>
      </c>
      <c r="AA244" s="40">
        <v>2</v>
      </c>
      <c r="AB244" s="40">
        <v>2</v>
      </c>
      <c r="AC244" s="40">
        <v>5</v>
      </c>
      <c r="AD244" s="40">
        <v>0</v>
      </c>
      <c r="AE244" s="40">
        <v>10</v>
      </c>
      <c r="AF244" s="40">
        <v>0</v>
      </c>
      <c r="AG244" s="40">
        <v>0</v>
      </c>
      <c r="AH244" s="40">
        <v>7</v>
      </c>
      <c r="AI244" s="40" t="s">
        <v>123</v>
      </c>
      <c r="AJ244" s="40" t="s">
        <v>123</v>
      </c>
      <c r="AK244" s="40" t="s">
        <v>123</v>
      </c>
      <c r="AL244" s="40" t="s">
        <v>123</v>
      </c>
      <c r="AM244" s="40" t="s">
        <v>123</v>
      </c>
      <c r="AN244" s="40" t="s">
        <v>123</v>
      </c>
      <c r="AO244" s="40" t="s">
        <v>123</v>
      </c>
      <c r="AP244" s="40" t="s">
        <v>123</v>
      </c>
      <c r="AQ244" s="40" t="s">
        <v>123</v>
      </c>
      <c r="AR244" s="40" t="s">
        <v>123</v>
      </c>
      <c r="AS244" s="40" t="s">
        <v>123</v>
      </c>
      <c r="AT244" s="40" t="s">
        <v>123</v>
      </c>
      <c r="AU244" s="40" t="s">
        <v>123</v>
      </c>
      <c r="AV244" s="40" t="s">
        <v>123</v>
      </c>
      <c r="AW244" s="40" t="s">
        <v>123</v>
      </c>
      <c r="AX244" s="40" t="s">
        <v>123</v>
      </c>
      <c r="AY244" s="40" t="s">
        <v>123</v>
      </c>
      <c r="AZ244" s="40" t="s">
        <v>123</v>
      </c>
      <c r="BA244" s="40" t="s">
        <v>123</v>
      </c>
      <c r="BB244" s="40" t="s">
        <v>123</v>
      </c>
      <c r="BC244" s="40" t="s">
        <v>123</v>
      </c>
      <c r="BD244" s="40" t="s">
        <v>123</v>
      </c>
      <c r="BE244" s="40" t="s">
        <v>123</v>
      </c>
      <c r="BF244" s="40" t="s">
        <v>123</v>
      </c>
      <c r="BG244" s="40" t="s">
        <v>123</v>
      </c>
      <c r="BH244" s="40" t="s">
        <v>123</v>
      </c>
      <c r="BI244" s="40" t="s">
        <v>123</v>
      </c>
      <c r="BJ244" s="40" t="s">
        <v>123</v>
      </c>
      <c r="BK244" s="40" t="s">
        <v>123</v>
      </c>
      <c r="BL244" s="40" t="s">
        <v>123</v>
      </c>
      <c r="BM244" s="40" t="s">
        <v>123</v>
      </c>
      <c r="BN244" s="40" t="s">
        <v>123</v>
      </c>
      <c r="BO244" s="40" t="s">
        <v>123</v>
      </c>
      <c r="BP244" s="40" t="s">
        <v>123</v>
      </c>
      <c r="BQ244" s="40" t="s">
        <v>123</v>
      </c>
      <c r="BR244" s="40" t="s">
        <v>123</v>
      </c>
      <c r="BS244" s="40" t="s">
        <v>123</v>
      </c>
      <c r="BT244" s="40" t="s">
        <v>123</v>
      </c>
      <c r="BU244" s="40" t="s">
        <v>123</v>
      </c>
      <c r="BV244" s="40" t="s">
        <v>123</v>
      </c>
    </row>
    <row r="245" spans="2:74">
      <c r="B245" t="s">
        <v>579</v>
      </c>
      <c r="C245" t="s">
        <v>10</v>
      </c>
      <c r="D245" s="40" t="s">
        <v>123</v>
      </c>
      <c r="E245" s="40" t="s">
        <v>123</v>
      </c>
      <c r="F245" s="40" t="s">
        <v>123</v>
      </c>
      <c r="G245" s="40" t="s">
        <v>123</v>
      </c>
      <c r="H245" s="40" t="s">
        <v>123</v>
      </c>
      <c r="I245" s="40" t="s">
        <v>123</v>
      </c>
      <c r="J245" s="40" t="s">
        <v>123</v>
      </c>
      <c r="K245" s="40" t="s">
        <v>123</v>
      </c>
      <c r="L245" s="40" t="s">
        <v>123</v>
      </c>
      <c r="M245" s="40" t="s">
        <v>123</v>
      </c>
      <c r="N245" s="40" t="s">
        <v>123</v>
      </c>
      <c r="O245" s="40" t="s">
        <v>123</v>
      </c>
      <c r="P245" s="40" t="s">
        <v>123</v>
      </c>
      <c r="Q245" s="40" t="s">
        <v>123</v>
      </c>
      <c r="R245" s="40" t="s">
        <v>123</v>
      </c>
      <c r="S245" s="40">
        <v>0.5</v>
      </c>
      <c r="T245" s="40">
        <v>10</v>
      </c>
      <c r="U245" s="40">
        <v>0.5</v>
      </c>
      <c r="V245" s="40">
        <v>0</v>
      </c>
      <c r="W245" s="40">
        <v>0.5</v>
      </c>
      <c r="X245" s="40">
        <v>60</v>
      </c>
      <c r="Y245" s="40">
        <v>10</v>
      </c>
      <c r="Z245" s="40">
        <v>3</v>
      </c>
      <c r="AA245" s="40">
        <v>1</v>
      </c>
      <c r="AB245" s="40">
        <v>0.5</v>
      </c>
      <c r="AC245" s="40">
        <v>3</v>
      </c>
      <c r="AD245" s="40">
        <v>0</v>
      </c>
      <c r="AE245" s="40">
        <v>10</v>
      </c>
      <c r="AF245" s="40">
        <v>0.5</v>
      </c>
      <c r="AG245" s="40">
        <v>0.5</v>
      </c>
      <c r="AH245" s="40">
        <v>0</v>
      </c>
      <c r="AI245" s="40" t="s">
        <v>123</v>
      </c>
      <c r="AJ245" s="40" t="s">
        <v>123</v>
      </c>
      <c r="AK245" s="40" t="s">
        <v>123</v>
      </c>
      <c r="AL245" s="40" t="s">
        <v>123</v>
      </c>
      <c r="AM245" s="40" t="s">
        <v>123</v>
      </c>
      <c r="AN245" s="40" t="s">
        <v>123</v>
      </c>
      <c r="AO245" s="40" t="s">
        <v>123</v>
      </c>
      <c r="AP245" s="40" t="s">
        <v>123</v>
      </c>
      <c r="AQ245" s="40" t="s">
        <v>123</v>
      </c>
      <c r="AR245" s="40" t="s">
        <v>123</v>
      </c>
      <c r="AS245" s="40" t="s">
        <v>123</v>
      </c>
      <c r="AT245" s="40" t="s">
        <v>123</v>
      </c>
      <c r="AU245" s="40" t="s">
        <v>123</v>
      </c>
      <c r="AV245" s="40" t="s">
        <v>123</v>
      </c>
      <c r="AW245" s="40" t="s">
        <v>123</v>
      </c>
      <c r="AX245" s="40" t="s">
        <v>123</v>
      </c>
      <c r="AY245" s="40" t="s">
        <v>123</v>
      </c>
      <c r="AZ245" s="40" t="s">
        <v>123</v>
      </c>
      <c r="BA245" s="40" t="s">
        <v>123</v>
      </c>
      <c r="BB245" s="40" t="s">
        <v>123</v>
      </c>
      <c r="BC245" s="40" t="s">
        <v>123</v>
      </c>
      <c r="BD245" s="40" t="s">
        <v>123</v>
      </c>
      <c r="BE245" s="40" t="s">
        <v>123</v>
      </c>
      <c r="BF245" s="40" t="s">
        <v>123</v>
      </c>
      <c r="BG245" s="40" t="s">
        <v>123</v>
      </c>
      <c r="BH245" s="40" t="s">
        <v>123</v>
      </c>
      <c r="BI245" s="40" t="s">
        <v>123</v>
      </c>
      <c r="BJ245" s="40" t="s">
        <v>123</v>
      </c>
      <c r="BK245" s="40" t="s">
        <v>123</v>
      </c>
      <c r="BL245" s="40" t="s">
        <v>123</v>
      </c>
      <c r="BM245" s="40" t="s">
        <v>123</v>
      </c>
      <c r="BN245" s="40" t="s">
        <v>123</v>
      </c>
      <c r="BO245" s="40" t="s">
        <v>123</v>
      </c>
      <c r="BP245" s="40" t="s">
        <v>123</v>
      </c>
      <c r="BQ245" s="40" t="s">
        <v>123</v>
      </c>
      <c r="BR245" s="40" t="s">
        <v>123</v>
      </c>
      <c r="BS245" s="40" t="s">
        <v>123</v>
      </c>
      <c r="BT245" s="40" t="s">
        <v>123</v>
      </c>
      <c r="BU245" s="40" t="s">
        <v>123</v>
      </c>
      <c r="BV245" s="40" t="s">
        <v>123</v>
      </c>
    </row>
    <row r="246" spans="2:74">
      <c r="B246" t="s">
        <v>580</v>
      </c>
      <c r="C246" t="s">
        <v>10</v>
      </c>
      <c r="D246" s="40" t="s">
        <v>123</v>
      </c>
      <c r="E246" s="40" t="s">
        <v>123</v>
      </c>
      <c r="F246" s="40" t="s">
        <v>123</v>
      </c>
      <c r="G246" s="40" t="s">
        <v>123</v>
      </c>
      <c r="H246" s="40" t="s">
        <v>123</v>
      </c>
      <c r="I246" s="40" t="s">
        <v>123</v>
      </c>
      <c r="J246" s="40" t="s">
        <v>123</v>
      </c>
      <c r="K246" s="40" t="s">
        <v>123</v>
      </c>
      <c r="L246" s="40" t="s">
        <v>123</v>
      </c>
      <c r="M246" s="40" t="s">
        <v>123</v>
      </c>
      <c r="N246" s="40" t="s">
        <v>123</v>
      </c>
      <c r="O246" s="40" t="s">
        <v>123</v>
      </c>
      <c r="P246" s="40" t="s">
        <v>123</v>
      </c>
      <c r="Q246" s="40" t="s">
        <v>123</v>
      </c>
      <c r="R246" s="40" t="s">
        <v>123</v>
      </c>
      <c r="S246" s="40">
        <v>3</v>
      </c>
      <c r="T246" s="40">
        <v>15</v>
      </c>
      <c r="U246" s="40">
        <v>10</v>
      </c>
      <c r="V246" s="40">
        <v>2</v>
      </c>
      <c r="W246" s="40">
        <v>10</v>
      </c>
      <c r="X246" s="40">
        <v>15</v>
      </c>
      <c r="Y246" s="40">
        <v>10</v>
      </c>
      <c r="Z246" s="40">
        <v>3</v>
      </c>
      <c r="AA246" s="40">
        <v>2</v>
      </c>
      <c r="AB246" s="40">
        <v>2</v>
      </c>
      <c r="AC246" s="40">
        <v>6</v>
      </c>
      <c r="AD246" s="40">
        <v>3</v>
      </c>
      <c r="AE246" s="40">
        <v>10</v>
      </c>
      <c r="AF246" s="40">
        <v>3</v>
      </c>
      <c r="AG246" s="40">
        <v>1</v>
      </c>
      <c r="AH246" s="40">
        <v>5</v>
      </c>
      <c r="AI246" s="40" t="s">
        <v>123</v>
      </c>
      <c r="AJ246" s="40" t="s">
        <v>123</v>
      </c>
      <c r="AK246" s="40" t="s">
        <v>123</v>
      </c>
      <c r="AL246" s="40" t="s">
        <v>123</v>
      </c>
      <c r="AM246" s="40" t="s">
        <v>123</v>
      </c>
      <c r="AN246" s="40" t="s">
        <v>123</v>
      </c>
      <c r="AO246" s="40" t="s">
        <v>123</v>
      </c>
      <c r="AP246" s="40" t="s">
        <v>123</v>
      </c>
      <c r="AQ246" s="40" t="s">
        <v>123</v>
      </c>
      <c r="AR246" s="40" t="s">
        <v>123</v>
      </c>
      <c r="AS246" s="40" t="s">
        <v>123</v>
      </c>
      <c r="AT246" s="40" t="s">
        <v>123</v>
      </c>
      <c r="AU246" s="40" t="s">
        <v>123</v>
      </c>
      <c r="AV246" s="40" t="s">
        <v>123</v>
      </c>
      <c r="AW246" s="40" t="s">
        <v>123</v>
      </c>
      <c r="AX246" s="40" t="s">
        <v>123</v>
      </c>
      <c r="AY246" s="40" t="s">
        <v>123</v>
      </c>
      <c r="AZ246" s="40" t="s">
        <v>123</v>
      </c>
      <c r="BA246" s="40" t="s">
        <v>123</v>
      </c>
      <c r="BB246" s="40" t="s">
        <v>123</v>
      </c>
      <c r="BC246" s="40" t="s">
        <v>123</v>
      </c>
      <c r="BD246" s="40" t="s">
        <v>123</v>
      </c>
      <c r="BE246" s="40" t="s">
        <v>123</v>
      </c>
      <c r="BF246" s="40" t="s">
        <v>123</v>
      </c>
      <c r="BG246" s="40" t="s">
        <v>123</v>
      </c>
      <c r="BH246" s="40" t="s">
        <v>123</v>
      </c>
      <c r="BI246" s="40" t="s">
        <v>123</v>
      </c>
      <c r="BJ246" s="40" t="s">
        <v>123</v>
      </c>
      <c r="BK246" s="40" t="s">
        <v>123</v>
      </c>
      <c r="BL246" s="40" t="s">
        <v>123</v>
      </c>
      <c r="BM246" s="40" t="s">
        <v>123</v>
      </c>
      <c r="BN246" s="40" t="s">
        <v>123</v>
      </c>
      <c r="BO246" s="40" t="s">
        <v>123</v>
      </c>
      <c r="BP246" s="40" t="s">
        <v>123</v>
      </c>
      <c r="BQ246" s="40" t="s">
        <v>123</v>
      </c>
      <c r="BR246" s="40" t="s">
        <v>123</v>
      </c>
      <c r="BS246" s="40" t="s">
        <v>123</v>
      </c>
      <c r="BT246" s="40" t="s">
        <v>123</v>
      </c>
      <c r="BU246" s="40" t="s">
        <v>123</v>
      </c>
      <c r="BV246" s="40" t="s">
        <v>123</v>
      </c>
    </row>
    <row r="247" spans="2:74">
      <c r="B247" t="s">
        <v>581</v>
      </c>
      <c r="C247" t="s">
        <v>10</v>
      </c>
      <c r="D247" s="40" t="s">
        <v>123</v>
      </c>
      <c r="E247" s="40" t="s">
        <v>123</v>
      </c>
      <c r="F247" s="40" t="s">
        <v>123</v>
      </c>
      <c r="G247" s="40" t="s">
        <v>123</v>
      </c>
      <c r="H247" s="40" t="s">
        <v>123</v>
      </c>
      <c r="I247" s="40" t="s">
        <v>123</v>
      </c>
      <c r="J247" s="40" t="s">
        <v>123</v>
      </c>
      <c r="K247" s="40" t="s">
        <v>123</v>
      </c>
      <c r="L247" s="40" t="s">
        <v>123</v>
      </c>
      <c r="M247" s="40" t="s">
        <v>123</v>
      </c>
      <c r="N247" s="40" t="s">
        <v>123</v>
      </c>
      <c r="O247" s="40" t="s">
        <v>123</v>
      </c>
      <c r="P247" s="40" t="s">
        <v>123</v>
      </c>
      <c r="Q247" s="40" t="s">
        <v>123</v>
      </c>
      <c r="R247" s="40" t="s">
        <v>123</v>
      </c>
      <c r="S247" s="40">
        <v>1</v>
      </c>
      <c r="T247" s="40">
        <v>1</v>
      </c>
      <c r="U247" s="40">
        <v>1</v>
      </c>
      <c r="V247" s="40">
        <v>1</v>
      </c>
      <c r="W247" s="40">
        <v>10</v>
      </c>
      <c r="X247" s="40">
        <v>15</v>
      </c>
      <c r="Y247" s="40">
        <v>20</v>
      </c>
      <c r="Z247" s="40">
        <v>15</v>
      </c>
      <c r="AA247" s="40">
        <v>0</v>
      </c>
      <c r="AB247" s="40">
        <v>0</v>
      </c>
      <c r="AC247" s="40">
        <v>10</v>
      </c>
      <c r="AD247" s="40">
        <v>0</v>
      </c>
      <c r="AE247" s="40">
        <v>20</v>
      </c>
      <c r="AF247" s="40">
        <v>1</v>
      </c>
      <c r="AG247" s="40">
        <v>0</v>
      </c>
      <c r="AH247" s="40">
        <v>5</v>
      </c>
      <c r="AI247" s="40" t="s">
        <v>123</v>
      </c>
      <c r="AJ247" s="40" t="s">
        <v>123</v>
      </c>
      <c r="AK247" s="40" t="s">
        <v>123</v>
      </c>
      <c r="AL247" s="40" t="s">
        <v>123</v>
      </c>
      <c r="AM247" s="40" t="s">
        <v>123</v>
      </c>
      <c r="AN247" s="40" t="s">
        <v>123</v>
      </c>
      <c r="AO247" s="40" t="s">
        <v>123</v>
      </c>
      <c r="AP247" s="40" t="s">
        <v>123</v>
      </c>
      <c r="AQ247" s="40" t="s">
        <v>123</v>
      </c>
      <c r="AR247" s="40" t="s">
        <v>123</v>
      </c>
      <c r="AS247" s="40" t="s">
        <v>123</v>
      </c>
      <c r="AT247" s="40" t="s">
        <v>123</v>
      </c>
      <c r="AU247" s="40" t="s">
        <v>123</v>
      </c>
      <c r="AV247" s="40" t="s">
        <v>123</v>
      </c>
      <c r="AW247" s="40" t="s">
        <v>123</v>
      </c>
      <c r="AX247" s="40" t="s">
        <v>123</v>
      </c>
      <c r="AY247" s="40" t="s">
        <v>123</v>
      </c>
      <c r="AZ247" s="40" t="s">
        <v>123</v>
      </c>
      <c r="BA247" s="40" t="s">
        <v>123</v>
      </c>
      <c r="BB247" s="40" t="s">
        <v>123</v>
      </c>
      <c r="BC247" s="40" t="s">
        <v>123</v>
      </c>
      <c r="BD247" s="40" t="s">
        <v>123</v>
      </c>
      <c r="BE247" s="40" t="s">
        <v>123</v>
      </c>
      <c r="BF247" s="40" t="s">
        <v>123</v>
      </c>
      <c r="BG247" s="40" t="s">
        <v>123</v>
      </c>
      <c r="BH247" s="40" t="s">
        <v>123</v>
      </c>
      <c r="BI247" s="40" t="s">
        <v>123</v>
      </c>
      <c r="BJ247" s="40" t="s">
        <v>123</v>
      </c>
      <c r="BK247" s="40" t="s">
        <v>123</v>
      </c>
      <c r="BL247" s="40" t="s">
        <v>123</v>
      </c>
      <c r="BM247" s="40" t="s">
        <v>123</v>
      </c>
      <c r="BN247" s="40" t="s">
        <v>123</v>
      </c>
      <c r="BO247" s="40" t="s">
        <v>123</v>
      </c>
      <c r="BP247" s="40" t="s">
        <v>123</v>
      </c>
      <c r="BQ247" s="40" t="s">
        <v>123</v>
      </c>
      <c r="BR247" s="40" t="s">
        <v>123</v>
      </c>
      <c r="BS247" s="40" t="s">
        <v>123</v>
      </c>
      <c r="BT247" s="40" t="s">
        <v>123</v>
      </c>
      <c r="BU247" s="40" t="s">
        <v>123</v>
      </c>
      <c r="BV247" s="40" t="s">
        <v>123</v>
      </c>
    </row>
    <row r="248" spans="2:74">
      <c r="B248" t="s">
        <v>582</v>
      </c>
      <c r="C248" t="s">
        <v>10</v>
      </c>
      <c r="D248" s="40" t="s">
        <v>123</v>
      </c>
      <c r="E248" s="40" t="s">
        <v>123</v>
      </c>
      <c r="F248" s="40" t="s">
        <v>123</v>
      </c>
      <c r="G248" s="40" t="s">
        <v>123</v>
      </c>
      <c r="H248" s="40" t="s">
        <v>123</v>
      </c>
      <c r="I248" s="40" t="s">
        <v>123</v>
      </c>
      <c r="J248" s="40" t="s">
        <v>123</v>
      </c>
      <c r="K248" s="40" t="s">
        <v>123</v>
      </c>
      <c r="L248" s="40" t="s">
        <v>123</v>
      </c>
      <c r="M248" s="40" t="s">
        <v>123</v>
      </c>
      <c r="N248" s="40" t="s">
        <v>123</v>
      </c>
      <c r="O248" s="40" t="s">
        <v>123</v>
      </c>
      <c r="P248" s="40" t="s">
        <v>123</v>
      </c>
      <c r="Q248" s="40" t="s">
        <v>123</v>
      </c>
      <c r="R248" s="40" t="s">
        <v>123</v>
      </c>
      <c r="S248" s="40">
        <v>2</v>
      </c>
      <c r="T248" s="40">
        <v>2</v>
      </c>
      <c r="U248" s="40">
        <v>2</v>
      </c>
      <c r="V248" s="40">
        <v>0</v>
      </c>
      <c r="W248" s="40">
        <v>15</v>
      </c>
      <c r="X248" s="40">
        <v>15</v>
      </c>
      <c r="Y248" s="40">
        <v>15</v>
      </c>
      <c r="Z248" s="40">
        <v>5</v>
      </c>
      <c r="AA248" s="40">
        <v>5</v>
      </c>
      <c r="AB248" s="40">
        <v>2</v>
      </c>
      <c r="AC248" s="40">
        <v>10</v>
      </c>
      <c r="AD248" s="40">
        <v>2</v>
      </c>
      <c r="AE248" s="40">
        <v>15</v>
      </c>
      <c r="AF248" s="40">
        <v>5</v>
      </c>
      <c r="AG248" s="40">
        <v>5</v>
      </c>
      <c r="AH248" s="40">
        <v>0</v>
      </c>
      <c r="AI248" s="40" t="s">
        <v>123</v>
      </c>
      <c r="AJ248" s="40" t="s">
        <v>123</v>
      </c>
      <c r="AK248" s="40" t="s">
        <v>123</v>
      </c>
      <c r="AL248" s="40" t="s">
        <v>123</v>
      </c>
      <c r="AM248" s="40" t="s">
        <v>123</v>
      </c>
      <c r="AN248" s="40" t="s">
        <v>123</v>
      </c>
      <c r="AO248" s="40" t="s">
        <v>123</v>
      </c>
      <c r="AP248" s="40" t="s">
        <v>123</v>
      </c>
      <c r="AQ248" s="40" t="s">
        <v>123</v>
      </c>
      <c r="AR248" s="40" t="s">
        <v>123</v>
      </c>
      <c r="AS248" s="40" t="s">
        <v>123</v>
      </c>
      <c r="AT248" s="40" t="s">
        <v>123</v>
      </c>
      <c r="AU248" s="40" t="s">
        <v>123</v>
      </c>
      <c r="AV248" s="40" t="s">
        <v>123</v>
      </c>
      <c r="AW248" s="40" t="s">
        <v>123</v>
      </c>
      <c r="AX248" s="40" t="s">
        <v>123</v>
      </c>
      <c r="AY248" s="40" t="s">
        <v>123</v>
      </c>
      <c r="AZ248" s="40" t="s">
        <v>123</v>
      </c>
      <c r="BA248" s="40" t="s">
        <v>123</v>
      </c>
      <c r="BB248" s="40" t="s">
        <v>123</v>
      </c>
      <c r="BC248" s="40" t="s">
        <v>123</v>
      </c>
      <c r="BD248" s="40" t="s">
        <v>123</v>
      </c>
      <c r="BE248" s="40" t="s">
        <v>123</v>
      </c>
      <c r="BF248" s="40" t="s">
        <v>123</v>
      </c>
      <c r="BG248" s="40" t="s">
        <v>123</v>
      </c>
      <c r="BH248" s="40" t="s">
        <v>123</v>
      </c>
      <c r="BI248" s="40" t="s">
        <v>123</v>
      </c>
      <c r="BJ248" s="40" t="s">
        <v>123</v>
      </c>
      <c r="BK248" s="40" t="s">
        <v>123</v>
      </c>
      <c r="BL248" s="40" t="s">
        <v>123</v>
      </c>
      <c r="BM248" s="40" t="s">
        <v>123</v>
      </c>
      <c r="BN248" s="40" t="s">
        <v>123</v>
      </c>
      <c r="BO248" s="40" t="s">
        <v>123</v>
      </c>
      <c r="BP248" s="40" t="s">
        <v>123</v>
      </c>
      <c r="BQ248" s="40" t="s">
        <v>123</v>
      </c>
      <c r="BR248" s="40" t="s">
        <v>123</v>
      </c>
      <c r="BS248" s="40" t="s">
        <v>123</v>
      </c>
      <c r="BT248" s="40" t="s">
        <v>123</v>
      </c>
      <c r="BU248" s="40" t="s">
        <v>123</v>
      </c>
      <c r="BV248" s="40" t="s">
        <v>123</v>
      </c>
    </row>
    <row r="249" spans="2:74">
      <c r="B249" t="s">
        <v>583</v>
      </c>
      <c r="C249" t="s">
        <v>10</v>
      </c>
      <c r="D249" s="40" t="s">
        <v>123</v>
      </c>
      <c r="E249" s="40" t="s">
        <v>123</v>
      </c>
      <c r="F249" s="40" t="s">
        <v>123</v>
      </c>
      <c r="G249" s="40" t="s">
        <v>123</v>
      </c>
      <c r="H249" s="40" t="s">
        <v>123</v>
      </c>
      <c r="I249" s="40" t="s">
        <v>123</v>
      </c>
      <c r="J249" s="40" t="s">
        <v>123</v>
      </c>
      <c r="K249" s="40" t="s">
        <v>123</v>
      </c>
      <c r="L249" s="40" t="s">
        <v>123</v>
      </c>
      <c r="M249" s="40" t="s">
        <v>123</v>
      </c>
      <c r="N249" s="40" t="s">
        <v>123</v>
      </c>
      <c r="O249" s="40" t="s">
        <v>123</v>
      </c>
      <c r="P249" s="40" t="s">
        <v>123</v>
      </c>
      <c r="Q249" s="40" t="s">
        <v>123</v>
      </c>
      <c r="R249" s="40" t="s">
        <v>123</v>
      </c>
      <c r="S249" s="40">
        <v>5</v>
      </c>
      <c r="T249" s="40">
        <v>10</v>
      </c>
      <c r="U249" s="40">
        <v>5</v>
      </c>
      <c r="V249" s="40">
        <v>0</v>
      </c>
      <c r="W249" s="40">
        <v>10</v>
      </c>
      <c r="X249" s="40">
        <v>30</v>
      </c>
      <c r="Y249" s="40">
        <v>10</v>
      </c>
      <c r="Z249" s="40">
        <v>5</v>
      </c>
      <c r="AA249" s="40">
        <v>5</v>
      </c>
      <c r="AB249" s="40">
        <v>5</v>
      </c>
      <c r="AC249" s="40">
        <v>0</v>
      </c>
      <c r="AD249" s="40">
        <v>0</v>
      </c>
      <c r="AE249" s="40">
        <v>10</v>
      </c>
      <c r="AF249" s="40">
        <v>5</v>
      </c>
      <c r="AG249" s="40">
        <v>0</v>
      </c>
      <c r="AH249" s="40">
        <v>0</v>
      </c>
      <c r="AI249" s="40" t="s">
        <v>123</v>
      </c>
      <c r="AJ249" s="40" t="s">
        <v>123</v>
      </c>
      <c r="AK249" s="40" t="s">
        <v>123</v>
      </c>
      <c r="AL249" s="40" t="s">
        <v>123</v>
      </c>
      <c r="AM249" s="40" t="s">
        <v>123</v>
      </c>
      <c r="AN249" s="40" t="s">
        <v>123</v>
      </c>
      <c r="AO249" s="40" t="s">
        <v>123</v>
      </c>
      <c r="AP249" s="40" t="s">
        <v>123</v>
      </c>
      <c r="AQ249" s="40" t="s">
        <v>123</v>
      </c>
      <c r="AR249" s="40" t="s">
        <v>123</v>
      </c>
      <c r="AS249" s="40" t="s">
        <v>123</v>
      </c>
      <c r="AT249" s="40" t="s">
        <v>123</v>
      </c>
      <c r="AU249" s="40" t="s">
        <v>123</v>
      </c>
      <c r="AV249" s="40" t="s">
        <v>123</v>
      </c>
      <c r="AW249" s="40" t="s">
        <v>123</v>
      </c>
      <c r="AX249" s="40" t="s">
        <v>123</v>
      </c>
      <c r="AY249" s="40" t="s">
        <v>123</v>
      </c>
      <c r="AZ249" s="40" t="s">
        <v>123</v>
      </c>
      <c r="BA249" s="40" t="s">
        <v>123</v>
      </c>
      <c r="BB249" s="40" t="s">
        <v>123</v>
      </c>
      <c r="BC249" s="40" t="s">
        <v>123</v>
      </c>
      <c r="BD249" s="40" t="s">
        <v>123</v>
      </c>
      <c r="BE249" s="40" t="s">
        <v>123</v>
      </c>
      <c r="BF249" s="40" t="s">
        <v>123</v>
      </c>
      <c r="BG249" s="40" t="s">
        <v>123</v>
      </c>
      <c r="BH249" s="40" t="s">
        <v>123</v>
      </c>
      <c r="BI249" s="40" t="s">
        <v>123</v>
      </c>
      <c r="BJ249" s="40" t="s">
        <v>123</v>
      </c>
      <c r="BK249" s="40" t="s">
        <v>123</v>
      </c>
      <c r="BL249" s="40" t="s">
        <v>123</v>
      </c>
      <c r="BM249" s="40" t="s">
        <v>123</v>
      </c>
      <c r="BN249" s="40" t="s">
        <v>123</v>
      </c>
      <c r="BO249" s="40" t="s">
        <v>123</v>
      </c>
      <c r="BP249" s="40" t="s">
        <v>123</v>
      </c>
      <c r="BQ249" s="40" t="s">
        <v>123</v>
      </c>
      <c r="BR249" s="40" t="s">
        <v>123</v>
      </c>
      <c r="BS249" s="40" t="s">
        <v>123</v>
      </c>
      <c r="BT249" s="40" t="s">
        <v>123</v>
      </c>
      <c r="BU249" s="40" t="s">
        <v>123</v>
      </c>
      <c r="BV249" s="40" t="s">
        <v>123</v>
      </c>
    </row>
    <row r="250" spans="2:74">
      <c r="B250" t="s">
        <v>584</v>
      </c>
      <c r="C250" t="s">
        <v>10</v>
      </c>
      <c r="D250" s="40" t="s">
        <v>123</v>
      </c>
      <c r="E250" s="40" t="s">
        <v>123</v>
      </c>
      <c r="F250" s="40" t="s">
        <v>123</v>
      </c>
      <c r="G250" s="40" t="s">
        <v>123</v>
      </c>
      <c r="H250" s="40" t="s">
        <v>123</v>
      </c>
      <c r="I250" s="40" t="s">
        <v>123</v>
      </c>
      <c r="J250" s="40" t="s">
        <v>123</v>
      </c>
      <c r="K250" s="40" t="s">
        <v>123</v>
      </c>
      <c r="L250" s="40" t="s">
        <v>123</v>
      </c>
      <c r="M250" s="40" t="s">
        <v>123</v>
      </c>
      <c r="N250" s="40" t="s">
        <v>123</v>
      </c>
      <c r="O250" s="40" t="s">
        <v>123</v>
      </c>
      <c r="P250" s="40" t="s">
        <v>123</v>
      </c>
      <c r="Q250" s="40" t="s">
        <v>123</v>
      </c>
      <c r="R250" s="40" t="s">
        <v>123</v>
      </c>
      <c r="S250" s="40">
        <v>0</v>
      </c>
      <c r="T250" s="40">
        <v>3</v>
      </c>
      <c r="U250" s="40">
        <v>10</v>
      </c>
      <c r="V250" s="40">
        <v>0</v>
      </c>
      <c r="W250" s="40">
        <v>2</v>
      </c>
      <c r="X250" s="40">
        <v>30</v>
      </c>
      <c r="Y250" s="40">
        <v>15</v>
      </c>
      <c r="Z250" s="40">
        <v>3</v>
      </c>
      <c r="AA250" s="40">
        <v>0</v>
      </c>
      <c r="AB250" s="40">
        <v>0</v>
      </c>
      <c r="AC250" s="40">
        <v>7</v>
      </c>
      <c r="AD250" s="40">
        <v>0</v>
      </c>
      <c r="AE250" s="40">
        <v>20</v>
      </c>
      <c r="AF250" s="40">
        <v>0</v>
      </c>
      <c r="AG250" s="40">
        <v>10</v>
      </c>
      <c r="AH250" s="40">
        <v>0</v>
      </c>
      <c r="AI250" s="40" t="s">
        <v>123</v>
      </c>
      <c r="AJ250" s="40" t="s">
        <v>123</v>
      </c>
      <c r="AK250" s="40" t="s">
        <v>123</v>
      </c>
      <c r="AL250" s="40" t="s">
        <v>123</v>
      </c>
      <c r="AM250" s="40" t="s">
        <v>123</v>
      </c>
      <c r="AN250" s="40" t="s">
        <v>123</v>
      </c>
      <c r="AO250" s="40" t="s">
        <v>123</v>
      </c>
      <c r="AP250" s="40" t="s">
        <v>123</v>
      </c>
      <c r="AQ250" s="40" t="s">
        <v>123</v>
      </c>
      <c r="AR250" s="40" t="s">
        <v>123</v>
      </c>
      <c r="AS250" s="40" t="s">
        <v>123</v>
      </c>
      <c r="AT250" s="40" t="s">
        <v>123</v>
      </c>
      <c r="AU250" s="40" t="s">
        <v>123</v>
      </c>
      <c r="AV250" s="40" t="s">
        <v>123</v>
      </c>
      <c r="AW250" s="40" t="s">
        <v>123</v>
      </c>
      <c r="AX250" s="40" t="s">
        <v>123</v>
      </c>
      <c r="AY250" s="40" t="s">
        <v>123</v>
      </c>
      <c r="AZ250" s="40" t="s">
        <v>123</v>
      </c>
      <c r="BA250" s="40" t="s">
        <v>123</v>
      </c>
      <c r="BB250" s="40" t="s">
        <v>123</v>
      </c>
      <c r="BC250" s="40" t="s">
        <v>123</v>
      </c>
      <c r="BD250" s="40" t="s">
        <v>123</v>
      </c>
      <c r="BE250" s="40" t="s">
        <v>123</v>
      </c>
      <c r="BF250" s="40" t="s">
        <v>123</v>
      </c>
      <c r="BG250" s="40" t="s">
        <v>123</v>
      </c>
      <c r="BH250" s="40" t="s">
        <v>123</v>
      </c>
      <c r="BI250" s="40" t="s">
        <v>123</v>
      </c>
      <c r="BJ250" s="40" t="s">
        <v>123</v>
      </c>
      <c r="BK250" s="40" t="s">
        <v>123</v>
      </c>
      <c r="BL250" s="40" t="s">
        <v>123</v>
      </c>
      <c r="BM250" s="40" t="s">
        <v>123</v>
      </c>
      <c r="BN250" s="40" t="s">
        <v>123</v>
      </c>
      <c r="BO250" s="40" t="s">
        <v>123</v>
      </c>
      <c r="BP250" s="40" t="s">
        <v>123</v>
      </c>
      <c r="BQ250" s="40" t="s">
        <v>123</v>
      </c>
      <c r="BR250" s="40" t="s">
        <v>123</v>
      </c>
      <c r="BS250" s="40" t="s">
        <v>123</v>
      </c>
      <c r="BT250" s="40" t="s">
        <v>123</v>
      </c>
      <c r="BU250" s="40" t="s">
        <v>123</v>
      </c>
      <c r="BV250" s="40" t="s">
        <v>123</v>
      </c>
    </row>
    <row r="251" spans="2:74">
      <c r="B251" t="s">
        <v>585</v>
      </c>
      <c r="C251" t="s">
        <v>10</v>
      </c>
      <c r="D251" s="40" t="s">
        <v>123</v>
      </c>
      <c r="E251" s="40" t="s">
        <v>123</v>
      </c>
      <c r="F251" s="40" t="s">
        <v>123</v>
      </c>
      <c r="G251" s="40" t="s">
        <v>123</v>
      </c>
      <c r="H251" s="40" t="s">
        <v>123</v>
      </c>
      <c r="I251" s="40" t="s">
        <v>123</v>
      </c>
      <c r="J251" s="40" t="s">
        <v>123</v>
      </c>
      <c r="K251" s="40" t="s">
        <v>123</v>
      </c>
      <c r="L251" s="40" t="s">
        <v>123</v>
      </c>
      <c r="M251" s="40" t="s">
        <v>123</v>
      </c>
      <c r="N251" s="40" t="s">
        <v>123</v>
      </c>
      <c r="O251" s="40" t="s">
        <v>123</v>
      </c>
      <c r="P251" s="40" t="s">
        <v>123</v>
      </c>
      <c r="Q251" s="40" t="s">
        <v>123</v>
      </c>
      <c r="R251" s="40" t="s">
        <v>123</v>
      </c>
      <c r="S251" s="40">
        <v>1</v>
      </c>
      <c r="T251" s="40">
        <v>2</v>
      </c>
      <c r="U251" s="40">
        <v>2</v>
      </c>
      <c r="V251" s="40">
        <v>2</v>
      </c>
      <c r="W251" s="40">
        <v>9</v>
      </c>
      <c r="X251" s="40">
        <v>20</v>
      </c>
      <c r="Y251" s="40">
        <v>20</v>
      </c>
      <c r="Z251" s="40">
        <v>1</v>
      </c>
      <c r="AA251" s="40">
        <v>1</v>
      </c>
      <c r="AB251" s="40">
        <v>1</v>
      </c>
      <c r="AC251" s="40">
        <v>10</v>
      </c>
      <c r="AD251" s="40">
        <v>0</v>
      </c>
      <c r="AE251" s="40">
        <v>20</v>
      </c>
      <c r="AF251" s="40">
        <v>1</v>
      </c>
      <c r="AG251" s="40">
        <v>10</v>
      </c>
      <c r="AH251" s="40">
        <v>0</v>
      </c>
      <c r="AI251" s="40" t="s">
        <v>123</v>
      </c>
      <c r="AJ251" s="40" t="s">
        <v>123</v>
      </c>
      <c r="AK251" s="40" t="s">
        <v>123</v>
      </c>
      <c r="AL251" s="40" t="s">
        <v>123</v>
      </c>
      <c r="AM251" s="40" t="s">
        <v>123</v>
      </c>
      <c r="AN251" s="40" t="s">
        <v>123</v>
      </c>
      <c r="AO251" s="40" t="s">
        <v>123</v>
      </c>
      <c r="AP251" s="40" t="s">
        <v>123</v>
      </c>
      <c r="AQ251" s="40" t="s">
        <v>123</v>
      </c>
      <c r="AR251" s="40" t="s">
        <v>123</v>
      </c>
      <c r="AS251" s="40" t="s">
        <v>123</v>
      </c>
      <c r="AT251" s="40" t="s">
        <v>123</v>
      </c>
      <c r="AU251" s="40" t="s">
        <v>123</v>
      </c>
      <c r="AV251" s="40" t="s">
        <v>123</v>
      </c>
      <c r="AW251" s="40" t="s">
        <v>123</v>
      </c>
      <c r="AX251" s="40" t="s">
        <v>123</v>
      </c>
      <c r="AY251" s="40" t="s">
        <v>123</v>
      </c>
      <c r="AZ251" s="40" t="s">
        <v>123</v>
      </c>
      <c r="BA251" s="40" t="s">
        <v>123</v>
      </c>
      <c r="BB251" s="40" t="s">
        <v>123</v>
      </c>
      <c r="BC251" s="40" t="s">
        <v>123</v>
      </c>
      <c r="BD251" s="40" t="s">
        <v>123</v>
      </c>
      <c r="BE251" s="40" t="s">
        <v>123</v>
      </c>
      <c r="BF251" s="40" t="s">
        <v>123</v>
      </c>
      <c r="BG251" s="40" t="s">
        <v>123</v>
      </c>
      <c r="BH251" s="40" t="s">
        <v>123</v>
      </c>
      <c r="BI251" s="40" t="s">
        <v>123</v>
      </c>
      <c r="BJ251" s="40" t="s">
        <v>123</v>
      </c>
      <c r="BK251" s="40" t="s">
        <v>123</v>
      </c>
      <c r="BL251" s="40" t="s">
        <v>123</v>
      </c>
      <c r="BM251" s="40" t="s">
        <v>123</v>
      </c>
      <c r="BN251" s="40" t="s">
        <v>123</v>
      </c>
      <c r="BO251" s="40" t="s">
        <v>123</v>
      </c>
      <c r="BP251" s="40" t="s">
        <v>123</v>
      </c>
      <c r="BQ251" s="40" t="s">
        <v>123</v>
      </c>
      <c r="BR251" s="40" t="s">
        <v>123</v>
      </c>
      <c r="BS251" s="40" t="s">
        <v>123</v>
      </c>
      <c r="BT251" s="40" t="s">
        <v>123</v>
      </c>
      <c r="BU251" s="40" t="s">
        <v>123</v>
      </c>
      <c r="BV251" s="40" t="s">
        <v>123</v>
      </c>
    </row>
    <row r="252" spans="2:74">
      <c r="B252" t="s">
        <v>586</v>
      </c>
      <c r="C252" t="s">
        <v>10</v>
      </c>
      <c r="D252" s="40" t="s">
        <v>123</v>
      </c>
      <c r="E252" s="40" t="s">
        <v>123</v>
      </c>
      <c r="F252" s="40" t="s">
        <v>123</v>
      </c>
      <c r="G252" s="40" t="s">
        <v>123</v>
      </c>
      <c r="H252" s="40" t="s">
        <v>123</v>
      </c>
      <c r="I252" s="40" t="s">
        <v>123</v>
      </c>
      <c r="J252" s="40" t="s">
        <v>123</v>
      </c>
      <c r="K252" s="40" t="s">
        <v>123</v>
      </c>
      <c r="L252" s="40" t="s">
        <v>123</v>
      </c>
      <c r="M252" s="40" t="s">
        <v>123</v>
      </c>
      <c r="N252" s="40" t="s">
        <v>123</v>
      </c>
      <c r="O252" s="40" t="s">
        <v>123</v>
      </c>
      <c r="P252" s="40" t="s">
        <v>123</v>
      </c>
      <c r="Q252" s="40" t="s">
        <v>123</v>
      </c>
      <c r="R252" s="40" t="s">
        <v>123</v>
      </c>
      <c r="S252" s="40">
        <v>0</v>
      </c>
      <c r="T252" s="40">
        <v>2</v>
      </c>
      <c r="U252" s="40">
        <v>2</v>
      </c>
      <c r="V252" s="40">
        <v>0</v>
      </c>
      <c r="W252" s="40">
        <v>10</v>
      </c>
      <c r="X252" s="40">
        <v>40</v>
      </c>
      <c r="Y252" s="40">
        <v>10</v>
      </c>
      <c r="Z252" s="40">
        <v>2</v>
      </c>
      <c r="AA252" s="40">
        <v>1</v>
      </c>
      <c r="AB252" s="40">
        <v>1</v>
      </c>
      <c r="AC252" s="40">
        <v>3</v>
      </c>
      <c r="AD252" s="40">
        <v>0</v>
      </c>
      <c r="AE252" s="40">
        <v>15</v>
      </c>
      <c r="AF252" s="40">
        <v>4</v>
      </c>
      <c r="AG252" s="40">
        <v>10</v>
      </c>
      <c r="AH252" s="40">
        <v>0</v>
      </c>
      <c r="AI252" s="40" t="s">
        <v>123</v>
      </c>
      <c r="AJ252" s="40" t="s">
        <v>123</v>
      </c>
      <c r="AK252" s="40" t="s">
        <v>123</v>
      </c>
      <c r="AL252" s="40" t="s">
        <v>123</v>
      </c>
      <c r="AM252" s="40" t="s">
        <v>123</v>
      </c>
      <c r="AN252" s="40" t="s">
        <v>123</v>
      </c>
      <c r="AO252" s="40" t="s">
        <v>123</v>
      </c>
      <c r="AP252" s="40" t="s">
        <v>123</v>
      </c>
      <c r="AQ252" s="40" t="s">
        <v>123</v>
      </c>
      <c r="AR252" s="40" t="s">
        <v>123</v>
      </c>
      <c r="AS252" s="40" t="s">
        <v>123</v>
      </c>
      <c r="AT252" s="40" t="s">
        <v>123</v>
      </c>
      <c r="AU252" s="40" t="s">
        <v>123</v>
      </c>
      <c r="AV252" s="40" t="s">
        <v>123</v>
      </c>
      <c r="AW252" s="40" t="s">
        <v>123</v>
      </c>
      <c r="AX252" s="40" t="s">
        <v>123</v>
      </c>
      <c r="AY252" s="40" t="s">
        <v>123</v>
      </c>
      <c r="AZ252" s="40" t="s">
        <v>123</v>
      </c>
      <c r="BA252" s="40" t="s">
        <v>123</v>
      </c>
      <c r="BB252" s="40" t="s">
        <v>123</v>
      </c>
      <c r="BC252" s="40" t="s">
        <v>123</v>
      </c>
      <c r="BD252" s="40" t="s">
        <v>123</v>
      </c>
      <c r="BE252" s="40" t="s">
        <v>123</v>
      </c>
      <c r="BF252" s="40" t="s">
        <v>123</v>
      </c>
      <c r="BG252" s="40" t="s">
        <v>123</v>
      </c>
      <c r="BH252" s="40" t="s">
        <v>123</v>
      </c>
      <c r="BI252" s="40" t="s">
        <v>123</v>
      </c>
      <c r="BJ252" s="40" t="s">
        <v>123</v>
      </c>
      <c r="BK252" s="40" t="s">
        <v>123</v>
      </c>
      <c r="BL252" s="40" t="s">
        <v>123</v>
      </c>
      <c r="BM252" s="40" t="s">
        <v>123</v>
      </c>
      <c r="BN252" s="40" t="s">
        <v>123</v>
      </c>
      <c r="BO252" s="40" t="s">
        <v>123</v>
      </c>
      <c r="BP252" s="40" t="s">
        <v>123</v>
      </c>
      <c r="BQ252" s="40" t="s">
        <v>123</v>
      </c>
      <c r="BR252" s="40" t="s">
        <v>123</v>
      </c>
      <c r="BS252" s="40" t="s">
        <v>123</v>
      </c>
      <c r="BT252" s="40" t="s">
        <v>123</v>
      </c>
      <c r="BU252" s="40" t="s">
        <v>123</v>
      </c>
      <c r="BV252" s="40" t="s">
        <v>123</v>
      </c>
    </row>
    <row r="253" spans="2:74">
      <c r="B253" t="s">
        <v>587</v>
      </c>
      <c r="C253" t="s">
        <v>10</v>
      </c>
      <c r="D253" s="40" t="s">
        <v>123</v>
      </c>
      <c r="E253" s="40" t="s">
        <v>123</v>
      </c>
      <c r="F253" s="40" t="s">
        <v>123</v>
      </c>
      <c r="G253" s="40" t="s">
        <v>123</v>
      </c>
      <c r="H253" s="40" t="s">
        <v>123</v>
      </c>
      <c r="I253" s="40" t="s">
        <v>123</v>
      </c>
      <c r="J253" s="40" t="s">
        <v>123</v>
      </c>
      <c r="K253" s="40" t="s">
        <v>123</v>
      </c>
      <c r="L253" s="40" t="s">
        <v>123</v>
      </c>
      <c r="M253" s="40" t="s">
        <v>123</v>
      </c>
      <c r="N253" s="40" t="s">
        <v>123</v>
      </c>
      <c r="O253" s="40" t="s">
        <v>123</v>
      </c>
      <c r="P253" s="40" t="s">
        <v>123</v>
      </c>
      <c r="Q253" s="40" t="s">
        <v>123</v>
      </c>
      <c r="R253" s="40" t="s">
        <v>123</v>
      </c>
      <c r="S253" s="40">
        <v>3</v>
      </c>
      <c r="T253" s="40">
        <v>3</v>
      </c>
      <c r="U253" s="40">
        <v>0</v>
      </c>
      <c r="V253" s="40">
        <v>10</v>
      </c>
      <c r="W253" s="40">
        <v>15</v>
      </c>
      <c r="X253" s="40">
        <v>16</v>
      </c>
      <c r="Y253" s="40">
        <v>20</v>
      </c>
      <c r="Z253" s="40">
        <v>0</v>
      </c>
      <c r="AA253" s="40">
        <v>5</v>
      </c>
      <c r="AB253" s="40">
        <v>0</v>
      </c>
      <c r="AC253" s="40">
        <v>3</v>
      </c>
      <c r="AD253" s="40">
        <v>0</v>
      </c>
      <c r="AE253" s="40">
        <v>15</v>
      </c>
      <c r="AF253" s="40">
        <v>0</v>
      </c>
      <c r="AG253" s="40">
        <v>10</v>
      </c>
      <c r="AH253" s="40">
        <v>0</v>
      </c>
      <c r="AI253" s="40" t="s">
        <v>123</v>
      </c>
      <c r="AJ253" s="40" t="s">
        <v>123</v>
      </c>
      <c r="AK253" s="40" t="s">
        <v>123</v>
      </c>
      <c r="AL253" s="40" t="s">
        <v>123</v>
      </c>
      <c r="AM253" s="40" t="s">
        <v>123</v>
      </c>
      <c r="AN253" s="40" t="s">
        <v>123</v>
      </c>
      <c r="AO253" s="40" t="s">
        <v>123</v>
      </c>
      <c r="AP253" s="40" t="s">
        <v>123</v>
      </c>
      <c r="AQ253" s="40" t="s">
        <v>123</v>
      </c>
      <c r="AR253" s="40" t="s">
        <v>123</v>
      </c>
      <c r="AS253" s="40" t="s">
        <v>123</v>
      </c>
      <c r="AT253" s="40" t="s">
        <v>123</v>
      </c>
      <c r="AU253" s="40" t="s">
        <v>123</v>
      </c>
      <c r="AV253" s="40" t="s">
        <v>123</v>
      </c>
      <c r="AW253" s="40" t="s">
        <v>123</v>
      </c>
      <c r="AX253" s="40" t="s">
        <v>123</v>
      </c>
      <c r="AY253" s="40" t="s">
        <v>123</v>
      </c>
      <c r="AZ253" s="40" t="s">
        <v>123</v>
      </c>
      <c r="BA253" s="40" t="s">
        <v>123</v>
      </c>
      <c r="BB253" s="40" t="s">
        <v>123</v>
      </c>
      <c r="BC253" s="40" t="s">
        <v>123</v>
      </c>
      <c r="BD253" s="40" t="s">
        <v>123</v>
      </c>
      <c r="BE253" s="40" t="s">
        <v>123</v>
      </c>
      <c r="BF253" s="40" t="s">
        <v>123</v>
      </c>
      <c r="BG253" s="40" t="s">
        <v>123</v>
      </c>
      <c r="BH253" s="40" t="s">
        <v>123</v>
      </c>
      <c r="BI253" s="40" t="s">
        <v>123</v>
      </c>
      <c r="BJ253" s="40" t="s">
        <v>123</v>
      </c>
      <c r="BK253" s="40" t="s">
        <v>123</v>
      </c>
      <c r="BL253" s="40" t="s">
        <v>123</v>
      </c>
      <c r="BM253" s="40" t="s">
        <v>123</v>
      </c>
      <c r="BN253" s="40" t="s">
        <v>123</v>
      </c>
      <c r="BO253" s="40" t="s">
        <v>123</v>
      </c>
      <c r="BP253" s="40" t="s">
        <v>123</v>
      </c>
      <c r="BQ253" s="40" t="s">
        <v>123</v>
      </c>
      <c r="BR253" s="40" t="s">
        <v>123</v>
      </c>
      <c r="BS253" s="40" t="s">
        <v>123</v>
      </c>
      <c r="BT253" s="40" t="s">
        <v>123</v>
      </c>
      <c r="BU253" s="40" t="s">
        <v>123</v>
      </c>
      <c r="BV253" s="40" t="s">
        <v>123</v>
      </c>
    </row>
    <row r="254" spans="2:74">
      <c r="B254" t="s">
        <v>588</v>
      </c>
      <c r="C254" t="s">
        <v>10</v>
      </c>
      <c r="D254" s="40" t="s">
        <v>123</v>
      </c>
      <c r="E254" s="40" t="s">
        <v>123</v>
      </c>
      <c r="F254" s="40" t="s">
        <v>123</v>
      </c>
      <c r="G254" s="40" t="s">
        <v>123</v>
      </c>
      <c r="H254" s="40" t="s">
        <v>123</v>
      </c>
      <c r="I254" s="40" t="s">
        <v>123</v>
      </c>
      <c r="J254" s="40" t="s">
        <v>123</v>
      </c>
      <c r="K254" s="40" t="s">
        <v>123</v>
      </c>
      <c r="L254" s="40" t="s">
        <v>123</v>
      </c>
      <c r="M254" s="40" t="s">
        <v>123</v>
      </c>
      <c r="N254" s="40" t="s">
        <v>123</v>
      </c>
      <c r="O254" s="40" t="s">
        <v>123</v>
      </c>
      <c r="P254" s="40" t="s">
        <v>123</v>
      </c>
      <c r="Q254" s="40" t="s">
        <v>123</v>
      </c>
      <c r="R254" s="40" t="s">
        <v>123</v>
      </c>
      <c r="S254" s="40">
        <v>1</v>
      </c>
      <c r="T254" s="40">
        <v>3</v>
      </c>
      <c r="U254" s="40">
        <v>5</v>
      </c>
      <c r="V254" s="40">
        <v>3</v>
      </c>
      <c r="W254" s="40">
        <v>5</v>
      </c>
      <c r="X254" s="40">
        <v>35</v>
      </c>
      <c r="Y254" s="40">
        <v>5</v>
      </c>
      <c r="Z254" s="40">
        <v>3</v>
      </c>
      <c r="AA254" s="40">
        <v>3</v>
      </c>
      <c r="AB254" s="40">
        <v>5</v>
      </c>
      <c r="AC254" s="40">
        <v>5</v>
      </c>
      <c r="AD254" s="40">
        <v>1</v>
      </c>
      <c r="AE254" s="40">
        <v>15</v>
      </c>
      <c r="AF254" s="40">
        <v>1</v>
      </c>
      <c r="AG254" s="40">
        <v>10</v>
      </c>
      <c r="AH254" s="40">
        <v>0</v>
      </c>
      <c r="AI254" s="40" t="s">
        <v>123</v>
      </c>
      <c r="AJ254" s="40" t="s">
        <v>123</v>
      </c>
      <c r="AK254" s="40" t="s">
        <v>123</v>
      </c>
      <c r="AL254" s="40" t="s">
        <v>123</v>
      </c>
      <c r="AM254" s="40" t="s">
        <v>123</v>
      </c>
      <c r="AN254" s="40" t="s">
        <v>123</v>
      </c>
      <c r="AO254" s="40" t="s">
        <v>123</v>
      </c>
      <c r="AP254" s="40" t="s">
        <v>123</v>
      </c>
      <c r="AQ254" s="40" t="s">
        <v>123</v>
      </c>
      <c r="AR254" s="40" t="s">
        <v>123</v>
      </c>
      <c r="AS254" s="40" t="s">
        <v>123</v>
      </c>
      <c r="AT254" s="40" t="s">
        <v>123</v>
      </c>
      <c r="AU254" s="40" t="s">
        <v>123</v>
      </c>
      <c r="AV254" s="40" t="s">
        <v>123</v>
      </c>
      <c r="AW254" s="40" t="s">
        <v>123</v>
      </c>
      <c r="AX254" s="40" t="s">
        <v>123</v>
      </c>
      <c r="AY254" s="40" t="s">
        <v>123</v>
      </c>
      <c r="AZ254" s="40" t="s">
        <v>123</v>
      </c>
      <c r="BA254" s="40" t="s">
        <v>123</v>
      </c>
      <c r="BB254" s="40" t="s">
        <v>123</v>
      </c>
      <c r="BC254" s="40" t="s">
        <v>123</v>
      </c>
      <c r="BD254" s="40" t="s">
        <v>123</v>
      </c>
      <c r="BE254" s="40" t="s">
        <v>123</v>
      </c>
      <c r="BF254" s="40" t="s">
        <v>123</v>
      </c>
      <c r="BG254" s="40" t="s">
        <v>123</v>
      </c>
      <c r="BH254" s="40" t="s">
        <v>123</v>
      </c>
      <c r="BI254" s="40" t="s">
        <v>123</v>
      </c>
      <c r="BJ254" s="40" t="s">
        <v>123</v>
      </c>
      <c r="BK254" s="40" t="s">
        <v>123</v>
      </c>
      <c r="BL254" s="40" t="s">
        <v>123</v>
      </c>
      <c r="BM254" s="40" t="s">
        <v>123</v>
      </c>
      <c r="BN254" s="40" t="s">
        <v>123</v>
      </c>
      <c r="BO254" s="40" t="s">
        <v>123</v>
      </c>
      <c r="BP254" s="40" t="s">
        <v>123</v>
      </c>
      <c r="BQ254" s="40" t="s">
        <v>123</v>
      </c>
      <c r="BR254" s="40" t="s">
        <v>123</v>
      </c>
      <c r="BS254" s="40" t="s">
        <v>123</v>
      </c>
      <c r="BT254" s="40" t="s">
        <v>123</v>
      </c>
      <c r="BU254" s="40" t="s">
        <v>123</v>
      </c>
      <c r="BV254" s="40" t="s">
        <v>123</v>
      </c>
    </row>
    <row r="255" spans="2:74">
      <c r="B255" t="s">
        <v>589</v>
      </c>
      <c r="C255" t="s">
        <v>10</v>
      </c>
      <c r="D255" s="40" t="s">
        <v>123</v>
      </c>
      <c r="E255" s="40" t="s">
        <v>123</v>
      </c>
      <c r="F255" s="40" t="s">
        <v>123</v>
      </c>
      <c r="G255" s="40" t="s">
        <v>123</v>
      </c>
      <c r="H255" s="40" t="s">
        <v>123</v>
      </c>
      <c r="I255" s="40" t="s">
        <v>123</v>
      </c>
      <c r="J255" s="40" t="s">
        <v>123</v>
      </c>
      <c r="K255" s="40" t="s">
        <v>123</v>
      </c>
      <c r="L255" s="40" t="s">
        <v>123</v>
      </c>
      <c r="M255" s="40" t="s">
        <v>123</v>
      </c>
      <c r="N255" s="40" t="s">
        <v>123</v>
      </c>
      <c r="O255" s="40" t="s">
        <v>123</v>
      </c>
      <c r="P255" s="40" t="s">
        <v>123</v>
      </c>
      <c r="Q255" s="40" t="s">
        <v>123</v>
      </c>
      <c r="R255" s="40" t="s">
        <v>123</v>
      </c>
      <c r="S255" s="40">
        <v>0</v>
      </c>
      <c r="T255" s="40">
        <v>10</v>
      </c>
      <c r="U255" s="40">
        <v>0</v>
      </c>
      <c r="V255" s="40">
        <v>2</v>
      </c>
      <c r="W255" s="40">
        <v>2</v>
      </c>
      <c r="X255" s="40">
        <v>10</v>
      </c>
      <c r="Y255" s="40">
        <v>25</v>
      </c>
      <c r="Z255" s="40">
        <v>2</v>
      </c>
      <c r="AA255" s="40">
        <v>5</v>
      </c>
      <c r="AB255" s="40">
        <v>0</v>
      </c>
      <c r="AC255" s="40">
        <v>10</v>
      </c>
      <c r="AD255" s="40">
        <v>2</v>
      </c>
      <c r="AE255" s="40">
        <v>10</v>
      </c>
      <c r="AF255" s="40">
        <v>2</v>
      </c>
      <c r="AG255" s="40">
        <v>10</v>
      </c>
      <c r="AH255" s="40">
        <v>10</v>
      </c>
      <c r="AI255" s="40" t="s">
        <v>123</v>
      </c>
      <c r="AJ255" s="40" t="s">
        <v>123</v>
      </c>
      <c r="AK255" s="40" t="s">
        <v>123</v>
      </c>
      <c r="AL255" s="40" t="s">
        <v>123</v>
      </c>
      <c r="AM255" s="40" t="s">
        <v>123</v>
      </c>
      <c r="AN255" s="40" t="s">
        <v>123</v>
      </c>
      <c r="AO255" s="40" t="s">
        <v>123</v>
      </c>
      <c r="AP255" s="40" t="s">
        <v>123</v>
      </c>
      <c r="AQ255" s="40" t="s">
        <v>123</v>
      </c>
      <c r="AR255" s="40" t="s">
        <v>123</v>
      </c>
      <c r="AS255" s="40" t="s">
        <v>123</v>
      </c>
      <c r="AT255" s="40" t="s">
        <v>123</v>
      </c>
      <c r="AU255" s="40" t="s">
        <v>123</v>
      </c>
      <c r="AV255" s="40" t="s">
        <v>123</v>
      </c>
      <c r="AW255" s="40" t="s">
        <v>123</v>
      </c>
      <c r="AX255" s="40" t="s">
        <v>123</v>
      </c>
      <c r="AY255" s="40" t="s">
        <v>123</v>
      </c>
      <c r="AZ255" s="40" t="s">
        <v>123</v>
      </c>
      <c r="BA255" s="40" t="s">
        <v>123</v>
      </c>
      <c r="BB255" s="40" t="s">
        <v>123</v>
      </c>
      <c r="BC255" s="40" t="s">
        <v>123</v>
      </c>
      <c r="BD255" s="40" t="s">
        <v>123</v>
      </c>
      <c r="BE255" s="40" t="s">
        <v>123</v>
      </c>
      <c r="BF255" s="40" t="s">
        <v>123</v>
      </c>
      <c r="BG255" s="40" t="s">
        <v>123</v>
      </c>
      <c r="BH255" s="40" t="s">
        <v>123</v>
      </c>
      <c r="BI255" s="40" t="s">
        <v>123</v>
      </c>
      <c r="BJ255" s="40" t="s">
        <v>123</v>
      </c>
      <c r="BK255" s="40" t="s">
        <v>123</v>
      </c>
      <c r="BL255" s="40" t="s">
        <v>123</v>
      </c>
      <c r="BM255" s="40" t="s">
        <v>123</v>
      </c>
      <c r="BN255" s="40" t="s">
        <v>123</v>
      </c>
      <c r="BO255" s="40" t="s">
        <v>123</v>
      </c>
      <c r="BP255" s="40" t="s">
        <v>123</v>
      </c>
      <c r="BQ255" s="40" t="s">
        <v>123</v>
      </c>
      <c r="BR255" s="40" t="s">
        <v>123</v>
      </c>
      <c r="BS255" s="40" t="s">
        <v>123</v>
      </c>
      <c r="BT255" s="40" t="s">
        <v>123</v>
      </c>
      <c r="BU255" s="40" t="s">
        <v>123</v>
      </c>
      <c r="BV255" s="40" t="s">
        <v>123</v>
      </c>
    </row>
    <row r="256" spans="2:74">
      <c r="B256" t="s">
        <v>590</v>
      </c>
      <c r="C256" t="s">
        <v>11</v>
      </c>
      <c r="D256" s="40" t="s">
        <v>123</v>
      </c>
      <c r="E256" s="40" t="s">
        <v>123</v>
      </c>
      <c r="F256" s="40" t="s">
        <v>123</v>
      </c>
      <c r="G256" s="40" t="s">
        <v>123</v>
      </c>
      <c r="H256" s="40" t="s">
        <v>123</v>
      </c>
      <c r="I256" s="40" t="s">
        <v>123</v>
      </c>
      <c r="J256" s="40" t="s">
        <v>123</v>
      </c>
      <c r="K256" s="40" t="s">
        <v>123</v>
      </c>
      <c r="L256" s="40" t="s">
        <v>123</v>
      </c>
      <c r="M256" s="40" t="s">
        <v>123</v>
      </c>
      <c r="N256" s="40" t="s">
        <v>123</v>
      </c>
      <c r="O256" s="40" t="s">
        <v>123</v>
      </c>
      <c r="P256" s="40" t="s">
        <v>123</v>
      </c>
      <c r="Q256" s="40" t="s">
        <v>123</v>
      </c>
      <c r="R256" s="40" t="s">
        <v>123</v>
      </c>
      <c r="S256" s="40" t="s">
        <v>123</v>
      </c>
      <c r="T256" s="40" t="s">
        <v>123</v>
      </c>
      <c r="U256" s="40" t="s">
        <v>123</v>
      </c>
      <c r="V256" s="40" t="s">
        <v>123</v>
      </c>
      <c r="W256" s="40" t="s">
        <v>123</v>
      </c>
      <c r="X256" s="40" t="s">
        <v>123</v>
      </c>
      <c r="Y256" s="40" t="s">
        <v>123</v>
      </c>
      <c r="Z256" s="40" t="s">
        <v>123</v>
      </c>
      <c r="AA256" s="40" t="s">
        <v>123</v>
      </c>
      <c r="AB256" s="40" t="s">
        <v>123</v>
      </c>
      <c r="AC256" s="40" t="s">
        <v>123</v>
      </c>
      <c r="AD256" s="40" t="s">
        <v>123</v>
      </c>
      <c r="AE256" s="40" t="s">
        <v>123</v>
      </c>
      <c r="AF256" s="40" t="s">
        <v>123</v>
      </c>
      <c r="AG256" s="40" t="s">
        <v>123</v>
      </c>
      <c r="AH256" s="40" t="s">
        <v>123</v>
      </c>
      <c r="AI256" s="40">
        <v>15</v>
      </c>
      <c r="AJ256" s="40">
        <v>30</v>
      </c>
      <c r="AK256" s="40">
        <v>5</v>
      </c>
      <c r="AL256" s="40">
        <v>5</v>
      </c>
      <c r="AM256" s="40">
        <v>2</v>
      </c>
      <c r="AN256" s="40">
        <v>5</v>
      </c>
      <c r="AO256" s="40">
        <v>3</v>
      </c>
      <c r="AP256" s="40">
        <v>0</v>
      </c>
      <c r="AQ256" s="40">
        <v>10</v>
      </c>
      <c r="AR256" s="40">
        <v>5</v>
      </c>
      <c r="AS256" s="40">
        <v>10</v>
      </c>
      <c r="AT256" s="40">
        <v>10</v>
      </c>
      <c r="AU256" s="40">
        <v>0</v>
      </c>
      <c r="AV256" s="40" t="s">
        <v>123</v>
      </c>
      <c r="AW256" s="40" t="s">
        <v>123</v>
      </c>
      <c r="AX256" s="40" t="s">
        <v>123</v>
      </c>
      <c r="AY256" s="40" t="s">
        <v>123</v>
      </c>
      <c r="AZ256" s="40" t="s">
        <v>123</v>
      </c>
      <c r="BA256" s="40" t="s">
        <v>123</v>
      </c>
      <c r="BB256" s="40" t="s">
        <v>123</v>
      </c>
      <c r="BC256" s="40" t="s">
        <v>123</v>
      </c>
      <c r="BD256" s="40" t="s">
        <v>123</v>
      </c>
      <c r="BE256" s="40" t="s">
        <v>123</v>
      </c>
      <c r="BF256" s="40" t="s">
        <v>123</v>
      </c>
      <c r="BG256" s="40" t="s">
        <v>123</v>
      </c>
      <c r="BH256" s="40" t="s">
        <v>123</v>
      </c>
      <c r="BI256" s="40" t="s">
        <v>123</v>
      </c>
      <c r="BJ256" s="40" t="s">
        <v>123</v>
      </c>
      <c r="BK256" s="40" t="s">
        <v>123</v>
      </c>
      <c r="BL256" s="40" t="s">
        <v>123</v>
      </c>
      <c r="BM256" s="40" t="s">
        <v>123</v>
      </c>
      <c r="BN256" s="40" t="s">
        <v>123</v>
      </c>
      <c r="BO256" s="40" t="s">
        <v>123</v>
      </c>
      <c r="BP256" s="40" t="s">
        <v>123</v>
      </c>
      <c r="BQ256" s="40" t="s">
        <v>123</v>
      </c>
      <c r="BR256" s="40" t="s">
        <v>123</v>
      </c>
      <c r="BS256" s="40" t="s">
        <v>123</v>
      </c>
      <c r="BT256" s="40" t="s">
        <v>123</v>
      </c>
      <c r="BU256" s="40" t="s">
        <v>123</v>
      </c>
      <c r="BV256" s="40" t="s">
        <v>123</v>
      </c>
    </row>
    <row r="257" spans="2:74">
      <c r="B257" t="s">
        <v>591</v>
      </c>
      <c r="C257" t="s">
        <v>11</v>
      </c>
      <c r="D257" s="40" t="s">
        <v>123</v>
      </c>
      <c r="E257" s="40" t="s">
        <v>123</v>
      </c>
      <c r="F257" s="40" t="s">
        <v>123</v>
      </c>
      <c r="G257" s="40" t="s">
        <v>123</v>
      </c>
      <c r="H257" s="40" t="s">
        <v>123</v>
      </c>
      <c r="I257" s="40" t="s">
        <v>123</v>
      </c>
      <c r="J257" s="40" t="s">
        <v>123</v>
      </c>
      <c r="K257" s="40" t="s">
        <v>123</v>
      </c>
      <c r="L257" s="40" t="s">
        <v>123</v>
      </c>
      <c r="M257" s="40" t="s">
        <v>123</v>
      </c>
      <c r="N257" s="40" t="s">
        <v>123</v>
      </c>
      <c r="O257" s="40" t="s">
        <v>123</v>
      </c>
      <c r="P257" s="40" t="s">
        <v>123</v>
      </c>
      <c r="Q257" s="40" t="s">
        <v>123</v>
      </c>
      <c r="R257" s="40" t="s">
        <v>123</v>
      </c>
      <c r="S257" s="40" t="s">
        <v>123</v>
      </c>
      <c r="T257" s="40" t="s">
        <v>123</v>
      </c>
      <c r="U257" s="40" t="s">
        <v>123</v>
      </c>
      <c r="V257" s="40" t="s">
        <v>123</v>
      </c>
      <c r="W257" s="40" t="s">
        <v>123</v>
      </c>
      <c r="X257" s="40" t="s">
        <v>123</v>
      </c>
      <c r="Y257" s="40" t="s">
        <v>123</v>
      </c>
      <c r="Z257" s="40" t="s">
        <v>123</v>
      </c>
      <c r="AA257" s="40" t="s">
        <v>123</v>
      </c>
      <c r="AB257" s="40" t="s">
        <v>123</v>
      </c>
      <c r="AC257" s="40" t="s">
        <v>123</v>
      </c>
      <c r="AD257" s="40" t="s">
        <v>123</v>
      </c>
      <c r="AE257" s="40" t="s">
        <v>123</v>
      </c>
      <c r="AF257" s="40" t="s">
        <v>123</v>
      </c>
      <c r="AG257" s="40" t="s">
        <v>123</v>
      </c>
      <c r="AH257" s="40" t="s">
        <v>123</v>
      </c>
      <c r="AI257" s="40">
        <v>60</v>
      </c>
      <c r="AJ257" s="40">
        <v>30</v>
      </c>
      <c r="AK257" s="40">
        <v>0</v>
      </c>
      <c r="AL257" s="40">
        <v>0</v>
      </c>
      <c r="AM257" s="40">
        <v>5</v>
      </c>
      <c r="AN257" s="40">
        <v>0</v>
      </c>
      <c r="AO257" s="40">
        <v>0</v>
      </c>
      <c r="AP257" s="40">
        <v>0</v>
      </c>
      <c r="AQ257" s="40">
        <v>0</v>
      </c>
      <c r="AR257" s="40">
        <v>5</v>
      </c>
      <c r="AS257" s="40">
        <v>0</v>
      </c>
      <c r="AT257" s="40">
        <v>0</v>
      </c>
      <c r="AU257" s="40">
        <v>0</v>
      </c>
      <c r="AV257" s="40" t="s">
        <v>123</v>
      </c>
      <c r="AW257" s="40" t="s">
        <v>123</v>
      </c>
      <c r="AX257" s="40" t="s">
        <v>123</v>
      </c>
      <c r="AY257" s="40" t="s">
        <v>123</v>
      </c>
      <c r="AZ257" s="40" t="s">
        <v>123</v>
      </c>
      <c r="BA257" s="40" t="s">
        <v>123</v>
      </c>
      <c r="BB257" s="40" t="s">
        <v>123</v>
      </c>
      <c r="BC257" s="40" t="s">
        <v>123</v>
      </c>
      <c r="BD257" s="40" t="s">
        <v>123</v>
      </c>
      <c r="BE257" s="40" t="s">
        <v>123</v>
      </c>
      <c r="BF257" s="40" t="s">
        <v>123</v>
      </c>
      <c r="BG257" s="40" t="s">
        <v>123</v>
      </c>
      <c r="BH257" s="40" t="s">
        <v>123</v>
      </c>
      <c r="BI257" s="40" t="s">
        <v>123</v>
      </c>
      <c r="BJ257" s="40" t="s">
        <v>123</v>
      </c>
      <c r="BK257" s="40" t="s">
        <v>123</v>
      </c>
      <c r="BL257" s="40" t="s">
        <v>123</v>
      </c>
      <c r="BM257" s="40" t="s">
        <v>123</v>
      </c>
      <c r="BN257" s="40" t="s">
        <v>123</v>
      </c>
      <c r="BO257" s="40" t="s">
        <v>123</v>
      </c>
      <c r="BP257" s="40" t="s">
        <v>123</v>
      </c>
      <c r="BQ257" s="40" t="s">
        <v>123</v>
      </c>
      <c r="BR257" s="40" t="s">
        <v>123</v>
      </c>
      <c r="BS257" s="40" t="s">
        <v>123</v>
      </c>
      <c r="BT257" s="40" t="s">
        <v>123</v>
      </c>
      <c r="BU257" s="40" t="s">
        <v>123</v>
      </c>
      <c r="BV257" s="40" t="s">
        <v>123</v>
      </c>
    </row>
    <row r="258" spans="2:74">
      <c r="B258" t="s">
        <v>592</v>
      </c>
      <c r="C258" t="s">
        <v>11</v>
      </c>
      <c r="D258" s="40" t="s">
        <v>123</v>
      </c>
      <c r="E258" s="40" t="s">
        <v>123</v>
      </c>
      <c r="F258" s="40" t="s">
        <v>123</v>
      </c>
      <c r="G258" s="40" t="s">
        <v>123</v>
      </c>
      <c r="H258" s="40" t="s">
        <v>123</v>
      </c>
      <c r="I258" s="40" t="s">
        <v>123</v>
      </c>
      <c r="J258" s="40" t="s">
        <v>123</v>
      </c>
      <c r="K258" s="40" t="s">
        <v>123</v>
      </c>
      <c r="L258" s="40" t="s">
        <v>123</v>
      </c>
      <c r="M258" s="40" t="s">
        <v>123</v>
      </c>
      <c r="N258" s="40" t="s">
        <v>123</v>
      </c>
      <c r="O258" s="40" t="s">
        <v>123</v>
      </c>
      <c r="P258" s="40" t="s">
        <v>123</v>
      </c>
      <c r="Q258" s="40" t="s">
        <v>123</v>
      </c>
      <c r="R258" s="40" t="s">
        <v>123</v>
      </c>
      <c r="S258" s="40" t="s">
        <v>123</v>
      </c>
      <c r="T258" s="40" t="s">
        <v>123</v>
      </c>
      <c r="U258" s="40" t="s">
        <v>123</v>
      </c>
      <c r="V258" s="40" t="s">
        <v>123</v>
      </c>
      <c r="W258" s="40" t="s">
        <v>123</v>
      </c>
      <c r="X258" s="40" t="s">
        <v>123</v>
      </c>
      <c r="Y258" s="40" t="s">
        <v>123</v>
      </c>
      <c r="Z258" s="40" t="s">
        <v>123</v>
      </c>
      <c r="AA258" s="40" t="s">
        <v>123</v>
      </c>
      <c r="AB258" s="40" t="s">
        <v>123</v>
      </c>
      <c r="AC258" s="40" t="s">
        <v>123</v>
      </c>
      <c r="AD258" s="40" t="s">
        <v>123</v>
      </c>
      <c r="AE258" s="40" t="s">
        <v>123</v>
      </c>
      <c r="AF258" s="40" t="s">
        <v>123</v>
      </c>
      <c r="AG258" s="40" t="s">
        <v>123</v>
      </c>
      <c r="AH258" s="40" t="s">
        <v>123</v>
      </c>
      <c r="AI258" s="40">
        <v>40</v>
      </c>
      <c r="AJ258" s="40">
        <v>40</v>
      </c>
      <c r="AK258" s="40">
        <v>0</v>
      </c>
      <c r="AL258" s="40">
        <v>5</v>
      </c>
      <c r="AM258" s="40">
        <v>0</v>
      </c>
      <c r="AN258" s="40">
        <v>0</v>
      </c>
      <c r="AO258" s="40">
        <v>0</v>
      </c>
      <c r="AP258" s="40">
        <v>0</v>
      </c>
      <c r="AQ258" s="40">
        <v>0</v>
      </c>
      <c r="AR258" s="40">
        <v>5</v>
      </c>
      <c r="AS258" s="40">
        <v>5</v>
      </c>
      <c r="AT258" s="40">
        <v>5</v>
      </c>
      <c r="AU258" s="40">
        <v>0</v>
      </c>
      <c r="AV258" s="40" t="s">
        <v>123</v>
      </c>
      <c r="AW258" s="40" t="s">
        <v>123</v>
      </c>
      <c r="AX258" s="40" t="s">
        <v>123</v>
      </c>
      <c r="AY258" s="40" t="s">
        <v>123</v>
      </c>
      <c r="AZ258" s="40" t="s">
        <v>123</v>
      </c>
      <c r="BA258" s="40" t="s">
        <v>123</v>
      </c>
      <c r="BB258" s="40" t="s">
        <v>123</v>
      </c>
      <c r="BC258" s="40" t="s">
        <v>123</v>
      </c>
      <c r="BD258" s="40" t="s">
        <v>123</v>
      </c>
      <c r="BE258" s="40" t="s">
        <v>123</v>
      </c>
      <c r="BF258" s="40" t="s">
        <v>123</v>
      </c>
      <c r="BG258" s="40" t="s">
        <v>123</v>
      </c>
      <c r="BH258" s="40" t="s">
        <v>123</v>
      </c>
      <c r="BI258" s="40" t="s">
        <v>123</v>
      </c>
      <c r="BJ258" s="40" t="s">
        <v>123</v>
      </c>
      <c r="BK258" s="40" t="s">
        <v>123</v>
      </c>
      <c r="BL258" s="40" t="s">
        <v>123</v>
      </c>
      <c r="BM258" s="40" t="s">
        <v>123</v>
      </c>
      <c r="BN258" s="40" t="s">
        <v>123</v>
      </c>
      <c r="BO258" s="40" t="s">
        <v>123</v>
      </c>
      <c r="BP258" s="40" t="s">
        <v>123</v>
      </c>
      <c r="BQ258" s="40" t="s">
        <v>123</v>
      </c>
      <c r="BR258" s="40" t="s">
        <v>123</v>
      </c>
      <c r="BS258" s="40" t="s">
        <v>123</v>
      </c>
      <c r="BT258" s="40" t="s">
        <v>123</v>
      </c>
      <c r="BU258" s="40" t="s">
        <v>123</v>
      </c>
      <c r="BV258" s="40" t="s">
        <v>123</v>
      </c>
    </row>
    <row r="259" spans="2:74">
      <c r="B259" t="s">
        <v>593</v>
      </c>
      <c r="C259" t="s">
        <v>11</v>
      </c>
      <c r="D259" s="40" t="s">
        <v>123</v>
      </c>
      <c r="E259" s="40" t="s">
        <v>123</v>
      </c>
      <c r="F259" s="40" t="s">
        <v>123</v>
      </c>
      <c r="G259" s="40" t="s">
        <v>123</v>
      </c>
      <c r="H259" s="40" t="s">
        <v>123</v>
      </c>
      <c r="I259" s="40" t="s">
        <v>123</v>
      </c>
      <c r="J259" s="40" t="s">
        <v>123</v>
      </c>
      <c r="K259" s="40" t="s">
        <v>123</v>
      </c>
      <c r="L259" s="40" t="s">
        <v>123</v>
      </c>
      <c r="M259" s="40" t="s">
        <v>123</v>
      </c>
      <c r="N259" s="40" t="s">
        <v>123</v>
      </c>
      <c r="O259" s="40" t="s">
        <v>123</v>
      </c>
      <c r="P259" s="40" t="s">
        <v>123</v>
      </c>
      <c r="Q259" s="40" t="s">
        <v>123</v>
      </c>
      <c r="R259" s="40" t="s">
        <v>123</v>
      </c>
      <c r="S259" s="40" t="s">
        <v>123</v>
      </c>
      <c r="T259" s="40" t="s">
        <v>123</v>
      </c>
      <c r="U259" s="40" t="s">
        <v>123</v>
      </c>
      <c r="V259" s="40" t="s">
        <v>123</v>
      </c>
      <c r="W259" s="40" t="s">
        <v>123</v>
      </c>
      <c r="X259" s="40" t="s">
        <v>123</v>
      </c>
      <c r="Y259" s="40" t="s">
        <v>123</v>
      </c>
      <c r="Z259" s="40" t="s">
        <v>123</v>
      </c>
      <c r="AA259" s="40" t="s">
        <v>123</v>
      </c>
      <c r="AB259" s="40" t="s">
        <v>123</v>
      </c>
      <c r="AC259" s="40" t="s">
        <v>123</v>
      </c>
      <c r="AD259" s="40" t="s">
        <v>123</v>
      </c>
      <c r="AE259" s="40" t="s">
        <v>123</v>
      </c>
      <c r="AF259" s="40" t="s">
        <v>123</v>
      </c>
      <c r="AG259" s="40" t="s">
        <v>123</v>
      </c>
      <c r="AH259" s="40" t="s">
        <v>123</v>
      </c>
      <c r="AI259" s="40">
        <v>50</v>
      </c>
      <c r="AJ259" s="40">
        <v>33</v>
      </c>
      <c r="AK259" s="40">
        <v>1</v>
      </c>
      <c r="AL259" s="40">
        <v>13</v>
      </c>
      <c r="AM259" s="40">
        <v>2</v>
      </c>
      <c r="AN259" s="40">
        <v>0</v>
      </c>
      <c r="AO259" s="40">
        <v>0</v>
      </c>
      <c r="AP259" s="40">
        <v>1</v>
      </c>
      <c r="AQ259" s="40">
        <v>0</v>
      </c>
      <c r="AR259" s="40">
        <v>0</v>
      </c>
      <c r="AS259" s="40">
        <v>0</v>
      </c>
      <c r="AT259" s="40">
        <v>0</v>
      </c>
      <c r="AU259" s="40">
        <v>0</v>
      </c>
      <c r="AV259" s="40" t="s">
        <v>123</v>
      </c>
      <c r="AW259" s="40" t="s">
        <v>123</v>
      </c>
      <c r="AX259" s="40" t="s">
        <v>123</v>
      </c>
      <c r="AY259" s="40" t="s">
        <v>123</v>
      </c>
      <c r="AZ259" s="40" t="s">
        <v>123</v>
      </c>
      <c r="BA259" s="40" t="s">
        <v>123</v>
      </c>
      <c r="BB259" s="40" t="s">
        <v>123</v>
      </c>
      <c r="BC259" s="40" t="s">
        <v>123</v>
      </c>
      <c r="BD259" s="40" t="s">
        <v>123</v>
      </c>
      <c r="BE259" s="40" t="s">
        <v>123</v>
      </c>
      <c r="BF259" s="40" t="s">
        <v>123</v>
      </c>
      <c r="BG259" s="40" t="s">
        <v>123</v>
      </c>
      <c r="BH259" s="40" t="s">
        <v>123</v>
      </c>
      <c r="BI259" s="40" t="s">
        <v>123</v>
      </c>
      <c r="BJ259" s="40" t="s">
        <v>123</v>
      </c>
      <c r="BK259" s="40" t="s">
        <v>123</v>
      </c>
      <c r="BL259" s="40" t="s">
        <v>123</v>
      </c>
      <c r="BM259" s="40" t="s">
        <v>123</v>
      </c>
      <c r="BN259" s="40" t="s">
        <v>123</v>
      </c>
      <c r="BO259" s="40" t="s">
        <v>123</v>
      </c>
      <c r="BP259" s="40" t="s">
        <v>123</v>
      </c>
      <c r="BQ259" s="40" t="s">
        <v>123</v>
      </c>
      <c r="BR259" s="40" t="s">
        <v>123</v>
      </c>
      <c r="BS259" s="40" t="s">
        <v>123</v>
      </c>
      <c r="BT259" s="40" t="s">
        <v>123</v>
      </c>
      <c r="BU259" s="40" t="s">
        <v>123</v>
      </c>
      <c r="BV259" s="40" t="s">
        <v>123</v>
      </c>
    </row>
    <row r="260" spans="2:74">
      <c r="B260" t="s">
        <v>594</v>
      </c>
      <c r="C260" t="s">
        <v>11</v>
      </c>
      <c r="D260" s="40" t="s">
        <v>123</v>
      </c>
      <c r="E260" s="40" t="s">
        <v>123</v>
      </c>
      <c r="F260" s="40" t="s">
        <v>123</v>
      </c>
      <c r="G260" s="40" t="s">
        <v>123</v>
      </c>
      <c r="H260" s="40" t="s">
        <v>123</v>
      </c>
      <c r="I260" s="40" t="s">
        <v>123</v>
      </c>
      <c r="J260" s="40" t="s">
        <v>123</v>
      </c>
      <c r="K260" s="40" t="s">
        <v>123</v>
      </c>
      <c r="L260" s="40" t="s">
        <v>123</v>
      </c>
      <c r="M260" s="40" t="s">
        <v>123</v>
      </c>
      <c r="N260" s="40" t="s">
        <v>123</v>
      </c>
      <c r="O260" s="40" t="s">
        <v>123</v>
      </c>
      <c r="P260" s="40" t="s">
        <v>123</v>
      </c>
      <c r="Q260" s="40" t="s">
        <v>123</v>
      </c>
      <c r="R260" s="40" t="s">
        <v>123</v>
      </c>
      <c r="S260" s="40" t="s">
        <v>123</v>
      </c>
      <c r="T260" s="40" t="s">
        <v>123</v>
      </c>
      <c r="U260" s="40" t="s">
        <v>123</v>
      </c>
      <c r="V260" s="40" t="s">
        <v>123</v>
      </c>
      <c r="W260" s="40" t="s">
        <v>123</v>
      </c>
      <c r="X260" s="40" t="s">
        <v>123</v>
      </c>
      <c r="Y260" s="40" t="s">
        <v>123</v>
      </c>
      <c r="Z260" s="40" t="s">
        <v>123</v>
      </c>
      <c r="AA260" s="40" t="s">
        <v>123</v>
      </c>
      <c r="AB260" s="40" t="s">
        <v>123</v>
      </c>
      <c r="AC260" s="40" t="s">
        <v>123</v>
      </c>
      <c r="AD260" s="40" t="s">
        <v>123</v>
      </c>
      <c r="AE260" s="40" t="s">
        <v>123</v>
      </c>
      <c r="AF260" s="40" t="s">
        <v>123</v>
      </c>
      <c r="AG260" s="40" t="s">
        <v>123</v>
      </c>
      <c r="AH260" s="40" t="s">
        <v>123</v>
      </c>
      <c r="AI260" s="40">
        <v>35</v>
      </c>
      <c r="AJ260" s="40">
        <v>61</v>
      </c>
      <c r="AK260" s="40">
        <v>0</v>
      </c>
      <c r="AL260" s="40">
        <v>1</v>
      </c>
      <c r="AM260" s="40">
        <v>1</v>
      </c>
      <c r="AN260" s="40">
        <v>0</v>
      </c>
      <c r="AO260" s="40">
        <v>0</v>
      </c>
      <c r="AP260" s="40">
        <v>1</v>
      </c>
      <c r="AQ260" s="40">
        <v>0</v>
      </c>
      <c r="AR260" s="40">
        <v>0</v>
      </c>
      <c r="AS260" s="40">
        <v>0</v>
      </c>
      <c r="AT260" s="40">
        <v>1</v>
      </c>
      <c r="AU260" s="40">
        <v>0</v>
      </c>
      <c r="AV260" s="40" t="s">
        <v>123</v>
      </c>
      <c r="AW260" s="40" t="s">
        <v>123</v>
      </c>
      <c r="AX260" s="40" t="s">
        <v>123</v>
      </c>
      <c r="AY260" s="40" t="s">
        <v>123</v>
      </c>
      <c r="AZ260" s="40" t="s">
        <v>123</v>
      </c>
      <c r="BA260" s="40" t="s">
        <v>123</v>
      </c>
      <c r="BB260" s="40" t="s">
        <v>123</v>
      </c>
      <c r="BC260" s="40" t="s">
        <v>123</v>
      </c>
      <c r="BD260" s="40" t="s">
        <v>123</v>
      </c>
      <c r="BE260" s="40" t="s">
        <v>123</v>
      </c>
      <c r="BF260" s="40" t="s">
        <v>123</v>
      </c>
      <c r="BG260" s="40" t="s">
        <v>123</v>
      </c>
      <c r="BH260" s="40" t="s">
        <v>123</v>
      </c>
      <c r="BI260" s="40" t="s">
        <v>123</v>
      </c>
      <c r="BJ260" s="40" t="s">
        <v>123</v>
      </c>
      <c r="BK260" s="40" t="s">
        <v>123</v>
      </c>
      <c r="BL260" s="40" t="s">
        <v>123</v>
      </c>
      <c r="BM260" s="40" t="s">
        <v>123</v>
      </c>
      <c r="BN260" s="40" t="s">
        <v>123</v>
      </c>
      <c r="BO260" s="40" t="s">
        <v>123</v>
      </c>
      <c r="BP260" s="40" t="s">
        <v>123</v>
      </c>
      <c r="BQ260" s="40" t="s">
        <v>123</v>
      </c>
      <c r="BR260" s="40" t="s">
        <v>123</v>
      </c>
      <c r="BS260" s="40" t="s">
        <v>123</v>
      </c>
      <c r="BT260" s="40" t="s">
        <v>123</v>
      </c>
      <c r="BU260" s="40" t="s">
        <v>123</v>
      </c>
      <c r="BV260" s="40" t="s">
        <v>123</v>
      </c>
    </row>
    <row r="261" spans="2:74">
      <c r="B261" t="s">
        <v>595</v>
      </c>
      <c r="C261" t="s">
        <v>11</v>
      </c>
      <c r="D261" s="40" t="s">
        <v>123</v>
      </c>
      <c r="E261" s="40" t="s">
        <v>123</v>
      </c>
      <c r="F261" s="40" t="s">
        <v>123</v>
      </c>
      <c r="G261" s="40" t="s">
        <v>123</v>
      </c>
      <c r="H261" s="40" t="s">
        <v>123</v>
      </c>
      <c r="I261" s="40" t="s">
        <v>123</v>
      </c>
      <c r="J261" s="40" t="s">
        <v>123</v>
      </c>
      <c r="K261" s="40" t="s">
        <v>123</v>
      </c>
      <c r="L261" s="40" t="s">
        <v>123</v>
      </c>
      <c r="M261" s="40" t="s">
        <v>123</v>
      </c>
      <c r="N261" s="40" t="s">
        <v>123</v>
      </c>
      <c r="O261" s="40" t="s">
        <v>123</v>
      </c>
      <c r="P261" s="40" t="s">
        <v>123</v>
      </c>
      <c r="Q261" s="40" t="s">
        <v>123</v>
      </c>
      <c r="R261" s="40" t="s">
        <v>123</v>
      </c>
      <c r="S261" s="40" t="s">
        <v>123</v>
      </c>
      <c r="T261" s="40" t="s">
        <v>123</v>
      </c>
      <c r="U261" s="40" t="s">
        <v>123</v>
      </c>
      <c r="V261" s="40" t="s">
        <v>123</v>
      </c>
      <c r="W261" s="40" t="s">
        <v>123</v>
      </c>
      <c r="X261" s="40" t="s">
        <v>123</v>
      </c>
      <c r="Y261" s="40" t="s">
        <v>123</v>
      </c>
      <c r="Z261" s="40" t="s">
        <v>123</v>
      </c>
      <c r="AA261" s="40" t="s">
        <v>123</v>
      </c>
      <c r="AB261" s="40" t="s">
        <v>123</v>
      </c>
      <c r="AC261" s="40" t="s">
        <v>123</v>
      </c>
      <c r="AD261" s="40" t="s">
        <v>123</v>
      </c>
      <c r="AE261" s="40" t="s">
        <v>123</v>
      </c>
      <c r="AF261" s="40" t="s">
        <v>123</v>
      </c>
      <c r="AG261" s="40" t="s">
        <v>123</v>
      </c>
      <c r="AH261" s="40" t="s">
        <v>123</v>
      </c>
      <c r="AI261" s="40">
        <v>40</v>
      </c>
      <c r="AJ261" s="40">
        <v>15</v>
      </c>
      <c r="AK261" s="40">
        <v>15</v>
      </c>
      <c r="AL261" s="40">
        <v>4</v>
      </c>
      <c r="AM261" s="40">
        <v>1</v>
      </c>
      <c r="AN261" s="40">
        <v>0.5</v>
      </c>
      <c r="AO261" s="40">
        <v>0.5</v>
      </c>
      <c r="AP261" s="40">
        <v>3.5</v>
      </c>
      <c r="AQ261" s="40">
        <v>0.5</v>
      </c>
      <c r="AR261" s="40">
        <v>11</v>
      </c>
      <c r="AS261" s="40">
        <v>8</v>
      </c>
      <c r="AT261" s="40">
        <v>1</v>
      </c>
      <c r="AU261" s="40">
        <v>0</v>
      </c>
      <c r="AV261" s="40" t="s">
        <v>123</v>
      </c>
      <c r="AW261" s="40" t="s">
        <v>123</v>
      </c>
      <c r="AX261" s="40" t="s">
        <v>123</v>
      </c>
      <c r="AY261" s="40" t="s">
        <v>123</v>
      </c>
      <c r="AZ261" s="40" t="s">
        <v>123</v>
      </c>
      <c r="BA261" s="40" t="s">
        <v>123</v>
      </c>
      <c r="BB261" s="40" t="s">
        <v>123</v>
      </c>
      <c r="BC261" s="40" t="s">
        <v>123</v>
      </c>
      <c r="BD261" s="40" t="s">
        <v>123</v>
      </c>
      <c r="BE261" s="40" t="s">
        <v>123</v>
      </c>
      <c r="BF261" s="40" t="s">
        <v>123</v>
      </c>
      <c r="BG261" s="40" t="s">
        <v>123</v>
      </c>
      <c r="BH261" s="40" t="s">
        <v>123</v>
      </c>
      <c r="BI261" s="40" t="s">
        <v>123</v>
      </c>
      <c r="BJ261" s="40" t="s">
        <v>123</v>
      </c>
      <c r="BK261" s="40" t="s">
        <v>123</v>
      </c>
      <c r="BL261" s="40" t="s">
        <v>123</v>
      </c>
      <c r="BM261" s="40" t="s">
        <v>123</v>
      </c>
      <c r="BN261" s="40" t="s">
        <v>123</v>
      </c>
      <c r="BO261" s="40" t="s">
        <v>123</v>
      </c>
      <c r="BP261" s="40" t="s">
        <v>123</v>
      </c>
      <c r="BQ261" s="40" t="s">
        <v>123</v>
      </c>
      <c r="BR261" s="40" t="s">
        <v>123</v>
      </c>
      <c r="BS261" s="40" t="s">
        <v>123</v>
      </c>
      <c r="BT261" s="40" t="s">
        <v>123</v>
      </c>
      <c r="BU261" s="40" t="s">
        <v>123</v>
      </c>
      <c r="BV261" s="40" t="s">
        <v>123</v>
      </c>
    </row>
    <row r="262" spans="2:74">
      <c r="B262" t="s">
        <v>596</v>
      </c>
      <c r="C262" t="s">
        <v>11</v>
      </c>
      <c r="D262" s="40" t="s">
        <v>123</v>
      </c>
      <c r="E262" s="40" t="s">
        <v>123</v>
      </c>
      <c r="F262" s="40" t="s">
        <v>123</v>
      </c>
      <c r="G262" s="40" t="s">
        <v>123</v>
      </c>
      <c r="H262" s="40" t="s">
        <v>123</v>
      </c>
      <c r="I262" s="40" t="s">
        <v>123</v>
      </c>
      <c r="J262" s="40" t="s">
        <v>123</v>
      </c>
      <c r="K262" s="40" t="s">
        <v>123</v>
      </c>
      <c r="L262" s="40" t="s">
        <v>123</v>
      </c>
      <c r="M262" s="40" t="s">
        <v>123</v>
      </c>
      <c r="N262" s="40" t="s">
        <v>123</v>
      </c>
      <c r="O262" s="40" t="s">
        <v>123</v>
      </c>
      <c r="P262" s="40" t="s">
        <v>123</v>
      </c>
      <c r="Q262" s="40" t="s">
        <v>123</v>
      </c>
      <c r="R262" s="40" t="s">
        <v>123</v>
      </c>
      <c r="S262" s="40" t="s">
        <v>123</v>
      </c>
      <c r="T262" s="40" t="s">
        <v>123</v>
      </c>
      <c r="U262" s="40" t="s">
        <v>123</v>
      </c>
      <c r="V262" s="40" t="s">
        <v>123</v>
      </c>
      <c r="W262" s="40" t="s">
        <v>123</v>
      </c>
      <c r="X262" s="40" t="s">
        <v>123</v>
      </c>
      <c r="Y262" s="40" t="s">
        <v>123</v>
      </c>
      <c r="Z262" s="40" t="s">
        <v>123</v>
      </c>
      <c r="AA262" s="40" t="s">
        <v>123</v>
      </c>
      <c r="AB262" s="40" t="s">
        <v>123</v>
      </c>
      <c r="AC262" s="40" t="s">
        <v>123</v>
      </c>
      <c r="AD262" s="40" t="s">
        <v>123</v>
      </c>
      <c r="AE262" s="40" t="s">
        <v>123</v>
      </c>
      <c r="AF262" s="40" t="s">
        <v>123</v>
      </c>
      <c r="AG262" s="40" t="s">
        <v>123</v>
      </c>
      <c r="AH262" s="40" t="s">
        <v>123</v>
      </c>
      <c r="AI262" s="40">
        <v>25</v>
      </c>
      <c r="AJ262" s="40">
        <v>25</v>
      </c>
      <c r="AK262" s="40">
        <v>5</v>
      </c>
      <c r="AL262" s="40">
        <v>10</v>
      </c>
      <c r="AM262" s="40">
        <v>0</v>
      </c>
      <c r="AN262" s="40">
        <v>0</v>
      </c>
      <c r="AO262" s="40">
        <v>0</v>
      </c>
      <c r="AP262" s="40">
        <v>10</v>
      </c>
      <c r="AQ262" s="40">
        <v>0</v>
      </c>
      <c r="AR262" s="40">
        <v>10</v>
      </c>
      <c r="AS262" s="40">
        <v>10</v>
      </c>
      <c r="AT262" s="40">
        <v>5</v>
      </c>
      <c r="AU262" s="40">
        <v>0</v>
      </c>
      <c r="AV262" s="40" t="s">
        <v>123</v>
      </c>
      <c r="AW262" s="40" t="s">
        <v>123</v>
      </c>
      <c r="AX262" s="40" t="s">
        <v>123</v>
      </c>
      <c r="AY262" s="40" t="s">
        <v>123</v>
      </c>
      <c r="AZ262" s="40" t="s">
        <v>123</v>
      </c>
      <c r="BA262" s="40" t="s">
        <v>123</v>
      </c>
      <c r="BB262" s="40" t="s">
        <v>123</v>
      </c>
      <c r="BC262" s="40" t="s">
        <v>123</v>
      </c>
      <c r="BD262" s="40" t="s">
        <v>123</v>
      </c>
      <c r="BE262" s="40" t="s">
        <v>123</v>
      </c>
      <c r="BF262" s="40" t="s">
        <v>123</v>
      </c>
      <c r="BG262" s="40" t="s">
        <v>123</v>
      </c>
      <c r="BH262" s="40" t="s">
        <v>123</v>
      </c>
      <c r="BI262" s="40" t="s">
        <v>123</v>
      </c>
      <c r="BJ262" s="40" t="s">
        <v>123</v>
      </c>
      <c r="BK262" s="40" t="s">
        <v>123</v>
      </c>
      <c r="BL262" s="40" t="s">
        <v>123</v>
      </c>
      <c r="BM262" s="40" t="s">
        <v>123</v>
      </c>
      <c r="BN262" s="40" t="s">
        <v>123</v>
      </c>
      <c r="BO262" s="40" t="s">
        <v>123</v>
      </c>
      <c r="BP262" s="40" t="s">
        <v>123</v>
      </c>
      <c r="BQ262" s="40" t="s">
        <v>123</v>
      </c>
      <c r="BR262" s="40" t="s">
        <v>123</v>
      </c>
      <c r="BS262" s="40" t="s">
        <v>123</v>
      </c>
      <c r="BT262" s="40" t="s">
        <v>123</v>
      </c>
      <c r="BU262" s="40" t="s">
        <v>123</v>
      </c>
      <c r="BV262" s="40" t="s">
        <v>123</v>
      </c>
    </row>
    <row r="263" spans="2:74">
      <c r="B263" t="s">
        <v>597</v>
      </c>
      <c r="C263" t="s">
        <v>11</v>
      </c>
      <c r="D263" s="40" t="s">
        <v>123</v>
      </c>
      <c r="E263" s="40" t="s">
        <v>123</v>
      </c>
      <c r="F263" s="40" t="s">
        <v>123</v>
      </c>
      <c r="G263" s="40" t="s">
        <v>123</v>
      </c>
      <c r="H263" s="40" t="s">
        <v>123</v>
      </c>
      <c r="I263" s="40" t="s">
        <v>123</v>
      </c>
      <c r="J263" s="40" t="s">
        <v>123</v>
      </c>
      <c r="K263" s="40" t="s">
        <v>123</v>
      </c>
      <c r="L263" s="40" t="s">
        <v>123</v>
      </c>
      <c r="M263" s="40" t="s">
        <v>123</v>
      </c>
      <c r="N263" s="40" t="s">
        <v>123</v>
      </c>
      <c r="O263" s="40" t="s">
        <v>123</v>
      </c>
      <c r="P263" s="40" t="s">
        <v>123</v>
      </c>
      <c r="Q263" s="40" t="s">
        <v>123</v>
      </c>
      <c r="R263" s="40" t="s">
        <v>123</v>
      </c>
      <c r="S263" s="40" t="s">
        <v>123</v>
      </c>
      <c r="T263" s="40" t="s">
        <v>123</v>
      </c>
      <c r="U263" s="40" t="s">
        <v>123</v>
      </c>
      <c r="V263" s="40" t="s">
        <v>123</v>
      </c>
      <c r="W263" s="40" t="s">
        <v>123</v>
      </c>
      <c r="X263" s="40" t="s">
        <v>123</v>
      </c>
      <c r="Y263" s="40" t="s">
        <v>123</v>
      </c>
      <c r="Z263" s="40" t="s">
        <v>123</v>
      </c>
      <c r="AA263" s="40" t="s">
        <v>123</v>
      </c>
      <c r="AB263" s="40" t="s">
        <v>123</v>
      </c>
      <c r="AC263" s="40" t="s">
        <v>123</v>
      </c>
      <c r="AD263" s="40" t="s">
        <v>123</v>
      </c>
      <c r="AE263" s="40" t="s">
        <v>123</v>
      </c>
      <c r="AF263" s="40" t="s">
        <v>123</v>
      </c>
      <c r="AG263" s="40" t="s">
        <v>123</v>
      </c>
      <c r="AH263" s="40" t="s">
        <v>123</v>
      </c>
      <c r="AI263" s="40">
        <v>20</v>
      </c>
      <c r="AJ263" s="40">
        <v>50</v>
      </c>
      <c r="AK263" s="40">
        <v>5</v>
      </c>
      <c r="AL263" s="40">
        <v>0</v>
      </c>
      <c r="AM263" s="40">
        <v>4</v>
      </c>
      <c r="AN263" s="40">
        <v>0</v>
      </c>
      <c r="AO263" s="40">
        <v>0</v>
      </c>
      <c r="AP263" s="40">
        <v>1</v>
      </c>
      <c r="AQ263" s="40">
        <v>3</v>
      </c>
      <c r="AR263" s="40">
        <v>2</v>
      </c>
      <c r="AS263" s="40">
        <v>10</v>
      </c>
      <c r="AT263" s="40">
        <v>5</v>
      </c>
      <c r="AU263" s="40">
        <v>0</v>
      </c>
      <c r="AV263" s="40" t="s">
        <v>123</v>
      </c>
      <c r="AW263" s="40" t="s">
        <v>123</v>
      </c>
      <c r="AX263" s="40" t="s">
        <v>123</v>
      </c>
      <c r="AY263" s="40" t="s">
        <v>123</v>
      </c>
      <c r="AZ263" s="40" t="s">
        <v>123</v>
      </c>
      <c r="BA263" s="40" t="s">
        <v>123</v>
      </c>
      <c r="BB263" s="40" t="s">
        <v>123</v>
      </c>
      <c r="BC263" s="40" t="s">
        <v>123</v>
      </c>
      <c r="BD263" s="40" t="s">
        <v>123</v>
      </c>
      <c r="BE263" s="40" t="s">
        <v>123</v>
      </c>
      <c r="BF263" s="40" t="s">
        <v>123</v>
      </c>
      <c r="BG263" s="40" t="s">
        <v>123</v>
      </c>
      <c r="BH263" s="40" t="s">
        <v>123</v>
      </c>
      <c r="BI263" s="40" t="s">
        <v>123</v>
      </c>
      <c r="BJ263" s="40" t="s">
        <v>123</v>
      </c>
      <c r="BK263" s="40" t="s">
        <v>123</v>
      </c>
      <c r="BL263" s="40" t="s">
        <v>123</v>
      </c>
      <c r="BM263" s="40" t="s">
        <v>123</v>
      </c>
      <c r="BN263" s="40" t="s">
        <v>123</v>
      </c>
      <c r="BO263" s="40" t="s">
        <v>123</v>
      </c>
      <c r="BP263" s="40" t="s">
        <v>123</v>
      </c>
      <c r="BQ263" s="40" t="s">
        <v>123</v>
      </c>
      <c r="BR263" s="40" t="s">
        <v>123</v>
      </c>
      <c r="BS263" s="40" t="s">
        <v>123</v>
      </c>
      <c r="BT263" s="40" t="s">
        <v>123</v>
      </c>
      <c r="BU263" s="40" t="s">
        <v>123</v>
      </c>
      <c r="BV263" s="40" t="s">
        <v>123</v>
      </c>
    </row>
    <row r="264" spans="2:74">
      <c r="B264" t="s">
        <v>598</v>
      </c>
      <c r="C264" t="s">
        <v>11</v>
      </c>
      <c r="D264" s="40" t="s">
        <v>123</v>
      </c>
      <c r="E264" s="40" t="s">
        <v>123</v>
      </c>
      <c r="F264" s="40" t="s">
        <v>123</v>
      </c>
      <c r="G264" s="40" t="s">
        <v>123</v>
      </c>
      <c r="H264" s="40" t="s">
        <v>123</v>
      </c>
      <c r="I264" s="40" t="s">
        <v>123</v>
      </c>
      <c r="J264" s="40" t="s">
        <v>123</v>
      </c>
      <c r="K264" s="40" t="s">
        <v>123</v>
      </c>
      <c r="L264" s="40" t="s">
        <v>123</v>
      </c>
      <c r="M264" s="40" t="s">
        <v>123</v>
      </c>
      <c r="N264" s="40" t="s">
        <v>123</v>
      </c>
      <c r="O264" s="40" t="s">
        <v>123</v>
      </c>
      <c r="P264" s="40" t="s">
        <v>123</v>
      </c>
      <c r="Q264" s="40" t="s">
        <v>123</v>
      </c>
      <c r="R264" s="40" t="s">
        <v>123</v>
      </c>
      <c r="S264" s="40" t="s">
        <v>123</v>
      </c>
      <c r="T264" s="40" t="s">
        <v>123</v>
      </c>
      <c r="U264" s="40" t="s">
        <v>123</v>
      </c>
      <c r="V264" s="40" t="s">
        <v>123</v>
      </c>
      <c r="W264" s="40" t="s">
        <v>123</v>
      </c>
      <c r="X264" s="40" t="s">
        <v>123</v>
      </c>
      <c r="Y264" s="40" t="s">
        <v>123</v>
      </c>
      <c r="Z264" s="40" t="s">
        <v>123</v>
      </c>
      <c r="AA264" s="40" t="s">
        <v>123</v>
      </c>
      <c r="AB264" s="40" t="s">
        <v>123</v>
      </c>
      <c r="AC264" s="40" t="s">
        <v>123</v>
      </c>
      <c r="AD264" s="40" t="s">
        <v>123</v>
      </c>
      <c r="AE264" s="40" t="s">
        <v>123</v>
      </c>
      <c r="AF264" s="40" t="s">
        <v>123</v>
      </c>
      <c r="AG264" s="40" t="s">
        <v>123</v>
      </c>
      <c r="AH264" s="40" t="s">
        <v>123</v>
      </c>
      <c r="AI264" s="40">
        <v>28</v>
      </c>
      <c r="AJ264" s="40">
        <v>50</v>
      </c>
      <c r="AK264" s="40">
        <v>0</v>
      </c>
      <c r="AL264" s="40">
        <v>0</v>
      </c>
      <c r="AM264" s="40">
        <v>1</v>
      </c>
      <c r="AN264" s="40">
        <v>0</v>
      </c>
      <c r="AO264" s="40">
        <v>0</v>
      </c>
      <c r="AP264" s="40">
        <v>1</v>
      </c>
      <c r="AQ264" s="40">
        <v>0</v>
      </c>
      <c r="AR264" s="40">
        <v>10</v>
      </c>
      <c r="AS264" s="40">
        <v>5</v>
      </c>
      <c r="AT264" s="40">
        <v>5</v>
      </c>
      <c r="AU264" s="40">
        <v>0</v>
      </c>
      <c r="AV264" s="40" t="s">
        <v>123</v>
      </c>
      <c r="AW264" s="40" t="s">
        <v>123</v>
      </c>
      <c r="AX264" s="40" t="s">
        <v>123</v>
      </c>
      <c r="AY264" s="40" t="s">
        <v>123</v>
      </c>
      <c r="AZ264" s="40" t="s">
        <v>123</v>
      </c>
      <c r="BA264" s="40" t="s">
        <v>123</v>
      </c>
      <c r="BB264" s="40" t="s">
        <v>123</v>
      </c>
      <c r="BC264" s="40" t="s">
        <v>123</v>
      </c>
      <c r="BD264" s="40" t="s">
        <v>123</v>
      </c>
      <c r="BE264" s="40" t="s">
        <v>123</v>
      </c>
      <c r="BF264" s="40" t="s">
        <v>123</v>
      </c>
      <c r="BG264" s="40" t="s">
        <v>123</v>
      </c>
      <c r="BH264" s="40" t="s">
        <v>123</v>
      </c>
      <c r="BI264" s="40" t="s">
        <v>123</v>
      </c>
      <c r="BJ264" s="40" t="s">
        <v>123</v>
      </c>
      <c r="BK264" s="40" t="s">
        <v>123</v>
      </c>
      <c r="BL264" s="40" t="s">
        <v>123</v>
      </c>
      <c r="BM264" s="40" t="s">
        <v>123</v>
      </c>
      <c r="BN264" s="40" t="s">
        <v>123</v>
      </c>
      <c r="BO264" s="40" t="s">
        <v>123</v>
      </c>
      <c r="BP264" s="40" t="s">
        <v>123</v>
      </c>
      <c r="BQ264" s="40" t="s">
        <v>123</v>
      </c>
      <c r="BR264" s="40" t="s">
        <v>123</v>
      </c>
      <c r="BS264" s="40" t="s">
        <v>123</v>
      </c>
      <c r="BT264" s="40" t="s">
        <v>123</v>
      </c>
      <c r="BU264" s="40" t="s">
        <v>123</v>
      </c>
      <c r="BV264" s="40" t="s">
        <v>123</v>
      </c>
    </row>
    <row r="265" spans="2:74">
      <c r="B265" t="s">
        <v>599</v>
      </c>
      <c r="C265" t="s">
        <v>11</v>
      </c>
      <c r="D265" s="40" t="s">
        <v>123</v>
      </c>
      <c r="E265" s="40" t="s">
        <v>123</v>
      </c>
      <c r="F265" s="40" t="s">
        <v>123</v>
      </c>
      <c r="G265" s="40" t="s">
        <v>123</v>
      </c>
      <c r="H265" s="40" t="s">
        <v>123</v>
      </c>
      <c r="I265" s="40" t="s">
        <v>123</v>
      </c>
      <c r="J265" s="40" t="s">
        <v>123</v>
      </c>
      <c r="K265" s="40" t="s">
        <v>123</v>
      </c>
      <c r="L265" s="40" t="s">
        <v>123</v>
      </c>
      <c r="M265" s="40" t="s">
        <v>123</v>
      </c>
      <c r="N265" s="40" t="s">
        <v>123</v>
      </c>
      <c r="O265" s="40" t="s">
        <v>123</v>
      </c>
      <c r="P265" s="40" t="s">
        <v>123</v>
      </c>
      <c r="Q265" s="40" t="s">
        <v>123</v>
      </c>
      <c r="R265" s="40" t="s">
        <v>123</v>
      </c>
      <c r="S265" s="40" t="s">
        <v>123</v>
      </c>
      <c r="T265" s="40" t="s">
        <v>123</v>
      </c>
      <c r="U265" s="40" t="s">
        <v>123</v>
      </c>
      <c r="V265" s="40" t="s">
        <v>123</v>
      </c>
      <c r="W265" s="40" t="s">
        <v>123</v>
      </c>
      <c r="X265" s="40" t="s">
        <v>123</v>
      </c>
      <c r="Y265" s="40" t="s">
        <v>123</v>
      </c>
      <c r="Z265" s="40" t="s">
        <v>123</v>
      </c>
      <c r="AA265" s="40" t="s">
        <v>123</v>
      </c>
      <c r="AB265" s="40" t="s">
        <v>123</v>
      </c>
      <c r="AC265" s="40" t="s">
        <v>123</v>
      </c>
      <c r="AD265" s="40" t="s">
        <v>123</v>
      </c>
      <c r="AE265" s="40" t="s">
        <v>123</v>
      </c>
      <c r="AF265" s="40" t="s">
        <v>123</v>
      </c>
      <c r="AG265" s="40" t="s">
        <v>123</v>
      </c>
      <c r="AH265" s="40" t="s">
        <v>123</v>
      </c>
      <c r="AI265" s="40">
        <v>32</v>
      </c>
      <c r="AJ265" s="40">
        <v>20</v>
      </c>
      <c r="AK265" s="40">
        <v>1</v>
      </c>
      <c r="AL265" s="40">
        <v>2</v>
      </c>
      <c r="AM265" s="40">
        <v>1</v>
      </c>
      <c r="AN265" s="40">
        <v>1</v>
      </c>
      <c r="AO265" s="40">
        <v>0</v>
      </c>
      <c r="AP265" s="40">
        <v>1</v>
      </c>
      <c r="AQ265" s="40">
        <v>1</v>
      </c>
      <c r="AR265" s="40">
        <v>20</v>
      </c>
      <c r="AS265" s="40">
        <v>20</v>
      </c>
      <c r="AT265" s="40">
        <v>1</v>
      </c>
      <c r="AU265" s="40">
        <v>0</v>
      </c>
      <c r="AV265" s="40" t="s">
        <v>123</v>
      </c>
      <c r="AW265" s="40" t="s">
        <v>123</v>
      </c>
      <c r="AX265" s="40" t="s">
        <v>123</v>
      </c>
      <c r="AY265" s="40" t="s">
        <v>123</v>
      </c>
      <c r="AZ265" s="40" t="s">
        <v>123</v>
      </c>
      <c r="BA265" s="40" t="s">
        <v>123</v>
      </c>
      <c r="BB265" s="40" t="s">
        <v>123</v>
      </c>
      <c r="BC265" s="40" t="s">
        <v>123</v>
      </c>
      <c r="BD265" s="40" t="s">
        <v>123</v>
      </c>
      <c r="BE265" s="40" t="s">
        <v>123</v>
      </c>
      <c r="BF265" s="40" t="s">
        <v>123</v>
      </c>
      <c r="BG265" s="40" t="s">
        <v>123</v>
      </c>
      <c r="BH265" s="40" t="s">
        <v>123</v>
      </c>
      <c r="BI265" s="40" t="s">
        <v>123</v>
      </c>
      <c r="BJ265" s="40" t="s">
        <v>123</v>
      </c>
      <c r="BK265" s="40" t="s">
        <v>123</v>
      </c>
      <c r="BL265" s="40" t="s">
        <v>123</v>
      </c>
      <c r="BM265" s="40" t="s">
        <v>123</v>
      </c>
      <c r="BN265" s="40" t="s">
        <v>123</v>
      </c>
      <c r="BO265" s="40" t="s">
        <v>123</v>
      </c>
      <c r="BP265" s="40" t="s">
        <v>123</v>
      </c>
      <c r="BQ265" s="40" t="s">
        <v>123</v>
      </c>
      <c r="BR265" s="40" t="s">
        <v>123</v>
      </c>
      <c r="BS265" s="40" t="s">
        <v>123</v>
      </c>
      <c r="BT265" s="40" t="s">
        <v>123</v>
      </c>
      <c r="BU265" s="40" t="s">
        <v>123</v>
      </c>
      <c r="BV265" s="40" t="s">
        <v>123</v>
      </c>
    </row>
    <row r="266" spans="2:74">
      <c r="B266" t="s">
        <v>600</v>
      </c>
      <c r="C266" t="s">
        <v>11</v>
      </c>
      <c r="D266" s="40" t="s">
        <v>123</v>
      </c>
      <c r="E266" s="40" t="s">
        <v>123</v>
      </c>
      <c r="F266" s="40" t="s">
        <v>123</v>
      </c>
      <c r="G266" s="40" t="s">
        <v>123</v>
      </c>
      <c r="H266" s="40" t="s">
        <v>123</v>
      </c>
      <c r="I266" s="40" t="s">
        <v>123</v>
      </c>
      <c r="J266" s="40" t="s">
        <v>123</v>
      </c>
      <c r="K266" s="40" t="s">
        <v>123</v>
      </c>
      <c r="L266" s="40" t="s">
        <v>123</v>
      </c>
      <c r="M266" s="40" t="s">
        <v>123</v>
      </c>
      <c r="N266" s="40" t="s">
        <v>123</v>
      </c>
      <c r="O266" s="40" t="s">
        <v>123</v>
      </c>
      <c r="P266" s="40" t="s">
        <v>123</v>
      </c>
      <c r="Q266" s="40" t="s">
        <v>123</v>
      </c>
      <c r="R266" s="40" t="s">
        <v>123</v>
      </c>
      <c r="S266" s="40" t="s">
        <v>123</v>
      </c>
      <c r="T266" s="40" t="s">
        <v>123</v>
      </c>
      <c r="U266" s="40" t="s">
        <v>123</v>
      </c>
      <c r="V266" s="40" t="s">
        <v>123</v>
      </c>
      <c r="W266" s="40" t="s">
        <v>123</v>
      </c>
      <c r="X266" s="40" t="s">
        <v>123</v>
      </c>
      <c r="Y266" s="40" t="s">
        <v>123</v>
      </c>
      <c r="Z266" s="40" t="s">
        <v>123</v>
      </c>
      <c r="AA266" s="40" t="s">
        <v>123</v>
      </c>
      <c r="AB266" s="40" t="s">
        <v>123</v>
      </c>
      <c r="AC266" s="40" t="s">
        <v>123</v>
      </c>
      <c r="AD266" s="40" t="s">
        <v>123</v>
      </c>
      <c r="AE266" s="40" t="s">
        <v>123</v>
      </c>
      <c r="AF266" s="40" t="s">
        <v>123</v>
      </c>
      <c r="AG266" s="40" t="s">
        <v>123</v>
      </c>
      <c r="AH266" s="40" t="s">
        <v>123</v>
      </c>
      <c r="AI266" s="40">
        <v>40</v>
      </c>
      <c r="AJ266" s="40">
        <v>30</v>
      </c>
      <c r="AK266" s="40">
        <v>0</v>
      </c>
      <c r="AL266" s="40">
        <v>2</v>
      </c>
      <c r="AM266" s="40">
        <v>0</v>
      </c>
      <c r="AN266" s="40">
        <v>2</v>
      </c>
      <c r="AO266" s="40">
        <v>0</v>
      </c>
      <c r="AP266" s="40">
        <v>2</v>
      </c>
      <c r="AQ266" s="40">
        <v>2</v>
      </c>
      <c r="AR266" s="40">
        <v>10</v>
      </c>
      <c r="AS266" s="40">
        <v>10</v>
      </c>
      <c r="AT266" s="40">
        <v>2</v>
      </c>
      <c r="AU266" s="40">
        <v>0</v>
      </c>
      <c r="AV266" s="40" t="s">
        <v>123</v>
      </c>
      <c r="AW266" s="40" t="s">
        <v>123</v>
      </c>
      <c r="AX266" s="40" t="s">
        <v>123</v>
      </c>
      <c r="AY266" s="40" t="s">
        <v>123</v>
      </c>
      <c r="AZ266" s="40" t="s">
        <v>123</v>
      </c>
      <c r="BA266" s="40" t="s">
        <v>123</v>
      </c>
      <c r="BB266" s="40" t="s">
        <v>123</v>
      </c>
      <c r="BC266" s="40" t="s">
        <v>123</v>
      </c>
      <c r="BD266" s="40" t="s">
        <v>123</v>
      </c>
      <c r="BE266" s="40" t="s">
        <v>123</v>
      </c>
      <c r="BF266" s="40" t="s">
        <v>123</v>
      </c>
      <c r="BG266" s="40" t="s">
        <v>123</v>
      </c>
      <c r="BH266" s="40" t="s">
        <v>123</v>
      </c>
      <c r="BI266" s="40" t="s">
        <v>123</v>
      </c>
      <c r="BJ266" s="40" t="s">
        <v>123</v>
      </c>
      <c r="BK266" s="40" t="s">
        <v>123</v>
      </c>
      <c r="BL266" s="40" t="s">
        <v>123</v>
      </c>
      <c r="BM266" s="40" t="s">
        <v>123</v>
      </c>
      <c r="BN266" s="40" t="s">
        <v>123</v>
      </c>
      <c r="BO266" s="40" t="s">
        <v>123</v>
      </c>
      <c r="BP266" s="40" t="s">
        <v>123</v>
      </c>
      <c r="BQ266" s="40" t="s">
        <v>123</v>
      </c>
      <c r="BR266" s="40" t="s">
        <v>123</v>
      </c>
      <c r="BS266" s="40" t="s">
        <v>123</v>
      </c>
      <c r="BT266" s="40" t="s">
        <v>123</v>
      </c>
      <c r="BU266" s="40" t="s">
        <v>123</v>
      </c>
      <c r="BV266" s="40" t="s">
        <v>123</v>
      </c>
    </row>
    <row r="267" spans="2:74">
      <c r="B267" t="s">
        <v>601</v>
      </c>
      <c r="C267" t="s">
        <v>11</v>
      </c>
      <c r="D267" s="40" t="s">
        <v>123</v>
      </c>
      <c r="E267" s="40" t="s">
        <v>123</v>
      </c>
      <c r="F267" s="40" t="s">
        <v>123</v>
      </c>
      <c r="G267" s="40" t="s">
        <v>123</v>
      </c>
      <c r="H267" s="40" t="s">
        <v>123</v>
      </c>
      <c r="I267" s="40" t="s">
        <v>123</v>
      </c>
      <c r="J267" s="40" t="s">
        <v>123</v>
      </c>
      <c r="K267" s="40" t="s">
        <v>123</v>
      </c>
      <c r="L267" s="40" t="s">
        <v>123</v>
      </c>
      <c r="M267" s="40" t="s">
        <v>123</v>
      </c>
      <c r="N267" s="40" t="s">
        <v>123</v>
      </c>
      <c r="O267" s="40" t="s">
        <v>123</v>
      </c>
      <c r="P267" s="40" t="s">
        <v>123</v>
      </c>
      <c r="Q267" s="40" t="s">
        <v>123</v>
      </c>
      <c r="R267" s="40" t="s">
        <v>123</v>
      </c>
      <c r="S267" s="40" t="s">
        <v>123</v>
      </c>
      <c r="T267" s="40" t="s">
        <v>123</v>
      </c>
      <c r="U267" s="40" t="s">
        <v>123</v>
      </c>
      <c r="V267" s="40" t="s">
        <v>123</v>
      </c>
      <c r="W267" s="40" t="s">
        <v>123</v>
      </c>
      <c r="X267" s="40" t="s">
        <v>123</v>
      </c>
      <c r="Y267" s="40" t="s">
        <v>123</v>
      </c>
      <c r="Z267" s="40" t="s">
        <v>123</v>
      </c>
      <c r="AA267" s="40" t="s">
        <v>123</v>
      </c>
      <c r="AB267" s="40" t="s">
        <v>123</v>
      </c>
      <c r="AC267" s="40" t="s">
        <v>123</v>
      </c>
      <c r="AD267" s="40" t="s">
        <v>123</v>
      </c>
      <c r="AE267" s="40" t="s">
        <v>123</v>
      </c>
      <c r="AF267" s="40" t="s">
        <v>123</v>
      </c>
      <c r="AG267" s="40" t="s">
        <v>123</v>
      </c>
      <c r="AH267" s="40" t="s">
        <v>123</v>
      </c>
      <c r="AI267" s="40">
        <v>68.5</v>
      </c>
      <c r="AJ267" s="40">
        <v>15</v>
      </c>
      <c r="AK267" s="40">
        <v>2.5</v>
      </c>
      <c r="AL267" s="40">
        <v>0</v>
      </c>
      <c r="AM267" s="40">
        <v>2.5</v>
      </c>
      <c r="AN267" s="40">
        <v>0</v>
      </c>
      <c r="AO267" s="40">
        <v>0</v>
      </c>
      <c r="AP267" s="40">
        <v>2.5</v>
      </c>
      <c r="AQ267" s="40">
        <v>0</v>
      </c>
      <c r="AR267" s="40">
        <v>2</v>
      </c>
      <c r="AS267" s="40">
        <v>2</v>
      </c>
      <c r="AT267" s="40">
        <v>5</v>
      </c>
      <c r="AU267" s="40">
        <v>0</v>
      </c>
      <c r="AV267" s="40" t="s">
        <v>123</v>
      </c>
      <c r="AW267" s="40" t="s">
        <v>123</v>
      </c>
      <c r="AX267" s="40" t="s">
        <v>123</v>
      </c>
      <c r="AY267" s="40" t="s">
        <v>123</v>
      </c>
      <c r="AZ267" s="40" t="s">
        <v>123</v>
      </c>
      <c r="BA267" s="40" t="s">
        <v>123</v>
      </c>
      <c r="BB267" s="40" t="s">
        <v>123</v>
      </c>
      <c r="BC267" s="40" t="s">
        <v>123</v>
      </c>
      <c r="BD267" s="40" t="s">
        <v>123</v>
      </c>
      <c r="BE267" s="40" t="s">
        <v>123</v>
      </c>
      <c r="BF267" s="40" t="s">
        <v>123</v>
      </c>
      <c r="BG267" s="40" t="s">
        <v>123</v>
      </c>
      <c r="BH267" s="40" t="s">
        <v>123</v>
      </c>
      <c r="BI267" s="40" t="s">
        <v>123</v>
      </c>
      <c r="BJ267" s="40" t="s">
        <v>123</v>
      </c>
      <c r="BK267" s="40" t="s">
        <v>123</v>
      </c>
      <c r="BL267" s="40" t="s">
        <v>123</v>
      </c>
      <c r="BM267" s="40" t="s">
        <v>123</v>
      </c>
      <c r="BN267" s="40" t="s">
        <v>123</v>
      </c>
      <c r="BO267" s="40" t="s">
        <v>123</v>
      </c>
      <c r="BP267" s="40" t="s">
        <v>123</v>
      </c>
      <c r="BQ267" s="40" t="s">
        <v>123</v>
      </c>
      <c r="BR267" s="40" t="s">
        <v>123</v>
      </c>
      <c r="BS267" s="40" t="s">
        <v>123</v>
      </c>
      <c r="BT267" s="40" t="s">
        <v>123</v>
      </c>
      <c r="BU267" s="40" t="s">
        <v>123</v>
      </c>
      <c r="BV267" s="40" t="s">
        <v>123</v>
      </c>
    </row>
    <row r="268" spans="2:74">
      <c r="B268" t="s">
        <v>602</v>
      </c>
      <c r="C268" t="s">
        <v>11</v>
      </c>
      <c r="D268" s="40" t="s">
        <v>123</v>
      </c>
      <c r="E268" s="40" t="s">
        <v>123</v>
      </c>
      <c r="F268" s="40" t="s">
        <v>123</v>
      </c>
      <c r="G268" s="40" t="s">
        <v>123</v>
      </c>
      <c r="H268" s="40" t="s">
        <v>123</v>
      </c>
      <c r="I268" s="40" t="s">
        <v>123</v>
      </c>
      <c r="J268" s="40" t="s">
        <v>123</v>
      </c>
      <c r="K268" s="40" t="s">
        <v>123</v>
      </c>
      <c r="L268" s="40" t="s">
        <v>123</v>
      </c>
      <c r="M268" s="40" t="s">
        <v>123</v>
      </c>
      <c r="N268" s="40" t="s">
        <v>123</v>
      </c>
      <c r="O268" s="40" t="s">
        <v>123</v>
      </c>
      <c r="P268" s="40" t="s">
        <v>123</v>
      </c>
      <c r="Q268" s="40" t="s">
        <v>123</v>
      </c>
      <c r="R268" s="40" t="s">
        <v>123</v>
      </c>
      <c r="S268" s="40" t="s">
        <v>123</v>
      </c>
      <c r="T268" s="40" t="s">
        <v>123</v>
      </c>
      <c r="U268" s="40" t="s">
        <v>123</v>
      </c>
      <c r="V268" s="40" t="s">
        <v>123</v>
      </c>
      <c r="W268" s="40" t="s">
        <v>123</v>
      </c>
      <c r="X268" s="40" t="s">
        <v>123</v>
      </c>
      <c r="Y268" s="40" t="s">
        <v>123</v>
      </c>
      <c r="Z268" s="40" t="s">
        <v>123</v>
      </c>
      <c r="AA268" s="40" t="s">
        <v>123</v>
      </c>
      <c r="AB268" s="40" t="s">
        <v>123</v>
      </c>
      <c r="AC268" s="40" t="s">
        <v>123</v>
      </c>
      <c r="AD268" s="40" t="s">
        <v>123</v>
      </c>
      <c r="AE268" s="40" t="s">
        <v>123</v>
      </c>
      <c r="AF268" s="40" t="s">
        <v>123</v>
      </c>
      <c r="AG268" s="40" t="s">
        <v>123</v>
      </c>
      <c r="AH268" s="40" t="s">
        <v>123</v>
      </c>
      <c r="AI268" s="40">
        <v>40</v>
      </c>
      <c r="AJ268" s="40">
        <v>25</v>
      </c>
      <c r="AK268" s="40">
        <v>0</v>
      </c>
      <c r="AL268" s="40">
        <v>2</v>
      </c>
      <c r="AM268" s="40">
        <v>0</v>
      </c>
      <c r="AN268" s="40">
        <v>0</v>
      </c>
      <c r="AO268" s="40">
        <v>0</v>
      </c>
      <c r="AP268" s="40">
        <v>0</v>
      </c>
      <c r="AQ268" s="40">
        <v>0</v>
      </c>
      <c r="AR268" s="40">
        <v>14</v>
      </c>
      <c r="AS268" s="40">
        <v>14</v>
      </c>
      <c r="AT268" s="40">
        <v>5</v>
      </c>
      <c r="AU268" s="40">
        <v>0</v>
      </c>
      <c r="AV268" s="40" t="s">
        <v>123</v>
      </c>
      <c r="AW268" s="40" t="s">
        <v>123</v>
      </c>
      <c r="AX268" s="40" t="s">
        <v>123</v>
      </c>
      <c r="AY268" s="40" t="s">
        <v>123</v>
      </c>
      <c r="AZ268" s="40" t="s">
        <v>123</v>
      </c>
      <c r="BA268" s="40" t="s">
        <v>123</v>
      </c>
      <c r="BB268" s="40" t="s">
        <v>123</v>
      </c>
      <c r="BC268" s="40" t="s">
        <v>123</v>
      </c>
      <c r="BD268" s="40" t="s">
        <v>123</v>
      </c>
      <c r="BE268" s="40" t="s">
        <v>123</v>
      </c>
      <c r="BF268" s="40" t="s">
        <v>123</v>
      </c>
      <c r="BG268" s="40" t="s">
        <v>123</v>
      </c>
      <c r="BH268" s="40" t="s">
        <v>123</v>
      </c>
      <c r="BI268" s="40" t="s">
        <v>123</v>
      </c>
      <c r="BJ268" s="40" t="s">
        <v>123</v>
      </c>
      <c r="BK268" s="40" t="s">
        <v>123</v>
      </c>
      <c r="BL268" s="40" t="s">
        <v>123</v>
      </c>
      <c r="BM268" s="40" t="s">
        <v>123</v>
      </c>
      <c r="BN268" s="40" t="s">
        <v>123</v>
      </c>
      <c r="BO268" s="40" t="s">
        <v>123</v>
      </c>
      <c r="BP268" s="40" t="s">
        <v>123</v>
      </c>
      <c r="BQ268" s="40" t="s">
        <v>123</v>
      </c>
      <c r="BR268" s="40" t="s">
        <v>123</v>
      </c>
      <c r="BS268" s="40" t="s">
        <v>123</v>
      </c>
      <c r="BT268" s="40" t="s">
        <v>123</v>
      </c>
      <c r="BU268" s="40" t="s">
        <v>123</v>
      </c>
      <c r="BV268" s="40" t="s">
        <v>123</v>
      </c>
    </row>
    <row r="269" spans="2:74">
      <c r="B269" t="s">
        <v>603</v>
      </c>
      <c r="C269" t="s">
        <v>11</v>
      </c>
      <c r="D269" s="40" t="s">
        <v>123</v>
      </c>
      <c r="E269" s="40" t="s">
        <v>123</v>
      </c>
      <c r="F269" s="40" t="s">
        <v>123</v>
      </c>
      <c r="G269" s="40" t="s">
        <v>123</v>
      </c>
      <c r="H269" s="40" t="s">
        <v>123</v>
      </c>
      <c r="I269" s="40" t="s">
        <v>123</v>
      </c>
      <c r="J269" s="40" t="s">
        <v>123</v>
      </c>
      <c r="K269" s="40" t="s">
        <v>123</v>
      </c>
      <c r="L269" s="40" t="s">
        <v>123</v>
      </c>
      <c r="M269" s="40" t="s">
        <v>123</v>
      </c>
      <c r="N269" s="40" t="s">
        <v>123</v>
      </c>
      <c r="O269" s="40" t="s">
        <v>123</v>
      </c>
      <c r="P269" s="40" t="s">
        <v>123</v>
      </c>
      <c r="Q269" s="40" t="s">
        <v>123</v>
      </c>
      <c r="R269" s="40" t="s">
        <v>123</v>
      </c>
      <c r="S269" s="40" t="s">
        <v>123</v>
      </c>
      <c r="T269" s="40" t="s">
        <v>123</v>
      </c>
      <c r="U269" s="40" t="s">
        <v>123</v>
      </c>
      <c r="V269" s="40" t="s">
        <v>123</v>
      </c>
      <c r="W269" s="40" t="s">
        <v>123</v>
      </c>
      <c r="X269" s="40" t="s">
        <v>123</v>
      </c>
      <c r="Y269" s="40" t="s">
        <v>123</v>
      </c>
      <c r="Z269" s="40" t="s">
        <v>123</v>
      </c>
      <c r="AA269" s="40" t="s">
        <v>123</v>
      </c>
      <c r="AB269" s="40" t="s">
        <v>123</v>
      </c>
      <c r="AC269" s="40" t="s">
        <v>123</v>
      </c>
      <c r="AD269" s="40" t="s">
        <v>123</v>
      </c>
      <c r="AE269" s="40" t="s">
        <v>123</v>
      </c>
      <c r="AF269" s="40" t="s">
        <v>123</v>
      </c>
      <c r="AG269" s="40" t="s">
        <v>123</v>
      </c>
      <c r="AH269" s="40" t="s">
        <v>123</v>
      </c>
      <c r="AI269" s="40">
        <v>80</v>
      </c>
      <c r="AJ269" s="40">
        <v>9</v>
      </c>
      <c r="AK269" s="40">
        <v>1</v>
      </c>
      <c r="AL269" s="40">
        <v>1</v>
      </c>
      <c r="AM269" s="40">
        <v>1</v>
      </c>
      <c r="AN269" s="40">
        <v>1</v>
      </c>
      <c r="AO269" s="40">
        <v>1</v>
      </c>
      <c r="AP269" s="40">
        <v>1</v>
      </c>
      <c r="AQ269" s="40">
        <v>1</v>
      </c>
      <c r="AR269" s="40">
        <v>1</v>
      </c>
      <c r="AS269" s="40">
        <v>1</v>
      </c>
      <c r="AT269" s="40">
        <v>1</v>
      </c>
      <c r="AU269" s="40">
        <v>1</v>
      </c>
      <c r="AV269" s="40" t="s">
        <v>123</v>
      </c>
      <c r="AW269" s="40" t="s">
        <v>123</v>
      </c>
      <c r="AX269" s="40" t="s">
        <v>123</v>
      </c>
      <c r="AY269" s="40" t="s">
        <v>123</v>
      </c>
      <c r="AZ269" s="40" t="s">
        <v>123</v>
      </c>
      <c r="BA269" s="40" t="s">
        <v>123</v>
      </c>
      <c r="BB269" s="40" t="s">
        <v>123</v>
      </c>
      <c r="BC269" s="40" t="s">
        <v>123</v>
      </c>
      <c r="BD269" s="40" t="s">
        <v>123</v>
      </c>
      <c r="BE269" s="40" t="s">
        <v>123</v>
      </c>
      <c r="BF269" s="40" t="s">
        <v>123</v>
      </c>
      <c r="BG269" s="40" t="s">
        <v>123</v>
      </c>
      <c r="BH269" s="40" t="s">
        <v>123</v>
      </c>
      <c r="BI269" s="40" t="s">
        <v>123</v>
      </c>
      <c r="BJ269" s="40" t="s">
        <v>123</v>
      </c>
      <c r="BK269" s="40" t="s">
        <v>123</v>
      </c>
      <c r="BL269" s="40" t="s">
        <v>123</v>
      </c>
      <c r="BM269" s="40" t="s">
        <v>123</v>
      </c>
      <c r="BN269" s="40" t="s">
        <v>123</v>
      </c>
      <c r="BO269" s="40" t="s">
        <v>123</v>
      </c>
      <c r="BP269" s="40" t="s">
        <v>123</v>
      </c>
      <c r="BQ269" s="40" t="s">
        <v>123</v>
      </c>
      <c r="BR269" s="40" t="s">
        <v>123</v>
      </c>
      <c r="BS269" s="40" t="s">
        <v>123</v>
      </c>
      <c r="BT269" s="40" t="s">
        <v>123</v>
      </c>
      <c r="BU269" s="40" t="s">
        <v>123</v>
      </c>
      <c r="BV269" s="40" t="s">
        <v>123</v>
      </c>
    </row>
    <row r="270" spans="2:74">
      <c r="B270" t="s">
        <v>604</v>
      </c>
      <c r="C270" t="s">
        <v>11</v>
      </c>
      <c r="D270" s="40" t="s">
        <v>123</v>
      </c>
      <c r="E270" s="40" t="s">
        <v>123</v>
      </c>
      <c r="F270" s="40" t="s">
        <v>123</v>
      </c>
      <c r="G270" s="40" t="s">
        <v>123</v>
      </c>
      <c r="H270" s="40" t="s">
        <v>123</v>
      </c>
      <c r="I270" s="40" t="s">
        <v>123</v>
      </c>
      <c r="J270" s="40" t="s">
        <v>123</v>
      </c>
      <c r="K270" s="40" t="s">
        <v>123</v>
      </c>
      <c r="L270" s="40" t="s">
        <v>123</v>
      </c>
      <c r="M270" s="40" t="s">
        <v>123</v>
      </c>
      <c r="N270" s="40" t="s">
        <v>123</v>
      </c>
      <c r="O270" s="40" t="s">
        <v>123</v>
      </c>
      <c r="P270" s="40" t="s">
        <v>123</v>
      </c>
      <c r="Q270" s="40" t="s">
        <v>123</v>
      </c>
      <c r="R270" s="40" t="s">
        <v>123</v>
      </c>
      <c r="S270" s="40" t="s">
        <v>123</v>
      </c>
      <c r="T270" s="40" t="s">
        <v>123</v>
      </c>
      <c r="U270" s="40" t="s">
        <v>123</v>
      </c>
      <c r="V270" s="40" t="s">
        <v>123</v>
      </c>
      <c r="W270" s="40" t="s">
        <v>123</v>
      </c>
      <c r="X270" s="40" t="s">
        <v>123</v>
      </c>
      <c r="Y270" s="40" t="s">
        <v>123</v>
      </c>
      <c r="Z270" s="40" t="s">
        <v>123</v>
      </c>
      <c r="AA270" s="40" t="s">
        <v>123</v>
      </c>
      <c r="AB270" s="40" t="s">
        <v>123</v>
      </c>
      <c r="AC270" s="40" t="s">
        <v>123</v>
      </c>
      <c r="AD270" s="40" t="s">
        <v>123</v>
      </c>
      <c r="AE270" s="40" t="s">
        <v>123</v>
      </c>
      <c r="AF270" s="40" t="s">
        <v>123</v>
      </c>
      <c r="AG270" s="40" t="s">
        <v>123</v>
      </c>
      <c r="AH270" s="40" t="s">
        <v>123</v>
      </c>
      <c r="AI270" s="40">
        <v>30</v>
      </c>
      <c r="AJ270" s="40">
        <v>30</v>
      </c>
      <c r="AK270" s="40">
        <v>5</v>
      </c>
      <c r="AL270" s="40">
        <v>0</v>
      </c>
      <c r="AM270" s="40">
        <v>3</v>
      </c>
      <c r="AN270" s="40">
        <v>2</v>
      </c>
      <c r="AO270" s="40">
        <v>0</v>
      </c>
      <c r="AP270" s="40">
        <v>3</v>
      </c>
      <c r="AQ270" s="40">
        <v>2</v>
      </c>
      <c r="AR270" s="40">
        <v>10</v>
      </c>
      <c r="AS270" s="40">
        <v>10</v>
      </c>
      <c r="AT270" s="40">
        <v>5</v>
      </c>
      <c r="AU270" s="40">
        <v>0</v>
      </c>
      <c r="AV270" s="40" t="s">
        <v>123</v>
      </c>
      <c r="AW270" s="40" t="s">
        <v>123</v>
      </c>
      <c r="AX270" s="40" t="s">
        <v>123</v>
      </c>
      <c r="AY270" s="40" t="s">
        <v>123</v>
      </c>
      <c r="AZ270" s="40" t="s">
        <v>123</v>
      </c>
      <c r="BA270" s="40" t="s">
        <v>123</v>
      </c>
      <c r="BB270" s="40" t="s">
        <v>123</v>
      </c>
      <c r="BC270" s="40" t="s">
        <v>123</v>
      </c>
      <c r="BD270" s="40" t="s">
        <v>123</v>
      </c>
      <c r="BE270" s="40" t="s">
        <v>123</v>
      </c>
      <c r="BF270" s="40" t="s">
        <v>123</v>
      </c>
      <c r="BG270" s="40" t="s">
        <v>123</v>
      </c>
      <c r="BH270" s="40" t="s">
        <v>123</v>
      </c>
      <c r="BI270" s="40" t="s">
        <v>123</v>
      </c>
      <c r="BJ270" s="40" t="s">
        <v>123</v>
      </c>
      <c r="BK270" s="40" t="s">
        <v>123</v>
      </c>
      <c r="BL270" s="40" t="s">
        <v>123</v>
      </c>
      <c r="BM270" s="40" t="s">
        <v>123</v>
      </c>
      <c r="BN270" s="40" t="s">
        <v>123</v>
      </c>
      <c r="BO270" s="40" t="s">
        <v>123</v>
      </c>
      <c r="BP270" s="40" t="s">
        <v>123</v>
      </c>
      <c r="BQ270" s="40" t="s">
        <v>123</v>
      </c>
      <c r="BR270" s="40" t="s">
        <v>123</v>
      </c>
      <c r="BS270" s="40" t="s">
        <v>123</v>
      </c>
      <c r="BT270" s="40" t="s">
        <v>123</v>
      </c>
      <c r="BU270" s="40" t="s">
        <v>123</v>
      </c>
      <c r="BV270" s="40" t="s">
        <v>123</v>
      </c>
    </row>
    <row r="271" spans="2:74">
      <c r="B271" t="s">
        <v>605</v>
      </c>
      <c r="C271" t="s">
        <v>11</v>
      </c>
      <c r="D271" s="40" t="s">
        <v>123</v>
      </c>
      <c r="E271" s="40" t="s">
        <v>123</v>
      </c>
      <c r="F271" s="40" t="s">
        <v>123</v>
      </c>
      <c r="G271" s="40" t="s">
        <v>123</v>
      </c>
      <c r="H271" s="40" t="s">
        <v>123</v>
      </c>
      <c r="I271" s="40" t="s">
        <v>123</v>
      </c>
      <c r="J271" s="40" t="s">
        <v>123</v>
      </c>
      <c r="K271" s="40" t="s">
        <v>123</v>
      </c>
      <c r="L271" s="40" t="s">
        <v>123</v>
      </c>
      <c r="M271" s="40" t="s">
        <v>123</v>
      </c>
      <c r="N271" s="40" t="s">
        <v>123</v>
      </c>
      <c r="O271" s="40" t="s">
        <v>123</v>
      </c>
      <c r="P271" s="40" t="s">
        <v>123</v>
      </c>
      <c r="Q271" s="40" t="s">
        <v>123</v>
      </c>
      <c r="R271" s="40" t="s">
        <v>123</v>
      </c>
      <c r="S271" s="40" t="s">
        <v>123</v>
      </c>
      <c r="T271" s="40" t="s">
        <v>123</v>
      </c>
      <c r="U271" s="40" t="s">
        <v>123</v>
      </c>
      <c r="V271" s="40" t="s">
        <v>123</v>
      </c>
      <c r="W271" s="40" t="s">
        <v>123</v>
      </c>
      <c r="X271" s="40" t="s">
        <v>123</v>
      </c>
      <c r="Y271" s="40" t="s">
        <v>123</v>
      </c>
      <c r="Z271" s="40" t="s">
        <v>123</v>
      </c>
      <c r="AA271" s="40" t="s">
        <v>123</v>
      </c>
      <c r="AB271" s="40" t="s">
        <v>123</v>
      </c>
      <c r="AC271" s="40" t="s">
        <v>123</v>
      </c>
      <c r="AD271" s="40" t="s">
        <v>123</v>
      </c>
      <c r="AE271" s="40" t="s">
        <v>123</v>
      </c>
      <c r="AF271" s="40" t="s">
        <v>123</v>
      </c>
      <c r="AG271" s="40" t="s">
        <v>123</v>
      </c>
      <c r="AH271" s="40" t="s">
        <v>123</v>
      </c>
      <c r="AI271" s="40">
        <v>82</v>
      </c>
      <c r="AJ271" s="40">
        <v>10</v>
      </c>
      <c r="AK271" s="40">
        <v>1</v>
      </c>
      <c r="AL271" s="40">
        <v>0</v>
      </c>
      <c r="AM271" s="40">
        <v>1</v>
      </c>
      <c r="AN271" s="40">
        <v>0</v>
      </c>
      <c r="AO271" s="40">
        <v>0</v>
      </c>
      <c r="AP271" s="40">
        <v>1</v>
      </c>
      <c r="AQ271" s="40">
        <v>1</v>
      </c>
      <c r="AR271" s="40">
        <v>1</v>
      </c>
      <c r="AS271" s="40">
        <v>2</v>
      </c>
      <c r="AT271" s="40">
        <v>1</v>
      </c>
      <c r="AU271" s="40">
        <v>0</v>
      </c>
      <c r="AV271" s="40" t="s">
        <v>123</v>
      </c>
      <c r="AW271" s="40" t="s">
        <v>123</v>
      </c>
      <c r="AX271" s="40" t="s">
        <v>123</v>
      </c>
      <c r="AY271" s="40" t="s">
        <v>123</v>
      </c>
      <c r="AZ271" s="40" t="s">
        <v>123</v>
      </c>
      <c r="BA271" s="40" t="s">
        <v>123</v>
      </c>
      <c r="BB271" s="40" t="s">
        <v>123</v>
      </c>
      <c r="BC271" s="40" t="s">
        <v>123</v>
      </c>
      <c r="BD271" s="40" t="s">
        <v>123</v>
      </c>
      <c r="BE271" s="40" t="s">
        <v>123</v>
      </c>
      <c r="BF271" s="40" t="s">
        <v>123</v>
      </c>
      <c r="BG271" s="40" t="s">
        <v>123</v>
      </c>
      <c r="BH271" s="40" t="s">
        <v>123</v>
      </c>
      <c r="BI271" s="40" t="s">
        <v>123</v>
      </c>
      <c r="BJ271" s="40" t="s">
        <v>123</v>
      </c>
      <c r="BK271" s="40" t="s">
        <v>123</v>
      </c>
      <c r="BL271" s="40" t="s">
        <v>123</v>
      </c>
      <c r="BM271" s="40" t="s">
        <v>123</v>
      </c>
      <c r="BN271" s="40" t="s">
        <v>123</v>
      </c>
      <c r="BO271" s="40" t="s">
        <v>123</v>
      </c>
      <c r="BP271" s="40" t="s">
        <v>123</v>
      </c>
      <c r="BQ271" s="40" t="s">
        <v>123</v>
      </c>
      <c r="BR271" s="40" t="s">
        <v>123</v>
      </c>
      <c r="BS271" s="40" t="s">
        <v>123</v>
      </c>
      <c r="BT271" s="40" t="s">
        <v>123</v>
      </c>
      <c r="BU271" s="40" t="s">
        <v>123</v>
      </c>
      <c r="BV271" s="40" t="s">
        <v>123</v>
      </c>
    </row>
    <row r="272" spans="2:74">
      <c r="B272" t="s">
        <v>606</v>
      </c>
      <c r="C272" t="s">
        <v>11</v>
      </c>
      <c r="D272" s="40" t="s">
        <v>123</v>
      </c>
      <c r="E272" s="40" t="s">
        <v>123</v>
      </c>
      <c r="F272" s="40" t="s">
        <v>123</v>
      </c>
      <c r="G272" s="40" t="s">
        <v>123</v>
      </c>
      <c r="H272" s="40" t="s">
        <v>123</v>
      </c>
      <c r="I272" s="40" t="s">
        <v>123</v>
      </c>
      <c r="J272" s="40" t="s">
        <v>123</v>
      </c>
      <c r="K272" s="40" t="s">
        <v>123</v>
      </c>
      <c r="L272" s="40" t="s">
        <v>123</v>
      </c>
      <c r="M272" s="40" t="s">
        <v>123</v>
      </c>
      <c r="N272" s="40" t="s">
        <v>123</v>
      </c>
      <c r="O272" s="40" t="s">
        <v>123</v>
      </c>
      <c r="P272" s="40" t="s">
        <v>123</v>
      </c>
      <c r="Q272" s="40" t="s">
        <v>123</v>
      </c>
      <c r="R272" s="40" t="s">
        <v>123</v>
      </c>
      <c r="S272" s="40" t="s">
        <v>123</v>
      </c>
      <c r="T272" s="40" t="s">
        <v>123</v>
      </c>
      <c r="U272" s="40" t="s">
        <v>123</v>
      </c>
      <c r="V272" s="40" t="s">
        <v>123</v>
      </c>
      <c r="W272" s="40" t="s">
        <v>123</v>
      </c>
      <c r="X272" s="40" t="s">
        <v>123</v>
      </c>
      <c r="Y272" s="40" t="s">
        <v>123</v>
      </c>
      <c r="Z272" s="40" t="s">
        <v>123</v>
      </c>
      <c r="AA272" s="40" t="s">
        <v>123</v>
      </c>
      <c r="AB272" s="40" t="s">
        <v>123</v>
      </c>
      <c r="AC272" s="40" t="s">
        <v>123</v>
      </c>
      <c r="AD272" s="40" t="s">
        <v>123</v>
      </c>
      <c r="AE272" s="40" t="s">
        <v>123</v>
      </c>
      <c r="AF272" s="40" t="s">
        <v>123</v>
      </c>
      <c r="AG272" s="40" t="s">
        <v>123</v>
      </c>
      <c r="AH272" s="40" t="s">
        <v>123</v>
      </c>
      <c r="AI272" s="40">
        <v>27</v>
      </c>
      <c r="AJ272" s="40">
        <v>55</v>
      </c>
      <c r="AK272" s="40">
        <v>12</v>
      </c>
      <c r="AL272" s="40">
        <v>1</v>
      </c>
      <c r="AM272" s="40">
        <v>1</v>
      </c>
      <c r="AN272" s="40">
        <v>0</v>
      </c>
      <c r="AO272" s="40">
        <v>0</v>
      </c>
      <c r="AP272" s="40">
        <v>1</v>
      </c>
      <c r="AQ272" s="40">
        <v>0</v>
      </c>
      <c r="AR272" s="40">
        <v>1</v>
      </c>
      <c r="AS272" s="40">
        <v>1</v>
      </c>
      <c r="AT272" s="40">
        <v>1</v>
      </c>
      <c r="AU272" s="40">
        <v>0</v>
      </c>
      <c r="AV272" s="40" t="s">
        <v>123</v>
      </c>
      <c r="AW272" s="40" t="s">
        <v>123</v>
      </c>
      <c r="AX272" s="40" t="s">
        <v>123</v>
      </c>
      <c r="AY272" s="40" t="s">
        <v>123</v>
      </c>
      <c r="AZ272" s="40" t="s">
        <v>123</v>
      </c>
      <c r="BA272" s="40" t="s">
        <v>123</v>
      </c>
      <c r="BB272" s="40" t="s">
        <v>123</v>
      </c>
      <c r="BC272" s="40" t="s">
        <v>123</v>
      </c>
      <c r="BD272" s="40" t="s">
        <v>123</v>
      </c>
      <c r="BE272" s="40" t="s">
        <v>123</v>
      </c>
      <c r="BF272" s="40" t="s">
        <v>123</v>
      </c>
      <c r="BG272" s="40" t="s">
        <v>123</v>
      </c>
      <c r="BH272" s="40" t="s">
        <v>123</v>
      </c>
      <c r="BI272" s="40" t="s">
        <v>123</v>
      </c>
      <c r="BJ272" s="40" t="s">
        <v>123</v>
      </c>
      <c r="BK272" s="40" t="s">
        <v>123</v>
      </c>
      <c r="BL272" s="40" t="s">
        <v>123</v>
      </c>
      <c r="BM272" s="40" t="s">
        <v>123</v>
      </c>
      <c r="BN272" s="40" t="s">
        <v>123</v>
      </c>
      <c r="BO272" s="40" t="s">
        <v>123</v>
      </c>
      <c r="BP272" s="40" t="s">
        <v>123</v>
      </c>
      <c r="BQ272" s="40" t="s">
        <v>123</v>
      </c>
      <c r="BR272" s="40" t="s">
        <v>123</v>
      </c>
      <c r="BS272" s="40" t="s">
        <v>123</v>
      </c>
      <c r="BT272" s="40" t="s">
        <v>123</v>
      </c>
      <c r="BU272" s="40" t="s">
        <v>123</v>
      </c>
      <c r="BV272" s="40" t="s">
        <v>123</v>
      </c>
    </row>
    <row r="273" spans="2:74">
      <c r="B273" t="s">
        <v>607</v>
      </c>
      <c r="C273" t="s">
        <v>11</v>
      </c>
      <c r="D273" s="40" t="s">
        <v>123</v>
      </c>
      <c r="E273" s="40" t="s">
        <v>123</v>
      </c>
      <c r="F273" s="40" t="s">
        <v>123</v>
      </c>
      <c r="G273" s="40" t="s">
        <v>123</v>
      </c>
      <c r="H273" s="40" t="s">
        <v>123</v>
      </c>
      <c r="I273" s="40" t="s">
        <v>123</v>
      </c>
      <c r="J273" s="40" t="s">
        <v>123</v>
      </c>
      <c r="K273" s="40" t="s">
        <v>123</v>
      </c>
      <c r="L273" s="40" t="s">
        <v>123</v>
      </c>
      <c r="M273" s="40" t="s">
        <v>123</v>
      </c>
      <c r="N273" s="40" t="s">
        <v>123</v>
      </c>
      <c r="O273" s="40" t="s">
        <v>123</v>
      </c>
      <c r="P273" s="40" t="s">
        <v>123</v>
      </c>
      <c r="Q273" s="40" t="s">
        <v>123</v>
      </c>
      <c r="R273" s="40" t="s">
        <v>123</v>
      </c>
      <c r="S273" s="40" t="s">
        <v>123</v>
      </c>
      <c r="T273" s="40" t="s">
        <v>123</v>
      </c>
      <c r="U273" s="40" t="s">
        <v>123</v>
      </c>
      <c r="V273" s="40" t="s">
        <v>123</v>
      </c>
      <c r="W273" s="40" t="s">
        <v>123</v>
      </c>
      <c r="X273" s="40" t="s">
        <v>123</v>
      </c>
      <c r="Y273" s="40" t="s">
        <v>123</v>
      </c>
      <c r="Z273" s="40" t="s">
        <v>123</v>
      </c>
      <c r="AA273" s="40" t="s">
        <v>123</v>
      </c>
      <c r="AB273" s="40" t="s">
        <v>123</v>
      </c>
      <c r="AC273" s="40" t="s">
        <v>123</v>
      </c>
      <c r="AD273" s="40" t="s">
        <v>123</v>
      </c>
      <c r="AE273" s="40" t="s">
        <v>123</v>
      </c>
      <c r="AF273" s="40" t="s">
        <v>123</v>
      </c>
      <c r="AG273" s="40" t="s">
        <v>123</v>
      </c>
      <c r="AH273" s="40" t="s">
        <v>123</v>
      </c>
      <c r="AI273" s="40">
        <v>30</v>
      </c>
      <c r="AJ273" s="40">
        <v>25</v>
      </c>
      <c r="AK273" s="40">
        <v>5</v>
      </c>
      <c r="AL273" s="40">
        <v>2</v>
      </c>
      <c r="AM273" s="40">
        <v>2</v>
      </c>
      <c r="AN273" s="40">
        <v>0</v>
      </c>
      <c r="AO273" s="40">
        <v>0</v>
      </c>
      <c r="AP273" s="40">
        <v>1</v>
      </c>
      <c r="AQ273" s="40">
        <v>0</v>
      </c>
      <c r="AR273" s="40">
        <v>15</v>
      </c>
      <c r="AS273" s="40">
        <v>15</v>
      </c>
      <c r="AT273" s="40">
        <v>5</v>
      </c>
      <c r="AU273" s="40">
        <v>0</v>
      </c>
      <c r="AV273" s="40" t="s">
        <v>123</v>
      </c>
      <c r="AW273" s="40" t="s">
        <v>123</v>
      </c>
      <c r="AX273" s="40" t="s">
        <v>123</v>
      </c>
      <c r="AY273" s="40" t="s">
        <v>123</v>
      </c>
      <c r="AZ273" s="40" t="s">
        <v>123</v>
      </c>
      <c r="BA273" s="40" t="s">
        <v>123</v>
      </c>
      <c r="BB273" s="40" t="s">
        <v>123</v>
      </c>
      <c r="BC273" s="40" t="s">
        <v>123</v>
      </c>
      <c r="BD273" s="40" t="s">
        <v>123</v>
      </c>
      <c r="BE273" s="40" t="s">
        <v>123</v>
      </c>
      <c r="BF273" s="40" t="s">
        <v>123</v>
      </c>
      <c r="BG273" s="40" t="s">
        <v>123</v>
      </c>
      <c r="BH273" s="40" t="s">
        <v>123</v>
      </c>
      <c r="BI273" s="40" t="s">
        <v>123</v>
      </c>
      <c r="BJ273" s="40" t="s">
        <v>123</v>
      </c>
      <c r="BK273" s="40" t="s">
        <v>123</v>
      </c>
      <c r="BL273" s="40" t="s">
        <v>123</v>
      </c>
      <c r="BM273" s="40" t="s">
        <v>123</v>
      </c>
      <c r="BN273" s="40" t="s">
        <v>123</v>
      </c>
      <c r="BO273" s="40" t="s">
        <v>123</v>
      </c>
      <c r="BP273" s="40" t="s">
        <v>123</v>
      </c>
      <c r="BQ273" s="40" t="s">
        <v>123</v>
      </c>
      <c r="BR273" s="40" t="s">
        <v>123</v>
      </c>
      <c r="BS273" s="40" t="s">
        <v>123</v>
      </c>
      <c r="BT273" s="40" t="s">
        <v>123</v>
      </c>
      <c r="BU273" s="40" t="s">
        <v>123</v>
      </c>
      <c r="BV273" s="40" t="s">
        <v>123</v>
      </c>
    </row>
    <row r="274" spans="2:74">
      <c r="B274" t="s">
        <v>608</v>
      </c>
      <c r="C274" t="s">
        <v>11</v>
      </c>
      <c r="D274" s="40" t="s">
        <v>123</v>
      </c>
      <c r="E274" s="40" t="s">
        <v>123</v>
      </c>
      <c r="F274" s="40" t="s">
        <v>123</v>
      </c>
      <c r="G274" s="40" t="s">
        <v>123</v>
      </c>
      <c r="H274" s="40" t="s">
        <v>123</v>
      </c>
      <c r="I274" s="40" t="s">
        <v>123</v>
      </c>
      <c r="J274" s="40" t="s">
        <v>123</v>
      </c>
      <c r="K274" s="40" t="s">
        <v>123</v>
      </c>
      <c r="L274" s="40" t="s">
        <v>123</v>
      </c>
      <c r="M274" s="40" t="s">
        <v>123</v>
      </c>
      <c r="N274" s="40" t="s">
        <v>123</v>
      </c>
      <c r="O274" s="40" t="s">
        <v>123</v>
      </c>
      <c r="P274" s="40" t="s">
        <v>123</v>
      </c>
      <c r="Q274" s="40" t="s">
        <v>123</v>
      </c>
      <c r="R274" s="40" t="s">
        <v>123</v>
      </c>
      <c r="S274" s="40" t="s">
        <v>123</v>
      </c>
      <c r="T274" s="40" t="s">
        <v>123</v>
      </c>
      <c r="U274" s="40" t="s">
        <v>123</v>
      </c>
      <c r="V274" s="40" t="s">
        <v>123</v>
      </c>
      <c r="W274" s="40" t="s">
        <v>123</v>
      </c>
      <c r="X274" s="40" t="s">
        <v>123</v>
      </c>
      <c r="Y274" s="40" t="s">
        <v>123</v>
      </c>
      <c r="Z274" s="40" t="s">
        <v>123</v>
      </c>
      <c r="AA274" s="40" t="s">
        <v>123</v>
      </c>
      <c r="AB274" s="40" t="s">
        <v>123</v>
      </c>
      <c r="AC274" s="40" t="s">
        <v>123</v>
      </c>
      <c r="AD274" s="40" t="s">
        <v>123</v>
      </c>
      <c r="AE274" s="40" t="s">
        <v>123</v>
      </c>
      <c r="AF274" s="40" t="s">
        <v>123</v>
      </c>
      <c r="AG274" s="40" t="s">
        <v>123</v>
      </c>
      <c r="AH274" s="40" t="s">
        <v>123</v>
      </c>
      <c r="AI274" s="40">
        <v>37</v>
      </c>
      <c r="AJ274" s="40">
        <v>10</v>
      </c>
      <c r="AK274" s="40">
        <v>0</v>
      </c>
      <c r="AL274" s="40">
        <v>10</v>
      </c>
      <c r="AM274" s="40">
        <v>5</v>
      </c>
      <c r="AN274" s="40">
        <v>0</v>
      </c>
      <c r="AO274" s="40">
        <v>0</v>
      </c>
      <c r="AP274" s="40">
        <v>2</v>
      </c>
      <c r="AQ274" s="40">
        <v>0</v>
      </c>
      <c r="AR274" s="40">
        <v>25</v>
      </c>
      <c r="AS274" s="40">
        <v>10</v>
      </c>
      <c r="AT274" s="40">
        <v>1</v>
      </c>
      <c r="AU274" s="40">
        <v>0</v>
      </c>
      <c r="AV274" s="40" t="s">
        <v>123</v>
      </c>
      <c r="AW274" s="40" t="s">
        <v>123</v>
      </c>
      <c r="AX274" s="40" t="s">
        <v>123</v>
      </c>
      <c r="AY274" s="40" t="s">
        <v>123</v>
      </c>
      <c r="AZ274" s="40" t="s">
        <v>123</v>
      </c>
      <c r="BA274" s="40" t="s">
        <v>123</v>
      </c>
      <c r="BB274" s="40" t="s">
        <v>123</v>
      </c>
      <c r="BC274" s="40" t="s">
        <v>123</v>
      </c>
      <c r="BD274" s="40" t="s">
        <v>123</v>
      </c>
      <c r="BE274" s="40" t="s">
        <v>123</v>
      </c>
      <c r="BF274" s="40" t="s">
        <v>123</v>
      </c>
      <c r="BG274" s="40" t="s">
        <v>123</v>
      </c>
      <c r="BH274" s="40" t="s">
        <v>123</v>
      </c>
      <c r="BI274" s="40" t="s">
        <v>123</v>
      </c>
      <c r="BJ274" s="40" t="s">
        <v>123</v>
      </c>
      <c r="BK274" s="40" t="s">
        <v>123</v>
      </c>
      <c r="BL274" s="40" t="s">
        <v>123</v>
      </c>
      <c r="BM274" s="40" t="s">
        <v>123</v>
      </c>
      <c r="BN274" s="40" t="s">
        <v>123</v>
      </c>
      <c r="BO274" s="40" t="s">
        <v>123</v>
      </c>
      <c r="BP274" s="40" t="s">
        <v>123</v>
      </c>
      <c r="BQ274" s="40" t="s">
        <v>123</v>
      </c>
      <c r="BR274" s="40" t="s">
        <v>123</v>
      </c>
      <c r="BS274" s="40" t="s">
        <v>123</v>
      </c>
      <c r="BT274" s="40" t="s">
        <v>123</v>
      </c>
      <c r="BU274" s="40" t="s">
        <v>123</v>
      </c>
      <c r="BV274" s="40" t="s">
        <v>123</v>
      </c>
    </row>
    <row r="275" spans="2:74">
      <c r="B275" t="s">
        <v>609</v>
      </c>
      <c r="C275" t="s">
        <v>11</v>
      </c>
      <c r="D275" s="40" t="s">
        <v>123</v>
      </c>
      <c r="E275" s="40" t="s">
        <v>123</v>
      </c>
      <c r="F275" s="40" t="s">
        <v>123</v>
      </c>
      <c r="G275" s="40" t="s">
        <v>123</v>
      </c>
      <c r="H275" s="40" t="s">
        <v>123</v>
      </c>
      <c r="I275" s="40" t="s">
        <v>123</v>
      </c>
      <c r="J275" s="40" t="s">
        <v>123</v>
      </c>
      <c r="K275" s="40" t="s">
        <v>123</v>
      </c>
      <c r="L275" s="40" t="s">
        <v>123</v>
      </c>
      <c r="M275" s="40" t="s">
        <v>123</v>
      </c>
      <c r="N275" s="40" t="s">
        <v>123</v>
      </c>
      <c r="O275" s="40" t="s">
        <v>123</v>
      </c>
      <c r="P275" s="40" t="s">
        <v>123</v>
      </c>
      <c r="Q275" s="40" t="s">
        <v>123</v>
      </c>
      <c r="R275" s="40" t="s">
        <v>123</v>
      </c>
      <c r="S275" s="40" t="s">
        <v>123</v>
      </c>
      <c r="T275" s="40" t="s">
        <v>123</v>
      </c>
      <c r="U275" s="40" t="s">
        <v>123</v>
      </c>
      <c r="V275" s="40" t="s">
        <v>123</v>
      </c>
      <c r="W275" s="40" t="s">
        <v>123</v>
      </c>
      <c r="X275" s="40" t="s">
        <v>123</v>
      </c>
      <c r="Y275" s="40" t="s">
        <v>123</v>
      </c>
      <c r="Z275" s="40" t="s">
        <v>123</v>
      </c>
      <c r="AA275" s="40" t="s">
        <v>123</v>
      </c>
      <c r="AB275" s="40" t="s">
        <v>123</v>
      </c>
      <c r="AC275" s="40" t="s">
        <v>123</v>
      </c>
      <c r="AD275" s="40" t="s">
        <v>123</v>
      </c>
      <c r="AE275" s="40" t="s">
        <v>123</v>
      </c>
      <c r="AF275" s="40" t="s">
        <v>123</v>
      </c>
      <c r="AG275" s="40" t="s">
        <v>123</v>
      </c>
      <c r="AH275" s="40" t="s">
        <v>123</v>
      </c>
      <c r="AI275" s="40">
        <v>22</v>
      </c>
      <c r="AJ275" s="40">
        <v>23</v>
      </c>
      <c r="AK275" s="40">
        <v>0</v>
      </c>
      <c r="AL275" s="40">
        <v>0</v>
      </c>
      <c r="AM275" s="40">
        <v>1</v>
      </c>
      <c r="AN275" s="40">
        <v>0</v>
      </c>
      <c r="AO275" s="40">
        <v>1</v>
      </c>
      <c r="AP275" s="40">
        <v>1</v>
      </c>
      <c r="AQ275" s="40">
        <v>1</v>
      </c>
      <c r="AR275" s="40">
        <v>25</v>
      </c>
      <c r="AS275" s="40">
        <v>25</v>
      </c>
      <c r="AT275" s="40">
        <v>1</v>
      </c>
      <c r="AU275" s="40">
        <v>0</v>
      </c>
      <c r="AV275" s="40" t="s">
        <v>123</v>
      </c>
      <c r="AW275" s="40" t="s">
        <v>123</v>
      </c>
      <c r="AX275" s="40" t="s">
        <v>123</v>
      </c>
      <c r="AY275" s="40" t="s">
        <v>123</v>
      </c>
      <c r="AZ275" s="40" t="s">
        <v>123</v>
      </c>
      <c r="BA275" s="40" t="s">
        <v>123</v>
      </c>
      <c r="BB275" s="40" t="s">
        <v>123</v>
      </c>
      <c r="BC275" s="40" t="s">
        <v>123</v>
      </c>
      <c r="BD275" s="40" t="s">
        <v>123</v>
      </c>
      <c r="BE275" s="40" t="s">
        <v>123</v>
      </c>
      <c r="BF275" s="40" t="s">
        <v>123</v>
      </c>
      <c r="BG275" s="40" t="s">
        <v>123</v>
      </c>
      <c r="BH275" s="40" t="s">
        <v>123</v>
      </c>
      <c r="BI275" s="40" t="s">
        <v>123</v>
      </c>
      <c r="BJ275" s="40" t="s">
        <v>123</v>
      </c>
      <c r="BK275" s="40" t="s">
        <v>123</v>
      </c>
      <c r="BL275" s="40" t="s">
        <v>123</v>
      </c>
      <c r="BM275" s="40" t="s">
        <v>123</v>
      </c>
      <c r="BN275" s="40" t="s">
        <v>123</v>
      </c>
      <c r="BO275" s="40" t="s">
        <v>123</v>
      </c>
      <c r="BP275" s="40" t="s">
        <v>123</v>
      </c>
      <c r="BQ275" s="40" t="s">
        <v>123</v>
      </c>
      <c r="BR275" s="40" t="s">
        <v>123</v>
      </c>
      <c r="BS275" s="40" t="s">
        <v>123</v>
      </c>
      <c r="BT275" s="40" t="s">
        <v>123</v>
      </c>
      <c r="BU275" s="40" t="s">
        <v>123</v>
      </c>
      <c r="BV275" s="40" t="s">
        <v>123</v>
      </c>
    </row>
    <row r="276" spans="2:74">
      <c r="B276" t="s">
        <v>610</v>
      </c>
      <c r="C276" t="s">
        <v>11</v>
      </c>
      <c r="D276" s="40" t="s">
        <v>123</v>
      </c>
      <c r="E276" s="40" t="s">
        <v>123</v>
      </c>
      <c r="F276" s="40" t="s">
        <v>123</v>
      </c>
      <c r="G276" s="40" t="s">
        <v>123</v>
      </c>
      <c r="H276" s="40" t="s">
        <v>123</v>
      </c>
      <c r="I276" s="40" t="s">
        <v>123</v>
      </c>
      <c r="J276" s="40" t="s">
        <v>123</v>
      </c>
      <c r="K276" s="40" t="s">
        <v>123</v>
      </c>
      <c r="L276" s="40" t="s">
        <v>123</v>
      </c>
      <c r="M276" s="40" t="s">
        <v>123</v>
      </c>
      <c r="N276" s="40" t="s">
        <v>123</v>
      </c>
      <c r="O276" s="40" t="s">
        <v>123</v>
      </c>
      <c r="P276" s="40" t="s">
        <v>123</v>
      </c>
      <c r="Q276" s="40" t="s">
        <v>123</v>
      </c>
      <c r="R276" s="40" t="s">
        <v>123</v>
      </c>
      <c r="S276" s="40" t="s">
        <v>123</v>
      </c>
      <c r="T276" s="40" t="s">
        <v>123</v>
      </c>
      <c r="U276" s="40" t="s">
        <v>123</v>
      </c>
      <c r="V276" s="40" t="s">
        <v>123</v>
      </c>
      <c r="W276" s="40" t="s">
        <v>123</v>
      </c>
      <c r="X276" s="40" t="s">
        <v>123</v>
      </c>
      <c r="Y276" s="40" t="s">
        <v>123</v>
      </c>
      <c r="Z276" s="40" t="s">
        <v>123</v>
      </c>
      <c r="AA276" s="40" t="s">
        <v>123</v>
      </c>
      <c r="AB276" s="40" t="s">
        <v>123</v>
      </c>
      <c r="AC276" s="40" t="s">
        <v>123</v>
      </c>
      <c r="AD276" s="40" t="s">
        <v>123</v>
      </c>
      <c r="AE276" s="40" t="s">
        <v>123</v>
      </c>
      <c r="AF276" s="40" t="s">
        <v>123</v>
      </c>
      <c r="AG276" s="40" t="s">
        <v>123</v>
      </c>
      <c r="AH276" s="40" t="s">
        <v>123</v>
      </c>
      <c r="AI276" s="40">
        <v>60</v>
      </c>
      <c r="AJ276" s="40">
        <v>8.5</v>
      </c>
      <c r="AK276" s="40">
        <v>0</v>
      </c>
      <c r="AL276" s="40">
        <v>10</v>
      </c>
      <c r="AM276" s="40">
        <v>0.5</v>
      </c>
      <c r="AN276" s="40">
        <v>0.5</v>
      </c>
      <c r="AO276" s="40">
        <v>0</v>
      </c>
      <c r="AP276" s="40">
        <v>0.5</v>
      </c>
      <c r="AQ276" s="40">
        <v>0</v>
      </c>
      <c r="AR276" s="40">
        <v>5</v>
      </c>
      <c r="AS276" s="40">
        <v>10</v>
      </c>
      <c r="AT276" s="40">
        <v>5</v>
      </c>
      <c r="AU276" s="40">
        <v>0</v>
      </c>
      <c r="AV276" s="40" t="s">
        <v>123</v>
      </c>
      <c r="AW276" s="40" t="s">
        <v>123</v>
      </c>
      <c r="AX276" s="40" t="s">
        <v>123</v>
      </c>
      <c r="AY276" s="40" t="s">
        <v>123</v>
      </c>
      <c r="AZ276" s="40" t="s">
        <v>123</v>
      </c>
      <c r="BA276" s="40" t="s">
        <v>123</v>
      </c>
      <c r="BB276" s="40" t="s">
        <v>123</v>
      </c>
      <c r="BC276" s="40" t="s">
        <v>123</v>
      </c>
      <c r="BD276" s="40" t="s">
        <v>123</v>
      </c>
      <c r="BE276" s="40" t="s">
        <v>123</v>
      </c>
      <c r="BF276" s="40" t="s">
        <v>123</v>
      </c>
      <c r="BG276" s="40" t="s">
        <v>123</v>
      </c>
      <c r="BH276" s="40" t="s">
        <v>123</v>
      </c>
      <c r="BI276" s="40" t="s">
        <v>123</v>
      </c>
      <c r="BJ276" s="40" t="s">
        <v>123</v>
      </c>
      <c r="BK276" s="40" t="s">
        <v>123</v>
      </c>
      <c r="BL276" s="40" t="s">
        <v>123</v>
      </c>
      <c r="BM276" s="40" t="s">
        <v>123</v>
      </c>
      <c r="BN276" s="40" t="s">
        <v>123</v>
      </c>
      <c r="BO276" s="40" t="s">
        <v>123</v>
      </c>
      <c r="BP276" s="40" t="s">
        <v>123</v>
      </c>
      <c r="BQ276" s="40" t="s">
        <v>123</v>
      </c>
      <c r="BR276" s="40" t="s">
        <v>123</v>
      </c>
      <c r="BS276" s="40" t="s">
        <v>123</v>
      </c>
      <c r="BT276" s="40" t="s">
        <v>123</v>
      </c>
      <c r="BU276" s="40" t="s">
        <v>123</v>
      </c>
      <c r="BV276" s="40" t="s">
        <v>123</v>
      </c>
    </row>
    <row r="277" spans="2:74">
      <c r="B277" t="s">
        <v>611</v>
      </c>
      <c r="C277" t="s">
        <v>11</v>
      </c>
      <c r="D277" s="40" t="s">
        <v>123</v>
      </c>
      <c r="E277" s="40" t="s">
        <v>123</v>
      </c>
      <c r="F277" s="40" t="s">
        <v>123</v>
      </c>
      <c r="G277" s="40" t="s">
        <v>123</v>
      </c>
      <c r="H277" s="40" t="s">
        <v>123</v>
      </c>
      <c r="I277" s="40" t="s">
        <v>123</v>
      </c>
      <c r="J277" s="40" t="s">
        <v>123</v>
      </c>
      <c r="K277" s="40" t="s">
        <v>123</v>
      </c>
      <c r="L277" s="40" t="s">
        <v>123</v>
      </c>
      <c r="M277" s="40" t="s">
        <v>123</v>
      </c>
      <c r="N277" s="40" t="s">
        <v>123</v>
      </c>
      <c r="O277" s="40" t="s">
        <v>123</v>
      </c>
      <c r="P277" s="40" t="s">
        <v>123</v>
      </c>
      <c r="Q277" s="40" t="s">
        <v>123</v>
      </c>
      <c r="R277" s="40" t="s">
        <v>123</v>
      </c>
      <c r="S277" s="40" t="s">
        <v>123</v>
      </c>
      <c r="T277" s="40" t="s">
        <v>123</v>
      </c>
      <c r="U277" s="40" t="s">
        <v>123</v>
      </c>
      <c r="V277" s="40" t="s">
        <v>123</v>
      </c>
      <c r="W277" s="40" t="s">
        <v>123</v>
      </c>
      <c r="X277" s="40" t="s">
        <v>123</v>
      </c>
      <c r="Y277" s="40" t="s">
        <v>123</v>
      </c>
      <c r="Z277" s="40" t="s">
        <v>123</v>
      </c>
      <c r="AA277" s="40" t="s">
        <v>123</v>
      </c>
      <c r="AB277" s="40" t="s">
        <v>123</v>
      </c>
      <c r="AC277" s="40" t="s">
        <v>123</v>
      </c>
      <c r="AD277" s="40" t="s">
        <v>123</v>
      </c>
      <c r="AE277" s="40" t="s">
        <v>123</v>
      </c>
      <c r="AF277" s="40" t="s">
        <v>123</v>
      </c>
      <c r="AG277" s="40" t="s">
        <v>123</v>
      </c>
      <c r="AH277" s="40" t="s">
        <v>123</v>
      </c>
      <c r="AI277" s="40">
        <v>30</v>
      </c>
      <c r="AJ277" s="40">
        <v>50</v>
      </c>
      <c r="AK277" s="40">
        <v>10</v>
      </c>
      <c r="AL277" s="40">
        <v>0</v>
      </c>
      <c r="AM277" s="40">
        <v>5</v>
      </c>
      <c r="AN277" s="40">
        <v>0</v>
      </c>
      <c r="AO277" s="40">
        <v>0</v>
      </c>
      <c r="AP277" s="40">
        <v>5</v>
      </c>
      <c r="AQ277" s="40">
        <v>0</v>
      </c>
      <c r="AR277" s="40">
        <v>0</v>
      </c>
      <c r="AS277" s="40">
        <v>0</v>
      </c>
      <c r="AT277" s="40">
        <v>0</v>
      </c>
      <c r="AU277" s="40">
        <v>0</v>
      </c>
      <c r="AV277" s="40" t="s">
        <v>123</v>
      </c>
      <c r="AW277" s="40" t="s">
        <v>123</v>
      </c>
      <c r="AX277" s="40" t="s">
        <v>123</v>
      </c>
      <c r="AY277" s="40" t="s">
        <v>123</v>
      </c>
      <c r="AZ277" s="40" t="s">
        <v>123</v>
      </c>
      <c r="BA277" s="40" t="s">
        <v>123</v>
      </c>
      <c r="BB277" s="40" t="s">
        <v>123</v>
      </c>
      <c r="BC277" s="40" t="s">
        <v>123</v>
      </c>
      <c r="BD277" s="40" t="s">
        <v>123</v>
      </c>
      <c r="BE277" s="40" t="s">
        <v>123</v>
      </c>
      <c r="BF277" s="40" t="s">
        <v>123</v>
      </c>
      <c r="BG277" s="40" t="s">
        <v>123</v>
      </c>
      <c r="BH277" s="40" t="s">
        <v>123</v>
      </c>
      <c r="BI277" s="40" t="s">
        <v>123</v>
      </c>
      <c r="BJ277" s="40" t="s">
        <v>123</v>
      </c>
      <c r="BK277" s="40" t="s">
        <v>123</v>
      </c>
      <c r="BL277" s="40" t="s">
        <v>123</v>
      </c>
      <c r="BM277" s="40" t="s">
        <v>123</v>
      </c>
      <c r="BN277" s="40" t="s">
        <v>123</v>
      </c>
      <c r="BO277" s="40" t="s">
        <v>123</v>
      </c>
      <c r="BP277" s="40" t="s">
        <v>123</v>
      </c>
      <c r="BQ277" s="40" t="s">
        <v>123</v>
      </c>
      <c r="BR277" s="40" t="s">
        <v>123</v>
      </c>
      <c r="BS277" s="40" t="s">
        <v>123</v>
      </c>
      <c r="BT277" s="40" t="s">
        <v>123</v>
      </c>
      <c r="BU277" s="40" t="s">
        <v>123</v>
      </c>
      <c r="BV277" s="40" t="s">
        <v>123</v>
      </c>
    </row>
    <row r="278" spans="2:74">
      <c r="B278" t="s">
        <v>612</v>
      </c>
      <c r="C278" t="s">
        <v>11</v>
      </c>
      <c r="D278" s="40" t="s">
        <v>123</v>
      </c>
      <c r="E278" s="40" t="s">
        <v>123</v>
      </c>
      <c r="F278" s="40" t="s">
        <v>123</v>
      </c>
      <c r="G278" s="40" t="s">
        <v>123</v>
      </c>
      <c r="H278" s="40" t="s">
        <v>123</v>
      </c>
      <c r="I278" s="40" t="s">
        <v>123</v>
      </c>
      <c r="J278" s="40" t="s">
        <v>123</v>
      </c>
      <c r="K278" s="40" t="s">
        <v>123</v>
      </c>
      <c r="L278" s="40" t="s">
        <v>123</v>
      </c>
      <c r="M278" s="40" t="s">
        <v>123</v>
      </c>
      <c r="N278" s="40" t="s">
        <v>123</v>
      </c>
      <c r="O278" s="40" t="s">
        <v>123</v>
      </c>
      <c r="P278" s="40" t="s">
        <v>123</v>
      </c>
      <c r="Q278" s="40" t="s">
        <v>123</v>
      </c>
      <c r="R278" s="40" t="s">
        <v>123</v>
      </c>
      <c r="S278" s="40" t="s">
        <v>123</v>
      </c>
      <c r="T278" s="40" t="s">
        <v>123</v>
      </c>
      <c r="U278" s="40" t="s">
        <v>123</v>
      </c>
      <c r="V278" s="40" t="s">
        <v>123</v>
      </c>
      <c r="W278" s="40" t="s">
        <v>123</v>
      </c>
      <c r="X278" s="40" t="s">
        <v>123</v>
      </c>
      <c r="Y278" s="40" t="s">
        <v>123</v>
      </c>
      <c r="Z278" s="40" t="s">
        <v>123</v>
      </c>
      <c r="AA278" s="40" t="s">
        <v>123</v>
      </c>
      <c r="AB278" s="40" t="s">
        <v>123</v>
      </c>
      <c r="AC278" s="40" t="s">
        <v>123</v>
      </c>
      <c r="AD278" s="40" t="s">
        <v>123</v>
      </c>
      <c r="AE278" s="40" t="s">
        <v>123</v>
      </c>
      <c r="AF278" s="40" t="s">
        <v>123</v>
      </c>
      <c r="AG278" s="40" t="s">
        <v>123</v>
      </c>
      <c r="AH278" s="40" t="s">
        <v>123</v>
      </c>
      <c r="AI278" s="40">
        <v>60</v>
      </c>
      <c r="AJ278" s="40">
        <v>25</v>
      </c>
      <c r="AK278" s="40">
        <v>0</v>
      </c>
      <c r="AL278" s="40">
        <v>5</v>
      </c>
      <c r="AM278" s="40">
        <v>0</v>
      </c>
      <c r="AN278" s="40">
        <v>0</v>
      </c>
      <c r="AO278" s="40">
        <v>0</v>
      </c>
      <c r="AP278" s="40">
        <v>2</v>
      </c>
      <c r="AQ278" s="40">
        <v>0</v>
      </c>
      <c r="AR278" s="40">
        <v>3</v>
      </c>
      <c r="AS278" s="40">
        <v>3</v>
      </c>
      <c r="AT278" s="40">
        <v>2</v>
      </c>
      <c r="AU278" s="40">
        <v>0</v>
      </c>
      <c r="AV278" s="40" t="s">
        <v>123</v>
      </c>
      <c r="AW278" s="40" t="s">
        <v>123</v>
      </c>
      <c r="AX278" s="40" t="s">
        <v>123</v>
      </c>
      <c r="AY278" s="40" t="s">
        <v>123</v>
      </c>
      <c r="AZ278" s="40" t="s">
        <v>123</v>
      </c>
      <c r="BA278" s="40" t="s">
        <v>123</v>
      </c>
      <c r="BB278" s="40" t="s">
        <v>123</v>
      </c>
      <c r="BC278" s="40" t="s">
        <v>123</v>
      </c>
      <c r="BD278" s="40" t="s">
        <v>123</v>
      </c>
      <c r="BE278" s="40" t="s">
        <v>123</v>
      </c>
      <c r="BF278" s="40" t="s">
        <v>123</v>
      </c>
      <c r="BG278" s="40" t="s">
        <v>123</v>
      </c>
      <c r="BH278" s="40" t="s">
        <v>123</v>
      </c>
      <c r="BI278" s="40" t="s">
        <v>123</v>
      </c>
      <c r="BJ278" s="40" t="s">
        <v>123</v>
      </c>
      <c r="BK278" s="40" t="s">
        <v>123</v>
      </c>
      <c r="BL278" s="40" t="s">
        <v>123</v>
      </c>
      <c r="BM278" s="40" t="s">
        <v>123</v>
      </c>
      <c r="BN278" s="40" t="s">
        <v>123</v>
      </c>
      <c r="BO278" s="40" t="s">
        <v>123</v>
      </c>
      <c r="BP278" s="40" t="s">
        <v>123</v>
      </c>
      <c r="BQ278" s="40" t="s">
        <v>123</v>
      </c>
      <c r="BR278" s="40" t="s">
        <v>123</v>
      </c>
      <c r="BS278" s="40" t="s">
        <v>123</v>
      </c>
      <c r="BT278" s="40" t="s">
        <v>123</v>
      </c>
      <c r="BU278" s="40" t="s">
        <v>123</v>
      </c>
      <c r="BV278" s="40" t="s">
        <v>123</v>
      </c>
    </row>
    <row r="279" spans="2:74">
      <c r="B279" t="s">
        <v>613</v>
      </c>
      <c r="C279" t="s">
        <v>11</v>
      </c>
      <c r="D279" s="40" t="s">
        <v>123</v>
      </c>
      <c r="E279" s="40" t="s">
        <v>123</v>
      </c>
      <c r="F279" s="40" t="s">
        <v>123</v>
      </c>
      <c r="G279" s="40" t="s">
        <v>123</v>
      </c>
      <c r="H279" s="40" t="s">
        <v>123</v>
      </c>
      <c r="I279" s="40" t="s">
        <v>123</v>
      </c>
      <c r="J279" s="40" t="s">
        <v>123</v>
      </c>
      <c r="K279" s="40" t="s">
        <v>123</v>
      </c>
      <c r="L279" s="40" t="s">
        <v>123</v>
      </c>
      <c r="M279" s="40" t="s">
        <v>123</v>
      </c>
      <c r="N279" s="40" t="s">
        <v>123</v>
      </c>
      <c r="O279" s="40" t="s">
        <v>123</v>
      </c>
      <c r="P279" s="40" t="s">
        <v>123</v>
      </c>
      <c r="Q279" s="40" t="s">
        <v>123</v>
      </c>
      <c r="R279" s="40" t="s">
        <v>123</v>
      </c>
      <c r="S279" s="40" t="s">
        <v>123</v>
      </c>
      <c r="T279" s="40" t="s">
        <v>123</v>
      </c>
      <c r="U279" s="40" t="s">
        <v>123</v>
      </c>
      <c r="V279" s="40" t="s">
        <v>123</v>
      </c>
      <c r="W279" s="40" t="s">
        <v>123</v>
      </c>
      <c r="X279" s="40" t="s">
        <v>123</v>
      </c>
      <c r="Y279" s="40" t="s">
        <v>123</v>
      </c>
      <c r="Z279" s="40" t="s">
        <v>123</v>
      </c>
      <c r="AA279" s="40" t="s">
        <v>123</v>
      </c>
      <c r="AB279" s="40" t="s">
        <v>123</v>
      </c>
      <c r="AC279" s="40" t="s">
        <v>123</v>
      </c>
      <c r="AD279" s="40" t="s">
        <v>123</v>
      </c>
      <c r="AE279" s="40" t="s">
        <v>123</v>
      </c>
      <c r="AF279" s="40" t="s">
        <v>123</v>
      </c>
      <c r="AG279" s="40" t="s">
        <v>123</v>
      </c>
      <c r="AH279" s="40" t="s">
        <v>123</v>
      </c>
      <c r="AI279" s="40">
        <v>35</v>
      </c>
      <c r="AJ279" s="40">
        <v>30</v>
      </c>
      <c r="AK279" s="40">
        <v>1</v>
      </c>
      <c r="AL279" s="40">
        <v>5</v>
      </c>
      <c r="AM279" s="40">
        <v>2</v>
      </c>
      <c r="AN279" s="40">
        <v>2</v>
      </c>
      <c r="AO279" s="40">
        <v>2</v>
      </c>
      <c r="AP279" s="40">
        <v>5</v>
      </c>
      <c r="AQ279" s="40">
        <v>2</v>
      </c>
      <c r="AR279" s="40">
        <v>6</v>
      </c>
      <c r="AS279" s="40">
        <v>5</v>
      </c>
      <c r="AT279" s="40">
        <v>5</v>
      </c>
      <c r="AU279" s="40">
        <v>0</v>
      </c>
      <c r="AV279" s="40" t="s">
        <v>123</v>
      </c>
      <c r="AW279" s="40" t="s">
        <v>123</v>
      </c>
      <c r="AX279" s="40" t="s">
        <v>123</v>
      </c>
      <c r="AY279" s="40" t="s">
        <v>123</v>
      </c>
      <c r="AZ279" s="40" t="s">
        <v>123</v>
      </c>
      <c r="BA279" s="40" t="s">
        <v>123</v>
      </c>
      <c r="BB279" s="40" t="s">
        <v>123</v>
      </c>
      <c r="BC279" s="40" t="s">
        <v>123</v>
      </c>
      <c r="BD279" s="40" t="s">
        <v>123</v>
      </c>
      <c r="BE279" s="40" t="s">
        <v>123</v>
      </c>
      <c r="BF279" s="40" t="s">
        <v>123</v>
      </c>
      <c r="BG279" s="40" t="s">
        <v>123</v>
      </c>
      <c r="BH279" s="40" t="s">
        <v>123</v>
      </c>
      <c r="BI279" s="40" t="s">
        <v>123</v>
      </c>
      <c r="BJ279" s="40" t="s">
        <v>123</v>
      </c>
      <c r="BK279" s="40" t="s">
        <v>123</v>
      </c>
      <c r="BL279" s="40" t="s">
        <v>123</v>
      </c>
      <c r="BM279" s="40" t="s">
        <v>123</v>
      </c>
      <c r="BN279" s="40" t="s">
        <v>123</v>
      </c>
      <c r="BO279" s="40" t="s">
        <v>123</v>
      </c>
      <c r="BP279" s="40" t="s">
        <v>123</v>
      </c>
      <c r="BQ279" s="40" t="s">
        <v>123</v>
      </c>
      <c r="BR279" s="40" t="s">
        <v>123</v>
      </c>
      <c r="BS279" s="40" t="s">
        <v>123</v>
      </c>
      <c r="BT279" s="40" t="s">
        <v>123</v>
      </c>
      <c r="BU279" s="40" t="s">
        <v>123</v>
      </c>
      <c r="BV279" s="40" t="s">
        <v>123</v>
      </c>
    </row>
    <row r="280" spans="2:74">
      <c r="B280" t="s">
        <v>614</v>
      </c>
      <c r="C280" t="s">
        <v>11</v>
      </c>
      <c r="D280" s="40" t="s">
        <v>123</v>
      </c>
      <c r="E280" s="40" t="s">
        <v>123</v>
      </c>
      <c r="F280" s="40" t="s">
        <v>123</v>
      </c>
      <c r="G280" s="40" t="s">
        <v>123</v>
      </c>
      <c r="H280" s="40" t="s">
        <v>123</v>
      </c>
      <c r="I280" s="40" t="s">
        <v>123</v>
      </c>
      <c r="J280" s="40" t="s">
        <v>123</v>
      </c>
      <c r="K280" s="40" t="s">
        <v>123</v>
      </c>
      <c r="L280" s="40" t="s">
        <v>123</v>
      </c>
      <c r="M280" s="40" t="s">
        <v>123</v>
      </c>
      <c r="N280" s="40" t="s">
        <v>123</v>
      </c>
      <c r="O280" s="40" t="s">
        <v>123</v>
      </c>
      <c r="P280" s="40" t="s">
        <v>123</v>
      </c>
      <c r="Q280" s="40" t="s">
        <v>123</v>
      </c>
      <c r="R280" s="40" t="s">
        <v>123</v>
      </c>
      <c r="S280" s="40" t="s">
        <v>123</v>
      </c>
      <c r="T280" s="40" t="s">
        <v>123</v>
      </c>
      <c r="U280" s="40" t="s">
        <v>123</v>
      </c>
      <c r="V280" s="40" t="s">
        <v>123</v>
      </c>
      <c r="W280" s="40" t="s">
        <v>123</v>
      </c>
      <c r="X280" s="40" t="s">
        <v>123</v>
      </c>
      <c r="Y280" s="40" t="s">
        <v>123</v>
      </c>
      <c r="Z280" s="40" t="s">
        <v>123</v>
      </c>
      <c r="AA280" s="40" t="s">
        <v>123</v>
      </c>
      <c r="AB280" s="40" t="s">
        <v>123</v>
      </c>
      <c r="AC280" s="40" t="s">
        <v>123</v>
      </c>
      <c r="AD280" s="40" t="s">
        <v>123</v>
      </c>
      <c r="AE280" s="40" t="s">
        <v>123</v>
      </c>
      <c r="AF280" s="40" t="s">
        <v>123</v>
      </c>
      <c r="AG280" s="40" t="s">
        <v>123</v>
      </c>
      <c r="AH280" s="40" t="s">
        <v>123</v>
      </c>
      <c r="AI280" s="40">
        <v>25</v>
      </c>
      <c r="AJ280" s="40">
        <v>25</v>
      </c>
      <c r="AK280" s="40">
        <v>2</v>
      </c>
      <c r="AL280" s="40">
        <v>2</v>
      </c>
      <c r="AM280" s="40">
        <v>5</v>
      </c>
      <c r="AN280" s="40">
        <v>2</v>
      </c>
      <c r="AO280" s="40">
        <v>4</v>
      </c>
      <c r="AP280" s="40">
        <v>10</v>
      </c>
      <c r="AQ280" s="40">
        <v>5</v>
      </c>
      <c r="AR280" s="40">
        <v>10</v>
      </c>
      <c r="AS280" s="40">
        <v>5</v>
      </c>
      <c r="AT280" s="40">
        <v>5</v>
      </c>
      <c r="AU280" s="40">
        <v>0</v>
      </c>
      <c r="AV280" s="40" t="s">
        <v>123</v>
      </c>
      <c r="AW280" s="40" t="s">
        <v>123</v>
      </c>
      <c r="AX280" s="40" t="s">
        <v>123</v>
      </c>
      <c r="AY280" s="40" t="s">
        <v>123</v>
      </c>
      <c r="AZ280" s="40" t="s">
        <v>123</v>
      </c>
      <c r="BA280" s="40" t="s">
        <v>123</v>
      </c>
      <c r="BB280" s="40" t="s">
        <v>123</v>
      </c>
      <c r="BC280" s="40" t="s">
        <v>123</v>
      </c>
      <c r="BD280" s="40" t="s">
        <v>123</v>
      </c>
      <c r="BE280" s="40" t="s">
        <v>123</v>
      </c>
      <c r="BF280" s="40" t="s">
        <v>123</v>
      </c>
      <c r="BG280" s="40" t="s">
        <v>123</v>
      </c>
      <c r="BH280" s="40" t="s">
        <v>123</v>
      </c>
      <c r="BI280" s="40" t="s">
        <v>123</v>
      </c>
      <c r="BJ280" s="40" t="s">
        <v>123</v>
      </c>
      <c r="BK280" s="40" t="s">
        <v>123</v>
      </c>
      <c r="BL280" s="40" t="s">
        <v>123</v>
      </c>
      <c r="BM280" s="40" t="s">
        <v>123</v>
      </c>
      <c r="BN280" s="40" t="s">
        <v>123</v>
      </c>
      <c r="BO280" s="40" t="s">
        <v>123</v>
      </c>
      <c r="BP280" s="40" t="s">
        <v>123</v>
      </c>
      <c r="BQ280" s="40" t="s">
        <v>123</v>
      </c>
      <c r="BR280" s="40" t="s">
        <v>123</v>
      </c>
      <c r="BS280" s="40" t="s">
        <v>123</v>
      </c>
      <c r="BT280" s="40" t="s">
        <v>123</v>
      </c>
      <c r="BU280" s="40" t="s">
        <v>123</v>
      </c>
      <c r="BV280" s="40" t="s">
        <v>123</v>
      </c>
    </row>
    <row r="281" spans="2:74">
      <c r="B281" t="s">
        <v>615</v>
      </c>
      <c r="C281" t="s">
        <v>11</v>
      </c>
      <c r="D281" s="40" t="s">
        <v>123</v>
      </c>
      <c r="E281" s="40" t="s">
        <v>123</v>
      </c>
      <c r="F281" s="40" t="s">
        <v>123</v>
      </c>
      <c r="G281" s="40" t="s">
        <v>123</v>
      </c>
      <c r="H281" s="40" t="s">
        <v>123</v>
      </c>
      <c r="I281" s="40" t="s">
        <v>123</v>
      </c>
      <c r="J281" s="40" t="s">
        <v>123</v>
      </c>
      <c r="K281" s="40" t="s">
        <v>123</v>
      </c>
      <c r="L281" s="40" t="s">
        <v>123</v>
      </c>
      <c r="M281" s="40" t="s">
        <v>123</v>
      </c>
      <c r="N281" s="40" t="s">
        <v>123</v>
      </c>
      <c r="O281" s="40" t="s">
        <v>123</v>
      </c>
      <c r="P281" s="40" t="s">
        <v>123</v>
      </c>
      <c r="Q281" s="40" t="s">
        <v>123</v>
      </c>
      <c r="R281" s="40" t="s">
        <v>123</v>
      </c>
      <c r="S281" s="40" t="s">
        <v>123</v>
      </c>
      <c r="T281" s="40" t="s">
        <v>123</v>
      </c>
      <c r="U281" s="40" t="s">
        <v>123</v>
      </c>
      <c r="V281" s="40" t="s">
        <v>123</v>
      </c>
      <c r="W281" s="40" t="s">
        <v>123</v>
      </c>
      <c r="X281" s="40" t="s">
        <v>123</v>
      </c>
      <c r="Y281" s="40" t="s">
        <v>123</v>
      </c>
      <c r="Z281" s="40" t="s">
        <v>123</v>
      </c>
      <c r="AA281" s="40" t="s">
        <v>123</v>
      </c>
      <c r="AB281" s="40" t="s">
        <v>123</v>
      </c>
      <c r="AC281" s="40" t="s">
        <v>123</v>
      </c>
      <c r="AD281" s="40" t="s">
        <v>123</v>
      </c>
      <c r="AE281" s="40" t="s">
        <v>123</v>
      </c>
      <c r="AF281" s="40" t="s">
        <v>123</v>
      </c>
      <c r="AG281" s="40" t="s">
        <v>123</v>
      </c>
      <c r="AH281" s="40" t="s">
        <v>123</v>
      </c>
      <c r="AI281" s="40">
        <v>59</v>
      </c>
      <c r="AJ281" s="40">
        <v>26</v>
      </c>
      <c r="AK281" s="40">
        <v>4</v>
      </c>
      <c r="AL281" s="40">
        <v>3</v>
      </c>
      <c r="AM281" s="40">
        <v>0</v>
      </c>
      <c r="AN281" s="40">
        <v>1</v>
      </c>
      <c r="AO281" s="40">
        <v>1</v>
      </c>
      <c r="AP281" s="40">
        <v>0</v>
      </c>
      <c r="AQ281" s="40">
        <v>0</v>
      </c>
      <c r="AR281" s="40">
        <v>4</v>
      </c>
      <c r="AS281" s="40">
        <v>0</v>
      </c>
      <c r="AT281" s="40">
        <v>2</v>
      </c>
      <c r="AU281" s="40">
        <v>0</v>
      </c>
      <c r="AV281" s="40" t="s">
        <v>123</v>
      </c>
      <c r="AW281" s="40" t="s">
        <v>123</v>
      </c>
      <c r="AX281" s="40" t="s">
        <v>123</v>
      </c>
      <c r="AY281" s="40" t="s">
        <v>123</v>
      </c>
      <c r="AZ281" s="40" t="s">
        <v>123</v>
      </c>
      <c r="BA281" s="40" t="s">
        <v>123</v>
      </c>
      <c r="BB281" s="40" t="s">
        <v>123</v>
      </c>
      <c r="BC281" s="40" t="s">
        <v>123</v>
      </c>
      <c r="BD281" s="40" t="s">
        <v>123</v>
      </c>
      <c r="BE281" s="40" t="s">
        <v>123</v>
      </c>
      <c r="BF281" s="40" t="s">
        <v>123</v>
      </c>
      <c r="BG281" s="40" t="s">
        <v>123</v>
      </c>
      <c r="BH281" s="40" t="s">
        <v>123</v>
      </c>
      <c r="BI281" s="40" t="s">
        <v>123</v>
      </c>
      <c r="BJ281" s="40" t="s">
        <v>123</v>
      </c>
      <c r="BK281" s="40" t="s">
        <v>123</v>
      </c>
      <c r="BL281" s="40" t="s">
        <v>123</v>
      </c>
      <c r="BM281" s="40" t="s">
        <v>123</v>
      </c>
      <c r="BN281" s="40" t="s">
        <v>123</v>
      </c>
      <c r="BO281" s="40" t="s">
        <v>123</v>
      </c>
      <c r="BP281" s="40" t="s">
        <v>123</v>
      </c>
      <c r="BQ281" s="40" t="s">
        <v>123</v>
      </c>
      <c r="BR281" s="40" t="s">
        <v>123</v>
      </c>
      <c r="BS281" s="40" t="s">
        <v>123</v>
      </c>
      <c r="BT281" s="40" t="s">
        <v>123</v>
      </c>
      <c r="BU281" s="40" t="s">
        <v>123</v>
      </c>
      <c r="BV281" s="40" t="s">
        <v>123</v>
      </c>
    </row>
    <row r="282" spans="2:74">
      <c r="B282" t="s">
        <v>616</v>
      </c>
      <c r="C282" t="s">
        <v>11</v>
      </c>
      <c r="D282" s="40" t="s">
        <v>123</v>
      </c>
      <c r="E282" s="40" t="s">
        <v>123</v>
      </c>
      <c r="F282" s="40" t="s">
        <v>123</v>
      </c>
      <c r="G282" s="40" t="s">
        <v>123</v>
      </c>
      <c r="H282" s="40" t="s">
        <v>123</v>
      </c>
      <c r="I282" s="40" t="s">
        <v>123</v>
      </c>
      <c r="J282" s="40" t="s">
        <v>123</v>
      </c>
      <c r="K282" s="40" t="s">
        <v>123</v>
      </c>
      <c r="L282" s="40" t="s">
        <v>123</v>
      </c>
      <c r="M282" s="40" t="s">
        <v>123</v>
      </c>
      <c r="N282" s="40" t="s">
        <v>123</v>
      </c>
      <c r="O282" s="40" t="s">
        <v>123</v>
      </c>
      <c r="P282" s="40" t="s">
        <v>123</v>
      </c>
      <c r="Q282" s="40" t="s">
        <v>123</v>
      </c>
      <c r="R282" s="40" t="s">
        <v>123</v>
      </c>
      <c r="S282" s="40" t="s">
        <v>123</v>
      </c>
      <c r="T282" s="40" t="s">
        <v>123</v>
      </c>
      <c r="U282" s="40" t="s">
        <v>123</v>
      </c>
      <c r="V282" s="40" t="s">
        <v>123</v>
      </c>
      <c r="W282" s="40" t="s">
        <v>123</v>
      </c>
      <c r="X282" s="40" t="s">
        <v>123</v>
      </c>
      <c r="Y282" s="40" t="s">
        <v>123</v>
      </c>
      <c r="Z282" s="40" t="s">
        <v>123</v>
      </c>
      <c r="AA282" s="40" t="s">
        <v>123</v>
      </c>
      <c r="AB282" s="40" t="s">
        <v>123</v>
      </c>
      <c r="AC282" s="40" t="s">
        <v>123</v>
      </c>
      <c r="AD282" s="40" t="s">
        <v>123</v>
      </c>
      <c r="AE282" s="40" t="s">
        <v>123</v>
      </c>
      <c r="AF282" s="40" t="s">
        <v>123</v>
      </c>
      <c r="AG282" s="40" t="s">
        <v>123</v>
      </c>
      <c r="AH282" s="40" t="s">
        <v>123</v>
      </c>
      <c r="AI282" s="40">
        <v>50</v>
      </c>
      <c r="AJ282" s="40">
        <v>25</v>
      </c>
      <c r="AK282" s="40">
        <v>0</v>
      </c>
      <c r="AL282" s="40">
        <v>1</v>
      </c>
      <c r="AM282" s="40">
        <v>1</v>
      </c>
      <c r="AN282" s="40">
        <v>0</v>
      </c>
      <c r="AO282" s="40">
        <v>0</v>
      </c>
      <c r="AP282" s="40">
        <v>1</v>
      </c>
      <c r="AQ282" s="40">
        <v>0</v>
      </c>
      <c r="AR282" s="40">
        <v>10</v>
      </c>
      <c r="AS282" s="40">
        <v>10</v>
      </c>
      <c r="AT282" s="40">
        <v>2</v>
      </c>
      <c r="AU282" s="40">
        <v>0</v>
      </c>
      <c r="AV282" s="40" t="s">
        <v>123</v>
      </c>
      <c r="AW282" s="40" t="s">
        <v>123</v>
      </c>
      <c r="AX282" s="40" t="s">
        <v>123</v>
      </c>
      <c r="AY282" s="40" t="s">
        <v>123</v>
      </c>
      <c r="AZ282" s="40" t="s">
        <v>123</v>
      </c>
      <c r="BA282" s="40" t="s">
        <v>123</v>
      </c>
      <c r="BB282" s="40" t="s">
        <v>123</v>
      </c>
      <c r="BC282" s="40" t="s">
        <v>123</v>
      </c>
      <c r="BD282" s="40" t="s">
        <v>123</v>
      </c>
      <c r="BE282" s="40" t="s">
        <v>123</v>
      </c>
      <c r="BF282" s="40" t="s">
        <v>123</v>
      </c>
      <c r="BG282" s="40" t="s">
        <v>123</v>
      </c>
      <c r="BH282" s="40" t="s">
        <v>123</v>
      </c>
      <c r="BI282" s="40" t="s">
        <v>123</v>
      </c>
      <c r="BJ282" s="40" t="s">
        <v>123</v>
      </c>
      <c r="BK282" s="40" t="s">
        <v>123</v>
      </c>
      <c r="BL282" s="40" t="s">
        <v>123</v>
      </c>
      <c r="BM282" s="40" t="s">
        <v>123</v>
      </c>
      <c r="BN282" s="40" t="s">
        <v>123</v>
      </c>
      <c r="BO282" s="40" t="s">
        <v>123</v>
      </c>
      <c r="BP282" s="40" t="s">
        <v>123</v>
      </c>
      <c r="BQ282" s="40" t="s">
        <v>123</v>
      </c>
      <c r="BR282" s="40" t="s">
        <v>123</v>
      </c>
      <c r="BS282" s="40" t="s">
        <v>123</v>
      </c>
      <c r="BT282" s="40" t="s">
        <v>123</v>
      </c>
      <c r="BU282" s="40" t="s">
        <v>123</v>
      </c>
      <c r="BV282" s="40" t="s">
        <v>123</v>
      </c>
    </row>
    <row r="283" spans="2:74">
      <c r="B283" t="s">
        <v>617</v>
      </c>
      <c r="C283" t="s">
        <v>11</v>
      </c>
      <c r="D283" s="40" t="s">
        <v>123</v>
      </c>
      <c r="E283" s="40" t="s">
        <v>123</v>
      </c>
      <c r="F283" s="40" t="s">
        <v>123</v>
      </c>
      <c r="G283" s="40" t="s">
        <v>123</v>
      </c>
      <c r="H283" s="40" t="s">
        <v>123</v>
      </c>
      <c r="I283" s="40" t="s">
        <v>123</v>
      </c>
      <c r="J283" s="40" t="s">
        <v>123</v>
      </c>
      <c r="K283" s="40" t="s">
        <v>123</v>
      </c>
      <c r="L283" s="40" t="s">
        <v>123</v>
      </c>
      <c r="M283" s="40" t="s">
        <v>123</v>
      </c>
      <c r="N283" s="40" t="s">
        <v>123</v>
      </c>
      <c r="O283" s="40" t="s">
        <v>123</v>
      </c>
      <c r="P283" s="40" t="s">
        <v>123</v>
      </c>
      <c r="Q283" s="40" t="s">
        <v>123</v>
      </c>
      <c r="R283" s="40" t="s">
        <v>123</v>
      </c>
      <c r="S283" s="40" t="s">
        <v>123</v>
      </c>
      <c r="T283" s="40" t="s">
        <v>123</v>
      </c>
      <c r="U283" s="40" t="s">
        <v>123</v>
      </c>
      <c r="V283" s="40" t="s">
        <v>123</v>
      </c>
      <c r="W283" s="40" t="s">
        <v>123</v>
      </c>
      <c r="X283" s="40" t="s">
        <v>123</v>
      </c>
      <c r="Y283" s="40" t="s">
        <v>123</v>
      </c>
      <c r="Z283" s="40" t="s">
        <v>123</v>
      </c>
      <c r="AA283" s="40" t="s">
        <v>123</v>
      </c>
      <c r="AB283" s="40" t="s">
        <v>123</v>
      </c>
      <c r="AC283" s="40" t="s">
        <v>123</v>
      </c>
      <c r="AD283" s="40" t="s">
        <v>123</v>
      </c>
      <c r="AE283" s="40" t="s">
        <v>123</v>
      </c>
      <c r="AF283" s="40" t="s">
        <v>123</v>
      </c>
      <c r="AG283" s="40" t="s">
        <v>123</v>
      </c>
      <c r="AH283" s="40" t="s">
        <v>123</v>
      </c>
      <c r="AI283" s="40">
        <v>30</v>
      </c>
      <c r="AJ283" s="40">
        <v>17</v>
      </c>
      <c r="AK283" s="40">
        <v>2</v>
      </c>
      <c r="AL283" s="40">
        <v>8</v>
      </c>
      <c r="AM283" s="40">
        <v>6</v>
      </c>
      <c r="AN283" s="40">
        <v>5</v>
      </c>
      <c r="AO283" s="40">
        <v>1</v>
      </c>
      <c r="AP283" s="40">
        <v>2</v>
      </c>
      <c r="AQ283" s="40">
        <v>2</v>
      </c>
      <c r="AR283" s="40">
        <v>15</v>
      </c>
      <c r="AS283" s="40">
        <v>10</v>
      </c>
      <c r="AT283" s="40">
        <v>2</v>
      </c>
      <c r="AU283" s="40">
        <v>0</v>
      </c>
      <c r="AV283" s="40" t="s">
        <v>123</v>
      </c>
      <c r="AW283" s="40" t="s">
        <v>123</v>
      </c>
      <c r="AX283" s="40" t="s">
        <v>123</v>
      </c>
      <c r="AY283" s="40" t="s">
        <v>123</v>
      </c>
      <c r="AZ283" s="40" t="s">
        <v>123</v>
      </c>
      <c r="BA283" s="40" t="s">
        <v>123</v>
      </c>
      <c r="BB283" s="40" t="s">
        <v>123</v>
      </c>
      <c r="BC283" s="40" t="s">
        <v>123</v>
      </c>
      <c r="BD283" s="40" t="s">
        <v>123</v>
      </c>
      <c r="BE283" s="40" t="s">
        <v>123</v>
      </c>
      <c r="BF283" s="40" t="s">
        <v>123</v>
      </c>
      <c r="BG283" s="40" t="s">
        <v>123</v>
      </c>
      <c r="BH283" s="40" t="s">
        <v>123</v>
      </c>
      <c r="BI283" s="40" t="s">
        <v>123</v>
      </c>
      <c r="BJ283" s="40" t="s">
        <v>123</v>
      </c>
      <c r="BK283" s="40" t="s">
        <v>123</v>
      </c>
      <c r="BL283" s="40" t="s">
        <v>123</v>
      </c>
      <c r="BM283" s="40" t="s">
        <v>123</v>
      </c>
      <c r="BN283" s="40" t="s">
        <v>123</v>
      </c>
      <c r="BO283" s="40" t="s">
        <v>123</v>
      </c>
      <c r="BP283" s="40" t="s">
        <v>123</v>
      </c>
      <c r="BQ283" s="40" t="s">
        <v>123</v>
      </c>
      <c r="BR283" s="40" t="s">
        <v>123</v>
      </c>
      <c r="BS283" s="40" t="s">
        <v>123</v>
      </c>
      <c r="BT283" s="40" t="s">
        <v>123</v>
      </c>
      <c r="BU283" s="40" t="s">
        <v>123</v>
      </c>
      <c r="BV283" s="40" t="s">
        <v>123</v>
      </c>
    </row>
    <row r="284" spans="2:74">
      <c r="B284" t="s">
        <v>618</v>
      </c>
      <c r="C284" t="s">
        <v>11</v>
      </c>
      <c r="D284" s="40" t="s">
        <v>123</v>
      </c>
      <c r="E284" s="40" t="s">
        <v>123</v>
      </c>
      <c r="F284" s="40" t="s">
        <v>123</v>
      </c>
      <c r="G284" s="40" t="s">
        <v>123</v>
      </c>
      <c r="H284" s="40" t="s">
        <v>123</v>
      </c>
      <c r="I284" s="40" t="s">
        <v>123</v>
      </c>
      <c r="J284" s="40" t="s">
        <v>123</v>
      </c>
      <c r="K284" s="40" t="s">
        <v>123</v>
      </c>
      <c r="L284" s="40" t="s">
        <v>123</v>
      </c>
      <c r="M284" s="40" t="s">
        <v>123</v>
      </c>
      <c r="N284" s="40" t="s">
        <v>123</v>
      </c>
      <c r="O284" s="40" t="s">
        <v>123</v>
      </c>
      <c r="P284" s="40" t="s">
        <v>123</v>
      </c>
      <c r="Q284" s="40" t="s">
        <v>123</v>
      </c>
      <c r="R284" s="40" t="s">
        <v>123</v>
      </c>
      <c r="S284" s="40" t="s">
        <v>123</v>
      </c>
      <c r="T284" s="40" t="s">
        <v>123</v>
      </c>
      <c r="U284" s="40" t="s">
        <v>123</v>
      </c>
      <c r="V284" s="40" t="s">
        <v>123</v>
      </c>
      <c r="W284" s="40" t="s">
        <v>123</v>
      </c>
      <c r="X284" s="40" t="s">
        <v>123</v>
      </c>
      <c r="Y284" s="40" t="s">
        <v>123</v>
      </c>
      <c r="Z284" s="40" t="s">
        <v>123</v>
      </c>
      <c r="AA284" s="40" t="s">
        <v>123</v>
      </c>
      <c r="AB284" s="40" t="s">
        <v>123</v>
      </c>
      <c r="AC284" s="40" t="s">
        <v>123</v>
      </c>
      <c r="AD284" s="40" t="s">
        <v>123</v>
      </c>
      <c r="AE284" s="40" t="s">
        <v>123</v>
      </c>
      <c r="AF284" s="40" t="s">
        <v>123</v>
      </c>
      <c r="AG284" s="40" t="s">
        <v>123</v>
      </c>
      <c r="AH284" s="40" t="s">
        <v>123</v>
      </c>
      <c r="AI284" s="40">
        <v>70</v>
      </c>
      <c r="AJ284" s="40">
        <v>10</v>
      </c>
      <c r="AK284" s="40">
        <v>0</v>
      </c>
      <c r="AL284" s="40">
        <v>10</v>
      </c>
      <c r="AM284" s="40">
        <v>5</v>
      </c>
      <c r="AN284" s="40">
        <v>0</v>
      </c>
      <c r="AO284" s="40">
        <v>0</v>
      </c>
      <c r="AP284" s="40">
        <v>0</v>
      </c>
      <c r="AQ284" s="40">
        <v>0</v>
      </c>
      <c r="AR284" s="40">
        <v>0</v>
      </c>
      <c r="AS284" s="40">
        <v>0</v>
      </c>
      <c r="AT284" s="40">
        <v>0</v>
      </c>
      <c r="AU284" s="40">
        <v>5</v>
      </c>
      <c r="AV284" s="40" t="s">
        <v>123</v>
      </c>
      <c r="AW284" s="40" t="s">
        <v>123</v>
      </c>
      <c r="AX284" s="40" t="s">
        <v>123</v>
      </c>
      <c r="AY284" s="40" t="s">
        <v>123</v>
      </c>
      <c r="AZ284" s="40" t="s">
        <v>123</v>
      </c>
      <c r="BA284" s="40" t="s">
        <v>123</v>
      </c>
      <c r="BB284" s="40" t="s">
        <v>123</v>
      </c>
      <c r="BC284" s="40" t="s">
        <v>123</v>
      </c>
      <c r="BD284" s="40" t="s">
        <v>123</v>
      </c>
      <c r="BE284" s="40" t="s">
        <v>123</v>
      </c>
      <c r="BF284" s="40" t="s">
        <v>123</v>
      </c>
      <c r="BG284" s="40" t="s">
        <v>123</v>
      </c>
      <c r="BH284" s="40" t="s">
        <v>123</v>
      </c>
      <c r="BI284" s="40" t="s">
        <v>123</v>
      </c>
      <c r="BJ284" s="40" t="s">
        <v>123</v>
      </c>
      <c r="BK284" s="40" t="s">
        <v>123</v>
      </c>
      <c r="BL284" s="40" t="s">
        <v>123</v>
      </c>
      <c r="BM284" s="40" t="s">
        <v>123</v>
      </c>
      <c r="BN284" s="40" t="s">
        <v>123</v>
      </c>
      <c r="BO284" s="40" t="s">
        <v>123</v>
      </c>
      <c r="BP284" s="40" t="s">
        <v>123</v>
      </c>
      <c r="BQ284" s="40" t="s">
        <v>123</v>
      </c>
      <c r="BR284" s="40" t="s">
        <v>123</v>
      </c>
      <c r="BS284" s="40" t="s">
        <v>123</v>
      </c>
      <c r="BT284" s="40" t="s">
        <v>123</v>
      </c>
      <c r="BU284" s="40" t="s">
        <v>123</v>
      </c>
      <c r="BV284" s="40" t="s">
        <v>123</v>
      </c>
    </row>
    <row r="285" spans="2:74">
      <c r="B285" t="s">
        <v>619</v>
      </c>
      <c r="C285" t="s">
        <v>11</v>
      </c>
      <c r="D285" s="40" t="s">
        <v>123</v>
      </c>
      <c r="E285" s="40" t="s">
        <v>123</v>
      </c>
      <c r="F285" s="40" t="s">
        <v>123</v>
      </c>
      <c r="G285" s="40" t="s">
        <v>123</v>
      </c>
      <c r="H285" s="40" t="s">
        <v>123</v>
      </c>
      <c r="I285" s="40" t="s">
        <v>123</v>
      </c>
      <c r="J285" s="40" t="s">
        <v>123</v>
      </c>
      <c r="K285" s="40" t="s">
        <v>123</v>
      </c>
      <c r="L285" s="40" t="s">
        <v>123</v>
      </c>
      <c r="M285" s="40" t="s">
        <v>123</v>
      </c>
      <c r="N285" s="40" t="s">
        <v>123</v>
      </c>
      <c r="O285" s="40" t="s">
        <v>123</v>
      </c>
      <c r="P285" s="40" t="s">
        <v>123</v>
      </c>
      <c r="Q285" s="40" t="s">
        <v>123</v>
      </c>
      <c r="R285" s="40" t="s">
        <v>123</v>
      </c>
      <c r="S285" s="40" t="s">
        <v>123</v>
      </c>
      <c r="T285" s="40" t="s">
        <v>123</v>
      </c>
      <c r="U285" s="40" t="s">
        <v>123</v>
      </c>
      <c r="V285" s="40" t="s">
        <v>123</v>
      </c>
      <c r="W285" s="40" t="s">
        <v>123</v>
      </c>
      <c r="X285" s="40" t="s">
        <v>123</v>
      </c>
      <c r="Y285" s="40" t="s">
        <v>123</v>
      </c>
      <c r="Z285" s="40" t="s">
        <v>123</v>
      </c>
      <c r="AA285" s="40" t="s">
        <v>123</v>
      </c>
      <c r="AB285" s="40" t="s">
        <v>123</v>
      </c>
      <c r="AC285" s="40" t="s">
        <v>123</v>
      </c>
      <c r="AD285" s="40" t="s">
        <v>123</v>
      </c>
      <c r="AE285" s="40" t="s">
        <v>123</v>
      </c>
      <c r="AF285" s="40" t="s">
        <v>123</v>
      </c>
      <c r="AG285" s="40" t="s">
        <v>123</v>
      </c>
      <c r="AH285" s="40" t="s">
        <v>123</v>
      </c>
      <c r="AI285" s="40">
        <v>40</v>
      </c>
      <c r="AJ285" s="40">
        <v>40</v>
      </c>
      <c r="AK285" s="40">
        <v>1</v>
      </c>
      <c r="AL285" s="40">
        <v>1</v>
      </c>
      <c r="AM285" s="40">
        <v>2</v>
      </c>
      <c r="AN285" s="40">
        <v>1</v>
      </c>
      <c r="AO285" s="40">
        <v>1</v>
      </c>
      <c r="AP285" s="40">
        <v>1</v>
      </c>
      <c r="AQ285" s="40">
        <v>1</v>
      </c>
      <c r="AR285" s="40">
        <v>4</v>
      </c>
      <c r="AS285" s="40">
        <v>5</v>
      </c>
      <c r="AT285" s="40">
        <v>3</v>
      </c>
      <c r="AU285" s="40">
        <v>0</v>
      </c>
      <c r="AV285" s="40" t="s">
        <v>123</v>
      </c>
      <c r="AW285" s="40" t="s">
        <v>123</v>
      </c>
      <c r="AX285" s="40" t="s">
        <v>123</v>
      </c>
      <c r="AY285" s="40" t="s">
        <v>123</v>
      </c>
      <c r="AZ285" s="40" t="s">
        <v>123</v>
      </c>
      <c r="BA285" s="40" t="s">
        <v>123</v>
      </c>
      <c r="BB285" s="40" t="s">
        <v>123</v>
      </c>
      <c r="BC285" s="40" t="s">
        <v>123</v>
      </c>
      <c r="BD285" s="40" t="s">
        <v>123</v>
      </c>
      <c r="BE285" s="40" t="s">
        <v>123</v>
      </c>
      <c r="BF285" s="40" t="s">
        <v>123</v>
      </c>
      <c r="BG285" s="40" t="s">
        <v>123</v>
      </c>
      <c r="BH285" s="40" t="s">
        <v>123</v>
      </c>
      <c r="BI285" s="40" t="s">
        <v>123</v>
      </c>
      <c r="BJ285" s="40" t="s">
        <v>123</v>
      </c>
      <c r="BK285" s="40" t="s">
        <v>123</v>
      </c>
      <c r="BL285" s="40" t="s">
        <v>123</v>
      </c>
      <c r="BM285" s="40" t="s">
        <v>123</v>
      </c>
      <c r="BN285" s="40" t="s">
        <v>123</v>
      </c>
      <c r="BO285" s="40" t="s">
        <v>123</v>
      </c>
      <c r="BP285" s="40" t="s">
        <v>123</v>
      </c>
      <c r="BQ285" s="40" t="s">
        <v>123</v>
      </c>
      <c r="BR285" s="40" t="s">
        <v>123</v>
      </c>
      <c r="BS285" s="40" t="s">
        <v>123</v>
      </c>
      <c r="BT285" s="40" t="s">
        <v>123</v>
      </c>
      <c r="BU285" s="40" t="s">
        <v>123</v>
      </c>
      <c r="BV285" s="40" t="s">
        <v>123</v>
      </c>
    </row>
    <row r="286" spans="2:74">
      <c r="B286" t="s">
        <v>620</v>
      </c>
      <c r="C286" t="s">
        <v>11</v>
      </c>
      <c r="D286" s="40" t="s">
        <v>123</v>
      </c>
      <c r="E286" s="40" t="s">
        <v>123</v>
      </c>
      <c r="F286" s="40" t="s">
        <v>123</v>
      </c>
      <c r="G286" s="40" t="s">
        <v>123</v>
      </c>
      <c r="H286" s="40" t="s">
        <v>123</v>
      </c>
      <c r="I286" s="40" t="s">
        <v>123</v>
      </c>
      <c r="J286" s="40" t="s">
        <v>123</v>
      </c>
      <c r="K286" s="40" t="s">
        <v>123</v>
      </c>
      <c r="L286" s="40" t="s">
        <v>123</v>
      </c>
      <c r="M286" s="40" t="s">
        <v>123</v>
      </c>
      <c r="N286" s="40" t="s">
        <v>123</v>
      </c>
      <c r="O286" s="40" t="s">
        <v>123</v>
      </c>
      <c r="P286" s="40" t="s">
        <v>123</v>
      </c>
      <c r="Q286" s="40" t="s">
        <v>123</v>
      </c>
      <c r="R286" s="40" t="s">
        <v>123</v>
      </c>
      <c r="S286" s="40" t="s">
        <v>123</v>
      </c>
      <c r="T286" s="40" t="s">
        <v>123</v>
      </c>
      <c r="U286" s="40" t="s">
        <v>123</v>
      </c>
      <c r="V286" s="40" t="s">
        <v>123</v>
      </c>
      <c r="W286" s="40" t="s">
        <v>123</v>
      </c>
      <c r="X286" s="40" t="s">
        <v>123</v>
      </c>
      <c r="Y286" s="40" t="s">
        <v>123</v>
      </c>
      <c r="Z286" s="40" t="s">
        <v>123</v>
      </c>
      <c r="AA286" s="40" t="s">
        <v>123</v>
      </c>
      <c r="AB286" s="40" t="s">
        <v>123</v>
      </c>
      <c r="AC286" s="40" t="s">
        <v>123</v>
      </c>
      <c r="AD286" s="40" t="s">
        <v>123</v>
      </c>
      <c r="AE286" s="40" t="s">
        <v>123</v>
      </c>
      <c r="AF286" s="40" t="s">
        <v>123</v>
      </c>
      <c r="AG286" s="40" t="s">
        <v>123</v>
      </c>
      <c r="AH286" s="40" t="s">
        <v>123</v>
      </c>
      <c r="AI286" s="40">
        <v>75</v>
      </c>
      <c r="AJ286" s="40">
        <v>15</v>
      </c>
      <c r="AK286" s="40">
        <v>1</v>
      </c>
      <c r="AL286" s="40">
        <v>1</v>
      </c>
      <c r="AM286" s="40">
        <v>0</v>
      </c>
      <c r="AN286" s="40">
        <v>0</v>
      </c>
      <c r="AO286" s="40">
        <v>0</v>
      </c>
      <c r="AP286" s="40">
        <v>0</v>
      </c>
      <c r="AQ286" s="40">
        <v>0</v>
      </c>
      <c r="AR286" s="40">
        <v>6</v>
      </c>
      <c r="AS286" s="40">
        <v>1</v>
      </c>
      <c r="AT286" s="40">
        <v>1</v>
      </c>
      <c r="AU286" s="40">
        <v>0</v>
      </c>
      <c r="AV286" s="40" t="s">
        <v>123</v>
      </c>
      <c r="AW286" s="40" t="s">
        <v>123</v>
      </c>
      <c r="AX286" s="40" t="s">
        <v>123</v>
      </c>
      <c r="AY286" s="40" t="s">
        <v>123</v>
      </c>
      <c r="AZ286" s="40" t="s">
        <v>123</v>
      </c>
      <c r="BA286" s="40" t="s">
        <v>123</v>
      </c>
      <c r="BB286" s="40" t="s">
        <v>123</v>
      </c>
      <c r="BC286" s="40" t="s">
        <v>123</v>
      </c>
      <c r="BD286" s="40" t="s">
        <v>123</v>
      </c>
      <c r="BE286" s="40" t="s">
        <v>123</v>
      </c>
      <c r="BF286" s="40" t="s">
        <v>123</v>
      </c>
      <c r="BG286" s="40" t="s">
        <v>123</v>
      </c>
      <c r="BH286" s="40" t="s">
        <v>123</v>
      </c>
      <c r="BI286" s="40" t="s">
        <v>123</v>
      </c>
      <c r="BJ286" s="40" t="s">
        <v>123</v>
      </c>
      <c r="BK286" s="40" t="s">
        <v>123</v>
      </c>
      <c r="BL286" s="40" t="s">
        <v>123</v>
      </c>
      <c r="BM286" s="40" t="s">
        <v>123</v>
      </c>
      <c r="BN286" s="40" t="s">
        <v>123</v>
      </c>
      <c r="BO286" s="40" t="s">
        <v>123</v>
      </c>
      <c r="BP286" s="40" t="s">
        <v>123</v>
      </c>
      <c r="BQ286" s="40" t="s">
        <v>123</v>
      </c>
      <c r="BR286" s="40" t="s">
        <v>123</v>
      </c>
      <c r="BS286" s="40" t="s">
        <v>123</v>
      </c>
      <c r="BT286" s="40" t="s">
        <v>123</v>
      </c>
      <c r="BU286" s="40" t="s">
        <v>123</v>
      </c>
      <c r="BV286" s="40" t="s">
        <v>123</v>
      </c>
    </row>
    <row r="287" spans="2:74">
      <c r="B287" t="s">
        <v>621</v>
      </c>
      <c r="C287" t="s">
        <v>11</v>
      </c>
      <c r="D287" s="40" t="s">
        <v>123</v>
      </c>
      <c r="E287" s="40" t="s">
        <v>123</v>
      </c>
      <c r="F287" s="40" t="s">
        <v>123</v>
      </c>
      <c r="G287" s="40" t="s">
        <v>123</v>
      </c>
      <c r="H287" s="40" t="s">
        <v>123</v>
      </c>
      <c r="I287" s="40" t="s">
        <v>123</v>
      </c>
      <c r="J287" s="40" t="s">
        <v>123</v>
      </c>
      <c r="K287" s="40" t="s">
        <v>123</v>
      </c>
      <c r="L287" s="40" t="s">
        <v>123</v>
      </c>
      <c r="M287" s="40" t="s">
        <v>123</v>
      </c>
      <c r="N287" s="40" t="s">
        <v>123</v>
      </c>
      <c r="O287" s="40" t="s">
        <v>123</v>
      </c>
      <c r="P287" s="40" t="s">
        <v>123</v>
      </c>
      <c r="Q287" s="40" t="s">
        <v>123</v>
      </c>
      <c r="R287" s="40" t="s">
        <v>123</v>
      </c>
      <c r="S287" s="40" t="s">
        <v>123</v>
      </c>
      <c r="T287" s="40" t="s">
        <v>123</v>
      </c>
      <c r="U287" s="40" t="s">
        <v>123</v>
      </c>
      <c r="V287" s="40" t="s">
        <v>123</v>
      </c>
      <c r="W287" s="40" t="s">
        <v>123</v>
      </c>
      <c r="X287" s="40" t="s">
        <v>123</v>
      </c>
      <c r="Y287" s="40" t="s">
        <v>123</v>
      </c>
      <c r="Z287" s="40" t="s">
        <v>123</v>
      </c>
      <c r="AA287" s="40" t="s">
        <v>123</v>
      </c>
      <c r="AB287" s="40" t="s">
        <v>123</v>
      </c>
      <c r="AC287" s="40" t="s">
        <v>123</v>
      </c>
      <c r="AD287" s="40" t="s">
        <v>123</v>
      </c>
      <c r="AE287" s="40" t="s">
        <v>123</v>
      </c>
      <c r="AF287" s="40" t="s">
        <v>123</v>
      </c>
      <c r="AG287" s="40" t="s">
        <v>123</v>
      </c>
      <c r="AH287" s="40" t="s">
        <v>123</v>
      </c>
      <c r="AI287" s="40">
        <v>35</v>
      </c>
      <c r="AJ287" s="40">
        <v>25</v>
      </c>
      <c r="AK287" s="40">
        <v>1</v>
      </c>
      <c r="AL287" s="40">
        <v>0</v>
      </c>
      <c r="AM287" s="40">
        <v>1</v>
      </c>
      <c r="AN287" s="40">
        <v>0</v>
      </c>
      <c r="AO287" s="40">
        <v>0</v>
      </c>
      <c r="AP287" s="40">
        <v>2</v>
      </c>
      <c r="AQ287" s="40">
        <v>1</v>
      </c>
      <c r="AR287" s="40">
        <v>10</v>
      </c>
      <c r="AS287" s="40">
        <v>10</v>
      </c>
      <c r="AT287" s="40">
        <v>15</v>
      </c>
      <c r="AU287" s="40">
        <v>0</v>
      </c>
      <c r="AV287" s="40" t="s">
        <v>123</v>
      </c>
      <c r="AW287" s="40" t="s">
        <v>123</v>
      </c>
      <c r="AX287" s="40" t="s">
        <v>123</v>
      </c>
      <c r="AY287" s="40" t="s">
        <v>123</v>
      </c>
      <c r="AZ287" s="40" t="s">
        <v>123</v>
      </c>
      <c r="BA287" s="40" t="s">
        <v>123</v>
      </c>
      <c r="BB287" s="40" t="s">
        <v>123</v>
      </c>
      <c r="BC287" s="40" t="s">
        <v>123</v>
      </c>
      <c r="BD287" s="40" t="s">
        <v>123</v>
      </c>
      <c r="BE287" s="40" t="s">
        <v>123</v>
      </c>
      <c r="BF287" s="40" t="s">
        <v>123</v>
      </c>
      <c r="BG287" s="40" t="s">
        <v>123</v>
      </c>
      <c r="BH287" s="40" t="s">
        <v>123</v>
      </c>
      <c r="BI287" s="40" t="s">
        <v>123</v>
      </c>
      <c r="BJ287" s="40" t="s">
        <v>123</v>
      </c>
      <c r="BK287" s="40" t="s">
        <v>123</v>
      </c>
      <c r="BL287" s="40" t="s">
        <v>123</v>
      </c>
      <c r="BM287" s="40" t="s">
        <v>123</v>
      </c>
      <c r="BN287" s="40" t="s">
        <v>123</v>
      </c>
      <c r="BO287" s="40" t="s">
        <v>123</v>
      </c>
      <c r="BP287" s="40" t="s">
        <v>123</v>
      </c>
      <c r="BQ287" s="40" t="s">
        <v>123</v>
      </c>
      <c r="BR287" s="40" t="s">
        <v>123</v>
      </c>
      <c r="BS287" s="40" t="s">
        <v>123</v>
      </c>
      <c r="BT287" s="40" t="s">
        <v>123</v>
      </c>
      <c r="BU287" s="40" t="s">
        <v>123</v>
      </c>
      <c r="BV287" s="40" t="s">
        <v>123</v>
      </c>
    </row>
    <row r="288" spans="2:74">
      <c r="B288" t="s">
        <v>622</v>
      </c>
      <c r="C288" t="s">
        <v>11</v>
      </c>
      <c r="D288" s="40" t="s">
        <v>123</v>
      </c>
      <c r="E288" s="40" t="s">
        <v>123</v>
      </c>
      <c r="F288" s="40" t="s">
        <v>123</v>
      </c>
      <c r="G288" s="40" t="s">
        <v>123</v>
      </c>
      <c r="H288" s="40" t="s">
        <v>123</v>
      </c>
      <c r="I288" s="40" t="s">
        <v>123</v>
      </c>
      <c r="J288" s="40" t="s">
        <v>123</v>
      </c>
      <c r="K288" s="40" t="s">
        <v>123</v>
      </c>
      <c r="L288" s="40" t="s">
        <v>123</v>
      </c>
      <c r="M288" s="40" t="s">
        <v>123</v>
      </c>
      <c r="N288" s="40" t="s">
        <v>123</v>
      </c>
      <c r="O288" s="40" t="s">
        <v>123</v>
      </c>
      <c r="P288" s="40" t="s">
        <v>123</v>
      </c>
      <c r="Q288" s="40" t="s">
        <v>123</v>
      </c>
      <c r="R288" s="40" t="s">
        <v>123</v>
      </c>
      <c r="S288" s="40" t="s">
        <v>123</v>
      </c>
      <c r="T288" s="40" t="s">
        <v>123</v>
      </c>
      <c r="U288" s="40" t="s">
        <v>123</v>
      </c>
      <c r="V288" s="40" t="s">
        <v>123</v>
      </c>
      <c r="W288" s="40" t="s">
        <v>123</v>
      </c>
      <c r="X288" s="40" t="s">
        <v>123</v>
      </c>
      <c r="Y288" s="40" t="s">
        <v>123</v>
      </c>
      <c r="Z288" s="40" t="s">
        <v>123</v>
      </c>
      <c r="AA288" s="40" t="s">
        <v>123</v>
      </c>
      <c r="AB288" s="40" t="s">
        <v>123</v>
      </c>
      <c r="AC288" s="40" t="s">
        <v>123</v>
      </c>
      <c r="AD288" s="40" t="s">
        <v>123</v>
      </c>
      <c r="AE288" s="40" t="s">
        <v>123</v>
      </c>
      <c r="AF288" s="40" t="s">
        <v>123</v>
      </c>
      <c r="AG288" s="40" t="s">
        <v>123</v>
      </c>
      <c r="AH288" s="40" t="s">
        <v>123</v>
      </c>
      <c r="AI288" s="40">
        <v>45</v>
      </c>
      <c r="AJ288" s="40">
        <v>15</v>
      </c>
      <c r="AK288" s="40">
        <v>0</v>
      </c>
      <c r="AL288" s="40">
        <v>2</v>
      </c>
      <c r="AM288" s="40">
        <v>2</v>
      </c>
      <c r="AN288" s="40">
        <v>2</v>
      </c>
      <c r="AO288" s="40">
        <v>0</v>
      </c>
      <c r="AP288" s="40">
        <v>2</v>
      </c>
      <c r="AQ288" s="40">
        <v>0</v>
      </c>
      <c r="AR288" s="40">
        <v>15</v>
      </c>
      <c r="AS288" s="40">
        <v>10</v>
      </c>
      <c r="AT288" s="40">
        <v>7</v>
      </c>
      <c r="AU288" s="40">
        <v>0</v>
      </c>
      <c r="AV288" s="40" t="s">
        <v>123</v>
      </c>
      <c r="AW288" s="40" t="s">
        <v>123</v>
      </c>
      <c r="AX288" s="40" t="s">
        <v>123</v>
      </c>
      <c r="AY288" s="40" t="s">
        <v>123</v>
      </c>
      <c r="AZ288" s="40" t="s">
        <v>123</v>
      </c>
      <c r="BA288" s="40" t="s">
        <v>123</v>
      </c>
      <c r="BB288" s="40" t="s">
        <v>123</v>
      </c>
      <c r="BC288" s="40" t="s">
        <v>123</v>
      </c>
      <c r="BD288" s="40" t="s">
        <v>123</v>
      </c>
      <c r="BE288" s="40" t="s">
        <v>123</v>
      </c>
      <c r="BF288" s="40" t="s">
        <v>123</v>
      </c>
      <c r="BG288" s="40" t="s">
        <v>123</v>
      </c>
      <c r="BH288" s="40" t="s">
        <v>123</v>
      </c>
      <c r="BI288" s="40" t="s">
        <v>123</v>
      </c>
      <c r="BJ288" s="40" t="s">
        <v>123</v>
      </c>
      <c r="BK288" s="40" t="s">
        <v>123</v>
      </c>
      <c r="BL288" s="40" t="s">
        <v>123</v>
      </c>
      <c r="BM288" s="40" t="s">
        <v>123</v>
      </c>
      <c r="BN288" s="40" t="s">
        <v>123</v>
      </c>
      <c r="BO288" s="40" t="s">
        <v>123</v>
      </c>
      <c r="BP288" s="40" t="s">
        <v>123</v>
      </c>
      <c r="BQ288" s="40" t="s">
        <v>123</v>
      </c>
      <c r="BR288" s="40" t="s">
        <v>123</v>
      </c>
      <c r="BS288" s="40" t="s">
        <v>123</v>
      </c>
      <c r="BT288" s="40" t="s">
        <v>123</v>
      </c>
      <c r="BU288" s="40" t="s">
        <v>123</v>
      </c>
      <c r="BV288" s="40" t="s">
        <v>123</v>
      </c>
    </row>
    <row r="289" spans="2:74">
      <c r="B289" t="s">
        <v>623</v>
      </c>
      <c r="C289" t="s">
        <v>11</v>
      </c>
      <c r="D289" s="40" t="s">
        <v>123</v>
      </c>
      <c r="E289" s="40" t="s">
        <v>123</v>
      </c>
      <c r="F289" s="40" t="s">
        <v>123</v>
      </c>
      <c r="G289" s="40" t="s">
        <v>123</v>
      </c>
      <c r="H289" s="40" t="s">
        <v>123</v>
      </c>
      <c r="I289" s="40" t="s">
        <v>123</v>
      </c>
      <c r="J289" s="40" t="s">
        <v>123</v>
      </c>
      <c r="K289" s="40" t="s">
        <v>123</v>
      </c>
      <c r="L289" s="40" t="s">
        <v>123</v>
      </c>
      <c r="M289" s="40" t="s">
        <v>123</v>
      </c>
      <c r="N289" s="40" t="s">
        <v>123</v>
      </c>
      <c r="O289" s="40" t="s">
        <v>123</v>
      </c>
      <c r="P289" s="40" t="s">
        <v>123</v>
      </c>
      <c r="Q289" s="40" t="s">
        <v>123</v>
      </c>
      <c r="R289" s="40" t="s">
        <v>123</v>
      </c>
      <c r="S289" s="40" t="s">
        <v>123</v>
      </c>
      <c r="T289" s="40" t="s">
        <v>123</v>
      </c>
      <c r="U289" s="40" t="s">
        <v>123</v>
      </c>
      <c r="V289" s="40" t="s">
        <v>123</v>
      </c>
      <c r="W289" s="40" t="s">
        <v>123</v>
      </c>
      <c r="X289" s="40" t="s">
        <v>123</v>
      </c>
      <c r="Y289" s="40" t="s">
        <v>123</v>
      </c>
      <c r="Z289" s="40" t="s">
        <v>123</v>
      </c>
      <c r="AA289" s="40" t="s">
        <v>123</v>
      </c>
      <c r="AB289" s="40" t="s">
        <v>123</v>
      </c>
      <c r="AC289" s="40" t="s">
        <v>123</v>
      </c>
      <c r="AD289" s="40" t="s">
        <v>123</v>
      </c>
      <c r="AE289" s="40" t="s">
        <v>123</v>
      </c>
      <c r="AF289" s="40" t="s">
        <v>123</v>
      </c>
      <c r="AG289" s="40" t="s">
        <v>123</v>
      </c>
      <c r="AH289" s="40" t="s">
        <v>123</v>
      </c>
      <c r="AI289" s="40">
        <v>45</v>
      </c>
      <c r="AJ289" s="40">
        <v>25</v>
      </c>
      <c r="AK289" s="40">
        <v>5</v>
      </c>
      <c r="AL289" s="40">
        <v>5</v>
      </c>
      <c r="AM289" s="40">
        <v>0</v>
      </c>
      <c r="AN289" s="40">
        <v>0</v>
      </c>
      <c r="AO289" s="40">
        <v>0</v>
      </c>
      <c r="AP289" s="40">
        <v>0</v>
      </c>
      <c r="AQ289" s="40">
        <v>0</v>
      </c>
      <c r="AR289" s="40">
        <v>10</v>
      </c>
      <c r="AS289" s="40">
        <v>5</v>
      </c>
      <c r="AT289" s="40">
        <v>5</v>
      </c>
      <c r="AU289" s="40">
        <v>0</v>
      </c>
      <c r="AV289" s="40" t="s">
        <v>123</v>
      </c>
      <c r="AW289" s="40" t="s">
        <v>123</v>
      </c>
      <c r="AX289" s="40" t="s">
        <v>123</v>
      </c>
      <c r="AY289" s="40" t="s">
        <v>123</v>
      </c>
      <c r="AZ289" s="40" t="s">
        <v>123</v>
      </c>
      <c r="BA289" s="40" t="s">
        <v>123</v>
      </c>
      <c r="BB289" s="40" t="s">
        <v>123</v>
      </c>
      <c r="BC289" s="40" t="s">
        <v>123</v>
      </c>
      <c r="BD289" s="40" t="s">
        <v>123</v>
      </c>
      <c r="BE289" s="40" t="s">
        <v>123</v>
      </c>
      <c r="BF289" s="40" t="s">
        <v>123</v>
      </c>
      <c r="BG289" s="40" t="s">
        <v>123</v>
      </c>
      <c r="BH289" s="40" t="s">
        <v>123</v>
      </c>
      <c r="BI289" s="40" t="s">
        <v>123</v>
      </c>
      <c r="BJ289" s="40" t="s">
        <v>123</v>
      </c>
      <c r="BK289" s="40" t="s">
        <v>123</v>
      </c>
      <c r="BL289" s="40" t="s">
        <v>123</v>
      </c>
      <c r="BM289" s="40" t="s">
        <v>123</v>
      </c>
      <c r="BN289" s="40" t="s">
        <v>123</v>
      </c>
      <c r="BO289" s="40" t="s">
        <v>123</v>
      </c>
      <c r="BP289" s="40" t="s">
        <v>123</v>
      </c>
      <c r="BQ289" s="40" t="s">
        <v>123</v>
      </c>
      <c r="BR289" s="40" t="s">
        <v>123</v>
      </c>
      <c r="BS289" s="40" t="s">
        <v>123</v>
      </c>
      <c r="BT289" s="40" t="s">
        <v>123</v>
      </c>
      <c r="BU289" s="40" t="s">
        <v>123</v>
      </c>
      <c r="BV289" s="40" t="s">
        <v>123</v>
      </c>
    </row>
    <row r="290" spans="2:74">
      <c r="B290" t="s">
        <v>624</v>
      </c>
      <c r="C290" t="s">
        <v>11</v>
      </c>
      <c r="D290" s="40" t="s">
        <v>123</v>
      </c>
      <c r="E290" s="40" t="s">
        <v>123</v>
      </c>
      <c r="F290" s="40" t="s">
        <v>123</v>
      </c>
      <c r="G290" s="40" t="s">
        <v>123</v>
      </c>
      <c r="H290" s="40" t="s">
        <v>123</v>
      </c>
      <c r="I290" s="40" t="s">
        <v>123</v>
      </c>
      <c r="J290" s="40" t="s">
        <v>123</v>
      </c>
      <c r="K290" s="40" t="s">
        <v>123</v>
      </c>
      <c r="L290" s="40" t="s">
        <v>123</v>
      </c>
      <c r="M290" s="40" t="s">
        <v>123</v>
      </c>
      <c r="N290" s="40" t="s">
        <v>123</v>
      </c>
      <c r="O290" s="40" t="s">
        <v>123</v>
      </c>
      <c r="P290" s="40" t="s">
        <v>123</v>
      </c>
      <c r="Q290" s="40" t="s">
        <v>123</v>
      </c>
      <c r="R290" s="40" t="s">
        <v>123</v>
      </c>
      <c r="S290" s="40" t="s">
        <v>123</v>
      </c>
      <c r="T290" s="40" t="s">
        <v>123</v>
      </c>
      <c r="U290" s="40" t="s">
        <v>123</v>
      </c>
      <c r="V290" s="40" t="s">
        <v>123</v>
      </c>
      <c r="W290" s="40" t="s">
        <v>123</v>
      </c>
      <c r="X290" s="40" t="s">
        <v>123</v>
      </c>
      <c r="Y290" s="40" t="s">
        <v>123</v>
      </c>
      <c r="Z290" s="40" t="s">
        <v>123</v>
      </c>
      <c r="AA290" s="40" t="s">
        <v>123</v>
      </c>
      <c r="AB290" s="40" t="s">
        <v>123</v>
      </c>
      <c r="AC290" s="40" t="s">
        <v>123</v>
      </c>
      <c r="AD290" s="40" t="s">
        <v>123</v>
      </c>
      <c r="AE290" s="40" t="s">
        <v>123</v>
      </c>
      <c r="AF290" s="40" t="s">
        <v>123</v>
      </c>
      <c r="AG290" s="40" t="s">
        <v>123</v>
      </c>
      <c r="AH290" s="40" t="s">
        <v>123</v>
      </c>
      <c r="AI290" s="40">
        <v>40</v>
      </c>
      <c r="AJ290" s="40">
        <v>20</v>
      </c>
      <c r="AK290" s="40">
        <v>2</v>
      </c>
      <c r="AL290" s="40">
        <v>2</v>
      </c>
      <c r="AM290" s="40">
        <v>0</v>
      </c>
      <c r="AN290" s="40">
        <v>2</v>
      </c>
      <c r="AO290" s="40">
        <v>0</v>
      </c>
      <c r="AP290" s="40">
        <v>2</v>
      </c>
      <c r="AQ290" s="40">
        <v>5</v>
      </c>
      <c r="AR290" s="40">
        <v>10</v>
      </c>
      <c r="AS290" s="40">
        <v>15</v>
      </c>
      <c r="AT290" s="40">
        <v>2</v>
      </c>
      <c r="AU290" s="40">
        <v>0</v>
      </c>
      <c r="AV290" s="40" t="s">
        <v>123</v>
      </c>
      <c r="AW290" s="40" t="s">
        <v>123</v>
      </c>
      <c r="AX290" s="40" t="s">
        <v>123</v>
      </c>
      <c r="AY290" s="40" t="s">
        <v>123</v>
      </c>
      <c r="AZ290" s="40" t="s">
        <v>123</v>
      </c>
      <c r="BA290" s="40" t="s">
        <v>123</v>
      </c>
      <c r="BB290" s="40" t="s">
        <v>123</v>
      </c>
      <c r="BC290" s="40" t="s">
        <v>123</v>
      </c>
      <c r="BD290" s="40" t="s">
        <v>123</v>
      </c>
      <c r="BE290" s="40" t="s">
        <v>123</v>
      </c>
      <c r="BF290" s="40" t="s">
        <v>123</v>
      </c>
      <c r="BG290" s="40" t="s">
        <v>123</v>
      </c>
      <c r="BH290" s="40" t="s">
        <v>123</v>
      </c>
      <c r="BI290" s="40" t="s">
        <v>123</v>
      </c>
      <c r="BJ290" s="40" t="s">
        <v>123</v>
      </c>
      <c r="BK290" s="40" t="s">
        <v>123</v>
      </c>
      <c r="BL290" s="40" t="s">
        <v>123</v>
      </c>
      <c r="BM290" s="40" t="s">
        <v>123</v>
      </c>
      <c r="BN290" s="40" t="s">
        <v>123</v>
      </c>
      <c r="BO290" s="40" t="s">
        <v>123</v>
      </c>
      <c r="BP290" s="40" t="s">
        <v>123</v>
      </c>
      <c r="BQ290" s="40" t="s">
        <v>123</v>
      </c>
      <c r="BR290" s="40" t="s">
        <v>123</v>
      </c>
      <c r="BS290" s="40" t="s">
        <v>123</v>
      </c>
      <c r="BT290" s="40" t="s">
        <v>123</v>
      </c>
      <c r="BU290" s="40" t="s">
        <v>123</v>
      </c>
      <c r="BV290" s="40" t="s">
        <v>123</v>
      </c>
    </row>
    <row r="291" spans="2:74">
      <c r="B291" t="s">
        <v>625</v>
      </c>
      <c r="C291" t="s">
        <v>11</v>
      </c>
      <c r="D291" s="40" t="s">
        <v>123</v>
      </c>
      <c r="E291" s="40" t="s">
        <v>123</v>
      </c>
      <c r="F291" s="40" t="s">
        <v>123</v>
      </c>
      <c r="G291" s="40" t="s">
        <v>123</v>
      </c>
      <c r="H291" s="40" t="s">
        <v>123</v>
      </c>
      <c r="I291" s="40" t="s">
        <v>123</v>
      </c>
      <c r="J291" s="40" t="s">
        <v>123</v>
      </c>
      <c r="K291" s="40" t="s">
        <v>123</v>
      </c>
      <c r="L291" s="40" t="s">
        <v>123</v>
      </c>
      <c r="M291" s="40" t="s">
        <v>123</v>
      </c>
      <c r="N291" s="40" t="s">
        <v>123</v>
      </c>
      <c r="O291" s="40" t="s">
        <v>123</v>
      </c>
      <c r="P291" s="40" t="s">
        <v>123</v>
      </c>
      <c r="Q291" s="40" t="s">
        <v>123</v>
      </c>
      <c r="R291" s="40" t="s">
        <v>123</v>
      </c>
      <c r="S291" s="40" t="s">
        <v>123</v>
      </c>
      <c r="T291" s="40" t="s">
        <v>123</v>
      </c>
      <c r="U291" s="40" t="s">
        <v>123</v>
      </c>
      <c r="V291" s="40" t="s">
        <v>123</v>
      </c>
      <c r="W291" s="40" t="s">
        <v>123</v>
      </c>
      <c r="X291" s="40" t="s">
        <v>123</v>
      </c>
      <c r="Y291" s="40" t="s">
        <v>123</v>
      </c>
      <c r="Z291" s="40" t="s">
        <v>123</v>
      </c>
      <c r="AA291" s="40" t="s">
        <v>123</v>
      </c>
      <c r="AB291" s="40" t="s">
        <v>123</v>
      </c>
      <c r="AC291" s="40" t="s">
        <v>123</v>
      </c>
      <c r="AD291" s="40" t="s">
        <v>123</v>
      </c>
      <c r="AE291" s="40" t="s">
        <v>123</v>
      </c>
      <c r="AF291" s="40" t="s">
        <v>123</v>
      </c>
      <c r="AG291" s="40" t="s">
        <v>123</v>
      </c>
      <c r="AH291" s="40" t="s">
        <v>123</v>
      </c>
      <c r="AI291" s="40">
        <v>35</v>
      </c>
      <c r="AJ291" s="40">
        <v>20</v>
      </c>
      <c r="AK291" s="40">
        <v>0</v>
      </c>
      <c r="AL291" s="40">
        <v>0</v>
      </c>
      <c r="AM291" s="40">
        <v>2</v>
      </c>
      <c r="AN291" s="40">
        <v>2</v>
      </c>
      <c r="AO291" s="40">
        <v>1</v>
      </c>
      <c r="AP291" s="40">
        <v>2</v>
      </c>
      <c r="AQ291" s="40">
        <v>1</v>
      </c>
      <c r="AR291" s="40">
        <v>20</v>
      </c>
      <c r="AS291" s="40">
        <v>10</v>
      </c>
      <c r="AT291" s="40">
        <v>7</v>
      </c>
      <c r="AU291" s="40">
        <v>0</v>
      </c>
      <c r="AV291" s="40" t="s">
        <v>123</v>
      </c>
      <c r="AW291" s="40" t="s">
        <v>123</v>
      </c>
      <c r="AX291" s="40" t="s">
        <v>123</v>
      </c>
      <c r="AY291" s="40" t="s">
        <v>123</v>
      </c>
      <c r="AZ291" s="40" t="s">
        <v>123</v>
      </c>
      <c r="BA291" s="40" t="s">
        <v>123</v>
      </c>
      <c r="BB291" s="40" t="s">
        <v>123</v>
      </c>
      <c r="BC291" s="40" t="s">
        <v>123</v>
      </c>
      <c r="BD291" s="40" t="s">
        <v>123</v>
      </c>
      <c r="BE291" s="40" t="s">
        <v>123</v>
      </c>
      <c r="BF291" s="40" t="s">
        <v>123</v>
      </c>
      <c r="BG291" s="40" t="s">
        <v>123</v>
      </c>
      <c r="BH291" s="40" t="s">
        <v>123</v>
      </c>
      <c r="BI291" s="40" t="s">
        <v>123</v>
      </c>
      <c r="BJ291" s="40" t="s">
        <v>123</v>
      </c>
      <c r="BK291" s="40" t="s">
        <v>123</v>
      </c>
      <c r="BL291" s="40" t="s">
        <v>123</v>
      </c>
      <c r="BM291" s="40" t="s">
        <v>123</v>
      </c>
      <c r="BN291" s="40" t="s">
        <v>123</v>
      </c>
      <c r="BO291" s="40" t="s">
        <v>123</v>
      </c>
      <c r="BP291" s="40" t="s">
        <v>123</v>
      </c>
      <c r="BQ291" s="40" t="s">
        <v>123</v>
      </c>
      <c r="BR291" s="40" t="s">
        <v>123</v>
      </c>
      <c r="BS291" s="40" t="s">
        <v>123</v>
      </c>
      <c r="BT291" s="40" t="s">
        <v>123</v>
      </c>
      <c r="BU291" s="40" t="s">
        <v>123</v>
      </c>
      <c r="BV291" s="40" t="s">
        <v>123</v>
      </c>
    </row>
    <row r="292" spans="2:74">
      <c r="B292" t="s">
        <v>626</v>
      </c>
      <c r="C292" t="s">
        <v>11</v>
      </c>
      <c r="D292" s="40" t="s">
        <v>123</v>
      </c>
      <c r="E292" s="40" t="s">
        <v>123</v>
      </c>
      <c r="F292" s="40" t="s">
        <v>123</v>
      </c>
      <c r="G292" s="40" t="s">
        <v>123</v>
      </c>
      <c r="H292" s="40" t="s">
        <v>123</v>
      </c>
      <c r="I292" s="40" t="s">
        <v>123</v>
      </c>
      <c r="J292" s="40" t="s">
        <v>123</v>
      </c>
      <c r="K292" s="40" t="s">
        <v>123</v>
      </c>
      <c r="L292" s="40" t="s">
        <v>123</v>
      </c>
      <c r="M292" s="40" t="s">
        <v>123</v>
      </c>
      <c r="N292" s="40" t="s">
        <v>123</v>
      </c>
      <c r="O292" s="40" t="s">
        <v>123</v>
      </c>
      <c r="P292" s="40" t="s">
        <v>123</v>
      </c>
      <c r="Q292" s="40" t="s">
        <v>123</v>
      </c>
      <c r="R292" s="40" t="s">
        <v>123</v>
      </c>
      <c r="S292" s="40" t="s">
        <v>123</v>
      </c>
      <c r="T292" s="40" t="s">
        <v>123</v>
      </c>
      <c r="U292" s="40" t="s">
        <v>123</v>
      </c>
      <c r="V292" s="40" t="s">
        <v>123</v>
      </c>
      <c r="W292" s="40" t="s">
        <v>123</v>
      </c>
      <c r="X292" s="40" t="s">
        <v>123</v>
      </c>
      <c r="Y292" s="40" t="s">
        <v>123</v>
      </c>
      <c r="Z292" s="40" t="s">
        <v>123</v>
      </c>
      <c r="AA292" s="40" t="s">
        <v>123</v>
      </c>
      <c r="AB292" s="40" t="s">
        <v>123</v>
      </c>
      <c r="AC292" s="40" t="s">
        <v>123</v>
      </c>
      <c r="AD292" s="40" t="s">
        <v>123</v>
      </c>
      <c r="AE292" s="40" t="s">
        <v>123</v>
      </c>
      <c r="AF292" s="40" t="s">
        <v>123</v>
      </c>
      <c r="AG292" s="40" t="s">
        <v>123</v>
      </c>
      <c r="AH292" s="40" t="s">
        <v>123</v>
      </c>
      <c r="AI292" s="40">
        <v>42</v>
      </c>
      <c r="AJ292" s="40">
        <v>30</v>
      </c>
      <c r="AK292" s="40">
        <v>2.5</v>
      </c>
      <c r="AL292" s="40">
        <v>2.5</v>
      </c>
      <c r="AM292" s="40">
        <v>1</v>
      </c>
      <c r="AN292" s="40">
        <v>1</v>
      </c>
      <c r="AO292" s="40">
        <v>0</v>
      </c>
      <c r="AP292" s="40">
        <v>1</v>
      </c>
      <c r="AQ292" s="40">
        <v>5</v>
      </c>
      <c r="AR292" s="40">
        <v>2.5</v>
      </c>
      <c r="AS292" s="40">
        <v>5</v>
      </c>
      <c r="AT292" s="40">
        <v>7.5</v>
      </c>
      <c r="AU292" s="40">
        <v>0</v>
      </c>
      <c r="AV292" s="40" t="s">
        <v>123</v>
      </c>
      <c r="AW292" s="40" t="s">
        <v>123</v>
      </c>
      <c r="AX292" s="40" t="s">
        <v>123</v>
      </c>
      <c r="AY292" s="40" t="s">
        <v>123</v>
      </c>
      <c r="AZ292" s="40" t="s">
        <v>123</v>
      </c>
      <c r="BA292" s="40" t="s">
        <v>123</v>
      </c>
      <c r="BB292" s="40" t="s">
        <v>123</v>
      </c>
      <c r="BC292" s="40" t="s">
        <v>123</v>
      </c>
      <c r="BD292" s="40" t="s">
        <v>123</v>
      </c>
      <c r="BE292" s="40" t="s">
        <v>123</v>
      </c>
      <c r="BF292" s="40" t="s">
        <v>123</v>
      </c>
      <c r="BG292" s="40" t="s">
        <v>123</v>
      </c>
      <c r="BH292" s="40" t="s">
        <v>123</v>
      </c>
      <c r="BI292" s="40" t="s">
        <v>123</v>
      </c>
      <c r="BJ292" s="40" t="s">
        <v>123</v>
      </c>
      <c r="BK292" s="40" t="s">
        <v>123</v>
      </c>
      <c r="BL292" s="40" t="s">
        <v>123</v>
      </c>
      <c r="BM292" s="40" t="s">
        <v>123</v>
      </c>
      <c r="BN292" s="40" t="s">
        <v>123</v>
      </c>
      <c r="BO292" s="40" t="s">
        <v>123</v>
      </c>
      <c r="BP292" s="40" t="s">
        <v>123</v>
      </c>
      <c r="BQ292" s="40" t="s">
        <v>123</v>
      </c>
      <c r="BR292" s="40" t="s">
        <v>123</v>
      </c>
      <c r="BS292" s="40" t="s">
        <v>123</v>
      </c>
      <c r="BT292" s="40" t="s">
        <v>123</v>
      </c>
      <c r="BU292" s="40" t="s">
        <v>123</v>
      </c>
      <c r="BV292" s="40" t="s">
        <v>123</v>
      </c>
    </row>
    <row r="293" spans="2:74">
      <c r="B293" t="s">
        <v>627</v>
      </c>
      <c r="C293" t="s">
        <v>11</v>
      </c>
      <c r="D293" s="40" t="s">
        <v>123</v>
      </c>
      <c r="E293" s="40" t="s">
        <v>123</v>
      </c>
      <c r="F293" s="40" t="s">
        <v>123</v>
      </c>
      <c r="G293" s="40" t="s">
        <v>123</v>
      </c>
      <c r="H293" s="40" t="s">
        <v>123</v>
      </c>
      <c r="I293" s="40" t="s">
        <v>123</v>
      </c>
      <c r="J293" s="40" t="s">
        <v>123</v>
      </c>
      <c r="K293" s="40" t="s">
        <v>123</v>
      </c>
      <c r="L293" s="40" t="s">
        <v>123</v>
      </c>
      <c r="M293" s="40" t="s">
        <v>123</v>
      </c>
      <c r="N293" s="40" t="s">
        <v>123</v>
      </c>
      <c r="O293" s="40" t="s">
        <v>123</v>
      </c>
      <c r="P293" s="40" t="s">
        <v>123</v>
      </c>
      <c r="Q293" s="40" t="s">
        <v>123</v>
      </c>
      <c r="R293" s="40" t="s">
        <v>123</v>
      </c>
      <c r="S293" s="40" t="s">
        <v>123</v>
      </c>
      <c r="T293" s="40" t="s">
        <v>123</v>
      </c>
      <c r="U293" s="40" t="s">
        <v>123</v>
      </c>
      <c r="V293" s="40" t="s">
        <v>123</v>
      </c>
      <c r="W293" s="40" t="s">
        <v>123</v>
      </c>
      <c r="X293" s="40" t="s">
        <v>123</v>
      </c>
      <c r="Y293" s="40" t="s">
        <v>123</v>
      </c>
      <c r="Z293" s="40" t="s">
        <v>123</v>
      </c>
      <c r="AA293" s="40" t="s">
        <v>123</v>
      </c>
      <c r="AB293" s="40" t="s">
        <v>123</v>
      </c>
      <c r="AC293" s="40" t="s">
        <v>123</v>
      </c>
      <c r="AD293" s="40" t="s">
        <v>123</v>
      </c>
      <c r="AE293" s="40" t="s">
        <v>123</v>
      </c>
      <c r="AF293" s="40" t="s">
        <v>123</v>
      </c>
      <c r="AG293" s="40" t="s">
        <v>123</v>
      </c>
      <c r="AH293" s="40" t="s">
        <v>123</v>
      </c>
      <c r="AI293" s="40">
        <v>28</v>
      </c>
      <c r="AJ293" s="40">
        <v>38</v>
      </c>
      <c r="AK293" s="40">
        <v>0</v>
      </c>
      <c r="AL293" s="40">
        <v>0</v>
      </c>
      <c r="AM293" s="40">
        <v>0</v>
      </c>
      <c r="AN293" s="40">
        <v>1</v>
      </c>
      <c r="AO293" s="40">
        <v>0</v>
      </c>
      <c r="AP293" s="40">
        <v>1</v>
      </c>
      <c r="AQ293" s="40">
        <v>2</v>
      </c>
      <c r="AR293" s="40">
        <v>10</v>
      </c>
      <c r="AS293" s="40">
        <v>10</v>
      </c>
      <c r="AT293" s="40">
        <v>10</v>
      </c>
      <c r="AU293" s="40">
        <v>0</v>
      </c>
      <c r="AV293" s="40" t="s">
        <v>123</v>
      </c>
      <c r="AW293" s="40" t="s">
        <v>123</v>
      </c>
      <c r="AX293" s="40" t="s">
        <v>123</v>
      </c>
      <c r="AY293" s="40" t="s">
        <v>123</v>
      </c>
      <c r="AZ293" s="40" t="s">
        <v>123</v>
      </c>
      <c r="BA293" s="40" t="s">
        <v>123</v>
      </c>
      <c r="BB293" s="40" t="s">
        <v>123</v>
      </c>
      <c r="BC293" s="40" t="s">
        <v>123</v>
      </c>
      <c r="BD293" s="40" t="s">
        <v>123</v>
      </c>
      <c r="BE293" s="40" t="s">
        <v>123</v>
      </c>
      <c r="BF293" s="40" t="s">
        <v>123</v>
      </c>
      <c r="BG293" s="40" t="s">
        <v>123</v>
      </c>
      <c r="BH293" s="40" t="s">
        <v>123</v>
      </c>
      <c r="BI293" s="40" t="s">
        <v>123</v>
      </c>
      <c r="BJ293" s="40" t="s">
        <v>123</v>
      </c>
      <c r="BK293" s="40" t="s">
        <v>123</v>
      </c>
      <c r="BL293" s="40" t="s">
        <v>123</v>
      </c>
      <c r="BM293" s="40" t="s">
        <v>123</v>
      </c>
      <c r="BN293" s="40" t="s">
        <v>123</v>
      </c>
      <c r="BO293" s="40" t="s">
        <v>123</v>
      </c>
      <c r="BP293" s="40" t="s">
        <v>123</v>
      </c>
      <c r="BQ293" s="40" t="s">
        <v>123</v>
      </c>
      <c r="BR293" s="40" t="s">
        <v>123</v>
      </c>
      <c r="BS293" s="40" t="s">
        <v>123</v>
      </c>
      <c r="BT293" s="40" t="s">
        <v>123</v>
      </c>
      <c r="BU293" s="40" t="s">
        <v>123</v>
      </c>
      <c r="BV293" s="40" t="s">
        <v>123</v>
      </c>
    </row>
    <row r="294" spans="2:74">
      <c r="B294" t="s">
        <v>628</v>
      </c>
      <c r="C294" t="s">
        <v>11</v>
      </c>
      <c r="D294" s="40" t="s">
        <v>123</v>
      </c>
      <c r="E294" s="40" t="s">
        <v>123</v>
      </c>
      <c r="F294" s="40" t="s">
        <v>123</v>
      </c>
      <c r="G294" s="40" t="s">
        <v>123</v>
      </c>
      <c r="H294" s="40" t="s">
        <v>123</v>
      </c>
      <c r="I294" s="40" t="s">
        <v>123</v>
      </c>
      <c r="J294" s="40" t="s">
        <v>123</v>
      </c>
      <c r="K294" s="40" t="s">
        <v>123</v>
      </c>
      <c r="L294" s="40" t="s">
        <v>123</v>
      </c>
      <c r="M294" s="40" t="s">
        <v>123</v>
      </c>
      <c r="N294" s="40" t="s">
        <v>123</v>
      </c>
      <c r="O294" s="40" t="s">
        <v>123</v>
      </c>
      <c r="P294" s="40" t="s">
        <v>123</v>
      </c>
      <c r="Q294" s="40" t="s">
        <v>123</v>
      </c>
      <c r="R294" s="40" t="s">
        <v>123</v>
      </c>
      <c r="S294" s="40" t="s">
        <v>123</v>
      </c>
      <c r="T294" s="40" t="s">
        <v>123</v>
      </c>
      <c r="U294" s="40" t="s">
        <v>123</v>
      </c>
      <c r="V294" s="40" t="s">
        <v>123</v>
      </c>
      <c r="W294" s="40" t="s">
        <v>123</v>
      </c>
      <c r="X294" s="40" t="s">
        <v>123</v>
      </c>
      <c r="Y294" s="40" t="s">
        <v>123</v>
      </c>
      <c r="Z294" s="40" t="s">
        <v>123</v>
      </c>
      <c r="AA294" s="40" t="s">
        <v>123</v>
      </c>
      <c r="AB294" s="40" t="s">
        <v>123</v>
      </c>
      <c r="AC294" s="40" t="s">
        <v>123</v>
      </c>
      <c r="AD294" s="40" t="s">
        <v>123</v>
      </c>
      <c r="AE294" s="40" t="s">
        <v>123</v>
      </c>
      <c r="AF294" s="40" t="s">
        <v>123</v>
      </c>
      <c r="AG294" s="40" t="s">
        <v>123</v>
      </c>
      <c r="AH294" s="40" t="s">
        <v>123</v>
      </c>
      <c r="AI294" s="40">
        <v>30</v>
      </c>
      <c r="AJ294" s="40">
        <v>40</v>
      </c>
      <c r="AK294" s="40">
        <v>0</v>
      </c>
      <c r="AL294" s="40">
        <v>0</v>
      </c>
      <c r="AM294" s="40">
        <v>0</v>
      </c>
      <c r="AN294" s="40">
        <v>0</v>
      </c>
      <c r="AO294" s="40">
        <v>0</v>
      </c>
      <c r="AP294" s="40">
        <v>0</v>
      </c>
      <c r="AQ294" s="40">
        <v>0</v>
      </c>
      <c r="AR294" s="40">
        <v>10</v>
      </c>
      <c r="AS294" s="40">
        <v>10</v>
      </c>
      <c r="AT294" s="40">
        <v>10</v>
      </c>
      <c r="AU294" s="40">
        <v>0</v>
      </c>
      <c r="AV294" s="40" t="s">
        <v>123</v>
      </c>
      <c r="AW294" s="40" t="s">
        <v>123</v>
      </c>
      <c r="AX294" s="40" t="s">
        <v>123</v>
      </c>
      <c r="AY294" s="40" t="s">
        <v>123</v>
      </c>
      <c r="AZ294" s="40" t="s">
        <v>123</v>
      </c>
      <c r="BA294" s="40" t="s">
        <v>123</v>
      </c>
      <c r="BB294" s="40" t="s">
        <v>123</v>
      </c>
      <c r="BC294" s="40" t="s">
        <v>123</v>
      </c>
      <c r="BD294" s="40" t="s">
        <v>123</v>
      </c>
      <c r="BE294" s="40" t="s">
        <v>123</v>
      </c>
      <c r="BF294" s="40" t="s">
        <v>123</v>
      </c>
      <c r="BG294" s="40" t="s">
        <v>123</v>
      </c>
      <c r="BH294" s="40" t="s">
        <v>123</v>
      </c>
      <c r="BI294" s="40" t="s">
        <v>123</v>
      </c>
      <c r="BJ294" s="40" t="s">
        <v>123</v>
      </c>
      <c r="BK294" s="40" t="s">
        <v>123</v>
      </c>
      <c r="BL294" s="40" t="s">
        <v>123</v>
      </c>
      <c r="BM294" s="40" t="s">
        <v>123</v>
      </c>
      <c r="BN294" s="40" t="s">
        <v>123</v>
      </c>
      <c r="BO294" s="40" t="s">
        <v>123</v>
      </c>
      <c r="BP294" s="40" t="s">
        <v>123</v>
      </c>
      <c r="BQ294" s="40" t="s">
        <v>123</v>
      </c>
      <c r="BR294" s="40" t="s">
        <v>123</v>
      </c>
      <c r="BS294" s="40" t="s">
        <v>123</v>
      </c>
      <c r="BT294" s="40" t="s">
        <v>123</v>
      </c>
      <c r="BU294" s="40" t="s">
        <v>123</v>
      </c>
      <c r="BV294" s="40" t="s">
        <v>123</v>
      </c>
    </row>
    <row r="295" spans="2:74">
      <c r="B295" t="s">
        <v>629</v>
      </c>
      <c r="C295" t="s">
        <v>11</v>
      </c>
      <c r="D295" s="40" t="s">
        <v>123</v>
      </c>
      <c r="E295" s="40" t="s">
        <v>123</v>
      </c>
      <c r="F295" s="40" t="s">
        <v>123</v>
      </c>
      <c r="G295" s="40" t="s">
        <v>123</v>
      </c>
      <c r="H295" s="40" t="s">
        <v>123</v>
      </c>
      <c r="I295" s="40" t="s">
        <v>123</v>
      </c>
      <c r="J295" s="40" t="s">
        <v>123</v>
      </c>
      <c r="K295" s="40" t="s">
        <v>123</v>
      </c>
      <c r="L295" s="40" t="s">
        <v>123</v>
      </c>
      <c r="M295" s="40" t="s">
        <v>123</v>
      </c>
      <c r="N295" s="40" t="s">
        <v>123</v>
      </c>
      <c r="O295" s="40" t="s">
        <v>123</v>
      </c>
      <c r="P295" s="40" t="s">
        <v>123</v>
      </c>
      <c r="Q295" s="40" t="s">
        <v>123</v>
      </c>
      <c r="R295" s="40" t="s">
        <v>123</v>
      </c>
      <c r="S295" s="40" t="s">
        <v>123</v>
      </c>
      <c r="T295" s="40" t="s">
        <v>123</v>
      </c>
      <c r="U295" s="40" t="s">
        <v>123</v>
      </c>
      <c r="V295" s="40" t="s">
        <v>123</v>
      </c>
      <c r="W295" s="40" t="s">
        <v>123</v>
      </c>
      <c r="X295" s="40" t="s">
        <v>123</v>
      </c>
      <c r="Y295" s="40" t="s">
        <v>123</v>
      </c>
      <c r="Z295" s="40" t="s">
        <v>123</v>
      </c>
      <c r="AA295" s="40" t="s">
        <v>123</v>
      </c>
      <c r="AB295" s="40" t="s">
        <v>123</v>
      </c>
      <c r="AC295" s="40" t="s">
        <v>123</v>
      </c>
      <c r="AD295" s="40" t="s">
        <v>123</v>
      </c>
      <c r="AE295" s="40" t="s">
        <v>123</v>
      </c>
      <c r="AF295" s="40" t="s">
        <v>123</v>
      </c>
      <c r="AG295" s="40" t="s">
        <v>123</v>
      </c>
      <c r="AH295" s="40" t="s">
        <v>123</v>
      </c>
      <c r="AI295" s="40">
        <v>35</v>
      </c>
      <c r="AJ295" s="40">
        <v>15</v>
      </c>
      <c r="AK295" s="40">
        <v>1</v>
      </c>
      <c r="AL295" s="40">
        <v>0</v>
      </c>
      <c r="AM295" s="40">
        <v>1</v>
      </c>
      <c r="AN295" s="40">
        <v>3</v>
      </c>
      <c r="AO295" s="40">
        <v>1</v>
      </c>
      <c r="AP295" s="40">
        <v>1</v>
      </c>
      <c r="AQ295" s="40">
        <v>3</v>
      </c>
      <c r="AR295" s="40">
        <v>20</v>
      </c>
      <c r="AS295" s="40">
        <v>13</v>
      </c>
      <c r="AT295" s="40">
        <v>5</v>
      </c>
      <c r="AU295" s="40">
        <v>2</v>
      </c>
      <c r="AV295" s="40" t="s">
        <v>123</v>
      </c>
      <c r="AW295" s="40" t="s">
        <v>123</v>
      </c>
      <c r="AX295" s="40" t="s">
        <v>123</v>
      </c>
      <c r="AY295" s="40" t="s">
        <v>123</v>
      </c>
      <c r="AZ295" s="40" t="s">
        <v>123</v>
      </c>
      <c r="BA295" s="40" t="s">
        <v>123</v>
      </c>
      <c r="BB295" s="40" t="s">
        <v>123</v>
      </c>
      <c r="BC295" s="40" t="s">
        <v>123</v>
      </c>
      <c r="BD295" s="40" t="s">
        <v>123</v>
      </c>
      <c r="BE295" s="40" t="s">
        <v>123</v>
      </c>
      <c r="BF295" s="40" t="s">
        <v>123</v>
      </c>
      <c r="BG295" s="40" t="s">
        <v>123</v>
      </c>
      <c r="BH295" s="40" t="s">
        <v>123</v>
      </c>
      <c r="BI295" s="40" t="s">
        <v>123</v>
      </c>
      <c r="BJ295" s="40" t="s">
        <v>123</v>
      </c>
      <c r="BK295" s="40" t="s">
        <v>123</v>
      </c>
      <c r="BL295" s="40" t="s">
        <v>123</v>
      </c>
      <c r="BM295" s="40" t="s">
        <v>123</v>
      </c>
      <c r="BN295" s="40" t="s">
        <v>123</v>
      </c>
      <c r="BO295" s="40" t="s">
        <v>123</v>
      </c>
      <c r="BP295" s="40" t="s">
        <v>123</v>
      </c>
      <c r="BQ295" s="40" t="s">
        <v>123</v>
      </c>
      <c r="BR295" s="40" t="s">
        <v>123</v>
      </c>
      <c r="BS295" s="40" t="s">
        <v>123</v>
      </c>
      <c r="BT295" s="40" t="s">
        <v>123</v>
      </c>
      <c r="BU295" s="40" t="s">
        <v>123</v>
      </c>
      <c r="BV295" s="40" t="s">
        <v>123</v>
      </c>
    </row>
    <row r="296" spans="2:74">
      <c r="B296" t="s">
        <v>630</v>
      </c>
      <c r="C296" t="s">
        <v>11</v>
      </c>
      <c r="D296" s="40" t="s">
        <v>123</v>
      </c>
      <c r="E296" s="40" t="s">
        <v>123</v>
      </c>
      <c r="F296" s="40" t="s">
        <v>123</v>
      </c>
      <c r="G296" s="40" t="s">
        <v>123</v>
      </c>
      <c r="H296" s="40" t="s">
        <v>123</v>
      </c>
      <c r="I296" s="40" t="s">
        <v>123</v>
      </c>
      <c r="J296" s="40" t="s">
        <v>123</v>
      </c>
      <c r="K296" s="40" t="s">
        <v>123</v>
      </c>
      <c r="L296" s="40" t="s">
        <v>123</v>
      </c>
      <c r="M296" s="40" t="s">
        <v>123</v>
      </c>
      <c r="N296" s="40" t="s">
        <v>123</v>
      </c>
      <c r="O296" s="40" t="s">
        <v>123</v>
      </c>
      <c r="P296" s="40" t="s">
        <v>123</v>
      </c>
      <c r="Q296" s="40" t="s">
        <v>123</v>
      </c>
      <c r="R296" s="40" t="s">
        <v>123</v>
      </c>
      <c r="S296" s="40" t="s">
        <v>123</v>
      </c>
      <c r="T296" s="40" t="s">
        <v>123</v>
      </c>
      <c r="U296" s="40" t="s">
        <v>123</v>
      </c>
      <c r="V296" s="40" t="s">
        <v>123</v>
      </c>
      <c r="W296" s="40" t="s">
        <v>123</v>
      </c>
      <c r="X296" s="40" t="s">
        <v>123</v>
      </c>
      <c r="Y296" s="40" t="s">
        <v>123</v>
      </c>
      <c r="Z296" s="40" t="s">
        <v>123</v>
      </c>
      <c r="AA296" s="40" t="s">
        <v>123</v>
      </c>
      <c r="AB296" s="40" t="s">
        <v>123</v>
      </c>
      <c r="AC296" s="40" t="s">
        <v>123</v>
      </c>
      <c r="AD296" s="40" t="s">
        <v>123</v>
      </c>
      <c r="AE296" s="40" t="s">
        <v>123</v>
      </c>
      <c r="AF296" s="40" t="s">
        <v>123</v>
      </c>
      <c r="AG296" s="40" t="s">
        <v>123</v>
      </c>
      <c r="AH296" s="40" t="s">
        <v>123</v>
      </c>
      <c r="AI296" s="40">
        <v>20</v>
      </c>
      <c r="AJ296" s="40">
        <v>20</v>
      </c>
      <c r="AK296" s="40">
        <v>8</v>
      </c>
      <c r="AL296" s="40">
        <v>5</v>
      </c>
      <c r="AM296" s="40">
        <v>5</v>
      </c>
      <c r="AN296" s="40">
        <v>5</v>
      </c>
      <c r="AO296" s="40">
        <v>5</v>
      </c>
      <c r="AP296" s="40">
        <v>2</v>
      </c>
      <c r="AQ296" s="40">
        <v>2</v>
      </c>
      <c r="AR296" s="40">
        <v>10</v>
      </c>
      <c r="AS296" s="40">
        <v>10</v>
      </c>
      <c r="AT296" s="40">
        <v>5</v>
      </c>
      <c r="AU296" s="40">
        <v>3</v>
      </c>
      <c r="AV296" s="40" t="s">
        <v>123</v>
      </c>
      <c r="AW296" s="40" t="s">
        <v>123</v>
      </c>
      <c r="AX296" s="40" t="s">
        <v>123</v>
      </c>
      <c r="AY296" s="40" t="s">
        <v>123</v>
      </c>
      <c r="AZ296" s="40" t="s">
        <v>123</v>
      </c>
      <c r="BA296" s="40" t="s">
        <v>123</v>
      </c>
      <c r="BB296" s="40" t="s">
        <v>123</v>
      </c>
      <c r="BC296" s="40" t="s">
        <v>123</v>
      </c>
      <c r="BD296" s="40" t="s">
        <v>123</v>
      </c>
      <c r="BE296" s="40" t="s">
        <v>123</v>
      </c>
      <c r="BF296" s="40" t="s">
        <v>123</v>
      </c>
      <c r="BG296" s="40" t="s">
        <v>123</v>
      </c>
      <c r="BH296" s="40" t="s">
        <v>123</v>
      </c>
      <c r="BI296" s="40" t="s">
        <v>123</v>
      </c>
      <c r="BJ296" s="40" t="s">
        <v>123</v>
      </c>
      <c r="BK296" s="40" t="s">
        <v>123</v>
      </c>
      <c r="BL296" s="40" t="s">
        <v>123</v>
      </c>
      <c r="BM296" s="40" t="s">
        <v>123</v>
      </c>
      <c r="BN296" s="40" t="s">
        <v>123</v>
      </c>
      <c r="BO296" s="40" t="s">
        <v>123</v>
      </c>
      <c r="BP296" s="40" t="s">
        <v>123</v>
      </c>
      <c r="BQ296" s="40" t="s">
        <v>123</v>
      </c>
      <c r="BR296" s="40" t="s">
        <v>123</v>
      </c>
      <c r="BS296" s="40" t="s">
        <v>123</v>
      </c>
      <c r="BT296" s="40" t="s">
        <v>123</v>
      </c>
      <c r="BU296" s="40" t="s">
        <v>123</v>
      </c>
      <c r="BV296" s="40" t="s">
        <v>123</v>
      </c>
    </row>
    <row r="297" spans="2:74">
      <c r="B297" t="s">
        <v>631</v>
      </c>
      <c r="C297" t="s">
        <v>11</v>
      </c>
      <c r="D297" s="40" t="s">
        <v>123</v>
      </c>
      <c r="E297" s="40" t="s">
        <v>123</v>
      </c>
      <c r="F297" s="40" t="s">
        <v>123</v>
      </c>
      <c r="G297" s="40" t="s">
        <v>123</v>
      </c>
      <c r="H297" s="40" t="s">
        <v>123</v>
      </c>
      <c r="I297" s="40" t="s">
        <v>123</v>
      </c>
      <c r="J297" s="40" t="s">
        <v>123</v>
      </c>
      <c r="K297" s="40" t="s">
        <v>123</v>
      </c>
      <c r="L297" s="40" t="s">
        <v>123</v>
      </c>
      <c r="M297" s="40" t="s">
        <v>123</v>
      </c>
      <c r="N297" s="40" t="s">
        <v>123</v>
      </c>
      <c r="O297" s="40" t="s">
        <v>123</v>
      </c>
      <c r="P297" s="40" t="s">
        <v>123</v>
      </c>
      <c r="Q297" s="40" t="s">
        <v>123</v>
      </c>
      <c r="R297" s="40" t="s">
        <v>123</v>
      </c>
      <c r="S297" s="40" t="s">
        <v>123</v>
      </c>
      <c r="T297" s="40" t="s">
        <v>123</v>
      </c>
      <c r="U297" s="40" t="s">
        <v>123</v>
      </c>
      <c r="V297" s="40" t="s">
        <v>123</v>
      </c>
      <c r="W297" s="40" t="s">
        <v>123</v>
      </c>
      <c r="X297" s="40" t="s">
        <v>123</v>
      </c>
      <c r="Y297" s="40" t="s">
        <v>123</v>
      </c>
      <c r="Z297" s="40" t="s">
        <v>123</v>
      </c>
      <c r="AA297" s="40" t="s">
        <v>123</v>
      </c>
      <c r="AB297" s="40" t="s">
        <v>123</v>
      </c>
      <c r="AC297" s="40" t="s">
        <v>123</v>
      </c>
      <c r="AD297" s="40" t="s">
        <v>123</v>
      </c>
      <c r="AE297" s="40" t="s">
        <v>123</v>
      </c>
      <c r="AF297" s="40" t="s">
        <v>123</v>
      </c>
      <c r="AG297" s="40" t="s">
        <v>123</v>
      </c>
      <c r="AH297" s="40" t="s">
        <v>123</v>
      </c>
      <c r="AI297" s="40">
        <v>60</v>
      </c>
      <c r="AJ297" s="40">
        <v>25</v>
      </c>
      <c r="AK297" s="40">
        <v>0</v>
      </c>
      <c r="AL297" s="40">
        <v>0</v>
      </c>
      <c r="AM297" s="40">
        <v>1</v>
      </c>
      <c r="AN297" s="40">
        <v>1</v>
      </c>
      <c r="AO297" s="40">
        <v>0</v>
      </c>
      <c r="AP297" s="40">
        <v>1</v>
      </c>
      <c r="AQ297" s="40">
        <v>0</v>
      </c>
      <c r="AR297" s="40">
        <v>0</v>
      </c>
      <c r="AS297" s="40">
        <v>10</v>
      </c>
      <c r="AT297" s="40">
        <v>2</v>
      </c>
      <c r="AU297" s="40">
        <v>0</v>
      </c>
      <c r="AV297" s="40" t="s">
        <v>123</v>
      </c>
      <c r="AW297" s="40" t="s">
        <v>123</v>
      </c>
      <c r="AX297" s="40" t="s">
        <v>123</v>
      </c>
      <c r="AY297" s="40" t="s">
        <v>123</v>
      </c>
      <c r="AZ297" s="40" t="s">
        <v>123</v>
      </c>
      <c r="BA297" s="40" t="s">
        <v>123</v>
      </c>
      <c r="BB297" s="40" t="s">
        <v>123</v>
      </c>
      <c r="BC297" s="40" t="s">
        <v>123</v>
      </c>
      <c r="BD297" s="40" t="s">
        <v>123</v>
      </c>
      <c r="BE297" s="40" t="s">
        <v>123</v>
      </c>
      <c r="BF297" s="40" t="s">
        <v>123</v>
      </c>
      <c r="BG297" s="40" t="s">
        <v>123</v>
      </c>
      <c r="BH297" s="40" t="s">
        <v>123</v>
      </c>
      <c r="BI297" s="40" t="s">
        <v>123</v>
      </c>
      <c r="BJ297" s="40" t="s">
        <v>123</v>
      </c>
      <c r="BK297" s="40" t="s">
        <v>123</v>
      </c>
      <c r="BL297" s="40" t="s">
        <v>123</v>
      </c>
      <c r="BM297" s="40" t="s">
        <v>123</v>
      </c>
      <c r="BN297" s="40" t="s">
        <v>123</v>
      </c>
      <c r="BO297" s="40" t="s">
        <v>123</v>
      </c>
      <c r="BP297" s="40" t="s">
        <v>123</v>
      </c>
      <c r="BQ297" s="40" t="s">
        <v>123</v>
      </c>
      <c r="BR297" s="40" t="s">
        <v>123</v>
      </c>
      <c r="BS297" s="40" t="s">
        <v>123</v>
      </c>
      <c r="BT297" s="40" t="s">
        <v>123</v>
      </c>
      <c r="BU297" s="40" t="s">
        <v>123</v>
      </c>
      <c r="BV297" s="40" t="s">
        <v>123</v>
      </c>
    </row>
    <row r="298" spans="2:74">
      <c r="B298" t="s">
        <v>632</v>
      </c>
      <c r="C298" t="s">
        <v>11</v>
      </c>
      <c r="D298" s="40" t="s">
        <v>123</v>
      </c>
      <c r="E298" s="40" t="s">
        <v>123</v>
      </c>
      <c r="F298" s="40" t="s">
        <v>123</v>
      </c>
      <c r="G298" s="40" t="s">
        <v>123</v>
      </c>
      <c r="H298" s="40" t="s">
        <v>123</v>
      </c>
      <c r="I298" s="40" t="s">
        <v>123</v>
      </c>
      <c r="J298" s="40" t="s">
        <v>123</v>
      </c>
      <c r="K298" s="40" t="s">
        <v>123</v>
      </c>
      <c r="L298" s="40" t="s">
        <v>123</v>
      </c>
      <c r="M298" s="40" t="s">
        <v>123</v>
      </c>
      <c r="N298" s="40" t="s">
        <v>123</v>
      </c>
      <c r="O298" s="40" t="s">
        <v>123</v>
      </c>
      <c r="P298" s="40" t="s">
        <v>123</v>
      </c>
      <c r="Q298" s="40" t="s">
        <v>123</v>
      </c>
      <c r="R298" s="40" t="s">
        <v>123</v>
      </c>
      <c r="S298" s="40" t="s">
        <v>123</v>
      </c>
      <c r="T298" s="40" t="s">
        <v>123</v>
      </c>
      <c r="U298" s="40" t="s">
        <v>123</v>
      </c>
      <c r="V298" s="40" t="s">
        <v>123</v>
      </c>
      <c r="W298" s="40" t="s">
        <v>123</v>
      </c>
      <c r="X298" s="40" t="s">
        <v>123</v>
      </c>
      <c r="Y298" s="40" t="s">
        <v>123</v>
      </c>
      <c r="Z298" s="40" t="s">
        <v>123</v>
      </c>
      <c r="AA298" s="40" t="s">
        <v>123</v>
      </c>
      <c r="AB298" s="40" t="s">
        <v>123</v>
      </c>
      <c r="AC298" s="40" t="s">
        <v>123</v>
      </c>
      <c r="AD298" s="40" t="s">
        <v>123</v>
      </c>
      <c r="AE298" s="40" t="s">
        <v>123</v>
      </c>
      <c r="AF298" s="40" t="s">
        <v>123</v>
      </c>
      <c r="AG298" s="40" t="s">
        <v>123</v>
      </c>
      <c r="AH298" s="40" t="s">
        <v>123</v>
      </c>
      <c r="AI298" s="40">
        <v>10</v>
      </c>
      <c r="AJ298" s="40">
        <v>20</v>
      </c>
      <c r="AK298" s="40">
        <v>0</v>
      </c>
      <c r="AL298" s="40">
        <v>5</v>
      </c>
      <c r="AM298" s="40">
        <v>5</v>
      </c>
      <c r="AN298" s="40">
        <v>0</v>
      </c>
      <c r="AO298" s="40">
        <v>5</v>
      </c>
      <c r="AP298" s="40">
        <v>10</v>
      </c>
      <c r="AQ298" s="40">
        <v>5</v>
      </c>
      <c r="AR298" s="40">
        <v>10</v>
      </c>
      <c r="AS298" s="40">
        <v>20</v>
      </c>
      <c r="AT298" s="40">
        <v>5</v>
      </c>
      <c r="AU298" s="40">
        <v>5</v>
      </c>
      <c r="AV298" s="40" t="s">
        <v>123</v>
      </c>
      <c r="AW298" s="40" t="s">
        <v>123</v>
      </c>
      <c r="AX298" s="40" t="s">
        <v>123</v>
      </c>
      <c r="AY298" s="40" t="s">
        <v>123</v>
      </c>
      <c r="AZ298" s="40" t="s">
        <v>123</v>
      </c>
      <c r="BA298" s="40" t="s">
        <v>123</v>
      </c>
      <c r="BB298" s="40" t="s">
        <v>123</v>
      </c>
      <c r="BC298" s="40" t="s">
        <v>123</v>
      </c>
      <c r="BD298" s="40" t="s">
        <v>123</v>
      </c>
      <c r="BE298" s="40" t="s">
        <v>123</v>
      </c>
      <c r="BF298" s="40" t="s">
        <v>123</v>
      </c>
      <c r="BG298" s="40" t="s">
        <v>123</v>
      </c>
      <c r="BH298" s="40" t="s">
        <v>123</v>
      </c>
      <c r="BI298" s="40" t="s">
        <v>123</v>
      </c>
      <c r="BJ298" s="40" t="s">
        <v>123</v>
      </c>
      <c r="BK298" s="40" t="s">
        <v>123</v>
      </c>
      <c r="BL298" s="40" t="s">
        <v>123</v>
      </c>
      <c r="BM298" s="40" t="s">
        <v>123</v>
      </c>
      <c r="BN298" s="40" t="s">
        <v>123</v>
      </c>
      <c r="BO298" s="40" t="s">
        <v>123</v>
      </c>
      <c r="BP298" s="40" t="s">
        <v>123</v>
      </c>
      <c r="BQ298" s="40" t="s">
        <v>123</v>
      </c>
      <c r="BR298" s="40" t="s">
        <v>123</v>
      </c>
      <c r="BS298" s="40" t="s">
        <v>123</v>
      </c>
      <c r="BT298" s="40" t="s">
        <v>123</v>
      </c>
      <c r="BU298" s="40" t="s">
        <v>123</v>
      </c>
      <c r="BV298" s="40" t="s">
        <v>123</v>
      </c>
    </row>
    <row r="299" spans="2:74">
      <c r="B299" t="s">
        <v>633</v>
      </c>
      <c r="C299" t="s">
        <v>11</v>
      </c>
      <c r="D299" s="40" t="s">
        <v>123</v>
      </c>
      <c r="E299" s="40" t="s">
        <v>123</v>
      </c>
      <c r="F299" s="40" t="s">
        <v>123</v>
      </c>
      <c r="G299" s="40" t="s">
        <v>123</v>
      </c>
      <c r="H299" s="40" t="s">
        <v>123</v>
      </c>
      <c r="I299" s="40" t="s">
        <v>123</v>
      </c>
      <c r="J299" s="40" t="s">
        <v>123</v>
      </c>
      <c r="K299" s="40" t="s">
        <v>123</v>
      </c>
      <c r="L299" s="40" t="s">
        <v>123</v>
      </c>
      <c r="M299" s="40" t="s">
        <v>123</v>
      </c>
      <c r="N299" s="40" t="s">
        <v>123</v>
      </c>
      <c r="O299" s="40" t="s">
        <v>123</v>
      </c>
      <c r="P299" s="40" t="s">
        <v>123</v>
      </c>
      <c r="Q299" s="40" t="s">
        <v>123</v>
      </c>
      <c r="R299" s="40" t="s">
        <v>123</v>
      </c>
      <c r="S299" s="40" t="s">
        <v>123</v>
      </c>
      <c r="T299" s="40" t="s">
        <v>123</v>
      </c>
      <c r="U299" s="40" t="s">
        <v>123</v>
      </c>
      <c r="V299" s="40" t="s">
        <v>123</v>
      </c>
      <c r="W299" s="40" t="s">
        <v>123</v>
      </c>
      <c r="X299" s="40" t="s">
        <v>123</v>
      </c>
      <c r="Y299" s="40" t="s">
        <v>123</v>
      </c>
      <c r="Z299" s="40" t="s">
        <v>123</v>
      </c>
      <c r="AA299" s="40" t="s">
        <v>123</v>
      </c>
      <c r="AB299" s="40" t="s">
        <v>123</v>
      </c>
      <c r="AC299" s="40" t="s">
        <v>123</v>
      </c>
      <c r="AD299" s="40" t="s">
        <v>123</v>
      </c>
      <c r="AE299" s="40" t="s">
        <v>123</v>
      </c>
      <c r="AF299" s="40" t="s">
        <v>123</v>
      </c>
      <c r="AG299" s="40" t="s">
        <v>123</v>
      </c>
      <c r="AH299" s="40" t="s">
        <v>123</v>
      </c>
      <c r="AI299" s="40">
        <v>40</v>
      </c>
      <c r="AJ299" s="40">
        <v>40</v>
      </c>
      <c r="AK299" s="40">
        <v>0</v>
      </c>
      <c r="AL299" s="40">
        <v>0</v>
      </c>
      <c r="AM299" s="40">
        <v>3</v>
      </c>
      <c r="AN299" s="40">
        <v>1</v>
      </c>
      <c r="AO299" s="40">
        <v>0</v>
      </c>
      <c r="AP299" s="40">
        <v>1</v>
      </c>
      <c r="AQ299" s="40">
        <v>0</v>
      </c>
      <c r="AR299" s="40">
        <v>7</v>
      </c>
      <c r="AS299" s="40">
        <v>6</v>
      </c>
      <c r="AT299" s="40">
        <v>2</v>
      </c>
      <c r="AU299" s="40">
        <v>0</v>
      </c>
      <c r="AV299" s="40" t="s">
        <v>123</v>
      </c>
      <c r="AW299" s="40" t="s">
        <v>123</v>
      </c>
      <c r="AX299" s="40" t="s">
        <v>123</v>
      </c>
      <c r="AY299" s="40" t="s">
        <v>123</v>
      </c>
      <c r="AZ299" s="40" t="s">
        <v>123</v>
      </c>
      <c r="BA299" s="40" t="s">
        <v>123</v>
      </c>
      <c r="BB299" s="40" t="s">
        <v>123</v>
      </c>
      <c r="BC299" s="40" t="s">
        <v>123</v>
      </c>
      <c r="BD299" s="40" t="s">
        <v>123</v>
      </c>
      <c r="BE299" s="40" t="s">
        <v>123</v>
      </c>
      <c r="BF299" s="40" t="s">
        <v>123</v>
      </c>
      <c r="BG299" s="40" t="s">
        <v>123</v>
      </c>
      <c r="BH299" s="40" t="s">
        <v>123</v>
      </c>
      <c r="BI299" s="40" t="s">
        <v>123</v>
      </c>
      <c r="BJ299" s="40" t="s">
        <v>123</v>
      </c>
      <c r="BK299" s="40" t="s">
        <v>123</v>
      </c>
      <c r="BL299" s="40" t="s">
        <v>123</v>
      </c>
      <c r="BM299" s="40" t="s">
        <v>123</v>
      </c>
      <c r="BN299" s="40" t="s">
        <v>123</v>
      </c>
      <c r="BO299" s="40" t="s">
        <v>123</v>
      </c>
      <c r="BP299" s="40" t="s">
        <v>123</v>
      </c>
      <c r="BQ299" s="40" t="s">
        <v>123</v>
      </c>
      <c r="BR299" s="40" t="s">
        <v>123</v>
      </c>
      <c r="BS299" s="40" t="s">
        <v>123</v>
      </c>
      <c r="BT299" s="40" t="s">
        <v>123</v>
      </c>
      <c r="BU299" s="40" t="s">
        <v>123</v>
      </c>
      <c r="BV299" s="40" t="s">
        <v>123</v>
      </c>
    </row>
    <row r="300" spans="2:74">
      <c r="B300" t="s">
        <v>634</v>
      </c>
      <c r="C300" t="s">
        <v>11</v>
      </c>
      <c r="D300" s="40" t="s">
        <v>123</v>
      </c>
      <c r="E300" s="40" t="s">
        <v>123</v>
      </c>
      <c r="F300" s="40" t="s">
        <v>123</v>
      </c>
      <c r="G300" s="40" t="s">
        <v>123</v>
      </c>
      <c r="H300" s="40" t="s">
        <v>123</v>
      </c>
      <c r="I300" s="40" t="s">
        <v>123</v>
      </c>
      <c r="J300" s="40" t="s">
        <v>123</v>
      </c>
      <c r="K300" s="40" t="s">
        <v>123</v>
      </c>
      <c r="L300" s="40" t="s">
        <v>123</v>
      </c>
      <c r="M300" s="40" t="s">
        <v>123</v>
      </c>
      <c r="N300" s="40" t="s">
        <v>123</v>
      </c>
      <c r="O300" s="40" t="s">
        <v>123</v>
      </c>
      <c r="P300" s="40" t="s">
        <v>123</v>
      </c>
      <c r="Q300" s="40" t="s">
        <v>123</v>
      </c>
      <c r="R300" s="40" t="s">
        <v>123</v>
      </c>
      <c r="S300" s="40" t="s">
        <v>123</v>
      </c>
      <c r="T300" s="40" t="s">
        <v>123</v>
      </c>
      <c r="U300" s="40" t="s">
        <v>123</v>
      </c>
      <c r="V300" s="40" t="s">
        <v>123</v>
      </c>
      <c r="W300" s="40" t="s">
        <v>123</v>
      </c>
      <c r="X300" s="40" t="s">
        <v>123</v>
      </c>
      <c r="Y300" s="40" t="s">
        <v>123</v>
      </c>
      <c r="Z300" s="40" t="s">
        <v>123</v>
      </c>
      <c r="AA300" s="40" t="s">
        <v>123</v>
      </c>
      <c r="AB300" s="40" t="s">
        <v>123</v>
      </c>
      <c r="AC300" s="40" t="s">
        <v>123</v>
      </c>
      <c r="AD300" s="40" t="s">
        <v>123</v>
      </c>
      <c r="AE300" s="40" t="s">
        <v>123</v>
      </c>
      <c r="AF300" s="40" t="s">
        <v>123</v>
      </c>
      <c r="AG300" s="40" t="s">
        <v>123</v>
      </c>
      <c r="AH300" s="40" t="s">
        <v>123</v>
      </c>
      <c r="AI300" s="40">
        <v>25</v>
      </c>
      <c r="AJ300" s="40">
        <v>25</v>
      </c>
      <c r="AK300" s="40">
        <v>1</v>
      </c>
      <c r="AL300" s="40">
        <v>0</v>
      </c>
      <c r="AM300" s="40">
        <v>1</v>
      </c>
      <c r="AN300" s="40">
        <v>1</v>
      </c>
      <c r="AO300" s="40">
        <v>1</v>
      </c>
      <c r="AP300" s="40">
        <v>10</v>
      </c>
      <c r="AQ300" s="40">
        <v>1</v>
      </c>
      <c r="AR300" s="40">
        <v>20</v>
      </c>
      <c r="AS300" s="40">
        <v>10</v>
      </c>
      <c r="AT300" s="40">
        <v>2</v>
      </c>
      <c r="AU300" s="40">
        <v>3</v>
      </c>
      <c r="AV300" s="40" t="s">
        <v>123</v>
      </c>
      <c r="AW300" s="40" t="s">
        <v>123</v>
      </c>
      <c r="AX300" s="40" t="s">
        <v>123</v>
      </c>
      <c r="AY300" s="40" t="s">
        <v>123</v>
      </c>
      <c r="AZ300" s="40" t="s">
        <v>123</v>
      </c>
      <c r="BA300" s="40" t="s">
        <v>123</v>
      </c>
      <c r="BB300" s="40" t="s">
        <v>123</v>
      </c>
      <c r="BC300" s="40" t="s">
        <v>123</v>
      </c>
      <c r="BD300" s="40" t="s">
        <v>123</v>
      </c>
      <c r="BE300" s="40" t="s">
        <v>123</v>
      </c>
      <c r="BF300" s="40" t="s">
        <v>123</v>
      </c>
      <c r="BG300" s="40" t="s">
        <v>123</v>
      </c>
      <c r="BH300" s="40" t="s">
        <v>123</v>
      </c>
      <c r="BI300" s="40" t="s">
        <v>123</v>
      </c>
      <c r="BJ300" s="40" t="s">
        <v>123</v>
      </c>
      <c r="BK300" s="40" t="s">
        <v>123</v>
      </c>
      <c r="BL300" s="40" t="s">
        <v>123</v>
      </c>
      <c r="BM300" s="40" t="s">
        <v>123</v>
      </c>
      <c r="BN300" s="40" t="s">
        <v>123</v>
      </c>
      <c r="BO300" s="40" t="s">
        <v>123</v>
      </c>
      <c r="BP300" s="40" t="s">
        <v>123</v>
      </c>
      <c r="BQ300" s="40" t="s">
        <v>123</v>
      </c>
      <c r="BR300" s="40" t="s">
        <v>123</v>
      </c>
      <c r="BS300" s="40" t="s">
        <v>123</v>
      </c>
      <c r="BT300" s="40" t="s">
        <v>123</v>
      </c>
      <c r="BU300" s="40" t="s">
        <v>123</v>
      </c>
      <c r="BV300" s="40" t="s">
        <v>123</v>
      </c>
    </row>
    <row r="301" spans="2:74">
      <c r="B301" t="s">
        <v>635</v>
      </c>
      <c r="C301" t="s">
        <v>11</v>
      </c>
      <c r="D301" s="40" t="s">
        <v>123</v>
      </c>
      <c r="E301" s="40" t="s">
        <v>123</v>
      </c>
      <c r="F301" s="40" t="s">
        <v>123</v>
      </c>
      <c r="G301" s="40" t="s">
        <v>123</v>
      </c>
      <c r="H301" s="40" t="s">
        <v>123</v>
      </c>
      <c r="I301" s="40" t="s">
        <v>123</v>
      </c>
      <c r="J301" s="40" t="s">
        <v>123</v>
      </c>
      <c r="K301" s="40" t="s">
        <v>123</v>
      </c>
      <c r="L301" s="40" t="s">
        <v>123</v>
      </c>
      <c r="M301" s="40" t="s">
        <v>123</v>
      </c>
      <c r="N301" s="40" t="s">
        <v>123</v>
      </c>
      <c r="O301" s="40" t="s">
        <v>123</v>
      </c>
      <c r="P301" s="40" t="s">
        <v>123</v>
      </c>
      <c r="Q301" s="40" t="s">
        <v>123</v>
      </c>
      <c r="R301" s="40" t="s">
        <v>123</v>
      </c>
      <c r="S301" s="40" t="s">
        <v>123</v>
      </c>
      <c r="T301" s="40" t="s">
        <v>123</v>
      </c>
      <c r="U301" s="40" t="s">
        <v>123</v>
      </c>
      <c r="V301" s="40" t="s">
        <v>123</v>
      </c>
      <c r="W301" s="40" t="s">
        <v>123</v>
      </c>
      <c r="X301" s="40" t="s">
        <v>123</v>
      </c>
      <c r="Y301" s="40" t="s">
        <v>123</v>
      </c>
      <c r="Z301" s="40" t="s">
        <v>123</v>
      </c>
      <c r="AA301" s="40" t="s">
        <v>123</v>
      </c>
      <c r="AB301" s="40" t="s">
        <v>123</v>
      </c>
      <c r="AC301" s="40" t="s">
        <v>123</v>
      </c>
      <c r="AD301" s="40" t="s">
        <v>123</v>
      </c>
      <c r="AE301" s="40" t="s">
        <v>123</v>
      </c>
      <c r="AF301" s="40" t="s">
        <v>123</v>
      </c>
      <c r="AG301" s="40" t="s">
        <v>123</v>
      </c>
      <c r="AH301" s="40" t="s">
        <v>123</v>
      </c>
      <c r="AI301" s="40">
        <v>40</v>
      </c>
      <c r="AJ301" s="40">
        <v>25</v>
      </c>
      <c r="AK301" s="40">
        <v>0</v>
      </c>
      <c r="AL301" s="40">
        <v>0</v>
      </c>
      <c r="AM301" s="40">
        <v>0</v>
      </c>
      <c r="AN301" s="40">
        <v>0</v>
      </c>
      <c r="AO301" s="40">
        <v>0</v>
      </c>
      <c r="AP301" s="40">
        <v>0</v>
      </c>
      <c r="AQ301" s="40">
        <v>0</v>
      </c>
      <c r="AR301" s="40">
        <v>15</v>
      </c>
      <c r="AS301" s="40">
        <v>17</v>
      </c>
      <c r="AT301" s="40">
        <v>3</v>
      </c>
      <c r="AU301" s="40">
        <v>0</v>
      </c>
      <c r="AV301" s="40" t="s">
        <v>123</v>
      </c>
      <c r="AW301" s="40" t="s">
        <v>123</v>
      </c>
      <c r="AX301" s="40" t="s">
        <v>123</v>
      </c>
      <c r="AY301" s="40" t="s">
        <v>123</v>
      </c>
      <c r="AZ301" s="40" t="s">
        <v>123</v>
      </c>
      <c r="BA301" s="40" t="s">
        <v>123</v>
      </c>
      <c r="BB301" s="40" t="s">
        <v>123</v>
      </c>
      <c r="BC301" s="40" t="s">
        <v>123</v>
      </c>
      <c r="BD301" s="40" t="s">
        <v>123</v>
      </c>
      <c r="BE301" s="40" t="s">
        <v>123</v>
      </c>
      <c r="BF301" s="40" t="s">
        <v>123</v>
      </c>
      <c r="BG301" s="40" t="s">
        <v>123</v>
      </c>
      <c r="BH301" s="40" t="s">
        <v>123</v>
      </c>
      <c r="BI301" s="40" t="s">
        <v>123</v>
      </c>
      <c r="BJ301" s="40" t="s">
        <v>123</v>
      </c>
      <c r="BK301" s="40" t="s">
        <v>123</v>
      </c>
      <c r="BL301" s="40" t="s">
        <v>123</v>
      </c>
      <c r="BM301" s="40" t="s">
        <v>123</v>
      </c>
      <c r="BN301" s="40" t="s">
        <v>123</v>
      </c>
      <c r="BO301" s="40" t="s">
        <v>123</v>
      </c>
      <c r="BP301" s="40" t="s">
        <v>123</v>
      </c>
      <c r="BQ301" s="40" t="s">
        <v>123</v>
      </c>
      <c r="BR301" s="40" t="s">
        <v>123</v>
      </c>
      <c r="BS301" s="40" t="s">
        <v>123</v>
      </c>
      <c r="BT301" s="40" t="s">
        <v>123</v>
      </c>
      <c r="BU301" s="40" t="s">
        <v>123</v>
      </c>
      <c r="BV301" s="40" t="s">
        <v>123</v>
      </c>
    </row>
    <row r="302" spans="2:74">
      <c r="B302" t="s">
        <v>636</v>
      </c>
      <c r="C302" t="s">
        <v>11</v>
      </c>
      <c r="D302" s="40" t="s">
        <v>123</v>
      </c>
      <c r="E302" s="40" t="s">
        <v>123</v>
      </c>
      <c r="F302" s="40" t="s">
        <v>123</v>
      </c>
      <c r="G302" s="40" t="s">
        <v>123</v>
      </c>
      <c r="H302" s="40" t="s">
        <v>123</v>
      </c>
      <c r="I302" s="40" t="s">
        <v>123</v>
      </c>
      <c r="J302" s="40" t="s">
        <v>123</v>
      </c>
      <c r="K302" s="40" t="s">
        <v>123</v>
      </c>
      <c r="L302" s="40" t="s">
        <v>123</v>
      </c>
      <c r="M302" s="40" t="s">
        <v>123</v>
      </c>
      <c r="N302" s="40" t="s">
        <v>123</v>
      </c>
      <c r="O302" s="40" t="s">
        <v>123</v>
      </c>
      <c r="P302" s="40" t="s">
        <v>123</v>
      </c>
      <c r="Q302" s="40" t="s">
        <v>123</v>
      </c>
      <c r="R302" s="40" t="s">
        <v>123</v>
      </c>
      <c r="S302" s="40" t="s">
        <v>123</v>
      </c>
      <c r="T302" s="40" t="s">
        <v>123</v>
      </c>
      <c r="U302" s="40" t="s">
        <v>123</v>
      </c>
      <c r="V302" s="40" t="s">
        <v>123</v>
      </c>
      <c r="W302" s="40" t="s">
        <v>123</v>
      </c>
      <c r="X302" s="40" t="s">
        <v>123</v>
      </c>
      <c r="Y302" s="40" t="s">
        <v>123</v>
      </c>
      <c r="Z302" s="40" t="s">
        <v>123</v>
      </c>
      <c r="AA302" s="40" t="s">
        <v>123</v>
      </c>
      <c r="AB302" s="40" t="s">
        <v>123</v>
      </c>
      <c r="AC302" s="40" t="s">
        <v>123</v>
      </c>
      <c r="AD302" s="40" t="s">
        <v>123</v>
      </c>
      <c r="AE302" s="40" t="s">
        <v>123</v>
      </c>
      <c r="AF302" s="40" t="s">
        <v>123</v>
      </c>
      <c r="AG302" s="40" t="s">
        <v>123</v>
      </c>
      <c r="AH302" s="40" t="s">
        <v>123</v>
      </c>
      <c r="AI302" s="40">
        <v>32</v>
      </c>
      <c r="AJ302" s="40">
        <v>5</v>
      </c>
      <c r="AK302" s="40">
        <v>0</v>
      </c>
      <c r="AL302" s="40">
        <v>5</v>
      </c>
      <c r="AM302" s="40">
        <v>2</v>
      </c>
      <c r="AN302" s="40">
        <v>0</v>
      </c>
      <c r="AO302" s="40">
        <v>0</v>
      </c>
      <c r="AP302" s="40">
        <v>1</v>
      </c>
      <c r="AQ302" s="40">
        <v>0</v>
      </c>
      <c r="AR302" s="40">
        <v>20</v>
      </c>
      <c r="AS302" s="40">
        <v>15</v>
      </c>
      <c r="AT302" s="40">
        <v>10</v>
      </c>
      <c r="AU302" s="40">
        <v>10</v>
      </c>
      <c r="AV302" s="40" t="s">
        <v>123</v>
      </c>
      <c r="AW302" s="40" t="s">
        <v>123</v>
      </c>
      <c r="AX302" s="40" t="s">
        <v>123</v>
      </c>
      <c r="AY302" s="40" t="s">
        <v>123</v>
      </c>
      <c r="AZ302" s="40" t="s">
        <v>123</v>
      </c>
      <c r="BA302" s="40" t="s">
        <v>123</v>
      </c>
      <c r="BB302" s="40" t="s">
        <v>123</v>
      </c>
      <c r="BC302" s="40" t="s">
        <v>123</v>
      </c>
      <c r="BD302" s="40" t="s">
        <v>123</v>
      </c>
      <c r="BE302" s="40" t="s">
        <v>123</v>
      </c>
      <c r="BF302" s="40" t="s">
        <v>123</v>
      </c>
      <c r="BG302" s="40" t="s">
        <v>123</v>
      </c>
      <c r="BH302" s="40" t="s">
        <v>123</v>
      </c>
      <c r="BI302" s="40" t="s">
        <v>123</v>
      </c>
      <c r="BJ302" s="40" t="s">
        <v>123</v>
      </c>
      <c r="BK302" s="40" t="s">
        <v>123</v>
      </c>
      <c r="BL302" s="40" t="s">
        <v>123</v>
      </c>
      <c r="BM302" s="40" t="s">
        <v>123</v>
      </c>
      <c r="BN302" s="40" t="s">
        <v>123</v>
      </c>
      <c r="BO302" s="40" t="s">
        <v>123</v>
      </c>
      <c r="BP302" s="40" t="s">
        <v>123</v>
      </c>
      <c r="BQ302" s="40" t="s">
        <v>123</v>
      </c>
      <c r="BR302" s="40" t="s">
        <v>123</v>
      </c>
      <c r="BS302" s="40" t="s">
        <v>123</v>
      </c>
      <c r="BT302" s="40" t="s">
        <v>123</v>
      </c>
      <c r="BU302" s="40" t="s">
        <v>123</v>
      </c>
      <c r="BV302" s="40" t="s">
        <v>123</v>
      </c>
    </row>
    <row r="303" spans="2:74">
      <c r="B303" t="s">
        <v>637</v>
      </c>
      <c r="C303" t="s">
        <v>11</v>
      </c>
      <c r="D303" s="40" t="s">
        <v>123</v>
      </c>
      <c r="E303" s="40" t="s">
        <v>123</v>
      </c>
      <c r="F303" s="40" t="s">
        <v>123</v>
      </c>
      <c r="G303" s="40" t="s">
        <v>123</v>
      </c>
      <c r="H303" s="40" t="s">
        <v>123</v>
      </c>
      <c r="I303" s="40" t="s">
        <v>123</v>
      </c>
      <c r="J303" s="40" t="s">
        <v>123</v>
      </c>
      <c r="K303" s="40" t="s">
        <v>123</v>
      </c>
      <c r="L303" s="40" t="s">
        <v>123</v>
      </c>
      <c r="M303" s="40" t="s">
        <v>123</v>
      </c>
      <c r="N303" s="40" t="s">
        <v>123</v>
      </c>
      <c r="O303" s="40" t="s">
        <v>123</v>
      </c>
      <c r="P303" s="40" t="s">
        <v>123</v>
      </c>
      <c r="Q303" s="40" t="s">
        <v>123</v>
      </c>
      <c r="R303" s="40" t="s">
        <v>123</v>
      </c>
      <c r="S303" s="40" t="s">
        <v>123</v>
      </c>
      <c r="T303" s="40" t="s">
        <v>123</v>
      </c>
      <c r="U303" s="40" t="s">
        <v>123</v>
      </c>
      <c r="V303" s="40" t="s">
        <v>123</v>
      </c>
      <c r="W303" s="40" t="s">
        <v>123</v>
      </c>
      <c r="X303" s="40" t="s">
        <v>123</v>
      </c>
      <c r="Y303" s="40" t="s">
        <v>123</v>
      </c>
      <c r="Z303" s="40" t="s">
        <v>123</v>
      </c>
      <c r="AA303" s="40" t="s">
        <v>123</v>
      </c>
      <c r="AB303" s="40" t="s">
        <v>123</v>
      </c>
      <c r="AC303" s="40" t="s">
        <v>123</v>
      </c>
      <c r="AD303" s="40" t="s">
        <v>123</v>
      </c>
      <c r="AE303" s="40" t="s">
        <v>123</v>
      </c>
      <c r="AF303" s="40" t="s">
        <v>123</v>
      </c>
      <c r="AG303" s="40" t="s">
        <v>123</v>
      </c>
      <c r="AH303" s="40" t="s">
        <v>123</v>
      </c>
      <c r="AI303" s="40">
        <v>27</v>
      </c>
      <c r="AJ303" s="40">
        <v>23</v>
      </c>
      <c r="AK303" s="40">
        <v>5</v>
      </c>
      <c r="AL303" s="40">
        <v>0</v>
      </c>
      <c r="AM303" s="40">
        <v>1</v>
      </c>
      <c r="AN303" s="40">
        <v>2</v>
      </c>
      <c r="AO303" s="40">
        <v>1</v>
      </c>
      <c r="AP303" s="40">
        <v>3</v>
      </c>
      <c r="AQ303" s="40">
        <v>5</v>
      </c>
      <c r="AR303" s="40">
        <v>16</v>
      </c>
      <c r="AS303" s="40">
        <v>12</v>
      </c>
      <c r="AT303" s="40">
        <v>5</v>
      </c>
      <c r="AU303" s="40">
        <v>0</v>
      </c>
      <c r="AV303" s="40" t="s">
        <v>123</v>
      </c>
      <c r="AW303" s="40" t="s">
        <v>123</v>
      </c>
      <c r="AX303" s="40" t="s">
        <v>123</v>
      </c>
      <c r="AY303" s="40" t="s">
        <v>123</v>
      </c>
      <c r="AZ303" s="40" t="s">
        <v>123</v>
      </c>
      <c r="BA303" s="40" t="s">
        <v>123</v>
      </c>
      <c r="BB303" s="40" t="s">
        <v>123</v>
      </c>
      <c r="BC303" s="40" t="s">
        <v>123</v>
      </c>
      <c r="BD303" s="40" t="s">
        <v>123</v>
      </c>
      <c r="BE303" s="40" t="s">
        <v>123</v>
      </c>
      <c r="BF303" s="40" t="s">
        <v>123</v>
      </c>
      <c r="BG303" s="40" t="s">
        <v>123</v>
      </c>
      <c r="BH303" s="40" t="s">
        <v>123</v>
      </c>
      <c r="BI303" s="40" t="s">
        <v>123</v>
      </c>
      <c r="BJ303" s="40" t="s">
        <v>123</v>
      </c>
      <c r="BK303" s="40" t="s">
        <v>123</v>
      </c>
      <c r="BL303" s="40" t="s">
        <v>123</v>
      </c>
      <c r="BM303" s="40" t="s">
        <v>123</v>
      </c>
      <c r="BN303" s="40" t="s">
        <v>123</v>
      </c>
      <c r="BO303" s="40" t="s">
        <v>123</v>
      </c>
      <c r="BP303" s="40" t="s">
        <v>123</v>
      </c>
      <c r="BQ303" s="40" t="s">
        <v>123</v>
      </c>
      <c r="BR303" s="40" t="s">
        <v>123</v>
      </c>
      <c r="BS303" s="40" t="s">
        <v>123</v>
      </c>
      <c r="BT303" s="40" t="s">
        <v>123</v>
      </c>
      <c r="BU303" s="40" t="s">
        <v>123</v>
      </c>
      <c r="BV303" s="40" t="s">
        <v>123</v>
      </c>
    </row>
    <row r="304" spans="2:74">
      <c r="B304" t="s">
        <v>638</v>
      </c>
      <c r="C304" t="s">
        <v>11</v>
      </c>
      <c r="D304" s="40" t="s">
        <v>123</v>
      </c>
      <c r="E304" s="40" t="s">
        <v>123</v>
      </c>
      <c r="F304" s="40" t="s">
        <v>123</v>
      </c>
      <c r="G304" s="40" t="s">
        <v>123</v>
      </c>
      <c r="H304" s="40" t="s">
        <v>123</v>
      </c>
      <c r="I304" s="40" t="s">
        <v>123</v>
      </c>
      <c r="J304" s="40" t="s">
        <v>123</v>
      </c>
      <c r="K304" s="40" t="s">
        <v>123</v>
      </c>
      <c r="L304" s="40" t="s">
        <v>123</v>
      </c>
      <c r="M304" s="40" t="s">
        <v>123</v>
      </c>
      <c r="N304" s="40" t="s">
        <v>123</v>
      </c>
      <c r="O304" s="40" t="s">
        <v>123</v>
      </c>
      <c r="P304" s="40" t="s">
        <v>123</v>
      </c>
      <c r="Q304" s="40" t="s">
        <v>123</v>
      </c>
      <c r="R304" s="40" t="s">
        <v>123</v>
      </c>
      <c r="S304" s="40" t="s">
        <v>123</v>
      </c>
      <c r="T304" s="40" t="s">
        <v>123</v>
      </c>
      <c r="U304" s="40" t="s">
        <v>123</v>
      </c>
      <c r="V304" s="40" t="s">
        <v>123</v>
      </c>
      <c r="W304" s="40" t="s">
        <v>123</v>
      </c>
      <c r="X304" s="40" t="s">
        <v>123</v>
      </c>
      <c r="Y304" s="40" t="s">
        <v>123</v>
      </c>
      <c r="Z304" s="40" t="s">
        <v>123</v>
      </c>
      <c r="AA304" s="40" t="s">
        <v>123</v>
      </c>
      <c r="AB304" s="40" t="s">
        <v>123</v>
      </c>
      <c r="AC304" s="40" t="s">
        <v>123</v>
      </c>
      <c r="AD304" s="40" t="s">
        <v>123</v>
      </c>
      <c r="AE304" s="40" t="s">
        <v>123</v>
      </c>
      <c r="AF304" s="40" t="s">
        <v>123</v>
      </c>
      <c r="AG304" s="40" t="s">
        <v>123</v>
      </c>
      <c r="AH304" s="40" t="s">
        <v>123</v>
      </c>
      <c r="AI304" s="40">
        <v>25</v>
      </c>
      <c r="AJ304" s="40">
        <v>25</v>
      </c>
      <c r="AK304" s="40">
        <v>0</v>
      </c>
      <c r="AL304" s="40">
        <v>15</v>
      </c>
      <c r="AM304" s="40">
        <v>1</v>
      </c>
      <c r="AN304" s="40">
        <v>2</v>
      </c>
      <c r="AO304" s="40">
        <v>0</v>
      </c>
      <c r="AP304" s="40">
        <v>2</v>
      </c>
      <c r="AQ304" s="40">
        <v>5</v>
      </c>
      <c r="AR304" s="40">
        <v>10</v>
      </c>
      <c r="AS304" s="40">
        <v>10</v>
      </c>
      <c r="AT304" s="40">
        <v>5</v>
      </c>
      <c r="AU304" s="40">
        <v>0</v>
      </c>
      <c r="AV304" s="40" t="s">
        <v>123</v>
      </c>
      <c r="AW304" s="40" t="s">
        <v>123</v>
      </c>
      <c r="AX304" s="40" t="s">
        <v>123</v>
      </c>
      <c r="AY304" s="40" t="s">
        <v>123</v>
      </c>
      <c r="AZ304" s="40" t="s">
        <v>123</v>
      </c>
      <c r="BA304" s="40" t="s">
        <v>123</v>
      </c>
      <c r="BB304" s="40" t="s">
        <v>123</v>
      </c>
      <c r="BC304" s="40" t="s">
        <v>123</v>
      </c>
      <c r="BD304" s="40" t="s">
        <v>123</v>
      </c>
      <c r="BE304" s="40" t="s">
        <v>123</v>
      </c>
      <c r="BF304" s="40" t="s">
        <v>123</v>
      </c>
      <c r="BG304" s="40" t="s">
        <v>123</v>
      </c>
      <c r="BH304" s="40" t="s">
        <v>123</v>
      </c>
      <c r="BI304" s="40" t="s">
        <v>123</v>
      </c>
      <c r="BJ304" s="40" t="s">
        <v>123</v>
      </c>
      <c r="BK304" s="40" t="s">
        <v>123</v>
      </c>
      <c r="BL304" s="40" t="s">
        <v>123</v>
      </c>
      <c r="BM304" s="40" t="s">
        <v>123</v>
      </c>
      <c r="BN304" s="40" t="s">
        <v>123</v>
      </c>
      <c r="BO304" s="40" t="s">
        <v>123</v>
      </c>
      <c r="BP304" s="40" t="s">
        <v>123</v>
      </c>
      <c r="BQ304" s="40" t="s">
        <v>123</v>
      </c>
      <c r="BR304" s="40" t="s">
        <v>123</v>
      </c>
      <c r="BS304" s="40" t="s">
        <v>123</v>
      </c>
      <c r="BT304" s="40" t="s">
        <v>123</v>
      </c>
      <c r="BU304" s="40" t="s">
        <v>123</v>
      </c>
      <c r="BV304" s="40" t="s">
        <v>123</v>
      </c>
    </row>
    <row r="305" spans="2:74">
      <c r="B305" t="s">
        <v>639</v>
      </c>
      <c r="C305" t="s">
        <v>11</v>
      </c>
      <c r="D305" s="40" t="s">
        <v>123</v>
      </c>
      <c r="E305" s="40" t="s">
        <v>123</v>
      </c>
      <c r="F305" s="40" t="s">
        <v>123</v>
      </c>
      <c r="G305" s="40" t="s">
        <v>123</v>
      </c>
      <c r="H305" s="40" t="s">
        <v>123</v>
      </c>
      <c r="I305" s="40" t="s">
        <v>123</v>
      </c>
      <c r="J305" s="40" t="s">
        <v>123</v>
      </c>
      <c r="K305" s="40" t="s">
        <v>123</v>
      </c>
      <c r="L305" s="40" t="s">
        <v>123</v>
      </c>
      <c r="M305" s="40" t="s">
        <v>123</v>
      </c>
      <c r="N305" s="40" t="s">
        <v>123</v>
      </c>
      <c r="O305" s="40" t="s">
        <v>123</v>
      </c>
      <c r="P305" s="40" t="s">
        <v>123</v>
      </c>
      <c r="Q305" s="40" t="s">
        <v>123</v>
      </c>
      <c r="R305" s="40" t="s">
        <v>123</v>
      </c>
      <c r="S305" s="40" t="s">
        <v>123</v>
      </c>
      <c r="T305" s="40" t="s">
        <v>123</v>
      </c>
      <c r="U305" s="40" t="s">
        <v>123</v>
      </c>
      <c r="V305" s="40" t="s">
        <v>123</v>
      </c>
      <c r="W305" s="40" t="s">
        <v>123</v>
      </c>
      <c r="X305" s="40" t="s">
        <v>123</v>
      </c>
      <c r="Y305" s="40" t="s">
        <v>123</v>
      </c>
      <c r="Z305" s="40" t="s">
        <v>123</v>
      </c>
      <c r="AA305" s="40" t="s">
        <v>123</v>
      </c>
      <c r="AB305" s="40" t="s">
        <v>123</v>
      </c>
      <c r="AC305" s="40" t="s">
        <v>123</v>
      </c>
      <c r="AD305" s="40" t="s">
        <v>123</v>
      </c>
      <c r="AE305" s="40" t="s">
        <v>123</v>
      </c>
      <c r="AF305" s="40" t="s">
        <v>123</v>
      </c>
      <c r="AG305" s="40" t="s">
        <v>123</v>
      </c>
      <c r="AH305" s="40" t="s">
        <v>123</v>
      </c>
      <c r="AI305" s="40">
        <v>25</v>
      </c>
      <c r="AJ305" s="40">
        <v>15</v>
      </c>
      <c r="AK305" s="40">
        <v>3</v>
      </c>
      <c r="AL305" s="40">
        <v>15</v>
      </c>
      <c r="AM305" s="40">
        <v>1</v>
      </c>
      <c r="AN305" s="40">
        <v>2</v>
      </c>
      <c r="AO305" s="40">
        <v>1</v>
      </c>
      <c r="AP305" s="40">
        <v>3</v>
      </c>
      <c r="AQ305" s="40">
        <v>5</v>
      </c>
      <c r="AR305" s="40">
        <v>10</v>
      </c>
      <c r="AS305" s="40">
        <v>10</v>
      </c>
      <c r="AT305" s="40">
        <v>10</v>
      </c>
      <c r="AU305" s="40">
        <v>0</v>
      </c>
      <c r="AV305" s="40" t="s">
        <v>123</v>
      </c>
      <c r="AW305" s="40" t="s">
        <v>123</v>
      </c>
      <c r="AX305" s="40" t="s">
        <v>123</v>
      </c>
      <c r="AY305" s="40" t="s">
        <v>123</v>
      </c>
      <c r="AZ305" s="40" t="s">
        <v>123</v>
      </c>
      <c r="BA305" s="40" t="s">
        <v>123</v>
      </c>
      <c r="BB305" s="40" t="s">
        <v>123</v>
      </c>
      <c r="BC305" s="40" t="s">
        <v>123</v>
      </c>
      <c r="BD305" s="40" t="s">
        <v>123</v>
      </c>
      <c r="BE305" s="40" t="s">
        <v>123</v>
      </c>
      <c r="BF305" s="40" t="s">
        <v>123</v>
      </c>
      <c r="BG305" s="40" t="s">
        <v>123</v>
      </c>
      <c r="BH305" s="40" t="s">
        <v>123</v>
      </c>
      <c r="BI305" s="40" t="s">
        <v>123</v>
      </c>
      <c r="BJ305" s="40" t="s">
        <v>123</v>
      </c>
      <c r="BK305" s="40" t="s">
        <v>123</v>
      </c>
      <c r="BL305" s="40" t="s">
        <v>123</v>
      </c>
      <c r="BM305" s="40" t="s">
        <v>123</v>
      </c>
      <c r="BN305" s="40" t="s">
        <v>123</v>
      </c>
      <c r="BO305" s="40" t="s">
        <v>123</v>
      </c>
      <c r="BP305" s="40" t="s">
        <v>123</v>
      </c>
      <c r="BQ305" s="40" t="s">
        <v>123</v>
      </c>
      <c r="BR305" s="40" t="s">
        <v>123</v>
      </c>
      <c r="BS305" s="40" t="s">
        <v>123</v>
      </c>
      <c r="BT305" s="40" t="s">
        <v>123</v>
      </c>
      <c r="BU305" s="40" t="s">
        <v>123</v>
      </c>
      <c r="BV305" s="40" t="s">
        <v>123</v>
      </c>
    </row>
    <row r="306" spans="2:74">
      <c r="B306" t="s">
        <v>640</v>
      </c>
      <c r="C306" t="s">
        <v>11</v>
      </c>
      <c r="D306" s="40" t="s">
        <v>123</v>
      </c>
      <c r="E306" s="40" t="s">
        <v>123</v>
      </c>
      <c r="F306" s="40" t="s">
        <v>123</v>
      </c>
      <c r="G306" s="40" t="s">
        <v>123</v>
      </c>
      <c r="H306" s="40" t="s">
        <v>123</v>
      </c>
      <c r="I306" s="40" t="s">
        <v>123</v>
      </c>
      <c r="J306" s="40" t="s">
        <v>123</v>
      </c>
      <c r="K306" s="40" t="s">
        <v>123</v>
      </c>
      <c r="L306" s="40" t="s">
        <v>123</v>
      </c>
      <c r="M306" s="40" t="s">
        <v>123</v>
      </c>
      <c r="N306" s="40" t="s">
        <v>123</v>
      </c>
      <c r="O306" s="40" t="s">
        <v>123</v>
      </c>
      <c r="P306" s="40" t="s">
        <v>123</v>
      </c>
      <c r="Q306" s="40" t="s">
        <v>123</v>
      </c>
      <c r="R306" s="40" t="s">
        <v>123</v>
      </c>
      <c r="S306" s="40" t="s">
        <v>123</v>
      </c>
      <c r="T306" s="40" t="s">
        <v>123</v>
      </c>
      <c r="U306" s="40" t="s">
        <v>123</v>
      </c>
      <c r="V306" s="40" t="s">
        <v>123</v>
      </c>
      <c r="W306" s="40" t="s">
        <v>123</v>
      </c>
      <c r="X306" s="40" t="s">
        <v>123</v>
      </c>
      <c r="Y306" s="40" t="s">
        <v>123</v>
      </c>
      <c r="Z306" s="40" t="s">
        <v>123</v>
      </c>
      <c r="AA306" s="40" t="s">
        <v>123</v>
      </c>
      <c r="AB306" s="40" t="s">
        <v>123</v>
      </c>
      <c r="AC306" s="40" t="s">
        <v>123</v>
      </c>
      <c r="AD306" s="40" t="s">
        <v>123</v>
      </c>
      <c r="AE306" s="40" t="s">
        <v>123</v>
      </c>
      <c r="AF306" s="40" t="s">
        <v>123</v>
      </c>
      <c r="AG306" s="40" t="s">
        <v>123</v>
      </c>
      <c r="AH306" s="40" t="s">
        <v>123</v>
      </c>
      <c r="AI306" s="40">
        <v>20</v>
      </c>
      <c r="AJ306" s="40">
        <v>35</v>
      </c>
      <c r="AK306" s="40">
        <v>0</v>
      </c>
      <c r="AL306" s="40">
        <v>15</v>
      </c>
      <c r="AM306" s="40">
        <v>1</v>
      </c>
      <c r="AN306" s="40">
        <v>2</v>
      </c>
      <c r="AO306" s="40">
        <v>0</v>
      </c>
      <c r="AP306" s="40">
        <v>2</v>
      </c>
      <c r="AQ306" s="40">
        <v>5</v>
      </c>
      <c r="AR306" s="40">
        <v>5</v>
      </c>
      <c r="AS306" s="40">
        <v>5</v>
      </c>
      <c r="AT306" s="40">
        <v>5</v>
      </c>
      <c r="AU306" s="40">
        <v>5</v>
      </c>
      <c r="AV306" s="40" t="s">
        <v>123</v>
      </c>
      <c r="AW306" s="40" t="s">
        <v>123</v>
      </c>
      <c r="AX306" s="40" t="s">
        <v>123</v>
      </c>
      <c r="AY306" s="40" t="s">
        <v>123</v>
      </c>
      <c r="AZ306" s="40" t="s">
        <v>123</v>
      </c>
      <c r="BA306" s="40" t="s">
        <v>123</v>
      </c>
      <c r="BB306" s="40" t="s">
        <v>123</v>
      </c>
      <c r="BC306" s="40" t="s">
        <v>123</v>
      </c>
      <c r="BD306" s="40" t="s">
        <v>123</v>
      </c>
      <c r="BE306" s="40" t="s">
        <v>123</v>
      </c>
      <c r="BF306" s="40" t="s">
        <v>123</v>
      </c>
      <c r="BG306" s="40" t="s">
        <v>123</v>
      </c>
      <c r="BH306" s="40" t="s">
        <v>123</v>
      </c>
      <c r="BI306" s="40" t="s">
        <v>123</v>
      </c>
      <c r="BJ306" s="40" t="s">
        <v>123</v>
      </c>
      <c r="BK306" s="40" t="s">
        <v>123</v>
      </c>
      <c r="BL306" s="40" t="s">
        <v>123</v>
      </c>
      <c r="BM306" s="40" t="s">
        <v>123</v>
      </c>
      <c r="BN306" s="40" t="s">
        <v>123</v>
      </c>
      <c r="BO306" s="40" t="s">
        <v>123</v>
      </c>
      <c r="BP306" s="40" t="s">
        <v>123</v>
      </c>
      <c r="BQ306" s="40" t="s">
        <v>123</v>
      </c>
      <c r="BR306" s="40" t="s">
        <v>123</v>
      </c>
      <c r="BS306" s="40" t="s">
        <v>123</v>
      </c>
      <c r="BT306" s="40" t="s">
        <v>123</v>
      </c>
      <c r="BU306" s="40" t="s">
        <v>123</v>
      </c>
      <c r="BV306" s="40" t="s">
        <v>123</v>
      </c>
    </row>
    <row r="307" spans="2:74">
      <c r="B307" t="s">
        <v>641</v>
      </c>
      <c r="C307" t="s">
        <v>11</v>
      </c>
      <c r="D307" s="40" t="s">
        <v>123</v>
      </c>
      <c r="E307" s="40" t="s">
        <v>123</v>
      </c>
      <c r="F307" s="40" t="s">
        <v>123</v>
      </c>
      <c r="G307" s="40" t="s">
        <v>123</v>
      </c>
      <c r="H307" s="40" t="s">
        <v>123</v>
      </c>
      <c r="I307" s="40" t="s">
        <v>123</v>
      </c>
      <c r="J307" s="40" t="s">
        <v>123</v>
      </c>
      <c r="K307" s="40" t="s">
        <v>123</v>
      </c>
      <c r="L307" s="40" t="s">
        <v>123</v>
      </c>
      <c r="M307" s="40" t="s">
        <v>123</v>
      </c>
      <c r="N307" s="40" t="s">
        <v>123</v>
      </c>
      <c r="O307" s="40" t="s">
        <v>123</v>
      </c>
      <c r="P307" s="40" t="s">
        <v>123</v>
      </c>
      <c r="Q307" s="40" t="s">
        <v>123</v>
      </c>
      <c r="R307" s="40" t="s">
        <v>123</v>
      </c>
      <c r="S307" s="40" t="s">
        <v>123</v>
      </c>
      <c r="T307" s="40" t="s">
        <v>123</v>
      </c>
      <c r="U307" s="40" t="s">
        <v>123</v>
      </c>
      <c r="V307" s="40" t="s">
        <v>123</v>
      </c>
      <c r="W307" s="40" t="s">
        <v>123</v>
      </c>
      <c r="X307" s="40" t="s">
        <v>123</v>
      </c>
      <c r="Y307" s="40" t="s">
        <v>123</v>
      </c>
      <c r="Z307" s="40" t="s">
        <v>123</v>
      </c>
      <c r="AA307" s="40" t="s">
        <v>123</v>
      </c>
      <c r="AB307" s="40" t="s">
        <v>123</v>
      </c>
      <c r="AC307" s="40" t="s">
        <v>123</v>
      </c>
      <c r="AD307" s="40" t="s">
        <v>123</v>
      </c>
      <c r="AE307" s="40" t="s">
        <v>123</v>
      </c>
      <c r="AF307" s="40" t="s">
        <v>123</v>
      </c>
      <c r="AG307" s="40" t="s">
        <v>123</v>
      </c>
      <c r="AH307" s="40" t="s">
        <v>123</v>
      </c>
      <c r="AI307" s="40">
        <v>50</v>
      </c>
      <c r="AJ307" s="40">
        <v>12</v>
      </c>
      <c r="AK307" s="40">
        <v>3</v>
      </c>
      <c r="AL307" s="40">
        <v>10</v>
      </c>
      <c r="AM307" s="40">
        <v>0</v>
      </c>
      <c r="AN307" s="40">
        <v>2</v>
      </c>
      <c r="AO307" s="40">
        <v>0</v>
      </c>
      <c r="AP307" s="40">
        <v>1</v>
      </c>
      <c r="AQ307" s="40">
        <v>0</v>
      </c>
      <c r="AR307" s="40">
        <v>15</v>
      </c>
      <c r="AS307" s="40">
        <v>6</v>
      </c>
      <c r="AT307" s="40">
        <v>1</v>
      </c>
      <c r="AU307" s="40">
        <v>0</v>
      </c>
      <c r="AV307" s="40" t="s">
        <v>123</v>
      </c>
      <c r="AW307" s="40" t="s">
        <v>123</v>
      </c>
      <c r="AX307" s="40" t="s">
        <v>123</v>
      </c>
      <c r="AY307" s="40" t="s">
        <v>123</v>
      </c>
      <c r="AZ307" s="40" t="s">
        <v>123</v>
      </c>
      <c r="BA307" s="40" t="s">
        <v>123</v>
      </c>
      <c r="BB307" s="40" t="s">
        <v>123</v>
      </c>
      <c r="BC307" s="40" t="s">
        <v>123</v>
      </c>
      <c r="BD307" s="40" t="s">
        <v>123</v>
      </c>
      <c r="BE307" s="40" t="s">
        <v>123</v>
      </c>
      <c r="BF307" s="40" t="s">
        <v>123</v>
      </c>
      <c r="BG307" s="40" t="s">
        <v>123</v>
      </c>
      <c r="BH307" s="40" t="s">
        <v>123</v>
      </c>
      <c r="BI307" s="40" t="s">
        <v>123</v>
      </c>
      <c r="BJ307" s="40" t="s">
        <v>123</v>
      </c>
      <c r="BK307" s="40" t="s">
        <v>123</v>
      </c>
      <c r="BL307" s="40" t="s">
        <v>123</v>
      </c>
      <c r="BM307" s="40" t="s">
        <v>123</v>
      </c>
      <c r="BN307" s="40" t="s">
        <v>123</v>
      </c>
      <c r="BO307" s="40" t="s">
        <v>123</v>
      </c>
      <c r="BP307" s="40" t="s">
        <v>123</v>
      </c>
      <c r="BQ307" s="40" t="s">
        <v>123</v>
      </c>
      <c r="BR307" s="40" t="s">
        <v>123</v>
      </c>
      <c r="BS307" s="40" t="s">
        <v>123</v>
      </c>
      <c r="BT307" s="40" t="s">
        <v>123</v>
      </c>
      <c r="BU307" s="40" t="s">
        <v>123</v>
      </c>
      <c r="BV307" s="40" t="s">
        <v>123</v>
      </c>
    </row>
    <row r="308" spans="2:74">
      <c r="B308" t="s">
        <v>642</v>
      </c>
      <c r="C308" t="s">
        <v>11</v>
      </c>
      <c r="D308" s="40" t="s">
        <v>123</v>
      </c>
      <c r="E308" s="40" t="s">
        <v>123</v>
      </c>
      <c r="F308" s="40" t="s">
        <v>123</v>
      </c>
      <c r="G308" s="40" t="s">
        <v>123</v>
      </c>
      <c r="H308" s="40" t="s">
        <v>123</v>
      </c>
      <c r="I308" s="40" t="s">
        <v>123</v>
      </c>
      <c r="J308" s="40" t="s">
        <v>123</v>
      </c>
      <c r="K308" s="40" t="s">
        <v>123</v>
      </c>
      <c r="L308" s="40" t="s">
        <v>123</v>
      </c>
      <c r="M308" s="40" t="s">
        <v>123</v>
      </c>
      <c r="N308" s="40" t="s">
        <v>123</v>
      </c>
      <c r="O308" s="40" t="s">
        <v>123</v>
      </c>
      <c r="P308" s="40" t="s">
        <v>123</v>
      </c>
      <c r="Q308" s="40" t="s">
        <v>123</v>
      </c>
      <c r="R308" s="40" t="s">
        <v>123</v>
      </c>
      <c r="S308" s="40" t="s">
        <v>123</v>
      </c>
      <c r="T308" s="40" t="s">
        <v>123</v>
      </c>
      <c r="U308" s="40" t="s">
        <v>123</v>
      </c>
      <c r="V308" s="40" t="s">
        <v>123</v>
      </c>
      <c r="W308" s="40" t="s">
        <v>123</v>
      </c>
      <c r="X308" s="40" t="s">
        <v>123</v>
      </c>
      <c r="Y308" s="40" t="s">
        <v>123</v>
      </c>
      <c r="Z308" s="40" t="s">
        <v>123</v>
      </c>
      <c r="AA308" s="40" t="s">
        <v>123</v>
      </c>
      <c r="AB308" s="40" t="s">
        <v>123</v>
      </c>
      <c r="AC308" s="40" t="s">
        <v>123</v>
      </c>
      <c r="AD308" s="40" t="s">
        <v>123</v>
      </c>
      <c r="AE308" s="40" t="s">
        <v>123</v>
      </c>
      <c r="AF308" s="40" t="s">
        <v>123</v>
      </c>
      <c r="AG308" s="40" t="s">
        <v>123</v>
      </c>
      <c r="AH308" s="40" t="s">
        <v>123</v>
      </c>
      <c r="AI308" s="40">
        <v>40</v>
      </c>
      <c r="AJ308" s="40">
        <v>40</v>
      </c>
      <c r="AK308" s="40">
        <v>0</v>
      </c>
      <c r="AL308" s="40">
        <v>5</v>
      </c>
      <c r="AM308" s="40">
        <v>2</v>
      </c>
      <c r="AN308" s="40">
        <v>0</v>
      </c>
      <c r="AO308" s="40">
        <v>2</v>
      </c>
      <c r="AP308" s="40">
        <v>2</v>
      </c>
      <c r="AQ308" s="40">
        <v>2</v>
      </c>
      <c r="AR308" s="40">
        <v>2</v>
      </c>
      <c r="AS308" s="40">
        <v>0</v>
      </c>
      <c r="AT308" s="40">
        <v>5</v>
      </c>
      <c r="AU308" s="40">
        <v>0</v>
      </c>
      <c r="AV308" s="40" t="s">
        <v>123</v>
      </c>
      <c r="AW308" s="40" t="s">
        <v>123</v>
      </c>
      <c r="AX308" s="40" t="s">
        <v>123</v>
      </c>
      <c r="AY308" s="40" t="s">
        <v>123</v>
      </c>
      <c r="AZ308" s="40" t="s">
        <v>123</v>
      </c>
      <c r="BA308" s="40" t="s">
        <v>123</v>
      </c>
      <c r="BB308" s="40" t="s">
        <v>123</v>
      </c>
      <c r="BC308" s="40" t="s">
        <v>123</v>
      </c>
      <c r="BD308" s="40" t="s">
        <v>123</v>
      </c>
      <c r="BE308" s="40" t="s">
        <v>123</v>
      </c>
      <c r="BF308" s="40" t="s">
        <v>123</v>
      </c>
      <c r="BG308" s="40" t="s">
        <v>123</v>
      </c>
      <c r="BH308" s="40" t="s">
        <v>123</v>
      </c>
      <c r="BI308" s="40" t="s">
        <v>123</v>
      </c>
      <c r="BJ308" s="40" t="s">
        <v>123</v>
      </c>
      <c r="BK308" s="40" t="s">
        <v>123</v>
      </c>
      <c r="BL308" s="40" t="s">
        <v>123</v>
      </c>
      <c r="BM308" s="40" t="s">
        <v>123</v>
      </c>
      <c r="BN308" s="40" t="s">
        <v>123</v>
      </c>
      <c r="BO308" s="40" t="s">
        <v>123</v>
      </c>
      <c r="BP308" s="40" t="s">
        <v>123</v>
      </c>
      <c r="BQ308" s="40" t="s">
        <v>123</v>
      </c>
      <c r="BR308" s="40" t="s">
        <v>123</v>
      </c>
      <c r="BS308" s="40" t="s">
        <v>123</v>
      </c>
      <c r="BT308" s="40" t="s">
        <v>123</v>
      </c>
      <c r="BU308" s="40" t="s">
        <v>123</v>
      </c>
      <c r="BV308" s="40" t="s">
        <v>123</v>
      </c>
    </row>
    <row r="309" spans="2:74">
      <c r="B309" t="s">
        <v>643</v>
      </c>
      <c r="C309" t="s">
        <v>11</v>
      </c>
      <c r="D309" s="40" t="s">
        <v>123</v>
      </c>
      <c r="E309" s="40" t="s">
        <v>123</v>
      </c>
      <c r="F309" s="40" t="s">
        <v>123</v>
      </c>
      <c r="G309" s="40" t="s">
        <v>123</v>
      </c>
      <c r="H309" s="40" t="s">
        <v>123</v>
      </c>
      <c r="I309" s="40" t="s">
        <v>123</v>
      </c>
      <c r="J309" s="40" t="s">
        <v>123</v>
      </c>
      <c r="K309" s="40" t="s">
        <v>123</v>
      </c>
      <c r="L309" s="40" t="s">
        <v>123</v>
      </c>
      <c r="M309" s="40" t="s">
        <v>123</v>
      </c>
      <c r="N309" s="40" t="s">
        <v>123</v>
      </c>
      <c r="O309" s="40" t="s">
        <v>123</v>
      </c>
      <c r="P309" s="40" t="s">
        <v>123</v>
      </c>
      <c r="Q309" s="40" t="s">
        <v>123</v>
      </c>
      <c r="R309" s="40" t="s">
        <v>123</v>
      </c>
      <c r="S309" s="40" t="s">
        <v>123</v>
      </c>
      <c r="T309" s="40" t="s">
        <v>123</v>
      </c>
      <c r="U309" s="40" t="s">
        <v>123</v>
      </c>
      <c r="V309" s="40" t="s">
        <v>123</v>
      </c>
      <c r="W309" s="40" t="s">
        <v>123</v>
      </c>
      <c r="X309" s="40" t="s">
        <v>123</v>
      </c>
      <c r="Y309" s="40" t="s">
        <v>123</v>
      </c>
      <c r="Z309" s="40" t="s">
        <v>123</v>
      </c>
      <c r="AA309" s="40" t="s">
        <v>123</v>
      </c>
      <c r="AB309" s="40" t="s">
        <v>123</v>
      </c>
      <c r="AC309" s="40" t="s">
        <v>123</v>
      </c>
      <c r="AD309" s="40" t="s">
        <v>123</v>
      </c>
      <c r="AE309" s="40" t="s">
        <v>123</v>
      </c>
      <c r="AF309" s="40" t="s">
        <v>123</v>
      </c>
      <c r="AG309" s="40" t="s">
        <v>123</v>
      </c>
      <c r="AH309" s="40" t="s">
        <v>123</v>
      </c>
      <c r="AI309" s="40">
        <v>28</v>
      </c>
      <c r="AJ309" s="40">
        <v>45</v>
      </c>
      <c r="AK309" s="40">
        <v>0</v>
      </c>
      <c r="AL309" s="40">
        <v>0</v>
      </c>
      <c r="AM309" s="40">
        <v>0</v>
      </c>
      <c r="AN309" s="40">
        <v>0</v>
      </c>
      <c r="AO309" s="40">
        <v>0</v>
      </c>
      <c r="AP309" s="40">
        <v>2</v>
      </c>
      <c r="AQ309" s="40">
        <v>2</v>
      </c>
      <c r="AR309" s="40">
        <v>15</v>
      </c>
      <c r="AS309" s="40">
        <v>7</v>
      </c>
      <c r="AT309" s="40">
        <v>1</v>
      </c>
      <c r="AU309" s="40">
        <v>0</v>
      </c>
      <c r="AV309" s="40" t="s">
        <v>123</v>
      </c>
      <c r="AW309" s="40" t="s">
        <v>123</v>
      </c>
      <c r="AX309" s="40" t="s">
        <v>123</v>
      </c>
      <c r="AY309" s="40" t="s">
        <v>123</v>
      </c>
      <c r="AZ309" s="40" t="s">
        <v>123</v>
      </c>
      <c r="BA309" s="40" t="s">
        <v>123</v>
      </c>
      <c r="BB309" s="40" t="s">
        <v>123</v>
      </c>
      <c r="BC309" s="40" t="s">
        <v>123</v>
      </c>
      <c r="BD309" s="40" t="s">
        <v>123</v>
      </c>
      <c r="BE309" s="40" t="s">
        <v>123</v>
      </c>
      <c r="BF309" s="40" t="s">
        <v>123</v>
      </c>
      <c r="BG309" s="40" t="s">
        <v>123</v>
      </c>
      <c r="BH309" s="40" t="s">
        <v>123</v>
      </c>
      <c r="BI309" s="40" t="s">
        <v>123</v>
      </c>
      <c r="BJ309" s="40" t="s">
        <v>123</v>
      </c>
      <c r="BK309" s="40" t="s">
        <v>123</v>
      </c>
      <c r="BL309" s="40" t="s">
        <v>123</v>
      </c>
      <c r="BM309" s="40" t="s">
        <v>123</v>
      </c>
      <c r="BN309" s="40" t="s">
        <v>123</v>
      </c>
      <c r="BO309" s="40" t="s">
        <v>123</v>
      </c>
      <c r="BP309" s="40" t="s">
        <v>123</v>
      </c>
      <c r="BQ309" s="40" t="s">
        <v>123</v>
      </c>
      <c r="BR309" s="40" t="s">
        <v>123</v>
      </c>
      <c r="BS309" s="40" t="s">
        <v>123</v>
      </c>
      <c r="BT309" s="40" t="s">
        <v>123</v>
      </c>
      <c r="BU309" s="40" t="s">
        <v>123</v>
      </c>
      <c r="BV309" s="40" t="s">
        <v>123</v>
      </c>
    </row>
    <row r="310" spans="2:74">
      <c r="B310" t="s">
        <v>644</v>
      </c>
      <c r="C310" t="s">
        <v>11</v>
      </c>
      <c r="D310" s="40" t="s">
        <v>123</v>
      </c>
      <c r="E310" s="40" t="s">
        <v>123</v>
      </c>
      <c r="F310" s="40" t="s">
        <v>123</v>
      </c>
      <c r="G310" s="40" t="s">
        <v>123</v>
      </c>
      <c r="H310" s="40" t="s">
        <v>123</v>
      </c>
      <c r="I310" s="40" t="s">
        <v>123</v>
      </c>
      <c r="J310" s="40" t="s">
        <v>123</v>
      </c>
      <c r="K310" s="40" t="s">
        <v>123</v>
      </c>
      <c r="L310" s="40" t="s">
        <v>123</v>
      </c>
      <c r="M310" s="40" t="s">
        <v>123</v>
      </c>
      <c r="N310" s="40" t="s">
        <v>123</v>
      </c>
      <c r="O310" s="40" t="s">
        <v>123</v>
      </c>
      <c r="P310" s="40" t="s">
        <v>123</v>
      </c>
      <c r="Q310" s="40" t="s">
        <v>123</v>
      </c>
      <c r="R310" s="40" t="s">
        <v>123</v>
      </c>
      <c r="S310" s="40" t="s">
        <v>123</v>
      </c>
      <c r="T310" s="40" t="s">
        <v>123</v>
      </c>
      <c r="U310" s="40" t="s">
        <v>123</v>
      </c>
      <c r="V310" s="40" t="s">
        <v>123</v>
      </c>
      <c r="W310" s="40" t="s">
        <v>123</v>
      </c>
      <c r="X310" s="40" t="s">
        <v>123</v>
      </c>
      <c r="Y310" s="40" t="s">
        <v>123</v>
      </c>
      <c r="Z310" s="40" t="s">
        <v>123</v>
      </c>
      <c r="AA310" s="40" t="s">
        <v>123</v>
      </c>
      <c r="AB310" s="40" t="s">
        <v>123</v>
      </c>
      <c r="AC310" s="40" t="s">
        <v>123</v>
      </c>
      <c r="AD310" s="40" t="s">
        <v>123</v>
      </c>
      <c r="AE310" s="40" t="s">
        <v>123</v>
      </c>
      <c r="AF310" s="40" t="s">
        <v>123</v>
      </c>
      <c r="AG310" s="40" t="s">
        <v>123</v>
      </c>
      <c r="AH310" s="40" t="s">
        <v>123</v>
      </c>
      <c r="AI310" s="40">
        <v>60</v>
      </c>
      <c r="AJ310" s="40">
        <v>15</v>
      </c>
      <c r="AK310" s="40">
        <v>0</v>
      </c>
      <c r="AL310" s="40">
        <v>0</v>
      </c>
      <c r="AM310" s="40">
        <v>3</v>
      </c>
      <c r="AN310" s="40">
        <v>0</v>
      </c>
      <c r="AO310" s="40">
        <v>0</v>
      </c>
      <c r="AP310" s="40">
        <v>2</v>
      </c>
      <c r="AQ310" s="40">
        <v>0</v>
      </c>
      <c r="AR310" s="40">
        <v>10</v>
      </c>
      <c r="AS310" s="40">
        <v>0</v>
      </c>
      <c r="AT310" s="40">
        <v>10</v>
      </c>
      <c r="AU310" s="40">
        <v>0</v>
      </c>
      <c r="AV310" s="40" t="s">
        <v>123</v>
      </c>
      <c r="AW310" s="40" t="s">
        <v>123</v>
      </c>
      <c r="AX310" s="40" t="s">
        <v>123</v>
      </c>
      <c r="AY310" s="40" t="s">
        <v>123</v>
      </c>
      <c r="AZ310" s="40" t="s">
        <v>123</v>
      </c>
      <c r="BA310" s="40" t="s">
        <v>123</v>
      </c>
      <c r="BB310" s="40" t="s">
        <v>123</v>
      </c>
      <c r="BC310" s="40" t="s">
        <v>123</v>
      </c>
      <c r="BD310" s="40" t="s">
        <v>123</v>
      </c>
      <c r="BE310" s="40" t="s">
        <v>123</v>
      </c>
      <c r="BF310" s="40" t="s">
        <v>123</v>
      </c>
      <c r="BG310" s="40" t="s">
        <v>123</v>
      </c>
      <c r="BH310" s="40" t="s">
        <v>123</v>
      </c>
      <c r="BI310" s="40" t="s">
        <v>123</v>
      </c>
      <c r="BJ310" s="40" t="s">
        <v>123</v>
      </c>
      <c r="BK310" s="40" t="s">
        <v>123</v>
      </c>
      <c r="BL310" s="40" t="s">
        <v>123</v>
      </c>
      <c r="BM310" s="40" t="s">
        <v>123</v>
      </c>
      <c r="BN310" s="40" t="s">
        <v>123</v>
      </c>
      <c r="BO310" s="40" t="s">
        <v>123</v>
      </c>
      <c r="BP310" s="40" t="s">
        <v>123</v>
      </c>
      <c r="BQ310" s="40" t="s">
        <v>123</v>
      </c>
      <c r="BR310" s="40" t="s">
        <v>123</v>
      </c>
      <c r="BS310" s="40" t="s">
        <v>123</v>
      </c>
      <c r="BT310" s="40" t="s">
        <v>123</v>
      </c>
      <c r="BU310" s="40" t="s">
        <v>123</v>
      </c>
      <c r="BV310" s="40" t="s">
        <v>123</v>
      </c>
    </row>
    <row r="311" spans="2:74">
      <c r="B311" t="s">
        <v>645</v>
      </c>
      <c r="C311" t="s">
        <v>11</v>
      </c>
      <c r="D311" s="40" t="s">
        <v>123</v>
      </c>
      <c r="E311" s="40" t="s">
        <v>123</v>
      </c>
      <c r="F311" s="40" t="s">
        <v>123</v>
      </c>
      <c r="G311" s="40" t="s">
        <v>123</v>
      </c>
      <c r="H311" s="40" t="s">
        <v>123</v>
      </c>
      <c r="I311" s="40" t="s">
        <v>123</v>
      </c>
      <c r="J311" s="40" t="s">
        <v>123</v>
      </c>
      <c r="K311" s="40" t="s">
        <v>123</v>
      </c>
      <c r="L311" s="40" t="s">
        <v>123</v>
      </c>
      <c r="M311" s="40" t="s">
        <v>123</v>
      </c>
      <c r="N311" s="40" t="s">
        <v>123</v>
      </c>
      <c r="O311" s="40" t="s">
        <v>123</v>
      </c>
      <c r="P311" s="40" t="s">
        <v>123</v>
      </c>
      <c r="Q311" s="40" t="s">
        <v>123</v>
      </c>
      <c r="R311" s="40" t="s">
        <v>123</v>
      </c>
      <c r="S311" s="40" t="s">
        <v>123</v>
      </c>
      <c r="T311" s="40" t="s">
        <v>123</v>
      </c>
      <c r="U311" s="40" t="s">
        <v>123</v>
      </c>
      <c r="V311" s="40" t="s">
        <v>123</v>
      </c>
      <c r="W311" s="40" t="s">
        <v>123</v>
      </c>
      <c r="X311" s="40" t="s">
        <v>123</v>
      </c>
      <c r="Y311" s="40" t="s">
        <v>123</v>
      </c>
      <c r="Z311" s="40" t="s">
        <v>123</v>
      </c>
      <c r="AA311" s="40" t="s">
        <v>123</v>
      </c>
      <c r="AB311" s="40" t="s">
        <v>123</v>
      </c>
      <c r="AC311" s="40" t="s">
        <v>123</v>
      </c>
      <c r="AD311" s="40" t="s">
        <v>123</v>
      </c>
      <c r="AE311" s="40" t="s">
        <v>123</v>
      </c>
      <c r="AF311" s="40" t="s">
        <v>123</v>
      </c>
      <c r="AG311" s="40" t="s">
        <v>123</v>
      </c>
      <c r="AH311" s="40" t="s">
        <v>123</v>
      </c>
      <c r="AI311" s="40">
        <v>60</v>
      </c>
      <c r="AJ311" s="40">
        <v>20</v>
      </c>
      <c r="AK311" s="40">
        <v>1</v>
      </c>
      <c r="AL311" s="40">
        <v>3</v>
      </c>
      <c r="AM311" s="40">
        <v>1</v>
      </c>
      <c r="AN311" s="40">
        <v>1</v>
      </c>
      <c r="AO311" s="40">
        <v>1</v>
      </c>
      <c r="AP311" s="40">
        <v>1</v>
      </c>
      <c r="AQ311" s="40">
        <v>1</v>
      </c>
      <c r="AR311" s="40">
        <v>7</v>
      </c>
      <c r="AS311" s="40">
        <v>2</v>
      </c>
      <c r="AT311" s="40">
        <v>1</v>
      </c>
      <c r="AU311" s="40">
        <v>1</v>
      </c>
      <c r="AV311" s="40" t="s">
        <v>123</v>
      </c>
      <c r="AW311" s="40" t="s">
        <v>123</v>
      </c>
      <c r="AX311" s="40" t="s">
        <v>123</v>
      </c>
      <c r="AY311" s="40" t="s">
        <v>123</v>
      </c>
      <c r="AZ311" s="40" t="s">
        <v>123</v>
      </c>
      <c r="BA311" s="40" t="s">
        <v>123</v>
      </c>
      <c r="BB311" s="40" t="s">
        <v>123</v>
      </c>
      <c r="BC311" s="40" t="s">
        <v>123</v>
      </c>
      <c r="BD311" s="40" t="s">
        <v>123</v>
      </c>
      <c r="BE311" s="40" t="s">
        <v>123</v>
      </c>
      <c r="BF311" s="40" t="s">
        <v>123</v>
      </c>
      <c r="BG311" s="40" t="s">
        <v>123</v>
      </c>
      <c r="BH311" s="40" t="s">
        <v>123</v>
      </c>
      <c r="BI311" s="40" t="s">
        <v>123</v>
      </c>
      <c r="BJ311" s="40" t="s">
        <v>123</v>
      </c>
      <c r="BK311" s="40" t="s">
        <v>123</v>
      </c>
      <c r="BL311" s="40" t="s">
        <v>123</v>
      </c>
      <c r="BM311" s="40" t="s">
        <v>123</v>
      </c>
      <c r="BN311" s="40" t="s">
        <v>123</v>
      </c>
      <c r="BO311" s="40" t="s">
        <v>123</v>
      </c>
      <c r="BP311" s="40" t="s">
        <v>123</v>
      </c>
      <c r="BQ311" s="40" t="s">
        <v>123</v>
      </c>
      <c r="BR311" s="40" t="s">
        <v>123</v>
      </c>
      <c r="BS311" s="40" t="s">
        <v>123</v>
      </c>
      <c r="BT311" s="40" t="s">
        <v>123</v>
      </c>
      <c r="BU311" s="40" t="s">
        <v>123</v>
      </c>
      <c r="BV311" s="40" t="s">
        <v>123</v>
      </c>
    </row>
    <row r="312" spans="2:74">
      <c r="B312" t="s">
        <v>646</v>
      </c>
      <c r="C312" t="s">
        <v>11</v>
      </c>
      <c r="D312" s="40" t="s">
        <v>123</v>
      </c>
      <c r="E312" s="40" t="s">
        <v>123</v>
      </c>
      <c r="F312" s="40" t="s">
        <v>123</v>
      </c>
      <c r="G312" s="40" t="s">
        <v>123</v>
      </c>
      <c r="H312" s="40" t="s">
        <v>123</v>
      </c>
      <c r="I312" s="40" t="s">
        <v>123</v>
      </c>
      <c r="J312" s="40" t="s">
        <v>123</v>
      </c>
      <c r="K312" s="40" t="s">
        <v>123</v>
      </c>
      <c r="L312" s="40" t="s">
        <v>123</v>
      </c>
      <c r="M312" s="40" t="s">
        <v>123</v>
      </c>
      <c r="N312" s="40" t="s">
        <v>123</v>
      </c>
      <c r="O312" s="40" t="s">
        <v>123</v>
      </c>
      <c r="P312" s="40" t="s">
        <v>123</v>
      </c>
      <c r="Q312" s="40" t="s">
        <v>123</v>
      </c>
      <c r="R312" s="40" t="s">
        <v>123</v>
      </c>
      <c r="S312" s="40" t="s">
        <v>123</v>
      </c>
      <c r="T312" s="40" t="s">
        <v>123</v>
      </c>
      <c r="U312" s="40" t="s">
        <v>123</v>
      </c>
      <c r="V312" s="40" t="s">
        <v>123</v>
      </c>
      <c r="W312" s="40" t="s">
        <v>123</v>
      </c>
      <c r="X312" s="40" t="s">
        <v>123</v>
      </c>
      <c r="Y312" s="40" t="s">
        <v>123</v>
      </c>
      <c r="Z312" s="40" t="s">
        <v>123</v>
      </c>
      <c r="AA312" s="40" t="s">
        <v>123</v>
      </c>
      <c r="AB312" s="40" t="s">
        <v>123</v>
      </c>
      <c r="AC312" s="40" t="s">
        <v>123</v>
      </c>
      <c r="AD312" s="40" t="s">
        <v>123</v>
      </c>
      <c r="AE312" s="40" t="s">
        <v>123</v>
      </c>
      <c r="AF312" s="40" t="s">
        <v>123</v>
      </c>
      <c r="AG312" s="40" t="s">
        <v>123</v>
      </c>
      <c r="AH312" s="40" t="s">
        <v>123</v>
      </c>
      <c r="AI312" s="40">
        <v>47</v>
      </c>
      <c r="AJ312" s="40">
        <v>5</v>
      </c>
      <c r="AK312" s="40">
        <v>10</v>
      </c>
      <c r="AL312" s="40">
        <v>5</v>
      </c>
      <c r="AM312" s="40">
        <v>1</v>
      </c>
      <c r="AN312" s="40">
        <v>0</v>
      </c>
      <c r="AO312" s="40">
        <v>1</v>
      </c>
      <c r="AP312" s="40">
        <v>1</v>
      </c>
      <c r="AQ312" s="40">
        <v>5</v>
      </c>
      <c r="AR312" s="40">
        <v>5</v>
      </c>
      <c r="AS312" s="40">
        <v>5</v>
      </c>
      <c r="AT312" s="40">
        <v>5</v>
      </c>
      <c r="AU312" s="40">
        <v>10</v>
      </c>
      <c r="AV312" s="40" t="s">
        <v>123</v>
      </c>
      <c r="AW312" s="40" t="s">
        <v>123</v>
      </c>
      <c r="AX312" s="40" t="s">
        <v>123</v>
      </c>
      <c r="AY312" s="40" t="s">
        <v>123</v>
      </c>
      <c r="AZ312" s="40" t="s">
        <v>123</v>
      </c>
      <c r="BA312" s="40" t="s">
        <v>123</v>
      </c>
      <c r="BB312" s="40" t="s">
        <v>123</v>
      </c>
      <c r="BC312" s="40" t="s">
        <v>123</v>
      </c>
      <c r="BD312" s="40" t="s">
        <v>123</v>
      </c>
      <c r="BE312" s="40" t="s">
        <v>123</v>
      </c>
      <c r="BF312" s="40" t="s">
        <v>123</v>
      </c>
      <c r="BG312" s="40" t="s">
        <v>123</v>
      </c>
      <c r="BH312" s="40" t="s">
        <v>123</v>
      </c>
      <c r="BI312" s="40" t="s">
        <v>123</v>
      </c>
      <c r="BJ312" s="40" t="s">
        <v>123</v>
      </c>
      <c r="BK312" s="40" t="s">
        <v>123</v>
      </c>
      <c r="BL312" s="40" t="s">
        <v>123</v>
      </c>
      <c r="BM312" s="40" t="s">
        <v>123</v>
      </c>
      <c r="BN312" s="40" t="s">
        <v>123</v>
      </c>
      <c r="BO312" s="40" t="s">
        <v>123</v>
      </c>
      <c r="BP312" s="40" t="s">
        <v>123</v>
      </c>
      <c r="BQ312" s="40" t="s">
        <v>123</v>
      </c>
      <c r="BR312" s="40" t="s">
        <v>123</v>
      </c>
      <c r="BS312" s="40" t="s">
        <v>123</v>
      </c>
      <c r="BT312" s="40" t="s">
        <v>123</v>
      </c>
      <c r="BU312" s="40" t="s">
        <v>123</v>
      </c>
      <c r="BV312" s="40" t="s">
        <v>123</v>
      </c>
    </row>
    <row r="313" spans="2:74">
      <c r="B313" t="s">
        <v>647</v>
      </c>
      <c r="C313" t="s">
        <v>11</v>
      </c>
      <c r="D313" s="40" t="s">
        <v>123</v>
      </c>
      <c r="E313" s="40" t="s">
        <v>123</v>
      </c>
      <c r="F313" s="40" t="s">
        <v>123</v>
      </c>
      <c r="G313" s="40" t="s">
        <v>123</v>
      </c>
      <c r="H313" s="40" t="s">
        <v>123</v>
      </c>
      <c r="I313" s="40" t="s">
        <v>123</v>
      </c>
      <c r="J313" s="40" t="s">
        <v>123</v>
      </c>
      <c r="K313" s="40" t="s">
        <v>123</v>
      </c>
      <c r="L313" s="40" t="s">
        <v>123</v>
      </c>
      <c r="M313" s="40" t="s">
        <v>123</v>
      </c>
      <c r="N313" s="40" t="s">
        <v>123</v>
      </c>
      <c r="O313" s="40" t="s">
        <v>123</v>
      </c>
      <c r="P313" s="40" t="s">
        <v>123</v>
      </c>
      <c r="Q313" s="40" t="s">
        <v>123</v>
      </c>
      <c r="R313" s="40" t="s">
        <v>123</v>
      </c>
      <c r="S313" s="40" t="s">
        <v>123</v>
      </c>
      <c r="T313" s="40" t="s">
        <v>123</v>
      </c>
      <c r="U313" s="40" t="s">
        <v>123</v>
      </c>
      <c r="V313" s="40" t="s">
        <v>123</v>
      </c>
      <c r="W313" s="40" t="s">
        <v>123</v>
      </c>
      <c r="X313" s="40" t="s">
        <v>123</v>
      </c>
      <c r="Y313" s="40" t="s">
        <v>123</v>
      </c>
      <c r="Z313" s="40" t="s">
        <v>123</v>
      </c>
      <c r="AA313" s="40" t="s">
        <v>123</v>
      </c>
      <c r="AB313" s="40" t="s">
        <v>123</v>
      </c>
      <c r="AC313" s="40" t="s">
        <v>123</v>
      </c>
      <c r="AD313" s="40" t="s">
        <v>123</v>
      </c>
      <c r="AE313" s="40" t="s">
        <v>123</v>
      </c>
      <c r="AF313" s="40" t="s">
        <v>123</v>
      </c>
      <c r="AG313" s="40" t="s">
        <v>123</v>
      </c>
      <c r="AH313" s="40" t="s">
        <v>123</v>
      </c>
      <c r="AI313" s="40">
        <v>30</v>
      </c>
      <c r="AJ313" s="40">
        <v>10</v>
      </c>
      <c r="AK313" s="40">
        <v>1</v>
      </c>
      <c r="AL313" s="40">
        <v>5</v>
      </c>
      <c r="AM313" s="40">
        <v>1</v>
      </c>
      <c r="AN313" s="40">
        <v>1</v>
      </c>
      <c r="AO313" s="40">
        <v>0</v>
      </c>
      <c r="AP313" s="40">
        <v>5</v>
      </c>
      <c r="AQ313" s="40">
        <v>5</v>
      </c>
      <c r="AR313" s="40">
        <v>20</v>
      </c>
      <c r="AS313" s="40">
        <v>20</v>
      </c>
      <c r="AT313" s="40">
        <v>2</v>
      </c>
      <c r="AU313" s="40">
        <v>0</v>
      </c>
      <c r="AV313" s="40" t="s">
        <v>123</v>
      </c>
      <c r="AW313" s="40" t="s">
        <v>123</v>
      </c>
      <c r="AX313" s="40" t="s">
        <v>123</v>
      </c>
      <c r="AY313" s="40" t="s">
        <v>123</v>
      </c>
      <c r="AZ313" s="40" t="s">
        <v>123</v>
      </c>
      <c r="BA313" s="40" t="s">
        <v>123</v>
      </c>
      <c r="BB313" s="40" t="s">
        <v>123</v>
      </c>
      <c r="BC313" s="40" t="s">
        <v>123</v>
      </c>
      <c r="BD313" s="40" t="s">
        <v>123</v>
      </c>
      <c r="BE313" s="40" t="s">
        <v>123</v>
      </c>
      <c r="BF313" s="40" t="s">
        <v>123</v>
      </c>
      <c r="BG313" s="40" t="s">
        <v>123</v>
      </c>
      <c r="BH313" s="40" t="s">
        <v>123</v>
      </c>
      <c r="BI313" s="40" t="s">
        <v>123</v>
      </c>
      <c r="BJ313" s="40" t="s">
        <v>123</v>
      </c>
      <c r="BK313" s="40" t="s">
        <v>123</v>
      </c>
      <c r="BL313" s="40" t="s">
        <v>123</v>
      </c>
      <c r="BM313" s="40" t="s">
        <v>123</v>
      </c>
      <c r="BN313" s="40" t="s">
        <v>123</v>
      </c>
      <c r="BO313" s="40" t="s">
        <v>123</v>
      </c>
      <c r="BP313" s="40" t="s">
        <v>123</v>
      </c>
      <c r="BQ313" s="40" t="s">
        <v>123</v>
      </c>
      <c r="BR313" s="40" t="s">
        <v>123</v>
      </c>
      <c r="BS313" s="40" t="s">
        <v>123</v>
      </c>
      <c r="BT313" s="40" t="s">
        <v>123</v>
      </c>
      <c r="BU313" s="40" t="s">
        <v>123</v>
      </c>
      <c r="BV313" s="40" t="s">
        <v>123</v>
      </c>
    </row>
    <row r="314" spans="2:74">
      <c r="B314" t="s">
        <v>648</v>
      </c>
      <c r="C314" t="s">
        <v>11</v>
      </c>
      <c r="D314" s="40" t="s">
        <v>123</v>
      </c>
      <c r="E314" s="40" t="s">
        <v>123</v>
      </c>
      <c r="F314" s="40" t="s">
        <v>123</v>
      </c>
      <c r="G314" s="40" t="s">
        <v>123</v>
      </c>
      <c r="H314" s="40" t="s">
        <v>123</v>
      </c>
      <c r="I314" s="40" t="s">
        <v>123</v>
      </c>
      <c r="J314" s="40" t="s">
        <v>123</v>
      </c>
      <c r="K314" s="40" t="s">
        <v>123</v>
      </c>
      <c r="L314" s="40" t="s">
        <v>123</v>
      </c>
      <c r="M314" s="40" t="s">
        <v>123</v>
      </c>
      <c r="N314" s="40" t="s">
        <v>123</v>
      </c>
      <c r="O314" s="40" t="s">
        <v>123</v>
      </c>
      <c r="P314" s="40" t="s">
        <v>123</v>
      </c>
      <c r="Q314" s="40" t="s">
        <v>123</v>
      </c>
      <c r="R314" s="40" t="s">
        <v>123</v>
      </c>
      <c r="S314" s="40" t="s">
        <v>123</v>
      </c>
      <c r="T314" s="40" t="s">
        <v>123</v>
      </c>
      <c r="U314" s="40" t="s">
        <v>123</v>
      </c>
      <c r="V314" s="40" t="s">
        <v>123</v>
      </c>
      <c r="W314" s="40" t="s">
        <v>123</v>
      </c>
      <c r="X314" s="40" t="s">
        <v>123</v>
      </c>
      <c r="Y314" s="40" t="s">
        <v>123</v>
      </c>
      <c r="Z314" s="40" t="s">
        <v>123</v>
      </c>
      <c r="AA314" s="40" t="s">
        <v>123</v>
      </c>
      <c r="AB314" s="40" t="s">
        <v>123</v>
      </c>
      <c r="AC314" s="40" t="s">
        <v>123</v>
      </c>
      <c r="AD314" s="40" t="s">
        <v>123</v>
      </c>
      <c r="AE314" s="40" t="s">
        <v>123</v>
      </c>
      <c r="AF314" s="40" t="s">
        <v>123</v>
      </c>
      <c r="AG314" s="40" t="s">
        <v>123</v>
      </c>
      <c r="AH314" s="40" t="s">
        <v>123</v>
      </c>
      <c r="AI314" s="40">
        <v>70</v>
      </c>
      <c r="AJ314" s="40">
        <v>5</v>
      </c>
      <c r="AK314" s="40">
        <v>1</v>
      </c>
      <c r="AL314" s="40">
        <v>0</v>
      </c>
      <c r="AM314" s="40">
        <v>1</v>
      </c>
      <c r="AN314" s="40">
        <v>0</v>
      </c>
      <c r="AO314" s="40">
        <v>1</v>
      </c>
      <c r="AP314" s="40">
        <v>2</v>
      </c>
      <c r="AQ314" s="40">
        <v>0</v>
      </c>
      <c r="AR314" s="40">
        <v>10</v>
      </c>
      <c r="AS314" s="40">
        <v>5</v>
      </c>
      <c r="AT314" s="40">
        <v>5</v>
      </c>
      <c r="AU314" s="40">
        <v>0</v>
      </c>
      <c r="AV314" s="40" t="s">
        <v>123</v>
      </c>
      <c r="AW314" s="40" t="s">
        <v>123</v>
      </c>
      <c r="AX314" s="40" t="s">
        <v>123</v>
      </c>
      <c r="AY314" s="40" t="s">
        <v>123</v>
      </c>
      <c r="AZ314" s="40" t="s">
        <v>123</v>
      </c>
      <c r="BA314" s="40" t="s">
        <v>123</v>
      </c>
      <c r="BB314" s="40" t="s">
        <v>123</v>
      </c>
      <c r="BC314" s="40" t="s">
        <v>123</v>
      </c>
      <c r="BD314" s="40" t="s">
        <v>123</v>
      </c>
      <c r="BE314" s="40" t="s">
        <v>123</v>
      </c>
      <c r="BF314" s="40" t="s">
        <v>123</v>
      </c>
      <c r="BG314" s="40" t="s">
        <v>123</v>
      </c>
      <c r="BH314" s="40" t="s">
        <v>123</v>
      </c>
      <c r="BI314" s="40" t="s">
        <v>123</v>
      </c>
      <c r="BJ314" s="40" t="s">
        <v>123</v>
      </c>
      <c r="BK314" s="40" t="s">
        <v>123</v>
      </c>
      <c r="BL314" s="40" t="s">
        <v>123</v>
      </c>
      <c r="BM314" s="40" t="s">
        <v>123</v>
      </c>
      <c r="BN314" s="40" t="s">
        <v>123</v>
      </c>
      <c r="BO314" s="40" t="s">
        <v>123</v>
      </c>
      <c r="BP314" s="40" t="s">
        <v>123</v>
      </c>
      <c r="BQ314" s="40" t="s">
        <v>123</v>
      </c>
      <c r="BR314" s="40" t="s">
        <v>123</v>
      </c>
      <c r="BS314" s="40" t="s">
        <v>123</v>
      </c>
      <c r="BT314" s="40" t="s">
        <v>123</v>
      </c>
      <c r="BU314" s="40" t="s">
        <v>123</v>
      </c>
      <c r="BV314" s="40" t="s">
        <v>123</v>
      </c>
    </row>
    <row r="315" spans="2:74">
      <c r="B315" t="s">
        <v>649</v>
      </c>
      <c r="C315" t="s">
        <v>11</v>
      </c>
      <c r="D315" s="40" t="s">
        <v>123</v>
      </c>
      <c r="E315" s="40" t="s">
        <v>123</v>
      </c>
      <c r="F315" s="40" t="s">
        <v>123</v>
      </c>
      <c r="G315" s="40" t="s">
        <v>123</v>
      </c>
      <c r="H315" s="40" t="s">
        <v>123</v>
      </c>
      <c r="I315" s="40" t="s">
        <v>123</v>
      </c>
      <c r="J315" s="40" t="s">
        <v>123</v>
      </c>
      <c r="K315" s="40" t="s">
        <v>123</v>
      </c>
      <c r="L315" s="40" t="s">
        <v>123</v>
      </c>
      <c r="M315" s="40" t="s">
        <v>123</v>
      </c>
      <c r="N315" s="40" t="s">
        <v>123</v>
      </c>
      <c r="O315" s="40" t="s">
        <v>123</v>
      </c>
      <c r="P315" s="40" t="s">
        <v>123</v>
      </c>
      <c r="Q315" s="40" t="s">
        <v>123</v>
      </c>
      <c r="R315" s="40" t="s">
        <v>123</v>
      </c>
      <c r="S315" s="40" t="s">
        <v>123</v>
      </c>
      <c r="T315" s="40" t="s">
        <v>123</v>
      </c>
      <c r="U315" s="40" t="s">
        <v>123</v>
      </c>
      <c r="V315" s="40" t="s">
        <v>123</v>
      </c>
      <c r="W315" s="40" t="s">
        <v>123</v>
      </c>
      <c r="X315" s="40" t="s">
        <v>123</v>
      </c>
      <c r="Y315" s="40" t="s">
        <v>123</v>
      </c>
      <c r="Z315" s="40" t="s">
        <v>123</v>
      </c>
      <c r="AA315" s="40" t="s">
        <v>123</v>
      </c>
      <c r="AB315" s="40" t="s">
        <v>123</v>
      </c>
      <c r="AC315" s="40" t="s">
        <v>123</v>
      </c>
      <c r="AD315" s="40" t="s">
        <v>123</v>
      </c>
      <c r="AE315" s="40" t="s">
        <v>123</v>
      </c>
      <c r="AF315" s="40" t="s">
        <v>123</v>
      </c>
      <c r="AG315" s="40" t="s">
        <v>123</v>
      </c>
      <c r="AH315" s="40" t="s">
        <v>123</v>
      </c>
      <c r="AI315" s="40">
        <v>70</v>
      </c>
      <c r="AJ315" s="40">
        <v>10</v>
      </c>
      <c r="AK315" s="40">
        <v>0</v>
      </c>
      <c r="AL315" s="40">
        <v>0</v>
      </c>
      <c r="AM315" s="40">
        <v>5</v>
      </c>
      <c r="AN315" s="40">
        <v>0</v>
      </c>
      <c r="AO315" s="40">
        <v>0</v>
      </c>
      <c r="AP315" s="40">
        <v>5</v>
      </c>
      <c r="AQ315" s="40">
        <v>0</v>
      </c>
      <c r="AR315" s="40">
        <v>0</v>
      </c>
      <c r="AS315" s="40">
        <v>0</v>
      </c>
      <c r="AT315" s="40">
        <v>10</v>
      </c>
      <c r="AU315" s="40">
        <v>0</v>
      </c>
      <c r="AV315" s="40" t="s">
        <v>123</v>
      </c>
      <c r="AW315" s="40" t="s">
        <v>123</v>
      </c>
      <c r="AX315" s="40" t="s">
        <v>123</v>
      </c>
      <c r="AY315" s="40" t="s">
        <v>123</v>
      </c>
      <c r="AZ315" s="40" t="s">
        <v>123</v>
      </c>
      <c r="BA315" s="40" t="s">
        <v>123</v>
      </c>
      <c r="BB315" s="40" t="s">
        <v>123</v>
      </c>
      <c r="BC315" s="40" t="s">
        <v>123</v>
      </c>
      <c r="BD315" s="40" t="s">
        <v>123</v>
      </c>
      <c r="BE315" s="40" t="s">
        <v>123</v>
      </c>
      <c r="BF315" s="40" t="s">
        <v>123</v>
      </c>
      <c r="BG315" s="40" t="s">
        <v>123</v>
      </c>
      <c r="BH315" s="40" t="s">
        <v>123</v>
      </c>
      <c r="BI315" s="40" t="s">
        <v>123</v>
      </c>
      <c r="BJ315" s="40" t="s">
        <v>123</v>
      </c>
      <c r="BK315" s="40" t="s">
        <v>123</v>
      </c>
      <c r="BL315" s="40" t="s">
        <v>123</v>
      </c>
      <c r="BM315" s="40" t="s">
        <v>123</v>
      </c>
      <c r="BN315" s="40" t="s">
        <v>123</v>
      </c>
      <c r="BO315" s="40" t="s">
        <v>123</v>
      </c>
      <c r="BP315" s="40" t="s">
        <v>123</v>
      </c>
      <c r="BQ315" s="40" t="s">
        <v>123</v>
      </c>
      <c r="BR315" s="40" t="s">
        <v>123</v>
      </c>
      <c r="BS315" s="40" t="s">
        <v>123</v>
      </c>
      <c r="BT315" s="40" t="s">
        <v>123</v>
      </c>
      <c r="BU315" s="40" t="s">
        <v>123</v>
      </c>
      <c r="BV315" s="40" t="s">
        <v>123</v>
      </c>
    </row>
    <row r="316" spans="2:74">
      <c r="B316" t="s">
        <v>590</v>
      </c>
      <c r="C316" t="s">
        <v>11</v>
      </c>
      <c r="D316" s="40" t="s">
        <v>123</v>
      </c>
      <c r="E316" s="40" t="s">
        <v>123</v>
      </c>
      <c r="F316" s="40" t="s">
        <v>123</v>
      </c>
      <c r="G316" s="40" t="s">
        <v>123</v>
      </c>
      <c r="H316" s="40" t="s">
        <v>123</v>
      </c>
      <c r="I316" s="40" t="s">
        <v>123</v>
      </c>
      <c r="J316" s="40" t="s">
        <v>123</v>
      </c>
      <c r="K316" s="40" t="s">
        <v>123</v>
      </c>
      <c r="L316" s="40" t="s">
        <v>123</v>
      </c>
      <c r="M316" s="40" t="s">
        <v>123</v>
      </c>
      <c r="N316" s="40" t="s">
        <v>123</v>
      </c>
      <c r="O316" s="40" t="s">
        <v>123</v>
      </c>
      <c r="P316" s="40" t="s">
        <v>123</v>
      </c>
      <c r="Q316" s="40" t="s">
        <v>123</v>
      </c>
      <c r="R316" s="40" t="s">
        <v>123</v>
      </c>
      <c r="S316" s="40" t="s">
        <v>123</v>
      </c>
      <c r="T316" s="40" t="s">
        <v>123</v>
      </c>
      <c r="U316" s="40" t="s">
        <v>123</v>
      </c>
      <c r="V316" s="40" t="s">
        <v>123</v>
      </c>
      <c r="W316" s="40" t="s">
        <v>123</v>
      </c>
      <c r="X316" s="40" t="s">
        <v>123</v>
      </c>
      <c r="Y316" s="40" t="s">
        <v>123</v>
      </c>
      <c r="Z316" s="40" t="s">
        <v>123</v>
      </c>
      <c r="AA316" s="40" t="s">
        <v>123</v>
      </c>
      <c r="AB316" s="40" t="s">
        <v>123</v>
      </c>
      <c r="AC316" s="40" t="s">
        <v>123</v>
      </c>
      <c r="AD316" s="40" t="s">
        <v>123</v>
      </c>
      <c r="AE316" s="40" t="s">
        <v>123</v>
      </c>
      <c r="AF316" s="40" t="s">
        <v>123</v>
      </c>
      <c r="AG316" s="40" t="s">
        <v>123</v>
      </c>
      <c r="AH316" s="40" t="s">
        <v>123</v>
      </c>
      <c r="AI316" s="40">
        <v>15</v>
      </c>
      <c r="AJ316" s="40">
        <v>30</v>
      </c>
      <c r="AK316" s="40">
        <v>5</v>
      </c>
      <c r="AL316" s="40">
        <v>5</v>
      </c>
      <c r="AM316" s="40">
        <v>2</v>
      </c>
      <c r="AN316" s="40">
        <v>5</v>
      </c>
      <c r="AO316" s="40">
        <v>3</v>
      </c>
      <c r="AP316" s="40">
        <v>0</v>
      </c>
      <c r="AQ316" s="40">
        <v>10</v>
      </c>
      <c r="AR316" s="40">
        <v>5</v>
      </c>
      <c r="AS316" s="40">
        <v>10</v>
      </c>
      <c r="AT316" s="40">
        <v>10</v>
      </c>
      <c r="AU316" s="40">
        <v>0</v>
      </c>
      <c r="AV316" s="40" t="s">
        <v>123</v>
      </c>
      <c r="AW316" s="40" t="s">
        <v>123</v>
      </c>
      <c r="AX316" s="40" t="s">
        <v>123</v>
      </c>
      <c r="AY316" s="40" t="s">
        <v>123</v>
      </c>
      <c r="AZ316" s="40" t="s">
        <v>123</v>
      </c>
      <c r="BA316" s="40" t="s">
        <v>123</v>
      </c>
      <c r="BB316" s="40" t="s">
        <v>123</v>
      </c>
      <c r="BC316" s="40" t="s">
        <v>123</v>
      </c>
      <c r="BD316" s="40" t="s">
        <v>123</v>
      </c>
      <c r="BE316" s="40" t="s">
        <v>123</v>
      </c>
      <c r="BF316" s="40" t="s">
        <v>123</v>
      </c>
      <c r="BG316" s="40" t="s">
        <v>123</v>
      </c>
      <c r="BH316" s="40" t="s">
        <v>123</v>
      </c>
      <c r="BI316" s="40" t="s">
        <v>123</v>
      </c>
      <c r="BJ316" s="40" t="s">
        <v>123</v>
      </c>
      <c r="BK316" s="40" t="s">
        <v>123</v>
      </c>
      <c r="BL316" s="40" t="s">
        <v>123</v>
      </c>
      <c r="BM316" s="40" t="s">
        <v>123</v>
      </c>
      <c r="BN316" s="40" t="s">
        <v>123</v>
      </c>
      <c r="BO316" s="40" t="s">
        <v>123</v>
      </c>
      <c r="BP316" s="40" t="s">
        <v>123</v>
      </c>
      <c r="BQ316" s="40" t="s">
        <v>123</v>
      </c>
      <c r="BR316" s="40" t="s">
        <v>123</v>
      </c>
      <c r="BS316" s="40" t="s">
        <v>123</v>
      </c>
      <c r="BT316" s="40" t="s">
        <v>123</v>
      </c>
      <c r="BU316" s="40" t="s">
        <v>123</v>
      </c>
      <c r="BV316" s="40" t="s">
        <v>123</v>
      </c>
    </row>
    <row r="317" spans="2:74">
      <c r="B317" t="s">
        <v>650</v>
      </c>
      <c r="C317" t="s">
        <v>11</v>
      </c>
      <c r="D317" s="40" t="s">
        <v>123</v>
      </c>
      <c r="E317" s="40" t="s">
        <v>123</v>
      </c>
      <c r="F317" s="40" t="s">
        <v>123</v>
      </c>
      <c r="G317" s="40" t="s">
        <v>123</v>
      </c>
      <c r="H317" s="40" t="s">
        <v>123</v>
      </c>
      <c r="I317" s="40" t="s">
        <v>123</v>
      </c>
      <c r="J317" s="40" t="s">
        <v>123</v>
      </c>
      <c r="K317" s="40" t="s">
        <v>123</v>
      </c>
      <c r="L317" s="40" t="s">
        <v>123</v>
      </c>
      <c r="M317" s="40" t="s">
        <v>123</v>
      </c>
      <c r="N317" s="40" t="s">
        <v>123</v>
      </c>
      <c r="O317" s="40" t="s">
        <v>123</v>
      </c>
      <c r="P317" s="40" t="s">
        <v>123</v>
      </c>
      <c r="Q317" s="40" t="s">
        <v>123</v>
      </c>
      <c r="R317" s="40" t="s">
        <v>123</v>
      </c>
      <c r="S317" s="40" t="s">
        <v>123</v>
      </c>
      <c r="T317" s="40" t="s">
        <v>123</v>
      </c>
      <c r="U317" s="40" t="s">
        <v>123</v>
      </c>
      <c r="V317" s="40" t="s">
        <v>123</v>
      </c>
      <c r="W317" s="40" t="s">
        <v>123</v>
      </c>
      <c r="X317" s="40" t="s">
        <v>123</v>
      </c>
      <c r="Y317" s="40" t="s">
        <v>123</v>
      </c>
      <c r="Z317" s="40" t="s">
        <v>123</v>
      </c>
      <c r="AA317" s="40" t="s">
        <v>123</v>
      </c>
      <c r="AB317" s="40" t="s">
        <v>123</v>
      </c>
      <c r="AC317" s="40" t="s">
        <v>123</v>
      </c>
      <c r="AD317" s="40" t="s">
        <v>123</v>
      </c>
      <c r="AE317" s="40" t="s">
        <v>123</v>
      </c>
      <c r="AF317" s="40" t="s">
        <v>123</v>
      </c>
      <c r="AG317" s="40" t="s">
        <v>123</v>
      </c>
      <c r="AH317" s="40" t="s">
        <v>123</v>
      </c>
      <c r="AI317" s="40">
        <v>75</v>
      </c>
      <c r="AJ317" s="40">
        <v>15</v>
      </c>
      <c r="AK317" s="40">
        <v>0</v>
      </c>
      <c r="AL317" s="40">
        <v>0</v>
      </c>
      <c r="AM317" s="40">
        <v>5</v>
      </c>
      <c r="AN317" s="40">
        <v>0</v>
      </c>
      <c r="AO317" s="40">
        <v>0</v>
      </c>
      <c r="AP317" s="40">
        <v>0</v>
      </c>
      <c r="AQ317" s="40">
        <v>0</v>
      </c>
      <c r="AR317" s="40">
        <v>0</v>
      </c>
      <c r="AS317" s="40">
        <v>5</v>
      </c>
      <c r="AT317" s="40">
        <v>0</v>
      </c>
      <c r="AU317" s="40">
        <v>0</v>
      </c>
      <c r="AV317" s="40" t="s">
        <v>123</v>
      </c>
      <c r="AW317" s="40" t="s">
        <v>123</v>
      </c>
      <c r="AX317" s="40" t="s">
        <v>123</v>
      </c>
      <c r="AY317" s="40" t="s">
        <v>123</v>
      </c>
      <c r="AZ317" s="40" t="s">
        <v>123</v>
      </c>
      <c r="BA317" s="40" t="s">
        <v>123</v>
      </c>
      <c r="BB317" s="40" t="s">
        <v>123</v>
      </c>
      <c r="BC317" s="40" t="s">
        <v>123</v>
      </c>
      <c r="BD317" s="40" t="s">
        <v>123</v>
      </c>
      <c r="BE317" s="40" t="s">
        <v>123</v>
      </c>
      <c r="BF317" s="40" t="s">
        <v>123</v>
      </c>
      <c r="BG317" s="40" t="s">
        <v>123</v>
      </c>
      <c r="BH317" s="40" t="s">
        <v>123</v>
      </c>
      <c r="BI317" s="40" t="s">
        <v>123</v>
      </c>
      <c r="BJ317" s="40" t="s">
        <v>123</v>
      </c>
      <c r="BK317" s="40" t="s">
        <v>123</v>
      </c>
      <c r="BL317" s="40" t="s">
        <v>123</v>
      </c>
      <c r="BM317" s="40" t="s">
        <v>123</v>
      </c>
      <c r="BN317" s="40" t="s">
        <v>123</v>
      </c>
      <c r="BO317" s="40" t="s">
        <v>123</v>
      </c>
      <c r="BP317" s="40" t="s">
        <v>123</v>
      </c>
      <c r="BQ317" s="40" t="s">
        <v>123</v>
      </c>
      <c r="BR317" s="40" t="s">
        <v>123</v>
      </c>
      <c r="BS317" s="40" t="s">
        <v>123</v>
      </c>
      <c r="BT317" s="40" t="s">
        <v>123</v>
      </c>
      <c r="BU317" s="40" t="s">
        <v>123</v>
      </c>
      <c r="BV317" s="40" t="s">
        <v>123</v>
      </c>
    </row>
    <row r="318" spans="2:74">
      <c r="B318" t="s">
        <v>651</v>
      </c>
      <c r="C318" t="s">
        <v>11</v>
      </c>
      <c r="D318" s="40" t="s">
        <v>123</v>
      </c>
      <c r="E318" s="40" t="s">
        <v>123</v>
      </c>
      <c r="F318" s="40" t="s">
        <v>123</v>
      </c>
      <c r="G318" s="40" t="s">
        <v>123</v>
      </c>
      <c r="H318" s="40" t="s">
        <v>123</v>
      </c>
      <c r="I318" s="40" t="s">
        <v>123</v>
      </c>
      <c r="J318" s="40" t="s">
        <v>123</v>
      </c>
      <c r="K318" s="40" t="s">
        <v>123</v>
      </c>
      <c r="L318" s="40" t="s">
        <v>123</v>
      </c>
      <c r="M318" s="40" t="s">
        <v>123</v>
      </c>
      <c r="N318" s="40" t="s">
        <v>123</v>
      </c>
      <c r="O318" s="40" t="s">
        <v>123</v>
      </c>
      <c r="P318" s="40" t="s">
        <v>123</v>
      </c>
      <c r="Q318" s="40" t="s">
        <v>123</v>
      </c>
      <c r="R318" s="40" t="s">
        <v>123</v>
      </c>
      <c r="S318" s="40" t="s">
        <v>123</v>
      </c>
      <c r="T318" s="40" t="s">
        <v>123</v>
      </c>
      <c r="U318" s="40" t="s">
        <v>123</v>
      </c>
      <c r="V318" s="40" t="s">
        <v>123</v>
      </c>
      <c r="W318" s="40" t="s">
        <v>123</v>
      </c>
      <c r="X318" s="40" t="s">
        <v>123</v>
      </c>
      <c r="Y318" s="40" t="s">
        <v>123</v>
      </c>
      <c r="Z318" s="40" t="s">
        <v>123</v>
      </c>
      <c r="AA318" s="40" t="s">
        <v>123</v>
      </c>
      <c r="AB318" s="40" t="s">
        <v>123</v>
      </c>
      <c r="AC318" s="40" t="s">
        <v>123</v>
      </c>
      <c r="AD318" s="40" t="s">
        <v>123</v>
      </c>
      <c r="AE318" s="40" t="s">
        <v>123</v>
      </c>
      <c r="AF318" s="40" t="s">
        <v>123</v>
      </c>
      <c r="AG318" s="40" t="s">
        <v>123</v>
      </c>
      <c r="AH318" s="40" t="s">
        <v>123</v>
      </c>
      <c r="AI318" s="40">
        <v>20</v>
      </c>
      <c r="AJ318" s="40">
        <v>50</v>
      </c>
      <c r="AK318" s="40">
        <v>0</v>
      </c>
      <c r="AL318" s="40">
        <v>0</v>
      </c>
      <c r="AM318" s="40">
        <v>2</v>
      </c>
      <c r="AN318" s="40">
        <v>0</v>
      </c>
      <c r="AO318" s="40">
        <v>0</v>
      </c>
      <c r="AP318" s="40">
        <v>5</v>
      </c>
      <c r="AQ318" s="40">
        <v>15</v>
      </c>
      <c r="AR318" s="40">
        <v>5</v>
      </c>
      <c r="AS318" s="40">
        <v>2</v>
      </c>
      <c r="AT318" s="40">
        <v>1</v>
      </c>
      <c r="AU318" s="40">
        <v>0</v>
      </c>
      <c r="AV318" s="40" t="s">
        <v>123</v>
      </c>
      <c r="AW318" s="40" t="s">
        <v>123</v>
      </c>
      <c r="AX318" s="40" t="s">
        <v>123</v>
      </c>
      <c r="AY318" s="40" t="s">
        <v>123</v>
      </c>
      <c r="AZ318" s="40" t="s">
        <v>123</v>
      </c>
      <c r="BA318" s="40" t="s">
        <v>123</v>
      </c>
      <c r="BB318" s="40" t="s">
        <v>123</v>
      </c>
      <c r="BC318" s="40" t="s">
        <v>123</v>
      </c>
      <c r="BD318" s="40" t="s">
        <v>123</v>
      </c>
      <c r="BE318" s="40" t="s">
        <v>123</v>
      </c>
      <c r="BF318" s="40" t="s">
        <v>123</v>
      </c>
      <c r="BG318" s="40" t="s">
        <v>123</v>
      </c>
      <c r="BH318" s="40" t="s">
        <v>123</v>
      </c>
      <c r="BI318" s="40" t="s">
        <v>123</v>
      </c>
      <c r="BJ318" s="40" t="s">
        <v>123</v>
      </c>
      <c r="BK318" s="40" t="s">
        <v>123</v>
      </c>
      <c r="BL318" s="40" t="s">
        <v>123</v>
      </c>
      <c r="BM318" s="40" t="s">
        <v>123</v>
      </c>
      <c r="BN318" s="40" t="s">
        <v>123</v>
      </c>
      <c r="BO318" s="40" t="s">
        <v>123</v>
      </c>
      <c r="BP318" s="40" t="s">
        <v>123</v>
      </c>
      <c r="BQ318" s="40" t="s">
        <v>123</v>
      </c>
      <c r="BR318" s="40" t="s">
        <v>123</v>
      </c>
      <c r="BS318" s="40" t="s">
        <v>123</v>
      </c>
      <c r="BT318" s="40" t="s">
        <v>123</v>
      </c>
      <c r="BU318" s="40" t="s">
        <v>123</v>
      </c>
      <c r="BV318" s="40" t="s">
        <v>123</v>
      </c>
    </row>
    <row r="319" spans="2:74">
      <c r="B319" t="s">
        <v>652</v>
      </c>
      <c r="C319" t="s">
        <v>11</v>
      </c>
      <c r="D319" s="40" t="s">
        <v>123</v>
      </c>
      <c r="E319" s="40" t="s">
        <v>123</v>
      </c>
      <c r="F319" s="40" t="s">
        <v>123</v>
      </c>
      <c r="G319" s="40" t="s">
        <v>123</v>
      </c>
      <c r="H319" s="40" t="s">
        <v>123</v>
      </c>
      <c r="I319" s="40" t="s">
        <v>123</v>
      </c>
      <c r="J319" s="40" t="s">
        <v>123</v>
      </c>
      <c r="K319" s="40" t="s">
        <v>123</v>
      </c>
      <c r="L319" s="40" t="s">
        <v>123</v>
      </c>
      <c r="M319" s="40" t="s">
        <v>123</v>
      </c>
      <c r="N319" s="40" t="s">
        <v>123</v>
      </c>
      <c r="O319" s="40" t="s">
        <v>123</v>
      </c>
      <c r="P319" s="40" t="s">
        <v>123</v>
      </c>
      <c r="Q319" s="40" t="s">
        <v>123</v>
      </c>
      <c r="R319" s="40" t="s">
        <v>123</v>
      </c>
      <c r="S319" s="40" t="s">
        <v>123</v>
      </c>
      <c r="T319" s="40" t="s">
        <v>123</v>
      </c>
      <c r="U319" s="40" t="s">
        <v>123</v>
      </c>
      <c r="V319" s="40" t="s">
        <v>123</v>
      </c>
      <c r="W319" s="40" t="s">
        <v>123</v>
      </c>
      <c r="X319" s="40" t="s">
        <v>123</v>
      </c>
      <c r="Y319" s="40" t="s">
        <v>123</v>
      </c>
      <c r="Z319" s="40" t="s">
        <v>123</v>
      </c>
      <c r="AA319" s="40" t="s">
        <v>123</v>
      </c>
      <c r="AB319" s="40" t="s">
        <v>123</v>
      </c>
      <c r="AC319" s="40" t="s">
        <v>123</v>
      </c>
      <c r="AD319" s="40" t="s">
        <v>123</v>
      </c>
      <c r="AE319" s="40" t="s">
        <v>123</v>
      </c>
      <c r="AF319" s="40" t="s">
        <v>123</v>
      </c>
      <c r="AG319" s="40" t="s">
        <v>123</v>
      </c>
      <c r="AH319" s="40" t="s">
        <v>123</v>
      </c>
      <c r="AI319" s="40">
        <v>85</v>
      </c>
      <c r="AJ319" s="40">
        <v>10</v>
      </c>
      <c r="AK319" s="40">
        <v>0</v>
      </c>
      <c r="AL319" s="40">
        <v>0</v>
      </c>
      <c r="AM319" s="40">
        <v>2</v>
      </c>
      <c r="AN319" s="40">
        <v>0</v>
      </c>
      <c r="AO319" s="40">
        <v>1</v>
      </c>
      <c r="AP319" s="40">
        <v>2</v>
      </c>
      <c r="AQ319" s="40">
        <v>0</v>
      </c>
      <c r="AR319" s="40">
        <v>0</v>
      </c>
      <c r="AS319" s="40">
        <v>0</v>
      </c>
      <c r="AT319" s="40">
        <v>0</v>
      </c>
      <c r="AU319" s="40">
        <v>0</v>
      </c>
      <c r="AV319" s="40" t="s">
        <v>123</v>
      </c>
      <c r="AW319" s="40" t="s">
        <v>123</v>
      </c>
      <c r="AX319" s="40" t="s">
        <v>123</v>
      </c>
      <c r="AY319" s="40" t="s">
        <v>123</v>
      </c>
      <c r="AZ319" s="40" t="s">
        <v>123</v>
      </c>
      <c r="BA319" s="40" t="s">
        <v>123</v>
      </c>
      <c r="BB319" s="40" t="s">
        <v>123</v>
      </c>
      <c r="BC319" s="40" t="s">
        <v>123</v>
      </c>
      <c r="BD319" s="40" t="s">
        <v>123</v>
      </c>
      <c r="BE319" s="40" t="s">
        <v>123</v>
      </c>
      <c r="BF319" s="40" t="s">
        <v>123</v>
      </c>
      <c r="BG319" s="40" t="s">
        <v>123</v>
      </c>
      <c r="BH319" s="40" t="s">
        <v>123</v>
      </c>
      <c r="BI319" s="40" t="s">
        <v>123</v>
      </c>
      <c r="BJ319" s="40" t="s">
        <v>123</v>
      </c>
      <c r="BK319" s="40" t="s">
        <v>123</v>
      </c>
      <c r="BL319" s="40" t="s">
        <v>123</v>
      </c>
      <c r="BM319" s="40" t="s">
        <v>123</v>
      </c>
      <c r="BN319" s="40" t="s">
        <v>123</v>
      </c>
      <c r="BO319" s="40" t="s">
        <v>123</v>
      </c>
      <c r="BP319" s="40" t="s">
        <v>123</v>
      </c>
      <c r="BQ319" s="40" t="s">
        <v>123</v>
      </c>
      <c r="BR319" s="40" t="s">
        <v>123</v>
      </c>
      <c r="BS319" s="40" t="s">
        <v>123</v>
      </c>
      <c r="BT319" s="40" t="s">
        <v>123</v>
      </c>
      <c r="BU319" s="40" t="s">
        <v>123</v>
      </c>
      <c r="BV319" s="40" t="s">
        <v>123</v>
      </c>
    </row>
    <row r="320" spans="2:74">
      <c r="B320" t="s">
        <v>653</v>
      </c>
      <c r="C320" t="s">
        <v>11</v>
      </c>
      <c r="D320" s="40" t="s">
        <v>123</v>
      </c>
      <c r="E320" s="40" t="s">
        <v>123</v>
      </c>
      <c r="F320" s="40" t="s">
        <v>123</v>
      </c>
      <c r="G320" s="40" t="s">
        <v>123</v>
      </c>
      <c r="H320" s="40" t="s">
        <v>123</v>
      </c>
      <c r="I320" s="40" t="s">
        <v>123</v>
      </c>
      <c r="J320" s="40" t="s">
        <v>123</v>
      </c>
      <c r="K320" s="40" t="s">
        <v>123</v>
      </c>
      <c r="L320" s="40" t="s">
        <v>123</v>
      </c>
      <c r="M320" s="40" t="s">
        <v>123</v>
      </c>
      <c r="N320" s="40" t="s">
        <v>123</v>
      </c>
      <c r="O320" s="40" t="s">
        <v>123</v>
      </c>
      <c r="P320" s="40" t="s">
        <v>123</v>
      </c>
      <c r="Q320" s="40" t="s">
        <v>123</v>
      </c>
      <c r="R320" s="40" t="s">
        <v>123</v>
      </c>
      <c r="S320" s="40" t="s">
        <v>123</v>
      </c>
      <c r="T320" s="40" t="s">
        <v>123</v>
      </c>
      <c r="U320" s="40" t="s">
        <v>123</v>
      </c>
      <c r="V320" s="40" t="s">
        <v>123</v>
      </c>
      <c r="W320" s="40" t="s">
        <v>123</v>
      </c>
      <c r="X320" s="40" t="s">
        <v>123</v>
      </c>
      <c r="Y320" s="40" t="s">
        <v>123</v>
      </c>
      <c r="Z320" s="40" t="s">
        <v>123</v>
      </c>
      <c r="AA320" s="40" t="s">
        <v>123</v>
      </c>
      <c r="AB320" s="40" t="s">
        <v>123</v>
      </c>
      <c r="AC320" s="40" t="s">
        <v>123</v>
      </c>
      <c r="AD320" s="40" t="s">
        <v>123</v>
      </c>
      <c r="AE320" s="40" t="s">
        <v>123</v>
      </c>
      <c r="AF320" s="40" t="s">
        <v>123</v>
      </c>
      <c r="AG320" s="40" t="s">
        <v>123</v>
      </c>
      <c r="AH320" s="40" t="s">
        <v>123</v>
      </c>
      <c r="AI320" s="40">
        <v>20</v>
      </c>
      <c r="AJ320" s="40">
        <v>40</v>
      </c>
      <c r="AK320" s="40">
        <v>0</v>
      </c>
      <c r="AL320" s="40">
        <v>5</v>
      </c>
      <c r="AM320" s="40">
        <v>0</v>
      </c>
      <c r="AN320" s="40">
        <v>0</v>
      </c>
      <c r="AO320" s="40">
        <v>0</v>
      </c>
      <c r="AP320" s="40">
        <v>0</v>
      </c>
      <c r="AQ320" s="40">
        <v>0</v>
      </c>
      <c r="AR320" s="40">
        <v>15</v>
      </c>
      <c r="AS320" s="40">
        <v>10</v>
      </c>
      <c r="AT320" s="40">
        <v>5</v>
      </c>
      <c r="AU320" s="40">
        <v>5</v>
      </c>
      <c r="AV320" s="40" t="s">
        <v>123</v>
      </c>
      <c r="AW320" s="40" t="s">
        <v>123</v>
      </c>
      <c r="AX320" s="40" t="s">
        <v>123</v>
      </c>
      <c r="AY320" s="40" t="s">
        <v>123</v>
      </c>
      <c r="AZ320" s="40" t="s">
        <v>123</v>
      </c>
      <c r="BA320" s="40" t="s">
        <v>123</v>
      </c>
      <c r="BB320" s="40" t="s">
        <v>123</v>
      </c>
      <c r="BC320" s="40" t="s">
        <v>123</v>
      </c>
      <c r="BD320" s="40" t="s">
        <v>123</v>
      </c>
      <c r="BE320" s="40" t="s">
        <v>123</v>
      </c>
      <c r="BF320" s="40" t="s">
        <v>123</v>
      </c>
      <c r="BG320" s="40" t="s">
        <v>123</v>
      </c>
      <c r="BH320" s="40" t="s">
        <v>123</v>
      </c>
      <c r="BI320" s="40" t="s">
        <v>123</v>
      </c>
      <c r="BJ320" s="40" t="s">
        <v>123</v>
      </c>
      <c r="BK320" s="40" t="s">
        <v>123</v>
      </c>
      <c r="BL320" s="40" t="s">
        <v>123</v>
      </c>
      <c r="BM320" s="40" t="s">
        <v>123</v>
      </c>
      <c r="BN320" s="40" t="s">
        <v>123</v>
      </c>
      <c r="BO320" s="40" t="s">
        <v>123</v>
      </c>
      <c r="BP320" s="40" t="s">
        <v>123</v>
      </c>
      <c r="BQ320" s="40" t="s">
        <v>123</v>
      </c>
      <c r="BR320" s="40" t="s">
        <v>123</v>
      </c>
      <c r="BS320" s="40" t="s">
        <v>123</v>
      </c>
      <c r="BT320" s="40" t="s">
        <v>123</v>
      </c>
      <c r="BU320" s="40" t="s">
        <v>123</v>
      </c>
      <c r="BV320" s="40" t="s">
        <v>123</v>
      </c>
    </row>
    <row r="321" spans="2:74">
      <c r="B321" t="s">
        <v>654</v>
      </c>
      <c r="C321" t="s">
        <v>11</v>
      </c>
      <c r="D321" s="40" t="s">
        <v>123</v>
      </c>
      <c r="E321" s="40" t="s">
        <v>123</v>
      </c>
      <c r="F321" s="40" t="s">
        <v>123</v>
      </c>
      <c r="G321" s="40" t="s">
        <v>123</v>
      </c>
      <c r="H321" s="40" t="s">
        <v>123</v>
      </c>
      <c r="I321" s="40" t="s">
        <v>123</v>
      </c>
      <c r="J321" s="40" t="s">
        <v>123</v>
      </c>
      <c r="K321" s="40" t="s">
        <v>123</v>
      </c>
      <c r="L321" s="40" t="s">
        <v>123</v>
      </c>
      <c r="M321" s="40" t="s">
        <v>123</v>
      </c>
      <c r="N321" s="40" t="s">
        <v>123</v>
      </c>
      <c r="O321" s="40" t="s">
        <v>123</v>
      </c>
      <c r="P321" s="40" t="s">
        <v>123</v>
      </c>
      <c r="Q321" s="40" t="s">
        <v>123</v>
      </c>
      <c r="R321" s="40" t="s">
        <v>123</v>
      </c>
      <c r="S321" s="40" t="s">
        <v>123</v>
      </c>
      <c r="T321" s="40" t="s">
        <v>123</v>
      </c>
      <c r="U321" s="40" t="s">
        <v>123</v>
      </c>
      <c r="V321" s="40" t="s">
        <v>123</v>
      </c>
      <c r="W321" s="40" t="s">
        <v>123</v>
      </c>
      <c r="X321" s="40" t="s">
        <v>123</v>
      </c>
      <c r="Y321" s="40" t="s">
        <v>123</v>
      </c>
      <c r="Z321" s="40" t="s">
        <v>123</v>
      </c>
      <c r="AA321" s="40" t="s">
        <v>123</v>
      </c>
      <c r="AB321" s="40" t="s">
        <v>123</v>
      </c>
      <c r="AC321" s="40" t="s">
        <v>123</v>
      </c>
      <c r="AD321" s="40" t="s">
        <v>123</v>
      </c>
      <c r="AE321" s="40" t="s">
        <v>123</v>
      </c>
      <c r="AF321" s="40" t="s">
        <v>123</v>
      </c>
      <c r="AG321" s="40" t="s">
        <v>123</v>
      </c>
      <c r="AH321" s="40" t="s">
        <v>123</v>
      </c>
      <c r="AI321" s="40">
        <v>33</v>
      </c>
      <c r="AJ321" s="40">
        <v>30</v>
      </c>
      <c r="AK321" s="40">
        <v>0</v>
      </c>
      <c r="AL321" s="40">
        <v>1</v>
      </c>
      <c r="AM321" s="40">
        <v>1</v>
      </c>
      <c r="AN321" s="40">
        <v>0</v>
      </c>
      <c r="AO321" s="40">
        <v>1</v>
      </c>
      <c r="AP321" s="40">
        <v>1</v>
      </c>
      <c r="AQ321" s="40">
        <v>1</v>
      </c>
      <c r="AR321" s="40">
        <v>13</v>
      </c>
      <c r="AS321" s="40">
        <v>17</v>
      </c>
      <c r="AT321" s="40">
        <v>2</v>
      </c>
      <c r="AU321" s="40">
        <v>0</v>
      </c>
      <c r="AV321" s="40" t="s">
        <v>123</v>
      </c>
      <c r="AW321" s="40" t="s">
        <v>123</v>
      </c>
      <c r="AX321" s="40" t="s">
        <v>123</v>
      </c>
      <c r="AY321" s="40" t="s">
        <v>123</v>
      </c>
      <c r="AZ321" s="40" t="s">
        <v>123</v>
      </c>
      <c r="BA321" s="40" t="s">
        <v>123</v>
      </c>
      <c r="BB321" s="40" t="s">
        <v>123</v>
      </c>
      <c r="BC321" s="40" t="s">
        <v>123</v>
      </c>
      <c r="BD321" s="40" t="s">
        <v>123</v>
      </c>
      <c r="BE321" s="40" t="s">
        <v>123</v>
      </c>
      <c r="BF321" s="40" t="s">
        <v>123</v>
      </c>
      <c r="BG321" s="40" t="s">
        <v>123</v>
      </c>
      <c r="BH321" s="40" t="s">
        <v>123</v>
      </c>
      <c r="BI321" s="40" t="s">
        <v>123</v>
      </c>
      <c r="BJ321" s="40" t="s">
        <v>123</v>
      </c>
      <c r="BK321" s="40" t="s">
        <v>123</v>
      </c>
      <c r="BL321" s="40" t="s">
        <v>123</v>
      </c>
      <c r="BM321" s="40" t="s">
        <v>123</v>
      </c>
      <c r="BN321" s="40" t="s">
        <v>123</v>
      </c>
      <c r="BO321" s="40" t="s">
        <v>123</v>
      </c>
      <c r="BP321" s="40" t="s">
        <v>123</v>
      </c>
      <c r="BQ321" s="40" t="s">
        <v>123</v>
      </c>
      <c r="BR321" s="40" t="s">
        <v>123</v>
      </c>
      <c r="BS321" s="40" t="s">
        <v>123</v>
      </c>
      <c r="BT321" s="40" t="s">
        <v>123</v>
      </c>
      <c r="BU321" s="40" t="s">
        <v>123</v>
      </c>
      <c r="BV321" s="40" t="s">
        <v>123</v>
      </c>
    </row>
    <row r="322" spans="2:74">
      <c r="B322" t="s">
        <v>655</v>
      </c>
      <c r="C322" t="s">
        <v>11</v>
      </c>
      <c r="D322" s="40" t="s">
        <v>123</v>
      </c>
      <c r="E322" s="40" t="s">
        <v>123</v>
      </c>
      <c r="F322" s="40" t="s">
        <v>123</v>
      </c>
      <c r="G322" s="40" t="s">
        <v>123</v>
      </c>
      <c r="H322" s="40" t="s">
        <v>123</v>
      </c>
      <c r="I322" s="40" t="s">
        <v>123</v>
      </c>
      <c r="J322" s="40" t="s">
        <v>123</v>
      </c>
      <c r="K322" s="40" t="s">
        <v>123</v>
      </c>
      <c r="L322" s="40" t="s">
        <v>123</v>
      </c>
      <c r="M322" s="40" t="s">
        <v>123</v>
      </c>
      <c r="N322" s="40" t="s">
        <v>123</v>
      </c>
      <c r="O322" s="40" t="s">
        <v>123</v>
      </c>
      <c r="P322" s="40" t="s">
        <v>123</v>
      </c>
      <c r="Q322" s="40" t="s">
        <v>123</v>
      </c>
      <c r="R322" s="40" t="s">
        <v>123</v>
      </c>
      <c r="S322" s="40" t="s">
        <v>123</v>
      </c>
      <c r="T322" s="40" t="s">
        <v>123</v>
      </c>
      <c r="U322" s="40" t="s">
        <v>123</v>
      </c>
      <c r="V322" s="40" t="s">
        <v>123</v>
      </c>
      <c r="W322" s="40" t="s">
        <v>123</v>
      </c>
      <c r="X322" s="40" t="s">
        <v>123</v>
      </c>
      <c r="Y322" s="40" t="s">
        <v>123</v>
      </c>
      <c r="Z322" s="40" t="s">
        <v>123</v>
      </c>
      <c r="AA322" s="40" t="s">
        <v>123</v>
      </c>
      <c r="AB322" s="40" t="s">
        <v>123</v>
      </c>
      <c r="AC322" s="40" t="s">
        <v>123</v>
      </c>
      <c r="AD322" s="40" t="s">
        <v>123</v>
      </c>
      <c r="AE322" s="40" t="s">
        <v>123</v>
      </c>
      <c r="AF322" s="40" t="s">
        <v>123</v>
      </c>
      <c r="AG322" s="40" t="s">
        <v>123</v>
      </c>
      <c r="AH322" s="40" t="s">
        <v>123</v>
      </c>
      <c r="AI322" s="40">
        <v>47</v>
      </c>
      <c r="AJ322" s="40">
        <v>5</v>
      </c>
      <c r="AK322" s="40">
        <v>0</v>
      </c>
      <c r="AL322" s="40">
        <v>5</v>
      </c>
      <c r="AM322" s="40">
        <v>0</v>
      </c>
      <c r="AN322" s="40">
        <v>1</v>
      </c>
      <c r="AO322" s="40">
        <v>0</v>
      </c>
      <c r="AP322" s="40">
        <v>1</v>
      </c>
      <c r="AQ322" s="40">
        <v>1</v>
      </c>
      <c r="AR322" s="40">
        <v>20</v>
      </c>
      <c r="AS322" s="40">
        <v>10</v>
      </c>
      <c r="AT322" s="40">
        <v>10</v>
      </c>
      <c r="AU322" s="40">
        <v>0</v>
      </c>
      <c r="AV322" s="40" t="s">
        <v>123</v>
      </c>
      <c r="AW322" s="40" t="s">
        <v>123</v>
      </c>
      <c r="AX322" s="40" t="s">
        <v>123</v>
      </c>
      <c r="AY322" s="40" t="s">
        <v>123</v>
      </c>
      <c r="AZ322" s="40" t="s">
        <v>123</v>
      </c>
      <c r="BA322" s="40" t="s">
        <v>123</v>
      </c>
      <c r="BB322" s="40" t="s">
        <v>123</v>
      </c>
      <c r="BC322" s="40" t="s">
        <v>123</v>
      </c>
      <c r="BD322" s="40" t="s">
        <v>123</v>
      </c>
      <c r="BE322" s="40" t="s">
        <v>123</v>
      </c>
      <c r="BF322" s="40" t="s">
        <v>123</v>
      </c>
      <c r="BG322" s="40" t="s">
        <v>123</v>
      </c>
      <c r="BH322" s="40" t="s">
        <v>123</v>
      </c>
      <c r="BI322" s="40" t="s">
        <v>123</v>
      </c>
      <c r="BJ322" s="40" t="s">
        <v>123</v>
      </c>
      <c r="BK322" s="40" t="s">
        <v>123</v>
      </c>
      <c r="BL322" s="40" t="s">
        <v>123</v>
      </c>
      <c r="BM322" s="40" t="s">
        <v>123</v>
      </c>
      <c r="BN322" s="40" t="s">
        <v>123</v>
      </c>
      <c r="BO322" s="40" t="s">
        <v>123</v>
      </c>
      <c r="BP322" s="40" t="s">
        <v>123</v>
      </c>
      <c r="BQ322" s="40" t="s">
        <v>123</v>
      </c>
      <c r="BR322" s="40" t="s">
        <v>123</v>
      </c>
      <c r="BS322" s="40" t="s">
        <v>123</v>
      </c>
      <c r="BT322" s="40" t="s">
        <v>123</v>
      </c>
      <c r="BU322" s="40" t="s">
        <v>123</v>
      </c>
      <c r="BV322" s="40" t="s">
        <v>123</v>
      </c>
    </row>
    <row r="323" spans="2:74">
      <c r="B323" t="s">
        <v>656</v>
      </c>
      <c r="C323" t="s">
        <v>11</v>
      </c>
      <c r="D323" s="40" t="s">
        <v>123</v>
      </c>
      <c r="E323" s="40" t="s">
        <v>123</v>
      </c>
      <c r="F323" s="40" t="s">
        <v>123</v>
      </c>
      <c r="G323" s="40" t="s">
        <v>123</v>
      </c>
      <c r="H323" s="40" t="s">
        <v>123</v>
      </c>
      <c r="I323" s="40" t="s">
        <v>123</v>
      </c>
      <c r="J323" s="40" t="s">
        <v>123</v>
      </c>
      <c r="K323" s="40" t="s">
        <v>123</v>
      </c>
      <c r="L323" s="40" t="s">
        <v>123</v>
      </c>
      <c r="M323" s="40" t="s">
        <v>123</v>
      </c>
      <c r="N323" s="40" t="s">
        <v>123</v>
      </c>
      <c r="O323" s="40" t="s">
        <v>123</v>
      </c>
      <c r="P323" s="40" t="s">
        <v>123</v>
      </c>
      <c r="Q323" s="40" t="s">
        <v>123</v>
      </c>
      <c r="R323" s="40" t="s">
        <v>123</v>
      </c>
      <c r="S323" s="40" t="s">
        <v>123</v>
      </c>
      <c r="T323" s="40" t="s">
        <v>123</v>
      </c>
      <c r="U323" s="40" t="s">
        <v>123</v>
      </c>
      <c r="V323" s="40" t="s">
        <v>123</v>
      </c>
      <c r="W323" s="40" t="s">
        <v>123</v>
      </c>
      <c r="X323" s="40" t="s">
        <v>123</v>
      </c>
      <c r="Y323" s="40" t="s">
        <v>123</v>
      </c>
      <c r="Z323" s="40" t="s">
        <v>123</v>
      </c>
      <c r="AA323" s="40" t="s">
        <v>123</v>
      </c>
      <c r="AB323" s="40" t="s">
        <v>123</v>
      </c>
      <c r="AC323" s="40" t="s">
        <v>123</v>
      </c>
      <c r="AD323" s="40" t="s">
        <v>123</v>
      </c>
      <c r="AE323" s="40" t="s">
        <v>123</v>
      </c>
      <c r="AF323" s="40" t="s">
        <v>123</v>
      </c>
      <c r="AG323" s="40" t="s">
        <v>123</v>
      </c>
      <c r="AH323" s="40" t="s">
        <v>123</v>
      </c>
      <c r="AI323" s="40">
        <v>35</v>
      </c>
      <c r="AJ323" s="40">
        <v>15</v>
      </c>
      <c r="AK323" s="40">
        <v>0</v>
      </c>
      <c r="AL323" s="40">
        <v>10</v>
      </c>
      <c r="AM323" s="40">
        <v>0</v>
      </c>
      <c r="AN323" s="40">
        <v>0</v>
      </c>
      <c r="AO323" s="40">
        <v>0</v>
      </c>
      <c r="AP323" s="40">
        <v>0</v>
      </c>
      <c r="AQ323" s="40">
        <v>10</v>
      </c>
      <c r="AR323" s="40">
        <v>15</v>
      </c>
      <c r="AS323" s="40">
        <v>5</v>
      </c>
      <c r="AT323" s="40">
        <v>10</v>
      </c>
      <c r="AU323" s="40">
        <v>0</v>
      </c>
      <c r="AV323" s="40" t="s">
        <v>123</v>
      </c>
      <c r="AW323" s="40" t="s">
        <v>123</v>
      </c>
      <c r="AX323" s="40" t="s">
        <v>123</v>
      </c>
      <c r="AY323" s="40" t="s">
        <v>123</v>
      </c>
      <c r="AZ323" s="40" t="s">
        <v>123</v>
      </c>
      <c r="BA323" s="40" t="s">
        <v>123</v>
      </c>
      <c r="BB323" s="40" t="s">
        <v>123</v>
      </c>
      <c r="BC323" s="40" t="s">
        <v>123</v>
      </c>
      <c r="BD323" s="40" t="s">
        <v>123</v>
      </c>
      <c r="BE323" s="40" t="s">
        <v>123</v>
      </c>
      <c r="BF323" s="40" t="s">
        <v>123</v>
      </c>
      <c r="BG323" s="40" t="s">
        <v>123</v>
      </c>
      <c r="BH323" s="40" t="s">
        <v>123</v>
      </c>
      <c r="BI323" s="40" t="s">
        <v>123</v>
      </c>
      <c r="BJ323" s="40" t="s">
        <v>123</v>
      </c>
      <c r="BK323" s="40" t="s">
        <v>123</v>
      </c>
      <c r="BL323" s="40" t="s">
        <v>123</v>
      </c>
      <c r="BM323" s="40" t="s">
        <v>123</v>
      </c>
      <c r="BN323" s="40" t="s">
        <v>123</v>
      </c>
      <c r="BO323" s="40" t="s">
        <v>123</v>
      </c>
      <c r="BP323" s="40" t="s">
        <v>123</v>
      </c>
      <c r="BQ323" s="40" t="s">
        <v>123</v>
      </c>
      <c r="BR323" s="40" t="s">
        <v>123</v>
      </c>
      <c r="BS323" s="40" t="s">
        <v>123</v>
      </c>
      <c r="BT323" s="40" t="s">
        <v>123</v>
      </c>
      <c r="BU323" s="40" t="s">
        <v>123</v>
      </c>
      <c r="BV323" s="40" t="s">
        <v>123</v>
      </c>
    </row>
    <row r="324" spans="2:74">
      <c r="B324" t="s">
        <v>657</v>
      </c>
      <c r="C324" t="s">
        <v>11</v>
      </c>
      <c r="D324" s="40" t="s">
        <v>123</v>
      </c>
      <c r="E324" s="40" t="s">
        <v>123</v>
      </c>
      <c r="F324" s="40" t="s">
        <v>123</v>
      </c>
      <c r="G324" s="40" t="s">
        <v>123</v>
      </c>
      <c r="H324" s="40" t="s">
        <v>123</v>
      </c>
      <c r="I324" s="40" t="s">
        <v>123</v>
      </c>
      <c r="J324" s="40" t="s">
        <v>123</v>
      </c>
      <c r="K324" s="40" t="s">
        <v>123</v>
      </c>
      <c r="L324" s="40" t="s">
        <v>123</v>
      </c>
      <c r="M324" s="40" t="s">
        <v>123</v>
      </c>
      <c r="N324" s="40" t="s">
        <v>123</v>
      </c>
      <c r="O324" s="40" t="s">
        <v>123</v>
      </c>
      <c r="P324" s="40" t="s">
        <v>123</v>
      </c>
      <c r="Q324" s="40" t="s">
        <v>123</v>
      </c>
      <c r="R324" s="40" t="s">
        <v>123</v>
      </c>
      <c r="S324" s="40" t="s">
        <v>123</v>
      </c>
      <c r="T324" s="40" t="s">
        <v>123</v>
      </c>
      <c r="U324" s="40" t="s">
        <v>123</v>
      </c>
      <c r="V324" s="40" t="s">
        <v>123</v>
      </c>
      <c r="W324" s="40" t="s">
        <v>123</v>
      </c>
      <c r="X324" s="40" t="s">
        <v>123</v>
      </c>
      <c r="Y324" s="40" t="s">
        <v>123</v>
      </c>
      <c r="Z324" s="40" t="s">
        <v>123</v>
      </c>
      <c r="AA324" s="40" t="s">
        <v>123</v>
      </c>
      <c r="AB324" s="40" t="s">
        <v>123</v>
      </c>
      <c r="AC324" s="40" t="s">
        <v>123</v>
      </c>
      <c r="AD324" s="40" t="s">
        <v>123</v>
      </c>
      <c r="AE324" s="40" t="s">
        <v>123</v>
      </c>
      <c r="AF324" s="40" t="s">
        <v>123</v>
      </c>
      <c r="AG324" s="40" t="s">
        <v>123</v>
      </c>
      <c r="AH324" s="40" t="s">
        <v>123</v>
      </c>
      <c r="AI324" s="40">
        <v>33</v>
      </c>
      <c r="AJ324" s="40">
        <v>10</v>
      </c>
      <c r="AK324" s="40">
        <v>0</v>
      </c>
      <c r="AL324" s="40">
        <v>12</v>
      </c>
      <c r="AM324" s="40">
        <v>1</v>
      </c>
      <c r="AN324" s="40">
        <v>1</v>
      </c>
      <c r="AO324" s="40">
        <v>1</v>
      </c>
      <c r="AP324" s="40">
        <v>3</v>
      </c>
      <c r="AQ324" s="40">
        <v>5</v>
      </c>
      <c r="AR324" s="40">
        <v>20</v>
      </c>
      <c r="AS324" s="40">
        <v>4</v>
      </c>
      <c r="AT324" s="40">
        <v>10</v>
      </c>
      <c r="AU324" s="40">
        <v>0</v>
      </c>
      <c r="AV324" s="40" t="s">
        <v>123</v>
      </c>
      <c r="AW324" s="40" t="s">
        <v>123</v>
      </c>
      <c r="AX324" s="40" t="s">
        <v>123</v>
      </c>
      <c r="AY324" s="40" t="s">
        <v>123</v>
      </c>
      <c r="AZ324" s="40" t="s">
        <v>123</v>
      </c>
      <c r="BA324" s="40" t="s">
        <v>123</v>
      </c>
      <c r="BB324" s="40" t="s">
        <v>123</v>
      </c>
      <c r="BC324" s="40" t="s">
        <v>123</v>
      </c>
      <c r="BD324" s="40" t="s">
        <v>123</v>
      </c>
      <c r="BE324" s="40" t="s">
        <v>123</v>
      </c>
      <c r="BF324" s="40" t="s">
        <v>123</v>
      </c>
      <c r="BG324" s="40" t="s">
        <v>123</v>
      </c>
      <c r="BH324" s="40" t="s">
        <v>123</v>
      </c>
      <c r="BI324" s="40" t="s">
        <v>123</v>
      </c>
      <c r="BJ324" s="40" t="s">
        <v>123</v>
      </c>
      <c r="BK324" s="40" t="s">
        <v>123</v>
      </c>
      <c r="BL324" s="40" t="s">
        <v>123</v>
      </c>
      <c r="BM324" s="40" t="s">
        <v>123</v>
      </c>
      <c r="BN324" s="40" t="s">
        <v>123</v>
      </c>
      <c r="BO324" s="40" t="s">
        <v>123</v>
      </c>
      <c r="BP324" s="40" t="s">
        <v>123</v>
      </c>
      <c r="BQ324" s="40" t="s">
        <v>123</v>
      </c>
      <c r="BR324" s="40" t="s">
        <v>123</v>
      </c>
      <c r="BS324" s="40" t="s">
        <v>123</v>
      </c>
      <c r="BT324" s="40" t="s">
        <v>123</v>
      </c>
      <c r="BU324" s="40" t="s">
        <v>123</v>
      </c>
      <c r="BV324" s="40" t="s">
        <v>123</v>
      </c>
    </row>
    <row r="325" spans="2:74">
      <c r="B325" t="s">
        <v>658</v>
      </c>
      <c r="C325" t="s">
        <v>11</v>
      </c>
      <c r="D325" s="40" t="s">
        <v>123</v>
      </c>
      <c r="E325" s="40" t="s">
        <v>123</v>
      </c>
      <c r="F325" s="40" t="s">
        <v>123</v>
      </c>
      <c r="G325" s="40" t="s">
        <v>123</v>
      </c>
      <c r="H325" s="40" t="s">
        <v>123</v>
      </c>
      <c r="I325" s="40" t="s">
        <v>123</v>
      </c>
      <c r="J325" s="40" t="s">
        <v>123</v>
      </c>
      <c r="K325" s="40" t="s">
        <v>123</v>
      </c>
      <c r="L325" s="40" t="s">
        <v>123</v>
      </c>
      <c r="M325" s="40" t="s">
        <v>123</v>
      </c>
      <c r="N325" s="40" t="s">
        <v>123</v>
      </c>
      <c r="O325" s="40" t="s">
        <v>123</v>
      </c>
      <c r="P325" s="40" t="s">
        <v>123</v>
      </c>
      <c r="Q325" s="40" t="s">
        <v>123</v>
      </c>
      <c r="R325" s="40" t="s">
        <v>123</v>
      </c>
      <c r="S325" s="40" t="s">
        <v>123</v>
      </c>
      <c r="T325" s="40" t="s">
        <v>123</v>
      </c>
      <c r="U325" s="40" t="s">
        <v>123</v>
      </c>
      <c r="V325" s="40" t="s">
        <v>123</v>
      </c>
      <c r="W325" s="40" t="s">
        <v>123</v>
      </c>
      <c r="X325" s="40" t="s">
        <v>123</v>
      </c>
      <c r="Y325" s="40" t="s">
        <v>123</v>
      </c>
      <c r="Z325" s="40" t="s">
        <v>123</v>
      </c>
      <c r="AA325" s="40" t="s">
        <v>123</v>
      </c>
      <c r="AB325" s="40" t="s">
        <v>123</v>
      </c>
      <c r="AC325" s="40" t="s">
        <v>123</v>
      </c>
      <c r="AD325" s="40" t="s">
        <v>123</v>
      </c>
      <c r="AE325" s="40" t="s">
        <v>123</v>
      </c>
      <c r="AF325" s="40" t="s">
        <v>123</v>
      </c>
      <c r="AG325" s="40" t="s">
        <v>123</v>
      </c>
      <c r="AH325" s="40" t="s">
        <v>123</v>
      </c>
      <c r="AI325" s="40">
        <v>28</v>
      </c>
      <c r="AJ325" s="40">
        <v>35</v>
      </c>
      <c r="AK325" s="40">
        <v>4</v>
      </c>
      <c r="AL325" s="40">
        <v>3</v>
      </c>
      <c r="AM325" s="40">
        <v>0</v>
      </c>
      <c r="AN325" s="40">
        <v>1</v>
      </c>
      <c r="AO325" s="40">
        <v>1</v>
      </c>
      <c r="AP325" s="40">
        <v>1</v>
      </c>
      <c r="AQ325" s="40">
        <v>4</v>
      </c>
      <c r="AR325" s="40">
        <v>15</v>
      </c>
      <c r="AS325" s="40">
        <v>4</v>
      </c>
      <c r="AT325" s="40">
        <v>4</v>
      </c>
      <c r="AU325" s="40">
        <v>0</v>
      </c>
      <c r="AV325" s="40" t="s">
        <v>123</v>
      </c>
      <c r="AW325" s="40" t="s">
        <v>123</v>
      </c>
      <c r="AX325" s="40" t="s">
        <v>123</v>
      </c>
      <c r="AY325" s="40" t="s">
        <v>123</v>
      </c>
      <c r="AZ325" s="40" t="s">
        <v>123</v>
      </c>
      <c r="BA325" s="40" t="s">
        <v>123</v>
      </c>
      <c r="BB325" s="40" t="s">
        <v>123</v>
      </c>
      <c r="BC325" s="40" t="s">
        <v>123</v>
      </c>
      <c r="BD325" s="40" t="s">
        <v>123</v>
      </c>
      <c r="BE325" s="40" t="s">
        <v>123</v>
      </c>
      <c r="BF325" s="40" t="s">
        <v>123</v>
      </c>
      <c r="BG325" s="40" t="s">
        <v>123</v>
      </c>
      <c r="BH325" s="40" t="s">
        <v>123</v>
      </c>
      <c r="BI325" s="40" t="s">
        <v>123</v>
      </c>
      <c r="BJ325" s="40" t="s">
        <v>123</v>
      </c>
      <c r="BK325" s="40" t="s">
        <v>123</v>
      </c>
      <c r="BL325" s="40" t="s">
        <v>123</v>
      </c>
      <c r="BM325" s="40" t="s">
        <v>123</v>
      </c>
      <c r="BN325" s="40" t="s">
        <v>123</v>
      </c>
      <c r="BO325" s="40" t="s">
        <v>123</v>
      </c>
      <c r="BP325" s="40" t="s">
        <v>123</v>
      </c>
      <c r="BQ325" s="40" t="s">
        <v>123</v>
      </c>
      <c r="BR325" s="40" t="s">
        <v>123</v>
      </c>
      <c r="BS325" s="40" t="s">
        <v>123</v>
      </c>
      <c r="BT325" s="40" t="s">
        <v>123</v>
      </c>
      <c r="BU325" s="40" t="s">
        <v>123</v>
      </c>
      <c r="BV325" s="40" t="s">
        <v>123</v>
      </c>
    </row>
    <row r="326" spans="2:74">
      <c r="B326" t="s">
        <v>659</v>
      </c>
      <c r="C326" t="s">
        <v>11</v>
      </c>
      <c r="D326" s="40" t="s">
        <v>123</v>
      </c>
      <c r="E326" s="40" t="s">
        <v>123</v>
      </c>
      <c r="F326" s="40" t="s">
        <v>123</v>
      </c>
      <c r="G326" s="40" t="s">
        <v>123</v>
      </c>
      <c r="H326" s="40" t="s">
        <v>123</v>
      </c>
      <c r="I326" s="40" t="s">
        <v>123</v>
      </c>
      <c r="J326" s="40" t="s">
        <v>123</v>
      </c>
      <c r="K326" s="40" t="s">
        <v>123</v>
      </c>
      <c r="L326" s="40" t="s">
        <v>123</v>
      </c>
      <c r="M326" s="40" t="s">
        <v>123</v>
      </c>
      <c r="N326" s="40" t="s">
        <v>123</v>
      </c>
      <c r="O326" s="40" t="s">
        <v>123</v>
      </c>
      <c r="P326" s="40" t="s">
        <v>123</v>
      </c>
      <c r="Q326" s="40" t="s">
        <v>123</v>
      </c>
      <c r="R326" s="40" t="s">
        <v>123</v>
      </c>
      <c r="S326" s="40" t="s">
        <v>123</v>
      </c>
      <c r="T326" s="40" t="s">
        <v>123</v>
      </c>
      <c r="U326" s="40" t="s">
        <v>123</v>
      </c>
      <c r="V326" s="40" t="s">
        <v>123</v>
      </c>
      <c r="W326" s="40" t="s">
        <v>123</v>
      </c>
      <c r="X326" s="40" t="s">
        <v>123</v>
      </c>
      <c r="Y326" s="40" t="s">
        <v>123</v>
      </c>
      <c r="Z326" s="40" t="s">
        <v>123</v>
      </c>
      <c r="AA326" s="40" t="s">
        <v>123</v>
      </c>
      <c r="AB326" s="40" t="s">
        <v>123</v>
      </c>
      <c r="AC326" s="40" t="s">
        <v>123</v>
      </c>
      <c r="AD326" s="40" t="s">
        <v>123</v>
      </c>
      <c r="AE326" s="40" t="s">
        <v>123</v>
      </c>
      <c r="AF326" s="40" t="s">
        <v>123</v>
      </c>
      <c r="AG326" s="40" t="s">
        <v>123</v>
      </c>
      <c r="AH326" s="40" t="s">
        <v>123</v>
      </c>
      <c r="AI326" s="40">
        <v>55</v>
      </c>
      <c r="AJ326" s="40">
        <v>25</v>
      </c>
      <c r="AK326" s="40">
        <v>2</v>
      </c>
      <c r="AL326" s="40">
        <v>1</v>
      </c>
      <c r="AM326" s="40">
        <v>0</v>
      </c>
      <c r="AN326" s="40">
        <v>2</v>
      </c>
      <c r="AO326" s="40">
        <v>0</v>
      </c>
      <c r="AP326" s="40">
        <v>1</v>
      </c>
      <c r="AQ326" s="40">
        <v>0</v>
      </c>
      <c r="AR326" s="40">
        <v>6</v>
      </c>
      <c r="AS326" s="40">
        <v>3</v>
      </c>
      <c r="AT326" s="40">
        <v>5</v>
      </c>
      <c r="AU326" s="40">
        <v>0</v>
      </c>
      <c r="AV326" s="40" t="s">
        <v>123</v>
      </c>
      <c r="AW326" s="40" t="s">
        <v>123</v>
      </c>
      <c r="AX326" s="40" t="s">
        <v>123</v>
      </c>
      <c r="AY326" s="40" t="s">
        <v>123</v>
      </c>
      <c r="AZ326" s="40" t="s">
        <v>123</v>
      </c>
      <c r="BA326" s="40" t="s">
        <v>123</v>
      </c>
      <c r="BB326" s="40" t="s">
        <v>123</v>
      </c>
      <c r="BC326" s="40" t="s">
        <v>123</v>
      </c>
      <c r="BD326" s="40" t="s">
        <v>123</v>
      </c>
      <c r="BE326" s="40" t="s">
        <v>123</v>
      </c>
      <c r="BF326" s="40" t="s">
        <v>123</v>
      </c>
      <c r="BG326" s="40" t="s">
        <v>123</v>
      </c>
      <c r="BH326" s="40" t="s">
        <v>123</v>
      </c>
      <c r="BI326" s="40" t="s">
        <v>123</v>
      </c>
      <c r="BJ326" s="40" t="s">
        <v>123</v>
      </c>
      <c r="BK326" s="40" t="s">
        <v>123</v>
      </c>
      <c r="BL326" s="40" t="s">
        <v>123</v>
      </c>
      <c r="BM326" s="40" t="s">
        <v>123</v>
      </c>
      <c r="BN326" s="40" t="s">
        <v>123</v>
      </c>
      <c r="BO326" s="40" t="s">
        <v>123</v>
      </c>
      <c r="BP326" s="40" t="s">
        <v>123</v>
      </c>
      <c r="BQ326" s="40" t="s">
        <v>123</v>
      </c>
      <c r="BR326" s="40" t="s">
        <v>123</v>
      </c>
      <c r="BS326" s="40" t="s">
        <v>123</v>
      </c>
      <c r="BT326" s="40" t="s">
        <v>123</v>
      </c>
      <c r="BU326" s="40" t="s">
        <v>123</v>
      </c>
      <c r="BV326" s="40" t="s">
        <v>123</v>
      </c>
    </row>
    <row r="327" spans="2:74">
      <c r="B327" t="s">
        <v>660</v>
      </c>
      <c r="C327" t="s">
        <v>11</v>
      </c>
      <c r="D327" s="40" t="s">
        <v>123</v>
      </c>
      <c r="E327" s="40" t="s">
        <v>123</v>
      </c>
      <c r="F327" s="40" t="s">
        <v>123</v>
      </c>
      <c r="G327" s="40" t="s">
        <v>123</v>
      </c>
      <c r="H327" s="40" t="s">
        <v>123</v>
      </c>
      <c r="I327" s="40" t="s">
        <v>123</v>
      </c>
      <c r="J327" s="40" t="s">
        <v>123</v>
      </c>
      <c r="K327" s="40" t="s">
        <v>123</v>
      </c>
      <c r="L327" s="40" t="s">
        <v>123</v>
      </c>
      <c r="M327" s="40" t="s">
        <v>123</v>
      </c>
      <c r="N327" s="40" t="s">
        <v>123</v>
      </c>
      <c r="O327" s="40" t="s">
        <v>123</v>
      </c>
      <c r="P327" s="40" t="s">
        <v>123</v>
      </c>
      <c r="Q327" s="40" t="s">
        <v>123</v>
      </c>
      <c r="R327" s="40" t="s">
        <v>123</v>
      </c>
      <c r="S327" s="40" t="s">
        <v>123</v>
      </c>
      <c r="T327" s="40" t="s">
        <v>123</v>
      </c>
      <c r="U327" s="40" t="s">
        <v>123</v>
      </c>
      <c r="V327" s="40" t="s">
        <v>123</v>
      </c>
      <c r="W327" s="40" t="s">
        <v>123</v>
      </c>
      <c r="X327" s="40" t="s">
        <v>123</v>
      </c>
      <c r="Y327" s="40" t="s">
        <v>123</v>
      </c>
      <c r="Z327" s="40" t="s">
        <v>123</v>
      </c>
      <c r="AA327" s="40" t="s">
        <v>123</v>
      </c>
      <c r="AB327" s="40" t="s">
        <v>123</v>
      </c>
      <c r="AC327" s="40" t="s">
        <v>123</v>
      </c>
      <c r="AD327" s="40" t="s">
        <v>123</v>
      </c>
      <c r="AE327" s="40" t="s">
        <v>123</v>
      </c>
      <c r="AF327" s="40" t="s">
        <v>123</v>
      </c>
      <c r="AG327" s="40" t="s">
        <v>123</v>
      </c>
      <c r="AH327" s="40" t="s">
        <v>123</v>
      </c>
      <c r="AI327" s="40">
        <v>44</v>
      </c>
      <c r="AJ327" s="40">
        <v>25</v>
      </c>
      <c r="AK327" s="40">
        <v>0</v>
      </c>
      <c r="AL327" s="40">
        <v>1</v>
      </c>
      <c r="AM327" s="40">
        <v>0</v>
      </c>
      <c r="AN327" s="40">
        <v>0</v>
      </c>
      <c r="AO327" s="40">
        <v>0</v>
      </c>
      <c r="AP327" s="40">
        <v>0.5</v>
      </c>
      <c r="AQ327" s="40">
        <v>1</v>
      </c>
      <c r="AR327" s="40">
        <v>5</v>
      </c>
      <c r="AS327" s="40">
        <v>2.5</v>
      </c>
      <c r="AT327" s="40">
        <v>1.5</v>
      </c>
      <c r="AU327" s="40">
        <v>19.5</v>
      </c>
      <c r="AV327" s="40" t="s">
        <v>123</v>
      </c>
      <c r="AW327" s="40" t="s">
        <v>123</v>
      </c>
      <c r="AX327" s="40" t="s">
        <v>123</v>
      </c>
      <c r="AY327" s="40" t="s">
        <v>123</v>
      </c>
      <c r="AZ327" s="40" t="s">
        <v>123</v>
      </c>
      <c r="BA327" s="40" t="s">
        <v>123</v>
      </c>
      <c r="BB327" s="40" t="s">
        <v>123</v>
      </c>
      <c r="BC327" s="40" t="s">
        <v>123</v>
      </c>
      <c r="BD327" s="40" t="s">
        <v>123</v>
      </c>
      <c r="BE327" s="40" t="s">
        <v>123</v>
      </c>
      <c r="BF327" s="40" t="s">
        <v>123</v>
      </c>
      <c r="BG327" s="40" t="s">
        <v>123</v>
      </c>
      <c r="BH327" s="40" t="s">
        <v>123</v>
      </c>
      <c r="BI327" s="40" t="s">
        <v>123</v>
      </c>
      <c r="BJ327" s="40" t="s">
        <v>123</v>
      </c>
      <c r="BK327" s="40" t="s">
        <v>123</v>
      </c>
      <c r="BL327" s="40" t="s">
        <v>123</v>
      </c>
      <c r="BM327" s="40" t="s">
        <v>123</v>
      </c>
      <c r="BN327" s="40" t="s">
        <v>123</v>
      </c>
      <c r="BO327" s="40" t="s">
        <v>123</v>
      </c>
      <c r="BP327" s="40" t="s">
        <v>123</v>
      </c>
      <c r="BQ327" s="40" t="s">
        <v>123</v>
      </c>
      <c r="BR327" s="40" t="s">
        <v>123</v>
      </c>
      <c r="BS327" s="40" t="s">
        <v>123</v>
      </c>
      <c r="BT327" s="40" t="s">
        <v>123</v>
      </c>
      <c r="BU327" s="40" t="s">
        <v>123</v>
      </c>
      <c r="BV327" s="40" t="s">
        <v>123</v>
      </c>
    </row>
    <row r="328" spans="2:74">
      <c r="B328" t="s">
        <v>661</v>
      </c>
      <c r="C328" t="s">
        <v>11</v>
      </c>
      <c r="D328" s="40" t="s">
        <v>123</v>
      </c>
      <c r="E328" s="40" t="s">
        <v>123</v>
      </c>
      <c r="F328" s="40" t="s">
        <v>123</v>
      </c>
      <c r="G328" s="40" t="s">
        <v>123</v>
      </c>
      <c r="H328" s="40" t="s">
        <v>123</v>
      </c>
      <c r="I328" s="40" t="s">
        <v>123</v>
      </c>
      <c r="J328" s="40" t="s">
        <v>123</v>
      </c>
      <c r="K328" s="40" t="s">
        <v>123</v>
      </c>
      <c r="L328" s="40" t="s">
        <v>123</v>
      </c>
      <c r="M328" s="40" t="s">
        <v>123</v>
      </c>
      <c r="N328" s="40" t="s">
        <v>123</v>
      </c>
      <c r="O328" s="40" t="s">
        <v>123</v>
      </c>
      <c r="P328" s="40" t="s">
        <v>123</v>
      </c>
      <c r="Q328" s="40" t="s">
        <v>123</v>
      </c>
      <c r="R328" s="40" t="s">
        <v>123</v>
      </c>
      <c r="S328" s="40" t="s">
        <v>123</v>
      </c>
      <c r="T328" s="40" t="s">
        <v>123</v>
      </c>
      <c r="U328" s="40" t="s">
        <v>123</v>
      </c>
      <c r="V328" s="40" t="s">
        <v>123</v>
      </c>
      <c r="W328" s="40" t="s">
        <v>123</v>
      </c>
      <c r="X328" s="40" t="s">
        <v>123</v>
      </c>
      <c r="Y328" s="40" t="s">
        <v>123</v>
      </c>
      <c r="Z328" s="40" t="s">
        <v>123</v>
      </c>
      <c r="AA328" s="40" t="s">
        <v>123</v>
      </c>
      <c r="AB328" s="40" t="s">
        <v>123</v>
      </c>
      <c r="AC328" s="40" t="s">
        <v>123</v>
      </c>
      <c r="AD328" s="40" t="s">
        <v>123</v>
      </c>
      <c r="AE328" s="40" t="s">
        <v>123</v>
      </c>
      <c r="AF328" s="40" t="s">
        <v>123</v>
      </c>
      <c r="AG328" s="40" t="s">
        <v>123</v>
      </c>
      <c r="AH328" s="40" t="s">
        <v>123</v>
      </c>
      <c r="AI328" s="40">
        <v>35</v>
      </c>
      <c r="AJ328" s="40">
        <v>30</v>
      </c>
      <c r="AK328" s="40">
        <v>0</v>
      </c>
      <c r="AL328" s="40">
        <v>5</v>
      </c>
      <c r="AM328" s="40">
        <v>1</v>
      </c>
      <c r="AN328" s="40">
        <v>1</v>
      </c>
      <c r="AO328" s="40">
        <v>1</v>
      </c>
      <c r="AP328" s="40">
        <v>1</v>
      </c>
      <c r="AQ328" s="40">
        <v>1</v>
      </c>
      <c r="AR328" s="40">
        <v>10</v>
      </c>
      <c r="AS328" s="40">
        <v>10</v>
      </c>
      <c r="AT328" s="40">
        <v>5</v>
      </c>
      <c r="AU328" s="40">
        <v>0</v>
      </c>
      <c r="AV328" s="40" t="s">
        <v>123</v>
      </c>
      <c r="AW328" s="40" t="s">
        <v>123</v>
      </c>
      <c r="AX328" s="40" t="s">
        <v>123</v>
      </c>
      <c r="AY328" s="40" t="s">
        <v>123</v>
      </c>
      <c r="AZ328" s="40" t="s">
        <v>123</v>
      </c>
      <c r="BA328" s="40" t="s">
        <v>123</v>
      </c>
      <c r="BB328" s="40" t="s">
        <v>123</v>
      </c>
      <c r="BC328" s="40" t="s">
        <v>123</v>
      </c>
      <c r="BD328" s="40" t="s">
        <v>123</v>
      </c>
      <c r="BE328" s="40" t="s">
        <v>123</v>
      </c>
      <c r="BF328" s="40" t="s">
        <v>123</v>
      </c>
      <c r="BG328" s="40" t="s">
        <v>123</v>
      </c>
      <c r="BH328" s="40" t="s">
        <v>123</v>
      </c>
      <c r="BI328" s="40" t="s">
        <v>123</v>
      </c>
      <c r="BJ328" s="40" t="s">
        <v>123</v>
      </c>
      <c r="BK328" s="40" t="s">
        <v>123</v>
      </c>
      <c r="BL328" s="40" t="s">
        <v>123</v>
      </c>
      <c r="BM328" s="40" t="s">
        <v>123</v>
      </c>
      <c r="BN328" s="40" t="s">
        <v>123</v>
      </c>
      <c r="BO328" s="40" t="s">
        <v>123</v>
      </c>
      <c r="BP328" s="40" t="s">
        <v>123</v>
      </c>
      <c r="BQ328" s="40" t="s">
        <v>123</v>
      </c>
      <c r="BR328" s="40" t="s">
        <v>123</v>
      </c>
      <c r="BS328" s="40" t="s">
        <v>123</v>
      </c>
      <c r="BT328" s="40" t="s">
        <v>123</v>
      </c>
      <c r="BU328" s="40" t="s">
        <v>123</v>
      </c>
      <c r="BV328" s="40" t="s">
        <v>123</v>
      </c>
    </row>
    <row r="329" spans="2:74">
      <c r="B329" t="s">
        <v>662</v>
      </c>
      <c r="C329" t="s">
        <v>11</v>
      </c>
      <c r="D329" s="40" t="s">
        <v>123</v>
      </c>
      <c r="E329" s="40" t="s">
        <v>123</v>
      </c>
      <c r="F329" s="40" t="s">
        <v>123</v>
      </c>
      <c r="G329" s="40" t="s">
        <v>123</v>
      </c>
      <c r="H329" s="40" t="s">
        <v>123</v>
      </c>
      <c r="I329" s="40" t="s">
        <v>123</v>
      </c>
      <c r="J329" s="40" t="s">
        <v>123</v>
      </c>
      <c r="K329" s="40" t="s">
        <v>123</v>
      </c>
      <c r="L329" s="40" t="s">
        <v>123</v>
      </c>
      <c r="M329" s="40" t="s">
        <v>123</v>
      </c>
      <c r="N329" s="40" t="s">
        <v>123</v>
      </c>
      <c r="O329" s="40" t="s">
        <v>123</v>
      </c>
      <c r="P329" s="40" t="s">
        <v>123</v>
      </c>
      <c r="Q329" s="40" t="s">
        <v>123</v>
      </c>
      <c r="R329" s="40" t="s">
        <v>123</v>
      </c>
      <c r="S329" s="40" t="s">
        <v>123</v>
      </c>
      <c r="T329" s="40" t="s">
        <v>123</v>
      </c>
      <c r="U329" s="40" t="s">
        <v>123</v>
      </c>
      <c r="V329" s="40" t="s">
        <v>123</v>
      </c>
      <c r="W329" s="40" t="s">
        <v>123</v>
      </c>
      <c r="X329" s="40" t="s">
        <v>123</v>
      </c>
      <c r="Y329" s="40" t="s">
        <v>123</v>
      </c>
      <c r="Z329" s="40" t="s">
        <v>123</v>
      </c>
      <c r="AA329" s="40" t="s">
        <v>123</v>
      </c>
      <c r="AB329" s="40" t="s">
        <v>123</v>
      </c>
      <c r="AC329" s="40" t="s">
        <v>123</v>
      </c>
      <c r="AD329" s="40" t="s">
        <v>123</v>
      </c>
      <c r="AE329" s="40" t="s">
        <v>123</v>
      </c>
      <c r="AF329" s="40" t="s">
        <v>123</v>
      </c>
      <c r="AG329" s="40" t="s">
        <v>123</v>
      </c>
      <c r="AH329" s="40" t="s">
        <v>123</v>
      </c>
      <c r="AI329" s="40">
        <v>35</v>
      </c>
      <c r="AJ329" s="40">
        <v>35</v>
      </c>
      <c r="AK329" s="40">
        <v>0</v>
      </c>
      <c r="AL329" s="40">
        <v>2</v>
      </c>
      <c r="AM329" s="40">
        <v>1</v>
      </c>
      <c r="AN329" s="40">
        <v>0</v>
      </c>
      <c r="AO329" s="40">
        <v>2</v>
      </c>
      <c r="AP329" s="40">
        <v>2</v>
      </c>
      <c r="AQ329" s="40">
        <v>2</v>
      </c>
      <c r="AR329" s="40">
        <v>10</v>
      </c>
      <c r="AS329" s="40">
        <v>10</v>
      </c>
      <c r="AT329" s="40">
        <v>1</v>
      </c>
      <c r="AU329" s="40">
        <v>0</v>
      </c>
      <c r="AV329" s="40" t="s">
        <v>123</v>
      </c>
      <c r="AW329" s="40" t="s">
        <v>123</v>
      </c>
      <c r="AX329" s="40" t="s">
        <v>123</v>
      </c>
      <c r="AY329" s="40" t="s">
        <v>123</v>
      </c>
      <c r="AZ329" s="40" t="s">
        <v>123</v>
      </c>
      <c r="BA329" s="40" t="s">
        <v>123</v>
      </c>
      <c r="BB329" s="40" t="s">
        <v>123</v>
      </c>
      <c r="BC329" s="40" t="s">
        <v>123</v>
      </c>
      <c r="BD329" s="40" t="s">
        <v>123</v>
      </c>
      <c r="BE329" s="40" t="s">
        <v>123</v>
      </c>
      <c r="BF329" s="40" t="s">
        <v>123</v>
      </c>
      <c r="BG329" s="40" t="s">
        <v>123</v>
      </c>
      <c r="BH329" s="40" t="s">
        <v>123</v>
      </c>
      <c r="BI329" s="40" t="s">
        <v>123</v>
      </c>
      <c r="BJ329" s="40" t="s">
        <v>123</v>
      </c>
      <c r="BK329" s="40" t="s">
        <v>123</v>
      </c>
      <c r="BL329" s="40" t="s">
        <v>123</v>
      </c>
      <c r="BM329" s="40" t="s">
        <v>123</v>
      </c>
      <c r="BN329" s="40" t="s">
        <v>123</v>
      </c>
      <c r="BO329" s="40" t="s">
        <v>123</v>
      </c>
      <c r="BP329" s="40" t="s">
        <v>123</v>
      </c>
      <c r="BQ329" s="40" t="s">
        <v>123</v>
      </c>
      <c r="BR329" s="40" t="s">
        <v>123</v>
      </c>
      <c r="BS329" s="40" t="s">
        <v>123</v>
      </c>
      <c r="BT329" s="40" t="s">
        <v>123</v>
      </c>
      <c r="BU329" s="40" t="s">
        <v>123</v>
      </c>
      <c r="BV329" s="40" t="s">
        <v>123</v>
      </c>
    </row>
    <row r="330" spans="2:74">
      <c r="B330" t="s">
        <v>663</v>
      </c>
      <c r="C330" t="s">
        <v>11</v>
      </c>
      <c r="D330" s="40" t="s">
        <v>123</v>
      </c>
      <c r="E330" s="40" t="s">
        <v>123</v>
      </c>
      <c r="F330" s="40" t="s">
        <v>123</v>
      </c>
      <c r="G330" s="40" t="s">
        <v>123</v>
      </c>
      <c r="H330" s="40" t="s">
        <v>123</v>
      </c>
      <c r="I330" s="40" t="s">
        <v>123</v>
      </c>
      <c r="J330" s="40" t="s">
        <v>123</v>
      </c>
      <c r="K330" s="40" t="s">
        <v>123</v>
      </c>
      <c r="L330" s="40" t="s">
        <v>123</v>
      </c>
      <c r="M330" s="40" t="s">
        <v>123</v>
      </c>
      <c r="N330" s="40" t="s">
        <v>123</v>
      </c>
      <c r="O330" s="40" t="s">
        <v>123</v>
      </c>
      <c r="P330" s="40" t="s">
        <v>123</v>
      </c>
      <c r="Q330" s="40" t="s">
        <v>123</v>
      </c>
      <c r="R330" s="40" t="s">
        <v>123</v>
      </c>
      <c r="S330" s="40" t="s">
        <v>123</v>
      </c>
      <c r="T330" s="40" t="s">
        <v>123</v>
      </c>
      <c r="U330" s="40" t="s">
        <v>123</v>
      </c>
      <c r="V330" s="40" t="s">
        <v>123</v>
      </c>
      <c r="W330" s="40" t="s">
        <v>123</v>
      </c>
      <c r="X330" s="40" t="s">
        <v>123</v>
      </c>
      <c r="Y330" s="40" t="s">
        <v>123</v>
      </c>
      <c r="Z330" s="40" t="s">
        <v>123</v>
      </c>
      <c r="AA330" s="40" t="s">
        <v>123</v>
      </c>
      <c r="AB330" s="40" t="s">
        <v>123</v>
      </c>
      <c r="AC330" s="40" t="s">
        <v>123</v>
      </c>
      <c r="AD330" s="40" t="s">
        <v>123</v>
      </c>
      <c r="AE330" s="40" t="s">
        <v>123</v>
      </c>
      <c r="AF330" s="40" t="s">
        <v>123</v>
      </c>
      <c r="AG330" s="40" t="s">
        <v>123</v>
      </c>
      <c r="AH330" s="40" t="s">
        <v>123</v>
      </c>
      <c r="AI330" s="40">
        <v>40</v>
      </c>
      <c r="AJ330" s="40">
        <v>22</v>
      </c>
      <c r="AK330" s="40">
        <v>1</v>
      </c>
      <c r="AL330" s="40">
        <v>2</v>
      </c>
      <c r="AM330" s="40">
        <v>1</v>
      </c>
      <c r="AN330" s="40">
        <v>1</v>
      </c>
      <c r="AO330" s="40">
        <v>1</v>
      </c>
      <c r="AP330" s="40">
        <v>1</v>
      </c>
      <c r="AQ330" s="40">
        <v>1</v>
      </c>
      <c r="AR330" s="40">
        <v>25</v>
      </c>
      <c r="AS330" s="40">
        <v>3</v>
      </c>
      <c r="AT330" s="40">
        <v>2</v>
      </c>
      <c r="AU330" s="40">
        <v>0</v>
      </c>
      <c r="AV330" s="40" t="s">
        <v>123</v>
      </c>
      <c r="AW330" s="40" t="s">
        <v>123</v>
      </c>
      <c r="AX330" s="40" t="s">
        <v>123</v>
      </c>
      <c r="AY330" s="40" t="s">
        <v>123</v>
      </c>
      <c r="AZ330" s="40" t="s">
        <v>123</v>
      </c>
      <c r="BA330" s="40" t="s">
        <v>123</v>
      </c>
      <c r="BB330" s="40" t="s">
        <v>123</v>
      </c>
      <c r="BC330" s="40" t="s">
        <v>123</v>
      </c>
      <c r="BD330" s="40" t="s">
        <v>123</v>
      </c>
      <c r="BE330" s="40" t="s">
        <v>123</v>
      </c>
      <c r="BF330" s="40" t="s">
        <v>123</v>
      </c>
      <c r="BG330" s="40" t="s">
        <v>123</v>
      </c>
      <c r="BH330" s="40" t="s">
        <v>123</v>
      </c>
      <c r="BI330" s="40" t="s">
        <v>123</v>
      </c>
      <c r="BJ330" s="40" t="s">
        <v>123</v>
      </c>
      <c r="BK330" s="40" t="s">
        <v>123</v>
      </c>
      <c r="BL330" s="40" t="s">
        <v>123</v>
      </c>
      <c r="BM330" s="40" t="s">
        <v>123</v>
      </c>
      <c r="BN330" s="40" t="s">
        <v>123</v>
      </c>
      <c r="BO330" s="40" t="s">
        <v>123</v>
      </c>
      <c r="BP330" s="40" t="s">
        <v>123</v>
      </c>
      <c r="BQ330" s="40" t="s">
        <v>123</v>
      </c>
      <c r="BR330" s="40" t="s">
        <v>123</v>
      </c>
      <c r="BS330" s="40" t="s">
        <v>123</v>
      </c>
      <c r="BT330" s="40" t="s">
        <v>123</v>
      </c>
      <c r="BU330" s="40" t="s">
        <v>123</v>
      </c>
      <c r="BV330" s="40" t="s">
        <v>123</v>
      </c>
    </row>
    <row r="331" spans="2:74">
      <c r="B331" t="s">
        <v>664</v>
      </c>
      <c r="C331" t="s">
        <v>11</v>
      </c>
      <c r="D331" s="40" t="s">
        <v>123</v>
      </c>
      <c r="E331" s="40" t="s">
        <v>123</v>
      </c>
      <c r="F331" s="40" t="s">
        <v>123</v>
      </c>
      <c r="G331" s="40" t="s">
        <v>123</v>
      </c>
      <c r="H331" s="40" t="s">
        <v>123</v>
      </c>
      <c r="I331" s="40" t="s">
        <v>123</v>
      </c>
      <c r="J331" s="40" t="s">
        <v>123</v>
      </c>
      <c r="K331" s="40" t="s">
        <v>123</v>
      </c>
      <c r="L331" s="40" t="s">
        <v>123</v>
      </c>
      <c r="M331" s="40" t="s">
        <v>123</v>
      </c>
      <c r="N331" s="40" t="s">
        <v>123</v>
      </c>
      <c r="O331" s="40" t="s">
        <v>123</v>
      </c>
      <c r="P331" s="40" t="s">
        <v>123</v>
      </c>
      <c r="Q331" s="40" t="s">
        <v>123</v>
      </c>
      <c r="R331" s="40" t="s">
        <v>123</v>
      </c>
      <c r="S331" s="40" t="s">
        <v>123</v>
      </c>
      <c r="T331" s="40" t="s">
        <v>123</v>
      </c>
      <c r="U331" s="40" t="s">
        <v>123</v>
      </c>
      <c r="V331" s="40" t="s">
        <v>123</v>
      </c>
      <c r="W331" s="40" t="s">
        <v>123</v>
      </c>
      <c r="X331" s="40" t="s">
        <v>123</v>
      </c>
      <c r="Y331" s="40" t="s">
        <v>123</v>
      </c>
      <c r="Z331" s="40" t="s">
        <v>123</v>
      </c>
      <c r="AA331" s="40" t="s">
        <v>123</v>
      </c>
      <c r="AB331" s="40" t="s">
        <v>123</v>
      </c>
      <c r="AC331" s="40" t="s">
        <v>123</v>
      </c>
      <c r="AD331" s="40" t="s">
        <v>123</v>
      </c>
      <c r="AE331" s="40" t="s">
        <v>123</v>
      </c>
      <c r="AF331" s="40" t="s">
        <v>123</v>
      </c>
      <c r="AG331" s="40" t="s">
        <v>123</v>
      </c>
      <c r="AH331" s="40" t="s">
        <v>123</v>
      </c>
      <c r="AI331" s="40">
        <v>40</v>
      </c>
      <c r="AJ331" s="40">
        <v>20</v>
      </c>
      <c r="AK331" s="40">
        <v>2</v>
      </c>
      <c r="AL331" s="40">
        <v>2</v>
      </c>
      <c r="AM331" s="40">
        <v>2</v>
      </c>
      <c r="AN331" s="40">
        <v>5</v>
      </c>
      <c r="AO331" s="40">
        <v>3</v>
      </c>
      <c r="AP331" s="40">
        <v>1</v>
      </c>
      <c r="AQ331" s="40">
        <v>5</v>
      </c>
      <c r="AR331" s="40">
        <v>13</v>
      </c>
      <c r="AS331" s="40">
        <v>2</v>
      </c>
      <c r="AT331" s="40">
        <v>5</v>
      </c>
      <c r="AU331" s="40">
        <v>0</v>
      </c>
      <c r="AV331" s="40" t="s">
        <v>123</v>
      </c>
      <c r="AW331" s="40" t="s">
        <v>123</v>
      </c>
      <c r="AX331" s="40" t="s">
        <v>123</v>
      </c>
      <c r="AY331" s="40" t="s">
        <v>123</v>
      </c>
      <c r="AZ331" s="40" t="s">
        <v>123</v>
      </c>
      <c r="BA331" s="40" t="s">
        <v>123</v>
      </c>
      <c r="BB331" s="40" t="s">
        <v>123</v>
      </c>
      <c r="BC331" s="40" t="s">
        <v>123</v>
      </c>
      <c r="BD331" s="40" t="s">
        <v>123</v>
      </c>
      <c r="BE331" s="40" t="s">
        <v>123</v>
      </c>
      <c r="BF331" s="40" t="s">
        <v>123</v>
      </c>
      <c r="BG331" s="40" t="s">
        <v>123</v>
      </c>
      <c r="BH331" s="40" t="s">
        <v>123</v>
      </c>
      <c r="BI331" s="40" t="s">
        <v>123</v>
      </c>
      <c r="BJ331" s="40" t="s">
        <v>123</v>
      </c>
      <c r="BK331" s="40" t="s">
        <v>123</v>
      </c>
      <c r="BL331" s="40" t="s">
        <v>123</v>
      </c>
      <c r="BM331" s="40" t="s">
        <v>123</v>
      </c>
      <c r="BN331" s="40" t="s">
        <v>123</v>
      </c>
      <c r="BO331" s="40" t="s">
        <v>123</v>
      </c>
      <c r="BP331" s="40" t="s">
        <v>123</v>
      </c>
      <c r="BQ331" s="40" t="s">
        <v>123</v>
      </c>
      <c r="BR331" s="40" t="s">
        <v>123</v>
      </c>
      <c r="BS331" s="40" t="s">
        <v>123</v>
      </c>
      <c r="BT331" s="40" t="s">
        <v>123</v>
      </c>
      <c r="BU331" s="40" t="s">
        <v>123</v>
      </c>
      <c r="BV331" s="40" t="s">
        <v>123</v>
      </c>
    </row>
    <row r="332" spans="2:74">
      <c r="B332" t="s">
        <v>665</v>
      </c>
      <c r="C332" t="s">
        <v>11</v>
      </c>
      <c r="D332" s="40" t="s">
        <v>123</v>
      </c>
      <c r="E332" s="40" t="s">
        <v>123</v>
      </c>
      <c r="F332" s="40" t="s">
        <v>123</v>
      </c>
      <c r="G332" s="40" t="s">
        <v>123</v>
      </c>
      <c r="H332" s="40" t="s">
        <v>123</v>
      </c>
      <c r="I332" s="40" t="s">
        <v>123</v>
      </c>
      <c r="J332" s="40" t="s">
        <v>123</v>
      </c>
      <c r="K332" s="40" t="s">
        <v>123</v>
      </c>
      <c r="L332" s="40" t="s">
        <v>123</v>
      </c>
      <c r="M332" s="40" t="s">
        <v>123</v>
      </c>
      <c r="N332" s="40" t="s">
        <v>123</v>
      </c>
      <c r="O332" s="40" t="s">
        <v>123</v>
      </c>
      <c r="P332" s="40" t="s">
        <v>123</v>
      </c>
      <c r="Q332" s="40" t="s">
        <v>123</v>
      </c>
      <c r="R332" s="40" t="s">
        <v>123</v>
      </c>
      <c r="S332" s="40" t="s">
        <v>123</v>
      </c>
      <c r="T332" s="40" t="s">
        <v>123</v>
      </c>
      <c r="U332" s="40" t="s">
        <v>123</v>
      </c>
      <c r="V332" s="40" t="s">
        <v>123</v>
      </c>
      <c r="W332" s="40" t="s">
        <v>123</v>
      </c>
      <c r="X332" s="40" t="s">
        <v>123</v>
      </c>
      <c r="Y332" s="40" t="s">
        <v>123</v>
      </c>
      <c r="Z332" s="40" t="s">
        <v>123</v>
      </c>
      <c r="AA332" s="40" t="s">
        <v>123</v>
      </c>
      <c r="AB332" s="40" t="s">
        <v>123</v>
      </c>
      <c r="AC332" s="40" t="s">
        <v>123</v>
      </c>
      <c r="AD332" s="40" t="s">
        <v>123</v>
      </c>
      <c r="AE332" s="40" t="s">
        <v>123</v>
      </c>
      <c r="AF332" s="40" t="s">
        <v>123</v>
      </c>
      <c r="AG332" s="40" t="s">
        <v>123</v>
      </c>
      <c r="AH332" s="40" t="s">
        <v>123</v>
      </c>
      <c r="AI332" s="40">
        <v>35</v>
      </c>
      <c r="AJ332" s="40">
        <v>20</v>
      </c>
      <c r="AK332" s="40">
        <v>5</v>
      </c>
      <c r="AL332" s="40">
        <v>5</v>
      </c>
      <c r="AM332" s="40">
        <v>5</v>
      </c>
      <c r="AN332" s="40">
        <v>0</v>
      </c>
      <c r="AO332" s="40">
        <v>2.5</v>
      </c>
      <c r="AP332" s="40">
        <v>2.5</v>
      </c>
      <c r="AQ332" s="40">
        <v>5</v>
      </c>
      <c r="AR332" s="40">
        <v>2.5</v>
      </c>
      <c r="AS332" s="40">
        <v>7.5</v>
      </c>
      <c r="AT332" s="40">
        <v>10</v>
      </c>
      <c r="AU332" s="40">
        <v>0</v>
      </c>
      <c r="AV332" s="40" t="s">
        <v>123</v>
      </c>
      <c r="AW332" s="40" t="s">
        <v>123</v>
      </c>
      <c r="AX332" s="40" t="s">
        <v>123</v>
      </c>
      <c r="AY332" s="40" t="s">
        <v>123</v>
      </c>
      <c r="AZ332" s="40" t="s">
        <v>123</v>
      </c>
      <c r="BA332" s="40" t="s">
        <v>123</v>
      </c>
      <c r="BB332" s="40" t="s">
        <v>123</v>
      </c>
      <c r="BC332" s="40" t="s">
        <v>123</v>
      </c>
      <c r="BD332" s="40" t="s">
        <v>123</v>
      </c>
      <c r="BE332" s="40" t="s">
        <v>123</v>
      </c>
      <c r="BF332" s="40" t="s">
        <v>123</v>
      </c>
      <c r="BG332" s="40" t="s">
        <v>123</v>
      </c>
      <c r="BH332" s="40" t="s">
        <v>123</v>
      </c>
      <c r="BI332" s="40" t="s">
        <v>123</v>
      </c>
      <c r="BJ332" s="40" t="s">
        <v>123</v>
      </c>
      <c r="BK332" s="40" t="s">
        <v>123</v>
      </c>
      <c r="BL332" s="40" t="s">
        <v>123</v>
      </c>
      <c r="BM332" s="40" t="s">
        <v>123</v>
      </c>
      <c r="BN332" s="40" t="s">
        <v>123</v>
      </c>
      <c r="BO332" s="40" t="s">
        <v>123</v>
      </c>
      <c r="BP332" s="40" t="s">
        <v>123</v>
      </c>
      <c r="BQ332" s="40" t="s">
        <v>123</v>
      </c>
      <c r="BR332" s="40" t="s">
        <v>123</v>
      </c>
      <c r="BS332" s="40" t="s">
        <v>123</v>
      </c>
      <c r="BT332" s="40" t="s">
        <v>123</v>
      </c>
      <c r="BU332" s="40" t="s">
        <v>123</v>
      </c>
      <c r="BV332" s="40" t="s">
        <v>123</v>
      </c>
    </row>
    <row r="333" spans="2:74">
      <c r="B333" t="s">
        <v>666</v>
      </c>
      <c r="C333" t="s">
        <v>11</v>
      </c>
      <c r="D333" s="40" t="s">
        <v>123</v>
      </c>
      <c r="E333" s="40" t="s">
        <v>123</v>
      </c>
      <c r="F333" s="40" t="s">
        <v>123</v>
      </c>
      <c r="G333" s="40" t="s">
        <v>123</v>
      </c>
      <c r="H333" s="40" t="s">
        <v>123</v>
      </c>
      <c r="I333" s="40" t="s">
        <v>123</v>
      </c>
      <c r="J333" s="40" t="s">
        <v>123</v>
      </c>
      <c r="K333" s="40" t="s">
        <v>123</v>
      </c>
      <c r="L333" s="40" t="s">
        <v>123</v>
      </c>
      <c r="M333" s="40" t="s">
        <v>123</v>
      </c>
      <c r="N333" s="40" t="s">
        <v>123</v>
      </c>
      <c r="O333" s="40" t="s">
        <v>123</v>
      </c>
      <c r="P333" s="40" t="s">
        <v>123</v>
      </c>
      <c r="Q333" s="40" t="s">
        <v>123</v>
      </c>
      <c r="R333" s="40" t="s">
        <v>123</v>
      </c>
      <c r="S333" s="40" t="s">
        <v>123</v>
      </c>
      <c r="T333" s="40" t="s">
        <v>123</v>
      </c>
      <c r="U333" s="40" t="s">
        <v>123</v>
      </c>
      <c r="V333" s="40" t="s">
        <v>123</v>
      </c>
      <c r="W333" s="40" t="s">
        <v>123</v>
      </c>
      <c r="X333" s="40" t="s">
        <v>123</v>
      </c>
      <c r="Y333" s="40" t="s">
        <v>123</v>
      </c>
      <c r="Z333" s="40" t="s">
        <v>123</v>
      </c>
      <c r="AA333" s="40" t="s">
        <v>123</v>
      </c>
      <c r="AB333" s="40" t="s">
        <v>123</v>
      </c>
      <c r="AC333" s="40" t="s">
        <v>123</v>
      </c>
      <c r="AD333" s="40" t="s">
        <v>123</v>
      </c>
      <c r="AE333" s="40" t="s">
        <v>123</v>
      </c>
      <c r="AF333" s="40" t="s">
        <v>123</v>
      </c>
      <c r="AG333" s="40" t="s">
        <v>123</v>
      </c>
      <c r="AH333" s="40" t="s">
        <v>123</v>
      </c>
      <c r="AI333" s="40">
        <v>30</v>
      </c>
      <c r="AJ333" s="40">
        <v>20</v>
      </c>
      <c r="AK333" s="40">
        <v>10</v>
      </c>
      <c r="AL333" s="40">
        <v>5</v>
      </c>
      <c r="AM333" s="40">
        <v>5</v>
      </c>
      <c r="AN333" s="40">
        <v>5</v>
      </c>
      <c r="AO333" s="40">
        <v>0</v>
      </c>
      <c r="AP333" s="40">
        <v>5</v>
      </c>
      <c r="AQ333" s="40">
        <v>5</v>
      </c>
      <c r="AR333" s="40">
        <v>5</v>
      </c>
      <c r="AS333" s="40">
        <v>5</v>
      </c>
      <c r="AT333" s="40">
        <v>5</v>
      </c>
      <c r="AU333" s="40">
        <v>0</v>
      </c>
      <c r="AV333" s="40" t="s">
        <v>123</v>
      </c>
      <c r="AW333" s="40" t="s">
        <v>123</v>
      </c>
      <c r="AX333" s="40" t="s">
        <v>123</v>
      </c>
      <c r="AY333" s="40" t="s">
        <v>123</v>
      </c>
      <c r="AZ333" s="40" t="s">
        <v>123</v>
      </c>
      <c r="BA333" s="40" t="s">
        <v>123</v>
      </c>
      <c r="BB333" s="40" t="s">
        <v>123</v>
      </c>
      <c r="BC333" s="40" t="s">
        <v>123</v>
      </c>
      <c r="BD333" s="40" t="s">
        <v>123</v>
      </c>
      <c r="BE333" s="40" t="s">
        <v>123</v>
      </c>
      <c r="BF333" s="40" t="s">
        <v>123</v>
      </c>
      <c r="BG333" s="40" t="s">
        <v>123</v>
      </c>
      <c r="BH333" s="40" t="s">
        <v>123</v>
      </c>
      <c r="BI333" s="40" t="s">
        <v>123</v>
      </c>
      <c r="BJ333" s="40" t="s">
        <v>123</v>
      </c>
      <c r="BK333" s="40" t="s">
        <v>123</v>
      </c>
      <c r="BL333" s="40" t="s">
        <v>123</v>
      </c>
      <c r="BM333" s="40" t="s">
        <v>123</v>
      </c>
      <c r="BN333" s="40" t="s">
        <v>123</v>
      </c>
      <c r="BO333" s="40" t="s">
        <v>123</v>
      </c>
      <c r="BP333" s="40" t="s">
        <v>123</v>
      </c>
      <c r="BQ333" s="40" t="s">
        <v>123</v>
      </c>
      <c r="BR333" s="40" t="s">
        <v>123</v>
      </c>
      <c r="BS333" s="40" t="s">
        <v>123</v>
      </c>
      <c r="BT333" s="40" t="s">
        <v>123</v>
      </c>
      <c r="BU333" s="40" t="s">
        <v>123</v>
      </c>
      <c r="BV333" s="40" t="s">
        <v>123</v>
      </c>
    </row>
    <row r="334" spans="2:74">
      <c r="B334" t="s">
        <v>667</v>
      </c>
      <c r="C334" t="s">
        <v>11</v>
      </c>
      <c r="D334" s="40" t="s">
        <v>123</v>
      </c>
      <c r="E334" s="40" t="s">
        <v>123</v>
      </c>
      <c r="F334" s="40" t="s">
        <v>123</v>
      </c>
      <c r="G334" s="40" t="s">
        <v>123</v>
      </c>
      <c r="H334" s="40" t="s">
        <v>123</v>
      </c>
      <c r="I334" s="40" t="s">
        <v>123</v>
      </c>
      <c r="J334" s="40" t="s">
        <v>123</v>
      </c>
      <c r="K334" s="40" t="s">
        <v>123</v>
      </c>
      <c r="L334" s="40" t="s">
        <v>123</v>
      </c>
      <c r="M334" s="40" t="s">
        <v>123</v>
      </c>
      <c r="N334" s="40" t="s">
        <v>123</v>
      </c>
      <c r="O334" s="40" t="s">
        <v>123</v>
      </c>
      <c r="P334" s="40" t="s">
        <v>123</v>
      </c>
      <c r="Q334" s="40" t="s">
        <v>123</v>
      </c>
      <c r="R334" s="40" t="s">
        <v>123</v>
      </c>
      <c r="S334" s="40" t="s">
        <v>123</v>
      </c>
      <c r="T334" s="40" t="s">
        <v>123</v>
      </c>
      <c r="U334" s="40" t="s">
        <v>123</v>
      </c>
      <c r="V334" s="40" t="s">
        <v>123</v>
      </c>
      <c r="W334" s="40" t="s">
        <v>123</v>
      </c>
      <c r="X334" s="40" t="s">
        <v>123</v>
      </c>
      <c r="Y334" s="40" t="s">
        <v>123</v>
      </c>
      <c r="Z334" s="40" t="s">
        <v>123</v>
      </c>
      <c r="AA334" s="40" t="s">
        <v>123</v>
      </c>
      <c r="AB334" s="40" t="s">
        <v>123</v>
      </c>
      <c r="AC334" s="40" t="s">
        <v>123</v>
      </c>
      <c r="AD334" s="40" t="s">
        <v>123</v>
      </c>
      <c r="AE334" s="40" t="s">
        <v>123</v>
      </c>
      <c r="AF334" s="40" t="s">
        <v>123</v>
      </c>
      <c r="AG334" s="40" t="s">
        <v>123</v>
      </c>
      <c r="AH334" s="40" t="s">
        <v>123</v>
      </c>
      <c r="AI334" s="40">
        <v>20</v>
      </c>
      <c r="AJ334" s="40">
        <v>20</v>
      </c>
      <c r="AK334" s="40">
        <v>0</v>
      </c>
      <c r="AL334" s="40">
        <v>20</v>
      </c>
      <c r="AM334" s="40">
        <v>5</v>
      </c>
      <c r="AN334" s="40">
        <v>0</v>
      </c>
      <c r="AO334" s="40">
        <v>0</v>
      </c>
      <c r="AP334" s="40">
        <v>5</v>
      </c>
      <c r="AQ334" s="40">
        <v>10</v>
      </c>
      <c r="AR334" s="40">
        <v>5</v>
      </c>
      <c r="AS334" s="40">
        <v>5</v>
      </c>
      <c r="AT334" s="40">
        <v>5</v>
      </c>
      <c r="AU334" s="40">
        <v>5</v>
      </c>
      <c r="AV334" s="40" t="s">
        <v>123</v>
      </c>
      <c r="AW334" s="40" t="s">
        <v>123</v>
      </c>
      <c r="AX334" s="40" t="s">
        <v>123</v>
      </c>
      <c r="AY334" s="40" t="s">
        <v>123</v>
      </c>
      <c r="AZ334" s="40" t="s">
        <v>123</v>
      </c>
      <c r="BA334" s="40" t="s">
        <v>123</v>
      </c>
      <c r="BB334" s="40" t="s">
        <v>123</v>
      </c>
      <c r="BC334" s="40" t="s">
        <v>123</v>
      </c>
      <c r="BD334" s="40" t="s">
        <v>123</v>
      </c>
      <c r="BE334" s="40" t="s">
        <v>123</v>
      </c>
      <c r="BF334" s="40" t="s">
        <v>123</v>
      </c>
      <c r="BG334" s="40" t="s">
        <v>123</v>
      </c>
      <c r="BH334" s="40" t="s">
        <v>123</v>
      </c>
      <c r="BI334" s="40" t="s">
        <v>123</v>
      </c>
      <c r="BJ334" s="40" t="s">
        <v>123</v>
      </c>
      <c r="BK334" s="40" t="s">
        <v>123</v>
      </c>
      <c r="BL334" s="40" t="s">
        <v>123</v>
      </c>
      <c r="BM334" s="40" t="s">
        <v>123</v>
      </c>
      <c r="BN334" s="40" t="s">
        <v>123</v>
      </c>
      <c r="BO334" s="40" t="s">
        <v>123</v>
      </c>
      <c r="BP334" s="40" t="s">
        <v>123</v>
      </c>
      <c r="BQ334" s="40" t="s">
        <v>123</v>
      </c>
      <c r="BR334" s="40" t="s">
        <v>123</v>
      </c>
      <c r="BS334" s="40" t="s">
        <v>123</v>
      </c>
      <c r="BT334" s="40" t="s">
        <v>123</v>
      </c>
      <c r="BU334" s="40" t="s">
        <v>123</v>
      </c>
      <c r="BV334" s="40" t="s">
        <v>123</v>
      </c>
    </row>
    <row r="335" spans="2:74">
      <c r="B335" t="s">
        <v>668</v>
      </c>
      <c r="C335" t="s">
        <v>11</v>
      </c>
      <c r="D335" s="40" t="s">
        <v>123</v>
      </c>
      <c r="E335" s="40" t="s">
        <v>123</v>
      </c>
      <c r="F335" s="40" t="s">
        <v>123</v>
      </c>
      <c r="G335" s="40" t="s">
        <v>123</v>
      </c>
      <c r="H335" s="40" t="s">
        <v>123</v>
      </c>
      <c r="I335" s="40" t="s">
        <v>123</v>
      </c>
      <c r="J335" s="40" t="s">
        <v>123</v>
      </c>
      <c r="K335" s="40" t="s">
        <v>123</v>
      </c>
      <c r="L335" s="40" t="s">
        <v>123</v>
      </c>
      <c r="M335" s="40" t="s">
        <v>123</v>
      </c>
      <c r="N335" s="40" t="s">
        <v>123</v>
      </c>
      <c r="O335" s="40" t="s">
        <v>123</v>
      </c>
      <c r="P335" s="40" t="s">
        <v>123</v>
      </c>
      <c r="Q335" s="40" t="s">
        <v>123</v>
      </c>
      <c r="R335" s="40" t="s">
        <v>123</v>
      </c>
      <c r="S335" s="40" t="s">
        <v>123</v>
      </c>
      <c r="T335" s="40" t="s">
        <v>123</v>
      </c>
      <c r="U335" s="40" t="s">
        <v>123</v>
      </c>
      <c r="V335" s="40" t="s">
        <v>123</v>
      </c>
      <c r="W335" s="40" t="s">
        <v>123</v>
      </c>
      <c r="X335" s="40" t="s">
        <v>123</v>
      </c>
      <c r="Y335" s="40" t="s">
        <v>123</v>
      </c>
      <c r="Z335" s="40" t="s">
        <v>123</v>
      </c>
      <c r="AA335" s="40" t="s">
        <v>123</v>
      </c>
      <c r="AB335" s="40" t="s">
        <v>123</v>
      </c>
      <c r="AC335" s="40" t="s">
        <v>123</v>
      </c>
      <c r="AD335" s="40" t="s">
        <v>123</v>
      </c>
      <c r="AE335" s="40" t="s">
        <v>123</v>
      </c>
      <c r="AF335" s="40" t="s">
        <v>123</v>
      </c>
      <c r="AG335" s="40" t="s">
        <v>123</v>
      </c>
      <c r="AH335" s="40" t="s">
        <v>123</v>
      </c>
      <c r="AI335" s="40">
        <v>15</v>
      </c>
      <c r="AJ335" s="40">
        <v>15</v>
      </c>
      <c r="AK335" s="40">
        <v>1</v>
      </c>
      <c r="AL335" s="40">
        <v>10</v>
      </c>
      <c r="AM335" s="40">
        <v>5</v>
      </c>
      <c r="AN335" s="40">
        <v>2</v>
      </c>
      <c r="AO335" s="40">
        <v>1</v>
      </c>
      <c r="AP335" s="40">
        <v>1</v>
      </c>
      <c r="AQ335" s="40">
        <v>2</v>
      </c>
      <c r="AR335" s="40">
        <v>15</v>
      </c>
      <c r="AS335" s="40">
        <v>20</v>
      </c>
      <c r="AT335" s="40">
        <v>10</v>
      </c>
      <c r="AU335" s="40">
        <v>3</v>
      </c>
      <c r="AV335" s="40" t="s">
        <v>123</v>
      </c>
      <c r="AW335" s="40" t="s">
        <v>123</v>
      </c>
      <c r="AX335" s="40" t="s">
        <v>123</v>
      </c>
      <c r="AY335" s="40" t="s">
        <v>123</v>
      </c>
      <c r="AZ335" s="40" t="s">
        <v>123</v>
      </c>
      <c r="BA335" s="40" t="s">
        <v>123</v>
      </c>
      <c r="BB335" s="40" t="s">
        <v>123</v>
      </c>
      <c r="BC335" s="40" t="s">
        <v>123</v>
      </c>
      <c r="BD335" s="40" t="s">
        <v>123</v>
      </c>
      <c r="BE335" s="40" t="s">
        <v>123</v>
      </c>
      <c r="BF335" s="40" t="s">
        <v>123</v>
      </c>
      <c r="BG335" s="40" t="s">
        <v>123</v>
      </c>
      <c r="BH335" s="40" t="s">
        <v>123</v>
      </c>
      <c r="BI335" s="40" t="s">
        <v>123</v>
      </c>
      <c r="BJ335" s="40" t="s">
        <v>123</v>
      </c>
      <c r="BK335" s="40" t="s">
        <v>123</v>
      </c>
      <c r="BL335" s="40" t="s">
        <v>123</v>
      </c>
      <c r="BM335" s="40" t="s">
        <v>123</v>
      </c>
      <c r="BN335" s="40" t="s">
        <v>123</v>
      </c>
      <c r="BO335" s="40" t="s">
        <v>123</v>
      </c>
      <c r="BP335" s="40" t="s">
        <v>123</v>
      </c>
      <c r="BQ335" s="40" t="s">
        <v>123</v>
      </c>
      <c r="BR335" s="40" t="s">
        <v>123</v>
      </c>
      <c r="BS335" s="40" t="s">
        <v>123</v>
      </c>
      <c r="BT335" s="40" t="s">
        <v>123</v>
      </c>
      <c r="BU335" s="40" t="s">
        <v>123</v>
      </c>
      <c r="BV335" s="40" t="s">
        <v>123</v>
      </c>
    </row>
    <row r="336" spans="2:74">
      <c r="B336" t="s">
        <v>669</v>
      </c>
      <c r="C336" t="s">
        <v>11</v>
      </c>
      <c r="D336" s="40" t="s">
        <v>123</v>
      </c>
      <c r="E336" s="40" t="s">
        <v>123</v>
      </c>
      <c r="F336" s="40" t="s">
        <v>123</v>
      </c>
      <c r="G336" s="40" t="s">
        <v>123</v>
      </c>
      <c r="H336" s="40" t="s">
        <v>123</v>
      </c>
      <c r="I336" s="40" t="s">
        <v>123</v>
      </c>
      <c r="J336" s="40" t="s">
        <v>123</v>
      </c>
      <c r="K336" s="40" t="s">
        <v>123</v>
      </c>
      <c r="L336" s="40" t="s">
        <v>123</v>
      </c>
      <c r="M336" s="40" t="s">
        <v>123</v>
      </c>
      <c r="N336" s="40" t="s">
        <v>123</v>
      </c>
      <c r="O336" s="40" t="s">
        <v>123</v>
      </c>
      <c r="P336" s="40" t="s">
        <v>123</v>
      </c>
      <c r="Q336" s="40" t="s">
        <v>123</v>
      </c>
      <c r="R336" s="40" t="s">
        <v>123</v>
      </c>
      <c r="S336" s="40" t="s">
        <v>123</v>
      </c>
      <c r="T336" s="40" t="s">
        <v>123</v>
      </c>
      <c r="U336" s="40" t="s">
        <v>123</v>
      </c>
      <c r="V336" s="40" t="s">
        <v>123</v>
      </c>
      <c r="W336" s="40" t="s">
        <v>123</v>
      </c>
      <c r="X336" s="40" t="s">
        <v>123</v>
      </c>
      <c r="Y336" s="40" t="s">
        <v>123</v>
      </c>
      <c r="Z336" s="40" t="s">
        <v>123</v>
      </c>
      <c r="AA336" s="40" t="s">
        <v>123</v>
      </c>
      <c r="AB336" s="40" t="s">
        <v>123</v>
      </c>
      <c r="AC336" s="40" t="s">
        <v>123</v>
      </c>
      <c r="AD336" s="40" t="s">
        <v>123</v>
      </c>
      <c r="AE336" s="40" t="s">
        <v>123</v>
      </c>
      <c r="AF336" s="40" t="s">
        <v>123</v>
      </c>
      <c r="AG336" s="40" t="s">
        <v>123</v>
      </c>
      <c r="AH336" s="40" t="s">
        <v>123</v>
      </c>
      <c r="AI336" s="40">
        <v>45</v>
      </c>
      <c r="AJ336" s="40">
        <v>30</v>
      </c>
      <c r="AK336" s="40">
        <v>1</v>
      </c>
      <c r="AL336" s="40">
        <v>5</v>
      </c>
      <c r="AM336" s="40">
        <v>1</v>
      </c>
      <c r="AN336" s="40">
        <v>1</v>
      </c>
      <c r="AO336" s="40">
        <v>1</v>
      </c>
      <c r="AP336" s="40">
        <v>1</v>
      </c>
      <c r="AQ336" s="40">
        <v>0</v>
      </c>
      <c r="AR336" s="40">
        <v>3</v>
      </c>
      <c r="AS336" s="40">
        <v>2</v>
      </c>
      <c r="AT336" s="40">
        <v>10</v>
      </c>
      <c r="AU336" s="40">
        <v>0</v>
      </c>
      <c r="AV336" s="40" t="s">
        <v>123</v>
      </c>
      <c r="AW336" s="40" t="s">
        <v>123</v>
      </c>
      <c r="AX336" s="40" t="s">
        <v>123</v>
      </c>
      <c r="AY336" s="40" t="s">
        <v>123</v>
      </c>
      <c r="AZ336" s="40" t="s">
        <v>123</v>
      </c>
      <c r="BA336" s="40" t="s">
        <v>123</v>
      </c>
      <c r="BB336" s="40" t="s">
        <v>123</v>
      </c>
      <c r="BC336" s="40" t="s">
        <v>123</v>
      </c>
      <c r="BD336" s="40" t="s">
        <v>123</v>
      </c>
      <c r="BE336" s="40" t="s">
        <v>123</v>
      </c>
      <c r="BF336" s="40" t="s">
        <v>123</v>
      </c>
      <c r="BG336" s="40" t="s">
        <v>123</v>
      </c>
      <c r="BH336" s="40" t="s">
        <v>123</v>
      </c>
      <c r="BI336" s="40" t="s">
        <v>123</v>
      </c>
      <c r="BJ336" s="40" t="s">
        <v>123</v>
      </c>
      <c r="BK336" s="40" t="s">
        <v>123</v>
      </c>
      <c r="BL336" s="40" t="s">
        <v>123</v>
      </c>
      <c r="BM336" s="40" t="s">
        <v>123</v>
      </c>
      <c r="BN336" s="40" t="s">
        <v>123</v>
      </c>
      <c r="BO336" s="40" t="s">
        <v>123</v>
      </c>
      <c r="BP336" s="40" t="s">
        <v>123</v>
      </c>
      <c r="BQ336" s="40" t="s">
        <v>123</v>
      </c>
      <c r="BR336" s="40" t="s">
        <v>123</v>
      </c>
      <c r="BS336" s="40" t="s">
        <v>123</v>
      </c>
      <c r="BT336" s="40" t="s">
        <v>123</v>
      </c>
      <c r="BU336" s="40" t="s">
        <v>123</v>
      </c>
      <c r="BV336" s="40" t="s">
        <v>123</v>
      </c>
    </row>
    <row r="337" spans="2:74">
      <c r="B337" t="s">
        <v>670</v>
      </c>
      <c r="C337" t="s">
        <v>11</v>
      </c>
      <c r="D337" s="40" t="s">
        <v>123</v>
      </c>
      <c r="E337" s="40" t="s">
        <v>123</v>
      </c>
      <c r="F337" s="40" t="s">
        <v>123</v>
      </c>
      <c r="G337" s="40" t="s">
        <v>123</v>
      </c>
      <c r="H337" s="40" t="s">
        <v>123</v>
      </c>
      <c r="I337" s="40" t="s">
        <v>123</v>
      </c>
      <c r="J337" s="40" t="s">
        <v>123</v>
      </c>
      <c r="K337" s="40" t="s">
        <v>123</v>
      </c>
      <c r="L337" s="40" t="s">
        <v>123</v>
      </c>
      <c r="M337" s="40" t="s">
        <v>123</v>
      </c>
      <c r="N337" s="40" t="s">
        <v>123</v>
      </c>
      <c r="O337" s="40" t="s">
        <v>123</v>
      </c>
      <c r="P337" s="40" t="s">
        <v>123</v>
      </c>
      <c r="Q337" s="40" t="s">
        <v>123</v>
      </c>
      <c r="R337" s="40" t="s">
        <v>123</v>
      </c>
      <c r="S337" s="40" t="s">
        <v>123</v>
      </c>
      <c r="T337" s="40" t="s">
        <v>123</v>
      </c>
      <c r="U337" s="40" t="s">
        <v>123</v>
      </c>
      <c r="V337" s="40" t="s">
        <v>123</v>
      </c>
      <c r="W337" s="40" t="s">
        <v>123</v>
      </c>
      <c r="X337" s="40" t="s">
        <v>123</v>
      </c>
      <c r="Y337" s="40" t="s">
        <v>123</v>
      </c>
      <c r="Z337" s="40" t="s">
        <v>123</v>
      </c>
      <c r="AA337" s="40" t="s">
        <v>123</v>
      </c>
      <c r="AB337" s="40" t="s">
        <v>123</v>
      </c>
      <c r="AC337" s="40" t="s">
        <v>123</v>
      </c>
      <c r="AD337" s="40" t="s">
        <v>123</v>
      </c>
      <c r="AE337" s="40" t="s">
        <v>123</v>
      </c>
      <c r="AF337" s="40" t="s">
        <v>123</v>
      </c>
      <c r="AG337" s="40" t="s">
        <v>123</v>
      </c>
      <c r="AH337" s="40" t="s">
        <v>123</v>
      </c>
      <c r="AI337" s="40">
        <v>50</v>
      </c>
      <c r="AJ337" s="40">
        <v>30</v>
      </c>
      <c r="AK337" s="40">
        <v>0</v>
      </c>
      <c r="AL337" s="40">
        <v>2</v>
      </c>
      <c r="AM337" s="40">
        <v>2</v>
      </c>
      <c r="AN337" s="40">
        <v>0</v>
      </c>
      <c r="AO337" s="40">
        <v>0</v>
      </c>
      <c r="AP337" s="40">
        <v>2</v>
      </c>
      <c r="AQ337" s="40">
        <v>2</v>
      </c>
      <c r="AR337" s="40">
        <v>5</v>
      </c>
      <c r="AS337" s="40">
        <v>5</v>
      </c>
      <c r="AT337" s="40">
        <v>2</v>
      </c>
      <c r="AU337" s="40">
        <v>0</v>
      </c>
      <c r="AV337" s="40" t="s">
        <v>123</v>
      </c>
      <c r="AW337" s="40" t="s">
        <v>123</v>
      </c>
      <c r="AX337" s="40" t="s">
        <v>123</v>
      </c>
      <c r="AY337" s="40" t="s">
        <v>123</v>
      </c>
      <c r="AZ337" s="40" t="s">
        <v>123</v>
      </c>
      <c r="BA337" s="40" t="s">
        <v>123</v>
      </c>
      <c r="BB337" s="40" t="s">
        <v>123</v>
      </c>
      <c r="BC337" s="40" t="s">
        <v>123</v>
      </c>
      <c r="BD337" s="40" t="s">
        <v>123</v>
      </c>
      <c r="BE337" s="40" t="s">
        <v>123</v>
      </c>
      <c r="BF337" s="40" t="s">
        <v>123</v>
      </c>
      <c r="BG337" s="40" t="s">
        <v>123</v>
      </c>
      <c r="BH337" s="40" t="s">
        <v>123</v>
      </c>
      <c r="BI337" s="40" t="s">
        <v>123</v>
      </c>
      <c r="BJ337" s="40" t="s">
        <v>123</v>
      </c>
      <c r="BK337" s="40" t="s">
        <v>123</v>
      </c>
      <c r="BL337" s="40" t="s">
        <v>123</v>
      </c>
      <c r="BM337" s="40" t="s">
        <v>123</v>
      </c>
      <c r="BN337" s="40" t="s">
        <v>123</v>
      </c>
      <c r="BO337" s="40" t="s">
        <v>123</v>
      </c>
      <c r="BP337" s="40" t="s">
        <v>123</v>
      </c>
      <c r="BQ337" s="40" t="s">
        <v>123</v>
      </c>
      <c r="BR337" s="40" t="s">
        <v>123</v>
      </c>
      <c r="BS337" s="40" t="s">
        <v>123</v>
      </c>
      <c r="BT337" s="40" t="s">
        <v>123</v>
      </c>
      <c r="BU337" s="40" t="s">
        <v>123</v>
      </c>
      <c r="BV337" s="40" t="s">
        <v>123</v>
      </c>
    </row>
    <row r="338" spans="2:74">
      <c r="B338" t="s">
        <v>671</v>
      </c>
      <c r="C338" t="s">
        <v>11</v>
      </c>
      <c r="D338" s="40" t="s">
        <v>123</v>
      </c>
      <c r="E338" s="40" t="s">
        <v>123</v>
      </c>
      <c r="F338" s="40" t="s">
        <v>123</v>
      </c>
      <c r="G338" s="40" t="s">
        <v>123</v>
      </c>
      <c r="H338" s="40" t="s">
        <v>123</v>
      </c>
      <c r="I338" s="40" t="s">
        <v>123</v>
      </c>
      <c r="J338" s="40" t="s">
        <v>123</v>
      </c>
      <c r="K338" s="40" t="s">
        <v>123</v>
      </c>
      <c r="L338" s="40" t="s">
        <v>123</v>
      </c>
      <c r="M338" s="40" t="s">
        <v>123</v>
      </c>
      <c r="N338" s="40" t="s">
        <v>123</v>
      </c>
      <c r="O338" s="40" t="s">
        <v>123</v>
      </c>
      <c r="P338" s="40" t="s">
        <v>123</v>
      </c>
      <c r="Q338" s="40" t="s">
        <v>123</v>
      </c>
      <c r="R338" s="40" t="s">
        <v>123</v>
      </c>
      <c r="S338" s="40" t="s">
        <v>123</v>
      </c>
      <c r="T338" s="40" t="s">
        <v>123</v>
      </c>
      <c r="U338" s="40" t="s">
        <v>123</v>
      </c>
      <c r="V338" s="40" t="s">
        <v>123</v>
      </c>
      <c r="W338" s="40" t="s">
        <v>123</v>
      </c>
      <c r="X338" s="40" t="s">
        <v>123</v>
      </c>
      <c r="Y338" s="40" t="s">
        <v>123</v>
      </c>
      <c r="Z338" s="40" t="s">
        <v>123</v>
      </c>
      <c r="AA338" s="40" t="s">
        <v>123</v>
      </c>
      <c r="AB338" s="40" t="s">
        <v>123</v>
      </c>
      <c r="AC338" s="40" t="s">
        <v>123</v>
      </c>
      <c r="AD338" s="40" t="s">
        <v>123</v>
      </c>
      <c r="AE338" s="40" t="s">
        <v>123</v>
      </c>
      <c r="AF338" s="40" t="s">
        <v>123</v>
      </c>
      <c r="AG338" s="40" t="s">
        <v>123</v>
      </c>
      <c r="AH338" s="40" t="s">
        <v>123</v>
      </c>
      <c r="AI338" s="40">
        <v>35</v>
      </c>
      <c r="AJ338" s="40">
        <v>40</v>
      </c>
      <c r="AK338" s="40">
        <v>1</v>
      </c>
      <c r="AL338" s="40">
        <v>2</v>
      </c>
      <c r="AM338" s="40">
        <v>2</v>
      </c>
      <c r="AN338" s="40">
        <v>1</v>
      </c>
      <c r="AO338" s="40">
        <v>2</v>
      </c>
      <c r="AP338" s="40">
        <v>2</v>
      </c>
      <c r="AQ338" s="40">
        <v>1</v>
      </c>
      <c r="AR338" s="40">
        <v>5</v>
      </c>
      <c r="AS338" s="40">
        <v>6</v>
      </c>
      <c r="AT338" s="40">
        <v>2</v>
      </c>
      <c r="AU338" s="40">
        <v>1</v>
      </c>
      <c r="AV338" s="40" t="s">
        <v>123</v>
      </c>
      <c r="AW338" s="40" t="s">
        <v>123</v>
      </c>
      <c r="AX338" s="40" t="s">
        <v>123</v>
      </c>
      <c r="AY338" s="40" t="s">
        <v>123</v>
      </c>
      <c r="AZ338" s="40" t="s">
        <v>123</v>
      </c>
      <c r="BA338" s="40" t="s">
        <v>123</v>
      </c>
      <c r="BB338" s="40" t="s">
        <v>123</v>
      </c>
      <c r="BC338" s="40" t="s">
        <v>123</v>
      </c>
      <c r="BD338" s="40" t="s">
        <v>123</v>
      </c>
      <c r="BE338" s="40" t="s">
        <v>123</v>
      </c>
      <c r="BF338" s="40" t="s">
        <v>123</v>
      </c>
      <c r="BG338" s="40" t="s">
        <v>123</v>
      </c>
      <c r="BH338" s="40" t="s">
        <v>123</v>
      </c>
      <c r="BI338" s="40" t="s">
        <v>123</v>
      </c>
      <c r="BJ338" s="40" t="s">
        <v>123</v>
      </c>
      <c r="BK338" s="40" t="s">
        <v>123</v>
      </c>
      <c r="BL338" s="40" t="s">
        <v>123</v>
      </c>
      <c r="BM338" s="40" t="s">
        <v>123</v>
      </c>
      <c r="BN338" s="40" t="s">
        <v>123</v>
      </c>
      <c r="BO338" s="40" t="s">
        <v>123</v>
      </c>
      <c r="BP338" s="40" t="s">
        <v>123</v>
      </c>
      <c r="BQ338" s="40" t="s">
        <v>123</v>
      </c>
      <c r="BR338" s="40" t="s">
        <v>123</v>
      </c>
      <c r="BS338" s="40" t="s">
        <v>123</v>
      </c>
      <c r="BT338" s="40" t="s">
        <v>123</v>
      </c>
      <c r="BU338" s="40" t="s">
        <v>123</v>
      </c>
      <c r="BV338" s="40" t="s">
        <v>123</v>
      </c>
    </row>
    <row r="339" spans="2:74">
      <c r="B339" t="s">
        <v>672</v>
      </c>
      <c r="C339" t="s">
        <v>11</v>
      </c>
      <c r="D339" s="40" t="s">
        <v>123</v>
      </c>
      <c r="E339" s="40" t="s">
        <v>123</v>
      </c>
      <c r="F339" s="40" t="s">
        <v>123</v>
      </c>
      <c r="G339" s="40" t="s">
        <v>123</v>
      </c>
      <c r="H339" s="40" t="s">
        <v>123</v>
      </c>
      <c r="I339" s="40" t="s">
        <v>123</v>
      </c>
      <c r="J339" s="40" t="s">
        <v>123</v>
      </c>
      <c r="K339" s="40" t="s">
        <v>123</v>
      </c>
      <c r="L339" s="40" t="s">
        <v>123</v>
      </c>
      <c r="M339" s="40" t="s">
        <v>123</v>
      </c>
      <c r="N339" s="40" t="s">
        <v>123</v>
      </c>
      <c r="O339" s="40" t="s">
        <v>123</v>
      </c>
      <c r="P339" s="40" t="s">
        <v>123</v>
      </c>
      <c r="Q339" s="40" t="s">
        <v>123</v>
      </c>
      <c r="R339" s="40" t="s">
        <v>123</v>
      </c>
      <c r="S339" s="40" t="s">
        <v>123</v>
      </c>
      <c r="T339" s="40" t="s">
        <v>123</v>
      </c>
      <c r="U339" s="40" t="s">
        <v>123</v>
      </c>
      <c r="V339" s="40" t="s">
        <v>123</v>
      </c>
      <c r="W339" s="40" t="s">
        <v>123</v>
      </c>
      <c r="X339" s="40" t="s">
        <v>123</v>
      </c>
      <c r="Y339" s="40" t="s">
        <v>123</v>
      </c>
      <c r="Z339" s="40" t="s">
        <v>123</v>
      </c>
      <c r="AA339" s="40" t="s">
        <v>123</v>
      </c>
      <c r="AB339" s="40" t="s">
        <v>123</v>
      </c>
      <c r="AC339" s="40" t="s">
        <v>123</v>
      </c>
      <c r="AD339" s="40" t="s">
        <v>123</v>
      </c>
      <c r="AE339" s="40" t="s">
        <v>123</v>
      </c>
      <c r="AF339" s="40" t="s">
        <v>123</v>
      </c>
      <c r="AG339" s="40" t="s">
        <v>123</v>
      </c>
      <c r="AH339" s="40" t="s">
        <v>123</v>
      </c>
      <c r="AI339" s="40">
        <v>75</v>
      </c>
      <c r="AJ339" s="40">
        <v>15</v>
      </c>
      <c r="AK339" s="40">
        <v>1</v>
      </c>
      <c r="AL339" s="40">
        <v>1</v>
      </c>
      <c r="AM339" s="40">
        <v>1</v>
      </c>
      <c r="AN339" s="40">
        <v>1</v>
      </c>
      <c r="AO339" s="40">
        <v>1</v>
      </c>
      <c r="AP339" s="40">
        <v>1</v>
      </c>
      <c r="AQ339" s="40">
        <v>1</v>
      </c>
      <c r="AR339" s="40">
        <v>1</v>
      </c>
      <c r="AS339" s="40">
        <v>1</v>
      </c>
      <c r="AT339" s="40">
        <v>1</v>
      </c>
      <c r="AU339" s="40">
        <v>0</v>
      </c>
      <c r="AV339" s="40" t="s">
        <v>123</v>
      </c>
      <c r="AW339" s="40" t="s">
        <v>123</v>
      </c>
      <c r="AX339" s="40" t="s">
        <v>123</v>
      </c>
      <c r="AY339" s="40" t="s">
        <v>123</v>
      </c>
      <c r="AZ339" s="40" t="s">
        <v>123</v>
      </c>
      <c r="BA339" s="40" t="s">
        <v>123</v>
      </c>
      <c r="BB339" s="40" t="s">
        <v>123</v>
      </c>
      <c r="BC339" s="40" t="s">
        <v>123</v>
      </c>
      <c r="BD339" s="40" t="s">
        <v>123</v>
      </c>
      <c r="BE339" s="40" t="s">
        <v>123</v>
      </c>
      <c r="BF339" s="40" t="s">
        <v>123</v>
      </c>
      <c r="BG339" s="40" t="s">
        <v>123</v>
      </c>
      <c r="BH339" s="40" t="s">
        <v>123</v>
      </c>
      <c r="BI339" s="40" t="s">
        <v>123</v>
      </c>
      <c r="BJ339" s="40" t="s">
        <v>123</v>
      </c>
      <c r="BK339" s="40" t="s">
        <v>123</v>
      </c>
      <c r="BL339" s="40" t="s">
        <v>123</v>
      </c>
      <c r="BM339" s="40" t="s">
        <v>123</v>
      </c>
      <c r="BN339" s="40" t="s">
        <v>123</v>
      </c>
      <c r="BO339" s="40" t="s">
        <v>123</v>
      </c>
      <c r="BP339" s="40" t="s">
        <v>123</v>
      </c>
      <c r="BQ339" s="40" t="s">
        <v>123</v>
      </c>
      <c r="BR339" s="40" t="s">
        <v>123</v>
      </c>
      <c r="BS339" s="40" t="s">
        <v>123</v>
      </c>
      <c r="BT339" s="40" t="s">
        <v>123</v>
      </c>
      <c r="BU339" s="40" t="s">
        <v>123</v>
      </c>
      <c r="BV339" s="40" t="s">
        <v>123</v>
      </c>
    </row>
    <row r="340" spans="2:74">
      <c r="B340" t="s">
        <v>673</v>
      </c>
      <c r="C340" t="s">
        <v>11</v>
      </c>
      <c r="D340" s="40" t="s">
        <v>123</v>
      </c>
      <c r="E340" s="40" t="s">
        <v>123</v>
      </c>
      <c r="F340" s="40" t="s">
        <v>123</v>
      </c>
      <c r="G340" s="40" t="s">
        <v>123</v>
      </c>
      <c r="H340" s="40" t="s">
        <v>123</v>
      </c>
      <c r="I340" s="40" t="s">
        <v>123</v>
      </c>
      <c r="J340" s="40" t="s">
        <v>123</v>
      </c>
      <c r="K340" s="40" t="s">
        <v>123</v>
      </c>
      <c r="L340" s="40" t="s">
        <v>123</v>
      </c>
      <c r="M340" s="40" t="s">
        <v>123</v>
      </c>
      <c r="N340" s="40" t="s">
        <v>123</v>
      </c>
      <c r="O340" s="40" t="s">
        <v>123</v>
      </c>
      <c r="P340" s="40" t="s">
        <v>123</v>
      </c>
      <c r="Q340" s="40" t="s">
        <v>123</v>
      </c>
      <c r="R340" s="40" t="s">
        <v>123</v>
      </c>
      <c r="S340" s="40" t="s">
        <v>123</v>
      </c>
      <c r="T340" s="40" t="s">
        <v>123</v>
      </c>
      <c r="U340" s="40" t="s">
        <v>123</v>
      </c>
      <c r="V340" s="40" t="s">
        <v>123</v>
      </c>
      <c r="W340" s="40" t="s">
        <v>123</v>
      </c>
      <c r="X340" s="40" t="s">
        <v>123</v>
      </c>
      <c r="Y340" s="40" t="s">
        <v>123</v>
      </c>
      <c r="Z340" s="40" t="s">
        <v>123</v>
      </c>
      <c r="AA340" s="40" t="s">
        <v>123</v>
      </c>
      <c r="AB340" s="40" t="s">
        <v>123</v>
      </c>
      <c r="AC340" s="40" t="s">
        <v>123</v>
      </c>
      <c r="AD340" s="40" t="s">
        <v>123</v>
      </c>
      <c r="AE340" s="40" t="s">
        <v>123</v>
      </c>
      <c r="AF340" s="40" t="s">
        <v>123</v>
      </c>
      <c r="AG340" s="40" t="s">
        <v>123</v>
      </c>
      <c r="AH340" s="40" t="s">
        <v>123</v>
      </c>
      <c r="AI340" s="40">
        <v>20</v>
      </c>
      <c r="AJ340" s="40">
        <v>30</v>
      </c>
      <c r="AK340" s="40">
        <v>1</v>
      </c>
      <c r="AL340" s="40">
        <v>5</v>
      </c>
      <c r="AM340" s="40">
        <v>3</v>
      </c>
      <c r="AN340" s="40">
        <v>0</v>
      </c>
      <c r="AO340" s="40">
        <v>2</v>
      </c>
      <c r="AP340" s="40">
        <v>2</v>
      </c>
      <c r="AQ340" s="40">
        <v>5</v>
      </c>
      <c r="AR340" s="40">
        <v>10</v>
      </c>
      <c r="AS340" s="40">
        <v>12</v>
      </c>
      <c r="AT340" s="40">
        <v>10</v>
      </c>
      <c r="AU340" s="40">
        <v>0</v>
      </c>
      <c r="AV340" s="40" t="s">
        <v>123</v>
      </c>
      <c r="AW340" s="40" t="s">
        <v>123</v>
      </c>
      <c r="AX340" s="40" t="s">
        <v>123</v>
      </c>
      <c r="AY340" s="40" t="s">
        <v>123</v>
      </c>
      <c r="AZ340" s="40" t="s">
        <v>123</v>
      </c>
      <c r="BA340" s="40" t="s">
        <v>123</v>
      </c>
      <c r="BB340" s="40" t="s">
        <v>123</v>
      </c>
      <c r="BC340" s="40" t="s">
        <v>123</v>
      </c>
      <c r="BD340" s="40" t="s">
        <v>123</v>
      </c>
      <c r="BE340" s="40" t="s">
        <v>123</v>
      </c>
      <c r="BF340" s="40" t="s">
        <v>123</v>
      </c>
      <c r="BG340" s="40" t="s">
        <v>123</v>
      </c>
      <c r="BH340" s="40" t="s">
        <v>123</v>
      </c>
      <c r="BI340" s="40" t="s">
        <v>123</v>
      </c>
      <c r="BJ340" s="40" t="s">
        <v>123</v>
      </c>
      <c r="BK340" s="40" t="s">
        <v>123</v>
      </c>
      <c r="BL340" s="40" t="s">
        <v>123</v>
      </c>
      <c r="BM340" s="40" t="s">
        <v>123</v>
      </c>
      <c r="BN340" s="40" t="s">
        <v>123</v>
      </c>
      <c r="BO340" s="40" t="s">
        <v>123</v>
      </c>
      <c r="BP340" s="40" t="s">
        <v>123</v>
      </c>
      <c r="BQ340" s="40" t="s">
        <v>123</v>
      </c>
      <c r="BR340" s="40" t="s">
        <v>123</v>
      </c>
      <c r="BS340" s="40" t="s">
        <v>123</v>
      </c>
      <c r="BT340" s="40" t="s">
        <v>123</v>
      </c>
      <c r="BU340" s="40" t="s">
        <v>123</v>
      </c>
      <c r="BV340" s="40" t="s">
        <v>123</v>
      </c>
    </row>
    <row r="341" spans="2:74">
      <c r="B341" t="s">
        <v>674</v>
      </c>
      <c r="C341" t="s">
        <v>11</v>
      </c>
      <c r="D341" s="40" t="s">
        <v>123</v>
      </c>
      <c r="E341" s="40" t="s">
        <v>123</v>
      </c>
      <c r="F341" s="40" t="s">
        <v>123</v>
      </c>
      <c r="G341" s="40" t="s">
        <v>123</v>
      </c>
      <c r="H341" s="40" t="s">
        <v>123</v>
      </c>
      <c r="I341" s="40" t="s">
        <v>123</v>
      </c>
      <c r="J341" s="40" t="s">
        <v>123</v>
      </c>
      <c r="K341" s="40" t="s">
        <v>123</v>
      </c>
      <c r="L341" s="40" t="s">
        <v>123</v>
      </c>
      <c r="M341" s="40" t="s">
        <v>123</v>
      </c>
      <c r="N341" s="40" t="s">
        <v>123</v>
      </c>
      <c r="O341" s="40" t="s">
        <v>123</v>
      </c>
      <c r="P341" s="40" t="s">
        <v>123</v>
      </c>
      <c r="Q341" s="40" t="s">
        <v>123</v>
      </c>
      <c r="R341" s="40" t="s">
        <v>123</v>
      </c>
      <c r="S341" s="40" t="s">
        <v>123</v>
      </c>
      <c r="T341" s="40" t="s">
        <v>123</v>
      </c>
      <c r="U341" s="40" t="s">
        <v>123</v>
      </c>
      <c r="V341" s="40" t="s">
        <v>123</v>
      </c>
      <c r="W341" s="40" t="s">
        <v>123</v>
      </c>
      <c r="X341" s="40" t="s">
        <v>123</v>
      </c>
      <c r="Y341" s="40" t="s">
        <v>123</v>
      </c>
      <c r="Z341" s="40" t="s">
        <v>123</v>
      </c>
      <c r="AA341" s="40" t="s">
        <v>123</v>
      </c>
      <c r="AB341" s="40" t="s">
        <v>123</v>
      </c>
      <c r="AC341" s="40" t="s">
        <v>123</v>
      </c>
      <c r="AD341" s="40" t="s">
        <v>123</v>
      </c>
      <c r="AE341" s="40" t="s">
        <v>123</v>
      </c>
      <c r="AF341" s="40" t="s">
        <v>123</v>
      </c>
      <c r="AG341" s="40" t="s">
        <v>123</v>
      </c>
      <c r="AH341" s="40" t="s">
        <v>123</v>
      </c>
      <c r="AI341" s="40">
        <v>35</v>
      </c>
      <c r="AJ341" s="40">
        <v>40</v>
      </c>
      <c r="AK341" s="40">
        <v>2</v>
      </c>
      <c r="AL341" s="40">
        <v>2</v>
      </c>
      <c r="AM341" s="40">
        <v>1</v>
      </c>
      <c r="AN341" s="40">
        <v>2</v>
      </c>
      <c r="AO341" s="40">
        <v>1</v>
      </c>
      <c r="AP341" s="40">
        <v>2</v>
      </c>
      <c r="AQ341" s="40">
        <v>5</v>
      </c>
      <c r="AR341" s="40">
        <v>2</v>
      </c>
      <c r="AS341" s="40">
        <v>2</v>
      </c>
      <c r="AT341" s="40">
        <v>5</v>
      </c>
      <c r="AU341" s="40">
        <v>1</v>
      </c>
      <c r="AV341" s="40" t="s">
        <v>123</v>
      </c>
      <c r="AW341" s="40" t="s">
        <v>123</v>
      </c>
      <c r="AX341" s="40" t="s">
        <v>123</v>
      </c>
      <c r="AY341" s="40" t="s">
        <v>123</v>
      </c>
      <c r="AZ341" s="40" t="s">
        <v>123</v>
      </c>
      <c r="BA341" s="40" t="s">
        <v>123</v>
      </c>
      <c r="BB341" s="40" t="s">
        <v>123</v>
      </c>
      <c r="BC341" s="40" t="s">
        <v>123</v>
      </c>
      <c r="BD341" s="40" t="s">
        <v>123</v>
      </c>
      <c r="BE341" s="40" t="s">
        <v>123</v>
      </c>
      <c r="BF341" s="40" t="s">
        <v>123</v>
      </c>
      <c r="BG341" s="40" t="s">
        <v>123</v>
      </c>
      <c r="BH341" s="40" t="s">
        <v>123</v>
      </c>
      <c r="BI341" s="40" t="s">
        <v>123</v>
      </c>
      <c r="BJ341" s="40" t="s">
        <v>123</v>
      </c>
      <c r="BK341" s="40" t="s">
        <v>123</v>
      </c>
      <c r="BL341" s="40" t="s">
        <v>123</v>
      </c>
      <c r="BM341" s="40" t="s">
        <v>123</v>
      </c>
      <c r="BN341" s="40" t="s">
        <v>123</v>
      </c>
      <c r="BO341" s="40" t="s">
        <v>123</v>
      </c>
      <c r="BP341" s="40" t="s">
        <v>123</v>
      </c>
      <c r="BQ341" s="40" t="s">
        <v>123</v>
      </c>
      <c r="BR341" s="40" t="s">
        <v>123</v>
      </c>
      <c r="BS341" s="40" t="s">
        <v>123</v>
      </c>
      <c r="BT341" s="40" t="s">
        <v>123</v>
      </c>
      <c r="BU341" s="40" t="s">
        <v>123</v>
      </c>
      <c r="BV341" s="40" t="s">
        <v>123</v>
      </c>
    </row>
    <row r="342" spans="2:74">
      <c r="B342" t="s">
        <v>675</v>
      </c>
      <c r="C342" t="s">
        <v>11</v>
      </c>
      <c r="D342" s="40" t="s">
        <v>123</v>
      </c>
      <c r="E342" s="40" t="s">
        <v>123</v>
      </c>
      <c r="F342" s="40" t="s">
        <v>123</v>
      </c>
      <c r="G342" s="40" t="s">
        <v>123</v>
      </c>
      <c r="H342" s="40" t="s">
        <v>123</v>
      </c>
      <c r="I342" s="40" t="s">
        <v>123</v>
      </c>
      <c r="J342" s="40" t="s">
        <v>123</v>
      </c>
      <c r="K342" s="40" t="s">
        <v>123</v>
      </c>
      <c r="L342" s="40" t="s">
        <v>123</v>
      </c>
      <c r="M342" s="40" t="s">
        <v>123</v>
      </c>
      <c r="N342" s="40" t="s">
        <v>123</v>
      </c>
      <c r="O342" s="40" t="s">
        <v>123</v>
      </c>
      <c r="P342" s="40" t="s">
        <v>123</v>
      </c>
      <c r="Q342" s="40" t="s">
        <v>123</v>
      </c>
      <c r="R342" s="40" t="s">
        <v>123</v>
      </c>
      <c r="S342" s="40" t="s">
        <v>123</v>
      </c>
      <c r="T342" s="40" t="s">
        <v>123</v>
      </c>
      <c r="U342" s="40" t="s">
        <v>123</v>
      </c>
      <c r="V342" s="40" t="s">
        <v>123</v>
      </c>
      <c r="W342" s="40" t="s">
        <v>123</v>
      </c>
      <c r="X342" s="40" t="s">
        <v>123</v>
      </c>
      <c r="Y342" s="40" t="s">
        <v>123</v>
      </c>
      <c r="Z342" s="40" t="s">
        <v>123</v>
      </c>
      <c r="AA342" s="40" t="s">
        <v>123</v>
      </c>
      <c r="AB342" s="40" t="s">
        <v>123</v>
      </c>
      <c r="AC342" s="40" t="s">
        <v>123</v>
      </c>
      <c r="AD342" s="40" t="s">
        <v>123</v>
      </c>
      <c r="AE342" s="40" t="s">
        <v>123</v>
      </c>
      <c r="AF342" s="40" t="s">
        <v>123</v>
      </c>
      <c r="AG342" s="40" t="s">
        <v>123</v>
      </c>
      <c r="AH342" s="40" t="s">
        <v>123</v>
      </c>
      <c r="AI342" s="40">
        <v>20</v>
      </c>
      <c r="AJ342" s="40">
        <v>25</v>
      </c>
      <c r="AK342" s="40">
        <v>1</v>
      </c>
      <c r="AL342" s="40">
        <v>2</v>
      </c>
      <c r="AM342" s="40">
        <v>5</v>
      </c>
      <c r="AN342" s="40">
        <v>0</v>
      </c>
      <c r="AO342" s="40">
        <v>0</v>
      </c>
      <c r="AP342" s="40">
        <v>5</v>
      </c>
      <c r="AQ342" s="40">
        <v>10</v>
      </c>
      <c r="AR342" s="40">
        <v>12</v>
      </c>
      <c r="AS342" s="40">
        <v>15</v>
      </c>
      <c r="AT342" s="40">
        <v>5</v>
      </c>
      <c r="AU342" s="40">
        <v>0</v>
      </c>
      <c r="AV342" s="40" t="s">
        <v>123</v>
      </c>
      <c r="AW342" s="40" t="s">
        <v>123</v>
      </c>
      <c r="AX342" s="40" t="s">
        <v>123</v>
      </c>
      <c r="AY342" s="40" t="s">
        <v>123</v>
      </c>
      <c r="AZ342" s="40" t="s">
        <v>123</v>
      </c>
      <c r="BA342" s="40" t="s">
        <v>123</v>
      </c>
      <c r="BB342" s="40" t="s">
        <v>123</v>
      </c>
      <c r="BC342" s="40" t="s">
        <v>123</v>
      </c>
      <c r="BD342" s="40" t="s">
        <v>123</v>
      </c>
      <c r="BE342" s="40" t="s">
        <v>123</v>
      </c>
      <c r="BF342" s="40" t="s">
        <v>123</v>
      </c>
      <c r="BG342" s="40" t="s">
        <v>123</v>
      </c>
      <c r="BH342" s="40" t="s">
        <v>123</v>
      </c>
      <c r="BI342" s="40" t="s">
        <v>123</v>
      </c>
      <c r="BJ342" s="40" t="s">
        <v>123</v>
      </c>
      <c r="BK342" s="40" t="s">
        <v>123</v>
      </c>
      <c r="BL342" s="40" t="s">
        <v>123</v>
      </c>
      <c r="BM342" s="40" t="s">
        <v>123</v>
      </c>
      <c r="BN342" s="40" t="s">
        <v>123</v>
      </c>
      <c r="BO342" s="40" t="s">
        <v>123</v>
      </c>
      <c r="BP342" s="40" t="s">
        <v>123</v>
      </c>
      <c r="BQ342" s="40" t="s">
        <v>123</v>
      </c>
      <c r="BR342" s="40" t="s">
        <v>123</v>
      </c>
      <c r="BS342" s="40" t="s">
        <v>123</v>
      </c>
      <c r="BT342" s="40" t="s">
        <v>123</v>
      </c>
      <c r="BU342" s="40" t="s">
        <v>123</v>
      </c>
      <c r="BV342" s="40" t="s">
        <v>123</v>
      </c>
    </row>
    <row r="343" spans="2:74">
      <c r="B343" t="s">
        <v>676</v>
      </c>
      <c r="C343" t="s">
        <v>11</v>
      </c>
      <c r="D343" s="40" t="s">
        <v>123</v>
      </c>
      <c r="E343" s="40" t="s">
        <v>123</v>
      </c>
      <c r="F343" s="40" t="s">
        <v>123</v>
      </c>
      <c r="G343" s="40" t="s">
        <v>123</v>
      </c>
      <c r="H343" s="40" t="s">
        <v>123</v>
      </c>
      <c r="I343" s="40" t="s">
        <v>123</v>
      </c>
      <c r="J343" s="40" t="s">
        <v>123</v>
      </c>
      <c r="K343" s="40" t="s">
        <v>123</v>
      </c>
      <c r="L343" s="40" t="s">
        <v>123</v>
      </c>
      <c r="M343" s="40" t="s">
        <v>123</v>
      </c>
      <c r="N343" s="40" t="s">
        <v>123</v>
      </c>
      <c r="O343" s="40" t="s">
        <v>123</v>
      </c>
      <c r="P343" s="40" t="s">
        <v>123</v>
      </c>
      <c r="Q343" s="40" t="s">
        <v>123</v>
      </c>
      <c r="R343" s="40" t="s">
        <v>123</v>
      </c>
      <c r="S343" s="40" t="s">
        <v>123</v>
      </c>
      <c r="T343" s="40" t="s">
        <v>123</v>
      </c>
      <c r="U343" s="40" t="s">
        <v>123</v>
      </c>
      <c r="V343" s="40" t="s">
        <v>123</v>
      </c>
      <c r="W343" s="40" t="s">
        <v>123</v>
      </c>
      <c r="X343" s="40" t="s">
        <v>123</v>
      </c>
      <c r="Y343" s="40" t="s">
        <v>123</v>
      </c>
      <c r="Z343" s="40" t="s">
        <v>123</v>
      </c>
      <c r="AA343" s="40" t="s">
        <v>123</v>
      </c>
      <c r="AB343" s="40" t="s">
        <v>123</v>
      </c>
      <c r="AC343" s="40" t="s">
        <v>123</v>
      </c>
      <c r="AD343" s="40" t="s">
        <v>123</v>
      </c>
      <c r="AE343" s="40" t="s">
        <v>123</v>
      </c>
      <c r="AF343" s="40" t="s">
        <v>123</v>
      </c>
      <c r="AG343" s="40" t="s">
        <v>123</v>
      </c>
      <c r="AH343" s="40" t="s">
        <v>123</v>
      </c>
      <c r="AI343" s="40">
        <v>45</v>
      </c>
      <c r="AJ343" s="40">
        <v>40</v>
      </c>
      <c r="AK343" s="40">
        <v>0</v>
      </c>
      <c r="AL343" s="40">
        <v>5</v>
      </c>
      <c r="AM343" s="40">
        <v>1</v>
      </c>
      <c r="AN343" s="40">
        <v>1</v>
      </c>
      <c r="AO343" s="40">
        <v>0</v>
      </c>
      <c r="AP343" s="40">
        <v>1</v>
      </c>
      <c r="AQ343" s="40">
        <v>0</v>
      </c>
      <c r="AR343" s="40">
        <v>3</v>
      </c>
      <c r="AS343" s="40">
        <v>2</v>
      </c>
      <c r="AT343" s="40">
        <v>2</v>
      </c>
      <c r="AU343" s="40">
        <v>0</v>
      </c>
      <c r="AV343" s="40" t="s">
        <v>123</v>
      </c>
      <c r="AW343" s="40" t="s">
        <v>123</v>
      </c>
      <c r="AX343" s="40" t="s">
        <v>123</v>
      </c>
      <c r="AY343" s="40" t="s">
        <v>123</v>
      </c>
      <c r="AZ343" s="40" t="s">
        <v>123</v>
      </c>
      <c r="BA343" s="40" t="s">
        <v>123</v>
      </c>
      <c r="BB343" s="40" t="s">
        <v>123</v>
      </c>
      <c r="BC343" s="40" t="s">
        <v>123</v>
      </c>
      <c r="BD343" s="40" t="s">
        <v>123</v>
      </c>
      <c r="BE343" s="40" t="s">
        <v>123</v>
      </c>
      <c r="BF343" s="40" t="s">
        <v>123</v>
      </c>
      <c r="BG343" s="40" t="s">
        <v>123</v>
      </c>
      <c r="BH343" s="40" t="s">
        <v>123</v>
      </c>
      <c r="BI343" s="40" t="s">
        <v>123</v>
      </c>
      <c r="BJ343" s="40" t="s">
        <v>123</v>
      </c>
      <c r="BK343" s="40" t="s">
        <v>123</v>
      </c>
      <c r="BL343" s="40" t="s">
        <v>123</v>
      </c>
      <c r="BM343" s="40" t="s">
        <v>123</v>
      </c>
      <c r="BN343" s="40" t="s">
        <v>123</v>
      </c>
      <c r="BO343" s="40" t="s">
        <v>123</v>
      </c>
      <c r="BP343" s="40" t="s">
        <v>123</v>
      </c>
      <c r="BQ343" s="40" t="s">
        <v>123</v>
      </c>
      <c r="BR343" s="40" t="s">
        <v>123</v>
      </c>
      <c r="BS343" s="40" t="s">
        <v>123</v>
      </c>
      <c r="BT343" s="40" t="s">
        <v>123</v>
      </c>
      <c r="BU343" s="40" t="s">
        <v>123</v>
      </c>
      <c r="BV343" s="40" t="s">
        <v>123</v>
      </c>
    </row>
    <row r="344" spans="2:74">
      <c r="B344" t="s">
        <v>677</v>
      </c>
      <c r="C344" t="s">
        <v>11</v>
      </c>
      <c r="D344" s="40" t="s">
        <v>123</v>
      </c>
      <c r="E344" s="40" t="s">
        <v>123</v>
      </c>
      <c r="F344" s="40" t="s">
        <v>123</v>
      </c>
      <c r="G344" s="40" t="s">
        <v>123</v>
      </c>
      <c r="H344" s="40" t="s">
        <v>123</v>
      </c>
      <c r="I344" s="40" t="s">
        <v>123</v>
      </c>
      <c r="J344" s="40" t="s">
        <v>123</v>
      </c>
      <c r="K344" s="40" t="s">
        <v>123</v>
      </c>
      <c r="L344" s="40" t="s">
        <v>123</v>
      </c>
      <c r="M344" s="40" t="s">
        <v>123</v>
      </c>
      <c r="N344" s="40" t="s">
        <v>123</v>
      </c>
      <c r="O344" s="40" t="s">
        <v>123</v>
      </c>
      <c r="P344" s="40" t="s">
        <v>123</v>
      </c>
      <c r="Q344" s="40" t="s">
        <v>123</v>
      </c>
      <c r="R344" s="40" t="s">
        <v>123</v>
      </c>
      <c r="S344" s="40" t="s">
        <v>123</v>
      </c>
      <c r="T344" s="40" t="s">
        <v>123</v>
      </c>
      <c r="U344" s="40" t="s">
        <v>123</v>
      </c>
      <c r="V344" s="40" t="s">
        <v>123</v>
      </c>
      <c r="W344" s="40" t="s">
        <v>123</v>
      </c>
      <c r="X344" s="40" t="s">
        <v>123</v>
      </c>
      <c r="Y344" s="40" t="s">
        <v>123</v>
      </c>
      <c r="Z344" s="40" t="s">
        <v>123</v>
      </c>
      <c r="AA344" s="40" t="s">
        <v>123</v>
      </c>
      <c r="AB344" s="40" t="s">
        <v>123</v>
      </c>
      <c r="AC344" s="40" t="s">
        <v>123</v>
      </c>
      <c r="AD344" s="40" t="s">
        <v>123</v>
      </c>
      <c r="AE344" s="40" t="s">
        <v>123</v>
      </c>
      <c r="AF344" s="40" t="s">
        <v>123</v>
      </c>
      <c r="AG344" s="40" t="s">
        <v>123</v>
      </c>
      <c r="AH344" s="40" t="s">
        <v>123</v>
      </c>
      <c r="AI344" s="40">
        <v>50</v>
      </c>
      <c r="AJ344" s="40">
        <v>20</v>
      </c>
      <c r="AK344" s="40">
        <v>0</v>
      </c>
      <c r="AL344" s="40">
        <v>0</v>
      </c>
      <c r="AM344" s="40">
        <v>0</v>
      </c>
      <c r="AN344" s="40">
        <v>0</v>
      </c>
      <c r="AO344" s="40">
        <v>0</v>
      </c>
      <c r="AP344" s="40">
        <v>0</v>
      </c>
      <c r="AQ344" s="40">
        <v>0</v>
      </c>
      <c r="AR344" s="40">
        <v>25</v>
      </c>
      <c r="AS344" s="40">
        <v>0</v>
      </c>
      <c r="AT344" s="40">
        <v>5</v>
      </c>
      <c r="AU344" s="40">
        <v>0</v>
      </c>
      <c r="AV344" s="40" t="s">
        <v>123</v>
      </c>
      <c r="AW344" s="40" t="s">
        <v>123</v>
      </c>
      <c r="AX344" s="40" t="s">
        <v>123</v>
      </c>
      <c r="AY344" s="40" t="s">
        <v>123</v>
      </c>
      <c r="AZ344" s="40" t="s">
        <v>123</v>
      </c>
      <c r="BA344" s="40" t="s">
        <v>123</v>
      </c>
      <c r="BB344" s="40" t="s">
        <v>123</v>
      </c>
      <c r="BC344" s="40" t="s">
        <v>123</v>
      </c>
      <c r="BD344" s="40" t="s">
        <v>123</v>
      </c>
      <c r="BE344" s="40" t="s">
        <v>123</v>
      </c>
      <c r="BF344" s="40" t="s">
        <v>123</v>
      </c>
      <c r="BG344" s="40" t="s">
        <v>123</v>
      </c>
      <c r="BH344" s="40" t="s">
        <v>123</v>
      </c>
      <c r="BI344" s="40" t="s">
        <v>123</v>
      </c>
      <c r="BJ344" s="40" t="s">
        <v>123</v>
      </c>
      <c r="BK344" s="40" t="s">
        <v>123</v>
      </c>
      <c r="BL344" s="40" t="s">
        <v>123</v>
      </c>
      <c r="BM344" s="40" t="s">
        <v>123</v>
      </c>
      <c r="BN344" s="40" t="s">
        <v>123</v>
      </c>
      <c r="BO344" s="40" t="s">
        <v>123</v>
      </c>
      <c r="BP344" s="40" t="s">
        <v>123</v>
      </c>
      <c r="BQ344" s="40" t="s">
        <v>123</v>
      </c>
      <c r="BR344" s="40" t="s">
        <v>123</v>
      </c>
      <c r="BS344" s="40" t="s">
        <v>123</v>
      </c>
      <c r="BT344" s="40" t="s">
        <v>123</v>
      </c>
      <c r="BU344" s="40" t="s">
        <v>123</v>
      </c>
      <c r="BV344" s="40" t="s">
        <v>123</v>
      </c>
    </row>
    <row r="345" spans="2:74">
      <c r="B345" t="s">
        <v>678</v>
      </c>
      <c r="C345" t="s">
        <v>11</v>
      </c>
      <c r="D345" s="40" t="s">
        <v>123</v>
      </c>
      <c r="E345" s="40" t="s">
        <v>123</v>
      </c>
      <c r="F345" s="40" t="s">
        <v>123</v>
      </c>
      <c r="G345" s="40" t="s">
        <v>123</v>
      </c>
      <c r="H345" s="40" t="s">
        <v>123</v>
      </c>
      <c r="I345" s="40" t="s">
        <v>123</v>
      </c>
      <c r="J345" s="40" t="s">
        <v>123</v>
      </c>
      <c r="K345" s="40" t="s">
        <v>123</v>
      </c>
      <c r="L345" s="40" t="s">
        <v>123</v>
      </c>
      <c r="M345" s="40" t="s">
        <v>123</v>
      </c>
      <c r="N345" s="40" t="s">
        <v>123</v>
      </c>
      <c r="O345" s="40" t="s">
        <v>123</v>
      </c>
      <c r="P345" s="40" t="s">
        <v>123</v>
      </c>
      <c r="Q345" s="40" t="s">
        <v>123</v>
      </c>
      <c r="R345" s="40" t="s">
        <v>123</v>
      </c>
      <c r="S345" s="40" t="s">
        <v>123</v>
      </c>
      <c r="T345" s="40" t="s">
        <v>123</v>
      </c>
      <c r="U345" s="40" t="s">
        <v>123</v>
      </c>
      <c r="V345" s="40" t="s">
        <v>123</v>
      </c>
      <c r="W345" s="40" t="s">
        <v>123</v>
      </c>
      <c r="X345" s="40" t="s">
        <v>123</v>
      </c>
      <c r="Y345" s="40" t="s">
        <v>123</v>
      </c>
      <c r="Z345" s="40" t="s">
        <v>123</v>
      </c>
      <c r="AA345" s="40" t="s">
        <v>123</v>
      </c>
      <c r="AB345" s="40" t="s">
        <v>123</v>
      </c>
      <c r="AC345" s="40" t="s">
        <v>123</v>
      </c>
      <c r="AD345" s="40" t="s">
        <v>123</v>
      </c>
      <c r="AE345" s="40" t="s">
        <v>123</v>
      </c>
      <c r="AF345" s="40" t="s">
        <v>123</v>
      </c>
      <c r="AG345" s="40" t="s">
        <v>123</v>
      </c>
      <c r="AH345" s="40" t="s">
        <v>123</v>
      </c>
      <c r="AI345" s="40">
        <v>30</v>
      </c>
      <c r="AJ345" s="40">
        <v>30</v>
      </c>
      <c r="AK345" s="40">
        <v>0</v>
      </c>
      <c r="AL345" s="40">
        <v>4</v>
      </c>
      <c r="AM345" s="40">
        <v>1</v>
      </c>
      <c r="AN345" s="40">
        <v>1</v>
      </c>
      <c r="AO345" s="40">
        <v>0</v>
      </c>
      <c r="AP345" s="40">
        <v>1</v>
      </c>
      <c r="AQ345" s="40">
        <v>25</v>
      </c>
      <c r="AR345" s="40">
        <v>5</v>
      </c>
      <c r="AS345" s="40">
        <v>2</v>
      </c>
      <c r="AT345" s="40">
        <v>1</v>
      </c>
      <c r="AU345" s="40">
        <v>0</v>
      </c>
      <c r="AV345" s="40" t="s">
        <v>123</v>
      </c>
      <c r="AW345" s="40" t="s">
        <v>123</v>
      </c>
      <c r="AX345" s="40" t="s">
        <v>123</v>
      </c>
      <c r="AY345" s="40" t="s">
        <v>123</v>
      </c>
      <c r="AZ345" s="40" t="s">
        <v>123</v>
      </c>
      <c r="BA345" s="40" t="s">
        <v>123</v>
      </c>
      <c r="BB345" s="40" t="s">
        <v>123</v>
      </c>
      <c r="BC345" s="40" t="s">
        <v>123</v>
      </c>
      <c r="BD345" s="40" t="s">
        <v>123</v>
      </c>
      <c r="BE345" s="40" t="s">
        <v>123</v>
      </c>
      <c r="BF345" s="40" t="s">
        <v>123</v>
      </c>
      <c r="BG345" s="40" t="s">
        <v>123</v>
      </c>
      <c r="BH345" s="40" t="s">
        <v>123</v>
      </c>
      <c r="BI345" s="40" t="s">
        <v>123</v>
      </c>
      <c r="BJ345" s="40" t="s">
        <v>123</v>
      </c>
      <c r="BK345" s="40" t="s">
        <v>123</v>
      </c>
      <c r="BL345" s="40" t="s">
        <v>123</v>
      </c>
      <c r="BM345" s="40" t="s">
        <v>123</v>
      </c>
      <c r="BN345" s="40" t="s">
        <v>123</v>
      </c>
      <c r="BO345" s="40" t="s">
        <v>123</v>
      </c>
      <c r="BP345" s="40" t="s">
        <v>123</v>
      </c>
      <c r="BQ345" s="40" t="s">
        <v>123</v>
      </c>
      <c r="BR345" s="40" t="s">
        <v>123</v>
      </c>
      <c r="BS345" s="40" t="s">
        <v>123</v>
      </c>
      <c r="BT345" s="40" t="s">
        <v>123</v>
      </c>
      <c r="BU345" s="40" t="s">
        <v>123</v>
      </c>
      <c r="BV345" s="40" t="s">
        <v>123</v>
      </c>
    </row>
    <row r="346" spans="2:74">
      <c r="B346" t="s">
        <v>679</v>
      </c>
      <c r="C346" t="s">
        <v>11</v>
      </c>
      <c r="D346" s="40" t="s">
        <v>123</v>
      </c>
      <c r="E346" s="40" t="s">
        <v>123</v>
      </c>
      <c r="F346" s="40" t="s">
        <v>123</v>
      </c>
      <c r="G346" s="40" t="s">
        <v>123</v>
      </c>
      <c r="H346" s="40" t="s">
        <v>123</v>
      </c>
      <c r="I346" s="40" t="s">
        <v>123</v>
      </c>
      <c r="J346" s="40" t="s">
        <v>123</v>
      </c>
      <c r="K346" s="40" t="s">
        <v>123</v>
      </c>
      <c r="L346" s="40" t="s">
        <v>123</v>
      </c>
      <c r="M346" s="40" t="s">
        <v>123</v>
      </c>
      <c r="N346" s="40" t="s">
        <v>123</v>
      </c>
      <c r="O346" s="40" t="s">
        <v>123</v>
      </c>
      <c r="P346" s="40" t="s">
        <v>123</v>
      </c>
      <c r="Q346" s="40" t="s">
        <v>123</v>
      </c>
      <c r="R346" s="40" t="s">
        <v>123</v>
      </c>
      <c r="S346" s="40" t="s">
        <v>123</v>
      </c>
      <c r="T346" s="40" t="s">
        <v>123</v>
      </c>
      <c r="U346" s="40" t="s">
        <v>123</v>
      </c>
      <c r="V346" s="40" t="s">
        <v>123</v>
      </c>
      <c r="W346" s="40" t="s">
        <v>123</v>
      </c>
      <c r="X346" s="40" t="s">
        <v>123</v>
      </c>
      <c r="Y346" s="40" t="s">
        <v>123</v>
      </c>
      <c r="Z346" s="40" t="s">
        <v>123</v>
      </c>
      <c r="AA346" s="40" t="s">
        <v>123</v>
      </c>
      <c r="AB346" s="40" t="s">
        <v>123</v>
      </c>
      <c r="AC346" s="40" t="s">
        <v>123</v>
      </c>
      <c r="AD346" s="40" t="s">
        <v>123</v>
      </c>
      <c r="AE346" s="40" t="s">
        <v>123</v>
      </c>
      <c r="AF346" s="40" t="s">
        <v>123</v>
      </c>
      <c r="AG346" s="40" t="s">
        <v>123</v>
      </c>
      <c r="AH346" s="40" t="s">
        <v>123</v>
      </c>
      <c r="AI346" s="40">
        <v>40</v>
      </c>
      <c r="AJ346" s="40">
        <v>32</v>
      </c>
      <c r="AK346" s="40">
        <v>0</v>
      </c>
      <c r="AL346" s="40">
        <v>0</v>
      </c>
      <c r="AM346" s="40">
        <v>1</v>
      </c>
      <c r="AN346" s="40">
        <v>1</v>
      </c>
      <c r="AO346" s="40">
        <v>1</v>
      </c>
      <c r="AP346" s="40">
        <v>3</v>
      </c>
      <c r="AQ346" s="40">
        <v>0</v>
      </c>
      <c r="AR346" s="40">
        <v>10</v>
      </c>
      <c r="AS346" s="40">
        <v>10</v>
      </c>
      <c r="AT346" s="40">
        <v>2</v>
      </c>
      <c r="AU346" s="40">
        <v>0</v>
      </c>
      <c r="AV346" s="40" t="s">
        <v>123</v>
      </c>
      <c r="AW346" s="40" t="s">
        <v>123</v>
      </c>
      <c r="AX346" s="40" t="s">
        <v>123</v>
      </c>
      <c r="AY346" s="40" t="s">
        <v>123</v>
      </c>
      <c r="AZ346" s="40" t="s">
        <v>123</v>
      </c>
      <c r="BA346" s="40" t="s">
        <v>123</v>
      </c>
      <c r="BB346" s="40" t="s">
        <v>123</v>
      </c>
      <c r="BC346" s="40" t="s">
        <v>123</v>
      </c>
      <c r="BD346" s="40" t="s">
        <v>123</v>
      </c>
      <c r="BE346" s="40" t="s">
        <v>123</v>
      </c>
      <c r="BF346" s="40" t="s">
        <v>123</v>
      </c>
      <c r="BG346" s="40" t="s">
        <v>123</v>
      </c>
      <c r="BH346" s="40" t="s">
        <v>123</v>
      </c>
      <c r="BI346" s="40" t="s">
        <v>123</v>
      </c>
      <c r="BJ346" s="40" t="s">
        <v>123</v>
      </c>
      <c r="BK346" s="40" t="s">
        <v>123</v>
      </c>
      <c r="BL346" s="40" t="s">
        <v>123</v>
      </c>
      <c r="BM346" s="40" t="s">
        <v>123</v>
      </c>
      <c r="BN346" s="40" t="s">
        <v>123</v>
      </c>
      <c r="BO346" s="40" t="s">
        <v>123</v>
      </c>
      <c r="BP346" s="40" t="s">
        <v>123</v>
      </c>
      <c r="BQ346" s="40" t="s">
        <v>123</v>
      </c>
      <c r="BR346" s="40" t="s">
        <v>123</v>
      </c>
      <c r="BS346" s="40" t="s">
        <v>123</v>
      </c>
      <c r="BT346" s="40" t="s">
        <v>123</v>
      </c>
      <c r="BU346" s="40" t="s">
        <v>123</v>
      </c>
      <c r="BV346" s="40" t="s">
        <v>123</v>
      </c>
    </row>
    <row r="347" spans="2:74">
      <c r="B347" t="s">
        <v>680</v>
      </c>
      <c r="C347" t="s">
        <v>11</v>
      </c>
      <c r="D347" s="40" t="s">
        <v>123</v>
      </c>
      <c r="E347" s="40" t="s">
        <v>123</v>
      </c>
      <c r="F347" s="40" t="s">
        <v>123</v>
      </c>
      <c r="G347" s="40" t="s">
        <v>123</v>
      </c>
      <c r="H347" s="40" t="s">
        <v>123</v>
      </c>
      <c r="I347" s="40" t="s">
        <v>123</v>
      </c>
      <c r="J347" s="40" t="s">
        <v>123</v>
      </c>
      <c r="K347" s="40" t="s">
        <v>123</v>
      </c>
      <c r="L347" s="40" t="s">
        <v>123</v>
      </c>
      <c r="M347" s="40" t="s">
        <v>123</v>
      </c>
      <c r="N347" s="40" t="s">
        <v>123</v>
      </c>
      <c r="O347" s="40" t="s">
        <v>123</v>
      </c>
      <c r="P347" s="40" t="s">
        <v>123</v>
      </c>
      <c r="Q347" s="40" t="s">
        <v>123</v>
      </c>
      <c r="R347" s="40" t="s">
        <v>123</v>
      </c>
      <c r="S347" s="40" t="s">
        <v>123</v>
      </c>
      <c r="T347" s="40" t="s">
        <v>123</v>
      </c>
      <c r="U347" s="40" t="s">
        <v>123</v>
      </c>
      <c r="V347" s="40" t="s">
        <v>123</v>
      </c>
      <c r="W347" s="40" t="s">
        <v>123</v>
      </c>
      <c r="X347" s="40" t="s">
        <v>123</v>
      </c>
      <c r="Y347" s="40" t="s">
        <v>123</v>
      </c>
      <c r="Z347" s="40" t="s">
        <v>123</v>
      </c>
      <c r="AA347" s="40" t="s">
        <v>123</v>
      </c>
      <c r="AB347" s="40" t="s">
        <v>123</v>
      </c>
      <c r="AC347" s="40" t="s">
        <v>123</v>
      </c>
      <c r="AD347" s="40" t="s">
        <v>123</v>
      </c>
      <c r="AE347" s="40" t="s">
        <v>123</v>
      </c>
      <c r="AF347" s="40" t="s">
        <v>123</v>
      </c>
      <c r="AG347" s="40" t="s">
        <v>123</v>
      </c>
      <c r="AH347" s="40" t="s">
        <v>123</v>
      </c>
      <c r="AI347" s="40">
        <v>30</v>
      </c>
      <c r="AJ347" s="40">
        <v>23</v>
      </c>
      <c r="AK347" s="40">
        <v>0</v>
      </c>
      <c r="AL347" s="40">
        <v>5</v>
      </c>
      <c r="AM347" s="40">
        <v>5</v>
      </c>
      <c r="AN347" s="40">
        <v>5</v>
      </c>
      <c r="AO347" s="40">
        <v>0</v>
      </c>
      <c r="AP347" s="40">
        <v>2</v>
      </c>
      <c r="AQ347" s="40">
        <v>2</v>
      </c>
      <c r="AR347" s="40">
        <v>15</v>
      </c>
      <c r="AS347" s="40">
        <v>5</v>
      </c>
      <c r="AT347" s="40">
        <v>5</v>
      </c>
      <c r="AU347" s="40">
        <v>3</v>
      </c>
      <c r="AV347" s="40" t="s">
        <v>123</v>
      </c>
      <c r="AW347" s="40" t="s">
        <v>123</v>
      </c>
      <c r="AX347" s="40" t="s">
        <v>123</v>
      </c>
      <c r="AY347" s="40" t="s">
        <v>123</v>
      </c>
      <c r="AZ347" s="40" t="s">
        <v>123</v>
      </c>
      <c r="BA347" s="40" t="s">
        <v>123</v>
      </c>
      <c r="BB347" s="40" t="s">
        <v>123</v>
      </c>
      <c r="BC347" s="40" t="s">
        <v>123</v>
      </c>
      <c r="BD347" s="40" t="s">
        <v>123</v>
      </c>
      <c r="BE347" s="40" t="s">
        <v>123</v>
      </c>
      <c r="BF347" s="40" t="s">
        <v>123</v>
      </c>
      <c r="BG347" s="40" t="s">
        <v>123</v>
      </c>
      <c r="BH347" s="40" t="s">
        <v>123</v>
      </c>
      <c r="BI347" s="40" t="s">
        <v>123</v>
      </c>
      <c r="BJ347" s="40" t="s">
        <v>123</v>
      </c>
      <c r="BK347" s="40" t="s">
        <v>123</v>
      </c>
      <c r="BL347" s="40" t="s">
        <v>123</v>
      </c>
      <c r="BM347" s="40" t="s">
        <v>123</v>
      </c>
      <c r="BN347" s="40" t="s">
        <v>123</v>
      </c>
      <c r="BO347" s="40" t="s">
        <v>123</v>
      </c>
      <c r="BP347" s="40" t="s">
        <v>123</v>
      </c>
      <c r="BQ347" s="40" t="s">
        <v>123</v>
      </c>
      <c r="BR347" s="40" t="s">
        <v>123</v>
      </c>
      <c r="BS347" s="40" t="s">
        <v>123</v>
      </c>
      <c r="BT347" s="40" t="s">
        <v>123</v>
      </c>
      <c r="BU347" s="40" t="s">
        <v>123</v>
      </c>
      <c r="BV347" s="40" t="s">
        <v>123</v>
      </c>
    </row>
    <row r="348" spans="2:74">
      <c r="B348" t="s">
        <v>681</v>
      </c>
      <c r="C348" t="s">
        <v>11</v>
      </c>
      <c r="D348" s="40" t="s">
        <v>123</v>
      </c>
      <c r="E348" s="40" t="s">
        <v>123</v>
      </c>
      <c r="F348" s="40" t="s">
        <v>123</v>
      </c>
      <c r="G348" s="40" t="s">
        <v>123</v>
      </c>
      <c r="H348" s="40" t="s">
        <v>123</v>
      </c>
      <c r="I348" s="40" t="s">
        <v>123</v>
      </c>
      <c r="J348" s="40" t="s">
        <v>123</v>
      </c>
      <c r="K348" s="40" t="s">
        <v>123</v>
      </c>
      <c r="L348" s="40" t="s">
        <v>123</v>
      </c>
      <c r="M348" s="40" t="s">
        <v>123</v>
      </c>
      <c r="N348" s="40" t="s">
        <v>123</v>
      </c>
      <c r="O348" s="40" t="s">
        <v>123</v>
      </c>
      <c r="P348" s="40" t="s">
        <v>123</v>
      </c>
      <c r="Q348" s="40" t="s">
        <v>123</v>
      </c>
      <c r="R348" s="40" t="s">
        <v>123</v>
      </c>
      <c r="S348" s="40" t="s">
        <v>123</v>
      </c>
      <c r="T348" s="40" t="s">
        <v>123</v>
      </c>
      <c r="U348" s="40" t="s">
        <v>123</v>
      </c>
      <c r="V348" s="40" t="s">
        <v>123</v>
      </c>
      <c r="W348" s="40" t="s">
        <v>123</v>
      </c>
      <c r="X348" s="40" t="s">
        <v>123</v>
      </c>
      <c r="Y348" s="40" t="s">
        <v>123</v>
      </c>
      <c r="Z348" s="40" t="s">
        <v>123</v>
      </c>
      <c r="AA348" s="40" t="s">
        <v>123</v>
      </c>
      <c r="AB348" s="40" t="s">
        <v>123</v>
      </c>
      <c r="AC348" s="40" t="s">
        <v>123</v>
      </c>
      <c r="AD348" s="40" t="s">
        <v>123</v>
      </c>
      <c r="AE348" s="40" t="s">
        <v>123</v>
      </c>
      <c r="AF348" s="40" t="s">
        <v>123</v>
      </c>
      <c r="AG348" s="40" t="s">
        <v>123</v>
      </c>
      <c r="AH348" s="40" t="s">
        <v>123</v>
      </c>
      <c r="AI348" s="40">
        <v>30</v>
      </c>
      <c r="AJ348" s="40">
        <v>40</v>
      </c>
      <c r="AK348" s="40">
        <v>2</v>
      </c>
      <c r="AL348" s="40">
        <v>5</v>
      </c>
      <c r="AM348" s="40">
        <v>2</v>
      </c>
      <c r="AN348" s="40">
        <v>1</v>
      </c>
      <c r="AO348" s="40">
        <v>0</v>
      </c>
      <c r="AP348" s="40">
        <v>4</v>
      </c>
      <c r="AQ348" s="40">
        <v>4</v>
      </c>
      <c r="AR348" s="40">
        <v>5</v>
      </c>
      <c r="AS348" s="40">
        <v>5</v>
      </c>
      <c r="AT348" s="40">
        <v>2</v>
      </c>
      <c r="AU348" s="40">
        <v>0</v>
      </c>
      <c r="AV348" s="40" t="s">
        <v>123</v>
      </c>
      <c r="AW348" s="40" t="s">
        <v>123</v>
      </c>
      <c r="AX348" s="40" t="s">
        <v>123</v>
      </c>
      <c r="AY348" s="40" t="s">
        <v>123</v>
      </c>
      <c r="AZ348" s="40" t="s">
        <v>123</v>
      </c>
      <c r="BA348" s="40" t="s">
        <v>123</v>
      </c>
      <c r="BB348" s="40" t="s">
        <v>123</v>
      </c>
      <c r="BC348" s="40" t="s">
        <v>123</v>
      </c>
      <c r="BD348" s="40" t="s">
        <v>123</v>
      </c>
      <c r="BE348" s="40" t="s">
        <v>123</v>
      </c>
      <c r="BF348" s="40" t="s">
        <v>123</v>
      </c>
      <c r="BG348" s="40" t="s">
        <v>123</v>
      </c>
      <c r="BH348" s="40" t="s">
        <v>123</v>
      </c>
      <c r="BI348" s="40" t="s">
        <v>123</v>
      </c>
      <c r="BJ348" s="40" t="s">
        <v>123</v>
      </c>
      <c r="BK348" s="40" t="s">
        <v>123</v>
      </c>
      <c r="BL348" s="40" t="s">
        <v>123</v>
      </c>
      <c r="BM348" s="40" t="s">
        <v>123</v>
      </c>
      <c r="BN348" s="40" t="s">
        <v>123</v>
      </c>
      <c r="BO348" s="40" t="s">
        <v>123</v>
      </c>
      <c r="BP348" s="40" t="s">
        <v>123</v>
      </c>
      <c r="BQ348" s="40" t="s">
        <v>123</v>
      </c>
      <c r="BR348" s="40" t="s">
        <v>123</v>
      </c>
      <c r="BS348" s="40" t="s">
        <v>123</v>
      </c>
      <c r="BT348" s="40" t="s">
        <v>123</v>
      </c>
      <c r="BU348" s="40" t="s">
        <v>123</v>
      </c>
      <c r="BV348" s="40" t="s">
        <v>123</v>
      </c>
    </row>
    <row r="349" spans="2:74">
      <c r="B349" t="s">
        <v>682</v>
      </c>
      <c r="C349" t="s">
        <v>11</v>
      </c>
      <c r="D349" s="40" t="s">
        <v>123</v>
      </c>
      <c r="E349" s="40" t="s">
        <v>123</v>
      </c>
      <c r="F349" s="40" t="s">
        <v>123</v>
      </c>
      <c r="G349" s="40" t="s">
        <v>123</v>
      </c>
      <c r="H349" s="40" t="s">
        <v>123</v>
      </c>
      <c r="I349" s="40" t="s">
        <v>123</v>
      </c>
      <c r="J349" s="40" t="s">
        <v>123</v>
      </c>
      <c r="K349" s="40" t="s">
        <v>123</v>
      </c>
      <c r="L349" s="40" t="s">
        <v>123</v>
      </c>
      <c r="M349" s="40" t="s">
        <v>123</v>
      </c>
      <c r="N349" s="40" t="s">
        <v>123</v>
      </c>
      <c r="O349" s="40" t="s">
        <v>123</v>
      </c>
      <c r="P349" s="40" t="s">
        <v>123</v>
      </c>
      <c r="Q349" s="40" t="s">
        <v>123</v>
      </c>
      <c r="R349" s="40" t="s">
        <v>123</v>
      </c>
      <c r="S349" s="40" t="s">
        <v>123</v>
      </c>
      <c r="T349" s="40" t="s">
        <v>123</v>
      </c>
      <c r="U349" s="40" t="s">
        <v>123</v>
      </c>
      <c r="V349" s="40" t="s">
        <v>123</v>
      </c>
      <c r="W349" s="40" t="s">
        <v>123</v>
      </c>
      <c r="X349" s="40" t="s">
        <v>123</v>
      </c>
      <c r="Y349" s="40" t="s">
        <v>123</v>
      </c>
      <c r="Z349" s="40" t="s">
        <v>123</v>
      </c>
      <c r="AA349" s="40" t="s">
        <v>123</v>
      </c>
      <c r="AB349" s="40" t="s">
        <v>123</v>
      </c>
      <c r="AC349" s="40" t="s">
        <v>123</v>
      </c>
      <c r="AD349" s="40" t="s">
        <v>123</v>
      </c>
      <c r="AE349" s="40" t="s">
        <v>123</v>
      </c>
      <c r="AF349" s="40" t="s">
        <v>123</v>
      </c>
      <c r="AG349" s="40" t="s">
        <v>123</v>
      </c>
      <c r="AH349" s="40" t="s">
        <v>123</v>
      </c>
      <c r="AI349" s="40">
        <v>30</v>
      </c>
      <c r="AJ349" s="40">
        <v>30</v>
      </c>
      <c r="AK349" s="40">
        <v>0</v>
      </c>
      <c r="AL349" s="40">
        <v>5</v>
      </c>
      <c r="AM349" s="40">
        <v>0</v>
      </c>
      <c r="AN349" s="40">
        <v>5</v>
      </c>
      <c r="AO349" s="40">
        <v>0</v>
      </c>
      <c r="AP349" s="40">
        <v>5</v>
      </c>
      <c r="AQ349" s="40">
        <v>0</v>
      </c>
      <c r="AR349" s="40">
        <v>10</v>
      </c>
      <c r="AS349" s="40">
        <v>10</v>
      </c>
      <c r="AT349" s="40">
        <v>5</v>
      </c>
      <c r="AU349" s="40">
        <v>0</v>
      </c>
      <c r="AV349" s="40" t="s">
        <v>123</v>
      </c>
      <c r="AW349" s="40" t="s">
        <v>123</v>
      </c>
      <c r="AX349" s="40" t="s">
        <v>123</v>
      </c>
      <c r="AY349" s="40" t="s">
        <v>123</v>
      </c>
      <c r="AZ349" s="40" t="s">
        <v>123</v>
      </c>
      <c r="BA349" s="40" t="s">
        <v>123</v>
      </c>
      <c r="BB349" s="40" t="s">
        <v>123</v>
      </c>
      <c r="BC349" s="40" t="s">
        <v>123</v>
      </c>
      <c r="BD349" s="40" t="s">
        <v>123</v>
      </c>
      <c r="BE349" s="40" t="s">
        <v>123</v>
      </c>
      <c r="BF349" s="40" t="s">
        <v>123</v>
      </c>
      <c r="BG349" s="40" t="s">
        <v>123</v>
      </c>
      <c r="BH349" s="40" t="s">
        <v>123</v>
      </c>
      <c r="BI349" s="40" t="s">
        <v>123</v>
      </c>
      <c r="BJ349" s="40" t="s">
        <v>123</v>
      </c>
      <c r="BK349" s="40" t="s">
        <v>123</v>
      </c>
      <c r="BL349" s="40" t="s">
        <v>123</v>
      </c>
      <c r="BM349" s="40" t="s">
        <v>123</v>
      </c>
      <c r="BN349" s="40" t="s">
        <v>123</v>
      </c>
      <c r="BO349" s="40" t="s">
        <v>123</v>
      </c>
      <c r="BP349" s="40" t="s">
        <v>123</v>
      </c>
      <c r="BQ349" s="40" t="s">
        <v>123</v>
      </c>
      <c r="BR349" s="40" t="s">
        <v>123</v>
      </c>
      <c r="BS349" s="40" t="s">
        <v>123</v>
      </c>
      <c r="BT349" s="40" t="s">
        <v>123</v>
      </c>
      <c r="BU349" s="40" t="s">
        <v>123</v>
      </c>
      <c r="BV349" s="40" t="s">
        <v>123</v>
      </c>
    </row>
    <row r="350" spans="2:74">
      <c r="B350" t="s">
        <v>683</v>
      </c>
      <c r="C350" t="s">
        <v>11</v>
      </c>
      <c r="D350" s="40" t="s">
        <v>123</v>
      </c>
      <c r="E350" s="40" t="s">
        <v>123</v>
      </c>
      <c r="F350" s="40" t="s">
        <v>123</v>
      </c>
      <c r="G350" s="40" t="s">
        <v>123</v>
      </c>
      <c r="H350" s="40" t="s">
        <v>123</v>
      </c>
      <c r="I350" s="40" t="s">
        <v>123</v>
      </c>
      <c r="J350" s="40" t="s">
        <v>123</v>
      </c>
      <c r="K350" s="40" t="s">
        <v>123</v>
      </c>
      <c r="L350" s="40" t="s">
        <v>123</v>
      </c>
      <c r="M350" s="40" t="s">
        <v>123</v>
      </c>
      <c r="N350" s="40" t="s">
        <v>123</v>
      </c>
      <c r="O350" s="40" t="s">
        <v>123</v>
      </c>
      <c r="P350" s="40" t="s">
        <v>123</v>
      </c>
      <c r="Q350" s="40" t="s">
        <v>123</v>
      </c>
      <c r="R350" s="40" t="s">
        <v>123</v>
      </c>
      <c r="S350" s="40" t="s">
        <v>123</v>
      </c>
      <c r="T350" s="40" t="s">
        <v>123</v>
      </c>
      <c r="U350" s="40" t="s">
        <v>123</v>
      </c>
      <c r="V350" s="40" t="s">
        <v>123</v>
      </c>
      <c r="W350" s="40" t="s">
        <v>123</v>
      </c>
      <c r="X350" s="40" t="s">
        <v>123</v>
      </c>
      <c r="Y350" s="40" t="s">
        <v>123</v>
      </c>
      <c r="Z350" s="40" t="s">
        <v>123</v>
      </c>
      <c r="AA350" s="40" t="s">
        <v>123</v>
      </c>
      <c r="AB350" s="40" t="s">
        <v>123</v>
      </c>
      <c r="AC350" s="40" t="s">
        <v>123</v>
      </c>
      <c r="AD350" s="40" t="s">
        <v>123</v>
      </c>
      <c r="AE350" s="40" t="s">
        <v>123</v>
      </c>
      <c r="AF350" s="40" t="s">
        <v>123</v>
      </c>
      <c r="AG350" s="40" t="s">
        <v>123</v>
      </c>
      <c r="AH350" s="40" t="s">
        <v>123</v>
      </c>
      <c r="AI350" s="40">
        <v>80</v>
      </c>
      <c r="AJ350" s="40">
        <v>3</v>
      </c>
      <c r="AK350" s="40">
        <v>0.5</v>
      </c>
      <c r="AL350" s="40">
        <v>1</v>
      </c>
      <c r="AM350" s="40">
        <v>0</v>
      </c>
      <c r="AN350" s="40">
        <v>0.5</v>
      </c>
      <c r="AO350" s="40">
        <v>0</v>
      </c>
      <c r="AP350" s="40">
        <v>0</v>
      </c>
      <c r="AQ350" s="40">
        <v>0</v>
      </c>
      <c r="AR350" s="40">
        <v>7</v>
      </c>
      <c r="AS350" s="40">
        <v>7</v>
      </c>
      <c r="AT350" s="40">
        <v>1</v>
      </c>
      <c r="AU350" s="40">
        <v>0</v>
      </c>
      <c r="AV350" s="40" t="s">
        <v>123</v>
      </c>
      <c r="AW350" s="40" t="s">
        <v>123</v>
      </c>
      <c r="AX350" s="40" t="s">
        <v>123</v>
      </c>
      <c r="AY350" s="40" t="s">
        <v>123</v>
      </c>
      <c r="AZ350" s="40" t="s">
        <v>123</v>
      </c>
      <c r="BA350" s="40" t="s">
        <v>123</v>
      </c>
      <c r="BB350" s="40" t="s">
        <v>123</v>
      </c>
      <c r="BC350" s="40" t="s">
        <v>123</v>
      </c>
      <c r="BD350" s="40" t="s">
        <v>123</v>
      </c>
      <c r="BE350" s="40" t="s">
        <v>123</v>
      </c>
      <c r="BF350" s="40" t="s">
        <v>123</v>
      </c>
      <c r="BG350" s="40" t="s">
        <v>123</v>
      </c>
      <c r="BH350" s="40" t="s">
        <v>123</v>
      </c>
      <c r="BI350" s="40" t="s">
        <v>123</v>
      </c>
      <c r="BJ350" s="40" t="s">
        <v>123</v>
      </c>
      <c r="BK350" s="40" t="s">
        <v>123</v>
      </c>
      <c r="BL350" s="40" t="s">
        <v>123</v>
      </c>
      <c r="BM350" s="40" t="s">
        <v>123</v>
      </c>
      <c r="BN350" s="40" t="s">
        <v>123</v>
      </c>
      <c r="BO350" s="40" t="s">
        <v>123</v>
      </c>
      <c r="BP350" s="40" t="s">
        <v>123</v>
      </c>
      <c r="BQ350" s="40" t="s">
        <v>123</v>
      </c>
      <c r="BR350" s="40" t="s">
        <v>123</v>
      </c>
      <c r="BS350" s="40" t="s">
        <v>123</v>
      </c>
      <c r="BT350" s="40" t="s">
        <v>123</v>
      </c>
      <c r="BU350" s="40" t="s">
        <v>123</v>
      </c>
      <c r="BV350" s="40" t="s">
        <v>123</v>
      </c>
    </row>
    <row r="351" spans="2:74">
      <c r="B351" t="s">
        <v>684</v>
      </c>
      <c r="C351" t="s">
        <v>11</v>
      </c>
      <c r="D351" s="40" t="s">
        <v>123</v>
      </c>
      <c r="E351" s="40" t="s">
        <v>123</v>
      </c>
      <c r="F351" s="40" t="s">
        <v>123</v>
      </c>
      <c r="G351" s="40" t="s">
        <v>123</v>
      </c>
      <c r="H351" s="40" t="s">
        <v>123</v>
      </c>
      <c r="I351" s="40" t="s">
        <v>123</v>
      </c>
      <c r="J351" s="40" t="s">
        <v>123</v>
      </c>
      <c r="K351" s="40" t="s">
        <v>123</v>
      </c>
      <c r="L351" s="40" t="s">
        <v>123</v>
      </c>
      <c r="M351" s="40" t="s">
        <v>123</v>
      </c>
      <c r="N351" s="40" t="s">
        <v>123</v>
      </c>
      <c r="O351" s="40" t="s">
        <v>123</v>
      </c>
      <c r="P351" s="40" t="s">
        <v>123</v>
      </c>
      <c r="Q351" s="40" t="s">
        <v>123</v>
      </c>
      <c r="R351" s="40" t="s">
        <v>123</v>
      </c>
      <c r="S351" s="40" t="s">
        <v>123</v>
      </c>
      <c r="T351" s="40" t="s">
        <v>123</v>
      </c>
      <c r="U351" s="40" t="s">
        <v>123</v>
      </c>
      <c r="V351" s="40" t="s">
        <v>123</v>
      </c>
      <c r="W351" s="40" t="s">
        <v>123</v>
      </c>
      <c r="X351" s="40" t="s">
        <v>123</v>
      </c>
      <c r="Y351" s="40" t="s">
        <v>123</v>
      </c>
      <c r="Z351" s="40" t="s">
        <v>123</v>
      </c>
      <c r="AA351" s="40" t="s">
        <v>123</v>
      </c>
      <c r="AB351" s="40" t="s">
        <v>123</v>
      </c>
      <c r="AC351" s="40" t="s">
        <v>123</v>
      </c>
      <c r="AD351" s="40" t="s">
        <v>123</v>
      </c>
      <c r="AE351" s="40" t="s">
        <v>123</v>
      </c>
      <c r="AF351" s="40" t="s">
        <v>123</v>
      </c>
      <c r="AG351" s="40" t="s">
        <v>123</v>
      </c>
      <c r="AH351" s="40" t="s">
        <v>123</v>
      </c>
      <c r="AI351" s="40">
        <v>20</v>
      </c>
      <c r="AJ351" s="40">
        <v>20</v>
      </c>
      <c r="AK351" s="40">
        <v>0</v>
      </c>
      <c r="AL351" s="40">
        <v>5</v>
      </c>
      <c r="AM351" s="40">
        <v>2</v>
      </c>
      <c r="AN351" s="40">
        <v>2</v>
      </c>
      <c r="AO351" s="40">
        <v>1</v>
      </c>
      <c r="AP351" s="40">
        <v>1</v>
      </c>
      <c r="AQ351" s="40">
        <v>1</v>
      </c>
      <c r="AR351" s="40">
        <v>10</v>
      </c>
      <c r="AS351" s="40">
        <v>10</v>
      </c>
      <c r="AT351" s="40">
        <v>15</v>
      </c>
      <c r="AU351" s="40">
        <v>13</v>
      </c>
      <c r="AV351" s="40" t="s">
        <v>123</v>
      </c>
      <c r="AW351" s="40" t="s">
        <v>123</v>
      </c>
      <c r="AX351" s="40" t="s">
        <v>123</v>
      </c>
      <c r="AY351" s="40" t="s">
        <v>123</v>
      </c>
      <c r="AZ351" s="40" t="s">
        <v>123</v>
      </c>
      <c r="BA351" s="40" t="s">
        <v>123</v>
      </c>
      <c r="BB351" s="40" t="s">
        <v>123</v>
      </c>
      <c r="BC351" s="40" t="s">
        <v>123</v>
      </c>
      <c r="BD351" s="40" t="s">
        <v>123</v>
      </c>
      <c r="BE351" s="40" t="s">
        <v>123</v>
      </c>
      <c r="BF351" s="40" t="s">
        <v>123</v>
      </c>
      <c r="BG351" s="40" t="s">
        <v>123</v>
      </c>
      <c r="BH351" s="40" t="s">
        <v>123</v>
      </c>
      <c r="BI351" s="40" t="s">
        <v>123</v>
      </c>
      <c r="BJ351" s="40" t="s">
        <v>123</v>
      </c>
      <c r="BK351" s="40" t="s">
        <v>123</v>
      </c>
      <c r="BL351" s="40" t="s">
        <v>123</v>
      </c>
      <c r="BM351" s="40" t="s">
        <v>123</v>
      </c>
      <c r="BN351" s="40" t="s">
        <v>123</v>
      </c>
      <c r="BO351" s="40" t="s">
        <v>123</v>
      </c>
      <c r="BP351" s="40" t="s">
        <v>123</v>
      </c>
      <c r="BQ351" s="40" t="s">
        <v>123</v>
      </c>
      <c r="BR351" s="40" t="s">
        <v>123</v>
      </c>
      <c r="BS351" s="40" t="s">
        <v>123</v>
      </c>
      <c r="BT351" s="40" t="s">
        <v>123</v>
      </c>
      <c r="BU351" s="40" t="s">
        <v>123</v>
      </c>
      <c r="BV351" s="40" t="s">
        <v>123</v>
      </c>
    </row>
    <row r="352" spans="2:74">
      <c r="B352" t="s">
        <v>685</v>
      </c>
      <c r="C352" t="s">
        <v>11</v>
      </c>
      <c r="D352" s="40" t="s">
        <v>123</v>
      </c>
      <c r="E352" s="40" t="s">
        <v>123</v>
      </c>
      <c r="F352" s="40" t="s">
        <v>123</v>
      </c>
      <c r="G352" s="40" t="s">
        <v>123</v>
      </c>
      <c r="H352" s="40" t="s">
        <v>123</v>
      </c>
      <c r="I352" s="40" t="s">
        <v>123</v>
      </c>
      <c r="J352" s="40" t="s">
        <v>123</v>
      </c>
      <c r="K352" s="40" t="s">
        <v>123</v>
      </c>
      <c r="L352" s="40" t="s">
        <v>123</v>
      </c>
      <c r="M352" s="40" t="s">
        <v>123</v>
      </c>
      <c r="N352" s="40" t="s">
        <v>123</v>
      </c>
      <c r="O352" s="40" t="s">
        <v>123</v>
      </c>
      <c r="P352" s="40" t="s">
        <v>123</v>
      </c>
      <c r="Q352" s="40" t="s">
        <v>123</v>
      </c>
      <c r="R352" s="40" t="s">
        <v>123</v>
      </c>
      <c r="S352" s="40" t="s">
        <v>123</v>
      </c>
      <c r="T352" s="40" t="s">
        <v>123</v>
      </c>
      <c r="U352" s="40" t="s">
        <v>123</v>
      </c>
      <c r="V352" s="40" t="s">
        <v>123</v>
      </c>
      <c r="W352" s="40" t="s">
        <v>123</v>
      </c>
      <c r="X352" s="40" t="s">
        <v>123</v>
      </c>
      <c r="Y352" s="40" t="s">
        <v>123</v>
      </c>
      <c r="Z352" s="40" t="s">
        <v>123</v>
      </c>
      <c r="AA352" s="40" t="s">
        <v>123</v>
      </c>
      <c r="AB352" s="40" t="s">
        <v>123</v>
      </c>
      <c r="AC352" s="40" t="s">
        <v>123</v>
      </c>
      <c r="AD352" s="40" t="s">
        <v>123</v>
      </c>
      <c r="AE352" s="40" t="s">
        <v>123</v>
      </c>
      <c r="AF352" s="40" t="s">
        <v>123</v>
      </c>
      <c r="AG352" s="40" t="s">
        <v>123</v>
      </c>
      <c r="AH352" s="40" t="s">
        <v>123</v>
      </c>
      <c r="AI352" s="40">
        <v>55</v>
      </c>
      <c r="AJ352" s="40">
        <v>30</v>
      </c>
      <c r="AK352" s="40">
        <v>1</v>
      </c>
      <c r="AL352" s="40">
        <v>0</v>
      </c>
      <c r="AM352" s="40">
        <v>1</v>
      </c>
      <c r="AN352" s="40">
        <v>5</v>
      </c>
      <c r="AO352" s="40">
        <v>0</v>
      </c>
      <c r="AP352" s="40">
        <v>1</v>
      </c>
      <c r="AQ352" s="40">
        <v>0</v>
      </c>
      <c r="AR352" s="40">
        <v>5</v>
      </c>
      <c r="AS352" s="40">
        <v>1</v>
      </c>
      <c r="AT352" s="40">
        <v>1</v>
      </c>
      <c r="AU352" s="40">
        <v>0</v>
      </c>
      <c r="AV352" s="40" t="s">
        <v>123</v>
      </c>
      <c r="AW352" s="40" t="s">
        <v>123</v>
      </c>
      <c r="AX352" s="40" t="s">
        <v>123</v>
      </c>
      <c r="AY352" s="40" t="s">
        <v>123</v>
      </c>
      <c r="AZ352" s="40" t="s">
        <v>123</v>
      </c>
      <c r="BA352" s="40" t="s">
        <v>123</v>
      </c>
      <c r="BB352" s="40" t="s">
        <v>123</v>
      </c>
      <c r="BC352" s="40" t="s">
        <v>123</v>
      </c>
      <c r="BD352" s="40" t="s">
        <v>123</v>
      </c>
      <c r="BE352" s="40" t="s">
        <v>123</v>
      </c>
      <c r="BF352" s="40" t="s">
        <v>123</v>
      </c>
      <c r="BG352" s="40" t="s">
        <v>123</v>
      </c>
      <c r="BH352" s="40" t="s">
        <v>123</v>
      </c>
      <c r="BI352" s="40" t="s">
        <v>123</v>
      </c>
      <c r="BJ352" s="40" t="s">
        <v>123</v>
      </c>
      <c r="BK352" s="40" t="s">
        <v>123</v>
      </c>
      <c r="BL352" s="40" t="s">
        <v>123</v>
      </c>
      <c r="BM352" s="40" t="s">
        <v>123</v>
      </c>
      <c r="BN352" s="40" t="s">
        <v>123</v>
      </c>
      <c r="BO352" s="40" t="s">
        <v>123</v>
      </c>
      <c r="BP352" s="40" t="s">
        <v>123</v>
      </c>
      <c r="BQ352" s="40" t="s">
        <v>123</v>
      </c>
      <c r="BR352" s="40" t="s">
        <v>123</v>
      </c>
      <c r="BS352" s="40" t="s">
        <v>123</v>
      </c>
      <c r="BT352" s="40" t="s">
        <v>123</v>
      </c>
      <c r="BU352" s="40" t="s">
        <v>123</v>
      </c>
      <c r="BV352" s="40" t="s">
        <v>123</v>
      </c>
    </row>
    <row r="353" spans="2:74">
      <c r="B353" t="s">
        <v>686</v>
      </c>
      <c r="C353" t="s">
        <v>11</v>
      </c>
      <c r="D353" s="40" t="s">
        <v>123</v>
      </c>
      <c r="E353" s="40" t="s">
        <v>123</v>
      </c>
      <c r="F353" s="40" t="s">
        <v>123</v>
      </c>
      <c r="G353" s="40" t="s">
        <v>123</v>
      </c>
      <c r="H353" s="40" t="s">
        <v>123</v>
      </c>
      <c r="I353" s="40" t="s">
        <v>123</v>
      </c>
      <c r="J353" s="40" t="s">
        <v>123</v>
      </c>
      <c r="K353" s="40" t="s">
        <v>123</v>
      </c>
      <c r="L353" s="40" t="s">
        <v>123</v>
      </c>
      <c r="M353" s="40" t="s">
        <v>123</v>
      </c>
      <c r="N353" s="40" t="s">
        <v>123</v>
      </c>
      <c r="O353" s="40" t="s">
        <v>123</v>
      </c>
      <c r="P353" s="40" t="s">
        <v>123</v>
      </c>
      <c r="Q353" s="40" t="s">
        <v>123</v>
      </c>
      <c r="R353" s="40" t="s">
        <v>123</v>
      </c>
      <c r="S353" s="40" t="s">
        <v>123</v>
      </c>
      <c r="T353" s="40" t="s">
        <v>123</v>
      </c>
      <c r="U353" s="40" t="s">
        <v>123</v>
      </c>
      <c r="V353" s="40" t="s">
        <v>123</v>
      </c>
      <c r="W353" s="40" t="s">
        <v>123</v>
      </c>
      <c r="X353" s="40" t="s">
        <v>123</v>
      </c>
      <c r="Y353" s="40" t="s">
        <v>123</v>
      </c>
      <c r="Z353" s="40" t="s">
        <v>123</v>
      </c>
      <c r="AA353" s="40" t="s">
        <v>123</v>
      </c>
      <c r="AB353" s="40" t="s">
        <v>123</v>
      </c>
      <c r="AC353" s="40" t="s">
        <v>123</v>
      </c>
      <c r="AD353" s="40" t="s">
        <v>123</v>
      </c>
      <c r="AE353" s="40" t="s">
        <v>123</v>
      </c>
      <c r="AF353" s="40" t="s">
        <v>123</v>
      </c>
      <c r="AG353" s="40" t="s">
        <v>123</v>
      </c>
      <c r="AH353" s="40" t="s">
        <v>123</v>
      </c>
      <c r="AI353" s="40">
        <v>48</v>
      </c>
      <c r="AJ353" s="40">
        <v>20</v>
      </c>
      <c r="AK353" s="40">
        <v>1</v>
      </c>
      <c r="AL353" s="40">
        <v>2</v>
      </c>
      <c r="AM353" s="40">
        <v>1</v>
      </c>
      <c r="AN353" s="40">
        <v>1</v>
      </c>
      <c r="AO353" s="40">
        <v>0</v>
      </c>
      <c r="AP353" s="40">
        <v>2</v>
      </c>
      <c r="AQ353" s="40">
        <v>2</v>
      </c>
      <c r="AR353" s="40">
        <v>10</v>
      </c>
      <c r="AS353" s="40">
        <v>10</v>
      </c>
      <c r="AT353" s="40">
        <v>3</v>
      </c>
      <c r="AU353" s="40">
        <v>0</v>
      </c>
      <c r="AV353" s="40" t="s">
        <v>123</v>
      </c>
      <c r="AW353" s="40" t="s">
        <v>123</v>
      </c>
      <c r="AX353" s="40" t="s">
        <v>123</v>
      </c>
      <c r="AY353" s="40" t="s">
        <v>123</v>
      </c>
      <c r="AZ353" s="40" t="s">
        <v>123</v>
      </c>
      <c r="BA353" s="40" t="s">
        <v>123</v>
      </c>
      <c r="BB353" s="40" t="s">
        <v>123</v>
      </c>
      <c r="BC353" s="40" t="s">
        <v>123</v>
      </c>
      <c r="BD353" s="40" t="s">
        <v>123</v>
      </c>
      <c r="BE353" s="40" t="s">
        <v>123</v>
      </c>
      <c r="BF353" s="40" t="s">
        <v>123</v>
      </c>
      <c r="BG353" s="40" t="s">
        <v>123</v>
      </c>
      <c r="BH353" s="40" t="s">
        <v>123</v>
      </c>
      <c r="BI353" s="40" t="s">
        <v>123</v>
      </c>
      <c r="BJ353" s="40" t="s">
        <v>123</v>
      </c>
      <c r="BK353" s="40" t="s">
        <v>123</v>
      </c>
      <c r="BL353" s="40" t="s">
        <v>123</v>
      </c>
      <c r="BM353" s="40" t="s">
        <v>123</v>
      </c>
      <c r="BN353" s="40" t="s">
        <v>123</v>
      </c>
      <c r="BO353" s="40" t="s">
        <v>123</v>
      </c>
      <c r="BP353" s="40" t="s">
        <v>123</v>
      </c>
      <c r="BQ353" s="40" t="s">
        <v>123</v>
      </c>
      <c r="BR353" s="40" t="s">
        <v>123</v>
      </c>
      <c r="BS353" s="40" t="s">
        <v>123</v>
      </c>
      <c r="BT353" s="40" t="s">
        <v>123</v>
      </c>
      <c r="BU353" s="40" t="s">
        <v>123</v>
      </c>
      <c r="BV353" s="40" t="s">
        <v>123</v>
      </c>
    </row>
    <row r="354" spans="2:74">
      <c r="B354" t="s">
        <v>687</v>
      </c>
      <c r="C354" t="s">
        <v>11</v>
      </c>
      <c r="D354" s="40" t="s">
        <v>123</v>
      </c>
      <c r="E354" s="40" t="s">
        <v>123</v>
      </c>
      <c r="F354" s="40" t="s">
        <v>123</v>
      </c>
      <c r="G354" s="40" t="s">
        <v>123</v>
      </c>
      <c r="H354" s="40" t="s">
        <v>123</v>
      </c>
      <c r="I354" s="40" t="s">
        <v>123</v>
      </c>
      <c r="J354" s="40" t="s">
        <v>123</v>
      </c>
      <c r="K354" s="40" t="s">
        <v>123</v>
      </c>
      <c r="L354" s="40" t="s">
        <v>123</v>
      </c>
      <c r="M354" s="40" t="s">
        <v>123</v>
      </c>
      <c r="N354" s="40" t="s">
        <v>123</v>
      </c>
      <c r="O354" s="40" t="s">
        <v>123</v>
      </c>
      <c r="P354" s="40" t="s">
        <v>123</v>
      </c>
      <c r="Q354" s="40" t="s">
        <v>123</v>
      </c>
      <c r="R354" s="40" t="s">
        <v>123</v>
      </c>
      <c r="S354" s="40" t="s">
        <v>123</v>
      </c>
      <c r="T354" s="40" t="s">
        <v>123</v>
      </c>
      <c r="U354" s="40" t="s">
        <v>123</v>
      </c>
      <c r="V354" s="40" t="s">
        <v>123</v>
      </c>
      <c r="W354" s="40" t="s">
        <v>123</v>
      </c>
      <c r="X354" s="40" t="s">
        <v>123</v>
      </c>
      <c r="Y354" s="40" t="s">
        <v>123</v>
      </c>
      <c r="Z354" s="40" t="s">
        <v>123</v>
      </c>
      <c r="AA354" s="40" t="s">
        <v>123</v>
      </c>
      <c r="AB354" s="40" t="s">
        <v>123</v>
      </c>
      <c r="AC354" s="40" t="s">
        <v>123</v>
      </c>
      <c r="AD354" s="40" t="s">
        <v>123</v>
      </c>
      <c r="AE354" s="40" t="s">
        <v>123</v>
      </c>
      <c r="AF354" s="40" t="s">
        <v>123</v>
      </c>
      <c r="AG354" s="40" t="s">
        <v>123</v>
      </c>
      <c r="AH354" s="40" t="s">
        <v>123</v>
      </c>
      <c r="AI354" s="40">
        <v>50</v>
      </c>
      <c r="AJ354" s="40">
        <v>40</v>
      </c>
      <c r="AK354" s="40">
        <v>0</v>
      </c>
      <c r="AL354" s="40">
        <v>0</v>
      </c>
      <c r="AM354" s="40">
        <v>2</v>
      </c>
      <c r="AN354" s="40">
        <v>0</v>
      </c>
      <c r="AO354" s="40">
        <v>0</v>
      </c>
      <c r="AP354" s="40">
        <v>0</v>
      </c>
      <c r="AQ354" s="40">
        <v>2</v>
      </c>
      <c r="AR354" s="40">
        <v>2</v>
      </c>
      <c r="AS354" s="40">
        <v>2</v>
      </c>
      <c r="AT354" s="40">
        <v>2</v>
      </c>
      <c r="AU354" s="40">
        <v>0</v>
      </c>
      <c r="AV354" s="40" t="s">
        <v>123</v>
      </c>
      <c r="AW354" s="40" t="s">
        <v>123</v>
      </c>
      <c r="AX354" s="40" t="s">
        <v>123</v>
      </c>
      <c r="AY354" s="40" t="s">
        <v>123</v>
      </c>
      <c r="AZ354" s="40" t="s">
        <v>123</v>
      </c>
      <c r="BA354" s="40" t="s">
        <v>123</v>
      </c>
      <c r="BB354" s="40" t="s">
        <v>123</v>
      </c>
      <c r="BC354" s="40" t="s">
        <v>123</v>
      </c>
      <c r="BD354" s="40" t="s">
        <v>123</v>
      </c>
      <c r="BE354" s="40" t="s">
        <v>123</v>
      </c>
      <c r="BF354" s="40" t="s">
        <v>123</v>
      </c>
      <c r="BG354" s="40" t="s">
        <v>123</v>
      </c>
      <c r="BH354" s="40" t="s">
        <v>123</v>
      </c>
      <c r="BI354" s="40" t="s">
        <v>123</v>
      </c>
      <c r="BJ354" s="40" t="s">
        <v>123</v>
      </c>
      <c r="BK354" s="40" t="s">
        <v>123</v>
      </c>
      <c r="BL354" s="40" t="s">
        <v>123</v>
      </c>
      <c r="BM354" s="40" t="s">
        <v>123</v>
      </c>
      <c r="BN354" s="40" t="s">
        <v>123</v>
      </c>
      <c r="BO354" s="40" t="s">
        <v>123</v>
      </c>
      <c r="BP354" s="40" t="s">
        <v>123</v>
      </c>
      <c r="BQ354" s="40" t="s">
        <v>123</v>
      </c>
      <c r="BR354" s="40" t="s">
        <v>123</v>
      </c>
      <c r="BS354" s="40" t="s">
        <v>123</v>
      </c>
      <c r="BT354" s="40" t="s">
        <v>123</v>
      </c>
      <c r="BU354" s="40" t="s">
        <v>123</v>
      </c>
      <c r="BV354" s="40" t="s">
        <v>123</v>
      </c>
    </row>
    <row r="355" spans="2:74">
      <c r="B355" t="s">
        <v>688</v>
      </c>
      <c r="C355" t="s">
        <v>11</v>
      </c>
      <c r="D355" s="40" t="s">
        <v>123</v>
      </c>
      <c r="E355" s="40" t="s">
        <v>123</v>
      </c>
      <c r="F355" s="40" t="s">
        <v>123</v>
      </c>
      <c r="G355" s="40" t="s">
        <v>123</v>
      </c>
      <c r="H355" s="40" t="s">
        <v>123</v>
      </c>
      <c r="I355" s="40" t="s">
        <v>123</v>
      </c>
      <c r="J355" s="40" t="s">
        <v>123</v>
      </c>
      <c r="K355" s="40" t="s">
        <v>123</v>
      </c>
      <c r="L355" s="40" t="s">
        <v>123</v>
      </c>
      <c r="M355" s="40" t="s">
        <v>123</v>
      </c>
      <c r="N355" s="40" t="s">
        <v>123</v>
      </c>
      <c r="O355" s="40" t="s">
        <v>123</v>
      </c>
      <c r="P355" s="40" t="s">
        <v>123</v>
      </c>
      <c r="Q355" s="40" t="s">
        <v>123</v>
      </c>
      <c r="R355" s="40" t="s">
        <v>123</v>
      </c>
      <c r="S355" s="40" t="s">
        <v>123</v>
      </c>
      <c r="T355" s="40" t="s">
        <v>123</v>
      </c>
      <c r="U355" s="40" t="s">
        <v>123</v>
      </c>
      <c r="V355" s="40" t="s">
        <v>123</v>
      </c>
      <c r="W355" s="40" t="s">
        <v>123</v>
      </c>
      <c r="X355" s="40" t="s">
        <v>123</v>
      </c>
      <c r="Y355" s="40" t="s">
        <v>123</v>
      </c>
      <c r="Z355" s="40" t="s">
        <v>123</v>
      </c>
      <c r="AA355" s="40" t="s">
        <v>123</v>
      </c>
      <c r="AB355" s="40" t="s">
        <v>123</v>
      </c>
      <c r="AC355" s="40" t="s">
        <v>123</v>
      </c>
      <c r="AD355" s="40" t="s">
        <v>123</v>
      </c>
      <c r="AE355" s="40" t="s">
        <v>123</v>
      </c>
      <c r="AF355" s="40" t="s">
        <v>123</v>
      </c>
      <c r="AG355" s="40" t="s">
        <v>123</v>
      </c>
      <c r="AH355" s="40" t="s">
        <v>123</v>
      </c>
      <c r="AI355" s="40">
        <v>50</v>
      </c>
      <c r="AJ355" s="40">
        <v>30</v>
      </c>
      <c r="AK355" s="40">
        <v>0</v>
      </c>
      <c r="AL355" s="40">
        <v>0</v>
      </c>
      <c r="AM355" s="40">
        <v>2</v>
      </c>
      <c r="AN355" s="40">
        <v>0</v>
      </c>
      <c r="AO355" s="40">
        <v>0</v>
      </c>
      <c r="AP355" s="40">
        <v>0</v>
      </c>
      <c r="AQ355" s="40">
        <v>3</v>
      </c>
      <c r="AR355" s="40">
        <v>5</v>
      </c>
      <c r="AS355" s="40">
        <v>5</v>
      </c>
      <c r="AT355" s="40">
        <v>5</v>
      </c>
      <c r="AU355" s="40">
        <v>0</v>
      </c>
      <c r="AV355" s="40" t="s">
        <v>123</v>
      </c>
      <c r="AW355" s="40" t="s">
        <v>123</v>
      </c>
      <c r="AX355" s="40" t="s">
        <v>123</v>
      </c>
      <c r="AY355" s="40" t="s">
        <v>123</v>
      </c>
      <c r="AZ355" s="40" t="s">
        <v>123</v>
      </c>
      <c r="BA355" s="40" t="s">
        <v>123</v>
      </c>
      <c r="BB355" s="40" t="s">
        <v>123</v>
      </c>
      <c r="BC355" s="40" t="s">
        <v>123</v>
      </c>
      <c r="BD355" s="40" t="s">
        <v>123</v>
      </c>
      <c r="BE355" s="40" t="s">
        <v>123</v>
      </c>
      <c r="BF355" s="40" t="s">
        <v>123</v>
      </c>
      <c r="BG355" s="40" t="s">
        <v>123</v>
      </c>
      <c r="BH355" s="40" t="s">
        <v>123</v>
      </c>
      <c r="BI355" s="40" t="s">
        <v>123</v>
      </c>
      <c r="BJ355" s="40" t="s">
        <v>123</v>
      </c>
      <c r="BK355" s="40" t="s">
        <v>123</v>
      </c>
      <c r="BL355" s="40" t="s">
        <v>123</v>
      </c>
      <c r="BM355" s="40" t="s">
        <v>123</v>
      </c>
      <c r="BN355" s="40" t="s">
        <v>123</v>
      </c>
      <c r="BO355" s="40" t="s">
        <v>123</v>
      </c>
      <c r="BP355" s="40" t="s">
        <v>123</v>
      </c>
      <c r="BQ355" s="40" t="s">
        <v>123</v>
      </c>
      <c r="BR355" s="40" t="s">
        <v>123</v>
      </c>
      <c r="BS355" s="40" t="s">
        <v>123</v>
      </c>
      <c r="BT355" s="40" t="s">
        <v>123</v>
      </c>
      <c r="BU355" s="40" t="s">
        <v>123</v>
      </c>
      <c r="BV355" s="40" t="s">
        <v>123</v>
      </c>
    </row>
    <row r="356" spans="2:74">
      <c r="B356" t="s">
        <v>689</v>
      </c>
      <c r="C356" t="s">
        <v>11</v>
      </c>
      <c r="D356" s="40" t="s">
        <v>123</v>
      </c>
      <c r="E356" s="40" t="s">
        <v>123</v>
      </c>
      <c r="F356" s="40" t="s">
        <v>123</v>
      </c>
      <c r="G356" s="40" t="s">
        <v>123</v>
      </c>
      <c r="H356" s="40" t="s">
        <v>123</v>
      </c>
      <c r="I356" s="40" t="s">
        <v>123</v>
      </c>
      <c r="J356" s="40" t="s">
        <v>123</v>
      </c>
      <c r="K356" s="40" t="s">
        <v>123</v>
      </c>
      <c r="L356" s="40" t="s">
        <v>123</v>
      </c>
      <c r="M356" s="40" t="s">
        <v>123</v>
      </c>
      <c r="N356" s="40" t="s">
        <v>123</v>
      </c>
      <c r="O356" s="40" t="s">
        <v>123</v>
      </c>
      <c r="P356" s="40" t="s">
        <v>123</v>
      </c>
      <c r="Q356" s="40" t="s">
        <v>123</v>
      </c>
      <c r="R356" s="40" t="s">
        <v>123</v>
      </c>
      <c r="S356" s="40" t="s">
        <v>123</v>
      </c>
      <c r="T356" s="40" t="s">
        <v>123</v>
      </c>
      <c r="U356" s="40" t="s">
        <v>123</v>
      </c>
      <c r="V356" s="40" t="s">
        <v>123</v>
      </c>
      <c r="W356" s="40" t="s">
        <v>123</v>
      </c>
      <c r="X356" s="40" t="s">
        <v>123</v>
      </c>
      <c r="Y356" s="40" t="s">
        <v>123</v>
      </c>
      <c r="Z356" s="40" t="s">
        <v>123</v>
      </c>
      <c r="AA356" s="40" t="s">
        <v>123</v>
      </c>
      <c r="AB356" s="40" t="s">
        <v>123</v>
      </c>
      <c r="AC356" s="40" t="s">
        <v>123</v>
      </c>
      <c r="AD356" s="40" t="s">
        <v>123</v>
      </c>
      <c r="AE356" s="40" t="s">
        <v>123</v>
      </c>
      <c r="AF356" s="40" t="s">
        <v>123</v>
      </c>
      <c r="AG356" s="40" t="s">
        <v>123</v>
      </c>
      <c r="AH356" s="40" t="s">
        <v>123</v>
      </c>
      <c r="AI356" s="40">
        <v>39</v>
      </c>
      <c r="AJ356" s="40">
        <v>49</v>
      </c>
      <c r="AK356" s="40">
        <v>0</v>
      </c>
      <c r="AL356" s="40">
        <v>0</v>
      </c>
      <c r="AM356" s="40">
        <v>0</v>
      </c>
      <c r="AN356" s="40">
        <v>0</v>
      </c>
      <c r="AO356" s="40">
        <v>0</v>
      </c>
      <c r="AP356" s="40">
        <v>1</v>
      </c>
      <c r="AQ356" s="40">
        <v>0</v>
      </c>
      <c r="AR356" s="40">
        <v>0</v>
      </c>
      <c r="AS356" s="40">
        <v>11</v>
      </c>
      <c r="AT356" s="40">
        <v>0</v>
      </c>
      <c r="AU356" s="40">
        <v>0</v>
      </c>
      <c r="AV356" s="40" t="s">
        <v>123</v>
      </c>
      <c r="AW356" s="40" t="s">
        <v>123</v>
      </c>
      <c r="AX356" s="40" t="s">
        <v>123</v>
      </c>
      <c r="AY356" s="40" t="s">
        <v>123</v>
      </c>
      <c r="AZ356" s="40" t="s">
        <v>123</v>
      </c>
      <c r="BA356" s="40" t="s">
        <v>123</v>
      </c>
      <c r="BB356" s="40" t="s">
        <v>123</v>
      </c>
      <c r="BC356" s="40" t="s">
        <v>123</v>
      </c>
      <c r="BD356" s="40" t="s">
        <v>123</v>
      </c>
      <c r="BE356" s="40" t="s">
        <v>123</v>
      </c>
      <c r="BF356" s="40" t="s">
        <v>123</v>
      </c>
      <c r="BG356" s="40" t="s">
        <v>123</v>
      </c>
      <c r="BH356" s="40" t="s">
        <v>123</v>
      </c>
      <c r="BI356" s="40" t="s">
        <v>123</v>
      </c>
      <c r="BJ356" s="40" t="s">
        <v>123</v>
      </c>
      <c r="BK356" s="40" t="s">
        <v>123</v>
      </c>
      <c r="BL356" s="40" t="s">
        <v>123</v>
      </c>
      <c r="BM356" s="40" t="s">
        <v>123</v>
      </c>
      <c r="BN356" s="40" t="s">
        <v>123</v>
      </c>
      <c r="BO356" s="40" t="s">
        <v>123</v>
      </c>
      <c r="BP356" s="40" t="s">
        <v>123</v>
      </c>
      <c r="BQ356" s="40" t="s">
        <v>123</v>
      </c>
      <c r="BR356" s="40" t="s">
        <v>123</v>
      </c>
      <c r="BS356" s="40" t="s">
        <v>123</v>
      </c>
      <c r="BT356" s="40" t="s">
        <v>123</v>
      </c>
      <c r="BU356" s="40" t="s">
        <v>123</v>
      </c>
      <c r="BV356" s="40" t="s">
        <v>123</v>
      </c>
    </row>
    <row r="357" spans="2:74">
      <c r="B357" t="s">
        <v>690</v>
      </c>
      <c r="C357" t="s">
        <v>11</v>
      </c>
      <c r="D357" s="40" t="s">
        <v>123</v>
      </c>
      <c r="E357" s="40" t="s">
        <v>123</v>
      </c>
      <c r="F357" s="40" t="s">
        <v>123</v>
      </c>
      <c r="G357" s="40" t="s">
        <v>123</v>
      </c>
      <c r="H357" s="40" t="s">
        <v>123</v>
      </c>
      <c r="I357" s="40" t="s">
        <v>123</v>
      </c>
      <c r="J357" s="40" t="s">
        <v>123</v>
      </c>
      <c r="K357" s="40" t="s">
        <v>123</v>
      </c>
      <c r="L357" s="40" t="s">
        <v>123</v>
      </c>
      <c r="M357" s="40" t="s">
        <v>123</v>
      </c>
      <c r="N357" s="40" t="s">
        <v>123</v>
      </c>
      <c r="O357" s="40" t="s">
        <v>123</v>
      </c>
      <c r="P357" s="40" t="s">
        <v>123</v>
      </c>
      <c r="Q357" s="40" t="s">
        <v>123</v>
      </c>
      <c r="R357" s="40" t="s">
        <v>123</v>
      </c>
      <c r="S357" s="40" t="s">
        <v>123</v>
      </c>
      <c r="T357" s="40" t="s">
        <v>123</v>
      </c>
      <c r="U357" s="40" t="s">
        <v>123</v>
      </c>
      <c r="V357" s="40" t="s">
        <v>123</v>
      </c>
      <c r="W357" s="40" t="s">
        <v>123</v>
      </c>
      <c r="X357" s="40" t="s">
        <v>123</v>
      </c>
      <c r="Y357" s="40" t="s">
        <v>123</v>
      </c>
      <c r="Z357" s="40" t="s">
        <v>123</v>
      </c>
      <c r="AA357" s="40" t="s">
        <v>123</v>
      </c>
      <c r="AB357" s="40" t="s">
        <v>123</v>
      </c>
      <c r="AC357" s="40" t="s">
        <v>123</v>
      </c>
      <c r="AD357" s="40" t="s">
        <v>123</v>
      </c>
      <c r="AE357" s="40" t="s">
        <v>123</v>
      </c>
      <c r="AF357" s="40" t="s">
        <v>123</v>
      </c>
      <c r="AG357" s="40" t="s">
        <v>123</v>
      </c>
      <c r="AH357" s="40" t="s">
        <v>123</v>
      </c>
      <c r="AI357" s="40">
        <v>40</v>
      </c>
      <c r="AJ357" s="40">
        <v>40</v>
      </c>
      <c r="AK357" s="40">
        <v>0</v>
      </c>
      <c r="AL357" s="40">
        <v>2</v>
      </c>
      <c r="AM357" s="40">
        <v>1</v>
      </c>
      <c r="AN357" s="40">
        <v>1</v>
      </c>
      <c r="AO357" s="40">
        <v>1</v>
      </c>
      <c r="AP357" s="40">
        <v>1</v>
      </c>
      <c r="AQ357" s="40">
        <v>1</v>
      </c>
      <c r="AR357" s="40">
        <v>4</v>
      </c>
      <c r="AS357" s="40">
        <v>4</v>
      </c>
      <c r="AT357" s="40">
        <v>1</v>
      </c>
      <c r="AU357" s="40">
        <v>4</v>
      </c>
      <c r="AV357" s="40" t="s">
        <v>123</v>
      </c>
      <c r="AW357" s="40" t="s">
        <v>123</v>
      </c>
      <c r="AX357" s="40" t="s">
        <v>123</v>
      </c>
      <c r="AY357" s="40" t="s">
        <v>123</v>
      </c>
      <c r="AZ357" s="40" t="s">
        <v>123</v>
      </c>
      <c r="BA357" s="40" t="s">
        <v>123</v>
      </c>
      <c r="BB357" s="40" t="s">
        <v>123</v>
      </c>
      <c r="BC357" s="40" t="s">
        <v>123</v>
      </c>
      <c r="BD357" s="40" t="s">
        <v>123</v>
      </c>
      <c r="BE357" s="40" t="s">
        <v>123</v>
      </c>
      <c r="BF357" s="40" t="s">
        <v>123</v>
      </c>
      <c r="BG357" s="40" t="s">
        <v>123</v>
      </c>
      <c r="BH357" s="40" t="s">
        <v>123</v>
      </c>
      <c r="BI357" s="40" t="s">
        <v>123</v>
      </c>
      <c r="BJ357" s="40" t="s">
        <v>123</v>
      </c>
      <c r="BK357" s="40" t="s">
        <v>123</v>
      </c>
      <c r="BL357" s="40" t="s">
        <v>123</v>
      </c>
      <c r="BM357" s="40" t="s">
        <v>123</v>
      </c>
      <c r="BN357" s="40" t="s">
        <v>123</v>
      </c>
      <c r="BO357" s="40" t="s">
        <v>123</v>
      </c>
      <c r="BP357" s="40" t="s">
        <v>123</v>
      </c>
      <c r="BQ357" s="40" t="s">
        <v>123</v>
      </c>
      <c r="BR357" s="40" t="s">
        <v>123</v>
      </c>
      <c r="BS357" s="40" t="s">
        <v>123</v>
      </c>
      <c r="BT357" s="40" t="s">
        <v>123</v>
      </c>
      <c r="BU357" s="40" t="s">
        <v>123</v>
      </c>
      <c r="BV357" s="40" t="s">
        <v>123</v>
      </c>
    </row>
    <row r="358" spans="2:74">
      <c r="B358" t="s">
        <v>691</v>
      </c>
      <c r="C358" t="s">
        <v>11</v>
      </c>
      <c r="D358" s="40" t="s">
        <v>123</v>
      </c>
      <c r="E358" s="40" t="s">
        <v>123</v>
      </c>
      <c r="F358" s="40" t="s">
        <v>123</v>
      </c>
      <c r="G358" s="40" t="s">
        <v>123</v>
      </c>
      <c r="H358" s="40" t="s">
        <v>123</v>
      </c>
      <c r="I358" s="40" t="s">
        <v>123</v>
      </c>
      <c r="J358" s="40" t="s">
        <v>123</v>
      </c>
      <c r="K358" s="40" t="s">
        <v>123</v>
      </c>
      <c r="L358" s="40" t="s">
        <v>123</v>
      </c>
      <c r="M358" s="40" t="s">
        <v>123</v>
      </c>
      <c r="N358" s="40" t="s">
        <v>123</v>
      </c>
      <c r="O358" s="40" t="s">
        <v>123</v>
      </c>
      <c r="P358" s="40" t="s">
        <v>123</v>
      </c>
      <c r="Q358" s="40" t="s">
        <v>123</v>
      </c>
      <c r="R358" s="40" t="s">
        <v>123</v>
      </c>
      <c r="S358" s="40" t="s">
        <v>123</v>
      </c>
      <c r="T358" s="40" t="s">
        <v>123</v>
      </c>
      <c r="U358" s="40" t="s">
        <v>123</v>
      </c>
      <c r="V358" s="40" t="s">
        <v>123</v>
      </c>
      <c r="W358" s="40" t="s">
        <v>123</v>
      </c>
      <c r="X358" s="40" t="s">
        <v>123</v>
      </c>
      <c r="Y358" s="40" t="s">
        <v>123</v>
      </c>
      <c r="Z358" s="40" t="s">
        <v>123</v>
      </c>
      <c r="AA358" s="40" t="s">
        <v>123</v>
      </c>
      <c r="AB358" s="40" t="s">
        <v>123</v>
      </c>
      <c r="AC358" s="40" t="s">
        <v>123</v>
      </c>
      <c r="AD358" s="40" t="s">
        <v>123</v>
      </c>
      <c r="AE358" s="40" t="s">
        <v>123</v>
      </c>
      <c r="AF358" s="40" t="s">
        <v>123</v>
      </c>
      <c r="AG358" s="40" t="s">
        <v>123</v>
      </c>
      <c r="AH358" s="40" t="s">
        <v>123</v>
      </c>
      <c r="AI358" s="40">
        <v>26</v>
      </c>
      <c r="AJ358" s="40">
        <v>30</v>
      </c>
      <c r="AK358" s="40">
        <v>0</v>
      </c>
      <c r="AL358" s="40">
        <v>0</v>
      </c>
      <c r="AM358" s="40">
        <v>0</v>
      </c>
      <c r="AN358" s="40">
        <v>1</v>
      </c>
      <c r="AO358" s="40">
        <v>0</v>
      </c>
      <c r="AP358" s="40">
        <v>3</v>
      </c>
      <c r="AQ358" s="40">
        <v>10</v>
      </c>
      <c r="AR358" s="40">
        <v>10</v>
      </c>
      <c r="AS358" s="40">
        <v>10</v>
      </c>
      <c r="AT358" s="40">
        <v>10</v>
      </c>
      <c r="AU358" s="40">
        <v>0</v>
      </c>
      <c r="AV358" s="40" t="s">
        <v>123</v>
      </c>
      <c r="AW358" s="40" t="s">
        <v>123</v>
      </c>
      <c r="AX358" s="40" t="s">
        <v>123</v>
      </c>
      <c r="AY358" s="40" t="s">
        <v>123</v>
      </c>
      <c r="AZ358" s="40" t="s">
        <v>123</v>
      </c>
      <c r="BA358" s="40" t="s">
        <v>123</v>
      </c>
      <c r="BB358" s="40" t="s">
        <v>123</v>
      </c>
      <c r="BC358" s="40" t="s">
        <v>123</v>
      </c>
      <c r="BD358" s="40" t="s">
        <v>123</v>
      </c>
      <c r="BE358" s="40" t="s">
        <v>123</v>
      </c>
      <c r="BF358" s="40" t="s">
        <v>123</v>
      </c>
      <c r="BG358" s="40" t="s">
        <v>123</v>
      </c>
      <c r="BH358" s="40" t="s">
        <v>123</v>
      </c>
      <c r="BI358" s="40" t="s">
        <v>123</v>
      </c>
      <c r="BJ358" s="40" t="s">
        <v>123</v>
      </c>
      <c r="BK358" s="40" t="s">
        <v>123</v>
      </c>
      <c r="BL358" s="40" t="s">
        <v>123</v>
      </c>
      <c r="BM358" s="40" t="s">
        <v>123</v>
      </c>
      <c r="BN358" s="40" t="s">
        <v>123</v>
      </c>
      <c r="BO358" s="40" t="s">
        <v>123</v>
      </c>
      <c r="BP358" s="40" t="s">
        <v>123</v>
      </c>
      <c r="BQ358" s="40" t="s">
        <v>123</v>
      </c>
      <c r="BR358" s="40" t="s">
        <v>123</v>
      </c>
      <c r="BS358" s="40" t="s">
        <v>123</v>
      </c>
      <c r="BT358" s="40" t="s">
        <v>123</v>
      </c>
      <c r="BU358" s="40" t="s">
        <v>123</v>
      </c>
      <c r="BV358" s="40" t="s">
        <v>123</v>
      </c>
    </row>
    <row r="359" spans="2:74">
      <c r="B359" t="s">
        <v>692</v>
      </c>
      <c r="C359" t="s">
        <v>11</v>
      </c>
      <c r="D359" s="40" t="s">
        <v>123</v>
      </c>
      <c r="E359" s="40" t="s">
        <v>123</v>
      </c>
      <c r="F359" s="40" t="s">
        <v>123</v>
      </c>
      <c r="G359" s="40" t="s">
        <v>123</v>
      </c>
      <c r="H359" s="40" t="s">
        <v>123</v>
      </c>
      <c r="I359" s="40" t="s">
        <v>123</v>
      </c>
      <c r="J359" s="40" t="s">
        <v>123</v>
      </c>
      <c r="K359" s="40" t="s">
        <v>123</v>
      </c>
      <c r="L359" s="40" t="s">
        <v>123</v>
      </c>
      <c r="M359" s="40" t="s">
        <v>123</v>
      </c>
      <c r="N359" s="40" t="s">
        <v>123</v>
      </c>
      <c r="O359" s="40" t="s">
        <v>123</v>
      </c>
      <c r="P359" s="40" t="s">
        <v>123</v>
      </c>
      <c r="Q359" s="40" t="s">
        <v>123</v>
      </c>
      <c r="R359" s="40" t="s">
        <v>123</v>
      </c>
      <c r="S359" s="40" t="s">
        <v>123</v>
      </c>
      <c r="T359" s="40" t="s">
        <v>123</v>
      </c>
      <c r="U359" s="40" t="s">
        <v>123</v>
      </c>
      <c r="V359" s="40" t="s">
        <v>123</v>
      </c>
      <c r="W359" s="40" t="s">
        <v>123</v>
      </c>
      <c r="X359" s="40" t="s">
        <v>123</v>
      </c>
      <c r="Y359" s="40" t="s">
        <v>123</v>
      </c>
      <c r="Z359" s="40" t="s">
        <v>123</v>
      </c>
      <c r="AA359" s="40" t="s">
        <v>123</v>
      </c>
      <c r="AB359" s="40" t="s">
        <v>123</v>
      </c>
      <c r="AC359" s="40" t="s">
        <v>123</v>
      </c>
      <c r="AD359" s="40" t="s">
        <v>123</v>
      </c>
      <c r="AE359" s="40" t="s">
        <v>123</v>
      </c>
      <c r="AF359" s="40" t="s">
        <v>123</v>
      </c>
      <c r="AG359" s="40" t="s">
        <v>123</v>
      </c>
      <c r="AH359" s="40" t="s">
        <v>123</v>
      </c>
      <c r="AI359" s="40">
        <v>35</v>
      </c>
      <c r="AJ359" s="40">
        <v>40</v>
      </c>
      <c r="AK359" s="40">
        <v>0</v>
      </c>
      <c r="AL359" s="40">
        <v>0</v>
      </c>
      <c r="AM359" s="40">
        <v>0</v>
      </c>
      <c r="AN359" s="40">
        <v>0</v>
      </c>
      <c r="AO359" s="40">
        <v>0</v>
      </c>
      <c r="AP359" s="40">
        <v>0</v>
      </c>
      <c r="AQ359" s="40">
        <v>0</v>
      </c>
      <c r="AR359" s="40">
        <v>10</v>
      </c>
      <c r="AS359" s="40">
        <v>5</v>
      </c>
      <c r="AT359" s="40">
        <v>10</v>
      </c>
      <c r="AU359" s="40">
        <v>0</v>
      </c>
      <c r="AV359" s="40" t="s">
        <v>123</v>
      </c>
      <c r="AW359" s="40" t="s">
        <v>123</v>
      </c>
      <c r="AX359" s="40" t="s">
        <v>123</v>
      </c>
      <c r="AY359" s="40" t="s">
        <v>123</v>
      </c>
      <c r="AZ359" s="40" t="s">
        <v>123</v>
      </c>
      <c r="BA359" s="40" t="s">
        <v>123</v>
      </c>
      <c r="BB359" s="40" t="s">
        <v>123</v>
      </c>
      <c r="BC359" s="40" t="s">
        <v>123</v>
      </c>
      <c r="BD359" s="40" t="s">
        <v>123</v>
      </c>
      <c r="BE359" s="40" t="s">
        <v>123</v>
      </c>
      <c r="BF359" s="40" t="s">
        <v>123</v>
      </c>
      <c r="BG359" s="40" t="s">
        <v>123</v>
      </c>
      <c r="BH359" s="40" t="s">
        <v>123</v>
      </c>
      <c r="BI359" s="40" t="s">
        <v>123</v>
      </c>
      <c r="BJ359" s="40" t="s">
        <v>123</v>
      </c>
      <c r="BK359" s="40" t="s">
        <v>123</v>
      </c>
      <c r="BL359" s="40" t="s">
        <v>123</v>
      </c>
      <c r="BM359" s="40" t="s">
        <v>123</v>
      </c>
      <c r="BN359" s="40" t="s">
        <v>123</v>
      </c>
      <c r="BO359" s="40" t="s">
        <v>123</v>
      </c>
      <c r="BP359" s="40" t="s">
        <v>123</v>
      </c>
      <c r="BQ359" s="40" t="s">
        <v>123</v>
      </c>
      <c r="BR359" s="40" t="s">
        <v>123</v>
      </c>
      <c r="BS359" s="40" t="s">
        <v>123</v>
      </c>
      <c r="BT359" s="40" t="s">
        <v>123</v>
      </c>
      <c r="BU359" s="40" t="s">
        <v>123</v>
      </c>
      <c r="BV359" s="40" t="s">
        <v>123</v>
      </c>
    </row>
    <row r="360" spans="2:74">
      <c r="B360" t="s">
        <v>693</v>
      </c>
      <c r="C360" t="s">
        <v>11</v>
      </c>
      <c r="D360" s="40" t="s">
        <v>123</v>
      </c>
      <c r="E360" s="40" t="s">
        <v>123</v>
      </c>
      <c r="F360" s="40" t="s">
        <v>123</v>
      </c>
      <c r="G360" s="40" t="s">
        <v>123</v>
      </c>
      <c r="H360" s="40" t="s">
        <v>123</v>
      </c>
      <c r="I360" s="40" t="s">
        <v>123</v>
      </c>
      <c r="J360" s="40" t="s">
        <v>123</v>
      </c>
      <c r="K360" s="40" t="s">
        <v>123</v>
      </c>
      <c r="L360" s="40" t="s">
        <v>123</v>
      </c>
      <c r="M360" s="40" t="s">
        <v>123</v>
      </c>
      <c r="N360" s="40" t="s">
        <v>123</v>
      </c>
      <c r="O360" s="40" t="s">
        <v>123</v>
      </c>
      <c r="P360" s="40" t="s">
        <v>123</v>
      </c>
      <c r="Q360" s="40" t="s">
        <v>123</v>
      </c>
      <c r="R360" s="40" t="s">
        <v>123</v>
      </c>
      <c r="S360" s="40" t="s">
        <v>123</v>
      </c>
      <c r="T360" s="40" t="s">
        <v>123</v>
      </c>
      <c r="U360" s="40" t="s">
        <v>123</v>
      </c>
      <c r="V360" s="40" t="s">
        <v>123</v>
      </c>
      <c r="W360" s="40" t="s">
        <v>123</v>
      </c>
      <c r="X360" s="40" t="s">
        <v>123</v>
      </c>
      <c r="Y360" s="40" t="s">
        <v>123</v>
      </c>
      <c r="Z360" s="40" t="s">
        <v>123</v>
      </c>
      <c r="AA360" s="40" t="s">
        <v>123</v>
      </c>
      <c r="AB360" s="40" t="s">
        <v>123</v>
      </c>
      <c r="AC360" s="40" t="s">
        <v>123</v>
      </c>
      <c r="AD360" s="40" t="s">
        <v>123</v>
      </c>
      <c r="AE360" s="40" t="s">
        <v>123</v>
      </c>
      <c r="AF360" s="40" t="s">
        <v>123</v>
      </c>
      <c r="AG360" s="40" t="s">
        <v>123</v>
      </c>
      <c r="AH360" s="40" t="s">
        <v>123</v>
      </c>
      <c r="AI360" s="40">
        <v>35</v>
      </c>
      <c r="AJ360" s="40">
        <v>25</v>
      </c>
      <c r="AK360" s="40">
        <v>0</v>
      </c>
      <c r="AL360" s="40">
        <v>0</v>
      </c>
      <c r="AM360" s="40">
        <v>0</v>
      </c>
      <c r="AN360" s="40">
        <v>0</v>
      </c>
      <c r="AO360" s="40">
        <v>0</v>
      </c>
      <c r="AP360" s="40">
        <v>5</v>
      </c>
      <c r="AQ360" s="40">
        <v>5</v>
      </c>
      <c r="AR360" s="40">
        <v>10</v>
      </c>
      <c r="AS360" s="40">
        <v>10</v>
      </c>
      <c r="AT360" s="40">
        <v>10</v>
      </c>
      <c r="AU360" s="40">
        <v>0</v>
      </c>
      <c r="AV360" s="40" t="s">
        <v>123</v>
      </c>
      <c r="AW360" s="40" t="s">
        <v>123</v>
      </c>
      <c r="AX360" s="40" t="s">
        <v>123</v>
      </c>
      <c r="AY360" s="40" t="s">
        <v>123</v>
      </c>
      <c r="AZ360" s="40" t="s">
        <v>123</v>
      </c>
      <c r="BA360" s="40" t="s">
        <v>123</v>
      </c>
      <c r="BB360" s="40" t="s">
        <v>123</v>
      </c>
      <c r="BC360" s="40" t="s">
        <v>123</v>
      </c>
      <c r="BD360" s="40" t="s">
        <v>123</v>
      </c>
      <c r="BE360" s="40" t="s">
        <v>123</v>
      </c>
      <c r="BF360" s="40" t="s">
        <v>123</v>
      </c>
      <c r="BG360" s="40" t="s">
        <v>123</v>
      </c>
      <c r="BH360" s="40" t="s">
        <v>123</v>
      </c>
      <c r="BI360" s="40" t="s">
        <v>123</v>
      </c>
      <c r="BJ360" s="40" t="s">
        <v>123</v>
      </c>
      <c r="BK360" s="40" t="s">
        <v>123</v>
      </c>
      <c r="BL360" s="40" t="s">
        <v>123</v>
      </c>
      <c r="BM360" s="40" t="s">
        <v>123</v>
      </c>
      <c r="BN360" s="40" t="s">
        <v>123</v>
      </c>
      <c r="BO360" s="40" t="s">
        <v>123</v>
      </c>
      <c r="BP360" s="40" t="s">
        <v>123</v>
      </c>
      <c r="BQ360" s="40" t="s">
        <v>123</v>
      </c>
      <c r="BR360" s="40" t="s">
        <v>123</v>
      </c>
      <c r="BS360" s="40" t="s">
        <v>123</v>
      </c>
      <c r="BT360" s="40" t="s">
        <v>123</v>
      </c>
      <c r="BU360" s="40" t="s">
        <v>123</v>
      </c>
      <c r="BV360" s="40" t="s">
        <v>123</v>
      </c>
    </row>
    <row r="361" spans="2:74">
      <c r="B361" t="s">
        <v>694</v>
      </c>
      <c r="C361" t="s">
        <v>11</v>
      </c>
      <c r="D361" s="40" t="s">
        <v>123</v>
      </c>
      <c r="E361" s="40" t="s">
        <v>123</v>
      </c>
      <c r="F361" s="40" t="s">
        <v>123</v>
      </c>
      <c r="G361" s="40" t="s">
        <v>123</v>
      </c>
      <c r="H361" s="40" t="s">
        <v>123</v>
      </c>
      <c r="I361" s="40" t="s">
        <v>123</v>
      </c>
      <c r="J361" s="40" t="s">
        <v>123</v>
      </c>
      <c r="K361" s="40" t="s">
        <v>123</v>
      </c>
      <c r="L361" s="40" t="s">
        <v>123</v>
      </c>
      <c r="M361" s="40" t="s">
        <v>123</v>
      </c>
      <c r="N361" s="40" t="s">
        <v>123</v>
      </c>
      <c r="O361" s="40" t="s">
        <v>123</v>
      </c>
      <c r="P361" s="40" t="s">
        <v>123</v>
      </c>
      <c r="Q361" s="40" t="s">
        <v>123</v>
      </c>
      <c r="R361" s="40" t="s">
        <v>123</v>
      </c>
      <c r="S361" s="40" t="s">
        <v>123</v>
      </c>
      <c r="T361" s="40" t="s">
        <v>123</v>
      </c>
      <c r="U361" s="40" t="s">
        <v>123</v>
      </c>
      <c r="V361" s="40" t="s">
        <v>123</v>
      </c>
      <c r="W361" s="40" t="s">
        <v>123</v>
      </c>
      <c r="X361" s="40" t="s">
        <v>123</v>
      </c>
      <c r="Y361" s="40" t="s">
        <v>123</v>
      </c>
      <c r="Z361" s="40" t="s">
        <v>123</v>
      </c>
      <c r="AA361" s="40" t="s">
        <v>123</v>
      </c>
      <c r="AB361" s="40" t="s">
        <v>123</v>
      </c>
      <c r="AC361" s="40" t="s">
        <v>123</v>
      </c>
      <c r="AD361" s="40" t="s">
        <v>123</v>
      </c>
      <c r="AE361" s="40" t="s">
        <v>123</v>
      </c>
      <c r="AF361" s="40" t="s">
        <v>123</v>
      </c>
      <c r="AG361" s="40" t="s">
        <v>123</v>
      </c>
      <c r="AH361" s="40" t="s">
        <v>123</v>
      </c>
      <c r="AI361" s="40">
        <v>35</v>
      </c>
      <c r="AJ361" s="40">
        <v>35</v>
      </c>
      <c r="AK361" s="40">
        <v>0</v>
      </c>
      <c r="AL361" s="40">
        <v>1</v>
      </c>
      <c r="AM361" s="40">
        <v>1</v>
      </c>
      <c r="AN361" s="40">
        <v>1</v>
      </c>
      <c r="AO361" s="40">
        <v>0</v>
      </c>
      <c r="AP361" s="40">
        <v>2</v>
      </c>
      <c r="AQ361" s="40">
        <v>0</v>
      </c>
      <c r="AR361" s="40">
        <v>20</v>
      </c>
      <c r="AS361" s="40">
        <v>0</v>
      </c>
      <c r="AT361" s="40">
        <v>5</v>
      </c>
      <c r="AU361" s="40">
        <v>0</v>
      </c>
      <c r="AV361" s="40" t="s">
        <v>123</v>
      </c>
      <c r="AW361" s="40" t="s">
        <v>123</v>
      </c>
      <c r="AX361" s="40" t="s">
        <v>123</v>
      </c>
      <c r="AY361" s="40" t="s">
        <v>123</v>
      </c>
      <c r="AZ361" s="40" t="s">
        <v>123</v>
      </c>
      <c r="BA361" s="40" t="s">
        <v>123</v>
      </c>
      <c r="BB361" s="40" t="s">
        <v>123</v>
      </c>
      <c r="BC361" s="40" t="s">
        <v>123</v>
      </c>
      <c r="BD361" s="40" t="s">
        <v>123</v>
      </c>
      <c r="BE361" s="40" t="s">
        <v>123</v>
      </c>
      <c r="BF361" s="40" t="s">
        <v>123</v>
      </c>
      <c r="BG361" s="40" t="s">
        <v>123</v>
      </c>
      <c r="BH361" s="40" t="s">
        <v>123</v>
      </c>
      <c r="BI361" s="40" t="s">
        <v>123</v>
      </c>
      <c r="BJ361" s="40" t="s">
        <v>123</v>
      </c>
      <c r="BK361" s="40" t="s">
        <v>123</v>
      </c>
      <c r="BL361" s="40" t="s">
        <v>123</v>
      </c>
      <c r="BM361" s="40" t="s">
        <v>123</v>
      </c>
      <c r="BN361" s="40" t="s">
        <v>123</v>
      </c>
      <c r="BO361" s="40" t="s">
        <v>123</v>
      </c>
      <c r="BP361" s="40" t="s">
        <v>123</v>
      </c>
      <c r="BQ361" s="40" t="s">
        <v>123</v>
      </c>
      <c r="BR361" s="40" t="s">
        <v>123</v>
      </c>
      <c r="BS361" s="40" t="s">
        <v>123</v>
      </c>
      <c r="BT361" s="40" t="s">
        <v>123</v>
      </c>
      <c r="BU361" s="40" t="s">
        <v>123</v>
      </c>
      <c r="BV361" s="40" t="s">
        <v>123</v>
      </c>
    </row>
    <row r="362" spans="2:74">
      <c r="B362" t="s">
        <v>695</v>
      </c>
      <c r="C362" t="s">
        <v>11</v>
      </c>
      <c r="D362" s="40" t="s">
        <v>123</v>
      </c>
      <c r="E362" s="40" t="s">
        <v>123</v>
      </c>
      <c r="F362" s="40" t="s">
        <v>123</v>
      </c>
      <c r="G362" s="40" t="s">
        <v>123</v>
      </c>
      <c r="H362" s="40" t="s">
        <v>123</v>
      </c>
      <c r="I362" s="40" t="s">
        <v>123</v>
      </c>
      <c r="J362" s="40" t="s">
        <v>123</v>
      </c>
      <c r="K362" s="40" t="s">
        <v>123</v>
      </c>
      <c r="L362" s="40" t="s">
        <v>123</v>
      </c>
      <c r="M362" s="40" t="s">
        <v>123</v>
      </c>
      <c r="N362" s="40" t="s">
        <v>123</v>
      </c>
      <c r="O362" s="40" t="s">
        <v>123</v>
      </c>
      <c r="P362" s="40" t="s">
        <v>123</v>
      </c>
      <c r="Q362" s="40" t="s">
        <v>123</v>
      </c>
      <c r="R362" s="40" t="s">
        <v>123</v>
      </c>
      <c r="S362" s="40" t="s">
        <v>123</v>
      </c>
      <c r="T362" s="40" t="s">
        <v>123</v>
      </c>
      <c r="U362" s="40" t="s">
        <v>123</v>
      </c>
      <c r="V362" s="40" t="s">
        <v>123</v>
      </c>
      <c r="W362" s="40" t="s">
        <v>123</v>
      </c>
      <c r="X362" s="40" t="s">
        <v>123</v>
      </c>
      <c r="Y362" s="40" t="s">
        <v>123</v>
      </c>
      <c r="Z362" s="40" t="s">
        <v>123</v>
      </c>
      <c r="AA362" s="40" t="s">
        <v>123</v>
      </c>
      <c r="AB362" s="40" t="s">
        <v>123</v>
      </c>
      <c r="AC362" s="40" t="s">
        <v>123</v>
      </c>
      <c r="AD362" s="40" t="s">
        <v>123</v>
      </c>
      <c r="AE362" s="40" t="s">
        <v>123</v>
      </c>
      <c r="AF362" s="40" t="s">
        <v>123</v>
      </c>
      <c r="AG362" s="40" t="s">
        <v>123</v>
      </c>
      <c r="AH362" s="40" t="s">
        <v>123</v>
      </c>
      <c r="AI362" s="40">
        <v>71</v>
      </c>
      <c r="AJ362" s="40">
        <v>5</v>
      </c>
      <c r="AK362" s="40">
        <v>1</v>
      </c>
      <c r="AL362" s="40">
        <v>1</v>
      </c>
      <c r="AM362" s="40">
        <v>1</v>
      </c>
      <c r="AN362" s="40">
        <v>0</v>
      </c>
      <c r="AO362" s="40">
        <v>1</v>
      </c>
      <c r="AP362" s="40">
        <v>1</v>
      </c>
      <c r="AQ362" s="40">
        <v>1</v>
      </c>
      <c r="AR362" s="40">
        <v>8</v>
      </c>
      <c r="AS362" s="40">
        <v>8</v>
      </c>
      <c r="AT362" s="40">
        <v>2</v>
      </c>
      <c r="AU362" s="40">
        <v>0</v>
      </c>
      <c r="AV362" s="40" t="s">
        <v>123</v>
      </c>
      <c r="AW362" s="40" t="s">
        <v>123</v>
      </c>
      <c r="AX362" s="40" t="s">
        <v>123</v>
      </c>
      <c r="AY362" s="40" t="s">
        <v>123</v>
      </c>
      <c r="AZ362" s="40" t="s">
        <v>123</v>
      </c>
      <c r="BA362" s="40" t="s">
        <v>123</v>
      </c>
      <c r="BB362" s="40" t="s">
        <v>123</v>
      </c>
      <c r="BC362" s="40" t="s">
        <v>123</v>
      </c>
      <c r="BD362" s="40" t="s">
        <v>123</v>
      </c>
      <c r="BE362" s="40" t="s">
        <v>123</v>
      </c>
      <c r="BF362" s="40" t="s">
        <v>123</v>
      </c>
      <c r="BG362" s="40" t="s">
        <v>123</v>
      </c>
      <c r="BH362" s="40" t="s">
        <v>123</v>
      </c>
      <c r="BI362" s="40" t="s">
        <v>123</v>
      </c>
      <c r="BJ362" s="40" t="s">
        <v>123</v>
      </c>
      <c r="BK362" s="40" t="s">
        <v>123</v>
      </c>
      <c r="BL362" s="40" t="s">
        <v>123</v>
      </c>
      <c r="BM362" s="40" t="s">
        <v>123</v>
      </c>
      <c r="BN362" s="40" t="s">
        <v>123</v>
      </c>
      <c r="BO362" s="40" t="s">
        <v>123</v>
      </c>
      <c r="BP362" s="40" t="s">
        <v>123</v>
      </c>
      <c r="BQ362" s="40" t="s">
        <v>123</v>
      </c>
      <c r="BR362" s="40" t="s">
        <v>123</v>
      </c>
      <c r="BS362" s="40" t="s">
        <v>123</v>
      </c>
      <c r="BT362" s="40" t="s">
        <v>123</v>
      </c>
      <c r="BU362" s="40" t="s">
        <v>123</v>
      </c>
      <c r="BV362" s="40" t="s">
        <v>123</v>
      </c>
    </row>
    <row r="363" spans="2:74">
      <c r="B363" t="s">
        <v>696</v>
      </c>
      <c r="C363" t="s">
        <v>11</v>
      </c>
      <c r="D363" s="40" t="s">
        <v>123</v>
      </c>
      <c r="E363" s="40" t="s">
        <v>123</v>
      </c>
      <c r="F363" s="40" t="s">
        <v>123</v>
      </c>
      <c r="G363" s="40" t="s">
        <v>123</v>
      </c>
      <c r="H363" s="40" t="s">
        <v>123</v>
      </c>
      <c r="I363" s="40" t="s">
        <v>123</v>
      </c>
      <c r="J363" s="40" t="s">
        <v>123</v>
      </c>
      <c r="K363" s="40" t="s">
        <v>123</v>
      </c>
      <c r="L363" s="40" t="s">
        <v>123</v>
      </c>
      <c r="M363" s="40" t="s">
        <v>123</v>
      </c>
      <c r="N363" s="40" t="s">
        <v>123</v>
      </c>
      <c r="O363" s="40" t="s">
        <v>123</v>
      </c>
      <c r="P363" s="40" t="s">
        <v>123</v>
      </c>
      <c r="Q363" s="40" t="s">
        <v>123</v>
      </c>
      <c r="R363" s="40" t="s">
        <v>123</v>
      </c>
      <c r="S363" s="40" t="s">
        <v>123</v>
      </c>
      <c r="T363" s="40" t="s">
        <v>123</v>
      </c>
      <c r="U363" s="40" t="s">
        <v>123</v>
      </c>
      <c r="V363" s="40" t="s">
        <v>123</v>
      </c>
      <c r="W363" s="40" t="s">
        <v>123</v>
      </c>
      <c r="X363" s="40" t="s">
        <v>123</v>
      </c>
      <c r="Y363" s="40" t="s">
        <v>123</v>
      </c>
      <c r="Z363" s="40" t="s">
        <v>123</v>
      </c>
      <c r="AA363" s="40" t="s">
        <v>123</v>
      </c>
      <c r="AB363" s="40" t="s">
        <v>123</v>
      </c>
      <c r="AC363" s="40" t="s">
        <v>123</v>
      </c>
      <c r="AD363" s="40" t="s">
        <v>123</v>
      </c>
      <c r="AE363" s="40" t="s">
        <v>123</v>
      </c>
      <c r="AF363" s="40" t="s">
        <v>123</v>
      </c>
      <c r="AG363" s="40" t="s">
        <v>123</v>
      </c>
      <c r="AH363" s="40" t="s">
        <v>123</v>
      </c>
      <c r="AI363" s="40">
        <v>35</v>
      </c>
      <c r="AJ363" s="40">
        <v>35</v>
      </c>
      <c r="AK363" s="40">
        <v>5</v>
      </c>
      <c r="AL363" s="40">
        <v>2</v>
      </c>
      <c r="AM363" s="40">
        <v>2</v>
      </c>
      <c r="AN363" s="40">
        <v>0</v>
      </c>
      <c r="AO363" s="40">
        <v>1</v>
      </c>
      <c r="AP363" s="40">
        <v>1</v>
      </c>
      <c r="AQ363" s="40">
        <v>3</v>
      </c>
      <c r="AR363" s="40">
        <v>6</v>
      </c>
      <c r="AS363" s="40">
        <v>5</v>
      </c>
      <c r="AT363" s="40">
        <v>5</v>
      </c>
      <c r="AU363" s="40">
        <v>0</v>
      </c>
      <c r="AV363" s="40" t="s">
        <v>123</v>
      </c>
      <c r="AW363" s="40" t="s">
        <v>123</v>
      </c>
      <c r="AX363" s="40" t="s">
        <v>123</v>
      </c>
      <c r="AY363" s="40" t="s">
        <v>123</v>
      </c>
      <c r="AZ363" s="40" t="s">
        <v>123</v>
      </c>
      <c r="BA363" s="40" t="s">
        <v>123</v>
      </c>
      <c r="BB363" s="40" t="s">
        <v>123</v>
      </c>
      <c r="BC363" s="40" t="s">
        <v>123</v>
      </c>
      <c r="BD363" s="40" t="s">
        <v>123</v>
      </c>
      <c r="BE363" s="40" t="s">
        <v>123</v>
      </c>
      <c r="BF363" s="40" t="s">
        <v>123</v>
      </c>
      <c r="BG363" s="40" t="s">
        <v>123</v>
      </c>
      <c r="BH363" s="40" t="s">
        <v>123</v>
      </c>
      <c r="BI363" s="40" t="s">
        <v>123</v>
      </c>
      <c r="BJ363" s="40" t="s">
        <v>123</v>
      </c>
      <c r="BK363" s="40" t="s">
        <v>123</v>
      </c>
      <c r="BL363" s="40" t="s">
        <v>123</v>
      </c>
      <c r="BM363" s="40" t="s">
        <v>123</v>
      </c>
      <c r="BN363" s="40" t="s">
        <v>123</v>
      </c>
      <c r="BO363" s="40" t="s">
        <v>123</v>
      </c>
      <c r="BP363" s="40" t="s">
        <v>123</v>
      </c>
      <c r="BQ363" s="40" t="s">
        <v>123</v>
      </c>
      <c r="BR363" s="40" t="s">
        <v>123</v>
      </c>
      <c r="BS363" s="40" t="s">
        <v>123</v>
      </c>
      <c r="BT363" s="40" t="s">
        <v>123</v>
      </c>
      <c r="BU363" s="40" t="s">
        <v>123</v>
      </c>
      <c r="BV363" s="40" t="s">
        <v>123</v>
      </c>
    </row>
    <row r="364" spans="2:74">
      <c r="B364" t="s">
        <v>697</v>
      </c>
      <c r="C364" t="s">
        <v>11</v>
      </c>
      <c r="D364" s="40" t="s">
        <v>123</v>
      </c>
      <c r="E364" s="40" t="s">
        <v>123</v>
      </c>
      <c r="F364" s="40" t="s">
        <v>123</v>
      </c>
      <c r="G364" s="40" t="s">
        <v>123</v>
      </c>
      <c r="H364" s="40" t="s">
        <v>123</v>
      </c>
      <c r="I364" s="40" t="s">
        <v>123</v>
      </c>
      <c r="J364" s="40" t="s">
        <v>123</v>
      </c>
      <c r="K364" s="40" t="s">
        <v>123</v>
      </c>
      <c r="L364" s="40" t="s">
        <v>123</v>
      </c>
      <c r="M364" s="40" t="s">
        <v>123</v>
      </c>
      <c r="N364" s="40" t="s">
        <v>123</v>
      </c>
      <c r="O364" s="40" t="s">
        <v>123</v>
      </c>
      <c r="P364" s="40" t="s">
        <v>123</v>
      </c>
      <c r="Q364" s="40" t="s">
        <v>123</v>
      </c>
      <c r="R364" s="40" t="s">
        <v>123</v>
      </c>
      <c r="S364" s="40" t="s">
        <v>123</v>
      </c>
      <c r="T364" s="40" t="s">
        <v>123</v>
      </c>
      <c r="U364" s="40" t="s">
        <v>123</v>
      </c>
      <c r="V364" s="40" t="s">
        <v>123</v>
      </c>
      <c r="W364" s="40" t="s">
        <v>123</v>
      </c>
      <c r="X364" s="40" t="s">
        <v>123</v>
      </c>
      <c r="Y364" s="40" t="s">
        <v>123</v>
      </c>
      <c r="Z364" s="40" t="s">
        <v>123</v>
      </c>
      <c r="AA364" s="40" t="s">
        <v>123</v>
      </c>
      <c r="AB364" s="40" t="s">
        <v>123</v>
      </c>
      <c r="AC364" s="40" t="s">
        <v>123</v>
      </c>
      <c r="AD364" s="40" t="s">
        <v>123</v>
      </c>
      <c r="AE364" s="40" t="s">
        <v>123</v>
      </c>
      <c r="AF364" s="40" t="s">
        <v>123</v>
      </c>
      <c r="AG364" s="40" t="s">
        <v>123</v>
      </c>
      <c r="AH364" s="40" t="s">
        <v>123</v>
      </c>
      <c r="AI364" s="40">
        <v>40</v>
      </c>
      <c r="AJ364" s="40">
        <v>35</v>
      </c>
      <c r="AK364" s="40">
        <v>0</v>
      </c>
      <c r="AL364" s="40">
        <v>0</v>
      </c>
      <c r="AM364" s="40">
        <v>0</v>
      </c>
      <c r="AN364" s="40">
        <v>0</v>
      </c>
      <c r="AO364" s="40">
        <v>0</v>
      </c>
      <c r="AP364" s="40">
        <v>5</v>
      </c>
      <c r="AQ364" s="40">
        <v>5</v>
      </c>
      <c r="AR364" s="40">
        <v>5</v>
      </c>
      <c r="AS364" s="40">
        <v>5</v>
      </c>
      <c r="AT364" s="40">
        <v>5</v>
      </c>
      <c r="AU364" s="40">
        <v>0</v>
      </c>
      <c r="AV364" s="40" t="s">
        <v>123</v>
      </c>
      <c r="AW364" s="40" t="s">
        <v>123</v>
      </c>
      <c r="AX364" s="40" t="s">
        <v>123</v>
      </c>
      <c r="AY364" s="40" t="s">
        <v>123</v>
      </c>
      <c r="AZ364" s="40" t="s">
        <v>123</v>
      </c>
      <c r="BA364" s="40" t="s">
        <v>123</v>
      </c>
      <c r="BB364" s="40" t="s">
        <v>123</v>
      </c>
      <c r="BC364" s="40" t="s">
        <v>123</v>
      </c>
      <c r="BD364" s="40" t="s">
        <v>123</v>
      </c>
      <c r="BE364" s="40" t="s">
        <v>123</v>
      </c>
      <c r="BF364" s="40" t="s">
        <v>123</v>
      </c>
      <c r="BG364" s="40" t="s">
        <v>123</v>
      </c>
      <c r="BH364" s="40" t="s">
        <v>123</v>
      </c>
      <c r="BI364" s="40" t="s">
        <v>123</v>
      </c>
      <c r="BJ364" s="40" t="s">
        <v>123</v>
      </c>
      <c r="BK364" s="40" t="s">
        <v>123</v>
      </c>
      <c r="BL364" s="40" t="s">
        <v>123</v>
      </c>
      <c r="BM364" s="40" t="s">
        <v>123</v>
      </c>
      <c r="BN364" s="40" t="s">
        <v>123</v>
      </c>
      <c r="BO364" s="40" t="s">
        <v>123</v>
      </c>
      <c r="BP364" s="40" t="s">
        <v>123</v>
      </c>
      <c r="BQ364" s="40" t="s">
        <v>123</v>
      </c>
      <c r="BR364" s="40" t="s">
        <v>123</v>
      </c>
      <c r="BS364" s="40" t="s">
        <v>123</v>
      </c>
      <c r="BT364" s="40" t="s">
        <v>123</v>
      </c>
      <c r="BU364" s="40" t="s">
        <v>123</v>
      </c>
      <c r="BV364" s="40" t="s">
        <v>123</v>
      </c>
    </row>
    <row r="365" spans="2:74">
      <c r="B365" t="s">
        <v>698</v>
      </c>
      <c r="C365" t="s">
        <v>11</v>
      </c>
      <c r="D365" s="40" t="s">
        <v>123</v>
      </c>
      <c r="E365" s="40" t="s">
        <v>123</v>
      </c>
      <c r="F365" s="40" t="s">
        <v>123</v>
      </c>
      <c r="G365" s="40" t="s">
        <v>123</v>
      </c>
      <c r="H365" s="40" t="s">
        <v>123</v>
      </c>
      <c r="I365" s="40" t="s">
        <v>123</v>
      </c>
      <c r="J365" s="40" t="s">
        <v>123</v>
      </c>
      <c r="K365" s="40" t="s">
        <v>123</v>
      </c>
      <c r="L365" s="40" t="s">
        <v>123</v>
      </c>
      <c r="M365" s="40" t="s">
        <v>123</v>
      </c>
      <c r="N365" s="40" t="s">
        <v>123</v>
      </c>
      <c r="O365" s="40" t="s">
        <v>123</v>
      </c>
      <c r="P365" s="40" t="s">
        <v>123</v>
      </c>
      <c r="Q365" s="40" t="s">
        <v>123</v>
      </c>
      <c r="R365" s="40" t="s">
        <v>123</v>
      </c>
      <c r="S365" s="40" t="s">
        <v>123</v>
      </c>
      <c r="T365" s="40" t="s">
        <v>123</v>
      </c>
      <c r="U365" s="40" t="s">
        <v>123</v>
      </c>
      <c r="V365" s="40" t="s">
        <v>123</v>
      </c>
      <c r="W365" s="40" t="s">
        <v>123</v>
      </c>
      <c r="X365" s="40" t="s">
        <v>123</v>
      </c>
      <c r="Y365" s="40" t="s">
        <v>123</v>
      </c>
      <c r="Z365" s="40" t="s">
        <v>123</v>
      </c>
      <c r="AA365" s="40" t="s">
        <v>123</v>
      </c>
      <c r="AB365" s="40" t="s">
        <v>123</v>
      </c>
      <c r="AC365" s="40" t="s">
        <v>123</v>
      </c>
      <c r="AD365" s="40" t="s">
        <v>123</v>
      </c>
      <c r="AE365" s="40" t="s">
        <v>123</v>
      </c>
      <c r="AF365" s="40" t="s">
        <v>123</v>
      </c>
      <c r="AG365" s="40" t="s">
        <v>123</v>
      </c>
      <c r="AH365" s="40" t="s">
        <v>123</v>
      </c>
      <c r="AI365" s="40">
        <v>50</v>
      </c>
      <c r="AJ365" s="40">
        <v>8</v>
      </c>
      <c r="AK365" s="40">
        <v>0</v>
      </c>
      <c r="AL365" s="40">
        <v>1</v>
      </c>
      <c r="AM365" s="40">
        <v>1</v>
      </c>
      <c r="AN365" s="40">
        <v>0</v>
      </c>
      <c r="AO365" s="40">
        <v>1</v>
      </c>
      <c r="AP365" s="40">
        <v>1</v>
      </c>
      <c r="AQ365" s="40">
        <v>8</v>
      </c>
      <c r="AR365" s="40">
        <v>15</v>
      </c>
      <c r="AS365" s="40">
        <v>10</v>
      </c>
      <c r="AT365" s="40">
        <v>5</v>
      </c>
      <c r="AU365" s="40">
        <v>0</v>
      </c>
      <c r="AV365" s="40" t="s">
        <v>123</v>
      </c>
      <c r="AW365" s="40" t="s">
        <v>123</v>
      </c>
      <c r="AX365" s="40" t="s">
        <v>123</v>
      </c>
      <c r="AY365" s="40" t="s">
        <v>123</v>
      </c>
      <c r="AZ365" s="40" t="s">
        <v>123</v>
      </c>
      <c r="BA365" s="40" t="s">
        <v>123</v>
      </c>
      <c r="BB365" s="40" t="s">
        <v>123</v>
      </c>
      <c r="BC365" s="40" t="s">
        <v>123</v>
      </c>
      <c r="BD365" s="40" t="s">
        <v>123</v>
      </c>
      <c r="BE365" s="40" t="s">
        <v>123</v>
      </c>
      <c r="BF365" s="40" t="s">
        <v>123</v>
      </c>
      <c r="BG365" s="40" t="s">
        <v>123</v>
      </c>
      <c r="BH365" s="40" t="s">
        <v>123</v>
      </c>
      <c r="BI365" s="40" t="s">
        <v>123</v>
      </c>
      <c r="BJ365" s="40" t="s">
        <v>123</v>
      </c>
      <c r="BK365" s="40" t="s">
        <v>123</v>
      </c>
      <c r="BL365" s="40" t="s">
        <v>123</v>
      </c>
      <c r="BM365" s="40" t="s">
        <v>123</v>
      </c>
      <c r="BN365" s="40" t="s">
        <v>123</v>
      </c>
      <c r="BO365" s="40" t="s">
        <v>123</v>
      </c>
      <c r="BP365" s="40" t="s">
        <v>123</v>
      </c>
      <c r="BQ365" s="40" t="s">
        <v>123</v>
      </c>
      <c r="BR365" s="40" t="s">
        <v>123</v>
      </c>
      <c r="BS365" s="40" t="s">
        <v>123</v>
      </c>
      <c r="BT365" s="40" t="s">
        <v>123</v>
      </c>
      <c r="BU365" s="40" t="s">
        <v>123</v>
      </c>
      <c r="BV365" s="40" t="s">
        <v>123</v>
      </c>
    </row>
    <row r="366" spans="2:74">
      <c r="B366" t="s">
        <v>699</v>
      </c>
      <c r="C366" t="s">
        <v>11</v>
      </c>
      <c r="D366" s="40" t="s">
        <v>123</v>
      </c>
      <c r="E366" s="40" t="s">
        <v>123</v>
      </c>
      <c r="F366" s="40" t="s">
        <v>123</v>
      </c>
      <c r="G366" s="40" t="s">
        <v>123</v>
      </c>
      <c r="H366" s="40" t="s">
        <v>123</v>
      </c>
      <c r="I366" s="40" t="s">
        <v>123</v>
      </c>
      <c r="J366" s="40" t="s">
        <v>123</v>
      </c>
      <c r="K366" s="40" t="s">
        <v>123</v>
      </c>
      <c r="L366" s="40" t="s">
        <v>123</v>
      </c>
      <c r="M366" s="40" t="s">
        <v>123</v>
      </c>
      <c r="N366" s="40" t="s">
        <v>123</v>
      </c>
      <c r="O366" s="40" t="s">
        <v>123</v>
      </c>
      <c r="P366" s="40" t="s">
        <v>123</v>
      </c>
      <c r="Q366" s="40" t="s">
        <v>123</v>
      </c>
      <c r="R366" s="40" t="s">
        <v>123</v>
      </c>
      <c r="S366" s="40" t="s">
        <v>123</v>
      </c>
      <c r="T366" s="40" t="s">
        <v>123</v>
      </c>
      <c r="U366" s="40" t="s">
        <v>123</v>
      </c>
      <c r="V366" s="40" t="s">
        <v>123</v>
      </c>
      <c r="W366" s="40" t="s">
        <v>123</v>
      </c>
      <c r="X366" s="40" t="s">
        <v>123</v>
      </c>
      <c r="Y366" s="40" t="s">
        <v>123</v>
      </c>
      <c r="Z366" s="40" t="s">
        <v>123</v>
      </c>
      <c r="AA366" s="40" t="s">
        <v>123</v>
      </c>
      <c r="AB366" s="40" t="s">
        <v>123</v>
      </c>
      <c r="AC366" s="40" t="s">
        <v>123</v>
      </c>
      <c r="AD366" s="40" t="s">
        <v>123</v>
      </c>
      <c r="AE366" s="40" t="s">
        <v>123</v>
      </c>
      <c r="AF366" s="40" t="s">
        <v>123</v>
      </c>
      <c r="AG366" s="40" t="s">
        <v>123</v>
      </c>
      <c r="AH366" s="40" t="s">
        <v>123</v>
      </c>
      <c r="AI366" s="40">
        <v>53</v>
      </c>
      <c r="AJ366" s="40">
        <v>43</v>
      </c>
      <c r="AK366" s="40">
        <v>0</v>
      </c>
      <c r="AL366" s="40">
        <v>3</v>
      </c>
      <c r="AM366" s="40">
        <v>0.5</v>
      </c>
      <c r="AN366" s="40">
        <v>0</v>
      </c>
      <c r="AO366" s="40">
        <v>0</v>
      </c>
      <c r="AP366" s="40">
        <v>0.5</v>
      </c>
      <c r="AQ366" s="40">
        <v>0</v>
      </c>
      <c r="AR366" s="40">
        <v>0</v>
      </c>
      <c r="AS366" s="40">
        <v>0</v>
      </c>
      <c r="AT366" s="40">
        <v>0</v>
      </c>
      <c r="AU366" s="40">
        <v>0</v>
      </c>
      <c r="AV366" s="40" t="s">
        <v>123</v>
      </c>
      <c r="AW366" s="40" t="s">
        <v>123</v>
      </c>
      <c r="AX366" s="40" t="s">
        <v>123</v>
      </c>
      <c r="AY366" s="40" t="s">
        <v>123</v>
      </c>
      <c r="AZ366" s="40" t="s">
        <v>123</v>
      </c>
      <c r="BA366" s="40" t="s">
        <v>123</v>
      </c>
      <c r="BB366" s="40" t="s">
        <v>123</v>
      </c>
      <c r="BC366" s="40" t="s">
        <v>123</v>
      </c>
      <c r="BD366" s="40" t="s">
        <v>123</v>
      </c>
      <c r="BE366" s="40" t="s">
        <v>123</v>
      </c>
      <c r="BF366" s="40" t="s">
        <v>123</v>
      </c>
      <c r="BG366" s="40" t="s">
        <v>123</v>
      </c>
      <c r="BH366" s="40" t="s">
        <v>123</v>
      </c>
      <c r="BI366" s="40" t="s">
        <v>123</v>
      </c>
      <c r="BJ366" s="40" t="s">
        <v>123</v>
      </c>
      <c r="BK366" s="40" t="s">
        <v>123</v>
      </c>
      <c r="BL366" s="40" t="s">
        <v>123</v>
      </c>
      <c r="BM366" s="40" t="s">
        <v>123</v>
      </c>
      <c r="BN366" s="40" t="s">
        <v>123</v>
      </c>
      <c r="BO366" s="40" t="s">
        <v>123</v>
      </c>
      <c r="BP366" s="40" t="s">
        <v>123</v>
      </c>
      <c r="BQ366" s="40" t="s">
        <v>123</v>
      </c>
      <c r="BR366" s="40" t="s">
        <v>123</v>
      </c>
      <c r="BS366" s="40" t="s">
        <v>123</v>
      </c>
      <c r="BT366" s="40" t="s">
        <v>123</v>
      </c>
      <c r="BU366" s="40" t="s">
        <v>123</v>
      </c>
      <c r="BV366" s="40" t="s">
        <v>123</v>
      </c>
    </row>
    <row r="367" spans="2:74">
      <c r="B367" t="s">
        <v>700</v>
      </c>
      <c r="C367" t="s">
        <v>11</v>
      </c>
      <c r="D367" s="40" t="s">
        <v>123</v>
      </c>
      <c r="E367" s="40" t="s">
        <v>123</v>
      </c>
      <c r="F367" s="40" t="s">
        <v>123</v>
      </c>
      <c r="G367" s="40" t="s">
        <v>123</v>
      </c>
      <c r="H367" s="40" t="s">
        <v>123</v>
      </c>
      <c r="I367" s="40" t="s">
        <v>123</v>
      </c>
      <c r="J367" s="40" t="s">
        <v>123</v>
      </c>
      <c r="K367" s="40" t="s">
        <v>123</v>
      </c>
      <c r="L367" s="40" t="s">
        <v>123</v>
      </c>
      <c r="M367" s="40" t="s">
        <v>123</v>
      </c>
      <c r="N367" s="40" t="s">
        <v>123</v>
      </c>
      <c r="O367" s="40" t="s">
        <v>123</v>
      </c>
      <c r="P367" s="40" t="s">
        <v>123</v>
      </c>
      <c r="Q367" s="40" t="s">
        <v>123</v>
      </c>
      <c r="R367" s="40" t="s">
        <v>123</v>
      </c>
      <c r="S367" s="40" t="s">
        <v>123</v>
      </c>
      <c r="T367" s="40" t="s">
        <v>123</v>
      </c>
      <c r="U367" s="40" t="s">
        <v>123</v>
      </c>
      <c r="V367" s="40" t="s">
        <v>123</v>
      </c>
      <c r="W367" s="40" t="s">
        <v>123</v>
      </c>
      <c r="X367" s="40" t="s">
        <v>123</v>
      </c>
      <c r="Y367" s="40" t="s">
        <v>123</v>
      </c>
      <c r="Z367" s="40" t="s">
        <v>123</v>
      </c>
      <c r="AA367" s="40" t="s">
        <v>123</v>
      </c>
      <c r="AB367" s="40" t="s">
        <v>123</v>
      </c>
      <c r="AC367" s="40" t="s">
        <v>123</v>
      </c>
      <c r="AD367" s="40" t="s">
        <v>123</v>
      </c>
      <c r="AE367" s="40" t="s">
        <v>123</v>
      </c>
      <c r="AF367" s="40" t="s">
        <v>123</v>
      </c>
      <c r="AG367" s="40" t="s">
        <v>123</v>
      </c>
      <c r="AH367" s="40" t="s">
        <v>123</v>
      </c>
      <c r="AI367" s="40">
        <v>30</v>
      </c>
      <c r="AJ367" s="40">
        <v>25</v>
      </c>
      <c r="AK367" s="40">
        <v>1</v>
      </c>
      <c r="AL367" s="40">
        <v>25</v>
      </c>
      <c r="AM367" s="40">
        <v>1</v>
      </c>
      <c r="AN367" s="40">
        <v>1</v>
      </c>
      <c r="AO367" s="40">
        <v>0</v>
      </c>
      <c r="AP367" s="40">
        <v>1</v>
      </c>
      <c r="AQ367" s="40">
        <v>5</v>
      </c>
      <c r="AR367" s="40">
        <v>5</v>
      </c>
      <c r="AS367" s="40">
        <v>5</v>
      </c>
      <c r="AT367" s="40">
        <v>1</v>
      </c>
      <c r="AU367" s="40">
        <v>0</v>
      </c>
      <c r="AV367" s="40" t="s">
        <v>123</v>
      </c>
      <c r="AW367" s="40" t="s">
        <v>123</v>
      </c>
      <c r="AX367" s="40" t="s">
        <v>123</v>
      </c>
      <c r="AY367" s="40" t="s">
        <v>123</v>
      </c>
      <c r="AZ367" s="40" t="s">
        <v>123</v>
      </c>
      <c r="BA367" s="40" t="s">
        <v>123</v>
      </c>
      <c r="BB367" s="40" t="s">
        <v>123</v>
      </c>
      <c r="BC367" s="40" t="s">
        <v>123</v>
      </c>
      <c r="BD367" s="40" t="s">
        <v>123</v>
      </c>
      <c r="BE367" s="40" t="s">
        <v>123</v>
      </c>
      <c r="BF367" s="40" t="s">
        <v>123</v>
      </c>
      <c r="BG367" s="40" t="s">
        <v>123</v>
      </c>
      <c r="BH367" s="40" t="s">
        <v>123</v>
      </c>
      <c r="BI367" s="40" t="s">
        <v>123</v>
      </c>
      <c r="BJ367" s="40" t="s">
        <v>123</v>
      </c>
      <c r="BK367" s="40" t="s">
        <v>123</v>
      </c>
      <c r="BL367" s="40" t="s">
        <v>123</v>
      </c>
      <c r="BM367" s="40" t="s">
        <v>123</v>
      </c>
      <c r="BN367" s="40" t="s">
        <v>123</v>
      </c>
      <c r="BO367" s="40" t="s">
        <v>123</v>
      </c>
      <c r="BP367" s="40" t="s">
        <v>123</v>
      </c>
      <c r="BQ367" s="40" t="s">
        <v>123</v>
      </c>
      <c r="BR367" s="40" t="s">
        <v>123</v>
      </c>
      <c r="BS367" s="40" t="s">
        <v>123</v>
      </c>
      <c r="BT367" s="40" t="s">
        <v>123</v>
      </c>
      <c r="BU367" s="40" t="s">
        <v>123</v>
      </c>
      <c r="BV367" s="40" t="s">
        <v>123</v>
      </c>
    </row>
    <row r="368" spans="2:74">
      <c r="B368" t="s">
        <v>701</v>
      </c>
      <c r="C368" t="s">
        <v>11</v>
      </c>
      <c r="D368" s="40" t="s">
        <v>123</v>
      </c>
      <c r="E368" s="40" t="s">
        <v>123</v>
      </c>
      <c r="F368" s="40" t="s">
        <v>123</v>
      </c>
      <c r="G368" s="40" t="s">
        <v>123</v>
      </c>
      <c r="H368" s="40" t="s">
        <v>123</v>
      </c>
      <c r="I368" s="40" t="s">
        <v>123</v>
      </c>
      <c r="J368" s="40" t="s">
        <v>123</v>
      </c>
      <c r="K368" s="40" t="s">
        <v>123</v>
      </c>
      <c r="L368" s="40" t="s">
        <v>123</v>
      </c>
      <c r="M368" s="40" t="s">
        <v>123</v>
      </c>
      <c r="N368" s="40" t="s">
        <v>123</v>
      </c>
      <c r="O368" s="40" t="s">
        <v>123</v>
      </c>
      <c r="P368" s="40" t="s">
        <v>123</v>
      </c>
      <c r="Q368" s="40" t="s">
        <v>123</v>
      </c>
      <c r="R368" s="40" t="s">
        <v>123</v>
      </c>
      <c r="S368" s="40" t="s">
        <v>123</v>
      </c>
      <c r="T368" s="40" t="s">
        <v>123</v>
      </c>
      <c r="U368" s="40" t="s">
        <v>123</v>
      </c>
      <c r="V368" s="40" t="s">
        <v>123</v>
      </c>
      <c r="W368" s="40" t="s">
        <v>123</v>
      </c>
      <c r="X368" s="40" t="s">
        <v>123</v>
      </c>
      <c r="Y368" s="40" t="s">
        <v>123</v>
      </c>
      <c r="Z368" s="40" t="s">
        <v>123</v>
      </c>
      <c r="AA368" s="40" t="s">
        <v>123</v>
      </c>
      <c r="AB368" s="40" t="s">
        <v>123</v>
      </c>
      <c r="AC368" s="40" t="s">
        <v>123</v>
      </c>
      <c r="AD368" s="40" t="s">
        <v>123</v>
      </c>
      <c r="AE368" s="40" t="s">
        <v>123</v>
      </c>
      <c r="AF368" s="40" t="s">
        <v>123</v>
      </c>
      <c r="AG368" s="40" t="s">
        <v>123</v>
      </c>
      <c r="AH368" s="40" t="s">
        <v>123</v>
      </c>
      <c r="AI368" s="40">
        <v>30</v>
      </c>
      <c r="AJ368" s="40">
        <v>25</v>
      </c>
      <c r="AK368" s="40">
        <v>0</v>
      </c>
      <c r="AL368" s="40">
        <v>0</v>
      </c>
      <c r="AM368" s="40">
        <v>2</v>
      </c>
      <c r="AN368" s="40">
        <v>5</v>
      </c>
      <c r="AO368" s="40">
        <v>0</v>
      </c>
      <c r="AP368" s="40">
        <v>1</v>
      </c>
      <c r="AQ368" s="40">
        <v>2</v>
      </c>
      <c r="AR368" s="40">
        <v>20</v>
      </c>
      <c r="AS368" s="40">
        <v>10</v>
      </c>
      <c r="AT368" s="40">
        <v>5</v>
      </c>
      <c r="AU368" s="40">
        <v>0</v>
      </c>
      <c r="AV368" s="40" t="s">
        <v>123</v>
      </c>
      <c r="AW368" s="40" t="s">
        <v>123</v>
      </c>
      <c r="AX368" s="40" t="s">
        <v>123</v>
      </c>
      <c r="AY368" s="40" t="s">
        <v>123</v>
      </c>
      <c r="AZ368" s="40" t="s">
        <v>123</v>
      </c>
      <c r="BA368" s="40" t="s">
        <v>123</v>
      </c>
      <c r="BB368" s="40" t="s">
        <v>123</v>
      </c>
      <c r="BC368" s="40" t="s">
        <v>123</v>
      </c>
      <c r="BD368" s="40" t="s">
        <v>123</v>
      </c>
      <c r="BE368" s="40" t="s">
        <v>123</v>
      </c>
      <c r="BF368" s="40" t="s">
        <v>123</v>
      </c>
      <c r="BG368" s="40" t="s">
        <v>123</v>
      </c>
      <c r="BH368" s="40" t="s">
        <v>123</v>
      </c>
      <c r="BI368" s="40" t="s">
        <v>123</v>
      </c>
      <c r="BJ368" s="40" t="s">
        <v>123</v>
      </c>
      <c r="BK368" s="40" t="s">
        <v>123</v>
      </c>
      <c r="BL368" s="40" t="s">
        <v>123</v>
      </c>
      <c r="BM368" s="40" t="s">
        <v>123</v>
      </c>
      <c r="BN368" s="40" t="s">
        <v>123</v>
      </c>
      <c r="BO368" s="40" t="s">
        <v>123</v>
      </c>
      <c r="BP368" s="40" t="s">
        <v>123</v>
      </c>
      <c r="BQ368" s="40" t="s">
        <v>123</v>
      </c>
      <c r="BR368" s="40" t="s">
        <v>123</v>
      </c>
      <c r="BS368" s="40" t="s">
        <v>123</v>
      </c>
      <c r="BT368" s="40" t="s">
        <v>123</v>
      </c>
      <c r="BU368" s="40" t="s">
        <v>123</v>
      </c>
      <c r="BV368" s="40" t="s">
        <v>123</v>
      </c>
    </row>
    <row r="369" spans="2:74">
      <c r="B369" t="s">
        <v>702</v>
      </c>
      <c r="C369" t="s">
        <v>11</v>
      </c>
      <c r="D369" s="40" t="s">
        <v>123</v>
      </c>
      <c r="E369" s="40" t="s">
        <v>123</v>
      </c>
      <c r="F369" s="40" t="s">
        <v>123</v>
      </c>
      <c r="G369" s="40" t="s">
        <v>123</v>
      </c>
      <c r="H369" s="40" t="s">
        <v>123</v>
      </c>
      <c r="I369" s="40" t="s">
        <v>123</v>
      </c>
      <c r="J369" s="40" t="s">
        <v>123</v>
      </c>
      <c r="K369" s="40" t="s">
        <v>123</v>
      </c>
      <c r="L369" s="40" t="s">
        <v>123</v>
      </c>
      <c r="M369" s="40" t="s">
        <v>123</v>
      </c>
      <c r="N369" s="40" t="s">
        <v>123</v>
      </c>
      <c r="O369" s="40" t="s">
        <v>123</v>
      </c>
      <c r="P369" s="40" t="s">
        <v>123</v>
      </c>
      <c r="Q369" s="40" t="s">
        <v>123</v>
      </c>
      <c r="R369" s="40" t="s">
        <v>123</v>
      </c>
      <c r="S369" s="40" t="s">
        <v>123</v>
      </c>
      <c r="T369" s="40" t="s">
        <v>123</v>
      </c>
      <c r="U369" s="40" t="s">
        <v>123</v>
      </c>
      <c r="V369" s="40" t="s">
        <v>123</v>
      </c>
      <c r="W369" s="40" t="s">
        <v>123</v>
      </c>
      <c r="X369" s="40" t="s">
        <v>123</v>
      </c>
      <c r="Y369" s="40" t="s">
        <v>123</v>
      </c>
      <c r="Z369" s="40" t="s">
        <v>123</v>
      </c>
      <c r="AA369" s="40" t="s">
        <v>123</v>
      </c>
      <c r="AB369" s="40" t="s">
        <v>123</v>
      </c>
      <c r="AC369" s="40" t="s">
        <v>123</v>
      </c>
      <c r="AD369" s="40" t="s">
        <v>123</v>
      </c>
      <c r="AE369" s="40" t="s">
        <v>123</v>
      </c>
      <c r="AF369" s="40" t="s">
        <v>123</v>
      </c>
      <c r="AG369" s="40" t="s">
        <v>123</v>
      </c>
      <c r="AH369" s="40" t="s">
        <v>123</v>
      </c>
      <c r="AI369" s="40">
        <v>60</v>
      </c>
      <c r="AJ369" s="40">
        <v>15</v>
      </c>
      <c r="AK369" s="40">
        <v>0</v>
      </c>
      <c r="AL369" s="40">
        <v>12</v>
      </c>
      <c r="AM369" s="40">
        <v>2</v>
      </c>
      <c r="AN369" s="40">
        <v>1</v>
      </c>
      <c r="AO369" s="40">
        <v>1</v>
      </c>
      <c r="AP369" s="40">
        <v>1</v>
      </c>
      <c r="AQ369" s="40">
        <v>2</v>
      </c>
      <c r="AR369" s="40">
        <v>2</v>
      </c>
      <c r="AS369" s="40">
        <v>2</v>
      </c>
      <c r="AT369" s="40">
        <v>2</v>
      </c>
      <c r="AU369" s="40">
        <v>0</v>
      </c>
      <c r="AV369" s="40" t="s">
        <v>123</v>
      </c>
      <c r="AW369" s="40" t="s">
        <v>123</v>
      </c>
      <c r="AX369" s="40" t="s">
        <v>123</v>
      </c>
      <c r="AY369" s="40" t="s">
        <v>123</v>
      </c>
      <c r="AZ369" s="40" t="s">
        <v>123</v>
      </c>
      <c r="BA369" s="40" t="s">
        <v>123</v>
      </c>
      <c r="BB369" s="40" t="s">
        <v>123</v>
      </c>
      <c r="BC369" s="40" t="s">
        <v>123</v>
      </c>
      <c r="BD369" s="40" t="s">
        <v>123</v>
      </c>
      <c r="BE369" s="40" t="s">
        <v>123</v>
      </c>
      <c r="BF369" s="40" t="s">
        <v>123</v>
      </c>
      <c r="BG369" s="40" t="s">
        <v>123</v>
      </c>
      <c r="BH369" s="40" t="s">
        <v>123</v>
      </c>
      <c r="BI369" s="40" t="s">
        <v>123</v>
      </c>
      <c r="BJ369" s="40" t="s">
        <v>123</v>
      </c>
      <c r="BK369" s="40" t="s">
        <v>123</v>
      </c>
      <c r="BL369" s="40" t="s">
        <v>123</v>
      </c>
      <c r="BM369" s="40" t="s">
        <v>123</v>
      </c>
      <c r="BN369" s="40" t="s">
        <v>123</v>
      </c>
      <c r="BO369" s="40" t="s">
        <v>123</v>
      </c>
      <c r="BP369" s="40" t="s">
        <v>123</v>
      </c>
      <c r="BQ369" s="40" t="s">
        <v>123</v>
      </c>
      <c r="BR369" s="40" t="s">
        <v>123</v>
      </c>
      <c r="BS369" s="40" t="s">
        <v>123</v>
      </c>
      <c r="BT369" s="40" t="s">
        <v>123</v>
      </c>
      <c r="BU369" s="40" t="s">
        <v>123</v>
      </c>
      <c r="BV369" s="40" t="s">
        <v>123</v>
      </c>
    </row>
    <row r="370" spans="2:74">
      <c r="B370" t="s">
        <v>703</v>
      </c>
      <c r="C370" t="s">
        <v>11</v>
      </c>
      <c r="D370" s="40" t="s">
        <v>123</v>
      </c>
      <c r="E370" s="40" t="s">
        <v>123</v>
      </c>
      <c r="F370" s="40" t="s">
        <v>123</v>
      </c>
      <c r="G370" s="40" t="s">
        <v>123</v>
      </c>
      <c r="H370" s="40" t="s">
        <v>123</v>
      </c>
      <c r="I370" s="40" t="s">
        <v>123</v>
      </c>
      <c r="J370" s="40" t="s">
        <v>123</v>
      </c>
      <c r="K370" s="40" t="s">
        <v>123</v>
      </c>
      <c r="L370" s="40" t="s">
        <v>123</v>
      </c>
      <c r="M370" s="40" t="s">
        <v>123</v>
      </c>
      <c r="N370" s="40" t="s">
        <v>123</v>
      </c>
      <c r="O370" s="40" t="s">
        <v>123</v>
      </c>
      <c r="P370" s="40" t="s">
        <v>123</v>
      </c>
      <c r="Q370" s="40" t="s">
        <v>123</v>
      </c>
      <c r="R370" s="40" t="s">
        <v>123</v>
      </c>
      <c r="S370" s="40" t="s">
        <v>123</v>
      </c>
      <c r="T370" s="40" t="s">
        <v>123</v>
      </c>
      <c r="U370" s="40" t="s">
        <v>123</v>
      </c>
      <c r="V370" s="40" t="s">
        <v>123</v>
      </c>
      <c r="W370" s="40" t="s">
        <v>123</v>
      </c>
      <c r="X370" s="40" t="s">
        <v>123</v>
      </c>
      <c r="Y370" s="40" t="s">
        <v>123</v>
      </c>
      <c r="Z370" s="40" t="s">
        <v>123</v>
      </c>
      <c r="AA370" s="40" t="s">
        <v>123</v>
      </c>
      <c r="AB370" s="40" t="s">
        <v>123</v>
      </c>
      <c r="AC370" s="40" t="s">
        <v>123</v>
      </c>
      <c r="AD370" s="40" t="s">
        <v>123</v>
      </c>
      <c r="AE370" s="40" t="s">
        <v>123</v>
      </c>
      <c r="AF370" s="40" t="s">
        <v>123</v>
      </c>
      <c r="AG370" s="40" t="s">
        <v>123</v>
      </c>
      <c r="AH370" s="40" t="s">
        <v>123</v>
      </c>
      <c r="AI370" s="40">
        <v>30</v>
      </c>
      <c r="AJ370" s="40">
        <v>30</v>
      </c>
      <c r="AK370" s="40">
        <v>0</v>
      </c>
      <c r="AL370" s="40">
        <v>5</v>
      </c>
      <c r="AM370" s="40">
        <v>5</v>
      </c>
      <c r="AN370" s="40">
        <v>0</v>
      </c>
      <c r="AO370" s="40">
        <v>1</v>
      </c>
      <c r="AP370" s="40">
        <v>5</v>
      </c>
      <c r="AQ370" s="40">
        <v>6</v>
      </c>
      <c r="AR370" s="40">
        <v>10</v>
      </c>
      <c r="AS370" s="40">
        <v>0</v>
      </c>
      <c r="AT370" s="40">
        <v>8</v>
      </c>
      <c r="AU370" s="40">
        <v>0</v>
      </c>
      <c r="AV370" s="40" t="s">
        <v>123</v>
      </c>
      <c r="AW370" s="40" t="s">
        <v>123</v>
      </c>
      <c r="AX370" s="40" t="s">
        <v>123</v>
      </c>
      <c r="AY370" s="40" t="s">
        <v>123</v>
      </c>
      <c r="AZ370" s="40" t="s">
        <v>123</v>
      </c>
      <c r="BA370" s="40" t="s">
        <v>123</v>
      </c>
      <c r="BB370" s="40" t="s">
        <v>123</v>
      </c>
      <c r="BC370" s="40" t="s">
        <v>123</v>
      </c>
      <c r="BD370" s="40" t="s">
        <v>123</v>
      </c>
      <c r="BE370" s="40" t="s">
        <v>123</v>
      </c>
      <c r="BF370" s="40" t="s">
        <v>123</v>
      </c>
      <c r="BG370" s="40" t="s">
        <v>123</v>
      </c>
      <c r="BH370" s="40" t="s">
        <v>123</v>
      </c>
      <c r="BI370" s="40" t="s">
        <v>123</v>
      </c>
      <c r="BJ370" s="40" t="s">
        <v>123</v>
      </c>
      <c r="BK370" s="40" t="s">
        <v>123</v>
      </c>
      <c r="BL370" s="40" t="s">
        <v>123</v>
      </c>
      <c r="BM370" s="40" t="s">
        <v>123</v>
      </c>
      <c r="BN370" s="40" t="s">
        <v>123</v>
      </c>
      <c r="BO370" s="40" t="s">
        <v>123</v>
      </c>
      <c r="BP370" s="40" t="s">
        <v>123</v>
      </c>
      <c r="BQ370" s="40" t="s">
        <v>123</v>
      </c>
      <c r="BR370" s="40" t="s">
        <v>123</v>
      </c>
      <c r="BS370" s="40" t="s">
        <v>123</v>
      </c>
      <c r="BT370" s="40" t="s">
        <v>123</v>
      </c>
      <c r="BU370" s="40" t="s">
        <v>123</v>
      </c>
      <c r="BV370" s="40" t="s">
        <v>123</v>
      </c>
    </row>
    <row r="371" spans="2:74">
      <c r="B371" t="s">
        <v>704</v>
      </c>
      <c r="C371" t="s">
        <v>11</v>
      </c>
      <c r="D371" s="40" t="s">
        <v>123</v>
      </c>
      <c r="E371" s="40" t="s">
        <v>123</v>
      </c>
      <c r="F371" s="40" t="s">
        <v>123</v>
      </c>
      <c r="G371" s="40" t="s">
        <v>123</v>
      </c>
      <c r="H371" s="40" t="s">
        <v>123</v>
      </c>
      <c r="I371" s="40" t="s">
        <v>123</v>
      </c>
      <c r="J371" s="40" t="s">
        <v>123</v>
      </c>
      <c r="K371" s="40" t="s">
        <v>123</v>
      </c>
      <c r="L371" s="40" t="s">
        <v>123</v>
      </c>
      <c r="M371" s="40" t="s">
        <v>123</v>
      </c>
      <c r="N371" s="40" t="s">
        <v>123</v>
      </c>
      <c r="O371" s="40" t="s">
        <v>123</v>
      </c>
      <c r="P371" s="40" t="s">
        <v>123</v>
      </c>
      <c r="Q371" s="40" t="s">
        <v>123</v>
      </c>
      <c r="R371" s="40" t="s">
        <v>123</v>
      </c>
      <c r="S371" s="40" t="s">
        <v>123</v>
      </c>
      <c r="T371" s="40" t="s">
        <v>123</v>
      </c>
      <c r="U371" s="40" t="s">
        <v>123</v>
      </c>
      <c r="V371" s="40" t="s">
        <v>123</v>
      </c>
      <c r="W371" s="40" t="s">
        <v>123</v>
      </c>
      <c r="X371" s="40" t="s">
        <v>123</v>
      </c>
      <c r="Y371" s="40" t="s">
        <v>123</v>
      </c>
      <c r="Z371" s="40" t="s">
        <v>123</v>
      </c>
      <c r="AA371" s="40" t="s">
        <v>123</v>
      </c>
      <c r="AB371" s="40" t="s">
        <v>123</v>
      </c>
      <c r="AC371" s="40" t="s">
        <v>123</v>
      </c>
      <c r="AD371" s="40" t="s">
        <v>123</v>
      </c>
      <c r="AE371" s="40" t="s">
        <v>123</v>
      </c>
      <c r="AF371" s="40" t="s">
        <v>123</v>
      </c>
      <c r="AG371" s="40" t="s">
        <v>123</v>
      </c>
      <c r="AH371" s="40" t="s">
        <v>123</v>
      </c>
      <c r="AI371" s="40">
        <v>40</v>
      </c>
      <c r="AJ371" s="40">
        <v>10</v>
      </c>
      <c r="AK371" s="40">
        <v>0</v>
      </c>
      <c r="AL371" s="40">
        <v>5</v>
      </c>
      <c r="AM371" s="40">
        <v>5</v>
      </c>
      <c r="AN371" s="40">
        <v>2</v>
      </c>
      <c r="AO371" s="40">
        <v>0</v>
      </c>
      <c r="AP371" s="40">
        <v>3</v>
      </c>
      <c r="AQ371" s="40">
        <v>10</v>
      </c>
      <c r="AR371" s="40">
        <v>10</v>
      </c>
      <c r="AS371" s="40">
        <v>5</v>
      </c>
      <c r="AT371" s="40">
        <v>10</v>
      </c>
      <c r="AU371" s="40">
        <v>0</v>
      </c>
      <c r="AV371" s="40" t="s">
        <v>123</v>
      </c>
      <c r="AW371" s="40" t="s">
        <v>123</v>
      </c>
      <c r="AX371" s="40" t="s">
        <v>123</v>
      </c>
      <c r="AY371" s="40" t="s">
        <v>123</v>
      </c>
      <c r="AZ371" s="40" t="s">
        <v>123</v>
      </c>
      <c r="BA371" s="40" t="s">
        <v>123</v>
      </c>
      <c r="BB371" s="40" t="s">
        <v>123</v>
      </c>
      <c r="BC371" s="40" t="s">
        <v>123</v>
      </c>
      <c r="BD371" s="40" t="s">
        <v>123</v>
      </c>
      <c r="BE371" s="40" t="s">
        <v>123</v>
      </c>
      <c r="BF371" s="40" t="s">
        <v>123</v>
      </c>
      <c r="BG371" s="40" t="s">
        <v>123</v>
      </c>
      <c r="BH371" s="40" t="s">
        <v>123</v>
      </c>
      <c r="BI371" s="40" t="s">
        <v>123</v>
      </c>
      <c r="BJ371" s="40" t="s">
        <v>123</v>
      </c>
      <c r="BK371" s="40" t="s">
        <v>123</v>
      </c>
      <c r="BL371" s="40" t="s">
        <v>123</v>
      </c>
      <c r="BM371" s="40" t="s">
        <v>123</v>
      </c>
      <c r="BN371" s="40" t="s">
        <v>123</v>
      </c>
      <c r="BO371" s="40" t="s">
        <v>123</v>
      </c>
      <c r="BP371" s="40" t="s">
        <v>123</v>
      </c>
      <c r="BQ371" s="40" t="s">
        <v>123</v>
      </c>
      <c r="BR371" s="40" t="s">
        <v>123</v>
      </c>
      <c r="BS371" s="40" t="s">
        <v>123</v>
      </c>
      <c r="BT371" s="40" t="s">
        <v>123</v>
      </c>
      <c r="BU371" s="40" t="s">
        <v>123</v>
      </c>
      <c r="BV371" s="40" t="s">
        <v>123</v>
      </c>
    </row>
    <row r="372" spans="2:74">
      <c r="B372" t="s">
        <v>705</v>
      </c>
      <c r="C372" t="s">
        <v>11</v>
      </c>
      <c r="D372" s="40" t="s">
        <v>123</v>
      </c>
      <c r="E372" s="40" t="s">
        <v>123</v>
      </c>
      <c r="F372" s="40" t="s">
        <v>123</v>
      </c>
      <c r="G372" s="40" t="s">
        <v>123</v>
      </c>
      <c r="H372" s="40" t="s">
        <v>123</v>
      </c>
      <c r="I372" s="40" t="s">
        <v>123</v>
      </c>
      <c r="J372" s="40" t="s">
        <v>123</v>
      </c>
      <c r="K372" s="40" t="s">
        <v>123</v>
      </c>
      <c r="L372" s="40" t="s">
        <v>123</v>
      </c>
      <c r="M372" s="40" t="s">
        <v>123</v>
      </c>
      <c r="N372" s="40" t="s">
        <v>123</v>
      </c>
      <c r="O372" s="40" t="s">
        <v>123</v>
      </c>
      <c r="P372" s="40" t="s">
        <v>123</v>
      </c>
      <c r="Q372" s="40" t="s">
        <v>123</v>
      </c>
      <c r="R372" s="40" t="s">
        <v>123</v>
      </c>
      <c r="S372" s="40" t="s">
        <v>123</v>
      </c>
      <c r="T372" s="40" t="s">
        <v>123</v>
      </c>
      <c r="U372" s="40" t="s">
        <v>123</v>
      </c>
      <c r="V372" s="40" t="s">
        <v>123</v>
      </c>
      <c r="W372" s="40" t="s">
        <v>123</v>
      </c>
      <c r="X372" s="40" t="s">
        <v>123</v>
      </c>
      <c r="Y372" s="40" t="s">
        <v>123</v>
      </c>
      <c r="Z372" s="40" t="s">
        <v>123</v>
      </c>
      <c r="AA372" s="40" t="s">
        <v>123</v>
      </c>
      <c r="AB372" s="40" t="s">
        <v>123</v>
      </c>
      <c r="AC372" s="40" t="s">
        <v>123</v>
      </c>
      <c r="AD372" s="40" t="s">
        <v>123</v>
      </c>
      <c r="AE372" s="40" t="s">
        <v>123</v>
      </c>
      <c r="AF372" s="40" t="s">
        <v>123</v>
      </c>
      <c r="AG372" s="40" t="s">
        <v>123</v>
      </c>
      <c r="AH372" s="40" t="s">
        <v>123</v>
      </c>
      <c r="AI372" s="40">
        <v>15</v>
      </c>
      <c r="AJ372" s="40">
        <v>20</v>
      </c>
      <c r="AK372" s="40">
        <v>0</v>
      </c>
      <c r="AL372" s="40">
        <v>20</v>
      </c>
      <c r="AM372" s="40">
        <v>0</v>
      </c>
      <c r="AN372" s="40">
        <v>1</v>
      </c>
      <c r="AO372" s="40">
        <v>1</v>
      </c>
      <c r="AP372" s="40">
        <v>1</v>
      </c>
      <c r="AQ372" s="40">
        <v>1</v>
      </c>
      <c r="AR372" s="40">
        <v>20</v>
      </c>
      <c r="AS372" s="40">
        <v>20</v>
      </c>
      <c r="AT372" s="40">
        <v>1</v>
      </c>
      <c r="AU372" s="40">
        <v>0</v>
      </c>
      <c r="AV372" s="40" t="s">
        <v>123</v>
      </c>
      <c r="AW372" s="40" t="s">
        <v>123</v>
      </c>
      <c r="AX372" s="40" t="s">
        <v>123</v>
      </c>
      <c r="AY372" s="40" t="s">
        <v>123</v>
      </c>
      <c r="AZ372" s="40" t="s">
        <v>123</v>
      </c>
      <c r="BA372" s="40" t="s">
        <v>123</v>
      </c>
      <c r="BB372" s="40" t="s">
        <v>123</v>
      </c>
      <c r="BC372" s="40" t="s">
        <v>123</v>
      </c>
      <c r="BD372" s="40" t="s">
        <v>123</v>
      </c>
      <c r="BE372" s="40" t="s">
        <v>123</v>
      </c>
      <c r="BF372" s="40" t="s">
        <v>123</v>
      </c>
      <c r="BG372" s="40" t="s">
        <v>123</v>
      </c>
      <c r="BH372" s="40" t="s">
        <v>123</v>
      </c>
      <c r="BI372" s="40" t="s">
        <v>123</v>
      </c>
      <c r="BJ372" s="40" t="s">
        <v>123</v>
      </c>
      <c r="BK372" s="40" t="s">
        <v>123</v>
      </c>
      <c r="BL372" s="40" t="s">
        <v>123</v>
      </c>
      <c r="BM372" s="40" t="s">
        <v>123</v>
      </c>
      <c r="BN372" s="40" t="s">
        <v>123</v>
      </c>
      <c r="BO372" s="40" t="s">
        <v>123</v>
      </c>
      <c r="BP372" s="40" t="s">
        <v>123</v>
      </c>
      <c r="BQ372" s="40" t="s">
        <v>123</v>
      </c>
      <c r="BR372" s="40" t="s">
        <v>123</v>
      </c>
      <c r="BS372" s="40" t="s">
        <v>123</v>
      </c>
      <c r="BT372" s="40" t="s">
        <v>123</v>
      </c>
      <c r="BU372" s="40" t="s">
        <v>123</v>
      </c>
      <c r="BV372" s="40" t="s">
        <v>123</v>
      </c>
    </row>
    <row r="373" spans="2:74">
      <c r="B373" t="s">
        <v>706</v>
      </c>
      <c r="C373" t="s">
        <v>11</v>
      </c>
      <c r="D373" s="40" t="s">
        <v>123</v>
      </c>
      <c r="E373" s="40" t="s">
        <v>123</v>
      </c>
      <c r="F373" s="40" t="s">
        <v>123</v>
      </c>
      <c r="G373" s="40" t="s">
        <v>123</v>
      </c>
      <c r="H373" s="40" t="s">
        <v>123</v>
      </c>
      <c r="I373" s="40" t="s">
        <v>123</v>
      </c>
      <c r="J373" s="40" t="s">
        <v>123</v>
      </c>
      <c r="K373" s="40" t="s">
        <v>123</v>
      </c>
      <c r="L373" s="40" t="s">
        <v>123</v>
      </c>
      <c r="M373" s="40" t="s">
        <v>123</v>
      </c>
      <c r="N373" s="40" t="s">
        <v>123</v>
      </c>
      <c r="O373" s="40" t="s">
        <v>123</v>
      </c>
      <c r="P373" s="40" t="s">
        <v>123</v>
      </c>
      <c r="Q373" s="40" t="s">
        <v>123</v>
      </c>
      <c r="R373" s="40" t="s">
        <v>123</v>
      </c>
      <c r="S373" s="40" t="s">
        <v>123</v>
      </c>
      <c r="T373" s="40" t="s">
        <v>123</v>
      </c>
      <c r="U373" s="40" t="s">
        <v>123</v>
      </c>
      <c r="V373" s="40" t="s">
        <v>123</v>
      </c>
      <c r="W373" s="40" t="s">
        <v>123</v>
      </c>
      <c r="X373" s="40" t="s">
        <v>123</v>
      </c>
      <c r="Y373" s="40" t="s">
        <v>123</v>
      </c>
      <c r="Z373" s="40" t="s">
        <v>123</v>
      </c>
      <c r="AA373" s="40" t="s">
        <v>123</v>
      </c>
      <c r="AB373" s="40" t="s">
        <v>123</v>
      </c>
      <c r="AC373" s="40" t="s">
        <v>123</v>
      </c>
      <c r="AD373" s="40" t="s">
        <v>123</v>
      </c>
      <c r="AE373" s="40" t="s">
        <v>123</v>
      </c>
      <c r="AF373" s="40" t="s">
        <v>123</v>
      </c>
      <c r="AG373" s="40" t="s">
        <v>123</v>
      </c>
      <c r="AH373" s="40" t="s">
        <v>123</v>
      </c>
      <c r="AI373" s="40">
        <v>25</v>
      </c>
      <c r="AJ373" s="40">
        <v>40</v>
      </c>
      <c r="AK373" s="40">
        <v>0.5</v>
      </c>
      <c r="AL373" s="40">
        <v>1</v>
      </c>
      <c r="AM373" s="40">
        <v>0</v>
      </c>
      <c r="AN373" s="40">
        <v>2</v>
      </c>
      <c r="AO373" s="40">
        <v>0.5</v>
      </c>
      <c r="AP373" s="40">
        <v>2</v>
      </c>
      <c r="AQ373" s="40">
        <v>2</v>
      </c>
      <c r="AR373" s="40">
        <v>14</v>
      </c>
      <c r="AS373" s="40">
        <v>10</v>
      </c>
      <c r="AT373" s="40">
        <v>3</v>
      </c>
      <c r="AU373" s="40">
        <v>0</v>
      </c>
      <c r="AV373" s="40" t="s">
        <v>123</v>
      </c>
      <c r="AW373" s="40" t="s">
        <v>123</v>
      </c>
      <c r="AX373" s="40" t="s">
        <v>123</v>
      </c>
      <c r="AY373" s="40" t="s">
        <v>123</v>
      </c>
      <c r="AZ373" s="40" t="s">
        <v>123</v>
      </c>
      <c r="BA373" s="40" t="s">
        <v>123</v>
      </c>
      <c r="BB373" s="40" t="s">
        <v>123</v>
      </c>
      <c r="BC373" s="40" t="s">
        <v>123</v>
      </c>
      <c r="BD373" s="40" t="s">
        <v>123</v>
      </c>
      <c r="BE373" s="40" t="s">
        <v>123</v>
      </c>
      <c r="BF373" s="40" t="s">
        <v>123</v>
      </c>
      <c r="BG373" s="40" t="s">
        <v>123</v>
      </c>
      <c r="BH373" s="40" t="s">
        <v>123</v>
      </c>
      <c r="BI373" s="40" t="s">
        <v>123</v>
      </c>
      <c r="BJ373" s="40" t="s">
        <v>123</v>
      </c>
      <c r="BK373" s="40" t="s">
        <v>123</v>
      </c>
      <c r="BL373" s="40" t="s">
        <v>123</v>
      </c>
      <c r="BM373" s="40" t="s">
        <v>123</v>
      </c>
      <c r="BN373" s="40" t="s">
        <v>123</v>
      </c>
      <c r="BO373" s="40" t="s">
        <v>123</v>
      </c>
      <c r="BP373" s="40" t="s">
        <v>123</v>
      </c>
      <c r="BQ373" s="40" t="s">
        <v>123</v>
      </c>
      <c r="BR373" s="40" t="s">
        <v>123</v>
      </c>
      <c r="BS373" s="40" t="s">
        <v>123</v>
      </c>
      <c r="BT373" s="40" t="s">
        <v>123</v>
      </c>
      <c r="BU373" s="40" t="s">
        <v>123</v>
      </c>
      <c r="BV373" s="40" t="s">
        <v>123</v>
      </c>
    </row>
    <row r="374" spans="2:74">
      <c r="B374" t="s">
        <v>707</v>
      </c>
      <c r="C374" t="s">
        <v>11</v>
      </c>
      <c r="D374" s="40" t="s">
        <v>123</v>
      </c>
      <c r="E374" s="40" t="s">
        <v>123</v>
      </c>
      <c r="F374" s="40" t="s">
        <v>123</v>
      </c>
      <c r="G374" s="40" t="s">
        <v>123</v>
      </c>
      <c r="H374" s="40" t="s">
        <v>123</v>
      </c>
      <c r="I374" s="40" t="s">
        <v>123</v>
      </c>
      <c r="J374" s="40" t="s">
        <v>123</v>
      </c>
      <c r="K374" s="40" t="s">
        <v>123</v>
      </c>
      <c r="L374" s="40" t="s">
        <v>123</v>
      </c>
      <c r="M374" s="40" t="s">
        <v>123</v>
      </c>
      <c r="N374" s="40" t="s">
        <v>123</v>
      </c>
      <c r="O374" s="40" t="s">
        <v>123</v>
      </c>
      <c r="P374" s="40" t="s">
        <v>123</v>
      </c>
      <c r="Q374" s="40" t="s">
        <v>123</v>
      </c>
      <c r="R374" s="40" t="s">
        <v>123</v>
      </c>
      <c r="S374" s="40" t="s">
        <v>123</v>
      </c>
      <c r="T374" s="40" t="s">
        <v>123</v>
      </c>
      <c r="U374" s="40" t="s">
        <v>123</v>
      </c>
      <c r="V374" s="40" t="s">
        <v>123</v>
      </c>
      <c r="W374" s="40" t="s">
        <v>123</v>
      </c>
      <c r="X374" s="40" t="s">
        <v>123</v>
      </c>
      <c r="Y374" s="40" t="s">
        <v>123</v>
      </c>
      <c r="Z374" s="40" t="s">
        <v>123</v>
      </c>
      <c r="AA374" s="40" t="s">
        <v>123</v>
      </c>
      <c r="AB374" s="40" t="s">
        <v>123</v>
      </c>
      <c r="AC374" s="40" t="s">
        <v>123</v>
      </c>
      <c r="AD374" s="40" t="s">
        <v>123</v>
      </c>
      <c r="AE374" s="40" t="s">
        <v>123</v>
      </c>
      <c r="AF374" s="40" t="s">
        <v>123</v>
      </c>
      <c r="AG374" s="40" t="s">
        <v>123</v>
      </c>
      <c r="AH374" s="40" t="s">
        <v>123</v>
      </c>
      <c r="AI374" s="40">
        <v>20</v>
      </c>
      <c r="AJ374" s="40">
        <v>15</v>
      </c>
      <c r="AK374" s="40">
        <v>0</v>
      </c>
      <c r="AL374" s="40">
        <v>5</v>
      </c>
      <c r="AM374" s="40">
        <v>8</v>
      </c>
      <c r="AN374" s="40">
        <v>2</v>
      </c>
      <c r="AO374" s="40">
        <v>0</v>
      </c>
      <c r="AP374" s="40">
        <v>2</v>
      </c>
      <c r="AQ374" s="40">
        <v>3</v>
      </c>
      <c r="AR374" s="40">
        <v>15</v>
      </c>
      <c r="AS374" s="40">
        <v>20</v>
      </c>
      <c r="AT374" s="40">
        <v>10</v>
      </c>
      <c r="AU374" s="40">
        <v>0</v>
      </c>
      <c r="AV374" s="40" t="s">
        <v>123</v>
      </c>
      <c r="AW374" s="40" t="s">
        <v>123</v>
      </c>
      <c r="AX374" s="40" t="s">
        <v>123</v>
      </c>
      <c r="AY374" s="40" t="s">
        <v>123</v>
      </c>
      <c r="AZ374" s="40" t="s">
        <v>123</v>
      </c>
      <c r="BA374" s="40" t="s">
        <v>123</v>
      </c>
      <c r="BB374" s="40" t="s">
        <v>123</v>
      </c>
      <c r="BC374" s="40" t="s">
        <v>123</v>
      </c>
      <c r="BD374" s="40" t="s">
        <v>123</v>
      </c>
      <c r="BE374" s="40" t="s">
        <v>123</v>
      </c>
      <c r="BF374" s="40" t="s">
        <v>123</v>
      </c>
      <c r="BG374" s="40" t="s">
        <v>123</v>
      </c>
      <c r="BH374" s="40" t="s">
        <v>123</v>
      </c>
      <c r="BI374" s="40" t="s">
        <v>123</v>
      </c>
      <c r="BJ374" s="40" t="s">
        <v>123</v>
      </c>
      <c r="BK374" s="40" t="s">
        <v>123</v>
      </c>
      <c r="BL374" s="40" t="s">
        <v>123</v>
      </c>
      <c r="BM374" s="40" t="s">
        <v>123</v>
      </c>
      <c r="BN374" s="40" t="s">
        <v>123</v>
      </c>
      <c r="BO374" s="40" t="s">
        <v>123</v>
      </c>
      <c r="BP374" s="40" t="s">
        <v>123</v>
      </c>
      <c r="BQ374" s="40" t="s">
        <v>123</v>
      </c>
      <c r="BR374" s="40" t="s">
        <v>123</v>
      </c>
      <c r="BS374" s="40" t="s">
        <v>123</v>
      </c>
      <c r="BT374" s="40" t="s">
        <v>123</v>
      </c>
      <c r="BU374" s="40" t="s">
        <v>123</v>
      </c>
      <c r="BV374" s="40" t="s">
        <v>123</v>
      </c>
    </row>
    <row r="375" spans="2:74">
      <c r="B375" t="s">
        <v>708</v>
      </c>
      <c r="C375" t="s">
        <v>11</v>
      </c>
      <c r="D375" s="40" t="s">
        <v>123</v>
      </c>
      <c r="E375" s="40" t="s">
        <v>123</v>
      </c>
      <c r="F375" s="40" t="s">
        <v>123</v>
      </c>
      <c r="G375" s="40" t="s">
        <v>123</v>
      </c>
      <c r="H375" s="40" t="s">
        <v>123</v>
      </c>
      <c r="I375" s="40" t="s">
        <v>123</v>
      </c>
      <c r="J375" s="40" t="s">
        <v>123</v>
      </c>
      <c r="K375" s="40" t="s">
        <v>123</v>
      </c>
      <c r="L375" s="40" t="s">
        <v>123</v>
      </c>
      <c r="M375" s="40" t="s">
        <v>123</v>
      </c>
      <c r="N375" s="40" t="s">
        <v>123</v>
      </c>
      <c r="O375" s="40" t="s">
        <v>123</v>
      </c>
      <c r="P375" s="40" t="s">
        <v>123</v>
      </c>
      <c r="Q375" s="40" t="s">
        <v>123</v>
      </c>
      <c r="R375" s="40" t="s">
        <v>123</v>
      </c>
      <c r="S375" s="40" t="s">
        <v>123</v>
      </c>
      <c r="T375" s="40" t="s">
        <v>123</v>
      </c>
      <c r="U375" s="40" t="s">
        <v>123</v>
      </c>
      <c r="V375" s="40" t="s">
        <v>123</v>
      </c>
      <c r="W375" s="40" t="s">
        <v>123</v>
      </c>
      <c r="X375" s="40" t="s">
        <v>123</v>
      </c>
      <c r="Y375" s="40" t="s">
        <v>123</v>
      </c>
      <c r="Z375" s="40" t="s">
        <v>123</v>
      </c>
      <c r="AA375" s="40" t="s">
        <v>123</v>
      </c>
      <c r="AB375" s="40" t="s">
        <v>123</v>
      </c>
      <c r="AC375" s="40" t="s">
        <v>123</v>
      </c>
      <c r="AD375" s="40" t="s">
        <v>123</v>
      </c>
      <c r="AE375" s="40" t="s">
        <v>123</v>
      </c>
      <c r="AF375" s="40" t="s">
        <v>123</v>
      </c>
      <c r="AG375" s="40" t="s">
        <v>123</v>
      </c>
      <c r="AH375" s="40" t="s">
        <v>123</v>
      </c>
      <c r="AI375" s="40">
        <v>55</v>
      </c>
      <c r="AJ375" s="40">
        <v>40</v>
      </c>
      <c r="AK375" s="40">
        <v>0</v>
      </c>
      <c r="AL375" s="40">
        <v>0</v>
      </c>
      <c r="AM375" s="40">
        <v>1</v>
      </c>
      <c r="AN375" s="40">
        <v>2</v>
      </c>
      <c r="AO375" s="40">
        <v>1</v>
      </c>
      <c r="AP375" s="40">
        <v>1</v>
      </c>
      <c r="AQ375" s="40">
        <v>0</v>
      </c>
      <c r="AR375" s="40">
        <v>0</v>
      </c>
      <c r="AS375" s="40">
        <v>0</v>
      </c>
      <c r="AT375" s="40">
        <v>0</v>
      </c>
      <c r="AU375" s="40">
        <v>0</v>
      </c>
      <c r="AV375" s="40" t="s">
        <v>123</v>
      </c>
      <c r="AW375" s="40" t="s">
        <v>123</v>
      </c>
      <c r="AX375" s="40" t="s">
        <v>123</v>
      </c>
      <c r="AY375" s="40" t="s">
        <v>123</v>
      </c>
      <c r="AZ375" s="40" t="s">
        <v>123</v>
      </c>
      <c r="BA375" s="40" t="s">
        <v>123</v>
      </c>
      <c r="BB375" s="40" t="s">
        <v>123</v>
      </c>
      <c r="BC375" s="40" t="s">
        <v>123</v>
      </c>
      <c r="BD375" s="40" t="s">
        <v>123</v>
      </c>
      <c r="BE375" s="40" t="s">
        <v>123</v>
      </c>
      <c r="BF375" s="40" t="s">
        <v>123</v>
      </c>
      <c r="BG375" s="40" t="s">
        <v>123</v>
      </c>
      <c r="BH375" s="40" t="s">
        <v>123</v>
      </c>
      <c r="BI375" s="40" t="s">
        <v>123</v>
      </c>
      <c r="BJ375" s="40" t="s">
        <v>123</v>
      </c>
      <c r="BK375" s="40" t="s">
        <v>123</v>
      </c>
      <c r="BL375" s="40" t="s">
        <v>123</v>
      </c>
      <c r="BM375" s="40" t="s">
        <v>123</v>
      </c>
      <c r="BN375" s="40" t="s">
        <v>123</v>
      </c>
      <c r="BO375" s="40" t="s">
        <v>123</v>
      </c>
      <c r="BP375" s="40" t="s">
        <v>123</v>
      </c>
      <c r="BQ375" s="40" t="s">
        <v>123</v>
      </c>
      <c r="BR375" s="40" t="s">
        <v>123</v>
      </c>
      <c r="BS375" s="40" t="s">
        <v>123</v>
      </c>
      <c r="BT375" s="40" t="s">
        <v>123</v>
      </c>
      <c r="BU375" s="40" t="s">
        <v>123</v>
      </c>
      <c r="BV375" s="40" t="s">
        <v>123</v>
      </c>
    </row>
  </sheetData>
  <autoFilter ref="B3:BV375" xr:uid="{0BC39E4D-E596-47DD-819F-ED123F7A704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C14F-A32C-4D39-BC44-6EF1A094FCDE}">
  <dimension ref="B2:EJ376"/>
  <sheetViews>
    <sheetView showGridLines="0" workbookViewId="0">
      <selection activeCell="F18" sqref="F18"/>
    </sheetView>
  </sheetViews>
  <sheetFormatPr defaultRowHeight="14.45"/>
  <cols>
    <col min="3" max="3" width="13.140625" bestFit="1" customWidth="1"/>
  </cols>
  <sheetData>
    <row r="2" spans="2:140">
      <c r="B2" s="43" t="s">
        <v>709</v>
      </c>
      <c r="C2" s="43" t="str">
        <f>_xlfn.XLOOKUP(C4,'SS Questions Cleaned'!$B$3:$B$140,'SS Questions Cleaned'!$G$3:$G$140)</f>
        <v>Neither</v>
      </c>
      <c r="D2" s="43" t="str">
        <f>_xlfn.XLOOKUP(D4,'SS Questions Cleaned'!$B$3:$B$140,'SS Questions Cleaned'!$G$3:$G$140)</f>
        <v>Percent</v>
      </c>
      <c r="E2" s="43" t="str">
        <f>_xlfn.XLOOKUP(E4,'SS Questions Cleaned'!$B$3:$B$140,'SS Questions Cleaned'!$G$3:$G$140)</f>
        <v>Percent</v>
      </c>
      <c r="F2" s="43" t="str">
        <f>_xlfn.XLOOKUP(F4,'SS Questions Cleaned'!$B$3:$B$140,'SS Questions Cleaned'!$G$3:$G$140)</f>
        <v>Percent</v>
      </c>
      <c r="G2" s="43" t="str">
        <f>_xlfn.XLOOKUP(G4,'SS Questions Cleaned'!$B$3:$B$140,'SS Questions Cleaned'!$G$3:$G$140)</f>
        <v>Percent</v>
      </c>
      <c r="H2" s="43" t="str">
        <f>_xlfn.XLOOKUP(H4,'SS Questions Cleaned'!$B$3:$B$140,'SS Questions Cleaned'!$G$3:$G$140)</f>
        <v>Percent</v>
      </c>
      <c r="I2" s="43" t="str">
        <f>_xlfn.XLOOKUP(I4,'SS Questions Cleaned'!$B$3:$B$140,'SS Questions Cleaned'!$G$3:$G$140)</f>
        <v>Percent</v>
      </c>
      <c r="J2" s="43" t="str">
        <f>_xlfn.XLOOKUP(J4,'SS Questions Cleaned'!$B$3:$B$140,'SS Questions Cleaned'!$G$3:$G$140)</f>
        <v>Percent</v>
      </c>
      <c r="K2" s="43" t="str">
        <f>_xlfn.XLOOKUP(K4,'SS Questions Cleaned'!$B$3:$B$140,'SS Questions Cleaned'!$G$3:$G$140)</f>
        <v>Percent</v>
      </c>
      <c r="L2" s="43" t="str">
        <f>_xlfn.XLOOKUP(L4,'SS Questions Cleaned'!$B$3:$B$140,'SS Questions Cleaned'!$G$3:$G$140)</f>
        <v>Percent</v>
      </c>
      <c r="M2" s="43" t="str">
        <f>_xlfn.XLOOKUP(M4,'SS Questions Cleaned'!$B$3:$B$140,'SS Questions Cleaned'!$G$3:$G$140)</f>
        <v>Percent</v>
      </c>
      <c r="N2" s="43" t="str">
        <f>_xlfn.XLOOKUP(N4,'SS Questions Cleaned'!$B$3:$B$140,'SS Questions Cleaned'!$G$3:$G$140)</f>
        <v>Percent</v>
      </c>
      <c r="O2" s="43" t="str">
        <f>_xlfn.XLOOKUP(O4,'SS Questions Cleaned'!$B$3:$B$140,'SS Questions Cleaned'!$G$3:$G$140)</f>
        <v>Percent</v>
      </c>
      <c r="P2" s="43" t="str">
        <f>_xlfn.XLOOKUP(P4,'SS Questions Cleaned'!$B$3:$B$140,'SS Questions Cleaned'!$G$3:$G$140)</f>
        <v>Percent</v>
      </c>
      <c r="Q2" s="43" t="str">
        <f>_xlfn.XLOOKUP(Q4,'SS Questions Cleaned'!$B$3:$B$140,'SS Questions Cleaned'!$G$3:$G$140)</f>
        <v>Percent</v>
      </c>
      <c r="R2" s="43" t="str">
        <f>_xlfn.XLOOKUP(R4,'SS Questions Cleaned'!$B$3:$B$140,'SS Questions Cleaned'!$G$3:$G$140)</f>
        <v>Percent</v>
      </c>
      <c r="S2" s="43" t="str">
        <f>_xlfn.XLOOKUP(S4,'SS Questions Cleaned'!$B$3:$B$140,'SS Questions Cleaned'!$G$3:$G$140)</f>
        <v>Neither</v>
      </c>
      <c r="T2" s="43" t="str">
        <f>_xlfn.XLOOKUP(T4,'SS Questions Cleaned'!$B$3:$B$140,'SS Questions Cleaned'!$G$3:$G$140)</f>
        <v>Minutes</v>
      </c>
      <c r="U2" s="43" t="str">
        <f>_xlfn.XLOOKUP(U4,'SS Questions Cleaned'!$B$3:$B$140,'SS Questions Cleaned'!$G$3:$G$140)</f>
        <v>Minutes</v>
      </c>
      <c r="V2" s="43" t="str">
        <f>_xlfn.XLOOKUP(V4,'SS Questions Cleaned'!$B$3:$B$140,'SS Questions Cleaned'!$G$3:$G$140)</f>
        <v>Minutes</v>
      </c>
      <c r="W2" s="43" t="str">
        <f>_xlfn.XLOOKUP(W4,'SS Questions Cleaned'!$B$3:$B$140,'SS Questions Cleaned'!$G$3:$G$140)</f>
        <v>Minutes</v>
      </c>
      <c r="X2" s="43" t="str">
        <f>_xlfn.XLOOKUP(X4,'SS Questions Cleaned'!$B$3:$B$140,'SS Questions Cleaned'!$G$3:$G$140)</f>
        <v>Minutes</v>
      </c>
      <c r="Y2" s="43" t="str">
        <f>_xlfn.XLOOKUP(Y4,'SS Questions Cleaned'!$B$3:$B$140,'SS Questions Cleaned'!$G$3:$G$140)</f>
        <v>Minutes</v>
      </c>
      <c r="Z2" s="43" t="str">
        <f>_xlfn.XLOOKUP(Z4,'SS Questions Cleaned'!$B$3:$B$140,'SS Questions Cleaned'!$G$3:$G$140)</f>
        <v>Minutes</v>
      </c>
      <c r="AA2" s="43" t="str">
        <f>_xlfn.XLOOKUP(AA4,'SS Questions Cleaned'!$B$3:$B$140,'SS Questions Cleaned'!$G$3:$G$140)</f>
        <v>Minutes</v>
      </c>
      <c r="AB2" s="43" t="str">
        <f>_xlfn.XLOOKUP(AB4,'SS Questions Cleaned'!$B$3:$B$140,'SS Questions Cleaned'!$G$3:$G$140)</f>
        <v>Minutes</v>
      </c>
      <c r="AC2" s="43" t="str">
        <f>_xlfn.XLOOKUP(AC4,'SS Questions Cleaned'!$B$3:$B$140,'SS Questions Cleaned'!$G$3:$G$140)</f>
        <v>Minutes</v>
      </c>
      <c r="AD2" s="43" t="str">
        <f>_xlfn.XLOOKUP(AD4,'SS Questions Cleaned'!$B$3:$B$140,'SS Questions Cleaned'!$G$3:$G$140)</f>
        <v>Neither</v>
      </c>
      <c r="AE2" s="43" t="str">
        <f>_xlfn.XLOOKUP(AE4,'SS Questions Cleaned'!$B$3:$B$140,'SS Questions Cleaned'!$G$3:$G$140)</f>
        <v>Percent</v>
      </c>
      <c r="AF2" s="43" t="str">
        <f>_xlfn.XLOOKUP(AF4,'SS Questions Cleaned'!$B$3:$B$140,'SS Questions Cleaned'!$G$3:$G$140)</f>
        <v>Percent</v>
      </c>
      <c r="AG2" s="43" t="str">
        <f>_xlfn.XLOOKUP(AG4,'SS Questions Cleaned'!$B$3:$B$140,'SS Questions Cleaned'!$G$3:$G$140)</f>
        <v>Percent</v>
      </c>
      <c r="AH2" s="43" t="str">
        <f>_xlfn.XLOOKUP(AH4,'SS Questions Cleaned'!$B$3:$B$140,'SS Questions Cleaned'!$G$3:$G$140)</f>
        <v>Percent</v>
      </c>
      <c r="AI2" s="43" t="str">
        <f>_xlfn.XLOOKUP(AI4,'SS Questions Cleaned'!$B$3:$B$140,'SS Questions Cleaned'!$G$3:$G$140)</f>
        <v>Percent</v>
      </c>
      <c r="AJ2" s="43" t="str">
        <f>_xlfn.XLOOKUP(AJ4,'SS Questions Cleaned'!$B$3:$B$140,'SS Questions Cleaned'!$G$3:$G$140)</f>
        <v>Percent</v>
      </c>
      <c r="AK2" s="43" t="str">
        <f>_xlfn.XLOOKUP(AK4,'SS Questions Cleaned'!$B$3:$B$140,'SS Questions Cleaned'!$G$3:$G$140)</f>
        <v>Percent</v>
      </c>
      <c r="AL2" s="43" t="str">
        <f>_xlfn.XLOOKUP(AL4,'SS Questions Cleaned'!$B$3:$B$140,'SS Questions Cleaned'!$G$3:$G$140)</f>
        <v>Percent</v>
      </c>
      <c r="AM2" s="43" t="str">
        <f>_xlfn.XLOOKUP(AM4,'SS Questions Cleaned'!$B$3:$B$140,'SS Questions Cleaned'!$G$3:$G$140)</f>
        <v>Percent</v>
      </c>
      <c r="AN2" s="43" t="str">
        <f>_xlfn.XLOOKUP(AN4,'SS Questions Cleaned'!$B$3:$B$140,'SS Questions Cleaned'!$G$3:$G$140)</f>
        <v>Percent</v>
      </c>
      <c r="AO2" s="43" t="str">
        <f>_xlfn.XLOOKUP(AO4,'SS Questions Cleaned'!$B$3:$B$140,'SS Questions Cleaned'!$G$3:$G$140)</f>
        <v>Percent</v>
      </c>
      <c r="AP2" s="43" t="str">
        <f>_xlfn.XLOOKUP(AP4,'SS Questions Cleaned'!$B$3:$B$140,'SS Questions Cleaned'!$G$3:$G$140)</f>
        <v>Percent</v>
      </c>
      <c r="AQ2" s="43" t="str">
        <f>_xlfn.XLOOKUP(AQ4,'SS Questions Cleaned'!$B$3:$B$140,'SS Questions Cleaned'!$G$3:$G$140)</f>
        <v>Percent</v>
      </c>
      <c r="AR2" s="43" t="str">
        <f>_xlfn.XLOOKUP(AR4,'SS Questions Cleaned'!$B$3:$B$140,'SS Questions Cleaned'!$G$3:$G$140)</f>
        <v>Percent</v>
      </c>
      <c r="AS2" s="43" t="str">
        <f>_xlfn.XLOOKUP(AS4,'SS Questions Cleaned'!$B$3:$B$140,'SS Questions Cleaned'!$G$3:$G$140)</f>
        <v>Percent</v>
      </c>
      <c r="AT2" s="43" t="str">
        <f>_xlfn.XLOOKUP(AT4,'SS Questions Cleaned'!$B$3:$B$140,'SS Questions Cleaned'!$G$3:$G$140)</f>
        <v>Percent</v>
      </c>
      <c r="AU2" s="43" t="str">
        <f>_xlfn.XLOOKUP(AU4,'SS Questions Cleaned'!$B$3:$B$140,'SS Questions Cleaned'!$G$3:$G$140)</f>
        <v>Neither</v>
      </c>
      <c r="AV2" s="43" t="str">
        <f>_xlfn.XLOOKUP(AV4,'SS Questions Cleaned'!$B$3:$B$140,'SS Questions Cleaned'!$G$3:$G$140)</f>
        <v>Minutes</v>
      </c>
      <c r="AW2" s="43" t="str">
        <f>_xlfn.XLOOKUP(AW4,'SS Questions Cleaned'!$B$3:$B$140,'SS Questions Cleaned'!$G$3:$G$140)</f>
        <v>Minutes</v>
      </c>
      <c r="AX2" s="43" t="str">
        <f>_xlfn.XLOOKUP(AX4,'SS Questions Cleaned'!$B$3:$B$140,'SS Questions Cleaned'!$G$3:$G$140)</f>
        <v>Minutes</v>
      </c>
      <c r="AY2" s="43" t="str">
        <f>_xlfn.XLOOKUP(AY4,'SS Questions Cleaned'!$B$3:$B$140,'SS Questions Cleaned'!$G$3:$G$140)</f>
        <v>Minutes</v>
      </c>
      <c r="AZ2" s="43" t="str">
        <f>_xlfn.XLOOKUP(AZ4,'SS Questions Cleaned'!$B$3:$B$140,'SS Questions Cleaned'!$G$3:$G$140)</f>
        <v>Minutes</v>
      </c>
      <c r="BA2" s="43" t="str">
        <f>_xlfn.XLOOKUP(BA4,'SS Questions Cleaned'!$B$3:$B$140,'SS Questions Cleaned'!$G$3:$G$140)</f>
        <v>Minutes</v>
      </c>
      <c r="BB2" s="43" t="str">
        <f>_xlfn.XLOOKUP(BB4,'SS Questions Cleaned'!$B$3:$B$140,'SS Questions Cleaned'!$G$3:$G$140)</f>
        <v>Minutes</v>
      </c>
      <c r="BC2" s="43" t="str">
        <f>_xlfn.XLOOKUP(BC4,'SS Questions Cleaned'!$B$3:$B$140,'SS Questions Cleaned'!$G$3:$G$140)</f>
        <v>Minutes</v>
      </c>
      <c r="BD2" s="43" t="str">
        <f>_xlfn.XLOOKUP(BD4,'SS Questions Cleaned'!$B$3:$B$140,'SS Questions Cleaned'!$G$3:$G$140)</f>
        <v>Minutes</v>
      </c>
      <c r="BE2" s="43" t="str">
        <f>_xlfn.XLOOKUP(BE4,'SS Questions Cleaned'!$B$3:$B$140,'SS Questions Cleaned'!$G$3:$G$140)</f>
        <v>Minutes</v>
      </c>
      <c r="BF2" s="43" t="str">
        <f>_xlfn.XLOOKUP(BF4,'SS Questions Cleaned'!$B$3:$B$140,'SS Questions Cleaned'!$G$3:$G$140)</f>
        <v>Minutes</v>
      </c>
      <c r="BG2" s="43" t="str">
        <f>_xlfn.XLOOKUP(BG4,'SS Questions Cleaned'!$B$3:$B$140,'SS Questions Cleaned'!$G$3:$G$140)</f>
        <v>Minutes</v>
      </c>
      <c r="BH2" s="43" t="str">
        <f>_xlfn.XLOOKUP(BH4,'SS Questions Cleaned'!$B$3:$B$140,'SS Questions Cleaned'!$G$3:$G$140)</f>
        <v>Neither</v>
      </c>
      <c r="BI2" s="43" t="str">
        <f>_xlfn.XLOOKUP(BI4,'SS Questions Cleaned'!$B$3:$B$140,'SS Questions Cleaned'!$G$3:$G$140)</f>
        <v>Neither</v>
      </c>
      <c r="BJ2" s="43" t="str">
        <f>_xlfn.XLOOKUP(BJ4,'SS Questions Cleaned'!$B$3:$B$140,'SS Questions Cleaned'!$G$3:$G$140)</f>
        <v>Neither</v>
      </c>
      <c r="BK2" s="43" t="str">
        <f>_xlfn.XLOOKUP(BK4,'SS Questions Cleaned'!$B$3:$B$140,'SS Questions Cleaned'!$G$3:$G$140)</f>
        <v>Neither</v>
      </c>
      <c r="BL2" s="43" t="str">
        <f>_xlfn.XLOOKUP(BL4,'SS Questions Cleaned'!$B$3:$B$140,'SS Questions Cleaned'!$G$3:$G$140)</f>
        <v>Neither</v>
      </c>
      <c r="BM2" s="43" t="str">
        <f>_xlfn.XLOOKUP(BM4,'SS Questions Cleaned'!$B$3:$B$140,'SS Questions Cleaned'!$G$3:$G$140)</f>
        <v>Neither</v>
      </c>
      <c r="BN2" s="43" t="str">
        <f>_xlfn.XLOOKUP(BN4,'SS Questions Cleaned'!$B$3:$B$140,'SS Questions Cleaned'!$G$3:$G$140)</f>
        <v>Neither</v>
      </c>
      <c r="BO2" s="43" t="str">
        <f>_xlfn.XLOOKUP(BO4,'SS Questions Cleaned'!$B$3:$B$140,'SS Questions Cleaned'!$G$3:$G$140)</f>
        <v>Neither</v>
      </c>
      <c r="BP2" s="43" t="str">
        <f>_xlfn.XLOOKUP(BP4,'SS Questions Cleaned'!$B$3:$B$140,'SS Questions Cleaned'!$G$3:$G$140)</f>
        <v>Neither</v>
      </c>
      <c r="BQ2" s="43" t="str">
        <f>_xlfn.XLOOKUP(BQ4,'SS Questions Cleaned'!$B$3:$B$140,'SS Questions Cleaned'!$G$3:$G$140)</f>
        <v>Neither</v>
      </c>
      <c r="BR2" s="43" t="str">
        <f>_xlfn.XLOOKUP(BR4,'SS Questions Cleaned'!$B$3:$B$140,'SS Questions Cleaned'!$G$3:$G$140)</f>
        <v>Neither</v>
      </c>
      <c r="BS2" s="43" t="str">
        <f>_xlfn.XLOOKUP(BS4,'SS Questions Cleaned'!$B$3:$B$140,'SS Questions Cleaned'!$G$3:$G$140)</f>
        <v>Neither</v>
      </c>
      <c r="BT2" s="43" t="str">
        <f>_xlfn.XLOOKUP(BT4,'SS Questions Cleaned'!$B$3:$B$140,'SS Questions Cleaned'!$G$3:$G$140)</f>
        <v>Neither</v>
      </c>
      <c r="BU2" s="43" t="str">
        <f>_xlfn.XLOOKUP(BU4,'SS Questions Cleaned'!$B$3:$B$140,'SS Questions Cleaned'!$G$3:$G$140)</f>
        <v>Percent</v>
      </c>
      <c r="BV2" s="43" t="str">
        <f>_xlfn.XLOOKUP(BV4,'SS Questions Cleaned'!$B$3:$B$140,'SS Questions Cleaned'!$G$3:$G$140)</f>
        <v>Percent</v>
      </c>
      <c r="BW2" s="43" t="str">
        <f>_xlfn.XLOOKUP(BW4,'SS Questions Cleaned'!$B$3:$B$140,'SS Questions Cleaned'!$G$3:$G$140)</f>
        <v>Percent</v>
      </c>
      <c r="BX2" s="43" t="str">
        <f>_xlfn.XLOOKUP(BX4,'SS Questions Cleaned'!$B$3:$B$140,'SS Questions Cleaned'!$G$3:$G$140)</f>
        <v>Percent</v>
      </c>
      <c r="BY2" s="43" t="str">
        <f>_xlfn.XLOOKUP(BY4,'SS Questions Cleaned'!$B$3:$B$140,'SS Questions Cleaned'!$G$3:$G$140)</f>
        <v>Percent</v>
      </c>
      <c r="BZ2" s="43" t="str">
        <f>_xlfn.XLOOKUP(BZ4,'SS Questions Cleaned'!$B$3:$B$140,'SS Questions Cleaned'!$G$3:$G$140)</f>
        <v>Percent</v>
      </c>
      <c r="CA2" s="43" t="str">
        <f>_xlfn.XLOOKUP(CA4,'SS Questions Cleaned'!$B$3:$B$140,'SS Questions Cleaned'!$G$3:$G$140)</f>
        <v>Percent</v>
      </c>
      <c r="CB2" s="43" t="str">
        <f>_xlfn.XLOOKUP(CB4,'SS Questions Cleaned'!$B$3:$B$140,'SS Questions Cleaned'!$G$3:$G$140)</f>
        <v>Percent</v>
      </c>
      <c r="CC2" s="43" t="str">
        <f>_xlfn.XLOOKUP(CC4,'SS Questions Cleaned'!$B$3:$B$140,'SS Questions Cleaned'!$G$3:$G$140)</f>
        <v>Percent</v>
      </c>
      <c r="CD2" s="43" t="str">
        <f>_xlfn.XLOOKUP(CD4,'SS Questions Cleaned'!$B$3:$B$140,'SS Questions Cleaned'!$G$3:$G$140)</f>
        <v>Percent</v>
      </c>
      <c r="CE2" s="43" t="str">
        <f>_xlfn.XLOOKUP(CE4,'SS Questions Cleaned'!$B$3:$B$140,'SS Questions Cleaned'!$G$3:$G$140)</f>
        <v>Percent</v>
      </c>
      <c r="CF2" s="43" t="str">
        <f>_xlfn.XLOOKUP(CF4,'SS Questions Cleaned'!$B$3:$B$140,'SS Questions Cleaned'!$G$3:$G$140)</f>
        <v>Percent</v>
      </c>
      <c r="CG2" s="43" t="str">
        <f>_xlfn.XLOOKUP(CG4,'SS Questions Cleaned'!$B$3:$B$140,'SS Questions Cleaned'!$G$3:$G$140)</f>
        <v>Percent</v>
      </c>
      <c r="CH2" s="43" t="str">
        <f>_xlfn.XLOOKUP(CH4,'SS Questions Cleaned'!$B$3:$B$140,'SS Questions Cleaned'!$G$3:$G$140)</f>
        <v>Neither</v>
      </c>
      <c r="CI2" s="43" t="str">
        <f>_xlfn.XLOOKUP(CI4,'SS Questions Cleaned'!$B$3:$B$140,'SS Questions Cleaned'!$G$3:$G$140)</f>
        <v>Neither</v>
      </c>
      <c r="CJ2" s="43" t="str">
        <f>_xlfn.XLOOKUP(CJ4,'SS Questions Cleaned'!$B$3:$B$140,'SS Questions Cleaned'!$G$3:$G$140)</f>
        <v>Neither</v>
      </c>
      <c r="CK2" s="43" t="str">
        <f>_xlfn.XLOOKUP(CK4,'SS Questions Cleaned'!$B$3:$B$140,'SS Questions Cleaned'!$G$3:$G$140)</f>
        <v>Neither</v>
      </c>
      <c r="CL2" s="43" t="str">
        <f>_xlfn.XLOOKUP(CL4,'SS Questions Cleaned'!$B$3:$B$140,'SS Questions Cleaned'!$G$3:$G$140)</f>
        <v>Neither</v>
      </c>
      <c r="CM2" s="43" t="str">
        <f>_xlfn.XLOOKUP(CM4,'SS Questions Cleaned'!$B$3:$B$140,'SS Questions Cleaned'!$G$3:$G$140)</f>
        <v>Neither</v>
      </c>
      <c r="CN2" s="43" t="str">
        <f>_xlfn.XLOOKUP(CN4,'SS Questions Cleaned'!$B$3:$B$140,'SS Questions Cleaned'!$G$3:$G$140)</f>
        <v>Neither</v>
      </c>
      <c r="CO2" s="43" t="str">
        <f>_xlfn.XLOOKUP(CO4,'SS Questions Cleaned'!$B$3:$B$140,'SS Questions Cleaned'!$G$3:$G$140)</f>
        <v>Neither</v>
      </c>
      <c r="CP2" s="43" t="str">
        <f>_xlfn.XLOOKUP(CP4,'SS Questions Cleaned'!$B$3:$B$140,'SS Questions Cleaned'!$G$3:$G$140)</f>
        <v>Minutes</v>
      </c>
      <c r="CQ2" s="43" t="str">
        <f>_xlfn.XLOOKUP(CQ4,'SS Questions Cleaned'!$B$3:$B$140,'SS Questions Cleaned'!$G$3:$G$140)</f>
        <v>Minutes</v>
      </c>
      <c r="CR2" s="43" t="str">
        <f>_xlfn.XLOOKUP(CR4,'SS Questions Cleaned'!$B$3:$B$140,'SS Questions Cleaned'!$G$3:$G$140)</f>
        <v>Minutes</v>
      </c>
      <c r="CS2" s="43" t="str">
        <f>_xlfn.XLOOKUP(CS4,'SS Questions Cleaned'!$B$3:$B$140,'SS Questions Cleaned'!$G$3:$G$140)</f>
        <v>Minutes</v>
      </c>
      <c r="CT2" s="43" t="str">
        <f>_xlfn.XLOOKUP(CT4,'SS Questions Cleaned'!$B$3:$B$140,'SS Questions Cleaned'!$G$3:$G$140)</f>
        <v>Minutes</v>
      </c>
      <c r="CU2" s="43" t="str">
        <f>_xlfn.XLOOKUP(CU4,'SS Questions Cleaned'!$B$3:$B$140,'SS Questions Cleaned'!$G$3:$G$140)</f>
        <v>Minutes</v>
      </c>
      <c r="CV2" s="43" t="str">
        <f>_xlfn.XLOOKUP(CV4,'SS Questions Cleaned'!$B$3:$B$140,'SS Questions Cleaned'!$G$3:$G$140)</f>
        <v>Minutes</v>
      </c>
      <c r="CW2" s="43" t="str">
        <f>_xlfn.XLOOKUP(CW4,'SS Questions Cleaned'!$B$3:$B$140,'SS Questions Cleaned'!$G$3:$G$140)</f>
        <v>Minutes</v>
      </c>
      <c r="CX2" s="43" t="str">
        <f>_xlfn.XLOOKUP(CX4,'SS Questions Cleaned'!$B$3:$B$140,'SS Questions Cleaned'!$G$3:$G$140)</f>
        <v>Minutes</v>
      </c>
      <c r="CY2" s="43" t="str">
        <f>_xlfn.XLOOKUP(CY4,'SS Questions Cleaned'!$B$3:$B$140,'SS Questions Cleaned'!$G$3:$G$140)</f>
        <v>Percent</v>
      </c>
      <c r="CZ2" s="43" t="str">
        <f>_xlfn.XLOOKUP(CZ4,'SS Questions Cleaned'!$B$3:$B$140,'SS Questions Cleaned'!$G$3:$G$140)</f>
        <v>Percent</v>
      </c>
      <c r="DA2" s="43" t="str">
        <f>_xlfn.XLOOKUP(DA4,'SS Questions Cleaned'!$B$3:$B$140,'SS Questions Cleaned'!$G$3:$G$140)</f>
        <v>Percent</v>
      </c>
      <c r="DB2" s="43" t="str">
        <f>_xlfn.XLOOKUP(DB4,'SS Questions Cleaned'!$B$3:$B$140,'SS Questions Cleaned'!$G$3:$G$140)</f>
        <v>Percent</v>
      </c>
      <c r="DC2" s="43" t="str">
        <f>_xlfn.XLOOKUP(DC4,'SS Questions Cleaned'!$B$3:$B$140,'SS Questions Cleaned'!$G$3:$G$140)</f>
        <v>Percent</v>
      </c>
      <c r="DD2" s="43" t="str">
        <f>_xlfn.XLOOKUP(DD4,'SS Questions Cleaned'!$B$3:$B$140,'SS Questions Cleaned'!$G$3:$G$140)</f>
        <v>Percent</v>
      </c>
      <c r="DE2" s="43" t="str">
        <f>_xlfn.XLOOKUP(DE4,'SS Questions Cleaned'!$B$3:$B$140,'SS Questions Cleaned'!$G$3:$G$140)</f>
        <v>Percent</v>
      </c>
      <c r="DF2" s="43" t="str">
        <f>_xlfn.XLOOKUP(DF4,'SS Questions Cleaned'!$B$3:$B$140,'SS Questions Cleaned'!$G$3:$G$140)</f>
        <v>Percent</v>
      </c>
      <c r="DG2" s="43" t="str">
        <f>_xlfn.XLOOKUP(DG4,'SS Questions Cleaned'!$B$3:$B$140,'SS Questions Cleaned'!$G$3:$G$140)</f>
        <v>Percent</v>
      </c>
      <c r="DH2" s="43" t="str">
        <f>_xlfn.XLOOKUP(DH4,'SS Questions Cleaned'!$B$3:$B$140,'SS Questions Cleaned'!$G$3:$G$140)</f>
        <v>Neither</v>
      </c>
      <c r="DI2" s="43" t="str">
        <f>_xlfn.XLOOKUP(DI4,'SS Questions Cleaned'!$B$3:$B$140,'SS Questions Cleaned'!$G$3:$G$140)</f>
        <v>Minutes</v>
      </c>
      <c r="DJ2" s="43" t="str">
        <f>_xlfn.XLOOKUP(DJ4,'SS Questions Cleaned'!$B$3:$B$140,'SS Questions Cleaned'!$G$3:$G$140)</f>
        <v>Percent</v>
      </c>
      <c r="DK2" s="43" t="str">
        <f>_xlfn.XLOOKUP(DK4,'SS Questions Cleaned'!$B$3:$B$140,'SS Questions Cleaned'!$G$3:$G$140)</f>
        <v>Percent</v>
      </c>
      <c r="DL2" s="43" t="str">
        <f>_xlfn.XLOOKUP(DL4,'SS Questions Cleaned'!$B$3:$B$140,'SS Questions Cleaned'!$G$3:$G$140)</f>
        <v>Percent</v>
      </c>
      <c r="DM2" s="43" t="str">
        <f>_xlfn.XLOOKUP(DM4,'SS Questions Cleaned'!$B$3:$B$140,'SS Questions Cleaned'!$G$3:$G$140)</f>
        <v>Percent</v>
      </c>
      <c r="DN2" s="43" t="str">
        <f>_xlfn.XLOOKUP(DN4,'SS Questions Cleaned'!$B$3:$B$140,'SS Questions Cleaned'!$G$3:$G$140)</f>
        <v>Percent</v>
      </c>
      <c r="DO2" s="43" t="str">
        <f>_xlfn.XLOOKUP(DO4,'SS Questions Cleaned'!$B$3:$B$140,'SS Questions Cleaned'!$G$3:$G$140)</f>
        <v>Percent</v>
      </c>
      <c r="DP2" s="43" t="str">
        <f>_xlfn.XLOOKUP(DP4,'SS Questions Cleaned'!$B$3:$B$140,'SS Questions Cleaned'!$G$3:$G$140)</f>
        <v>Percent</v>
      </c>
      <c r="DQ2" s="43" t="str">
        <f>_xlfn.XLOOKUP(DQ4,'SS Questions Cleaned'!$B$3:$B$140,'SS Questions Cleaned'!$G$3:$G$140)</f>
        <v>Percent</v>
      </c>
      <c r="DR2" s="43" t="str">
        <f>_xlfn.XLOOKUP(DR4,'SS Questions Cleaned'!$B$3:$B$140,'SS Questions Cleaned'!$G$3:$G$140)</f>
        <v>Neither</v>
      </c>
      <c r="DS2" s="43" t="str">
        <f>_xlfn.XLOOKUP(DS4,'SS Questions Cleaned'!$B$3:$B$140,'SS Questions Cleaned'!$G$3:$G$140)</f>
        <v>Minutes</v>
      </c>
      <c r="DT2" s="43" t="str">
        <f>_xlfn.XLOOKUP(DT4,'SS Questions Cleaned'!$B$3:$B$140,'SS Questions Cleaned'!$G$3:$G$140)</f>
        <v>Percent</v>
      </c>
      <c r="DU2" s="43" t="str">
        <f>_xlfn.XLOOKUP(DU4,'SS Questions Cleaned'!$B$3:$B$140,'SS Questions Cleaned'!$G$3:$G$140)</f>
        <v>Percent</v>
      </c>
      <c r="DV2" s="43" t="str">
        <f>_xlfn.XLOOKUP(DV4,'SS Questions Cleaned'!$B$3:$B$140,'SS Questions Cleaned'!$G$3:$G$140)</f>
        <v>Percent</v>
      </c>
      <c r="DW2" s="43" t="str">
        <f>_xlfn.XLOOKUP(DW4,'SS Questions Cleaned'!$B$3:$B$140,'SS Questions Cleaned'!$G$3:$G$140)</f>
        <v>Percent</v>
      </c>
      <c r="DX2" s="43" t="str">
        <f>_xlfn.XLOOKUP(DX4,'SS Questions Cleaned'!$B$3:$B$140,'SS Questions Cleaned'!$G$3:$G$140)</f>
        <v>Percent</v>
      </c>
      <c r="DY2" s="43" t="str">
        <f>_xlfn.XLOOKUP(DY4,'SS Questions Cleaned'!$B$3:$B$140,'SS Questions Cleaned'!$G$3:$G$140)</f>
        <v>Percent</v>
      </c>
      <c r="DZ2" s="43" t="str">
        <f>_xlfn.XLOOKUP(DZ4,'SS Questions Cleaned'!$B$3:$B$140,'SS Questions Cleaned'!$G$3:$G$140)</f>
        <v>Percent</v>
      </c>
      <c r="EA2" s="43" t="str">
        <f>_xlfn.XLOOKUP(EA4,'SS Questions Cleaned'!$B$3:$B$140,'SS Questions Cleaned'!$G$3:$G$140)</f>
        <v>Percent</v>
      </c>
      <c r="EB2" s="43" t="str">
        <f>_xlfn.XLOOKUP(EB4,'SS Questions Cleaned'!$B$3:$B$140,'SS Questions Cleaned'!$G$3:$G$140)</f>
        <v>Percent</v>
      </c>
      <c r="EC2" s="43" t="str">
        <f>_xlfn.XLOOKUP(EC4,'SS Questions Cleaned'!$B$3:$B$140,'SS Questions Cleaned'!$G$3:$G$140)</f>
        <v>Percent</v>
      </c>
      <c r="ED2" s="43" t="str">
        <f>_xlfn.XLOOKUP(ED4,'SS Questions Cleaned'!$B$3:$B$140,'SS Questions Cleaned'!$G$3:$G$140)</f>
        <v>Neither</v>
      </c>
      <c r="EE2" s="43" t="str">
        <f>_xlfn.XLOOKUP(EE4,'SS Questions Cleaned'!$B$3:$B$140,'SS Questions Cleaned'!$G$3:$G$140)</f>
        <v>Minutes</v>
      </c>
      <c r="EF2" s="43" t="str">
        <f>_xlfn.XLOOKUP(EF4,'SS Questions Cleaned'!$B$3:$B$140,'SS Questions Cleaned'!$G$3:$G$140)</f>
        <v>Minutes</v>
      </c>
      <c r="EG2" s="43" t="str">
        <f>_xlfn.XLOOKUP(EG4,'SS Questions Cleaned'!$B$3:$B$140,'SS Questions Cleaned'!$G$3:$G$140)</f>
        <v>Neither</v>
      </c>
      <c r="EH2" s="43" t="str">
        <f>_xlfn.XLOOKUP(EH4,'SS Questions Cleaned'!$B$3:$B$140,'SS Questions Cleaned'!$G$3:$G$140)</f>
        <v>Neither</v>
      </c>
      <c r="EI2" s="43" t="str">
        <f>_xlfn.XLOOKUP(EI4,'SS Questions Cleaned'!$B$3:$B$140,'SS Questions Cleaned'!$G$3:$G$140)</f>
        <v>Neither</v>
      </c>
      <c r="EJ2" s="43" t="str">
        <f>_xlfn.XLOOKUP(EJ4,'SS Questions Cleaned'!$B$3:$B$140,'SS Questions Cleaned'!$G$3:$G$140)</f>
        <v>Neither</v>
      </c>
    </row>
    <row r="3" spans="2:140">
      <c r="B3" t="s">
        <v>133</v>
      </c>
      <c r="C3" t="s">
        <v>283</v>
      </c>
      <c r="D3" t="s">
        <v>284</v>
      </c>
      <c r="E3" t="s">
        <v>285</v>
      </c>
      <c r="F3" t="s">
        <v>286</v>
      </c>
      <c r="G3" t="s">
        <v>287</v>
      </c>
      <c r="H3" t="s">
        <v>288</v>
      </c>
      <c r="I3" t="s">
        <v>289</v>
      </c>
      <c r="J3" t="s">
        <v>290</v>
      </c>
      <c r="K3" t="s">
        <v>291</v>
      </c>
      <c r="L3" t="s">
        <v>292</v>
      </c>
      <c r="M3" t="s">
        <v>293</v>
      </c>
      <c r="N3" t="s">
        <v>294</v>
      </c>
      <c r="O3" t="s">
        <v>295</v>
      </c>
      <c r="P3" t="s">
        <v>296</v>
      </c>
      <c r="Q3" t="s">
        <v>297</v>
      </c>
      <c r="R3" t="s">
        <v>298</v>
      </c>
      <c r="S3" t="s">
        <v>710</v>
      </c>
      <c r="T3" t="s">
        <v>711</v>
      </c>
      <c r="U3" t="s">
        <v>712</v>
      </c>
      <c r="V3" t="s">
        <v>713</v>
      </c>
      <c r="W3" t="s">
        <v>714</v>
      </c>
      <c r="X3" t="s">
        <v>715</v>
      </c>
      <c r="Y3" t="s">
        <v>716</v>
      </c>
      <c r="Z3" t="s">
        <v>717</v>
      </c>
      <c r="AA3" t="s">
        <v>718</v>
      </c>
      <c r="AB3" t="s">
        <v>719</v>
      </c>
      <c r="AC3" t="s">
        <v>720</v>
      </c>
      <c r="AD3" t="s">
        <v>721</v>
      </c>
      <c r="AE3" t="s">
        <v>299</v>
      </c>
      <c r="AF3" t="s">
        <v>300</v>
      </c>
      <c r="AG3" t="s">
        <v>301</v>
      </c>
      <c r="AH3" t="s">
        <v>302</v>
      </c>
      <c r="AI3" t="s">
        <v>303</v>
      </c>
      <c r="AJ3" t="s">
        <v>304</v>
      </c>
      <c r="AK3" t="s">
        <v>305</v>
      </c>
      <c r="AL3" t="s">
        <v>306</v>
      </c>
      <c r="AM3" t="s">
        <v>307</v>
      </c>
      <c r="AN3" t="s">
        <v>308</v>
      </c>
      <c r="AO3" t="s">
        <v>309</v>
      </c>
      <c r="AP3" t="s">
        <v>310</v>
      </c>
      <c r="AQ3" t="s">
        <v>311</v>
      </c>
      <c r="AR3" t="s">
        <v>312</v>
      </c>
      <c r="AS3" t="s">
        <v>313</v>
      </c>
      <c r="AT3" t="s">
        <v>314</v>
      </c>
      <c r="AU3" t="s">
        <v>710</v>
      </c>
      <c r="AV3" t="s">
        <v>722</v>
      </c>
      <c r="AW3" t="s">
        <v>723</v>
      </c>
      <c r="AX3" t="s">
        <v>724</v>
      </c>
      <c r="AY3" t="s">
        <v>725</v>
      </c>
      <c r="AZ3" t="s">
        <v>726</v>
      </c>
      <c r="BA3" t="s">
        <v>727</v>
      </c>
      <c r="BB3" t="s">
        <v>728</v>
      </c>
      <c r="BC3" t="s">
        <v>729</v>
      </c>
      <c r="BD3" t="s">
        <v>730</v>
      </c>
      <c r="BE3" t="s">
        <v>731</v>
      </c>
      <c r="BF3" t="s">
        <v>732</v>
      </c>
      <c r="BG3" t="s">
        <v>733</v>
      </c>
      <c r="BH3" t="s">
        <v>734</v>
      </c>
      <c r="BI3" t="s">
        <v>735</v>
      </c>
      <c r="BJ3" t="s">
        <v>736</v>
      </c>
      <c r="BK3" t="s">
        <v>737</v>
      </c>
      <c r="BL3" t="s">
        <v>738</v>
      </c>
      <c r="BM3" t="s">
        <v>739</v>
      </c>
      <c r="BN3" t="s">
        <v>740</v>
      </c>
      <c r="BO3" t="s">
        <v>741</v>
      </c>
      <c r="BP3" t="s">
        <v>742</v>
      </c>
      <c r="BQ3" t="s">
        <v>743</v>
      </c>
      <c r="BR3" t="s">
        <v>744</v>
      </c>
      <c r="BS3" t="s">
        <v>745</v>
      </c>
      <c r="BT3" t="s">
        <v>746</v>
      </c>
      <c r="BU3" t="s">
        <v>315</v>
      </c>
      <c r="BV3" t="s">
        <v>316</v>
      </c>
      <c r="BW3" t="s">
        <v>317</v>
      </c>
      <c r="BX3" t="s">
        <v>318</v>
      </c>
      <c r="BY3" t="s">
        <v>319</v>
      </c>
      <c r="BZ3" t="s">
        <v>320</v>
      </c>
      <c r="CA3" t="s">
        <v>321</v>
      </c>
      <c r="CB3" t="s">
        <v>322</v>
      </c>
      <c r="CC3" t="s">
        <v>323</v>
      </c>
      <c r="CD3" t="s">
        <v>311</v>
      </c>
      <c r="CE3" t="s">
        <v>324</v>
      </c>
      <c r="CF3" t="s">
        <v>312</v>
      </c>
      <c r="CG3" t="s">
        <v>314</v>
      </c>
      <c r="CH3" t="s">
        <v>710</v>
      </c>
      <c r="CI3" t="s">
        <v>747</v>
      </c>
      <c r="CJ3" t="s">
        <v>748</v>
      </c>
      <c r="CK3" t="s">
        <v>749</v>
      </c>
      <c r="CL3" t="s">
        <v>750</v>
      </c>
      <c r="CM3" t="s">
        <v>751</v>
      </c>
      <c r="CN3" t="s">
        <v>752</v>
      </c>
      <c r="CO3" t="s">
        <v>710</v>
      </c>
      <c r="CP3" t="s">
        <v>753</v>
      </c>
      <c r="CQ3" t="s">
        <v>754</v>
      </c>
      <c r="CR3" t="s">
        <v>755</v>
      </c>
      <c r="CS3" t="s">
        <v>756</v>
      </c>
      <c r="CT3" t="s">
        <v>757</v>
      </c>
      <c r="CU3" t="s">
        <v>758</v>
      </c>
      <c r="CV3" t="s">
        <v>759</v>
      </c>
      <c r="CW3" t="s">
        <v>760</v>
      </c>
      <c r="CX3" t="s">
        <v>761</v>
      </c>
      <c r="CY3" t="s">
        <v>325</v>
      </c>
      <c r="CZ3" t="s">
        <v>326</v>
      </c>
      <c r="DA3" t="s">
        <v>327</v>
      </c>
      <c r="DB3" t="s">
        <v>328</v>
      </c>
      <c r="DC3" t="s">
        <v>324</v>
      </c>
      <c r="DD3" t="s">
        <v>312</v>
      </c>
      <c r="DE3" t="s">
        <v>329</v>
      </c>
      <c r="DF3" t="s">
        <v>313</v>
      </c>
      <c r="DG3" t="s">
        <v>314</v>
      </c>
      <c r="DH3" t="s">
        <v>710</v>
      </c>
      <c r="DI3" t="s">
        <v>762</v>
      </c>
      <c r="DJ3" t="s">
        <v>325</v>
      </c>
      <c r="DK3" t="s">
        <v>330</v>
      </c>
      <c r="DL3" t="s">
        <v>331</v>
      </c>
      <c r="DM3" t="s">
        <v>328</v>
      </c>
      <c r="DN3" t="s">
        <v>324</v>
      </c>
      <c r="DO3" t="s">
        <v>312</v>
      </c>
      <c r="DP3" t="s">
        <v>313</v>
      </c>
      <c r="DQ3" t="s">
        <v>314</v>
      </c>
      <c r="DR3" t="s">
        <v>710</v>
      </c>
      <c r="DS3" t="s">
        <v>763</v>
      </c>
      <c r="DT3" t="s">
        <v>332</v>
      </c>
      <c r="DU3" t="s">
        <v>333</v>
      </c>
      <c r="DV3" t="s">
        <v>334</v>
      </c>
      <c r="DW3" t="s">
        <v>328</v>
      </c>
      <c r="DX3" t="s">
        <v>324</v>
      </c>
      <c r="DY3" t="s">
        <v>312</v>
      </c>
      <c r="DZ3" t="s">
        <v>335</v>
      </c>
      <c r="EA3" t="s">
        <v>336</v>
      </c>
      <c r="EB3" t="s">
        <v>313</v>
      </c>
      <c r="EC3" t="s">
        <v>314</v>
      </c>
      <c r="ED3" t="s">
        <v>710</v>
      </c>
      <c r="EE3" t="s">
        <v>764</v>
      </c>
      <c r="EF3" t="s">
        <v>765</v>
      </c>
      <c r="EG3" t="s">
        <v>766</v>
      </c>
      <c r="EH3" t="s">
        <v>767</v>
      </c>
      <c r="EI3" t="s">
        <v>768</v>
      </c>
      <c r="EJ3" t="s">
        <v>710</v>
      </c>
    </row>
    <row r="4" spans="2:140">
      <c r="B4" t="s">
        <v>769</v>
      </c>
      <c r="C4" t="s">
        <v>337</v>
      </c>
      <c r="D4" t="s">
        <v>160</v>
      </c>
      <c r="E4" t="s">
        <v>163</v>
      </c>
      <c r="F4" t="s">
        <v>152</v>
      </c>
      <c r="G4" t="s">
        <v>148</v>
      </c>
      <c r="H4" t="s">
        <v>165</v>
      </c>
      <c r="I4" t="s">
        <v>158</v>
      </c>
      <c r="J4" t="s">
        <v>150</v>
      </c>
      <c r="K4" t="s">
        <v>145</v>
      </c>
      <c r="L4" t="s">
        <v>156</v>
      </c>
      <c r="M4" t="s">
        <v>154</v>
      </c>
      <c r="N4" t="s">
        <v>167</v>
      </c>
      <c r="O4" t="s">
        <v>170</v>
      </c>
      <c r="P4" t="s">
        <v>172</v>
      </c>
      <c r="Q4" t="s">
        <v>139</v>
      </c>
      <c r="R4" t="s">
        <v>143</v>
      </c>
      <c r="S4" t="s">
        <v>770</v>
      </c>
      <c r="T4" t="s">
        <v>771</v>
      </c>
      <c r="U4" t="s">
        <v>772</v>
      </c>
      <c r="V4" t="s">
        <v>773</v>
      </c>
      <c r="W4" t="s">
        <v>774</v>
      </c>
      <c r="X4" t="s">
        <v>775</v>
      </c>
      <c r="Y4" t="s">
        <v>776</v>
      </c>
      <c r="Z4" t="s">
        <v>777</v>
      </c>
      <c r="AA4" t="s">
        <v>778</v>
      </c>
      <c r="AB4" t="s">
        <v>779</v>
      </c>
      <c r="AC4" t="s">
        <v>780</v>
      </c>
      <c r="AD4" t="s">
        <v>781</v>
      </c>
      <c r="AE4" t="s">
        <v>200</v>
      </c>
      <c r="AF4" t="s">
        <v>191</v>
      </c>
      <c r="AG4" t="s">
        <v>196</v>
      </c>
      <c r="AH4" t="s">
        <v>198</v>
      </c>
      <c r="AI4" t="s">
        <v>187</v>
      </c>
      <c r="AJ4" t="s">
        <v>184</v>
      </c>
      <c r="AK4" t="s">
        <v>175</v>
      </c>
      <c r="AL4" t="s">
        <v>194</v>
      </c>
      <c r="AM4" t="s">
        <v>182</v>
      </c>
      <c r="AN4" t="s">
        <v>202</v>
      </c>
      <c r="AO4" t="s">
        <v>179</v>
      </c>
      <c r="AP4" t="s">
        <v>204</v>
      </c>
      <c r="AQ4" t="s">
        <v>190</v>
      </c>
      <c r="AR4" t="s">
        <v>208</v>
      </c>
      <c r="AS4" t="s">
        <v>206</v>
      </c>
      <c r="AT4" t="s">
        <v>209</v>
      </c>
      <c r="AU4" t="s">
        <v>782</v>
      </c>
      <c r="AV4" t="s">
        <v>783</v>
      </c>
      <c r="AW4" t="s">
        <v>784</v>
      </c>
      <c r="AX4" t="s">
        <v>785</v>
      </c>
      <c r="AY4" t="s">
        <v>786</v>
      </c>
      <c r="AZ4" t="s">
        <v>787</v>
      </c>
      <c r="BA4" t="s">
        <v>788</v>
      </c>
      <c r="BB4" t="s">
        <v>789</v>
      </c>
      <c r="BC4" t="s">
        <v>790</v>
      </c>
      <c r="BD4" t="s">
        <v>791</v>
      </c>
      <c r="BE4" t="s">
        <v>792</v>
      </c>
      <c r="BF4" t="s">
        <v>793</v>
      </c>
      <c r="BG4" t="s">
        <v>794</v>
      </c>
      <c r="BH4" t="s">
        <v>795</v>
      </c>
      <c r="BI4" t="s">
        <v>796</v>
      </c>
      <c r="BJ4" t="s">
        <v>797</v>
      </c>
      <c r="BK4" t="s">
        <v>798</v>
      </c>
      <c r="BL4" t="s">
        <v>799</v>
      </c>
      <c r="BM4" t="s">
        <v>800</v>
      </c>
      <c r="BN4" t="s">
        <v>801</v>
      </c>
      <c r="BO4" t="s">
        <v>802</v>
      </c>
      <c r="BP4" t="s">
        <v>803</v>
      </c>
      <c r="BQ4" t="s">
        <v>804</v>
      </c>
      <c r="BR4" t="s">
        <v>805</v>
      </c>
      <c r="BS4" t="s">
        <v>806</v>
      </c>
      <c r="BT4" t="s">
        <v>807</v>
      </c>
      <c r="BU4" t="s">
        <v>221</v>
      </c>
      <c r="BV4" t="s">
        <v>224</v>
      </c>
      <c r="BW4" t="s">
        <v>236</v>
      </c>
      <c r="BX4" t="s">
        <v>212</v>
      </c>
      <c r="BY4" t="s">
        <v>215</v>
      </c>
      <c r="BZ4" t="s">
        <v>231</v>
      </c>
      <c r="CA4" t="s">
        <v>217</v>
      </c>
      <c r="CB4" t="s">
        <v>234</v>
      </c>
      <c r="CC4" t="s">
        <v>229</v>
      </c>
      <c r="CD4" t="s">
        <v>227</v>
      </c>
      <c r="CE4" t="s">
        <v>228</v>
      </c>
      <c r="CF4" t="s">
        <v>210</v>
      </c>
      <c r="CG4" t="s">
        <v>220</v>
      </c>
      <c r="CH4" t="s">
        <v>808</v>
      </c>
      <c r="CI4" t="s">
        <v>809</v>
      </c>
      <c r="CJ4" t="s">
        <v>810</v>
      </c>
      <c r="CK4" t="s">
        <v>811</v>
      </c>
      <c r="CL4" t="s">
        <v>812</v>
      </c>
      <c r="CM4" t="s">
        <v>813</v>
      </c>
      <c r="CN4" t="s">
        <v>814</v>
      </c>
      <c r="CO4" t="s">
        <v>815</v>
      </c>
      <c r="CP4" t="s">
        <v>816</v>
      </c>
      <c r="CQ4" t="s">
        <v>817</v>
      </c>
      <c r="CR4" t="s">
        <v>818</v>
      </c>
      <c r="CS4" t="s">
        <v>819</v>
      </c>
      <c r="CT4" t="s">
        <v>820</v>
      </c>
      <c r="CU4" t="s">
        <v>821</v>
      </c>
      <c r="CV4" t="s">
        <v>822</v>
      </c>
      <c r="CW4" t="s">
        <v>823</v>
      </c>
      <c r="CX4" t="s">
        <v>824</v>
      </c>
      <c r="CY4" t="s">
        <v>238</v>
      </c>
      <c r="CZ4" t="s">
        <v>241</v>
      </c>
      <c r="DA4" t="s">
        <v>243</v>
      </c>
      <c r="DB4" t="s">
        <v>245</v>
      </c>
      <c r="DC4" t="s">
        <v>247</v>
      </c>
      <c r="DD4" t="s">
        <v>248</v>
      </c>
      <c r="DE4" t="s">
        <v>249</v>
      </c>
      <c r="DF4" t="s">
        <v>251</v>
      </c>
      <c r="DG4" t="s">
        <v>252</v>
      </c>
      <c r="DH4" t="s">
        <v>825</v>
      </c>
      <c r="DI4" t="s">
        <v>826</v>
      </c>
      <c r="DJ4" t="s">
        <v>253</v>
      </c>
      <c r="DK4" t="s">
        <v>254</v>
      </c>
      <c r="DL4" t="s">
        <v>256</v>
      </c>
      <c r="DM4" t="s">
        <v>258</v>
      </c>
      <c r="DN4" t="s">
        <v>259</v>
      </c>
      <c r="DO4" t="s">
        <v>260</v>
      </c>
      <c r="DP4" t="s">
        <v>262</v>
      </c>
      <c r="DQ4" t="s">
        <v>263</v>
      </c>
      <c r="DR4" t="s">
        <v>827</v>
      </c>
      <c r="DS4" t="s">
        <v>828</v>
      </c>
      <c r="DT4" t="s">
        <v>268</v>
      </c>
      <c r="DU4" t="s">
        <v>271</v>
      </c>
      <c r="DV4" t="s">
        <v>274</v>
      </c>
      <c r="DW4" t="s">
        <v>279</v>
      </c>
      <c r="DX4" t="s">
        <v>280</v>
      </c>
      <c r="DY4" t="s">
        <v>265</v>
      </c>
      <c r="DZ4" t="s">
        <v>277</v>
      </c>
      <c r="EA4" t="s">
        <v>281</v>
      </c>
      <c r="EB4" t="s">
        <v>264</v>
      </c>
      <c r="EC4" t="s">
        <v>267</v>
      </c>
      <c r="ED4" t="s">
        <v>829</v>
      </c>
      <c r="EE4" t="s">
        <v>830</v>
      </c>
      <c r="EF4" t="s">
        <v>831</v>
      </c>
      <c r="EG4" t="s">
        <v>832</v>
      </c>
      <c r="EH4" t="s">
        <v>833</v>
      </c>
      <c r="EI4" t="s">
        <v>834</v>
      </c>
      <c r="EJ4" t="s">
        <v>835</v>
      </c>
    </row>
    <row r="5" spans="2:140">
      <c r="B5" t="s">
        <v>590</v>
      </c>
      <c r="C5" t="s">
        <v>11</v>
      </c>
      <c r="D5" t="s">
        <v>123</v>
      </c>
      <c r="E5" t="s">
        <v>123</v>
      </c>
      <c r="F5" t="s">
        <v>123</v>
      </c>
      <c r="G5" t="s">
        <v>123</v>
      </c>
      <c r="H5" t="s">
        <v>123</v>
      </c>
      <c r="I5" t="s">
        <v>123</v>
      </c>
      <c r="J5" t="s">
        <v>123</v>
      </c>
      <c r="K5" t="s">
        <v>123</v>
      </c>
      <c r="L5" t="s">
        <v>123</v>
      </c>
      <c r="M5" t="s">
        <v>123</v>
      </c>
      <c r="N5" t="s">
        <v>123</v>
      </c>
      <c r="O5" t="s">
        <v>123</v>
      </c>
      <c r="P5" t="s">
        <v>123</v>
      </c>
      <c r="Q5" t="s">
        <v>123</v>
      </c>
      <c r="R5" t="s">
        <v>123</v>
      </c>
      <c r="S5" t="s">
        <v>123</v>
      </c>
      <c r="T5" t="s">
        <v>123</v>
      </c>
      <c r="U5" t="s">
        <v>123</v>
      </c>
      <c r="V5" t="s">
        <v>123</v>
      </c>
      <c r="W5" t="s">
        <v>123</v>
      </c>
      <c r="X5" t="s">
        <v>123</v>
      </c>
      <c r="Y5" t="s">
        <v>123</v>
      </c>
      <c r="Z5" t="s">
        <v>123</v>
      </c>
      <c r="AA5" t="s">
        <v>123</v>
      </c>
      <c r="AB5" t="s">
        <v>123</v>
      </c>
      <c r="AC5" t="s">
        <v>123</v>
      </c>
      <c r="AD5" t="s">
        <v>836</v>
      </c>
      <c r="AE5" t="s">
        <v>123</v>
      </c>
      <c r="AF5" t="s">
        <v>123</v>
      </c>
      <c r="AG5" t="s">
        <v>123</v>
      </c>
      <c r="AH5" t="s">
        <v>123</v>
      </c>
      <c r="AI5" t="s">
        <v>123</v>
      </c>
      <c r="AJ5" t="s">
        <v>123</v>
      </c>
      <c r="AK5" t="s">
        <v>123</v>
      </c>
      <c r="AL5" t="s">
        <v>123</v>
      </c>
      <c r="AM5" t="s">
        <v>123</v>
      </c>
      <c r="AN5" t="s">
        <v>123</v>
      </c>
      <c r="AO5" t="s">
        <v>123</v>
      </c>
      <c r="AP5" t="s">
        <v>123</v>
      </c>
      <c r="AQ5" t="s">
        <v>123</v>
      </c>
      <c r="AR5" t="s">
        <v>123</v>
      </c>
      <c r="AS5" t="s">
        <v>123</v>
      </c>
      <c r="AT5" t="s">
        <v>123</v>
      </c>
      <c r="AU5" t="s">
        <v>123</v>
      </c>
      <c r="AV5" t="s">
        <v>123</v>
      </c>
      <c r="AW5" t="s">
        <v>123</v>
      </c>
      <c r="AX5" t="s">
        <v>123</v>
      </c>
      <c r="AY5" t="s">
        <v>123</v>
      </c>
      <c r="AZ5" t="s">
        <v>123</v>
      </c>
      <c r="BA5" t="s">
        <v>123</v>
      </c>
      <c r="BB5" t="s">
        <v>123</v>
      </c>
      <c r="BC5" t="s">
        <v>123</v>
      </c>
      <c r="BD5" t="s">
        <v>123</v>
      </c>
      <c r="BE5" t="s">
        <v>123</v>
      </c>
      <c r="BF5" t="s">
        <v>123</v>
      </c>
      <c r="BG5" t="s">
        <v>123</v>
      </c>
      <c r="BH5" t="s">
        <v>837</v>
      </c>
      <c r="BI5" t="s">
        <v>837</v>
      </c>
      <c r="BJ5" t="s">
        <v>838</v>
      </c>
      <c r="BK5" t="s">
        <v>839</v>
      </c>
      <c r="BL5">
        <v>0</v>
      </c>
      <c r="BM5">
        <v>10</v>
      </c>
      <c r="BN5">
        <v>40</v>
      </c>
      <c r="BO5">
        <v>30</v>
      </c>
      <c r="BP5">
        <v>20</v>
      </c>
      <c r="BQ5" t="s">
        <v>840</v>
      </c>
      <c r="BR5" t="s">
        <v>841</v>
      </c>
      <c r="BS5" t="s">
        <v>842</v>
      </c>
      <c r="BT5" t="s">
        <v>843</v>
      </c>
      <c r="BU5">
        <v>15</v>
      </c>
      <c r="BV5">
        <v>30</v>
      </c>
      <c r="BW5">
        <v>5</v>
      </c>
      <c r="BX5">
        <v>5</v>
      </c>
      <c r="BY5">
        <v>2</v>
      </c>
      <c r="BZ5">
        <v>5</v>
      </c>
      <c r="CA5">
        <v>3</v>
      </c>
      <c r="CB5">
        <v>0</v>
      </c>
      <c r="CC5">
        <v>10</v>
      </c>
      <c r="CD5">
        <v>5</v>
      </c>
      <c r="CE5">
        <v>10</v>
      </c>
      <c r="CF5">
        <v>10</v>
      </c>
      <c r="CG5">
        <v>0</v>
      </c>
      <c r="CH5" t="s">
        <v>123</v>
      </c>
      <c r="CI5">
        <v>70</v>
      </c>
      <c r="CJ5">
        <v>40</v>
      </c>
      <c r="CK5">
        <v>20</v>
      </c>
      <c r="CL5">
        <v>30</v>
      </c>
      <c r="CM5">
        <v>10</v>
      </c>
      <c r="CN5">
        <v>0</v>
      </c>
      <c r="CO5" t="s">
        <v>123</v>
      </c>
      <c r="CP5" t="s">
        <v>844</v>
      </c>
      <c r="CQ5" t="s">
        <v>845</v>
      </c>
      <c r="CR5" t="s">
        <v>846</v>
      </c>
      <c r="CS5" t="s">
        <v>845</v>
      </c>
      <c r="CT5" t="s">
        <v>844</v>
      </c>
      <c r="CU5" t="s">
        <v>844</v>
      </c>
      <c r="CV5" t="s">
        <v>844</v>
      </c>
      <c r="CW5" t="s">
        <v>846</v>
      </c>
      <c r="CX5" t="s">
        <v>847</v>
      </c>
      <c r="CY5" t="s">
        <v>123</v>
      </c>
      <c r="CZ5" t="s">
        <v>123</v>
      </c>
      <c r="DA5" t="s">
        <v>123</v>
      </c>
      <c r="DB5" t="s">
        <v>123</v>
      </c>
      <c r="DC5" t="s">
        <v>123</v>
      </c>
      <c r="DD5" t="s">
        <v>123</v>
      </c>
      <c r="DE5" t="s">
        <v>123</v>
      </c>
      <c r="DF5" t="s">
        <v>123</v>
      </c>
      <c r="DG5" t="s">
        <v>123</v>
      </c>
      <c r="DH5" t="s">
        <v>123</v>
      </c>
      <c r="DI5" t="s">
        <v>123</v>
      </c>
      <c r="DJ5" t="s">
        <v>123</v>
      </c>
      <c r="DK5" t="s">
        <v>123</v>
      </c>
      <c r="DL5" t="s">
        <v>123</v>
      </c>
      <c r="DM5" t="s">
        <v>123</v>
      </c>
      <c r="DN5" t="s">
        <v>123</v>
      </c>
      <c r="DO5" t="s">
        <v>123</v>
      </c>
      <c r="DP5" t="s">
        <v>123</v>
      </c>
      <c r="DQ5" t="s">
        <v>123</v>
      </c>
      <c r="DR5" t="s">
        <v>123</v>
      </c>
      <c r="DS5" t="s">
        <v>123</v>
      </c>
      <c r="DT5" t="s">
        <v>123</v>
      </c>
      <c r="DU5" t="s">
        <v>123</v>
      </c>
      <c r="DV5" t="s">
        <v>123</v>
      </c>
      <c r="DW5" t="s">
        <v>123</v>
      </c>
      <c r="DX5" t="s">
        <v>123</v>
      </c>
      <c r="DY5" t="s">
        <v>123</v>
      </c>
      <c r="DZ5" t="s">
        <v>123</v>
      </c>
      <c r="EA5" t="s">
        <v>123</v>
      </c>
      <c r="EB5" t="s">
        <v>123</v>
      </c>
      <c r="EC5" t="s">
        <v>123</v>
      </c>
      <c r="ED5" t="s">
        <v>123</v>
      </c>
      <c r="EE5" t="s">
        <v>123</v>
      </c>
      <c r="EF5" t="s">
        <v>123</v>
      </c>
      <c r="EG5" t="s">
        <v>123</v>
      </c>
      <c r="EH5" t="s">
        <v>123</v>
      </c>
      <c r="EI5" t="s">
        <v>123</v>
      </c>
      <c r="EJ5" t="s">
        <v>123</v>
      </c>
    </row>
    <row r="6" spans="2:140">
      <c r="B6" t="s">
        <v>591</v>
      </c>
      <c r="C6" t="s">
        <v>11</v>
      </c>
      <c r="D6" t="s">
        <v>123</v>
      </c>
      <c r="E6" t="s">
        <v>123</v>
      </c>
      <c r="F6" t="s">
        <v>123</v>
      </c>
      <c r="G6" t="s">
        <v>123</v>
      </c>
      <c r="H6" t="s">
        <v>123</v>
      </c>
      <c r="I6" t="s">
        <v>123</v>
      </c>
      <c r="J6" t="s">
        <v>123</v>
      </c>
      <c r="K6" t="s">
        <v>123</v>
      </c>
      <c r="L6" t="s">
        <v>123</v>
      </c>
      <c r="M6" t="s">
        <v>123</v>
      </c>
      <c r="N6" t="s">
        <v>123</v>
      </c>
      <c r="O6" t="s">
        <v>123</v>
      </c>
      <c r="P6" t="s">
        <v>123</v>
      </c>
      <c r="Q6" t="s">
        <v>123</v>
      </c>
      <c r="R6" t="s">
        <v>123</v>
      </c>
      <c r="S6" t="s">
        <v>123</v>
      </c>
      <c r="T6" t="s">
        <v>123</v>
      </c>
      <c r="U6" t="s">
        <v>123</v>
      </c>
      <c r="V6" t="s">
        <v>123</v>
      </c>
      <c r="W6" t="s">
        <v>123</v>
      </c>
      <c r="X6" t="s">
        <v>123</v>
      </c>
      <c r="Y6" t="s">
        <v>123</v>
      </c>
      <c r="Z6" t="s">
        <v>123</v>
      </c>
      <c r="AA6" t="s">
        <v>123</v>
      </c>
      <c r="AB6" t="s">
        <v>123</v>
      </c>
      <c r="AC6" t="s">
        <v>123</v>
      </c>
      <c r="AD6" t="s">
        <v>848</v>
      </c>
      <c r="AE6" t="s">
        <v>123</v>
      </c>
      <c r="AF6" t="s">
        <v>123</v>
      </c>
      <c r="AG6" t="s">
        <v>123</v>
      </c>
      <c r="AH6" t="s">
        <v>123</v>
      </c>
      <c r="AI6" t="s">
        <v>123</v>
      </c>
      <c r="AJ6" t="s">
        <v>123</v>
      </c>
      <c r="AK6" t="s">
        <v>123</v>
      </c>
      <c r="AL6" t="s">
        <v>123</v>
      </c>
      <c r="AM6" t="s">
        <v>123</v>
      </c>
      <c r="AN6" t="s">
        <v>123</v>
      </c>
      <c r="AO6" t="s">
        <v>123</v>
      </c>
      <c r="AP6" t="s">
        <v>123</v>
      </c>
      <c r="AQ6" t="s">
        <v>123</v>
      </c>
      <c r="AR6" t="s">
        <v>123</v>
      </c>
      <c r="AS6" t="s">
        <v>123</v>
      </c>
      <c r="AT6" t="s">
        <v>123</v>
      </c>
      <c r="AU6" t="s">
        <v>123</v>
      </c>
      <c r="AV6" t="s">
        <v>123</v>
      </c>
      <c r="AW6" t="s">
        <v>123</v>
      </c>
      <c r="AX6" t="s">
        <v>123</v>
      </c>
      <c r="AY6" t="s">
        <v>123</v>
      </c>
      <c r="AZ6" t="s">
        <v>123</v>
      </c>
      <c r="BA6" t="s">
        <v>123</v>
      </c>
      <c r="BB6" t="s">
        <v>123</v>
      </c>
      <c r="BC6" t="s">
        <v>123</v>
      </c>
      <c r="BD6" t="s">
        <v>123</v>
      </c>
      <c r="BE6" t="s">
        <v>123</v>
      </c>
      <c r="BF6" t="s">
        <v>123</v>
      </c>
      <c r="BG6" t="s">
        <v>123</v>
      </c>
      <c r="BH6" t="s">
        <v>849</v>
      </c>
      <c r="BI6" t="s">
        <v>849</v>
      </c>
      <c r="BJ6" t="s">
        <v>849</v>
      </c>
      <c r="BK6" t="s">
        <v>849</v>
      </c>
      <c r="BL6">
        <v>0</v>
      </c>
      <c r="BM6">
        <v>10</v>
      </c>
      <c r="BN6">
        <v>90</v>
      </c>
      <c r="BO6">
        <v>0</v>
      </c>
      <c r="BP6">
        <v>0</v>
      </c>
      <c r="BQ6" t="s">
        <v>850</v>
      </c>
      <c r="BR6" t="s">
        <v>851</v>
      </c>
      <c r="BS6" t="s">
        <v>851</v>
      </c>
      <c r="BT6" t="s">
        <v>852</v>
      </c>
      <c r="BU6">
        <v>60</v>
      </c>
      <c r="BV6">
        <v>30</v>
      </c>
      <c r="BW6">
        <v>0</v>
      </c>
      <c r="BX6">
        <v>0</v>
      </c>
      <c r="BY6">
        <v>5</v>
      </c>
      <c r="BZ6">
        <v>0</v>
      </c>
      <c r="CA6">
        <v>0</v>
      </c>
      <c r="CB6">
        <v>0</v>
      </c>
      <c r="CC6">
        <v>0</v>
      </c>
      <c r="CD6">
        <v>5</v>
      </c>
      <c r="CE6">
        <v>0</v>
      </c>
      <c r="CF6">
        <v>0</v>
      </c>
      <c r="CG6">
        <v>0</v>
      </c>
      <c r="CH6" t="s">
        <v>123</v>
      </c>
      <c r="CI6">
        <v>95</v>
      </c>
      <c r="CJ6">
        <v>90</v>
      </c>
      <c r="CK6">
        <v>0</v>
      </c>
      <c r="CL6">
        <v>10</v>
      </c>
      <c r="CM6">
        <v>0</v>
      </c>
      <c r="CN6">
        <v>0</v>
      </c>
      <c r="CO6" t="s">
        <v>123</v>
      </c>
      <c r="CP6" t="s">
        <v>845</v>
      </c>
      <c r="CQ6" t="s">
        <v>853</v>
      </c>
      <c r="CR6" t="s">
        <v>123</v>
      </c>
      <c r="CS6" t="s">
        <v>123</v>
      </c>
      <c r="CT6" t="s">
        <v>845</v>
      </c>
      <c r="CU6" t="s">
        <v>845</v>
      </c>
      <c r="CV6" t="s">
        <v>123</v>
      </c>
      <c r="CW6" t="s">
        <v>853</v>
      </c>
      <c r="CX6" t="s">
        <v>123</v>
      </c>
      <c r="CY6" t="s">
        <v>123</v>
      </c>
      <c r="CZ6" t="s">
        <v>123</v>
      </c>
      <c r="DA6" t="s">
        <v>123</v>
      </c>
      <c r="DB6" t="s">
        <v>123</v>
      </c>
      <c r="DC6" t="s">
        <v>123</v>
      </c>
      <c r="DD6" t="s">
        <v>123</v>
      </c>
      <c r="DE6" t="s">
        <v>123</v>
      </c>
      <c r="DF6" t="s">
        <v>123</v>
      </c>
      <c r="DG6" t="s">
        <v>123</v>
      </c>
      <c r="DH6" t="s">
        <v>123</v>
      </c>
      <c r="DI6" t="s">
        <v>123</v>
      </c>
      <c r="DJ6" t="s">
        <v>123</v>
      </c>
      <c r="DK6" t="s">
        <v>123</v>
      </c>
      <c r="DL6" t="s">
        <v>123</v>
      </c>
      <c r="DM6" t="s">
        <v>123</v>
      </c>
      <c r="DN6" t="s">
        <v>123</v>
      </c>
      <c r="DO6" t="s">
        <v>123</v>
      </c>
      <c r="DP6" t="s">
        <v>123</v>
      </c>
      <c r="DQ6" t="s">
        <v>123</v>
      </c>
      <c r="DR6" t="s">
        <v>123</v>
      </c>
      <c r="DS6" t="s">
        <v>123</v>
      </c>
      <c r="DT6" t="s">
        <v>123</v>
      </c>
      <c r="DU6" t="s">
        <v>123</v>
      </c>
      <c r="DV6" t="s">
        <v>123</v>
      </c>
      <c r="DW6" t="s">
        <v>123</v>
      </c>
      <c r="DX6" t="s">
        <v>123</v>
      </c>
      <c r="DY6" t="s">
        <v>123</v>
      </c>
      <c r="DZ6" t="s">
        <v>123</v>
      </c>
      <c r="EA6" t="s">
        <v>123</v>
      </c>
      <c r="EB6" t="s">
        <v>123</v>
      </c>
      <c r="EC6" t="s">
        <v>123</v>
      </c>
      <c r="ED6" t="s">
        <v>123</v>
      </c>
      <c r="EE6" t="s">
        <v>123</v>
      </c>
      <c r="EF6" t="s">
        <v>123</v>
      </c>
      <c r="EG6" t="s">
        <v>123</v>
      </c>
      <c r="EH6" t="s">
        <v>123</v>
      </c>
      <c r="EI6" t="s">
        <v>123</v>
      </c>
      <c r="EJ6" t="s">
        <v>123</v>
      </c>
    </row>
    <row r="7" spans="2:140">
      <c r="B7" t="s">
        <v>365</v>
      </c>
      <c r="C7" t="s">
        <v>14</v>
      </c>
      <c r="D7">
        <v>10</v>
      </c>
      <c r="E7">
        <v>0</v>
      </c>
      <c r="F7">
        <v>10</v>
      </c>
      <c r="G7">
        <v>0</v>
      </c>
      <c r="H7">
        <v>10</v>
      </c>
      <c r="I7">
        <v>10</v>
      </c>
      <c r="J7">
        <v>0</v>
      </c>
      <c r="K7">
        <v>10</v>
      </c>
      <c r="L7">
        <v>0</v>
      </c>
      <c r="M7">
        <v>10</v>
      </c>
      <c r="N7">
        <v>10</v>
      </c>
      <c r="O7">
        <v>10</v>
      </c>
      <c r="P7">
        <v>10</v>
      </c>
      <c r="Q7">
        <v>0</v>
      </c>
      <c r="R7">
        <v>10</v>
      </c>
      <c r="S7" t="s">
        <v>854</v>
      </c>
      <c r="T7" t="s">
        <v>844</v>
      </c>
      <c r="U7" t="s">
        <v>844</v>
      </c>
      <c r="V7" t="s">
        <v>845</v>
      </c>
      <c r="W7" t="s">
        <v>845</v>
      </c>
      <c r="X7" t="s">
        <v>845</v>
      </c>
      <c r="Y7" t="s">
        <v>847</v>
      </c>
      <c r="Z7" t="s">
        <v>845</v>
      </c>
      <c r="AA7" t="s">
        <v>845</v>
      </c>
      <c r="AB7" t="s">
        <v>123</v>
      </c>
      <c r="AC7" t="s">
        <v>847</v>
      </c>
      <c r="AD7" t="s">
        <v>855</v>
      </c>
      <c r="AE7" t="s">
        <v>123</v>
      </c>
      <c r="AF7" t="s">
        <v>123</v>
      </c>
      <c r="AG7" t="s">
        <v>123</v>
      </c>
      <c r="AH7" t="s">
        <v>123</v>
      </c>
      <c r="AI7" t="s">
        <v>123</v>
      </c>
      <c r="AJ7" t="s">
        <v>123</v>
      </c>
      <c r="AK7" t="s">
        <v>123</v>
      </c>
      <c r="AL7" t="s">
        <v>123</v>
      </c>
      <c r="AM7" t="s">
        <v>123</v>
      </c>
      <c r="AN7" t="s">
        <v>123</v>
      </c>
      <c r="AO7" t="s">
        <v>123</v>
      </c>
      <c r="AP7" t="s">
        <v>123</v>
      </c>
      <c r="AQ7" t="s">
        <v>123</v>
      </c>
      <c r="AR7" t="s">
        <v>123</v>
      </c>
      <c r="AS7" t="s">
        <v>123</v>
      </c>
      <c r="AT7" t="s">
        <v>123</v>
      </c>
      <c r="AU7" t="s">
        <v>123</v>
      </c>
      <c r="AV7" t="s">
        <v>123</v>
      </c>
      <c r="AW7" t="s">
        <v>123</v>
      </c>
      <c r="AX7" t="s">
        <v>123</v>
      </c>
      <c r="AY7" t="s">
        <v>123</v>
      </c>
      <c r="AZ7" t="s">
        <v>123</v>
      </c>
      <c r="BA7" t="s">
        <v>123</v>
      </c>
      <c r="BB7" t="s">
        <v>123</v>
      </c>
      <c r="BC7" t="s">
        <v>123</v>
      </c>
      <c r="BD7" t="s">
        <v>123</v>
      </c>
      <c r="BE7" t="s">
        <v>123</v>
      </c>
      <c r="BF7" t="s">
        <v>123</v>
      </c>
      <c r="BG7" t="s">
        <v>123</v>
      </c>
      <c r="BH7" t="s">
        <v>123</v>
      </c>
      <c r="BI7" t="s">
        <v>123</v>
      </c>
      <c r="BJ7" t="s">
        <v>123</v>
      </c>
      <c r="BK7" t="s">
        <v>123</v>
      </c>
      <c r="BL7" t="s">
        <v>123</v>
      </c>
      <c r="BM7" t="s">
        <v>123</v>
      </c>
      <c r="BN7" t="s">
        <v>123</v>
      </c>
      <c r="BO7" t="s">
        <v>123</v>
      </c>
      <c r="BP7" t="s">
        <v>123</v>
      </c>
      <c r="BQ7" t="s">
        <v>123</v>
      </c>
      <c r="BR7" t="s">
        <v>123</v>
      </c>
      <c r="BS7" t="s">
        <v>123</v>
      </c>
      <c r="BT7" t="s">
        <v>123</v>
      </c>
      <c r="BU7" t="s">
        <v>123</v>
      </c>
      <c r="BV7" t="s">
        <v>123</v>
      </c>
      <c r="BW7" t="s">
        <v>123</v>
      </c>
      <c r="BX7" t="s">
        <v>123</v>
      </c>
      <c r="BY7" t="s">
        <v>123</v>
      </c>
      <c r="BZ7" t="s">
        <v>123</v>
      </c>
      <c r="CA7" t="s">
        <v>123</v>
      </c>
      <c r="CB7" t="s">
        <v>123</v>
      </c>
      <c r="CC7" t="s">
        <v>123</v>
      </c>
      <c r="CD7" t="s">
        <v>123</v>
      </c>
      <c r="CE7" t="s">
        <v>123</v>
      </c>
      <c r="CF7" t="s">
        <v>123</v>
      </c>
      <c r="CG7" t="s">
        <v>123</v>
      </c>
      <c r="CH7" t="s">
        <v>123</v>
      </c>
      <c r="CI7" t="s">
        <v>123</v>
      </c>
      <c r="CJ7" t="s">
        <v>123</v>
      </c>
      <c r="CK7" t="s">
        <v>123</v>
      </c>
      <c r="CL7" t="s">
        <v>123</v>
      </c>
      <c r="CM7" t="s">
        <v>123</v>
      </c>
      <c r="CN7" t="s">
        <v>123</v>
      </c>
      <c r="CO7" t="s">
        <v>123</v>
      </c>
      <c r="CP7" t="s">
        <v>123</v>
      </c>
      <c r="CQ7" t="s">
        <v>123</v>
      </c>
      <c r="CR7" t="s">
        <v>123</v>
      </c>
      <c r="CS7" t="s">
        <v>123</v>
      </c>
      <c r="CT7" t="s">
        <v>123</v>
      </c>
      <c r="CU7" t="s">
        <v>123</v>
      </c>
      <c r="CV7" t="s">
        <v>123</v>
      </c>
      <c r="CW7" t="s">
        <v>123</v>
      </c>
      <c r="CX7" t="s">
        <v>123</v>
      </c>
      <c r="CY7" t="s">
        <v>123</v>
      </c>
      <c r="CZ7" t="s">
        <v>123</v>
      </c>
      <c r="DA7" t="s">
        <v>123</v>
      </c>
      <c r="DB7" t="s">
        <v>123</v>
      </c>
      <c r="DC7" t="s">
        <v>123</v>
      </c>
      <c r="DD7" t="s">
        <v>123</v>
      </c>
      <c r="DE7" t="s">
        <v>123</v>
      </c>
      <c r="DF7" t="s">
        <v>123</v>
      </c>
      <c r="DG7" t="s">
        <v>123</v>
      </c>
      <c r="DH7" t="s">
        <v>123</v>
      </c>
      <c r="DI7" t="s">
        <v>123</v>
      </c>
      <c r="DJ7" t="s">
        <v>123</v>
      </c>
      <c r="DK7" t="s">
        <v>123</v>
      </c>
      <c r="DL7" t="s">
        <v>123</v>
      </c>
      <c r="DM7" t="s">
        <v>123</v>
      </c>
      <c r="DN7" t="s">
        <v>123</v>
      </c>
      <c r="DO7" t="s">
        <v>123</v>
      </c>
      <c r="DP7" t="s">
        <v>123</v>
      </c>
      <c r="DQ7" t="s">
        <v>123</v>
      </c>
      <c r="DR7" t="s">
        <v>123</v>
      </c>
      <c r="DS7" t="s">
        <v>123</v>
      </c>
      <c r="DT7" t="s">
        <v>123</v>
      </c>
      <c r="DU7" t="s">
        <v>123</v>
      </c>
      <c r="DV7" t="s">
        <v>123</v>
      </c>
      <c r="DW7" t="s">
        <v>123</v>
      </c>
      <c r="DX7" t="s">
        <v>123</v>
      </c>
      <c r="DY7" t="s">
        <v>123</v>
      </c>
      <c r="DZ7" t="s">
        <v>123</v>
      </c>
      <c r="EA7" t="s">
        <v>123</v>
      </c>
      <c r="EB7" t="s">
        <v>123</v>
      </c>
      <c r="EC7" t="s">
        <v>123</v>
      </c>
      <c r="ED7" t="s">
        <v>123</v>
      </c>
      <c r="EE7" t="s">
        <v>123</v>
      </c>
      <c r="EF7" t="s">
        <v>123</v>
      </c>
      <c r="EG7" t="s">
        <v>123</v>
      </c>
      <c r="EH7" t="s">
        <v>123</v>
      </c>
      <c r="EI7" t="s">
        <v>123</v>
      </c>
      <c r="EJ7" t="s">
        <v>123</v>
      </c>
    </row>
    <row r="8" spans="2:140">
      <c r="B8" t="s">
        <v>338</v>
      </c>
      <c r="C8" t="s">
        <v>240</v>
      </c>
      <c r="D8" t="s">
        <v>123</v>
      </c>
      <c r="E8" t="s">
        <v>123</v>
      </c>
      <c r="F8" t="s">
        <v>123</v>
      </c>
      <c r="G8" t="s">
        <v>123</v>
      </c>
      <c r="H8" t="s">
        <v>123</v>
      </c>
      <c r="I8" t="s">
        <v>123</v>
      </c>
      <c r="J8" t="s">
        <v>123</v>
      </c>
      <c r="K8" t="s">
        <v>123</v>
      </c>
      <c r="L8" t="s">
        <v>123</v>
      </c>
      <c r="M8" t="s">
        <v>123</v>
      </c>
      <c r="N8" t="s">
        <v>123</v>
      </c>
      <c r="O8" t="s">
        <v>123</v>
      </c>
      <c r="P8" t="s">
        <v>123</v>
      </c>
      <c r="Q8" t="s">
        <v>123</v>
      </c>
      <c r="R8" t="s">
        <v>123</v>
      </c>
      <c r="S8" t="s">
        <v>123</v>
      </c>
      <c r="T8" t="s">
        <v>123</v>
      </c>
      <c r="U8" t="s">
        <v>123</v>
      </c>
      <c r="V8" t="s">
        <v>123</v>
      </c>
      <c r="W8" t="s">
        <v>123</v>
      </c>
      <c r="X8" t="s">
        <v>123</v>
      </c>
      <c r="Y8" t="s">
        <v>123</v>
      </c>
      <c r="Z8" t="s">
        <v>123</v>
      </c>
      <c r="AA8" t="s">
        <v>123</v>
      </c>
      <c r="AB8" t="s">
        <v>123</v>
      </c>
      <c r="AC8" t="s">
        <v>123</v>
      </c>
      <c r="AD8" t="s">
        <v>856</v>
      </c>
      <c r="AE8" t="s">
        <v>123</v>
      </c>
      <c r="AF8" t="s">
        <v>123</v>
      </c>
      <c r="AG8" t="s">
        <v>123</v>
      </c>
      <c r="AH8" t="s">
        <v>123</v>
      </c>
      <c r="AI8" t="s">
        <v>123</v>
      </c>
      <c r="AJ8" t="s">
        <v>123</v>
      </c>
      <c r="AK8" t="s">
        <v>123</v>
      </c>
      <c r="AL8" t="s">
        <v>123</v>
      </c>
      <c r="AM8" t="s">
        <v>123</v>
      </c>
      <c r="AN8" t="s">
        <v>123</v>
      </c>
      <c r="AO8" t="s">
        <v>123</v>
      </c>
      <c r="AP8" t="s">
        <v>123</v>
      </c>
      <c r="AQ8" t="s">
        <v>123</v>
      </c>
      <c r="AR8" t="s">
        <v>123</v>
      </c>
      <c r="AS8" t="s">
        <v>123</v>
      </c>
      <c r="AT8" t="s">
        <v>123</v>
      </c>
      <c r="AU8" t="s">
        <v>123</v>
      </c>
      <c r="AV8" t="s">
        <v>123</v>
      </c>
      <c r="AW8" t="s">
        <v>123</v>
      </c>
      <c r="AX8" t="s">
        <v>123</v>
      </c>
      <c r="AY8" t="s">
        <v>123</v>
      </c>
      <c r="AZ8" t="s">
        <v>123</v>
      </c>
      <c r="BA8" t="s">
        <v>123</v>
      </c>
      <c r="BB8" t="s">
        <v>123</v>
      </c>
      <c r="BC8" t="s">
        <v>123</v>
      </c>
      <c r="BD8" t="s">
        <v>123</v>
      </c>
      <c r="BE8" t="s">
        <v>123</v>
      </c>
      <c r="BF8" t="s">
        <v>123</v>
      </c>
      <c r="BG8" t="s">
        <v>123</v>
      </c>
      <c r="BH8" t="s">
        <v>837</v>
      </c>
      <c r="BI8" t="s">
        <v>837</v>
      </c>
      <c r="BJ8" t="s">
        <v>837</v>
      </c>
      <c r="BK8" t="s">
        <v>839</v>
      </c>
      <c r="BL8">
        <v>20</v>
      </c>
      <c r="BM8">
        <v>20</v>
      </c>
      <c r="BN8">
        <v>20</v>
      </c>
      <c r="BO8">
        <v>20</v>
      </c>
      <c r="BP8">
        <v>20</v>
      </c>
      <c r="BQ8" t="s">
        <v>857</v>
      </c>
      <c r="BR8" t="s">
        <v>858</v>
      </c>
      <c r="BS8" t="s">
        <v>859</v>
      </c>
      <c r="BT8" t="s">
        <v>860</v>
      </c>
      <c r="BU8" t="s">
        <v>123</v>
      </c>
      <c r="BV8" t="s">
        <v>123</v>
      </c>
      <c r="BW8" t="s">
        <v>123</v>
      </c>
      <c r="BX8" t="s">
        <v>123</v>
      </c>
      <c r="BY8" t="s">
        <v>123</v>
      </c>
      <c r="BZ8" t="s">
        <v>123</v>
      </c>
      <c r="CA8" t="s">
        <v>123</v>
      </c>
      <c r="CB8" t="s">
        <v>123</v>
      </c>
      <c r="CC8" t="s">
        <v>123</v>
      </c>
      <c r="CD8" t="s">
        <v>123</v>
      </c>
      <c r="CE8" t="s">
        <v>123</v>
      </c>
      <c r="CF8" t="s">
        <v>123</v>
      </c>
      <c r="CG8" t="s">
        <v>123</v>
      </c>
      <c r="CH8" t="s">
        <v>123</v>
      </c>
      <c r="CI8" t="s">
        <v>123</v>
      </c>
      <c r="CJ8" t="s">
        <v>123</v>
      </c>
      <c r="CK8" t="s">
        <v>123</v>
      </c>
      <c r="CL8" t="s">
        <v>123</v>
      </c>
      <c r="CM8" t="s">
        <v>123</v>
      </c>
      <c r="CN8" t="s">
        <v>123</v>
      </c>
      <c r="CO8" t="s">
        <v>123</v>
      </c>
      <c r="CP8" t="s">
        <v>123</v>
      </c>
      <c r="CQ8" t="s">
        <v>123</v>
      </c>
      <c r="CR8" t="s">
        <v>123</v>
      </c>
      <c r="CS8" t="s">
        <v>123</v>
      </c>
      <c r="CT8" t="s">
        <v>123</v>
      </c>
      <c r="CU8" t="s">
        <v>123</v>
      </c>
      <c r="CV8" t="s">
        <v>123</v>
      </c>
      <c r="CW8" t="s">
        <v>123</v>
      </c>
      <c r="CX8" t="s">
        <v>123</v>
      </c>
      <c r="CY8">
        <v>10</v>
      </c>
      <c r="CZ8">
        <v>10</v>
      </c>
      <c r="DA8">
        <v>25</v>
      </c>
      <c r="DB8">
        <v>25</v>
      </c>
      <c r="DC8">
        <v>0</v>
      </c>
      <c r="DD8">
        <v>5</v>
      </c>
      <c r="DE8">
        <v>10</v>
      </c>
      <c r="DF8">
        <v>5</v>
      </c>
      <c r="DG8">
        <v>10</v>
      </c>
      <c r="DH8" t="s">
        <v>861</v>
      </c>
      <c r="DI8" t="s">
        <v>844</v>
      </c>
      <c r="DJ8" t="s">
        <v>123</v>
      </c>
      <c r="DK8" t="s">
        <v>123</v>
      </c>
      <c r="DL8" t="s">
        <v>123</v>
      </c>
      <c r="DM8" t="s">
        <v>123</v>
      </c>
      <c r="DN8" t="s">
        <v>123</v>
      </c>
      <c r="DO8" t="s">
        <v>123</v>
      </c>
      <c r="DP8" t="s">
        <v>123</v>
      </c>
      <c r="DQ8" t="s">
        <v>123</v>
      </c>
      <c r="DR8" t="s">
        <v>123</v>
      </c>
      <c r="DS8" t="s">
        <v>123</v>
      </c>
      <c r="DT8" t="s">
        <v>123</v>
      </c>
      <c r="DU8" t="s">
        <v>123</v>
      </c>
      <c r="DV8" t="s">
        <v>123</v>
      </c>
      <c r="DW8" t="s">
        <v>123</v>
      </c>
      <c r="DX8" t="s">
        <v>123</v>
      </c>
      <c r="DY8" t="s">
        <v>123</v>
      </c>
      <c r="DZ8" t="s">
        <v>123</v>
      </c>
      <c r="EA8" t="s">
        <v>123</v>
      </c>
      <c r="EB8" t="s">
        <v>123</v>
      </c>
      <c r="EC8" t="s">
        <v>123</v>
      </c>
      <c r="ED8" t="s">
        <v>123</v>
      </c>
      <c r="EE8" t="s">
        <v>123</v>
      </c>
      <c r="EF8" t="s">
        <v>123</v>
      </c>
      <c r="EG8" t="s">
        <v>123</v>
      </c>
      <c r="EH8" t="s">
        <v>123</v>
      </c>
      <c r="EI8" t="s">
        <v>123</v>
      </c>
      <c r="EJ8" t="s">
        <v>123</v>
      </c>
    </row>
    <row r="9" spans="2:140">
      <c r="B9" t="s">
        <v>445</v>
      </c>
      <c r="C9" t="s">
        <v>10</v>
      </c>
      <c r="D9" t="s">
        <v>123</v>
      </c>
      <c r="E9" t="s">
        <v>123</v>
      </c>
      <c r="F9" t="s">
        <v>123</v>
      </c>
      <c r="G9" t="s">
        <v>123</v>
      </c>
      <c r="H9" t="s">
        <v>123</v>
      </c>
      <c r="I9" t="s">
        <v>123</v>
      </c>
      <c r="J9" t="s">
        <v>123</v>
      </c>
      <c r="K9" t="s">
        <v>123</v>
      </c>
      <c r="L9" t="s">
        <v>123</v>
      </c>
      <c r="M9" t="s">
        <v>123</v>
      </c>
      <c r="N9" t="s">
        <v>123</v>
      </c>
      <c r="O9" t="s">
        <v>123</v>
      </c>
      <c r="P9" t="s">
        <v>123</v>
      </c>
      <c r="Q9" t="s">
        <v>123</v>
      </c>
      <c r="R9" t="s">
        <v>123</v>
      </c>
      <c r="S9" t="s">
        <v>123</v>
      </c>
      <c r="T9" t="s">
        <v>123</v>
      </c>
      <c r="U9" t="s">
        <v>123</v>
      </c>
      <c r="V9" t="s">
        <v>123</v>
      </c>
      <c r="W9" t="s">
        <v>123</v>
      </c>
      <c r="X9" t="s">
        <v>123</v>
      </c>
      <c r="Y9" t="s">
        <v>123</v>
      </c>
      <c r="Z9" t="s">
        <v>123</v>
      </c>
      <c r="AA9" t="s">
        <v>123</v>
      </c>
      <c r="AB9" t="s">
        <v>123</v>
      </c>
      <c r="AC9" t="s">
        <v>123</v>
      </c>
      <c r="AD9" t="s">
        <v>862</v>
      </c>
      <c r="AE9">
        <v>0</v>
      </c>
      <c r="AF9">
        <v>5</v>
      </c>
      <c r="AG9">
        <v>0</v>
      </c>
      <c r="AH9">
        <v>0</v>
      </c>
      <c r="AI9">
        <v>0</v>
      </c>
      <c r="AJ9">
        <v>40</v>
      </c>
      <c r="AK9">
        <v>20</v>
      </c>
      <c r="AL9">
        <v>5</v>
      </c>
      <c r="AM9">
        <v>5</v>
      </c>
      <c r="AN9">
        <v>0</v>
      </c>
      <c r="AO9">
        <v>5</v>
      </c>
      <c r="AP9">
        <v>0</v>
      </c>
      <c r="AQ9">
        <v>20</v>
      </c>
      <c r="AR9">
        <v>0</v>
      </c>
      <c r="AS9">
        <v>0</v>
      </c>
      <c r="AT9">
        <v>0</v>
      </c>
      <c r="AU9" t="s">
        <v>123</v>
      </c>
      <c r="AV9" t="s">
        <v>863</v>
      </c>
      <c r="AW9" t="s">
        <v>846</v>
      </c>
      <c r="AX9" t="s">
        <v>863</v>
      </c>
      <c r="AY9" t="s">
        <v>846</v>
      </c>
      <c r="AZ9" t="s">
        <v>863</v>
      </c>
      <c r="BA9" t="s">
        <v>863</v>
      </c>
      <c r="BB9" t="s">
        <v>863</v>
      </c>
      <c r="BC9" t="s">
        <v>863</v>
      </c>
      <c r="BD9" t="s">
        <v>863</v>
      </c>
      <c r="BE9" t="s">
        <v>863</v>
      </c>
      <c r="BF9" t="s">
        <v>863</v>
      </c>
      <c r="BG9" t="s">
        <v>123</v>
      </c>
      <c r="BH9" t="s">
        <v>838</v>
      </c>
      <c r="BI9" t="s">
        <v>838</v>
      </c>
      <c r="BJ9" t="s">
        <v>849</v>
      </c>
      <c r="BK9" t="s">
        <v>837</v>
      </c>
      <c r="BL9">
        <v>0</v>
      </c>
      <c r="BM9">
        <v>0</v>
      </c>
      <c r="BN9">
        <v>10</v>
      </c>
      <c r="BO9">
        <v>80</v>
      </c>
      <c r="BP9">
        <v>10</v>
      </c>
      <c r="BQ9" t="s">
        <v>864</v>
      </c>
      <c r="BR9" t="s">
        <v>865</v>
      </c>
      <c r="BS9" t="s">
        <v>862</v>
      </c>
      <c r="BT9" t="s">
        <v>862</v>
      </c>
      <c r="BU9" t="s">
        <v>123</v>
      </c>
      <c r="BV9" t="s">
        <v>123</v>
      </c>
      <c r="BW9" t="s">
        <v>123</v>
      </c>
      <c r="BX9" t="s">
        <v>123</v>
      </c>
      <c r="BY9" t="s">
        <v>123</v>
      </c>
      <c r="BZ9" t="s">
        <v>123</v>
      </c>
      <c r="CA9" t="s">
        <v>123</v>
      </c>
      <c r="CB9" t="s">
        <v>123</v>
      </c>
      <c r="CC9" t="s">
        <v>123</v>
      </c>
      <c r="CD9" t="s">
        <v>123</v>
      </c>
      <c r="CE9" t="s">
        <v>123</v>
      </c>
      <c r="CF9" t="s">
        <v>123</v>
      </c>
      <c r="CG9" t="s">
        <v>123</v>
      </c>
      <c r="CH9" t="s">
        <v>123</v>
      </c>
      <c r="CI9" t="s">
        <v>123</v>
      </c>
      <c r="CJ9" t="s">
        <v>123</v>
      </c>
      <c r="CK9" t="s">
        <v>123</v>
      </c>
      <c r="CL9" t="s">
        <v>123</v>
      </c>
      <c r="CM9" t="s">
        <v>123</v>
      </c>
      <c r="CN9" t="s">
        <v>123</v>
      </c>
      <c r="CO9" t="s">
        <v>123</v>
      </c>
      <c r="CP9" t="s">
        <v>123</v>
      </c>
      <c r="CQ9" t="s">
        <v>123</v>
      </c>
      <c r="CR9" t="s">
        <v>123</v>
      </c>
      <c r="CS9" t="s">
        <v>123</v>
      </c>
      <c r="CT9" t="s">
        <v>123</v>
      </c>
      <c r="CU9" t="s">
        <v>123</v>
      </c>
      <c r="CV9" t="s">
        <v>123</v>
      </c>
      <c r="CW9" t="s">
        <v>123</v>
      </c>
      <c r="CX9" t="s">
        <v>123</v>
      </c>
      <c r="CY9" t="s">
        <v>123</v>
      </c>
      <c r="CZ9" t="s">
        <v>123</v>
      </c>
      <c r="DA9" t="s">
        <v>123</v>
      </c>
      <c r="DB9" t="s">
        <v>123</v>
      </c>
      <c r="DC9" t="s">
        <v>123</v>
      </c>
      <c r="DD9" t="s">
        <v>123</v>
      </c>
      <c r="DE9" t="s">
        <v>123</v>
      </c>
      <c r="DF9" t="s">
        <v>123</v>
      </c>
      <c r="DG9" t="s">
        <v>123</v>
      </c>
      <c r="DH9" t="s">
        <v>123</v>
      </c>
      <c r="DI9" t="s">
        <v>123</v>
      </c>
      <c r="DJ9" t="s">
        <v>123</v>
      </c>
      <c r="DK9" t="s">
        <v>123</v>
      </c>
      <c r="DL9" t="s">
        <v>123</v>
      </c>
      <c r="DM9" t="s">
        <v>123</v>
      </c>
      <c r="DN9" t="s">
        <v>123</v>
      </c>
      <c r="DO9" t="s">
        <v>123</v>
      </c>
      <c r="DP9" t="s">
        <v>123</v>
      </c>
      <c r="DQ9" t="s">
        <v>123</v>
      </c>
      <c r="DR9" t="s">
        <v>123</v>
      </c>
      <c r="DS9" t="s">
        <v>123</v>
      </c>
      <c r="DT9" t="s">
        <v>123</v>
      </c>
      <c r="DU9" t="s">
        <v>123</v>
      </c>
      <c r="DV9" t="s">
        <v>123</v>
      </c>
      <c r="DW9" t="s">
        <v>123</v>
      </c>
      <c r="DX9" t="s">
        <v>123</v>
      </c>
      <c r="DY9" t="s">
        <v>123</v>
      </c>
      <c r="DZ9" t="s">
        <v>123</v>
      </c>
      <c r="EA9" t="s">
        <v>123</v>
      </c>
      <c r="EB9" t="s">
        <v>123</v>
      </c>
      <c r="EC9" t="s">
        <v>123</v>
      </c>
      <c r="ED9" t="s">
        <v>123</v>
      </c>
      <c r="EE9" t="s">
        <v>123</v>
      </c>
      <c r="EF9" t="s">
        <v>123</v>
      </c>
      <c r="EG9" t="s">
        <v>123</v>
      </c>
      <c r="EH9" t="s">
        <v>123</v>
      </c>
      <c r="EI9" t="s">
        <v>123</v>
      </c>
      <c r="EJ9" t="s">
        <v>123</v>
      </c>
    </row>
    <row r="10" spans="2:140">
      <c r="B10" t="s">
        <v>366</v>
      </c>
      <c r="C10" t="s">
        <v>14</v>
      </c>
      <c r="D10">
        <v>10</v>
      </c>
      <c r="E10">
        <v>5</v>
      </c>
      <c r="F10">
        <v>10</v>
      </c>
      <c r="G10">
        <v>25</v>
      </c>
      <c r="H10">
        <v>10</v>
      </c>
      <c r="I10">
        <v>2</v>
      </c>
      <c r="J10">
        <v>10</v>
      </c>
      <c r="K10">
        <v>10</v>
      </c>
      <c r="L10">
        <v>5</v>
      </c>
      <c r="M10">
        <v>0</v>
      </c>
      <c r="N10">
        <v>1</v>
      </c>
      <c r="O10">
        <v>1</v>
      </c>
      <c r="P10">
        <v>1</v>
      </c>
      <c r="Q10">
        <v>10</v>
      </c>
      <c r="R10">
        <v>0</v>
      </c>
      <c r="S10" t="s">
        <v>123</v>
      </c>
      <c r="T10" t="s">
        <v>863</v>
      </c>
      <c r="U10" t="s">
        <v>846</v>
      </c>
      <c r="V10" t="s">
        <v>846</v>
      </c>
      <c r="W10" t="s">
        <v>846</v>
      </c>
      <c r="X10" t="s">
        <v>844</v>
      </c>
      <c r="Y10" t="s">
        <v>846</v>
      </c>
      <c r="Z10" t="s">
        <v>863</v>
      </c>
      <c r="AA10" t="s">
        <v>844</v>
      </c>
      <c r="AB10" t="s">
        <v>844</v>
      </c>
      <c r="AC10" t="s">
        <v>844</v>
      </c>
      <c r="AD10" t="s">
        <v>866</v>
      </c>
      <c r="AE10" t="s">
        <v>123</v>
      </c>
      <c r="AF10" t="s">
        <v>123</v>
      </c>
      <c r="AG10" t="s">
        <v>123</v>
      </c>
      <c r="AH10" t="s">
        <v>123</v>
      </c>
      <c r="AI10" t="s">
        <v>123</v>
      </c>
      <c r="AJ10" t="s">
        <v>123</v>
      </c>
      <c r="AK10" t="s">
        <v>123</v>
      </c>
      <c r="AL10" t="s">
        <v>123</v>
      </c>
      <c r="AM10" t="s">
        <v>123</v>
      </c>
      <c r="AN10" t="s">
        <v>123</v>
      </c>
      <c r="AO10" t="s">
        <v>123</v>
      </c>
      <c r="AP10" t="s">
        <v>123</v>
      </c>
      <c r="AQ10" t="s">
        <v>123</v>
      </c>
      <c r="AR10" t="s">
        <v>123</v>
      </c>
      <c r="AS10" t="s">
        <v>123</v>
      </c>
      <c r="AT10" t="s">
        <v>123</v>
      </c>
      <c r="AU10" t="s">
        <v>123</v>
      </c>
      <c r="AV10" t="s">
        <v>123</v>
      </c>
      <c r="AW10" t="s">
        <v>123</v>
      </c>
      <c r="AX10" t="s">
        <v>123</v>
      </c>
      <c r="AY10" t="s">
        <v>123</v>
      </c>
      <c r="AZ10" t="s">
        <v>123</v>
      </c>
      <c r="BA10" t="s">
        <v>123</v>
      </c>
      <c r="BB10" t="s">
        <v>123</v>
      </c>
      <c r="BC10" t="s">
        <v>123</v>
      </c>
      <c r="BD10" t="s">
        <v>123</v>
      </c>
      <c r="BE10" t="s">
        <v>123</v>
      </c>
      <c r="BF10" t="s">
        <v>123</v>
      </c>
      <c r="BG10" t="s">
        <v>123</v>
      </c>
      <c r="BH10" t="s">
        <v>123</v>
      </c>
      <c r="BI10" t="s">
        <v>123</v>
      </c>
      <c r="BJ10" t="s">
        <v>123</v>
      </c>
      <c r="BK10" t="s">
        <v>123</v>
      </c>
      <c r="BL10" t="s">
        <v>123</v>
      </c>
      <c r="BM10" t="s">
        <v>123</v>
      </c>
      <c r="BN10" t="s">
        <v>123</v>
      </c>
      <c r="BO10" t="s">
        <v>123</v>
      </c>
      <c r="BP10" t="s">
        <v>123</v>
      </c>
      <c r="BQ10" t="s">
        <v>123</v>
      </c>
      <c r="BR10" t="s">
        <v>123</v>
      </c>
      <c r="BS10" t="s">
        <v>123</v>
      </c>
      <c r="BT10" t="s">
        <v>123</v>
      </c>
      <c r="BU10" t="s">
        <v>123</v>
      </c>
      <c r="BV10" t="s">
        <v>123</v>
      </c>
      <c r="BW10" t="s">
        <v>123</v>
      </c>
      <c r="BX10" t="s">
        <v>123</v>
      </c>
      <c r="BY10" t="s">
        <v>123</v>
      </c>
      <c r="BZ10" t="s">
        <v>123</v>
      </c>
      <c r="CA10" t="s">
        <v>123</v>
      </c>
      <c r="CB10" t="s">
        <v>123</v>
      </c>
      <c r="CC10" t="s">
        <v>123</v>
      </c>
      <c r="CD10" t="s">
        <v>123</v>
      </c>
      <c r="CE10" t="s">
        <v>123</v>
      </c>
      <c r="CF10" t="s">
        <v>123</v>
      </c>
      <c r="CG10" t="s">
        <v>123</v>
      </c>
      <c r="CH10" t="s">
        <v>123</v>
      </c>
      <c r="CI10" t="s">
        <v>123</v>
      </c>
      <c r="CJ10" t="s">
        <v>123</v>
      </c>
      <c r="CK10" t="s">
        <v>123</v>
      </c>
      <c r="CL10" t="s">
        <v>123</v>
      </c>
      <c r="CM10" t="s">
        <v>123</v>
      </c>
      <c r="CN10" t="s">
        <v>123</v>
      </c>
      <c r="CO10" t="s">
        <v>123</v>
      </c>
      <c r="CP10" t="s">
        <v>123</v>
      </c>
      <c r="CQ10" t="s">
        <v>123</v>
      </c>
      <c r="CR10" t="s">
        <v>123</v>
      </c>
      <c r="CS10" t="s">
        <v>123</v>
      </c>
      <c r="CT10" t="s">
        <v>123</v>
      </c>
      <c r="CU10" t="s">
        <v>123</v>
      </c>
      <c r="CV10" t="s">
        <v>123</v>
      </c>
      <c r="CW10" t="s">
        <v>123</v>
      </c>
      <c r="CX10" t="s">
        <v>123</v>
      </c>
      <c r="CY10" t="s">
        <v>123</v>
      </c>
      <c r="CZ10" t="s">
        <v>123</v>
      </c>
      <c r="DA10" t="s">
        <v>123</v>
      </c>
      <c r="DB10" t="s">
        <v>123</v>
      </c>
      <c r="DC10" t="s">
        <v>123</v>
      </c>
      <c r="DD10" t="s">
        <v>123</v>
      </c>
      <c r="DE10" t="s">
        <v>123</v>
      </c>
      <c r="DF10" t="s">
        <v>123</v>
      </c>
      <c r="DG10" t="s">
        <v>123</v>
      </c>
      <c r="DH10" t="s">
        <v>123</v>
      </c>
      <c r="DI10" t="s">
        <v>123</v>
      </c>
      <c r="DJ10" t="s">
        <v>123</v>
      </c>
      <c r="DK10" t="s">
        <v>123</v>
      </c>
      <c r="DL10" t="s">
        <v>123</v>
      </c>
      <c r="DM10" t="s">
        <v>123</v>
      </c>
      <c r="DN10" t="s">
        <v>123</v>
      </c>
      <c r="DO10" t="s">
        <v>123</v>
      </c>
      <c r="DP10" t="s">
        <v>123</v>
      </c>
      <c r="DQ10" t="s">
        <v>123</v>
      </c>
      <c r="DR10" t="s">
        <v>123</v>
      </c>
      <c r="DS10" t="s">
        <v>123</v>
      </c>
      <c r="DT10" t="s">
        <v>123</v>
      </c>
      <c r="DU10" t="s">
        <v>123</v>
      </c>
      <c r="DV10" t="s">
        <v>123</v>
      </c>
      <c r="DW10" t="s">
        <v>123</v>
      </c>
      <c r="DX10" t="s">
        <v>123</v>
      </c>
      <c r="DY10" t="s">
        <v>123</v>
      </c>
      <c r="DZ10" t="s">
        <v>123</v>
      </c>
      <c r="EA10" t="s">
        <v>123</v>
      </c>
      <c r="EB10" t="s">
        <v>123</v>
      </c>
      <c r="EC10" t="s">
        <v>123</v>
      </c>
      <c r="ED10" t="s">
        <v>123</v>
      </c>
      <c r="EE10" t="s">
        <v>123</v>
      </c>
      <c r="EF10" t="s">
        <v>123</v>
      </c>
      <c r="EG10" t="s">
        <v>123</v>
      </c>
      <c r="EH10" t="s">
        <v>123</v>
      </c>
      <c r="EI10" t="s">
        <v>123</v>
      </c>
      <c r="EJ10" t="s">
        <v>123</v>
      </c>
    </row>
    <row r="11" spans="2:140">
      <c r="B11" t="s">
        <v>446</v>
      </c>
      <c r="C11" t="s">
        <v>10</v>
      </c>
      <c r="D11" t="s">
        <v>123</v>
      </c>
      <c r="E11" t="s">
        <v>123</v>
      </c>
      <c r="F11" t="s">
        <v>123</v>
      </c>
      <c r="G11" t="s">
        <v>123</v>
      </c>
      <c r="H11" t="s">
        <v>123</v>
      </c>
      <c r="I11" t="s">
        <v>123</v>
      </c>
      <c r="J11" t="s">
        <v>123</v>
      </c>
      <c r="K11" t="s">
        <v>123</v>
      </c>
      <c r="L11" t="s">
        <v>123</v>
      </c>
      <c r="M11" t="s">
        <v>123</v>
      </c>
      <c r="N11" t="s">
        <v>123</v>
      </c>
      <c r="O11" t="s">
        <v>123</v>
      </c>
      <c r="P11" t="s">
        <v>123</v>
      </c>
      <c r="Q11" t="s">
        <v>123</v>
      </c>
      <c r="R11" t="s">
        <v>123</v>
      </c>
      <c r="S11" t="s">
        <v>123</v>
      </c>
      <c r="T11" t="s">
        <v>123</v>
      </c>
      <c r="U11" t="s">
        <v>123</v>
      </c>
      <c r="V11" t="s">
        <v>123</v>
      </c>
      <c r="W11" t="s">
        <v>123</v>
      </c>
      <c r="X11" t="s">
        <v>123</v>
      </c>
      <c r="Y11" t="s">
        <v>123</v>
      </c>
      <c r="Z11" t="s">
        <v>123</v>
      </c>
      <c r="AA11" t="s">
        <v>123</v>
      </c>
      <c r="AB11" t="s">
        <v>123</v>
      </c>
      <c r="AC11" t="s">
        <v>123</v>
      </c>
      <c r="AD11" t="s">
        <v>867</v>
      </c>
      <c r="AE11">
        <v>1</v>
      </c>
      <c r="AF11">
        <v>5</v>
      </c>
      <c r="AG11">
        <v>2</v>
      </c>
      <c r="AH11">
        <v>5</v>
      </c>
      <c r="AI11">
        <v>10</v>
      </c>
      <c r="AJ11">
        <v>30</v>
      </c>
      <c r="AK11">
        <v>15</v>
      </c>
      <c r="AL11">
        <v>3</v>
      </c>
      <c r="AM11">
        <v>1</v>
      </c>
      <c r="AN11">
        <v>1</v>
      </c>
      <c r="AO11">
        <v>1</v>
      </c>
      <c r="AP11">
        <v>0</v>
      </c>
      <c r="AQ11">
        <v>15</v>
      </c>
      <c r="AR11">
        <v>1</v>
      </c>
      <c r="AS11">
        <v>10</v>
      </c>
      <c r="AT11">
        <v>0</v>
      </c>
      <c r="AU11" t="s">
        <v>123</v>
      </c>
      <c r="AV11" t="s">
        <v>863</v>
      </c>
      <c r="AW11" t="s">
        <v>846</v>
      </c>
      <c r="AX11" t="s">
        <v>846</v>
      </c>
      <c r="AY11" t="s">
        <v>863</v>
      </c>
      <c r="AZ11" t="s">
        <v>846</v>
      </c>
      <c r="BA11" t="s">
        <v>844</v>
      </c>
      <c r="BB11" t="s">
        <v>863</v>
      </c>
      <c r="BC11" t="s">
        <v>863</v>
      </c>
      <c r="BD11" t="s">
        <v>844</v>
      </c>
      <c r="BE11" t="s">
        <v>863</v>
      </c>
      <c r="BF11" t="s">
        <v>863</v>
      </c>
      <c r="BG11" t="s">
        <v>123</v>
      </c>
      <c r="BH11" t="s">
        <v>849</v>
      </c>
      <c r="BI11" t="s">
        <v>849</v>
      </c>
      <c r="BJ11" t="s">
        <v>849</v>
      </c>
      <c r="BK11" t="s">
        <v>838</v>
      </c>
      <c r="BL11">
        <v>4</v>
      </c>
      <c r="BM11">
        <v>6</v>
      </c>
      <c r="BN11">
        <v>20</v>
      </c>
      <c r="BO11">
        <v>30</v>
      </c>
      <c r="BP11">
        <v>40</v>
      </c>
      <c r="BQ11" t="s">
        <v>868</v>
      </c>
      <c r="BR11" t="s">
        <v>869</v>
      </c>
      <c r="BS11" t="s">
        <v>851</v>
      </c>
      <c r="BT11" t="s">
        <v>851</v>
      </c>
      <c r="BU11" t="s">
        <v>123</v>
      </c>
      <c r="BV11" t="s">
        <v>123</v>
      </c>
      <c r="BW11" t="s">
        <v>123</v>
      </c>
      <c r="BX11" t="s">
        <v>123</v>
      </c>
      <c r="BY11" t="s">
        <v>123</v>
      </c>
      <c r="BZ11" t="s">
        <v>123</v>
      </c>
      <c r="CA11" t="s">
        <v>123</v>
      </c>
      <c r="CB11" t="s">
        <v>123</v>
      </c>
      <c r="CC11" t="s">
        <v>123</v>
      </c>
      <c r="CD11" t="s">
        <v>123</v>
      </c>
      <c r="CE11" t="s">
        <v>123</v>
      </c>
      <c r="CF11" t="s">
        <v>123</v>
      </c>
      <c r="CG11" t="s">
        <v>123</v>
      </c>
      <c r="CH11" t="s">
        <v>123</v>
      </c>
      <c r="CI11" t="s">
        <v>123</v>
      </c>
      <c r="CJ11" t="s">
        <v>123</v>
      </c>
      <c r="CK11" t="s">
        <v>123</v>
      </c>
      <c r="CL11" t="s">
        <v>123</v>
      </c>
      <c r="CM11" t="s">
        <v>123</v>
      </c>
      <c r="CN11" t="s">
        <v>123</v>
      </c>
      <c r="CO11" t="s">
        <v>123</v>
      </c>
      <c r="CP11" t="s">
        <v>123</v>
      </c>
      <c r="CQ11" t="s">
        <v>123</v>
      </c>
      <c r="CR11" t="s">
        <v>123</v>
      </c>
      <c r="CS11" t="s">
        <v>123</v>
      </c>
      <c r="CT11" t="s">
        <v>123</v>
      </c>
      <c r="CU11" t="s">
        <v>123</v>
      </c>
      <c r="CV11" t="s">
        <v>123</v>
      </c>
      <c r="CW11" t="s">
        <v>123</v>
      </c>
      <c r="CX11" t="s">
        <v>123</v>
      </c>
      <c r="CY11" t="s">
        <v>123</v>
      </c>
      <c r="CZ11" t="s">
        <v>123</v>
      </c>
      <c r="DA11" t="s">
        <v>123</v>
      </c>
      <c r="DB11" t="s">
        <v>123</v>
      </c>
      <c r="DC11" t="s">
        <v>123</v>
      </c>
      <c r="DD11" t="s">
        <v>123</v>
      </c>
      <c r="DE11" t="s">
        <v>123</v>
      </c>
      <c r="DF11" t="s">
        <v>123</v>
      </c>
      <c r="DG11" t="s">
        <v>123</v>
      </c>
      <c r="DH11" t="s">
        <v>123</v>
      </c>
      <c r="DI11" t="s">
        <v>123</v>
      </c>
      <c r="DJ11" t="s">
        <v>123</v>
      </c>
      <c r="DK11" t="s">
        <v>123</v>
      </c>
      <c r="DL11" t="s">
        <v>123</v>
      </c>
      <c r="DM11" t="s">
        <v>123</v>
      </c>
      <c r="DN11" t="s">
        <v>123</v>
      </c>
      <c r="DO11" t="s">
        <v>123</v>
      </c>
      <c r="DP11" t="s">
        <v>123</v>
      </c>
      <c r="DQ11" t="s">
        <v>123</v>
      </c>
      <c r="DR11" t="s">
        <v>123</v>
      </c>
      <c r="DS11" t="s">
        <v>123</v>
      </c>
      <c r="DT11" t="s">
        <v>123</v>
      </c>
      <c r="DU11" t="s">
        <v>123</v>
      </c>
      <c r="DV11" t="s">
        <v>123</v>
      </c>
      <c r="DW11" t="s">
        <v>123</v>
      </c>
      <c r="DX11" t="s">
        <v>123</v>
      </c>
      <c r="DY11" t="s">
        <v>123</v>
      </c>
      <c r="DZ11" t="s">
        <v>123</v>
      </c>
      <c r="EA11" t="s">
        <v>123</v>
      </c>
      <c r="EB11" t="s">
        <v>123</v>
      </c>
      <c r="EC11" t="s">
        <v>123</v>
      </c>
      <c r="ED11" t="s">
        <v>123</v>
      </c>
      <c r="EE11" t="s">
        <v>123</v>
      </c>
      <c r="EF11" t="s">
        <v>123</v>
      </c>
      <c r="EG11" t="s">
        <v>123</v>
      </c>
      <c r="EH11" t="s">
        <v>123</v>
      </c>
      <c r="EI11" t="s">
        <v>123</v>
      </c>
      <c r="EJ11" t="s">
        <v>123</v>
      </c>
    </row>
    <row r="12" spans="2:140">
      <c r="B12" t="s">
        <v>592</v>
      </c>
      <c r="C12" t="s">
        <v>11</v>
      </c>
      <c r="D12" t="s">
        <v>123</v>
      </c>
      <c r="E12" t="s">
        <v>123</v>
      </c>
      <c r="F12" t="s">
        <v>123</v>
      </c>
      <c r="G12" t="s">
        <v>123</v>
      </c>
      <c r="H12" t="s">
        <v>123</v>
      </c>
      <c r="I12" t="s">
        <v>123</v>
      </c>
      <c r="J12" t="s">
        <v>123</v>
      </c>
      <c r="K12" t="s">
        <v>123</v>
      </c>
      <c r="L12" t="s">
        <v>123</v>
      </c>
      <c r="M12" t="s">
        <v>123</v>
      </c>
      <c r="N12" t="s">
        <v>123</v>
      </c>
      <c r="O12" t="s">
        <v>123</v>
      </c>
      <c r="P12" t="s">
        <v>123</v>
      </c>
      <c r="Q12" t="s">
        <v>123</v>
      </c>
      <c r="R12" t="s">
        <v>123</v>
      </c>
      <c r="S12" t="s">
        <v>123</v>
      </c>
      <c r="T12" t="s">
        <v>123</v>
      </c>
      <c r="U12" t="s">
        <v>123</v>
      </c>
      <c r="V12" t="s">
        <v>123</v>
      </c>
      <c r="W12" t="s">
        <v>123</v>
      </c>
      <c r="X12" t="s">
        <v>123</v>
      </c>
      <c r="Y12" t="s">
        <v>123</v>
      </c>
      <c r="Z12" t="s">
        <v>123</v>
      </c>
      <c r="AA12" t="s">
        <v>123</v>
      </c>
      <c r="AB12" t="s">
        <v>123</v>
      </c>
      <c r="AC12" t="s">
        <v>123</v>
      </c>
      <c r="AD12" t="s">
        <v>870</v>
      </c>
      <c r="AE12" t="s">
        <v>123</v>
      </c>
      <c r="AF12" t="s">
        <v>123</v>
      </c>
      <c r="AG12" t="s">
        <v>123</v>
      </c>
      <c r="AH12" t="s">
        <v>123</v>
      </c>
      <c r="AI12" t="s">
        <v>123</v>
      </c>
      <c r="AJ12" t="s">
        <v>123</v>
      </c>
      <c r="AK12" t="s">
        <v>123</v>
      </c>
      <c r="AL12" t="s">
        <v>123</v>
      </c>
      <c r="AM12" t="s">
        <v>123</v>
      </c>
      <c r="AN12" t="s">
        <v>123</v>
      </c>
      <c r="AO12" t="s">
        <v>123</v>
      </c>
      <c r="AP12" t="s">
        <v>123</v>
      </c>
      <c r="AQ12" t="s">
        <v>123</v>
      </c>
      <c r="AR12" t="s">
        <v>123</v>
      </c>
      <c r="AS12" t="s">
        <v>123</v>
      </c>
      <c r="AT12" t="s">
        <v>123</v>
      </c>
      <c r="AU12" t="s">
        <v>123</v>
      </c>
      <c r="AV12" t="s">
        <v>123</v>
      </c>
      <c r="AW12" t="s">
        <v>123</v>
      </c>
      <c r="AX12" t="s">
        <v>123</v>
      </c>
      <c r="AY12" t="s">
        <v>123</v>
      </c>
      <c r="AZ12" t="s">
        <v>123</v>
      </c>
      <c r="BA12" t="s">
        <v>123</v>
      </c>
      <c r="BB12" t="s">
        <v>123</v>
      </c>
      <c r="BC12" t="s">
        <v>123</v>
      </c>
      <c r="BD12" t="s">
        <v>123</v>
      </c>
      <c r="BE12" t="s">
        <v>123</v>
      </c>
      <c r="BF12" t="s">
        <v>123</v>
      </c>
      <c r="BG12" t="s">
        <v>123</v>
      </c>
      <c r="BH12" t="s">
        <v>838</v>
      </c>
      <c r="BI12" t="s">
        <v>838</v>
      </c>
      <c r="BJ12" t="s">
        <v>838</v>
      </c>
      <c r="BK12" t="s">
        <v>838</v>
      </c>
      <c r="BL12">
        <v>0</v>
      </c>
      <c r="BM12">
        <v>0</v>
      </c>
      <c r="BN12">
        <v>30</v>
      </c>
      <c r="BO12">
        <v>70</v>
      </c>
      <c r="BP12">
        <v>0</v>
      </c>
      <c r="BQ12" t="s">
        <v>871</v>
      </c>
      <c r="BR12" t="s">
        <v>872</v>
      </c>
      <c r="BS12" t="s">
        <v>873</v>
      </c>
      <c r="BT12" t="s">
        <v>874</v>
      </c>
      <c r="BU12">
        <v>40</v>
      </c>
      <c r="BV12">
        <v>40</v>
      </c>
      <c r="BW12">
        <v>0</v>
      </c>
      <c r="BX12">
        <v>5</v>
      </c>
      <c r="BY12">
        <v>0</v>
      </c>
      <c r="BZ12">
        <v>0</v>
      </c>
      <c r="CA12">
        <v>0</v>
      </c>
      <c r="CB12">
        <v>0</v>
      </c>
      <c r="CC12">
        <v>0</v>
      </c>
      <c r="CD12">
        <v>5</v>
      </c>
      <c r="CE12">
        <v>5</v>
      </c>
      <c r="CF12">
        <v>5</v>
      </c>
      <c r="CG12">
        <v>0</v>
      </c>
      <c r="CH12" t="s">
        <v>123</v>
      </c>
      <c r="CI12">
        <v>94</v>
      </c>
      <c r="CJ12">
        <v>40</v>
      </c>
      <c r="CK12">
        <v>20</v>
      </c>
      <c r="CL12">
        <v>40</v>
      </c>
      <c r="CM12">
        <v>0</v>
      </c>
      <c r="CN12">
        <v>0</v>
      </c>
      <c r="CO12" t="s">
        <v>123</v>
      </c>
      <c r="CP12" t="s">
        <v>846</v>
      </c>
      <c r="CQ12" t="s">
        <v>846</v>
      </c>
      <c r="CR12" t="s">
        <v>846</v>
      </c>
      <c r="CS12" t="s">
        <v>844</v>
      </c>
      <c r="CT12" t="s">
        <v>845</v>
      </c>
      <c r="CU12" t="s">
        <v>844</v>
      </c>
      <c r="CV12" t="s">
        <v>846</v>
      </c>
      <c r="CW12" t="s">
        <v>846</v>
      </c>
      <c r="CX12" t="s">
        <v>846</v>
      </c>
      <c r="CY12" t="s">
        <v>123</v>
      </c>
      <c r="CZ12" t="s">
        <v>123</v>
      </c>
      <c r="DA12" t="s">
        <v>123</v>
      </c>
      <c r="DB12" t="s">
        <v>123</v>
      </c>
      <c r="DC12" t="s">
        <v>123</v>
      </c>
      <c r="DD12" t="s">
        <v>123</v>
      </c>
      <c r="DE12" t="s">
        <v>123</v>
      </c>
      <c r="DF12" t="s">
        <v>123</v>
      </c>
      <c r="DG12" t="s">
        <v>123</v>
      </c>
      <c r="DH12" t="s">
        <v>123</v>
      </c>
      <c r="DI12" t="s">
        <v>123</v>
      </c>
      <c r="DJ12" t="s">
        <v>123</v>
      </c>
      <c r="DK12" t="s">
        <v>123</v>
      </c>
      <c r="DL12" t="s">
        <v>123</v>
      </c>
      <c r="DM12" t="s">
        <v>123</v>
      </c>
      <c r="DN12" t="s">
        <v>123</v>
      </c>
      <c r="DO12" t="s">
        <v>123</v>
      </c>
      <c r="DP12" t="s">
        <v>123</v>
      </c>
      <c r="DQ12" t="s">
        <v>123</v>
      </c>
      <c r="DR12" t="s">
        <v>123</v>
      </c>
      <c r="DS12" t="s">
        <v>123</v>
      </c>
      <c r="DT12" t="s">
        <v>123</v>
      </c>
      <c r="DU12" t="s">
        <v>123</v>
      </c>
      <c r="DV12" t="s">
        <v>123</v>
      </c>
      <c r="DW12" t="s">
        <v>123</v>
      </c>
      <c r="DX12" t="s">
        <v>123</v>
      </c>
      <c r="DY12" t="s">
        <v>123</v>
      </c>
      <c r="DZ12" t="s">
        <v>123</v>
      </c>
      <c r="EA12" t="s">
        <v>123</v>
      </c>
      <c r="EB12" t="s">
        <v>123</v>
      </c>
      <c r="EC12" t="s">
        <v>123</v>
      </c>
      <c r="ED12" t="s">
        <v>123</v>
      </c>
      <c r="EE12" t="s">
        <v>123</v>
      </c>
      <c r="EF12" t="s">
        <v>123</v>
      </c>
      <c r="EG12" t="s">
        <v>123</v>
      </c>
      <c r="EH12" t="s">
        <v>123</v>
      </c>
      <c r="EI12" t="s">
        <v>123</v>
      </c>
      <c r="EJ12" t="s">
        <v>123</v>
      </c>
    </row>
    <row r="13" spans="2:140">
      <c r="B13" t="s">
        <v>593</v>
      </c>
      <c r="C13" t="s">
        <v>11</v>
      </c>
      <c r="D13" t="s">
        <v>123</v>
      </c>
      <c r="E13" t="s">
        <v>123</v>
      </c>
      <c r="F13" t="s">
        <v>123</v>
      </c>
      <c r="G13" t="s">
        <v>123</v>
      </c>
      <c r="H13" t="s">
        <v>123</v>
      </c>
      <c r="I13" t="s">
        <v>123</v>
      </c>
      <c r="J13" t="s">
        <v>123</v>
      </c>
      <c r="K13" t="s">
        <v>123</v>
      </c>
      <c r="L13" t="s">
        <v>123</v>
      </c>
      <c r="M13" t="s">
        <v>123</v>
      </c>
      <c r="N13" t="s">
        <v>123</v>
      </c>
      <c r="O13" t="s">
        <v>123</v>
      </c>
      <c r="P13" t="s">
        <v>123</v>
      </c>
      <c r="Q13" t="s">
        <v>123</v>
      </c>
      <c r="R13" t="s">
        <v>123</v>
      </c>
      <c r="S13" t="s">
        <v>123</v>
      </c>
      <c r="T13" t="s">
        <v>123</v>
      </c>
      <c r="U13" t="s">
        <v>123</v>
      </c>
      <c r="V13" t="s">
        <v>123</v>
      </c>
      <c r="W13" t="s">
        <v>123</v>
      </c>
      <c r="X13" t="s">
        <v>123</v>
      </c>
      <c r="Y13" t="s">
        <v>123</v>
      </c>
      <c r="Z13" t="s">
        <v>123</v>
      </c>
      <c r="AA13" t="s">
        <v>123</v>
      </c>
      <c r="AB13" t="s">
        <v>123</v>
      </c>
      <c r="AC13" t="s">
        <v>123</v>
      </c>
      <c r="AD13" t="s">
        <v>875</v>
      </c>
      <c r="AE13" t="s">
        <v>123</v>
      </c>
      <c r="AF13" t="s">
        <v>123</v>
      </c>
      <c r="AG13" t="s">
        <v>123</v>
      </c>
      <c r="AH13" t="s">
        <v>123</v>
      </c>
      <c r="AI13" t="s">
        <v>123</v>
      </c>
      <c r="AJ13" t="s">
        <v>123</v>
      </c>
      <c r="AK13" t="s">
        <v>123</v>
      </c>
      <c r="AL13" t="s">
        <v>123</v>
      </c>
      <c r="AM13" t="s">
        <v>123</v>
      </c>
      <c r="AN13" t="s">
        <v>123</v>
      </c>
      <c r="AO13" t="s">
        <v>123</v>
      </c>
      <c r="AP13" t="s">
        <v>123</v>
      </c>
      <c r="AQ13" t="s">
        <v>123</v>
      </c>
      <c r="AR13" t="s">
        <v>123</v>
      </c>
      <c r="AS13" t="s">
        <v>123</v>
      </c>
      <c r="AT13" t="s">
        <v>123</v>
      </c>
      <c r="AU13" t="s">
        <v>123</v>
      </c>
      <c r="AV13" t="s">
        <v>123</v>
      </c>
      <c r="AW13" t="s">
        <v>123</v>
      </c>
      <c r="AX13" t="s">
        <v>123</v>
      </c>
      <c r="AY13" t="s">
        <v>123</v>
      </c>
      <c r="AZ13" t="s">
        <v>123</v>
      </c>
      <c r="BA13" t="s">
        <v>123</v>
      </c>
      <c r="BB13" t="s">
        <v>123</v>
      </c>
      <c r="BC13" t="s">
        <v>123</v>
      </c>
      <c r="BD13" t="s">
        <v>123</v>
      </c>
      <c r="BE13" t="s">
        <v>123</v>
      </c>
      <c r="BF13" t="s">
        <v>123</v>
      </c>
      <c r="BG13" t="s">
        <v>123</v>
      </c>
      <c r="BH13" t="s">
        <v>838</v>
      </c>
      <c r="BI13" t="s">
        <v>849</v>
      </c>
      <c r="BJ13" t="s">
        <v>849</v>
      </c>
      <c r="BK13" t="s">
        <v>838</v>
      </c>
      <c r="BL13">
        <v>5</v>
      </c>
      <c r="BM13">
        <v>5</v>
      </c>
      <c r="BN13">
        <v>50</v>
      </c>
      <c r="BO13">
        <v>30</v>
      </c>
      <c r="BP13">
        <v>10</v>
      </c>
      <c r="BQ13" t="s">
        <v>876</v>
      </c>
      <c r="BR13" t="s">
        <v>877</v>
      </c>
      <c r="BS13" t="s">
        <v>878</v>
      </c>
      <c r="BT13" t="s">
        <v>879</v>
      </c>
      <c r="BU13">
        <v>50</v>
      </c>
      <c r="BV13">
        <v>33</v>
      </c>
      <c r="BW13">
        <v>1</v>
      </c>
      <c r="BX13">
        <v>13</v>
      </c>
      <c r="BY13">
        <v>2</v>
      </c>
      <c r="BZ13">
        <v>0</v>
      </c>
      <c r="CA13">
        <v>0</v>
      </c>
      <c r="CB13">
        <v>1</v>
      </c>
      <c r="CC13">
        <v>0</v>
      </c>
      <c r="CD13">
        <v>0</v>
      </c>
      <c r="CE13">
        <v>0</v>
      </c>
      <c r="CF13">
        <v>0</v>
      </c>
      <c r="CG13">
        <v>0</v>
      </c>
      <c r="CH13" t="s">
        <v>123</v>
      </c>
      <c r="CI13">
        <v>100</v>
      </c>
      <c r="CJ13">
        <v>0</v>
      </c>
      <c r="CK13">
        <v>0</v>
      </c>
      <c r="CL13">
        <v>0</v>
      </c>
      <c r="CM13">
        <v>0</v>
      </c>
      <c r="CN13">
        <v>100</v>
      </c>
      <c r="CO13" t="s">
        <v>880</v>
      </c>
      <c r="CP13" t="s">
        <v>847</v>
      </c>
      <c r="CQ13" t="s">
        <v>844</v>
      </c>
      <c r="CR13" t="s">
        <v>846</v>
      </c>
      <c r="CS13" t="s">
        <v>846</v>
      </c>
      <c r="CT13" t="s">
        <v>845</v>
      </c>
      <c r="CU13" t="s">
        <v>845</v>
      </c>
      <c r="CV13" t="s">
        <v>846</v>
      </c>
      <c r="CW13" t="s">
        <v>844</v>
      </c>
      <c r="CX13" t="s">
        <v>847</v>
      </c>
      <c r="CY13" t="s">
        <v>123</v>
      </c>
      <c r="CZ13" t="s">
        <v>123</v>
      </c>
      <c r="DA13" t="s">
        <v>123</v>
      </c>
      <c r="DB13" t="s">
        <v>123</v>
      </c>
      <c r="DC13" t="s">
        <v>123</v>
      </c>
      <c r="DD13" t="s">
        <v>123</v>
      </c>
      <c r="DE13" t="s">
        <v>123</v>
      </c>
      <c r="DF13" t="s">
        <v>123</v>
      </c>
      <c r="DG13" t="s">
        <v>123</v>
      </c>
      <c r="DH13" t="s">
        <v>123</v>
      </c>
      <c r="DI13" t="s">
        <v>123</v>
      </c>
      <c r="DJ13" t="s">
        <v>123</v>
      </c>
      <c r="DK13" t="s">
        <v>123</v>
      </c>
      <c r="DL13" t="s">
        <v>123</v>
      </c>
      <c r="DM13" t="s">
        <v>123</v>
      </c>
      <c r="DN13" t="s">
        <v>123</v>
      </c>
      <c r="DO13" t="s">
        <v>123</v>
      </c>
      <c r="DP13" t="s">
        <v>123</v>
      </c>
      <c r="DQ13" t="s">
        <v>123</v>
      </c>
      <c r="DR13" t="s">
        <v>123</v>
      </c>
      <c r="DS13" t="s">
        <v>123</v>
      </c>
      <c r="DT13" t="s">
        <v>123</v>
      </c>
      <c r="DU13" t="s">
        <v>123</v>
      </c>
      <c r="DV13" t="s">
        <v>123</v>
      </c>
      <c r="DW13" t="s">
        <v>123</v>
      </c>
      <c r="DX13" t="s">
        <v>123</v>
      </c>
      <c r="DY13" t="s">
        <v>123</v>
      </c>
      <c r="DZ13" t="s">
        <v>123</v>
      </c>
      <c r="EA13" t="s">
        <v>123</v>
      </c>
      <c r="EB13" t="s">
        <v>123</v>
      </c>
      <c r="EC13" t="s">
        <v>123</v>
      </c>
      <c r="ED13" t="s">
        <v>123</v>
      </c>
      <c r="EE13" t="s">
        <v>123</v>
      </c>
      <c r="EF13" t="s">
        <v>123</v>
      </c>
      <c r="EG13" t="s">
        <v>123</v>
      </c>
      <c r="EH13" t="s">
        <v>123</v>
      </c>
      <c r="EI13" t="s">
        <v>123</v>
      </c>
      <c r="EJ13" t="s">
        <v>123</v>
      </c>
    </row>
    <row r="14" spans="2:140">
      <c r="B14" t="s">
        <v>447</v>
      </c>
      <c r="C14" t="s">
        <v>10</v>
      </c>
      <c r="D14" t="s">
        <v>123</v>
      </c>
      <c r="E14" t="s">
        <v>123</v>
      </c>
      <c r="F14" t="s">
        <v>123</v>
      </c>
      <c r="G14" t="s">
        <v>123</v>
      </c>
      <c r="H14" t="s">
        <v>123</v>
      </c>
      <c r="I14" t="s">
        <v>123</v>
      </c>
      <c r="J14" t="s">
        <v>123</v>
      </c>
      <c r="K14" t="s">
        <v>123</v>
      </c>
      <c r="L14" t="s">
        <v>123</v>
      </c>
      <c r="M14" t="s">
        <v>123</v>
      </c>
      <c r="N14" t="s">
        <v>123</v>
      </c>
      <c r="O14" t="s">
        <v>123</v>
      </c>
      <c r="P14" t="s">
        <v>123</v>
      </c>
      <c r="Q14" t="s">
        <v>123</v>
      </c>
      <c r="R14" t="s">
        <v>123</v>
      </c>
      <c r="S14" t="s">
        <v>123</v>
      </c>
      <c r="T14" t="s">
        <v>123</v>
      </c>
      <c r="U14" t="s">
        <v>123</v>
      </c>
      <c r="V14" t="s">
        <v>123</v>
      </c>
      <c r="W14" t="s">
        <v>123</v>
      </c>
      <c r="X14" t="s">
        <v>123</v>
      </c>
      <c r="Y14" t="s">
        <v>123</v>
      </c>
      <c r="Z14" t="s">
        <v>123</v>
      </c>
      <c r="AA14" t="s">
        <v>123</v>
      </c>
      <c r="AB14" t="s">
        <v>123</v>
      </c>
      <c r="AC14" t="s">
        <v>123</v>
      </c>
      <c r="AD14" t="s">
        <v>881</v>
      </c>
      <c r="AE14">
        <v>0</v>
      </c>
      <c r="AF14">
        <v>10</v>
      </c>
      <c r="AG14">
        <v>5</v>
      </c>
      <c r="AH14">
        <v>0</v>
      </c>
      <c r="AI14">
        <v>10</v>
      </c>
      <c r="AJ14">
        <v>30</v>
      </c>
      <c r="AK14">
        <v>10</v>
      </c>
      <c r="AL14">
        <v>5</v>
      </c>
      <c r="AM14">
        <v>10</v>
      </c>
      <c r="AN14">
        <v>0</v>
      </c>
      <c r="AO14">
        <v>10</v>
      </c>
      <c r="AP14">
        <v>0</v>
      </c>
      <c r="AQ14">
        <v>0</v>
      </c>
      <c r="AR14">
        <v>0</v>
      </c>
      <c r="AS14">
        <v>10</v>
      </c>
      <c r="AT14">
        <v>0</v>
      </c>
      <c r="AU14" t="s">
        <v>123</v>
      </c>
      <c r="AV14" t="s">
        <v>863</v>
      </c>
      <c r="AW14" t="s">
        <v>846</v>
      </c>
      <c r="AX14" t="s">
        <v>863</v>
      </c>
      <c r="AY14" t="s">
        <v>846</v>
      </c>
      <c r="AZ14" t="s">
        <v>844</v>
      </c>
      <c r="BA14" t="s">
        <v>853</v>
      </c>
      <c r="BB14" t="s">
        <v>844</v>
      </c>
      <c r="BC14" t="s">
        <v>844</v>
      </c>
      <c r="BD14" t="s">
        <v>844</v>
      </c>
      <c r="BE14" t="s">
        <v>846</v>
      </c>
      <c r="BF14" t="s">
        <v>844</v>
      </c>
      <c r="BG14" t="s">
        <v>123</v>
      </c>
      <c r="BH14" t="s">
        <v>838</v>
      </c>
      <c r="BI14" t="s">
        <v>837</v>
      </c>
      <c r="BJ14" t="s">
        <v>837</v>
      </c>
      <c r="BK14" t="s">
        <v>837</v>
      </c>
      <c r="BL14">
        <v>0</v>
      </c>
      <c r="BM14">
        <v>5</v>
      </c>
      <c r="BN14">
        <v>10</v>
      </c>
      <c r="BO14">
        <v>10</v>
      </c>
      <c r="BP14">
        <v>75</v>
      </c>
      <c r="BQ14" t="s">
        <v>882</v>
      </c>
      <c r="BR14" t="s">
        <v>883</v>
      </c>
      <c r="BS14" t="s">
        <v>884</v>
      </c>
      <c r="BT14" t="s">
        <v>885</v>
      </c>
      <c r="BU14" t="s">
        <v>123</v>
      </c>
      <c r="BV14" t="s">
        <v>123</v>
      </c>
      <c r="BW14" t="s">
        <v>123</v>
      </c>
      <c r="BX14" t="s">
        <v>123</v>
      </c>
      <c r="BY14" t="s">
        <v>123</v>
      </c>
      <c r="BZ14" t="s">
        <v>123</v>
      </c>
      <c r="CA14" t="s">
        <v>123</v>
      </c>
      <c r="CB14" t="s">
        <v>123</v>
      </c>
      <c r="CC14" t="s">
        <v>123</v>
      </c>
      <c r="CD14" t="s">
        <v>123</v>
      </c>
      <c r="CE14" t="s">
        <v>123</v>
      </c>
      <c r="CF14" t="s">
        <v>123</v>
      </c>
      <c r="CG14" t="s">
        <v>123</v>
      </c>
      <c r="CH14" t="s">
        <v>123</v>
      </c>
      <c r="CI14" t="s">
        <v>123</v>
      </c>
      <c r="CJ14" t="s">
        <v>123</v>
      </c>
      <c r="CK14" t="s">
        <v>123</v>
      </c>
      <c r="CL14" t="s">
        <v>123</v>
      </c>
      <c r="CM14" t="s">
        <v>123</v>
      </c>
      <c r="CN14" t="s">
        <v>123</v>
      </c>
      <c r="CO14" t="s">
        <v>123</v>
      </c>
      <c r="CP14" t="s">
        <v>123</v>
      </c>
      <c r="CQ14" t="s">
        <v>123</v>
      </c>
      <c r="CR14" t="s">
        <v>123</v>
      </c>
      <c r="CS14" t="s">
        <v>123</v>
      </c>
      <c r="CT14" t="s">
        <v>123</v>
      </c>
      <c r="CU14" t="s">
        <v>123</v>
      </c>
      <c r="CV14" t="s">
        <v>123</v>
      </c>
      <c r="CW14" t="s">
        <v>123</v>
      </c>
      <c r="CX14" t="s">
        <v>123</v>
      </c>
      <c r="CY14" t="s">
        <v>123</v>
      </c>
      <c r="CZ14" t="s">
        <v>123</v>
      </c>
      <c r="DA14" t="s">
        <v>123</v>
      </c>
      <c r="DB14" t="s">
        <v>123</v>
      </c>
      <c r="DC14" t="s">
        <v>123</v>
      </c>
      <c r="DD14" t="s">
        <v>123</v>
      </c>
      <c r="DE14" t="s">
        <v>123</v>
      </c>
      <c r="DF14" t="s">
        <v>123</v>
      </c>
      <c r="DG14" t="s">
        <v>123</v>
      </c>
      <c r="DH14" t="s">
        <v>123</v>
      </c>
      <c r="DI14" t="s">
        <v>123</v>
      </c>
      <c r="DJ14" t="s">
        <v>123</v>
      </c>
      <c r="DK14" t="s">
        <v>123</v>
      </c>
      <c r="DL14" t="s">
        <v>123</v>
      </c>
      <c r="DM14" t="s">
        <v>123</v>
      </c>
      <c r="DN14" t="s">
        <v>123</v>
      </c>
      <c r="DO14" t="s">
        <v>123</v>
      </c>
      <c r="DP14" t="s">
        <v>123</v>
      </c>
      <c r="DQ14" t="s">
        <v>123</v>
      </c>
      <c r="DR14" t="s">
        <v>123</v>
      </c>
      <c r="DS14" t="s">
        <v>123</v>
      </c>
      <c r="DT14" t="s">
        <v>123</v>
      </c>
      <c r="DU14" t="s">
        <v>123</v>
      </c>
      <c r="DV14" t="s">
        <v>123</v>
      </c>
      <c r="DW14" t="s">
        <v>123</v>
      </c>
      <c r="DX14" t="s">
        <v>123</v>
      </c>
      <c r="DY14" t="s">
        <v>123</v>
      </c>
      <c r="DZ14" t="s">
        <v>123</v>
      </c>
      <c r="EA14" t="s">
        <v>123</v>
      </c>
      <c r="EB14" t="s">
        <v>123</v>
      </c>
      <c r="EC14" t="s">
        <v>123</v>
      </c>
      <c r="ED14" t="s">
        <v>123</v>
      </c>
      <c r="EE14" t="s">
        <v>123</v>
      </c>
      <c r="EF14" t="s">
        <v>123</v>
      </c>
      <c r="EG14" t="s">
        <v>123</v>
      </c>
      <c r="EH14" t="s">
        <v>123</v>
      </c>
      <c r="EI14" t="s">
        <v>123</v>
      </c>
      <c r="EJ14" t="s">
        <v>123</v>
      </c>
    </row>
    <row r="15" spans="2:140">
      <c r="B15" t="s">
        <v>389</v>
      </c>
      <c r="C15" t="s">
        <v>12</v>
      </c>
      <c r="D15" t="s">
        <v>123</v>
      </c>
      <c r="E15" t="s">
        <v>123</v>
      </c>
      <c r="F15" t="s">
        <v>123</v>
      </c>
      <c r="G15" t="s">
        <v>123</v>
      </c>
      <c r="H15" t="s">
        <v>123</v>
      </c>
      <c r="I15" t="s">
        <v>123</v>
      </c>
      <c r="J15" t="s">
        <v>123</v>
      </c>
      <c r="K15" t="s">
        <v>123</v>
      </c>
      <c r="L15" t="s">
        <v>123</v>
      </c>
      <c r="M15" t="s">
        <v>123</v>
      </c>
      <c r="N15" t="s">
        <v>123</v>
      </c>
      <c r="O15" t="s">
        <v>123</v>
      </c>
      <c r="P15" t="s">
        <v>123</v>
      </c>
      <c r="Q15" t="s">
        <v>123</v>
      </c>
      <c r="R15" t="s">
        <v>123</v>
      </c>
      <c r="S15" t="s">
        <v>123</v>
      </c>
      <c r="T15" t="s">
        <v>123</v>
      </c>
      <c r="U15" t="s">
        <v>123</v>
      </c>
      <c r="V15" t="s">
        <v>123</v>
      </c>
      <c r="W15" t="s">
        <v>123</v>
      </c>
      <c r="X15" t="s">
        <v>123</v>
      </c>
      <c r="Y15" t="s">
        <v>123</v>
      </c>
      <c r="Z15" t="s">
        <v>123</v>
      </c>
      <c r="AA15" t="s">
        <v>123</v>
      </c>
      <c r="AB15" t="s">
        <v>123</v>
      </c>
      <c r="AC15" t="s">
        <v>123</v>
      </c>
      <c r="AD15" t="s">
        <v>886</v>
      </c>
      <c r="AE15" t="s">
        <v>123</v>
      </c>
      <c r="AF15" t="s">
        <v>123</v>
      </c>
      <c r="AG15" t="s">
        <v>123</v>
      </c>
      <c r="AH15" t="s">
        <v>123</v>
      </c>
      <c r="AI15" t="s">
        <v>123</v>
      </c>
      <c r="AJ15" t="s">
        <v>123</v>
      </c>
      <c r="AK15" t="s">
        <v>123</v>
      </c>
      <c r="AL15" t="s">
        <v>123</v>
      </c>
      <c r="AM15" t="s">
        <v>123</v>
      </c>
      <c r="AN15" t="s">
        <v>123</v>
      </c>
      <c r="AO15" t="s">
        <v>123</v>
      </c>
      <c r="AP15" t="s">
        <v>123</v>
      </c>
      <c r="AQ15" t="s">
        <v>123</v>
      </c>
      <c r="AR15" t="s">
        <v>123</v>
      </c>
      <c r="AS15" t="s">
        <v>123</v>
      </c>
      <c r="AT15" t="s">
        <v>123</v>
      </c>
      <c r="AU15" t="s">
        <v>123</v>
      </c>
      <c r="AV15" t="s">
        <v>123</v>
      </c>
      <c r="AW15" t="s">
        <v>123</v>
      </c>
      <c r="AX15" t="s">
        <v>123</v>
      </c>
      <c r="AY15" t="s">
        <v>123</v>
      </c>
      <c r="AZ15" t="s">
        <v>123</v>
      </c>
      <c r="BA15" t="s">
        <v>123</v>
      </c>
      <c r="BB15" t="s">
        <v>123</v>
      </c>
      <c r="BC15" t="s">
        <v>123</v>
      </c>
      <c r="BD15" t="s">
        <v>123</v>
      </c>
      <c r="BE15" t="s">
        <v>123</v>
      </c>
      <c r="BF15" t="s">
        <v>123</v>
      </c>
      <c r="BG15" t="s">
        <v>123</v>
      </c>
      <c r="BH15" t="s">
        <v>838</v>
      </c>
      <c r="BI15" t="s">
        <v>849</v>
      </c>
      <c r="BJ15" t="s">
        <v>849</v>
      </c>
      <c r="BK15" t="s">
        <v>838</v>
      </c>
      <c r="BL15">
        <v>0</v>
      </c>
      <c r="BM15">
        <v>0</v>
      </c>
      <c r="BN15">
        <v>75</v>
      </c>
      <c r="BO15">
        <v>20</v>
      </c>
      <c r="BP15">
        <v>5</v>
      </c>
      <c r="BQ15" t="s">
        <v>887</v>
      </c>
      <c r="BR15" t="s">
        <v>888</v>
      </c>
      <c r="BS15" t="s">
        <v>886</v>
      </c>
      <c r="BT15" t="s">
        <v>886</v>
      </c>
      <c r="BU15" t="s">
        <v>123</v>
      </c>
      <c r="BV15" t="s">
        <v>123</v>
      </c>
      <c r="BW15" t="s">
        <v>123</v>
      </c>
      <c r="BX15" t="s">
        <v>123</v>
      </c>
      <c r="BY15" t="s">
        <v>123</v>
      </c>
      <c r="BZ15" t="s">
        <v>123</v>
      </c>
      <c r="CA15" t="s">
        <v>123</v>
      </c>
      <c r="CB15" t="s">
        <v>123</v>
      </c>
      <c r="CC15" t="s">
        <v>123</v>
      </c>
      <c r="CD15" t="s">
        <v>123</v>
      </c>
      <c r="CE15" t="s">
        <v>123</v>
      </c>
      <c r="CF15" t="s">
        <v>123</v>
      </c>
      <c r="CG15" t="s">
        <v>123</v>
      </c>
      <c r="CH15" t="s">
        <v>123</v>
      </c>
      <c r="CI15" t="s">
        <v>123</v>
      </c>
      <c r="CJ15" t="s">
        <v>123</v>
      </c>
      <c r="CK15" t="s">
        <v>123</v>
      </c>
      <c r="CL15" t="s">
        <v>123</v>
      </c>
      <c r="CM15" t="s">
        <v>123</v>
      </c>
      <c r="CN15" t="s">
        <v>123</v>
      </c>
      <c r="CO15" t="s">
        <v>123</v>
      </c>
      <c r="CP15" t="s">
        <v>123</v>
      </c>
      <c r="CQ15" t="s">
        <v>123</v>
      </c>
      <c r="CR15" t="s">
        <v>123</v>
      </c>
      <c r="CS15" t="s">
        <v>123</v>
      </c>
      <c r="CT15" t="s">
        <v>123</v>
      </c>
      <c r="CU15" t="s">
        <v>123</v>
      </c>
      <c r="CV15" t="s">
        <v>123</v>
      </c>
      <c r="CW15" t="s">
        <v>123</v>
      </c>
      <c r="CX15" t="s">
        <v>123</v>
      </c>
      <c r="CY15" t="s">
        <v>123</v>
      </c>
      <c r="CZ15" t="s">
        <v>123</v>
      </c>
      <c r="DA15" t="s">
        <v>123</v>
      </c>
      <c r="DB15" t="s">
        <v>123</v>
      </c>
      <c r="DC15" t="s">
        <v>123</v>
      </c>
      <c r="DD15" t="s">
        <v>123</v>
      </c>
      <c r="DE15" t="s">
        <v>123</v>
      </c>
      <c r="DF15" t="s">
        <v>123</v>
      </c>
      <c r="DG15" t="s">
        <v>123</v>
      </c>
      <c r="DH15" t="s">
        <v>123</v>
      </c>
      <c r="DI15" t="s">
        <v>123</v>
      </c>
      <c r="DJ15" t="s">
        <v>123</v>
      </c>
      <c r="DK15" t="s">
        <v>123</v>
      </c>
      <c r="DL15" t="s">
        <v>123</v>
      </c>
      <c r="DM15" t="s">
        <v>123</v>
      </c>
      <c r="DN15" t="s">
        <v>123</v>
      </c>
      <c r="DO15" t="s">
        <v>123</v>
      </c>
      <c r="DP15" t="s">
        <v>123</v>
      </c>
      <c r="DQ15" t="s">
        <v>123</v>
      </c>
      <c r="DR15" t="s">
        <v>123</v>
      </c>
      <c r="DS15" t="s">
        <v>123</v>
      </c>
      <c r="DT15">
        <v>40</v>
      </c>
      <c r="DU15">
        <v>20</v>
      </c>
      <c r="DV15">
        <v>10</v>
      </c>
      <c r="DW15">
        <v>0</v>
      </c>
      <c r="DX15">
        <v>0</v>
      </c>
      <c r="DY15">
        <v>10</v>
      </c>
      <c r="DZ15">
        <v>10</v>
      </c>
      <c r="EA15">
        <v>0</v>
      </c>
      <c r="EB15">
        <v>10</v>
      </c>
      <c r="EC15">
        <v>0</v>
      </c>
      <c r="ED15" t="s">
        <v>123</v>
      </c>
      <c r="EE15" t="s">
        <v>845</v>
      </c>
      <c r="EF15" t="s">
        <v>845</v>
      </c>
      <c r="EG15" t="s">
        <v>889</v>
      </c>
      <c r="EH15" t="s">
        <v>123</v>
      </c>
      <c r="EI15" t="s">
        <v>123</v>
      </c>
      <c r="EJ15" t="s">
        <v>123</v>
      </c>
    </row>
    <row r="16" spans="2:140">
      <c r="B16" t="s">
        <v>448</v>
      </c>
      <c r="C16" t="s">
        <v>10</v>
      </c>
      <c r="D16" t="s">
        <v>123</v>
      </c>
      <c r="E16" t="s">
        <v>123</v>
      </c>
      <c r="F16" t="s">
        <v>123</v>
      </c>
      <c r="G16" t="s">
        <v>123</v>
      </c>
      <c r="H16" t="s">
        <v>123</v>
      </c>
      <c r="I16" t="s">
        <v>123</v>
      </c>
      <c r="J16" t="s">
        <v>123</v>
      </c>
      <c r="K16" t="s">
        <v>123</v>
      </c>
      <c r="L16" t="s">
        <v>123</v>
      </c>
      <c r="M16" t="s">
        <v>123</v>
      </c>
      <c r="N16" t="s">
        <v>123</v>
      </c>
      <c r="O16" t="s">
        <v>123</v>
      </c>
      <c r="P16" t="s">
        <v>123</v>
      </c>
      <c r="Q16" t="s">
        <v>123</v>
      </c>
      <c r="R16" t="s">
        <v>123</v>
      </c>
      <c r="S16" t="s">
        <v>123</v>
      </c>
      <c r="T16" t="s">
        <v>123</v>
      </c>
      <c r="U16" t="s">
        <v>123</v>
      </c>
      <c r="V16" t="s">
        <v>123</v>
      </c>
      <c r="W16" t="s">
        <v>123</v>
      </c>
      <c r="X16" t="s">
        <v>123</v>
      </c>
      <c r="Y16" t="s">
        <v>123</v>
      </c>
      <c r="Z16" t="s">
        <v>123</v>
      </c>
      <c r="AA16" t="s">
        <v>123</v>
      </c>
      <c r="AB16" t="s">
        <v>123</v>
      </c>
      <c r="AC16" t="s">
        <v>123</v>
      </c>
      <c r="AD16" t="s">
        <v>890</v>
      </c>
      <c r="AE16">
        <v>1</v>
      </c>
      <c r="AF16">
        <v>5</v>
      </c>
      <c r="AG16">
        <v>10</v>
      </c>
      <c r="AH16">
        <v>0</v>
      </c>
      <c r="AI16">
        <v>10</v>
      </c>
      <c r="AJ16">
        <v>50</v>
      </c>
      <c r="AK16">
        <v>5</v>
      </c>
      <c r="AL16">
        <v>0</v>
      </c>
      <c r="AM16">
        <v>5</v>
      </c>
      <c r="AN16">
        <v>2</v>
      </c>
      <c r="AO16">
        <v>0</v>
      </c>
      <c r="AP16">
        <v>0</v>
      </c>
      <c r="AQ16">
        <v>2</v>
      </c>
      <c r="AR16">
        <v>0</v>
      </c>
      <c r="AS16">
        <v>10</v>
      </c>
      <c r="AT16">
        <v>0</v>
      </c>
      <c r="AU16" t="s">
        <v>123</v>
      </c>
      <c r="AV16" t="s">
        <v>863</v>
      </c>
      <c r="AW16" t="s">
        <v>845</v>
      </c>
      <c r="AX16" t="s">
        <v>845</v>
      </c>
      <c r="AY16" t="s">
        <v>846</v>
      </c>
      <c r="AZ16" t="s">
        <v>844</v>
      </c>
      <c r="BA16" t="s">
        <v>891</v>
      </c>
      <c r="BB16" t="s">
        <v>846</v>
      </c>
      <c r="BC16" t="s">
        <v>846</v>
      </c>
      <c r="BD16" t="s">
        <v>863</v>
      </c>
      <c r="BE16" t="s">
        <v>846</v>
      </c>
      <c r="BF16" t="s">
        <v>863</v>
      </c>
      <c r="BG16" t="s">
        <v>123</v>
      </c>
      <c r="BH16" t="s">
        <v>837</v>
      </c>
      <c r="BI16" t="s">
        <v>837</v>
      </c>
      <c r="BJ16" t="s">
        <v>849</v>
      </c>
      <c r="BK16" t="s">
        <v>839</v>
      </c>
      <c r="BL16">
        <v>0</v>
      </c>
      <c r="BM16">
        <v>0</v>
      </c>
      <c r="BN16">
        <v>0</v>
      </c>
      <c r="BO16">
        <v>50</v>
      </c>
      <c r="BP16">
        <v>50</v>
      </c>
      <c r="BQ16" t="s">
        <v>892</v>
      </c>
      <c r="BR16" t="s">
        <v>893</v>
      </c>
      <c r="BS16" t="s">
        <v>894</v>
      </c>
      <c r="BT16" t="s">
        <v>895</v>
      </c>
      <c r="BU16" t="s">
        <v>123</v>
      </c>
      <c r="BV16" t="s">
        <v>123</v>
      </c>
      <c r="BW16" t="s">
        <v>123</v>
      </c>
      <c r="BX16" t="s">
        <v>123</v>
      </c>
      <c r="BY16" t="s">
        <v>123</v>
      </c>
      <c r="BZ16" t="s">
        <v>123</v>
      </c>
      <c r="CA16" t="s">
        <v>123</v>
      </c>
      <c r="CB16" t="s">
        <v>123</v>
      </c>
      <c r="CC16" t="s">
        <v>123</v>
      </c>
      <c r="CD16" t="s">
        <v>123</v>
      </c>
      <c r="CE16" t="s">
        <v>123</v>
      </c>
      <c r="CF16" t="s">
        <v>123</v>
      </c>
      <c r="CG16" t="s">
        <v>123</v>
      </c>
      <c r="CH16" t="s">
        <v>123</v>
      </c>
      <c r="CI16" t="s">
        <v>123</v>
      </c>
      <c r="CJ16" t="s">
        <v>123</v>
      </c>
      <c r="CK16" t="s">
        <v>123</v>
      </c>
      <c r="CL16" t="s">
        <v>123</v>
      </c>
      <c r="CM16" t="s">
        <v>123</v>
      </c>
      <c r="CN16" t="s">
        <v>123</v>
      </c>
      <c r="CO16" t="s">
        <v>123</v>
      </c>
      <c r="CP16" t="s">
        <v>123</v>
      </c>
      <c r="CQ16" t="s">
        <v>123</v>
      </c>
      <c r="CR16" t="s">
        <v>123</v>
      </c>
      <c r="CS16" t="s">
        <v>123</v>
      </c>
      <c r="CT16" t="s">
        <v>123</v>
      </c>
      <c r="CU16" t="s">
        <v>123</v>
      </c>
      <c r="CV16" t="s">
        <v>123</v>
      </c>
      <c r="CW16" t="s">
        <v>123</v>
      </c>
      <c r="CX16" t="s">
        <v>123</v>
      </c>
      <c r="CY16" t="s">
        <v>123</v>
      </c>
      <c r="CZ16" t="s">
        <v>123</v>
      </c>
      <c r="DA16" t="s">
        <v>123</v>
      </c>
      <c r="DB16" t="s">
        <v>123</v>
      </c>
      <c r="DC16" t="s">
        <v>123</v>
      </c>
      <c r="DD16" t="s">
        <v>123</v>
      </c>
      <c r="DE16" t="s">
        <v>123</v>
      </c>
      <c r="DF16" t="s">
        <v>123</v>
      </c>
      <c r="DG16" t="s">
        <v>123</v>
      </c>
      <c r="DH16" t="s">
        <v>123</v>
      </c>
      <c r="DI16" t="s">
        <v>123</v>
      </c>
      <c r="DJ16" t="s">
        <v>123</v>
      </c>
      <c r="DK16" t="s">
        <v>123</v>
      </c>
      <c r="DL16" t="s">
        <v>123</v>
      </c>
      <c r="DM16" t="s">
        <v>123</v>
      </c>
      <c r="DN16" t="s">
        <v>123</v>
      </c>
      <c r="DO16" t="s">
        <v>123</v>
      </c>
      <c r="DP16" t="s">
        <v>123</v>
      </c>
      <c r="DQ16" t="s">
        <v>123</v>
      </c>
      <c r="DR16" t="s">
        <v>123</v>
      </c>
      <c r="DS16" t="s">
        <v>123</v>
      </c>
      <c r="DT16" t="s">
        <v>123</v>
      </c>
      <c r="DU16" t="s">
        <v>123</v>
      </c>
      <c r="DV16" t="s">
        <v>123</v>
      </c>
      <c r="DW16" t="s">
        <v>123</v>
      </c>
      <c r="DX16" t="s">
        <v>123</v>
      </c>
      <c r="DY16" t="s">
        <v>123</v>
      </c>
      <c r="DZ16" t="s">
        <v>123</v>
      </c>
      <c r="EA16" t="s">
        <v>123</v>
      </c>
      <c r="EB16" t="s">
        <v>123</v>
      </c>
      <c r="EC16" t="s">
        <v>123</v>
      </c>
      <c r="ED16" t="s">
        <v>123</v>
      </c>
      <c r="EE16" t="s">
        <v>123</v>
      </c>
      <c r="EF16" t="s">
        <v>123</v>
      </c>
      <c r="EG16" t="s">
        <v>123</v>
      </c>
      <c r="EH16" t="s">
        <v>123</v>
      </c>
      <c r="EI16" t="s">
        <v>123</v>
      </c>
      <c r="EJ16" t="s">
        <v>123</v>
      </c>
    </row>
    <row r="17" spans="2:140">
      <c r="B17" t="s">
        <v>449</v>
      </c>
      <c r="C17" t="s">
        <v>10</v>
      </c>
      <c r="D17" t="s">
        <v>123</v>
      </c>
      <c r="E17" t="s">
        <v>123</v>
      </c>
      <c r="F17" t="s">
        <v>123</v>
      </c>
      <c r="G17" t="s">
        <v>123</v>
      </c>
      <c r="H17" t="s">
        <v>123</v>
      </c>
      <c r="I17" t="s">
        <v>123</v>
      </c>
      <c r="J17" t="s">
        <v>123</v>
      </c>
      <c r="K17" t="s">
        <v>123</v>
      </c>
      <c r="L17" t="s">
        <v>123</v>
      </c>
      <c r="M17" t="s">
        <v>123</v>
      </c>
      <c r="N17" t="s">
        <v>123</v>
      </c>
      <c r="O17" t="s">
        <v>123</v>
      </c>
      <c r="P17" t="s">
        <v>123</v>
      </c>
      <c r="Q17" t="s">
        <v>123</v>
      </c>
      <c r="R17" t="s">
        <v>123</v>
      </c>
      <c r="S17" t="s">
        <v>123</v>
      </c>
      <c r="T17" t="s">
        <v>123</v>
      </c>
      <c r="U17" t="s">
        <v>123</v>
      </c>
      <c r="V17" t="s">
        <v>123</v>
      </c>
      <c r="W17" t="s">
        <v>123</v>
      </c>
      <c r="X17" t="s">
        <v>123</v>
      </c>
      <c r="Y17" t="s">
        <v>123</v>
      </c>
      <c r="Z17" t="s">
        <v>123</v>
      </c>
      <c r="AA17" t="s">
        <v>123</v>
      </c>
      <c r="AB17" t="s">
        <v>123</v>
      </c>
      <c r="AC17" t="s">
        <v>123</v>
      </c>
      <c r="AD17" t="s">
        <v>896</v>
      </c>
      <c r="AE17">
        <v>5</v>
      </c>
      <c r="AF17">
        <v>10</v>
      </c>
      <c r="AG17">
        <v>5</v>
      </c>
      <c r="AH17">
        <v>0</v>
      </c>
      <c r="AI17">
        <v>15</v>
      </c>
      <c r="AJ17">
        <v>35</v>
      </c>
      <c r="AK17">
        <v>5</v>
      </c>
      <c r="AL17">
        <v>5</v>
      </c>
      <c r="AM17">
        <v>5</v>
      </c>
      <c r="AN17">
        <v>0</v>
      </c>
      <c r="AO17">
        <v>0</v>
      </c>
      <c r="AP17">
        <v>0</v>
      </c>
      <c r="AQ17">
        <v>5</v>
      </c>
      <c r="AR17">
        <v>0</v>
      </c>
      <c r="AS17">
        <v>10</v>
      </c>
      <c r="AT17">
        <v>0</v>
      </c>
      <c r="AU17" t="s">
        <v>123</v>
      </c>
      <c r="AV17" t="s">
        <v>863</v>
      </c>
      <c r="AW17" t="s">
        <v>844</v>
      </c>
      <c r="AX17" t="s">
        <v>844</v>
      </c>
      <c r="AY17" t="s">
        <v>123</v>
      </c>
      <c r="AZ17" t="s">
        <v>846</v>
      </c>
      <c r="BA17" t="s">
        <v>846</v>
      </c>
      <c r="BB17" t="s">
        <v>863</v>
      </c>
      <c r="BC17" t="s">
        <v>863</v>
      </c>
      <c r="BD17" t="s">
        <v>863</v>
      </c>
      <c r="BE17" t="s">
        <v>123</v>
      </c>
      <c r="BF17" t="s">
        <v>123</v>
      </c>
      <c r="BG17" t="s">
        <v>123</v>
      </c>
      <c r="BH17" t="s">
        <v>838</v>
      </c>
      <c r="BI17" t="s">
        <v>838</v>
      </c>
      <c r="BJ17" t="s">
        <v>849</v>
      </c>
      <c r="BK17" t="s">
        <v>849</v>
      </c>
      <c r="BL17">
        <v>0</v>
      </c>
      <c r="BM17">
        <v>0</v>
      </c>
      <c r="BN17">
        <v>0</v>
      </c>
      <c r="BO17">
        <v>95</v>
      </c>
      <c r="BP17">
        <v>5</v>
      </c>
      <c r="BQ17" t="s">
        <v>897</v>
      </c>
      <c r="BR17" t="s">
        <v>898</v>
      </c>
      <c r="BS17" t="s">
        <v>899</v>
      </c>
      <c r="BT17" t="s">
        <v>900</v>
      </c>
      <c r="BU17" t="s">
        <v>123</v>
      </c>
      <c r="BV17" t="s">
        <v>123</v>
      </c>
      <c r="BW17" t="s">
        <v>123</v>
      </c>
      <c r="BX17" t="s">
        <v>123</v>
      </c>
      <c r="BY17" t="s">
        <v>123</v>
      </c>
      <c r="BZ17" t="s">
        <v>123</v>
      </c>
      <c r="CA17" t="s">
        <v>123</v>
      </c>
      <c r="CB17" t="s">
        <v>123</v>
      </c>
      <c r="CC17" t="s">
        <v>123</v>
      </c>
      <c r="CD17" t="s">
        <v>123</v>
      </c>
      <c r="CE17" t="s">
        <v>123</v>
      </c>
      <c r="CF17" t="s">
        <v>123</v>
      </c>
      <c r="CG17" t="s">
        <v>123</v>
      </c>
      <c r="CH17" t="s">
        <v>123</v>
      </c>
      <c r="CI17" t="s">
        <v>123</v>
      </c>
      <c r="CJ17" t="s">
        <v>123</v>
      </c>
      <c r="CK17" t="s">
        <v>123</v>
      </c>
      <c r="CL17" t="s">
        <v>123</v>
      </c>
      <c r="CM17" t="s">
        <v>123</v>
      </c>
      <c r="CN17" t="s">
        <v>123</v>
      </c>
      <c r="CO17" t="s">
        <v>123</v>
      </c>
      <c r="CP17" t="s">
        <v>123</v>
      </c>
      <c r="CQ17" t="s">
        <v>123</v>
      </c>
      <c r="CR17" t="s">
        <v>123</v>
      </c>
      <c r="CS17" t="s">
        <v>123</v>
      </c>
      <c r="CT17" t="s">
        <v>123</v>
      </c>
      <c r="CU17" t="s">
        <v>123</v>
      </c>
      <c r="CV17" t="s">
        <v>123</v>
      </c>
      <c r="CW17" t="s">
        <v>123</v>
      </c>
      <c r="CX17" t="s">
        <v>123</v>
      </c>
      <c r="CY17" t="s">
        <v>123</v>
      </c>
      <c r="CZ17" t="s">
        <v>123</v>
      </c>
      <c r="DA17" t="s">
        <v>123</v>
      </c>
      <c r="DB17" t="s">
        <v>123</v>
      </c>
      <c r="DC17" t="s">
        <v>123</v>
      </c>
      <c r="DD17" t="s">
        <v>123</v>
      </c>
      <c r="DE17" t="s">
        <v>123</v>
      </c>
      <c r="DF17" t="s">
        <v>123</v>
      </c>
      <c r="DG17" t="s">
        <v>123</v>
      </c>
      <c r="DH17" t="s">
        <v>123</v>
      </c>
      <c r="DI17" t="s">
        <v>123</v>
      </c>
      <c r="DJ17" t="s">
        <v>123</v>
      </c>
      <c r="DK17" t="s">
        <v>123</v>
      </c>
      <c r="DL17" t="s">
        <v>123</v>
      </c>
      <c r="DM17" t="s">
        <v>123</v>
      </c>
      <c r="DN17" t="s">
        <v>123</v>
      </c>
      <c r="DO17" t="s">
        <v>123</v>
      </c>
      <c r="DP17" t="s">
        <v>123</v>
      </c>
      <c r="DQ17" t="s">
        <v>123</v>
      </c>
      <c r="DR17" t="s">
        <v>123</v>
      </c>
      <c r="DS17" t="s">
        <v>123</v>
      </c>
      <c r="DT17" t="s">
        <v>123</v>
      </c>
      <c r="DU17" t="s">
        <v>123</v>
      </c>
      <c r="DV17" t="s">
        <v>123</v>
      </c>
      <c r="DW17" t="s">
        <v>123</v>
      </c>
      <c r="DX17" t="s">
        <v>123</v>
      </c>
      <c r="DY17" t="s">
        <v>123</v>
      </c>
      <c r="DZ17" t="s">
        <v>123</v>
      </c>
      <c r="EA17" t="s">
        <v>123</v>
      </c>
      <c r="EB17" t="s">
        <v>123</v>
      </c>
      <c r="EC17" t="s">
        <v>123</v>
      </c>
      <c r="ED17" t="s">
        <v>123</v>
      </c>
      <c r="EE17" t="s">
        <v>123</v>
      </c>
      <c r="EF17" t="s">
        <v>123</v>
      </c>
      <c r="EG17" t="s">
        <v>123</v>
      </c>
      <c r="EH17" t="s">
        <v>123</v>
      </c>
      <c r="EI17" t="s">
        <v>123</v>
      </c>
      <c r="EJ17" t="s">
        <v>123</v>
      </c>
    </row>
    <row r="18" spans="2:140">
      <c r="B18" t="s">
        <v>414</v>
      </c>
      <c r="C18" t="s">
        <v>13</v>
      </c>
      <c r="D18" t="s">
        <v>123</v>
      </c>
      <c r="E18" t="s">
        <v>123</v>
      </c>
      <c r="F18" t="s">
        <v>123</v>
      </c>
      <c r="G18" t="s">
        <v>123</v>
      </c>
      <c r="H18" t="s">
        <v>123</v>
      </c>
      <c r="I18" t="s">
        <v>123</v>
      </c>
      <c r="J18" t="s">
        <v>123</v>
      </c>
      <c r="K18" t="s">
        <v>123</v>
      </c>
      <c r="L18" t="s">
        <v>123</v>
      </c>
      <c r="M18" t="s">
        <v>123</v>
      </c>
      <c r="N18" t="s">
        <v>123</v>
      </c>
      <c r="O18" t="s">
        <v>123</v>
      </c>
      <c r="P18" t="s">
        <v>123</v>
      </c>
      <c r="Q18" t="s">
        <v>123</v>
      </c>
      <c r="R18" t="s">
        <v>123</v>
      </c>
      <c r="S18" t="s">
        <v>123</v>
      </c>
      <c r="T18" t="s">
        <v>123</v>
      </c>
      <c r="U18" t="s">
        <v>123</v>
      </c>
      <c r="V18" t="s">
        <v>123</v>
      </c>
      <c r="W18" t="s">
        <v>123</v>
      </c>
      <c r="X18" t="s">
        <v>123</v>
      </c>
      <c r="Y18" t="s">
        <v>123</v>
      </c>
      <c r="Z18" t="s">
        <v>123</v>
      </c>
      <c r="AA18" t="s">
        <v>123</v>
      </c>
      <c r="AB18" t="s">
        <v>123</v>
      </c>
      <c r="AC18" t="s">
        <v>123</v>
      </c>
      <c r="AD18" t="s">
        <v>901</v>
      </c>
      <c r="AE18" t="s">
        <v>123</v>
      </c>
      <c r="AF18" t="s">
        <v>123</v>
      </c>
      <c r="AG18" t="s">
        <v>123</v>
      </c>
      <c r="AH18" t="s">
        <v>123</v>
      </c>
      <c r="AI18" t="s">
        <v>123</v>
      </c>
      <c r="AJ18" t="s">
        <v>123</v>
      </c>
      <c r="AK18" t="s">
        <v>123</v>
      </c>
      <c r="AL18" t="s">
        <v>123</v>
      </c>
      <c r="AM18" t="s">
        <v>123</v>
      </c>
      <c r="AN18" t="s">
        <v>123</v>
      </c>
      <c r="AO18" t="s">
        <v>123</v>
      </c>
      <c r="AP18" t="s">
        <v>123</v>
      </c>
      <c r="AQ18" t="s">
        <v>123</v>
      </c>
      <c r="AR18" t="s">
        <v>123</v>
      </c>
      <c r="AS18" t="s">
        <v>123</v>
      </c>
      <c r="AT18" t="s">
        <v>123</v>
      </c>
      <c r="AU18" t="s">
        <v>123</v>
      </c>
      <c r="AV18" t="s">
        <v>123</v>
      </c>
      <c r="AW18" t="s">
        <v>123</v>
      </c>
      <c r="AX18" t="s">
        <v>123</v>
      </c>
      <c r="AY18" t="s">
        <v>123</v>
      </c>
      <c r="AZ18" t="s">
        <v>123</v>
      </c>
      <c r="BA18" t="s">
        <v>123</v>
      </c>
      <c r="BB18" t="s">
        <v>123</v>
      </c>
      <c r="BC18" t="s">
        <v>123</v>
      </c>
      <c r="BD18" t="s">
        <v>123</v>
      </c>
      <c r="BE18" t="s">
        <v>123</v>
      </c>
      <c r="BF18" t="s">
        <v>123</v>
      </c>
      <c r="BG18" t="s">
        <v>123</v>
      </c>
      <c r="BH18" t="s">
        <v>839</v>
      </c>
      <c r="BI18" t="s">
        <v>839</v>
      </c>
      <c r="BJ18" t="s">
        <v>839</v>
      </c>
      <c r="BK18" t="s">
        <v>839</v>
      </c>
      <c r="BL18">
        <v>40</v>
      </c>
      <c r="BM18">
        <v>30</v>
      </c>
      <c r="BN18">
        <v>15</v>
      </c>
      <c r="BO18">
        <v>10</v>
      </c>
      <c r="BP18">
        <v>5</v>
      </c>
      <c r="BQ18" t="s">
        <v>902</v>
      </c>
      <c r="BR18" t="s">
        <v>903</v>
      </c>
      <c r="BS18" t="s">
        <v>904</v>
      </c>
      <c r="BT18" t="s">
        <v>851</v>
      </c>
      <c r="BU18" t="s">
        <v>123</v>
      </c>
      <c r="BV18" t="s">
        <v>123</v>
      </c>
      <c r="BW18" t="s">
        <v>123</v>
      </c>
      <c r="BX18" t="s">
        <v>123</v>
      </c>
      <c r="BY18" t="s">
        <v>123</v>
      </c>
      <c r="BZ18" t="s">
        <v>123</v>
      </c>
      <c r="CA18" t="s">
        <v>123</v>
      </c>
      <c r="CB18" t="s">
        <v>123</v>
      </c>
      <c r="CC18" t="s">
        <v>123</v>
      </c>
      <c r="CD18" t="s">
        <v>123</v>
      </c>
      <c r="CE18" t="s">
        <v>123</v>
      </c>
      <c r="CF18" t="s">
        <v>123</v>
      </c>
      <c r="CG18" t="s">
        <v>123</v>
      </c>
      <c r="CH18" t="s">
        <v>123</v>
      </c>
      <c r="CI18" t="s">
        <v>123</v>
      </c>
      <c r="CJ18" t="s">
        <v>123</v>
      </c>
      <c r="CK18" t="s">
        <v>123</v>
      </c>
      <c r="CL18" t="s">
        <v>123</v>
      </c>
      <c r="CM18" t="s">
        <v>123</v>
      </c>
      <c r="CN18" t="s">
        <v>123</v>
      </c>
      <c r="CO18" t="s">
        <v>123</v>
      </c>
      <c r="CP18" t="s">
        <v>123</v>
      </c>
      <c r="CQ18" t="s">
        <v>123</v>
      </c>
      <c r="CR18" t="s">
        <v>123</v>
      </c>
      <c r="CS18" t="s">
        <v>123</v>
      </c>
      <c r="CT18" t="s">
        <v>123</v>
      </c>
      <c r="CU18" t="s">
        <v>123</v>
      </c>
      <c r="CV18" t="s">
        <v>123</v>
      </c>
      <c r="CW18" t="s">
        <v>123</v>
      </c>
      <c r="CX18" t="s">
        <v>123</v>
      </c>
      <c r="CY18" t="s">
        <v>123</v>
      </c>
      <c r="CZ18" t="s">
        <v>123</v>
      </c>
      <c r="DA18" t="s">
        <v>123</v>
      </c>
      <c r="DB18" t="s">
        <v>123</v>
      </c>
      <c r="DC18" t="s">
        <v>123</v>
      </c>
      <c r="DD18" t="s">
        <v>123</v>
      </c>
      <c r="DE18" t="s">
        <v>123</v>
      </c>
      <c r="DF18" t="s">
        <v>123</v>
      </c>
      <c r="DG18" t="s">
        <v>123</v>
      </c>
      <c r="DH18" t="s">
        <v>123</v>
      </c>
      <c r="DI18" t="s">
        <v>123</v>
      </c>
      <c r="DJ18">
        <v>26</v>
      </c>
      <c r="DK18">
        <v>15</v>
      </c>
      <c r="DL18">
        <v>12</v>
      </c>
      <c r="DM18">
        <v>12</v>
      </c>
      <c r="DN18">
        <v>15</v>
      </c>
      <c r="DO18">
        <v>5</v>
      </c>
      <c r="DP18">
        <v>5</v>
      </c>
      <c r="DQ18">
        <v>10</v>
      </c>
      <c r="DR18" t="s">
        <v>905</v>
      </c>
      <c r="DS18" t="s">
        <v>844</v>
      </c>
      <c r="DT18" t="s">
        <v>123</v>
      </c>
      <c r="DU18" t="s">
        <v>123</v>
      </c>
      <c r="DV18" t="s">
        <v>123</v>
      </c>
      <c r="DW18" t="s">
        <v>123</v>
      </c>
      <c r="DX18" t="s">
        <v>123</v>
      </c>
      <c r="DY18" t="s">
        <v>123</v>
      </c>
      <c r="DZ18" t="s">
        <v>123</v>
      </c>
      <c r="EA18" t="s">
        <v>123</v>
      </c>
      <c r="EB18" t="s">
        <v>123</v>
      </c>
      <c r="EC18" t="s">
        <v>123</v>
      </c>
      <c r="ED18" t="s">
        <v>123</v>
      </c>
      <c r="EE18" t="s">
        <v>123</v>
      </c>
      <c r="EF18" t="s">
        <v>123</v>
      </c>
      <c r="EG18" t="s">
        <v>123</v>
      </c>
      <c r="EH18" t="s">
        <v>123</v>
      </c>
      <c r="EI18" t="s">
        <v>123</v>
      </c>
      <c r="EJ18" t="s">
        <v>123</v>
      </c>
    </row>
    <row r="19" spans="2:140">
      <c r="B19" t="s">
        <v>415</v>
      </c>
      <c r="C19" t="s">
        <v>13</v>
      </c>
      <c r="D19" t="s">
        <v>123</v>
      </c>
      <c r="E19" t="s">
        <v>123</v>
      </c>
      <c r="F19" t="s">
        <v>123</v>
      </c>
      <c r="G19" t="s">
        <v>123</v>
      </c>
      <c r="H19" t="s">
        <v>123</v>
      </c>
      <c r="I19" t="s">
        <v>123</v>
      </c>
      <c r="J19" t="s">
        <v>123</v>
      </c>
      <c r="K19" t="s">
        <v>123</v>
      </c>
      <c r="L19" t="s">
        <v>123</v>
      </c>
      <c r="M19" t="s">
        <v>123</v>
      </c>
      <c r="N19" t="s">
        <v>123</v>
      </c>
      <c r="O19" t="s">
        <v>123</v>
      </c>
      <c r="P19" t="s">
        <v>123</v>
      </c>
      <c r="Q19" t="s">
        <v>123</v>
      </c>
      <c r="R19" t="s">
        <v>123</v>
      </c>
      <c r="S19" t="s">
        <v>123</v>
      </c>
      <c r="T19" t="s">
        <v>123</v>
      </c>
      <c r="U19" t="s">
        <v>123</v>
      </c>
      <c r="V19" t="s">
        <v>123</v>
      </c>
      <c r="W19" t="s">
        <v>123</v>
      </c>
      <c r="X19" t="s">
        <v>123</v>
      </c>
      <c r="Y19" t="s">
        <v>123</v>
      </c>
      <c r="Z19" t="s">
        <v>123</v>
      </c>
      <c r="AA19" t="s">
        <v>123</v>
      </c>
      <c r="AB19" t="s">
        <v>123</v>
      </c>
      <c r="AC19" t="s">
        <v>123</v>
      </c>
      <c r="AD19" t="s">
        <v>906</v>
      </c>
      <c r="AE19" t="s">
        <v>123</v>
      </c>
      <c r="AF19" t="s">
        <v>123</v>
      </c>
      <c r="AG19" t="s">
        <v>123</v>
      </c>
      <c r="AH19" t="s">
        <v>123</v>
      </c>
      <c r="AI19" t="s">
        <v>123</v>
      </c>
      <c r="AJ19" t="s">
        <v>123</v>
      </c>
      <c r="AK19" t="s">
        <v>123</v>
      </c>
      <c r="AL19" t="s">
        <v>123</v>
      </c>
      <c r="AM19" t="s">
        <v>123</v>
      </c>
      <c r="AN19" t="s">
        <v>123</v>
      </c>
      <c r="AO19" t="s">
        <v>123</v>
      </c>
      <c r="AP19" t="s">
        <v>123</v>
      </c>
      <c r="AQ19" t="s">
        <v>123</v>
      </c>
      <c r="AR19" t="s">
        <v>123</v>
      </c>
      <c r="AS19" t="s">
        <v>123</v>
      </c>
      <c r="AT19" t="s">
        <v>123</v>
      </c>
      <c r="AU19" t="s">
        <v>123</v>
      </c>
      <c r="AV19" t="s">
        <v>123</v>
      </c>
      <c r="AW19" t="s">
        <v>123</v>
      </c>
      <c r="AX19" t="s">
        <v>123</v>
      </c>
      <c r="AY19" t="s">
        <v>123</v>
      </c>
      <c r="AZ19" t="s">
        <v>123</v>
      </c>
      <c r="BA19" t="s">
        <v>123</v>
      </c>
      <c r="BB19" t="s">
        <v>123</v>
      </c>
      <c r="BC19" t="s">
        <v>123</v>
      </c>
      <c r="BD19" t="s">
        <v>123</v>
      </c>
      <c r="BE19" t="s">
        <v>123</v>
      </c>
      <c r="BF19" t="s">
        <v>123</v>
      </c>
      <c r="BG19" t="s">
        <v>123</v>
      </c>
      <c r="BH19" t="s">
        <v>838</v>
      </c>
      <c r="BI19" t="s">
        <v>849</v>
      </c>
      <c r="BJ19" t="s">
        <v>849</v>
      </c>
      <c r="BK19" t="s">
        <v>838</v>
      </c>
      <c r="BL19">
        <v>75</v>
      </c>
      <c r="BM19">
        <v>10</v>
      </c>
      <c r="BN19">
        <v>10</v>
      </c>
      <c r="BO19">
        <v>3</v>
      </c>
      <c r="BP19">
        <v>2</v>
      </c>
      <c r="BQ19" t="s">
        <v>907</v>
      </c>
      <c r="BR19" t="s">
        <v>908</v>
      </c>
      <c r="BS19" t="s">
        <v>909</v>
      </c>
      <c r="BT19" t="s">
        <v>910</v>
      </c>
      <c r="BU19" t="s">
        <v>123</v>
      </c>
      <c r="BV19" t="s">
        <v>123</v>
      </c>
      <c r="BW19" t="s">
        <v>123</v>
      </c>
      <c r="BX19" t="s">
        <v>123</v>
      </c>
      <c r="BY19" t="s">
        <v>123</v>
      </c>
      <c r="BZ19" t="s">
        <v>123</v>
      </c>
      <c r="CA19" t="s">
        <v>123</v>
      </c>
      <c r="CB19" t="s">
        <v>123</v>
      </c>
      <c r="CC19" t="s">
        <v>123</v>
      </c>
      <c r="CD19" t="s">
        <v>123</v>
      </c>
      <c r="CE19" t="s">
        <v>123</v>
      </c>
      <c r="CF19" t="s">
        <v>123</v>
      </c>
      <c r="CG19" t="s">
        <v>123</v>
      </c>
      <c r="CH19" t="s">
        <v>123</v>
      </c>
      <c r="CI19" t="s">
        <v>123</v>
      </c>
      <c r="CJ19" t="s">
        <v>123</v>
      </c>
      <c r="CK19" t="s">
        <v>123</v>
      </c>
      <c r="CL19" t="s">
        <v>123</v>
      </c>
      <c r="CM19" t="s">
        <v>123</v>
      </c>
      <c r="CN19" t="s">
        <v>123</v>
      </c>
      <c r="CO19" t="s">
        <v>123</v>
      </c>
      <c r="CP19" t="s">
        <v>123</v>
      </c>
      <c r="CQ19" t="s">
        <v>123</v>
      </c>
      <c r="CR19" t="s">
        <v>123</v>
      </c>
      <c r="CS19" t="s">
        <v>123</v>
      </c>
      <c r="CT19" t="s">
        <v>123</v>
      </c>
      <c r="CU19" t="s">
        <v>123</v>
      </c>
      <c r="CV19" t="s">
        <v>123</v>
      </c>
      <c r="CW19" t="s">
        <v>123</v>
      </c>
      <c r="CX19" t="s">
        <v>123</v>
      </c>
      <c r="CY19" t="s">
        <v>123</v>
      </c>
      <c r="CZ19" t="s">
        <v>123</v>
      </c>
      <c r="DA19" t="s">
        <v>123</v>
      </c>
      <c r="DB19" t="s">
        <v>123</v>
      </c>
      <c r="DC19" t="s">
        <v>123</v>
      </c>
      <c r="DD19" t="s">
        <v>123</v>
      </c>
      <c r="DE19" t="s">
        <v>123</v>
      </c>
      <c r="DF19" t="s">
        <v>123</v>
      </c>
      <c r="DG19" t="s">
        <v>123</v>
      </c>
      <c r="DH19" t="s">
        <v>123</v>
      </c>
      <c r="DI19" t="s">
        <v>123</v>
      </c>
      <c r="DJ19">
        <v>10</v>
      </c>
      <c r="DK19">
        <v>20</v>
      </c>
      <c r="DL19">
        <v>20</v>
      </c>
      <c r="DM19">
        <v>10</v>
      </c>
      <c r="DN19">
        <v>15</v>
      </c>
      <c r="DO19">
        <v>10</v>
      </c>
      <c r="DP19">
        <v>10</v>
      </c>
      <c r="DQ19">
        <v>5</v>
      </c>
      <c r="DR19" t="s">
        <v>911</v>
      </c>
      <c r="DS19" t="s">
        <v>844</v>
      </c>
      <c r="DT19" t="s">
        <v>123</v>
      </c>
      <c r="DU19" t="s">
        <v>123</v>
      </c>
      <c r="DV19" t="s">
        <v>123</v>
      </c>
      <c r="DW19" t="s">
        <v>123</v>
      </c>
      <c r="DX19" t="s">
        <v>123</v>
      </c>
      <c r="DY19" t="s">
        <v>123</v>
      </c>
      <c r="DZ19" t="s">
        <v>123</v>
      </c>
      <c r="EA19" t="s">
        <v>123</v>
      </c>
      <c r="EB19" t="s">
        <v>123</v>
      </c>
      <c r="EC19" t="s">
        <v>123</v>
      </c>
      <c r="ED19" t="s">
        <v>123</v>
      </c>
      <c r="EE19" t="s">
        <v>123</v>
      </c>
      <c r="EF19" t="s">
        <v>123</v>
      </c>
      <c r="EG19" t="s">
        <v>123</v>
      </c>
      <c r="EH19" t="s">
        <v>123</v>
      </c>
      <c r="EI19" t="s">
        <v>123</v>
      </c>
      <c r="EJ19" t="s">
        <v>123</v>
      </c>
    </row>
    <row r="20" spans="2:140">
      <c r="B20" t="s">
        <v>450</v>
      </c>
      <c r="C20" t="s">
        <v>10</v>
      </c>
      <c r="D20" t="s">
        <v>123</v>
      </c>
      <c r="E20" t="s">
        <v>123</v>
      </c>
      <c r="F20" t="s">
        <v>123</v>
      </c>
      <c r="G20" t="s">
        <v>123</v>
      </c>
      <c r="H20" t="s">
        <v>123</v>
      </c>
      <c r="I20" t="s">
        <v>123</v>
      </c>
      <c r="J20" t="s">
        <v>123</v>
      </c>
      <c r="K20" t="s">
        <v>123</v>
      </c>
      <c r="L20" t="s">
        <v>123</v>
      </c>
      <c r="M20" t="s">
        <v>123</v>
      </c>
      <c r="N20" t="s">
        <v>123</v>
      </c>
      <c r="O20" t="s">
        <v>123</v>
      </c>
      <c r="P20" t="s">
        <v>123</v>
      </c>
      <c r="Q20" t="s">
        <v>123</v>
      </c>
      <c r="R20" t="s">
        <v>123</v>
      </c>
      <c r="S20" t="s">
        <v>123</v>
      </c>
      <c r="T20" t="s">
        <v>123</v>
      </c>
      <c r="U20" t="s">
        <v>123</v>
      </c>
      <c r="V20" t="s">
        <v>123</v>
      </c>
      <c r="W20" t="s">
        <v>123</v>
      </c>
      <c r="X20" t="s">
        <v>123</v>
      </c>
      <c r="Y20" t="s">
        <v>123</v>
      </c>
      <c r="Z20" t="s">
        <v>123</v>
      </c>
      <c r="AA20" t="s">
        <v>123</v>
      </c>
      <c r="AB20" t="s">
        <v>123</v>
      </c>
      <c r="AC20" t="s">
        <v>123</v>
      </c>
      <c r="AD20" t="s">
        <v>912</v>
      </c>
      <c r="AE20">
        <v>0</v>
      </c>
      <c r="AF20">
        <v>5</v>
      </c>
      <c r="AG20">
        <v>5</v>
      </c>
      <c r="AH20">
        <v>5</v>
      </c>
      <c r="AI20">
        <v>5</v>
      </c>
      <c r="AJ20">
        <v>50</v>
      </c>
      <c r="AK20">
        <v>10</v>
      </c>
      <c r="AL20">
        <v>1</v>
      </c>
      <c r="AM20">
        <v>2</v>
      </c>
      <c r="AN20">
        <v>2</v>
      </c>
      <c r="AO20">
        <v>7</v>
      </c>
      <c r="AP20">
        <v>0</v>
      </c>
      <c r="AQ20">
        <v>5</v>
      </c>
      <c r="AR20">
        <v>1</v>
      </c>
      <c r="AS20">
        <v>2</v>
      </c>
      <c r="AT20">
        <v>0</v>
      </c>
      <c r="AU20" t="s">
        <v>123</v>
      </c>
      <c r="AV20" t="s">
        <v>863</v>
      </c>
      <c r="AW20" t="s">
        <v>863</v>
      </c>
      <c r="AX20" t="s">
        <v>846</v>
      </c>
      <c r="AY20" t="s">
        <v>846</v>
      </c>
      <c r="AZ20" t="s">
        <v>846</v>
      </c>
      <c r="BA20" t="s">
        <v>863</v>
      </c>
      <c r="BB20" t="s">
        <v>863</v>
      </c>
      <c r="BC20" t="s">
        <v>846</v>
      </c>
      <c r="BD20" t="s">
        <v>846</v>
      </c>
      <c r="BE20" t="s">
        <v>863</v>
      </c>
      <c r="BF20" t="s">
        <v>863</v>
      </c>
      <c r="BG20" t="s">
        <v>123</v>
      </c>
      <c r="BH20" t="s">
        <v>837</v>
      </c>
      <c r="BI20" t="s">
        <v>849</v>
      </c>
      <c r="BJ20" t="s">
        <v>849</v>
      </c>
      <c r="BK20" t="s">
        <v>837</v>
      </c>
      <c r="BL20">
        <v>5</v>
      </c>
      <c r="BM20">
        <v>10</v>
      </c>
      <c r="BN20">
        <v>85</v>
      </c>
      <c r="BO20">
        <v>0</v>
      </c>
      <c r="BP20">
        <v>0</v>
      </c>
      <c r="BQ20" t="s">
        <v>913</v>
      </c>
      <c r="BR20" t="s">
        <v>914</v>
      </c>
      <c r="BS20" t="s">
        <v>915</v>
      </c>
      <c r="BT20" t="s">
        <v>916</v>
      </c>
      <c r="BU20" t="s">
        <v>123</v>
      </c>
      <c r="BV20" t="s">
        <v>123</v>
      </c>
      <c r="BW20" t="s">
        <v>123</v>
      </c>
      <c r="BX20" t="s">
        <v>123</v>
      </c>
      <c r="BY20" t="s">
        <v>123</v>
      </c>
      <c r="BZ20" t="s">
        <v>123</v>
      </c>
      <c r="CA20" t="s">
        <v>123</v>
      </c>
      <c r="CB20" t="s">
        <v>123</v>
      </c>
      <c r="CC20" t="s">
        <v>123</v>
      </c>
      <c r="CD20" t="s">
        <v>123</v>
      </c>
      <c r="CE20" t="s">
        <v>123</v>
      </c>
      <c r="CF20" t="s">
        <v>123</v>
      </c>
      <c r="CG20" t="s">
        <v>123</v>
      </c>
      <c r="CH20" t="s">
        <v>123</v>
      </c>
      <c r="CI20" t="s">
        <v>123</v>
      </c>
      <c r="CJ20" t="s">
        <v>123</v>
      </c>
      <c r="CK20" t="s">
        <v>123</v>
      </c>
      <c r="CL20" t="s">
        <v>123</v>
      </c>
      <c r="CM20" t="s">
        <v>123</v>
      </c>
      <c r="CN20" t="s">
        <v>123</v>
      </c>
      <c r="CO20" t="s">
        <v>123</v>
      </c>
      <c r="CP20" t="s">
        <v>123</v>
      </c>
      <c r="CQ20" t="s">
        <v>123</v>
      </c>
      <c r="CR20" t="s">
        <v>123</v>
      </c>
      <c r="CS20" t="s">
        <v>123</v>
      </c>
      <c r="CT20" t="s">
        <v>123</v>
      </c>
      <c r="CU20" t="s">
        <v>123</v>
      </c>
      <c r="CV20" t="s">
        <v>123</v>
      </c>
      <c r="CW20" t="s">
        <v>123</v>
      </c>
      <c r="CX20" t="s">
        <v>123</v>
      </c>
      <c r="CY20" t="s">
        <v>123</v>
      </c>
      <c r="CZ20" t="s">
        <v>123</v>
      </c>
      <c r="DA20" t="s">
        <v>123</v>
      </c>
      <c r="DB20" t="s">
        <v>123</v>
      </c>
      <c r="DC20" t="s">
        <v>123</v>
      </c>
      <c r="DD20" t="s">
        <v>123</v>
      </c>
      <c r="DE20" t="s">
        <v>123</v>
      </c>
      <c r="DF20" t="s">
        <v>123</v>
      </c>
      <c r="DG20" t="s">
        <v>123</v>
      </c>
      <c r="DH20" t="s">
        <v>123</v>
      </c>
      <c r="DI20" t="s">
        <v>123</v>
      </c>
      <c r="DJ20" t="s">
        <v>123</v>
      </c>
      <c r="DK20" t="s">
        <v>123</v>
      </c>
      <c r="DL20" t="s">
        <v>123</v>
      </c>
      <c r="DM20" t="s">
        <v>123</v>
      </c>
      <c r="DN20" t="s">
        <v>123</v>
      </c>
      <c r="DO20" t="s">
        <v>123</v>
      </c>
      <c r="DP20" t="s">
        <v>123</v>
      </c>
      <c r="DQ20" t="s">
        <v>123</v>
      </c>
      <c r="DR20" t="s">
        <v>123</v>
      </c>
      <c r="DS20" t="s">
        <v>123</v>
      </c>
      <c r="DT20" t="s">
        <v>123</v>
      </c>
      <c r="DU20" t="s">
        <v>123</v>
      </c>
      <c r="DV20" t="s">
        <v>123</v>
      </c>
      <c r="DW20" t="s">
        <v>123</v>
      </c>
      <c r="DX20" t="s">
        <v>123</v>
      </c>
      <c r="DY20" t="s">
        <v>123</v>
      </c>
      <c r="DZ20" t="s">
        <v>123</v>
      </c>
      <c r="EA20" t="s">
        <v>123</v>
      </c>
      <c r="EB20" t="s">
        <v>123</v>
      </c>
      <c r="EC20" t="s">
        <v>123</v>
      </c>
      <c r="ED20" t="s">
        <v>123</v>
      </c>
      <c r="EE20" t="s">
        <v>123</v>
      </c>
      <c r="EF20" t="s">
        <v>123</v>
      </c>
      <c r="EG20" t="s">
        <v>123</v>
      </c>
      <c r="EH20" t="s">
        <v>123</v>
      </c>
      <c r="EI20" t="s">
        <v>123</v>
      </c>
      <c r="EJ20" t="s">
        <v>123</v>
      </c>
    </row>
    <row r="21" spans="2:140">
      <c r="B21" t="s">
        <v>594</v>
      </c>
      <c r="C21" t="s">
        <v>11</v>
      </c>
      <c r="D21" t="s">
        <v>123</v>
      </c>
      <c r="E21" t="s">
        <v>123</v>
      </c>
      <c r="F21" t="s">
        <v>123</v>
      </c>
      <c r="G21" t="s">
        <v>123</v>
      </c>
      <c r="H21" t="s">
        <v>123</v>
      </c>
      <c r="I21" t="s">
        <v>123</v>
      </c>
      <c r="J21" t="s">
        <v>123</v>
      </c>
      <c r="K21" t="s">
        <v>123</v>
      </c>
      <c r="L21" t="s">
        <v>123</v>
      </c>
      <c r="M21" t="s">
        <v>123</v>
      </c>
      <c r="N21" t="s">
        <v>123</v>
      </c>
      <c r="O21" t="s">
        <v>123</v>
      </c>
      <c r="P21" t="s">
        <v>123</v>
      </c>
      <c r="Q21" t="s">
        <v>123</v>
      </c>
      <c r="R21" t="s">
        <v>123</v>
      </c>
      <c r="S21" t="s">
        <v>123</v>
      </c>
      <c r="T21" t="s">
        <v>123</v>
      </c>
      <c r="U21" t="s">
        <v>123</v>
      </c>
      <c r="V21" t="s">
        <v>123</v>
      </c>
      <c r="W21" t="s">
        <v>123</v>
      </c>
      <c r="X21" t="s">
        <v>123</v>
      </c>
      <c r="Y21" t="s">
        <v>123</v>
      </c>
      <c r="Z21" t="s">
        <v>123</v>
      </c>
      <c r="AA21" t="s">
        <v>123</v>
      </c>
      <c r="AB21" t="s">
        <v>123</v>
      </c>
      <c r="AC21" t="s">
        <v>123</v>
      </c>
      <c r="AD21" t="s">
        <v>917</v>
      </c>
      <c r="AE21" t="s">
        <v>123</v>
      </c>
      <c r="AF21" t="s">
        <v>123</v>
      </c>
      <c r="AG21" t="s">
        <v>123</v>
      </c>
      <c r="AH21" t="s">
        <v>123</v>
      </c>
      <c r="AI21" t="s">
        <v>123</v>
      </c>
      <c r="AJ21" t="s">
        <v>123</v>
      </c>
      <c r="AK21" t="s">
        <v>123</v>
      </c>
      <c r="AL21" t="s">
        <v>123</v>
      </c>
      <c r="AM21" t="s">
        <v>123</v>
      </c>
      <c r="AN21" t="s">
        <v>123</v>
      </c>
      <c r="AO21" t="s">
        <v>123</v>
      </c>
      <c r="AP21" t="s">
        <v>123</v>
      </c>
      <c r="AQ21" t="s">
        <v>123</v>
      </c>
      <c r="AR21" t="s">
        <v>123</v>
      </c>
      <c r="AS21" t="s">
        <v>123</v>
      </c>
      <c r="AT21" t="s">
        <v>123</v>
      </c>
      <c r="AU21" t="s">
        <v>123</v>
      </c>
      <c r="AV21" t="s">
        <v>123</v>
      </c>
      <c r="AW21" t="s">
        <v>123</v>
      </c>
      <c r="AX21" t="s">
        <v>123</v>
      </c>
      <c r="AY21" t="s">
        <v>123</v>
      </c>
      <c r="AZ21" t="s">
        <v>123</v>
      </c>
      <c r="BA21" t="s">
        <v>123</v>
      </c>
      <c r="BB21" t="s">
        <v>123</v>
      </c>
      <c r="BC21" t="s">
        <v>123</v>
      </c>
      <c r="BD21" t="s">
        <v>123</v>
      </c>
      <c r="BE21" t="s">
        <v>123</v>
      </c>
      <c r="BF21" t="s">
        <v>123</v>
      </c>
      <c r="BG21" t="s">
        <v>123</v>
      </c>
      <c r="BH21" t="s">
        <v>838</v>
      </c>
      <c r="BI21" t="s">
        <v>849</v>
      </c>
      <c r="BJ21" t="s">
        <v>849</v>
      </c>
      <c r="BK21" t="s">
        <v>849</v>
      </c>
      <c r="BL21">
        <v>0</v>
      </c>
      <c r="BM21">
        <v>25</v>
      </c>
      <c r="BN21">
        <v>0</v>
      </c>
      <c r="BO21">
        <v>50</v>
      </c>
      <c r="BP21">
        <v>25</v>
      </c>
      <c r="BQ21" t="s">
        <v>918</v>
      </c>
      <c r="BR21" t="s">
        <v>919</v>
      </c>
      <c r="BS21" t="s">
        <v>920</v>
      </c>
      <c r="BT21" t="s">
        <v>921</v>
      </c>
      <c r="BU21">
        <v>35</v>
      </c>
      <c r="BV21">
        <v>61</v>
      </c>
      <c r="BW21">
        <v>0</v>
      </c>
      <c r="BX21">
        <v>1</v>
      </c>
      <c r="BY21">
        <v>1</v>
      </c>
      <c r="BZ21">
        <v>0</v>
      </c>
      <c r="CA21">
        <v>0</v>
      </c>
      <c r="CB21">
        <v>1</v>
      </c>
      <c r="CC21">
        <v>0</v>
      </c>
      <c r="CD21">
        <v>0</v>
      </c>
      <c r="CE21">
        <v>0</v>
      </c>
      <c r="CF21">
        <v>1</v>
      </c>
      <c r="CG21">
        <v>0</v>
      </c>
      <c r="CH21" t="s">
        <v>123</v>
      </c>
      <c r="CI21">
        <v>95</v>
      </c>
      <c r="CJ21">
        <v>50</v>
      </c>
      <c r="CK21">
        <v>25</v>
      </c>
      <c r="CL21">
        <v>25</v>
      </c>
      <c r="CM21">
        <v>0</v>
      </c>
      <c r="CN21">
        <v>0</v>
      </c>
      <c r="CO21" t="s">
        <v>123</v>
      </c>
      <c r="CP21" t="s">
        <v>845</v>
      </c>
      <c r="CQ21" t="s">
        <v>844</v>
      </c>
      <c r="CR21" t="s">
        <v>846</v>
      </c>
      <c r="CS21" t="s">
        <v>844</v>
      </c>
      <c r="CT21" t="s">
        <v>845</v>
      </c>
      <c r="CU21" t="s">
        <v>846</v>
      </c>
      <c r="CV21" t="s">
        <v>846</v>
      </c>
      <c r="CW21" t="s">
        <v>847</v>
      </c>
      <c r="CX21" t="s">
        <v>845</v>
      </c>
      <c r="CY21" t="s">
        <v>123</v>
      </c>
      <c r="CZ21" t="s">
        <v>123</v>
      </c>
      <c r="DA21" t="s">
        <v>123</v>
      </c>
      <c r="DB21" t="s">
        <v>123</v>
      </c>
      <c r="DC21" t="s">
        <v>123</v>
      </c>
      <c r="DD21" t="s">
        <v>123</v>
      </c>
      <c r="DE21" t="s">
        <v>123</v>
      </c>
      <c r="DF21" t="s">
        <v>123</v>
      </c>
      <c r="DG21" t="s">
        <v>123</v>
      </c>
      <c r="DH21" t="s">
        <v>123</v>
      </c>
      <c r="DI21" t="s">
        <v>123</v>
      </c>
      <c r="DJ21" t="s">
        <v>123</v>
      </c>
      <c r="DK21" t="s">
        <v>123</v>
      </c>
      <c r="DL21" t="s">
        <v>123</v>
      </c>
      <c r="DM21" t="s">
        <v>123</v>
      </c>
      <c r="DN21" t="s">
        <v>123</v>
      </c>
      <c r="DO21" t="s">
        <v>123</v>
      </c>
      <c r="DP21" t="s">
        <v>123</v>
      </c>
      <c r="DQ21" t="s">
        <v>123</v>
      </c>
      <c r="DR21" t="s">
        <v>123</v>
      </c>
      <c r="DS21" t="s">
        <v>123</v>
      </c>
      <c r="DT21" t="s">
        <v>123</v>
      </c>
      <c r="DU21" t="s">
        <v>123</v>
      </c>
      <c r="DV21" t="s">
        <v>123</v>
      </c>
      <c r="DW21" t="s">
        <v>123</v>
      </c>
      <c r="DX21" t="s">
        <v>123</v>
      </c>
      <c r="DY21" t="s">
        <v>123</v>
      </c>
      <c r="DZ21" t="s">
        <v>123</v>
      </c>
      <c r="EA21" t="s">
        <v>123</v>
      </c>
      <c r="EB21" t="s">
        <v>123</v>
      </c>
      <c r="EC21" t="s">
        <v>123</v>
      </c>
      <c r="ED21" t="s">
        <v>123</v>
      </c>
      <c r="EE21" t="s">
        <v>123</v>
      </c>
      <c r="EF21" t="s">
        <v>123</v>
      </c>
      <c r="EG21" t="s">
        <v>123</v>
      </c>
      <c r="EH21" t="s">
        <v>123</v>
      </c>
      <c r="EI21" t="s">
        <v>123</v>
      </c>
      <c r="EJ21" t="s">
        <v>123</v>
      </c>
    </row>
    <row r="22" spans="2:140">
      <c r="B22" t="s">
        <v>595</v>
      </c>
      <c r="C22" t="s">
        <v>11</v>
      </c>
      <c r="D22" t="s">
        <v>123</v>
      </c>
      <c r="E22" t="s">
        <v>123</v>
      </c>
      <c r="F22" t="s">
        <v>123</v>
      </c>
      <c r="G22" t="s">
        <v>123</v>
      </c>
      <c r="H22" t="s">
        <v>123</v>
      </c>
      <c r="I22" t="s">
        <v>123</v>
      </c>
      <c r="J22" t="s">
        <v>123</v>
      </c>
      <c r="K22" t="s">
        <v>123</v>
      </c>
      <c r="L22" t="s">
        <v>123</v>
      </c>
      <c r="M22" t="s">
        <v>123</v>
      </c>
      <c r="N22" t="s">
        <v>123</v>
      </c>
      <c r="O22" t="s">
        <v>123</v>
      </c>
      <c r="P22" t="s">
        <v>123</v>
      </c>
      <c r="Q22" t="s">
        <v>123</v>
      </c>
      <c r="R22" t="s">
        <v>123</v>
      </c>
      <c r="S22" t="s">
        <v>123</v>
      </c>
      <c r="T22" t="s">
        <v>123</v>
      </c>
      <c r="U22" t="s">
        <v>123</v>
      </c>
      <c r="V22" t="s">
        <v>123</v>
      </c>
      <c r="W22" t="s">
        <v>123</v>
      </c>
      <c r="X22" t="s">
        <v>123</v>
      </c>
      <c r="Y22" t="s">
        <v>123</v>
      </c>
      <c r="Z22" t="s">
        <v>123</v>
      </c>
      <c r="AA22" t="s">
        <v>123</v>
      </c>
      <c r="AB22" t="s">
        <v>123</v>
      </c>
      <c r="AC22" t="s">
        <v>123</v>
      </c>
      <c r="AD22" t="s">
        <v>922</v>
      </c>
      <c r="AE22" t="s">
        <v>123</v>
      </c>
      <c r="AF22" t="s">
        <v>123</v>
      </c>
      <c r="AG22" t="s">
        <v>123</v>
      </c>
      <c r="AH22" t="s">
        <v>123</v>
      </c>
      <c r="AI22" t="s">
        <v>123</v>
      </c>
      <c r="AJ22" t="s">
        <v>123</v>
      </c>
      <c r="AK22" t="s">
        <v>123</v>
      </c>
      <c r="AL22" t="s">
        <v>123</v>
      </c>
      <c r="AM22" t="s">
        <v>123</v>
      </c>
      <c r="AN22" t="s">
        <v>123</v>
      </c>
      <c r="AO22" t="s">
        <v>123</v>
      </c>
      <c r="AP22" t="s">
        <v>123</v>
      </c>
      <c r="AQ22" t="s">
        <v>123</v>
      </c>
      <c r="AR22" t="s">
        <v>123</v>
      </c>
      <c r="AS22" t="s">
        <v>123</v>
      </c>
      <c r="AT22" t="s">
        <v>123</v>
      </c>
      <c r="AU22" t="s">
        <v>123</v>
      </c>
      <c r="AV22" t="s">
        <v>123</v>
      </c>
      <c r="AW22" t="s">
        <v>123</v>
      </c>
      <c r="AX22" t="s">
        <v>123</v>
      </c>
      <c r="AY22" t="s">
        <v>123</v>
      </c>
      <c r="AZ22" t="s">
        <v>123</v>
      </c>
      <c r="BA22" t="s">
        <v>123</v>
      </c>
      <c r="BB22" t="s">
        <v>123</v>
      </c>
      <c r="BC22" t="s">
        <v>123</v>
      </c>
      <c r="BD22" t="s">
        <v>123</v>
      </c>
      <c r="BE22" t="s">
        <v>123</v>
      </c>
      <c r="BF22" t="s">
        <v>123</v>
      </c>
      <c r="BG22" t="s">
        <v>123</v>
      </c>
      <c r="BH22" t="s">
        <v>849</v>
      </c>
      <c r="BI22" t="s">
        <v>838</v>
      </c>
      <c r="BJ22" t="s">
        <v>849</v>
      </c>
      <c r="BK22" t="s">
        <v>849</v>
      </c>
      <c r="BL22">
        <v>5</v>
      </c>
      <c r="BM22">
        <v>5</v>
      </c>
      <c r="BN22">
        <v>55</v>
      </c>
      <c r="BO22">
        <v>25</v>
      </c>
      <c r="BP22">
        <v>10</v>
      </c>
      <c r="BQ22" t="s">
        <v>923</v>
      </c>
      <c r="BR22" t="s">
        <v>924</v>
      </c>
      <c r="BS22" t="s">
        <v>925</v>
      </c>
      <c r="BT22" t="s">
        <v>926</v>
      </c>
      <c r="BU22">
        <v>40</v>
      </c>
      <c r="BV22">
        <v>15</v>
      </c>
      <c r="BW22">
        <v>15</v>
      </c>
      <c r="BX22">
        <v>4</v>
      </c>
      <c r="BY22">
        <v>1</v>
      </c>
      <c r="BZ22">
        <v>0.5</v>
      </c>
      <c r="CA22">
        <v>0.5</v>
      </c>
      <c r="CB22">
        <v>3.5</v>
      </c>
      <c r="CC22">
        <v>0.5</v>
      </c>
      <c r="CD22">
        <v>11</v>
      </c>
      <c r="CE22">
        <v>8</v>
      </c>
      <c r="CF22">
        <v>1</v>
      </c>
      <c r="CG22">
        <v>0</v>
      </c>
      <c r="CH22" t="s">
        <v>123</v>
      </c>
      <c r="CI22">
        <v>90</v>
      </c>
      <c r="CJ22">
        <v>0</v>
      </c>
      <c r="CK22">
        <v>0</v>
      </c>
      <c r="CL22">
        <v>50</v>
      </c>
      <c r="CM22">
        <v>0</v>
      </c>
      <c r="CN22">
        <v>50</v>
      </c>
      <c r="CO22" t="s">
        <v>927</v>
      </c>
      <c r="CP22" t="s">
        <v>846</v>
      </c>
      <c r="CQ22" t="s">
        <v>846</v>
      </c>
      <c r="CR22" t="s">
        <v>863</v>
      </c>
      <c r="CS22" t="s">
        <v>863</v>
      </c>
      <c r="CT22" t="s">
        <v>846</v>
      </c>
      <c r="CU22" t="s">
        <v>863</v>
      </c>
      <c r="CV22" t="s">
        <v>863</v>
      </c>
      <c r="CW22" t="s">
        <v>846</v>
      </c>
      <c r="CX22" t="s">
        <v>863</v>
      </c>
      <c r="CY22" t="s">
        <v>123</v>
      </c>
      <c r="CZ22" t="s">
        <v>123</v>
      </c>
      <c r="DA22" t="s">
        <v>123</v>
      </c>
      <c r="DB22" t="s">
        <v>123</v>
      </c>
      <c r="DC22" t="s">
        <v>123</v>
      </c>
      <c r="DD22" t="s">
        <v>123</v>
      </c>
      <c r="DE22" t="s">
        <v>123</v>
      </c>
      <c r="DF22" t="s">
        <v>123</v>
      </c>
      <c r="DG22" t="s">
        <v>123</v>
      </c>
      <c r="DH22" t="s">
        <v>123</v>
      </c>
      <c r="DI22" t="s">
        <v>123</v>
      </c>
      <c r="DJ22" t="s">
        <v>123</v>
      </c>
      <c r="DK22" t="s">
        <v>123</v>
      </c>
      <c r="DL22" t="s">
        <v>123</v>
      </c>
      <c r="DM22" t="s">
        <v>123</v>
      </c>
      <c r="DN22" t="s">
        <v>123</v>
      </c>
      <c r="DO22" t="s">
        <v>123</v>
      </c>
      <c r="DP22" t="s">
        <v>123</v>
      </c>
      <c r="DQ22" t="s">
        <v>123</v>
      </c>
      <c r="DR22" t="s">
        <v>123</v>
      </c>
      <c r="DS22" t="s">
        <v>123</v>
      </c>
      <c r="DT22" t="s">
        <v>123</v>
      </c>
      <c r="DU22" t="s">
        <v>123</v>
      </c>
      <c r="DV22" t="s">
        <v>123</v>
      </c>
      <c r="DW22" t="s">
        <v>123</v>
      </c>
      <c r="DX22" t="s">
        <v>123</v>
      </c>
      <c r="DY22" t="s">
        <v>123</v>
      </c>
      <c r="DZ22" t="s">
        <v>123</v>
      </c>
      <c r="EA22" t="s">
        <v>123</v>
      </c>
      <c r="EB22" t="s">
        <v>123</v>
      </c>
      <c r="EC22" t="s">
        <v>123</v>
      </c>
      <c r="ED22" t="s">
        <v>123</v>
      </c>
      <c r="EE22" t="s">
        <v>123</v>
      </c>
      <c r="EF22" t="s">
        <v>123</v>
      </c>
      <c r="EG22" t="s">
        <v>123</v>
      </c>
      <c r="EH22" t="s">
        <v>123</v>
      </c>
      <c r="EI22" t="s">
        <v>123</v>
      </c>
      <c r="EJ22" t="s">
        <v>123</v>
      </c>
    </row>
    <row r="23" spans="2:140">
      <c r="B23" t="s">
        <v>451</v>
      </c>
      <c r="C23" t="s">
        <v>10</v>
      </c>
      <c r="D23" t="s">
        <v>123</v>
      </c>
      <c r="E23" t="s">
        <v>123</v>
      </c>
      <c r="F23" t="s">
        <v>123</v>
      </c>
      <c r="G23" t="s">
        <v>123</v>
      </c>
      <c r="H23" t="s">
        <v>123</v>
      </c>
      <c r="I23" t="s">
        <v>123</v>
      </c>
      <c r="J23" t="s">
        <v>123</v>
      </c>
      <c r="K23" t="s">
        <v>123</v>
      </c>
      <c r="L23" t="s">
        <v>123</v>
      </c>
      <c r="M23" t="s">
        <v>123</v>
      </c>
      <c r="N23" t="s">
        <v>123</v>
      </c>
      <c r="O23" t="s">
        <v>123</v>
      </c>
      <c r="P23" t="s">
        <v>123</v>
      </c>
      <c r="Q23" t="s">
        <v>123</v>
      </c>
      <c r="R23" t="s">
        <v>123</v>
      </c>
      <c r="S23" t="s">
        <v>123</v>
      </c>
      <c r="T23" t="s">
        <v>123</v>
      </c>
      <c r="U23" t="s">
        <v>123</v>
      </c>
      <c r="V23" t="s">
        <v>123</v>
      </c>
      <c r="W23" t="s">
        <v>123</v>
      </c>
      <c r="X23" t="s">
        <v>123</v>
      </c>
      <c r="Y23" t="s">
        <v>123</v>
      </c>
      <c r="Z23" t="s">
        <v>123</v>
      </c>
      <c r="AA23" t="s">
        <v>123</v>
      </c>
      <c r="AB23" t="s">
        <v>123</v>
      </c>
      <c r="AC23" t="s">
        <v>123</v>
      </c>
      <c r="AD23" t="s">
        <v>928</v>
      </c>
      <c r="AE23">
        <v>0</v>
      </c>
      <c r="AF23">
        <v>2</v>
      </c>
      <c r="AG23">
        <v>2</v>
      </c>
      <c r="AH23">
        <v>0</v>
      </c>
      <c r="AI23">
        <v>15</v>
      </c>
      <c r="AJ23">
        <v>20</v>
      </c>
      <c r="AK23">
        <v>25</v>
      </c>
      <c r="AL23">
        <v>2</v>
      </c>
      <c r="AM23">
        <v>2</v>
      </c>
      <c r="AN23">
        <v>1</v>
      </c>
      <c r="AO23">
        <v>1</v>
      </c>
      <c r="AP23">
        <v>0</v>
      </c>
      <c r="AQ23">
        <v>20</v>
      </c>
      <c r="AR23">
        <v>0</v>
      </c>
      <c r="AS23">
        <v>10</v>
      </c>
      <c r="AT23">
        <v>0</v>
      </c>
      <c r="AU23" t="s">
        <v>123</v>
      </c>
      <c r="AV23" t="s">
        <v>863</v>
      </c>
      <c r="AW23" t="s">
        <v>844</v>
      </c>
      <c r="AX23" t="s">
        <v>844</v>
      </c>
      <c r="AY23" t="s">
        <v>123</v>
      </c>
      <c r="AZ23" t="s">
        <v>846</v>
      </c>
      <c r="BA23" t="s">
        <v>929</v>
      </c>
      <c r="BB23" t="s">
        <v>853</v>
      </c>
      <c r="BC23" t="s">
        <v>846</v>
      </c>
      <c r="BD23" t="s">
        <v>846</v>
      </c>
      <c r="BE23" t="s">
        <v>846</v>
      </c>
      <c r="BF23" t="s">
        <v>863</v>
      </c>
      <c r="BG23" t="s">
        <v>123</v>
      </c>
      <c r="BH23" t="s">
        <v>849</v>
      </c>
      <c r="BI23" t="s">
        <v>838</v>
      </c>
      <c r="BJ23" t="s">
        <v>849</v>
      </c>
      <c r="BK23" t="s">
        <v>837</v>
      </c>
      <c r="BL23">
        <v>0</v>
      </c>
      <c r="BM23">
        <v>5</v>
      </c>
      <c r="BN23">
        <v>45</v>
      </c>
      <c r="BO23">
        <v>45</v>
      </c>
      <c r="BP23">
        <v>5</v>
      </c>
      <c r="BQ23" t="s">
        <v>930</v>
      </c>
      <c r="BR23" t="s">
        <v>931</v>
      </c>
      <c r="BS23" t="s">
        <v>932</v>
      </c>
      <c r="BT23" t="s">
        <v>933</v>
      </c>
      <c r="BU23" t="s">
        <v>123</v>
      </c>
      <c r="BV23" t="s">
        <v>123</v>
      </c>
      <c r="BW23" t="s">
        <v>123</v>
      </c>
      <c r="BX23" t="s">
        <v>123</v>
      </c>
      <c r="BY23" t="s">
        <v>123</v>
      </c>
      <c r="BZ23" t="s">
        <v>123</v>
      </c>
      <c r="CA23" t="s">
        <v>123</v>
      </c>
      <c r="CB23" t="s">
        <v>123</v>
      </c>
      <c r="CC23" t="s">
        <v>123</v>
      </c>
      <c r="CD23" t="s">
        <v>123</v>
      </c>
      <c r="CE23" t="s">
        <v>123</v>
      </c>
      <c r="CF23" t="s">
        <v>123</v>
      </c>
      <c r="CG23" t="s">
        <v>123</v>
      </c>
      <c r="CH23" t="s">
        <v>123</v>
      </c>
      <c r="CI23" t="s">
        <v>123</v>
      </c>
      <c r="CJ23" t="s">
        <v>123</v>
      </c>
      <c r="CK23" t="s">
        <v>123</v>
      </c>
      <c r="CL23" t="s">
        <v>123</v>
      </c>
      <c r="CM23" t="s">
        <v>123</v>
      </c>
      <c r="CN23" t="s">
        <v>123</v>
      </c>
      <c r="CO23" t="s">
        <v>123</v>
      </c>
      <c r="CP23" t="s">
        <v>123</v>
      </c>
      <c r="CQ23" t="s">
        <v>123</v>
      </c>
      <c r="CR23" t="s">
        <v>123</v>
      </c>
      <c r="CS23" t="s">
        <v>123</v>
      </c>
      <c r="CT23" t="s">
        <v>123</v>
      </c>
      <c r="CU23" t="s">
        <v>123</v>
      </c>
      <c r="CV23" t="s">
        <v>123</v>
      </c>
      <c r="CW23" t="s">
        <v>123</v>
      </c>
      <c r="CX23" t="s">
        <v>123</v>
      </c>
      <c r="CY23" t="s">
        <v>123</v>
      </c>
      <c r="CZ23" t="s">
        <v>123</v>
      </c>
      <c r="DA23" t="s">
        <v>123</v>
      </c>
      <c r="DB23" t="s">
        <v>123</v>
      </c>
      <c r="DC23" t="s">
        <v>123</v>
      </c>
      <c r="DD23" t="s">
        <v>123</v>
      </c>
      <c r="DE23" t="s">
        <v>123</v>
      </c>
      <c r="DF23" t="s">
        <v>123</v>
      </c>
      <c r="DG23" t="s">
        <v>123</v>
      </c>
      <c r="DH23" t="s">
        <v>123</v>
      </c>
      <c r="DI23" t="s">
        <v>123</v>
      </c>
      <c r="DJ23" t="s">
        <v>123</v>
      </c>
      <c r="DK23" t="s">
        <v>123</v>
      </c>
      <c r="DL23" t="s">
        <v>123</v>
      </c>
      <c r="DM23" t="s">
        <v>123</v>
      </c>
      <c r="DN23" t="s">
        <v>123</v>
      </c>
      <c r="DO23" t="s">
        <v>123</v>
      </c>
      <c r="DP23" t="s">
        <v>123</v>
      </c>
      <c r="DQ23" t="s">
        <v>123</v>
      </c>
      <c r="DR23" t="s">
        <v>123</v>
      </c>
      <c r="DS23" t="s">
        <v>123</v>
      </c>
      <c r="DT23" t="s">
        <v>123</v>
      </c>
      <c r="DU23" t="s">
        <v>123</v>
      </c>
      <c r="DV23" t="s">
        <v>123</v>
      </c>
      <c r="DW23" t="s">
        <v>123</v>
      </c>
      <c r="DX23" t="s">
        <v>123</v>
      </c>
      <c r="DY23" t="s">
        <v>123</v>
      </c>
      <c r="DZ23" t="s">
        <v>123</v>
      </c>
      <c r="EA23" t="s">
        <v>123</v>
      </c>
      <c r="EB23" t="s">
        <v>123</v>
      </c>
      <c r="EC23" t="s">
        <v>123</v>
      </c>
      <c r="ED23" t="s">
        <v>123</v>
      </c>
      <c r="EE23" t="s">
        <v>123</v>
      </c>
      <c r="EF23" t="s">
        <v>123</v>
      </c>
      <c r="EG23" t="s">
        <v>123</v>
      </c>
      <c r="EH23" t="s">
        <v>123</v>
      </c>
      <c r="EI23" t="s">
        <v>123</v>
      </c>
      <c r="EJ23" t="s">
        <v>123</v>
      </c>
    </row>
    <row r="24" spans="2:140">
      <c r="B24" t="s">
        <v>452</v>
      </c>
      <c r="C24" t="s">
        <v>10</v>
      </c>
      <c r="D24" t="s">
        <v>123</v>
      </c>
      <c r="E24" t="s">
        <v>123</v>
      </c>
      <c r="F24" t="s">
        <v>123</v>
      </c>
      <c r="G24" t="s">
        <v>123</v>
      </c>
      <c r="H24" t="s">
        <v>123</v>
      </c>
      <c r="I24" t="s">
        <v>123</v>
      </c>
      <c r="J24" t="s">
        <v>123</v>
      </c>
      <c r="K24" t="s">
        <v>123</v>
      </c>
      <c r="L24" t="s">
        <v>123</v>
      </c>
      <c r="M24" t="s">
        <v>123</v>
      </c>
      <c r="N24" t="s">
        <v>123</v>
      </c>
      <c r="O24" t="s">
        <v>123</v>
      </c>
      <c r="P24" t="s">
        <v>123</v>
      </c>
      <c r="Q24" t="s">
        <v>123</v>
      </c>
      <c r="R24" t="s">
        <v>123</v>
      </c>
      <c r="S24" t="s">
        <v>123</v>
      </c>
      <c r="T24" t="s">
        <v>123</v>
      </c>
      <c r="U24" t="s">
        <v>123</v>
      </c>
      <c r="V24" t="s">
        <v>123</v>
      </c>
      <c r="W24" t="s">
        <v>123</v>
      </c>
      <c r="X24" t="s">
        <v>123</v>
      </c>
      <c r="Y24" t="s">
        <v>123</v>
      </c>
      <c r="Z24" t="s">
        <v>123</v>
      </c>
      <c r="AA24" t="s">
        <v>123</v>
      </c>
      <c r="AB24" t="s">
        <v>123</v>
      </c>
      <c r="AC24" t="s">
        <v>123</v>
      </c>
      <c r="AD24" t="s">
        <v>886</v>
      </c>
      <c r="AE24">
        <v>5</v>
      </c>
      <c r="AF24">
        <v>16</v>
      </c>
      <c r="AG24">
        <v>21</v>
      </c>
      <c r="AH24">
        <v>2</v>
      </c>
      <c r="AI24">
        <v>8</v>
      </c>
      <c r="AJ24">
        <v>8</v>
      </c>
      <c r="AK24">
        <v>7</v>
      </c>
      <c r="AL24">
        <v>2</v>
      </c>
      <c r="AM24">
        <v>2</v>
      </c>
      <c r="AN24">
        <v>2</v>
      </c>
      <c r="AO24">
        <v>5</v>
      </c>
      <c r="AP24">
        <v>2</v>
      </c>
      <c r="AQ24">
        <v>7</v>
      </c>
      <c r="AR24">
        <v>3</v>
      </c>
      <c r="AS24">
        <v>10</v>
      </c>
      <c r="AT24">
        <v>0</v>
      </c>
      <c r="AU24" t="s">
        <v>123</v>
      </c>
      <c r="AV24" t="s">
        <v>863</v>
      </c>
      <c r="AW24" t="s">
        <v>891</v>
      </c>
      <c r="AX24" t="s">
        <v>845</v>
      </c>
      <c r="AY24" t="s">
        <v>863</v>
      </c>
      <c r="AZ24" t="s">
        <v>844</v>
      </c>
      <c r="BA24" t="s">
        <v>845</v>
      </c>
      <c r="BB24" t="s">
        <v>846</v>
      </c>
      <c r="BC24" t="s">
        <v>863</v>
      </c>
      <c r="BD24" t="s">
        <v>863</v>
      </c>
      <c r="BE24" t="s">
        <v>844</v>
      </c>
      <c r="BF24" t="s">
        <v>846</v>
      </c>
      <c r="BG24" t="s">
        <v>863</v>
      </c>
      <c r="BH24" t="s">
        <v>837</v>
      </c>
      <c r="BI24" t="s">
        <v>837</v>
      </c>
      <c r="BJ24" t="s">
        <v>838</v>
      </c>
      <c r="BK24" t="s">
        <v>839</v>
      </c>
      <c r="BL24">
        <v>10</v>
      </c>
      <c r="BM24">
        <v>15</v>
      </c>
      <c r="BN24">
        <v>50</v>
      </c>
      <c r="BO24">
        <v>20</v>
      </c>
      <c r="BP24">
        <v>5</v>
      </c>
      <c r="BQ24" t="s">
        <v>934</v>
      </c>
      <c r="BR24" t="s">
        <v>935</v>
      </c>
      <c r="BS24" t="s">
        <v>886</v>
      </c>
      <c r="BT24" t="s">
        <v>886</v>
      </c>
      <c r="BU24" t="s">
        <v>123</v>
      </c>
      <c r="BV24" t="s">
        <v>123</v>
      </c>
      <c r="BW24" t="s">
        <v>123</v>
      </c>
      <c r="BX24" t="s">
        <v>123</v>
      </c>
      <c r="BY24" t="s">
        <v>123</v>
      </c>
      <c r="BZ24" t="s">
        <v>123</v>
      </c>
      <c r="CA24" t="s">
        <v>123</v>
      </c>
      <c r="CB24" t="s">
        <v>123</v>
      </c>
      <c r="CC24" t="s">
        <v>123</v>
      </c>
      <c r="CD24" t="s">
        <v>123</v>
      </c>
      <c r="CE24" t="s">
        <v>123</v>
      </c>
      <c r="CF24" t="s">
        <v>123</v>
      </c>
      <c r="CG24" t="s">
        <v>123</v>
      </c>
      <c r="CH24" t="s">
        <v>123</v>
      </c>
      <c r="CI24" t="s">
        <v>123</v>
      </c>
      <c r="CJ24" t="s">
        <v>123</v>
      </c>
      <c r="CK24" t="s">
        <v>123</v>
      </c>
      <c r="CL24" t="s">
        <v>123</v>
      </c>
      <c r="CM24" t="s">
        <v>123</v>
      </c>
      <c r="CN24" t="s">
        <v>123</v>
      </c>
      <c r="CO24" t="s">
        <v>123</v>
      </c>
      <c r="CP24" t="s">
        <v>123</v>
      </c>
      <c r="CQ24" t="s">
        <v>123</v>
      </c>
      <c r="CR24" t="s">
        <v>123</v>
      </c>
      <c r="CS24" t="s">
        <v>123</v>
      </c>
      <c r="CT24" t="s">
        <v>123</v>
      </c>
      <c r="CU24" t="s">
        <v>123</v>
      </c>
      <c r="CV24" t="s">
        <v>123</v>
      </c>
      <c r="CW24" t="s">
        <v>123</v>
      </c>
      <c r="CX24" t="s">
        <v>123</v>
      </c>
      <c r="CY24" t="s">
        <v>123</v>
      </c>
      <c r="CZ24" t="s">
        <v>123</v>
      </c>
      <c r="DA24" t="s">
        <v>123</v>
      </c>
      <c r="DB24" t="s">
        <v>123</v>
      </c>
      <c r="DC24" t="s">
        <v>123</v>
      </c>
      <c r="DD24" t="s">
        <v>123</v>
      </c>
      <c r="DE24" t="s">
        <v>123</v>
      </c>
      <c r="DF24" t="s">
        <v>123</v>
      </c>
      <c r="DG24" t="s">
        <v>123</v>
      </c>
      <c r="DH24" t="s">
        <v>123</v>
      </c>
      <c r="DI24" t="s">
        <v>123</v>
      </c>
      <c r="DJ24" t="s">
        <v>123</v>
      </c>
      <c r="DK24" t="s">
        <v>123</v>
      </c>
      <c r="DL24" t="s">
        <v>123</v>
      </c>
      <c r="DM24" t="s">
        <v>123</v>
      </c>
      <c r="DN24" t="s">
        <v>123</v>
      </c>
      <c r="DO24" t="s">
        <v>123</v>
      </c>
      <c r="DP24" t="s">
        <v>123</v>
      </c>
      <c r="DQ24" t="s">
        <v>123</v>
      </c>
      <c r="DR24" t="s">
        <v>123</v>
      </c>
      <c r="DS24" t="s">
        <v>123</v>
      </c>
      <c r="DT24" t="s">
        <v>123</v>
      </c>
      <c r="DU24" t="s">
        <v>123</v>
      </c>
      <c r="DV24" t="s">
        <v>123</v>
      </c>
      <c r="DW24" t="s">
        <v>123</v>
      </c>
      <c r="DX24" t="s">
        <v>123</v>
      </c>
      <c r="DY24" t="s">
        <v>123</v>
      </c>
      <c r="DZ24" t="s">
        <v>123</v>
      </c>
      <c r="EA24" t="s">
        <v>123</v>
      </c>
      <c r="EB24" t="s">
        <v>123</v>
      </c>
      <c r="EC24" t="s">
        <v>123</v>
      </c>
      <c r="ED24" t="s">
        <v>123</v>
      </c>
      <c r="EE24" t="s">
        <v>123</v>
      </c>
      <c r="EF24" t="s">
        <v>123</v>
      </c>
      <c r="EG24" t="s">
        <v>123</v>
      </c>
      <c r="EH24" t="s">
        <v>123</v>
      </c>
      <c r="EI24" t="s">
        <v>123</v>
      </c>
      <c r="EJ24" t="s">
        <v>123</v>
      </c>
    </row>
    <row r="25" spans="2:140">
      <c r="B25" t="s">
        <v>596</v>
      </c>
      <c r="C25" t="s">
        <v>11</v>
      </c>
      <c r="D25" t="s">
        <v>123</v>
      </c>
      <c r="E25" t="s">
        <v>123</v>
      </c>
      <c r="F25" t="s">
        <v>123</v>
      </c>
      <c r="G25" t="s">
        <v>123</v>
      </c>
      <c r="H25" t="s">
        <v>123</v>
      </c>
      <c r="I25" t="s">
        <v>123</v>
      </c>
      <c r="J25" t="s">
        <v>123</v>
      </c>
      <c r="K25" t="s">
        <v>123</v>
      </c>
      <c r="L25" t="s">
        <v>123</v>
      </c>
      <c r="M25" t="s">
        <v>123</v>
      </c>
      <c r="N25" t="s">
        <v>123</v>
      </c>
      <c r="O25" t="s">
        <v>123</v>
      </c>
      <c r="P25" t="s">
        <v>123</v>
      </c>
      <c r="Q25" t="s">
        <v>123</v>
      </c>
      <c r="R25" t="s">
        <v>123</v>
      </c>
      <c r="S25" t="s">
        <v>123</v>
      </c>
      <c r="T25" t="s">
        <v>123</v>
      </c>
      <c r="U25" t="s">
        <v>123</v>
      </c>
      <c r="V25" t="s">
        <v>123</v>
      </c>
      <c r="W25" t="s">
        <v>123</v>
      </c>
      <c r="X25" t="s">
        <v>123</v>
      </c>
      <c r="Y25" t="s">
        <v>123</v>
      </c>
      <c r="Z25" t="s">
        <v>123</v>
      </c>
      <c r="AA25" t="s">
        <v>123</v>
      </c>
      <c r="AB25" t="s">
        <v>123</v>
      </c>
      <c r="AC25" t="s">
        <v>123</v>
      </c>
      <c r="AD25" t="s">
        <v>936</v>
      </c>
      <c r="AE25" t="s">
        <v>123</v>
      </c>
      <c r="AF25" t="s">
        <v>123</v>
      </c>
      <c r="AG25" t="s">
        <v>123</v>
      </c>
      <c r="AH25" t="s">
        <v>123</v>
      </c>
      <c r="AI25" t="s">
        <v>123</v>
      </c>
      <c r="AJ25" t="s">
        <v>123</v>
      </c>
      <c r="AK25" t="s">
        <v>123</v>
      </c>
      <c r="AL25" t="s">
        <v>123</v>
      </c>
      <c r="AM25" t="s">
        <v>123</v>
      </c>
      <c r="AN25" t="s">
        <v>123</v>
      </c>
      <c r="AO25" t="s">
        <v>123</v>
      </c>
      <c r="AP25" t="s">
        <v>123</v>
      </c>
      <c r="AQ25" t="s">
        <v>123</v>
      </c>
      <c r="AR25" t="s">
        <v>123</v>
      </c>
      <c r="AS25" t="s">
        <v>123</v>
      </c>
      <c r="AT25" t="s">
        <v>123</v>
      </c>
      <c r="AU25" t="s">
        <v>123</v>
      </c>
      <c r="AV25" t="s">
        <v>123</v>
      </c>
      <c r="AW25" t="s">
        <v>123</v>
      </c>
      <c r="AX25" t="s">
        <v>123</v>
      </c>
      <c r="AY25" t="s">
        <v>123</v>
      </c>
      <c r="AZ25" t="s">
        <v>123</v>
      </c>
      <c r="BA25" t="s">
        <v>123</v>
      </c>
      <c r="BB25" t="s">
        <v>123</v>
      </c>
      <c r="BC25" t="s">
        <v>123</v>
      </c>
      <c r="BD25" t="s">
        <v>123</v>
      </c>
      <c r="BE25" t="s">
        <v>123</v>
      </c>
      <c r="BF25" t="s">
        <v>123</v>
      </c>
      <c r="BG25" t="s">
        <v>123</v>
      </c>
      <c r="BH25" t="s">
        <v>838</v>
      </c>
      <c r="BI25" t="s">
        <v>838</v>
      </c>
      <c r="BJ25" t="s">
        <v>838</v>
      </c>
      <c r="BK25" t="s">
        <v>839</v>
      </c>
      <c r="BL25">
        <v>10</v>
      </c>
      <c r="BM25">
        <v>10</v>
      </c>
      <c r="BN25">
        <v>40</v>
      </c>
      <c r="BO25">
        <v>20</v>
      </c>
      <c r="BP25">
        <v>20</v>
      </c>
      <c r="BQ25" t="s">
        <v>937</v>
      </c>
      <c r="BR25" t="s">
        <v>938</v>
      </c>
      <c r="BS25" t="s">
        <v>939</v>
      </c>
      <c r="BT25" t="s">
        <v>936</v>
      </c>
      <c r="BU25">
        <v>25</v>
      </c>
      <c r="BV25">
        <v>25</v>
      </c>
      <c r="BW25">
        <v>5</v>
      </c>
      <c r="BX25">
        <v>10</v>
      </c>
      <c r="BY25">
        <v>0</v>
      </c>
      <c r="BZ25">
        <v>0</v>
      </c>
      <c r="CA25">
        <v>0</v>
      </c>
      <c r="CB25">
        <v>10</v>
      </c>
      <c r="CC25">
        <v>0</v>
      </c>
      <c r="CD25">
        <v>10</v>
      </c>
      <c r="CE25">
        <v>10</v>
      </c>
      <c r="CF25">
        <v>5</v>
      </c>
      <c r="CG25">
        <v>0</v>
      </c>
      <c r="CH25" t="s">
        <v>123</v>
      </c>
      <c r="CI25">
        <v>50</v>
      </c>
      <c r="CJ25">
        <v>60</v>
      </c>
      <c r="CK25">
        <v>25</v>
      </c>
      <c r="CL25">
        <v>5</v>
      </c>
      <c r="CM25">
        <v>10</v>
      </c>
      <c r="CN25">
        <v>0</v>
      </c>
      <c r="CO25" t="s">
        <v>123</v>
      </c>
      <c r="CP25" t="s">
        <v>846</v>
      </c>
      <c r="CQ25" t="s">
        <v>846</v>
      </c>
      <c r="CR25" t="s">
        <v>863</v>
      </c>
      <c r="CS25" t="s">
        <v>863</v>
      </c>
      <c r="CT25" t="s">
        <v>846</v>
      </c>
      <c r="CU25" t="s">
        <v>863</v>
      </c>
      <c r="CV25" t="s">
        <v>846</v>
      </c>
      <c r="CW25" t="s">
        <v>929</v>
      </c>
      <c r="CX25" t="s">
        <v>846</v>
      </c>
      <c r="CY25" t="s">
        <v>123</v>
      </c>
      <c r="CZ25" t="s">
        <v>123</v>
      </c>
      <c r="DA25" t="s">
        <v>123</v>
      </c>
      <c r="DB25" t="s">
        <v>123</v>
      </c>
      <c r="DC25" t="s">
        <v>123</v>
      </c>
      <c r="DD25" t="s">
        <v>123</v>
      </c>
      <c r="DE25" t="s">
        <v>123</v>
      </c>
      <c r="DF25" t="s">
        <v>123</v>
      </c>
      <c r="DG25" t="s">
        <v>123</v>
      </c>
      <c r="DH25" t="s">
        <v>123</v>
      </c>
      <c r="DI25" t="s">
        <v>123</v>
      </c>
      <c r="DJ25" t="s">
        <v>123</v>
      </c>
      <c r="DK25" t="s">
        <v>123</v>
      </c>
      <c r="DL25" t="s">
        <v>123</v>
      </c>
      <c r="DM25" t="s">
        <v>123</v>
      </c>
      <c r="DN25" t="s">
        <v>123</v>
      </c>
      <c r="DO25" t="s">
        <v>123</v>
      </c>
      <c r="DP25" t="s">
        <v>123</v>
      </c>
      <c r="DQ25" t="s">
        <v>123</v>
      </c>
      <c r="DR25" t="s">
        <v>123</v>
      </c>
      <c r="DS25" t="s">
        <v>123</v>
      </c>
      <c r="DT25" t="s">
        <v>123</v>
      </c>
      <c r="DU25" t="s">
        <v>123</v>
      </c>
      <c r="DV25" t="s">
        <v>123</v>
      </c>
      <c r="DW25" t="s">
        <v>123</v>
      </c>
      <c r="DX25" t="s">
        <v>123</v>
      </c>
      <c r="DY25" t="s">
        <v>123</v>
      </c>
      <c r="DZ25" t="s">
        <v>123</v>
      </c>
      <c r="EA25" t="s">
        <v>123</v>
      </c>
      <c r="EB25" t="s">
        <v>123</v>
      </c>
      <c r="EC25" t="s">
        <v>123</v>
      </c>
      <c r="ED25" t="s">
        <v>123</v>
      </c>
      <c r="EE25" t="s">
        <v>123</v>
      </c>
      <c r="EF25" t="s">
        <v>123</v>
      </c>
      <c r="EG25" t="s">
        <v>123</v>
      </c>
      <c r="EH25" t="s">
        <v>123</v>
      </c>
      <c r="EI25" t="s">
        <v>123</v>
      </c>
      <c r="EJ25" t="s">
        <v>123</v>
      </c>
    </row>
    <row r="26" spans="2:140">
      <c r="B26" t="s">
        <v>416</v>
      </c>
      <c r="C26" t="s">
        <v>13</v>
      </c>
      <c r="D26" t="s">
        <v>123</v>
      </c>
      <c r="E26" t="s">
        <v>123</v>
      </c>
      <c r="F26" t="s">
        <v>123</v>
      </c>
      <c r="G26" t="s">
        <v>123</v>
      </c>
      <c r="H26" t="s">
        <v>123</v>
      </c>
      <c r="I26" t="s">
        <v>123</v>
      </c>
      <c r="J26" t="s">
        <v>123</v>
      </c>
      <c r="K26" t="s">
        <v>123</v>
      </c>
      <c r="L26" t="s">
        <v>123</v>
      </c>
      <c r="M26" t="s">
        <v>123</v>
      </c>
      <c r="N26" t="s">
        <v>123</v>
      </c>
      <c r="O26" t="s">
        <v>123</v>
      </c>
      <c r="P26" t="s">
        <v>123</v>
      </c>
      <c r="Q26" t="s">
        <v>123</v>
      </c>
      <c r="R26" t="s">
        <v>123</v>
      </c>
      <c r="S26" t="s">
        <v>123</v>
      </c>
      <c r="T26" t="s">
        <v>123</v>
      </c>
      <c r="U26" t="s">
        <v>123</v>
      </c>
      <c r="V26" t="s">
        <v>123</v>
      </c>
      <c r="W26" t="s">
        <v>123</v>
      </c>
      <c r="X26" t="s">
        <v>123</v>
      </c>
      <c r="Y26" t="s">
        <v>123</v>
      </c>
      <c r="Z26" t="s">
        <v>123</v>
      </c>
      <c r="AA26" t="s">
        <v>123</v>
      </c>
      <c r="AB26" t="s">
        <v>123</v>
      </c>
      <c r="AC26" t="s">
        <v>123</v>
      </c>
      <c r="AD26" t="s">
        <v>940</v>
      </c>
      <c r="AE26" t="s">
        <v>123</v>
      </c>
      <c r="AF26" t="s">
        <v>123</v>
      </c>
      <c r="AG26" t="s">
        <v>123</v>
      </c>
      <c r="AH26" t="s">
        <v>123</v>
      </c>
      <c r="AI26" t="s">
        <v>123</v>
      </c>
      <c r="AJ26" t="s">
        <v>123</v>
      </c>
      <c r="AK26" t="s">
        <v>123</v>
      </c>
      <c r="AL26" t="s">
        <v>123</v>
      </c>
      <c r="AM26" t="s">
        <v>123</v>
      </c>
      <c r="AN26" t="s">
        <v>123</v>
      </c>
      <c r="AO26" t="s">
        <v>123</v>
      </c>
      <c r="AP26" t="s">
        <v>123</v>
      </c>
      <c r="AQ26" t="s">
        <v>123</v>
      </c>
      <c r="AR26" t="s">
        <v>123</v>
      </c>
      <c r="AS26" t="s">
        <v>123</v>
      </c>
      <c r="AT26" t="s">
        <v>123</v>
      </c>
      <c r="AU26" t="s">
        <v>123</v>
      </c>
      <c r="AV26" t="s">
        <v>123</v>
      </c>
      <c r="AW26" t="s">
        <v>123</v>
      </c>
      <c r="AX26" t="s">
        <v>123</v>
      </c>
      <c r="AY26" t="s">
        <v>123</v>
      </c>
      <c r="AZ26" t="s">
        <v>123</v>
      </c>
      <c r="BA26" t="s">
        <v>123</v>
      </c>
      <c r="BB26" t="s">
        <v>123</v>
      </c>
      <c r="BC26" t="s">
        <v>123</v>
      </c>
      <c r="BD26" t="s">
        <v>123</v>
      </c>
      <c r="BE26" t="s">
        <v>123</v>
      </c>
      <c r="BF26" t="s">
        <v>123</v>
      </c>
      <c r="BG26" t="s">
        <v>123</v>
      </c>
      <c r="BH26" t="s">
        <v>837</v>
      </c>
      <c r="BI26" t="s">
        <v>849</v>
      </c>
      <c r="BJ26" t="s">
        <v>838</v>
      </c>
      <c r="BK26" t="s">
        <v>941</v>
      </c>
      <c r="BL26">
        <v>20</v>
      </c>
      <c r="BM26">
        <v>50</v>
      </c>
      <c r="BN26">
        <v>10</v>
      </c>
      <c r="BO26">
        <v>10</v>
      </c>
      <c r="BP26">
        <v>10</v>
      </c>
      <c r="BQ26" t="s">
        <v>886</v>
      </c>
      <c r="BR26" t="s">
        <v>942</v>
      </c>
      <c r="BS26" t="s">
        <v>886</v>
      </c>
      <c r="BT26" t="s">
        <v>886</v>
      </c>
      <c r="BU26" t="s">
        <v>123</v>
      </c>
      <c r="BV26" t="s">
        <v>123</v>
      </c>
      <c r="BW26" t="s">
        <v>123</v>
      </c>
      <c r="BX26" t="s">
        <v>123</v>
      </c>
      <c r="BY26" t="s">
        <v>123</v>
      </c>
      <c r="BZ26" t="s">
        <v>123</v>
      </c>
      <c r="CA26" t="s">
        <v>123</v>
      </c>
      <c r="CB26" t="s">
        <v>123</v>
      </c>
      <c r="CC26" t="s">
        <v>123</v>
      </c>
      <c r="CD26" t="s">
        <v>123</v>
      </c>
      <c r="CE26" t="s">
        <v>123</v>
      </c>
      <c r="CF26" t="s">
        <v>123</v>
      </c>
      <c r="CG26" t="s">
        <v>123</v>
      </c>
      <c r="CH26" t="s">
        <v>123</v>
      </c>
      <c r="CI26" t="s">
        <v>123</v>
      </c>
      <c r="CJ26" t="s">
        <v>123</v>
      </c>
      <c r="CK26" t="s">
        <v>123</v>
      </c>
      <c r="CL26" t="s">
        <v>123</v>
      </c>
      <c r="CM26" t="s">
        <v>123</v>
      </c>
      <c r="CN26" t="s">
        <v>123</v>
      </c>
      <c r="CO26" t="s">
        <v>123</v>
      </c>
      <c r="CP26" t="s">
        <v>123</v>
      </c>
      <c r="CQ26" t="s">
        <v>123</v>
      </c>
      <c r="CR26" t="s">
        <v>123</v>
      </c>
      <c r="CS26" t="s">
        <v>123</v>
      </c>
      <c r="CT26" t="s">
        <v>123</v>
      </c>
      <c r="CU26" t="s">
        <v>123</v>
      </c>
      <c r="CV26" t="s">
        <v>123</v>
      </c>
      <c r="CW26" t="s">
        <v>123</v>
      </c>
      <c r="CX26" t="s">
        <v>123</v>
      </c>
      <c r="CY26" t="s">
        <v>123</v>
      </c>
      <c r="CZ26" t="s">
        <v>123</v>
      </c>
      <c r="DA26" t="s">
        <v>123</v>
      </c>
      <c r="DB26" t="s">
        <v>123</v>
      </c>
      <c r="DC26" t="s">
        <v>123</v>
      </c>
      <c r="DD26" t="s">
        <v>123</v>
      </c>
      <c r="DE26" t="s">
        <v>123</v>
      </c>
      <c r="DF26" t="s">
        <v>123</v>
      </c>
      <c r="DG26" t="s">
        <v>123</v>
      </c>
      <c r="DH26" t="s">
        <v>123</v>
      </c>
      <c r="DI26" t="s">
        <v>123</v>
      </c>
      <c r="DJ26">
        <v>25</v>
      </c>
      <c r="DK26">
        <v>25</v>
      </c>
      <c r="DL26">
        <v>20</v>
      </c>
      <c r="DM26">
        <v>10</v>
      </c>
      <c r="DN26">
        <v>9</v>
      </c>
      <c r="DO26">
        <v>1</v>
      </c>
      <c r="DP26">
        <v>10</v>
      </c>
      <c r="DQ26">
        <v>0</v>
      </c>
      <c r="DR26" t="s">
        <v>123</v>
      </c>
      <c r="DS26" t="s">
        <v>844</v>
      </c>
      <c r="DT26" t="s">
        <v>123</v>
      </c>
      <c r="DU26" t="s">
        <v>123</v>
      </c>
      <c r="DV26" t="s">
        <v>123</v>
      </c>
      <c r="DW26" t="s">
        <v>123</v>
      </c>
      <c r="DX26" t="s">
        <v>123</v>
      </c>
      <c r="DY26" t="s">
        <v>123</v>
      </c>
      <c r="DZ26" t="s">
        <v>123</v>
      </c>
      <c r="EA26" t="s">
        <v>123</v>
      </c>
      <c r="EB26" t="s">
        <v>123</v>
      </c>
      <c r="EC26" t="s">
        <v>123</v>
      </c>
      <c r="ED26" t="s">
        <v>123</v>
      </c>
      <c r="EE26" t="s">
        <v>123</v>
      </c>
      <c r="EF26" t="s">
        <v>123</v>
      </c>
      <c r="EG26" t="s">
        <v>123</v>
      </c>
      <c r="EH26" t="s">
        <v>123</v>
      </c>
      <c r="EI26" t="s">
        <v>123</v>
      </c>
      <c r="EJ26" t="s">
        <v>123</v>
      </c>
    </row>
    <row r="27" spans="2:140">
      <c r="B27" t="s">
        <v>339</v>
      </c>
      <c r="C27" t="s">
        <v>240</v>
      </c>
      <c r="D27" t="s">
        <v>123</v>
      </c>
      <c r="E27" t="s">
        <v>123</v>
      </c>
      <c r="F27" t="s">
        <v>123</v>
      </c>
      <c r="G27" t="s">
        <v>123</v>
      </c>
      <c r="H27" t="s">
        <v>123</v>
      </c>
      <c r="I27" t="s">
        <v>123</v>
      </c>
      <c r="J27" t="s">
        <v>123</v>
      </c>
      <c r="K27" t="s">
        <v>123</v>
      </c>
      <c r="L27" t="s">
        <v>123</v>
      </c>
      <c r="M27" t="s">
        <v>123</v>
      </c>
      <c r="N27" t="s">
        <v>123</v>
      </c>
      <c r="O27" t="s">
        <v>123</v>
      </c>
      <c r="P27" t="s">
        <v>123</v>
      </c>
      <c r="Q27" t="s">
        <v>123</v>
      </c>
      <c r="R27" t="s">
        <v>123</v>
      </c>
      <c r="S27" t="s">
        <v>123</v>
      </c>
      <c r="T27" t="s">
        <v>123</v>
      </c>
      <c r="U27" t="s">
        <v>123</v>
      </c>
      <c r="V27" t="s">
        <v>123</v>
      </c>
      <c r="W27" t="s">
        <v>123</v>
      </c>
      <c r="X27" t="s">
        <v>123</v>
      </c>
      <c r="Y27" t="s">
        <v>123</v>
      </c>
      <c r="Z27" t="s">
        <v>123</v>
      </c>
      <c r="AA27" t="s">
        <v>123</v>
      </c>
      <c r="AB27" t="s">
        <v>123</v>
      </c>
      <c r="AC27" t="s">
        <v>123</v>
      </c>
      <c r="AD27" t="s">
        <v>943</v>
      </c>
      <c r="AE27" t="s">
        <v>123</v>
      </c>
      <c r="AF27" t="s">
        <v>123</v>
      </c>
      <c r="AG27" t="s">
        <v>123</v>
      </c>
      <c r="AH27" t="s">
        <v>123</v>
      </c>
      <c r="AI27" t="s">
        <v>123</v>
      </c>
      <c r="AJ27" t="s">
        <v>123</v>
      </c>
      <c r="AK27" t="s">
        <v>123</v>
      </c>
      <c r="AL27" t="s">
        <v>123</v>
      </c>
      <c r="AM27" t="s">
        <v>123</v>
      </c>
      <c r="AN27" t="s">
        <v>123</v>
      </c>
      <c r="AO27" t="s">
        <v>123</v>
      </c>
      <c r="AP27" t="s">
        <v>123</v>
      </c>
      <c r="AQ27" t="s">
        <v>123</v>
      </c>
      <c r="AR27" t="s">
        <v>123</v>
      </c>
      <c r="AS27" t="s">
        <v>123</v>
      </c>
      <c r="AT27" t="s">
        <v>123</v>
      </c>
      <c r="AU27" t="s">
        <v>123</v>
      </c>
      <c r="AV27" t="s">
        <v>123</v>
      </c>
      <c r="AW27" t="s">
        <v>123</v>
      </c>
      <c r="AX27" t="s">
        <v>123</v>
      </c>
      <c r="AY27" t="s">
        <v>123</v>
      </c>
      <c r="AZ27" t="s">
        <v>123</v>
      </c>
      <c r="BA27" t="s">
        <v>123</v>
      </c>
      <c r="BB27" t="s">
        <v>123</v>
      </c>
      <c r="BC27" t="s">
        <v>123</v>
      </c>
      <c r="BD27" t="s">
        <v>123</v>
      </c>
      <c r="BE27" t="s">
        <v>123</v>
      </c>
      <c r="BF27" t="s">
        <v>123</v>
      </c>
      <c r="BG27" t="s">
        <v>123</v>
      </c>
      <c r="BH27" t="s">
        <v>837</v>
      </c>
      <c r="BI27" t="s">
        <v>837</v>
      </c>
      <c r="BJ27" t="s">
        <v>838</v>
      </c>
      <c r="BK27" t="s">
        <v>838</v>
      </c>
      <c r="BL27">
        <v>5</v>
      </c>
      <c r="BM27">
        <v>5</v>
      </c>
      <c r="BN27">
        <v>25</v>
      </c>
      <c r="BO27">
        <v>35</v>
      </c>
      <c r="BP27">
        <v>30</v>
      </c>
      <c r="BQ27" t="s">
        <v>944</v>
      </c>
      <c r="BR27" t="s">
        <v>945</v>
      </c>
      <c r="BS27" t="s">
        <v>946</v>
      </c>
      <c r="BT27" t="s">
        <v>947</v>
      </c>
      <c r="BU27" t="s">
        <v>123</v>
      </c>
      <c r="BV27" t="s">
        <v>123</v>
      </c>
      <c r="BW27" t="s">
        <v>123</v>
      </c>
      <c r="BX27" t="s">
        <v>123</v>
      </c>
      <c r="BY27" t="s">
        <v>123</v>
      </c>
      <c r="BZ27" t="s">
        <v>123</v>
      </c>
      <c r="CA27" t="s">
        <v>123</v>
      </c>
      <c r="CB27" t="s">
        <v>123</v>
      </c>
      <c r="CC27" t="s">
        <v>123</v>
      </c>
      <c r="CD27" t="s">
        <v>123</v>
      </c>
      <c r="CE27" t="s">
        <v>123</v>
      </c>
      <c r="CF27" t="s">
        <v>123</v>
      </c>
      <c r="CG27" t="s">
        <v>123</v>
      </c>
      <c r="CH27" t="s">
        <v>123</v>
      </c>
      <c r="CI27" t="s">
        <v>123</v>
      </c>
      <c r="CJ27" t="s">
        <v>123</v>
      </c>
      <c r="CK27" t="s">
        <v>123</v>
      </c>
      <c r="CL27" t="s">
        <v>123</v>
      </c>
      <c r="CM27" t="s">
        <v>123</v>
      </c>
      <c r="CN27" t="s">
        <v>123</v>
      </c>
      <c r="CO27" t="s">
        <v>123</v>
      </c>
      <c r="CP27" t="s">
        <v>123</v>
      </c>
      <c r="CQ27" t="s">
        <v>123</v>
      </c>
      <c r="CR27" t="s">
        <v>123</v>
      </c>
      <c r="CS27" t="s">
        <v>123</v>
      </c>
      <c r="CT27" t="s">
        <v>123</v>
      </c>
      <c r="CU27" t="s">
        <v>123</v>
      </c>
      <c r="CV27" t="s">
        <v>123</v>
      </c>
      <c r="CW27" t="s">
        <v>123</v>
      </c>
      <c r="CX27" t="s">
        <v>123</v>
      </c>
      <c r="CY27">
        <v>15</v>
      </c>
      <c r="CZ27">
        <v>5</v>
      </c>
      <c r="DA27">
        <v>20</v>
      </c>
      <c r="DB27">
        <v>10</v>
      </c>
      <c r="DC27">
        <v>15</v>
      </c>
      <c r="DD27">
        <v>5</v>
      </c>
      <c r="DE27">
        <v>15</v>
      </c>
      <c r="DF27">
        <v>10</v>
      </c>
      <c r="DG27">
        <v>5</v>
      </c>
      <c r="DH27" t="s">
        <v>948</v>
      </c>
      <c r="DI27" t="s">
        <v>844</v>
      </c>
      <c r="DJ27" t="s">
        <v>123</v>
      </c>
      <c r="DK27" t="s">
        <v>123</v>
      </c>
      <c r="DL27" t="s">
        <v>123</v>
      </c>
      <c r="DM27" t="s">
        <v>123</v>
      </c>
      <c r="DN27" t="s">
        <v>123</v>
      </c>
      <c r="DO27" t="s">
        <v>123</v>
      </c>
      <c r="DP27" t="s">
        <v>123</v>
      </c>
      <c r="DQ27" t="s">
        <v>123</v>
      </c>
      <c r="DR27" t="s">
        <v>123</v>
      </c>
      <c r="DS27" t="s">
        <v>123</v>
      </c>
      <c r="DT27" t="s">
        <v>123</v>
      </c>
      <c r="DU27" t="s">
        <v>123</v>
      </c>
      <c r="DV27" t="s">
        <v>123</v>
      </c>
      <c r="DW27" t="s">
        <v>123</v>
      </c>
      <c r="DX27" t="s">
        <v>123</v>
      </c>
      <c r="DY27" t="s">
        <v>123</v>
      </c>
      <c r="DZ27" t="s">
        <v>123</v>
      </c>
      <c r="EA27" t="s">
        <v>123</v>
      </c>
      <c r="EB27" t="s">
        <v>123</v>
      </c>
      <c r="EC27" t="s">
        <v>123</v>
      </c>
      <c r="ED27" t="s">
        <v>123</v>
      </c>
      <c r="EE27" t="s">
        <v>123</v>
      </c>
      <c r="EF27" t="s">
        <v>123</v>
      </c>
      <c r="EG27" t="s">
        <v>123</v>
      </c>
      <c r="EH27" t="s">
        <v>123</v>
      </c>
      <c r="EI27" t="s">
        <v>123</v>
      </c>
      <c r="EJ27" t="s">
        <v>123</v>
      </c>
    </row>
    <row r="28" spans="2:140">
      <c r="B28" t="s">
        <v>453</v>
      </c>
      <c r="C28" t="s">
        <v>10</v>
      </c>
      <c r="D28" t="s">
        <v>123</v>
      </c>
      <c r="E28" t="s">
        <v>123</v>
      </c>
      <c r="F28" t="s">
        <v>123</v>
      </c>
      <c r="G28" t="s">
        <v>123</v>
      </c>
      <c r="H28" t="s">
        <v>123</v>
      </c>
      <c r="I28" t="s">
        <v>123</v>
      </c>
      <c r="J28" t="s">
        <v>123</v>
      </c>
      <c r="K28" t="s">
        <v>123</v>
      </c>
      <c r="L28" t="s">
        <v>123</v>
      </c>
      <c r="M28" t="s">
        <v>123</v>
      </c>
      <c r="N28" t="s">
        <v>123</v>
      </c>
      <c r="O28" t="s">
        <v>123</v>
      </c>
      <c r="P28" t="s">
        <v>123</v>
      </c>
      <c r="Q28" t="s">
        <v>123</v>
      </c>
      <c r="R28" t="s">
        <v>123</v>
      </c>
      <c r="S28" t="s">
        <v>123</v>
      </c>
      <c r="T28" t="s">
        <v>123</v>
      </c>
      <c r="U28" t="s">
        <v>123</v>
      </c>
      <c r="V28" t="s">
        <v>123</v>
      </c>
      <c r="W28" t="s">
        <v>123</v>
      </c>
      <c r="X28" t="s">
        <v>123</v>
      </c>
      <c r="Y28" t="s">
        <v>123</v>
      </c>
      <c r="Z28" t="s">
        <v>123</v>
      </c>
      <c r="AA28" t="s">
        <v>123</v>
      </c>
      <c r="AB28" t="s">
        <v>123</v>
      </c>
      <c r="AC28" t="s">
        <v>123</v>
      </c>
      <c r="AD28" t="s">
        <v>949</v>
      </c>
      <c r="AE28">
        <v>1</v>
      </c>
      <c r="AF28">
        <v>10</v>
      </c>
      <c r="AG28">
        <v>10</v>
      </c>
      <c r="AH28">
        <v>1</v>
      </c>
      <c r="AI28">
        <v>10</v>
      </c>
      <c r="AJ28">
        <v>25</v>
      </c>
      <c r="AK28">
        <v>25</v>
      </c>
      <c r="AL28">
        <v>2</v>
      </c>
      <c r="AM28">
        <v>2</v>
      </c>
      <c r="AN28">
        <v>1</v>
      </c>
      <c r="AO28">
        <v>1</v>
      </c>
      <c r="AP28">
        <v>0</v>
      </c>
      <c r="AQ28">
        <v>1</v>
      </c>
      <c r="AR28">
        <v>1</v>
      </c>
      <c r="AS28">
        <v>10</v>
      </c>
      <c r="AT28">
        <v>0</v>
      </c>
      <c r="AU28" t="s">
        <v>123</v>
      </c>
      <c r="AV28" t="s">
        <v>863</v>
      </c>
      <c r="AW28" t="s">
        <v>844</v>
      </c>
      <c r="AX28" t="s">
        <v>844</v>
      </c>
      <c r="AY28" t="s">
        <v>846</v>
      </c>
      <c r="AZ28" t="s">
        <v>846</v>
      </c>
      <c r="BA28" t="s">
        <v>863</v>
      </c>
      <c r="BB28" t="s">
        <v>863</v>
      </c>
      <c r="BC28" t="s">
        <v>846</v>
      </c>
      <c r="BD28" t="s">
        <v>846</v>
      </c>
      <c r="BE28" t="s">
        <v>863</v>
      </c>
      <c r="BF28" t="s">
        <v>863</v>
      </c>
      <c r="BG28" t="s">
        <v>123</v>
      </c>
      <c r="BH28" t="s">
        <v>838</v>
      </c>
      <c r="BI28" t="s">
        <v>838</v>
      </c>
      <c r="BJ28" t="s">
        <v>849</v>
      </c>
      <c r="BK28" t="s">
        <v>849</v>
      </c>
      <c r="BL28">
        <v>0</v>
      </c>
      <c r="BM28">
        <v>5</v>
      </c>
      <c r="BN28">
        <v>90</v>
      </c>
      <c r="BO28">
        <v>5</v>
      </c>
      <c r="BP28">
        <v>0</v>
      </c>
      <c r="BQ28" t="s">
        <v>950</v>
      </c>
      <c r="BR28" t="s">
        <v>951</v>
      </c>
      <c r="BS28" t="s">
        <v>952</v>
      </c>
      <c r="BT28" t="s">
        <v>953</v>
      </c>
      <c r="BU28" t="s">
        <v>123</v>
      </c>
      <c r="BV28" t="s">
        <v>123</v>
      </c>
      <c r="BW28" t="s">
        <v>123</v>
      </c>
      <c r="BX28" t="s">
        <v>123</v>
      </c>
      <c r="BY28" t="s">
        <v>123</v>
      </c>
      <c r="BZ28" t="s">
        <v>123</v>
      </c>
      <c r="CA28" t="s">
        <v>123</v>
      </c>
      <c r="CB28" t="s">
        <v>123</v>
      </c>
      <c r="CC28" t="s">
        <v>123</v>
      </c>
      <c r="CD28" t="s">
        <v>123</v>
      </c>
      <c r="CE28" t="s">
        <v>123</v>
      </c>
      <c r="CF28" t="s">
        <v>123</v>
      </c>
      <c r="CG28" t="s">
        <v>123</v>
      </c>
      <c r="CH28" t="s">
        <v>123</v>
      </c>
      <c r="CI28" t="s">
        <v>123</v>
      </c>
      <c r="CJ28" t="s">
        <v>123</v>
      </c>
      <c r="CK28" t="s">
        <v>123</v>
      </c>
      <c r="CL28" t="s">
        <v>123</v>
      </c>
      <c r="CM28" t="s">
        <v>123</v>
      </c>
      <c r="CN28" t="s">
        <v>123</v>
      </c>
      <c r="CO28" t="s">
        <v>123</v>
      </c>
      <c r="CP28" t="s">
        <v>123</v>
      </c>
      <c r="CQ28" t="s">
        <v>123</v>
      </c>
      <c r="CR28" t="s">
        <v>123</v>
      </c>
      <c r="CS28" t="s">
        <v>123</v>
      </c>
      <c r="CT28" t="s">
        <v>123</v>
      </c>
      <c r="CU28" t="s">
        <v>123</v>
      </c>
      <c r="CV28" t="s">
        <v>123</v>
      </c>
      <c r="CW28" t="s">
        <v>123</v>
      </c>
      <c r="CX28" t="s">
        <v>123</v>
      </c>
      <c r="CY28" t="s">
        <v>123</v>
      </c>
      <c r="CZ28" t="s">
        <v>123</v>
      </c>
      <c r="DA28" t="s">
        <v>123</v>
      </c>
      <c r="DB28" t="s">
        <v>123</v>
      </c>
      <c r="DC28" t="s">
        <v>123</v>
      </c>
      <c r="DD28" t="s">
        <v>123</v>
      </c>
      <c r="DE28" t="s">
        <v>123</v>
      </c>
      <c r="DF28" t="s">
        <v>123</v>
      </c>
      <c r="DG28" t="s">
        <v>123</v>
      </c>
      <c r="DH28" t="s">
        <v>123</v>
      </c>
      <c r="DI28" t="s">
        <v>123</v>
      </c>
      <c r="DJ28" t="s">
        <v>123</v>
      </c>
      <c r="DK28" t="s">
        <v>123</v>
      </c>
      <c r="DL28" t="s">
        <v>123</v>
      </c>
      <c r="DM28" t="s">
        <v>123</v>
      </c>
      <c r="DN28" t="s">
        <v>123</v>
      </c>
      <c r="DO28" t="s">
        <v>123</v>
      </c>
      <c r="DP28" t="s">
        <v>123</v>
      </c>
      <c r="DQ28" t="s">
        <v>123</v>
      </c>
      <c r="DR28" t="s">
        <v>123</v>
      </c>
      <c r="DS28" t="s">
        <v>123</v>
      </c>
      <c r="DT28" t="s">
        <v>123</v>
      </c>
      <c r="DU28" t="s">
        <v>123</v>
      </c>
      <c r="DV28" t="s">
        <v>123</v>
      </c>
      <c r="DW28" t="s">
        <v>123</v>
      </c>
      <c r="DX28" t="s">
        <v>123</v>
      </c>
      <c r="DY28" t="s">
        <v>123</v>
      </c>
      <c r="DZ28" t="s">
        <v>123</v>
      </c>
      <c r="EA28" t="s">
        <v>123</v>
      </c>
      <c r="EB28" t="s">
        <v>123</v>
      </c>
      <c r="EC28" t="s">
        <v>123</v>
      </c>
      <c r="ED28" t="s">
        <v>123</v>
      </c>
      <c r="EE28" t="s">
        <v>123</v>
      </c>
      <c r="EF28" t="s">
        <v>123</v>
      </c>
      <c r="EG28" t="s">
        <v>123</v>
      </c>
      <c r="EH28" t="s">
        <v>123</v>
      </c>
      <c r="EI28" t="s">
        <v>123</v>
      </c>
      <c r="EJ28" t="s">
        <v>123</v>
      </c>
    </row>
    <row r="29" spans="2:140">
      <c r="B29" t="s">
        <v>597</v>
      </c>
      <c r="C29" t="s">
        <v>11</v>
      </c>
      <c r="D29" t="s">
        <v>123</v>
      </c>
      <c r="E29" t="s">
        <v>123</v>
      </c>
      <c r="F29" t="s">
        <v>123</v>
      </c>
      <c r="G29" t="s">
        <v>123</v>
      </c>
      <c r="H29" t="s">
        <v>123</v>
      </c>
      <c r="I29" t="s">
        <v>123</v>
      </c>
      <c r="J29" t="s">
        <v>123</v>
      </c>
      <c r="K29" t="s">
        <v>123</v>
      </c>
      <c r="L29" t="s">
        <v>123</v>
      </c>
      <c r="M29" t="s">
        <v>123</v>
      </c>
      <c r="N29" t="s">
        <v>123</v>
      </c>
      <c r="O29" t="s">
        <v>123</v>
      </c>
      <c r="P29" t="s">
        <v>123</v>
      </c>
      <c r="Q29" t="s">
        <v>123</v>
      </c>
      <c r="R29" t="s">
        <v>123</v>
      </c>
      <c r="S29" t="s">
        <v>123</v>
      </c>
      <c r="T29" t="s">
        <v>123</v>
      </c>
      <c r="U29" t="s">
        <v>123</v>
      </c>
      <c r="V29" t="s">
        <v>123</v>
      </c>
      <c r="W29" t="s">
        <v>123</v>
      </c>
      <c r="X29" t="s">
        <v>123</v>
      </c>
      <c r="Y29" t="s">
        <v>123</v>
      </c>
      <c r="Z29" t="s">
        <v>123</v>
      </c>
      <c r="AA29" t="s">
        <v>123</v>
      </c>
      <c r="AB29" t="s">
        <v>123</v>
      </c>
      <c r="AC29" t="s">
        <v>123</v>
      </c>
      <c r="AD29" t="s">
        <v>954</v>
      </c>
      <c r="AE29" t="s">
        <v>123</v>
      </c>
      <c r="AF29" t="s">
        <v>123</v>
      </c>
      <c r="AG29" t="s">
        <v>123</v>
      </c>
      <c r="AH29" t="s">
        <v>123</v>
      </c>
      <c r="AI29" t="s">
        <v>123</v>
      </c>
      <c r="AJ29" t="s">
        <v>123</v>
      </c>
      <c r="AK29" t="s">
        <v>123</v>
      </c>
      <c r="AL29" t="s">
        <v>123</v>
      </c>
      <c r="AM29" t="s">
        <v>123</v>
      </c>
      <c r="AN29" t="s">
        <v>123</v>
      </c>
      <c r="AO29" t="s">
        <v>123</v>
      </c>
      <c r="AP29" t="s">
        <v>123</v>
      </c>
      <c r="AQ29" t="s">
        <v>123</v>
      </c>
      <c r="AR29" t="s">
        <v>123</v>
      </c>
      <c r="AS29" t="s">
        <v>123</v>
      </c>
      <c r="AT29" t="s">
        <v>123</v>
      </c>
      <c r="AU29" t="s">
        <v>123</v>
      </c>
      <c r="AV29" t="s">
        <v>123</v>
      </c>
      <c r="AW29" t="s">
        <v>123</v>
      </c>
      <c r="AX29" t="s">
        <v>123</v>
      </c>
      <c r="AY29" t="s">
        <v>123</v>
      </c>
      <c r="AZ29" t="s">
        <v>123</v>
      </c>
      <c r="BA29" t="s">
        <v>123</v>
      </c>
      <c r="BB29" t="s">
        <v>123</v>
      </c>
      <c r="BC29" t="s">
        <v>123</v>
      </c>
      <c r="BD29" t="s">
        <v>123</v>
      </c>
      <c r="BE29" t="s">
        <v>123</v>
      </c>
      <c r="BF29" t="s">
        <v>123</v>
      </c>
      <c r="BG29" t="s">
        <v>123</v>
      </c>
      <c r="BH29" t="s">
        <v>838</v>
      </c>
      <c r="BI29" t="s">
        <v>849</v>
      </c>
      <c r="BJ29" t="s">
        <v>849</v>
      </c>
      <c r="BK29" t="s">
        <v>849</v>
      </c>
      <c r="BL29">
        <v>0</v>
      </c>
      <c r="BM29">
        <v>20</v>
      </c>
      <c r="BN29">
        <v>40</v>
      </c>
      <c r="BO29">
        <v>20</v>
      </c>
      <c r="BP29">
        <v>20</v>
      </c>
      <c r="BQ29" t="s">
        <v>955</v>
      </c>
      <c r="BR29" t="s">
        <v>956</v>
      </c>
      <c r="BS29" t="s">
        <v>957</v>
      </c>
      <c r="BT29" t="s">
        <v>958</v>
      </c>
      <c r="BU29">
        <v>20</v>
      </c>
      <c r="BV29">
        <v>50</v>
      </c>
      <c r="BW29">
        <v>5</v>
      </c>
      <c r="BX29">
        <v>0</v>
      </c>
      <c r="BY29">
        <v>4</v>
      </c>
      <c r="BZ29">
        <v>0</v>
      </c>
      <c r="CA29">
        <v>0</v>
      </c>
      <c r="CB29">
        <v>1</v>
      </c>
      <c r="CC29">
        <v>3</v>
      </c>
      <c r="CD29">
        <v>2</v>
      </c>
      <c r="CE29">
        <v>10</v>
      </c>
      <c r="CF29">
        <v>5</v>
      </c>
      <c r="CG29">
        <v>0</v>
      </c>
      <c r="CH29" t="s">
        <v>123</v>
      </c>
      <c r="CI29">
        <v>80</v>
      </c>
      <c r="CJ29">
        <v>25</v>
      </c>
      <c r="CK29">
        <v>25</v>
      </c>
      <c r="CL29">
        <v>50</v>
      </c>
      <c r="CM29">
        <v>0</v>
      </c>
      <c r="CN29">
        <v>0</v>
      </c>
      <c r="CO29" t="s">
        <v>123</v>
      </c>
      <c r="CP29" t="s">
        <v>846</v>
      </c>
      <c r="CQ29" t="s">
        <v>844</v>
      </c>
      <c r="CR29" t="s">
        <v>863</v>
      </c>
      <c r="CS29" t="s">
        <v>844</v>
      </c>
      <c r="CT29" t="s">
        <v>845</v>
      </c>
      <c r="CU29" t="s">
        <v>123</v>
      </c>
      <c r="CV29" t="s">
        <v>123</v>
      </c>
      <c r="CW29" t="s">
        <v>846</v>
      </c>
      <c r="CX29" t="s">
        <v>845</v>
      </c>
      <c r="CY29" t="s">
        <v>123</v>
      </c>
      <c r="CZ29" t="s">
        <v>123</v>
      </c>
      <c r="DA29" t="s">
        <v>123</v>
      </c>
      <c r="DB29" t="s">
        <v>123</v>
      </c>
      <c r="DC29" t="s">
        <v>123</v>
      </c>
      <c r="DD29" t="s">
        <v>123</v>
      </c>
      <c r="DE29" t="s">
        <v>123</v>
      </c>
      <c r="DF29" t="s">
        <v>123</v>
      </c>
      <c r="DG29" t="s">
        <v>123</v>
      </c>
      <c r="DH29" t="s">
        <v>123</v>
      </c>
      <c r="DI29" t="s">
        <v>123</v>
      </c>
      <c r="DJ29" t="s">
        <v>123</v>
      </c>
      <c r="DK29" t="s">
        <v>123</v>
      </c>
      <c r="DL29" t="s">
        <v>123</v>
      </c>
      <c r="DM29" t="s">
        <v>123</v>
      </c>
      <c r="DN29" t="s">
        <v>123</v>
      </c>
      <c r="DO29" t="s">
        <v>123</v>
      </c>
      <c r="DP29" t="s">
        <v>123</v>
      </c>
      <c r="DQ29" t="s">
        <v>123</v>
      </c>
      <c r="DR29" t="s">
        <v>123</v>
      </c>
      <c r="DS29" t="s">
        <v>123</v>
      </c>
      <c r="DT29" t="s">
        <v>123</v>
      </c>
      <c r="DU29" t="s">
        <v>123</v>
      </c>
      <c r="DV29" t="s">
        <v>123</v>
      </c>
      <c r="DW29" t="s">
        <v>123</v>
      </c>
      <c r="DX29" t="s">
        <v>123</v>
      </c>
      <c r="DY29" t="s">
        <v>123</v>
      </c>
      <c r="DZ29" t="s">
        <v>123</v>
      </c>
      <c r="EA29" t="s">
        <v>123</v>
      </c>
      <c r="EB29" t="s">
        <v>123</v>
      </c>
      <c r="EC29" t="s">
        <v>123</v>
      </c>
      <c r="ED29" t="s">
        <v>123</v>
      </c>
      <c r="EE29" t="s">
        <v>123</v>
      </c>
      <c r="EF29" t="s">
        <v>123</v>
      </c>
      <c r="EG29" t="s">
        <v>123</v>
      </c>
      <c r="EH29" t="s">
        <v>123</v>
      </c>
      <c r="EI29" t="s">
        <v>123</v>
      </c>
      <c r="EJ29" t="s">
        <v>123</v>
      </c>
    </row>
    <row r="30" spans="2:140">
      <c r="B30" t="s">
        <v>598</v>
      </c>
      <c r="C30" t="s">
        <v>11</v>
      </c>
      <c r="D30" t="s">
        <v>123</v>
      </c>
      <c r="E30" t="s">
        <v>123</v>
      </c>
      <c r="F30" t="s">
        <v>123</v>
      </c>
      <c r="G30" t="s">
        <v>123</v>
      </c>
      <c r="H30" t="s">
        <v>123</v>
      </c>
      <c r="I30" t="s">
        <v>123</v>
      </c>
      <c r="J30" t="s">
        <v>123</v>
      </c>
      <c r="K30" t="s">
        <v>123</v>
      </c>
      <c r="L30" t="s">
        <v>123</v>
      </c>
      <c r="M30" t="s">
        <v>123</v>
      </c>
      <c r="N30" t="s">
        <v>123</v>
      </c>
      <c r="O30" t="s">
        <v>123</v>
      </c>
      <c r="P30" t="s">
        <v>123</v>
      </c>
      <c r="Q30" t="s">
        <v>123</v>
      </c>
      <c r="R30" t="s">
        <v>123</v>
      </c>
      <c r="S30" t="s">
        <v>123</v>
      </c>
      <c r="T30" t="s">
        <v>123</v>
      </c>
      <c r="U30" t="s">
        <v>123</v>
      </c>
      <c r="V30" t="s">
        <v>123</v>
      </c>
      <c r="W30" t="s">
        <v>123</v>
      </c>
      <c r="X30" t="s">
        <v>123</v>
      </c>
      <c r="Y30" t="s">
        <v>123</v>
      </c>
      <c r="Z30" t="s">
        <v>123</v>
      </c>
      <c r="AA30" t="s">
        <v>123</v>
      </c>
      <c r="AB30" t="s">
        <v>123</v>
      </c>
      <c r="AC30" t="s">
        <v>123</v>
      </c>
      <c r="AD30" t="s">
        <v>959</v>
      </c>
      <c r="AE30" t="s">
        <v>123</v>
      </c>
      <c r="AF30" t="s">
        <v>123</v>
      </c>
      <c r="AG30" t="s">
        <v>123</v>
      </c>
      <c r="AH30" t="s">
        <v>123</v>
      </c>
      <c r="AI30" t="s">
        <v>123</v>
      </c>
      <c r="AJ30" t="s">
        <v>123</v>
      </c>
      <c r="AK30" t="s">
        <v>123</v>
      </c>
      <c r="AL30" t="s">
        <v>123</v>
      </c>
      <c r="AM30" t="s">
        <v>123</v>
      </c>
      <c r="AN30" t="s">
        <v>123</v>
      </c>
      <c r="AO30" t="s">
        <v>123</v>
      </c>
      <c r="AP30" t="s">
        <v>123</v>
      </c>
      <c r="AQ30" t="s">
        <v>123</v>
      </c>
      <c r="AR30" t="s">
        <v>123</v>
      </c>
      <c r="AS30" t="s">
        <v>123</v>
      </c>
      <c r="AT30" t="s">
        <v>123</v>
      </c>
      <c r="AU30" t="s">
        <v>123</v>
      </c>
      <c r="AV30" t="s">
        <v>123</v>
      </c>
      <c r="AW30" t="s">
        <v>123</v>
      </c>
      <c r="AX30" t="s">
        <v>123</v>
      </c>
      <c r="AY30" t="s">
        <v>123</v>
      </c>
      <c r="AZ30" t="s">
        <v>123</v>
      </c>
      <c r="BA30" t="s">
        <v>123</v>
      </c>
      <c r="BB30" t="s">
        <v>123</v>
      </c>
      <c r="BC30" t="s">
        <v>123</v>
      </c>
      <c r="BD30" t="s">
        <v>123</v>
      </c>
      <c r="BE30" t="s">
        <v>123</v>
      </c>
      <c r="BF30" t="s">
        <v>123</v>
      </c>
      <c r="BG30" t="s">
        <v>123</v>
      </c>
      <c r="BH30" t="s">
        <v>838</v>
      </c>
      <c r="BI30" t="s">
        <v>849</v>
      </c>
      <c r="BJ30" t="s">
        <v>849</v>
      </c>
      <c r="BK30" t="s">
        <v>849</v>
      </c>
      <c r="BL30">
        <v>0</v>
      </c>
      <c r="BM30">
        <v>10</v>
      </c>
      <c r="BN30">
        <v>20</v>
      </c>
      <c r="BO30">
        <v>20</v>
      </c>
      <c r="BP30">
        <v>50</v>
      </c>
      <c r="BQ30" t="s">
        <v>960</v>
      </c>
      <c r="BR30" t="s">
        <v>961</v>
      </c>
      <c r="BS30" t="s">
        <v>962</v>
      </c>
      <c r="BT30" t="s">
        <v>963</v>
      </c>
      <c r="BU30">
        <v>28</v>
      </c>
      <c r="BV30">
        <v>50</v>
      </c>
      <c r="BW30">
        <v>0</v>
      </c>
      <c r="BX30">
        <v>0</v>
      </c>
      <c r="BY30">
        <v>1</v>
      </c>
      <c r="BZ30">
        <v>0</v>
      </c>
      <c r="CA30">
        <v>0</v>
      </c>
      <c r="CB30">
        <v>1</v>
      </c>
      <c r="CC30">
        <v>0</v>
      </c>
      <c r="CD30">
        <v>10</v>
      </c>
      <c r="CE30">
        <v>5</v>
      </c>
      <c r="CF30">
        <v>5</v>
      </c>
      <c r="CG30">
        <v>0</v>
      </c>
      <c r="CH30" t="s">
        <v>123</v>
      </c>
      <c r="CI30">
        <v>80</v>
      </c>
      <c r="CJ30">
        <v>25</v>
      </c>
      <c r="CK30">
        <v>25</v>
      </c>
      <c r="CL30">
        <v>50</v>
      </c>
      <c r="CM30">
        <v>0</v>
      </c>
      <c r="CN30">
        <v>0</v>
      </c>
      <c r="CO30" t="s">
        <v>123</v>
      </c>
      <c r="CP30" t="s">
        <v>846</v>
      </c>
      <c r="CQ30" t="s">
        <v>844</v>
      </c>
      <c r="CR30" t="s">
        <v>846</v>
      </c>
      <c r="CS30" t="s">
        <v>844</v>
      </c>
      <c r="CT30" t="s">
        <v>845</v>
      </c>
      <c r="CU30" t="s">
        <v>123</v>
      </c>
      <c r="CV30" t="s">
        <v>123</v>
      </c>
      <c r="CW30" t="s">
        <v>846</v>
      </c>
      <c r="CX30" t="s">
        <v>845</v>
      </c>
      <c r="CY30" t="s">
        <v>123</v>
      </c>
      <c r="CZ30" t="s">
        <v>123</v>
      </c>
      <c r="DA30" t="s">
        <v>123</v>
      </c>
      <c r="DB30" t="s">
        <v>123</v>
      </c>
      <c r="DC30" t="s">
        <v>123</v>
      </c>
      <c r="DD30" t="s">
        <v>123</v>
      </c>
      <c r="DE30" t="s">
        <v>123</v>
      </c>
      <c r="DF30" t="s">
        <v>123</v>
      </c>
      <c r="DG30" t="s">
        <v>123</v>
      </c>
      <c r="DH30" t="s">
        <v>123</v>
      </c>
      <c r="DI30" t="s">
        <v>123</v>
      </c>
      <c r="DJ30" t="s">
        <v>123</v>
      </c>
      <c r="DK30" t="s">
        <v>123</v>
      </c>
      <c r="DL30" t="s">
        <v>123</v>
      </c>
      <c r="DM30" t="s">
        <v>123</v>
      </c>
      <c r="DN30" t="s">
        <v>123</v>
      </c>
      <c r="DO30" t="s">
        <v>123</v>
      </c>
      <c r="DP30" t="s">
        <v>123</v>
      </c>
      <c r="DQ30" t="s">
        <v>123</v>
      </c>
      <c r="DR30" t="s">
        <v>123</v>
      </c>
      <c r="DS30" t="s">
        <v>123</v>
      </c>
      <c r="DT30" t="s">
        <v>123</v>
      </c>
      <c r="DU30" t="s">
        <v>123</v>
      </c>
      <c r="DV30" t="s">
        <v>123</v>
      </c>
      <c r="DW30" t="s">
        <v>123</v>
      </c>
      <c r="DX30" t="s">
        <v>123</v>
      </c>
      <c r="DY30" t="s">
        <v>123</v>
      </c>
      <c r="DZ30" t="s">
        <v>123</v>
      </c>
      <c r="EA30" t="s">
        <v>123</v>
      </c>
      <c r="EB30" t="s">
        <v>123</v>
      </c>
      <c r="EC30" t="s">
        <v>123</v>
      </c>
      <c r="ED30" t="s">
        <v>123</v>
      </c>
      <c r="EE30" t="s">
        <v>123</v>
      </c>
      <c r="EF30" t="s">
        <v>123</v>
      </c>
      <c r="EG30" t="s">
        <v>123</v>
      </c>
      <c r="EH30" t="s">
        <v>123</v>
      </c>
      <c r="EI30" t="s">
        <v>123</v>
      </c>
      <c r="EJ30" t="s">
        <v>123</v>
      </c>
    </row>
    <row r="31" spans="2:140">
      <c r="B31" t="s">
        <v>599</v>
      </c>
      <c r="C31" t="s">
        <v>11</v>
      </c>
      <c r="D31" t="s">
        <v>123</v>
      </c>
      <c r="E31" t="s">
        <v>123</v>
      </c>
      <c r="F31" t="s">
        <v>123</v>
      </c>
      <c r="G31" t="s">
        <v>123</v>
      </c>
      <c r="H31" t="s">
        <v>123</v>
      </c>
      <c r="I31" t="s">
        <v>123</v>
      </c>
      <c r="J31" t="s">
        <v>123</v>
      </c>
      <c r="K31" t="s">
        <v>123</v>
      </c>
      <c r="L31" t="s">
        <v>123</v>
      </c>
      <c r="M31" t="s">
        <v>123</v>
      </c>
      <c r="N31" t="s">
        <v>123</v>
      </c>
      <c r="O31" t="s">
        <v>123</v>
      </c>
      <c r="P31" t="s">
        <v>123</v>
      </c>
      <c r="Q31" t="s">
        <v>123</v>
      </c>
      <c r="R31" t="s">
        <v>123</v>
      </c>
      <c r="S31" t="s">
        <v>123</v>
      </c>
      <c r="T31" t="s">
        <v>123</v>
      </c>
      <c r="U31" t="s">
        <v>123</v>
      </c>
      <c r="V31" t="s">
        <v>123</v>
      </c>
      <c r="W31" t="s">
        <v>123</v>
      </c>
      <c r="X31" t="s">
        <v>123</v>
      </c>
      <c r="Y31" t="s">
        <v>123</v>
      </c>
      <c r="Z31" t="s">
        <v>123</v>
      </c>
      <c r="AA31" t="s">
        <v>123</v>
      </c>
      <c r="AB31" t="s">
        <v>123</v>
      </c>
      <c r="AC31" t="s">
        <v>123</v>
      </c>
      <c r="AD31" t="s">
        <v>964</v>
      </c>
      <c r="AE31" t="s">
        <v>123</v>
      </c>
      <c r="AF31" t="s">
        <v>123</v>
      </c>
      <c r="AG31" t="s">
        <v>123</v>
      </c>
      <c r="AH31" t="s">
        <v>123</v>
      </c>
      <c r="AI31" t="s">
        <v>123</v>
      </c>
      <c r="AJ31" t="s">
        <v>123</v>
      </c>
      <c r="AK31" t="s">
        <v>123</v>
      </c>
      <c r="AL31" t="s">
        <v>123</v>
      </c>
      <c r="AM31" t="s">
        <v>123</v>
      </c>
      <c r="AN31" t="s">
        <v>123</v>
      </c>
      <c r="AO31" t="s">
        <v>123</v>
      </c>
      <c r="AP31" t="s">
        <v>123</v>
      </c>
      <c r="AQ31" t="s">
        <v>123</v>
      </c>
      <c r="AR31" t="s">
        <v>123</v>
      </c>
      <c r="AS31" t="s">
        <v>123</v>
      </c>
      <c r="AT31" t="s">
        <v>123</v>
      </c>
      <c r="AU31" t="s">
        <v>123</v>
      </c>
      <c r="AV31" t="s">
        <v>123</v>
      </c>
      <c r="AW31" t="s">
        <v>123</v>
      </c>
      <c r="AX31" t="s">
        <v>123</v>
      </c>
      <c r="AY31" t="s">
        <v>123</v>
      </c>
      <c r="AZ31" t="s">
        <v>123</v>
      </c>
      <c r="BA31" t="s">
        <v>123</v>
      </c>
      <c r="BB31" t="s">
        <v>123</v>
      </c>
      <c r="BC31" t="s">
        <v>123</v>
      </c>
      <c r="BD31" t="s">
        <v>123</v>
      </c>
      <c r="BE31" t="s">
        <v>123</v>
      </c>
      <c r="BF31" t="s">
        <v>123</v>
      </c>
      <c r="BG31" t="s">
        <v>123</v>
      </c>
      <c r="BH31" t="s">
        <v>838</v>
      </c>
      <c r="BI31" t="s">
        <v>849</v>
      </c>
      <c r="BJ31" t="s">
        <v>849</v>
      </c>
      <c r="BK31" t="s">
        <v>838</v>
      </c>
      <c r="BL31">
        <v>10</v>
      </c>
      <c r="BM31">
        <v>10</v>
      </c>
      <c r="BN31">
        <v>50</v>
      </c>
      <c r="BO31">
        <v>20</v>
      </c>
      <c r="BP31">
        <v>10</v>
      </c>
      <c r="BQ31" t="s">
        <v>965</v>
      </c>
      <c r="BR31" t="s">
        <v>966</v>
      </c>
      <c r="BS31" t="s">
        <v>967</v>
      </c>
      <c r="BT31" t="s">
        <v>968</v>
      </c>
      <c r="BU31">
        <v>32</v>
      </c>
      <c r="BV31">
        <v>20</v>
      </c>
      <c r="BW31">
        <v>1</v>
      </c>
      <c r="BX31">
        <v>2</v>
      </c>
      <c r="BY31">
        <v>1</v>
      </c>
      <c r="BZ31">
        <v>1</v>
      </c>
      <c r="CA31">
        <v>0</v>
      </c>
      <c r="CB31">
        <v>1</v>
      </c>
      <c r="CC31">
        <v>1</v>
      </c>
      <c r="CD31">
        <v>20</v>
      </c>
      <c r="CE31">
        <v>20</v>
      </c>
      <c r="CF31">
        <v>1</v>
      </c>
      <c r="CG31">
        <v>0</v>
      </c>
      <c r="CH31" t="s">
        <v>123</v>
      </c>
      <c r="CI31">
        <v>92</v>
      </c>
      <c r="CJ31">
        <v>80</v>
      </c>
      <c r="CK31">
        <v>10</v>
      </c>
      <c r="CL31">
        <v>10</v>
      </c>
      <c r="CM31">
        <v>0</v>
      </c>
      <c r="CN31">
        <v>0</v>
      </c>
      <c r="CO31" t="s">
        <v>123</v>
      </c>
      <c r="CP31" t="s">
        <v>844</v>
      </c>
      <c r="CQ31" t="s">
        <v>844</v>
      </c>
      <c r="CR31" t="s">
        <v>846</v>
      </c>
      <c r="CS31" t="s">
        <v>844</v>
      </c>
      <c r="CT31" t="s">
        <v>844</v>
      </c>
      <c r="CU31" t="s">
        <v>863</v>
      </c>
      <c r="CV31" t="s">
        <v>863</v>
      </c>
      <c r="CW31" t="s">
        <v>863</v>
      </c>
      <c r="CX31" t="s">
        <v>863</v>
      </c>
      <c r="CY31" t="s">
        <v>123</v>
      </c>
      <c r="CZ31" t="s">
        <v>123</v>
      </c>
      <c r="DA31" t="s">
        <v>123</v>
      </c>
      <c r="DB31" t="s">
        <v>123</v>
      </c>
      <c r="DC31" t="s">
        <v>123</v>
      </c>
      <c r="DD31" t="s">
        <v>123</v>
      </c>
      <c r="DE31" t="s">
        <v>123</v>
      </c>
      <c r="DF31" t="s">
        <v>123</v>
      </c>
      <c r="DG31" t="s">
        <v>123</v>
      </c>
      <c r="DH31" t="s">
        <v>123</v>
      </c>
      <c r="DI31" t="s">
        <v>123</v>
      </c>
      <c r="DJ31" t="s">
        <v>123</v>
      </c>
      <c r="DK31" t="s">
        <v>123</v>
      </c>
      <c r="DL31" t="s">
        <v>123</v>
      </c>
      <c r="DM31" t="s">
        <v>123</v>
      </c>
      <c r="DN31" t="s">
        <v>123</v>
      </c>
      <c r="DO31" t="s">
        <v>123</v>
      </c>
      <c r="DP31" t="s">
        <v>123</v>
      </c>
      <c r="DQ31" t="s">
        <v>123</v>
      </c>
      <c r="DR31" t="s">
        <v>123</v>
      </c>
      <c r="DS31" t="s">
        <v>123</v>
      </c>
      <c r="DT31" t="s">
        <v>123</v>
      </c>
      <c r="DU31" t="s">
        <v>123</v>
      </c>
      <c r="DV31" t="s">
        <v>123</v>
      </c>
      <c r="DW31" t="s">
        <v>123</v>
      </c>
      <c r="DX31" t="s">
        <v>123</v>
      </c>
      <c r="DY31" t="s">
        <v>123</v>
      </c>
      <c r="DZ31" t="s">
        <v>123</v>
      </c>
      <c r="EA31" t="s">
        <v>123</v>
      </c>
      <c r="EB31" t="s">
        <v>123</v>
      </c>
      <c r="EC31" t="s">
        <v>123</v>
      </c>
      <c r="ED31" t="s">
        <v>123</v>
      </c>
      <c r="EE31" t="s">
        <v>123</v>
      </c>
      <c r="EF31" t="s">
        <v>123</v>
      </c>
      <c r="EG31" t="s">
        <v>123</v>
      </c>
      <c r="EH31" t="s">
        <v>123</v>
      </c>
      <c r="EI31" t="s">
        <v>123</v>
      </c>
      <c r="EJ31" t="s">
        <v>123</v>
      </c>
    </row>
    <row r="32" spans="2:140">
      <c r="B32" t="s">
        <v>390</v>
      </c>
      <c r="C32" t="s">
        <v>12</v>
      </c>
      <c r="D32" t="s">
        <v>123</v>
      </c>
      <c r="E32" t="s">
        <v>123</v>
      </c>
      <c r="F32" t="s">
        <v>123</v>
      </c>
      <c r="G32" t="s">
        <v>123</v>
      </c>
      <c r="H32" t="s">
        <v>123</v>
      </c>
      <c r="I32" t="s">
        <v>123</v>
      </c>
      <c r="J32" t="s">
        <v>123</v>
      </c>
      <c r="K32" t="s">
        <v>123</v>
      </c>
      <c r="L32" t="s">
        <v>123</v>
      </c>
      <c r="M32" t="s">
        <v>123</v>
      </c>
      <c r="N32" t="s">
        <v>123</v>
      </c>
      <c r="O32" t="s">
        <v>123</v>
      </c>
      <c r="P32" t="s">
        <v>123</v>
      </c>
      <c r="Q32" t="s">
        <v>123</v>
      </c>
      <c r="R32" t="s">
        <v>123</v>
      </c>
      <c r="S32" t="s">
        <v>123</v>
      </c>
      <c r="T32" t="s">
        <v>123</v>
      </c>
      <c r="U32" t="s">
        <v>123</v>
      </c>
      <c r="V32" t="s">
        <v>123</v>
      </c>
      <c r="W32" t="s">
        <v>123</v>
      </c>
      <c r="X32" t="s">
        <v>123</v>
      </c>
      <c r="Y32" t="s">
        <v>123</v>
      </c>
      <c r="Z32" t="s">
        <v>123</v>
      </c>
      <c r="AA32" t="s">
        <v>123</v>
      </c>
      <c r="AB32" t="s">
        <v>123</v>
      </c>
      <c r="AC32" t="s">
        <v>123</v>
      </c>
      <c r="AD32" t="s">
        <v>969</v>
      </c>
      <c r="AE32" t="s">
        <v>123</v>
      </c>
      <c r="AF32" t="s">
        <v>123</v>
      </c>
      <c r="AG32" t="s">
        <v>123</v>
      </c>
      <c r="AH32" t="s">
        <v>123</v>
      </c>
      <c r="AI32" t="s">
        <v>123</v>
      </c>
      <c r="AJ32" t="s">
        <v>123</v>
      </c>
      <c r="AK32" t="s">
        <v>123</v>
      </c>
      <c r="AL32" t="s">
        <v>123</v>
      </c>
      <c r="AM32" t="s">
        <v>123</v>
      </c>
      <c r="AN32" t="s">
        <v>123</v>
      </c>
      <c r="AO32" t="s">
        <v>123</v>
      </c>
      <c r="AP32" t="s">
        <v>123</v>
      </c>
      <c r="AQ32" t="s">
        <v>123</v>
      </c>
      <c r="AR32" t="s">
        <v>123</v>
      </c>
      <c r="AS32" t="s">
        <v>123</v>
      </c>
      <c r="AT32" t="s">
        <v>123</v>
      </c>
      <c r="AU32" t="s">
        <v>123</v>
      </c>
      <c r="AV32" t="s">
        <v>123</v>
      </c>
      <c r="AW32" t="s">
        <v>123</v>
      </c>
      <c r="AX32" t="s">
        <v>123</v>
      </c>
      <c r="AY32" t="s">
        <v>123</v>
      </c>
      <c r="AZ32" t="s">
        <v>123</v>
      </c>
      <c r="BA32" t="s">
        <v>123</v>
      </c>
      <c r="BB32" t="s">
        <v>123</v>
      </c>
      <c r="BC32" t="s">
        <v>123</v>
      </c>
      <c r="BD32" t="s">
        <v>123</v>
      </c>
      <c r="BE32" t="s">
        <v>123</v>
      </c>
      <c r="BF32" t="s">
        <v>123</v>
      </c>
      <c r="BG32" t="s">
        <v>123</v>
      </c>
      <c r="BH32" t="s">
        <v>838</v>
      </c>
      <c r="BI32" t="s">
        <v>837</v>
      </c>
      <c r="BJ32" t="s">
        <v>838</v>
      </c>
      <c r="BK32" t="s">
        <v>838</v>
      </c>
      <c r="BL32">
        <v>0</v>
      </c>
      <c r="BM32">
        <v>5</v>
      </c>
      <c r="BN32">
        <v>75</v>
      </c>
      <c r="BO32">
        <v>15</v>
      </c>
      <c r="BP32">
        <v>5</v>
      </c>
      <c r="BQ32" t="s">
        <v>970</v>
      </c>
      <c r="BR32" t="s">
        <v>971</v>
      </c>
      <c r="BS32" t="s">
        <v>972</v>
      </c>
      <c r="BT32" t="s">
        <v>973</v>
      </c>
      <c r="BU32" t="s">
        <v>123</v>
      </c>
      <c r="BV32" t="s">
        <v>123</v>
      </c>
      <c r="BW32" t="s">
        <v>123</v>
      </c>
      <c r="BX32" t="s">
        <v>123</v>
      </c>
      <c r="BY32" t="s">
        <v>123</v>
      </c>
      <c r="BZ32" t="s">
        <v>123</v>
      </c>
      <c r="CA32" t="s">
        <v>123</v>
      </c>
      <c r="CB32" t="s">
        <v>123</v>
      </c>
      <c r="CC32" t="s">
        <v>123</v>
      </c>
      <c r="CD32" t="s">
        <v>123</v>
      </c>
      <c r="CE32" t="s">
        <v>123</v>
      </c>
      <c r="CF32" t="s">
        <v>123</v>
      </c>
      <c r="CG32" t="s">
        <v>123</v>
      </c>
      <c r="CH32" t="s">
        <v>123</v>
      </c>
      <c r="CI32" t="s">
        <v>123</v>
      </c>
      <c r="CJ32" t="s">
        <v>123</v>
      </c>
      <c r="CK32" t="s">
        <v>123</v>
      </c>
      <c r="CL32" t="s">
        <v>123</v>
      </c>
      <c r="CM32" t="s">
        <v>123</v>
      </c>
      <c r="CN32" t="s">
        <v>123</v>
      </c>
      <c r="CO32" t="s">
        <v>123</v>
      </c>
      <c r="CP32" t="s">
        <v>123</v>
      </c>
      <c r="CQ32" t="s">
        <v>123</v>
      </c>
      <c r="CR32" t="s">
        <v>123</v>
      </c>
      <c r="CS32" t="s">
        <v>123</v>
      </c>
      <c r="CT32" t="s">
        <v>123</v>
      </c>
      <c r="CU32" t="s">
        <v>123</v>
      </c>
      <c r="CV32" t="s">
        <v>123</v>
      </c>
      <c r="CW32" t="s">
        <v>123</v>
      </c>
      <c r="CX32" t="s">
        <v>123</v>
      </c>
      <c r="CY32" t="s">
        <v>123</v>
      </c>
      <c r="CZ32" t="s">
        <v>123</v>
      </c>
      <c r="DA32" t="s">
        <v>123</v>
      </c>
      <c r="DB32" t="s">
        <v>123</v>
      </c>
      <c r="DC32" t="s">
        <v>123</v>
      </c>
      <c r="DD32" t="s">
        <v>123</v>
      </c>
      <c r="DE32" t="s">
        <v>123</v>
      </c>
      <c r="DF32" t="s">
        <v>123</v>
      </c>
      <c r="DG32" t="s">
        <v>123</v>
      </c>
      <c r="DH32" t="s">
        <v>123</v>
      </c>
      <c r="DI32" t="s">
        <v>123</v>
      </c>
      <c r="DJ32" t="s">
        <v>123</v>
      </c>
      <c r="DK32" t="s">
        <v>123</v>
      </c>
      <c r="DL32" t="s">
        <v>123</v>
      </c>
      <c r="DM32" t="s">
        <v>123</v>
      </c>
      <c r="DN32" t="s">
        <v>123</v>
      </c>
      <c r="DO32" t="s">
        <v>123</v>
      </c>
      <c r="DP32" t="s">
        <v>123</v>
      </c>
      <c r="DQ32" t="s">
        <v>123</v>
      </c>
      <c r="DR32" t="s">
        <v>123</v>
      </c>
      <c r="DS32" t="s">
        <v>123</v>
      </c>
      <c r="DT32">
        <v>15</v>
      </c>
      <c r="DU32">
        <v>10</v>
      </c>
      <c r="DV32">
        <v>1</v>
      </c>
      <c r="DW32">
        <v>5</v>
      </c>
      <c r="DX32">
        <v>5</v>
      </c>
      <c r="DY32">
        <v>10</v>
      </c>
      <c r="DZ32">
        <v>5</v>
      </c>
      <c r="EA32">
        <v>20</v>
      </c>
      <c r="EB32">
        <v>15</v>
      </c>
      <c r="EC32">
        <v>14</v>
      </c>
      <c r="ED32" t="s">
        <v>974</v>
      </c>
      <c r="EE32" t="s">
        <v>845</v>
      </c>
      <c r="EF32" t="s">
        <v>845</v>
      </c>
      <c r="EG32" t="s">
        <v>975</v>
      </c>
      <c r="EH32" t="s">
        <v>123</v>
      </c>
      <c r="EI32" t="s">
        <v>123</v>
      </c>
      <c r="EJ32" t="s">
        <v>123</v>
      </c>
    </row>
    <row r="33" spans="2:140">
      <c r="B33" t="s">
        <v>454</v>
      </c>
      <c r="C33" t="s">
        <v>10</v>
      </c>
      <c r="D33" t="s">
        <v>123</v>
      </c>
      <c r="E33" t="s">
        <v>123</v>
      </c>
      <c r="F33" t="s">
        <v>123</v>
      </c>
      <c r="G33" t="s">
        <v>123</v>
      </c>
      <c r="H33" t="s">
        <v>123</v>
      </c>
      <c r="I33" t="s">
        <v>123</v>
      </c>
      <c r="J33" t="s">
        <v>123</v>
      </c>
      <c r="K33" t="s">
        <v>123</v>
      </c>
      <c r="L33" t="s">
        <v>123</v>
      </c>
      <c r="M33" t="s">
        <v>123</v>
      </c>
      <c r="N33" t="s">
        <v>123</v>
      </c>
      <c r="O33" t="s">
        <v>123</v>
      </c>
      <c r="P33" t="s">
        <v>123</v>
      </c>
      <c r="Q33" t="s">
        <v>123</v>
      </c>
      <c r="R33" t="s">
        <v>123</v>
      </c>
      <c r="S33" t="s">
        <v>123</v>
      </c>
      <c r="T33" t="s">
        <v>123</v>
      </c>
      <c r="U33" t="s">
        <v>123</v>
      </c>
      <c r="V33" t="s">
        <v>123</v>
      </c>
      <c r="W33" t="s">
        <v>123</v>
      </c>
      <c r="X33" t="s">
        <v>123</v>
      </c>
      <c r="Y33" t="s">
        <v>123</v>
      </c>
      <c r="Z33" t="s">
        <v>123</v>
      </c>
      <c r="AA33" t="s">
        <v>123</v>
      </c>
      <c r="AB33" t="s">
        <v>123</v>
      </c>
      <c r="AC33" t="s">
        <v>123</v>
      </c>
      <c r="AD33" t="s">
        <v>976</v>
      </c>
      <c r="AE33">
        <v>2</v>
      </c>
      <c r="AF33">
        <v>4</v>
      </c>
      <c r="AG33">
        <v>2</v>
      </c>
      <c r="AH33">
        <v>4</v>
      </c>
      <c r="AI33">
        <v>15</v>
      </c>
      <c r="AJ33">
        <v>45</v>
      </c>
      <c r="AK33">
        <v>10</v>
      </c>
      <c r="AL33">
        <v>0</v>
      </c>
      <c r="AM33">
        <v>2</v>
      </c>
      <c r="AN33">
        <v>1</v>
      </c>
      <c r="AO33">
        <v>1</v>
      </c>
      <c r="AP33">
        <v>0</v>
      </c>
      <c r="AQ33">
        <v>4</v>
      </c>
      <c r="AR33">
        <v>0</v>
      </c>
      <c r="AS33">
        <v>10</v>
      </c>
      <c r="AT33">
        <v>0</v>
      </c>
      <c r="AU33" t="s">
        <v>123</v>
      </c>
      <c r="AV33" t="s">
        <v>863</v>
      </c>
      <c r="AW33" t="s">
        <v>863</v>
      </c>
      <c r="AX33" t="s">
        <v>846</v>
      </c>
      <c r="AY33" t="s">
        <v>863</v>
      </c>
      <c r="AZ33" t="s">
        <v>846</v>
      </c>
      <c r="BA33" t="s">
        <v>929</v>
      </c>
      <c r="BB33" t="s">
        <v>891</v>
      </c>
      <c r="BC33" t="s">
        <v>846</v>
      </c>
      <c r="BD33" t="s">
        <v>846</v>
      </c>
      <c r="BE33" t="s">
        <v>863</v>
      </c>
      <c r="BF33" t="s">
        <v>863</v>
      </c>
      <c r="BG33" t="s">
        <v>123</v>
      </c>
      <c r="BH33" t="s">
        <v>838</v>
      </c>
      <c r="BI33" t="s">
        <v>838</v>
      </c>
      <c r="BJ33" t="s">
        <v>838</v>
      </c>
      <c r="BK33" t="s">
        <v>837</v>
      </c>
      <c r="BL33">
        <v>0</v>
      </c>
      <c r="BM33">
        <v>0</v>
      </c>
      <c r="BN33">
        <v>50</v>
      </c>
      <c r="BO33">
        <v>25</v>
      </c>
      <c r="BP33">
        <v>25</v>
      </c>
      <c r="BQ33" t="s">
        <v>977</v>
      </c>
      <c r="BR33" t="s">
        <v>978</v>
      </c>
      <c r="BS33" t="s">
        <v>979</v>
      </c>
      <c r="BT33" t="s">
        <v>980</v>
      </c>
      <c r="BU33" t="s">
        <v>123</v>
      </c>
      <c r="BV33" t="s">
        <v>123</v>
      </c>
      <c r="BW33" t="s">
        <v>123</v>
      </c>
      <c r="BX33" t="s">
        <v>123</v>
      </c>
      <c r="BY33" t="s">
        <v>123</v>
      </c>
      <c r="BZ33" t="s">
        <v>123</v>
      </c>
      <c r="CA33" t="s">
        <v>123</v>
      </c>
      <c r="CB33" t="s">
        <v>123</v>
      </c>
      <c r="CC33" t="s">
        <v>123</v>
      </c>
      <c r="CD33" t="s">
        <v>123</v>
      </c>
      <c r="CE33" t="s">
        <v>123</v>
      </c>
      <c r="CF33" t="s">
        <v>123</v>
      </c>
      <c r="CG33" t="s">
        <v>123</v>
      </c>
      <c r="CH33" t="s">
        <v>123</v>
      </c>
      <c r="CI33" t="s">
        <v>123</v>
      </c>
      <c r="CJ33" t="s">
        <v>123</v>
      </c>
      <c r="CK33" t="s">
        <v>123</v>
      </c>
      <c r="CL33" t="s">
        <v>123</v>
      </c>
      <c r="CM33" t="s">
        <v>123</v>
      </c>
      <c r="CN33" t="s">
        <v>123</v>
      </c>
      <c r="CO33" t="s">
        <v>123</v>
      </c>
      <c r="CP33" t="s">
        <v>123</v>
      </c>
      <c r="CQ33" t="s">
        <v>123</v>
      </c>
      <c r="CR33" t="s">
        <v>123</v>
      </c>
      <c r="CS33" t="s">
        <v>123</v>
      </c>
      <c r="CT33" t="s">
        <v>123</v>
      </c>
      <c r="CU33" t="s">
        <v>123</v>
      </c>
      <c r="CV33" t="s">
        <v>123</v>
      </c>
      <c r="CW33" t="s">
        <v>123</v>
      </c>
      <c r="CX33" t="s">
        <v>123</v>
      </c>
      <c r="CY33" t="s">
        <v>123</v>
      </c>
      <c r="CZ33" t="s">
        <v>123</v>
      </c>
      <c r="DA33" t="s">
        <v>123</v>
      </c>
      <c r="DB33" t="s">
        <v>123</v>
      </c>
      <c r="DC33" t="s">
        <v>123</v>
      </c>
      <c r="DD33" t="s">
        <v>123</v>
      </c>
      <c r="DE33" t="s">
        <v>123</v>
      </c>
      <c r="DF33" t="s">
        <v>123</v>
      </c>
      <c r="DG33" t="s">
        <v>123</v>
      </c>
      <c r="DH33" t="s">
        <v>123</v>
      </c>
      <c r="DI33" t="s">
        <v>123</v>
      </c>
      <c r="DJ33" t="s">
        <v>123</v>
      </c>
      <c r="DK33" t="s">
        <v>123</v>
      </c>
      <c r="DL33" t="s">
        <v>123</v>
      </c>
      <c r="DM33" t="s">
        <v>123</v>
      </c>
      <c r="DN33" t="s">
        <v>123</v>
      </c>
      <c r="DO33" t="s">
        <v>123</v>
      </c>
      <c r="DP33" t="s">
        <v>123</v>
      </c>
      <c r="DQ33" t="s">
        <v>123</v>
      </c>
      <c r="DR33" t="s">
        <v>123</v>
      </c>
      <c r="DS33" t="s">
        <v>123</v>
      </c>
      <c r="DT33" t="s">
        <v>123</v>
      </c>
      <c r="DU33" t="s">
        <v>123</v>
      </c>
      <c r="DV33" t="s">
        <v>123</v>
      </c>
      <c r="DW33" t="s">
        <v>123</v>
      </c>
      <c r="DX33" t="s">
        <v>123</v>
      </c>
      <c r="DY33" t="s">
        <v>123</v>
      </c>
      <c r="DZ33" t="s">
        <v>123</v>
      </c>
      <c r="EA33" t="s">
        <v>123</v>
      </c>
      <c r="EB33" t="s">
        <v>123</v>
      </c>
      <c r="EC33" t="s">
        <v>123</v>
      </c>
      <c r="ED33" t="s">
        <v>123</v>
      </c>
      <c r="EE33" t="s">
        <v>123</v>
      </c>
      <c r="EF33" t="s">
        <v>123</v>
      </c>
      <c r="EG33" t="s">
        <v>123</v>
      </c>
      <c r="EH33" t="s">
        <v>123</v>
      </c>
      <c r="EI33" t="s">
        <v>123</v>
      </c>
      <c r="EJ33" t="s">
        <v>123</v>
      </c>
    </row>
    <row r="34" spans="2:140">
      <c r="B34" t="s">
        <v>417</v>
      </c>
      <c r="C34" t="s">
        <v>13</v>
      </c>
      <c r="D34" t="s">
        <v>123</v>
      </c>
      <c r="E34" t="s">
        <v>123</v>
      </c>
      <c r="F34" t="s">
        <v>123</v>
      </c>
      <c r="G34" t="s">
        <v>123</v>
      </c>
      <c r="H34" t="s">
        <v>123</v>
      </c>
      <c r="I34" t="s">
        <v>123</v>
      </c>
      <c r="J34" t="s">
        <v>123</v>
      </c>
      <c r="K34" t="s">
        <v>123</v>
      </c>
      <c r="L34" t="s">
        <v>123</v>
      </c>
      <c r="M34" t="s">
        <v>123</v>
      </c>
      <c r="N34" t="s">
        <v>123</v>
      </c>
      <c r="O34" t="s">
        <v>123</v>
      </c>
      <c r="P34" t="s">
        <v>123</v>
      </c>
      <c r="Q34" t="s">
        <v>123</v>
      </c>
      <c r="R34" t="s">
        <v>123</v>
      </c>
      <c r="S34" t="s">
        <v>123</v>
      </c>
      <c r="T34" t="s">
        <v>123</v>
      </c>
      <c r="U34" t="s">
        <v>123</v>
      </c>
      <c r="V34" t="s">
        <v>123</v>
      </c>
      <c r="W34" t="s">
        <v>123</v>
      </c>
      <c r="X34" t="s">
        <v>123</v>
      </c>
      <c r="Y34" t="s">
        <v>123</v>
      </c>
      <c r="Z34" t="s">
        <v>123</v>
      </c>
      <c r="AA34" t="s">
        <v>123</v>
      </c>
      <c r="AB34" t="s">
        <v>123</v>
      </c>
      <c r="AC34" t="s">
        <v>123</v>
      </c>
      <c r="AD34" t="s">
        <v>981</v>
      </c>
      <c r="AE34" t="s">
        <v>123</v>
      </c>
      <c r="AF34" t="s">
        <v>123</v>
      </c>
      <c r="AG34" t="s">
        <v>123</v>
      </c>
      <c r="AH34" t="s">
        <v>123</v>
      </c>
      <c r="AI34" t="s">
        <v>123</v>
      </c>
      <c r="AJ34" t="s">
        <v>123</v>
      </c>
      <c r="AK34" t="s">
        <v>123</v>
      </c>
      <c r="AL34" t="s">
        <v>123</v>
      </c>
      <c r="AM34" t="s">
        <v>123</v>
      </c>
      <c r="AN34" t="s">
        <v>123</v>
      </c>
      <c r="AO34" t="s">
        <v>123</v>
      </c>
      <c r="AP34" t="s">
        <v>123</v>
      </c>
      <c r="AQ34" t="s">
        <v>123</v>
      </c>
      <c r="AR34" t="s">
        <v>123</v>
      </c>
      <c r="AS34" t="s">
        <v>123</v>
      </c>
      <c r="AT34" t="s">
        <v>123</v>
      </c>
      <c r="AU34" t="s">
        <v>123</v>
      </c>
      <c r="AV34" t="s">
        <v>123</v>
      </c>
      <c r="AW34" t="s">
        <v>123</v>
      </c>
      <c r="AX34" t="s">
        <v>123</v>
      </c>
      <c r="AY34" t="s">
        <v>123</v>
      </c>
      <c r="AZ34" t="s">
        <v>123</v>
      </c>
      <c r="BA34" t="s">
        <v>123</v>
      </c>
      <c r="BB34" t="s">
        <v>123</v>
      </c>
      <c r="BC34" t="s">
        <v>123</v>
      </c>
      <c r="BD34" t="s">
        <v>123</v>
      </c>
      <c r="BE34" t="s">
        <v>123</v>
      </c>
      <c r="BF34" t="s">
        <v>123</v>
      </c>
      <c r="BG34" t="s">
        <v>123</v>
      </c>
      <c r="BH34" t="s">
        <v>838</v>
      </c>
      <c r="BI34" t="s">
        <v>838</v>
      </c>
      <c r="BJ34" t="s">
        <v>849</v>
      </c>
      <c r="BK34" t="s">
        <v>838</v>
      </c>
      <c r="BL34">
        <v>10</v>
      </c>
      <c r="BM34">
        <v>10</v>
      </c>
      <c r="BN34">
        <v>10</v>
      </c>
      <c r="BO34">
        <v>30</v>
      </c>
      <c r="BP34">
        <v>40</v>
      </c>
      <c r="BQ34" t="s">
        <v>982</v>
      </c>
      <c r="BR34" t="s">
        <v>983</v>
      </c>
      <c r="BS34" t="s">
        <v>851</v>
      </c>
      <c r="BT34" t="s">
        <v>984</v>
      </c>
      <c r="BU34" t="s">
        <v>123</v>
      </c>
      <c r="BV34" t="s">
        <v>123</v>
      </c>
      <c r="BW34" t="s">
        <v>123</v>
      </c>
      <c r="BX34" t="s">
        <v>123</v>
      </c>
      <c r="BY34" t="s">
        <v>123</v>
      </c>
      <c r="BZ34" t="s">
        <v>123</v>
      </c>
      <c r="CA34" t="s">
        <v>123</v>
      </c>
      <c r="CB34" t="s">
        <v>123</v>
      </c>
      <c r="CC34" t="s">
        <v>123</v>
      </c>
      <c r="CD34" t="s">
        <v>123</v>
      </c>
      <c r="CE34" t="s">
        <v>123</v>
      </c>
      <c r="CF34" t="s">
        <v>123</v>
      </c>
      <c r="CG34" t="s">
        <v>123</v>
      </c>
      <c r="CH34" t="s">
        <v>123</v>
      </c>
      <c r="CI34" t="s">
        <v>123</v>
      </c>
      <c r="CJ34" t="s">
        <v>123</v>
      </c>
      <c r="CK34" t="s">
        <v>123</v>
      </c>
      <c r="CL34" t="s">
        <v>123</v>
      </c>
      <c r="CM34" t="s">
        <v>123</v>
      </c>
      <c r="CN34" t="s">
        <v>123</v>
      </c>
      <c r="CO34" t="s">
        <v>123</v>
      </c>
      <c r="CP34" t="s">
        <v>123</v>
      </c>
      <c r="CQ34" t="s">
        <v>123</v>
      </c>
      <c r="CR34" t="s">
        <v>123</v>
      </c>
      <c r="CS34" t="s">
        <v>123</v>
      </c>
      <c r="CT34" t="s">
        <v>123</v>
      </c>
      <c r="CU34" t="s">
        <v>123</v>
      </c>
      <c r="CV34" t="s">
        <v>123</v>
      </c>
      <c r="CW34" t="s">
        <v>123</v>
      </c>
      <c r="CX34" t="s">
        <v>123</v>
      </c>
      <c r="CY34" t="s">
        <v>123</v>
      </c>
      <c r="CZ34" t="s">
        <v>123</v>
      </c>
      <c r="DA34" t="s">
        <v>123</v>
      </c>
      <c r="DB34" t="s">
        <v>123</v>
      </c>
      <c r="DC34" t="s">
        <v>123</v>
      </c>
      <c r="DD34" t="s">
        <v>123</v>
      </c>
      <c r="DE34" t="s">
        <v>123</v>
      </c>
      <c r="DF34" t="s">
        <v>123</v>
      </c>
      <c r="DG34" t="s">
        <v>123</v>
      </c>
      <c r="DH34" t="s">
        <v>123</v>
      </c>
      <c r="DI34" t="s">
        <v>123</v>
      </c>
      <c r="DJ34">
        <v>30</v>
      </c>
      <c r="DK34">
        <v>20</v>
      </c>
      <c r="DL34">
        <v>12.5</v>
      </c>
      <c r="DM34">
        <v>5</v>
      </c>
      <c r="DN34">
        <v>15</v>
      </c>
      <c r="DO34">
        <v>2.5</v>
      </c>
      <c r="DP34">
        <v>10</v>
      </c>
      <c r="DQ34">
        <v>5</v>
      </c>
      <c r="DR34" t="s">
        <v>985</v>
      </c>
      <c r="DS34" t="s">
        <v>846</v>
      </c>
      <c r="DT34" t="s">
        <v>123</v>
      </c>
      <c r="DU34" t="s">
        <v>123</v>
      </c>
      <c r="DV34" t="s">
        <v>123</v>
      </c>
      <c r="DW34" t="s">
        <v>123</v>
      </c>
      <c r="DX34" t="s">
        <v>123</v>
      </c>
      <c r="DY34" t="s">
        <v>123</v>
      </c>
      <c r="DZ34" t="s">
        <v>123</v>
      </c>
      <c r="EA34" t="s">
        <v>123</v>
      </c>
      <c r="EB34" t="s">
        <v>123</v>
      </c>
      <c r="EC34" t="s">
        <v>123</v>
      </c>
      <c r="ED34" t="s">
        <v>123</v>
      </c>
      <c r="EE34" t="s">
        <v>123</v>
      </c>
      <c r="EF34" t="s">
        <v>123</v>
      </c>
      <c r="EG34" t="s">
        <v>123</v>
      </c>
      <c r="EH34" t="s">
        <v>123</v>
      </c>
      <c r="EI34" t="s">
        <v>123</v>
      </c>
      <c r="EJ34" t="s">
        <v>123</v>
      </c>
    </row>
    <row r="35" spans="2:140">
      <c r="B35" t="s">
        <v>418</v>
      </c>
      <c r="C35" t="s">
        <v>13</v>
      </c>
      <c r="D35" t="s">
        <v>123</v>
      </c>
      <c r="E35" t="s">
        <v>123</v>
      </c>
      <c r="F35" t="s">
        <v>123</v>
      </c>
      <c r="G35" t="s">
        <v>123</v>
      </c>
      <c r="H35" t="s">
        <v>123</v>
      </c>
      <c r="I35" t="s">
        <v>123</v>
      </c>
      <c r="J35" t="s">
        <v>123</v>
      </c>
      <c r="K35" t="s">
        <v>123</v>
      </c>
      <c r="L35" t="s">
        <v>123</v>
      </c>
      <c r="M35" t="s">
        <v>123</v>
      </c>
      <c r="N35" t="s">
        <v>123</v>
      </c>
      <c r="O35" t="s">
        <v>123</v>
      </c>
      <c r="P35" t="s">
        <v>123</v>
      </c>
      <c r="Q35" t="s">
        <v>123</v>
      </c>
      <c r="R35" t="s">
        <v>123</v>
      </c>
      <c r="S35" t="s">
        <v>123</v>
      </c>
      <c r="T35" t="s">
        <v>123</v>
      </c>
      <c r="U35" t="s">
        <v>123</v>
      </c>
      <c r="V35" t="s">
        <v>123</v>
      </c>
      <c r="W35" t="s">
        <v>123</v>
      </c>
      <c r="X35" t="s">
        <v>123</v>
      </c>
      <c r="Y35" t="s">
        <v>123</v>
      </c>
      <c r="Z35" t="s">
        <v>123</v>
      </c>
      <c r="AA35" t="s">
        <v>123</v>
      </c>
      <c r="AB35" t="s">
        <v>123</v>
      </c>
      <c r="AC35" t="s">
        <v>123</v>
      </c>
      <c r="AD35" t="s">
        <v>986</v>
      </c>
      <c r="AE35" t="s">
        <v>123</v>
      </c>
      <c r="AF35" t="s">
        <v>123</v>
      </c>
      <c r="AG35" t="s">
        <v>123</v>
      </c>
      <c r="AH35" t="s">
        <v>123</v>
      </c>
      <c r="AI35" t="s">
        <v>123</v>
      </c>
      <c r="AJ35" t="s">
        <v>123</v>
      </c>
      <c r="AK35" t="s">
        <v>123</v>
      </c>
      <c r="AL35" t="s">
        <v>123</v>
      </c>
      <c r="AM35" t="s">
        <v>123</v>
      </c>
      <c r="AN35" t="s">
        <v>123</v>
      </c>
      <c r="AO35" t="s">
        <v>123</v>
      </c>
      <c r="AP35" t="s">
        <v>123</v>
      </c>
      <c r="AQ35" t="s">
        <v>123</v>
      </c>
      <c r="AR35" t="s">
        <v>123</v>
      </c>
      <c r="AS35" t="s">
        <v>123</v>
      </c>
      <c r="AT35" t="s">
        <v>123</v>
      </c>
      <c r="AU35" t="s">
        <v>123</v>
      </c>
      <c r="AV35" t="s">
        <v>123</v>
      </c>
      <c r="AW35" t="s">
        <v>123</v>
      </c>
      <c r="AX35" t="s">
        <v>123</v>
      </c>
      <c r="AY35" t="s">
        <v>123</v>
      </c>
      <c r="AZ35" t="s">
        <v>123</v>
      </c>
      <c r="BA35" t="s">
        <v>123</v>
      </c>
      <c r="BB35" t="s">
        <v>123</v>
      </c>
      <c r="BC35" t="s">
        <v>123</v>
      </c>
      <c r="BD35" t="s">
        <v>123</v>
      </c>
      <c r="BE35" t="s">
        <v>123</v>
      </c>
      <c r="BF35" t="s">
        <v>123</v>
      </c>
      <c r="BG35" t="s">
        <v>123</v>
      </c>
      <c r="BH35" t="s">
        <v>941</v>
      </c>
      <c r="BI35" t="s">
        <v>839</v>
      </c>
      <c r="BJ35" t="s">
        <v>837</v>
      </c>
      <c r="BK35" t="s">
        <v>941</v>
      </c>
      <c r="BL35">
        <v>10</v>
      </c>
      <c r="BM35">
        <v>10</v>
      </c>
      <c r="BN35">
        <v>10</v>
      </c>
      <c r="BO35">
        <v>20</v>
      </c>
      <c r="BP35">
        <v>50</v>
      </c>
      <c r="BQ35" t="s">
        <v>987</v>
      </c>
      <c r="BR35" t="s">
        <v>988</v>
      </c>
      <c r="BS35" t="s">
        <v>989</v>
      </c>
      <c r="BT35" t="s">
        <v>990</v>
      </c>
      <c r="BU35" t="s">
        <v>123</v>
      </c>
      <c r="BV35" t="s">
        <v>123</v>
      </c>
      <c r="BW35" t="s">
        <v>123</v>
      </c>
      <c r="BX35" t="s">
        <v>123</v>
      </c>
      <c r="BY35" t="s">
        <v>123</v>
      </c>
      <c r="BZ35" t="s">
        <v>123</v>
      </c>
      <c r="CA35" t="s">
        <v>123</v>
      </c>
      <c r="CB35" t="s">
        <v>123</v>
      </c>
      <c r="CC35" t="s">
        <v>123</v>
      </c>
      <c r="CD35" t="s">
        <v>123</v>
      </c>
      <c r="CE35" t="s">
        <v>123</v>
      </c>
      <c r="CF35" t="s">
        <v>123</v>
      </c>
      <c r="CG35" t="s">
        <v>123</v>
      </c>
      <c r="CH35" t="s">
        <v>123</v>
      </c>
      <c r="CI35" t="s">
        <v>123</v>
      </c>
      <c r="CJ35" t="s">
        <v>123</v>
      </c>
      <c r="CK35" t="s">
        <v>123</v>
      </c>
      <c r="CL35" t="s">
        <v>123</v>
      </c>
      <c r="CM35" t="s">
        <v>123</v>
      </c>
      <c r="CN35" t="s">
        <v>123</v>
      </c>
      <c r="CO35" t="s">
        <v>123</v>
      </c>
      <c r="CP35" t="s">
        <v>123</v>
      </c>
      <c r="CQ35" t="s">
        <v>123</v>
      </c>
      <c r="CR35" t="s">
        <v>123</v>
      </c>
      <c r="CS35" t="s">
        <v>123</v>
      </c>
      <c r="CT35" t="s">
        <v>123</v>
      </c>
      <c r="CU35" t="s">
        <v>123</v>
      </c>
      <c r="CV35" t="s">
        <v>123</v>
      </c>
      <c r="CW35" t="s">
        <v>123</v>
      </c>
      <c r="CX35" t="s">
        <v>123</v>
      </c>
      <c r="CY35" t="s">
        <v>123</v>
      </c>
      <c r="CZ35" t="s">
        <v>123</v>
      </c>
      <c r="DA35" t="s">
        <v>123</v>
      </c>
      <c r="DB35" t="s">
        <v>123</v>
      </c>
      <c r="DC35" t="s">
        <v>123</v>
      </c>
      <c r="DD35" t="s">
        <v>123</v>
      </c>
      <c r="DE35" t="s">
        <v>123</v>
      </c>
      <c r="DF35" t="s">
        <v>123</v>
      </c>
      <c r="DG35" t="s">
        <v>123</v>
      </c>
      <c r="DH35" t="s">
        <v>123</v>
      </c>
      <c r="DI35" t="s">
        <v>123</v>
      </c>
      <c r="DJ35">
        <v>20</v>
      </c>
      <c r="DK35">
        <v>25</v>
      </c>
      <c r="DL35">
        <v>10</v>
      </c>
      <c r="DM35">
        <v>25</v>
      </c>
      <c r="DN35">
        <v>5</v>
      </c>
      <c r="DO35">
        <v>5</v>
      </c>
      <c r="DP35">
        <v>10</v>
      </c>
      <c r="DQ35">
        <v>0</v>
      </c>
      <c r="DR35" t="s">
        <v>123</v>
      </c>
      <c r="DS35" t="s">
        <v>844</v>
      </c>
      <c r="DT35" t="s">
        <v>123</v>
      </c>
      <c r="DU35" t="s">
        <v>123</v>
      </c>
      <c r="DV35" t="s">
        <v>123</v>
      </c>
      <c r="DW35" t="s">
        <v>123</v>
      </c>
      <c r="DX35" t="s">
        <v>123</v>
      </c>
      <c r="DY35" t="s">
        <v>123</v>
      </c>
      <c r="DZ35" t="s">
        <v>123</v>
      </c>
      <c r="EA35" t="s">
        <v>123</v>
      </c>
      <c r="EB35" t="s">
        <v>123</v>
      </c>
      <c r="EC35" t="s">
        <v>123</v>
      </c>
      <c r="ED35" t="s">
        <v>123</v>
      </c>
      <c r="EE35" t="s">
        <v>123</v>
      </c>
      <c r="EF35" t="s">
        <v>123</v>
      </c>
      <c r="EG35" t="s">
        <v>123</v>
      </c>
      <c r="EH35" t="s">
        <v>123</v>
      </c>
      <c r="EI35" t="s">
        <v>123</v>
      </c>
      <c r="EJ35" t="s">
        <v>123</v>
      </c>
    </row>
    <row r="36" spans="2:140">
      <c r="B36" t="s">
        <v>455</v>
      </c>
      <c r="C36" t="s">
        <v>10</v>
      </c>
      <c r="D36" t="s">
        <v>123</v>
      </c>
      <c r="E36" t="s">
        <v>123</v>
      </c>
      <c r="F36" t="s">
        <v>123</v>
      </c>
      <c r="G36" t="s">
        <v>123</v>
      </c>
      <c r="H36" t="s">
        <v>123</v>
      </c>
      <c r="I36" t="s">
        <v>123</v>
      </c>
      <c r="J36" t="s">
        <v>123</v>
      </c>
      <c r="K36" t="s">
        <v>123</v>
      </c>
      <c r="L36" t="s">
        <v>123</v>
      </c>
      <c r="M36" t="s">
        <v>123</v>
      </c>
      <c r="N36" t="s">
        <v>123</v>
      </c>
      <c r="O36" t="s">
        <v>123</v>
      </c>
      <c r="P36" t="s">
        <v>123</v>
      </c>
      <c r="Q36" t="s">
        <v>123</v>
      </c>
      <c r="R36" t="s">
        <v>123</v>
      </c>
      <c r="S36" t="s">
        <v>123</v>
      </c>
      <c r="T36" t="s">
        <v>123</v>
      </c>
      <c r="U36" t="s">
        <v>123</v>
      </c>
      <c r="V36" t="s">
        <v>123</v>
      </c>
      <c r="W36" t="s">
        <v>123</v>
      </c>
      <c r="X36" t="s">
        <v>123</v>
      </c>
      <c r="Y36" t="s">
        <v>123</v>
      </c>
      <c r="Z36" t="s">
        <v>123</v>
      </c>
      <c r="AA36" t="s">
        <v>123</v>
      </c>
      <c r="AB36" t="s">
        <v>123</v>
      </c>
      <c r="AC36" t="s">
        <v>123</v>
      </c>
      <c r="AD36" t="s">
        <v>991</v>
      </c>
      <c r="AE36">
        <v>0.5</v>
      </c>
      <c r="AF36">
        <v>1</v>
      </c>
      <c r="AG36">
        <v>0.5</v>
      </c>
      <c r="AH36">
        <v>0.5</v>
      </c>
      <c r="AI36">
        <v>5</v>
      </c>
      <c r="AJ36">
        <v>50</v>
      </c>
      <c r="AK36">
        <v>10</v>
      </c>
      <c r="AL36">
        <v>1</v>
      </c>
      <c r="AM36">
        <v>1</v>
      </c>
      <c r="AN36">
        <v>0.5</v>
      </c>
      <c r="AO36">
        <v>5</v>
      </c>
      <c r="AP36">
        <v>0</v>
      </c>
      <c r="AQ36">
        <v>10</v>
      </c>
      <c r="AR36">
        <v>1</v>
      </c>
      <c r="AS36">
        <v>10</v>
      </c>
      <c r="AT36">
        <v>4</v>
      </c>
      <c r="AU36" t="s">
        <v>992</v>
      </c>
      <c r="AV36" t="s">
        <v>863</v>
      </c>
      <c r="AW36" t="s">
        <v>846</v>
      </c>
      <c r="AX36" t="s">
        <v>846</v>
      </c>
      <c r="AY36" t="s">
        <v>863</v>
      </c>
      <c r="AZ36" t="s">
        <v>846</v>
      </c>
      <c r="BA36" t="s">
        <v>846</v>
      </c>
      <c r="BB36" t="s">
        <v>863</v>
      </c>
      <c r="BC36" t="s">
        <v>863</v>
      </c>
      <c r="BD36" t="s">
        <v>863</v>
      </c>
      <c r="BE36" t="s">
        <v>863</v>
      </c>
      <c r="BF36" t="s">
        <v>846</v>
      </c>
      <c r="BG36" t="s">
        <v>863</v>
      </c>
      <c r="BH36" t="s">
        <v>849</v>
      </c>
      <c r="BI36" t="s">
        <v>849</v>
      </c>
      <c r="BJ36" t="s">
        <v>849</v>
      </c>
      <c r="BK36" t="s">
        <v>838</v>
      </c>
      <c r="BL36">
        <v>5</v>
      </c>
      <c r="BM36">
        <v>5</v>
      </c>
      <c r="BN36">
        <v>10</v>
      </c>
      <c r="BO36">
        <v>60</v>
      </c>
      <c r="BP36">
        <v>20</v>
      </c>
      <c r="BQ36" t="s">
        <v>993</v>
      </c>
      <c r="BR36" t="s">
        <v>994</v>
      </c>
      <c r="BS36" t="s">
        <v>995</v>
      </c>
      <c r="BT36" t="s">
        <v>996</v>
      </c>
      <c r="BU36" t="s">
        <v>123</v>
      </c>
      <c r="BV36" t="s">
        <v>123</v>
      </c>
      <c r="BW36" t="s">
        <v>123</v>
      </c>
      <c r="BX36" t="s">
        <v>123</v>
      </c>
      <c r="BY36" t="s">
        <v>123</v>
      </c>
      <c r="BZ36" t="s">
        <v>123</v>
      </c>
      <c r="CA36" t="s">
        <v>123</v>
      </c>
      <c r="CB36" t="s">
        <v>123</v>
      </c>
      <c r="CC36" t="s">
        <v>123</v>
      </c>
      <c r="CD36" t="s">
        <v>123</v>
      </c>
      <c r="CE36" t="s">
        <v>123</v>
      </c>
      <c r="CF36" t="s">
        <v>123</v>
      </c>
      <c r="CG36" t="s">
        <v>123</v>
      </c>
      <c r="CH36" t="s">
        <v>123</v>
      </c>
      <c r="CI36" t="s">
        <v>123</v>
      </c>
      <c r="CJ36" t="s">
        <v>123</v>
      </c>
      <c r="CK36" t="s">
        <v>123</v>
      </c>
      <c r="CL36" t="s">
        <v>123</v>
      </c>
      <c r="CM36" t="s">
        <v>123</v>
      </c>
      <c r="CN36" t="s">
        <v>123</v>
      </c>
      <c r="CO36" t="s">
        <v>123</v>
      </c>
      <c r="CP36" t="s">
        <v>123</v>
      </c>
      <c r="CQ36" t="s">
        <v>123</v>
      </c>
      <c r="CR36" t="s">
        <v>123</v>
      </c>
      <c r="CS36" t="s">
        <v>123</v>
      </c>
      <c r="CT36" t="s">
        <v>123</v>
      </c>
      <c r="CU36" t="s">
        <v>123</v>
      </c>
      <c r="CV36" t="s">
        <v>123</v>
      </c>
      <c r="CW36" t="s">
        <v>123</v>
      </c>
      <c r="CX36" t="s">
        <v>123</v>
      </c>
      <c r="CY36" t="s">
        <v>123</v>
      </c>
      <c r="CZ36" t="s">
        <v>123</v>
      </c>
      <c r="DA36" t="s">
        <v>123</v>
      </c>
      <c r="DB36" t="s">
        <v>123</v>
      </c>
      <c r="DC36" t="s">
        <v>123</v>
      </c>
      <c r="DD36" t="s">
        <v>123</v>
      </c>
      <c r="DE36" t="s">
        <v>123</v>
      </c>
      <c r="DF36" t="s">
        <v>123</v>
      </c>
      <c r="DG36" t="s">
        <v>123</v>
      </c>
      <c r="DH36" t="s">
        <v>123</v>
      </c>
      <c r="DI36" t="s">
        <v>123</v>
      </c>
      <c r="DJ36" t="s">
        <v>123</v>
      </c>
      <c r="DK36" t="s">
        <v>123</v>
      </c>
      <c r="DL36" t="s">
        <v>123</v>
      </c>
      <c r="DM36" t="s">
        <v>123</v>
      </c>
      <c r="DN36" t="s">
        <v>123</v>
      </c>
      <c r="DO36" t="s">
        <v>123</v>
      </c>
      <c r="DP36" t="s">
        <v>123</v>
      </c>
      <c r="DQ36" t="s">
        <v>123</v>
      </c>
      <c r="DR36" t="s">
        <v>123</v>
      </c>
      <c r="DS36" t="s">
        <v>123</v>
      </c>
      <c r="DT36" t="s">
        <v>123</v>
      </c>
      <c r="DU36" t="s">
        <v>123</v>
      </c>
      <c r="DV36" t="s">
        <v>123</v>
      </c>
      <c r="DW36" t="s">
        <v>123</v>
      </c>
      <c r="DX36" t="s">
        <v>123</v>
      </c>
      <c r="DY36" t="s">
        <v>123</v>
      </c>
      <c r="DZ36" t="s">
        <v>123</v>
      </c>
      <c r="EA36" t="s">
        <v>123</v>
      </c>
      <c r="EB36" t="s">
        <v>123</v>
      </c>
      <c r="EC36" t="s">
        <v>123</v>
      </c>
      <c r="ED36" t="s">
        <v>123</v>
      </c>
      <c r="EE36" t="s">
        <v>123</v>
      </c>
      <c r="EF36" t="s">
        <v>123</v>
      </c>
      <c r="EG36" t="s">
        <v>123</v>
      </c>
      <c r="EH36" t="s">
        <v>123</v>
      </c>
      <c r="EI36" t="s">
        <v>123</v>
      </c>
      <c r="EJ36" t="s">
        <v>123</v>
      </c>
    </row>
    <row r="37" spans="2:140">
      <c r="B37" t="s">
        <v>600</v>
      </c>
      <c r="C37" t="s">
        <v>11</v>
      </c>
      <c r="D37" t="s">
        <v>123</v>
      </c>
      <c r="E37" t="s">
        <v>123</v>
      </c>
      <c r="F37" t="s">
        <v>123</v>
      </c>
      <c r="G37" t="s">
        <v>123</v>
      </c>
      <c r="H37" t="s">
        <v>123</v>
      </c>
      <c r="I37" t="s">
        <v>123</v>
      </c>
      <c r="J37" t="s">
        <v>123</v>
      </c>
      <c r="K37" t="s">
        <v>123</v>
      </c>
      <c r="L37" t="s">
        <v>123</v>
      </c>
      <c r="M37" t="s">
        <v>123</v>
      </c>
      <c r="N37" t="s">
        <v>123</v>
      </c>
      <c r="O37" t="s">
        <v>123</v>
      </c>
      <c r="P37" t="s">
        <v>123</v>
      </c>
      <c r="Q37" t="s">
        <v>123</v>
      </c>
      <c r="R37" t="s">
        <v>123</v>
      </c>
      <c r="S37" t="s">
        <v>123</v>
      </c>
      <c r="T37" t="s">
        <v>123</v>
      </c>
      <c r="U37" t="s">
        <v>123</v>
      </c>
      <c r="V37" t="s">
        <v>123</v>
      </c>
      <c r="W37" t="s">
        <v>123</v>
      </c>
      <c r="X37" t="s">
        <v>123</v>
      </c>
      <c r="Y37" t="s">
        <v>123</v>
      </c>
      <c r="Z37" t="s">
        <v>123</v>
      </c>
      <c r="AA37" t="s">
        <v>123</v>
      </c>
      <c r="AB37" t="s">
        <v>123</v>
      </c>
      <c r="AC37" t="s">
        <v>123</v>
      </c>
      <c r="AD37" t="s">
        <v>997</v>
      </c>
      <c r="AE37" t="s">
        <v>123</v>
      </c>
      <c r="AF37" t="s">
        <v>123</v>
      </c>
      <c r="AG37" t="s">
        <v>123</v>
      </c>
      <c r="AH37" t="s">
        <v>123</v>
      </c>
      <c r="AI37" t="s">
        <v>123</v>
      </c>
      <c r="AJ37" t="s">
        <v>123</v>
      </c>
      <c r="AK37" t="s">
        <v>123</v>
      </c>
      <c r="AL37" t="s">
        <v>123</v>
      </c>
      <c r="AM37" t="s">
        <v>123</v>
      </c>
      <c r="AN37" t="s">
        <v>123</v>
      </c>
      <c r="AO37" t="s">
        <v>123</v>
      </c>
      <c r="AP37" t="s">
        <v>123</v>
      </c>
      <c r="AQ37" t="s">
        <v>123</v>
      </c>
      <c r="AR37" t="s">
        <v>123</v>
      </c>
      <c r="AS37" t="s">
        <v>123</v>
      </c>
      <c r="AT37" t="s">
        <v>123</v>
      </c>
      <c r="AU37" t="s">
        <v>123</v>
      </c>
      <c r="AV37" t="s">
        <v>123</v>
      </c>
      <c r="AW37" t="s">
        <v>123</v>
      </c>
      <c r="AX37" t="s">
        <v>123</v>
      </c>
      <c r="AY37" t="s">
        <v>123</v>
      </c>
      <c r="AZ37" t="s">
        <v>123</v>
      </c>
      <c r="BA37" t="s">
        <v>123</v>
      </c>
      <c r="BB37" t="s">
        <v>123</v>
      </c>
      <c r="BC37" t="s">
        <v>123</v>
      </c>
      <c r="BD37" t="s">
        <v>123</v>
      </c>
      <c r="BE37" t="s">
        <v>123</v>
      </c>
      <c r="BF37" t="s">
        <v>123</v>
      </c>
      <c r="BG37" t="s">
        <v>123</v>
      </c>
      <c r="BH37" t="s">
        <v>837</v>
      </c>
      <c r="BI37" t="s">
        <v>838</v>
      </c>
      <c r="BJ37" t="s">
        <v>849</v>
      </c>
      <c r="BK37" t="s">
        <v>838</v>
      </c>
      <c r="BL37">
        <v>0</v>
      </c>
      <c r="BM37">
        <v>0</v>
      </c>
      <c r="BN37">
        <v>70</v>
      </c>
      <c r="BO37">
        <v>20</v>
      </c>
      <c r="BP37">
        <v>10</v>
      </c>
      <c r="BQ37" t="s">
        <v>998</v>
      </c>
      <c r="BR37" t="s">
        <v>999</v>
      </c>
      <c r="BS37" t="s">
        <v>851</v>
      </c>
      <c r="BT37" t="s">
        <v>1000</v>
      </c>
      <c r="BU37">
        <v>40</v>
      </c>
      <c r="BV37">
        <v>30</v>
      </c>
      <c r="BW37">
        <v>0</v>
      </c>
      <c r="BX37">
        <v>2</v>
      </c>
      <c r="BY37">
        <v>0</v>
      </c>
      <c r="BZ37">
        <v>2</v>
      </c>
      <c r="CA37">
        <v>0</v>
      </c>
      <c r="CB37">
        <v>2</v>
      </c>
      <c r="CC37">
        <v>2</v>
      </c>
      <c r="CD37">
        <v>10</v>
      </c>
      <c r="CE37">
        <v>10</v>
      </c>
      <c r="CF37">
        <v>2</v>
      </c>
      <c r="CG37">
        <v>0</v>
      </c>
      <c r="CH37" t="s">
        <v>123</v>
      </c>
      <c r="CI37">
        <v>90</v>
      </c>
      <c r="CJ37">
        <v>20</v>
      </c>
      <c r="CK37">
        <v>10</v>
      </c>
      <c r="CL37">
        <v>70</v>
      </c>
      <c r="CM37">
        <v>0</v>
      </c>
      <c r="CN37">
        <v>0</v>
      </c>
      <c r="CO37" t="s">
        <v>123</v>
      </c>
      <c r="CP37" t="s">
        <v>844</v>
      </c>
      <c r="CQ37" t="s">
        <v>844</v>
      </c>
      <c r="CR37" t="s">
        <v>863</v>
      </c>
      <c r="CS37" t="s">
        <v>863</v>
      </c>
      <c r="CT37" t="s">
        <v>846</v>
      </c>
      <c r="CU37" t="s">
        <v>863</v>
      </c>
      <c r="CV37" t="s">
        <v>863</v>
      </c>
      <c r="CW37" t="s">
        <v>863</v>
      </c>
      <c r="CX37" t="s">
        <v>863</v>
      </c>
      <c r="CY37" t="s">
        <v>123</v>
      </c>
      <c r="CZ37" t="s">
        <v>123</v>
      </c>
      <c r="DA37" t="s">
        <v>123</v>
      </c>
      <c r="DB37" t="s">
        <v>123</v>
      </c>
      <c r="DC37" t="s">
        <v>123</v>
      </c>
      <c r="DD37" t="s">
        <v>123</v>
      </c>
      <c r="DE37" t="s">
        <v>123</v>
      </c>
      <c r="DF37" t="s">
        <v>123</v>
      </c>
      <c r="DG37" t="s">
        <v>123</v>
      </c>
      <c r="DH37" t="s">
        <v>123</v>
      </c>
      <c r="DI37" t="s">
        <v>123</v>
      </c>
      <c r="DJ37" t="s">
        <v>123</v>
      </c>
      <c r="DK37" t="s">
        <v>123</v>
      </c>
      <c r="DL37" t="s">
        <v>123</v>
      </c>
      <c r="DM37" t="s">
        <v>123</v>
      </c>
      <c r="DN37" t="s">
        <v>123</v>
      </c>
      <c r="DO37" t="s">
        <v>123</v>
      </c>
      <c r="DP37" t="s">
        <v>123</v>
      </c>
      <c r="DQ37" t="s">
        <v>123</v>
      </c>
      <c r="DR37" t="s">
        <v>123</v>
      </c>
      <c r="DS37" t="s">
        <v>123</v>
      </c>
      <c r="DT37" t="s">
        <v>123</v>
      </c>
      <c r="DU37" t="s">
        <v>123</v>
      </c>
      <c r="DV37" t="s">
        <v>123</v>
      </c>
      <c r="DW37" t="s">
        <v>123</v>
      </c>
      <c r="DX37" t="s">
        <v>123</v>
      </c>
      <c r="DY37" t="s">
        <v>123</v>
      </c>
      <c r="DZ37" t="s">
        <v>123</v>
      </c>
      <c r="EA37" t="s">
        <v>123</v>
      </c>
      <c r="EB37" t="s">
        <v>123</v>
      </c>
      <c r="EC37" t="s">
        <v>123</v>
      </c>
      <c r="ED37" t="s">
        <v>123</v>
      </c>
      <c r="EE37" t="s">
        <v>123</v>
      </c>
      <c r="EF37" t="s">
        <v>123</v>
      </c>
      <c r="EG37" t="s">
        <v>123</v>
      </c>
      <c r="EH37" t="s">
        <v>123</v>
      </c>
      <c r="EI37" t="s">
        <v>123</v>
      </c>
      <c r="EJ37" t="s">
        <v>123</v>
      </c>
    </row>
    <row r="38" spans="2:140">
      <c r="B38" t="s">
        <v>419</v>
      </c>
      <c r="C38" t="s">
        <v>13</v>
      </c>
      <c r="D38" t="s">
        <v>123</v>
      </c>
      <c r="E38" t="s">
        <v>123</v>
      </c>
      <c r="F38" t="s">
        <v>123</v>
      </c>
      <c r="G38" t="s">
        <v>123</v>
      </c>
      <c r="H38" t="s">
        <v>123</v>
      </c>
      <c r="I38" t="s">
        <v>123</v>
      </c>
      <c r="J38" t="s">
        <v>123</v>
      </c>
      <c r="K38" t="s">
        <v>123</v>
      </c>
      <c r="L38" t="s">
        <v>123</v>
      </c>
      <c r="M38" t="s">
        <v>123</v>
      </c>
      <c r="N38" t="s">
        <v>123</v>
      </c>
      <c r="O38" t="s">
        <v>123</v>
      </c>
      <c r="P38" t="s">
        <v>123</v>
      </c>
      <c r="Q38" t="s">
        <v>123</v>
      </c>
      <c r="R38" t="s">
        <v>123</v>
      </c>
      <c r="S38" t="s">
        <v>123</v>
      </c>
      <c r="T38" t="s">
        <v>123</v>
      </c>
      <c r="U38" t="s">
        <v>123</v>
      </c>
      <c r="V38" t="s">
        <v>123</v>
      </c>
      <c r="W38" t="s">
        <v>123</v>
      </c>
      <c r="X38" t="s">
        <v>123</v>
      </c>
      <c r="Y38" t="s">
        <v>123</v>
      </c>
      <c r="Z38" t="s">
        <v>123</v>
      </c>
      <c r="AA38" t="s">
        <v>123</v>
      </c>
      <c r="AB38" t="s">
        <v>123</v>
      </c>
      <c r="AC38" t="s">
        <v>123</v>
      </c>
      <c r="AD38" t="s">
        <v>1001</v>
      </c>
      <c r="AE38" t="s">
        <v>123</v>
      </c>
      <c r="AF38" t="s">
        <v>123</v>
      </c>
      <c r="AG38" t="s">
        <v>123</v>
      </c>
      <c r="AH38" t="s">
        <v>123</v>
      </c>
      <c r="AI38" t="s">
        <v>123</v>
      </c>
      <c r="AJ38" t="s">
        <v>123</v>
      </c>
      <c r="AK38" t="s">
        <v>123</v>
      </c>
      <c r="AL38" t="s">
        <v>123</v>
      </c>
      <c r="AM38" t="s">
        <v>123</v>
      </c>
      <c r="AN38" t="s">
        <v>123</v>
      </c>
      <c r="AO38" t="s">
        <v>123</v>
      </c>
      <c r="AP38" t="s">
        <v>123</v>
      </c>
      <c r="AQ38" t="s">
        <v>123</v>
      </c>
      <c r="AR38" t="s">
        <v>123</v>
      </c>
      <c r="AS38" t="s">
        <v>123</v>
      </c>
      <c r="AT38" t="s">
        <v>123</v>
      </c>
      <c r="AU38" t="s">
        <v>123</v>
      </c>
      <c r="AV38" t="s">
        <v>123</v>
      </c>
      <c r="AW38" t="s">
        <v>123</v>
      </c>
      <c r="AX38" t="s">
        <v>123</v>
      </c>
      <c r="AY38" t="s">
        <v>123</v>
      </c>
      <c r="AZ38" t="s">
        <v>123</v>
      </c>
      <c r="BA38" t="s">
        <v>123</v>
      </c>
      <c r="BB38" t="s">
        <v>123</v>
      </c>
      <c r="BC38" t="s">
        <v>123</v>
      </c>
      <c r="BD38" t="s">
        <v>123</v>
      </c>
      <c r="BE38" t="s">
        <v>123</v>
      </c>
      <c r="BF38" t="s">
        <v>123</v>
      </c>
      <c r="BG38" t="s">
        <v>123</v>
      </c>
      <c r="BH38" t="s">
        <v>837</v>
      </c>
      <c r="BI38" t="s">
        <v>838</v>
      </c>
      <c r="BJ38" t="s">
        <v>837</v>
      </c>
      <c r="BK38" t="s">
        <v>837</v>
      </c>
      <c r="BL38">
        <v>10</v>
      </c>
      <c r="BM38">
        <v>15</v>
      </c>
      <c r="BN38">
        <v>25</v>
      </c>
      <c r="BO38">
        <v>25</v>
      </c>
      <c r="BP38">
        <v>25</v>
      </c>
      <c r="BQ38" t="s">
        <v>936</v>
      </c>
      <c r="BR38" t="s">
        <v>1002</v>
      </c>
      <c r="BS38" t="s">
        <v>1003</v>
      </c>
      <c r="BT38" t="s">
        <v>1004</v>
      </c>
      <c r="BU38" t="s">
        <v>123</v>
      </c>
      <c r="BV38" t="s">
        <v>123</v>
      </c>
      <c r="BW38" t="s">
        <v>123</v>
      </c>
      <c r="BX38" t="s">
        <v>123</v>
      </c>
      <c r="BY38" t="s">
        <v>123</v>
      </c>
      <c r="BZ38" t="s">
        <v>123</v>
      </c>
      <c r="CA38" t="s">
        <v>123</v>
      </c>
      <c r="CB38" t="s">
        <v>123</v>
      </c>
      <c r="CC38" t="s">
        <v>123</v>
      </c>
      <c r="CD38" t="s">
        <v>123</v>
      </c>
      <c r="CE38" t="s">
        <v>123</v>
      </c>
      <c r="CF38" t="s">
        <v>123</v>
      </c>
      <c r="CG38" t="s">
        <v>123</v>
      </c>
      <c r="CH38" t="s">
        <v>123</v>
      </c>
      <c r="CI38" t="s">
        <v>123</v>
      </c>
      <c r="CJ38" t="s">
        <v>123</v>
      </c>
      <c r="CK38" t="s">
        <v>123</v>
      </c>
      <c r="CL38" t="s">
        <v>123</v>
      </c>
      <c r="CM38" t="s">
        <v>123</v>
      </c>
      <c r="CN38" t="s">
        <v>123</v>
      </c>
      <c r="CO38" t="s">
        <v>123</v>
      </c>
      <c r="CP38" t="s">
        <v>123</v>
      </c>
      <c r="CQ38" t="s">
        <v>123</v>
      </c>
      <c r="CR38" t="s">
        <v>123</v>
      </c>
      <c r="CS38" t="s">
        <v>123</v>
      </c>
      <c r="CT38" t="s">
        <v>123</v>
      </c>
      <c r="CU38" t="s">
        <v>123</v>
      </c>
      <c r="CV38" t="s">
        <v>123</v>
      </c>
      <c r="CW38" t="s">
        <v>123</v>
      </c>
      <c r="CX38" t="s">
        <v>123</v>
      </c>
      <c r="CY38" t="s">
        <v>123</v>
      </c>
      <c r="CZ38" t="s">
        <v>123</v>
      </c>
      <c r="DA38" t="s">
        <v>123</v>
      </c>
      <c r="DB38" t="s">
        <v>123</v>
      </c>
      <c r="DC38" t="s">
        <v>123</v>
      </c>
      <c r="DD38" t="s">
        <v>123</v>
      </c>
      <c r="DE38" t="s">
        <v>123</v>
      </c>
      <c r="DF38" t="s">
        <v>123</v>
      </c>
      <c r="DG38" t="s">
        <v>123</v>
      </c>
      <c r="DH38" t="s">
        <v>123</v>
      </c>
      <c r="DI38" t="s">
        <v>123</v>
      </c>
      <c r="DJ38">
        <v>15</v>
      </c>
      <c r="DK38">
        <v>20</v>
      </c>
      <c r="DL38">
        <v>46</v>
      </c>
      <c r="DM38">
        <v>6</v>
      </c>
      <c r="DN38">
        <v>2</v>
      </c>
      <c r="DO38">
        <v>3</v>
      </c>
      <c r="DP38">
        <v>8</v>
      </c>
      <c r="DQ38">
        <v>0</v>
      </c>
      <c r="DR38" t="s">
        <v>123</v>
      </c>
      <c r="DS38" t="s">
        <v>846</v>
      </c>
      <c r="DT38" t="s">
        <v>123</v>
      </c>
      <c r="DU38" t="s">
        <v>123</v>
      </c>
      <c r="DV38" t="s">
        <v>123</v>
      </c>
      <c r="DW38" t="s">
        <v>123</v>
      </c>
      <c r="DX38" t="s">
        <v>123</v>
      </c>
      <c r="DY38" t="s">
        <v>123</v>
      </c>
      <c r="DZ38" t="s">
        <v>123</v>
      </c>
      <c r="EA38" t="s">
        <v>123</v>
      </c>
      <c r="EB38" t="s">
        <v>123</v>
      </c>
      <c r="EC38" t="s">
        <v>123</v>
      </c>
      <c r="ED38" t="s">
        <v>123</v>
      </c>
      <c r="EE38" t="s">
        <v>123</v>
      </c>
      <c r="EF38" t="s">
        <v>123</v>
      </c>
      <c r="EG38" t="s">
        <v>123</v>
      </c>
      <c r="EH38" t="s">
        <v>123</v>
      </c>
      <c r="EI38" t="s">
        <v>123</v>
      </c>
      <c r="EJ38" t="s">
        <v>123</v>
      </c>
    </row>
    <row r="39" spans="2:140">
      <c r="B39" t="s">
        <v>420</v>
      </c>
      <c r="C39" t="s">
        <v>13</v>
      </c>
      <c r="D39" t="s">
        <v>123</v>
      </c>
      <c r="E39" t="s">
        <v>123</v>
      </c>
      <c r="F39" t="s">
        <v>123</v>
      </c>
      <c r="G39" t="s">
        <v>123</v>
      </c>
      <c r="H39" t="s">
        <v>123</v>
      </c>
      <c r="I39" t="s">
        <v>123</v>
      </c>
      <c r="J39" t="s">
        <v>123</v>
      </c>
      <c r="K39" t="s">
        <v>123</v>
      </c>
      <c r="L39" t="s">
        <v>123</v>
      </c>
      <c r="M39" t="s">
        <v>123</v>
      </c>
      <c r="N39" t="s">
        <v>123</v>
      </c>
      <c r="O39" t="s">
        <v>123</v>
      </c>
      <c r="P39" t="s">
        <v>123</v>
      </c>
      <c r="Q39" t="s">
        <v>123</v>
      </c>
      <c r="R39" t="s">
        <v>123</v>
      </c>
      <c r="S39" t="s">
        <v>123</v>
      </c>
      <c r="T39" t="s">
        <v>123</v>
      </c>
      <c r="U39" t="s">
        <v>123</v>
      </c>
      <c r="V39" t="s">
        <v>123</v>
      </c>
      <c r="W39" t="s">
        <v>123</v>
      </c>
      <c r="X39" t="s">
        <v>123</v>
      </c>
      <c r="Y39" t="s">
        <v>123</v>
      </c>
      <c r="Z39" t="s">
        <v>123</v>
      </c>
      <c r="AA39" t="s">
        <v>123</v>
      </c>
      <c r="AB39" t="s">
        <v>123</v>
      </c>
      <c r="AC39" t="s">
        <v>123</v>
      </c>
      <c r="AD39" t="s">
        <v>1005</v>
      </c>
      <c r="AE39" t="s">
        <v>123</v>
      </c>
      <c r="AF39" t="s">
        <v>123</v>
      </c>
      <c r="AG39" t="s">
        <v>123</v>
      </c>
      <c r="AH39" t="s">
        <v>123</v>
      </c>
      <c r="AI39" t="s">
        <v>123</v>
      </c>
      <c r="AJ39" t="s">
        <v>123</v>
      </c>
      <c r="AK39" t="s">
        <v>123</v>
      </c>
      <c r="AL39" t="s">
        <v>123</v>
      </c>
      <c r="AM39" t="s">
        <v>123</v>
      </c>
      <c r="AN39" t="s">
        <v>123</v>
      </c>
      <c r="AO39" t="s">
        <v>123</v>
      </c>
      <c r="AP39" t="s">
        <v>123</v>
      </c>
      <c r="AQ39" t="s">
        <v>123</v>
      </c>
      <c r="AR39" t="s">
        <v>123</v>
      </c>
      <c r="AS39" t="s">
        <v>123</v>
      </c>
      <c r="AT39" t="s">
        <v>123</v>
      </c>
      <c r="AU39" t="s">
        <v>123</v>
      </c>
      <c r="AV39" t="s">
        <v>123</v>
      </c>
      <c r="AW39" t="s">
        <v>123</v>
      </c>
      <c r="AX39" t="s">
        <v>123</v>
      </c>
      <c r="AY39" t="s">
        <v>123</v>
      </c>
      <c r="AZ39" t="s">
        <v>123</v>
      </c>
      <c r="BA39" t="s">
        <v>123</v>
      </c>
      <c r="BB39" t="s">
        <v>123</v>
      </c>
      <c r="BC39" t="s">
        <v>123</v>
      </c>
      <c r="BD39" t="s">
        <v>123</v>
      </c>
      <c r="BE39" t="s">
        <v>123</v>
      </c>
      <c r="BF39" t="s">
        <v>123</v>
      </c>
      <c r="BG39" t="s">
        <v>123</v>
      </c>
      <c r="BH39" t="s">
        <v>837</v>
      </c>
      <c r="BI39" t="s">
        <v>837</v>
      </c>
      <c r="BJ39" t="s">
        <v>837</v>
      </c>
      <c r="BK39" t="s">
        <v>837</v>
      </c>
      <c r="BL39">
        <v>5</v>
      </c>
      <c r="BM39">
        <v>5</v>
      </c>
      <c r="BN39">
        <v>10</v>
      </c>
      <c r="BO39">
        <v>30</v>
      </c>
      <c r="BP39">
        <v>50</v>
      </c>
      <c r="BQ39" t="s">
        <v>1006</v>
      </c>
      <c r="BR39" t="s">
        <v>1007</v>
      </c>
      <c r="BS39" t="s">
        <v>1008</v>
      </c>
      <c r="BT39" t="s">
        <v>1009</v>
      </c>
      <c r="BU39" t="s">
        <v>123</v>
      </c>
      <c r="BV39" t="s">
        <v>123</v>
      </c>
      <c r="BW39" t="s">
        <v>123</v>
      </c>
      <c r="BX39" t="s">
        <v>123</v>
      </c>
      <c r="BY39" t="s">
        <v>123</v>
      </c>
      <c r="BZ39" t="s">
        <v>123</v>
      </c>
      <c r="CA39" t="s">
        <v>123</v>
      </c>
      <c r="CB39" t="s">
        <v>123</v>
      </c>
      <c r="CC39" t="s">
        <v>123</v>
      </c>
      <c r="CD39" t="s">
        <v>123</v>
      </c>
      <c r="CE39" t="s">
        <v>123</v>
      </c>
      <c r="CF39" t="s">
        <v>123</v>
      </c>
      <c r="CG39" t="s">
        <v>123</v>
      </c>
      <c r="CH39" t="s">
        <v>123</v>
      </c>
      <c r="CI39" t="s">
        <v>123</v>
      </c>
      <c r="CJ39" t="s">
        <v>123</v>
      </c>
      <c r="CK39" t="s">
        <v>123</v>
      </c>
      <c r="CL39" t="s">
        <v>123</v>
      </c>
      <c r="CM39" t="s">
        <v>123</v>
      </c>
      <c r="CN39" t="s">
        <v>123</v>
      </c>
      <c r="CO39" t="s">
        <v>123</v>
      </c>
      <c r="CP39" t="s">
        <v>123</v>
      </c>
      <c r="CQ39" t="s">
        <v>123</v>
      </c>
      <c r="CR39" t="s">
        <v>123</v>
      </c>
      <c r="CS39" t="s">
        <v>123</v>
      </c>
      <c r="CT39" t="s">
        <v>123</v>
      </c>
      <c r="CU39" t="s">
        <v>123</v>
      </c>
      <c r="CV39" t="s">
        <v>123</v>
      </c>
      <c r="CW39" t="s">
        <v>123</v>
      </c>
      <c r="CX39" t="s">
        <v>123</v>
      </c>
      <c r="CY39" t="s">
        <v>123</v>
      </c>
      <c r="CZ39" t="s">
        <v>123</v>
      </c>
      <c r="DA39" t="s">
        <v>123</v>
      </c>
      <c r="DB39" t="s">
        <v>123</v>
      </c>
      <c r="DC39" t="s">
        <v>123</v>
      </c>
      <c r="DD39" t="s">
        <v>123</v>
      </c>
      <c r="DE39" t="s">
        <v>123</v>
      </c>
      <c r="DF39" t="s">
        <v>123</v>
      </c>
      <c r="DG39" t="s">
        <v>123</v>
      </c>
      <c r="DH39" t="s">
        <v>123</v>
      </c>
      <c r="DI39" t="s">
        <v>123</v>
      </c>
      <c r="DJ39">
        <v>20</v>
      </c>
      <c r="DK39">
        <v>12.5</v>
      </c>
      <c r="DL39">
        <v>12.5</v>
      </c>
      <c r="DM39">
        <v>20</v>
      </c>
      <c r="DN39">
        <v>10</v>
      </c>
      <c r="DO39">
        <v>5</v>
      </c>
      <c r="DP39">
        <v>5</v>
      </c>
      <c r="DQ39">
        <v>15</v>
      </c>
      <c r="DR39" t="s">
        <v>1010</v>
      </c>
      <c r="DS39" t="s">
        <v>846</v>
      </c>
      <c r="DT39" t="s">
        <v>123</v>
      </c>
      <c r="DU39" t="s">
        <v>123</v>
      </c>
      <c r="DV39" t="s">
        <v>123</v>
      </c>
      <c r="DW39" t="s">
        <v>123</v>
      </c>
      <c r="DX39" t="s">
        <v>123</v>
      </c>
      <c r="DY39" t="s">
        <v>123</v>
      </c>
      <c r="DZ39" t="s">
        <v>123</v>
      </c>
      <c r="EA39" t="s">
        <v>123</v>
      </c>
      <c r="EB39" t="s">
        <v>123</v>
      </c>
      <c r="EC39" t="s">
        <v>123</v>
      </c>
      <c r="ED39" t="s">
        <v>123</v>
      </c>
      <c r="EE39" t="s">
        <v>123</v>
      </c>
      <c r="EF39" t="s">
        <v>123</v>
      </c>
      <c r="EG39" t="s">
        <v>123</v>
      </c>
      <c r="EH39" t="s">
        <v>123</v>
      </c>
      <c r="EI39" t="s">
        <v>123</v>
      </c>
      <c r="EJ39" t="s">
        <v>123</v>
      </c>
    </row>
    <row r="40" spans="2:140">
      <c r="B40" t="s">
        <v>456</v>
      </c>
      <c r="C40" t="s">
        <v>10</v>
      </c>
      <c r="D40" t="s">
        <v>123</v>
      </c>
      <c r="E40" t="s">
        <v>123</v>
      </c>
      <c r="F40" t="s">
        <v>123</v>
      </c>
      <c r="G40" t="s">
        <v>123</v>
      </c>
      <c r="H40" t="s">
        <v>123</v>
      </c>
      <c r="I40" t="s">
        <v>123</v>
      </c>
      <c r="J40" t="s">
        <v>123</v>
      </c>
      <c r="K40" t="s">
        <v>123</v>
      </c>
      <c r="L40" t="s">
        <v>123</v>
      </c>
      <c r="M40" t="s">
        <v>123</v>
      </c>
      <c r="N40" t="s">
        <v>123</v>
      </c>
      <c r="O40" t="s">
        <v>123</v>
      </c>
      <c r="P40" t="s">
        <v>123</v>
      </c>
      <c r="Q40" t="s">
        <v>123</v>
      </c>
      <c r="R40" t="s">
        <v>123</v>
      </c>
      <c r="S40" t="s">
        <v>123</v>
      </c>
      <c r="T40" t="s">
        <v>123</v>
      </c>
      <c r="U40" t="s">
        <v>123</v>
      </c>
      <c r="V40" t="s">
        <v>123</v>
      </c>
      <c r="W40" t="s">
        <v>123</v>
      </c>
      <c r="X40" t="s">
        <v>123</v>
      </c>
      <c r="Y40" t="s">
        <v>123</v>
      </c>
      <c r="Z40" t="s">
        <v>123</v>
      </c>
      <c r="AA40" t="s">
        <v>123</v>
      </c>
      <c r="AB40" t="s">
        <v>123</v>
      </c>
      <c r="AC40" t="s">
        <v>123</v>
      </c>
      <c r="AD40" t="s">
        <v>1011</v>
      </c>
      <c r="AE40">
        <v>0</v>
      </c>
      <c r="AF40">
        <v>3</v>
      </c>
      <c r="AG40">
        <v>0</v>
      </c>
      <c r="AH40">
        <v>3</v>
      </c>
      <c r="AI40">
        <v>4</v>
      </c>
      <c r="AJ40">
        <v>30</v>
      </c>
      <c r="AK40">
        <v>20</v>
      </c>
      <c r="AL40">
        <v>5</v>
      </c>
      <c r="AM40">
        <v>3</v>
      </c>
      <c r="AN40">
        <v>2</v>
      </c>
      <c r="AO40">
        <v>5</v>
      </c>
      <c r="AP40">
        <v>0</v>
      </c>
      <c r="AQ40">
        <v>10</v>
      </c>
      <c r="AR40">
        <v>5</v>
      </c>
      <c r="AS40">
        <v>10</v>
      </c>
      <c r="AT40">
        <v>0</v>
      </c>
      <c r="AU40" t="s">
        <v>123</v>
      </c>
      <c r="AV40" t="s">
        <v>863</v>
      </c>
      <c r="AW40" t="s">
        <v>844</v>
      </c>
      <c r="AX40" t="s">
        <v>863</v>
      </c>
      <c r="AY40" t="s">
        <v>846</v>
      </c>
      <c r="AZ40" t="s">
        <v>846</v>
      </c>
      <c r="BA40" t="s">
        <v>853</v>
      </c>
      <c r="BB40" t="s">
        <v>929</v>
      </c>
      <c r="BC40" t="s">
        <v>844</v>
      </c>
      <c r="BD40" t="s">
        <v>846</v>
      </c>
      <c r="BE40" t="s">
        <v>863</v>
      </c>
      <c r="BF40" t="s">
        <v>863</v>
      </c>
      <c r="BG40" t="s">
        <v>863</v>
      </c>
      <c r="BH40" t="s">
        <v>838</v>
      </c>
      <c r="BI40" t="s">
        <v>849</v>
      </c>
      <c r="BJ40" t="s">
        <v>849</v>
      </c>
      <c r="BK40" t="s">
        <v>838</v>
      </c>
      <c r="BL40">
        <v>0</v>
      </c>
      <c r="BM40">
        <v>5</v>
      </c>
      <c r="BN40">
        <v>85</v>
      </c>
      <c r="BO40">
        <v>10</v>
      </c>
      <c r="BP40">
        <v>0</v>
      </c>
      <c r="BQ40" t="s">
        <v>1012</v>
      </c>
      <c r="BR40" t="s">
        <v>1013</v>
      </c>
      <c r="BS40" t="s">
        <v>1014</v>
      </c>
      <c r="BT40" t="s">
        <v>1015</v>
      </c>
      <c r="BU40" t="s">
        <v>123</v>
      </c>
      <c r="BV40" t="s">
        <v>123</v>
      </c>
      <c r="BW40" t="s">
        <v>123</v>
      </c>
      <c r="BX40" t="s">
        <v>123</v>
      </c>
      <c r="BY40" t="s">
        <v>123</v>
      </c>
      <c r="BZ40" t="s">
        <v>123</v>
      </c>
      <c r="CA40" t="s">
        <v>123</v>
      </c>
      <c r="CB40" t="s">
        <v>123</v>
      </c>
      <c r="CC40" t="s">
        <v>123</v>
      </c>
      <c r="CD40" t="s">
        <v>123</v>
      </c>
      <c r="CE40" t="s">
        <v>123</v>
      </c>
      <c r="CF40" t="s">
        <v>123</v>
      </c>
      <c r="CG40" t="s">
        <v>123</v>
      </c>
      <c r="CH40" t="s">
        <v>123</v>
      </c>
      <c r="CI40" t="s">
        <v>123</v>
      </c>
      <c r="CJ40" t="s">
        <v>123</v>
      </c>
      <c r="CK40" t="s">
        <v>123</v>
      </c>
      <c r="CL40" t="s">
        <v>123</v>
      </c>
      <c r="CM40" t="s">
        <v>123</v>
      </c>
      <c r="CN40" t="s">
        <v>123</v>
      </c>
      <c r="CO40" t="s">
        <v>123</v>
      </c>
      <c r="CP40" t="s">
        <v>123</v>
      </c>
      <c r="CQ40" t="s">
        <v>123</v>
      </c>
      <c r="CR40" t="s">
        <v>123</v>
      </c>
      <c r="CS40" t="s">
        <v>123</v>
      </c>
      <c r="CT40" t="s">
        <v>123</v>
      </c>
      <c r="CU40" t="s">
        <v>123</v>
      </c>
      <c r="CV40" t="s">
        <v>123</v>
      </c>
      <c r="CW40" t="s">
        <v>123</v>
      </c>
      <c r="CX40" t="s">
        <v>123</v>
      </c>
      <c r="CY40" t="s">
        <v>123</v>
      </c>
      <c r="CZ40" t="s">
        <v>123</v>
      </c>
      <c r="DA40" t="s">
        <v>123</v>
      </c>
      <c r="DB40" t="s">
        <v>123</v>
      </c>
      <c r="DC40" t="s">
        <v>123</v>
      </c>
      <c r="DD40" t="s">
        <v>123</v>
      </c>
      <c r="DE40" t="s">
        <v>123</v>
      </c>
      <c r="DF40" t="s">
        <v>123</v>
      </c>
      <c r="DG40" t="s">
        <v>123</v>
      </c>
      <c r="DH40" t="s">
        <v>123</v>
      </c>
      <c r="DI40" t="s">
        <v>123</v>
      </c>
      <c r="DJ40" t="s">
        <v>123</v>
      </c>
      <c r="DK40" t="s">
        <v>123</v>
      </c>
      <c r="DL40" t="s">
        <v>123</v>
      </c>
      <c r="DM40" t="s">
        <v>123</v>
      </c>
      <c r="DN40" t="s">
        <v>123</v>
      </c>
      <c r="DO40" t="s">
        <v>123</v>
      </c>
      <c r="DP40" t="s">
        <v>123</v>
      </c>
      <c r="DQ40" t="s">
        <v>123</v>
      </c>
      <c r="DR40" t="s">
        <v>123</v>
      </c>
      <c r="DS40" t="s">
        <v>123</v>
      </c>
      <c r="DT40" t="s">
        <v>123</v>
      </c>
      <c r="DU40" t="s">
        <v>123</v>
      </c>
      <c r="DV40" t="s">
        <v>123</v>
      </c>
      <c r="DW40" t="s">
        <v>123</v>
      </c>
      <c r="DX40" t="s">
        <v>123</v>
      </c>
      <c r="DY40" t="s">
        <v>123</v>
      </c>
      <c r="DZ40" t="s">
        <v>123</v>
      </c>
      <c r="EA40" t="s">
        <v>123</v>
      </c>
      <c r="EB40" t="s">
        <v>123</v>
      </c>
      <c r="EC40" t="s">
        <v>123</v>
      </c>
      <c r="ED40" t="s">
        <v>123</v>
      </c>
      <c r="EE40" t="s">
        <v>123</v>
      </c>
      <c r="EF40" t="s">
        <v>123</v>
      </c>
      <c r="EG40" t="s">
        <v>123</v>
      </c>
      <c r="EH40" t="s">
        <v>123</v>
      </c>
      <c r="EI40" t="s">
        <v>123</v>
      </c>
      <c r="EJ40" t="s">
        <v>123</v>
      </c>
    </row>
    <row r="41" spans="2:140">
      <c r="B41" t="s">
        <v>601</v>
      </c>
      <c r="C41" t="s">
        <v>11</v>
      </c>
      <c r="D41" t="s">
        <v>123</v>
      </c>
      <c r="E41" t="s">
        <v>123</v>
      </c>
      <c r="F41" t="s">
        <v>123</v>
      </c>
      <c r="G41" t="s">
        <v>123</v>
      </c>
      <c r="H41" t="s">
        <v>123</v>
      </c>
      <c r="I41" t="s">
        <v>123</v>
      </c>
      <c r="J41" t="s">
        <v>123</v>
      </c>
      <c r="K41" t="s">
        <v>123</v>
      </c>
      <c r="L41" t="s">
        <v>123</v>
      </c>
      <c r="M41" t="s">
        <v>123</v>
      </c>
      <c r="N41" t="s">
        <v>123</v>
      </c>
      <c r="O41" t="s">
        <v>123</v>
      </c>
      <c r="P41" t="s">
        <v>123</v>
      </c>
      <c r="Q41" t="s">
        <v>123</v>
      </c>
      <c r="R41" t="s">
        <v>123</v>
      </c>
      <c r="S41" t="s">
        <v>123</v>
      </c>
      <c r="T41" t="s">
        <v>123</v>
      </c>
      <c r="U41" t="s">
        <v>123</v>
      </c>
      <c r="V41" t="s">
        <v>123</v>
      </c>
      <c r="W41" t="s">
        <v>123</v>
      </c>
      <c r="X41" t="s">
        <v>123</v>
      </c>
      <c r="Y41" t="s">
        <v>123</v>
      </c>
      <c r="Z41" t="s">
        <v>123</v>
      </c>
      <c r="AA41" t="s">
        <v>123</v>
      </c>
      <c r="AB41" t="s">
        <v>123</v>
      </c>
      <c r="AC41" t="s">
        <v>123</v>
      </c>
      <c r="AD41" t="s">
        <v>1016</v>
      </c>
      <c r="AE41" t="s">
        <v>123</v>
      </c>
      <c r="AF41" t="s">
        <v>123</v>
      </c>
      <c r="AG41" t="s">
        <v>123</v>
      </c>
      <c r="AH41" t="s">
        <v>123</v>
      </c>
      <c r="AI41" t="s">
        <v>123</v>
      </c>
      <c r="AJ41" t="s">
        <v>123</v>
      </c>
      <c r="AK41" t="s">
        <v>123</v>
      </c>
      <c r="AL41" t="s">
        <v>123</v>
      </c>
      <c r="AM41" t="s">
        <v>123</v>
      </c>
      <c r="AN41" t="s">
        <v>123</v>
      </c>
      <c r="AO41" t="s">
        <v>123</v>
      </c>
      <c r="AP41" t="s">
        <v>123</v>
      </c>
      <c r="AQ41" t="s">
        <v>123</v>
      </c>
      <c r="AR41" t="s">
        <v>123</v>
      </c>
      <c r="AS41" t="s">
        <v>123</v>
      </c>
      <c r="AT41" t="s">
        <v>123</v>
      </c>
      <c r="AU41" t="s">
        <v>123</v>
      </c>
      <c r="AV41" t="s">
        <v>123</v>
      </c>
      <c r="AW41" t="s">
        <v>123</v>
      </c>
      <c r="AX41" t="s">
        <v>123</v>
      </c>
      <c r="AY41" t="s">
        <v>123</v>
      </c>
      <c r="AZ41" t="s">
        <v>123</v>
      </c>
      <c r="BA41" t="s">
        <v>123</v>
      </c>
      <c r="BB41" t="s">
        <v>123</v>
      </c>
      <c r="BC41" t="s">
        <v>123</v>
      </c>
      <c r="BD41" t="s">
        <v>123</v>
      </c>
      <c r="BE41" t="s">
        <v>123</v>
      </c>
      <c r="BF41" t="s">
        <v>123</v>
      </c>
      <c r="BG41" t="s">
        <v>123</v>
      </c>
      <c r="BH41" t="s">
        <v>838</v>
      </c>
      <c r="BI41" t="s">
        <v>838</v>
      </c>
      <c r="BJ41" t="s">
        <v>849</v>
      </c>
      <c r="BK41" t="s">
        <v>849</v>
      </c>
      <c r="BL41">
        <v>0</v>
      </c>
      <c r="BM41">
        <v>0</v>
      </c>
      <c r="BN41">
        <v>15</v>
      </c>
      <c r="BO41">
        <v>85</v>
      </c>
      <c r="BP41">
        <v>0</v>
      </c>
      <c r="BQ41" t="s">
        <v>1017</v>
      </c>
      <c r="BR41" t="s">
        <v>1018</v>
      </c>
      <c r="BS41" t="s">
        <v>1019</v>
      </c>
      <c r="BT41" t="s">
        <v>1020</v>
      </c>
      <c r="BU41">
        <v>68.5</v>
      </c>
      <c r="BV41">
        <v>15</v>
      </c>
      <c r="BW41">
        <v>2.5</v>
      </c>
      <c r="BX41">
        <v>0</v>
      </c>
      <c r="BY41">
        <v>2.5</v>
      </c>
      <c r="BZ41">
        <v>0</v>
      </c>
      <c r="CA41">
        <v>0</v>
      </c>
      <c r="CB41">
        <v>2.5</v>
      </c>
      <c r="CC41">
        <v>0</v>
      </c>
      <c r="CD41">
        <v>2</v>
      </c>
      <c r="CE41">
        <v>2</v>
      </c>
      <c r="CF41">
        <v>5</v>
      </c>
      <c r="CG41">
        <v>0</v>
      </c>
      <c r="CH41" t="s">
        <v>123</v>
      </c>
      <c r="CI41">
        <v>85</v>
      </c>
      <c r="CJ41">
        <v>34</v>
      </c>
      <c r="CK41">
        <v>33</v>
      </c>
      <c r="CL41">
        <v>33</v>
      </c>
      <c r="CM41">
        <v>0</v>
      </c>
      <c r="CN41">
        <v>0</v>
      </c>
      <c r="CO41" t="s">
        <v>123</v>
      </c>
      <c r="CP41" t="s">
        <v>845</v>
      </c>
      <c r="CQ41" t="s">
        <v>844</v>
      </c>
      <c r="CR41" t="s">
        <v>846</v>
      </c>
      <c r="CS41" t="s">
        <v>846</v>
      </c>
      <c r="CT41" t="s">
        <v>844</v>
      </c>
      <c r="CU41" t="s">
        <v>844</v>
      </c>
      <c r="CV41" t="s">
        <v>846</v>
      </c>
      <c r="CW41" t="s">
        <v>844</v>
      </c>
      <c r="CX41" t="s">
        <v>844</v>
      </c>
      <c r="CY41" t="s">
        <v>123</v>
      </c>
      <c r="CZ41" t="s">
        <v>123</v>
      </c>
      <c r="DA41" t="s">
        <v>123</v>
      </c>
      <c r="DB41" t="s">
        <v>123</v>
      </c>
      <c r="DC41" t="s">
        <v>123</v>
      </c>
      <c r="DD41" t="s">
        <v>123</v>
      </c>
      <c r="DE41" t="s">
        <v>123</v>
      </c>
      <c r="DF41" t="s">
        <v>123</v>
      </c>
      <c r="DG41" t="s">
        <v>123</v>
      </c>
      <c r="DH41" t="s">
        <v>123</v>
      </c>
      <c r="DI41" t="s">
        <v>123</v>
      </c>
      <c r="DJ41" t="s">
        <v>123</v>
      </c>
      <c r="DK41" t="s">
        <v>123</v>
      </c>
      <c r="DL41" t="s">
        <v>123</v>
      </c>
      <c r="DM41" t="s">
        <v>123</v>
      </c>
      <c r="DN41" t="s">
        <v>123</v>
      </c>
      <c r="DO41" t="s">
        <v>123</v>
      </c>
      <c r="DP41" t="s">
        <v>123</v>
      </c>
      <c r="DQ41" t="s">
        <v>123</v>
      </c>
      <c r="DR41" t="s">
        <v>123</v>
      </c>
      <c r="DS41" t="s">
        <v>123</v>
      </c>
      <c r="DT41" t="s">
        <v>123</v>
      </c>
      <c r="DU41" t="s">
        <v>123</v>
      </c>
      <c r="DV41" t="s">
        <v>123</v>
      </c>
      <c r="DW41" t="s">
        <v>123</v>
      </c>
      <c r="DX41" t="s">
        <v>123</v>
      </c>
      <c r="DY41" t="s">
        <v>123</v>
      </c>
      <c r="DZ41" t="s">
        <v>123</v>
      </c>
      <c r="EA41" t="s">
        <v>123</v>
      </c>
      <c r="EB41" t="s">
        <v>123</v>
      </c>
      <c r="EC41" t="s">
        <v>123</v>
      </c>
      <c r="ED41" t="s">
        <v>123</v>
      </c>
      <c r="EE41" t="s">
        <v>123</v>
      </c>
      <c r="EF41" t="s">
        <v>123</v>
      </c>
      <c r="EG41" t="s">
        <v>123</v>
      </c>
      <c r="EH41" t="s">
        <v>123</v>
      </c>
      <c r="EI41" t="s">
        <v>123</v>
      </c>
      <c r="EJ41" t="s">
        <v>123</v>
      </c>
    </row>
    <row r="42" spans="2:140">
      <c r="B42" t="s">
        <v>457</v>
      </c>
      <c r="C42" t="s">
        <v>10</v>
      </c>
      <c r="D42" t="s">
        <v>123</v>
      </c>
      <c r="E42" t="s">
        <v>123</v>
      </c>
      <c r="F42" t="s">
        <v>123</v>
      </c>
      <c r="G42" t="s">
        <v>123</v>
      </c>
      <c r="H42" t="s">
        <v>123</v>
      </c>
      <c r="I42" t="s">
        <v>123</v>
      </c>
      <c r="J42" t="s">
        <v>123</v>
      </c>
      <c r="K42" t="s">
        <v>123</v>
      </c>
      <c r="L42" t="s">
        <v>123</v>
      </c>
      <c r="M42" t="s">
        <v>123</v>
      </c>
      <c r="N42" t="s">
        <v>123</v>
      </c>
      <c r="O42" t="s">
        <v>123</v>
      </c>
      <c r="P42" t="s">
        <v>123</v>
      </c>
      <c r="Q42" t="s">
        <v>123</v>
      </c>
      <c r="R42" t="s">
        <v>123</v>
      </c>
      <c r="S42" t="s">
        <v>123</v>
      </c>
      <c r="T42" t="s">
        <v>123</v>
      </c>
      <c r="U42" t="s">
        <v>123</v>
      </c>
      <c r="V42" t="s">
        <v>123</v>
      </c>
      <c r="W42" t="s">
        <v>123</v>
      </c>
      <c r="X42" t="s">
        <v>123</v>
      </c>
      <c r="Y42" t="s">
        <v>123</v>
      </c>
      <c r="Z42" t="s">
        <v>123</v>
      </c>
      <c r="AA42" t="s">
        <v>123</v>
      </c>
      <c r="AB42" t="s">
        <v>123</v>
      </c>
      <c r="AC42" t="s">
        <v>123</v>
      </c>
      <c r="AD42" t="s">
        <v>1021</v>
      </c>
      <c r="AE42">
        <v>1</v>
      </c>
      <c r="AF42">
        <v>10</v>
      </c>
      <c r="AG42">
        <v>5</v>
      </c>
      <c r="AH42">
        <v>2</v>
      </c>
      <c r="AI42">
        <v>10</v>
      </c>
      <c r="AJ42">
        <v>20</v>
      </c>
      <c r="AK42">
        <v>10</v>
      </c>
      <c r="AL42">
        <v>1</v>
      </c>
      <c r="AM42">
        <v>2</v>
      </c>
      <c r="AN42">
        <v>1</v>
      </c>
      <c r="AO42">
        <v>5</v>
      </c>
      <c r="AP42">
        <v>0</v>
      </c>
      <c r="AQ42">
        <v>10</v>
      </c>
      <c r="AR42">
        <v>1</v>
      </c>
      <c r="AS42">
        <v>10</v>
      </c>
      <c r="AT42">
        <v>12</v>
      </c>
      <c r="AU42" t="s">
        <v>1022</v>
      </c>
      <c r="AV42" t="s">
        <v>846</v>
      </c>
      <c r="AW42" t="s">
        <v>845</v>
      </c>
      <c r="AX42" t="s">
        <v>891</v>
      </c>
      <c r="AY42" t="s">
        <v>844</v>
      </c>
      <c r="AZ42" t="s">
        <v>845</v>
      </c>
      <c r="BA42" t="s">
        <v>845</v>
      </c>
      <c r="BB42" t="s">
        <v>845</v>
      </c>
      <c r="BC42" t="s">
        <v>844</v>
      </c>
      <c r="BD42" t="s">
        <v>844</v>
      </c>
      <c r="BE42" t="s">
        <v>846</v>
      </c>
      <c r="BF42" t="s">
        <v>844</v>
      </c>
      <c r="BG42" t="s">
        <v>863</v>
      </c>
      <c r="BH42" t="s">
        <v>838</v>
      </c>
      <c r="BI42" t="s">
        <v>838</v>
      </c>
      <c r="BJ42" t="s">
        <v>838</v>
      </c>
      <c r="BK42" t="s">
        <v>837</v>
      </c>
      <c r="BL42">
        <v>5</v>
      </c>
      <c r="BM42">
        <v>10</v>
      </c>
      <c r="BN42">
        <v>50</v>
      </c>
      <c r="BO42">
        <v>30</v>
      </c>
      <c r="BP42">
        <v>5</v>
      </c>
      <c r="BQ42" t="s">
        <v>1023</v>
      </c>
      <c r="BR42" t="s">
        <v>1024</v>
      </c>
      <c r="BS42" t="s">
        <v>1025</v>
      </c>
      <c r="BT42" t="s">
        <v>1026</v>
      </c>
      <c r="BU42" t="s">
        <v>123</v>
      </c>
      <c r="BV42" t="s">
        <v>123</v>
      </c>
      <c r="BW42" t="s">
        <v>123</v>
      </c>
      <c r="BX42" t="s">
        <v>123</v>
      </c>
      <c r="BY42" t="s">
        <v>123</v>
      </c>
      <c r="BZ42" t="s">
        <v>123</v>
      </c>
      <c r="CA42" t="s">
        <v>123</v>
      </c>
      <c r="CB42" t="s">
        <v>123</v>
      </c>
      <c r="CC42" t="s">
        <v>123</v>
      </c>
      <c r="CD42" t="s">
        <v>123</v>
      </c>
      <c r="CE42" t="s">
        <v>123</v>
      </c>
      <c r="CF42" t="s">
        <v>123</v>
      </c>
      <c r="CG42" t="s">
        <v>123</v>
      </c>
      <c r="CH42" t="s">
        <v>123</v>
      </c>
      <c r="CI42" t="s">
        <v>123</v>
      </c>
      <c r="CJ42" t="s">
        <v>123</v>
      </c>
      <c r="CK42" t="s">
        <v>123</v>
      </c>
      <c r="CL42" t="s">
        <v>123</v>
      </c>
      <c r="CM42" t="s">
        <v>123</v>
      </c>
      <c r="CN42" t="s">
        <v>123</v>
      </c>
      <c r="CO42" t="s">
        <v>123</v>
      </c>
      <c r="CP42" t="s">
        <v>123</v>
      </c>
      <c r="CQ42" t="s">
        <v>123</v>
      </c>
      <c r="CR42" t="s">
        <v>123</v>
      </c>
      <c r="CS42" t="s">
        <v>123</v>
      </c>
      <c r="CT42" t="s">
        <v>123</v>
      </c>
      <c r="CU42" t="s">
        <v>123</v>
      </c>
      <c r="CV42" t="s">
        <v>123</v>
      </c>
      <c r="CW42" t="s">
        <v>123</v>
      </c>
      <c r="CX42" t="s">
        <v>123</v>
      </c>
      <c r="CY42" t="s">
        <v>123</v>
      </c>
      <c r="CZ42" t="s">
        <v>123</v>
      </c>
      <c r="DA42" t="s">
        <v>123</v>
      </c>
      <c r="DB42" t="s">
        <v>123</v>
      </c>
      <c r="DC42" t="s">
        <v>123</v>
      </c>
      <c r="DD42" t="s">
        <v>123</v>
      </c>
      <c r="DE42" t="s">
        <v>123</v>
      </c>
      <c r="DF42" t="s">
        <v>123</v>
      </c>
      <c r="DG42" t="s">
        <v>123</v>
      </c>
      <c r="DH42" t="s">
        <v>123</v>
      </c>
      <c r="DI42" t="s">
        <v>123</v>
      </c>
      <c r="DJ42" t="s">
        <v>123</v>
      </c>
      <c r="DK42" t="s">
        <v>123</v>
      </c>
      <c r="DL42" t="s">
        <v>123</v>
      </c>
      <c r="DM42" t="s">
        <v>123</v>
      </c>
      <c r="DN42" t="s">
        <v>123</v>
      </c>
      <c r="DO42" t="s">
        <v>123</v>
      </c>
      <c r="DP42" t="s">
        <v>123</v>
      </c>
      <c r="DQ42" t="s">
        <v>123</v>
      </c>
      <c r="DR42" t="s">
        <v>123</v>
      </c>
      <c r="DS42" t="s">
        <v>123</v>
      </c>
      <c r="DT42" t="s">
        <v>123</v>
      </c>
      <c r="DU42" t="s">
        <v>123</v>
      </c>
      <c r="DV42" t="s">
        <v>123</v>
      </c>
      <c r="DW42" t="s">
        <v>123</v>
      </c>
      <c r="DX42" t="s">
        <v>123</v>
      </c>
      <c r="DY42" t="s">
        <v>123</v>
      </c>
      <c r="DZ42" t="s">
        <v>123</v>
      </c>
      <c r="EA42" t="s">
        <v>123</v>
      </c>
      <c r="EB42" t="s">
        <v>123</v>
      </c>
      <c r="EC42" t="s">
        <v>123</v>
      </c>
      <c r="ED42" t="s">
        <v>123</v>
      </c>
      <c r="EE42" t="s">
        <v>123</v>
      </c>
      <c r="EF42" t="s">
        <v>123</v>
      </c>
      <c r="EG42" t="s">
        <v>123</v>
      </c>
      <c r="EH42" t="s">
        <v>123</v>
      </c>
      <c r="EI42" t="s">
        <v>123</v>
      </c>
      <c r="EJ42" t="s">
        <v>123</v>
      </c>
    </row>
    <row r="43" spans="2:140">
      <c r="B43" t="s">
        <v>458</v>
      </c>
      <c r="C43" t="s">
        <v>10</v>
      </c>
      <c r="D43" t="s">
        <v>123</v>
      </c>
      <c r="E43" t="s">
        <v>123</v>
      </c>
      <c r="F43" t="s">
        <v>123</v>
      </c>
      <c r="G43" t="s">
        <v>123</v>
      </c>
      <c r="H43" t="s">
        <v>123</v>
      </c>
      <c r="I43" t="s">
        <v>123</v>
      </c>
      <c r="J43" t="s">
        <v>123</v>
      </c>
      <c r="K43" t="s">
        <v>123</v>
      </c>
      <c r="L43" t="s">
        <v>123</v>
      </c>
      <c r="M43" t="s">
        <v>123</v>
      </c>
      <c r="N43" t="s">
        <v>123</v>
      </c>
      <c r="O43" t="s">
        <v>123</v>
      </c>
      <c r="P43" t="s">
        <v>123</v>
      </c>
      <c r="Q43" t="s">
        <v>123</v>
      </c>
      <c r="R43" t="s">
        <v>123</v>
      </c>
      <c r="S43" t="s">
        <v>123</v>
      </c>
      <c r="T43" t="s">
        <v>123</v>
      </c>
      <c r="U43" t="s">
        <v>123</v>
      </c>
      <c r="V43" t="s">
        <v>123</v>
      </c>
      <c r="W43" t="s">
        <v>123</v>
      </c>
      <c r="X43" t="s">
        <v>123</v>
      </c>
      <c r="Y43" t="s">
        <v>123</v>
      </c>
      <c r="Z43" t="s">
        <v>123</v>
      </c>
      <c r="AA43" t="s">
        <v>123</v>
      </c>
      <c r="AB43" t="s">
        <v>123</v>
      </c>
      <c r="AC43" t="s">
        <v>123</v>
      </c>
      <c r="AD43" t="s">
        <v>1027</v>
      </c>
      <c r="AE43">
        <v>1</v>
      </c>
      <c r="AF43">
        <v>7</v>
      </c>
      <c r="AG43">
        <v>0</v>
      </c>
      <c r="AH43">
        <v>0</v>
      </c>
      <c r="AI43">
        <v>6</v>
      </c>
      <c r="AJ43">
        <v>35</v>
      </c>
      <c r="AK43">
        <v>10</v>
      </c>
      <c r="AL43">
        <v>2</v>
      </c>
      <c r="AM43">
        <v>1</v>
      </c>
      <c r="AN43">
        <v>2</v>
      </c>
      <c r="AO43">
        <v>4</v>
      </c>
      <c r="AP43">
        <v>0</v>
      </c>
      <c r="AQ43">
        <v>20</v>
      </c>
      <c r="AR43">
        <v>2</v>
      </c>
      <c r="AS43">
        <v>10</v>
      </c>
      <c r="AT43">
        <v>0</v>
      </c>
      <c r="AU43" t="s">
        <v>123</v>
      </c>
      <c r="AV43" t="s">
        <v>846</v>
      </c>
      <c r="AW43" t="s">
        <v>844</v>
      </c>
      <c r="AX43" t="s">
        <v>844</v>
      </c>
      <c r="AY43" t="s">
        <v>863</v>
      </c>
      <c r="AZ43" t="s">
        <v>847</v>
      </c>
      <c r="BA43" t="s">
        <v>846</v>
      </c>
      <c r="BB43" t="s">
        <v>846</v>
      </c>
      <c r="BC43" t="s">
        <v>863</v>
      </c>
      <c r="BD43" t="s">
        <v>863</v>
      </c>
      <c r="BE43" t="s">
        <v>863</v>
      </c>
      <c r="BF43" t="s">
        <v>863</v>
      </c>
      <c r="BG43" t="s">
        <v>123</v>
      </c>
      <c r="BH43" t="s">
        <v>837</v>
      </c>
      <c r="BI43" t="s">
        <v>838</v>
      </c>
      <c r="BJ43" t="s">
        <v>849</v>
      </c>
      <c r="BK43" t="s">
        <v>838</v>
      </c>
      <c r="BL43">
        <v>0</v>
      </c>
      <c r="BM43">
        <v>0</v>
      </c>
      <c r="BN43">
        <v>0</v>
      </c>
      <c r="BO43">
        <v>0</v>
      </c>
      <c r="BP43">
        <v>100</v>
      </c>
      <c r="BQ43" t="s">
        <v>1028</v>
      </c>
      <c r="BR43" t="s">
        <v>1029</v>
      </c>
      <c r="BS43" t="s">
        <v>1030</v>
      </c>
      <c r="BT43" t="s">
        <v>1031</v>
      </c>
      <c r="BU43" t="s">
        <v>123</v>
      </c>
      <c r="BV43" t="s">
        <v>123</v>
      </c>
      <c r="BW43" t="s">
        <v>123</v>
      </c>
      <c r="BX43" t="s">
        <v>123</v>
      </c>
      <c r="BY43" t="s">
        <v>123</v>
      </c>
      <c r="BZ43" t="s">
        <v>123</v>
      </c>
      <c r="CA43" t="s">
        <v>123</v>
      </c>
      <c r="CB43" t="s">
        <v>123</v>
      </c>
      <c r="CC43" t="s">
        <v>123</v>
      </c>
      <c r="CD43" t="s">
        <v>123</v>
      </c>
      <c r="CE43" t="s">
        <v>123</v>
      </c>
      <c r="CF43" t="s">
        <v>123</v>
      </c>
      <c r="CG43" t="s">
        <v>123</v>
      </c>
      <c r="CH43" t="s">
        <v>123</v>
      </c>
      <c r="CI43" t="s">
        <v>123</v>
      </c>
      <c r="CJ43" t="s">
        <v>123</v>
      </c>
      <c r="CK43" t="s">
        <v>123</v>
      </c>
      <c r="CL43" t="s">
        <v>123</v>
      </c>
      <c r="CM43" t="s">
        <v>123</v>
      </c>
      <c r="CN43" t="s">
        <v>123</v>
      </c>
      <c r="CO43" t="s">
        <v>123</v>
      </c>
      <c r="CP43" t="s">
        <v>123</v>
      </c>
      <c r="CQ43" t="s">
        <v>123</v>
      </c>
      <c r="CR43" t="s">
        <v>123</v>
      </c>
      <c r="CS43" t="s">
        <v>123</v>
      </c>
      <c r="CT43" t="s">
        <v>123</v>
      </c>
      <c r="CU43" t="s">
        <v>123</v>
      </c>
      <c r="CV43" t="s">
        <v>123</v>
      </c>
      <c r="CW43" t="s">
        <v>123</v>
      </c>
      <c r="CX43" t="s">
        <v>123</v>
      </c>
      <c r="CY43" t="s">
        <v>123</v>
      </c>
      <c r="CZ43" t="s">
        <v>123</v>
      </c>
      <c r="DA43" t="s">
        <v>123</v>
      </c>
      <c r="DB43" t="s">
        <v>123</v>
      </c>
      <c r="DC43" t="s">
        <v>123</v>
      </c>
      <c r="DD43" t="s">
        <v>123</v>
      </c>
      <c r="DE43" t="s">
        <v>123</v>
      </c>
      <c r="DF43" t="s">
        <v>123</v>
      </c>
      <c r="DG43" t="s">
        <v>123</v>
      </c>
      <c r="DH43" t="s">
        <v>123</v>
      </c>
      <c r="DI43" t="s">
        <v>123</v>
      </c>
      <c r="DJ43" t="s">
        <v>123</v>
      </c>
      <c r="DK43" t="s">
        <v>123</v>
      </c>
      <c r="DL43" t="s">
        <v>123</v>
      </c>
      <c r="DM43" t="s">
        <v>123</v>
      </c>
      <c r="DN43" t="s">
        <v>123</v>
      </c>
      <c r="DO43" t="s">
        <v>123</v>
      </c>
      <c r="DP43" t="s">
        <v>123</v>
      </c>
      <c r="DQ43" t="s">
        <v>123</v>
      </c>
      <c r="DR43" t="s">
        <v>123</v>
      </c>
      <c r="DS43" t="s">
        <v>123</v>
      </c>
      <c r="DT43" t="s">
        <v>123</v>
      </c>
      <c r="DU43" t="s">
        <v>123</v>
      </c>
      <c r="DV43" t="s">
        <v>123</v>
      </c>
      <c r="DW43" t="s">
        <v>123</v>
      </c>
      <c r="DX43" t="s">
        <v>123</v>
      </c>
      <c r="DY43" t="s">
        <v>123</v>
      </c>
      <c r="DZ43" t="s">
        <v>123</v>
      </c>
      <c r="EA43" t="s">
        <v>123</v>
      </c>
      <c r="EB43" t="s">
        <v>123</v>
      </c>
      <c r="EC43" t="s">
        <v>123</v>
      </c>
      <c r="ED43" t="s">
        <v>123</v>
      </c>
      <c r="EE43" t="s">
        <v>123</v>
      </c>
      <c r="EF43" t="s">
        <v>123</v>
      </c>
      <c r="EG43" t="s">
        <v>123</v>
      </c>
      <c r="EH43" t="s">
        <v>123</v>
      </c>
      <c r="EI43" t="s">
        <v>123</v>
      </c>
      <c r="EJ43" t="s">
        <v>123</v>
      </c>
    </row>
    <row r="44" spans="2:140">
      <c r="B44" t="s">
        <v>602</v>
      </c>
      <c r="C44" t="s">
        <v>11</v>
      </c>
      <c r="D44" t="s">
        <v>123</v>
      </c>
      <c r="E44" t="s">
        <v>123</v>
      </c>
      <c r="F44" t="s">
        <v>123</v>
      </c>
      <c r="G44" t="s">
        <v>123</v>
      </c>
      <c r="H44" t="s">
        <v>123</v>
      </c>
      <c r="I44" t="s">
        <v>123</v>
      </c>
      <c r="J44" t="s">
        <v>123</v>
      </c>
      <c r="K44" t="s">
        <v>123</v>
      </c>
      <c r="L44" t="s">
        <v>123</v>
      </c>
      <c r="M44" t="s">
        <v>123</v>
      </c>
      <c r="N44" t="s">
        <v>123</v>
      </c>
      <c r="O44" t="s">
        <v>123</v>
      </c>
      <c r="P44" t="s">
        <v>123</v>
      </c>
      <c r="Q44" t="s">
        <v>123</v>
      </c>
      <c r="R44" t="s">
        <v>123</v>
      </c>
      <c r="S44" t="s">
        <v>123</v>
      </c>
      <c r="T44" t="s">
        <v>123</v>
      </c>
      <c r="U44" t="s">
        <v>123</v>
      </c>
      <c r="V44" t="s">
        <v>123</v>
      </c>
      <c r="W44" t="s">
        <v>123</v>
      </c>
      <c r="X44" t="s">
        <v>123</v>
      </c>
      <c r="Y44" t="s">
        <v>123</v>
      </c>
      <c r="Z44" t="s">
        <v>123</v>
      </c>
      <c r="AA44" t="s">
        <v>123</v>
      </c>
      <c r="AB44" t="s">
        <v>123</v>
      </c>
      <c r="AC44" t="s">
        <v>123</v>
      </c>
      <c r="AD44" t="s">
        <v>851</v>
      </c>
      <c r="AE44" t="s">
        <v>123</v>
      </c>
      <c r="AF44" t="s">
        <v>123</v>
      </c>
      <c r="AG44" t="s">
        <v>123</v>
      </c>
      <c r="AH44" t="s">
        <v>123</v>
      </c>
      <c r="AI44" t="s">
        <v>123</v>
      </c>
      <c r="AJ44" t="s">
        <v>123</v>
      </c>
      <c r="AK44" t="s">
        <v>123</v>
      </c>
      <c r="AL44" t="s">
        <v>123</v>
      </c>
      <c r="AM44" t="s">
        <v>123</v>
      </c>
      <c r="AN44" t="s">
        <v>123</v>
      </c>
      <c r="AO44" t="s">
        <v>123</v>
      </c>
      <c r="AP44" t="s">
        <v>123</v>
      </c>
      <c r="AQ44" t="s">
        <v>123</v>
      </c>
      <c r="AR44" t="s">
        <v>123</v>
      </c>
      <c r="AS44" t="s">
        <v>123</v>
      </c>
      <c r="AT44" t="s">
        <v>123</v>
      </c>
      <c r="AU44" t="s">
        <v>123</v>
      </c>
      <c r="AV44" t="s">
        <v>123</v>
      </c>
      <c r="AW44" t="s">
        <v>123</v>
      </c>
      <c r="AX44" t="s">
        <v>123</v>
      </c>
      <c r="AY44" t="s">
        <v>123</v>
      </c>
      <c r="AZ44" t="s">
        <v>123</v>
      </c>
      <c r="BA44" t="s">
        <v>123</v>
      </c>
      <c r="BB44" t="s">
        <v>123</v>
      </c>
      <c r="BC44" t="s">
        <v>123</v>
      </c>
      <c r="BD44" t="s">
        <v>123</v>
      </c>
      <c r="BE44" t="s">
        <v>123</v>
      </c>
      <c r="BF44" t="s">
        <v>123</v>
      </c>
      <c r="BG44" t="s">
        <v>123</v>
      </c>
      <c r="BH44" t="s">
        <v>838</v>
      </c>
      <c r="BI44" t="s">
        <v>849</v>
      </c>
      <c r="BJ44" t="s">
        <v>838</v>
      </c>
      <c r="BK44" t="s">
        <v>838</v>
      </c>
      <c r="BL44">
        <v>0</v>
      </c>
      <c r="BM44">
        <v>5</v>
      </c>
      <c r="BN44">
        <v>5</v>
      </c>
      <c r="BO44">
        <v>10</v>
      </c>
      <c r="BP44">
        <v>80</v>
      </c>
      <c r="BQ44" t="s">
        <v>1032</v>
      </c>
      <c r="BR44" t="s">
        <v>1033</v>
      </c>
      <c r="BS44" t="s">
        <v>1034</v>
      </c>
      <c r="BT44" t="s">
        <v>1035</v>
      </c>
      <c r="BU44">
        <v>40</v>
      </c>
      <c r="BV44">
        <v>25</v>
      </c>
      <c r="BW44">
        <v>0</v>
      </c>
      <c r="BX44">
        <v>2</v>
      </c>
      <c r="BY44">
        <v>0</v>
      </c>
      <c r="BZ44">
        <v>0</v>
      </c>
      <c r="CA44">
        <v>0</v>
      </c>
      <c r="CB44">
        <v>0</v>
      </c>
      <c r="CC44">
        <v>0</v>
      </c>
      <c r="CD44">
        <v>14</v>
      </c>
      <c r="CE44">
        <v>14</v>
      </c>
      <c r="CF44">
        <v>5</v>
      </c>
      <c r="CG44">
        <v>0</v>
      </c>
      <c r="CH44" t="s">
        <v>123</v>
      </c>
      <c r="CI44">
        <v>85</v>
      </c>
      <c r="CJ44">
        <v>85</v>
      </c>
      <c r="CK44">
        <v>5</v>
      </c>
      <c r="CL44">
        <v>10</v>
      </c>
      <c r="CM44">
        <v>0</v>
      </c>
      <c r="CN44">
        <v>0</v>
      </c>
      <c r="CO44" t="s">
        <v>123</v>
      </c>
      <c r="CP44" t="s">
        <v>846</v>
      </c>
      <c r="CQ44" t="s">
        <v>844</v>
      </c>
      <c r="CR44" t="s">
        <v>863</v>
      </c>
      <c r="CS44" t="s">
        <v>863</v>
      </c>
      <c r="CT44" t="s">
        <v>863</v>
      </c>
      <c r="CU44" t="s">
        <v>123</v>
      </c>
      <c r="CV44" t="s">
        <v>123</v>
      </c>
      <c r="CW44" t="s">
        <v>863</v>
      </c>
      <c r="CX44" t="s">
        <v>863</v>
      </c>
      <c r="CY44" t="s">
        <v>123</v>
      </c>
      <c r="CZ44" t="s">
        <v>123</v>
      </c>
      <c r="DA44" t="s">
        <v>123</v>
      </c>
      <c r="DB44" t="s">
        <v>123</v>
      </c>
      <c r="DC44" t="s">
        <v>123</v>
      </c>
      <c r="DD44" t="s">
        <v>123</v>
      </c>
      <c r="DE44" t="s">
        <v>123</v>
      </c>
      <c r="DF44" t="s">
        <v>123</v>
      </c>
      <c r="DG44" t="s">
        <v>123</v>
      </c>
      <c r="DH44" t="s">
        <v>123</v>
      </c>
      <c r="DI44" t="s">
        <v>123</v>
      </c>
      <c r="DJ44" t="s">
        <v>123</v>
      </c>
      <c r="DK44" t="s">
        <v>123</v>
      </c>
      <c r="DL44" t="s">
        <v>123</v>
      </c>
      <c r="DM44" t="s">
        <v>123</v>
      </c>
      <c r="DN44" t="s">
        <v>123</v>
      </c>
      <c r="DO44" t="s">
        <v>123</v>
      </c>
      <c r="DP44" t="s">
        <v>123</v>
      </c>
      <c r="DQ44" t="s">
        <v>123</v>
      </c>
      <c r="DR44" t="s">
        <v>123</v>
      </c>
      <c r="DS44" t="s">
        <v>123</v>
      </c>
      <c r="DT44" t="s">
        <v>123</v>
      </c>
      <c r="DU44" t="s">
        <v>123</v>
      </c>
      <c r="DV44" t="s">
        <v>123</v>
      </c>
      <c r="DW44" t="s">
        <v>123</v>
      </c>
      <c r="DX44" t="s">
        <v>123</v>
      </c>
      <c r="DY44" t="s">
        <v>123</v>
      </c>
      <c r="DZ44" t="s">
        <v>123</v>
      </c>
      <c r="EA44" t="s">
        <v>123</v>
      </c>
      <c r="EB44" t="s">
        <v>123</v>
      </c>
      <c r="EC44" t="s">
        <v>123</v>
      </c>
      <c r="ED44" t="s">
        <v>123</v>
      </c>
      <c r="EE44" t="s">
        <v>123</v>
      </c>
      <c r="EF44" t="s">
        <v>123</v>
      </c>
      <c r="EG44" t="s">
        <v>123</v>
      </c>
      <c r="EH44" t="s">
        <v>123</v>
      </c>
      <c r="EI44" t="s">
        <v>123</v>
      </c>
      <c r="EJ44" t="s">
        <v>123</v>
      </c>
    </row>
    <row r="45" spans="2:140">
      <c r="B45" t="s">
        <v>603</v>
      </c>
      <c r="C45" t="s">
        <v>11</v>
      </c>
      <c r="D45" t="s">
        <v>123</v>
      </c>
      <c r="E45" t="s">
        <v>123</v>
      </c>
      <c r="F45" t="s">
        <v>123</v>
      </c>
      <c r="G45" t="s">
        <v>123</v>
      </c>
      <c r="H45" t="s">
        <v>123</v>
      </c>
      <c r="I45" t="s">
        <v>123</v>
      </c>
      <c r="J45" t="s">
        <v>123</v>
      </c>
      <c r="K45" t="s">
        <v>123</v>
      </c>
      <c r="L45" t="s">
        <v>123</v>
      </c>
      <c r="M45" t="s">
        <v>123</v>
      </c>
      <c r="N45" t="s">
        <v>123</v>
      </c>
      <c r="O45" t="s">
        <v>123</v>
      </c>
      <c r="P45" t="s">
        <v>123</v>
      </c>
      <c r="Q45" t="s">
        <v>123</v>
      </c>
      <c r="R45" t="s">
        <v>123</v>
      </c>
      <c r="S45" t="s">
        <v>123</v>
      </c>
      <c r="T45" t="s">
        <v>123</v>
      </c>
      <c r="U45" t="s">
        <v>123</v>
      </c>
      <c r="V45" t="s">
        <v>123</v>
      </c>
      <c r="W45" t="s">
        <v>123</v>
      </c>
      <c r="X45" t="s">
        <v>123</v>
      </c>
      <c r="Y45" t="s">
        <v>123</v>
      </c>
      <c r="Z45" t="s">
        <v>123</v>
      </c>
      <c r="AA45" t="s">
        <v>123</v>
      </c>
      <c r="AB45" t="s">
        <v>123</v>
      </c>
      <c r="AC45" t="s">
        <v>123</v>
      </c>
      <c r="AD45" t="s">
        <v>1036</v>
      </c>
      <c r="AE45" t="s">
        <v>123</v>
      </c>
      <c r="AF45" t="s">
        <v>123</v>
      </c>
      <c r="AG45" t="s">
        <v>123</v>
      </c>
      <c r="AH45" t="s">
        <v>123</v>
      </c>
      <c r="AI45" t="s">
        <v>123</v>
      </c>
      <c r="AJ45" t="s">
        <v>123</v>
      </c>
      <c r="AK45" t="s">
        <v>123</v>
      </c>
      <c r="AL45" t="s">
        <v>123</v>
      </c>
      <c r="AM45" t="s">
        <v>123</v>
      </c>
      <c r="AN45" t="s">
        <v>123</v>
      </c>
      <c r="AO45" t="s">
        <v>123</v>
      </c>
      <c r="AP45" t="s">
        <v>123</v>
      </c>
      <c r="AQ45" t="s">
        <v>123</v>
      </c>
      <c r="AR45" t="s">
        <v>123</v>
      </c>
      <c r="AS45" t="s">
        <v>123</v>
      </c>
      <c r="AT45" t="s">
        <v>123</v>
      </c>
      <c r="AU45" t="s">
        <v>123</v>
      </c>
      <c r="AV45" t="s">
        <v>123</v>
      </c>
      <c r="AW45" t="s">
        <v>123</v>
      </c>
      <c r="AX45" t="s">
        <v>123</v>
      </c>
      <c r="AY45" t="s">
        <v>123</v>
      </c>
      <c r="AZ45" t="s">
        <v>123</v>
      </c>
      <c r="BA45" t="s">
        <v>123</v>
      </c>
      <c r="BB45" t="s">
        <v>123</v>
      </c>
      <c r="BC45" t="s">
        <v>123</v>
      </c>
      <c r="BD45" t="s">
        <v>123</v>
      </c>
      <c r="BE45" t="s">
        <v>123</v>
      </c>
      <c r="BF45" t="s">
        <v>123</v>
      </c>
      <c r="BG45" t="s">
        <v>123</v>
      </c>
      <c r="BH45" t="s">
        <v>838</v>
      </c>
      <c r="BI45" t="s">
        <v>838</v>
      </c>
      <c r="BJ45" t="s">
        <v>849</v>
      </c>
      <c r="BK45" t="s">
        <v>838</v>
      </c>
      <c r="BL45">
        <v>3</v>
      </c>
      <c r="BM45">
        <v>5</v>
      </c>
      <c r="BN45">
        <v>5</v>
      </c>
      <c r="BO45">
        <v>87</v>
      </c>
      <c r="BP45">
        <v>0</v>
      </c>
      <c r="BQ45" t="s">
        <v>1037</v>
      </c>
      <c r="BR45" t="s">
        <v>1038</v>
      </c>
      <c r="BS45" t="s">
        <v>1039</v>
      </c>
      <c r="BT45" t="s">
        <v>1040</v>
      </c>
      <c r="BU45">
        <v>80</v>
      </c>
      <c r="BV45">
        <v>9</v>
      </c>
      <c r="BW45">
        <v>1</v>
      </c>
      <c r="BX45">
        <v>1</v>
      </c>
      <c r="BY45">
        <v>1</v>
      </c>
      <c r="BZ45">
        <v>1</v>
      </c>
      <c r="CA45">
        <v>1</v>
      </c>
      <c r="CB45">
        <v>1</v>
      </c>
      <c r="CC45">
        <v>1</v>
      </c>
      <c r="CD45">
        <v>1</v>
      </c>
      <c r="CE45">
        <v>1</v>
      </c>
      <c r="CF45">
        <v>1</v>
      </c>
      <c r="CG45">
        <v>1</v>
      </c>
      <c r="CH45" t="s">
        <v>940</v>
      </c>
      <c r="CI45">
        <v>100</v>
      </c>
      <c r="CJ45">
        <v>5</v>
      </c>
      <c r="CK45">
        <v>5</v>
      </c>
      <c r="CL45">
        <v>90</v>
      </c>
      <c r="CM45">
        <v>0</v>
      </c>
      <c r="CN45">
        <v>0</v>
      </c>
      <c r="CO45" t="s">
        <v>123</v>
      </c>
      <c r="CP45" t="s">
        <v>844</v>
      </c>
      <c r="CQ45" t="s">
        <v>844</v>
      </c>
      <c r="CR45" t="s">
        <v>846</v>
      </c>
      <c r="CS45" t="s">
        <v>863</v>
      </c>
      <c r="CT45" t="s">
        <v>844</v>
      </c>
      <c r="CU45" t="s">
        <v>863</v>
      </c>
      <c r="CV45" t="s">
        <v>863</v>
      </c>
      <c r="CW45" t="s">
        <v>863</v>
      </c>
      <c r="CX45" t="s">
        <v>846</v>
      </c>
      <c r="CY45" t="s">
        <v>123</v>
      </c>
      <c r="CZ45" t="s">
        <v>123</v>
      </c>
      <c r="DA45" t="s">
        <v>123</v>
      </c>
      <c r="DB45" t="s">
        <v>123</v>
      </c>
      <c r="DC45" t="s">
        <v>123</v>
      </c>
      <c r="DD45" t="s">
        <v>123</v>
      </c>
      <c r="DE45" t="s">
        <v>123</v>
      </c>
      <c r="DF45" t="s">
        <v>123</v>
      </c>
      <c r="DG45" t="s">
        <v>123</v>
      </c>
      <c r="DH45" t="s">
        <v>123</v>
      </c>
      <c r="DI45" t="s">
        <v>123</v>
      </c>
      <c r="DJ45" t="s">
        <v>123</v>
      </c>
      <c r="DK45" t="s">
        <v>123</v>
      </c>
      <c r="DL45" t="s">
        <v>123</v>
      </c>
      <c r="DM45" t="s">
        <v>123</v>
      </c>
      <c r="DN45" t="s">
        <v>123</v>
      </c>
      <c r="DO45" t="s">
        <v>123</v>
      </c>
      <c r="DP45" t="s">
        <v>123</v>
      </c>
      <c r="DQ45" t="s">
        <v>123</v>
      </c>
      <c r="DR45" t="s">
        <v>123</v>
      </c>
      <c r="DS45" t="s">
        <v>123</v>
      </c>
      <c r="DT45" t="s">
        <v>123</v>
      </c>
      <c r="DU45" t="s">
        <v>123</v>
      </c>
      <c r="DV45" t="s">
        <v>123</v>
      </c>
      <c r="DW45" t="s">
        <v>123</v>
      </c>
      <c r="DX45" t="s">
        <v>123</v>
      </c>
      <c r="DY45" t="s">
        <v>123</v>
      </c>
      <c r="DZ45" t="s">
        <v>123</v>
      </c>
      <c r="EA45" t="s">
        <v>123</v>
      </c>
      <c r="EB45" t="s">
        <v>123</v>
      </c>
      <c r="EC45" t="s">
        <v>123</v>
      </c>
      <c r="ED45" t="s">
        <v>123</v>
      </c>
      <c r="EE45" t="s">
        <v>123</v>
      </c>
      <c r="EF45" t="s">
        <v>123</v>
      </c>
      <c r="EG45" t="s">
        <v>123</v>
      </c>
      <c r="EH45" t="s">
        <v>123</v>
      </c>
      <c r="EI45" t="s">
        <v>123</v>
      </c>
      <c r="EJ45" t="s">
        <v>123</v>
      </c>
    </row>
    <row r="46" spans="2:140">
      <c r="B46" t="s">
        <v>421</v>
      </c>
      <c r="C46" t="s">
        <v>13</v>
      </c>
      <c r="D46" t="s">
        <v>123</v>
      </c>
      <c r="E46" t="s">
        <v>123</v>
      </c>
      <c r="F46" t="s">
        <v>123</v>
      </c>
      <c r="G46" t="s">
        <v>123</v>
      </c>
      <c r="H46" t="s">
        <v>123</v>
      </c>
      <c r="I46" t="s">
        <v>123</v>
      </c>
      <c r="J46" t="s">
        <v>123</v>
      </c>
      <c r="K46" t="s">
        <v>123</v>
      </c>
      <c r="L46" t="s">
        <v>123</v>
      </c>
      <c r="M46" t="s">
        <v>123</v>
      </c>
      <c r="N46" t="s">
        <v>123</v>
      </c>
      <c r="O46" t="s">
        <v>123</v>
      </c>
      <c r="P46" t="s">
        <v>123</v>
      </c>
      <c r="Q46" t="s">
        <v>123</v>
      </c>
      <c r="R46" t="s">
        <v>123</v>
      </c>
      <c r="S46" t="s">
        <v>123</v>
      </c>
      <c r="T46" t="s">
        <v>123</v>
      </c>
      <c r="U46" t="s">
        <v>123</v>
      </c>
      <c r="V46" t="s">
        <v>123</v>
      </c>
      <c r="W46" t="s">
        <v>123</v>
      </c>
      <c r="X46" t="s">
        <v>123</v>
      </c>
      <c r="Y46" t="s">
        <v>123</v>
      </c>
      <c r="Z46" t="s">
        <v>123</v>
      </c>
      <c r="AA46" t="s">
        <v>123</v>
      </c>
      <c r="AB46" t="s">
        <v>123</v>
      </c>
      <c r="AC46" t="s">
        <v>123</v>
      </c>
      <c r="AD46" t="s">
        <v>1041</v>
      </c>
      <c r="AE46" t="s">
        <v>123</v>
      </c>
      <c r="AF46" t="s">
        <v>123</v>
      </c>
      <c r="AG46" t="s">
        <v>123</v>
      </c>
      <c r="AH46" t="s">
        <v>123</v>
      </c>
      <c r="AI46" t="s">
        <v>123</v>
      </c>
      <c r="AJ46" t="s">
        <v>123</v>
      </c>
      <c r="AK46" t="s">
        <v>123</v>
      </c>
      <c r="AL46" t="s">
        <v>123</v>
      </c>
      <c r="AM46" t="s">
        <v>123</v>
      </c>
      <c r="AN46" t="s">
        <v>123</v>
      </c>
      <c r="AO46" t="s">
        <v>123</v>
      </c>
      <c r="AP46" t="s">
        <v>123</v>
      </c>
      <c r="AQ46" t="s">
        <v>123</v>
      </c>
      <c r="AR46" t="s">
        <v>123</v>
      </c>
      <c r="AS46" t="s">
        <v>123</v>
      </c>
      <c r="AT46" t="s">
        <v>123</v>
      </c>
      <c r="AU46" t="s">
        <v>123</v>
      </c>
      <c r="AV46" t="s">
        <v>123</v>
      </c>
      <c r="AW46" t="s">
        <v>123</v>
      </c>
      <c r="AX46" t="s">
        <v>123</v>
      </c>
      <c r="AY46" t="s">
        <v>123</v>
      </c>
      <c r="AZ46" t="s">
        <v>123</v>
      </c>
      <c r="BA46" t="s">
        <v>123</v>
      </c>
      <c r="BB46" t="s">
        <v>123</v>
      </c>
      <c r="BC46" t="s">
        <v>123</v>
      </c>
      <c r="BD46" t="s">
        <v>123</v>
      </c>
      <c r="BE46" t="s">
        <v>123</v>
      </c>
      <c r="BF46" t="s">
        <v>123</v>
      </c>
      <c r="BG46" t="s">
        <v>123</v>
      </c>
      <c r="BH46" t="s">
        <v>837</v>
      </c>
      <c r="BI46" t="s">
        <v>837</v>
      </c>
      <c r="BJ46" t="s">
        <v>837</v>
      </c>
      <c r="BK46" t="s">
        <v>837</v>
      </c>
      <c r="BL46">
        <v>80</v>
      </c>
      <c r="BM46">
        <v>5</v>
      </c>
      <c r="BN46">
        <v>5</v>
      </c>
      <c r="BO46">
        <v>5</v>
      </c>
      <c r="BP46">
        <v>5</v>
      </c>
      <c r="BQ46" t="s">
        <v>1042</v>
      </c>
      <c r="BR46" t="s">
        <v>1043</v>
      </c>
      <c r="BS46" t="s">
        <v>1044</v>
      </c>
      <c r="BT46" t="s">
        <v>1045</v>
      </c>
      <c r="BU46" t="s">
        <v>123</v>
      </c>
      <c r="BV46" t="s">
        <v>123</v>
      </c>
      <c r="BW46" t="s">
        <v>123</v>
      </c>
      <c r="BX46" t="s">
        <v>123</v>
      </c>
      <c r="BY46" t="s">
        <v>123</v>
      </c>
      <c r="BZ46" t="s">
        <v>123</v>
      </c>
      <c r="CA46" t="s">
        <v>123</v>
      </c>
      <c r="CB46" t="s">
        <v>123</v>
      </c>
      <c r="CC46" t="s">
        <v>123</v>
      </c>
      <c r="CD46" t="s">
        <v>123</v>
      </c>
      <c r="CE46" t="s">
        <v>123</v>
      </c>
      <c r="CF46" t="s">
        <v>123</v>
      </c>
      <c r="CG46" t="s">
        <v>123</v>
      </c>
      <c r="CH46" t="s">
        <v>123</v>
      </c>
      <c r="CI46" t="s">
        <v>123</v>
      </c>
      <c r="CJ46" t="s">
        <v>123</v>
      </c>
      <c r="CK46" t="s">
        <v>123</v>
      </c>
      <c r="CL46" t="s">
        <v>123</v>
      </c>
      <c r="CM46" t="s">
        <v>123</v>
      </c>
      <c r="CN46" t="s">
        <v>123</v>
      </c>
      <c r="CO46" t="s">
        <v>123</v>
      </c>
      <c r="CP46" t="s">
        <v>123</v>
      </c>
      <c r="CQ46" t="s">
        <v>123</v>
      </c>
      <c r="CR46" t="s">
        <v>123</v>
      </c>
      <c r="CS46" t="s">
        <v>123</v>
      </c>
      <c r="CT46" t="s">
        <v>123</v>
      </c>
      <c r="CU46" t="s">
        <v>123</v>
      </c>
      <c r="CV46" t="s">
        <v>123</v>
      </c>
      <c r="CW46" t="s">
        <v>123</v>
      </c>
      <c r="CX46" t="s">
        <v>123</v>
      </c>
      <c r="CY46" t="s">
        <v>123</v>
      </c>
      <c r="CZ46" t="s">
        <v>123</v>
      </c>
      <c r="DA46" t="s">
        <v>123</v>
      </c>
      <c r="DB46" t="s">
        <v>123</v>
      </c>
      <c r="DC46" t="s">
        <v>123</v>
      </c>
      <c r="DD46" t="s">
        <v>123</v>
      </c>
      <c r="DE46" t="s">
        <v>123</v>
      </c>
      <c r="DF46" t="s">
        <v>123</v>
      </c>
      <c r="DG46" t="s">
        <v>123</v>
      </c>
      <c r="DH46" t="s">
        <v>123</v>
      </c>
      <c r="DI46" t="s">
        <v>123</v>
      </c>
      <c r="DJ46">
        <v>30</v>
      </c>
      <c r="DK46">
        <v>15</v>
      </c>
      <c r="DL46">
        <v>20</v>
      </c>
      <c r="DM46">
        <v>10</v>
      </c>
      <c r="DN46">
        <v>10</v>
      </c>
      <c r="DO46">
        <v>5</v>
      </c>
      <c r="DP46">
        <v>10</v>
      </c>
      <c r="DQ46">
        <v>0</v>
      </c>
      <c r="DR46" t="s">
        <v>123</v>
      </c>
      <c r="DS46" t="s">
        <v>844</v>
      </c>
      <c r="DT46" t="s">
        <v>123</v>
      </c>
      <c r="DU46" t="s">
        <v>123</v>
      </c>
      <c r="DV46" t="s">
        <v>123</v>
      </c>
      <c r="DW46" t="s">
        <v>123</v>
      </c>
      <c r="DX46" t="s">
        <v>123</v>
      </c>
      <c r="DY46" t="s">
        <v>123</v>
      </c>
      <c r="DZ46" t="s">
        <v>123</v>
      </c>
      <c r="EA46" t="s">
        <v>123</v>
      </c>
      <c r="EB46" t="s">
        <v>123</v>
      </c>
      <c r="EC46" t="s">
        <v>123</v>
      </c>
      <c r="ED46" t="s">
        <v>123</v>
      </c>
      <c r="EE46" t="s">
        <v>123</v>
      </c>
      <c r="EF46" t="s">
        <v>123</v>
      </c>
      <c r="EG46" t="s">
        <v>123</v>
      </c>
      <c r="EH46" t="s">
        <v>123</v>
      </c>
      <c r="EI46" t="s">
        <v>123</v>
      </c>
      <c r="EJ46" t="s">
        <v>123</v>
      </c>
    </row>
    <row r="47" spans="2:140">
      <c r="B47" t="s">
        <v>367</v>
      </c>
      <c r="C47" t="s">
        <v>14</v>
      </c>
      <c r="D47">
        <v>0</v>
      </c>
      <c r="E47">
        <v>0</v>
      </c>
      <c r="F47">
        <v>0</v>
      </c>
      <c r="G47">
        <v>0</v>
      </c>
      <c r="H47">
        <v>0</v>
      </c>
      <c r="I47">
        <v>0</v>
      </c>
      <c r="J47">
        <v>0</v>
      </c>
      <c r="K47">
        <v>0</v>
      </c>
      <c r="L47">
        <v>0</v>
      </c>
      <c r="M47">
        <v>0</v>
      </c>
      <c r="N47">
        <v>30</v>
      </c>
      <c r="O47">
        <v>0</v>
      </c>
      <c r="P47">
        <v>20</v>
      </c>
      <c r="Q47">
        <v>5</v>
      </c>
      <c r="R47">
        <v>45</v>
      </c>
      <c r="S47" t="s">
        <v>1046</v>
      </c>
      <c r="T47" t="s">
        <v>846</v>
      </c>
      <c r="U47" t="s">
        <v>863</v>
      </c>
      <c r="V47" t="s">
        <v>863</v>
      </c>
      <c r="W47" t="s">
        <v>844</v>
      </c>
      <c r="X47" t="s">
        <v>846</v>
      </c>
      <c r="Y47" t="s">
        <v>844</v>
      </c>
      <c r="Z47" t="s">
        <v>846</v>
      </c>
      <c r="AA47" t="s">
        <v>846</v>
      </c>
      <c r="AB47" t="s">
        <v>846</v>
      </c>
      <c r="AC47" t="s">
        <v>844</v>
      </c>
      <c r="AD47" t="s">
        <v>1047</v>
      </c>
      <c r="AE47" t="s">
        <v>123</v>
      </c>
      <c r="AF47" t="s">
        <v>123</v>
      </c>
      <c r="AG47" t="s">
        <v>123</v>
      </c>
      <c r="AH47" t="s">
        <v>123</v>
      </c>
      <c r="AI47" t="s">
        <v>123</v>
      </c>
      <c r="AJ47" t="s">
        <v>123</v>
      </c>
      <c r="AK47" t="s">
        <v>123</v>
      </c>
      <c r="AL47" t="s">
        <v>123</v>
      </c>
      <c r="AM47" t="s">
        <v>123</v>
      </c>
      <c r="AN47" t="s">
        <v>123</v>
      </c>
      <c r="AO47" t="s">
        <v>123</v>
      </c>
      <c r="AP47" t="s">
        <v>123</v>
      </c>
      <c r="AQ47" t="s">
        <v>123</v>
      </c>
      <c r="AR47" t="s">
        <v>123</v>
      </c>
      <c r="AS47" t="s">
        <v>123</v>
      </c>
      <c r="AT47" t="s">
        <v>123</v>
      </c>
      <c r="AU47" t="s">
        <v>123</v>
      </c>
      <c r="AV47" t="s">
        <v>123</v>
      </c>
      <c r="AW47" t="s">
        <v>123</v>
      </c>
      <c r="AX47" t="s">
        <v>123</v>
      </c>
      <c r="AY47" t="s">
        <v>123</v>
      </c>
      <c r="AZ47" t="s">
        <v>123</v>
      </c>
      <c r="BA47" t="s">
        <v>123</v>
      </c>
      <c r="BB47" t="s">
        <v>123</v>
      </c>
      <c r="BC47" t="s">
        <v>123</v>
      </c>
      <c r="BD47" t="s">
        <v>123</v>
      </c>
      <c r="BE47" t="s">
        <v>123</v>
      </c>
      <c r="BF47" t="s">
        <v>123</v>
      </c>
      <c r="BG47" t="s">
        <v>123</v>
      </c>
      <c r="BH47" t="s">
        <v>123</v>
      </c>
      <c r="BI47" t="s">
        <v>123</v>
      </c>
      <c r="BJ47" t="s">
        <v>123</v>
      </c>
      <c r="BK47" t="s">
        <v>123</v>
      </c>
      <c r="BL47" t="s">
        <v>123</v>
      </c>
      <c r="BM47" t="s">
        <v>123</v>
      </c>
      <c r="BN47" t="s">
        <v>123</v>
      </c>
      <c r="BO47" t="s">
        <v>123</v>
      </c>
      <c r="BP47" t="s">
        <v>123</v>
      </c>
      <c r="BQ47" t="s">
        <v>123</v>
      </c>
      <c r="BR47" t="s">
        <v>123</v>
      </c>
      <c r="BS47" t="s">
        <v>123</v>
      </c>
      <c r="BT47" t="s">
        <v>123</v>
      </c>
      <c r="BU47" t="s">
        <v>123</v>
      </c>
      <c r="BV47" t="s">
        <v>123</v>
      </c>
      <c r="BW47" t="s">
        <v>123</v>
      </c>
      <c r="BX47" t="s">
        <v>123</v>
      </c>
      <c r="BY47" t="s">
        <v>123</v>
      </c>
      <c r="BZ47" t="s">
        <v>123</v>
      </c>
      <c r="CA47" t="s">
        <v>123</v>
      </c>
      <c r="CB47" t="s">
        <v>123</v>
      </c>
      <c r="CC47" t="s">
        <v>123</v>
      </c>
      <c r="CD47" t="s">
        <v>123</v>
      </c>
      <c r="CE47" t="s">
        <v>123</v>
      </c>
      <c r="CF47" t="s">
        <v>123</v>
      </c>
      <c r="CG47" t="s">
        <v>123</v>
      </c>
      <c r="CH47" t="s">
        <v>123</v>
      </c>
      <c r="CI47" t="s">
        <v>123</v>
      </c>
      <c r="CJ47" t="s">
        <v>123</v>
      </c>
      <c r="CK47" t="s">
        <v>123</v>
      </c>
      <c r="CL47" t="s">
        <v>123</v>
      </c>
      <c r="CM47" t="s">
        <v>123</v>
      </c>
      <c r="CN47" t="s">
        <v>123</v>
      </c>
      <c r="CO47" t="s">
        <v>123</v>
      </c>
      <c r="CP47" t="s">
        <v>123</v>
      </c>
      <c r="CQ47" t="s">
        <v>123</v>
      </c>
      <c r="CR47" t="s">
        <v>123</v>
      </c>
      <c r="CS47" t="s">
        <v>123</v>
      </c>
      <c r="CT47" t="s">
        <v>123</v>
      </c>
      <c r="CU47" t="s">
        <v>123</v>
      </c>
      <c r="CV47" t="s">
        <v>123</v>
      </c>
      <c r="CW47" t="s">
        <v>123</v>
      </c>
      <c r="CX47" t="s">
        <v>123</v>
      </c>
      <c r="CY47" t="s">
        <v>123</v>
      </c>
      <c r="CZ47" t="s">
        <v>123</v>
      </c>
      <c r="DA47" t="s">
        <v>123</v>
      </c>
      <c r="DB47" t="s">
        <v>123</v>
      </c>
      <c r="DC47" t="s">
        <v>123</v>
      </c>
      <c r="DD47" t="s">
        <v>123</v>
      </c>
      <c r="DE47" t="s">
        <v>123</v>
      </c>
      <c r="DF47" t="s">
        <v>123</v>
      </c>
      <c r="DG47" t="s">
        <v>123</v>
      </c>
      <c r="DH47" t="s">
        <v>123</v>
      </c>
      <c r="DI47" t="s">
        <v>123</v>
      </c>
      <c r="DJ47" t="s">
        <v>123</v>
      </c>
      <c r="DK47" t="s">
        <v>123</v>
      </c>
      <c r="DL47" t="s">
        <v>123</v>
      </c>
      <c r="DM47" t="s">
        <v>123</v>
      </c>
      <c r="DN47" t="s">
        <v>123</v>
      </c>
      <c r="DO47" t="s">
        <v>123</v>
      </c>
      <c r="DP47" t="s">
        <v>123</v>
      </c>
      <c r="DQ47" t="s">
        <v>123</v>
      </c>
      <c r="DR47" t="s">
        <v>123</v>
      </c>
      <c r="DS47" t="s">
        <v>123</v>
      </c>
      <c r="DT47" t="s">
        <v>123</v>
      </c>
      <c r="DU47" t="s">
        <v>123</v>
      </c>
      <c r="DV47" t="s">
        <v>123</v>
      </c>
      <c r="DW47" t="s">
        <v>123</v>
      </c>
      <c r="DX47" t="s">
        <v>123</v>
      </c>
      <c r="DY47" t="s">
        <v>123</v>
      </c>
      <c r="DZ47" t="s">
        <v>123</v>
      </c>
      <c r="EA47" t="s">
        <v>123</v>
      </c>
      <c r="EB47" t="s">
        <v>123</v>
      </c>
      <c r="EC47" t="s">
        <v>123</v>
      </c>
      <c r="ED47" t="s">
        <v>123</v>
      </c>
      <c r="EE47" t="s">
        <v>123</v>
      </c>
      <c r="EF47" t="s">
        <v>123</v>
      </c>
      <c r="EG47" t="s">
        <v>123</v>
      </c>
      <c r="EH47" t="s">
        <v>123</v>
      </c>
      <c r="EI47" t="s">
        <v>123</v>
      </c>
      <c r="EJ47" t="s">
        <v>123</v>
      </c>
    </row>
    <row r="48" spans="2:140">
      <c r="B48" t="s">
        <v>459</v>
      </c>
      <c r="C48" t="s">
        <v>10</v>
      </c>
      <c r="D48" t="s">
        <v>123</v>
      </c>
      <c r="E48" t="s">
        <v>123</v>
      </c>
      <c r="F48" t="s">
        <v>123</v>
      </c>
      <c r="G48" t="s">
        <v>123</v>
      </c>
      <c r="H48" t="s">
        <v>123</v>
      </c>
      <c r="I48" t="s">
        <v>123</v>
      </c>
      <c r="J48" t="s">
        <v>123</v>
      </c>
      <c r="K48" t="s">
        <v>123</v>
      </c>
      <c r="L48" t="s">
        <v>123</v>
      </c>
      <c r="M48" t="s">
        <v>123</v>
      </c>
      <c r="N48" t="s">
        <v>123</v>
      </c>
      <c r="O48" t="s">
        <v>123</v>
      </c>
      <c r="P48" t="s">
        <v>123</v>
      </c>
      <c r="Q48" t="s">
        <v>123</v>
      </c>
      <c r="R48" t="s">
        <v>123</v>
      </c>
      <c r="S48" t="s">
        <v>123</v>
      </c>
      <c r="T48" t="s">
        <v>123</v>
      </c>
      <c r="U48" t="s">
        <v>123</v>
      </c>
      <c r="V48" t="s">
        <v>123</v>
      </c>
      <c r="W48" t="s">
        <v>123</v>
      </c>
      <c r="X48" t="s">
        <v>123</v>
      </c>
      <c r="Y48" t="s">
        <v>123</v>
      </c>
      <c r="Z48" t="s">
        <v>123</v>
      </c>
      <c r="AA48" t="s">
        <v>123</v>
      </c>
      <c r="AB48" t="s">
        <v>123</v>
      </c>
      <c r="AC48" t="s">
        <v>123</v>
      </c>
      <c r="AD48" t="s">
        <v>1048</v>
      </c>
      <c r="AE48">
        <v>10</v>
      </c>
      <c r="AF48">
        <v>10</v>
      </c>
      <c r="AG48">
        <v>20</v>
      </c>
      <c r="AH48">
        <v>2</v>
      </c>
      <c r="AI48">
        <v>4</v>
      </c>
      <c r="AJ48">
        <v>10</v>
      </c>
      <c r="AK48">
        <v>10</v>
      </c>
      <c r="AL48">
        <v>10</v>
      </c>
      <c r="AM48">
        <v>2</v>
      </c>
      <c r="AN48">
        <v>10</v>
      </c>
      <c r="AO48">
        <v>10</v>
      </c>
      <c r="AP48">
        <v>0</v>
      </c>
      <c r="AQ48">
        <v>0</v>
      </c>
      <c r="AR48">
        <v>2</v>
      </c>
      <c r="AS48">
        <v>0</v>
      </c>
      <c r="AT48">
        <v>0</v>
      </c>
      <c r="AU48" t="s">
        <v>123</v>
      </c>
      <c r="AV48" t="s">
        <v>845</v>
      </c>
      <c r="AW48" t="s">
        <v>845</v>
      </c>
      <c r="AX48" t="s">
        <v>844</v>
      </c>
      <c r="AY48" t="s">
        <v>846</v>
      </c>
      <c r="AZ48" t="s">
        <v>845</v>
      </c>
      <c r="BA48" t="s">
        <v>845</v>
      </c>
      <c r="BB48" t="s">
        <v>845</v>
      </c>
      <c r="BC48" t="s">
        <v>846</v>
      </c>
      <c r="BD48" t="s">
        <v>846</v>
      </c>
      <c r="BE48" t="s">
        <v>846</v>
      </c>
      <c r="BF48" t="s">
        <v>846</v>
      </c>
      <c r="BG48" t="s">
        <v>863</v>
      </c>
      <c r="BH48" t="s">
        <v>837</v>
      </c>
      <c r="BI48" t="s">
        <v>837</v>
      </c>
      <c r="BJ48" t="s">
        <v>837</v>
      </c>
      <c r="BK48" t="s">
        <v>837</v>
      </c>
      <c r="BL48">
        <v>1</v>
      </c>
      <c r="BM48">
        <v>1</v>
      </c>
      <c r="BN48">
        <v>1</v>
      </c>
      <c r="BO48">
        <v>1</v>
      </c>
      <c r="BP48">
        <v>96</v>
      </c>
      <c r="BQ48" t="s">
        <v>1048</v>
      </c>
      <c r="BR48" t="s">
        <v>1049</v>
      </c>
      <c r="BS48" t="s">
        <v>1050</v>
      </c>
      <c r="BT48" t="s">
        <v>1048</v>
      </c>
      <c r="BU48" t="s">
        <v>123</v>
      </c>
      <c r="BV48" t="s">
        <v>123</v>
      </c>
      <c r="BW48" t="s">
        <v>123</v>
      </c>
      <c r="BX48" t="s">
        <v>123</v>
      </c>
      <c r="BY48" t="s">
        <v>123</v>
      </c>
      <c r="BZ48" t="s">
        <v>123</v>
      </c>
      <c r="CA48" t="s">
        <v>123</v>
      </c>
      <c r="CB48" t="s">
        <v>123</v>
      </c>
      <c r="CC48" t="s">
        <v>123</v>
      </c>
      <c r="CD48" t="s">
        <v>123</v>
      </c>
      <c r="CE48" t="s">
        <v>123</v>
      </c>
      <c r="CF48" t="s">
        <v>123</v>
      </c>
      <c r="CG48" t="s">
        <v>123</v>
      </c>
      <c r="CH48" t="s">
        <v>123</v>
      </c>
      <c r="CI48" t="s">
        <v>123</v>
      </c>
      <c r="CJ48" t="s">
        <v>123</v>
      </c>
      <c r="CK48" t="s">
        <v>123</v>
      </c>
      <c r="CL48" t="s">
        <v>123</v>
      </c>
      <c r="CM48" t="s">
        <v>123</v>
      </c>
      <c r="CN48" t="s">
        <v>123</v>
      </c>
      <c r="CO48" t="s">
        <v>123</v>
      </c>
      <c r="CP48" t="s">
        <v>123</v>
      </c>
      <c r="CQ48" t="s">
        <v>123</v>
      </c>
      <c r="CR48" t="s">
        <v>123</v>
      </c>
      <c r="CS48" t="s">
        <v>123</v>
      </c>
      <c r="CT48" t="s">
        <v>123</v>
      </c>
      <c r="CU48" t="s">
        <v>123</v>
      </c>
      <c r="CV48" t="s">
        <v>123</v>
      </c>
      <c r="CW48" t="s">
        <v>123</v>
      </c>
      <c r="CX48" t="s">
        <v>123</v>
      </c>
      <c r="CY48" t="s">
        <v>123</v>
      </c>
      <c r="CZ48" t="s">
        <v>123</v>
      </c>
      <c r="DA48" t="s">
        <v>123</v>
      </c>
      <c r="DB48" t="s">
        <v>123</v>
      </c>
      <c r="DC48" t="s">
        <v>123</v>
      </c>
      <c r="DD48" t="s">
        <v>123</v>
      </c>
      <c r="DE48" t="s">
        <v>123</v>
      </c>
      <c r="DF48" t="s">
        <v>123</v>
      </c>
      <c r="DG48" t="s">
        <v>123</v>
      </c>
      <c r="DH48" t="s">
        <v>123</v>
      </c>
      <c r="DI48" t="s">
        <v>123</v>
      </c>
      <c r="DJ48" t="s">
        <v>123</v>
      </c>
      <c r="DK48" t="s">
        <v>123</v>
      </c>
      <c r="DL48" t="s">
        <v>123</v>
      </c>
      <c r="DM48" t="s">
        <v>123</v>
      </c>
      <c r="DN48" t="s">
        <v>123</v>
      </c>
      <c r="DO48" t="s">
        <v>123</v>
      </c>
      <c r="DP48" t="s">
        <v>123</v>
      </c>
      <c r="DQ48" t="s">
        <v>123</v>
      </c>
      <c r="DR48" t="s">
        <v>123</v>
      </c>
      <c r="DS48" t="s">
        <v>123</v>
      </c>
      <c r="DT48" t="s">
        <v>123</v>
      </c>
      <c r="DU48" t="s">
        <v>123</v>
      </c>
      <c r="DV48" t="s">
        <v>123</v>
      </c>
      <c r="DW48" t="s">
        <v>123</v>
      </c>
      <c r="DX48" t="s">
        <v>123</v>
      </c>
      <c r="DY48" t="s">
        <v>123</v>
      </c>
      <c r="DZ48" t="s">
        <v>123</v>
      </c>
      <c r="EA48" t="s">
        <v>123</v>
      </c>
      <c r="EB48" t="s">
        <v>123</v>
      </c>
      <c r="EC48" t="s">
        <v>123</v>
      </c>
      <c r="ED48" t="s">
        <v>123</v>
      </c>
      <c r="EE48" t="s">
        <v>123</v>
      </c>
      <c r="EF48" t="s">
        <v>123</v>
      </c>
      <c r="EG48" t="s">
        <v>123</v>
      </c>
      <c r="EH48" t="s">
        <v>123</v>
      </c>
      <c r="EI48" t="s">
        <v>123</v>
      </c>
      <c r="EJ48" t="s">
        <v>123</v>
      </c>
    </row>
    <row r="49" spans="2:140">
      <c r="B49" t="s">
        <v>460</v>
      </c>
      <c r="C49" t="s">
        <v>10</v>
      </c>
      <c r="D49" t="s">
        <v>123</v>
      </c>
      <c r="E49" t="s">
        <v>123</v>
      </c>
      <c r="F49" t="s">
        <v>123</v>
      </c>
      <c r="G49" t="s">
        <v>123</v>
      </c>
      <c r="H49" t="s">
        <v>123</v>
      </c>
      <c r="I49" t="s">
        <v>123</v>
      </c>
      <c r="J49" t="s">
        <v>123</v>
      </c>
      <c r="K49" t="s">
        <v>123</v>
      </c>
      <c r="L49" t="s">
        <v>123</v>
      </c>
      <c r="M49" t="s">
        <v>123</v>
      </c>
      <c r="N49" t="s">
        <v>123</v>
      </c>
      <c r="O49" t="s">
        <v>123</v>
      </c>
      <c r="P49" t="s">
        <v>123</v>
      </c>
      <c r="Q49" t="s">
        <v>123</v>
      </c>
      <c r="R49" t="s">
        <v>123</v>
      </c>
      <c r="S49" t="s">
        <v>123</v>
      </c>
      <c r="T49" t="s">
        <v>123</v>
      </c>
      <c r="U49" t="s">
        <v>123</v>
      </c>
      <c r="V49" t="s">
        <v>123</v>
      </c>
      <c r="W49" t="s">
        <v>123</v>
      </c>
      <c r="X49" t="s">
        <v>123</v>
      </c>
      <c r="Y49" t="s">
        <v>123</v>
      </c>
      <c r="Z49" t="s">
        <v>123</v>
      </c>
      <c r="AA49" t="s">
        <v>123</v>
      </c>
      <c r="AB49" t="s">
        <v>123</v>
      </c>
      <c r="AC49" t="s">
        <v>123</v>
      </c>
      <c r="AD49" t="s">
        <v>1051</v>
      </c>
      <c r="AE49">
        <v>5</v>
      </c>
      <c r="AF49">
        <v>13</v>
      </c>
      <c r="AG49">
        <v>5</v>
      </c>
      <c r="AH49">
        <v>1</v>
      </c>
      <c r="AI49">
        <v>10</v>
      </c>
      <c r="AJ49">
        <v>25</v>
      </c>
      <c r="AK49">
        <v>12</v>
      </c>
      <c r="AL49">
        <v>5</v>
      </c>
      <c r="AM49">
        <v>5</v>
      </c>
      <c r="AN49">
        <v>3</v>
      </c>
      <c r="AO49">
        <v>4</v>
      </c>
      <c r="AP49">
        <v>0</v>
      </c>
      <c r="AQ49">
        <v>5</v>
      </c>
      <c r="AR49">
        <v>2</v>
      </c>
      <c r="AS49">
        <v>5</v>
      </c>
      <c r="AT49">
        <v>0</v>
      </c>
      <c r="AU49" t="s">
        <v>123</v>
      </c>
      <c r="AV49" t="s">
        <v>863</v>
      </c>
      <c r="AW49" t="s">
        <v>845</v>
      </c>
      <c r="AX49" t="s">
        <v>844</v>
      </c>
      <c r="AY49" t="s">
        <v>863</v>
      </c>
      <c r="AZ49" t="s">
        <v>844</v>
      </c>
      <c r="BA49" t="s">
        <v>853</v>
      </c>
      <c r="BB49" t="s">
        <v>844</v>
      </c>
      <c r="BC49" t="s">
        <v>846</v>
      </c>
      <c r="BD49" t="s">
        <v>846</v>
      </c>
      <c r="BE49" t="s">
        <v>863</v>
      </c>
      <c r="BF49" t="s">
        <v>846</v>
      </c>
      <c r="BG49" t="s">
        <v>863</v>
      </c>
      <c r="BH49" t="s">
        <v>837</v>
      </c>
      <c r="BI49" t="s">
        <v>838</v>
      </c>
      <c r="BJ49" t="s">
        <v>838</v>
      </c>
      <c r="BK49" t="s">
        <v>839</v>
      </c>
      <c r="BL49">
        <v>10</v>
      </c>
      <c r="BM49">
        <v>10</v>
      </c>
      <c r="BN49">
        <v>40</v>
      </c>
      <c r="BO49">
        <v>20</v>
      </c>
      <c r="BP49">
        <v>20</v>
      </c>
      <c r="BQ49" t="s">
        <v>1052</v>
      </c>
      <c r="BR49" t="s">
        <v>1053</v>
      </c>
      <c r="BS49" t="s">
        <v>1054</v>
      </c>
      <c r="BT49" t="s">
        <v>1055</v>
      </c>
      <c r="BU49" t="s">
        <v>123</v>
      </c>
      <c r="BV49" t="s">
        <v>123</v>
      </c>
      <c r="BW49" t="s">
        <v>123</v>
      </c>
      <c r="BX49" t="s">
        <v>123</v>
      </c>
      <c r="BY49" t="s">
        <v>123</v>
      </c>
      <c r="BZ49" t="s">
        <v>123</v>
      </c>
      <c r="CA49" t="s">
        <v>123</v>
      </c>
      <c r="CB49" t="s">
        <v>123</v>
      </c>
      <c r="CC49" t="s">
        <v>123</v>
      </c>
      <c r="CD49" t="s">
        <v>123</v>
      </c>
      <c r="CE49" t="s">
        <v>123</v>
      </c>
      <c r="CF49" t="s">
        <v>123</v>
      </c>
      <c r="CG49" t="s">
        <v>123</v>
      </c>
      <c r="CH49" t="s">
        <v>123</v>
      </c>
      <c r="CI49" t="s">
        <v>123</v>
      </c>
      <c r="CJ49" t="s">
        <v>123</v>
      </c>
      <c r="CK49" t="s">
        <v>123</v>
      </c>
      <c r="CL49" t="s">
        <v>123</v>
      </c>
      <c r="CM49" t="s">
        <v>123</v>
      </c>
      <c r="CN49" t="s">
        <v>123</v>
      </c>
      <c r="CO49" t="s">
        <v>123</v>
      </c>
      <c r="CP49" t="s">
        <v>123</v>
      </c>
      <c r="CQ49" t="s">
        <v>123</v>
      </c>
      <c r="CR49" t="s">
        <v>123</v>
      </c>
      <c r="CS49" t="s">
        <v>123</v>
      </c>
      <c r="CT49" t="s">
        <v>123</v>
      </c>
      <c r="CU49" t="s">
        <v>123</v>
      </c>
      <c r="CV49" t="s">
        <v>123</v>
      </c>
      <c r="CW49" t="s">
        <v>123</v>
      </c>
      <c r="CX49" t="s">
        <v>123</v>
      </c>
      <c r="CY49" t="s">
        <v>123</v>
      </c>
      <c r="CZ49" t="s">
        <v>123</v>
      </c>
      <c r="DA49" t="s">
        <v>123</v>
      </c>
      <c r="DB49" t="s">
        <v>123</v>
      </c>
      <c r="DC49" t="s">
        <v>123</v>
      </c>
      <c r="DD49" t="s">
        <v>123</v>
      </c>
      <c r="DE49" t="s">
        <v>123</v>
      </c>
      <c r="DF49" t="s">
        <v>123</v>
      </c>
      <c r="DG49" t="s">
        <v>123</v>
      </c>
      <c r="DH49" t="s">
        <v>123</v>
      </c>
      <c r="DI49" t="s">
        <v>123</v>
      </c>
      <c r="DJ49" t="s">
        <v>123</v>
      </c>
      <c r="DK49" t="s">
        <v>123</v>
      </c>
      <c r="DL49" t="s">
        <v>123</v>
      </c>
      <c r="DM49" t="s">
        <v>123</v>
      </c>
      <c r="DN49" t="s">
        <v>123</v>
      </c>
      <c r="DO49" t="s">
        <v>123</v>
      </c>
      <c r="DP49" t="s">
        <v>123</v>
      </c>
      <c r="DQ49" t="s">
        <v>123</v>
      </c>
      <c r="DR49" t="s">
        <v>123</v>
      </c>
      <c r="DS49" t="s">
        <v>123</v>
      </c>
      <c r="DT49" t="s">
        <v>123</v>
      </c>
      <c r="DU49" t="s">
        <v>123</v>
      </c>
      <c r="DV49" t="s">
        <v>123</v>
      </c>
      <c r="DW49" t="s">
        <v>123</v>
      </c>
      <c r="DX49" t="s">
        <v>123</v>
      </c>
      <c r="DY49" t="s">
        <v>123</v>
      </c>
      <c r="DZ49" t="s">
        <v>123</v>
      </c>
      <c r="EA49" t="s">
        <v>123</v>
      </c>
      <c r="EB49" t="s">
        <v>123</v>
      </c>
      <c r="EC49" t="s">
        <v>123</v>
      </c>
      <c r="ED49" t="s">
        <v>123</v>
      </c>
      <c r="EE49" t="s">
        <v>123</v>
      </c>
      <c r="EF49" t="s">
        <v>123</v>
      </c>
      <c r="EG49" t="s">
        <v>123</v>
      </c>
      <c r="EH49" t="s">
        <v>123</v>
      </c>
      <c r="EI49" t="s">
        <v>123</v>
      </c>
      <c r="EJ49" t="s">
        <v>123</v>
      </c>
    </row>
    <row r="50" spans="2:140">
      <c r="B50" t="s">
        <v>340</v>
      </c>
      <c r="C50" t="s">
        <v>240</v>
      </c>
      <c r="D50" t="s">
        <v>123</v>
      </c>
      <c r="E50" t="s">
        <v>123</v>
      </c>
      <c r="F50" t="s">
        <v>123</v>
      </c>
      <c r="G50" t="s">
        <v>123</v>
      </c>
      <c r="H50" t="s">
        <v>123</v>
      </c>
      <c r="I50" t="s">
        <v>123</v>
      </c>
      <c r="J50" t="s">
        <v>123</v>
      </c>
      <c r="K50" t="s">
        <v>123</v>
      </c>
      <c r="L50" t="s">
        <v>123</v>
      </c>
      <c r="M50" t="s">
        <v>123</v>
      </c>
      <c r="N50" t="s">
        <v>123</v>
      </c>
      <c r="O50" t="s">
        <v>123</v>
      </c>
      <c r="P50" t="s">
        <v>123</v>
      </c>
      <c r="Q50" t="s">
        <v>123</v>
      </c>
      <c r="R50" t="s">
        <v>123</v>
      </c>
      <c r="S50" t="s">
        <v>123</v>
      </c>
      <c r="T50" t="s">
        <v>123</v>
      </c>
      <c r="U50" t="s">
        <v>123</v>
      </c>
      <c r="V50" t="s">
        <v>123</v>
      </c>
      <c r="W50" t="s">
        <v>123</v>
      </c>
      <c r="X50" t="s">
        <v>123</v>
      </c>
      <c r="Y50" t="s">
        <v>123</v>
      </c>
      <c r="Z50" t="s">
        <v>123</v>
      </c>
      <c r="AA50" t="s">
        <v>123</v>
      </c>
      <c r="AB50" t="s">
        <v>123</v>
      </c>
      <c r="AC50" t="s">
        <v>123</v>
      </c>
      <c r="AD50" t="s">
        <v>1056</v>
      </c>
      <c r="AE50" t="s">
        <v>123</v>
      </c>
      <c r="AF50" t="s">
        <v>123</v>
      </c>
      <c r="AG50" t="s">
        <v>123</v>
      </c>
      <c r="AH50" t="s">
        <v>123</v>
      </c>
      <c r="AI50" t="s">
        <v>123</v>
      </c>
      <c r="AJ50" t="s">
        <v>123</v>
      </c>
      <c r="AK50" t="s">
        <v>123</v>
      </c>
      <c r="AL50" t="s">
        <v>123</v>
      </c>
      <c r="AM50" t="s">
        <v>123</v>
      </c>
      <c r="AN50" t="s">
        <v>123</v>
      </c>
      <c r="AO50" t="s">
        <v>123</v>
      </c>
      <c r="AP50" t="s">
        <v>123</v>
      </c>
      <c r="AQ50" t="s">
        <v>123</v>
      </c>
      <c r="AR50" t="s">
        <v>123</v>
      </c>
      <c r="AS50" t="s">
        <v>123</v>
      </c>
      <c r="AT50" t="s">
        <v>123</v>
      </c>
      <c r="AU50" t="s">
        <v>123</v>
      </c>
      <c r="AV50" t="s">
        <v>123</v>
      </c>
      <c r="AW50" t="s">
        <v>123</v>
      </c>
      <c r="AX50" t="s">
        <v>123</v>
      </c>
      <c r="AY50" t="s">
        <v>123</v>
      </c>
      <c r="AZ50" t="s">
        <v>123</v>
      </c>
      <c r="BA50" t="s">
        <v>123</v>
      </c>
      <c r="BB50" t="s">
        <v>123</v>
      </c>
      <c r="BC50" t="s">
        <v>123</v>
      </c>
      <c r="BD50" t="s">
        <v>123</v>
      </c>
      <c r="BE50" t="s">
        <v>123</v>
      </c>
      <c r="BF50" t="s">
        <v>123</v>
      </c>
      <c r="BG50" t="s">
        <v>123</v>
      </c>
      <c r="BH50" t="s">
        <v>838</v>
      </c>
      <c r="BI50" t="s">
        <v>838</v>
      </c>
      <c r="BJ50" t="s">
        <v>838</v>
      </c>
      <c r="BK50" t="s">
        <v>837</v>
      </c>
      <c r="BL50">
        <v>2</v>
      </c>
      <c r="BM50">
        <v>3</v>
      </c>
      <c r="BN50">
        <v>80</v>
      </c>
      <c r="BO50">
        <v>10</v>
      </c>
      <c r="BP50">
        <v>5</v>
      </c>
      <c r="BQ50" t="s">
        <v>1057</v>
      </c>
      <c r="BR50" t="s">
        <v>1058</v>
      </c>
      <c r="BS50" t="s">
        <v>1059</v>
      </c>
      <c r="BT50" t="s">
        <v>1060</v>
      </c>
      <c r="BU50" t="s">
        <v>123</v>
      </c>
      <c r="BV50" t="s">
        <v>123</v>
      </c>
      <c r="BW50" t="s">
        <v>123</v>
      </c>
      <c r="BX50" t="s">
        <v>123</v>
      </c>
      <c r="BY50" t="s">
        <v>123</v>
      </c>
      <c r="BZ50" t="s">
        <v>123</v>
      </c>
      <c r="CA50" t="s">
        <v>123</v>
      </c>
      <c r="CB50" t="s">
        <v>123</v>
      </c>
      <c r="CC50" t="s">
        <v>123</v>
      </c>
      <c r="CD50" t="s">
        <v>123</v>
      </c>
      <c r="CE50" t="s">
        <v>123</v>
      </c>
      <c r="CF50" t="s">
        <v>123</v>
      </c>
      <c r="CG50" t="s">
        <v>123</v>
      </c>
      <c r="CH50" t="s">
        <v>123</v>
      </c>
      <c r="CI50" t="s">
        <v>123</v>
      </c>
      <c r="CJ50" t="s">
        <v>123</v>
      </c>
      <c r="CK50" t="s">
        <v>123</v>
      </c>
      <c r="CL50" t="s">
        <v>123</v>
      </c>
      <c r="CM50" t="s">
        <v>123</v>
      </c>
      <c r="CN50" t="s">
        <v>123</v>
      </c>
      <c r="CO50" t="s">
        <v>123</v>
      </c>
      <c r="CP50" t="s">
        <v>123</v>
      </c>
      <c r="CQ50" t="s">
        <v>123</v>
      </c>
      <c r="CR50" t="s">
        <v>123</v>
      </c>
      <c r="CS50" t="s">
        <v>123</v>
      </c>
      <c r="CT50" t="s">
        <v>123</v>
      </c>
      <c r="CU50" t="s">
        <v>123</v>
      </c>
      <c r="CV50" t="s">
        <v>123</v>
      </c>
      <c r="CW50" t="s">
        <v>123</v>
      </c>
      <c r="CX50" t="s">
        <v>123</v>
      </c>
      <c r="CY50">
        <v>15</v>
      </c>
      <c r="CZ50">
        <v>15</v>
      </c>
      <c r="DA50">
        <v>12</v>
      </c>
      <c r="DB50">
        <v>18</v>
      </c>
      <c r="DC50">
        <v>5</v>
      </c>
      <c r="DD50">
        <v>5</v>
      </c>
      <c r="DE50">
        <v>20</v>
      </c>
      <c r="DF50">
        <v>10</v>
      </c>
      <c r="DG50">
        <v>0</v>
      </c>
      <c r="DH50" t="s">
        <v>123</v>
      </c>
      <c r="DI50" t="s">
        <v>845</v>
      </c>
      <c r="DJ50" t="s">
        <v>123</v>
      </c>
      <c r="DK50" t="s">
        <v>123</v>
      </c>
      <c r="DL50" t="s">
        <v>123</v>
      </c>
      <c r="DM50" t="s">
        <v>123</v>
      </c>
      <c r="DN50" t="s">
        <v>123</v>
      </c>
      <c r="DO50" t="s">
        <v>123</v>
      </c>
      <c r="DP50" t="s">
        <v>123</v>
      </c>
      <c r="DQ50" t="s">
        <v>123</v>
      </c>
      <c r="DR50" t="s">
        <v>123</v>
      </c>
      <c r="DS50" t="s">
        <v>123</v>
      </c>
      <c r="DT50" t="s">
        <v>123</v>
      </c>
      <c r="DU50" t="s">
        <v>123</v>
      </c>
      <c r="DV50" t="s">
        <v>123</v>
      </c>
      <c r="DW50" t="s">
        <v>123</v>
      </c>
      <c r="DX50" t="s">
        <v>123</v>
      </c>
      <c r="DY50" t="s">
        <v>123</v>
      </c>
      <c r="DZ50" t="s">
        <v>123</v>
      </c>
      <c r="EA50" t="s">
        <v>123</v>
      </c>
      <c r="EB50" t="s">
        <v>123</v>
      </c>
      <c r="EC50" t="s">
        <v>123</v>
      </c>
      <c r="ED50" t="s">
        <v>123</v>
      </c>
      <c r="EE50" t="s">
        <v>123</v>
      </c>
      <c r="EF50" t="s">
        <v>123</v>
      </c>
      <c r="EG50" t="s">
        <v>123</v>
      </c>
      <c r="EH50" t="s">
        <v>123</v>
      </c>
      <c r="EI50" t="s">
        <v>123</v>
      </c>
      <c r="EJ50" t="s">
        <v>123</v>
      </c>
    </row>
    <row r="51" spans="2:140">
      <c r="B51" t="s">
        <v>461</v>
      </c>
      <c r="C51" t="s">
        <v>10</v>
      </c>
      <c r="D51" t="s">
        <v>123</v>
      </c>
      <c r="E51" t="s">
        <v>123</v>
      </c>
      <c r="F51" t="s">
        <v>123</v>
      </c>
      <c r="G51" t="s">
        <v>123</v>
      </c>
      <c r="H51" t="s">
        <v>123</v>
      </c>
      <c r="I51" t="s">
        <v>123</v>
      </c>
      <c r="J51" t="s">
        <v>123</v>
      </c>
      <c r="K51" t="s">
        <v>123</v>
      </c>
      <c r="L51" t="s">
        <v>123</v>
      </c>
      <c r="M51" t="s">
        <v>123</v>
      </c>
      <c r="N51" t="s">
        <v>123</v>
      </c>
      <c r="O51" t="s">
        <v>123</v>
      </c>
      <c r="P51" t="s">
        <v>123</v>
      </c>
      <c r="Q51" t="s">
        <v>123</v>
      </c>
      <c r="R51" t="s">
        <v>123</v>
      </c>
      <c r="S51" t="s">
        <v>123</v>
      </c>
      <c r="T51" t="s">
        <v>123</v>
      </c>
      <c r="U51" t="s">
        <v>123</v>
      </c>
      <c r="V51" t="s">
        <v>123</v>
      </c>
      <c r="W51" t="s">
        <v>123</v>
      </c>
      <c r="X51" t="s">
        <v>123</v>
      </c>
      <c r="Y51" t="s">
        <v>123</v>
      </c>
      <c r="Z51" t="s">
        <v>123</v>
      </c>
      <c r="AA51" t="s">
        <v>123</v>
      </c>
      <c r="AB51" t="s">
        <v>123</v>
      </c>
      <c r="AC51" t="s">
        <v>123</v>
      </c>
      <c r="AD51" t="s">
        <v>1061</v>
      </c>
      <c r="AE51">
        <v>3</v>
      </c>
      <c r="AF51">
        <v>2</v>
      </c>
      <c r="AG51">
        <v>0</v>
      </c>
      <c r="AH51">
        <v>1</v>
      </c>
      <c r="AI51">
        <v>5</v>
      </c>
      <c r="AJ51">
        <v>40</v>
      </c>
      <c r="AK51">
        <v>10</v>
      </c>
      <c r="AL51">
        <v>2</v>
      </c>
      <c r="AM51">
        <v>1</v>
      </c>
      <c r="AN51">
        <v>2</v>
      </c>
      <c r="AO51">
        <v>2</v>
      </c>
      <c r="AP51">
        <v>0</v>
      </c>
      <c r="AQ51">
        <v>15</v>
      </c>
      <c r="AR51">
        <v>2</v>
      </c>
      <c r="AS51">
        <v>10</v>
      </c>
      <c r="AT51">
        <v>5</v>
      </c>
      <c r="AU51" t="s">
        <v>1062</v>
      </c>
      <c r="AV51" t="s">
        <v>863</v>
      </c>
      <c r="AW51" t="s">
        <v>846</v>
      </c>
      <c r="AX51" t="s">
        <v>846</v>
      </c>
      <c r="AY51" t="s">
        <v>863</v>
      </c>
      <c r="AZ51" t="s">
        <v>846</v>
      </c>
      <c r="BA51" t="s">
        <v>891</v>
      </c>
      <c r="BB51" t="s">
        <v>846</v>
      </c>
      <c r="BC51" t="s">
        <v>846</v>
      </c>
      <c r="BD51" t="s">
        <v>846</v>
      </c>
      <c r="BE51" t="s">
        <v>863</v>
      </c>
      <c r="BF51" t="s">
        <v>863</v>
      </c>
      <c r="BG51" t="s">
        <v>123</v>
      </c>
      <c r="BH51" t="s">
        <v>838</v>
      </c>
      <c r="BI51" t="s">
        <v>838</v>
      </c>
      <c r="BJ51" t="s">
        <v>838</v>
      </c>
      <c r="BK51" t="s">
        <v>837</v>
      </c>
      <c r="BL51">
        <v>5</v>
      </c>
      <c r="BM51">
        <v>5</v>
      </c>
      <c r="BN51">
        <v>10</v>
      </c>
      <c r="BO51">
        <v>40</v>
      </c>
      <c r="BP51">
        <v>40</v>
      </c>
      <c r="BQ51" t="s">
        <v>1063</v>
      </c>
      <c r="BR51" t="s">
        <v>1064</v>
      </c>
      <c r="BS51" t="s">
        <v>1065</v>
      </c>
      <c r="BT51" t="s">
        <v>1066</v>
      </c>
      <c r="BU51" t="s">
        <v>123</v>
      </c>
      <c r="BV51" t="s">
        <v>123</v>
      </c>
      <c r="BW51" t="s">
        <v>123</v>
      </c>
      <c r="BX51" t="s">
        <v>123</v>
      </c>
      <c r="BY51" t="s">
        <v>123</v>
      </c>
      <c r="BZ51" t="s">
        <v>123</v>
      </c>
      <c r="CA51" t="s">
        <v>123</v>
      </c>
      <c r="CB51" t="s">
        <v>123</v>
      </c>
      <c r="CC51" t="s">
        <v>123</v>
      </c>
      <c r="CD51" t="s">
        <v>123</v>
      </c>
      <c r="CE51" t="s">
        <v>123</v>
      </c>
      <c r="CF51" t="s">
        <v>123</v>
      </c>
      <c r="CG51" t="s">
        <v>123</v>
      </c>
      <c r="CH51" t="s">
        <v>123</v>
      </c>
      <c r="CI51" t="s">
        <v>123</v>
      </c>
      <c r="CJ51" t="s">
        <v>123</v>
      </c>
      <c r="CK51" t="s">
        <v>123</v>
      </c>
      <c r="CL51" t="s">
        <v>123</v>
      </c>
      <c r="CM51" t="s">
        <v>123</v>
      </c>
      <c r="CN51" t="s">
        <v>123</v>
      </c>
      <c r="CO51" t="s">
        <v>123</v>
      </c>
      <c r="CP51" t="s">
        <v>123</v>
      </c>
      <c r="CQ51" t="s">
        <v>123</v>
      </c>
      <c r="CR51" t="s">
        <v>123</v>
      </c>
      <c r="CS51" t="s">
        <v>123</v>
      </c>
      <c r="CT51" t="s">
        <v>123</v>
      </c>
      <c r="CU51" t="s">
        <v>123</v>
      </c>
      <c r="CV51" t="s">
        <v>123</v>
      </c>
      <c r="CW51" t="s">
        <v>123</v>
      </c>
      <c r="CX51" t="s">
        <v>123</v>
      </c>
      <c r="CY51" t="s">
        <v>123</v>
      </c>
      <c r="CZ51" t="s">
        <v>123</v>
      </c>
      <c r="DA51" t="s">
        <v>123</v>
      </c>
      <c r="DB51" t="s">
        <v>123</v>
      </c>
      <c r="DC51" t="s">
        <v>123</v>
      </c>
      <c r="DD51" t="s">
        <v>123</v>
      </c>
      <c r="DE51" t="s">
        <v>123</v>
      </c>
      <c r="DF51" t="s">
        <v>123</v>
      </c>
      <c r="DG51" t="s">
        <v>123</v>
      </c>
      <c r="DH51" t="s">
        <v>123</v>
      </c>
      <c r="DI51" t="s">
        <v>123</v>
      </c>
      <c r="DJ51" t="s">
        <v>123</v>
      </c>
      <c r="DK51" t="s">
        <v>123</v>
      </c>
      <c r="DL51" t="s">
        <v>123</v>
      </c>
      <c r="DM51" t="s">
        <v>123</v>
      </c>
      <c r="DN51" t="s">
        <v>123</v>
      </c>
      <c r="DO51" t="s">
        <v>123</v>
      </c>
      <c r="DP51" t="s">
        <v>123</v>
      </c>
      <c r="DQ51" t="s">
        <v>123</v>
      </c>
      <c r="DR51" t="s">
        <v>123</v>
      </c>
      <c r="DS51" t="s">
        <v>123</v>
      </c>
      <c r="DT51" t="s">
        <v>123</v>
      </c>
      <c r="DU51" t="s">
        <v>123</v>
      </c>
      <c r="DV51" t="s">
        <v>123</v>
      </c>
      <c r="DW51" t="s">
        <v>123</v>
      </c>
      <c r="DX51" t="s">
        <v>123</v>
      </c>
      <c r="DY51" t="s">
        <v>123</v>
      </c>
      <c r="DZ51" t="s">
        <v>123</v>
      </c>
      <c r="EA51" t="s">
        <v>123</v>
      </c>
      <c r="EB51" t="s">
        <v>123</v>
      </c>
      <c r="EC51" t="s">
        <v>123</v>
      </c>
      <c r="ED51" t="s">
        <v>123</v>
      </c>
      <c r="EE51" t="s">
        <v>123</v>
      </c>
      <c r="EF51" t="s">
        <v>123</v>
      </c>
      <c r="EG51" t="s">
        <v>123</v>
      </c>
      <c r="EH51" t="s">
        <v>123</v>
      </c>
      <c r="EI51" t="s">
        <v>123</v>
      </c>
      <c r="EJ51" t="s">
        <v>123</v>
      </c>
    </row>
    <row r="52" spans="2:140">
      <c r="B52" t="s">
        <v>422</v>
      </c>
      <c r="C52" t="s">
        <v>13</v>
      </c>
      <c r="D52" t="s">
        <v>123</v>
      </c>
      <c r="E52" t="s">
        <v>123</v>
      </c>
      <c r="F52" t="s">
        <v>123</v>
      </c>
      <c r="G52" t="s">
        <v>123</v>
      </c>
      <c r="H52" t="s">
        <v>123</v>
      </c>
      <c r="I52" t="s">
        <v>123</v>
      </c>
      <c r="J52" t="s">
        <v>123</v>
      </c>
      <c r="K52" t="s">
        <v>123</v>
      </c>
      <c r="L52" t="s">
        <v>123</v>
      </c>
      <c r="M52" t="s">
        <v>123</v>
      </c>
      <c r="N52" t="s">
        <v>123</v>
      </c>
      <c r="O52" t="s">
        <v>123</v>
      </c>
      <c r="P52" t="s">
        <v>123</v>
      </c>
      <c r="Q52" t="s">
        <v>123</v>
      </c>
      <c r="R52" t="s">
        <v>123</v>
      </c>
      <c r="S52" t="s">
        <v>123</v>
      </c>
      <c r="T52" t="s">
        <v>123</v>
      </c>
      <c r="U52" t="s">
        <v>123</v>
      </c>
      <c r="V52" t="s">
        <v>123</v>
      </c>
      <c r="W52" t="s">
        <v>123</v>
      </c>
      <c r="X52" t="s">
        <v>123</v>
      </c>
      <c r="Y52" t="s">
        <v>123</v>
      </c>
      <c r="Z52" t="s">
        <v>123</v>
      </c>
      <c r="AA52" t="s">
        <v>123</v>
      </c>
      <c r="AB52" t="s">
        <v>123</v>
      </c>
      <c r="AC52" t="s">
        <v>123</v>
      </c>
      <c r="AD52" t="s">
        <v>1067</v>
      </c>
      <c r="AE52" t="s">
        <v>123</v>
      </c>
      <c r="AF52" t="s">
        <v>123</v>
      </c>
      <c r="AG52" t="s">
        <v>123</v>
      </c>
      <c r="AH52" t="s">
        <v>123</v>
      </c>
      <c r="AI52" t="s">
        <v>123</v>
      </c>
      <c r="AJ52" t="s">
        <v>123</v>
      </c>
      <c r="AK52" t="s">
        <v>123</v>
      </c>
      <c r="AL52" t="s">
        <v>123</v>
      </c>
      <c r="AM52" t="s">
        <v>123</v>
      </c>
      <c r="AN52" t="s">
        <v>123</v>
      </c>
      <c r="AO52" t="s">
        <v>123</v>
      </c>
      <c r="AP52" t="s">
        <v>123</v>
      </c>
      <c r="AQ52" t="s">
        <v>123</v>
      </c>
      <c r="AR52" t="s">
        <v>123</v>
      </c>
      <c r="AS52" t="s">
        <v>123</v>
      </c>
      <c r="AT52" t="s">
        <v>123</v>
      </c>
      <c r="AU52" t="s">
        <v>123</v>
      </c>
      <c r="AV52" t="s">
        <v>123</v>
      </c>
      <c r="AW52" t="s">
        <v>123</v>
      </c>
      <c r="AX52" t="s">
        <v>123</v>
      </c>
      <c r="AY52" t="s">
        <v>123</v>
      </c>
      <c r="AZ52" t="s">
        <v>123</v>
      </c>
      <c r="BA52" t="s">
        <v>123</v>
      </c>
      <c r="BB52" t="s">
        <v>123</v>
      </c>
      <c r="BC52" t="s">
        <v>123</v>
      </c>
      <c r="BD52" t="s">
        <v>123</v>
      </c>
      <c r="BE52" t="s">
        <v>123</v>
      </c>
      <c r="BF52" t="s">
        <v>123</v>
      </c>
      <c r="BG52" t="s">
        <v>123</v>
      </c>
      <c r="BH52" t="s">
        <v>838</v>
      </c>
      <c r="BI52" t="s">
        <v>838</v>
      </c>
      <c r="BJ52" t="s">
        <v>838</v>
      </c>
      <c r="BK52" t="s">
        <v>838</v>
      </c>
      <c r="BL52">
        <v>60</v>
      </c>
      <c r="BM52">
        <v>35</v>
      </c>
      <c r="BN52">
        <v>5</v>
      </c>
      <c r="BO52">
        <v>0</v>
      </c>
      <c r="BP52">
        <v>0</v>
      </c>
      <c r="BQ52" t="s">
        <v>1068</v>
      </c>
      <c r="BR52" t="s">
        <v>1069</v>
      </c>
      <c r="BS52" t="s">
        <v>1070</v>
      </c>
      <c r="BT52" t="s">
        <v>1071</v>
      </c>
      <c r="BU52" t="s">
        <v>123</v>
      </c>
      <c r="BV52" t="s">
        <v>123</v>
      </c>
      <c r="BW52" t="s">
        <v>123</v>
      </c>
      <c r="BX52" t="s">
        <v>123</v>
      </c>
      <c r="BY52" t="s">
        <v>123</v>
      </c>
      <c r="BZ52" t="s">
        <v>123</v>
      </c>
      <c r="CA52" t="s">
        <v>123</v>
      </c>
      <c r="CB52" t="s">
        <v>123</v>
      </c>
      <c r="CC52" t="s">
        <v>123</v>
      </c>
      <c r="CD52" t="s">
        <v>123</v>
      </c>
      <c r="CE52" t="s">
        <v>123</v>
      </c>
      <c r="CF52" t="s">
        <v>123</v>
      </c>
      <c r="CG52" t="s">
        <v>123</v>
      </c>
      <c r="CH52" t="s">
        <v>123</v>
      </c>
      <c r="CI52" t="s">
        <v>123</v>
      </c>
      <c r="CJ52" t="s">
        <v>123</v>
      </c>
      <c r="CK52" t="s">
        <v>123</v>
      </c>
      <c r="CL52" t="s">
        <v>123</v>
      </c>
      <c r="CM52" t="s">
        <v>123</v>
      </c>
      <c r="CN52" t="s">
        <v>123</v>
      </c>
      <c r="CO52" t="s">
        <v>123</v>
      </c>
      <c r="CP52" t="s">
        <v>123</v>
      </c>
      <c r="CQ52" t="s">
        <v>123</v>
      </c>
      <c r="CR52" t="s">
        <v>123</v>
      </c>
      <c r="CS52" t="s">
        <v>123</v>
      </c>
      <c r="CT52" t="s">
        <v>123</v>
      </c>
      <c r="CU52" t="s">
        <v>123</v>
      </c>
      <c r="CV52" t="s">
        <v>123</v>
      </c>
      <c r="CW52" t="s">
        <v>123</v>
      </c>
      <c r="CX52" t="s">
        <v>123</v>
      </c>
      <c r="CY52" t="s">
        <v>123</v>
      </c>
      <c r="CZ52" t="s">
        <v>123</v>
      </c>
      <c r="DA52" t="s">
        <v>123</v>
      </c>
      <c r="DB52" t="s">
        <v>123</v>
      </c>
      <c r="DC52" t="s">
        <v>123</v>
      </c>
      <c r="DD52" t="s">
        <v>123</v>
      </c>
      <c r="DE52" t="s">
        <v>123</v>
      </c>
      <c r="DF52" t="s">
        <v>123</v>
      </c>
      <c r="DG52" t="s">
        <v>123</v>
      </c>
      <c r="DH52" t="s">
        <v>123</v>
      </c>
      <c r="DI52" t="s">
        <v>123</v>
      </c>
      <c r="DJ52">
        <v>30</v>
      </c>
      <c r="DK52">
        <v>25</v>
      </c>
      <c r="DL52">
        <v>15</v>
      </c>
      <c r="DM52">
        <v>10</v>
      </c>
      <c r="DN52">
        <v>8</v>
      </c>
      <c r="DO52">
        <v>2</v>
      </c>
      <c r="DP52">
        <v>10</v>
      </c>
      <c r="DQ52">
        <v>0</v>
      </c>
      <c r="DR52" t="s">
        <v>123</v>
      </c>
      <c r="DS52" t="s">
        <v>844</v>
      </c>
      <c r="DT52" t="s">
        <v>123</v>
      </c>
      <c r="DU52" t="s">
        <v>123</v>
      </c>
      <c r="DV52" t="s">
        <v>123</v>
      </c>
      <c r="DW52" t="s">
        <v>123</v>
      </c>
      <c r="DX52" t="s">
        <v>123</v>
      </c>
      <c r="DY52" t="s">
        <v>123</v>
      </c>
      <c r="DZ52" t="s">
        <v>123</v>
      </c>
      <c r="EA52" t="s">
        <v>123</v>
      </c>
      <c r="EB52" t="s">
        <v>123</v>
      </c>
      <c r="EC52" t="s">
        <v>123</v>
      </c>
      <c r="ED52" t="s">
        <v>123</v>
      </c>
      <c r="EE52" t="s">
        <v>123</v>
      </c>
      <c r="EF52" t="s">
        <v>123</v>
      </c>
      <c r="EG52" t="s">
        <v>123</v>
      </c>
      <c r="EH52" t="s">
        <v>123</v>
      </c>
      <c r="EI52" t="s">
        <v>123</v>
      </c>
      <c r="EJ52" t="s">
        <v>123</v>
      </c>
    </row>
    <row r="53" spans="2:140">
      <c r="B53" t="s">
        <v>462</v>
      </c>
      <c r="C53" t="s">
        <v>10</v>
      </c>
      <c r="D53" t="s">
        <v>123</v>
      </c>
      <c r="E53" t="s">
        <v>123</v>
      </c>
      <c r="F53" t="s">
        <v>123</v>
      </c>
      <c r="G53" t="s">
        <v>123</v>
      </c>
      <c r="H53" t="s">
        <v>123</v>
      </c>
      <c r="I53" t="s">
        <v>123</v>
      </c>
      <c r="J53" t="s">
        <v>123</v>
      </c>
      <c r="K53" t="s">
        <v>123</v>
      </c>
      <c r="L53" t="s">
        <v>123</v>
      </c>
      <c r="M53" t="s">
        <v>123</v>
      </c>
      <c r="N53" t="s">
        <v>123</v>
      </c>
      <c r="O53" t="s">
        <v>123</v>
      </c>
      <c r="P53" t="s">
        <v>123</v>
      </c>
      <c r="Q53" t="s">
        <v>123</v>
      </c>
      <c r="R53" t="s">
        <v>123</v>
      </c>
      <c r="S53" t="s">
        <v>123</v>
      </c>
      <c r="T53" t="s">
        <v>123</v>
      </c>
      <c r="U53" t="s">
        <v>123</v>
      </c>
      <c r="V53" t="s">
        <v>123</v>
      </c>
      <c r="W53" t="s">
        <v>123</v>
      </c>
      <c r="X53" t="s">
        <v>123</v>
      </c>
      <c r="Y53" t="s">
        <v>123</v>
      </c>
      <c r="Z53" t="s">
        <v>123</v>
      </c>
      <c r="AA53" t="s">
        <v>123</v>
      </c>
      <c r="AB53" t="s">
        <v>123</v>
      </c>
      <c r="AC53" t="s">
        <v>123</v>
      </c>
      <c r="AD53" t="s">
        <v>1072</v>
      </c>
      <c r="AE53">
        <v>0</v>
      </c>
      <c r="AF53">
        <v>0</v>
      </c>
      <c r="AG53">
        <v>0</v>
      </c>
      <c r="AH53">
        <v>0</v>
      </c>
      <c r="AI53">
        <v>0</v>
      </c>
      <c r="AJ53">
        <v>50</v>
      </c>
      <c r="AK53">
        <v>20</v>
      </c>
      <c r="AL53">
        <v>0</v>
      </c>
      <c r="AM53">
        <v>0</v>
      </c>
      <c r="AN53">
        <v>0</v>
      </c>
      <c r="AO53">
        <v>0</v>
      </c>
      <c r="AP53">
        <v>0</v>
      </c>
      <c r="AQ53">
        <v>20</v>
      </c>
      <c r="AR53">
        <v>0</v>
      </c>
      <c r="AS53">
        <v>10</v>
      </c>
      <c r="AT53">
        <v>0</v>
      </c>
      <c r="AU53" t="s">
        <v>123</v>
      </c>
      <c r="AV53" t="s">
        <v>123</v>
      </c>
      <c r="AW53" t="s">
        <v>123</v>
      </c>
      <c r="AX53" t="s">
        <v>123</v>
      </c>
      <c r="AY53" t="s">
        <v>123</v>
      </c>
      <c r="AZ53" t="s">
        <v>123</v>
      </c>
      <c r="BA53" t="s">
        <v>844</v>
      </c>
      <c r="BB53" t="s">
        <v>845</v>
      </c>
      <c r="BC53" t="s">
        <v>123</v>
      </c>
      <c r="BD53" t="s">
        <v>123</v>
      </c>
      <c r="BE53" t="s">
        <v>123</v>
      </c>
      <c r="BF53" t="s">
        <v>123</v>
      </c>
      <c r="BG53" t="s">
        <v>123</v>
      </c>
      <c r="BH53" t="s">
        <v>849</v>
      </c>
      <c r="BI53" t="s">
        <v>849</v>
      </c>
      <c r="BJ53" t="s">
        <v>849</v>
      </c>
      <c r="BK53" t="s">
        <v>849</v>
      </c>
      <c r="BL53">
        <v>0</v>
      </c>
      <c r="BM53">
        <v>0</v>
      </c>
      <c r="BN53">
        <v>75</v>
      </c>
      <c r="BO53">
        <v>20</v>
      </c>
      <c r="BP53">
        <v>5</v>
      </c>
      <c r="BQ53" t="s">
        <v>1073</v>
      </c>
      <c r="BR53" t="s">
        <v>1074</v>
      </c>
      <c r="BS53" t="s">
        <v>1075</v>
      </c>
      <c r="BT53" t="s">
        <v>1076</v>
      </c>
      <c r="BU53" t="s">
        <v>123</v>
      </c>
      <c r="BV53" t="s">
        <v>123</v>
      </c>
      <c r="BW53" t="s">
        <v>123</v>
      </c>
      <c r="BX53" t="s">
        <v>123</v>
      </c>
      <c r="BY53" t="s">
        <v>123</v>
      </c>
      <c r="BZ53" t="s">
        <v>123</v>
      </c>
      <c r="CA53" t="s">
        <v>123</v>
      </c>
      <c r="CB53" t="s">
        <v>123</v>
      </c>
      <c r="CC53" t="s">
        <v>123</v>
      </c>
      <c r="CD53" t="s">
        <v>123</v>
      </c>
      <c r="CE53" t="s">
        <v>123</v>
      </c>
      <c r="CF53" t="s">
        <v>123</v>
      </c>
      <c r="CG53" t="s">
        <v>123</v>
      </c>
      <c r="CH53" t="s">
        <v>123</v>
      </c>
      <c r="CI53" t="s">
        <v>123</v>
      </c>
      <c r="CJ53" t="s">
        <v>123</v>
      </c>
      <c r="CK53" t="s">
        <v>123</v>
      </c>
      <c r="CL53" t="s">
        <v>123</v>
      </c>
      <c r="CM53" t="s">
        <v>123</v>
      </c>
      <c r="CN53" t="s">
        <v>123</v>
      </c>
      <c r="CO53" t="s">
        <v>123</v>
      </c>
      <c r="CP53" t="s">
        <v>123</v>
      </c>
      <c r="CQ53" t="s">
        <v>123</v>
      </c>
      <c r="CR53" t="s">
        <v>123</v>
      </c>
      <c r="CS53" t="s">
        <v>123</v>
      </c>
      <c r="CT53" t="s">
        <v>123</v>
      </c>
      <c r="CU53" t="s">
        <v>123</v>
      </c>
      <c r="CV53" t="s">
        <v>123</v>
      </c>
      <c r="CW53" t="s">
        <v>123</v>
      </c>
      <c r="CX53" t="s">
        <v>123</v>
      </c>
      <c r="CY53" t="s">
        <v>123</v>
      </c>
      <c r="CZ53" t="s">
        <v>123</v>
      </c>
      <c r="DA53" t="s">
        <v>123</v>
      </c>
      <c r="DB53" t="s">
        <v>123</v>
      </c>
      <c r="DC53" t="s">
        <v>123</v>
      </c>
      <c r="DD53" t="s">
        <v>123</v>
      </c>
      <c r="DE53" t="s">
        <v>123</v>
      </c>
      <c r="DF53" t="s">
        <v>123</v>
      </c>
      <c r="DG53" t="s">
        <v>123</v>
      </c>
      <c r="DH53" t="s">
        <v>123</v>
      </c>
      <c r="DI53" t="s">
        <v>123</v>
      </c>
      <c r="DJ53" t="s">
        <v>123</v>
      </c>
      <c r="DK53" t="s">
        <v>123</v>
      </c>
      <c r="DL53" t="s">
        <v>123</v>
      </c>
      <c r="DM53" t="s">
        <v>123</v>
      </c>
      <c r="DN53" t="s">
        <v>123</v>
      </c>
      <c r="DO53" t="s">
        <v>123</v>
      </c>
      <c r="DP53" t="s">
        <v>123</v>
      </c>
      <c r="DQ53" t="s">
        <v>123</v>
      </c>
      <c r="DR53" t="s">
        <v>123</v>
      </c>
      <c r="DS53" t="s">
        <v>123</v>
      </c>
      <c r="DT53" t="s">
        <v>123</v>
      </c>
      <c r="DU53" t="s">
        <v>123</v>
      </c>
      <c r="DV53" t="s">
        <v>123</v>
      </c>
      <c r="DW53" t="s">
        <v>123</v>
      </c>
      <c r="DX53" t="s">
        <v>123</v>
      </c>
      <c r="DY53" t="s">
        <v>123</v>
      </c>
      <c r="DZ53" t="s">
        <v>123</v>
      </c>
      <c r="EA53" t="s">
        <v>123</v>
      </c>
      <c r="EB53" t="s">
        <v>123</v>
      </c>
      <c r="EC53" t="s">
        <v>123</v>
      </c>
      <c r="ED53" t="s">
        <v>123</v>
      </c>
      <c r="EE53" t="s">
        <v>123</v>
      </c>
      <c r="EF53" t="s">
        <v>123</v>
      </c>
      <c r="EG53" t="s">
        <v>123</v>
      </c>
      <c r="EH53" t="s">
        <v>123</v>
      </c>
      <c r="EI53" t="s">
        <v>123</v>
      </c>
      <c r="EJ53" t="s">
        <v>123</v>
      </c>
    </row>
    <row r="54" spans="2:140">
      <c r="B54" t="s">
        <v>463</v>
      </c>
      <c r="C54" t="s">
        <v>10</v>
      </c>
      <c r="D54" t="s">
        <v>123</v>
      </c>
      <c r="E54" t="s">
        <v>123</v>
      </c>
      <c r="F54" t="s">
        <v>123</v>
      </c>
      <c r="G54" t="s">
        <v>123</v>
      </c>
      <c r="H54" t="s">
        <v>123</v>
      </c>
      <c r="I54" t="s">
        <v>123</v>
      </c>
      <c r="J54" t="s">
        <v>123</v>
      </c>
      <c r="K54" t="s">
        <v>123</v>
      </c>
      <c r="L54" t="s">
        <v>123</v>
      </c>
      <c r="M54" t="s">
        <v>123</v>
      </c>
      <c r="N54" t="s">
        <v>123</v>
      </c>
      <c r="O54" t="s">
        <v>123</v>
      </c>
      <c r="P54" t="s">
        <v>123</v>
      </c>
      <c r="Q54" t="s">
        <v>123</v>
      </c>
      <c r="R54" t="s">
        <v>123</v>
      </c>
      <c r="S54" t="s">
        <v>123</v>
      </c>
      <c r="T54" t="s">
        <v>123</v>
      </c>
      <c r="U54" t="s">
        <v>123</v>
      </c>
      <c r="V54" t="s">
        <v>123</v>
      </c>
      <c r="W54" t="s">
        <v>123</v>
      </c>
      <c r="X54" t="s">
        <v>123</v>
      </c>
      <c r="Y54" t="s">
        <v>123</v>
      </c>
      <c r="Z54" t="s">
        <v>123</v>
      </c>
      <c r="AA54" t="s">
        <v>123</v>
      </c>
      <c r="AB54" t="s">
        <v>123</v>
      </c>
      <c r="AC54" t="s">
        <v>123</v>
      </c>
      <c r="AD54" t="s">
        <v>1077</v>
      </c>
      <c r="AE54">
        <v>1</v>
      </c>
      <c r="AF54">
        <v>2</v>
      </c>
      <c r="AG54">
        <v>3</v>
      </c>
      <c r="AH54">
        <v>1</v>
      </c>
      <c r="AI54">
        <v>20</v>
      </c>
      <c r="AJ54">
        <v>40</v>
      </c>
      <c r="AK54">
        <v>7</v>
      </c>
      <c r="AL54">
        <v>1</v>
      </c>
      <c r="AM54">
        <v>1</v>
      </c>
      <c r="AN54">
        <v>1</v>
      </c>
      <c r="AO54">
        <v>7</v>
      </c>
      <c r="AP54">
        <v>1</v>
      </c>
      <c r="AQ54">
        <v>1</v>
      </c>
      <c r="AR54">
        <v>1</v>
      </c>
      <c r="AS54">
        <v>10</v>
      </c>
      <c r="AT54">
        <v>3</v>
      </c>
      <c r="AU54" t="s">
        <v>1078</v>
      </c>
      <c r="AV54" t="s">
        <v>844</v>
      </c>
      <c r="AW54" t="s">
        <v>847</v>
      </c>
      <c r="AX54" t="s">
        <v>845</v>
      </c>
      <c r="AY54" t="s">
        <v>844</v>
      </c>
      <c r="AZ54" t="s">
        <v>845</v>
      </c>
      <c r="BA54" t="s">
        <v>929</v>
      </c>
      <c r="BB54" t="s">
        <v>853</v>
      </c>
      <c r="BC54" t="s">
        <v>863</v>
      </c>
      <c r="BD54" t="s">
        <v>846</v>
      </c>
      <c r="BE54" t="s">
        <v>863</v>
      </c>
      <c r="BF54" t="s">
        <v>846</v>
      </c>
      <c r="BG54" t="s">
        <v>863</v>
      </c>
      <c r="BH54" t="s">
        <v>839</v>
      </c>
      <c r="BI54" t="s">
        <v>839</v>
      </c>
      <c r="BJ54" t="s">
        <v>837</v>
      </c>
      <c r="BK54" t="s">
        <v>941</v>
      </c>
      <c r="BL54">
        <v>2</v>
      </c>
      <c r="BM54">
        <v>5</v>
      </c>
      <c r="BN54">
        <v>65</v>
      </c>
      <c r="BO54">
        <v>15</v>
      </c>
      <c r="BP54">
        <v>13</v>
      </c>
      <c r="BQ54" t="s">
        <v>1079</v>
      </c>
      <c r="BR54" t="s">
        <v>1080</v>
      </c>
      <c r="BS54" t="s">
        <v>1081</v>
      </c>
      <c r="BT54" t="s">
        <v>1082</v>
      </c>
      <c r="BU54" t="s">
        <v>123</v>
      </c>
      <c r="BV54" t="s">
        <v>123</v>
      </c>
      <c r="BW54" t="s">
        <v>123</v>
      </c>
      <c r="BX54" t="s">
        <v>123</v>
      </c>
      <c r="BY54" t="s">
        <v>123</v>
      </c>
      <c r="BZ54" t="s">
        <v>123</v>
      </c>
      <c r="CA54" t="s">
        <v>123</v>
      </c>
      <c r="CB54" t="s">
        <v>123</v>
      </c>
      <c r="CC54" t="s">
        <v>123</v>
      </c>
      <c r="CD54" t="s">
        <v>123</v>
      </c>
      <c r="CE54" t="s">
        <v>123</v>
      </c>
      <c r="CF54" t="s">
        <v>123</v>
      </c>
      <c r="CG54" t="s">
        <v>123</v>
      </c>
      <c r="CH54" t="s">
        <v>123</v>
      </c>
      <c r="CI54" t="s">
        <v>123</v>
      </c>
      <c r="CJ54" t="s">
        <v>123</v>
      </c>
      <c r="CK54" t="s">
        <v>123</v>
      </c>
      <c r="CL54" t="s">
        <v>123</v>
      </c>
      <c r="CM54" t="s">
        <v>123</v>
      </c>
      <c r="CN54" t="s">
        <v>123</v>
      </c>
      <c r="CO54" t="s">
        <v>123</v>
      </c>
      <c r="CP54" t="s">
        <v>123</v>
      </c>
      <c r="CQ54" t="s">
        <v>123</v>
      </c>
      <c r="CR54" t="s">
        <v>123</v>
      </c>
      <c r="CS54" t="s">
        <v>123</v>
      </c>
      <c r="CT54" t="s">
        <v>123</v>
      </c>
      <c r="CU54" t="s">
        <v>123</v>
      </c>
      <c r="CV54" t="s">
        <v>123</v>
      </c>
      <c r="CW54" t="s">
        <v>123</v>
      </c>
      <c r="CX54" t="s">
        <v>123</v>
      </c>
      <c r="CY54" t="s">
        <v>123</v>
      </c>
      <c r="CZ54" t="s">
        <v>123</v>
      </c>
      <c r="DA54" t="s">
        <v>123</v>
      </c>
      <c r="DB54" t="s">
        <v>123</v>
      </c>
      <c r="DC54" t="s">
        <v>123</v>
      </c>
      <c r="DD54" t="s">
        <v>123</v>
      </c>
      <c r="DE54" t="s">
        <v>123</v>
      </c>
      <c r="DF54" t="s">
        <v>123</v>
      </c>
      <c r="DG54" t="s">
        <v>123</v>
      </c>
      <c r="DH54" t="s">
        <v>123</v>
      </c>
      <c r="DI54" t="s">
        <v>123</v>
      </c>
      <c r="DJ54" t="s">
        <v>123</v>
      </c>
      <c r="DK54" t="s">
        <v>123</v>
      </c>
      <c r="DL54" t="s">
        <v>123</v>
      </c>
      <c r="DM54" t="s">
        <v>123</v>
      </c>
      <c r="DN54" t="s">
        <v>123</v>
      </c>
      <c r="DO54" t="s">
        <v>123</v>
      </c>
      <c r="DP54" t="s">
        <v>123</v>
      </c>
      <c r="DQ54" t="s">
        <v>123</v>
      </c>
      <c r="DR54" t="s">
        <v>123</v>
      </c>
      <c r="DS54" t="s">
        <v>123</v>
      </c>
      <c r="DT54" t="s">
        <v>123</v>
      </c>
      <c r="DU54" t="s">
        <v>123</v>
      </c>
      <c r="DV54" t="s">
        <v>123</v>
      </c>
      <c r="DW54" t="s">
        <v>123</v>
      </c>
      <c r="DX54" t="s">
        <v>123</v>
      </c>
      <c r="DY54" t="s">
        <v>123</v>
      </c>
      <c r="DZ54" t="s">
        <v>123</v>
      </c>
      <c r="EA54" t="s">
        <v>123</v>
      </c>
      <c r="EB54" t="s">
        <v>123</v>
      </c>
      <c r="EC54" t="s">
        <v>123</v>
      </c>
      <c r="ED54" t="s">
        <v>123</v>
      </c>
      <c r="EE54" t="s">
        <v>123</v>
      </c>
      <c r="EF54" t="s">
        <v>123</v>
      </c>
      <c r="EG54" t="s">
        <v>123</v>
      </c>
      <c r="EH54" t="s">
        <v>123</v>
      </c>
      <c r="EI54" t="s">
        <v>123</v>
      </c>
      <c r="EJ54" t="s">
        <v>123</v>
      </c>
    </row>
    <row r="55" spans="2:140">
      <c r="B55" t="s">
        <v>464</v>
      </c>
      <c r="C55" t="s">
        <v>10</v>
      </c>
      <c r="D55" t="s">
        <v>123</v>
      </c>
      <c r="E55" t="s">
        <v>123</v>
      </c>
      <c r="F55" t="s">
        <v>123</v>
      </c>
      <c r="G55" t="s">
        <v>123</v>
      </c>
      <c r="H55" t="s">
        <v>123</v>
      </c>
      <c r="I55" t="s">
        <v>123</v>
      </c>
      <c r="J55" t="s">
        <v>123</v>
      </c>
      <c r="K55" t="s">
        <v>123</v>
      </c>
      <c r="L55" t="s">
        <v>123</v>
      </c>
      <c r="M55" t="s">
        <v>123</v>
      </c>
      <c r="N55" t="s">
        <v>123</v>
      </c>
      <c r="O55" t="s">
        <v>123</v>
      </c>
      <c r="P55" t="s">
        <v>123</v>
      </c>
      <c r="Q55" t="s">
        <v>123</v>
      </c>
      <c r="R55" t="s">
        <v>123</v>
      </c>
      <c r="S55" t="s">
        <v>123</v>
      </c>
      <c r="T55" t="s">
        <v>123</v>
      </c>
      <c r="U55" t="s">
        <v>123</v>
      </c>
      <c r="V55" t="s">
        <v>123</v>
      </c>
      <c r="W55" t="s">
        <v>123</v>
      </c>
      <c r="X55" t="s">
        <v>123</v>
      </c>
      <c r="Y55" t="s">
        <v>123</v>
      </c>
      <c r="Z55" t="s">
        <v>123</v>
      </c>
      <c r="AA55" t="s">
        <v>123</v>
      </c>
      <c r="AB55" t="s">
        <v>123</v>
      </c>
      <c r="AC55" t="s">
        <v>123</v>
      </c>
      <c r="AD55" t="s">
        <v>940</v>
      </c>
      <c r="AE55">
        <v>1</v>
      </c>
      <c r="AF55">
        <v>3</v>
      </c>
      <c r="AG55">
        <v>5</v>
      </c>
      <c r="AH55">
        <v>2</v>
      </c>
      <c r="AI55">
        <v>5</v>
      </c>
      <c r="AJ55">
        <v>50</v>
      </c>
      <c r="AK55">
        <v>5</v>
      </c>
      <c r="AL55">
        <v>1</v>
      </c>
      <c r="AM55">
        <v>5</v>
      </c>
      <c r="AN55">
        <v>2</v>
      </c>
      <c r="AO55">
        <v>5</v>
      </c>
      <c r="AP55">
        <v>0</v>
      </c>
      <c r="AQ55">
        <v>5</v>
      </c>
      <c r="AR55">
        <v>1</v>
      </c>
      <c r="AS55">
        <v>10</v>
      </c>
      <c r="AT55">
        <v>0</v>
      </c>
      <c r="AU55" t="s">
        <v>123</v>
      </c>
      <c r="AV55" t="s">
        <v>863</v>
      </c>
      <c r="AW55" t="s">
        <v>846</v>
      </c>
      <c r="AX55" t="s">
        <v>863</v>
      </c>
      <c r="AY55" t="s">
        <v>863</v>
      </c>
      <c r="AZ55" t="s">
        <v>846</v>
      </c>
      <c r="BA55" t="s">
        <v>929</v>
      </c>
      <c r="BB55" t="s">
        <v>863</v>
      </c>
      <c r="BC55" t="s">
        <v>863</v>
      </c>
      <c r="BD55" t="s">
        <v>844</v>
      </c>
      <c r="BE55" t="s">
        <v>863</v>
      </c>
      <c r="BF55" t="s">
        <v>863</v>
      </c>
      <c r="BG55" t="s">
        <v>123</v>
      </c>
      <c r="BH55" t="s">
        <v>837</v>
      </c>
      <c r="BI55" t="s">
        <v>838</v>
      </c>
      <c r="BJ55" t="s">
        <v>838</v>
      </c>
      <c r="BK55" t="s">
        <v>838</v>
      </c>
      <c r="BL55">
        <v>0</v>
      </c>
      <c r="BM55">
        <v>0</v>
      </c>
      <c r="BN55">
        <v>0</v>
      </c>
      <c r="BO55">
        <v>25</v>
      </c>
      <c r="BP55">
        <v>75</v>
      </c>
      <c r="BQ55" t="s">
        <v>1083</v>
      </c>
      <c r="BR55" t="s">
        <v>1084</v>
      </c>
      <c r="BS55" t="s">
        <v>1085</v>
      </c>
      <c r="BT55" t="s">
        <v>1086</v>
      </c>
      <c r="BU55" t="s">
        <v>123</v>
      </c>
      <c r="BV55" t="s">
        <v>123</v>
      </c>
      <c r="BW55" t="s">
        <v>123</v>
      </c>
      <c r="BX55" t="s">
        <v>123</v>
      </c>
      <c r="BY55" t="s">
        <v>123</v>
      </c>
      <c r="BZ55" t="s">
        <v>123</v>
      </c>
      <c r="CA55" t="s">
        <v>123</v>
      </c>
      <c r="CB55" t="s">
        <v>123</v>
      </c>
      <c r="CC55" t="s">
        <v>123</v>
      </c>
      <c r="CD55" t="s">
        <v>123</v>
      </c>
      <c r="CE55" t="s">
        <v>123</v>
      </c>
      <c r="CF55" t="s">
        <v>123</v>
      </c>
      <c r="CG55" t="s">
        <v>123</v>
      </c>
      <c r="CH55" t="s">
        <v>123</v>
      </c>
      <c r="CI55" t="s">
        <v>123</v>
      </c>
      <c r="CJ55" t="s">
        <v>123</v>
      </c>
      <c r="CK55" t="s">
        <v>123</v>
      </c>
      <c r="CL55" t="s">
        <v>123</v>
      </c>
      <c r="CM55" t="s">
        <v>123</v>
      </c>
      <c r="CN55" t="s">
        <v>123</v>
      </c>
      <c r="CO55" t="s">
        <v>123</v>
      </c>
      <c r="CP55" t="s">
        <v>123</v>
      </c>
      <c r="CQ55" t="s">
        <v>123</v>
      </c>
      <c r="CR55" t="s">
        <v>123</v>
      </c>
      <c r="CS55" t="s">
        <v>123</v>
      </c>
      <c r="CT55" t="s">
        <v>123</v>
      </c>
      <c r="CU55" t="s">
        <v>123</v>
      </c>
      <c r="CV55" t="s">
        <v>123</v>
      </c>
      <c r="CW55" t="s">
        <v>123</v>
      </c>
      <c r="CX55" t="s">
        <v>123</v>
      </c>
      <c r="CY55" t="s">
        <v>123</v>
      </c>
      <c r="CZ55" t="s">
        <v>123</v>
      </c>
      <c r="DA55" t="s">
        <v>123</v>
      </c>
      <c r="DB55" t="s">
        <v>123</v>
      </c>
      <c r="DC55" t="s">
        <v>123</v>
      </c>
      <c r="DD55" t="s">
        <v>123</v>
      </c>
      <c r="DE55" t="s">
        <v>123</v>
      </c>
      <c r="DF55" t="s">
        <v>123</v>
      </c>
      <c r="DG55" t="s">
        <v>123</v>
      </c>
      <c r="DH55" t="s">
        <v>123</v>
      </c>
      <c r="DI55" t="s">
        <v>123</v>
      </c>
      <c r="DJ55" t="s">
        <v>123</v>
      </c>
      <c r="DK55" t="s">
        <v>123</v>
      </c>
      <c r="DL55" t="s">
        <v>123</v>
      </c>
      <c r="DM55" t="s">
        <v>123</v>
      </c>
      <c r="DN55" t="s">
        <v>123</v>
      </c>
      <c r="DO55" t="s">
        <v>123</v>
      </c>
      <c r="DP55" t="s">
        <v>123</v>
      </c>
      <c r="DQ55" t="s">
        <v>123</v>
      </c>
      <c r="DR55" t="s">
        <v>123</v>
      </c>
      <c r="DS55" t="s">
        <v>123</v>
      </c>
      <c r="DT55" t="s">
        <v>123</v>
      </c>
      <c r="DU55" t="s">
        <v>123</v>
      </c>
      <c r="DV55" t="s">
        <v>123</v>
      </c>
      <c r="DW55" t="s">
        <v>123</v>
      </c>
      <c r="DX55" t="s">
        <v>123</v>
      </c>
      <c r="DY55" t="s">
        <v>123</v>
      </c>
      <c r="DZ55" t="s">
        <v>123</v>
      </c>
      <c r="EA55" t="s">
        <v>123</v>
      </c>
      <c r="EB55" t="s">
        <v>123</v>
      </c>
      <c r="EC55" t="s">
        <v>123</v>
      </c>
      <c r="ED55" t="s">
        <v>123</v>
      </c>
      <c r="EE55" t="s">
        <v>123</v>
      </c>
      <c r="EF55" t="s">
        <v>123</v>
      </c>
      <c r="EG55" t="s">
        <v>123</v>
      </c>
      <c r="EH55" t="s">
        <v>123</v>
      </c>
      <c r="EI55" t="s">
        <v>123</v>
      </c>
      <c r="EJ55" t="s">
        <v>123</v>
      </c>
    </row>
    <row r="56" spans="2:140">
      <c r="B56" t="s">
        <v>604</v>
      </c>
      <c r="C56" t="s">
        <v>11</v>
      </c>
      <c r="D56" t="s">
        <v>123</v>
      </c>
      <c r="E56" t="s">
        <v>123</v>
      </c>
      <c r="F56" t="s">
        <v>123</v>
      </c>
      <c r="G56" t="s">
        <v>123</v>
      </c>
      <c r="H56" t="s">
        <v>123</v>
      </c>
      <c r="I56" t="s">
        <v>123</v>
      </c>
      <c r="J56" t="s">
        <v>123</v>
      </c>
      <c r="K56" t="s">
        <v>123</v>
      </c>
      <c r="L56" t="s">
        <v>123</v>
      </c>
      <c r="M56" t="s">
        <v>123</v>
      </c>
      <c r="N56" t="s">
        <v>123</v>
      </c>
      <c r="O56" t="s">
        <v>123</v>
      </c>
      <c r="P56" t="s">
        <v>123</v>
      </c>
      <c r="Q56" t="s">
        <v>123</v>
      </c>
      <c r="R56" t="s">
        <v>123</v>
      </c>
      <c r="S56" t="s">
        <v>123</v>
      </c>
      <c r="T56" t="s">
        <v>123</v>
      </c>
      <c r="U56" t="s">
        <v>123</v>
      </c>
      <c r="V56" t="s">
        <v>123</v>
      </c>
      <c r="W56" t="s">
        <v>123</v>
      </c>
      <c r="X56" t="s">
        <v>123</v>
      </c>
      <c r="Y56" t="s">
        <v>123</v>
      </c>
      <c r="Z56" t="s">
        <v>123</v>
      </c>
      <c r="AA56" t="s">
        <v>123</v>
      </c>
      <c r="AB56" t="s">
        <v>123</v>
      </c>
      <c r="AC56" t="s">
        <v>123</v>
      </c>
      <c r="AD56" t="s">
        <v>1087</v>
      </c>
      <c r="AE56" t="s">
        <v>123</v>
      </c>
      <c r="AF56" t="s">
        <v>123</v>
      </c>
      <c r="AG56" t="s">
        <v>123</v>
      </c>
      <c r="AH56" t="s">
        <v>123</v>
      </c>
      <c r="AI56" t="s">
        <v>123</v>
      </c>
      <c r="AJ56" t="s">
        <v>123</v>
      </c>
      <c r="AK56" t="s">
        <v>123</v>
      </c>
      <c r="AL56" t="s">
        <v>123</v>
      </c>
      <c r="AM56" t="s">
        <v>123</v>
      </c>
      <c r="AN56" t="s">
        <v>123</v>
      </c>
      <c r="AO56" t="s">
        <v>123</v>
      </c>
      <c r="AP56" t="s">
        <v>123</v>
      </c>
      <c r="AQ56" t="s">
        <v>123</v>
      </c>
      <c r="AR56" t="s">
        <v>123</v>
      </c>
      <c r="AS56" t="s">
        <v>123</v>
      </c>
      <c r="AT56" t="s">
        <v>123</v>
      </c>
      <c r="AU56" t="s">
        <v>123</v>
      </c>
      <c r="AV56" t="s">
        <v>123</v>
      </c>
      <c r="AW56" t="s">
        <v>123</v>
      </c>
      <c r="AX56" t="s">
        <v>123</v>
      </c>
      <c r="AY56" t="s">
        <v>123</v>
      </c>
      <c r="AZ56" t="s">
        <v>123</v>
      </c>
      <c r="BA56" t="s">
        <v>123</v>
      </c>
      <c r="BB56" t="s">
        <v>123</v>
      </c>
      <c r="BC56" t="s">
        <v>123</v>
      </c>
      <c r="BD56" t="s">
        <v>123</v>
      </c>
      <c r="BE56" t="s">
        <v>123</v>
      </c>
      <c r="BF56" t="s">
        <v>123</v>
      </c>
      <c r="BG56" t="s">
        <v>123</v>
      </c>
      <c r="BH56" t="s">
        <v>837</v>
      </c>
      <c r="BI56" t="s">
        <v>838</v>
      </c>
      <c r="BJ56" t="s">
        <v>849</v>
      </c>
      <c r="BK56" t="s">
        <v>838</v>
      </c>
      <c r="BL56">
        <v>3</v>
      </c>
      <c r="BM56">
        <v>5</v>
      </c>
      <c r="BN56">
        <v>80</v>
      </c>
      <c r="BO56">
        <v>10</v>
      </c>
      <c r="BP56">
        <v>2</v>
      </c>
      <c r="BQ56" t="s">
        <v>1088</v>
      </c>
      <c r="BR56" t="s">
        <v>1089</v>
      </c>
      <c r="BS56" t="s">
        <v>1090</v>
      </c>
      <c r="BT56" t="s">
        <v>1091</v>
      </c>
      <c r="BU56">
        <v>30</v>
      </c>
      <c r="BV56">
        <v>30</v>
      </c>
      <c r="BW56">
        <v>5</v>
      </c>
      <c r="BX56">
        <v>0</v>
      </c>
      <c r="BY56">
        <v>3</v>
      </c>
      <c r="BZ56">
        <v>2</v>
      </c>
      <c r="CA56">
        <v>0</v>
      </c>
      <c r="CB56">
        <v>3</v>
      </c>
      <c r="CC56">
        <v>2</v>
      </c>
      <c r="CD56">
        <v>10</v>
      </c>
      <c r="CE56">
        <v>10</v>
      </c>
      <c r="CF56">
        <v>5</v>
      </c>
      <c r="CG56">
        <v>0</v>
      </c>
      <c r="CH56" t="s">
        <v>123</v>
      </c>
      <c r="CI56">
        <v>93</v>
      </c>
      <c r="CJ56">
        <v>85</v>
      </c>
      <c r="CK56">
        <v>5</v>
      </c>
      <c r="CL56">
        <v>10</v>
      </c>
      <c r="CM56">
        <v>0</v>
      </c>
      <c r="CN56">
        <v>0</v>
      </c>
      <c r="CO56" t="s">
        <v>123</v>
      </c>
      <c r="CP56" t="s">
        <v>844</v>
      </c>
      <c r="CQ56" t="s">
        <v>845</v>
      </c>
      <c r="CR56" t="s">
        <v>844</v>
      </c>
      <c r="CS56" t="s">
        <v>844</v>
      </c>
      <c r="CT56" t="s">
        <v>846</v>
      </c>
      <c r="CU56" t="s">
        <v>847</v>
      </c>
      <c r="CV56" t="s">
        <v>123</v>
      </c>
      <c r="CW56" t="s">
        <v>929</v>
      </c>
      <c r="CX56" t="s">
        <v>845</v>
      </c>
      <c r="CY56" t="s">
        <v>123</v>
      </c>
      <c r="CZ56" t="s">
        <v>123</v>
      </c>
      <c r="DA56" t="s">
        <v>123</v>
      </c>
      <c r="DB56" t="s">
        <v>123</v>
      </c>
      <c r="DC56" t="s">
        <v>123</v>
      </c>
      <c r="DD56" t="s">
        <v>123</v>
      </c>
      <c r="DE56" t="s">
        <v>123</v>
      </c>
      <c r="DF56" t="s">
        <v>123</v>
      </c>
      <c r="DG56" t="s">
        <v>123</v>
      </c>
      <c r="DH56" t="s">
        <v>123</v>
      </c>
      <c r="DI56" t="s">
        <v>123</v>
      </c>
      <c r="DJ56" t="s">
        <v>123</v>
      </c>
      <c r="DK56" t="s">
        <v>123</v>
      </c>
      <c r="DL56" t="s">
        <v>123</v>
      </c>
      <c r="DM56" t="s">
        <v>123</v>
      </c>
      <c r="DN56" t="s">
        <v>123</v>
      </c>
      <c r="DO56" t="s">
        <v>123</v>
      </c>
      <c r="DP56" t="s">
        <v>123</v>
      </c>
      <c r="DQ56" t="s">
        <v>123</v>
      </c>
      <c r="DR56" t="s">
        <v>123</v>
      </c>
      <c r="DS56" t="s">
        <v>123</v>
      </c>
      <c r="DT56" t="s">
        <v>123</v>
      </c>
      <c r="DU56" t="s">
        <v>123</v>
      </c>
      <c r="DV56" t="s">
        <v>123</v>
      </c>
      <c r="DW56" t="s">
        <v>123</v>
      </c>
      <c r="DX56" t="s">
        <v>123</v>
      </c>
      <c r="DY56" t="s">
        <v>123</v>
      </c>
      <c r="DZ56" t="s">
        <v>123</v>
      </c>
      <c r="EA56" t="s">
        <v>123</v>
      </c>
      <c r="EB56" t="s">
        <v>123</v>
      </c>
      <c r="EC56" t="s">
        <v>123</v>
      </c>
      <c r="ED56" t="s">
        <v>123</v>
      </c>
      <c r="EE56" t="s">
        <v>123</v>
      </c>
      <c r="EF56" t="s">
        <v>123</v>
      </c>
      <c r="EG56" t="s">
        <v>123</v>
      </c>
      <c r="EH56" t="s">
        <v>123</v>
      </c>
      <c r="EI56" t="s">
        <v>123</v>
      </c>
      <c r="EJ56" t="s">
        <v>123</v>
      </c>
    </row>
    <row r="57" spans="2:140">
      <c r="B57" t="s">
        <v>465</v>
      </c>
      <c r="C57" t="s">
        <v>10</v>
      </c>
      <c r="D57" t="s">
        <v>123</v>
      </c>
      <c r="E57" t="s">
        <v>123</v>
      </c>
      <c r="F57" t="s">
        <v>123</v>
      </c>
      <c r="G57" t="s">
        <v>123</v>
      </c>
      <c r="H57" t="s">
        <v>123</v>
      </c>
      <c r="I57" t="s">
        <v>123</v>
      </c>
      <c r="J57" t="s">
        <v>123</v>
      </c>
      <c r="K57" t="s">
        <v>123</v>
      </c>
      <c r="L57" t="s">
        <v>123</v>
      </c>
      <c r="M57" t="s">
        <v>123</v>
      </c>
      <c r="N57" t="s">
        <v>123</v>
      </c>
      <c r="O57" t="s">
        <v>123</v>
      </c>
      <c r="P57" t="s">
        <v>123</v>
      </c>
      <c r="Q57" t="s">
        <v>123</v>
      </c>
      <c r="R57" t="s">
        <v>123</v>
      </c>
      <c r="S57" t="s">
        <v>123</v>
      </c>
      <c r="T57" t="s">
        <v>123</v>
      </c>
      <c r="U57" t="s">
        <v>123</v>
      </c>
      <c r="V57" t="s">
        <v>123</v>
      </c>
      <c r="W57" t="s">
        <v>123</v>
      </c>
      <c r="X57" t="s">
        <v>123</v>
      </c>
      <c r="Y57" t="s">
        <v>123</v>
      </c>
      <c r="Z57" t="s">
        <v>123</v>
      </c>
      <c r="AA57" t="s">
        <v>123</v>
      </c>
      <c r="AB57" t="s">
        <v>123</v>
      </c>
      <c r="AC57" t="s">
        <v>123</v>
      </c>
      <c r="AD57" t="s">
        <v>1092</v>
      </c>
      <c r="AE57">
        <v>1</v>
      </c>
      <c r="AF57">
        <v>5</v>
      </c>
      <c r="AG57">
        <v>0</v>
      </c>
      <c r="AH57">
        <v>1</v>
      </c>
      <c r="AI57">
        <v>5</v>
      </c>
      <c r="AJ57">
        <v>45</v>
      </c>
      <c r="AK57">
        <v>10</v>
      </c>
      <c r="AL57">
        <v>5</v>
      </c>
      <c r="AM57">
        <v>0</v>
      </c>
      <c r="AN57">
        <v>0</v>
      </c>
      <c r="AO57">
        <v>2</v>
      </c>
      <c r="AP57">
        <v>0</v>
      </c>
      <c r="AQ57">
        <v>25</v>
      </c>
      <c r="AR57">
        <v>1</v>
      </c>
      <c r="AS57">
        <v>0</v>
      </c>
      <c r="AT57">
        <v>0</v>
      </c>
      <c r="AU57" t="s">
        <v>123</v>
      </c>
      <c r="AV57" t="s">
        <v>863</v>
      </c>
      <c r="AW57" t="s">
        <v>846</v>
      </c>
      <c r="AX57" t="s">
        <v>846</v>
      </c>
      <c r="AY57" t="s">
        <v>846</v>
      </c>
      <c r="AZ57" t="s">
        <v>844</v>
      </c>
      <c r="BA57" t="s">
        <v>891</v>
      </c>
      <c r="BB57" t="s">
        <v>863</v>
      </c>
      <c r="BC57" t="s">
        <v>844</v>
      </c>
      <c r="BD57" t="s">
        <v>863</v>
      </c>
      <c r="BE57" t="s">
        <v>863</v>
      </c>
      <c r="BF57" t="s">
        <v>863</v>
      </c>
      <c r="BG57" t="s">
        <v>863</v>
      </c>
      <c r="BH57" t="s">
        <v>839</v>
      </c>
      <c r="BI57" t="s">
        <v>838</v>
      </c>
      <c r="BJ57" t="s">
        <v>849</v>
      </c>
      <c r="BK57" t="s">
        <v>838</v>
      </c>
      <c r="BL57">
        <v>1</v>
      </c>
      <c r="BM57">
        <v>1</v>
      </c>
      <c r="BN57">
        <v>3</v>
      </c>
      <c r="BO57">
        <v>75</v>
      </c>
      <c r="BP57">
        <v>20</v>
      </c>
      <c r="BQ57" t="s">
        <v>1093</v>
      </c>
      <c r="BR57" t="s">
        <v>1094</v>
      </c>
      <c r="BS57" t="s">
        <v>1095</v>
      </c>
      <c r="BT57" t="s">
        <v>1096</v>
      </c>
      <c r="BU57" t="s">
        <v>123</v>
      </c>
      <c r="BV57" t="s">
        <v>123</v>
      </c>
      <c r="BW57" t="s">
        <v>123</v>
      </c>
      <c r="BX57" t="s">
        <v>123</v>
      </c>
      <c r="BY57" t="s">
        <v>123</v>
      </c>
      <c r="BZ57" t="s">
        <v>123</v>
      </c>
      <c r="CA57" t="s">
        <v>123</v>
      </c>
      <c r="CB57" t="s">
        <v>123</v>
      </c>
      <c r="CC57" t="s">
        <v>123</v>
      </c>
      <c r="CD57" t="s">
        <v>123</v>
      </c>
      <c r="CE57" t="s">
        <v>123</v>
      </c>
      <c r="CF57" t="s">
        <v>123</v>
      </c>
      <c r="CG57" t="s">
        <v>123</v>
      </c>
      <c r="CH57" t="s">
        <v>123</v>
      </c>
      <c r="CI57" t="s">
        <v>123</v>
      </c>
      <c r="CJ57" t="s">
        <v>123</v>
      </c>
      <c r="CK57" t="s">
        <v>123</v>
      </c>
      <c r="CL57" t="s">
        <v>123</v>
      </c>
      <c r="CM57" t="s">
        <v>123</v>
      </c>
      <c r="CN57" t="s">
        <v>123</v>
      </c>
      <c r="CO57" t="s">
        <v>123</v>
      </c>
      <c r="CP57" t="s">
        <v>123</v>
      </c>
      <c r="CQ57" t="s">
        <v>123</v>
      </c>
      <c r="CR57" t="s">
        <v>123</v>
      </c>
      <c r="CS57" t="s">
        <v>123</v>
      </c>
      <c r="CT57" t="s">
        <v>123</v>
      </c>
      <c r="CU57" t="s">
        <v>123</v>
      </c>
      <c r="CV57" t="s">
        <v>123</v>
      </c>
      <c r="CW57" t="s">
        <v>123</v>
      </c>
      <c r="CX57" t="s">
        <v>123</v>
      </c>
      <c r="CY57" t="s">
        <v>123</v>
      </c>
      <c r="CZ57" t="s">
        <v>123</v>
      </c>
      <c r="DA57" t="s">
        <v>123</v>
      </c>
      <c r="DB57" t="s">
        <v>123</v>
      </c>
      <c r="DC57" t="s">
        <v>123</v>
      </c>
      <c r="DD57" t="s">
        <v>123</v>
      </c>
      <c r="DE57" t="s">
        <v>123</v>
      </c>
      <c r="DF57" t="s">
        <v>123</v>
      </c>
      <c r="DG57" t="s">
        <v>123</v>
      </c>
      <c r="DH57" t="s">
        <v>123</v>
      </c>
      <c r="DI57" t="s">
        <v>123</v>
      </c>
      <c r="DJ57" t="s">
        <v>123</v>
      </c>
      <c r="DK57" t="s">
        <v>123</v>
      </c>
      <c r="DL57" t="s">
        <v>123</v>
      </c>
      <c r="DM57" t="s">
        <v>123</v>
      </c>
      <c r="DN57" t="s">
        <v>123</v>
      </c>
      <c r="DO57" t="s">
        <v>123</v>
      </c>
      <c r="DP57" t="s">
        <v>123</v>
      </c>
      <c r="DQ57" t="s">
        <v>123</v>
      </c>
      <c r="DR57" t="s">
        <v>123</v>
      </c>
      <c r="DS57" t="s">
        <v>123</v>
      </c>
      <c r="DT57" t="s">
        <v>123</v>
      </c>
      <c r="DU57" t="s">
        <v>123</v>
      </c>
      <c r="DV57" t="s">
        <v>123</v>
      </c>
      <c r="DW57" t="s">
        <v>123</v>
      </c>
      <c r="DX57" t="s">
        <v>123</v>
      </c>
      <c r="DY57" t="s">
        <v>123</v>
      </c>
      <c r="DZ57" t="s">
        <v>123</v>
      </c>
      <c r="EA57" t="s">
        <v>123</v>
      </c>
      <c r="EB57" t="s">
        <v>123</v>
      </c>
      <c r="EC57" t="s">
        <v>123</v>
      </c>
      <c r="ED57" t="s">
        <v>123</v>
      </c>
      <c r="EE57" t="s">
        <v>123</v>
      </c>
      <c r="EF57" t="s">
        <v>123</v>
      </c>
      <c r="EG57" t="s">
        <v>123</v>
      </c>
      <c r="EH57" t="s">
        <v>123</v>
      </c>
      <c r="EI57" t="s">
        <v>123</v>
      </c>
      <c r="EJ57" t="s">
        <v>123</v>
      </c>
    </row>
    <row r="58" spans="2:140">
      <c r="B58" t="s">
        <v>605</v>
      </c>
      <c r="C58" t="s">
        <v>11</v>
      </c>
      <c r="D58" t="s">
        <v>123</v>
      </c>
      <c r="E58" t="s">
        <v>123</v>
      </c>
      <c r="F58" t="s">
        <v>123</v>
      </c>
      <c r="G58" t="s">
        <v>123</v>
      </c>
      <c r="H58" t="s">
        <v>123</v>
      </c>
      <c r="I58" t="s">
        <v>123</v>
      </c>
      <c r="J58" t="s">
        <v>123</v>
      </c>
      <c r="K58" t="s">
        <v>123</v>
      </c>
      <c r="L58" t="s">
        <v>123</v>
      </c>
      <c r="M58" t="s">
        <v>123</v>
      </c>
      <c r="N58" t="s">
        <v>123</v>
      </c>
      <c r="O58" t="s">
        <v>123</v>
      </c>
      <c r="P58" t="s">
        <v>123</v>
      </c>
      <c r="Q58" t="s">
        <v>123</v>
      </c>
      <c r="R58" t="s">
        <v>123</v>
      </c>
      <c r="S58" t="s">
        <v>123</v>
      </c>
      <c r="T58" t="s">
        <v>123</v>
      </c>
      <c r="U58" t="s">
        <v>123</v>
      </c>
      <c r="V58" t="s">
        <v>123</v>
      </c>
      <c r="W58" t="s">
        <v>123</v>
      </c>
      <c r="X58" t="s">
        <v>123</v>
      </c>
      <c r="Y58" t="s">
        <v>123</v>
      </c>
      <c r="Z58" t="s">
        <v>123</v>
      </c>
      <c r="AA58" t="s">
        <v>123</v>
      </c>
      <c r="AB58" t="s">
        <v>123</v>
      </c>
      <c r="AC58" t="s">
        <v>123</v>
      </c>
      <c r="AD58" t="s">
        <v>1097</v>
      </c>
      <c r="AE58" t="s">
        <v>123</v>
      </c>
      <c r="AF58" t="s">
        <v>123</v>
      </c>
      <c r="AG58" t="s">
        <v>123</v>
      </c>
      <c r="AH58" t="s">
        <v>123</v>
      </c>
      <c r="AI58" t="s">
        <v>123</v>
      </c>
      <c r="AJ58" t="s">
        <v>123</v>
      </c>
      <c r="AK58" t="s">
        <v>123</v>
      </c>
      <c r="AL58" t="s">
        <v>123</v>
      </c>
      <c r="AM58" t="s">
        <v>123</v>
      </c>
      <c r="AN58" t="s">
        <v>123</v>
      </c>
      <c r="AO58" t="s">
        <v>123</v>
      </c>
      <c r="AP58" t="s">
        <v>123</v>
      </c>
      <c r="AQ58" t="s">
        <v>123</v>
      </c>
      <c r="AR58" t="s">
        <v>123</v>
      </c>
      <c r="AS58" t="s">
        <v>123</v>
      </c>
      <c r="AT58" t="s">
        <v>123</v>
      </c>
      <c r="AU58" t="s">
        <v>123</v>
      </c>
      <c r="AV58" t="s">
        <v>123</v>
      </c>
      <c r="AW58" t="s">
        <v>123</v>
      </c>
      <c r="AX58" t="s">
        <v>123</v>
      </c>
      <c r="AY58" t="s">
        <v>123</v>
      </c>
      <c r="AZ58" t="s">
        <v>123</v>
      </c>
      <c r="BA58" t="s">
        <v>123</v>
      </c>
      <c r="BB58" t="s">
        <v>123</v>
      </c>
      <c r="BC58" t="s">
        <v>123</v>
      </c>
      <c r="BD58" t="s">
        <v>123</v>
      </c>
      <c r="BE58" t="s">
        <v>123</v>
      </c>
      <c r="BF58" t="s">
        <v>123</v>
      </c>
      <c r="BG58" t="s">
        <v>123</v>
      </c>
      <c r="BH58" t="s">
        <v>838</v>
      </c>
      <c r="BI58" t="s">
        <v>837</v>
      </c>
      <c r="BJ58" t="s">
        <v>849</v>
      </c>
      <c r="BK58" t="s">
        <v>837</v>
      </c>
      <c r="BL58">
        <v>20</v>
      </c>
      <c r="BM58">
        <v>50</v>
      </c>
      <c r="BN58">
        <v>15</v>
      </c>
      <c r="BO58">
        <v>5</v>
      </c>
      <c r="BP58">
        <v>10</v>
      </c>
      <c r="BQ58" t="s">
        <v>1098</v>
      </c>
      <c r="BR58" t="s">
        <v>1099</v>
      </c>
      <c r="BS58" t="s">
        <v>1100</v>
      </c>
      <c r="BT58" t="s">
        <v>1101</v>
      </c>
      <c r="BU58">
        <v>82</v>
      </c>
      <c r="BV58">
        <v>10</v>
      </c>
      <c r="BW58">
        <v>1</v>
      </c>
      <c r="BX58">
        <v>0</v>
      </c>
      <c r="BY58">
        <v>1</v>
      </c>
      <c r="BZ58">
        <v>0</v>
      </c>
      <c r="CA58">
        <v>0</v>
      </c>
      <c r="CB58">
        <v>1</v>
      </c>
      <c r="CC58">
        <v>1</v>
      </c>
      <c r="CD58">
        <v>1</v>
      </c>
      <c r="CE58">
        <v>2</v>
      </c>
      <c r="CF58">
        <v>1</v>
      </c>
      <c r="CG58">
        <v>0</v>
      </c>
      <c r="CH58" t="s">
        <v>123</v>
      </c>
      <c r="CI58">
        <v>95</v>
      </c>
      <c r="CJ58">
        <v>100</v>
      </c>
      <c r="CK58">
        <v>0</v>
      </c>
      <c r="CL58">
        <v>0</v>
      </c>
      <c r="CM58">
        <v>0</v>
      </c>
      <c r="CN58">
        <v>0</v>
      </c>
      <c r="CO58" t="s">
        <v>123</v>
      </c>
      <c r="CP58" t="s">
        <v>844</v>
      </c>
      <c r="CQ58" t="s">
        <v>846</v>
      </c>
      <c r="CR58" t="s">
        <v>863</v>
      </c>
      <c r="CS58" t="s">
        <v>863</v>
      </c>
      <c r="CT58" t="s">
        <v>844</v>
      </c>
      <c r="CU58" t="s">
        <v>846</v>
      </c>
      <c r="CV58" t="s">
        <v>846</v>
      </c>
      <c r="CW58" t="s">
        <v>123</v>
      </c>
      <c r="CX58" t="s">
        <v>123</v>
      </c>
      <c r="CY58" t="s">
        <v>123</v>
      </c>
      <c r="CZ58" t="s">
        <v>123</v>
      </c>
      <c r="DA58" t="s">
        <v>123</v>
      </c>
      <c r="DB58" t="s">
        <v>123</v>
      </c>
      <c r="DC58" t="s">
        <v>123</v>
      </c>
      <c r="DD58" t="s">
        <v>123</v>
      </c>
      <c r="DE58" t="s">
        <v>123</v>
      </c>
      <c r="DF58" t="s">
        <v>123</v>
      </c>
      <c r="DG58" t="s">
        <v>123</v>
      </c>
      <c r="DH58" t="s">
        <v>123</v>
      </c>
      <c r="DI58" t="s">
        <v>123</v>
      </c>
      <c r="DJ58" t="s">
        <v>123</v>
      </c>
      <c r="DK58" t="s">
        <v>123</v>
      </c>
      <c r="DL58" t="s">
        <v>123</v>
      </c>
      <c r="DM58" t="s">
        <v>123</v>
      </c>
      <c r="DN58" t="s">
        <v>123</v>
      </c>
      <c r="DO58" t="s">
        <v>123</v>
      </c>
      <c r="DP58" t="s">
        <v>123</v>
      </c>
      <c r="DQ58" t="s">
        <v>123</v>
      </c>
      <c r="DR58" t="s">
        <v>123</v>
      </c>
      <c r="DS58" t="s">
        <v>123</v>
      </c>
      <c r="DT58" t="s">
        <v>123</v>
      </c>
      <c r="DU58" t="s">
        <v>123</v>
      </c>
      <c r="DV58" t="s">
        <v>123</v>
      </c>
      <c r="DW58" t="s">
        <v>123</v>
      </c>
      <c r="DX58" t="s">
        <v>123</v>
      </c>
      <c r="DY58" t="s">
        <v>123</v>
      </c>
      <c r="DZ58" t="s">
        <v>123</v>
      </c>
      <c r="EA58" t="s">
        <v>123</v>
      </c>
      <c r="EB58" t="s">
        <v>123</v>
      </c>
      <c r="EC58" t="s">
        <v>123</v>
      </c>
      <c r="ED58" t="s">
        <v>123</v>
      </c>
      <c r="EE58" t="s">
        <v>123</v>
      </c>
      <c r="EF58" t="s">
        <v>123</v>
      </c>
      <c r="EG58" t="s">
        <v>123</v>
      </c>
      <c r="EH58" t="s">
        <v>123</v>
      </c>
      <c r="EI58" t="s">
        <v>123</v>
      </c>
      <c r="EJ58" t="s">
        <v>123</v>
      </c>
    </row>
    <row r="59" spans="2:140">
      <c r="B59" t="s">
        <v>606</v>
      </c>
      <c r="C59" t="s">
        <v>11</v>
      </c>
      <c r="D59" t="s">
        <v>123</v>
      </c>
      <c r="E59" t="s">
        <v>123</v>
      </c>
      <c r="F59" t="s">
        <v>123</v>
      </c>
      <c r="G59" t="s">
        <v>123</v>
      </c>
      <c r="H59" t="s">
        <v>123</v>
      </c>
      <c r="I59" t="s">
        <v>123</v>
      </c>
      <c r="J59" t="s">
        <v>123</v>
      </c>
      <c r="K59" t="s">
        <v>123</v>
      </c>
      <c r="L59" t="s">
        <v>123</v>
      </c>
      <c r="M59" t="s">
        <v>123</v>
      </c>
      <c r="N59" t="s">
        <v>123</v>
      </c>
      <c r="O59" t="s">
        <v>123</v>
      </c>
      <c r="P59" t="s">
        <v>123</v>
      </c>
      <c r="Q59" t="s">
        <v>123</v>
      </c>
      <c r="R59" t="s">
        <v>123</v>
      </c>
      <c r="S59" t="s">
        <v>123</v>
      </c>
      <c r="T59" t="s">
        <v>123</v>
      </c>
      <c r="U59" t="s">
        <v>123</v>
      </c>
      <c r="V59" t="s">
        <v>123</v>
      </c>
      <c r="W59" t="s">
        <v>123</v>
      </c>
      <c r="X59" t="s">
        <v>123</v>
      </c>
      <c r="Y59" t="s">
        <v>123</v>
      </c>
      <c r="Z59" t="s">
        <v>123</v>
      </c>
      <c r="AA59" t="s">
        <v>123</v>
      </c>
      <c r="AB59" t="s">
        <v>123</v>
      </c>
      <c r="AC59" t="s">
        <v>123</v>
      </c>
      <c r="AD59" t="s">
        <v>880</v>
      </c>
      <c r="AE59" t="s">
        <v>123</v>
      </c>
      <c r="AF59" t="s">
        <v>123</v>
      </c>
      <c r="AG59" t="s">
        <v>123</v>
      </c>
      <c r="AH59" t="s">
        <v>123</v>
      </c>
      <c r="AI59" t="s">
        <v>123</v>
      </c>
      <c r="AJ59" t="s">
        <v>123</v>
      </c>
      <c r="AK59" t="s">
        <v>123</v>
      </c>
      <c r="AL59" t="s">
        <v>123</v>
      </c>
      <c r="AM59" t="s">
        <v>123</v>
      </c>
      <c r="AN59" t="s">
        <v>123</v>
      </c>
      <c r="AO59" t="s">
        <v>123</v>
      </c>
      <c r="AP59" t="s">
        <v>123</v>
      </c>
      <c r="AQ59" t="s">
        <v>123</v>
      </c>
      <c r="AR59" t="s">
        <v>123</v>
      </c>
      <c r="AS59" t="s">
        <v>123</v>
      </c>
      <c r="AT59" t="s">
        <v>123</v>
      </c>
      <c r="AU59" t="s">
        <v>123</v>
      </c>
      <c r="AV59" t="s">
        <v>123</v>
      </c>
      <c r="AW59" t="s">
        <v>123</v>
      </c>
      <c r="AX59" t="s">
        <v>123</v>
      </c>
      <c r="AY59" t="s">
        <v>123</v>
      </c>
      <c r="AZ59" t="s">
        <v>123</v>
      </c>
      <c r="BA59" t="s">
        <v>123</v>
      </c>
      <c r="BB59" t="s">
        <v>123</v>
      </c>
      <c r="BC59" t="s">
        <v>123</v>
      </c>
      <c r="BD59" t="s">
        <v>123</v>
      </c>
      <c r="BE59" t="s">
        <v>123</v>
      </c>
      <c r="BF59" t="s">
        <v>123</v>
      </c>
      <c r="BG59" t="s">
        <v>123</v>
      </c>
      <c r="BH59" t="s">
        <v>837</v>
      </c>
      <c r="BI59" t="s">
        <v>849</v>
      </c>
      <c r="BJ59" t="s">
        <v>849</v>
      </c>
      <c r="BK59" t="s">
        <v>839</v>
      </c>
      <c r="BL59">
        <v>0</v>
      </c>
      <c r="BM59">
        <v>0</v>
      </c>
      <c r="BN59">
        <v>0</v>
      </c>
      <c r="BO59">
        <v>5</v>
      </c>
      <c r="BP59">
        <v>95</v>
      </c>
      <c r="BQ59" t="s">
        <v>1102</v>
      </c>
      <c r="BR59" t="s">
        <v>1103</v>
      </c>
      <c r="BS59" t="s">
        <v>1104</v>
      </c>
      <c r="BT59" t="s">
        <v>1105</v>
      </c>
      <c r="BU59">
        <v>27</v>
      </c>
      <c r="BV59">
        <v>55</v>
      </c>
      <c r="BW59">
        <v>12</v>
      </c>
      <c r="BX59">
        <v>1</v>
      </c>
      <c r="BY59">
        <v>1</v>
      </c>
      <c r="BZ59">
        <v>0</v>
      </c>
      <c r="CA59">
        <v>0</v>
      </c>
      <c r="CB59">
        <v>1</v>
      </c>
      <c r="CC59">
        <v>0</v>
      </c>
      <c r="CD59">
        <v>1</v>
      </c>
      <c r="CE59">
        <v>1</v>
      </c>
      <c r="CF59">
        <v>1</v>
      </c>
      <c r="CG59">
        <v>0</v>
      </c>
      <c r="CH59" t="s">
        <v>123</v>
      </c>
      <c r="CI59">
        <v>99</v>
      </c>
      <c r="CJ59">
        <v>95</v>
      </c>
      <c r="CK59">
        <v>0</v>
      </c>
      <c r="CL59">
        <v>5</v>
      </c>
      <c r="CM59">
        <v>0</v>
      </c>
      <c r="CN59">
        <v>0</v>
      </c>
      <c r="CO59" t="s">
        <v>123</v>
      </c>
      <c r="CP59" t="s">
        <v>846</v>
      </c>
      <c r="CQ59" t="s">
        <v>844</v>
      </c>
      <c r="CR59" t="s">
        <v>123</v>
      </c>
      <c r="CS59" t="s">
        <v>846</v>
      </c>
      <c r="CT59" t="s">
        <v>846</v>
      </c>
      <c r="CU59" t="s">
        <v>846</v>
      </c>
      <c r="CV59" t="s">
        <v>863</v>
      </c>
      <c r="CW59" t="s">
        <v>845</v>
      </c>
      <c r="CX59" t="s">
        <v>123</v>
      </c>
      <c r="CY59" t="s">
        <v>123</v>
      </c>
      <c r="CZ59" t="s">
        <v>123</v>
      </c>
      <c r="DA59" t="s">
        <v>123</v>
      </c>
      <c r="DB59" t="s">
        <v>123</v>
      </c>
      <c r="DC59" t="s">
        <v>123</v>
      </c>
      <c r="DD59" t="s">
        <v>123</v>
      </c>
      <c r="DE59" t="s">
        <v>123</v>
      </c>
      <c r="DF59" t="s">
        <v>123</v>
      </c>
      <c r="DG59" t="s">
        <v>123</v>
      </c>
      <c r="DH59" t="s">
        <v>123</v>
      </c>
      <c r="DI59" t="s">
        <v>123</v>
      </c>
      <c r="DJ59" t="s">
        <v>123</v>
      </c>
      <c r="DK59" t="s">
        <v>123</v>
      </c>
      <c r="DL59" t="s">
        <v>123</v>
      </c>
      <c r="DM59" t="s">
        <v>123</v>
      </c>
      <c r="DN59" t="s">
        <v>123</v>
      </c>
      <c r="DO59" t="s">
        <v>123</v>
      </c>
      <c r="DP59" t="s">
        <v>123</v>
      </c>
      <c r="DQ59" t="s">
        <v>123</v>
      </c>
      <c r="DR59" t="s">
        <v>123</v>
      </c>
      <c r="DS59" t="s">
        <v>123</v>
      </c>
      <c r="DT59" t="s">
        <v>123</v>
      </c>
      <c r="DU59" t="s">
        <v>123</v>
      </c>
      <c r="DV59" t="s">
        <v>123</v>
      </c>
      <c r="DW59" t="s">
        <v>123</v>
      </c>
      <c r="DX59" t="s">
        <v>123</v>
      </c>
      <c r="DY59" t="s">
        <v>123</v>
      </c>
      <c r="DZ59" t="s">
        <v>123</v>
      </c>
      <c r="EA59" t="s">
        <v>123</v>
      </c>
      <c r="EB59" t="s">
        <v>123</v>
      </c>
      <c r="EC59" t="s">
        <v>123</v>
      </c>
      <c r="ED59" t="s">
        <v>123</v>
      </c>
      <c r="EE59" t="s">
        <v>123</v>
      </c>
      <c r="EF59" t="s">
        <v>123</v>
      </c>
      <c r="EG59" t="s">
        <v>123</v>
      </c>
      <c r="EH59" t="s">
        <v>123</v>
      </c>
      <c r="EI59" t="s">
        <v>123</v>
      </c>
      <c r="EJ59" t="s">
        <v>123</v>
      </c>
    </row>
    <row r="60" spans="2:140">
      <c r="B60" t="s">
        <v>341</v>
      </c>
      <c r="C60" t="s">
        <v>240</v>
      </c>
      <c r="D60" t="s">
        <v>123</v>
      </c>
      <c r="E60" t="s">
        <v>123</v>
      </c>
      <c r="F60" t="s">
        <v>123</v>
      </c>
      <c r="G60" t="s">
        <v>123</v>
      </c>
      <c r="H60" t="s">
        <v>123</v>
      </c>
      <c r="I60" t="s">
        <v>123</v>
      </c>
      <c r="J60" t="s">
        <v>123</v>
      </c>
      <c r="K60" t="s">
        <v>123</v>
      </c>
      <c r="L60" t="s">
        <v>123</v>
      </c>
      <c r="M60" t="s">
        <v>123</v>
      </c>
      <c r="N60" t="s">
        <v>123</v>
      </c>
      <c r="O60" t="s">
        <v>123</v>
      </c>
      <c r="P60" t="s">
        <v>123</v>
      </c>
      <c r="Q60" t="s">
        <v>123</v>
      </c>
      <c r="R60" t="s">
        <v>123</v>
      </c>
      <c r="S60" t="s">
        <v>123</v>
      </c>
      <c r="T60" t="s">
        <v>123</v>
      </c>
      <c r="U60" t="s">
        <v>123</v>
      </c>
      <c r="V60" t="s">
        <v>123</v>
      </c>
      <c r="W60" t="s">
        <v>123</v>
      </c>
      <c r="X60" t="s">
        <v>123</v>
      </c>
      <c r="Y60" t="s">
        <v>123</v>
      </c>
      <c r="Z60" t="s">
        <v>123</v>
      </c>
      <c r="AA60" t="s">
        <v>123</v>
      </c>
      <c r="AB60" t="s">
        <v>123</v>
      </c>
      <c r="AC60" t="s">
        <v>123</v>
      </c>
      <c r="AD60" t="s">
        <v>1106</v>
      </c>
      <c r="AE60" t="s">
        <v>123</v>
      </c>
      <c r="AF60" t="s">
        <v>123</v>
      </c>
      <c r="AG60" t="s">
        <v>123</v>
      </c>
      <c r="AH60" t="s">
        <v>123</v>
      </c>
      <c r="AI60" t="s">
        <v>123</v>
      </c>
      <c r="AJ60" t="s">
        <v>123</v>
      </c>
      <c r="AK60" t="s">
        <v>123</v>
      </c>
      <c r="AL60" t="s">
        <v>123</v>
      </c>
      <c r="AM60" t="s">
        <v>123</v>
      </c>
      <c r="AN60" t="s">
        <v>123</v>
      </c>
      <c r="AO60" t="s">
        <v>123</v>
      </c>
      <c r="AP60" t="s">
        <v>123</v>
      </c>
      <c r="AQ60" t="s">
        <v>123</v>
      </c>
      <c r="AR60" t="s">
        <v>123</v>
      </c>
      <c r="AS60" t="s">
        <v>123</v>
      </c>
      <c r="AT60" t="s">
        <v>123</v>
      </c>
      <c r="AU60" t="s">
        <v>123</v>
      </c>
      <c r="AV60" t="s">
        <v>123</v>
      </c>
      <c r="AW60" t="s">
        <v>123</v>
      </c>
      <c r="AX60" t="s">
        <v>123</v>
      </c>
      <c r="AY60" t="s">
        <v>123</v>
      </c>
      <c r="AZ60" t="s">
        <v>123</v>
      </c>
      <c r="BA60" t="s">
        <v>123</v>
      </c>
      <c r="BB60" t="s">
        <v>123</v>
      </c>
      <c r="BC60" t="s">
        <v>123</v>
      </c>
      <c r="BD60" t="s">
        <v>123</v>
      </c>
      <c r="BE60" t="s">
        <v>123</v>
      </c>
      <c r="BF60" t="s">
        <v>123</v>
      </c>
      <c r="BG60" t="s">
        <v>123</v>
      </c>
      <c r="BH60" t="s">
        <v>839</v>
      </c>
      <c r="BI60" t="s">
        <v>839</v>
      </c>
      <c r="BJ60" t="s">
        <v>837</v>
      </c>
      <c r="BK60" t="s">
        <v>941</v>
      </c>
      <c r="BL60">
        <v>10</v>
      </c>
      <c r="BM60">
        <v>10</v>
      </c>
      <c r="BN60">
        <v>60</v>
      </c>
      <c r="BO60">
        <v>10</v>
      </c>
      <c r="BP60">
        <v>10</v>
      </c>
      <c r="BQ60" t="s">
        <v>1107</v>
      </c>
      <c r="BR60" t="s">
        <v>1108</v>
      </c>
      <c r="BS60" t="s">
        <v>1109</v>
      </c>
      <c r="BT60" t="s">
        <v>1110</v>
      </c>
      <c r="BU60" t="s">
        <v>123</v>
      </c>
      <c r="BV60" t="s">
        <v>123</v>
      </c>
      <c r="BW60" t="s">
        <v>123</v>
      </c>
      <c r="BX60" t="s">
        <v>123</v>
      </c>
      <c r="BY60" t="s">
        <v>123</v>
      </c>
      <c r="BZ60" t="s">
        <v>123</v>
      </c>
      <c r="CA60" t="s">
        <v>123</v>
      </c>
      <c r="CB60" t="s">
        <v>123</v>
      </c>
      <c r="CC60" t="s">
        <v>123</v>
      </c>
      <c r="CD60" t="s">
        <v>123</v>
      </c>
      <c r="CE60" t="s">
        <v>123</v>
      </c>
      <c r="CF60" t="s">
        <v>123</v>
      </c>
      <c r="CG60" t="s">
        <v>123</v>
      </c>
      <c r="CH60" t="s">
        <v>123</v>
      </c>
      <c r="CI60" t="s">
        <v>123</v>
      </c>
      <c r="CJ60" t="s">
        <v>123</v>
      </c>
      <c r="CK60" t="s">
        <v>123</v>
      </c>
      <c r="CL60" t="s">
        <v>123</v>
      </c>
      <c r="CM60" t="s">
        <v>123</v>
      </c>
      <c r="CN60" t="s">
        <v>123</v>
      </c>
      <c r="CO60" t="s">
        <v>123</v>
      </c>
      <c r="CP60" t="s">
        <v>123</v>
      </c>
      <c r="CQ60" t="s">
        <v>123</v>
      </c>
      <c r="CR60" t="s">
        <v>123</v>
      </c>
      <c r="CS60" t="s">
        <v>123</v>
      </c>
      <c r="CT60" t="s">
        <v>123</v>
      </c>
      <c r="CU60" t="s">
        <v>123</v>
      </c>
      <c r="CV60" t="s">
        <v>123</v>
      </c>
      <c r="CW60" t="s">
        <v>123</v>
      </c>
      <c r="CX60" t="s">
        <v>123</v>
      </c>
      <c r="CY60">
        <v>20</v>
      </c>
      <c r="CZ60">
        <v>30</v>
      </c>
      <c r="DA60">
        <v>40</v>
      </c>
      <c r="DB60">
        <v>2</v>
      </c>
      <c r="DC60">
        <v>2</v>
      </c>
      <c r="DD60">
        <v>2</v>
      </c>
      <c r="DE60">
        <v>2</v>
      </c>
      <c r="DF60">
        <v>2</v>
      </c>
      <c r="DG60">
        <v>0</v>
      </c>
      <c r="DH60" t="s">
        <v>123</v>
      </c>
      <c r="DI60" t="s">
        <v>844</v>
      </c>
      <c r="DJ60" t="s">
        <v>123</v>
      </c>
      <c r="DK60" t="s">
        <v>123</v>
      </c>
      <c r="DL60" t="s">
        <v>123</v>
      </c>
      <c r="DM60" t="s">
        <v>123</v>
      </c>
      <c r="DN60" t="s">
        <v>123</v>
      </c>
      <c r="DO60" t="s">
        <v>123</v>
      </c>
      <c r="DP60" t="s">
        <v>123</v>
      </c>
      <c r="DQ60" t="s">
        <v>123</v>
      </c>
      <c r="DR60" t="s">
        <v>123</v>
      </c>
      <c r="DS60" t="s">
        <v>123</v>
      </c>
      <c r="DT60" t="s">
        <v>123</v>
      </c>
      <c r="DU60" t="s">
        <v>123</v>
      </c>
      <c r="DV60" t="s">
        <v>123</v>
      </c>
      <c r="DW60" t="s">
        <v>123</v>
      </c>
      <c r="DX60" t="s">
        <v>123</v>
      </c>
      <c r="DY60" t="s">
        <v>123</v>
      </c>
      <c r="DZ60" t="s">
        <v>123</v>
      </c>
      <c r="EA60" t="s">
        <v>123</v>
      </c>
      <c r="EB60" t="s">
        <v>123</v>
      </c>
      <c r="EC60" t="s">
        <v>123</v>
      </c>
      <c r="ED60" t="s">
        <v>123</v>
      </c>
      <c r="EE60" t="s">
        <v>123</v>
      </c>
      <c r="EF60" t="s">
        <v>123</v>
      </c>
      <c r="EG60" t="s">
        <v>123</v>
      </c>
      <c r="EH60" t="s">
        <v>123</v>
      </c>
      <c r="EI60" t="s">
        <v>123</v>
      </c>
      <c r="EJ60" t="s">
        <v>123</v>
      </c>
    </row>
    <row r="61" spans="2:140">
      <c r="B61" t="s">
        <v>466</v>
      </c>
      <c r="C61" t="s">
        <v>10</v>
      </c>
      <c r="D61" t="s">
        <v>123</v>
      </c>
      <c r="E61" t="s">
        <v>123</v>
      </c>
      <c r="F61" t="s">
        <v>123</v>
      </c>
      <c r="G61" t="s">
        <v>123</v>
      </c>
      <c r="H61" t="s">
        <v>123</v>
      </c>
      <c r="I61" t="s">
        <v>123</v>
      </c>
      <c r="J61" t="s">
        <v>123</v>
      </c>
      <c r="K61" t="s">
        <v>123</v>
      </c>
      <c r="L61" t="s">
        <v>123</v>
      </c>
      <c r="M61" t="s">
        <v>123</v>
      </c>
      <c r="N61" t="s">
        <v>123</v>
      </c>
      <c r="O61" t="s">
        <v>123</v>
      </c>
      <c r="P61" t="s">
        <v>123</v>
      </c>
      <c r="Q61" t="s">
        <v>123</v>
      </c>
      <c r="R61" t="s">
        <v>123</v>
      </c>
      <c r="S61" t="s">
        <v>123</v>
      </c>
      <c r="T61" t="s">
        <v>123</v>
      </c>
      <c r="U61" t="s">
        <v>123</v>
      </c>
      <c r="V61" t="s">
        <v>123</v>
      </c>
      <c r="W61" t="s">
        <v>123</v>
      </c>
      <c r="X61" t="s">
        <v>123</v>
      </c>
      <c r="Y61" t="s">
        <v>123</v>
      </c>
      <c r="Z61" t="s">
        <v>123</v>
      </c>
      <c r="AA61" t="s">
        <v>123</v>
      </c>
      <c r="AB61" t="s">
        <v>123</v>
      </c>
      <c r="AC61" t="s">
        <v>123</v>
      </c>
      <c r="AD61" t="s">
        <v>940</v>
      </c>
      <c r="AE61">
        <v>2</v>
      </c>
      <c r="AF61">
        <v>7</v>
      </c>
      <c r="AG61">
        <v>1</v>
      </c>
      <c r="AH61">
        <v>0</v>
      </c>
      <c r="AI61">
        <v>15</v>
      </c>
      <c r="AJ61">
        <v>26</v>
      </c>
      <c r="AK61">
        <v>5</v>
      </c>
      <c r="AL61">
        <v>5</v>
      </c>
      <c r="AM61">
        <v>5</v>
      </c>
      <c r="AN61">
        <v>1</v>
      </c>
      <c r="AO61">
        <v>2</v>
      </c>
      <c r="AP61">
        <v>0</v>
      </c>
      <c r="AQ61">
        <v>20</v>
      </c>
      <c r="AR61">
        <v>1</v>
      </c>
      <c r="AS61">
        <v>10</v>
      </c>
      <c r="AT61">
        <v>0</v>
      </c>
      <c r="AU61" t="s">
        <v>123</v>
      </c>
      <c r="AV61" t="s">
        <v>863</v>
      </c>
      <c r="AW61" t="s">
        <v>846</v>
      </c>
      <c r="AX61" t="s">
        <v>863</v>
      </c>
      <c r="AY61" t="s">
        <v>123</v>
      </c>
      <c r="AZ61" t="s">
        <v>846</v>
      </c>
      <c r="BA61" t="s">
        <v>844</v>
      </c>
      <c r="BB61" t="s">
        <v>863</v>
      </c>
      <c r="BC61" t="s">
        <v>863</v>
      </c>
      <c r="BD61" t="s">
        <v>863</v>
      </c>
      <c r="BE61" t="s">
        <v>863</v>
      </c>
      <c r="BF61" t="s">
        <v>863</v>
      </c>
      <c r="BG61" t="s">
        <v>863</v>
      </c>
      <c r="BH61" t="s">
        <v>849</v>
      </c>
      <c r="BI61" t="s">
        <v>838</v>
      </c>
      <c r="BJ61" t="s">
        <v>837</v>
      </c>
      <c r="BK61" t="s">
        <v>837</v>
      </c>
      <c r="BL61">
        <v>0</v>
      </c>
      <c r="BM61">
        <v>0</v>
      </c>
      <c r="BN61">
        <v>20</v>
      </c>
      <c r="BO61">
        <v>40</v>
      </c>
      <c r="BP61">
        <v>40</v>
      </c>
      <c r="BQ61" t="s">
        <v>1111</v>
      </c>
      <c r="BR61" t="s">
        <v>1112</v>
      </c>
      <c r="BS61" t="s">
        <v>940</v>
      </c>
      <c r="BT61" t="s">
        <v>1113</v>
      </c>
      <c r="BU61" t="s">
        <v>123</v>
      </c>
      <c r="BV61" t="s">
        <v>123</v>
      </c>
      <c r="BW61" t="s">
        <v>123</v>
      </c>
      <c r="BX61" t="s">
        <v>123</v>
      </c>
      <c r="BY61" t="s">
        <v>123</v>
      </c>
      <c r="BZ61" t="s">
        <v>123</v>
      </c>
      <c r="CA61" t="s">
        <v>123</v>
      </c>
      <c r="CB61" t="s">
        <v>123</v>
      </c>
      <c r="CC61" t="s">
        <v>123</v>
      </c>
      <c r="CD61" t="s">
        <v>123</v>
      </c>
      <c r="CE61" t="s">
        <v>123</v>
      </c>
      <c r="CF61" t="s">
        <v>123</v>
      </c>
      <c r="CG61" t="s">
        <v>123</v>
      </c>
      <c r="CH61" t="s">
        <v>123</v>
      </c>
      <c r="CI61" t="s">
        <v>123</v>
      </c>
      <c r="CJ61" t="s">
        <v>123</v>
      </c>
      <c r="CK61" t="s">
        <v>123</v>
      </c>
      <c r="CL61" t="s">
        <v>123</v>
      </c>
      <c r="CM61" t="s">
        <v>123</v>
      </c>
      <c r="CN61" t="s">
        <v>123</v>
      </c>
      <c r="CO61" t="s">
        <v>123</v>
      </c>
      <c r="CP61" t="s">
        <v>123</v>
      </c>
      <c r="CQ61" t="s">
        <v>123</v>
      </c>
      <c r="CR61" t="s">
        <v>123</v>
      </c>
      <c r="CS61" t="s">
        <v>123</v>
      </c>
      <c r="CT61" t="s">
        <v>123</v>
      </c>
      <c r="CU61" t="s">
        <v>123</v>
      </c>
      <c r="CV61" t="s">
        <v>123</v>
      </c>
      <c r="CW61" t="s">
        <v>123</v>
      </c>
      <c r="CX61" t="s">
        <v>123</v>
      </c>
      <c r="CY61" t="s">
        <v>123</v>
      </c>
      <c r="CZ61" t="s">
        <v>123</v>
      </c>
      <c r="DA61" t="s">
        <v>123</v>
      </c>
      <c r="DB61" t="s">
        <v>123</v>
      </c>
      <c r="DC61" t="s">
        <v>123</v>
      </c>
      <c r="DD61" t="s">
        <v>123</v>
      </c>
      <c r="DE61" t="s">
        <v>123</v>
      </c>
      <c r="DF61" t="s">
        <v>123</v>
      </c>
      <c r="DG61" t="s">
        <v>123</v>
      </c>
      <c r="DH61" t="s">
        <v>123</v>
      </c>
      <c r="DI61" t="s">
        <v>123</v>
      </c>
      <c r="DJ61" t="s">
        <v>123</v>
      </c>
      <c r="DK61" t="s">
        <v>123</v>
      </c>
      <c r="DL61" t="s">
        <v>123</v>
      </c>
      <c r="DM61" t="s">
        <v>123</v>
      </c>
      <c r="DN61" t="s">
        <v>123</v>
      </c>
      <c r="DO61" t="s">
        <v>123</v>
      </c>
      <c r="DP61" t="s">
        <v>123</v>
      </c>
      <c r="DQ61" t="s">
        <v>123</v>
      </c>
      <c r="DR61" t="s">
        <v>123</v>
      </c>
      <c r="DS61" t="s">
        <v>123</v>
      </c>
      <c r="DT61" t="s">
        <v>123</v>
      </c>
      <c r="DU61" t="s">
        <v>123</v>
      </c>
      <c r="DV61" t="s">
        <v>123</v>
      </c>
      <c r="DW61" t="s">
        <v>123</v>
      </c>
      <c r="DX61" t="s">
        <v>123</v>
      </c>
      <c r="DY61" t="s">
        <v>123</v>
      </c>
      <c r="DZ61" t="s">
        <v>123</v>
      </c>
      <c r="EA61" t="s">
        <v>123</v>
      </c>
      <c r="EB61" t="s">
        <v>123</v>
      </c>
      <c r="EC61" t="s">
        <v>123</v>
      </c>
      <c r="ED61" t="s">
        <v>123</v>
      </c>
      <c r="EE61" t="s">
        <v>123</v>
      </c>
      <c r="EF61" t="s">
        <v>123</v>
      </c>
      <c r="EG61" t="s">
        <v>123</v>
      </c>
      <c r="EH61" t="s">
        <v>123</v>
      </c>
      <c r="EI61" t="s">
        <v>123</v>
      </c>
      <c r="EJ61" t="s">
        <v>123</v>
      </c>
    </row>
    <row r="62" spans="2:140">
      <c r="B62" t="s">
        <v>467</v>
      </c>
      <c r="C62" t="s">
        <v>10</v>
      </c>
      <c r="D62" t="s">
        <v>123</v>
      </c>
      <c r="E62" t="s">
        <v>123</v>
      </c>
      <c r="F62" t="s">
        <v>123</v>
      </c>
      <c r="G62" t="s">
        <v>123</v>
      </c>
      <c r="H62" t="s">
        <v>123</v>
      </c>
      <c r="I62" t="s">
        <v>123</v>
      </c>
      <c r="J62" t="s">
        <v>123</v>
      </c>
      <c r="K62" t="s">
        <v>123</v>
      </c>
      <c r="L62" t="s">
        <v>123</v>
      </c>
      <c r="M62" t="s">
        <v>123</v>
      </c>
      <c r="N62" t="s">
        <v>123</v>
      </c>
      <c r="O62" t="s">
        <v>123</v>
      </c>
      <c r="P62" t="s">
        <v>123</v>
      </c>
      <c r="Q62" t="s">
        <v>123</v>
      </c>
      <c r="R62" t="s">
        <v>123</v>
      </c>
      <c r="S62" t="s">
        <v>123</v>
      </c>
      <c r="T62" t="s">
        <v>123</v>
      </c>
      <c r="U62" t="s">
        <v>123</v>
      </c>
      <c r="V62" t="s">
        <v>123</v>
      </c>
      <c r="W62" t="s">
        <v>123</v>
      </c>
      <c r="X62" t="s">
        <v>123</v>
      </c>
      <c r="Y62" t="s">
        <v>123</v>
      </c>
      <c r="Z62" t="s">
        <v>123</v>
      </c>
      <c r="AA62" t="s">
        <v>123</v>
      </c>
      <c r="AB62" t="s">
        <v>123</v>
      </c>
      <c r="AC62" t="s">
        <v>123</v>
      </c>
      <c r="AD62" t="s">
        <v>1114</v>
      </c>
      <c r="AE62">
        <v>1</v>
      </c>
      <c r="AF62">
        <v>5</v>
      </c>
      <c r="AG62">
        <v>1</v>
      </c>
      <c r="AH62">
        <v>2</v>
      </c>
      <c r="AI62">
        <v>5</v>
      </c>
      <c r="AJ62">
        <v>20</v>
      </c>
      <c r="AK62">
        <v>20</v>
      </c>
      <c r="AL62">
        <v>10</v>
      </c>
      <c r="AM62">
        <v>1</v>
      </c>
      <c r="AN62">
        <v>1</v>
      </c>
      <c r="AO62">
        <v>3</v>
      </c>
      <c r="AP62">
        <v>0</v>
      </c>
      <c r="AQ62">
        <v>18</v>
      </c>
      <c r="AR62">
        <v>1</v>
      </c>
      <c r="AS62">
        <v>10</v>
      </c>
      <c r="AT62">
        <v>2</v>
      </c>
      <c r="AU62" t="s">
        <v>1115</v>
      </c>
      <c r="AV62" t="s">
        <v>863</v>
      </c>
      <c r="AW62" t="s">
        <v>844</v>
      </c>
      <c r="AX62" t="s">
        <v>844</v>
      </c>
      <c r="AY62" t="s">
        <v>863</v>
      </c>
      <c r="AZ62" t="s">
        <v>846</v>
      </c>
      <c r="BA62" t="s">
        <v>891</v>
      </c>
      <c r="BB62" t="s">
        <v>844</v>
      </c>
      <c r="BC62" t="s">
        <v>846</v>
      </c>
      <c r="BD62" t="s">
        <v>846</v>
      </c>
      <c r="BE62" t="s">
        <v>863</v>
      </c>
      <c r="BF62" t="s">
        <v>863</v>
      </c>
      <c r="BG62" t="s">
        <v>123</v>
      </c>
      <c r="BH62" t="s">
        <v>838</v>
      </c>
      <c r="BI62" t="s">
        <v>838</v>
      </c>
      <c r="BJ62" t="s">
        <v>838</v>
      </c>
      <c r="BK62" t="s">
        <v>837</v>
      </c>
      <c r="BL62">
        <v>0</v>
      </c>
      <c r="BM62">
        <v>10</v>
      </c>
      <c r="BN62">
        <v>60</v>
      </c>
      <c r="BO62">
        <v>20</v>
      </c>
      <c r="BP62">
        <v>10</v>
      </c>
      <c r="BQ62" t="s">
        <v>1116</v>
      </c>
      <c r="BR62" t="s">
        <v>1117</v>
      </c>
      <c r="BS62" t="s">
        <v>1118</v>
      </c>
      <c r="BT62" t="s">
        <v>1119</v>
      </c>
      <c r="BU62" t="s">
        <v>123</v>
      </c>
      <c r="BV62" t="s">
        <v>123</v>
      </c>
      <c r="BW62" t="s">
        <v>123</v>
      </c>
      <c r="BX62" t="s">
        <v>123</v>
      </c>
      <c r="BY62" t="s">
        <v>123</v>
      </c>
      <c r="BZ62" t="s">
        <v>123</v>
      </c>
      <c r="CA62" t="s">
        <v>123</v>
      </c>
      <c r="CB62" t="s">
        <v>123</v>
      </c>
      <c r="CC62" t="s">
        <v>123</v>
      </c>
      <c r="CD62" t="s">
        <v>123</v>
      </c>
      <c r="CE62" t="s">
        <v>123</v>
      </c>
      <c r="CF62" t="s">
        <v>123</v>
      </c>
      <c r="CG62" t="s">
        <v>123</v>
      </c>
      <c r="CH62" t="s">
        <v>123</v>
      </c>
      <c r="CI62" t="s">
        <v>123</v>
      </c>
      <c r="CJ62" t="s">
        <v>123</v>
      </c>
      <c r="CK62" t="s">
        <v>123</v>
      </c>
      <c r="CL62" t="s">
        <v>123</v>
      </c>
      <c r="CM62" t="s">
        <v>123</v>
      </c>
      <c r="CN62" t="s">
        <v>123</v>
      </c>
      <c r="CO62" t="s">
        <v>123</v>
      </c>
      <c r="CP62" t="s">
        <v>123</v>
      </c>
      <c r="CQ62" t="s">
        <v>123</v>
      </c>
      <c r="CR62" t="s">
        <v>123</v>
      </c>
      <c r="CS62" t="s">
        <v>123</v>
      </c>
      <c r="CT62" t="s">
        <v>123</v>
      </c>
      <c r="CU62" t="s">
        <v>123</v>
      </c>
      <c r="CV62" t="s">
        <v>123</v>
      </c>
      <c r="CW62" t="s">
        <v>123</v>
      </c>
      <c r="CX62" t="s">
        <v>123</v>
      </c>
      <c r="CY62" t="s">
        <v>123</v>
      </c>
      <c r="CZ62" t="s">
        <v>123</v>
      </c>
      <c r="DA62" t="s">
        <v>123</v>
      </c>
      <c r="DB62" t="s">
        <v>123</v>
      </c>
      <c r="DC62" t="s">
        <v>123</v>
      </c>
      <c r="DD62" t="s">
        <v>123</v>
      </c>
      <c r="DE62" t="s">
        <v>123</v>
      </c>
      <c r="DF62" t="s">
        <v>123</v>
      </c>
      <c r="DG62" t="s">
        <v>123</v>
      </c>
      <c r="DH62" t="s">
        <v>123</v>
      </c>
      <c r="DI62" t="s">
        <v>123</v>
      </c>
      <c r="DJ62" t="s">
        <v>123</v>
      </c>
      <c r="DK62" t="s">
        <v>123</v>
      </c>
      <c r="DL62" t="s">
        <v>123</v>
      </c>
      <c r="DM62" t="s">
        <v>123</v>
      </c>
      <c r="DN62" t="s">
        <v>123</v>
      </c>
      <c r="DO62" t="s">
        <v>123</v>
      </c>
      <c r="DP62" t="s">
        <v>123</v>
      </c>
      <c r="DQ62" t="s">
        <v>123</v>
      </c>
      <c r="DR62" t="s">
        <v>123</v>
      </c>
      <c r="DS62" t="s">
        <v>123</v>
      </c>
      <c r="DT62" t="s">
        <v>123</v>
      </c>
      <c r="DU62" t="s">
        <v>123</v>
      </c>
      <c r="DV62" t="s">
        <v>123</v>
      </c>
      <c r="DW62" t="s">
        <v>123</v>
      </c>
      <c r="DX62" t="s">
        <v>123</v>
      </c>
      <c r="DY62" t="s">
        <v>123</v>
      </c>
      <c r="DZ62" t="s">
        <v>123</v>
      </c>
      <c r="EA62" t="s">
        <v>123</v>
      </c>
      <c r="EB62" t="s">
        <v>123</v>
      </c>
      <c r="EC62" t="s">
        <v>123</v>
      </c>
      <c r="ED62" t="s">
        <v>123</v>
      </c>
      <c r="EE62" t="s">
        <v>123</v>
      </c>
      <c r="EF62" t="s">
        <v>123</v>
      </c>
      <c r="EG62" t="s">
        <v>123</v>
      </c>
      <c r="EH62" t="s">
        <v>123</v>
      </c>
      <c r="EI62" t="s">
        <v>123</v>
      </c>
      <c r="EJ62" t="s">
        <v>123</v>
      </c>
    </row>
    <row r="63" spans="2:140">
      <c r="B63" t="s">
        <v>368</v>
      </c>
      <c r="C63" t="s">
        <v>14</v>
      </c>
      <c r="D63">
        <v>0</v>
      </c>
      <c r="E63">
        <v>0</v>
      </c>
      <c r="F63">
        <v>0</v>
      </c>
      <c r="G63">
        <v>0</v>
      </c>
      <c r="H63">
        <v>0</v>
      </c>
      <c r="I63">
        <v>0</v>
      </c>
      <c r="J63">
        <v>0</v>
      </c>
      <c r="K63">
        <v>0</v>
      </c>
      <c r="L63">
        <v>0</v>
      </c>
      <c r="M63">
        <v>0</v>
      </c>
      <c r="N63">
        <v>20</v>
      </c>
      <c r="O63">
        <v>0</v>
      </c>
      <c r="P63">
        <v>20</v>
      </c>
      <c r="Q63">
        <v>10</v>
      </c>
      <c r="R63">
        <v>50</v>
      </c>
      <c r="S63" t="s">
        <v>1120</v>
      </c>
      <c r="T63" t="s">
        <v>846</v>
      </c>
      <c r="U63" t="s">
        <v>846</v>
      </c>
      <c r="V63" t="s">
        <v>846</v>
      </c>
      <c r="W63" t="s">
        <v>844</v>
      </c>
      <c r="X63" t="s">
        <v>846</v>
      </c>
      <c r="Y63" t="s">
        <v>846</v>
      </c>
      <c r="Z63" t="s">
        <v>863</v>
      </c>
      <c r="AA63" t="s">
        <v>846</v>
      </c>
      <c r="AB63" t="s">
        <v>863</v>
      </c>
      <c r="AC63" t="s">
        <v>846</v>
      </c>
      <c r="AD63" t="s">
        <v>1121</v>
      </c>
      <c r="AE63" t="s">
        <v>123</v>
      </c>
      <c r="AF63" t="s">
        <v>123</v>
      </c>
      <c r="AG63" t="s">
        <v>123</v>
      </c>
      <c r="AH63" t="s">
        <v>123</v>
      </c>
      <c r="AI63" t="s">
        <v>123</v>
      </c>
      <c r="AJ63" t="s">
        <v>123</v>
      </c>
      <c r="AK63" t="s">
        <v>123</v>
      </c>
      <c r="AL63" t="s">
        <v>123</v>
      </c>
      <c r="AM63" t="s">
        <v>123</v>
      </c>
      <c r="AN63" t="s">
        <v>123</v>
      </c>
      <c r="AO63" t="s">
        <v>123</v>
      </c>
      <c r="AP63" t="s">
        <v>123</v>
      </c>
      <c r="AQ63" t="s">
        <v>123</v>
      </c>
      <c r="AR63" t="s">
        <v>123</v>
      </c>
      <c r="AS63" t="s">
        <v>123</v>
      </c>
      <c r="AT63" t="s">
        <v>123</v>
      </c>
      <c r="AU63" t="s">
        <v>123</v>
      </c>
      <c r="AV63" t="s">
        <v>123</v>
      </c>
      <c r="AW63" t="s">
        <v>123</v>
      </c>
      <c r="AX63" t="s">
        <v>123</v>
      </c>
      <c r="AY63" t="s">
        <v>123</v>
      </c>
      <c r="AZ63" t="s">
        <v>123</v>
      </c>
      <c r="BA63" t="s">
        <v>123</v>
      </c>
      <c r="BB63" t="s">
        <v>123</v>
      </c>
      <c r="BC63" t="s">
        <v>123</v>
      </c>
      <c r="BD63" t="s">
        <v>123</v>
      </c>
      <c r="BE63" t="s">
        <v>123</v>
      </c>
      <c r="BF63" t="s">
        <v>123</v>
      </c>
      <c r="BG63" t="s">
        <v>123</v>
      </c>
      <c r="BH63" t="s">
        <v>123</v>
      </c>
      <c r="BI63" t="s">
        <v>123</v>
      </c>
      <c r="BJ63" t="s">
        <v>123</v>
      </c>
      <c r="BK63" t="s">
        <v>123</v>
      </c>
      <c r="BL63" t="s">
        <v>123</v>
      </c>
      <c r="BM63" t="s">
        <v>123</v>
      </c>
      <c r="BN63" t="s">
        <v>123</v>
      </c>
      <c r="BO63" t="s">
        <v>123</v>
      </c>
      <c r="BP63" t="s">
        <v>123</v>
      </c>
      <c r="BQ63" t="s">
        <v>123</v>
      </c>
      <c r="BR63" t="s">
        <v>123</v>
      </c>
      <c r="BS63" t="s">
        <v>123</v>
      </c>
      <c r="BT63" t="s">
        <v>123</v>
      </c>
      <c r="BU63" t="s">
        <v>123</v>
      </c>
      <c r="BV63" t="s">
        <v>123</v>
      </c>
      <c r="BW63" t="s">
        <v>123</v>
      </c>
      <c r="BX63" t="s">
        <v>123</v>
      </c>
      <c r="BY63" t="s">
        <v>123</v>
      </c>
      <c r="BZ63" t="s">
        <v>123</v>
      </c>
      <c r="CA63" t="s">
        <v>123</v>
      </c>
      <c r="CB63" t="s">
        <v>123</v>
      </c>
      <c r="CC63" t="s">
        <v>123</v>
      </c>
      <c r="CD63" t="s">
        <v>123</v>
      </c>
      <c r="CE63" t="s">
        <v>123</v>
      </c>
      <c r="CF63" t="s">
        <v>123</v>
      </c>
      <c r="CG63" t="s">
        <v>123</v>
      </c>
      <c r="CH63" t="s">
        <v>123</v>
      </c>
      <c r="CI63" t="s">
        <v>123</v>
      </c>
      <c r="CJ63" t="s">
        <v>123</v>
      </c>
      <c r="CK63" t="s">
        <v>123</v>
      </c>
      <c r="CL63" t="s">
        <v>123</v>
      </c>
      <c r="CM63" t="s">
        <v>123</v>
      </c>
      <c r="CN63" t="s">
        <v>123</v>
      </c>
      <c r="CO63" t="s">
        <v>123</v>
      </c>
      <c r="CP63" t="s">
        <v>123</v>
      </c>
      <c r="CQ63" t="s">
        <v>123</v>
      </c>
      <c r="CR63" t="s">
        <v>123</v>
      </c>
      <c r="CS63" t="s">
        <v>123</v>
      </c>
      <c r="CT63" t="s">
        <v>123</v>
      </c>
      <c r="CU63" t="s">
        <v>123</v>
      </c>
      <c r="CV63" t="s">
        <v>123</v>
      </c>
      <c r="CW63" t="s">
        <v>123</v>
      </c>
      <c r="CX63" t="s">
        <v>123</v>
      </c>
      <c r="CY63" t="s">
        <v>123</v>
      </c>
      <c r="CZ63" t="s">
        <v>123</v>
      </c>
      <c r="DA63" t="s">
        <v>123</v>
      </c>
      <c r="DB63" t="s">
        <v>123</v>
      </c>
      <c r="DC63" t="s">
        <v>123</v>
      </c>
      <c r="DD63" t="s">
        <v>123</v>
      </c>
      <c r="DE63" t="s">
        <v>123</v>
      </c>
      <c r="DF63" t="s">
        <v>123</v>
      </c>
      <c r="DG63" t="s">
        <v>123</v>
      </c>
      <c r="DH63" t="s">
        <v>123</v>
      </c>
      <c r="DI63" t="s">
        <v>123</v>
      </c>
      <c r="DJ63" t="s">
        <v>123</v>
      </c>
      <c r="DK63" t="s">
        <v>123</v>
      </c>
      <c r="DL63" t="s">
        <v>123</v>
      </c>
      <c r="DM63" t="s">
        <v>123</v>
      </c>
      <c r="DN63" t="s">
        <v>123</v>
      </c>
      <c r="DO63" t="s">
        <v>123</v>
      </c>
      <c r="DP63" t="s">
        <v>123</v>
      </c>
      <c r="DQ63" t="s">
        <v>123</v>
      </c>
      <c r="DR63" t="s">
        <v>123</v>
      </c>
      <c r="DS63" t="s">
        <v>123</v>
      </c>
      <c r="DT63" t="s">
        <v>123</v>
      </c>
      <c r="DU63" t="s">
        <v>123</v>
      </c>
      <c r="DV63" t="s">
        <v>123</v>
      </c>
      <c r="DW63" t="s">
        <v>123</v>
      </c>
      <c r="DX63" t="s">
        <v>123</v>
      </c>
      <c r="DY63" t="s">
        <v>123</v>
      </c>
      <c r="DZ63" t="s">
        <v>123</v>
      </c>
      <c r="EA63" t="s">
        <v>123</v>
      </c>
      <c r="EB63" t="s">
        <v>123</v>
      </c>
      <c r="EC63" t="s">
        <v>123</v>
      </c>
      <c r="ED63" t="s">
        <v>123</v>
      </c>
      <c r="EE63" t="s">
        <v>123</v>
      </c>
      <c r="EF63" t="s">
        <v>123</v>
      </c>
      <c r="EG63" t="s">
        <v>123</v>
      </c>
      <c r="EH63" t="s">
        <v>123</v>
      </c>
      <c r="EI63" t="s">
        <v>123</v>
      </c>
      <c r="EJ63" t="s">
        <v>123</v>
      </c>
    </row>
    <row r="64" spans="2:140">
      <c r="B64" t="s">
        <v>468</v>
      </c>
      <c r="C64" t="s">
        <v>10</v>
      </c>
      <c r="D64" t="s">
        <v>123</v>
      </c>
      <c r="E64" t="s">
        <v>123</v>
      </c>
      <c r="F64" t="s">
        <v>123</v>
      </c>
      <c r="G64" t="s">
        <v>123</v>
      </c>
      <c r="H64" t="s">
        <v>123</v>
      </c>
      <c r="I64" t="s">
        <v>123</v>
      </c>
      <c r="J64" t="s">
        <v>123</v>
      </c>
      <c r="K64" t="s">
        <v>123</v>
      </c>
      <c r="L64" t="s">
        <v>123</v>
      </c>
      <c r="M64" t="s">
        <v>123</v>
      </c>
      <c r="N64" t="s">
        <v>123</v>
      </c>
      <c r="O64" t="s">
        <v>123</v>
      </c>
      <c r="P64" t="s">
        <v>123</v>
      </c>
      <c r="Q64" t="s">
        <v>123</v>
      </c>
      <c r="R64" t="s">
        <v>123</v>
      </c>
      <c r="S64" t="s">
        <v>123</v>
      </c>
      <c r="T64" t="s">
        <v>123</v>
      </c>
      <c r="U64" t="s">
        <v>123</v>
      </c>
      <c r="V64" t="s">
        <v>123</v>
      </c>
      <c r="W64" t="s">
        <v>123</v>
      </c>
      <c r="X64" t="s">
        <v>123</v>
      </c>
      <c r="Y64" t="s">
        <v>123</v>
      </c>
      <c r="Z64" t="s">
        <v>123</v>
      </c>
      <c r="AA64" t="s">
        <v>123</v>
      </c>
      <c r="AB64" t="s">
        <v>123</v>
      </c>
      <c r="AC64" t="s">
        <v>123</v>
      </c>
      <c r="AD64" t="s">
        <v>1122</v>
      </c>
      <c r="AE64">
        <v>1</v>
      </c>
      <c r="AF64">
        <v>5</v>
      </c>
      <c r="AG64">
        <v>5</v>
      </c>
      <c r="AH64">
        <v>1</v>
      </c>
      <c r="AI64">
        <v>5</v>
      </c>
      <c r="AJ64">
        <v>43</v>
      </c>
      <c r="AK64">
        <v>5</v>
      </c>
      <c r="AL64">
        <v>1</v>
      </c>
      <c r="AM64">
        <v>1</v>
      </c>
      <c r="AN64">
        <v>5</v>
      </c>
      <c r="AO64">
        <v>5</v>
      </c>
      <c r="AP64">
        <v>0</v>
      </c>
      <c r="AQ64">
        <v>10</v>
      </c>
      <c r="AR64">
        <v>3</v>
      </c>
      <c r="AS64">
        <v>0</v>
      </c>
      <c r="AT64">
        <v>10</v>
      </c>
      <c r="AU64" t="s">
        <v>1123</v>
      </c>
      <c r="AV64" t="s">
        <v>863</v>
      </c>
      <c r="AW64" t="s">
        <v>844</v>
      </c>
      <c r="AX64" t="s">
        <v>844</v>
      </c>
      <c r="AY64" t="s">
        <v>846</v>
      </c>
      <c r="AZ64" t="s">
        <v>844</v>
      </c>
      <c r="BA64" t="s">
        <v>863</v>
      </c>
      <c r="BB64" t="s">
        <v>863</v>
      </c>
      <c r="BC64" t="s">
        <v>844</v>
      </c>
      <c r="BD64" t="s">
        <v>863</v>
      </c>
      <c r="BE64" t="s">
        <v>863</v>
      </c>
      <c r="BF64" t="s">
        <v>863</v>
      </c>
      <c r="BG64" t="s">
        <v>123</v>
      </c>
      <c r="BH64" t="s">
        <v>837</v>
      </c>
      <c r="BI64" t="s">
        <v>838</v>
      </c>
      <c r="BJ64" t="s">
        <v>849</v>
      </c>
      <c r="BK64" t="s">
        <v>837</v>
      </c>
      <c r="BL64">
        <v>5</v>
      </c>
      <c r="BM64">
        <v>5</v>
      </c>
      <c r="BN64">
        <v>80</v>
      </c>
      <c r="BO64">
        <v>5</v>
      </c>
      <c r="BP64">
        <v>5</v>
      </c>
      <c r="BQ64" t="s">
        <v>1124</v>
      </c>
      <c r="BR64" t="s">
        <v>1125</v>
      </c>
      <c r="BS64" t="s">
        <v>1126</v>
      </c>
      <c r="BT64" t="s">
        <v>1127</v>
      </c>
      <c r="BU64" t="s">
        <v>123</v>
      </c>
      <c r="BV64" t="s">
        <v>123</v>
      </c>
      <c r="BW64" t="s">
        <v>123</v>
      </c>
      <c r="BX64" t="s">
        <v>123</v>
      </c>
      <c r="BY64" t="s">
        <v>123</v>
      </c>
      <c r="BZ64" t="s">
        <v>123</v>
      </c>
      <c r="CA64" t="s">
        <v>123</v>
      </c>
      <c r="CB64" t="s">
        <v>123</v>
      </c>
      <c r="CC64" t="s">
        <v>123</v>
      </c>
      <c r="CD64" t="s">
        <v>123</v>
      </c>
      <c r="CE64" t="s">
        <v>123</v>
      </c>
      <c r="CF64" t="s">
        <v>123</v>
      </c>
      <c r="CG64" t="s">
        <v>123</v>
      </c>
      <c r="CH64" t="s">
        <v>123</v>
      </c>
      <c r="CI64" t="s">
        <v>123</v>
      </c>
      <c r="CJ64" t="s">
        <v>123</v>
      </c>
      <c r="CK64" t="s">
        <v>123</v>
      </c>
      <c r="CL64" t="s">
        <v>123</v>
      </c>
      <c r="CM64" t="s">
        <v>123</v>
      </c>
      <c r="CN64" t="s">
        <v>123</v>
      </c>
      <c r="CO64" t="s">
        <v>123</v>
      </c>
      <c r="CP64" t="s">
        <v>123</v>
      </c>
      <c r="CQ64" t="s">
        <v>123</v>
      </c>
      <c r="CR64" t="s">
        <v>123</v>
      </c>
      <c r="CS64" t="s">
        <v>123</v>
      </c>
      <c r="CT64" t="s">
        <v>123</v>
      </c>
      <c r="CU64" t="s">
        <v>123</v>
      </c>
      <c r="CV64" t="s">
        <v>123</v>
      </c>
      <c r="CW64" t="s">
        <v>123</v>
      </c>
      <c r="CX64" t="s">
        <v>123</v>
      </c>
      <c r="CY64" t="s">
        <v>123</v>
      </c>
      <c r="CZ64" t="s">
        <v>123</v>
      </c>
      <c r="DA64" t="s">
        <v>123</v>
      </c>
      <c r="DB64" t="s">
        <v>123</v>
      </c>
      <c r="DC64" t="s">
        <v>123</v>
      </c>
      <c r="DD64" t="s">
        <v>123</v>
      </c>
      <c r="DE64" t="s">
        <v>123</v>
      </c>
      <c r="DF64" t="s">
        <v>123</v>
      </c>
      <c r="DG64" t="s">
        <v>123</v>
      </c>
      <c r="DH64" t="s">
        <v>123</v>
      </c>
      <c r="DI64" t="s">
        <v>123</v>
      </c>
      <c r="DJ64" t="s">
        <v>123</v>
      </c>
      <c r="DK64" t="s">
        <v>123</v>
      </c>
      <c r="DL64" t="s">
        <v>123</v>
      </c>
      <c r="DM64" t="s">
        <v>123</v>
      </c>
      <c r="DN64" t="s">
        <v>123</v>
      </c>
      <c r="DO64" t="s">
        <v>123</v>
      </c>
      <c r="DP64" t="s">
        <v>123</v>
      </c>
      <c r="DQ64" t="s">
        <v>123</v>
      </c>
      <c r="DR64" t="s">
        <v>123</v>
      </c>
      <c r="DS64" t="s">
        <v>123</v>
      </c>
      <c r="DT64" t="s">
        <v>123</v>
      </c>
      <c r="DU64" t="s">
        <v>123</v>
      </c>
      <c r="DV64" t="s">
        <v>123</v>
      </c>
      <c r="DW64" t="s">
        <v>123</v>
      </c>
      <c r="DX64" t="s">
        <v>123</v>
      </c>
      <c r="DY64" t="s">
        <v>123</v>
      </c>
      <c r="DZ64" t="s">
        <v>123</v>
      </c>
      <c r="EA64" t="s">
        <v>123</v>
      </c>
      <c r="EB64" t="s">
        <v>123</v>
      </c>
      <c r="EC64" t="s">
        <v>123</v>
      </c>
      <c r="ED64" t="s">
        <v>123</v>
      </c>
      <c r="EE64" t="s">
        <v>123</v>
      </c>
      <c r="EF64" t="s">
        <v>123</v>
      </c>
      <c r="EG64" t="s">
        <v>123</v>
      </c>
      <c r="EH64" t="s">
        <v>123</v>
      </c>
      <c r="EI64" t="s">
        <v>123</v>
      </c>
      <c r="EJ64" t="s">
        <v>123</v>
      </c>
    </row>
    <row r="65" spans="2:140">
      <c r="B65" t="s">
        <v>469</v>
      </c>
      <c r="C65" t="s">
        <v>10</v>
      </c>
      <c r="D65" t="s">
        <v>123</v>
      </c>
      <c r="E65" t="s">
        <v>123</v>
      </c>
      <c r="F65" t="s">
        <v>123</v>
      </c>
      <c r="G65" t="s">
        <v>123</v>
      </c>
      <c r="H65" t="s">
        <v>123</v>
      </c>
      <c r="I65" t="s">
        <v>123</v>
      </c>
      <c r="J65" t="s">
        <v>123</v>
      </c>
      <c r="K65" t="s">
        <v>123</v>
      </c>
      <c r="L65" t="s">
        <v>123</v>
      </c>
      <c r="M65" t="s">
        <v>123</v>
      </c>
      <c r="N65" t="s">
        <v>123</v>
      </c>
      <c r="O65" t="s">
        <v>123</v>
      </c>
      <c r="P65" t="s">
        <v>123</v>
      </c>
      <c r="Q65" t="s">
        <v>123</v>
      </c>
      <c r="R65" t="s">
        <v>123</v>
      </c>
      <c r="S65" t="s">
        <v>123</v>
      </c>
      <c r="T65" t="s">
        <v>123</v>
      </c>
      <c r="U65" t="s">
        <v>123</v>
      </c>
      <c r="V65" t="s">
        <v>123</v>
      </c>
      <c r="W65" t="s">
        <v>123</v>
      </c>
      <c r="X65" t="s">
        <v>123</v>
      </c>
      <c r="Y65" t="s">
        <v>123</v>
      </c>
      <c r="Z65" t="s">
        <v>123</v>
      </c>
      <c r="AA65" t="s">
        <v>123</v>
      </c>
      <c r="AB65" t="s">
        <v>123</v>
      </c>
      <c r="AC65" t="s">
        <v>123</v>
      </c>
      <c r="AD65" t="s">
        <v>1128</v>
      </c>
      <c r="AE65">
        <v>2</v>
      </c>
      <c r="AF65">
        <v>5</v>
      </c>
      <c r="AG65">
        <v>7</v>
      </c>
      <c r="AH65">
        <v>0</v>
      </c>
      <c r="AI65">
        <v>3</v>
      </c>
      <c r="AJ65">
        <v>35</v>
      </c>
      <c r="AK65">
        <v>8</v>
      </c>
      <c r="AL65">
        <v>0</v>
      </c>
      <c r="AM65">
        <v>3</v>
      </c>
      <c r="AN65">
        <v>1</v>
      </c>
      <c r="AO65">
        <v>0</v>
      </c>
      <c r="AP65">
        <v>0</v>
      </c>
      <c r="AQ65">
        <v>25</v>
      </c>
      <c r="AR65">
        <v>1</v>
      </c>
      <c r="AS65">
        <v>10</v>
      </c>
      <c r="AT65">
        <v>0</v>
      </c>
      <c r="AU65" t="s">
        <v>123</v>
      </c>
      <c r="AV65" t="s">
        <v>846</v>
      </c>
      <c r="AW65" t="s">
        <v>844</v>
      </c>
      <c r="AX65" t="s">
        <v>844</v>
      </c>
      <c r="AY65" t="s">
        <v>846</v>
      </c>
      <c r="AZ65" t="s">
        <v>844</v>
      </c>
      <c r="BA65" t="s">
        <v>844</v>
      </c>
      <c r="BB65" t="s">
        <v>844</v>
      </c>
      <c r="BC65" t="s">
        <v>846</v>
      </c>
      <c r="BD65" t="s">
        <v>846</v>
      </c>
      <c r="BE65" t="s">
        <v>863</v>
      </c>
      <c r="BF65" t="s">
        <v>846</v>
      </c>
      <c r="BG65" t="s">
        <v>863</v>
      </c>
      <c r="BH65" t="s">
        <v>839</v>
      </c>
      <c r="BI65" t="s">
        <v>839</v>
      </c>
      <c r="BJ65" t="s">
        <v>837</v>
      </c>
      <c r="BK65" t="s">
        <v>839</v>
      </c>
      <c r="BL65">
        <v>0</v>
      </c>
      <c r="BM65">
        <v>0</v>
      </c>
      <c r="BN65">
        <v>10</v>
      </c>
      <c r="BO65">
        <v>70</v>
      </c>
      <c r="BP65">
        <v>20</v>
      </c>
      <c r="BQ65" t="s">
        <v>1129</v>
      </c>
      <c r="BR65" t="s">
        <v>1130</v>
      </c>
      <c r="BS65" t="s">
        <v>1131</v>
      </c>
      <c r="BT65" t="s">
        <v>1132</v>
      </c>
      <c r="BU65" t="s">
        <v>123</v>
      </c>
      <c r="BV65" t="s">
        <v>123</v>
      </c>
      <c r="BW65" t="s">
        <v>123</v>
      </c>
      <c r="BX65" t="s">
        <v>123</v>
      </c>
      <c r="BY65" t="s">
        <v>123</v>
      </c>
      <c r="BZ65" t="s">
        <v>123</v>
      </c>
      <c r="CA65" t="s">
        <v>123</v>
      </c>
      <c r="CB65" t="s">
        <v>123</v>
      </c>
      <c r="CC65" t="s">
        <v>123</v>
      </c>
      <c r="CD65" t="s">
        <v>123</v>
      </c>
      <c r="CE65" t="s">
        <v>123</v>
      </c>
      <c r="CF65" t="s">
        <v>123</v>
      </c>
      <c r="CG65" t="s">
        <v>123</v>
      </c>
      <c r="CH65" t="s">
        <v>123</v>
      </c>
      <c r="CI65" t="s">
        <v>123</v>
      </c>
      <c r="CJ65" t="s">
        <v>123</v>
      </c>
      <c r="CK65" t="s">
        <v>123</v>
      </c>
      <c r="CL65" t="s">
        <v>123</v>
      </c>
      <c r="CM65" t="s">
        <v>123</v>
      </c>
      <c r="CN65" t="s">
        <v>123</v>
      </c>
      <c r="CO65" t="s">
        <v>123</v>
      </c>
      <c r="CP65" t="s">
        <v>123</v>
      </c>
      <c r="CQ65" t="s">
        <v>123</v>
      </c>
      <c r="CR65" t="s">
        <v>123</v>
      </c>
      <c r="CS65" t="s">
        <v>123</v>
      </c>
      <c r="CT65" t="s">
        <v>123</v>
      </c>
      <c r="CU65" t="s">
        <v>123</v>
      </c>
      <c r="CV65" t="s">
        <v>123</v>
      </c>
      <c r="CW65" t="s">
        <v>123</v>
      </c>
      <c r="CX65" t="s">
        <v>123</v>
      </c>
      <c r="CY65" t="s">
        <v>123</v>
      </c>
      <c r="CZ65" t="s">
        <v>123</v>
      </c>
      <c r="DA65" t="s">
        <v>123</v>
      </c>
      <c r="DB65" t="s">
        <v>123</v>
      </c>
      <c r="DC65" t="s">
        <v>123</v>
      </c>
      <c r="DD65" t="s">
        <v>123</v>
      </c>
      <c r="DE65" t="s">
        <v>123</v>
      </c>
      <c r="DF65" t="s">
        <v>123</v>
      </c>
      <c r="DG65" t="s">
        <v>123</v>
      </c>
      <c r="DH65" t="s">
        <v>123</v>
      </c>
      <c r="DI65" t="s">
        <v>123</v>
      </c>
      <c r="DJ65" t="s">
        <v>123</v>
      </c>
      <c r="DK65" t="s">
        <v>123</v>
      </c>
      <c r="DL65" t="s">
        <v>123</v>
      </c>
      <c r="DM65" t="s">
        <v>123</v>
      </c>
      <c r="DN65" t="s">
        <v>123</v>
      </c>
      <c r="DO65" t="s">
        <v>123</v>
      </c>
      <c r="DP65" t="s">
        <v>123</v>
      </c>
      <c r="DQ65" t="s">
        <v>123</v>
      </c>
      <c r="DR65" t="s">
        <v>123</v>
      </c>
      <c r="DS65" t="s">
        <v>123</v>
      </c>
      <c r="DT65" t="s">
        <v>123</v>
      </c>
      <c r="DU65" t="s">
        <v>123</v>
      </c>
      <c r="DV65" t="s">
        <v>123</v>
      </c>
      <c r="DW65" t="s">
        <v>123</v>
      </c>
      <c r="DX65" t="s">
        <v>123</v>
      </c>
      <c r="DY65" t="s">
        <v>123</v>
      </c>
      <c r="DZ65" t="s">
        <v>123</v>
      </c>
      <c r="EA65" t="s">
        <v>123</v>
      </c>
      <c r="EB65" t="s">
        <v>123</v>
      </c>
      <c r="EC65" t="s">
        <v>123</v>
      </c>
      <c r="ED65" t="s">
        <v>123</v>
      </c>
      <c r="EE65" t="s">
        <v>123</v>
      </c>
      <c r="EF65" t="s">
        <v>123</v>
      </c>
      <c r="EG65" t="s">
        <v>123</v>
      </c>
      <c r="EH65" t="s">
        <v>123</v>
      </c>
      <c r="EI65" t="s">
        <v>123</v>
      </c>
      <c r="EJ65" t="s">
        <v>123</v>
      </c>
    </row>
    <row r="66" spans="2:140">
      <c r="B66" t="s">
        <v>470</v>
      </c>
      <c r="C66" t="s">
        <v>10</v>
      </c>
      <c r="D66" t="s">
        <v>123</v>
      </c>
      <c r="E66" t="s">
        <v>123</v>
      </c>
      <c r="F66" t="s">
        <v>123</v>
      </c>
      <c r="G66" t="s">
        <v>123</v>
      </c>
      <c r="H66" t="s">
        <v>123</v>
      </c>
      <c r="I66" t="s">
        <v>123</v>
      </c>
      <c r="J66" t="s">
        <v>123</v>
      </c>
      <c r="K66" t="s">
        <v>123</v>
      </c>
      <c r="L66" t="s">
        <v>123</v>
      </c>
      <c r="M66" t="s">
        <v>123</v>
      </c>
      <c r="N66" t="s">
        <v>123</v>
      </c>
      <c r="O66" t="s">
        <v>123</v>
      </c>
      <c r="P66" t="s">
        <v>123</v>
      </c>
      <c r="Q66" t="s">
        <v>123</v>
      </c>
      <c r="R66" t="s">
        <v>123</v>
      </c>
      <c r="S66" t="s">
        <v>123</v>
      </c>
      <c r="T66" t="s">
        <v>123</v>
      </c>
      <c r="U66" t="s">
        <v>123</v>
      </c>
      <c r="V66" t="s">
        <v>123</v>
      </c>
      <c r="W66" t="s">
        <v>123</v>
      </c>
      <c r="X66" t="s">
        <v>123</v>
      </c>
      <c r="Y66" t="s">
        <v>123</v>
      </c>
      <c r="Z66" t="s">
        <v>123</v>
      </c>
      <c r="AA66" t="s">
        <v>123</v>
      </c>
      <c r="AB66" t="s">
        <v>123</v>
      </c>
      <c r="AC66" t="s">
        <v>123</v>
      </c>
      <c r="AD66" t="s">
        <v>1133</v>
      </c>
      <c r="AE66">
        <v>2</v>
      </c>
      <c r="AF66">
        <v>4</v>
      </c>
      <c r="AG66">
        <v>5</v>
      </c>
      <c r="AH66">
        <v>2</v>
      </c>
      <c r="AI66">
        <v>6</v>
      </c>
      <c r="AJ66">
        <v>35</v>
      </c>
      <c r="AK66">
        <v>10</v>
      </c>
      <c r="AL66">
        <v>3</v>
      </c>
      <c r="AM66">
        <v>3</v>
      </c>
      <c r="AN66">
        <v>2</v>
      </c>
      <c r="AO66">
        <v>6</v>
      </c>
      <c r="AP66">
        <v>0</v>
      </c>
      <c r="AQ66">
        <v>10</v>
      </c>
      <c r="AR66">
        <v>2</v>
      </c>
      <c r="AS66">
        <v>10</v>
      </c>
      <c r="AT66">
        <v>0</v>
      </c>
      <c r="AU66" t="s">
        <v>123</v>
      </c>
      <c r="AV66" t="s">
        <v>863</v>
      </c>
      <c r="AW66" t="s">
        <v>845</v>
      </c>
      <c r="AX66" t="s">
        <v>844</v>
      </c>
      <c r="AY66" t="s">
        <v>863</v>
      </c>
      <c r="AZ66" t="s">
        <v>845</v>
      </c>
      <c r="BA66" t="s">
        <v>846</v>
      </c>
      <c r="BB66" t="s">
        <v>846</v>
      </c>
      <c r="BC66" t="s">
        <v>846</v>
      </c>
      <c r="BD66" t="s">
        <v>846</v>
      </c>
      <c r="BE66" t="s">
        <v>846</v>
      </c>
      <c r="BF66" t="s">
        <v>846</v>
      </c>
      <c r="BG66" t="s">
        <v>123</v>
      </c>
      <c r="BH66" t="s">
        <v>837</v>
      </c>
      <c r="BI66" t="s">
        <v>838</v>
      </c>
      <c r="BJ66" t="s">
        <v>849</v>
      </c>
      <c r="BK66" t="s">
        <v>839</v>
      </c>
      <c r="BL66">
        <v>0</v>
      </c>
      <c r="BM66">
        <v>0</v>
      </c>
      <c r="BN66">
        <v>70</v>
      </c>
      <c r="BO66">
        <v>30</v>
      </c>
      <c r="BP66">
        <v>0</v>
      </c>
      <c r="BQ66" t="s">
        <v>1134</v>
      </c>
      <c r="BR66" t="s">
        <v>1135</v>
      </c>
      <c r="BS66" t="s">
        <v>1136</v>
      </c>
      <c r="BT66" t="s">
        <v>1137</v>
      </c>
      <c r="BU66" t="s">
        <v>123</v>
      </c>
      <c r="BV66" t="s">
        <v>123</v>
      </c>
      <c r="BW66" t="s">
        <v>123</v>
      </c>
      <c r="BX66" t="s">
        <v>123</v>
      </c>
      <c r="BY66" t="s">
        <v>123</v>
      </c>
      <c r="BZ66" t="s">
        <v>123</v>
      </c>
      <c r="CA66" t="s">
        <v>123</v>
      </c>
      <c r="CB66" t="s">
        <v>123</v>
      </c>
      <c r="CC66" t="s">
        <v>123</v>
      </c>
      <c r="CD66" t="s">
        <v>123</v>
      </c>
      <c r="CE66" t="s">
        <v>123</v>
      </c>
      <c r="CF66" t="s">
        <v>123</v>
      </c>
      <c r="CG66" t="s">
        <v>123</v>
      </c>
      <c r="CH66" t="s">
        <v>123</v>
      </c>
      <c r="CI66" t="s">
        <v>123</v>
      </c>
      <c r="CJ66" t="s">
        <v>123</v>
      </c>
      <c r="CK66" t="s">
        <v>123</v>
      </c>
      <c r="CL66" t="s">
        <v>123</v>
      </c>
      <c r="CM66" t="s">
        <v>123</v>
      </c>
      <c r="CN66" t="s">
        <v>123</v>
      </c>
      <c r="CO66" t="s">
        <v>123</v>
      </c>
      <c r="CP66" t="s">
        <v>123</v>
      </c>
      <c r="CQ66" t="s">
        <v>123</v>
      </c>
      <c r="CR66" t="s">
        <v>123</v>
      </c>
      <c r="CS66" t="s">
        <v>123</v>
      </c>
      <c r="CT66" t="s">
        <v>123</v>
      </c>
      <c r="CU66" t="s">
        <v>123</v>
      </c>
      <c r="CV66" t="s">
        <v>123</v>
      </c>
      <c r="CW66" t="s">
        <v>123</v>
      </c>
      <c r="CX66" t="s">
        <v>123</v>
      </c>
      <c r="CY66" t="s">
        <v>123</v>
      </c>
      <c r="CZ66" t="s">
        <v>123</v>
      </c>
      <c r="DA66" t="s">
        <v>123</v>
      </c>
      <c r="DB66" t="s">
        <v>123</v>
      </c>
      <c r="DC66" t="s">
        <v>123</v>
      </c>
      <c r="DD66" t="s">
        <v>123</v>
      </c>
      <c r="DE66" t="s">
        <v>123</v>
      </c>
      <c r="DF66" t="s">
        <v>123</v>
      </c>
      <c r="DG66" t="s">
        <v>123</v>
      </c>
      <c r="DH66" t="s">
        <v>123</v>
      </c>
      <c r="DI66" t="s">
        <v>123</v>
      </c>
      <c r="DJ66" t="s">
        <v>123</v>
      </c>
      <c r="DK66" t="s">
        <v>123</v>
      </c>
      <c r="DL66" t="s">
        <v>123</v>
      </c>
      <c r="DM66" t="s">
        <v>123</v>
      </c>
      <c r="DN66" t="s">
        <v>123</v>
      </c>
      <c r="DO66" t="s">
        <v>123</v>
      </c>
      <c r="DP66" t="s">
        <v>123</v>
      </c>
      <c r="DQ66" t="s">
        <v>123</v>
      </c>
      <c r="DR66" t="s">
        <v>123</v>
      </c>
      <c r="DS66" t="s">
        <v>123</v>
      </c>
      <c r="DT66" t="s">
        <v>123</v>
      </c>
      <c r="DU66" t="s">
        <v>123</v>
      </c>
      <c r="DV66" t="s">
        <v>123</v>
      </c>
      <c r="DW66" t="s">
        <v>123</v>
      </c>
      <c r="DX66" t="s">
        <v>123</v>
      </c>
      <c r="DY66" t="s">
        <v>123</v>
      </c>
      <c r="DZ66" t="s">
        <v>123</v>
      </c>
      <c r="EA66" t="s">
        <v>123</v>
      </c>
      <c r="EB66" t="s">
        <v>123</v>
      </c>
      <c r="EC66" t="s">
        <v>123</v>
      </c>
      <c r="ED66" t="s">
        <v>123</v>
      </c>
      <c r="EE66" t="s">
        <v>123</v>
      </c>
      <c r="EF66" t="s">
        <v>123</v>
      </c>
      <c r="EG66" t="s">
        <v>123</v>
      </c>
      <c r="EH66" t="s">
        <v>123</v>
      </c>
      <c r="EI66" t="s">
        <v>123</v>
      </c>
      <c r="EJ66" t="s">
        <v>123</v>
      </c>
    </row>
    <row r="67" spans="2:140">
      <c r="B67" t="s">
        <v>607</v>
      </c>
      <c r="C67" t="s">
        <v>11</v>
      </c>
      <c r="D67" t="s">
        <v>123</v>
      </c>
      <c r="E67" t="s">
        <v>123</v>
      </c>
      <c r="F67" t="s">
        <v>123</v>
      </c>
      <c r="G67" t="s">
        <v>123</v>
      </c>
      <c r="H67" t="s">
        <v>123</v>
      </c>
      <c r="I67" t="s">
        <v>123</v>
      </c>
      <c r="J67" t="s">
        <v>123</v>
      </c>
      <c r="K67" t="s">
        <v>123</v>
      </c>
      <c r="L67" t="s">
        <v>123</v>
      </c>
      <c r="M67" t="s">
        <v>123</v>
      </c>
      <c r="N67" t="s">
        <v>123</v>
      </c>
      <c r="O67" t="s">
        <v>123</v>
      </c>
      <c r="P67" t="s">
        <v>123</v>
      </c>
      <c r="Q67" t="s">
        <v>123</v>
      </c>
      <c r="R67" t="s">
        <v>123</v>
      </c>
      <c r="S67" t="s">
        <v>123</v>
      </c>
      <c r="T67" t="s">
        <v>123</v>
      </c>
      <c r="U67" t="s">
        <v>123</v>
      </c>
      <c r="V67" t="s">
        <v>123</v>
      </c>
      <c r="W67" t="s">
        <v>123</v>
      </c>
      <c r="X67" t="s">
        <v>123</v>
      </c>
      <c r="Y67" t="s">
        <v>123</v>
      </c>
      <c r="Z67" t="s">
        <v>123</v>
      </c>
      <c r="AA67" t="s">
        <v>123</v>
      </c>
      <c r="AB67" t="s">
        <v>123</v>
      </c>
      <c r="AC67" t="s">
        <v>123</v>
      </c>
      <c r="AD67" t="s">
        <v>1138</v>
      </c>
      <c r="AE67" t="s">
        <v>123</v>
      </c>
      <c r="AF67" t="s">
        <v>123</v>
      </c>
      <c r="AG67" t="s">
        <v>123</v>
      </c>
      <c r="AH67" t="s">
        <v>123</v>
      </c>
      <c r="AI67" t="s">
        <v>123</v>
      </c>
      <c r="AJ67" t="s">
        <v>123</v>
      </c>
      <c r="AK67" t="s">
        <v>123</v>
      </c>
      <c r="AL67" t="s">
        <v>123</v>
      </c>
      <c r="AM67" t="s">
        <v>123</v>
      </c>
      <c r="AN67" t="s">
        <v>123</v>
      </c>
      <c r="AO67" t="s">
        <v>123</v>
      </c>
      <c r="AP67" t="s">
        <v>123</v>
      </c>
      <c r="AQ67" t="s">
        <v>123</v>
      </c>
      <c r="AR67" t="s">
        <v>123</v>
      </c>
      <c r="AS67" t="s">
        <v>123</v>
      </c>
      <c r="AT67" t="s">
        <v>123</v>
      </c>
      <c r="AU67" t="s">
        <v>123</v>
      </c>
      <c r="AV67" t="s">
        <v>123</v>
      </c>
      <c r="AW67" t="s">
        <v>123</v>
      </c>
      <c r="AX67" t="s">
        <v>123</v>
      </c>
      <c r="AY67" t="s">
        <v>123</v>
      </c>
      <c r="AZ67" t="s">
        <v>123</v>
      </c>
      <c r="BA67" t="s">
        <v>123</v>
      </c>
      <c r="BB67" t="s">
        <v>123</v>
      </c>
      <c r="BC67" t="s">
        <v>123</v>
      </c>
      <c r="BD67" t="s">
        <v>123</v>
      </c>
      <c r="BE67" t="s">
        <v>123</v>
      </c>
      <c r="BF67" t="s">
        <v>123</v>
      </c>
      <c r="BG67" t="s">
        <v>123</v>
      </c>
      <c r="BH67" t="s">
        <v>849</v>
      </c>
      <c r="BI67" t="s">
        <v>849</v>
      </c>
      <c r="BJ67" t="s">
        <v>849</v>
      </c>
      <c r="BK67" t="s">
        <v>838</v>
      </c>
      <c r="BL67">
        <v>0</v>
      </c>
      <c r="BM67">
        <v>0</v>
      </c>
      <c r="BN67">
        <v>25</v>
      </c>
      <c r="BO67">
        <v>75</v>
      </c>
      <c r="BP67">
        <v>0</v>
      </c>
      <c r="BQ67" t="s">
        <v>1139</v>
      </c>
      <c r="BR67" t="s">
        <v>1140</v>
      </c>
      <c r="BS67" t="s">
        <v>1141</v>
      </c>
      <c r="BT67" t="s">
        <v>1141</v>
      </c>
      <c r="BU67">
        <v>30</v>
      </c>
      <c r="BV67">
        <v>25</v>
      </c>
      <c r="BW67">
        <v>5</v>
      </c>
      <c r="BX67">
        <v>2</v>
      </c>
      <c r="BY67">
        <v>2</v>
      </c>
      <c r="BZ67">
        <v>0</v>
      </c>
      <c r="CA67">
        <v>0</v>
      </c>
      <c r="CB67">
        <v>1</v>
      </c>
      <c r="CC67">
        <v>0</v>
      </c>
      <c r="CD67">
        <v>15</v>
      </c>
      <c r="CE67">
        <v>15</v>
      </c>
      <c r="CF67">
        <v>5</v>
      </c>
      <c r="CG67">
        <v>0</v>
      </c>
      <c r="CH67" t="s">
        <v>123</v>
      </c>
      <c r="CI67">
        <v>100</v>
      </c>
      <c r="CJ67">
        <v>25</v>
      </c>
      <c r="CK67">
        <v>65</v>
      </c>
      <c r="CL67">
        <v>10</v>
      </c>
      <c r="CM67">
        <v>0</v>
      </c>
      <c r="CN67">
        <v>0</v>
      </c>
      <c r="CO67" t="s">
        <v>123</v>
      </c>
      <c r="CP67" t="s">
        <v>863</v>
      </c>
      <c r="CQ67" t="s">
        <v>863</v>
      </c>
      <c r="CR67" t="s">
        <v>863</v>
      </c>
      <c r="CS67" t="s">
        <v>863</v>
      </c>
      <c r="CT67" t="s">
        <v>846</v>
      </c>
      <c r="CU67" t="s">
        <v>863</v>
      </c>
      <c r="CV67" t="s">
        <v>863</v>
      </c>
      <c r="CW67" t="s">
        <v>863</v>
      </c>
      <c r="CX67" t="s">
        <v>863</v>
      </c>
      <c r="CY67" t="s">
        <v>123</v>
      </c>
      <c r="CZ67" t="s">
        <v>123</v>
      </c>
      <c r="DA67" t="s">
        <v>123</v>
      </c>
      <c r="DB67" t="s">
        <v>123</v>
      </c>
      <c r="DC67" t="s">
        <v>123</v>
      </c>
      <c r="DD67" t="s">
        <v>123</v>
      </c>
      <c r="DE67" t="s">
        <v>123</v>
      </c>
      <c r="DF67" t="s">
        <v>123</v>
      </c>
      <c r="DG67" t="s">
        <v>123</v>
      </c>
      <c r="DH67" t="s">
        <v>123</v>
      </c>
      <c r="DI67" t="s">
        <v>123</v>
      </c>
      <c r="DJ67" t="s">
        <v>123</v>
      </c>
      <c r="DK67" t="s">
        <v>123</v>
      </c>
      <c r="DL67" t="s">
        <v>123</v>
      </c>
      <c r="DM67" t="s">
        <v>123</v>
      </c>
      <c r="DN67" t="s">
        <v>123</v>
      </c>
      <c r="DO67" t="s">
        <v>123</v>
      </c>
      <c r="DP67" t="s">
        <v>123</v>
      </c>
      <c r="DQ67" t="s">
        <v>123</v>
      </c>
      <c r="DR67" t="s">
        <v>123</v>
      </c>
      <c r="DS67" t="s">
        <v>123</v>
      </c>
      <c r="DT67" t="s">
        <v>123</v>
      </c>
      <c r="DU67" t="s">
        <v>123</v>
      </c>
      <c r="DV67" t="s">
        <v>123</v>
      </c>
      <c r="DW67" t="s">
        <v>123</v>
      </c>
      <c r="DX67" t="s">
        <v>123</v>
      </c>
      <c r="DY67" t="s">
        <v>123</v>
      </c>
      <c r="DZ67" t="s">
        <v>123</v>
      </c>
      <c r="EA67" t="s">
        <v>123</v>
      </c>
      <c r="EB67" t="s">
        <v>123</v>
      </c>
      <c r="EC67" t="s">
        <v>123</v>
      </c>
      <c r="ED67" t="s">
        <v>123</v>
      </c>
      <c r="EE67" t="s">
        <v>123</v>
      </c>
      <c r="EF67" t="s">
        <v>123</v>
      </c>
      <c r="EG67" t="s">
        <v>123</v>
      </c>
      <c r="EH67" t="s">
        <v>123</v>
      </c>
      <c r="EI67" t="s">
        <v>123</v>
      </c>
      <c r="EJ67" t="s">
        <v>123</v>
      </c>
    </row>
    <row r="68" spans="2:140">
      <c r="B68" t="s">
        <v>342</v>
      </c>
      <c r="C68" t="s">
        <v>240</v>
      </c>
      <c r="D68" t="s">
        <v>123</v>
      </c>
      <c r="E68" t="s">
        <v>123</v>
      </c>
      <c r="F68" t="s">
        <v>123</v>
      </c>
      <c r="G68" t="s">
        <v>123</v>
      </c>
      <c r="H68" t="s">
        <v>123</v>
      </c>
      <c r="I68" t="s">
        <v>123</v>
      </c>
      <c r="J68" t="s">
        <v>123</v>
      </c>
      <c r="K68" t="s">
        <v>123</v>
      </c>
      <c r="L68" t="s">
        <v>123</v>
      </c>
      <c r="M68" t="s">
        <v>123</v>
      </c>
      <c r="N68" t="s">
        <v>123</v>
      </c>
      <c r="O68" t="s">
        <v>123</v>
      </c>
      <c r="P68" t="s">
        <v>123</v>
      </c>
      <c r="Q68" t="s">
        <v>123</v>
      </c>
      <c r="R68" t="s">
        <v>123</v>
      </c>
      <c r="S68" t="s">
        <v>123</v>
      </c>
      <c r="T68" t="s">
        <v>123</v>
      </c>
      <c r="U68" t="s">
        <v>123</v>
      </c>
      <c r="V68" t="s">
        <v>123</v>
      </c>
      <c r="W68" t="s">
        <v>123</v>
      </c>
      <c r="X68" t="s">
        <v>123</v>
      </c>
      <c r="Y68" t="s">
        <v>123</v>
      </c>
      <c r="Z68" t="s">
        <v>123</v>
      </c>
      <c r="AA68" t="s">
        <v>123</v>
      </c>
      <c r="AB68" t="s">
        <v>123</v>
      </c>
      <c r="AC68" t="s">
        <v>123</v>
      </c>
      <c r="AD68" t="s">
        <v>1142</v>
      </c>
      <c r="AE68" t="s">
        <v>123</v>
      </c>
      <c r="AF68" t="s">
        <v>123</v>
      </c>
      <c r="AG68" t="s">
        <v>123</v>
      </c>
      <c r="AH68" t="s">
        <v>123</v>
      </c>
      <c r="AI68" t="s">
        <v>123</v>
      </c>
      <c r="AJ68" t="s">
        <v>123</v>
      </c>
      <c r="AK68" t="s">
        <v>123</v>
      </c>
      <c r="AL68" t="s">
        <v>123</v>
      </c>
      <c r="AM68" t="s">
        <v>123</v>
      </c>
      <c r="AN68" t="s">
        <v>123</v>
      </c>
      <c r="AO68" t="s">
        <v>123</v>
      </c>
      <c r="AP68" t="s">
        <v>123</v>
      </c>
      <c r="AQ68" t="s">
        <v>123</v>
      </c>
      <c r="AR68" t="s">
        <v>123</v>
      </c>
      <c r="AS68" t="s">
        <v>123</v>
      </c>
      <c r="AT68" t="s">
        <v>123</v>
      </c>
      <c r="AU68" t="s">
        <v>123</v>
      </c>
      <c r="AV68" t="s">
        <v>123</v>
      </c>
      <c r="AW68" t="s">
        <v>123</v>
      </c>
      <c r="AX68" t="s">
        <v>123</v>
      </c>
      <c r="AY68" t="s">
        <v>123</v>
      </c>
      <c r="AZ68" t="s">
        <v>123</v>
      </c>
      <c r="BA68" t="s">
        <v>123</v>
      </c>
      <c r="BB68" t="s">
        <v>123</v>
      </c>
      <c r="BC68" t="s">
        <v>123</v>
      </c>
      <c r="BD68" t="s">
        <v>123</v>
      </c>
      <c r="BE68" t="s">
        <v>123</v>
      </c>
      <c r="BF68" t="s">
        <v>123</v>
      </c>
      <c r="BG68" t="s">
        <v>123</v>
      </c>
      <c r="BH68" t="s">
        <v>837</v>
      </c>
      <c r="BI68" t="s">
        <v>838</v>
      </c>
      <c r="BJ68" t="s">
        <v>838</v>
      </c>
      <c r="BK68" t="s">
        <v>837</v>
      </c>
      <c r="BL68">
        <v>10</v>
      </c>
      <c r="BM68">
        <v>20</v>
      </c>
      <c r="BN68">
        <v>50</v>
      </c>
      <c r="BO68">
        <v>20</v>
      </c>
      <c r="BP68">
        <v>0</v>
      </c>
      <c r="BQ68" t="s">
        <v>1143</v>
      </c>
      <c r="BR68" t="s">
        <v>1144</v>
      </c>
      <c r="BS68" t="s">
        <v>1144</v>
      </c>
      <c r="BT68" t="s">
        <v>1145</v>
      </c>
      <c r="BU68" t="s">
        <v>123</v>
      </c>
      <c r="BV68" t="s">
        <v>123</v>
      </c>
      <c r="BW68" t="s">
        <v>123</v>
      </c>
      <c r="BX68" t="s">
        <v>123</v>
      </c>
      <c r="BY68" t="s">
        <v>123</v>
      </c>
      <c r="BZ68" t="s">
        <v>123</v>
      </c>
      <c r="CA68" t="s">
        <v>123</v>
      </c>
      <c r="CB68" t="s">
        <v>123</v>
      </c>
      <c r="CC68" t="s">
        <v>123</v>
      </c>
      <c r="CD68" t="s">
        <v>123</v>
      </c>
      <c r="CE68" t="s">
        <v>123</v>
      </c>
      <c r="CF68" t="s">
        <v>123</v>
      </c>
      <c r="CG68" t="s">
        <v>123</v>
      </c>
      <c r="CH68" t="s">
        <v>123</v>
      </c>
      <c r="CI68" t="s">
        <v>123</v>
      </c>
      <c r="CJ68" t="s">
        <v>123</v>
      </c>
      <c r="CK68" t="s">
        <v>123</v>
      </c>
      <c r="CL68" t="s">
        <v>123</v>
      </c>
      <c r="CM68" t="s">
        <v>123</v>
      </c>
      <c r="CN68" t="s">
        <v>123</v>
      </c>
      <c r="CO68" t="s">
        <v>123</v>
      </c>
      <c r="CP68" t="s">
        <v>123</v>
      </c>
      <c r="CQ68" t="s">
        <v>123</v>
      </c>
      <c r="CR68" t="s">
        <v>123</v>
      </c>
      <c r="CS68" t="s">
        <v>123</v>
      </c>
      <c r="CT68" t="s">
        <v>123</v>
      </c>
      <c r="CU68" t="s">
        <v>123</v>
      </c>
      <c r="CV68" t="s">
        <v>123</v>
      </c>
      <c r="CW68" t="s">
        <v>123</v>
      </c>
      <c r="CX68" t="s">
        <v>123</v>
      </c>
      <c r="CY68">
        <v>10</v>
      </c>
      <c r="CZ68">
        <v>15</v>
      </c>
      <c r="DA68">
        <v>25</v>
      </c>
      <c r="DB68">
        <v>10</v>
      </c>
      <c r="DC68">
        <v>0</v>
      </c>
      <c r="DD68">
        <v>0</v>
      </c>
      <c r="DE68">
        <v>30</v>
      </c>
      <c r="DF68">
        <v>10</v>
      </c>
      <c r="DG68">
        <v>0</v>
      </c>
      <c r="DH68" t="s">
        <v>123</v>
      </c>
      <c r="DI68" t="s">
        <v>844</v>
      </c>
      <c r="DJ68" t="s">
        <v>123</v>
      </c>
      <c r="DK68" t="s">
        <v>123</v>
      </c>
      <c r="DL68" t="s">
        <v>123</v>
      </c>
      <c r="DM68" t="s">
        <v>123</v>
      </c>
      <c r="DN68" t="s">
        <v>123</v>
      </c>
      <c r="DO68" t="s">
        <v>123</v>
      </c>
      <c r="DP68" t="s">
        <v>123</v>
      </c>
      <c r="DQ68" t="s">
        <v>123</v>
      </c>
      <c r="DR68" t="s">
        <v>123</v>
      </c>
      <c r="DS68" t="s">
        <v>123</v>
      </c>
      <c r="DT68" t="s">
        <v>123</v>
      </c>
      <c r="DU68" t="s">
        <v>123</v>
      </c>
      <c r="DV68" t="s">
        <v>123</v>
      </c>
      <c r="DW68" t="s">
        <v>123</v>
      </c>
      <c r="DX68" t="s">
        <v>123</v>
      </c>
      <c r="DY68" t="s">
        <v>123</v>
      </c>
      <c r="DZ68" t="s">
        <v>123</v>
      </c>
      <c r="EA68" t="s">
        <v>123</v>
      </c>
      <c r="EB68" t="s">
        <v>123</v>
      </c>
      <c r="EC68" t="s">
        <v>123</v>
      </c>
      <c r="ED68" t="s">
        <v>123</v>
      </c>
      <c r="EE68" t="s">
        <v>123</v>
      </c>
      <c r="EF68" t="s">
        <v>123</v>
      </c>
      <c r="EG68" t="s">
        <v>123</v>
      </c>
      <c r="EH68" t="s">
        <v>123</v>
      </c>
      <c r="EI68" t="s">
        <v>123</v>
      </c>
      <c r="EJ68" t="s">
        <v>123</v>
      </c>
    </row>
    <row r="69" spans="2:140">
      <c r="B69" t="s">
        <v>471</v>
      </c>
      <c r="C69" t="s">
        <v>10</v>
      </c>
      <c r="D69" t="s">
        <v>123</v>
      </c>
      <c r="E69" t="s">
        <v>123</v>
      </c>
      <c r="F69" t="s">
        <v>123</v>
      </c>
      <c r="G69" t="s">
        <v>123</v>
      </c>
      <c r="H69" t="s">
        <v>123</v>
      </c>
      <c r="I69" t="s">
        <v>123</v>
      </c>
      <c r="J69" t="s">
        <v>123</v>
      </c>
      <c r="K69" t="s">
        <v>123</v>
      </c>
      <c r="L69" t="s">
        <v>123</v>
      </c>
      <c r="M69" t="s">
        <v>123</v>
      </c>
      <c r="N69" t="s">
        <v>123</v>
      </c>
      <c r="O69" t="s">
        <v>123</v>
      </c>
      <c r="P69" t="s">
        <v>123</v>
      </c>
      <c r="Q69" t="s">
        <v>123</v>
      </c>
      <c r="R69" t="s">
        <v>123</v>
      </c>
      <c r="S69" t="s">
        <v>123</v>
      </c>
      <c r="T69" t="s">
        <v>123</v>
      </c>
      <c r="U69" t="s">
        <v>123</v>
      </c>
      <c r="V69" t="s">
        <v>123</v>
      </c>
      <c r="W69" t="s">
        <v>123</v>
      </c>
      <c r="X69" t="s">
        <v>123</v>
      </c>
      <c r="Y69" t="s">
        <v>123</v>
      </c>
      <c r="Z69" t="s">
        <v>123</v>
      </c>
      <c r="AA69" t="s">
        <v>123</v>
      </c>
      <c r="AB69" t="s">
        <v>123</v>
      </c>
      <c r="AC69" t="s">
        <v>123</v>
      </c>
      <c r="AD69" t="s">
        <v>1146</v>
      </c>
      <c r="AE69">
        <v>5</v>
      </c>
      <c r="AF69">
        <v>10</v>
      </c>
      <c r="AG69">
        <v>1</v>
      </c>
      <c r="AH69">
        <v>5</v>
      </c>
      <c r="AI69">
        <v>10</v>
      </c>
      <c r="AJ69">
        <v>20</v>
      </c>
      <c r="AK69">
        <v>15</v>
      </c>
      <c r="AL69">
        <v>2</v>
      </c>
      <c r="AM69">
        <v>5</v>
      </c>
      <c r="AN69">
        <v>2</v>
      </c>
      <c r="AO69">
        <v>10</v>
      </c>
      <c r="AP69">
        <v>0</v>
      </c>
      <c r="AQ69">
        <v>10</v>
      </c>
      <c r="AR69">
        <v>2</v>
      </c>
      <c r="AS69">
        <v>2</v>
      </c>
      <c r="AT69">
        <v>1</v>
      </c>
      <c r="AU69" t="s">
        <v>1147</v>
      </c>
      <c r="AV69" t="s">
        <v>863</v>
      </c>
      <c r="AW69" t="s">
        <v>846</v>
      </c>
      <c r="AX69" t="s">
        <v>846</v>
      </c>
      <c r="AY69" t="s">
        <v>846</v>
      </c>
      <c r="AZ69" t="s">
        <v>844</v>
      </c>
      <c r="BA69" t="s">
        <v>891</v>
      </c>
      <c r="BB69" t="s">
        <v>863</v>
      </c>
      <c r="BC69" t="s">
        <v>844</v>
      </c>
      <c r="BD69" t="s">
        <v>844</v>
      </c>
      <c r="BE69" t="s">
        <v>863</v>
      </c>
      <c r="BF69" t="s">
        <v>863</v>
      </c>
      <c r="BG69" t="s">
        <v>123</v>
      </c>
      <c r="BH69" t="s">
        <v>849</v>
      </c>
      <c r="BI69" t="s">
        <v>838</v>
      </c>
      <c r="BJ69" t="s">
        <v>838</v>
      </c>
      <c r="BK69" t="s">
        <v>837</v>
      </c>
      <c r="BL69">
        <v>0</v>
      </c>
      <c r="BM69">
        <v>0</v>
      </c>
      <c r="BN69">
        <v>0</v>
      </c>
      <c r="BO69">
        <v>50</v>
      </c>
      <c r="BP69">
        <v>50</v>
      </c>
      <c r="BQ69" t="s">
        <v>1148</v>
      </c>
      <c r="BR69" t="s">
        <v>1149</v>
      </c>
      <c r="BS69" t="s">
        <v>940</v>
      </c>
      <c r="BT69" t="s">
        <v>940</v>
      </c>
      <c r="BU69" t="s">
        <v>123</v>
      </c>
      <c r="BV69" t="s">
        <v>123</v>
      </c>
      <c r="BW69" t="s">
        <v>123</v>
      </c>
      <c r="BX69" t="s">
        <v>123</v>
      </c>
      <c r="BY69" t="s">
        <v>123</v>
      </c>
      <c r="BZ69" t="s">
        <v>123</v>
      </c>
      <c r="CA69" t="s">
        <v>123</v>
      </c>
      <c r="CB69" t="s">
        <v>123</v>
      </c>
      <c r="CC69" t="s">
        <v>123</v>
      </c>
      <c r="CD69" t="s">
        <v>123</v>
      </c>
      <c r="CE69" t="s">
        <v>123</v>
      </c>
      <c r="CF69" t="s">
        <v>123</v>
      </c>
      <c r="CG69" t="s">
        <v>123</v>
      </c>
      <c r="CH69" t="s">
        <v>123</v>
      </c>
      <c r="CI69" t="s">
        <v>123</v>
      </c>
      <c r="CJ69" t="s">
        <v>123</v>
      </c>
      <c r="CK69" t="s">
        <v>123</v>
      </c>
      <c r="CL69" t="s">
        <v>123</v>
      </c>
      <c r="CM69" t="s">
        <v>123</v>
      </c>
      <c r="CN69" t="s">
        <v>123</v>
      </c>
      <c r="CO69" t="s">
        <v>123</v>
      </c>
      <c r="CP69" t="s">
        <v>123</v>
      </c>
      <c r="CQ69" t="s">
        <v>123</v>
      </c>
      <c r="CR69" t="s">
        <v>123</v>
      </c>
      <c r="CS69" t="s">
        <v>123</v>
      </c>
      <c r="CT69" t="s">
        <v>123</v>
      </c>
      <c r="CU69" t="s">
        <v>123</v>
      </c>
      <c r="CV69" t="s">
        <v>123</v>
      </c>
      <c r="CW69" t="s">
        <v>123</v>
      </c>
      <c r="CX69" t="s">
        <v>123</v>
      </c>
      <c r="CY69" t="s">
        <v>123</v>
      </c>
      <c r="CZ69" t="s">
        <v>123</v>
      </c>
      <c r="DA69" t="s">
        <v>123</v>
      </c>
      <c r="DB69" t="s">
        <v>123</v>
      </c>
      <c r="DC69" t="s">
        <v>123</v>
      </c>
      <c r="DD69" t="s">
        <v>123</v>
      </c>
      <c r="DE69" t="s">
        <v>123</v>
      </c>
      <c r="DF69" t="s">
        <v>123</v>
      </c>
      <c r="DG69" t="s">
        <v>123</v>
      </c>
      <c r="DH69" t="s">
        <v>123</v>
      </c>
      <c r="DI69" t="s">
        <v>123</v>
      </c>
      <c r="DJ69" t="s">
        <v>123</v>
      </c>
      <c r="DK69" t="s">
        <v>123</v>
      </c>
      <c r="DL69" t="s">
        <v>123</v>
      </c>
      <c r="DM69" t="s">
        <v>123</v>
      </c>
      <c r="DN69" t="s">
        <v>123</v>
      </c>
      <c r="DO69" t="s">
        <v>123</v>
      </c>
      <c r="DP69" t="s">
        <v>123</v>
      </c>
      <c r="DQ69" t="s">
        <v>123</v>
      </c>
      <c r="DR69" t="s">
        <v>123</v>
      </c>
      <c r="DS69" t="s">
        <v>123</v>
      </c>
      <c r="DT69" t="s">
        <v>123</v>
      </c>
      <c r="DU69" t="s">
        <v>123</v>
      </c>
      <c r="DV69" t="s">
        <v>123</v>
      </c>
      <c r="DW69" t="s">
        <v>123</v>
      </c>
      <c r="DX69" t="s">
        <v>123</v>
      </c>
      <c r="DY69" t="s">
        <v>123</v>
      </c>
      <c r="DZ69" t="s">
        <v>123</v>
      </c>
      <c r="EA69" t="s">
        <v>123</v>
      </c>
      <c r="EB69" t="s">
        <v>123</v>
      </c>
      <c r="EC69" t="s">
        <v>123</v>
      </c>
      <c r="ED69" t="s">
        <v>123</v>
      </c>
      <c r="EE69" t="s">
        <v>123</v>
      </c>
      <c r="EF69" t="s">
        <v>123</v>
      </c>
      <c r="EG69" t="s">
        <v>123</v>
      </c>
      <c r="EH69" t="s">
        <v>123</v>
      </c>
      <c r="EI69" t="s">
        <v>123</v>
      </c>
      <c r="EJ69" t="s">
        <v>123</v>
      </c>
    </row>
    <row r="70" spans="2:140">
      <c r="B70" t="s">
        <v>608</v>
      </c>
      <c r="C70" t="s">
        <v>11</v>
      </c>
      <c r="D70" t="s">
        <v>123</v>
      </c>
      <c r="E70" t="s">
        <v>123</v>
      </c>
      <c r="F70" t="s">
        <v>123</v>
      </c>
      <c r="G70" t="s">
        <v>123</v>
      </c>
      <c r="H70" t="s">
        <v>123</v>
      </c>
      <c r="I70" t="s">
        <v>123</v>
      </c>
      <c r="J70" t="s">
        <v>123</v>
      </c>
      <c r="K70" t="s">
        <v>123</v>
      </c>
      <c r="L70" t="s">
        <v>123</v>
      </c>
      <c r="M70" t="s">
        <v>123</v>
      </c>
      <c r="N70" t="s">
        <v>123</v>
      </c>
      <c r="O70" t="s">
        <v>123</v>
      </c>
      <c r="P70" t="s">
        <v>123</v>
      </c>
      <c r="Q70" t="s">
        <v>123</v>
      </c>
      <c r="R70" t="s">
        <v>123</v>
      </c>
      <c r="S70" t="s">
        <v>123</v>
      </c>
      <c r="T70" t="s">
        <v>123</v>
      </c>
      <c r="U70" t="s">
        <v>123</v>
      </c>
      <c r="V70" t="s">
        <v>123</v>
      </c>
      <c r="W70" t="s">
        <v>123</v>
      </c>
      <c r="X70" t="s">
        <v>123</v>
      </c>
      <c r="Y70" t="s">
        <v>123</v>
      </c>
      <c r="Z70" t="s">
        <v>123</v>
      </c>
      <c r="AA70" t="s">
        <v>123</v>
      </c>
      <c r="AB70" t="s">
        <v>123</v>
      </c>
      <c r="AC70" t="s">
        <v>123</v>
      </c>
      <c r="AD70" t="s">
        <v>886</v>
      </c>
      <c r="AE70" t="s">
        <v>123</v>
      </c>
      <c r="AF70" t="s">
        <v>123</v>
      </c>
      <c r="AG70" t="s">
        <v>123</v>
      </c>
      <c r="AH70" t="s">
        <v>123</v>
      </c>
      <c r="AI70" t="s">
        <v>123</v>
      </c>
      <c r="AJ70" t="s">
        <v>123</v>
      </c>
      <c r="AK70" t="s">
        <v>123</v>
      </c>
      <c r="AL70" t="s">
        <v>123</v>
      </c>
      <c r="AM70" t="s">
        <v>123</v>
      </c>
      <c r="AN70" t="s">
        <v>123</v>
      </c>
      <c r="AO70" t="s">
        <v>123</v>
      </c>
      <c r="AP70" t="s">
        <v>123</v>
      </c>
      <c r="AQ70" t="s">
        <v>123</v>
      </c>
      <c r="AR70" t="s">
        <v>123</v>
      </c>
      <c r="AS70" t="s">
        <v>123</v>
      </c>
      <c r="AT70" t="s">
        <v>123</v>
      </c>
      <c r="AU70" t="s">
        <v>123</v>
      </c>
      <c r="AV70" t="s">
        <v>123</v>
      </c>
      <c r="AW70" t="s">
        <v>123</v>
      </c>
      <c r="AX70" t="s">
        <v>123</v>
      </c>
      <c r="AY70" t="s">
        <v>123</v>
      </c>
      <c r="AZ70" t="s">
        <v>123</v>
      </c>
      <c r="BA70" t="s">
        <v>123</v>
      </c>
      <c r="BB70" t="s">
        <v>123</v>
      </c>
      <c r="BC70" t="s">
        <v>123</v>
      </c>
      <c r="BD70" t="s">
        <v>123</v>
      </c>
      <c r="BE70" t="s">
        <v>123</v>
      </c>
      <c r="BF70" t="s">
        <v>123</v>
      </c>
      <c r="BG70" t="s">
        <v>123</v>
      </c>
      <c r="BH70" t="s">
        <v>837</v>
      </c>
      <c r="BI70" t="s">
        <v>839</v>
      </c>
      <c r="BJ70" t="s">
        <v>849</v>
      </c>
      <c r="BK70" t="s">
        <v>837</v>
      </c>
      <c r="BL70">
        <v>10</v>
      </c>
      <c r="BM70">
        <v>20</v>
      </c>
      <c r="BN70">
        <v>50</v>
      </c>
      <c r="BO70">
        <v>10</v>
      </c>
      <c r="BP70">
        <v>10</v>
      </c>
      <c r="BQ70" t="s">
        <v>886</v>
      </c>
      <c r="BR70" t="s">
        <v>1150</v>
      </c>
      <c r="BS70" t="s">
        <v>886</v>
      </c>
      <c r="BT70" t="s">
        <v>886</v>
      </c>
      <c r="BU70">
        <v>37</v>
      </c>
      <c r="BV70">
        <v>10</v>
      </c>
      <c r="BW70">
        <v>0</v>
      </c>
      <c r="BX70">
        <v>10</v>
      </c>
      <c r="BY70">
        <v>5</v>
      </c>
      <c r="BZ70">
        <v>0</v>
      </c>
      <c r="CA70">
        <v>0</v>
      </c>
      <c r="CB70">
        <v>2</v>
      </c>
      <c r="CC70">
        <v>0</v>
      </c>
      <c r="CD70">
        <v>25</v>
      </c>
      <c r="CE70">
        <v>10</v>
      </c>
      <c r="CF70">
        <v>1</v>
      </c>
      <c r="CG70">
        <v>0</v>
      </c>
      <c r="CH70" t="s">
        <v>123</v>
      </c>
      <c r="CI70">
        <v>61</v>
      </c>
      <c r="CJ70">
        <v>80</v>
      </c>
      <c r="CK70">
        <v>0</v>
      </c>
      <c r="CL70">
        <v>20</v>
      </c>
      <c r="CM70">
        <v>0</v>
      </c>
      <c r="CN70">
        <v>0</v>
      </c>
      <c r="CO70" t="s">
        <v>123</v>
      </c>
      <c r="CP70" t="s">
        <v>844</v>
      </c>
      <c r="CQ70" t="s">
        <v>846</v>
      </c>
      <c r="CR70" t="s">
        <v>863</v>
      </c>
      <c r="CS70" t="s">
        <v>846</v>
      </c>
      <c r="CT70" t="s">
        <v>846</v>
      </c>
      <c r="CU70" t="s">
        <v>863</v>
      </c>
      <c r="CV70" t="s">
        <v>863</v>
      </c>
      <c r="CW70" t="s">
        <v>863</v>
      </c>
      <c r="CX70" t="s">
        <v>863</v>
      </c>
      <c r="CY70" t="s">
        <v>123</v>
      </c>
      <c r="CZ70" t="s">
        <v>123</v>
      </c>
      <c r="DA70" t="s">
        <v>123</v>
      </c>
      <c r="DB70" t="s">
        <v>123</v>
      </c>
      <c r="DC70" t="s">
        <v>123</v>
      </c>
      <c r="DD70" t="s">
        <v>123</v>
      </c>
      <c r="DE70" t="s">
        <v>123</v>
      </c>
      <c r="DF70" t="s">
        <v>123</v>
      </c>
      <c r="DG70" t="s">
        <v>123</v>
      </c>
      <c r="DH70" t="s">
        <v>123</v>
      </c>
      <c r="DI70" t="s">
        <v>123</v>
      </c>
      <c r="DJ70" t="s">
        <v>123</v>
      </c>
      <c r="DK70" t="s">
        <v>123</v>
      </c>
      <c r="DL70" t="s">
        <v>123</v>
      </c>
      <c r="DM70" t="s">
        <v>123</v>
      </c>
      <c r="DN70" t="s">
        <v>123</v>
      </c>
      <c r="DO70" t="s">
        <v>123</v>
      </c>
      <c r="DP70" t="s">
        <v>123</v>
      </c>
      <c r="DQ70" t="s">
        <v>123</v>
      </c>
      <c r="DR70" t="s">
        <v>123</v>
      </c>
      <c r="DS70" t="s">
        <v>123</v>
      </c>
      <c r="DT70" t="s">
        <v>123</v>
      </c>
      <c r="DU70" t="s">
        <v>123</v>
      </c>
      <c r="DV70" t="s">
        <v>123</v>
      </c>
      <c r="DW70" t="s">
        <v>123</v>
      </c>
      <c r="DX70" t="s">
        <v>123</v>
      </c>
      <c r="DY70" t="s">
        <v>123</v>
      </c>
      <c r="DZ70" t="s">
        <v>123</v>
      </c>
      <c r="EA70" t="s">
        <v>123</v>
      </c>
      <c r="EB70" t="s">
        <v>123</v>
      </c>
      <c r="EC70" t="s">
        <v>123</v>
      </c>
      <c r="ED70" t="s">
        <v>123</v>
      </c>
      <c r="EE70" t="s">
        <v>123</v>
      </c>
      <c r="EF70" t="s">
        <v>123</v>
      </c>
      <c r="EG70" t="s">
        <v>123</v>
      </c>
      <c r="EH70" t="s">
        <v>123</v>
      </c>
      <c r="EI70" t="s">
        <v>123</v>
      </c>
      <c r="EJ70" t="s">
        <v>123</v>
      </c>
    </row>
    <row r="71" spans="2:140">
      <c r="B71" t="s">
        <v>343</v>
      </c>
      <c r="C71" t="s">
        <v>240</v>
      </c>
      <c r="D71" t="s">
        <v>123</v>
      </c>
      <c r="E71" t="s">
        <v>123</v>
      </c>
      <c r="F71" t="s">
        <v>123</v>
      </c>
      <c r="G71" t="s">
        <v>123</v>
      </c>
      <c r="H71" t="s">
        <v>123</v>
      </c>
      <c r="I71" t="s">
        <v>123</v>
      </c>
      <c r="J71" t="s">
        <v>123</v>
      </c>
      <c r="K71" t="s">
        <v>123</v>
      </c>
      <c r="L71" t="s">
        <v>123</v>
      </c>
      <c r="M71" t="s">
        <v>123</v>
      </c>
      <c r="N71" t="s">
        <v>123</v>
      </c>
      <c r="O71" t="s">
        <v>123</v>
      </c>
      <c r="P71" t="s">
        <v>123</v>
      </c>
      <c r="Q71" t="s">
        <v>123</v>
      </c>
      <c r="R71" t="s">
        <v>123</v>
      </c>
      <c r="S71" t="s">
        <v>123</v>
      </c>
      <c r="T71" t="s">
        <v>123</v>
      </c>
      <c r="U71" t="s">
        <v>123</v>
      </c>
      <c r="V71" t="s">
        <v>123</v>
      </c>
      <c r="W71" t="s">
        <v>123</v>
      </c>
      <c r="X71" t="s">
        <v>123</v>
      </c>
      <c r="Y71" t="s">
        <v>123</v>
      </c>
      <c r="Z71" t="s">
        <v>123</v>
      </c>
      <c r="AA71" t="s">
        <v>123</v>
      </c>
      <c r="AB71" t="s">
        <v>123</v>
      </c>
      <c r="AC71" t="s">
        <v>123</v>
      </c>
      <c r="AD71" t="s">
        <v>1151</v>
      </c>
      <c r="AE71" t="s">
        <v>123</v>
      </c>
      <c r="AF71" t="s">
        <v>123</v>
      </c>
      <c r="AG71" t="s">
        <v>123</v>
      </c>
      <c r="AH71" t="s">
        <v>123</v>
      </c>
      <c r="AI71" t="s">
        <v>123</v>
      </c>
      <c r="AJ71" t="s">
        <v>123</v>
      </c>
      <c r="AK71" t="s">
        <v>123</v>
      </c>
      <c r="AL71" t="s">
        <v>123</v>
      </c>
      <c r="AM71" t="s">
        <v>123</v>
      </c>
      <c r="AN71" t="s">
        <v>123</v>
      </c>
      <c r="AO71" t="s">
        <v>123</v>
      </c>
      <c r="AP71" t="s">
        <v>123</v>
      </c>
      <c r="AQ71" t="s">
        <v>123</v>
      </c>
      <c r="AR71" t="s">
        <v>123</v>
      </c>
      <c r="AS71" t="s">
        <v>123</v>
      </c>
      <c r="AT71" t="s">
        <v>123</v>
      </c>
      <c r="AU71" t="s">
        <v>123</v>
      </c>
      <c r="AV71" t="s">
        <v>123</v>
      </c>
      <c r="AW71" t="s">
        <v>123</v>
      </c>
      <c r="AX71" t="s">
        <v>123</v>
      </c>
      <c r="AY71" t="s">
        <v>123</v>
      </c>
      <c r="AZ71" t="s">
        <v>123</v>
      </c>
      <c r="BA71" t="s">
        <v>123</v>
      </c>
      <c r="BB71" t="s">
        <v>123</v>
      </c>
      <c r="BC71" t="s">
        <v>123</v>
      </c>
      <c r="BD71" t="s">
        <v>123</v>
      </c>
      <c r="BE71" t="s">
        <v>123</v>
      </c>
      <c r="BF71" t="s">
        <v>123</v>
      </c>
      <c r="BG71" t="s">
        <v>123</v>
      </c>
      <c r="BH71" t="s">
        <v>839</v>
      </c>
      <c r="BI71" t="s">
        <v>838</v>
      </c>
      <c r="BJ71" t="s">
        <v>849</v>
      </c>
      <c r="BK71" t="s">
        <v>838</v>
      </c>
      <c r="BL71">
        <v>50</v>
      </c>
      <c r="BM71">
        <v>30</v>
      </c>
      <c r="BN71">
        <v>10</v>
      </c>
      <c r="BO71">
        <v>5</v>
      </c>
      <c r="BP71">
        <v>5</v>
      </c>
      <c r="BQ71" t="s">
        <v>1152</v>
      </c>
      <c r="BR71" t="s">
        <v>1153</v>
      </c>
      <c r="BS71" t="s">
        <v>1154</v>
      </c>
      <c r="BT71" t="s">
        <v>1155</v>
      </c>
      <c r="BU71" t="s">
        <v>123</v>
      </c>
      <c r="BV71" t="s">
        <v>123</v>
      </c>
      <c r="BW71" t="s">
        <v>123</v>
      </c>
      <c r="BX71" t="s">
        <v>123</v>
      </c>
      <c r="BY71" t="s">
        <v>123</v>
      </c>
      <c r="BZ71" t="s">
        <v>123</v>
      </c>
      <c r="CA71" t="s">
        <v>123</v>
      </c>
      <c r="CB71" t="s">
        <v>123</v>
      </c>
      <c r="CC71" t="s">
        <v>123</v>
      </c>
      <c r="CD71" t="s">
        <v>123</v>
      </c>
      <c r="CE71" t="s">
        <v>123</v>
      </c>
      <c r="CF71" t="s">
        <v>123</v>
      </c>
      <c r="CG71" t="s">
        <v>123</v>
      </c>
      <c r="CH71" t="s">
        <v>123</v>
      </c>
      <c r="CI71" t="s">
        <v>123</v>
      </c>
      <c r="CJ71" t="s">
        <v>123</v>
      </c>
      <c r="CK71" t="s">
        <v>123</v>
      </c>
      <c r="CL71" t="s">
        <v>123</v>
      </c>
      <c r="CM71" t="s">
        <v>123</v>
      </c>
      <c r="CN71" t="s">
        <v>123</v>
      </c>
      <c r="CO71" t="s">
        <v>123</v>
      </c>
      <c r="CP71" t="s">
        <v>123</v>
      </c>
      <c r="CQ71" t="s">
        <v>123</v>
      </c>
      <c r="CR71" t="s">
        <v>123</v>
      </c>
      <c r="CS71" t="s">
        <v>123</v>
      </c>
      <c r="CT71" t="s">
        <v>123</v>
      </c>
      <c r="CU71" t="s">
        <v>123</v>
      </c>
      <c r="CV71" t="s">
        <v>123</v>
      </c>
      <c r="CW71" t="s">
        <v>123</v>
      </c>
      <c r="CX71" t="s">
        <v>123</v>
      </c>
      <c r="CY71">
        <v>10</v>
      </c>
      <c r="CZ71">
        <v>10</v>
      </c>
      <c r="DA71">
        <v>30</v>
      </c>
      <c r="DB71">
        <v>30</v>
      </c>
      <c r="DC71">
        <v>0</v>
      </c>
      <c r="DD71">
        <v>3</v>
      </c>
      <c r="DE71">
        <v>10</v>
      </c>
      <c r="DF71">
        <v>4</v>
      </c>
      <c r="DG71">
        <v>3</v>
      </c>
      <c r="DH71" t="s">
        <v>1156</v>
      </c>
      <c r="DI71" t="s">
        <v>844</v>
      </c>
      <c r="DJ71" t="s">
        <v>123</v>
      </c>
      <c r="DK71" t="s">
        <v>123</v>
      </c>
      <c r="DL71" t="s">
        <v>123</v>
      </c>
      <c r="DM71" t="s">
        <v>123</v>
      </c>
      <c r="DN71" t="s">
        <v>123</v>
      </c>
      <c r="DO71" t="s">
        <v>123</v>
      </c>
      <c r="DP71" t="s">
        <v>123</v>
      </c>
      <c r="DQ71" t="s">
        <v>123</v>
      </c>
      <c r="DR71" t="s">
        <v>123</v>
      </c>
      <c r="DS71" t="s">
        <v>123</v>
      </c>
      <c r="DT71" t="s">
        <v>123</v>
      </c>
      <c r="DU71" t="s">
        <v>123</v>
      </c>
      <c r="DV71" t="s">
        <v>123</v>
      </c>
      <c r="DW71" t="s">
        <v>123</v>
      </c>
      <c r="DX71" t="s">
        <v>123</v>
      </c>
      <c r="DY71" t="s">
        <v>123</v>
      </c>
      <c r="DZ71" t="s">
        <v>123</v>
      </c>
      <c r="EA71" t="s">
        <v>123</v>
      </c>
      <c r="EB71" t="s">
        <v>123</v>
      </c>
      <c r="EC71" t="s">
        <v>123</v>
      </c>
      <c r="ED71" t="s">
        <v>123</v>
      </c>
      <c r="EE71" t="s">
        <v>123</v>
      </c>
      <c r="EF71" t="s">
        <v>123</v>
      </c>
      <c r="EG71" t="s">
        <v>123</v>
      </c>
      <c r="EH71" t="s">
        <v>123</v>
      </c>
      <c r="EI71" t="s">
        <v>123</v>
      </c>
      <c r="EJ71" t="s">
        <v>123</v>
      </c>
    </row>
    <row r="72" spans="2:140">
      <c r="B72" t="s">
        <v>472</v>
      </c>
      <c r="C72" t="s">
        <v>10</v>
      </c>
      <c r="D72" t="s">
        <v>123</v>
      </c>
      <c r="E72" t="s">
        <v>123</v>
      </c>
      <c r="F72" t="s">
        <v>123</v>
      </c>
      <c r="G72" t="s">
        <v>123</v>
      </c>
      <c r="H72" t="s">
        <v>123</v>
      </c>
      <c r="I72" t="s">
        <v>123</v>
      </c>
      <c r="J72" t="s">
        <v>123</v>
      </c>
      <c r="K72" t="s">
        <v>123</v>
      </c>
      <c r="L72" t="s">
        <v>123</v>
      </c>
      <c r="M72" t="s">
        <v>123</v>
      </c>
      <c r="N72" t="s">
        <v>123</v>
      </c>
      <c r="O72" t="s">
        <v>123</v>
      </c>
      <c r="P72" t="s">
        <v>123</v>
      </c>
      <c r="Q72" t="s">
        <v>123</v>
      </c>
      <c r="R72" t="s">
        <v>123</v>
      </c>
      <c r="S72" t="s">
        <v>123</v>
      </c>
      <c r="T72" t="s">
        <v>123</v>
      </c>
      <c r="U72" t="s">
        <v>123</v>
      </c>
      <c r="V72" t="s">
        <v>123</v>
      </c>
      <c r="W72" t="s">
        <v>123</v>
      </c>
      <c r="X72" t="s">
        <v>123</v>
      </c>
      <c r="Y72" t="s">
        <v>123</v>
      </c>
      <c r="Z72" t="s">
        <v>123</v>
      </c>
      <c r="AA72" t="s">
        <v>123</v>
      </c>
      <c r="AB72" t="s">
        <v>123</v>
      </c>
      <c r="AC72" t="s">
        <v>123</v>
      </c>
      <c r="AD72" t="s">
        <v>1157</v>
      </c>
      <c r="AE72">
        <v>1</v>
      </c>
      <c r="AF72">
        <v>1</v>
      </c>
      <c r="AG72">
        <v>1</v>
      </c>
      <c r="AH72">
        <v>2</v>
      </c>
      <c r="AI72">
        <v>5</v>
      </c>
      <c r="AJ72">
        <v>38</v>
      </c>
      <c r="AK72">
        <v>15</v>
      </c>
      <c r="AL72">
        <v>0.5</v>
      </c>
      <c r="AM72">
        <v>1</v>
      </c>
      <c r="AN72">
        <v>1</v>
      </c>
      <c r="AO72">
        <v>2</v>
      </c>
      <c r="AP72">
        <v>0</v>
      </c>
      <c r="AQ72">
        <v>25</v>
      </c>
      <c r="AR72">
        <v>0.5</v>
      </c>
      <c r="AS72">
        <v>1</v>
      </c>
      <c r="AT72">
        <v>6</v>
      </c>
      <c r="AU72" t="s">
        <v>1158</v>
      </c>
      <c r="AV72" t="s">
        <v>863</v>
      </c>
      <c r="AW72" t="s">
        <v>846</v>
      </c>
      <c r="AX72" t="s">
        <v>846</v>
      </c>
      <c r="AY72" t="s">
        <v>863</v>
      </c>
      <c r="AZ72" t="s">
        <v>845</v>
      </c>
      <c r="BA72" t="s">
        <v>929</v>
      </c>
      <c r="BB72" t="s">
        <v>891</v>
      </c>
      <c r="BC72" t="s">
        <v>863</v>
      </c>
      <c r="BD72" t="s">
        <v>863</v>
      </c>
      <c r="BE72" t="s">
        <v>863</v>
      </c>
      <c r="BF72" t="s">
        <v>846</v>
      </c>
      <c r="BG72" t="s">
        <v>863</v>
      </c>
      <c r="BH72" t="s">
        <v>837</v>
      </c>
      <c r="BI72" t="s">
        <v>838</v>
      </c>
      <c r="BJ72" t="s">
        <v>837</v>
      </c>
      <c r="BK72" t="s">
        <v>838</v>
      </c>
      <c r="BL72">
        <v>1</v>
      </c>
      <c r="BM72">
        <v>1</v>
      </c>
      <c r="BN72">
        <v>3</v>
      </c>
      <c r="BO72">
        <v>5</v>
      </c>
      <c r="BP72">
        <v>90</v>
      </c>
      <c r="BQ72" t="s">
        <v>1159</v>
      </c>
      <c r="BR72" t="s">
        <v>1160</v>
      </c>
      <c r="BS72" t="s">
        <v>1161</v>
      </c>
      <c r="BT72" t="s">
        <v>1162</v>
      </c>
      <c r="BU72" t="s">
        <v>123</v>
      </c>
      <c r="BV72" t="s">
        <v>123</v>
      </c>
      <c r="BW72" t="s">
        <v>123</v>
      </c>
      <c r="BX72" t="s">
        <v>123</v>
      </c>
      <c r="BY72" t="s">
        <v>123</v>
      </c>
      <c r="BZ72" t="s">
        <v>123</v>
      </c>
      <c r="CA72" t="s">
        <v>123</v>
      </c>
      <c r="CB72" t="s">
        <v>123</v>
      </c>
      <c r="CC72" t="s">
        <v>123</v>
      </c>
      <c r="CD72" t="s">
        <v>123</v>
      </c>
      <c r="CE72" t="s">
        <v>123</v>
      </c>
      <c r="CF72" t="s">
        <v>123</v>
      </c>
      <c r="CG72" t="s">
        <v>123</v>
      </c>
      <c r="CH72" t="s">
        <v>123</v>
      </c>
      <c r="CI72" t="s">
        <v>123</v>
      </c>
      <c r="CJ72" t="s">
        <v>123</v>
      </c>
      <c r="CK72" t="s">
        <v>123</v>
      </c>
      <c r="CL72" t="s">
        <v>123</v>
      </c>
      <c r="CM72" t="s">
        <v>123</v>
      </c>
      <c r="CN72" t="s">
        <v>123</v>
      </c>
      <c r="CO72" t="s">
        <v>123</v>
      </c>
      <c r="CP72" t="s">
        <v>123</v>
      </c>
      <c r="CQ72" t="s">
        <v>123</v>
      </c>
      <c r="CR72" t="s">
        <v>123</v>
      </c>
      <c r="CS72" t="s">
        <v>123</v>
      </c>
      <c r="CT72" t="s">
        <v>123</v>
      </c>
      <c r="CU72" t="s">
        <v>123</v>
      </c>
      <c r="CV72" t="s">
        <v>123</v>
      </c>
      <c r="CW72" t="s">
        <v>123</v>
      </c>
      <c r="CX72" t="s">
        <v>123</v>
      </c>
      <c r="CY72" t="s">
        <v>123</v>
      </c>
      <c r="CZ72" t="s">
        <v>123</v>
      </c>
      <c r="DA72" t="s">
        <v>123</v>
      </c>
      <c r="DB72" t="s">
        <v>123</v>
      </c>
      <c r="DC72" t="s">
        <v>123</v>
      </c>
      <c r="DD72" t="s">
        <v>123</v>
      </c>
      <c r="DE72" t="s">
        <v>123</v>
      </c>
      <c r="DF72" t="s">
        <v>123</v>
      </c>
      <c r="DG72" t="s">
        <v>123</v>
      </c>
      <c r="DH72" t="s">
        <v>123</v>
      </c>
      <c r="DI72" t="s">
        <v>123</v>
      </c>
      <c r="DJ72" t="s">
        <v>123</v>
      </c>
      <c r="DK72" t="s">
        <v>123</v>
      </c>
      <c r="DL72" t="s">
        <v>123</v>
      </c>
      <c r="DM72" t="s">
        <v>123</v>
      </c>
      <c r="DN72" t="s">
        <v>123</v>
      </c>
      <c r="DO72" t="s">
        <v>123</v>
      </c>
      <c r="DP72" t="s">
        <v>123</v>
      </c>
      <c r="DQ72" t="s">
        <v>123</v>
      </c>
      <c r="DR72" t="s">
        <v>123</v>
      </c>
      <c r="DS72" t="s">
        <v>123</v>
      </c>
      <c r="DT72" t="s">
        <v>123</v>
      </c>
      <c r="DU72" t="s">
        <v>123</v>
      </c>
      <c r="DV72" t="s">
        <v>123</v>
      </c>
      <c r="DW72" t="s">
        <v>123</v>
      </c>
      <c r="DX72" t="s">
        <v>123</v>
      </c>
      <c r="DY72" t="s">
        <v>123</v>
      </c>
      <c r="DZ72" t="s">
        <v>123</v>
      </c>
      <c r="EA72" t="s">
        <v>123</v>
      </c>
      <c r="EB72" t="s">
        <v>123</v>
      </c>
      <c r="EC72" t="s">
        <v>123</v>
      </c>
      <c r="ED72" t="s">
        <v>123</v>
      </c>
      <c r="EE72" t="s">
        <v>123</v>
      </c>
      <c r="EF72" t="s">
        <v>123</v>
      </c>
      <c r="EG72" t="s">
        <v>123</v>
      </c>
      <c r="EH72" t="s">
        <v>123</v>
      </c>
      <c r="EI72" t="s">
        <v>123</v>
      </c>
      <c r="EJ72" t="s">
        <v>123</v>
      </c>
    </row>
    <row r="73" spans="2:140">
      <c r="B73" t="s">
        <v>473</v>
      </c>
      <c r="C73" t="s">
        <v>10</v>
      </c>
      <c r="D73" t="s">
        <v>123</v>
      </c>
      <c r="E73" t="s">
        <v>123</v>
      </c>
      <c r="F73" t="s">
        <v>123</v>
      </c>
      <c r="G73" t="s">
        <v>123</v>
      </c>
      <c r="H73" t="s">
        <v>123</v>
      </c>
      <c r="I73" t="s">
        <v>123</v>
      </c>
      <c r="J73" t="s">
        <v>123</v>
      </c>
      <c r="K73" t="s">
        <v>123</v>
      </c>
      <c r="L73" t="s">
        <v>123</v>
      </c>
      <c r="M73" t="s">
        <v>123</v>
      </c>
      <c r="N73" t="s">
        <v>123</v>
      </c>
      <c r="O73" t="s">
        <v>123</v>
      </c>
      <c r="P73" t="s">
        <v>123</v>
      </c>
      <c r="Q73" t="s">
        <v>123</v>
      </c>
      <c r="R73" t="s">
        <v>123</v>
      </c>
      <c r="S73" t="s">
        <v>123</v>
      </c>
      <c r="T73" t="s">
        <v>123</v>
      </c>
      <c r="U73" t="s">
        <v>123</v>
      </c>
      <c r="V73" t="s">
        <v>123</v>
      </c>
      <c r="W73" t="s">
        <v>123</v>
      </c>
      <c r="X73" t="s">
        <v>123</v>
      </c>
      <c r="Y73" t="s">
        <v>123</v>
      </c>
      <c r="Z73" t="s">
        <v>123</v>
      </c>
      <c r="AA73" t="s">
        <v>123</v>
      </c>
      <c r="AB73" t="s">
        <v>123</v>
      </c>
      <c r="AC73" t="s">
        <v>123</v>
      </c>
      <c r="AD73" t="s">
        <v>1163</v>
      </c>
      <c r="AE73">
        <v>2</v>
      </c>
      <c r="AF73">
        <v>5</v>
      </c>
      <c r="AG73">
        <v>5</v>
      </c>
      <c r="AH73">
        <v>2</v>
      </c>
      <c r="AI73">
        <v>10</v>
      </c>
      <c r="AJ73">
        <v>20</v>
      </c>
      <c r="AK73">
        <v>20</v>
      </c>
      <c r="AL73">
        <v>2</v>
      </c>
      <c r="AM73">
        <v>2</v>
      </c>
      <c r="AN73">
        <v>2</v>
      </c>
      <c r="AO73">
        <v>10</v>
      </c>
      <c r="AP73">
        <v>0</v>
      </c>
      <c r="AQ73">
        <v>10</v>
      </c>
      <c r="AR73">
        <v>0</v>
      </c>
      <c r="AS73">
        <v>10</v>
      </c>
      <c r="AT73">
        <v>0</v>
      </c>
      <c r="AU73" t="s">
        <v>123</v>
      </c>
      <c r="AV73" t="s">
        <v>863</v>
      </c>
      <c r="AW73" t="s">
        <v>846</v>
      </c>
      <c r="AX73" t="s">
        <v>846</v>
      </c>
      <c r="AY73" t="s">
        <v>846</v>
      </c>
      <c r="AZ73" t="s">
        <v>846</v>
      </c>
      <c r="BA73" t="s">
        <v>929</v>
      </c>
      <c r="BB73" t="s">
        <v>891</v>
      </c>
      <c r="BC73" t="s">
        <v>846</v>
      </c>
      <c r="BD73" t="s">
        <v>846</v>
      </c>
      <c r="BE73" t="s">
        <v>846</v>
      </c>
      <c r="BF73" t="s">
        <v>846</v>
      </c>
      <c r="BG73" t="s">
        <v>863</v>
      </c>
      <c r="BH73" t="s">
        <v>838</v>
      </c>
      <c r="BI73" t="s">
        <v>838</v>
      </c>
      <c r="BJ73" t="s">
        <v>849</v>
      </c>
      <c r="BK73" t="s">
        <v>837</v>
      </c>
      <c r="BL73">
        <v>5</v>
      </c>
      <c r="BM73">
        <v>5</v>
      </c>
      <c r="BN73">
        <v>5</v>
      </c>
      <c r="BO73">
        <v>10</v>
      </c>
      <c r="BP73">
        <v>75</v>
      </c>
      <c r="BQ73" t="s">
        <v>1164</v>
      </c>
      <c r="BR73" t="s">
        <v>1165</v>
      </c>
      <c r="BS73" t="s">
        <v>1166</v>
      </c>
      <c r="BT73" t="s">
        <v>1167</v>
      </c>
      <c r="BU73" t="s">
        <v>123</v>
      </c>
      <c r="BV73" t="s">
        <v>123</v>
      </c>
      <c r="BW73" t="s">
        <v>123</v>
      </c>
      <c r="BX73" t="s">
        <v>123</v>
      </c>
      <c r="BY73" t="s">
        <v>123</v>
      </c>
      <c r="BZ73" t="s">
        <v>123</v>
      </c>
      <c r="CA73" t="s">
        <v>123</v>
      </c>
      <c r="CB73" t="s">
        <v>123</v>
      </c>
      <c r="CC73" t="s">
        <v>123</v>
      </c>
      <c r="CD73" t="s">
        <v>123</v>
      </c>
      <c r="CE73" t="s">
        <v>123</v>
      </c>
      <c r="CF73" t="s">
        <v>123</v>
      </c>
      <c r="CG73" t="s">
        <v>123</v>
      </c>
      <c r="CH73" t="s">
        <v>123</v>
      </c>
      <c r="CI73" t="s">
        <v>123</v>
      </c>
      <c r="CJ73" t="s">
        <v>123</v>
      </c>
      <c r="CK73" t="s">
        <v>123</v>
      </c>
      <c r="CL73" t="s">
        <v>123</v>
      </c>
      <c r="CM73" t="s">
        <v>123</v>
      </c>
      <c r="CN73" t="s">
        <v>123</v>
      </c>
      <c r="CO73" t="s">
        <v>123</v>
      </c>
      <c r="CP73" t="s">
        <v>123</v>
      </c>
      <c r="CQ73" t="s">
        <v>123</v>
      </c>
      <c r="CR73" t="s">
        <v>123</v>
      </c>
      <c r="CS73" t="s">
        <v>123</v>
      </c>
      <c r="CT73" t="s">
        <v>123</v>
      </c>
      <c r="CU73" t="s">
        <v>123</v>
      </c>
      <c r="CV73" t="s">
        <v>123</v>
      </c>
      <c r="CW73" t="s">
        <v>123</v>
      </c>
      <c r="CX73" t="s">
        <v>123</v>
      </c>
      <c r="CY73" t="s">
        <v>123</v>
      </c>
      <c r="CZ73" t="s">
        <v>123</v>
      </c>
      <c r="DA73" t="s">
        <v>123</v>
      </c>
      <c r="DB73" t="s">
        <v>123</v>
      </c>
      <c r="DC73" t="s">
        <v>123</v>
      </c>
      <c r="DD73" t="s">
        <v>123</v>
      </c>
      <c r="DE73" t="s">
        <v>123</v>
      </c>
      <c r="DF73" t="s">
        <v>123</v>
      </c>
      <c r="DG73" t="s">
        <v>123</v>
      </c>
      <c r="DH73" t="s">
        <v>123</v>
      </c>
      <c r="DI73" t="s">
        <v>123</v>
      </c>
      <c r="DJ73" t="s">
        <v>123</v>
      </c>
      <c r="DK73" t="s">
        <v>123</v>
      </c>
      <c r="DL73" t="s">
        <v>123</v>
      </c>
      <c r="DM73" t="s">
        <v>123</v>
      </c>
      <c r="DN73" t="s">
        <v>123</v>
      </c>
      <c r="DO73" t="s">
        <v>123</v>
      </c>
      <c r="DP73" t="s">
        <v>123</v>
      </c>
      <c r="DQ73" t="s">
        <v>123</v>
      </c>
      <c r="DR73" t="s">
        <v>123</v>
      </c>
      <c r="DS73" t="s">
        <v>123</v>
      </c>
      <c r="DT73" t="s">
        <v>123</v>
      </c>
      <c r="DU73" t="s">
        <v>123</v>
      </c>
      <c r="DV73" t="s">
        <v>123</v>
      </c>
      <c r="DW73" t="s">
        <v>123</v>
      </c>
      <c r="DX73" t="s">
        <v>123</v>
      </c>
      <c r="DY73" t="s">
        <v>123</v>
      </c>
      <c r="DZ73" t="s">
        <v>123</v>
      </c>
      <c r="EA73" t="s">
        <v>123</v>
      </c>
      <c r="EB73" t="s">
        <v>123</v>
      </c>
      <c r="EC73" t="s">
        <v>123</v>
      </c>
      <c r="ED73" t="s">
        <v>123</v>
      </c>
      <c r="EE73" t="s">
        <v>123</v>
      </c>
      <c r="EF73" t="s">
        <v>123</v>
      </c>
      <c r="EG73" t="s">
        <v>123</v>
      </c>
      <c r="EH73" t="s">
        <v>123</v>
      </c>
      <c r="EI73" t="s">
        <v>123</v>
      </c>
      <c r="EJ73" t="s">
        <v>123</v>
      </c>
    </row>
    <row r="74" spans="2:140">
      <c r="B74" t="s">
        <v>344</v>
      </c>
      <c r="C74" t="s">
        <v>240</v>
      </c>
      <c r="D74" t="s">
        <v>123</v>
      </c>
      <c r="E74" t="s">
        <v>123</v>
      </c>
      <c r="F74" t="s">
        <v>123</v>
      </c>
      <c r="G74" t="s">
        <v>123</v>
      </c>
      <c r="H74" t="s">
        <v>123</v>
      </c>
      <c r="I74" t="s">
        <v>123</v>
      </c>
      <c r="J74" t="s">
        <v>123</v>
      </c>
      <c r="K74" t="s">
        <v>123</v>
      </c>
      <c r="L74" t="s">
        <v>123</v>
      </c>
      <c r="M74" t="s">
        <v>123</v>
      </c>
      <c r="N74" t="s">
        <v>123</v>
      </c>
      <c r="O74" t="s">
        <v>123</v>
      </c>
      <c r="P74" t="s">
        <v>123</v>
      </c>
      <c r="Q74" t="s">
        <v>123</v>
      </c>
      <c r="R74" t="s">
        <v>123</v>
      </c>
      <c r="S74" t="s">
        <v>123</v>
      </c>
      <c r="T74" t="s">
        <v>123</v>
      </c>
      <c r="U74" t="s">
        <v>123</v>
      </c>
      <c r="V74" t="s">
        <v>123</v>
      </c>
      <c r="W74" t="s">
        <v>123</v>
      </c>
      <c r="X74" t="s">
        <v>123</v>
      </c>
      <c r="Y74" t="s">
        <v>123</v>
      </c>
      <c r="Z74" t="s">
        <v>123</v>
      </c>
      <c r="AA74" t="s">
        <v>123</v>
      </c>
      <c r="AB74" t="s">
        <v>123</v>
      </c>
      <c r="AC74" t="s">
        <v>123</v>
      </c>
      <c r="AD74" t="s">
        <v>1168</v>
      </c>
      <c r="AE74" t="s">
        <v>123</v>
      </c>
      <c r="AF74" t="s">
        <v>123</v>
      </c>
      <c r="AG74" t="s">
        <v>123</v>
      </c>
      <c r="AH74" t="s">
        <v>123</v>
      </c>
      <c r="AI74" t="s">
        <v>123</v>
      </c>
      <c r="AJ74" t="s">
        <v>123</v>
      </c>
      <c r="AK74" t="s">
        <v>123</v>
      </c>
      <c r="AL74" t="s">
        <v>123</v>
      </c>
      <c r="AM74" t="s">
        <v>123</v>
      </c>
      <c r="AN74" t="s">
        <v>123</v>
      </c>
      <c r="AO74" t="s">
        <v>123</v>
      </c>
      <c r="AP74" t="s">
        <v>123</v>
      </c>
      <c r="AQ74" t="s">
        <v>123</v>
      </c>
      <c r="AR74" t="s">
        <v>123</v>
      </c>
      <c r="AS74" t="s">
        <v>123</v>
      </c>
      <c r="AT74" t="s">
        <v>123</v>
      </c>
      <c r="AU74" t="s">
        <v>123</v>
      </c>
      <c r="AV74" t="s">
        <v>123</v>
      </c>
      <c r="AW74" t="s">
        <v>123</v>
      </c>
      <c r="AX74" t="s">
        <v>123</v>
      </c>
      <c r="AY74" t="s">
        <v>123</v>
      </c>
      <c r="AZ74" t="s">
        <v>123</v>
      </c>
      <c r="BA74" t="s">
        <v>123</v>
      </c>
      <c r="BB74" t="s">
        <v>123</v>
      </c>
      <c r="BC74" t="s">
        <v>123</v>
      </c>
      <c r="BD74" t="s">
        <v>123</v>
      </c>
      <c r="BE74" t="s">
        <v>123</v>
      </c>
      <c r="BF74" t="s">
        <v>123</v>
      </c>
      <c r="BG74" t="s">
        <v>123</v>
      </c>
      <c r="BH74" t="s">
        <v>838</v>
      </c>
      <c r="BI74" t="s">
        <v>838</v>
      </c>
      <c r="BJ74" t="s">
        <v>838</v>
      </c>
      <c r="BK74" t="s">
        <v>838</v>
      </c>
      <c r="BL74">
        <v>25</v>
      </c>
      <c r="BM74">
        <v>10</v>
      </c>
      <c r="BN74">
        <v>20</v>
      </c>
      <c r="BO74">
        <v>20</v>
      </c>
      <c r="BP74">
        <v>25</v>
      </c>
      <c r="BQ74" t="s">
        <v>1169</v>
      </c>
      <c r="BR74" t="s">
        <v>1170</v>
      </c>
      <c r="BS74" t="s">
        <v>1171</v>
      </c>
      <c r="BT74" t="s">
        <v>1172</v>
      </c>
      <c r="BU74" t="s">
        <v>123</v>
      </c>
      <c r="BV74" t="s">
        <v>123</v>
      </c>
      <c r="BW74" t="s">
        <v>123</v>
      </c>
      <c r="BX74" t="s">
        <v>123</v>
      </c>
      <c r="BY74" t="s">
        <v>123</v>
      </c>
      <c r="BZ74" t="s">
        <v>123</v>
      </c>
      <c r="CA74" t="s">
        <v>123</v>
      </c>
      <c r="CB74" t="s">
        <v>123</v>
      </c>
      <c r="CC74" t="s">
        <v>123</v>
      </c>
      <c r="CD74" t="s">
        <v>123</v>
      </c>
      <c r="CE74" t="s">
        <v>123</v>
      </c>
      <c r="CF74" t="s">
        <v>123</v>
      </c>
      <c r="CG74" t="s">
        <v>123</v>
      </c>
      <c r="CH74" t="s">
        <v>123</v>
      </c>
      <c r="CI74" t="s">
        <v>123</v>
      </c>
      <c r="CJ74" t="s">
        <v>123</v>
      </c>
      <c r="CK74" t="s">
        <v>123</v>
      </c>
      <c r="CL74" t="s">
        <v>123</v>
      </c>
      <c r="CM74" t="s">
        <v>123</v>
      </c>
      <c r="CN74" t="s">
        <v>123</v>
      </c>
      <c r="CO74" t="s">
        <v>123</v>
      </c>
      <c r="CP74" t="s">
        <v>123</v>
      </c>
      <c r="CQ74" t="s">
        <v>123</v>
      </c>
      <c r="CR74" t="s">
        <v>123</v>
      </c>
      <c r="CS74" t="s">
        <v>123</v>
      </c>
      <c r="CT74" t="s">
        <v>123</v>
      </c>
      <c r="CU74" t="s">
        <v>123</v>
      </c>
      <c r="CV74" t="s">
        <v>123</v>
      </c>
      <c r="CW74" t="s">
        <v>123</v>
      </c>
      <c r="CX74" t="s">
        <v>123</v>
      </c>
      <c r="CY74">
        <v>10</v>
      </c>
      <c r="CZ74">
        <v>10</v>
      </c>
      <c r="DA74">
        <v>20</v>
      </c>
      <c r="DB74">
        <v>10</v>
      </c>
      <c r="DC74">
        <v>10</v>
      </c>
      <c r="DD74">
        <v>10</v>
      </c>
      <c r="DE74">
        <v>10</v>
      </c>
      <c r="DF74">
        <v>10</v>
      </c>
      <c r="DG74">
        <v>10</v>
      </c>
      <c r="DH74" t="s">
        <v>1173</v>
      </c>
      <c r="DI74" t="s">
        <v>844</v>
      </c>
      <c r="DJ74" t="s">
        <v>123</v>
      </c>
      <c r="DK74" t="s">
        <v>123</v>
      </c>
      <c r="DL74" t="s">
        <v>123</v>
      </c>
      <c r="DM74" t="s">
        <v>123</v>
      </c>
      <c r="DN74" t="s">
        <v>123</v>
      </c>
      <c r="DO74" t="s">
        <v>123</v>
      </c>
      <c r="DP74" t="s">
        <v>123</v>
      </c>
      <c r="DQ74" t="s">
        <v>123</v>
      </c>
      <c r="DR74" t="s">
        <v>123</v>
      </c>
      <c r="DS74" t="s">
        <v>123</v>
      </c>
      <c r="DT74" t="s">
        <v>123</v>
      </c>
      <c r="DU74" t="s">
        <v>123</v>
      </c>
      <c r="DV74" t="s">
        <v>123</v>
      </c>
      <c r="DW74" t="s">
        <v>123</v>
      </c>
      <c r="DX74" t="s">
        <v>123</v>
      </c>
      <c r="DY74" t="s">
        <v>123</v>
      </c>
      <c r="DZ74" t="s">
        <v>123</v>
      </c>
      <c r="EA74" t="s">
        <v>123</v>
      </c>
      <c r="EB74" t="s">
        <v>123</v>
      </c>
      <c r="EC74" t="s">
        <v>123</v>
      </c>
      <c r="ED74" t="s">
        <v>123</v>
      </c>
      <c r="EE74" t="s">
        <v>123</v>
      </c>
      <c r="EF74" t="s">
        <v>123</v>
      </c>
      <c r="EG74" t="s">
        <v>123</v>
      </c>
      <c r="EH74" t="s">
        <v>123</v>
      </c>
      <c r="EI74" t="s">
        <v>123</v>
      </c>
      <c r="EJ74" t="s">
        <v>123</v>
      </c>
    </row>
    <row r="75" spans="2:140">
      <c r="B75" t="s">
        <v>609</v>
      </c>
      <c r="C75" t="s">
        <v>11</v>
      </c>
      <c r="D75" t="s">
        <v>123</v>
      </c>
      <c r="E75" t="s">
        <v>123</v>
      </c>
      <c r="F75" t="s">
        <v>123</v>
      </c>
      <c r="G75" t="s">
        <v>123</v>
      </c>
      <c r="H75" t="s">
        <v>123</v>
      </c>
      <c r="I75" t="s">
        <v>123</v>
      </c>
      <c r="J75" t="s">
        <v>123</v>
      </c>
      <c r="K75" t="s">
        <v>123</v>
      </c>
      <c r="L75" t="s">
        <v>123</v>
      </c>
      <c r="M75" t="s">
        <v>123</v>
      </c>
      <c r="N75" t="s">
        <v>123</v>
      </c>
      <c r="O75" t="s">
        <v>123</v>
      </c>
      <c r="P75" t="s">
        <v>123</v>
      </c>
      <c r="Q75" t="s">
        <v>123</v>
      </c>
      <c r="R75" t="s">
        <v>123</v>
      </c>
      <c r="S75" t="s">
        <v>123</v>
      </c>
      <c r="T75" t="s">
        <v>123</v>
      </c>
      <c r="U75" t="s">
        <v>123</v>
      </c>
      <c r="V75" t="s">
        <v>123</v>
      </c>
      <c r="W75" t="s">
        <v>123</v>
      </c>
      <c r="X75" t="s">
        <v>123</v>
      </c>
      <c r="Y75" t="s">
        <v>123</v>
      </c>
      <c r="Z75" t="s">
        <v>123</v>
      </c>
      <c r="AA75" t="s">
        <v>123</v>
      </c>
      <c r="AB75" t="s">
        <v>123</v>
      </c>
      <c r="AC75" t="s">
        <v>123</v>
      </c>
      <c r="AD75" t="s">
        <v>1174</v>
      </c>
      <c r="AE75" t="s">
        <v>123</v>
      </c>
      <c r="AF75" t="s">
        <v>123</v>
      </c>
      <c r="AG75" t="s">
        <v>123</v>
      </c>
      <c r="AH75" t="s">
        <v>123</v>
      </c>
      <c r="AI75" t="s">
        <v>123</v>
      </c>
      <c r="AJ75" t="s">
        <v>123</v>
      </c>
      <c r="AK75" t="s">
        <v>123</v>
      </c>
      <c r="AL75" t="s">
        <v>123</v>
      </c>
      <c r="AM75" t="s">
        <v>123</v>
      </c>
      <c r="AN75" t="s">
        <v>123</v>
      </c>
      <c r="AO75" t="s">
        <v>123</v>
      </c>
      <c r="AP75" t="s">
        <v>123</v>
      </c>
      <c r="AQ75" t="s">
        <v>123</v>
      </c>
      <c r="AR75" t="s">
        <v>123</v>
      </c>
      <c r="AS75" t="s">
        <v>123</v>
      </c>
      <c r="AT75" t="s">
        <v>123</v>
      </c>
      <c r="AU75" t="s">
        <v>123</v>
      </c>
      <c r="AV75" t="s">
        <v>123</v>
      </c>
      <c r="AW75" t="s">
        <v>123</v>
      </c>
      <c r="AX75" t="s">
        <v>123</v>
      </c>
      <c r="AY75" t="s">
        <v>123</v>
      </c>
      <c r="AZ75" t="s">
        <v>123</v>
      </c>
      <c r="BA75" t="s">
        <v>123</v>
      </c>
      <c r="BB75" t="s">
        <v>123</v>
      </c>
      <c r="BC75" t="s">
        <v>123</v>
      </c>
      <c r="BD75" t="s">
        <v>123</v>
      </c>
      <c r="BE75" t="s">
        <v>123</v>
      </c>
      <c r="BF75" t="s">
        <v>123</v>
      </c>
      <c r="BG75" t="s">
        <v>123</v>
      </c>
      <c r="BH75" t="s">
        <v>838</v>
      </c>
      <c r="BI75" t="s">
        <v>838</v>
      </c>
      <c r="BJ75" t="s">
        <v>849</v>
      </c>
      <c r="BK75" t="s">
        <v>838</v>
      </c>
      <c r="BL75">
        <v>0</v>
      </c>
      <c r="BM75">
        <v>0</v>
      </c>
      <c r="BN75">
        <v>10</v>
      </c>
      <c r="BO75">
        <v>70</v>
      </c>
      <c r="BP75">
        <v>20</v>
      </c>
      <c r="BQ75" t="s">
        <v>1175</v>
      </c>
      <c r="BR75" t="s">
        <v>1176</v>
      </c>
      <c r="BS75" t="s">
        <v>1177</v>
      </c>
      <c r="BT75" t="s">
        <v>1178</v>
      </c>
      <c r="BU75">
        <v>22</v>
      </c>
      <c r="BV75">
        <v>23</v>
      </c>
      <c r="BW75">
        <v>0</v>
      </c>
      <c r="BX75">
        <v>0</v>
      </c>
      <c r="BY75">
        <v>1</v>
      </c>
      <c r="BZ75">
        <v>0</v>
      </c>
      <c r="CA75">
        <v>1</v>
      </c>
      <c r="CB75">
        <v>1</v>
      </c>
      <c r="CC75">
        <v>1</v>
      </c>
      <c r="CD75">
        <v>25</v>
      </c>
      <c r="CE75">
        <v>25</v>
      </c>
      <c r="CF75">
        <v>1</v>
      </c>
      <c r="CG75">
        <v>0</v>
      </c>
      <c r="CH75" t="s">
        <v>123</v>
      </c>
      <c r="CI75">
        <v>50</v>
      </c>
      <c r="CJ75">
        <v>35</v>
      </c>
      <c r="CK75">
        <v>20</v>
      </c>
      <c r="CL75">
        <v>35</v>
      </c>
      <c r="CM75">
        <v>0</v>
      </c>
      <c r="CN75">
        <v>10</v>
      </c>
      <c r="CO75" t="s">
        <v>1179</v>
      </c>
      <c r="CP75" t="s">
        <v>845</v>
      </c>
      <c r="CQ75" t="s">
        <v>845</v>
      </c>
      <c r="CR75" t="s">
        <v>123</v>
      </c>
      <c r="CS75" t="s">
        <v>123</v>
      </c>
      <c r="CT75" t="s">
        <v>847</v>
      </c>
      <c r="CU75" t="s">
        <v>123</v>
      </c>
      <c r="CV75" t="s">
        <v>846</v>
      </c>
      <c r="CW75" t="s">
        <v>929</v>
      </c>
      <c r="CX75" t="s">
        <v>929</v>
      </c>
      <c r="CY75" t="s">
        <v>123</v>
      </c>
      <c r="CZ75" t="s">
        <v>123</v>
      </c>
      <c r="DA75" t="s">
        <v>123</v>
      </c>
      <c r="DB75" t="s">
        <v>123</v>
      </c>
      <c r="DC75" t="s">
        <v>123</v>
      </c>
      <c r="DD75" t="s">
        <v>123</v>
      </c>
      <c r="DE75" t="s">
        <v>123</v>
      </c>
      <c r="DF75" t="s">
        <v>123</v>
      </c>
      <c r="DG75" t="s">
        <v>123</v>
      </c>
      <c r="DH75" t="s">
        <v>123</v>
      </c>
      <c r="DI75" t="s">
        <v>123</v>
      </c>
      <c r="DJ75" t="s">
        <v>123</v>
      </c>
      <c r="DK75" t="s">
        <v>123</v>
      </c>
      <c r="DL75" t="s">
        <v>123</v>
      </c>
      <c r="DM75" t="s">
        <v>123</v>
      </c>
      <c r="DN75" t="s">
        <v>123</v>
      </c>
      <c r="DO75" t="s">
        <v>123</v>
      </c>
      <c r="DP75" t="s">
        <v>123</v>
      </c>
      <c r="DQ75" t="s">
        <v>123</v>
      </c>
      <c r="DR75" t="s">
        <v>123</v>
      </c>
      <c r="DS75" t="s">
        <v>123</v>
      </c>
      <c r="DT75" t="s">
        <v>123</v>
      </c>
      <c r="DU75" t="s">
        <v>123</v>
      </c>
      <c r="DV75" t="s">
        <v>123</v>
      </c>
      <c r="DW75" t="s">
        <v>123</v>
      </c>
      <c r="DX75" t="s">
        <v>123</v>
      </c>
      <c r="DY75" t="s">
        <v>123</v>
      </c>
      <c r="DZ75" t="s">
        <v>123</v>
      </c>
      <c r="EA75" t="s">
        <v>123</v>
      </c>
      <c r="EB75" t="s">
        <v>123</v>
      </c>
      <c r="EC75" t="s">
        <v>123</v>
      </c>
      <c r="ED75" t="s">
        <v>123</v>
      </c>
      <c r="EE75" t="s">
        <v>123</v>
      </c>
      <c r="EF75" t="s">
        <v>123</v>
      </c>
      <c r="EG75" t="s">
        <v>123</v>
      </c>
      <c r="EH75" t="s">
        <v>123</v>
      </c>
      <c r="EI75" t="s">
        <v>123</v>
      </c>
      <c r="EJ75" t="s">
        <v>123</v>
      </c>
    </row>
    <row r="76" spans="2:140">
      <c r="B76" t="s">
        <v>345</v>
      </c>
      <c r="C76" t="s">
        <v>240</v>
      </c>
      <c r="D76" t="s">
        <v>123</v>
      </c>
      <c r="E76" t="s">
        <v>123</v>
      </c>
      <c r="F76" t="s">
        <v>123</v>
      </c>
      <c r="G76" t="s">
        <v>123</v>
      </c>
      <c r="H76" t="s">
        <v>123</v>
      </c>
      <c r="I76" t="s">
        <v>123</v>
      </c>
      <c r="J76" t="s">
        <v>123</v>
      </c>
      <c r="K76" t="s">
        <v>123</v>
      </c>
      <c r="L76" t="s">
        <v>123</v>
      </c>
      <c r="M76" t="s">
        <v>123</v>
      </c>
      <c r="N76" t="s">
        <v>123</v>
      </c>
      <c r="O76" t="s">
        <v>123</v>
      </c>
      <c r="P76" t="s">
        <v>123</v>
      </c>
      <c r="Q76" t="s">
        <v>123</v>
      </c>
      <c r="R76" t="s">
        <v>123</v>
      </c>
      <c r="S76" t="s">
        <v>123</v>
      </c>
      <c r="T76" t="s">
        <v>123</v>
      </c>
      <c r="U76" t="s">
        <v>123</v>
      </c>
      <c r="V76" t="s">
        <v>123</v>
      </c>
      <c r="W76" t="s">
        <v>123</v>
      </c>
      <c r="X76" t="s">
        <v>123</v>
      </c>
      <c r="Y76" t="s">
        <v>123</v>
      </c>
      <c r="Z76" t="s">
        <v>123</v>
      </c>
      <c r="AA76" t="s">
        <v>123</v>
      </c>
      <c r="AB76" t="s">
        <v>123</v>
      </c>
      <c r="AC76" t="s">
        <v>123</v>
      </c>
      <c r="AD76" t="s">
        <v>1180</v>
      </c>
      <c r="AE76" t="s">
        <v>123</v>
      </c>
      <c r="AF76" t="s">
        <v>123</v>
      </c>
      <c r="AG76" t="s">
        <v>123</v>
      </c>
      <c r="AH76" t="s">
        <v>123</v>
      </c>
      <c r="AI76" t="s">
        <v>123</v>
      </c>
      <c r="AJ76" t="s">
        <v>123</v>
      </c>
      <c r="AK76" t="s">
        <v>123</v>
      </c>
      <c r="AL76" t="s">
        <v>123</v>
      </c>
      <c r="AM76" t="s">
        <v>123</v>
      </c>
      <c r="AN76" t="s">
        <v>123</v>
      </c>
      <c r="AO76" t="s">
        <v>123</v>
      </c>
      <c r="AP76" t="s">
        <v>123</v>
      </c>
      <c r="AQ76" t="s">
        <v>123</v>
      </c>
      <c r="AR76" t="s">
        <v>123</v>
      </c>
      <c r="AS76" t="s">
        <v>123</v>
      </c>
      <c r="AT76" t="s">
        <v>123</v>
      </c>
      <c r="AU76" t="s">
        <v>123</v>
      </c>
      <c r="AV76" t="s">
        <v>123</v>
      </c>
      <c r="AW76" t="s">
        <v>123</v>
      </c>
      <c r="AX76" t="s">
        <v>123</v>
      </c>
      <c r="AY76" t="s">
        <v>123</v>
      </c>
      <c r="AZ76" t="s">
        <v>123</v>
      </c>
      <c r="BA76" t="s">
        <v>123</v>
      </c>
      <c r="BB76" t="s">
        <v>123</v>
      </c>
      <c r="BC76" t="s">
        <v>123</v>
      </c>
      <c r="BD76" t="s">
        <v>123</v>
      </c>
      <c r="BE76" t="s">
        <v>123</v>
      </c>
      <c r="BF76" t="s">
        <v>123</v>
      </c>
      <c r="BG76" t="s">
        <v>123</v>
      </c>
      <c r="BH76" t="s">
        <v>837</v>
      </c>
      <c r="BI76" t="s">
        <v>838</v>
      </c>
      <c r="BJ76" t="s">
        <v>849</v>
      </c>
      <c r="BK76" t="s">
        <v>838</v>
      </c>
      <c r="BL76">
        <v>30</v>
      </c>
      <c r="BM76">
        <v>10</v>
      </c>
      <c r="BN76">
        <v>20</v>
      </c>
      <c r="BO76">
        <v>20</v>
      </c>
      <c r="BP76">
        <v>20</v>
      </c>
      <c r="BQ76" t="s">
        <v>1181</v>
      </c>
      <c r="BR76" t="s">
        <v>1182</v>
      </c>
      <c r="BS76" t="s">
        <v>1181</v>
      </c>
      <c r="BT76" t="s">
        <v>1181</v>
      </c>
      <c r="BU76" t="s">
        <v>123</v>
      </c>
      <c r="BV76" t="s">
        <v>123</v>
      </c>
      <c r="BW76" t="s">
        <v>123</v>
      </c>
      <c r="BX76" t="s">
        <v>123</v>
      </c>
      <c r="BY76" t="s">
        <v>123</v>
      </c>
      <c r="BZ76" t="s">
        <v>123</v>
      </c>
      <c r="CA76" t="s">
        <v>123</v>
      </c>
      <c r="CB76" t="s">
        <v>123</v>
      </c>
      <c r="CC76" t="s">
        <v>123</v>
      </c>
      <c r="CD76" t="s">
        <v>123</v>
      </c>
      <c r="CE76" t="s">
        <v>123</v>
      </c>
      <c r="CF76" t="s">
        <v>123</v>
      </c>
      <c r="CG76" t="s">
        <v>123</v>
      </c>
      <c r="CH76" t="s">
        <v>123</v>
      </c>
      <c r="CI76" t="s">
        <v>123</v>
      </c>
      <c r="CJ76" t="s">
        <v>123</v>
      </c>
      <c r="CK76" t="s">
        <v>123</v>
      </c>
      <c r="CL76" t="s">
        <v>123</v>
      </c>
      <c r="CM76" t="s">
        <v>123</v>
      </c>
      <c r="CN76" t="s">
        <v>123</v>
      </c>
      <c r="CO76" t="s">
        <v>123</v>
      </c>
      <c r="CP76" t="s">
        <v>123</v>
      </c>
      <c r="CQ76" t="s">
        <v>123</v>
      </c>
      <c r="CR76" t="s">
        <v>123</v>
      </c>
      <c r="CS76" t="s">
        <v>123</v>
      </c>
      <c r="CT76" t="s">
        <v>123</v>
      </c>
      <c r="CU76" t="s">
        <v>123</v>
      </c>
      <c r="CV76" t="s">
        <v>123</v>
      </c>
      <c r="CW76" t="s">
        <v>123</v>
      </c>
      <c r="CX76" t="s">
        <v>123</v>
      </c>
      <c r="CY76">
        <v>10</v>
      </c>
      <c r="CZ76">
        <v>12</v>
      </c>
      <c r="DA76">
        <v>16</v>
      </c>
      <c r="DB76">
        <v>11</v>
      </c>
      <c r="DC76">
        <v>10</v>
      </c>
      <c r="DD76">
        <v>10</v>
      </c>
      <c r="DE76">
        <v>11</v>
      </c>
      <c r="DF76">
        <v>10</v>
      </c>
      <c r="DG76">
        <v>10</v>
      </c>
      <c r="DH76" t="s">
        <v>1183</v>
      </c>
      <c r="DI76" t="s">
        <v>846</v>
      </c>
      <c r="DJ76" t="s">
        <v>123</v>
      </c>
      <c r="DK76" t="s">
        <v>123</v>
      </c>
      <c r="DL76" t="s">
        <v>123</v>
      </c>
      <c r="DM76" t="s">
        <v>123</v>
      </c>
      <c r="DN76" t="s">
        <v>123</v>
      </c>
      <c r="DO76" t="s">
        <v>123</v>
      </c>
      <c r="DP76" t="s">
        <v>123</v>
      </c>
      <c r="DQ76" t="s">
        <v>123</v>
      </c>
      <c r="DR76" t="s">
        <v>123</v>
      </c>
      <c r="DS76" t="s">
        <v>123</v>
      </c>
      <c r="DT76" t="s">
        <v>123</v>
      </c>
      <c r="DU76" t="s">
        <v>123</v>
      </c>
      <c r="DV76" t="s">
        <v>123</v>
      </c>
      <c r="DW76" t="s">
        <v>123</v>
      </c>
      <c r="DX76" t="s">
        <v>123</v>
      </c>
      <c r="DY76" t="s">
        <v>123</v>
      </c>
      <c r="DZ76" t="s">
        <v>123</v>
      </c>
      <c r="EA76" t="s">
        <v>123</v>
      </c>
      <c r="EB76" t="s">
        <v>123</v>
      </c>
      <c r="EC76" t="s">
        <v>123</v>
      </c>
      <c r="ED76" t="s">
        <v>123</v>
      </c>
      <c r="EE76" t="s">
        <v>123</v>
      </c>
      <c r="EF76" t="s">
        <v>123</v>
      </c>
      <c r="EG76" t="s">
        <v>123</v>
      </c>
      <c r="EH76" t="s">
        <v>123</v>
      </c>
      <c r="EI76" t="s">
        <v>123</v>
      </c>
      <c r="EJ76" t="s">
        <v>123</v>
      </c>
    </row>
    <row r="77" spans="2:140">
      <c r="B77" t="s">
        <v>474</v>
      </c>
      <c r="C77" t="s">
        <v>10</v>
      </c>
      <c r="D77" t="s">
        <v>123</v>
      </c>
      <c r="E77" t="s">
        <v>123</v>
      </c>
      <c r="F77" t="s">
        <v>123</v>
      </c>
      <c r="G77" t="s">
        <v>123</v>
      </c>
      <c r="H77" t="s">
        <v>123</v>
      </c>
      <c r="I77" t="s">
        <v>123</v>
      </c>
      <c r="J77" t="s">
        <v>123</v>
      </c>
      <c r="K77" t="s">
        <v>123</v>
      </c>
      <c r="L77" t="s">
        <v>123</v>
      </c>
      <c r="M77" t="s">
        <v>123</v>
      </c>
      <c r="N77" t="s">
        <v>123</v>
      </c>
      <c r="O77" t="s">
        <v>123</v>
      </c>
      <c r="P77" t="s">
        <v>123</v>
      </c>
      <c r="Q77" t="s">
        <v>123</v>
      </c>
      <c r="R77" t="s">
        <v>123</v>
      </c>
      <c r="S77" t="s">
        <v>123</v>
      </c>
      <c r="T77" t="s">
        <v>123</v>
      </c>
      <c r="U77" t="s">
        <v>123</v>
      </c>
      <c r="V77" t="s">
        <v>123</v>
      </c>
      <c r="W77" t="s">
        <v>123</v>
      </c>
      <c r="X77" t="s">
        <v>123</v>
      </c>
      <c r="Y77" t="s">
        <v>123</v>
      </c>
      <c r="Z77" t="s">
        <v>123</v>
      </c>
      <c r="AA77" t="s">
        <v>123</v>
      </c>
      <c r="AB77" t="s">
        <v>123</v>
      </c>
      <c r="AC77" t="s">
        <v>123</v>
      </c>
      <c r="AD77" t="s">
        <v>1184</v>
      </c>
      <c r="AE77">
        <v>2</v>
      </c>
      <c r="AF77">
        <v>5</v>
      </c>
      <c r="AG77">
        <v>2</v>
      </c>
      <c r="AH77">
        <v>2</v>
      </c>
      <c r="AI77">
        <v>10</v>
      </c>
      <c r="AJ77">
        <v>35</v>
      </c>
      <c r="AK77">
        <v>7</v>
      </c>
      <c r="AL77">
        <v>5</v>
      </c>
      <c r="AM77">
        <v>5</v>
      </c>
      <c r="AN77">
        <v>5</v>
      </c>
      <c r="AO77">
        <v>2</v>
      </c>
      <c r="AP77">
        <v>0</v>
      </c>
      <c r="AQ77">
        <v>15</v>
      </c>
      <c r="AR77">
        <v>4</v>
      </c>
      <c r="AS77">
        <v>1</v>
      </c>
      <c r="AT77">
        <v>0</v>
      </c>
      <c r="AU77" t="s">
        <v>123</v>
      </c>
      <c r="AV77" t="s">
        <v>863</v>
      </c>
      <c r="AW77" t="s">
        <v>844</v>
      </c>
      <c r="AX77" t="s">
        <v>846</v>
      </c>
      <c r="AY77" t="s">
        <v>863</v>
      </c>
      <c r="AZ77" t="s">
        <v>846</v>
      </c>
      <c r="BA77" t="s">
        <v>863</v>
      </c>
      <c r="BB77" t="s">
        <v>863</v>
      </c>
      <c r="BC77" t="s">
        <v>846</v>
      </c>
      <c r="BD77" t="s">
        <v>846</v>
      </c>
      <c r="BE77" t="s">
        <v>844</v>
      </c>
      <c r="BF77" t="s">
        <v>844</v>
      </c>
      <c r="BG77" t="s">
        <v>123</v>
      </c>
      <c r="BH77" t="s">
        <v>838</v>
      </c>
      <c r="BI77" t="s">
        <v>838</v>
      </c>
      <c r="BJ77" t="s">
        <v>849</v>
      </c>
      <c r="BK77" t="s">
        <v>838</v>
      </c>
      <c r="BL77">
        <v>1</v>
      </c>
      <c r="BM77">
        <v>2</v>
      </c>
      <c r="BN77">
        <v>2</v>
      </c>
      <c r="BO77">
        <v>45</v>
      </c>
      <c r="BP77">
        <v>50</v>
      </c>
      <c r="BQ77" t="s">
        <v>1185</v>
      </c>
      <c r="BR77" t="s">
        <v>1186</v>
      </c>
      <c r="BS77" t="s">
        <v>1187</v>
      </c>
      <c r="BT77" t="s">
        <v>1188</v>
      </c>
      <c r="BU77" t="s">
        <v>123</v>
      </c>
      <c r="BV77" t="s">
        <v>123</v>
      </c>
      <c r="BW77" t="s">
        <v>123</v>
      </c>
      <c r="BX77" t="s">
        <v>123</v>
      </c>
      <c r="BY77" t="s">
        <v>123</v>
      </c>
      <c r="BZ77" t="s">
        <v>123</v>
      </c>
      <c r="CA77" t="s">
        <v>123</v>
      </c>
      <c r="CB77" t="s">
        <v>123</v>
      </c>
      <c r="CC77" t="s">
        <v>123</v>
      </c>
      <c r="CD77" t="s">
        <v>123</v>
      </c>
      <c r="CE77" t="s">
        <v>123</v>
      </c>
      <c r="CF77" t="s">
        <v>123</v>
      </c>
      <c r="CG77" t="s">
        <v>123</v>
      </c>
      <c r="CH77" t="s">
        <v>123</v>
      </c>
      <c r="CI77" t="s">
        <v>123</v>
      </c>
      <c r="CJ77" t="s">
        <v>123</v>
      </c>
      <c r="CK77" t="s">
        <v>123</v>
      </c>
      <c r="CL77" t="s">
        <v>123</v>
      </c>
      <c r="CM77" t="s">
        <v>123</v>
      </c>
      <c r="CN77" t="s">
        <v>123</v>
      </c>
      <c r="CO77" t="s">
        <v>123</v>
      </c>
      <c r="CP77" t="s">
        <v>123</v>
      </c>
      <c r="CQ77" t="s">
        <v>123</v>
      </c>
      <c r="CR77" t="s">
        <v>123</v>
      </c>
      <c r="CS77" t="s">
        <v>123</v>
      </c>
      <c r="CT77" t="s">
        <v>123</v>
      </c>
      <c r="CU77" t="s">
        <v>123</v>
      </c>
      <c r="CV77" t="s">
        <v>123</v>
      </c>
      <c r="CW77" t="s">
        <v>123</v>
      </c>
      <c r="CX77" t="s">
        <v>123</v>
      </c>
      <c r="CY77" t="s">
        <v>123</v>
      </c>
      <c r="CZ77" t="s">
        <v>123</v>
      </c>
      <c r="DA77" t="s">
        <v>123</v>
      </c>
      <c r="DB77" t="s">
        <v>123</v>
      </c>
      <c r="DC77" t="s">
        <v>123</v>
      </c>
      <c r="DD77" t="s">
        <v>123</v>
      </c>
      <c r="DE77" t="s">
        <v>123</v>
      </c>
      <c r="DF77" t="s">
        <v>123</v>
      </c>
      <c r="DG77" t="s">
        <v>123</v>
      </c>
      <c r="DH77" t="s">
        <v>123</v>
      </c>
      <c r="DI77" t="s">
        <v>123</v>
      </c>
      <c r="DJ77" t="s">
        <v>123</v>
      </c>
      <c r="DK77" t="s">
        <v>123</v>
      </c>
      <c r="DL77" t="s">
        <v>123</v>
      </c>
      <c r="DM77" t="s">
        <v>123</v>
      </c>
      <c r="DN77" t="s">
        <v>123</v>
      </c>
      <c r="DO77" t="s">
        <v>123</v>
      </c>
      <c r="DP77" t="s">
        <v>123</v>
      </c>
      <c r="DQ77" t="s">
        <v>123</v>
      </c>
      <c r="DR77" t="s">
        <v>123</v>
      </c>
      <c r="DS77" t="s">
        <v>123</v>
      </c>
      <c r="DT77" t="s">
        <v>123</v>
      </c>
      <c r="DU77" t="s">
        <v>123</v>
      </c>
      <c r="DV77" t="s">
        <v>123</v>
      </c>
      <c r="DW77" t="s">
        <v>123</v>
      </c>
      <c r="DX77" t="s">
        <v>123</v>
      </c>
      <c r="DY77" t="s">
        <v>123</v>
      </c>
      <c r="DZ77" t="s">
        <v>123</v>
      </c>
      <c r="EA77" t="s">
        <v>123</v>
      </c>
      <c r="EB77" t="s">
        <v>123</v>
      </c>
      <c r="EC77" t="s">
        <v>123</v>
      </c>
      <c r="ED77" t="s">
        <v>123</v>
      </c>
      <c r="EE77" t="s">
        <v>123</v>
      </c>
      <c r="EF77" t="s">
        <v>123</v>
      </c>
      <c r="EG77" t="s">
        <v>123</v>
      </c>
      <c r="EH77" t="s">
        <v>123</v>
      </c>
      <c r="EI77" t="s">
        <v>123</v>
      </c>
      <c r="EJ77" t="s">
        <v>123</v>
      </c>
    </row>
    <row r="78" spans="2:140">
      <c r="B78" t="s">
        <v>423</v>
      </c>
      <c r="C78" t="s">
        <v>13</v>
      </c>
      <c r="D78" t="s">
        <v>123</v>
      </c>
      <c r="E78" t="s">
        <v>123</v>
      </c>
      <c r="F78" t="s">
        <v>123</v>
      </c>
      <c r="G78" t="s">
        <v>123</v>
      </c>
      <c r="H78" t="s">
        <v>123</v>
      </c>
      <c r="I78" t="s">
        <v>123</v>
      </c>
      <c r="J78" t="s">
        <v>123</v>
      </c>
      <c r="K78" t="s">
        <v>123</v>
      </c>
      <c r="L78" t="s">
        <v>123</v>
      </c>
      <c r="M78" t="s">
        <v>123</v>
      </c>
      <c r="N78" t="s">
        <v>123</v>
      </c>
      <c r="O78" t="s">
        <v>123</v>
      </c>
      <c r="P78" t="s">
        <v>123</v>
      </c>
      <c r="Q78" t="s">
        <v>123</v>
      </c>
      <c r="R78" t="s">
        <v>123</v>
      </c>
      <c r="S78" t="s">
        <v>123</v>
      </c>
      <c r="T78" t="s">
        <v>123</v>
      </c>
      <c r="U78" t="s">
        <v>123</v>
      </c>
      <c r="V78" t="s">
        <v>123</v>
      </c>
      <c r="W78" t="s">
        <v>123</v>
      </c>
      <c r="X78" t="s">
        <v>123</v>
      </c>
      <c r="Y78" t="s">
        <v>123</v>
      </c>
      <c r="Z78" t="s">
        <v>123</v>
      </c>
      <c r="AA78" t="s">
        <v>123</v>
      </c>
      <c r="AB78" t="s">
        <v>123</v>
      </c>
      <c r="AC78" t="s">
        <v>123</v>
      </c>
      <c r="AD78" t="s">
        <v>1189</v>
      </c>
      <c r="AE78" t="s">
        <v>123</v>
      </c>
      <c r="AF78" t="s">
        <v>123</v>
      </c>
      <c r="AG78" t="s">
        <v>123</v>
      </c>
      <c r="AH78" t="s">
        <v>123</v>
      </c>
      <c r="AI78" t="s">
        <v>123</v>
      </c>
      <c r="AJ78" t="s">
        <v>123</v>
      </c>
      <c r="AK78" t="s">
        <v>123</v>
      </c>
      <c r="AL78" t="s">
        <v>123</v>
      </c>
      <c r="AM78" t="s">
        <v>123</v>
      </c>
      <c r="AN78" t="s">
        <v>123</v>
      </c>
      <c r="AO78" t="s">
        <v>123</v>
      </c>
      <c r="AP78" t="s">
        <v>123</v>
      </c>
      <c r="AQ78" t="s">
        <v>123</v>
      </c>
      <c r="AR78" t="s">
        <v>123</v>
      </c>
      <c r="AS78" t="s">
        <v>123</v>
      </c>
      <c r="AT78" t="s">
        <v>123</v>
      </c>
      <c r="AU78" t="s">
        <v>123</v>
      </c>
      <c r="AV78" t="s">
        <v>123</v>
      </c>
      <c r="AW78" t="s">
        <v>123</v>
      </c>
      <c r="AX78" t="s">
        <v>123</v>
      </c>
      <c r="AY78" t="s">
        <v>123</v>
      </c>
      <c r="AZ78" t="s">
        <v>123</v>
      </c>
      <c r="BA78" t="s">
        <v>123</v>
      </c>
      <c r="BB78" t="s">
        <v>123</v>
      </c>
      <c r="BC78" t="s">
        <v>123</v>
      </c>
      <c r="BD78" t="s">
        <v>123</v>
      </c>
      <c r="BE78" t="s">
        <v>123</v>
      </c>
      <c r="BF78" t="s">
        <v>123</v>
      </c>
      <c r="BG78" t="s">
        <v>123</v>
      </c>
      <c r="BH78" t="s">
        <v>837</v>
      </c>
      <c r="BI78" t="s">
        <v>837</v>
      </c>
      <c r="BJ78" t="s">
        <v>837</v>
      </c>
      <c r="BK78" t="s">
        <v>839</v>
      </c>
      <c r="BL78">
        <v>25</v>
      </c>
      <c r="BM78">
        <v>0</v>
      </c>
      <c r="BN78">
        <v>50</v>
      </c>
      <c r="BO78">
        <v>25</v>
      </c>
      <c r="BP78">
        <v>0</v>
      </c>
      <c r="BQ78" t="s">
        <v>1190</v>
      </c>
      <c r="BR78" t="s">
        <v>1191</v>
      </c>
      <c r="BS78" t="s">
        <v>1192</v>
      </c>
      <c r="BT78" t="s">
        <v>1192</v>
      </c>
      <c r="BU78" t="s">
        <v>123</v>
      </c>
      <c r="BV78" t="s">
        <v>123</v>
      </c>
      <c r="BW78" t="s">
        <v>123</v>
      </c>
      <c r="BX78" t="s">
        <v>123</v>
      </c>
      <c r="BY78" t="s">
        <v>123</v>
      </c>
      <c r="BZ78" t="s">
        <v>123</v>
      </c>
      <c r="CA78" t="s">
        <v>123</v>
      </c>
      <c r="CB78" t="s">
        <v>123</v>
      </c>
      <c r="CC78" t="s">
        <v>123</v>
      </c>
      <c r="CD78" t="s">
        <v>123</v>
      </c>
      <c r="CE78" t="s">
        <v>123</v>
      </c>
      <c r="CF78" t="s">
        <v>123</v>
      </c>
      <c r="CG78" t="s">
        <v>123</v>
      </c>
      <c r="CH78" t="s">
        <v>123</v>
      </c>
      <c r="CI78" t="s">
        <v>123</v>
      </c>
      <c r="CJ78" t="s">
        <v>123</v>
      </c>
      <c r="CK78" t="s">
        <v>123</v>
      </c>
      <c r="CL78" t="s">
        <v>123</v>
      </c>
      <c r="CM78" t="s">
        <v>123</v>
      </c>
      <c r="CN78" t="s">
        <v>123</v>
      </c>
      <c r="CO78" t="s">
        <v>123</v>
      </c>
      <c r="CP78" t="s">
        <v>123</v>
      </c>
      <c r="CQ78" t="s">
        <v>123</v>
      </c>
      <c r="CR78" t="s">
        <v>123</v>
      </c>
      <c r="CS78" t="s">
        <v>123</v>
      </c>
      <c r="CT78" t="s">
        <v>123</v>
      </c>
      <c r="CU78" t="s">
        <v>123</v>
      </c>
      <c r="CV78" t="s">
        <v>123</v>
      </c>
      <c r="CW78" t="s">
        <v>123</v>
      </c>
      <c r="CX78" t="s">
        <v>123</v>
      </c>
      <c r="CY78" t="s">
        <v>123</v>
      </c>
      <c r="CZ78" t="s">
        <v>123</v>
      </c>
      <c r="DA78" t="s">
        <v>123</v>
      </c>
      <c r="DB78" t="s">
        <v>123</v>
      </c>
      <c r="DC78" t="s">
        <v>123</v>
      </c>
      <c r="DD78" t="s">
        <v>123</v>
      </c>
      <c r="DE78" t="s">
        <v>123</v>
      </c>
      <c r="DF78" t="s">
        <v>123</v>
      </c>
      <c r="DG78" t="s">
        <v>123</v>
      </c>
      <c r="DH78" t="s">
        <v>123</v>
      </c>
      <c r="DI78" t="s">
        <v>123</v>
      </c>
      <c r="DJ78">
        <v>25</v>
      </c>
      <c r="DK78">
        <v>25</v>
      </c>
      <c r="DL78">
        <v>25</v>
      </c>
      <c r="DM78">
        <v>5</v>
      </c>
      <c r="DN78">
        <v>5</v>
      </c>
      <c r="DO78">
        <v>5</v>
      </c>
      <c r="DP78">
        <v>10</v>
      </c>
      <c r="DQ78">
        <v>0</v>
      </c>
      <c r="DR78" t="s">
        <v>123</v>
      </c>
      <c r="DS78" t="s">
        <v>844</v>
      </c>
      <c r="DT78" t="s">
        <v>123</v>
      </c>
      <c r="DU78" t="s">
        <v>123</v>
      </c>
      <c r="DV78" t="s">
        <v>123</v>
      </c>
      <c r="DW78" t="s">
        <v>123</v>
      </c>
      <c r="DX78" t="s">
        <v>123</v>
      </c>
      <c r="DY78" t="s">
        <v>123</v>
      </c>
      <c r="DZ78" t="s">
        <v>123</v>
      </c>
      <c r="EA78" t="s">
        <v>123</v>
      </c>
      <c r="EB78" t="s">
        <v>123</v>
      </c>
      <c r="EC78" t="s">
        <v>123</v>
      </c>
      <c r="ED78" t="s">
        <v>123</v>
      </c>
      <c r="EE78" t="s">
        <v>123</v>
      </c>
      <c r="EF78" t="s">
        <v>123</v>
      </c>
      <c r="EG78" t="s">
        <v>123</v>
      </c>
      <c r="EH78" t="s">
        <v>123</v>
      </c>
      <c r="EI78" t="s">
        <v>123</v>
      </c>
      <c r="EJ78" t="s">
        <v>123</v>
      </c>
    </row>
    <row r="79" spans="2:140">
      <c r="B79" t="s">
        <v>475</v>
      </c>
      <c r="C79" t="s">
        <v>10</v>
      </c>
      <c r="D79" t="s">
        <v>123</v>
      </c>
      <c r="E79" t="s">
        <v>123</v>
      </c>
      <c r="F79" t="s">
        <v>123</v>
      </c>
      <c r="G79" t="s">
        <v>123</v>
      </c>
      <c r="H79" t="s">
        <v>123</v>
      </c>
      <c r="I79" t="s">
        <v>123</v>
      </c>
      <c r="J79" t="s">
        <v>123</v>
      </c>
      <c r="K79" t="s">
        <v>123</v>
      </c>
      <c r="L79" t="s">
        <v>123</v>
      </c>
      <c r="M79" t="s">
        <v>123</v>
      </c>
      <c r="N79" t="s">
        <v>123</v>
      </c>
      <c r="O79" t="s">
        <v>123</v>
      </c>
      <c r="P79" t="s">
        <v>123</v>
      </c>
      <c r="Q79" t="s">
        <v>123</v>
      </c>
      <c r="R79" t="s">
        <v>123</v>
      </c>
      <c r="S79" t="s">
        <v>123</v>
      </c>
      <c r="T79" t="s">
        <v>123</v>
      </c>
      <c r="U79" t="s">
        <v>123</v>
      </c>
      <c r="V79" t="s">
        <v>123</v>
      </c>
      <c r="W79" t="s">
        <v>123</v>
      </c>
      <c r="X79" t="s">
        <v>123</v>
      </c>
      <c r="Y79" t="s">
        <v>123</v>
      </c>
      <c r="Z79" t="s">
        <v>123</v>
      </c>
      <c r="AA79" t="s">
        <v>123</v>
      </c>
      <c r="AB79" t="s">
        <v>123</v>
      </c>
      <c r="AC79" t="s">
        <v>123</v>
      </c>
      <c r="AD79" t="s">
        <v>1193</v>
      </c>
      <c r="AE79">
        <v>1</v>
      </c>
      <c r="AF79">
        <v>5</v>
      </c>
      <c r="AG79">
        <v>1</v>
      </c>
      <c r="AH79">
        <v>1</v>
      </c>
      <c r="AI79">
        <v>12</v>
      </c>
      <c r="AJ79">
        <v>25</v>
      </c>
      <c r="AK79">
        <v>25</v>
      </c>
      <c r="AL79">
        <v>1</v>
      </c>
      <c r="AM79">
        <v>1</v>
      </c>
      <c r="AN79">
        <v>1</v>
      </c>
      <c r="AO79">
        <v>1</v>
      </c>
      <c r="AP79">
        <v>0</v>
      </c>
      <c r="AQ79">
        <v>20</v>
      </c>
      <c r="AR79">
        <v>5</v>
      </c>
      <c r="AS79">
        <v>1</v>
      </c>
      <c r="AT79">
        <v>0</v>
      </c>
      <c r="AU79" t="s">
        <v>123</v>
      </c>
      <c r="AV79" t="s">
        <v>863</v>
      </c>
      <c r="AW79" t="s">
        <v>846</v>
      </c>
      <c r="AX79" t="s">
        <v>846</v>
      </c>
      <c r="AY79" t="s">
        <v>846</v>
      </c>
      <c r="AZ79" t="s">
        <v>846</v>
      </c>
      <c r="BA79" t="s">
        <v>853</v>
      </c>
      <c r="BB79" t="s">
        <v>844</v>
      </c>
      <c r="BC79" t="s">
        <v>891</v>
      </c>
      <c r="BD79" t="s">
        <v>844</v>
      </c>
      <c r="BE79" t="s">
        <v>863</v>
      </c>
      <c r="BF79" t="s">
        <v>846</v>
      </c>
      <c r="BG79" t="s">
        <v>123</v>
      </c>
      <c r="BH79" t="s">
        <v>849</v>
      </c>
      <c r="BI79" t="s">
        <v>837</v>
      </c>
      <c r="BJ79" t="s">
        <v>837</v>
      </c>
      <c r="BK79" t="s">
        <v>837</v>
      </c>
      <c r="BL79">
        <v>0</v>
      </c>
      <c r="BM79">
        <v>50</v>
      </c>
      <c r="BN79">
        <v>50</v>
      </c>
      <c r="BO79">
        <v>0</v>
      </c>
      <c r="BP79">
        <v>0</v>
      </c>
      <c r="BQ79" t="s">
        <v>1194</v>
      </c>
      <c r="BR79" t="s">
        <v>1195</v>
      </c>
      <c r="BS79" t="s">
        <v>1196</v>
      </c>
      <c r="BT79" t="s">
        <v>1197</v>
      </c>
      <c r="BU79" t="s">
        <v>123</v>
      </c>
      <c r="BV79" t="s">
        <v>123</v>
      </c>
      <c r="BW79" t="s">
        <v>123</v>
      </c>
      <c r="BX79" t="s">
        <v>123</v>
      </c>
      <c r="BY79" t="s">
        <v>123</v>
      </c>
      <c r="BZ79" t="s">
        <v>123</v>
      </c>
      <c r="CA79" t="s">
        <v>123</v>
      </c>
      <c r="CB79" t="s">
        <v>123</v>
      </c>
      <c r="CC79" t="s">
        <v>123</v>
      </c>
      <c r="CD79" t="s">
        <v>123</v>
      </c>
      <c r="CE79" t="s">
        <v>123</v>
      </c>
      <c r="CF79" t="s">
        <v>123</v>
      </c>
      <c r="CG79" t="s">
        <v>123</v>
      </c>
      <c r="CH79" t="s">
        <v>123</v>
      </c>
      <c r="CI79" t="s">
        <v>123</v>
      </c>
      <c r="CJ79" t="s">
        <v>123</v>
      </c>
      <c r="CK79" t="s">
        <v>123</v>
      </c>
      <c r="CL79" t="s">
        <v>123</v>
      </c>
      <c r="CM79" t="s">
        <v>123</v>
      </c>
      <c r="CN79" t="s">
        <v>123</v>
      </c>
      <c r="CO79" t="s">
        <v>123</v>
      </c>
      <c r="CP79" t="s">
        <v>123</v>
      </c>
      <c r="CQ79" t="s">
        <v>123</v>
      </c>
      <c r="CR79" t="s">
        <v>123</v>
      </c>
      <c r="CS79" t="s">
        <v>123</v>
      </c>
      <c r="CT79" t="s">
        <v>123</v>
      </c>
      <c r="CU79" t="s">
        <v>123</v>
      </c>
      <c r="CV79" t="s">
        <v>123</v>
      </c>
      <c r="CW79" t="s">
        <v>123</v>
      </c>
      <c r="CX79" t="s">
        <v>123</v>
      </c>
      <c r="CY79" t="s">
        <v>123</v>
      </c>
      <c r="CZ79" t="s">
        <v>123</v>
      </c>
      <c r="DA79" t="s">
        <v>123</v>
      </c>
      <c r="DB79" t="s">
        <v>123</v>
      </c>
      <c r="DC79" t="s">
        <v>123</v>
      </c>
      <c r="DD79" t="s">
        <v>123</v>
      </c>
      <c r="DE79" t="s">
        <v>123</v>
      </c>
      <c r="DF79" t="s">
        <v>123</v>
      </c>
      <c r="DG79" t="s">
        <v>123</v>
      </c>
      <c r="DH79" t="s">
        <v>123</v>
      </c>
      <c r="DI79" t="s">
        <v>123</v>
      </c>
      <c r="DJ79" t="s">
        <v>123</v>
      </c>
      <c r="DK79" t="s">
        <v>123</v>
      </c>
      <c r="DL79" t="s">
        <v>123</v>
      </c>
      <c r="DM79" t="s">
        <v>123</v>
      </c>
      <c r="DN79" t="s">
        <v>123</v>
      </c>
      <c r="DO79" t="s">
        <v>123</v>
      </c>
      <c r="DP79" t="s">
        <v>123</v>
      </c>
      <c r="DQ79" t="s">
        <v>123</v>
      </c>
      <c r="DR79" t="s">
        <v>123</v>
      </c>
      <c r="DS79" t="s">
        <v>123</v>
      </c>
      <c r="DT79" t="s">
        <v>123</v>
      </c>
      <c r="DU79" t="s">
        <v>123</v>
      </c>
      <c r="DV79" t="s">
        <v>123</v>
      </c>
      <c r="DW79" t="s">
        <v>123</v>
      </c>
      <c r="DX79" t="s">
        <v>123</v>
      </c>
      <c r="DY79" t="s">
        <v>123</v>
      </c>
      <c r="DZ79" t="s">
        <v>123</v>
      </c>
      <c r="EA79" t="s">
        <v>123</v>
      </c>
      <c r="EB79" t="s">
        <v>123</v>
      </c>
      <c r="EC79" t="s">
        <v>123</v>
      </c>
      <c r="ED79" t="s">
        <v>123</v>
      </c>
      <c r="EE79" t="s">
        <v>123</v>
      </c>
      <c r="EF79" t="s">
        <v>123</v>
      </c>
      <c r="EG79" t="s">
        <v>123</v>
      </c>
      <c r="EH79" t="s">
        <v>123</v>
      </c>
      <c r="EI79" t="s">
        <v>123</v>
      </c>
      <c r="EJ79" t="s">
        <v>123</v>
      </c>
    </row>
    <row r="80" spans="2:140">
      <c r="B80" t="s">
        <v>476</v>
      </c>
      <c r="C80" t="s">
        <v>10</v>
      </c>
      <c r="D80" t="s">
        <v>123</v>
      </c>
      <c r="E80" t="s">
        <v>123</v>
      </c>
      <c r="F80" t="s">
        <v>123</v>
      </c>
      <c r="G80" t="s">
        <v>123</v>
      </c>
      <c r="H80" t="s">
        <v>123</v>
      </c>
      <c r="I80" t="s">
        <v>123</v>
      </c>
      <c r="J80" t="s">
        <v>123</v>
      </c>
      <c r="K80" t="s">
        <v>123</v>
      </c>
      <c r="L80" t="s">
        <v>123</v>
      </c>
      <c r="M80" t="s">
        <v>123</v>
      </c>
      <c r="N80" t="s">
        <v>123</v>
      </c>
      <c r="O80" t="s">
        <v>123</v>
      </c>
      <c r="P80" t="s">
        <v>123</v>
      </c>
      <c r="Q80" t="s">
        <v>123</v>
      </c>
      <c r="R80" t="s">
        <v>123</v>
      </c>
      <c r="S80" t="s">
        <v>123</v>
      </c>
      <c r="T80" t="s">
        <v>123</v>
      </c>
      <c r="U80" t="s">
        <v>123</v>
      </c>
      <c r="V80" t="s">
        <v>123</v>
      </c>
      <c r="W80" t="s">
        <v>123</v>
      </c>
      <c r="X80" t="s">
        <v>123</v>
      </c>
      <c r="Y80" t="s">
        <v>123</v>
      </c>
      <c r="Z80" t="s">
        <v>123</v>
      </c>
      <c r="AA80" t="s">
        <v>123</v>
      </c>
      <c r="AB80" t="s">
        <v>123</v>
      </c>
      <c r="AC80" t="s">
        <v>123</v>
      </c>
      <c r="AD80" t="s">
        <v>1198</v>
      </c>
      <c r="AE80">
        <v>0</v>
      </c>
      <c r="AF80">
        <v>1</v>
      </c>
      <c r="AG80">
        <v>5</v>
      </c>
      <c r="AH80">
        <v>0</v>
      </c>
      <c r="AI80">
        <v>0</v>
      </c>
      <c r="AJ80">
        <v>40</v>
      </c>
      <c r="AK80">
        <v>3</v>
      </c>
      <c r="AL80">
        <v>2</v>
      </c>
      <c r="AM80">
        <v>1</v>
      </c>
      <c r="AN80">
        <v>0</v>
      </c>
      <c r="AO80">
        <v>2</v>
      </c>
      <c r="AP80">
        <v>0</v>
      </c>
      <c r="AQ80">
        <v>35</v>
      </c>
      <c r="AR80">
        <v>1</v>
      </c>
      <c r="AS80">
        <v>10</v>
      </c>
      <c r="AT80">
        <v>0</v>
      </c>
      <c r="AU80" t="s">
        <v>123</v>
      </c>
      <c r="AV80" t="s">
        <v>123</v>
      </c>
      <c r="AW80" t="s">
        <v>863</v>
      </c>
      <c r="AX80" t="s">
        <v>846</v>
      </c>
      <c r="AY80" t="s">
        <v>863</v>
      </c>
      <c r="AZ80" t="s">
        <v>846</v>
      </c>
      <c r="BA80" t="s">
        <v>929</v>
      </c>
      <c r="BB80" t="s">
        <v>844</v>
      </c>
      <c r="BC80" t="s">
        <v>863</v>
      </c>
      <c r="BD80" t="s">
        <v>863</v>
      </c>
      <c r="BE80" t="s">
        <v>123</v>
      </c>
      <c r="BF80" t="s">
        <v>846</v>
      </c>
      <c r="BG80" t="s">
        <v>123</v>
      </c>
      <c r="BH80" t="s">
        <v>838</v>
      </c>
      <c r="BI80" t="s">
        <v>838</v>
      </c>
      <c r="BJ80" t="s">
        <v>849</v>
      </c>
      <c r="BK80" t="s">
        <v>838</v>
      </c>
      <c r="BL80">
        <v>0</v>
      </c>
      <c r="BM80">
        <v>0</v>
      </c>
      <c r="BN80">
        <v>0</v>
      </c>
      <c r="BO80">
        <v>0</v>
      </c>
      <c r="BP80">
        <v>100</v>
      </c>
      <c r="BQ80" t="s">
        <v>1</v>
      </c>
      <c r="BR80" t="s">
        <v>1</v>
      </c>
      <c r="BS80" t="s">
        <v>1</v>
      </c>
      <c r="BT80" t="s">
        <v>1</v>
      </c>
      <c r="BU80" t="s">
        <v>123</v>
      </c>
      <c r="BV80" t="s">
        <v>123</v>
      </c>
      <c r="BW80" t="s">
        <v>123</v>
      </c>
      <c r="BX80" t="s">
        <v>123</v>
      </c>
      <c r="BY80" t="s">
        <v>123</v>
      </c>
      <c r="BZ80" t="s">
        <v>123</v>
      </c>
      <c r="CA80" t="s">
        <v>123</v>
      </c>
      <c r="CB80" t="s">
        <v>123</v>
      </c>
      <c r="CC80" t="s">
        <v>123</v>
      </c>
      <c r="CD80" t="s">
        <v>123</v>
      </c>
      <c r="CE80" t="s">
        <v>123</v>
      </c>
      <c r="CF80" t="s">
        <v>123</v>
      </c>
      <c r="CG80" t="s">
        <v>123</v>
      </c>
      <c r="CH80" t="s">
        <v>123</v>
      </c>
      <c r="CI80" t="s">
        <v>123</v>
      </c>
      <c r="CJ80" t="s">
        <v>123</v>
      </c>
      <c r="CK80" t="s">
        <v>123</v>
      </c>
      <c r="CL80" t="s">
        <v>123</v>
      </c>
      <c r="CM80" t="s">
        <v>123</v>
      </c>
      <c r="CN80" t="s">
        <v>123</v>
      </c>
      <c r="CO80" t="s">
        <v>123</v>
      </c>
      <c r="CP80" t="s">
        <v>123</v>
      </c>
      <c r="CQ80" t="s">
        <v>123</v>
      </c>
      <c r="CR80" t="s">
        <v>123</v>
      </c>
      <c r="CS80" t="s">
        <v>123</v>
      </c>
      <c r="CT80" t="s">
        <v>123</v>
      </c>
      <c r="CU80" t="s">
        <v>123</v>
      </c>
      <c r="CV80" t="s">
        <v>123</v>
      </c>
      <c r="CW80" t="s">
        <v>123</v>
      </c>
      <c r="CX80" t="s">
        <v>123</v>
      </c>
      <c r="CY80" t="s">
        <v>123</v>
      </c>
      <c r="CZ80" t="s">
        <v>123</v>
      </c>
      <c r="DA80" t="s">
        <v>123</v>
      </c>
      <c r="DB80" t="s">
        <v>123</v>
      </c>
      <c r="DC80" t="s">
        <v>123</v>
      </c>
      <c r="DD80" t="s">
        <v>123</v>
      </c>
      <c r="DE80" t="s">
        <v>123</v>
      </c>
      <c r="DF80" t="s">
        <v>123</v>
      </c>
      <c r="DG80" t="s">
        <v>123</v>
      </c>
      <c r="DH80" t="s">
        <v>123</v>
      </c>
      <c r="DI80" t="s">
        <v>123</v>
      </c>
      <c r="DJ80" t="s">
        <v>123</v>
      </c>
      <c r="DK80" t="s">
        <v>123</v>
      </c>
      <c r="DL80" t="s">
        <v>123</v>
      </c>
      <c r="DM80" t="s">
        <v>123</v>
      </c>
      <c r="DN80" t="s">
        <v>123</v>
      </c>
      <c r="DO80" t="s">
        <v>123</v>
      </c>
      <c r="DP80" t="s">
        <v>123</v>
      </c>
      <c r="DQ80" t="s">
        <v>123</v>
      </c>
      <c r="DR80" t="s">
        <v>123</v>
      </c>
      <c r="DS80" t="s">
        <v>123</v>
      </c>
      <c r="DT80" t="s">
        <v>123</v>
      </c>
      <c r="DU80" t="s">
        <v>123</v>
      </c>
      <c r="DV80" t="s">
        <v>123</v>
      </c>
      <c r="DW80" t="s">
        <v>123</v>
      </c>
      <c r="DX80" t="s">
        <v>123</v>
      </c>
      <c r="DY80" t="s">
        <v>123</v>
      </c>
      <c r="DZ80" t="s">
        <v>123</v>
      </c>
      <c r="EA80" t="s">
        <v>123</v>
      </c>
      <c r="EB80" t="s">
        <v>123</v>
      </c>
      <c r="EC80" t="s">
        <v>123</v>
      </c>
      <c r="ED80" t="s">
        <v>123</v>
      </c>
      <c r="EE80" t="s">
        <v>123</v>
      </c>
      <c r="EF80" t="s">
        <v>123</v>
      </c>
      <c r="EG80" t="s">
        <v>123</v>
      </c>
      <c r="EH80" t="s">
        <v>123</v>
      </c>
      <c r="EI80" t="s">
        <v>123</v>
      </c>
      <c r="EJ80" t="s">
        <v>123</v>
      </c>
    </row>
    <row r="81" spans="2:140">
      <c r="B81" t="s">
        <v>610</v>
      </c>
      <c r="C81" t="s">
        <v>11</v>
      </c>
      <c r="D81" t="s">
        <v>123</v>
      </c>
      <c r="E81" t="s">
        <v>123</v>
      </c>
      <c r="F81" t="s">
        <v>123</v>
      </c>
      <c r="G81" t="s">
        <v>123</v>
      </c>
      <c r="H81" t="s">
        <v>123</v>
      </c>
      <c r="I81" t="s">
        <v>123</v>
      </c>
      <c r="J81" t="s">
        <v>123</v>
      </c>
      <c r="K81" t="s">
        <v>123</v>
      </c>
      <c r="L81" t="s">
        <v>123</v>
      </c>
      <c r="M81" t="s">
        <v>123</v>
      </c>
      <c r="N81" t="s">
        <v>123</v>
      </c>
      <c r="O81" t="s">
        <v>123</v>
      </c>
      <c r="P81" t="s">
        <v>123</v>
      </c>
      <c r="Q81" t="s">
        <v>123</v>
      </c>
      <c r="R81" t="s">
        <v>123</v>
      </c>
      <c r="S81" t="s">
        <v>123</v>
      </c>
      <c r="T81" t="s">
        <v>123</v>
      </c>
      <c r="U81" t="s">
        <v>123</v>
      </c>
      <c r="V81" t="s">
        <v>123</v>
      </c>
      <c r="W81" t="s">
        <v>123</v>
      </c>
      <c r="X81" t="s">
        <v>123</v>
      </c>
      <c r="Y81" t="s">
        <v>123</v>
      </c>
      <c r="Z81" t="s">
        <v>123</v>
      </c>
      <c r="AA81" t="s">
        <v>123</v>
      </c>
      <c r="AB81" t="s">
        <v>123</v>
      </c>
      <c r="AC81" t="s">
        <v>123</v>
      </c>
      <c r="AD81" t="s">
        <v>1199</v>
      </c>
      <c r="AE81" t="s">
        <v>123</v>
      </c>
      <c r="AF81" t="s">
        <v>123</v>
      </c>
      <c r="AG81" t="s">
        <v>123</v>
      </c>
      <c r="AH81" t="s">
        <v>123</v>
      </c>
      <c r="AI81" t="s">
        <v>123</v>
      </c>
      <c r="AJ81" t="s">
        <v>123</v>
      </c>
      <c r="AK81" t="s">
        <v>123</v>
      </c>
      <c r="AL81" t="s">
        <v>123</v>
      </c>
      <c r="AM81" t="s">
        <v>123</v>
      </c>
      <c r="AN81" t="s">
        <v>123</v>
      </c>
      <c r="AO81" t="s">
        <v>123</v>
      </c>
      <c r="AP81" t="s">
        <v>123</v>
      </c>
      <c r="AQ81" t="s">
        <v>123</v>
      </c>
      <c r="AR81" t="s">
        <v>123</v>
      </c>
      <c r="AS81" t="s">
        <v>123</v>
      </c>
      <c r="AT81" t="s">
        <v>123</v>
      </c>
      <c r="AU81" t="s">
        <v>123</v>
      </c>
      <c r="AV81" t="s">
        <v>123</v>
      </c>
      <c r="AW81" t="s">
        <v>123</v>
      </c>
      <c r="AX81" t="s">
        <v>123</v>
      </c>
      <c r="AY81" t="s">
        <v>123</v>
      </c>
      <c r="AZ81" t="s">
        <v>123</v>
      </c>
      <c r="BA81" t="s">
        <v>123</v>
      </c>
      <c r="BB81" t="s">
        <v>123</v>
      </c>
      <c r="BC81" t="s">
        <v>123</v>
      </c>
      <c r="BD81" t="s">
        <v>123</v>
      </c>
      <c r="BE81" t="s">
        <v>123</v>
      </c>
      <c r="BF81" t="s">
        <v>123</v>
      </c>
      <c r="BG81" t="s">
        <v>123</v>
      </c>
      <c r="BH81" t="s">
        <v>838</v>
      </c>
      <c r="BI81" t="s">
        <v>838</v>
      </c>
      <c r="BJ81" t="s">
        <v>849</v>
      </c>
      <c r="BK81" t="s">
        <v>837</v>
      </c>
      <c r="BL81">
        <v>0</v>
      </c>
      <c r="BM81">
        <v>5</v>
      </c>
      <c r="BN81">
        <v>5</v>
      </c>
      <c r="BO81">
        <v>10</v>
      </c>
      <c r="BP81">
        <v>80</v>
      </c>
      <c r="BQ81" t="s">
        <v>1200</v>
      </c>
      <c r="BR81" t="s">
        <v>1201</v>
      </c>
      <c r="BS81" t="s">
        <v>1202</v>
      </c>
      <c r="BT81" t="s">
        <v>1203</v>
      </c>
      <c r="BU81">
        <v>60</v>
      </c>
      <c r="BV81">
        <v>8.5</v>
      </c>
      <c r="BW81">
        <v>0</v>
      </c>
      <c r="BX81">
        <v>10</v>
      </c>
      <c r="BY81">
        <v>0.5</v>
      </c>
      <c r="BZ81">
        <v>0.5</v>
      </c>
      <c r="CA81">
        <v>0</v>
      </c>
      <c r="CB81">
        <v>0.5</v>
      </c>
      <c r="CC81">
        <v>0</v>
      </c>
      <c r="CD81">
        <v>5</v>
      </c>
      <c r="CE81">
        <v>10</v>
      </c>
      <c r="CF81">
        <v>5</v>
      </c>
      <c r="CG81">
        <v>0</v>
      </c>
      <c r="CH81" t="s">
        <v>123</v>
      </c>
      <c r="CI81">
        <v>66</v>
      </c>
      <c r="CJ81">
        <v>60</v>
      </c>
      <c r="CK81">
        <v>20</v>
      </c>
      <c r="CL81">
        <v>20</v>
      </c>
      <c r="CM81">
        <v>0</v>
      </c>
      <c r="CN81">
        <v>0</v>
      </c>
      <c r="CO81" t="s">
        <v>123</v>
      </c>
      <c r="CP81" t="s">
        <v>844</v>
      </c>
      <c r="CQ81" t="s">
        <v>844</v>
      </c>
      <c r="CR81" t="s">
        <v>863</v>
      </c>
      <c r="CS81" t="s">
        <v>891</v>
      </c>
      <c r="CT81" t="s">
        <v>844</v>
      </c>
      <c r="CU81" t="s">
        <v>846</v>
      </c>
      <c r="CV81" t="s">
        <v>863</v>
      </c>
      <c r="CW81" t="s">
        <v>846</v>
      </c>
      <c r="CX81" t="s">
        <v>846</v>
      </c>
      <c r="CY81" t="s">
        <v>123</v>
      </c>
      <c r="CZ81" t="s">
        <v>123</v>
      </c>
      <c r="DA81" t="s">
        <v>123</v>
      </c>
      <c r="DB81" t="s">
        <v>123</v>
      </c>
      <c r="DC81" t="s">
        <v>123</v>
      </c>
      <c r="DD81" t="s">
        <v>123</v>
      </c>
      <c r="DE81" t="s">
        <v>123</v>
      </c>
      <c r="DF81" t="s">
        <v>123</v>
      </c>
      <c r="DG81" t="s">
        <v>123</v>
      </c>
      <c r="DH81" t="s">
        <v>123</v>
      </c>
      <c r="DI81" t="s">
        <v>123</v>
      </c>
      <c r="DJ81" t="s">
        <v>123</v>
      </c>
      <c r="DK81" t="s">
        <v>123</v>
      </c>
      <c r="DL81" t="s">
        <v>123</v>
      </c>
      <c r="DM81" t="s">
        <v>123</v>
      </c>
      <c r="DN81" t="s">
        <v>123</v>
      </c>
      <c r="DO81" t="s">
        <v>123</v>
      </c>
      <c r="DP81" t="s">
        <v>123</v>
      </c>
      <c r="DQ81" t="s">
        <v>123</v>
      </c>
      <c r="DR81" t="s">
        <v>123</v>
      </c>
      <c r="DS81" t="s">
        <v>123</v>
      </c>
      <c r="DT81" t="s">
        <v>123</v>
      </c>
      <c r="DU81" t="s">
        <v>123</v>
      </c>
      <c r="DV81" t="s">
        <v>123</v>
      </c>
      <c r="DW81" t="s">
        <v>123</v>
      </c>
      <c r="DX81" t="s">
        <v>123</v>
      </c>
      <c r="DY81" t="s">
        <v>123</v>
      </c>
      <c r="DZ81" t="s">
        <v>123</v>
      </c>
      <c r="EA81" t="s">
        <v>123</v>
      </c>
      <c r="EB81" t="s">
        <v>123</v>
      </c>
      <c r="EC81" t="s">
        <v>123</v>
      </c>
      <c r="ED81" t="s">
        <v>123</v>
      </c>
      <c r="EE81" t="s">
        <v>123</v>
      </c>
      <c r="EF81" t="s">
        <v>123</v>
      </c>
      <c r="EG81" t="s">
        <v>123</v>
      </c>
      <c r="EH81" t="s">
        <v>123</v>
      </c>
      <c r="EI81" t="s">
        <v>123</v>
      </c>
      <c r="EJ81" t="s">
        <v>123</v>
      </c>
    </row>
    <row r="82" spans="2:140">
      <c r="B82" t="s">
        <v>424</v>
      </c>
      <c r="C82" t="s">
        <v>13</v>
      </c>
      <c r="D82" t="s">
        <v>123</v>
      </c>
      <c r="E82" t="s">
        <v>123</v>
      </c>
      <c r="F82" t="s">
        <v>123</v>
      </c>
      <c r="G82" t="s">
        <v>123</v>
      </c>
      <c r="H82" t="s">
        <v>123</v>
      </c>
      <c r="I82" t="s">
        <v>123</v>
      </c>
      <c r="J82" t="s">
        <v>123</v>
      </c>
      <c r="K82" t="s">
        <v>123</v>
      </c>
      <c r="L82" t="s">
        <v>123</v>
      </c>
      <c r="M82" t="s">
        <v>123</v>
      </c>
      <c r="N82" t="s">
        <v>123</v>
      </c>
      <c r="O82" t="s">
        <v>123</v>
      </c>
      <c r="P82" t="s">
        <v>123</v>
      </c>
      <c r="Q82" t="s">
        <v>123</v>
      </c>
      <c r="R82" t="s">
        <v>123</v>
      </c>
      <c r="S82" t="s">
        <v>123</v>
      </c>
      <c r="T82" t="s">
        <v>123</v>
      </c>
      <c r="U82" t="s">
        <v>123</v>
      </c>
      <c r="V82" t="s">
        <v>123</v>
      </c>
      <c r="W82" t="s">
        <v>123</v>
      </c>
      <c r="X82" t="s">
        <v>123</v>
      </c>
      <c r="Y82" t="s">
        <v>123</v>
      </c>
      <c r="Z82" t="s">
        <v>123</v>
      </c>
      <c r="AA82" t="s">
        <v>123</v>
      </c>
      <c r="AB82" t="s">
        <v>123</v>
      </c>
      <c r="AC82" t="s">
        <v>123</v>
      </c>
      <c r="AD82" t="s">
        <v>1204</v>
      </c>
      <c r="AE82" t="s">
        <v>123</v>
      </c>
      <c r="AF82" t="s">
        <v>123</v>
      </c>
      <c r="AG82" t="s">
        <v>123</v>
      </c>
      <c r="AH82" t="s">
        <v>123</v>
      </c>
      <c r="AI82" t="s">
        <v>123</v>
      </c>
      <c r="AJ82" t="s">
        <v>123</v>
      </c>
      <c r="AK82" t="s">
        <v>123</v>
      </c>
      <c r="AL82" t="s">
        <v>123</v>
      </c>
      <c r="AM82" t="s">
        <v>123</v>
      </c>
      <c r="AN82" t="s">
        <v>123</v>
      </c>
      <c r="AO82" t="s">
        <v>123</v>
      </c>
      <c r="AP82" t="s">
        <v>123</v>
      </c>
      <c r="AQ82" t="s">
        <v>123</v>
      </c>
      <c r="AR82" t="s">
        <v>123</v>
      </c>
      <c r="AS82" t="s">
        <v>123</v>
      </c>
      <c r="AT82" t="s">
        <v>123</v>
      </c>
      <c r="AU82" t="s">
        <v>123</v>
      </c>
      <c r="AV82" t="s">
        <v>123</v>
      </c>
      <c r="AW82" t="s">
        <v>123</v>
      </c>
      <c r="AX82" t="s">
        <v>123</v>
      </c>
      <c r="AY82" t="s">
        <v>123</v>
      </c>
      <c r="AZ82" t="s">
        <v>123</v>
      </c>
      <c r="BA82" t="s">
        <v>123</v>
      </c>
      <c r="BB82" t="s">
        <v>123</v>
      </c>
      <c r="BC82" t="s">
        <v>123</v>
      </c>
      <c r="BD82" t="s">
        <v>123</v>
      </c>
      <c r="BE82" t="s">
        <v>123</v>
      </c>
      <c r="BF82" t="s">
        <v>123</v>
      </c>
      <c r="BG82" t="s">
        <v>123</v>
      </c>
      <c r="BH82" t="s">
        <v>849</v>
      </c>
      <c r="BI82" t="s">
        <v>849</v>
      </c>
      <c r="BJ82" t="s">
        <v>849</v>
      </c>
      <c r="BK82" t="s">
        <v>849</v>
      </c>
      <c r="BL82">
        <v>10</v>
      </c>
      <c r="BM82">
        <v>25</v>
      </c>
      <c r="BN82">
        <v>55</v>
      </c>
      <c r="BO82">
        <v>5</v>
      </c>
      <c r="BP82">
        <v>5</v>
      </c>
      <c r="BQ82" t="s">
        <v>1205</v>
      </c>
      <c r="BR82" t="s">
        <v>1206</v>
      </c>
      <c r="BS82" t="s">
        <v>1207</v>
      </c>
      <c r="BT82" t="s">
        <v>1208</v>
      </c>
      <c r="BU82" t="s">
        <v>123</v>
      </c>
      <c r="BV82" t="s">
        <v>123</v>
      </c>
      <c r="BW82" t="s">
        <v>123</v>
      </c>
      <c r="BX82" t="s">
        <v>123</v>
      </c>
      <c r="BY82" t="s">
        <v>123</v>
      </c>
      <c r="BZ82" t="s">
        <v>123</v>
      </c>
      <c r="CA82" t="s">
        <v>123</v>
      </c>
      <c r="CB82" t="s">
        <v>123</v>
      </c>
      <c r="CC82" t="s">
        <v>123</v>
      </c>
      <c r="CD82" t="s">
        <v>123</v>
      </c>
      <c r="CE82" t="s">
        <v>123</v>
      </c>
      <c r="CF82" t="s">
        <v>123</v>
      </c>
      <c r="CG82" t="s">
        <v>123</v>
      </c>
      <c r="CH82" t="s">
        <v>123</v>
      </c>
      <c r="CI82" t="s">
        <v>123</v>
      </c>
      <c r="CJ82" t="s">
        <v>123</v>
      </c>
      <c r="CK82" t="s">
        <v>123</v>
      </c>
      <c r="CL82" t="s">
        <v>123</v>
      </c>
      <c r="CM82" t="s">
        <v>123</v>
      </c>
      <c r="CN82" t="s">
        <v>123</v>
      </c>
      <c r="CO82" t="s">
        <v>123</v>
      </c>
      <c r="CP82" t="s">
        <v>123</v>
      </c>
      <c r="CQ82" t="s">
        <v>123</v>
      </c>
      <c r="CR82" t="s">
        <v>123</v>
      </c>
      <c r="CS82" t="s">
        <v>123</v>
      </c>
      <c r="CT82" t="s">
        <v>123</v>
      </c>
      <c r="CU82" t="s">
        <v>123</v>
      </c>
      <c r="CV82" t="s">
        <v>123</v>
      </c>
      <c r="CW82" t="s">
        <v>123</v>
      </c>
      <c r="CX82" t="s">
        <v>123</v>
      </c>
      <c r="CY82" t="s">
        <v>123</v>
      </c>
      <c r="CZ82" t="s">
        <v>123</v>
      </c>
      <c r="DA82" t="s">
        <v>123</v>
      </c>
      <c r="DB82" t="s">
        <v>123</v>
      </c>
      <c r="DC82" t="s">
        <v>123</v>
      </c>
      <c r="DD82" t="s">
        <v>123</v>
      </c>
      <c r="DE82" t="s">
        <v>123</v>
      </c>
      <c r="DF82" t="s">
        <v>123</v>
      </c>
      <c r="DG82" t="s">
        <v>123</v>
      </c>
      <c r="DH82" t="s">
        <v>123</v>
      </c>
      <c r="DI82" t="s">
        <v>123</v>
      </c>
      <c r="DJ82">
        <v>25</v>
      </c>
      <c r="DK82">
        <v>20</v>
      </c>
      <c r="DL82">
        <v>30</v>
      </c>
      <c r="DM82">
        <v>10</v>
      </c>
      <c r="DN82">
        <v>10</v>
      </c>
      <c r="DO82">
        <v>4</v>
      </c>
      <c r="DP82">
        <v>1</v>
      </c>
      <c r="DQ82">
        <v>0</v>
      </c>
      <c r="DR82" t="s">
        <v>123</v>
      </c>
      <c r="DS82" t="s">
        <v>845</v>
      </c>
      <c r="DT82" t="s">
        <v>123</v>
      </c>
      <c r="DU82" t="s">
        <v>123</v>
      </c>
      <c r="DV82" t="s">
        <v>123</v>
      </c>
      <c r="DW82" t="s">
        <v>123</v>
      </c>
      <c r="DX82" t="s">
        <v>123</v>
      </c>
      <c r="DY82" t="s">
        <v>123</v>
      </c>
      <c r="DZ82" t="s">
        <v>123</v>
      </c>
      <c r="EA82" t="s">
        <v>123</v>
      </c>
      <c r="EB82" t="s">
        <v>123</v>
      </c>
      <c r="EC82" t="s">
        <v>123</v>
      </c>
      <c r="ED82" t="s">
        <v>123</v>
      </c>
      <c r="EE82" t="s">
        <v>123</v>
      </c>
      <c r="EF82" t="s">
        <v>123</v>
      </c>
      <c r="EG82" t="s">
        <v>123</v>
      </c>
      <c r="EH82" t="s">
        <v>123</v>
      </c>
      <c r="EI82" t="s">
        <v>123</v>
      </c>
      <c r="EJ82" t="s">
        <v>123</v>
      </c>
    </row>
    <row r="83" spans="2:140">
      <c r="B83" t="s">
        <v>391</v>
      </c>
      <c r="C83" t="s">
        <v>12</v>
      </c>
      <c r="D83" t="s">
        <v>123</v>
      </c>
      <c r="E83" t="s">
        <v>123</v>
      </c>
      <c r="F83" t="s">
        <v>123</v>
      </c>
      <c r="G83" t="s">
        <v>123</v>
      </c>
      <c r="H83" t="s">
        <v>123</v>
      </c>
      <c r="I83" t="s">
        <v>123</v>
      </c>
      <c r="J83" t="s">
        <v>123</v>
      </c>
      <c r="K83" t="s">
        <v>123</v>
      </c>
      <c r="L83" t="s">
        <v>123</v>
      </c>
      <c r="M83" t="s">
        <v>123</v>
      </c>
      <c r="N83" t="s">
        <v>123</v>
      </c>
      <c r="O83" t="s">
        <v>123</v>
      </c>
      <c r="P83" t="s">
        <v>123</v>
      </c>
      <c r="Q83" t="s">
        <v>123</v>
      </c>
      <c r="R83" t="s">
        <v>123</v>
      </c>
      <c r="S83" t="s">
        <v>123</v>
      </c>
      <c r="T83" t="s">
        <v>123</v>
      </c>
      <c r="U83" t="s">
        <v>123</v>
      </c>
      <c r="V83" t="s">
        <v>123</v>
      </c>
      <c r="W83" t="s">
        <v>123</v>
      </c>
      <c r="X83" t="s">
        <v>123</v>
      </c>
      <c r="Y83" t="s">
        <v>123</v>
      </c>
      <c r="Z83" t="s">
        <v>123</v>
      </c>
      <c r="AA83" t="s">
        <v>123</v>
      </c>
      <c r="AB83" t="s">
        <v>123</v>
      </c>
      <c r="AC83" t="s">
        <v>123</v>
      </c>
      <c r="AD83" t="s">
        <v>1209</v>
      </c>
      <c r="AE83" t="s">
        <v>123</v>
      </c>
      <c r="AF83" t="s">
        <v>123</v>
      </c>
      <c r="AG83" t="s">
        <v>123</v>
      </c>
      <c r="AH83" t="s">
        <v>123</v>
      </c>
      <c r="AI83" t="s">
        <v>123</v>
      </c>
      <c r="AJ83" t="s">
        <v>123</v>
      </c>
      <c r="AK83" t="s">
        <v>123</v>
      </c>
      <c r="AL83" t="s">
        <v>123</v>
      </c>
      <c r="AM83" t="s">
        <v>123</v>
      </c>
      <c r="AN83" t="s">
        <v>123</v>
      </c>
      <c r="AO83" t="s">
        <v>123</v>
      </c>
      <c r="AP83" t="s">
        <v>123</v>
      </c>
      <c r="AQ83" t="s">
        <v>123</v>
      </c>
      <c r="AR83" t="s">
        <v>123</v>
      </c>
      <c r="AS83" t="s">
        <v>123</v>
      </c>
      <c r="AT83" t="s">
        <v>123</v>
      </c>
      <c r="AU83" t="s">
        <v>123</v>
      </c>
      <c r="AV83" t="s">
        <v>123</v>
      </c>
      <c r="AW83" t="s">
        <v>123</v>
      </c>
      <c r="AX83" t="s">
        <v>123</v>
      </c>
      <c r="AY83" t="s">
        <v>123</v>
      </c>
      <c r="AZ83" t="s">
        <v>123</v>
      </c>
      <c r="BA83" t="s">
        <v>123</v>
      </c>
      <c r="BB83" t="s">
        <v>123</v>
      </c>
      <c r="BC83" t="s">
        <v>123</v>
      </c>
      <c r="BD83" t="s">
        <v>123</v>
      </c>
      <c r="BE83" t="s">
        <v>123</v>
      </c>
      <c r="BF83" t="s">
        <v>123</v>
      </c>
      <c r="BG83" t="s">
        <v>123</v>
      </c>
      <c r="BH83" t="s">
        <v>837</v>
      </c>
      <c r="BI83" t="s">
        <v>837</v>
      </c>
      <c r="BJ83" t="s">
        <v>837</v>
      </c>
      <c r="BK83" t="s">
        <v>839</v>
      </c>
      <c r="BL83">
        <v>0</v>
      </c>
      <c r="BM83">
        <v>0</v>
      </c>
      <c r="BN83">
        <v>0</v>
      </c>
      <c r="BO83">
        <v>100</v>
      </c>
      <c r="BP83">
        <v>0</v>
      </c>
      <c r="BQ83" t="s">
        <v>1210</v>
      </c>
      <c r="BR83" t="s">
        <v>1211</v>
      </c>
      <c r="BS83" t="s">
        <v>1212</v>
      </c>
      <c r="BT83" t="s">
        <v>1213</v>
      </c>
      <c r="BU83" t="s">
        <v>123</v>
      </c>
      <c r="BV83" t="s">
        <v>123</v>
      </c>
      <c r="BW83" t="s">
        <v>123</v>
      </c>
      <c r="BX83" t="s">
        <v>123</v>
      </c>
      <c r="BY83" t="s">
        <v>123</v>
      </c>
      <c r="BZ83" t="s">
        <v>123</v>
      </c>
      <c r="CA83" t="s">
        <v>123</v>
      </c>
      <c r="CB83" t="s">
        <v>123</v>
      </c>
      <c r="CC83" t="s">
        <v>123</v>
      </c>
      <c r="CD83" t="s">
        <v>123</v>
      </c>
      <c r="CE83" t="s">
        <v>123</v>
      </c>
      <c r="CF83" t="s">
        <v>123</v>
      </c>
      <c r="CG83" t="s">
        <v>123</v>
      </c>
      <c r="CH83" t="s">
        <v>123</v>
      </c>
      <c r="CI83" t="s">
        <v>123</v>
      </c>
      <c r="CJ83" t="s">
        <v>123</v>
      </c>
      <c r="CK83" t="s">
        <v>123</v>
      </c>
      <c r="CL83" t="s">
        <v>123</v>
      </c>
      <c r="CM83" t="s">
        <v>123</v>
      </c>
      <c r="CN83" t="s">
        <v>123</v>
      </c>
      <c r="CO83" t="s">
        <v>123</v>
      </c>
      <c r="CP83" t="s">
        <v>123</v>
      </c>
      <c r="CQ83" t="s">
        <v>123</v>
      </c>
      <c r="CR83" t="s">
        <v>123</v>
      </c>
      <c r="CS83" t="s">
        <v>123</v>
      </c>
      <c r="CT83" t="s">
        <v>123</v>
      </c>
      <c r="CU83" t="s">
        <v>123</v>
      </c>
      <c r="CV83" t="s">
        <v>123</v>
      </c>
      <c r="CW83" t="s">
        <v>123</v>
      </c>
      <c r="CX83" t="s">
        <v>123</v>
      </c>
      <c r="CY83" t="s">
        <v>123</v>
      </c>
      <c r="CZ83" t="s">
        <v>123</v>
      </c>
      <c r="DA83" t="s">
        <v>123</v>
      </c>
      <c r="DB83" t="s">
        <v>123</v>
      </c>
      <c r="DC83" t="s">
        <v>123</v>
      </c>
      <c r="DD83" t="s">
        <v>123</v>
      </c>
      <c r="DE83" t="s">
        <v>123</v>
      </c>
      <c r="DF83" t="s">
        <v>123</v>
      </c>
      <c r="DG83" t="s">
        <v>123</v>
      </c>
      <c r="DH83" t="s">
        <v>123</v>
      </c>
      <c r="DI83" t="s">
        <v>123</v>
      </c>
      <c r="DJ83" t="s">
        <v>123</v>
      </c>
      <c r="DK83" t="s">
        <v>123</v>
      </c>
      <c r="DL83" t="s">
        <v>123</v>
      </c>
      <c r="DM83" t="s">
        <v>123</v>
      </c>
      <c r="DN83" t="s">
        <v>123</v>
      </c>
      <c r="DO83" t="s">
        <v>123</v>
      </c>
      <c r="DP83" t="s">
        <v>123</v>
      </c>
      <c r="DQ83" t="s">
        <v>123</v>
      </c>
      <c r="DR83" t="s">
        <v>123</v>
      </c>
      <c r="DS83" t="s">
        <v>123</v>
      </c>
      <c r="DT83">
        <v>50</v>
      </c>
      <c r="DU83">
        <v>30</v>
      </c>
      <c r="DV83">
        <v>5</v>
      </c>
      <c r="DW83">
        <v>5</v>
      </c>
      <c r="DX83">
        <v>0</v>
      </c>
      <c r="DY83">
        <v>0</v>
      </c>
      <c r="DZ83">
        <v>5</v>
      </c>
      <c r="EA83">
        <v>0</v>
      </c>
      <c r="EB83">
        <v>5</v>
      </c>
      <c r="EC83">
        <v>0</v>
      </c>
      <c r="ED83" t="s">
        <v>123</v>
      </c>
      <c r="EE83" t="s">
        <v>847</v>
      </c>
      <c r="EF83" t="s">
        <v>844</v>
      </c>
      <c r="EG83" t="s">
        <v>889</v>
      </c>
      <c r="EH83" t="s">
        <v>123</v>
      </c>
      <c r="EI83" t="s">
        <v>123</v>
      </c>
      <c r="EJ83" t="s">
        <v>123</v>
      </c>
    </row>
    <row r="84" spans="2:140">
      <c r="B84" t="s">
        <v>477</v>
      </c>
      <c r="C84" t="s">
        <v>10</v>
      </c>
      <c r="D84" t="s">
        <v>123</v>
      </c>
      <c r="E84" t="s">
        <v>123</v>
      </c>
      <c r="F84" t="s">
        <v>123</v>
      </c>
      <c r="G84" t="s">
        <v>123</v>
      </c>
      <c r="H84" t="s">
        <v>123</v>
      </c>
      <c r="I84" t="s">
        <v>123</v>
      </c>
      <c r="J84" t="s">
        <v>123</v>
      </c>
      <c r="K84" t="s">
        <v>123</v>
      </c>
      <c r="L84" t="s">
        <v>123</v>
      </c>
      <c r="M84" t="s">
        <v>123</v>
      </c>
      <c r="N84" t="s">
        <v>123</v>
      </c>
      <c r="O84" t="s">
        <v>123</v>
      </c>
      <c r="P84" t="s">
        <v>123</v>
      </c>
      <c r="Q84" t="s">
        <v>123</v>
      </c>
      <c r="R84" t="s">
        <v>123</v>
      </c>
      <c r="S84" t="s">
        <v>123</v>
      </c>
      <c r="T84" t="s">
        <v>123</v>
      </c>
      <c r="U84" t="s">
        <v>123</v>
      </c>
      <c r="V84" t="s">
        <v>123</v>
      </c>
      <c r="W84" t="s">
        <v>123</v>
      </c>
      <c r="X84" t="s">
        <v>123</v>
      </c>
      <c r="Y84" t="s">
        <v>123</v>
      </c>
      <c r="Z84" t="s">
        <v>123</v>
      </c>
      <c r="AA84" t="s">
        <v>123</v>
      </c>
      <c r="AB84" t="s">
        <v>123</v>
      </c>
      <c r="AC84" t="s">
        <v>123</v>
      </c>
      <c r="AD84" t="s">
        <v>1214</v>
      </c>
      <c r="AE84">
        <v>2</v>
      </c>
      <c r="AF84">
        <v>12</v>
      </c>
      <c r="AG84">
        <v>5</v>
      </c>
      <c r="AH84">
        <v>2</v>
      </c>
      <c r="AI84">
        <v>6</v>
      </c>
      <c r="AJ84">
        <v>35</v>
      </c>
      <c r="AK84">
        <v>10</v>
      </c>
      <c r="AL84">
        <v>2</v>
      </c>
      <c r="AM84">
        <v>2</v>
      </c>
      <c r="AN84">
        <v>2</v>
      </c>
      <c r="AO84">
        <v>1</v>
      </c>
      <c r="AP84">
        <v>0</v>
      </c>
      <c r="AQ84">
        <v>9</v>
      </c>
      <c r="AR84">
        <v>5</v>
      </c>
      <c r="AS84">
        <v>7</v>
      </c>
      <c r="AT84">
        <v>0</v>
      </c>
      <c r="AU84" t="s">
        <v>123</v>
      </c>
      <c r="AV84" t="s">
        <v>863</v>
      </c>
      <c r="AW84" t="s">
        <v>846</v>
      </c>
      <c r="AX84" t="s">
        <v>846</v>
      </c>
      <c r="AY84" t="s">
        <v>863</v>
      </c>
      <c r="AZ84" t="s">
        <v>846</v>
      </c>
      <c r="BA84" t="s">
        <v>863</v>
      </c>
      <c r="BB84" t="s">
        <v>863</v>
      </c>
      <c r="BC84" t="s">
        <v>846</v>
      </c>
      <c r="BD84" t="s">
        <v>846</v>
      </c>
      <c r="BE84" t="s">
        <v>863</v>
      </c>
      <c r="BF84" t="s">
        <v>863</v>
      </c>
      <c r="BG84" t="s">
        <v>123</v>
      </c>
      <c r="BH84" t="s">
        <v>838</v>
      </c>
      <c r="BI84" t="s">
        <v>838</v>
      </c>
      <c r="BJ84" t="s">
        <v>849</v>
      </c>
      <c r="BK84" t="s">
        <v>837</v>
      </c>
      <c r="BL84">
        <v>0</v>
      </c>
      <c r="BM84">
        <v>0</v>
      </c>
      <c r="BN84">
        <v>5</v>
      </c>
      <c r="BO84">
        <v>95</v>
      </c>
      <c r="BP84">
        <v>0</v>
      </c>
      <c r="BQ84" t="s">
        <v>1215</v>
      </c>
      <c r="BR84" t="s">
        <v>1216</v>
      </c>
      <c r="BS84" t="s">
        <v>1217</v>
      </c>
      <c r="BT84" t="s">
        <v>1218</v>
      </c>
      <c r="BU84" t="s">
        <v>123</v>
      </c>
      <c r="BV84" t="s">
        <v>123</v>
      </c>
      <c r="BW84" t="s">
        <v>123</v>
      </c>
      <c r="BX84" t="s">
        <v>123</v>
      </c>
      <c r="BY84" t="s">
        <v>123</v>
      </c>
      <c r="BZ84" t="s">
        <v>123</v>
      </c>
      <c r="CA84" t="s">
        <v>123</v>
      </c>
      <c r="CB84" t="s">
        <v>123</v>
      </c>
      <c r="CC84" t="s">
        <v>123</v>
      </c>
      <c r="CD84" t="s">
        <v>123</v>
      </c>
      <c r="CE84" t="s">
        <v>123</v>
      </c>
      <c r="CF84" t="s">
        <v>123</v>
      </c>
      <c r="CG84" t="s">
        <v>123</v>
      </c>
      <c r="CH84" t="s">
        <v>123</v>
      </c>
      <c r="CI84" t="s">
        <v>123</v>
      </c>
      <c r="CJ84" t="s">
        <v>123</v>
      </c>
      <c r="CK84" t="s">
        <v>123</v>
      </c>
      <c r="CL84" t="s">
        <v>123</v>
      </c>
      <c r="CM84" t="s">
        <v>123</v>
      </c>
      <c r="CN84" t="s">
        <v>123</v>
      </c>
      <c r="CO84" t="s">
        <v>123</v>
      </c>
      <c r="CP84" t="s">
        <v>123</v>
      </c>
      <c r="CQ84" t="s">
        <v>123</v>
      </c>
      <c r="CR84" t="s">
        <v>123</v>
      </c>
      <c r="CS84" t="s">
        <v>123</v>
      </c>
      <c r="CT84" t="s">
        <v>123</v>
      </c>
      <c r="CU84" t="s">
        <v>123</v>
      </c>
      <c r="CV84" t="s">
        <v>123</v>
      </c>
      <c r="CW84" t="s">
        <v>123</v>
      </c>
      <c r="CX84" t="s">
        <v>123</v>
      </c>
      <c r="CY84" t="s">
        <v>123</v>
      </c>
      <c r="CZ84" t="s">
        <v>123</v>
      </c>
      <c r="DA84" t="s">
        <v>123</v>
      </c>
      <c r="DB84" t="s">
        <v>123</v>
      </c>
      <c r="DC84" t="s">
        <v>123</v>
      </c>
      <c r="DD84" t="s">
        <v>123</v>
      </c>
      <c r="DE84" t="s">
        <v>123</v>
      </c>
      <c r="DF84" t="s">
        <v>123</v>
      </c>
      <c r="DG84" t="s">
        <v>123</v>
      </c>
      <c r="DH84" t="s">
        <v>123</v>
      </c>
      <c r="DI84" t="s">
        <v>123</v>
      </c>
      <c r="DJ84" t="s">
        <v>123</v>
      </c>
      <c r="DK84" t="s">
        <v>123</v>
      </c>
      <c r="DL84" t="s">
        <v>123</v>
      </c>
      <c r="DM84" t="s">
        <v>123</v>
      </c>
      <c r="DN84" t="s">
        <v>123</v>
      </c>
      <c r="DO84" t="s">
        <v>123</v>
      </c>
      <c r="DP84" t="s">
        <v>123</v>
      </c>
      <c r="DQ84" t="s">
        <v>123</v>
      </c>
      <c r="DR84" t="s">
        <v>123</v>
      </c>
      <c r="DS84" t="s">
        <v>123</v>
      </c>
      <c r="DT84" t="s">
        <v>123</v>
      </c>
      <c r="DU84" t="s">
        <v>123</v>
      </c>
      <c r="DV84" t="s">
        <v>123</v>
      </c>
      <c r="DW84" t="s">
        <v>123</v>
      </c>
      <c r="DX84" t="s">
        <v>123</v>
      </c>
      <c r="DY84" t="s">
        <v>123</v>
      </c>
      <c r="DZ84" t="s">
        <v>123</v>
      </c>
      <c r="EA84" t="s">
        <v>123</v>
      </c>
      <c r="EB84" t="s">
        <v>123</v>
      </c>
      <c r="EC84" t="s">
        <v>123</v>
      </c>
      <c r="ED84" t="s">
        <v>123</v>
      </c>
      <c r="EE84" t="s">
        <v>123</v>
      </c>
      <c r="EF84" t="s">
        <v>123</v>
      </c>
      <c r="EG84" t="s">
        <v>123</v>
      </c>
      <c r="EH84" t="s">
        <v>123</v>
      </c>
      <c r="EI84" t="s">
        <v>123</v>
      </c>
      <c r="EJ84" t="s">
        <v>123</v>
      </c>
    </row>
    <row r="85" spans="2:140">
      <c r="B85" t="s">
        <v>478</v>
      </c>
      <c r="C85" t="s">
        <v>10</v>
      </c>
      <c r="D85" t="s">
        <v>123</v>
      </c>
      <c r="E85" t="s">
        <v>123</v>
      </c>
      <c r="F85" t="s">
        <v>123</v>
      </c>
      <c r="G85" t="s">
        <v>123</v>
      </c>
      <c r="H85" t="s">
        <v>123</v>
      </c>
      <c r="I85" t="s">
        <v>123</v>
      </c>
      <c r="J85" t="s">
        <v>123</v>
      </c>
      <c r="K85" t="s">
        <v>123</v>
      </c>
      <c r="L85" t="s">
        <v>123</v>
      </c>
      <c r="M85" t="s">
        <v>123</v>
      </c>
      <c r="N85" t="s">
        <v>123</v>
      </c>
      <c r="O85" t="s">
        <v>123</v>
      </c>
      <c r="P85" t="s">
        <v>123</v>
      </c>
      <c r="Q85" t="s">
        <v>123</v>
      </c>
      <c r="R85" t="s">
        <v>123</v>
      </c>
      <c r="S85" t="s">
        <v>123</v>
      </c>
      <c r="T85" t="s">
        <v>123</v>
      </c>
      <c r="U85" t="s">
        <v>123</v>
      </c>
      <c r="V85" t="s">
        <v>123</v>
      </c>
      <c r="W85" t="s">
        <v>123</v>
      </c>
      <c r="X85" t="s">
        <v>123</v>
      </c>
      <c r="Y85" t="s">
        <v>123</v>
      </c>
      <c r="Z85" t="s">
        <v>123</v>
      </c>
      <c r="AA85" t="s">
        <v>123</v>
      </c>
      <c r="AB85" t="s">
        <v>123</v>
      </c>
      <c r="AC85" t="s">
        <v>123</v>
      </c>
      <c r="AD85" t="s">
        <v>1219</v>
      </c>
      <c r="AE85">
        <v>0</v>
      </c>
      <c r="AF85">
        <v>1</v>
      </c>
      <c r="AG85">
        <v>1</v>
      </c>
      <c r="AH85">
        <v>0</v>
      </c>
      <c r="AI85">
        <v>15</v>
      </c>
      <c r="AJ85">
        <v>50</v>
      </c>
      <c r="AK85">
        <v>15</v>
      </c>
      <c r="AL85">
        <v>1</v>
      </c>
      <c r="AM85">
        <v>2</v>
      </c>
      <c r="AN85">
        <v>1</v>
      </c>
      <c r="AO85">
        <v>2</v>
      </c>
      <c r="AP85">
        <v>0</v>
      </c>
      <c r="AQ85">
        <v>5</v>
      </c>
      <c r="AR85">
        <v>1</v>
      </c>
      <c r="AS85">
        <v>5</v>
      </c>
      <c r="AT85">
        <v>1</v>
      </c>
      <c r="AU85" t="s">
        <v>1220</v>
      </c>
      <c r="AV85" t="s">
        <v>123</v>
      </c>
      <c r="AW85" t="s">
        <v>123</v>
      </c>
      <c r="AX85" t="s">
        <v>846</v>
      </c>
      <c r="AY85" t="s">
        <v>123</v>
      </c>
      <c r="AZ85" t="s">
        <v>891</v>
      </c>
      <c r="BA85" t="s">
        <v>929</v>
      </c>
      <c r="BB85" t="s">
        <v>845</v>
      </c>
      <c r="BC85" t="s">
        <v>846</v>
      </c>
      <c r="BD85" t="s">
        <v>846</v>
      </c>
      <c r="BE85" t="s">
        <v>844</v>
      </c>
      <c r="BF85" t="s">
        <v>844</v>
      </c>
      <c r="BG85" t="s">
        <v>123</v>
      </c>
      <c r="BH85" t="s">
        <v>837</v>
      </c>
      <c r="BI85" t="s">
        <v>838</v>
      </c>
      <c r="BJ85" t="s">
        <v>838</v>
      </c>
      <c r="BK85" t="s">
        <v>838</v>
      </c>
      <c r="BL85">
        <v>0</v>
      </c>
      <c r="BM85">
        <v>0</v>
      </c>
      <c r="BN85">
        <v>0</v>
      </c>
      <c r="BO85">
        <v>50</v>
      </c>
      <c r="BP85">
        <v>50</v>
      </c>
      <c r="BQ85" t="s">
        <v>1221</v>
      </c>
      <c r="BR85" t="s">
        <v>1222</v>
      </c>
      <c r="BS85" t="s">
        <v>1223</v>
      </c>
      <c r="BT85" t="s">
        <v>1224</v>
      </c>
      <c r="BU85" t="s">
        <v>123</v>
      </c>
      <c r="BV85" t="s">
        <v>123</v>
      </c>
      <c r="BW85" t="s">
        <v>123</v>
      </c>
      <c r="BX85" t="s">
        <v>123</v>
      </c>
      <c r="BY85" t="s">
        <v>123</v>
      </c>
      <c r="BZ85" t="s">
        <v>123</v>
      </c>
      <c r="CA85" t="s">
        <v>123</v>
      </c>
      <c r="CB85" t="s">
        <v>123</v>
      </c>
      <c r="CC85" t="s">
        <v>123</v>
      </c>
      <c r="CD85" t="s">
        <v>123</v>
      </c>
      <c r="CE85" t="s">
        <v>123</v>
      </c>
      <c r="CF85" t="s">
        <v>123</v>
      </c>
      <c r="CG85" t="s">
        <v>123</v>
      </c>
      <c r="CH85" t="s">
        <v>123</v>
      </c>
      <c r="CI85" t="s">
        <v>123</v>
      </c>
      <c r="CJ85" t="s">
        <v>123</v>
      </c>
      <c r="CK85" t="s">
        <v>123</v>
      </c>
      <c r="CL85" t="s">
        <v>123</v>
      </c>
      <c r="CM85" t="s">
        <v>123</v>
      </c>
      <c r="CN85" t="s">
        <v>123</v>
      </c>
      <c r="CO85" t="s">
        <v>123</v>
      </c>
      <c r="CP85" t="s">
        <v>123</v>
      </c>
      <c r="CQ85" t="s">
        <v>123</v>
      </c>
      <c r="CR85" t="s">
        <v>123</v>
      </c>
      <c r="CS85" t="s">
        <v>123</v>
      </c>
      <c r="CT85" t="s">
        <v>123</v>
      </c>
      <c r="CU85" t="s">
        <v>123</v>
      </c>
      <c r="CV85" t="s">
        <v>123</v>
      </c>
      <c r="CW85" t="s">
        <v>123</v>
      </c>
      <c r="CX85" t="s">
        <v>123</v>
      </c>
      <c r="CY85" t="s">
        <v>123</v>
      </c>
      <c r="CZ85" t="s">
        <v>123</v>
      </c>
      <c r="DA85" t="s">
        <v>123</v>
      </c>
      <c r="DB85" t="s">
        <v>123</v>
      </c>
      <c r="DC85" t="s">
        <v>123</v>
      </c>
      <c r="DD85" t="s">
        <v>123</v>
      </c>
      <c r="DE85" t="s">
        <v>123</v>
      </c>
      <c r="DF85" t="s">
        <v>123</v>
      </c>
      <c r="DG85" t="s">
        <v>123</v>
      </c>
      <c r="DH85" t="s">
        <v>123</v>
      </c>
      <c r="DI85" t="s">
        <v>123</v>
      </c>
      <c r="DJ85" t="s">
        <v>123</v>
      </c>
      <c r="DK85" t="s">
        <v>123</v>
      </c>
      <c r="DL85" t="s">
        <v>123</v>
      </c>
      <c r="DM85" t="s">
        <v>123</v>
      </c>
      <c r="DN85" t="s">
        <v>123</v>
      </c>
      <c r="DO85" t="s">
        <v>123</v>
      </c>
      <c r="DP85" t="s">
        <v>123</v>
      </c>
      <c r="DQ85" t="s">
        <v>123</v>
      </c>
      <c r="DR85" t="s">
        <v>123</v>
      </c>
      <c r="DS85" t="s">
        <v>123</v>
      </c>
      <c r="DT85" t="s">
        <v>123</v>
      </c>
      <c r="DU85" t="s">
        <v>123</v>
      </c>
      <c r="DV85" t="s">
        <v>123</v>
      </c>
      <c r="DW85" t="s">
        <v>123</v>
      </c>
      <c r="DX85" t="s">
        <v>123</v>
      </c>
      <c r="DY85" t="s">
        <v>123</v>
      </c>
      <c r="DZ85" t="s">
        <v>123</v>
      </c>
      <c r="EA85" t="s">
        <v>123</v>
      </c>
      <c r="EB85" t="s">
        <v>123</v>
      </c>
      <c r="EC85" t="s">
        <v>123</v>
      </c>
      <c r="ED85" t="s">
        <v>123</v>
      </c>
      <c r="EE85" t="s">
        <v>123</v>
      </c>
      <c r="EF85" t="s">
        <v>123</v>
      </c>
      <c r="EG85" t="s">
        <v>123</v>
      </c>
      <c r="EH85" t="s">
        <v>123</v>
      </c>
      <c r="EI85" t="s">
        <v>123</v>
      </c>
      <c r="EJ85" t="s">
        <v>123</v>
      </c>
    </row>
    <row r="86" spans="2:140">
      <c r="B86" t="s">
        <v>479</v>
      </c>
      <c r="C86" t="s">
        <v>10</v>
      </c>
      <c r="D86" t="s">
        <v>123</v>
      </c>
      <c r="E86" t="s">
        <v>123</v>
      </c>
      <c r="F86" t="s">
        <v>123</v>
      </c>
      <c r="G86" t="s">
        <v>123</v>
      </c>
      <c r="H86" t="s">
        <v>123</v>
      </c>
      <c r="I86" t="s">
        <v>123</v>
      </c>
      <c r="J86" t="s">
        <v>123</v>
      </c>
      <c r="K86" t="s">
        <v>123</v>
      </c>
      <c r="L86" t="s">
        <v>123</v>
      </c>
      <c r="M86" t="s">
        <v>123</v>
      </c>
      <c r="N86" t="s">
        <v>123</v>
      </c>
      <c r="O86" t="s">
        <v>123</v>
      </c>
      <c r="P86" t="s">
        <v>123</v>
      </c>
      <c r="Q86" t="s">
        <v>123</v>
      </c>
      <c r="R86" t="s">
        <v>123</v>
      </c>
      <c r="S86" t="s">
        <v>123</v>
      </c>
      <c r="T86" t="s">
        <v>123</v>
      </c>
      <c r="U86" t="s">
        <v>123</v>
      </c>
      <c r="V86" t="s">
        <v>123</v>
      </c>
      <c r="W86" t="s">
        <v>123</v>
      </c>
      <c r="X86" t="s">
        <v>123</v>
      </c>
      <c r="Y86" t="s">
        <v>123</v>
      </c>
      <c r="Z86" t="s">
        <v>123</v>
      </c>
      <c r="AA86" t="s">
        <v>123</v>
      </c>
      <c r="AB86" t="s">
        <v>123</v>
      </c>
      <c r="AC86" t="s">
        <v>123</v>
      </c>
      <c r="AD86" t="s">
        <v>1225</v>
      </c>
      <c r="AE86">
        <v>2</v>
      </c>
      <c r="AF86">
        <v>2</v>
      </c>
      <c r="AG86">
        <v>2</v>
      </c>
      <c r="AH86">
        <v>1</v>
      </c>
      <c r="AI86">
        <v>10</v>
      </c>
      <c r="AJ86">
        <v>40</v>
      </c>
      <c r="AK86">
        <v>9</v>
      </c>
      <c r="AL86">
        <v>5</v>
      </c>
      <c r="AM86">
        <v>5</v>
      </c>
      <c r="AN86">
        <v>2</v>
      </c>
      <c r="AO86">
        <v>5</v>
      </c>
      <c r="AP86">
        <v>1</v>
      </c>
      <c r="AQ86">
        <v>5</v>
      </c>
      <c r="AR86">
        <v>1</v>
      </c>
      <c r="AS86">
        <v>10</v>
      </c>
      <c r="AT86">
        <v>0</v>
      </c>
      <c r="AU86" t="s">
        <v>123</v>
      </c>
      <c r="AV86" t="s">
        <v>863</v>
      </c>
      <c r="AW86" t="s">
        <v>846</v>
      </c>
      <c r="AX86" t="s">
        <v>844</v>
      </c>
      <c r="AY86" t="s">
        <v>846</v>
      </c>
      <c r="AZ86" t="s">
        <v>846</v>
      </c>
      <c r="BA86" t="s">
        <v>863</v>
      </c>
      <c r="BB86" t="s">
        <v>846</v>
      </c>
      <c r="BC86" t="s">
        <v>846</v>
      </c>
      <c r="BD86" t="s">
        <v>844</v>
      </c>
      <c r="BE86" t="s">
        <v>844</v>
      </c>
      <c r="BF86" t="s">
        <v>863</v>
      </c>
      <c r="BG86" t="s">
        <v>863</v>
      </c>
      <c r="BH86" t="s">
        <v>837</v>
      </c>
      <c r="BI86" t="s">
        <v>849</v>
      </c>
      <c r="BJ86" t="s">
        <v>837</v>
      </c>
      <c r="BK86" t="s">
        <v>941</v>
      </c>
      <c r="BL86">
        <v>0</v>
      </c>
      <c r="BM86">
        <v>5</v>
      </c>
      <c r="BN86">
        <v>10</v>
      </c>
      <c r="BO86">
        <v>35</v>
      </c>
      <c r="BP86">
        <v>50</v>
      </c>
      <c r="BQ86" t="s">
        <v>1226</v>
      </c>
      <c r="BR86" t="s">
        <v>1227</v>
      </c>
      <c r="BS86" t="s">
        <v>1228</v>
      </c>
      <c r="BT86" t="s">
        <v>1229</v>
      </c>
      <c r="BU86" t="s">
        <v>123</v>
      </c>
      <c r="BV86" t="s">
        <v>123</v>
      </c>
      <c r="BW86" t="s">
        <v>123</v>
      </c>
      <c r="BX86" t="s">
        <v>123</v>
      </c>
      <c r="BY86" t="s">
        <v>123</v>
      </c>
      <c r="BZ86" t="s">
        <v>123</v>
      </c>
      <c r="CA86" t="s">
        <v>123</v>
      </c>
      <c r="CB86" t="s">
        <v>123</v>
      </c>
      <c r="CC86" t="s">
        <v>123</v>
      </c>
      <c r="CD86" t="s">
        <v>123</v>
      </c>
      <c r="CE86" t="s">
        <v>123</v>
      </c>
      <c r="CF86" t="s">
        <v>123</v>
      </c>
      <c r="CG86" t="s">
        <v>123</v>
      </c>
      <c r="CH86" t="s">
        <v>123</v>
      </c>
      <c r="CI86" t="s">
        <v>123</v>
      </c>
      <c r="CJ86" t="s">
        <v>123</v>
      </c>
      <c r="CK86" t="s">
        <v>123</v>
      </c>
      <c r="CL86" t="s">
        <v>123</v>
      </c>
      <c r="CM86" t="s">
        <v>123</v>
      </c>
      <c r="CN86" t="s">
        <v>123</v>
      </c>
      <c r="CO86" t="s">
        <v>123</v>
      </c>
      <c r="CP86" t="s">
        <v>123</v>
      </c>
      <c r="CQ86" t="s">
        <v>123</v>
      </c>
      <c r="CR86" t="s">
        <v>123</v>
      </c>
      <c r="CS86" t="s">
        <v>123</v>
      </c>
      <c r="CT86" t="s">
        <v>123</v>
      </c>
      <c r="CU86" t="s">
        <v>123</v>
      </c>
      <c r="CV86" t="s">
        <v>123</v>
      </c>
      <c r="CW86" t="s">
        <v>123</v>
      </c>
      <c r="CX86" t="s">
        <v>123</v>
      </c>
      <c r="CY86" t="s">
        <v>123</v>
      </c>
      <c r="CZ86" t="s">
        <v>123</v>
      </c>
      <c r="DA86" t="s">
        <v>123</v>
      </c>
      <c r="DB86" t="s">
        <v>123</v>
      </c>
      <c r="DC86" t="s">
        <v>123</v>
      </c>
      <c r="DD86" t="s">
        <v>123</v>
      </c>
      <c r="DE86" t="s">
        <v>123</v>
      </c>
      <c r="DF86" t="s">
        <v>123</v>
      </c>
      <c r="DG86" t="s">
        <v>123</v>
      </c>
      <c r="DH86" t="s">
        <v>123</v>
      </c>
      <c r="DI86" t="s">
        <v>123</v>
      </c>
      <c r="DJ86" t="s">
        <v>123</v>
      </c>
      <c r="DK86" t="s">
        <v>123</v>
      </c>
      <c r="DL86" t="s">
        <v>123</v>
      </c>
      <c r="DM86" t="s">
        <v>123</v>
      </c>
      <c r="DN86" t="s">
        <v>123</v>
      </c>
      <c r="DO86" t="s">
        <v>123</v>
      </c>
      <c r="DP86" t="s">
        <v>123</v>
      </c>
      <c r="DQ86" t="s">
        <v>123</v>
      </c>
      <c r="DR86" t="s">
        <v>123</v>
      </c>
      <c r="DS86" t="s">
        <v>123</v>
      </c>
      <c r="DT86" t="s">
        <v>123</v>
      </c>
      <c r="DU86" t="s">
        <v>123</v>
      </c>
      <c r="DV86" t="s">
        <v>123</v>
      </c>
      <c r="DW86" t="s">
        <v>123</v>
      </c>
      <c r="DX86" t="s">
        <v>123</v>
      </c>
      <c r="DY86" t="s">
        <v>123</v>
      </c>
      <c r="DZ86" t="s">
        <v>123</v>
      </c>
      <c r="EA86" t="s">
        <v>123</v>
      </c>
      <c r="EB86" t="s">
        <v>123</v>
      </c>
      <c r="EC86" t="s">
        <v>123</v>
      </c>
      <c r="ED86" t="s">
        <v>123</v>
      </c>
      <c r="EE86" t="s">
        <v>123</v>
      </c>
      <c r="EF86" t="s">
        <v>123</v>
      </c>
      <c r="EG86" t="s">
        <v>123</v>
      </c>
      <c r="EH86" t="s">
        <v>123</v>
      </c>
      <c r="EI86" t="s">
        <v>123</v>
      </c>
      <c r="EJ86" t="s">
        <v>123</v>
      </c>
    </row>
    <row r="87" spans="2:140">
      <c r="B87" t="s">
        <v>611</v>
      </c>
      <c r="C87" t="s">
        <v>11</v>
      </c>
      <c r="D87" t="s">
        <v>123</v>
      </c>
      <c r="E87" t="s">
        <v>123</v>
      </c>
      <c r="F87" t="s">
        <v>123</v>
      </c>
      <c r="G87" t="s">
        <v>123</v>
      </c>
      <c r="H87" t="s">
        <v>123</v>
      </c>
      <c r="I87" t="s">
        <v>123</v>
      </c>
      <c r="J87" t="s">
        <v>123</v>
      </c>
      <c r="K87" t="s">
        <v>123</v>
      </c>
      <c r="L87" t="s">
        <v>123</v>
      </c>
      <c r="M87" t="s">
        <v>123</v>
      </c>
      <c r="N87" t="s">
        <v>123</v>
      </c>
      <c r="O87" t="s">
        <v>123</v>
      </c>
      <c r="P87" t="s">
        <v>123</v>
      </c>
      <c r="Q87" t="s">
        <v>123</v>
      </c>
      <c r="R87" t="s">
        <v>123</v>
      </c>
      <c r="S87" t="s">
        <v>123</v>
      </c>
      <c r="T87" t="s">
        <v>123</v>
      </c>
      <c r="U87" t="s">
        <v>123</v>
      </c>
      <c r="V87" t="s">
        <v>123</v>
      </c>
      <c r="W87" t="s">
        <v>123</v>
      </c>
      <c r="X87" t="s">
        <v>123</v>
      </c>
      <c r="Y87" t="s">
        <v>123</v>
      </c>
      <c r="Z87" t="s">
        <v>123</v>
      </c>
      <c r="AA87" t="s">
        <v>123</v>
      </c>
      <c r="AB87" t="s">
        <v>123</v>
      </c>
      <c r="AC87" t="s">
        <v>123</v>
      </c>
      <c r="AD87" t="s">
        <v>1230</v>
      </c>
      <c r="AE87" t="s">
        <v>123</v>
      </c>
      <c r="AF87" t="s">
        <v>123</v>
      </c>
      <c r="AG87" t="s">
        <v>123</v>
      </c>
      <c r="AH87" t="s">
        <v>123</v>
      </c>
      <c r="AI87" t="s">
        <v>123</v>
      </c>
      <c r="AJ87" t="s">
        <v>123</v>
      </c>
      <c r="AK87" t="s">
        <v>123</v>
      </c>
      <c r="AL87" t="s">
        <v>123</v>
      </c>
      <c r="AM87" t="s">
        <v>123</v>
      </c>
      <c r="AN87" t="s">
        <v>123</v>
      </c>
      <c r="AO87" t="s">
        <v>123</v>
      </c>
      <c r="AP87" t="s">
        <v>123</v>
      </c>
      <c r="AQ87" t="s">
        <v>123</v>
      </c>
      <c r="AR87" t="s">
        <v>123</v>
      </c>
      <c r="AS87" t="s">
        <v>123</v>
      </c>
      <c r="AT87" t="s">
        <v>123</v>
      </c>
      <c r="AU87" t="s">
        <v>123</v>
      </c>
      <c r="AV87" t="s">
        <v>123</v>
      </c>
      <c r="AW87" t="s">
        <v>123</v>
      </c>
      <c r="AX87" t="s">
        <v>123</v>
      </c>
      <c r="AY87" t="s">
        <v>123</v>
      </c>
      <c r="AZ87" t="s">
        <v>123</v>
      </c>
      <c r="BA87" t="s">
        <v>123</v>
      </c>
      <c r="BB87" t="s">
        <v>123</v>
      </c>
      <c r="BC87" t="s">
        <v>123</v>
      </c>
      <c r="BD87" t="s">
        <v>123</v>
      </c>
      <c r="BE87" t="s">
        <v>123</v>
      </c>
      <c r="BF87" t="s">
        <v>123</v>
      </c>
      <c r="BG87" t="s">
        <v>123</v>
      </c>
      <c r="BH87" t="s">
        <v>838</v>
      </c>
      <c r="BI87" t="s">
        <v>838</v>
      </c>
      <c r="BJ87" t="s">
        <v>838</v>
      </c>
      <c r="BK87" t="s">
        <v>838</v>
      </c>
      <c r="BL87">
        <v>0</v>
      </c>
      <c r="BM87">
        <v>0</v>
      </c>
      <c r="BN87">
        <v>20</v>
      </c>
      <c r="BO87">
        <v>70</v>
      </c>
      <c r="BP87">
        <v>10</v>
      </c>
      <c r="BQ87" t="s">
        <v>1231</v>
      </c>
      <c r="BR87" t="s">
        <v>1232</v>
      </c>
      <c r="BS87" t="s">
        <v>1233</v>
      </c>
      <c r="BT87" t="s">
        <v>1234</v>
      </c>
      <c r="BU87">
        <v>30</v>
      </c>
      <c r="BV87">
        <v>50</v>
      </c>
      <c r="BW87">
        <v>10</v>
      </c>
      <c r="BX87">
        <v>0</v>
      </c>
      <c r="BY87">
        <v>5</v>
      </c>
      <c r="BZ87">
        <v>0</v>
      </c>
      <c r="CA87">
        <v>0</v>
      </c>
      <c r="CB87">
        <v>5</v>
      </c>
      <c r="CC87">
        <v>0</v>
      </c>
      <c r="CD87">
        <v>0</v>
      </c>
      <c r="CE87">
        <v>0</v>
      </c>
      <c r="CF87">
        <v>0</v>
      </c>
      <c r="CG87">
        <v>0</v>
      </c>
      <c r="CH87" t="s">
        <v>123</v>
      </c>
      <c r="CI87">
        <v>70</v>
      </c>
      <c r="CJ87">
        <v>5</v>
      </c>
      <c r="CK87">
        <v>45</v>
      </c>
      <c r="CL87">
        <v>45</v>
      </c>
      <c r="CM87">
        <v>5</v>
      </c>
      <c r="CN87">
        <v>0</v>
      </c>
      <c r="CO87" t="s">
        <v>123</v>
      </c>
      <c r="CP87" t="s">
        <v>845</v>
      </c>
      <c r="CQ87" t="s">
        <v>844</v>
      </c>
      <c r="CR87" t="s">
        <v>846</v>
      </c>
      <c r="CS87" t="s">
        <v>846</v>
      </c>
      <c r="CT87" t="s">
        <v>845</v>
      </c>
      <c r="CU87" t="s">
        <v>844</v>
      </c>
      <c r="CV87" t="s">
        <v>846</v>
      </c>
      <c r="CW87" t="s">
        <v>846</v>
      </c>
      <c r="CX87" t="s">
        <v>844</v>
      </c>
      <c r="CY87" t="s">
        <v>123</v>
      </c>
      <c r="CZ87" t="s">
        <v>123</v>
      </c>
      <c r="DA87" t="s">
        <v>123</v>
      </c>
      <c r="DB87" t="s">
        <v>123</v>
      </c>
      <c r="DC87" t="s">
        <v>123</v>
      </c>
      <c r="DD87" t="s">
        <v>123</v>
      </c>
      <c r="DE87" t="s">
        <v>123</v>
      </c>
      <c r="DF87" t="s">
        <v>123</v>
      </c>
      <c r="DG87" t="s">
        <v>123</v>
      </c>
      <c r="DH87" t="s">
        <v>123</v>
      </c>
      <c r="DI87" t="s">
        <v>123</v>
      </c>
      <c r="DJ87" t="s">
        <v>123</v>
      </c>
      <c r="DK87" t="s">
        <v>123</v>
      </c>
      <c r="DL87" t="s">
        <v>123</v>
      </c>
      <c r="DM87" t="s">
        <v>123</v>
      </c>
      <c r="DN87" t="s">
        <v>123</v>
      </c>
      <c r="DO87" t="s">
        <v>123</v>
      </c>
      <c r="DP87" t="s">
        <v>123</v>
      </c>
      <c r="DQ87" t="s">
        <v>123</v>
      </c>
      <c r="DR87" t="s">
        <v>123</v>
      </c>
      <c r="DS87" t="s">
        <v>123</v>
      </c>
      <c r="DT87" t="s">
        <v>123</v>
      </c>
      <c r="DU87" t="s">
        <v>123</v>
      </c>
      <c r="DV87" t="s">
        <v>123</v>
      </c>
      <c r="DW87" t="s">
        <v>123</v>
      </c>
      <c r="DX87" t="s">
        <v>123</v>
      </c>
      <c r="DY87" t="s">
        <v>123</v>
      </c>
      <c r="DZ87" t="s">
        <v>123</v>
      </c>
      <c r="EA87" t="s">
        <v>123</v>
      </c>
      <c r="EB87" t="s">
        <v>123</v>
      </c>
      <c r="EC87" t="s">
        <v>123</v>
      </c>
      <c r="ED87" t="s">
        <v>123</v>
      </c>
      <c r="EE87" t="s">
        <v>123</v>
      </c>
      <c r="EF87" t="s">
        <v>123</v>
      </c>
      <c r="EG87" t="s">
        <v>123</v>
      </c>
      <c r="EH87" t="s">
        <v>123</v>
      </c>
      <c r="EI87" t="s">
        <v>123</v>
      </c>
      <c r="EJ87" t="s">
        <v>123</v>
      </c>
    </row>
    <row r="88" spans="2:140">
      <c r="B88" t="s">
        <v>480</v>
      </c>
      <c r="C88" t="s">
        <v>10</v>
      </c>
      <c r="D88" t="s">
        <v>123</v>
      </c>
      <c r="E88" t="s">
        <v>123</v>
      </c>
      <c r="F88" t="s">
        <v>123</v>
      </c>
      <c r="G88" t="s">
        <v>123</v>
      </c>
      <c r="H88" t="s">
        <v>123</v>
      </c>
      <c r="I88" t="s">
        <v>123</v>
      </c>
      <c r="J88" t="s">
        <v>123</v>
      </c>
      <c r="K88" t="s">
        <v>123</v>
      </c>
      <c r="L88" t="s">
        <v>123</v>
      </c>
      <c r="M88" t="s">
        <v>123</v>
      </c>
      <c r="N88" t="s">
        <v>123</v>
      </c>
      <c r="O88" t="s">
        <v>123</v>
      </c>
      <c r="P88" t="s">
        <v>123</v>
      </c>
      <c r="Q88" t="s">
        <v>123</v>
      </c>
      <c r="R88" t="s">
        <v>123</v>
      </c>
      <c r="S88" t="s">
        <v>123</v>
      </c>
      <c r="T88" t="s">
        <v>123</v>
      </c>
      <c r="U88" t="s">
        <v>123</v>
      </c>
      <c r="V88" t="s">
        <v>123</v>
      </c>
      <c r="W88" t="s">
        <v>123</v>
      </c>
      <c r="X88" t="s">
        <v>123</v>
      </c>
      <c r="Y88" t="s">
        <v>123</v>
      </c>
      <c r="Z88" t="s">
        <v>123</v>
      </c>
      <c r="AA88" t="s">
        <v>123</v>
      </c>
      <c r="AB88" t="s">
        <v>123</v>
      </c>
      <c r="AC88" t="s">
        <v>123</v>
      </c>
      <c r="AD88" t="s">
        <v>1235</v>
      </c>
      <c r="AE88">
        <v>2</v>
      </c>
      <c r="AF88">
        <v>2</v>
      </c>
      <c r="AG88">
        <v>5</v>
      </c>
      <c r="AH88">
        <v>1</v>
      </c>
      <c r="AI88">
        <v>10</v>
      </c>
      <c r="AJ88">
        <v>10</v>
      </c>
      <c r="AK88">
        <v>20</v>
      </c>
      <c r="AL88">
        <v>5</v>
      </c>
      <c r="AM88">
        <v>5</v>
      </c>
      <c r="AN88">
        <v>5</v>
      </c>
      <c r="AO88">
        <v>0</v>
      </c>
      <c r="AP88">
        <v>0</v>
      </c>
      <c r="AQ88">
        <v>20</v>
      </c>
      <c r="AR88">
        <v>2</v>
      </c>
      <c r="AS88">
        <v>5</v>
      </c>
      <c r="AT88">
        <v>8</v>
      </c>
      <c r="AU88" t="s">
        <v>1236</v>
      </c>
      <c r="AV88" t="s">
        <v>844</v>
      </c>
      <c r="AW88" t="s">
        <v>844</v>
      </c>
      <c r="AX88" t="s">
        <v>845</v>
      </c>
      <c r="AY88" t="s">
        <v>845</v>
      </c>
      <c r="AZ88" t="s">
        <v>847</v>
      </c>
      <c r="BA88" t="s">
        <v>891</v>
      </c>
      <c r="BB88" t="s">
        <v>929</v>
      </c>
      <c r="BC88" t="s">
        <v>863</v>
      </c>
      <c r="BD88" t="s">
        <v>863</v>
      </c>
      <c r="BE88" t="s">
        <v>844</v>
      </c>
      <c r="BF88" t="s">
        <v>123</v>
      </c>
      <c r="BG88" t="s">
        <v>123</v>
      </c>
      <c r="BH88" t="s">
        <v>837</v>
      </c>
      <c r="BI88" t="s">
        <v>837</v>
      </c>
      <c r="BJ88" t="s">
        <v>837</v>
      </c>
      <c r="BK88" t="s">
        <v>941</v>
      </c>
      <c r="BL88">
        <v>5</v>
      </c>
      <c r="BM88">
        <v>10</v>
      </c>
      <c r="BN88">
        <v>30</v>
      </c>
      <c r="BO88">
        <v>35</v>
      </c>
      <c r="BP88">
        <v>20</v>
      </c>
      <c r="BQ88" t="s">
        <v>1237</v>
      </c>
      <c r="BR88" t="s">
        <v>1238</v>
      </c>
      <c r="BS88" t="s">
        <v>1239</v>
      </c>
      <c r="BT88" t="s">
        <v>1240</v>
      </c>
      <c r="BU88" t="s">
        <v>123</v>
      </c>
      <c r="BV88" t="s">
        <v>123</v>
      </c>
      <c r="BW88" t="s">
        <v>123</v>
      </c>
      <c r="BX88" t="s">
        <v>123</v>
      </c>
      <c r="BY88" t="s">
        <v>123</v>
      </c>
      <c r="BZ88" t="s">
        <v>123</v>
      </c>
      <c r="CA88" t="s">
        <v>123</v>
      </c>
      <c r="CB88" t="s">
        <v>123</v>
      </c>
      <c r="CC88" t="s">
        <v>123</v>
      </c>
      <c r="CD88" t="s">
        <v>123</v>
      </c>
      <c r="CE88" t="s">
        <v>123</v>
      </c>
      <c r="CF88" t="s">
        <v>123</v>
      </c>
      <c r="CG88" t="s">
        <v>123</v>
      </c>
      <c r="CH88" t="s">
        <v>123</v>
      </c>
      <c r="CI88" t="s">
        <v>123</v>
      </c>
      <c r="CJ88" t="s">
        <v>123</v>
      </c>
      <c r="CK88" t="s">
        <v>123</v>
      </c>
      <c r="CL88" t="s">
        <v>123</v>
      </c>
      <c r="CM88" t="s">
        <v>123</v>
      </c>
      <c r="CN88" t="s">
        <v>123</v>
      </c>
      <c r="CO88" t="s">
        <v>123</v>
      </c>
      <c r="CP88" t="s">
        <v>123</v>
      </c>
      <c r="CQ88" t="s">
        <v>123</v>
      </c>
      <c r="CR88" t="s">
        <v>123</v>
      </c>
      <c r="CS88" t="s">
        <v>123</v>
      </c>
      <c r="CT88" t="s">
        <v>123</v>
      </c>
      <c r="CU88" t="s">
        <v>123</v>
      </c>
      <c r="CV88" t="s">
        <v>123</v>
      </c>
      <c r="CW88" t="s">
        <v>123</v>
      </c>
      <c r="CX88" t="s">
        <v>123</v>
      </c>
      <c r="CY88" t="s">
        <v>123</v>
      </c>
      <c r="CZ88" t="s">
        <v>123</v>
      </c>
      <c r="DA88" t="s">
        <v>123</v>
      </c>
      <c r="DB88" t="s">
        <v>123</v>
      </c>
      <c r="DC88" t="s">
        <v>123</v>
      </c>
      <c r="DD88" t="s">
        <v>123</v>
      </c>
      <c r="DE88" t="s">
        <v>123</v>
      </c>
      <c r="DF88" t="s">
        <v>123</v>
      </c>
      <c r="DG88" t="s">
        <v>123</v>
      </c>
      <c r="DH88" t="s">
        <v>123</v>
      </c>
      <c r="DI88" t="s">
        <v>123</v>
      </c>
      <c r="DJ88" t="s">
        <v>123</v>
      </c>
      <c r="DK88" t="s">
        <v>123</v>
      </c>
      <c r="DL88" t="s">
        <v>123</v>
      </c>
      <c r="DM88" t="s">
        <v>123</v>
      </c>
      <c r="DN88" t="s">
        <v>123</v>
      </c>
      <c r="DO88" t="s">
        <v>123</v>
      </c>
      <c r="DP88" t="s">
        <v>123</v>
      </c>
      <c r="DQ88" t="s">
        <v>123</v>
      </c>
      <c r="DR88" t="s">
        <v>123</v>
      </c>
      <c r="DS88" t="s">
        <v>123</v>
      </c>
      <c r="DT88" t="s">
        <v>123</v>
      </c>
      <c r="DU88" t="s">
        <v>123</v>
      </c>
      <c r="DV88" t="s">
        <v>123</v>
      </c>
      <c r="DW88" t="s">
        <v>123</v>
      </c>
      <c r="DX88" t="s">
        <v>123</v>
      </c>
      <c r="DY88" t="s">
        <v>123</v>
      </c>
      <c r="DZ88" t="s">
        <v>123</v>
      </c>
      <c r="EA88" t="s">
        <v>123</v>
      </c>
      <c r="EB88" t="s">
        <v>123</v>
      </c>
      <c r="EC88" t="s">
        <v>123</v>
      </c>
      <c r="ED88" t="s">
        <v>123</v>
      </c>
      <c r="EE88" t="s">
        <v>123</v>
      </c>
      <c r="EF88" t="s">
        <v>123</v>
      </c>
      <c r="EG88" t="s">
        <v>123</v>
      </c>
      <c r="EH88" t="s">
        <v>123</v>
      </c>
      <c r="EI88" t="s">
        <v>123</v>
      </c>
      <c r="EJ88" t="s">
        <v>123</v>
      </c>
    </row>
    <row r="89" spans="2:140">
      <c r="B89" t="s">
        <v>481</v>
      </c>
      <c r="C89" t="s">
        <v>10</v>
      </c>
      <c r="D89" t="s">
        <v>123</v>
      </c>
      <c r="E89" t="s">
        <v>123</v>
      </c>
      <c r="F89" t="s">
        <v>123</v>
      </c>
      <c r="G89" t="s">
        <v>123</v>
      </c>
      <c r="H89" t="s">
        <v>123</v>
      </c>
      <c r="I89" t="s">
        <v>123</v>
      </c>
      <c r="J89" t="s">
        <v>123</v>
      </c>
      <c r="K89" t="s">
        <v>123</v>
      </c>
      <c r="L89" t="s">
        <v>123</v>
      </c>
      <c r="M89" t="s">
        <v>123</v>
      </c>
      <c r="N89" t="s">
        <v>123</v>
      </c>
      <c r="O89" t="s">
        <v>123</v>
      </c>
      <c r="P89" t="s">
        <v>123</v>
      </c>
      <c r="Q89" t="s">
        <v>123</v>
      </c>
      <c r="R89" t="s">
        <v>123</v>
      </c>
      <c r="S89" t="s">
        <v>123</v>
      </c>
      <c r="T89" t="s">
        <v>123</v>
      </c>
      <c r="U89" t="s">
        <v>123</v>
      </c>
      <c r="V89" t="s">
        <v>123</v>
      </c>
      <c r="W89" t="s">
        <v>123</v>
      </c>
      <c r="X89" t="s">
        <v>123</v>
      </c>
      <c r="Y89" t="s">
        <v>123</v>
      </c>
      <c r="Z89" t="s">
        <v>123</v>
      </c>
      <c r="AA89" t="s">
        <v>123</v>
      </c>
      <c r="AB89" t="s">
        <v>123</v>
      </c>
      <c r="AC89" t="s">
        <v>123</v>
      </c>
      <c r="AD89" t="s">
        <v>1241</v>
      </c>
      <c r="AE89">
        <v>1</v>
      </c>
      <c r="AF89">
        <v>3</v>
      </c>
      <c r="AG89">
        <v>5</v>
      </c>
      <c r="AH89">
        <v>1</v>
      </c>
      <c r="AI89">
        <v>10</v>
      </c>
      <c r="AJ89">
        <v>22</v>
      </c>
      <c r="AK89">
        <v>10</v>
      </c>
      <c r="AL89">
        <v>5</v>
      </c>
      <c r="AM89">
        <v>3</v>
      </c>
      <c r="AN89">
        <v>5</v>
      </c>
      <c r="AO89">
        <v>10</v>
      </c>
      <c r="AP89">
        <v>0</v>
      </c>
      <c r="AQ89">
        <v>8</v>
      </c>
      <c r="AR89">
        <v>2</v>
      </c>
      <c r="AS89">
        <v>10</v>
      </c>
      <c r="AT89">
        <v>5</v>
      </c>
      <c r="AU89" t="s">
        <v>1242</v>
      </c>
      <c r="AV89" t="s">
        <v>863</v>
      </c>
      <c r="AW89" t="s">
        <v>846</v>
      </c>
      <c r="AX89" t="s">
        <v>846</v>
      </c>
      <c r="AY89" t="s">
        <v>863</v>
      </c>
      <c r="AZ89" t="s">
        <v>846</v>
      </c>
      <c r="BA89" t="s">
        <v>863</v>
      </c>
      <c r="BB89" t="s">
        <v>863</v>
      </c>
      <c r="BC89" t="s">
        <v>863</v>
      </c>
      <c r="BD89" t="s">
        <v>846</v>
      </c>
      <c r="BE89" t="s">
        <v>863</v>
      </c>
      <c r="BF89" t="s">
        <v>846</v>
      </c>
      <c r="BG89" t="s">
        <v>863</v>
      </c>
      <c r="BH89" t="s">
        <v>838</v>
      </c>
      <c r="BI89" t="s">
        <v>838</v>
      </c>
      <c r="BJ89" t="s">
        <v>849</v>
      </c>
      <c r="BK89" t="s">
        <v>837</v>
      </c>
      <c r="BL89">
        <v>10</v>
      </c>
      <c r="BM89">
        <v>20</v>
      </c>
      <c r="BN89">
        <v>30</v>
      </c>
      <c r="BO89">
        <v>20</v>
      </c>
      <c r="BP89">
        <v>20</v>
      </c>
      <c r="BQ89" t="s">
        <v>1243</v>
      </c>
      <c r="BR89" t="s">
        <v>1244</v>
      </c>
      <c r="BS89" t="s">
        <v>1245</v>
      </c>
      <c r="BT89" t="s">
        <v>1246</v>
      </c>
      <c r="BU89" t="s">
        <v>123</v>
      </c>
      <c r="BV89" t="s">
        <v>123</v>
      </c>
      <c r="BW89" t="s">
        <v>123</v>
      </c>
      <c r="BX89" t="s">
        <v>123</v>
      </c>
      <c r="BY89" t="s">
        <v>123</v>
      </c>
      <c r="BZ89" t="s">
        <v>123</v>
      </c>
      <c r="CA89" t="s">
        <v>123</v>
      </c>
      <c r="CB89" t="s">
        <v>123</v>
      </c>
      <c r="CC89" t="s">
        <v>123</v>
      </c>
      <c r="CD89" t="s">
        <v>123</v>
      </c>
      <c r="CE89" t="s">
        <v>123</v>
      </c>
      <c r="CF89" t="s">
        <v>123</v>
      </c>
      <c r="CG89" t="s">
        <v>123</v>
      </c>
      <c r="CH89" t="s">
        <v>123</v>
      </c>
      <c r="CI89" t="s">
        <v>123</v>
      </c>
      <c r="CJ89" t="s">
        <v>123</v>
      </c>
      <c r="CK89" t="s">
        <v>123</v>
      </c>
      <c r="CL89" t="s">
        <v>123</v>
      </c>
      <c r="CM89" t="s">
        <v>123</v>
      </c>
      <c r="CN89" t="s">
        <v>123</v>
      </c>
      <c r="CO89" t="s">
        <v>123</v>
      </c>
      <c r="CP89" t="s">
        <v>123</v>
      </c>
      <c r="CQ89" t="s">
        <v>123</v>
      </c>
      <c r="CR89" t="s">
        <v>123</v>
      </c>
      <c r="CS89" t="s">
        <v>123</v>
      </c>
      <c r="CT89" t="s">
        <v>123</v>
      </c>
      <c r="CU89" t="s">
        <v>123</v>
      </c>
      <c r="CV89" t="s">
        <v>123</v>
      </c>
      <c r="CW89" t="s">
        <v>123</v>
      </c>
      <c r="CX89" t="s">
        <v>123</v>
      </c>
      <c r="CY89" t="s">
        <v>123</v>
      </c>
      <c r="CZ89" t="s">
        <v>123</v>
      </c>
      <c r="DA89" t="s">
        <v>123</v>
      </c>
      <c r="DB89" t="s">
        <v>123</v>
      </c>
      <c r="DC89" t="s">
        <v>123</v>
      </c>
      <c r="DD89" t="s">
        <v>123</v>
      </c>
      <c r="DE89" t="s">
        <v>123</v>
      </c>
      <c r="DF89" t="s">
        <v>123</v>
      </c>
      <c r="DG89" t="s">
        <v>123</v>
      </c>
      <c r="DH89" t="s">
        <v>123</v>
      </c>
      <c r="DI89" t="s">
        <v>123</v>
      </c>
      <c r="DJ89" t="s">
        <v>123</v>
      </c>
      <c r="DK89" t="s">
        <v>123</v>
      </c>
      <c r="DL89" t="s">
        <v>123</v>
      </c>
      <c r="DM89" t="s">
        <v>123</v>
      </c>
      <c r="DN89" t="s">
        <v>123</v>
      </c>
      <c r="DO89" t="s">
        <v>123</v>
      </c>
      <c r="DP89" t="s">
        <v>123</v>
      </c>
      <c r="DQ89" t="s">
        <v>123</v>
      </c>
      <c r="DR89" t="s">
        <v>123</v>
      </c>
      <c r="DS89" t="s">
        <v>123</v>
      </c>
      <c r="DT89" t="s">
        <v>123</v>
      </c>
      <c r="DU89" t="s">
        <v>123</v>
      </c>
      <c r="DV89" t="s">
        <v>123</v>
      </c>
      <c r="DW89" t="s">
        <v>123</v>
      </c>
      <c r="DX89" t="s">
        <v>123</v>
      </c>
      <c r="DY89" t="s">
        <v>123</v>
      </c>
      <c r="DZ89" t="s">
        <v>123</v>
      </c>
      <c r="EA89" t="s">
        <v>123</v>
      </c>
      <c r="EB89" t="s">
        <v>123</v>
      </c>
      <c r="EC89" t="s">
        <v>123</v>
      </c>
      <c r="ED89" t="s">
        <v>123</v>
      </c>
      <c r="EE89" t="s">
        <v>123</v>
      </c>
      <c r="EF89" t="s">
        <v>123</v>
      </c>
      <c r="EG89" t="s">
        <v>123</v>
      </c>
      <c r="EH89" t="s">
        <v>123</v>
      </c>
      <c r="EI89" t="s">
        <v>123</v>
      </c>
      <c r="EJ89" t="s">
        <v>123</v>
      </c>
    </row>
    <row r="90" spans="2:140">
      <c r="B90" t="s">
        <v>612</v>
      </c>
      <c r="C90" t="s">
        <v>11</v>
      </c>
      <c r="D90" t="s">
        <v>123</v>
      </c>
      <c r="E90" t="s">
        <v>123</v>
      </c>
      <c r="F90" t="s">
        <v>123</v>
      </c>
      <c r="G90" t="s">
        <v>123</v>
      </c>
      <c r="H90" t="s">
        <v>123</v>
      </c>
      <c r="I90" t="s">
        <v>123</v>
      </c>
      <c r="J90" t="s">
        <v>123</v>
      </c>
      <c r="K90" t="s">
        <v>123</v>
      </c>
      <c r="L90" t="s">
        <v>123</v>
      </c>
      <c r="M90" t="s">
        <v>123</v>
      </c>
      <c r="N90" t="s">
        <v>123</v>
      </c>
      <c r="O90" t="s">
        <v>123</v>
      </c>
      <c r="P90" t="s">
        <v>123</v>
      </c>
      <c r="Q90" t="s">
        <v>123</v>
      </c>
      <c r="R90" t="s">
        <v>123</v>
      </c>
      <c r="S90" t="s">
        <v>123</v>
      </c>
      <c r="T90" t="s">
        <v>123</v>
      </c>
      <c r="U90" t="s">
        <v>123</v>
      </c>
      <c r="V90" t="s">
        <v>123</v>
      </c>
      <c r="W90" t="s">
        <v>123</v>
      </c>
      <c r="X90" t="s">
        <v>123</v>
      </c>
      <c r="Y90" t="s">
        <v>123</v>
      </c>
      <c r="Z90" t="s">
        <v>123</v>
      </c>
      <c r="AA90" t="s">
        <v>123</v>
      </c>
      <c r="AB90" t="s">
        <v>123</v>
      </c>
      <c r="AC90" t="s">
        <v>123</v>
      </c>
      <c r="AD90" t="s">
        <v>1247</v>
      </c>
      <c r="AE90" t="s">
        <v>123</v>
      </c>
      <c r="AF90" t="s">
        <v>123</v>
      </c>
      <c r="AG90" t="s">
        <v>123</v>
      </c>
      <c r="AH90" t="s">
        <v>123</v>
      </c>
      <c r="AI90" t="s">
        <v>123</v>
      </c>
      <c r="AJ90" t="s">
        <v>123</v>
      </c>
      <c r="AK90" t="s">
        <v>123</v>
      </c>
      <c r="AL90" t="s">
        <v>123</v>
      </c>
      <c r="AM90" t="s">
        <v>123</v>
      </c>
      <c r="AN90" t="s">
        <v>123</v>
      </c>
      <c r="AO90" t="s">
        <v>123</v>
      </c>
      <c r="AP90" t="s">
        <v>123</v>
      </c>
      <c r="AQ90" t="s">
        <v>123</v>
      </c>
      <c r="AR90" t="s">
        <v>123</v>
      </c>
      <c r="AS90" t="s">
        <v>123</v>
      </c>
      <c r="AT90" t="s">
        <v>123</v>
      </c>
      <c r="AU90" t="s">
        <v>123</v>
      </c>
      <c r="AV90" t="s">
        <v>123</v>
      </c>
      <c r="AW90" t="s">
        <v>123</v>
      </c>
      <c r="AX90" t="s">
        <v>123</v>
      </c>
      <c r="AY90" t="s">
        <v>123</v>
      </c>
      <c r="AZ90" t="s">
        <v>123</v>
      </c>
      <c r="BA90" t="s">
        <v>123</v>
      </c>
      <c r="BB90" t="s">
        <v>123</v>
      </c>
      <c r="BC90" t="s">
        <v>123</v>
      </c>
      <c r="BD90" t="s">
        <v>123</v>
      </c>
      <c r="BE90" t="s">
        <v>123</v>
      </c>
      <c r="BF90" t="s">
        <v>123</v>
      </c>
      <c r="BG90" t="s">
        <v>123</v>
      </c>
      <c r="BH90" t="s">
        <v>838</v>
      </c>
      <c r="BI90" t="s">
        <v>849</v>
      </c>
      <c r="BJ90" t="s">
        <v>849</v>
      </c>
      <c r="BK90" t="s">
        <v>838</v>
      </c>
      <c r="BL90">
        <v>0</v>
      </c>
      <c r="BM90">
        <v>0</v>
      </c>
      <c r="BN90">
        <v>0</v>
      </c>
      <c r="BO90">
        <v>100</v>
      </c>
      <c r="BP90">
        <v>0</v>
      </c>
      <c r="BQ90" t="s">
        <v>1248</v>
      </c>
      <c r="BR90" t="s">
        <v>1249</v>
      </c>
      <c r="BS90" t="s">
        <v>1250</v>
      </c>
      <c r="BT90" t="s">
        <v>1251</v>
      </c>
      <c r="BU90">
        <v>60</v>
      </c>
      <c r="BV90">
        <v>25</v>
      </c>
      <c r="BW90">
        <v>0</v>
      </c>
      <c r="BX90">
        <v>5</v>
      </c>
      <c r="BY90">
        <v>0</v>
      </c>
      <c r="BZ90">
        <v>0</v>
      </c>
      <c r="CA90">
        <v>0</v>
      </c>
      <c r="CB90">
        <v>2</v>
      </c>
      <c r="CC90">
        <v>0</v>
      </c>
      <c r="CD90">
        <v>3</v>
      </c>
      <c r="CE90">
        <v>3</v>
      </c>
      <c r="CF90">
        <v>2</v>
      </c>
      <c r="CG90">
        <v>0</v>
      </c>
      <c r="CH90" t="s">
        <v>123</v>
      </c>
      <c r="CI90">
        <v>91</v>
      </c>
      <c r="CJ90">
        <v>100</v>
      </c>
      <c r="CK90">
        <v>0</v>
      </c>
      <c r="CL90">
        <v>0</v>
      </c>
      <c r="CM90">
        <v>0</v>
      </c>
      <c r="CN90">
        <v>0</v>
      </c>
      <c r="CO90" t="s">
        <v>123</v>
      </c>
      <c r="CP90" t="s">
        <v>844</v>
      </c>
      <c r="CQ90" t="s">
        <v>844</v>
      </c>
      <c r="CR90" t="s">
        <v>123</v>
      </c>
      <c r="CS90" t="s">
        <v>863</v>
      </c>
      <c r="CT90" t="s">
        <v>123</v>
      </c>
      <c r="CU90" t="s">
        <v>123</v>
      </c>
      <c r="CV90" t="s">
        <v>123</v>
      </c>
      <c r="CW90" t="s">
        <v>863</v>
      </c>
      <c r="CX90" t="s">
        <v>123</v>
      </c>
      <c r="CY90" t="s">
        <v>123</v>
      </c>
      <c r="CZ90" t="s">
        <v>123</v>
      </c>
      <c r="DA90" t="s">
        <v>123</v>
      </c>
      <c r="DB90" t="s">
        <v>123</v>
      </c>
      <c r="DC90" t="s">
        <v>123</v>
      </c>
      <c r="DD90" t="s">
        <v>123</v>
      </c>
      <c r="DE90" t="s">
        <v>123</v>
      </c>
      <c r="DF90" t="s">
        <v>123</v>
      </c>
      <c r="DG90" t="s">
        <v>123</v>
      </c>
      <c r="DH90" t="s">
        <v>123</v>
      </c>
      <c r="DI90" t="s">
        <v>123</v>
      </c>
      <c r="DJ90" t="s">
        <v>123</v>
      </c>
      <c r="DK90" t="s">
        <v>123</v>
      </c>
      <c r="DL90" t="s">
        <v>123</v>
      </c>
      <c r="DM90" t="s">
        <v>123</v>
      </c>
      <c r="DN90" t="s">
        <v>123</v>
      </c>
      <c r="DO90" t="s">
        <v>123</v>
      </c>
      <c r="DP90" t="s">
        <v>123</v>
      </c>
      <c r="DQ90" t="s">
        <v>123</v>
      </c>
      <c r="DR90" t="s">
        <v>123</v>
      </c>
      <c r="DS90" t="s">
        <v>123</v>
      </c>
      <c r="DT90" t="s">
        <v>123</v>
      </c>
      <c r="DU90" t="s">
        <v>123</v>
      </c>
      <c r="DV90" t="s">
        <v>123</v>
      </c>
      <c r="DW90" t="s">
        <v>123</v>
      </c>
      <c r="DX90" t="s">
        <v>123</v>
      </c>
      <c r="DY90" t="s">
        <v>123</v>
      </c>
      <c r="DZ90" t="s">
        <v>123</v>
      </c>
      <c r="EA90" t="s">
        <v>123</v>
      </c>
      <c r="EB90" t="s">
        <v>123</v>
      </c>
      <c r="EC90" t="s">
        <v>123</v>
      </c>
      <c r="ED90" t="s">
        <v>123</v>
      </c>
      <c r="EE90" t="s">
        <v>123</v>
      </c>
      <c r="EF90" t="s">
        <v>123</v>
      </c>
      <c r="EG90" t="s">
        <v>123</v>
      </c>
      <c r="EH90" t="s">
        <v>123</v>
      </c>
      <c r="EI90" t="s">
        <v>123</v>
      </c>
      <c r="EJ90" t="s">
        <v>123</v>
      </c>
    </row>
    <row r="91" spans="2:140">
      <c r="B91" t="s">
        <v>482</v>
      </c>
      <c r="C91" t="s">
        <v>10</v>
      </c>
      <c r="D91" t="s">
        <v>123</v>
      </c>
      <c r="E91" t="s">
        <v>123</v>
      </c>
      <c r="F91" t="s">
        <v>123</v>
      </c>
      <c r="G91" t="s">
        <v>123</v>
      </c>
      <c r="H91" t="s">
        <v>123</v>
      </c>
      <c r="I91" t="s">
        <v>123</v>
      </c>
      <c r="J91" t="s">
        <v>123</v>
      </c>
      <c r="K91" t="s">
        <v>123</v>
      </c>
      <c r="L91" t="s">
        <v>123</v>
      </c>
      <c r="M91" t="s">
        <v>123</v>
      </c>
      <c r="N91" t="s">
        <v>123</v>
      </c>
      <c r="O91" t="s">
        <v>123</v>
      </c>
      <c r="P91" t="s">
        <v>123</v>
      </c>
      <c r="Q91" t="s">
        <v>123</v>
      </c>
      <c r="R91" t="s">
        <v>123</v>
      </c>
      <c r="S91" t="s">
        <v>123</v>
      </c>
      <c r="T91" t="s">
        <v>123</v>
      </c>
      <c r="U91" t="s">
        <v>123</v>
      </c>
      <c r="V91" t="s">
        <v>123</v>
      </c>
      <c r="W91" t="s">
        <v>123</v>
      </c>
      <c r="X91" t="s">
        <v>123</v>
      </c>
      <c r="Y91" t="s">
        <v>123</v>
      </c>
      <c r="Z91" t="s">
        <v>123</v>
      </c>
      <c r="AA91" t="s">
        <v>123</v>
      </c>
      <c r="AB91" t="s">
        <v>123</v>
      </c>
      <c r="AC91" t="s">
        <v>123</v>
      </c>
      <c r="AD91" t="s">
        <v>1252</v>
      </c>
      <c r="AE91">
        <v>1</v>
      </c>
      <c r="AF91">
        <v>5</v>
      </c>
      <c r="AG91">
        <v>1</v>
      </c>
      <c r="AH91">
        <v>1</v>
      </c>
      <c r="AI91">
        <v>8</v>
      </c>
      <c r="AJ91">
        <v>30</v>
      </c>
      <c r="AK91">
        <v>5</v>
      </c>
      <c r="AL91">
        <v>4</v>
      </c>
      <c r="AM91">
        <v>2</v>
      </c>
      <c r="AN91">
        <v>1</v>
      </c>
      <c r="AO91">
        <v>1</v>
      </c>
      <c r="AP91">
        <v>0</v>
      </c>
      <c r="AQ91">
        <v>30</v>
      </c>
      <c r="AR91">
        <v>1</v>
      </c>
      <c r="AS91">
        <v>10</v>
      </c>
      <c r="AT91">
        <v>0</v>
      </c>
      <c r="AU91" t="s">
        <v>123</v>
      </c>
      <c r="AV91" t="s">
        <v>863</v>
      </c>
      <c r="AW91" t="s">
        <v>846</v>
      </c>
      <c r="AX91" t="s">
        <v>846</v>
      </c>
      <c r="AY91" t="s">
        <v>863</v>
      </c>
      <c r="AZ91" t="s">
        <v>846</v>
      </c>
      <c r="BA91" t="s">
        <v>929</v>
      </c>
      <c r="BB91" t="s">
        <v>846</v>
      </c>
      <c r="BC91" t="s">
        <v>846</v>
      </c>
      <c r="BD91" t="s">
        <v>846</v>
      </c>
      <c r="BE91" t="s">
        <v>863</v>
      </c>
      <c r="BF91" t="s">
        <v>863</v>
      </c>
      <c r="BG91" t="s">
        <v>863</v>
      </c>
      <c r="BH91" t="s">
        <v>837</v>
      </c>
      <c r="BI91" t="s">
        <v>838</v>
      </c>
      <c r="BJ91" t="s">
        <v>838</v>
      </c>
      <c r="BK91" t="s">
        <v>838</v>
      </c>
      <c r="BL91">
        <v>1</v>
      </c>
      <c r="BM91">
        <v>1</v>
      </c>
      <c r="BN91">
        <v>48</v>
      </c>
      <c r="BO91">
        <v>25</v>
      </c>
      <c r="BP91">
        <v>25</v>
      </c>
      <c r="BQ91" t="s">
        <v>1253</v>
      </c>
      <c r="BR91" t="s">
        <v>1254</v>
      </c>
      <c r="BS91" t="s">
        <v>1255</v>
      </c>
      <c r="BT91" t="s">
        <v>1256</v>
      </c>
      <c r="BU91" t="s">
        <v>123</v>
      </c>
      <c r="BV91" t="s">
        <v>123</v>
      </c>
      <c r="BW91" t="s">
        <v>123</v>
      </c>
      <c r="BX91" t="s">
        <v>123</v>
      </c>
      <c r="BY91" t="s">
        <v>123</v>
      </c>
      <c r="BZ91" t="s">
        <v>123</v>
      </c>
      <c r="CA91" t="s">
        <v>123</v>
      </c>
      <c r="CB91" t="s">
        <v>123</v>
      </c>
      <c r="CC91" t="s">
        <v>123</v>
      </c>
      <c r="CD91" t="s">
        <v>123</v>
      </c>
      <c r="CE91" t="s">
        <v>123</v>
      </c>
      <c r="CF91" t="s">
        <v>123</v>
      </c>
      <c r="CG91" t="s">
        <v>123</v>
      </c>
      <c r="CH91" t="s">
        <v>123</v>
      </c>
      <c r="CI91" t="s">
        <v>123</v>
      </c>
      <c r="CJ91" t="s">
        <v>123</v>
      </c>
      <c r="CK91" t="s">
        <v>123</v>
      </c>
      <c r="CL91" t="s">
        <v>123</v>
      </c>
      <c r="CM91" t="s">
        <v>123</v>
      </c>
      <c r="CN91" t="s">
        <v>123</v>
      </c>
      <c r="CO91" t="s">
        <v>123</v>
      </c>
      <c r="CP91" t="s">
        <v>123</v>
      </c>
      <c r="CQ91" t="s">
        <v>123</v>
      </c>
      <c r="CR91" t="s">
        <v>123</v>
      </c>
      <c r="CS91" t="s">
        <v>123</v>
      </c>
      <c r="CT91" t="s">
        <v>123</v>
      </c>
      <c r="CU91" t="s">
        <v>123</v>
      </c>
      <c r="CV91" t="s">
        <v>123</v>
      </c>
      <c r="CW91" t="s">
        <v>123</v>
      </c>
      <c r="CX91" t="s">
        <v>123</v>
      </c>
      <c r="CY91" t="s">
        <v>123</v>
      </c>
      <c r="CZ91" t="s">
        <v>123</v>
      </c>
      <c r="DA91" t="s">
        <v>123</v>
      </c>
      <c r="DB91" t="s">
        <v>123</v>
      </c>
      <c r="DC91" t="s">
        <v>123</v>
      </c>
      <c r="DD91" t="s">
        <v>123</v>
      </c>
      <c r="DE91" t="s">
        <v>123</v>
      </c>
      <c r="DF91" t="s">
        <v>123</v>
      </c>
      <c r="DG91" t="s">
        <v>123</v>
      </c>
      <c r="DH91" t="s">
        <v>123</v>
      </c>
      <c r="DI91" t="s">
        <v>123</v>
      </c>
      <c r="DJ91" t="s">
        <v>123</v>
      </c>
      <c r="DK91" t="s">
        <v>123</v>
      </c>
      <c r="DL91" t="s">
        <v>123</v>
      </c>
      <c r="DM91" t="s">
        <v>123</v>
      </c>
      <c r="DN91" t="s">
        <v>123</v>
      </c>
      <c r="DO91" t="s">
        <v>123</v>
      </c>
      <c r="DP91" t="s">
        <v>123</v>
      </c>
      <c r="DQ91" t="s">
        <v>123</v>
      </c>
      <c r="DR91" t="s">
        <v>123</v>
      </c>
      <c r="DS91" t="s">
        <v>123</v>
      </c>
      <c r="DT91" t="s">
        <v>123</v>
      </c>
      <c r="DU91" t="s">
        <v>123</v>
      </c>
      <c r="DV91" t="s">
        <v>123</v>
      </c>
      <c r="DW91" t="s">
        <v>123</v>
      </c>
      <c r="DX91" t="s">
        <v>123</v>
      </c>
      <c r="DY91" t="s">
        <v>123</v>
      </c>
      <c r="DZ91" t="s">
        <v>123</v>
      </c>
      <c r="EA91" t="s">
        <v>123</v>
      </c>
      <c r="EB91" t="s">
        <v>123</v>
      </c>
      <c r="EC91" t="s">
        <v>123</v>
      </c>
      <c r="ED91" t="s">
        <v>123</v>
      </c>
      <c r="EE91" t="s">
        <v>123</v>
      </c>
      <c r="EF91" t="s">
        <v>123</v>
      </c>
      <c r="EG91" t="s">
        <v>123</v>
      </c>
      <c r="EH91" t="s">
        <v>123</v>
      </c>
      <c r="EI91" t="s">
        <v>123</v>
      </c>
      <c r="EJ91" t="s">
        <v>123</v>
      </c>
    </row>
    <row r="92" spans="2:140">
      <c r="B92" t="s">
        <v>613</v>
      </c>
      <c r="C92" t="s">
        <v>11</v>
      </c>
      <c r="D92" t="s">
        <v>123</v>
      </c>
      <c r="E92" t="s">
        <v>123</v>
      </c>
      <c r="F92" t="s">
        <v>123</v>
      </c>
      <c r="G92" t="s">
        <v>123</v>
      </c>
      <c r="H92" t="s">
        <v>123</v>
      </c>
      <c r="I92" t="s">
        <v>123</v>
      </c>
      <c r="J92" t="s">
        <v>123</v>
      </c>
      <c r="K92" t="s">
        <v>123</v>
      </c>
      <c r="L92" t="s">
        <v>123</v>
      </c>
      <c r="M92" t="s">
        <v>123</v>
      </c>
      <c r="N92" t="s">
        <v>123</v>
      </c>
      <c r="O92" t="s">
        <v>123</v>
      </c>
      <c r="P92" t="s">
        <v>123</v>
      </c>
      <c r="Q92" t="s">
        <v>123</v>
      </c>
      <c r="R92" t="s">
        <v>123</v>
      </c>
      <c r="S92" t="s">
        <v>123</v>
      </c>
      <c r="T92" t="s">
        <v>123</v>
      </c>
      <c r="U92" t="s">
        <v>123</v>
      </c>
      <c r="V92" t="s">
        <v>123</v>
      </c>
      <c r="W92" t="s">
        <v>123</v>
      </c>
      <c r="X92" t="s">
        <v>123</v>
      </c>
      <c r="Y92" t="s">
        <v>123</v>
      </c>
      <c r="Z92" t="s">
        <v>123</v>
      </c>
      <c r="AA92" t="s">
        <v>123</v>
      </c>
      <c r="AB92" t="s">
        <v>123</v>
      </c>
      <c r="AC92" t="s">
        <v>123</v>
      </c>
      <c r="AD92" t="s">
        <v>1257</v>
      </c>
      <c r="AE92" t="s">
        <v>123</v>
      </c>
      <c r="AF92" t="s">
        <v>123</v>
      </c>
      <c r="AG92" t="s">
        <v>123</v>
      </c>
      <c r="AH92" t="s">
        <v>123</v>
      </c>
      <c r="AI92" t="s">
        <v>123</v>
      </c>
      <c r="AJ92" t="s">
        <v>123</v>
      </c>
      <c r="AK92" t="s">
        <v>123</v>
      </c>
      <c r="AL92" t="s">
        <v>123</v>
      </c>
      <c r="AM92" t="s">
        <v>123</v>
      </c>
      <c r="AN92" t="s">
        <v>123</v>
      </c>
      <c r="AO92" t="s">
        <v>123</v>
      </c>
      <c r="AP92" t="s">
        <v>123</v>
      </c>
      <c r="AQ92" t="s">
        <v>123</v>
      </c>
      <c r="AR92" t="s">
        <v>123</v>
      </c>
      <c r="AS92" t="s">
        <v>123</v>
      </c>
      <c r="AT92" t="s">
        <v>123</v>
      </c>
      <c r="AU92" t="s">
        <v>123</v>
      </c>
      <c r="AV92" t="s">
        <v>123</v>
      </c>
      <c r="AW92" t="s">
        <v>123</v>
      </c>
      <c r="AX92" t="s">
        <v>123</v>
      </c>
      <c r="AY92" t="s">
        <v>123</v>
      </c>
      <c r="AZ92" t="s">
        <v>123</v>
      </c>
      <c r="BA92" t="s">
        <v>123</v>
      </c>
      <c r="BB92" t="s">
        <v>123</v>
      </c>
      <c r="BC92" t="s">
        <v>123</v>
      </c>
      <c r="BD92" t="s">
        <v>123</v>
      </c>
      <c r="BE92" t="s">
        <v>123</v>
      </c>
      <c r="BF92" t="s">
        <v>123</v>
      </c>
      <c r="BG92" t="s">
        <v>123</v>
      </c>
      <c r="BH92" t="s">
        <v>838</v>
      </c>
      <c r="BI92" t="s">
        <v>838</v>
      </c>
      <c r="BJ92" t="s">
        <v>849</v>
      </c>
      <c r="BK92" t="s">
        <v>838</v>
      </c>
      <c r="BL92">
        <v>0</v>
      </c>
      <c r="BM92">
        <v>0</v>
      </c>
      <c r="BN92">
        <v>25</v>
      </c>
      <c r="BO92">
        <v>50</v>
      </c>
      <c r="BP92">
        <v>25</v>
      </c>
      <c r="BQ92" t="s">
        <v>1258</v>
      </c>
      <c r="BR92" t="s">
        <v>1259</v>
      </c>
      <c r="BS92" t="s">
        <v>1260</v>
      </c>
      <c r="BT92" t="s">
        <v>1261</v>
      </c>
      <c r="BU92">
        <v>35</v>
      </c>
      <c r="BV92">
        <v>30</v>
      </c>
      <c r="BW92">
        <v>1</v>
      </c>
      <c r="BX92">
        <v>5</v>
      </c>
      <c r="BY92">
        <v>2</v>
      </c>
      <c r="BZ92">
        <v>2</v>
      </c>
      <c r="CA92">
        <v>2</v>
      </c>
      <c r="CB92">
        <v>5</v>
      </c>
      <c r="CC92">
        <v>2</v>
      </c>
      <c r="CD92">
        <v>6</v>
      </c>
      <c r="CE92">
        <v>5</v>
      </c>
      <c r="CF92">
        <v>5</v>
      </c>
      <c r="CG92">
        <v>0</v>
      </c>
      <c r="CH92" t="s">
        <v>123</v>
      </c>
      <c r="CI92">
        <v>90</v>
      </c>
      <c r="CJ92">
        <v>25</v>
      </c>
      <c r="CK92">
        <v>50</v>
      </c>
      <c r="CL92">
        <v>25</v>
      </c>
      <c r="CM92">
        <v>0</v>
      </c>
      <c r="CN92">
        <v>0</v>
      </c>
      <c r="CO92" t="s">
        <v>123</v>
      </c>
      <c r="CP92" t="s">
        <v>846</v>
      </c>
      <c r="CQ92" t="s">
        <v>844</v>
      </c>
      <c r="CR92" t="s">
        <v>863</v>
      </c>
      <c r="CS92" t="s">
        <v>863</v>
      </c>
      <c r="CT92" t="s">
        <v>844</v>
      </c>
      <c r="CU92" t="s">
        <v>844</v>
      </c>
      <c r="CV92" t="s">
        <v>846</v>
      </c>
      <c r="CW92" t="s">
        <v>846</v>
      </c>
      <c r="CX92" t="s">
        <v>846</v>
      </c>
      <c r="CY92" t="s">
        <v>123</v>
      </c>
      <c r="CZ92" t="s">
        <v>123</v>
      </c>
      <c r="DA92" t="s">
        <v>123</v>
      </c>
      <c r="DB92" t="s">
        <v>123</v>
      </c>
      <c r="DC92" t="s">
        <v>123</v>
      </c>
      <c r="DD92" t="s">
        <v>123</v>
      </c>
      <c r="DE92" t="s">
        <v>123</v>
      </c>
      <c r="DF92" t="s">
        <v>123</v>
      </c>
      <c r="DG92" t="s">
        <v>123</v>
      </c>
      <c r="DH92" t="s">
        <v>123</v>
      </c>
      <c r="DI92" t="s">
        <v>123</v>
      </c>
      <c r="DJ92" t="s">
        <v>123</v>
      </c>
      <c r="DK92" t="s">
        <v>123</v>
      </c>
      <c r="DL92" t="s">
        <v>123</v>
      </c>
      <c r="DM92" t="s">
        <v>123</v>
      </c>
      <c r="DN92" t="s">
        <v>123</v>
      </c>
      <c r="DO92" t="s">
        <v>123</v>
      </c>
      <c r="DP92" t="s">
        <v>123</v>
      </c>
      <c r="DQ92" t="s">
        <v>123</v>
      </c>
      <c r="DR92" t="s">
        <v>123</v>
      </c>
      <c r="DS92" t="s">
        <v>123</v>
      </c>
      <c r="DT92" t="s">
        <v>123</v>
      </c>
      <c r="DU92" t="s">
        <v>123</v>
      </c>
      <c r="DV92" t="s">
        <v>123</v>
      </c>
      <c r="DW92" t="s">
        <v>123</v>
      </c>
      <c r="DX92" t="s">
        <v>123</v>
      </c>
      <c r="DY92" t="s">
        <v>123</v>
      </c>
      <c r="DZ92" t="s">
        <v>123</v>
      </c>
      <c r="EA92" t="s">
        <v>123</v>
      </c>
      <c r="EB92" t="s">
        <v>123</v>
      </c>
      <c r="EC92" t="s">
        <v>123</v>
      </c>
      <c r="ED92" t="s">
        <v>123</v>
      </c>
      <c r="EE92" t="s">
        <v>123</v>
      </c>
      <c r="EF92" t="s">
        <v>123</v>
      </c>
      <c r="EG92" t="s">
        <v>123</v>
      </c>
      <c r="EH92" t="s">
        <v>123</v>
      </c>
      <c r="EI92" t="s">
        <v>123</v>
      </c>
      <c r="EJ92" t="s">
        <v>123</v>
      </c>
    </row>
    <row r="93" spans="2:140">
      <c r="B93" t="s">
        <v>392</v>
      </c>
      <c r="C93" t="s">
        <v>12</v>
      </c>
      <c r="D93" t="s">
        <v>123</v>
      </c>
      <c r="E93" t="s">
        <v>123</v>
      </c>
      <c r="F93" t="s">
        <v>123</v>
      </c>
      <c r="G93" t="s">
        <v>123</v>
      </c>
      <c r="H93" t="s">
        <v>123</v>
      </c>
      <c r="I93" t="s">
        <v>123</v>
      </c>
      <c r="J93" t="s">
        <v>123</v>
      </c>
      <c r="K93" t="s">
        <v>123</v>
      </c>
      <c r="L93" t="s">
        <v>123</v>
      </c>
      <c r="M93" t="s">
        <v>123</v>
      </c>
      <c r="N93" t="s">
        <v>123</v>
      </c>
      <c r="O93" t="s">
        <v>123</v>
      </c>
      <c r="P93" t="s">
        <v>123</v>
      </c>
      <c r="Q93" t="s">
        <v>123</v>
      </c>
      <c r="R93" t="s">
        <v>123</v>
      </c>
      <c r="S93" t="s">
        <v>123</v>
      </c>
      <c r="T93" t="s">
        <v>123</v>
      </c>
      <c r="U93" t="s">
        <v>123</v>
      </c>
      <c r="V93" t="s">
        <v>123</v>
      </c>
      <c r="W93" t="s">
        <v>123</v>
      </c>
      <c r="X93" t="s">
        <v>123</v>
      </c>
      <c r="Y93" t="s">
        <v>123</v>
      </c>
      <c r="Z93" t="s">
        <v>123</v>
      </c>
      <c r="AA93" t="s">
        <v>123</v>
      </c>
      <c r="AB93" t="s">
        <v>123</v>
      </c>
      <c r="AC93" t="s">
        <v>123</v>
      </c>
      <c r="AD93" t="s">
        <v>1262</v>
      </c>
      <c r="AE93" t="s">
        <v>123</v>
      </c>
      <c r="AF93" t="s">
        <v>123</v>
      </c>
      <c r="AG93" t="s">
        <v>123</v>
      </c>
      <c r="AH93" t="s">
        <v>123</v>
      </c>
      <c r="AI93" t="s">
        <v>123</v>
      </c>
      <c r="AJ93" t="s">
        <v>123</v>
      </c>
      <c r="AK93" t="s">
        <v>123</v>
      </c>
      <c r="AL93" t="s">
        <v>123</v>
      </c>
      <c r="AM93" t="s">
        <v>123</v>
      </c>
      <c r="AN93" t="s">
        <v>123</v>
      </c>
      <c r="AO93" t="s">
        <v>123</v>
      </c>
      <c r="AP93" t="s">
        <v>123</v>
      </c>
      <c r="AQ93" t="s">
        <v>123</v>
      </c>
      <c r="AR93" t="s">
        <v>123</v>
      </c>
      <c r="AS93" t="s">
        <v>123</v>
      </c>
      <c r="AT93" t="s">
        <v>123</v>
      </c>
      <c r="AU93" t="s">
        <v>123</v>
      </c>
      <c r="AV93" t="s">
        <v>123</v>
      </c>
      <c r="AW93" t="s">
        <v>123</v>
      </c>
      <c r="AX93" t="s">
        <v>123</v>
      </c>
      <c r="AY93" t="s">
        <v>123</v>
      </c>
      <c r="AZ93" t="s">
        <v>123</v>
      </c>
      <c r="BA93" t="s">
        <v>123</v>
      </c>
      <c r="BB93" t="s">
        <v>123</v>
      </c>
      <c r="BC93" t="s">
        <v>123</v>
      </c>
      <c r="BD93" t="s">
        <v>123</v>
      </c>
      <c r="BE93" t="s">
        <v>123</v>
      </c>
      <c r="BF93" t="s">
        <v>123</v>
      </c>
      <c r="BG93" t="s">
        <v>123</v>
      </c>
      <c r="BH93" t="s">
        <v>837</v>
      </c>
      <c r="BI93" t="s">
        <v>837</v>
      </c>
      <c r="BJ93" t="s">
        <v>837</v>
      </c>
      <c r="BK93" t="s">
        <v>839</v>
      </c>
      <c r="BL93">
        <v>0</v>
      </c>
      <c r="BM93">
        <v>5</v>
      </c>
      <c r="BN93">
        <v>75</v>
      </c>
      <c r="BO93">
        <v>15</v>
      </c>
      <c r="BP93">
        <v>5</v>
      </c>
      <c r="BQ93" t="s">
        <v>1263</v>
      </c>
      <c r="BR93" t="s">
        <v>1264</v>
      </c>
      <c r="BS93" t="s">
        <v>1265</v>
      </c>
      <c r="BT93" t="s">
        <v>1266</v>
      </c>
      <c r="BU93" t="s">
        <v>123</v>
      </c>
      <c r="BV93" t="s">
        <v>123</v>
      </c>
      <c r="BW93" t="s">
        <v>123</v>
      </c>
      <c r="BX93" t="s">
        <v>123</v>
      </c>
      <c r="BY93" t="s">
        <v>123</v>
      </c>
      <c r="BZ93" t="s">
        <v>123</v>
      </c>
      <c r="CA93" t="s">
        <v>123</v>
      </c>
      <c r="CB93" t="s">
        <v>123</v>
      </c>
      <c r="CC93" t="s">
        <v>123</v>
      </c>
      <c r="CD93" t="s">
        <v>123</v>
      </c>
      <c r="CE93" t="s">
        <v>123</v>
      </c>
      <c r="CF93" t="s">
        <v>123</v>
      </c>
      <c r="CG93" t="s">
        <v>123</v>
      </c>
      <c r="CH93" t="s">
        <v>123</v>
      </c>
      <c r="CI93" t="s">
        <v>123</v>
      </c>
      <c r="CJ93" t="s">
        <v>123</v>
      </c>
      <c r="CK93" t="s">
        <v>123</v>
      </c>
      <c r="CL93" t="s">
        <v>123</v>
      </c>
      <c r="CM93" t="s">
        <v>123</v>
      </c>
      <c r="CN93" t="s">
        <v>123</v>
      </c>
      <c r="CO93" t="s">
        <v>123</v>
      </c>
      <c r="CP93" t="s">
        <v>123</v>
      </c>
      <c r="CQ93" t="s">
        <v>123</v>
      </c>
      <c r="CR93" t="s">
        <v>123</v>
      </c>
      <c r="CS93" t="s">
        <v>123</v>
      </c>
      <c r="CT93" t="s">
        <v>123</v>
      </c>
      <c r="CU93" t="s">
        <v>123</v>
      </c>
      <c r="CV93" t="s">
        <v>123</v>
      </c>
      <c r="CW93" t="s">
        <v>123</v>
      </c>
      <c r="CX93" t="s">
        <v>123</v>
      </c>
      <c r="CY93" t="s">
        <v>123</v>
      </c>
      <c r="CZ93" t="s">
        <v>123</v>
      </c>
      <c r="DA93" t="s">
        <v>123</v>
      </c>
      <c r="DB93" t="s">
        <v>123</v>
      </c>
      <c r="DC93" t="s">
        <v>123</v>
      </c>
      <c r="DD93" t="s">
        <v>123</v>
      </c>
      <c r="DE93" t="s">
        <v>123</v>
      </c>
      <c r="DF93" t="s">
        <v>123</v>
      </c>
      <c r="DG93" t="s">
        <v>123</v>
      </c>
      <c r="DH93" t="s">
        <v>123</v>
      </c>
      <c r="DI93" t="s">
        <v>123</v>
      </c>
      <c r="DJ93" t="s">
        <v>123</v>
      </c>
      <c r="DK93" t="s">
        <v>123</v>
      </c>
      <c r="DL93" t="s">
        <v>123</v>
      </c>
      <c r="DM93" t="s">
        <v>123</v>
      </c>
      <c r="DN93" t="s">
        <v>123</v>
      </c>
      <c r="DO93" t="s">
        <v>123</v>
      </c>
      <c r="DP93" t="s">
        <v>123</v>
      </c>
      <c r="DQ93" t="s">
        <v>123</v>
      </c>
      <c r="DR93" t="s">
        <v>123</v>
      </c>
      <c r="DS93" t="s">
        <v>123</v>
      </c>
      <c r="DT93">
        <v>12</v>
      </c>
      <c r="DU93">
        <v>12</v>
      </c>
      <c r="DV93">
        <v>12</v>
      </c>
      <c r="DW93">
        <v>12</v>
      </c>
      <c r="DX93">
        <v>12</v>
      </c>
      <c r="DY93">
        <v>5</v>
      </c>
      <c r="DZ93">
        <v>10</v>
      </c>
      <c r="EA93">
        <v>12</v>
      </c>
      <c r="EB93">
        <v>13</v>
      </c>
      <c r="EC93">
        <v>0</v>
      </c>
      <c r="ED93" t="s">
        <v>123</v>
      </c>
      <c r="EE93" t="s">
        <v>845</v>
      </c>
      <c r="EF93" t="s">
        <v>844</v>
      </c>
      <c r="EG93" t="s">
        <v>1267</v>
      </c>
      <c r="EH93" t="s">
        <v>123</v>
      </c>
      <c r="EI93" t="s">
        <v>123</v>
      </c>
      <c r="EJ93" t="s">
        <v>123</v>
      </c>
    </row>
    <row r="94" spans="2:140">
      <c r="B94" t="s">
        <v>614</v>
      </c>
      <c r="C94" t="s">
        <v>11</v>
      </c>
      <c r="D94" t="s">
        <v>123</v>
      </c>
      <c r="E94" t="s">
        <v>123</v>
      </c>
      <c r="F94" t="s">
        <v>123</v>
      </c>
      <c r="G94" t="s">
        <v>123</v>
      </c>
      <c r="H94" t="s">
        <v>123</v>
      </c>
      <c r="I94" t="s">
        <v>123</v>
      </c>
      <c r="J94" t="s">
        <v>123</v>
      </c>
      <c r="K94" t="s">
        <v>123</v>
      </c>
      <c r="L94" t="s">
        <v>123</v>
      </c>
      <c r="M94" t="s">
        <v>123</v>
      </c>
      <c r="N94" t="s">
        <v>123</v>
      </c>
      <c r="O94" t="s">
        <v>123</v>
      </c>
      <c r="P94" t="s">
        <v>123</v>
      </c>
      <c r="Q94" t="s">
        <v>123</v>
      </c>
      <c r="R94" t="s">
        <v>123</v>
      </c>
      <c r="S94" t="s">
        <v>123</v>
      </c>
      <c r="T94" t="s">
        <v>123</v>
      </c>
      <c r="U94" t="s">
        <v>123</v>
      </c>
      <c r="V94" t="s">
        <v>123</v>
      </c>
      <c r="W94" t="s">
        <v>123</v>
      </c>
      <c r="X94" t="s">
        <v>123</v>
      </c>
      <c r="Y94" t="s">
        <v>123</v>
      </c>
      <c r="Z94" t="s">
        <v>123</v>
      </c>
      <c r="AA94" t="s">
        <v>123</v>
      </c>
      <c r="AB94" t="s">
        <v>123</v>
      </c>
      <c r="AC94" t="s">
        <v>123</v>
      </c>
      <c r="AD94" t="s">
        <v>1268</v>
      </c>
      <c r="AE94" t="s">
        <v>123</v>
      </c>
      <c r="AF94" t="s">
        <v>123</v>
      </c>
      <c r="AG94" t="s">
        <v>123</v>
      </c>
      <c r="AH94" t="s">
        <v>123</v>
      </c>
      <c r="AI94" t="s">
        <v>123</v>
      </c>
      <c r="AJ94" t="s">
        <v>123</v>
      </c>
      <c r="AK94" t="s">
        <v>123</v>
      </c>
      <c r="AL94" t="s">
        <v>123</v>
      </c>
      <c r="AM94" t="s">
        <v>123</v>
      </c>
      <c r="AN94" t="s">
        <v>123</v>
      </c>
      <c r="AO94" t="s">
        <v>123</v>
      </c>
      <c r="AP94" t="s">
        <v>123</v>
      </c>
      <c r="AQ94" t="s">
        <v>123</v>
      </c>
      <c r="AR94" t="s">
        <v>123</v>
      </c>
      <c r="AS94" t="s">
        <v>123</v>
      </c>
      <c r="AT94" t="s">
        <v>123</v>
      </c>
      <c r="AU94" t="s">
        <v>123</v>
      </c>
      <c r="AV94" t="s">
        <v>123</v>
      </c>
      <c r="AW94" t="s">
        <v>123</v>
      </c>
      <c r="AX94" t="s">
        <v>123</v>
      </c>
      <c r="AY94" t="s">
        <v>123</v>
      </c>
      <c r="AZ94" t="s">
        <v>123</v>
      </c>
      <c r="BA94" t="s">
        <v>123</v>
      </c>
      <c r="BB94" t="s">
        <v>123</v>
      </c>
      <c r="BC94" t="s">
        <v>123</v>
      </c>
      <c r="BD94" t="s">
        <v>123</v>
      </c>
      <c r="BE94" t="s">
        <v>123</v>
      </c>
      <c r="BF94" t="s">
        <v>123</v>
      </c>
      <c r="BG94" t="s">
        <v>123</v>
      </c>
      <c r="BH94" t="s">
        <v>849</v>
      </c>
      <c r="BI94" t="s">
        <v>849</v>
      </c>
      <c r="BJ94" t="s">
        <v>849</v>
      </c>
      <c r="BK94" t="s">
        <v>849</v>
      </c>
      <c r="BL94">
        <v>0</v>
      </c>
      <c r="BM94">
        <v>5</v>
      </c>
      <c r="BN94">
        <v>10</v>
      </c>
      <c r="BO94">
        <v>10</v>
      </c>
      <c r="BP94">
        <v>75</v>
      </c>
      <c r="BQ94" t="s">
        <v>1269</v>
      </c>
      <c r="BR94" t="s">
        <v>1270</v>
      </c>
      <c r="BS94" t="s">
        <v>1271</v>
      </c>
      <c r="BT94" t="s">
        <v>1272</v>
      </c>
      <c r="BU94">
        <v>25</v>
      </c>
      <c r="BV94">
        <v>25</v>
      </c>
      <c r="BW94">
        <v>2</v>
      </c>
      <c r="BX94">
        <v>2</v>
      </c>
      <c r="BY94">
        <v>5</v>
      </c>
      <c r="BZ94">
        <v>2</v>
      </c>
      <c r="CA94">
        <v>4</v>
      </c>
      <c r="CB94">
        <v>10</v>
      </c>
      <c r="CC94">
        <v>5</v>
      </c>
      <c r="CD94">
        <v>10</v>
      </c>
      <c r="CE94">
        <v>5</v>
      </c>
      <c r="CF94">
        <v>5</v>
      </c>
      <c r="CG94">
        <v>0</v>
      </c>
      <c r="CH94" t="s">
        <v>123</v>
      </c>
      <c r="CI94">
        <v>95</v>
      </c>
      <c r="CJ94">
        <v>75</v>
      </c>
      <c r="CK94">
        <v>5</v>
      </c>
      <c r="CL94">
        <v>15</v>
      </c>
      <c r="CM94">
        <v>5</v>
      </c>
      <c r="CN94">
        <v>0</v>
      </c>
      <c r="CO94" t="s">
        <v>123</v>
      </c>
      <c r="CP94" t="s">
        <v>845</v>
      </c>
      <c r="CQ94" t="s">
        <v>846</v>
      </c>
      <c r="CR94" t="s">
        <v>844</v>
      </c>
      <c r="CS94" t="s">
        <v>844</v>
      </c>
      <c r="CT94" t="s">
        <v>844</v>
      </c>
      <c r="CU94" t="s">
        <v>845</v>
      </c>
      <c r="CV94" t="s">
        <v>846</v>
      </c>
      <c r="CW94" t="s">
        <v>891</v>
      </c>
      <c r="CX94" t="s">
        <v>845</v>
      </c>
      <c r="CY94" t="s">
        <v>123</v>
      </c>
      <c r="CZ94" t="s">
        <v>123</v>
      </c>
      <c r="DA94" t="s">
        <v>123</v>
      </c>
      <c r="DB94" t="s">
        <v>123</v>
      </c>
      <c r="DC94" t="s">
        <v>123</v>
      </c>
      <c r="DD94" t="s">
        <v>123</v>
      </c>
      <c r="DE94" t="s">
        <v>123</v>
      </c>
      <c r="DF94" t="s">
        <v>123</v>
      </c>
      <c r="DG94" t="s">
        <v>123</v>
      </c>
      <c r="DH94" t="s">
        <v>123</v>
      </c>
      <c r="DI94" t="s">
        <v>123</v>
      </c>
      <c r="DJ94" t="s">
        <v>123</v>
      </c>
      <c r="DK94" t="s">
        <v>123</v>
      </c>
      <c r="DL94" t="s">
        <v>123</v>
      </c>
      <c r="DM94" t="s">
        <v>123</v>
      </c>
      <c r="DN94" t="s">
        <v>123</v>
      </c>
      <c r="DO94" t="s">
        <v>123</v>
      </c>
      <c r="DP94" t="s">
        <v>123</v>
      </c>
      <c r="DQ94" t="s">
        <v>123</v>
      </c>
      <c r="DR94" t="s">
        <v>123</v>
      </c>
      <c r="DS94" t="s">
        <v>123</v>
      </c>
      <c r="DT94" t="s">
        <v>123</v>
      </c>
      <c r="DU94" t="s">
        <v>123</v>
      </c>
      <c r="DV94" t="s">
        <v>123</v>
      </c>
      <c r="DW94" t="s">
        <v>123</v>
      </c>
      <c r="DX94" t="s">
        <v>123</v>
      </c>
      <c r="DY94" t="s">
        <v>123</v>
      </c>
      <c r="DZ94" t="s">
        <v>123</v>
      </c>
      <c r="EA94" t="s">
        <v>123</v>
      </c>
      <c r="EB94" t="s">
        <v>123</v>
      </c>
      <c r="EC94" t="s">
        <v>123</v>
      </c>
      <c r="ED94" t="s">
        <v>123</v>
      </c>
      <c r="EE94" t="s">
        <v>123</v>
      </c>
      <c r="EF94" t="s">
        <v>123</v>
      </c>
      <c r="EG94" t="s">
        <v>123</v>
      </c>
      <c r="EH94" t="s">
        <v>123</v>
      </c>
      <c r="EI94" t="s">
        <v>123</v>
      </c>
      <c r="EJ94" t="s">
        <v>123</v>
      </c>
    </row>
    <row r="95" spans="2:140">
      <c r="B95" t="s">
        <v>615</v>
      </c>
      <c r="C95" t="s">
        <v>11</v>
      </c>
      <c r="D95" t="s">
        <v>123</v>
      </c>
      <c r="E95" t="s">
        <v>123</v>
      </c>
      <c r="F95" t="s">
        <v>123</v>
      </c>
      <c r="G95" t="s">
        <v>123</v>
      </c>
      <c r="H95" t="s">
        <v>123</v>
      </c>
      <c r="I95" t="s">
        <v>123</v>
      </c>
      <c r="J95" t="s">
        <v>123</v>
      </c>
      <c r="K95" t="s">
        <v>123</v>
      </c>
      <c r="L95" t="s">
        <v>123</v>
      </c>
      <c r="M95" t="s">
        <v>123</v>
      </c>
      <c r="N95" t="s">
        <v>123</v>
      </c>
      <c r="O95" t="s">
        <v>123</v>
      </c>
      <c r="P95" t="s">
        <v>123</v>
      </c>
      <c r="Q95" t="s">
        <v>123</v>
      </c>
      <c r="R95" t="s">
        <v>123</v>
      </c>
      <c r="S95" t="s">
        <v>123</v>
      </c>
      <c r="T95" t="s">
        <v>123</v>
      </c>
      <c r="U95" t="s">
        <v>123</v>
      </c>
      <c r="V95" t="s">
        <v>123</v>
      </c>
      <c r="W95" t="s">
        <v>123</v>
      </c>
      <c r="X95" t="s">
        <v>123</v>
      </c>
      <c r="Y95" t="s">
        <v>123</v>
      </c>
      <c r="Z95" t="s">
        <v>123</v>
      </c>
      <c r="AA95" t="s">
        <v>123</v>
      </c>
      <c r="AB95" t="s">
        <v>123</v>
      </c>
      <c r="AC95" t="s">
        <v>123</v>
      </c>
      <c r="AD95" t="s">
        <v>1273</v>
      </c>
      <c r="AE95" t="s">
        <v>123</v>
      </c>
      <c r="AF95" t="s">
        <v>123</v>
      </c>
      <c r="AG95" t="s">
        <v>123</v>
      </c>
      <c r="AH95" t="s">
        <v>123</v>
      </c>
      <c r="AI95" t="s">
        <v>123</v>
      </c>
      <c r="AJ95" t="s">
        <v>123</v>
      </c>
      <c r="AK95" t="s">
        <v>123</v>
      </c>
      <c r="AL95" t="s">
        <v>123</v>
      </c>
      <c r="AM95" t="s">
        <v>123</v>
      </c>
      <c r="AN95" t="s">
        <v>123</v>
      </c>
      <c r="AO95" t="s">
        <v>123</v>
      </c>
      <c r="AP95" t="s">
        <v>123</v>
      </c>
      <c r="AQ95" t="s">
        <v>123</v>
      </c>
      <c r="AR95" t="s">
        <v>123</v>
      </c>
      <c r="AS95" t="s">
        <v>123</v>
      </c>
      <c r="AT95" t="s">
        <v>123</v>
      </c>
      <c r="AU95" t="s">
        <v>123</v>
      </c>
      <c r="AV95" t="s">
        <v>123</v>
      </c>
      <c r="AW95" t="s">
        <v>123</v>
      </c>
      <c r="AX95" t="s">
        <v>123</v>
      </c>
      <c r="AY95" t="s">
        <v>123</v>
      </c>
      <c r="AZ95" t="s">
        <v>123</v>
      </c>
      <c r="BA95" t="s">
        <v>123</v>
      </c>
      <c r="BB95" t="s">
        <v>123</v>
      </c>
      <c r="BC95" t="s">
        <v>123</v>
      </c>
      <c r="BD95" t="s">
        <v>123</v>
      </c>
      <c r="BE95" t="s">
        <v>123</v>
      </c>
      <c r="BF95" t="s">
        <v>123</v>
      </c>
      <c r="BG95" t="s">
        <v>123</v>
      </c>
      <c r="BH95" t="s">
        <v>838</v>
      </c>
      <c r="BI95" t="s">
        <v>838</v>
      </c>
      <c r="BJ95" t="s">
        <v>838</v>
      </c>
      <c r="BK95" t="s">
        <v>838</v>
      </c>
      <c r="BL95">
        <v>1</v>
      </c>
      <c r="BM95">
        <v>2</v>
      </c>
      <c r="BN95">
        <v>5</v>
      </c>
      <c r="BO95">
        <v>18</v>
      </c>
      <c r="BP95">
        <v>74</v>
      </c>
      <c r="BQ95" t="s">
        <v>1274</v>
      </c>
      <c r="BR95" t="s">
        <v>1275</v>
      </c>
      <c r="BS95" t="s">
        <v>1276</v>
      </c>
      <c r="BT95" t="s">
        <v>1277</v>
      </c>
      <c r="BU95">
        <v>59</v>
      </c>
      <c r="BV95">
        <v>26</v>
      </c>
      <c r="BW95">
        <v>4</v>
      </c>
      <c r="BX95">
        <v>3</v>
      </c>
      <c r="BY95">
        <v>0</v>
      </c>
      <c r="BZ95">
        <v>1</v>
      </c>
      <c r="CA95">
        <v>1</v>
      </c>
      <c r="CB95">
        <v>0</v>
      </c>
      <c r="CC95">
        <v>0</v>
      </c>
      <c r="CD95">
        <v>4</v>
      </c>
      <c r="CE95">
        <v>0</v>
      </c>
      <c r="CF95">
        <v>2</v>
      </c>
      <c r="CG95">
        <v>0</v>
      </c>
      <c r="CH95" t="s">
        <v>123</v>
      </c>
      <c r="CI95">
        <v>93</v>
      </c>
      <c r="CJ95">
        <v>80</v>
      </c>
      <c r="CK95">
        <v>10</v>
      </c>
      <c r="CL95">
        <v>10</v>
      </c>
      <c r="CM95">
        <v>0</v>
      </c>
      <c r="CN95">
        <v>0</v>
      </c>
      <c r="CO95" t="s">
        <v>123</v>
      </c>
      <c r="CP95" t="s">
        <v>845</v>
      </c>
      <c r="CQ95" t="s">
        <v>844</v>
      </c>
      <c r="CR95" t="s">
        <v>863</v>
      </c>
      <c r="CS95" t="s">
        <v>844</v>
      </c>
      <c r="CT95" t="s">
        <v>844</v>
      </c>
      <c r="CU95" t="s">
        <v>846</v>
      </c>
      <c r="CV95" t="s">
        <v>863</v>
      </c>
      <c r="CW95" t="s">
        <v>863</v>
      </c>
      <c r="CX95" t="s">
        <v>863</v>
      </c>
      <c r="CY95" t="s">
        <v>123</v>
      </c>
      <c r="CZ95" t="s">
        <v>123</v>
      </c>
      <c r="DA95" t="s">
        <v>123</v>
      </c>
      <c r="DB95" t="s">
        <v>123</v>
      </c>
      <c r="DC95" t="s">
        <v>123</v>
      </c>
      <c r="DD95" t="s">
        <v>123</v>
      </c>
      <c r="DE95" t="s">
        <v>123</v>
      </c>
      <c r="DF95" t="s">
        <v>123</v>
      </c>
      <c r="DG95" t="s">
        <v>123</v>
      </c>
      <c r="DH95" t="s">
        <v>123</v>
      </c>
      <c r="DI95" t="s">
        <v>123</v>
      </c>
      <c r="DJ95" t="s">
        <v>123</v>
      </c>
      <c r="DK95" t="s">
        <v>123</v>
      </c>
      <c r="DL95" t="s">
        <v>123</v>
      </c>
      <c r="DM95" t="s">
        <v>123</v>
      </c>
      <c r="DN95" t="s">
        <v>123</v>
      </c>
      <c r="DO95" t="s">
        <v>123</v>
      </c>
      <c r="DP95" t="s">
        <v>123</v>
      </c>
      <c r="DQ95" t="s">
        <v>123</v>
      </c>
      <c r="DR95" t="s">
        <v>123</v>
      </c>
      <c r="DS95" t="s">
        <v>123</v>
      </c>
      <c r="DT95" t="s">
        <v>123</v>
      </c>
      <c r="DU95" t="s">
        <v>123</v>
      </c>
      <c r="DV95" t="s">
        <v>123</v>
      </c>
      <c r="DW95" t="s">
        <v>123</v>
      </c>
      <c r="DX95" t="s">
        <v>123</v>
      </c>
      <c r="DY95" t="s">
        <v>123</v>
      </c>
      <c r="DZ95" t="s">
        <v>123</v>
      </c>
      <c r="EA95" t="s">
        <v>123</v>
      </c>
      <c r="EB95" t="s">
        <v>123</v>
      </c>
      <c r="EC95" t="s">
        <v>123</v>
      </c>
      <c r="ED95" t="s">
        <v>123</v>
      </c>
      <c r="EE95" t="s">
        <v>123</v>
      </c>
      <c r="EF95" t="s">
        <v>123</v>
      </c>
      <c r="EG95" t="s">
        <v>123</v>
      </c>
      <c r="EH95" t="s">
        <v>123</v>
      </c>
      <c r="EI95" t="s">
        <v>123</v>
      </c>
      <c r="EJ95" t="s">
        <v>123</v>
      </c>
    </row>
    <row r="96" spans="2:140">
      <c r="B96" t="s">
        <v>616</v>
      </c>
      <c r="C96" t="s">
        <v>11</v>
      </c>
      <c r="D96" t="s">
        <v>123</v>
      </c>
      <c r="E96" t="s">
        <v>123</v>
      </c>
      <c r="F96" t="s">
        <v>123</v>
      </c>
      <c r="G96" t="s">
        <v>123</v>
      </c>
      <c r="H96" t="s">
        <v>123</v>
      </c>
      <c r="I96" t="s">
        <v>123</v>
      </c>
      <c r="J96" t="s">
        <v>123</v>
      </c>
      <c r="K96" t="s">
        <v>123</v>
      </c>
      <c r="L96" t="s">
        <v>123</v>
      </c>
      <c r="M96" t="s">
        <v>123</v>
      </c>
      <c r="N96" t="s">
        <v>123</v>
      </c>
      <c r="O96" t="s">
        <v>123</v>
      </c>
      <c r="P96" t="s">
        <v>123</v>
      </c>
      <c r="Q96" t="s">
        <v>123</v>
      </c>
      <c r="R96" t="s">
        <v>123</v>
      </c>
      <c r="S96" t="s">
        <v>123</v>
      </c>
      <c r="T96" t="s">
        <v>123</v>
      </c>
      <c r="U96" t="s">
        <v>123</v>
      </c>
      <c r="V96" t="s">
        <v>123</v>
      </c>
      <c r="W96" t="s">
        <v>123</v>
      </c>
      <c r="X96" t="s">
        <v>123</v>
      </c>
      <c r="Y96" t="s">
        <v>123</v>
      </c>
      <c r="Z96" t="s">
        <v>123</v>
      </c>
      <c r="AA96" t="s">
        <v>123</v>
      </c>
      <c r="AB96" t="s">
        <v>123</v>
      </c>
      <c r="AC96" t="s">
        <v>123</v>
      </c>
      <c r="AD96" t="s">
        <v>1278</v>
      </c>
      <c r="AE96" t="s">
        <v>123</v>
      </c>
      <c r="AF96" t="s">
        <v>123</v>
      </c>
      <c r="AG96" t="s">
        <v>123</v>
      </c>
      <c r="AH96" t="s">
        <v>123</v>
      </c>
      <c r="AI96" t="s">
        <v>123</v>
      </c>
      <c r="AJ96" t="s">
        <v>123</v>
      </c>
      <c r="AK96" t="s">
        <v>123</v>
      </c>
      <c r="AL96" t="s">
        <v>123</v>
      </c>
      <c r="AM96" t="s">
        <v>123</v>
      </c>
      <c r="AN96" t="s">
        <v>123</v>
      </c>
      <c r="AO96" t="s">
        <v>123</v>
      </c>
      <c r="AP96" t="s">
        <v>123</v>
      </c>
      <c r="AQ96" t="s">
        <v>123</v>
      </c>
      <c r="AR96" t="s">
        <v>123</v>
      </c>
      <c r="AS96" t="s">
        <v>123</v>
      </c>
      <c r="AT96" t="s">
        <v>123</v>
      </c>
      <c r="AU96" t="s">
        <v>123</v>
      </c>
      <c r="AV96" t="s">
        <v>123</v>
      </c>
      <c r="AW96" t="s">
        <v>123</v>
      </c>
      <c r="AX96" t="s">
        <v>123</v>
      </c>
      <c r="AY96" t="s">
        <v>123</v>
      </c>
      <c r="AZ96" t="s">
        <v>123</v>
      </c>
      <c r="BA96" t="s">
        <v>123</v>
      </c>
      <c r="BB96" t="s">
        <v>123</v>
      </c>
      <c r="BC96" t="s">
        <v>123</v>
      </c>
      <c r="BD96" t="s">
        <v>123</v>
      </c>
      <c r="BE96" t="s">
        <v>123</v>
      </c>
      <c r="BF96" t="s">
        <v>123</v>
      </c>
      <c r="BG96" t="s">
        <v>123</v>
      </c>
      <c r="BH96" t="s">
        <v>838</v>
      </c>
      <c r="BI96" t="s">
        <v>849</v>
      </c>
      <c r="BJ96" t="s">
        <v>849</v>
      </c>
      <c r="BK96" t="s">
        <v>838</v>
      </c>
      <c r="BL96">
        <v>0</v>
      </c>
      <c r="BM96">
        <v>0</v>
      </c>
      <c r="BN96">
        <v>0</v>
      </c>
      <c r="BO96">
        <v>90</v>
      </c>
      <c r="BP96">
        <v>10</v>
      </c>
      <c r="BQ96" t="s">
        <v>1279</v>
      </c>
      <c r="BR96" t="s">
        <v>1280</v>
      </c>
      <c r="BS96" t="s">
        <v>1281</v>
      </c>
      <c r="BT96" t="s">
        <v>1282</v>
      </c>
      <c r="BU96">
        <v>50</v>
      </c>
      <c r="BV96">
        <v>25</v>
      </c>
      <c r="BW96">
        <v>0</v>
      </c>
      <c r="BX96">
        <v>1</v>
      </c>
      <c r="BY96">
        <v>1</v>
      </c>
      <c r="BZ96">
        <v>0</v>
      </c>
      <c r="CA96">
        <v>0</v>
      </c>
      <c r="CB96">
        <v>1</v>
      </c>
      <c r="CC96">
        <v>0</v>
      </c>
      <c r="CD96">
        <v>10</v>
      </c>
      <c r="CE96">
        <v>10</v>
      </c>
      <c r="CF96">
        <v>2</v>
      </c>
      <c r="CG96">
        <v>0</v>
      </c>
      <c r="CH96" t="s">
        <v>123</v>
      </c>
      <c r="CI96">
        <v>75</v>
      </c>
      <c r="CJ96">
        <v>75</v>
      </c>
      <c r="CK96">
        <v>10</v>
      </c>
      <c r="CL96">
        <v>10</v>
      </c>
      <c r="CM96">
        <v>5</v>
      </c>
      <c r="CN96">
        <v>0</v>
      </c>
      <c r="CO96" t="s">
        <v>123</v>
      </c>
      <c r="CP96" t="s">
        <v>845</v>
      </c>
      <c r="CQ96" t="s">
        <v>844</v>
      </c>
      <c r="CR96" t="s">
        <v>844</v>
      </c>
      <c r="CS96" t="s">
        <v>863</v>
      </c>
      <c r="CT96" t="s">
        <v>846</v>
      </c>
      <c r="CU96" t="s">
        <v>863</v>
      </c>
      <c r="CV96" t="s">
        <v>863</v>
      </c>
      <c r="CW96" t="s">
        <v>847</v>
      </c>
      <c r="CX96" t="s">
        <v>846</v>
      </c>
      <c r="CY96" t="s">
        <v>123</v>
      </c>
      <c r="CZ96" t="s">
        <v>123</v>
      </c>
      <c r="DA96" t="s">
        <v>123</v>
      </c>
      <c r="DB96" t="s">
        <v>123</v>
      </c>
      <c r="DC96" t="s">
        <v>123</v>
      </c>
      <c r="DD96" t="s">
        <v>123</v>
      </c>
      <c r="DE96" t="s">
        <v>123</v>
      </c>
      <c r="DF96" t="s">
        <v>123</v>
      </c>
      <c r="DG96" t="s">
        <v>123</v>
      </c>
      <c r="DH96" t="s">
        <v>123</v>
      </c>
      <c r="DI96" t="s">
        <v>123</v>
      </c>
      <c r="DJ96" t="s">
        <v>123</v>
      </c>
      <c r="DK96" t="s">
        <v>123</v>
      </c>
      <c r="DL96" t="s">
        <v>123</v>
      </c>
      <c r="DM96" t="s">
        <v>123</v>
      </c>
      <c r="DN96" t="s">
        <v>123</v>
      </c>
      <c r="DO96" t="s">
        <v>123</v>
      </c>
      <c r="DP96" t="s">
        <v>123</v>
      </c>
      <c r="DQ96" t="s">
        <v>123</v>
      </c>
      <c r="DR96" t="s">
        <v>123</v>
      </c>
      <c r="DS96" t="s">
        <v>123</v>
      </c>
      <c r="DT96" t="s">
        <v>123</v>
      </c>
      <c r="DU96" t="s">
        <v>123</v>
      </c>
      <c r="DV96" t="s">
        <v>123</v>
      </c>
      <c r="DW96" t="s">
        <v>123</v>
      </c>
      <c r="DX96" t="s">
        <v>123</v>
      </c>
      <c r="DY96" t="s">
        <v>123</v>
      </c>
      <c r="DZ96" t="s">
        <v>123</v>
      </c>
      <c r="EA96" t="s">
        <v>123</v>
      </c>
      <c r="EB96" t="s">
        <v>123</v>
      </c>
      <c r="EC96" t="s">
        <v>123</v>
      </c>
      <c r="ED96" t="s">
        <v>123</v>
      </c>
      <c r="EE96" t="s">
        <v>123</v>
      </c>
      <c r="EF96" t="s">
        <v>123</v>
      </c>
      <c r="EG96" t="s">
        <v>123</v>
      </c>
      <c r="EH96" t="s">
        <v>123</v>
      </c>
      <c r="EI96" t="s">
        <v>123</v>
      </c>
      <c r="EJ96" t="s">
        <v>123</v>
      </c>
    </row>
    <row r="97" spans="2:140">
      <c r="B97" t="s">
        <v>617</v>
      </c>
      <c r="C97" t="s">
        <v>11</v>
      </c>
      <c r="D97" t="s">
        <v>123</v>
      </c>
      <c r="E97" t="s">
        <v>123</v>
      </c>
      <c r="F97" t="s">
        <v>123</v>
      </c>
      <c r="G97" t="s">
        <v>123</v>
      </c>
      <c r="H97" t="s">
        <v>123</v>
      </c>
      <c r="I97" t="s">
        <v>123</v>
      </c>
      <c r="J97" t="s">
        <v>123</v>
      </c>
      <c r="K97" t="s">
        <v>123</v>
      </c>
      <c r="L97" t="s">
        <v>123</v>
      </c>
      <c r="M97" t="s">
        <v>123</v>
      </c>
      <c r="N97" t="s">
        <v>123</v>
      </c>
      <c r="O97" t="s">
        <v>123</v>
      </c>
      <c r="P97" t="s">
        <v>123</v>
      </c>
      <c r="Q97" t="s">
        <v>123</v>
      </c>
      <c r="R97" t="s">
        <v>123</v>
      </c>
      <c r="S97" t="s">
        <v>123</v>
      </c>
      <c r="T97" t="s">
        <v>123</v>
      </c>
      <c r="U97" t="s">
        <v>123</v>
      </c>
      <c r="V97" t="s">
        <v>123</v>
      </c>
      <c r="W97" t="s">
        <v>123</v>
      </c>
      <c r="X97" t="s">
        <v>123</v>
      </c>
      <c r="Y97" t="s">
        <v>123</v>
      </c>
      <c r="Z97" t="s">
        <v>123</v>
      </c>
      <c r="AA97" t="s">
        <v>123</v>
      </c>
      <c r="AB97" t="s">
        <v>123</v>
      </c>
      <c r="AC97" t="s">
        <v>123</v>
      </c>
      <c r="AD97" t="s">
        <v>1283</v>
      </c>
      <c r="AE97" t="s">
        <v>123</v>
      </c>
      <c r="AF97" t="s">
        <v>123</v>
      </c>
      <c r="AG97" t="s">
        <v>123</v>
      </c>
      <c r="AH97" t="s">
        <v>123</v>
      </c>
      <c r="AI97" t="s">
        <v>123</v>
      </c>
      <c r="AJ97" t="s">
        <v>123</v>
      </c>
      <c r="AK97" t="s">
        <v>123</v>
      </c>
      <c r="AL97" t="s">
        <v>123</v>
      </c>
      <c r="AM97" t="s">
        <v>123</v>
      </c>
      <c r="AN97" t="s">
        <v>123</v>
      </c>
      <c r="AO97" t="s">
        <v>123</v>
      </c>
      <c r="AP97" t="s">
        <v>123</v>
      </c>
      <c r="AQ97" t="s">
        <v>123</v>
      </c>
      <c r="AR97" t="s">
        <v>123</v>
      </c>
      <c r="AS97" t="s">
        <v>123</v>
      </c>
      <c r="AT97" t="s">
        <v>123</v>
      </c>
      <c r="AU97" t="s">
        <v>123</v>
      </c>
      <c r="AV97" t="s">
        <v>123</v>
      </c>
      <c r="AW97" t="s">
        <v>123</v>
      </c>
      <c r="AX97" t="s">
        <v>123</v>
      </c>
      <c r="AY97" t="s">
        <v>123</v>
      </c>
      <c r="AZ97" t="s">
        <v>123</v>
      </c>
      <c r="BA97" t="s">
        <v>123</v>
      </c>
      <c r="BB97" t="s">
        <v>123</v>
      </c>
      <c r="BC97" t="s">
        <v>123</v>
      </c>
      <c r="BD97" t="s">
        <v>123</v>
      </c>
      <c r="BE97" t="s">
        <v>123</v>
      </c>
      <c r="BF97" t="s">
        <v>123</v>
      </c>
      <c r="BG97" t="s">
        <v>123</v>
      </c>
      <c r="BH97" t="s">
        <v>839</v>
      </c>
      <c r="BI97" t="s">
        <v>849</v>
      </c>
      <c r="BJ97" t="s">
        <v>849</v>
      </c>
      <c r="BK97" t="s">
        <v>838</v>
      </c>
      <c r="BL97">
        <v>0</v>
      </c>
      <c r="BM97">
        <v>3</v>
      </c>
      <c r="BN97">
        <v>7</v>
      </c>
      <c r="BO97">
        <v>70</v>
      </c>
      <c r="BP97">
        <v>20</v>
      </c>
      <c r="BQ97" t="s">
        <v>1284</v>
      </c>
      <c r="BR97" t="s">
        <v>1285</v>
      </c>
      <c r="BS97" t="s">
        <v>851</v>
      </c>
      <c r="BT97" t="s">
        <v>851</v>
      </c>
      <c r="BU97">
        <v>30</v>
      </c>
      <c r="BV97">
        <v>17</v>
      </c>
      <c r="BW97">
        <v>2</v>
      </c>
      <c r="BX97">
        <v>8</v>
      </c>
      <c r="BY97">
        <v>6</v>
      </c>
      <c r="BZ97">
        <v>5</v>
      </c>
      <c r="CA97">
        <v>1</v>
      </c>
      <c r="CB97">
        <v>2</v>
      </c>
      <c r="CC97">
        <v>2</v>
      </c>
      <c r="CD97">
        <v>15</v>
      </c>
      <c r="CE97">
        <v>10</v>
      </c>
      <c r="CF97">
        <v>2</v>
      </c>
      <c r="CG97">
        <v>0</v>
      </c>
      <c r="CH97" t="s">
        <v>123</v>
      </c>
      <c r="CI97">
        <v>80</v>
      </c>
      <c r="CJ97">
        <v>10</v>
      </c>
      <c r="CK97">
        <v>4</v>
      </c>
      <c r="CL97">
        <v>6</v>
      </c>
      <c r="CM97">
        <v>0</v>
      </c>
      <c r="CN97">
        <v>80</v>
      </c>
      <c r="CO97" t="s">
        <v>1286</v>
      </c>
      <c r="CP97" t="s">
        <v>844</v>
      </c>
      <c r="CQ97" t="s">
        <v>844</v>
      </c>
      <c r="CR97" t="s">
        <v>863</v>
      </c>
      <c r="CS97" t="s">
        <v>845</v>
      </c>
      <c r="CT97" t="s">
        <v>844</v>
      </c>
      <c r="CU97" t="s">
        <v>844</v>
      </c>
      <c r="CV97" t="s">
        <v>846</v>
      </c>
      <c r="CW97" t="s">
        <v>844</v>
      </c>
      <c r="CX97" t="s">
        <v>844</v>
      </c>
      <c r="CY97" t="s">
        <v>123</v>
      </c>
      <c r="CZ97" t="s">
        <v>123</v>
      </c>
      <c r="DA97" t="s">
        <v>123</v>
      </c>
      <c r="DB97" t="s">
        <v>123</v>
      </c>
      <c r="DC97" t="s">
        <v>123</v>
      </c>
      <c r="DD97" t="s">
        <v>123</v>
      </c>
      <c r="DE97" t="s">
        <v>123</v>
      </c>
      <c r="DF97" t="s">
        <v>123</v>
      </c>
      <c r="DG97" t="s">
        <v>123</v>
      </c>
      <c r="DH97" t="s">
        <v>123</v>
      </c>
      <c r="DI97" t="s">
        <v>123</v>
      </c>
      <c r="DJ97" t="s">
        <v>123</v>
      </c>
      <c r="DK97" t="s">
        <v>123</v>
      </c>
      <c r="DL97" t="s">
        <v>123</v>
      </c>
      <c r="DM97" t="s">
        <v>123</v>
      </c>
      <c r="DN97" t="s">
        <v>123</v>
      </c>
      <c r="DO97" t="s">
        <v>123</v>
      </c>
      <c r="DP97" t="s">
        <v>123</v>
      </c>
      <c r="DQ97" t="s">
        <v>123</v>
      </c>
      <c r="DR97" t="s">
        <v>123</v>
      </c>
      <c r="DS97" t="s">
        <v>123</v>
      </c>
      <c r="DT97" t="s">
        <v>123</v>
      </c>
      <c r="DU97" t="s">
        <v>123</v>
      </c>
      <c r="DV97" t="s">
        <v>123</v>
      </c>
      <c r="DW97" t="s">
        <v>123</v>
      </c>
      <c r="DX97" t="s">
        <v>123</v>
      </c>
      <c r="DY97" t="s">
        <v>123</v>
      </c>
      <c r="DZ97" t="s">
        <v>123</v>
      </c>
      <c r="EA97" t="s">
        <v>123</v>
      </c>
      <c r="EB97" t="s">
        <v>123</v>
      </c>
      <c r="EC97" t="s">
        <v>123</v>
      </c>
      <c r="ED97" t="s">
        <v>123</v>
      </c>
      <c r="EE97" t="s">
        <v>123</v>
      </c>
      <c r="EF97" t="s">
        <v>123</v>
      </c>
      <c r="EG97" t="s">
        <v>123</v>
      </c>
      <c r="EH97" t="s">
        <v>123</v>
      </c>
      <c r="EI97" t="s">
        <v>123</v>
      </c>
      <c r="EJ97" t="s">
        <v>123</v>
      </c>
    </row>
    <row r="98" spans="2:140">
      <c r="B98" t="s">
        <v>618</v>
      </c>
      <c r="C98" t="s">
        <v>11</v>
      </c>
      <c r="D98" t="s">
        <v>123</v>
      </c>
      <c r="E98" t="s">
        <v>123</v>
      </c>
      <c r="F98" t="s">
        <v>123</v>
      </c>
      <c r="G98" t="s">
        <v>123</v>
      </c>
      <c r="H98" t="s">
        <v>123</v>
      </c>
      <c r="I98" t="s">
        <v>123</v>
      </c>
      <c r="J98" t="s">
        <v>123</v>
      </c>
      <c r="K98" t="s">
        <v>123</v>
      </c>
      <c r="L98" t="s">
        <v>123</v>
      </c>
      <c r="M98" t="s">
        <v>123</v>
      </c>
      <c r="N98" t="s">
        <v>123</v>
      </c>
      <c r="O98" t="s">
        <v>123</v>
      </c>
      <c r="P98" t="s">
        <v>123</v>
      </c>
      <c r="Q98" t="s">
        <v>123</v>
      </c>
      <c r="R98" t="s">
        <v>123</v>
      </c>
      <c r="S98" t="s">
        <v>123</v>
      </c>
      <c r="T98" t="s">
        <v>123</v>
      </c>
      <c r="U98" t="s">
        <v>123</v>
      </c>
      <c r="V98" t="s">
        <v>123</v>
      </c>
      <c r="W98" t="s">
        <v>123</v>
      </c>
      <c r="X98" t="s">
        <v>123</v>
      </c>
      <c r="Y98" t="s">
        <v>123</v>
      </c>
      <c r="Z98" t="s">
        <v>123</v>
      </c>
      <c r="AA98" t="s">
        <v>123</v>
      </c>
      <c r="AB98" t="s">
        <v>123</v>
      </c>
      <c r="AC98" t="s">
        <v>123</v>
      </c>
      <c r="AD98" t="s">
        <v>1287</v>
      </c>
      <c r="AE98" t="s">
        <v>123</v>
      </c>
      <c r="AF98" t="s">
        <v>123</v>
      </c>
      <c r="AG98" t="s">
        <v>123</v>
      </c>
      <c r="AH98" t="s">
        <v>123</v>
      </c>
      <c r="AI98" t="s">
        <v>123</v>
      </c>
      <c r="AJ98" t="s">
        <v>123</v>
      </c>
      <c r="AK98" t="s">
        <v>123</v>
      </c>
      <c r="AL98" t="s">
        <v>123</v>
      </c>
      <c r="AM98" t="s">
        <v>123</v>
      </c>
      <c r="AN98" t="s">
        <v>123</v>
      </c>
      <c r="AO98" t="s">
        <v>123</v>
      </c>
      <c r="AP98" t="s">
        <v>123</v>
      </c>
      <c r="AQ98" t="s">
        <v>123</v>
      </c>
      <c r="AR98" t="s">
        <v>123</v>
      </c>
      <c r="AS98" t="s">
        <v>123</v>
      </c>
      <c r="AT98" t="s">
        <v>123</v>
      </c>
      <c r="AU98" t="s">
        <v>123</v>
      </c>
      <c r="AV98" t="s">
        <v>123</v>
      </c>
      <c r="AW98" t="s">
        <v>123</v>
      </c>
      <c r="AX98" t="s">
        <v>123</v>
      </c>
      <c r="AY98" t="s">
        <v>123</v>
      </c>
      <c r="AZ98" t="s">
        <v>123</v>
      </c>
      <c r="BA98" t="s">
        <v>123</v>
      </c>
      <c r="BB98" t="s">
        <v>123</v>
      </c>
      <c r="BC98" t="s">
        <v>123</v>
      </c>
      <c r="BD98" t="s">
        <v>123</v>
      </c>
      <c r="BE98" t="s">
        <v>123</v>
      </c>
      <c r="BF98" t="s">
        <v>123</v>
      </c>
      <c r="BG98" t="s">
        <v>123</v>
      </c>
      <c r="BH98" t="s">
        <v>838</v>
      </c>
      <c r="BI98" t="s">
        <v>849</v>
      </c>
      <c r="BJ98" t="s">
        <v>849</v>
      </c>
      <c r="BK98" t="s">
        <v>838</v>
      </c>
      <c r="BL98">
        <v>0</v>
      </c>
      <c r="BM98">
        <v>0</v>
      </c>
      <c r="BN98">
        <v>10</v>
      </c>
      <c r="BO98">
        <v>90</v>
      </c>
      <c r="BP98">
        <v>0</v>
      </c>
      <c r="BQ98" t="s">
        <v>1288</v>
      </c>
      <c r="BR98" t="s">
        <v>1289</v>
      </c>
      <c r="BS98" t="s">
        <v>1290</v>
      </c>
      <c r="BT98" t="s">
        <v>1291</v>
      </c>
      <c r="BU98">
        <v>70</v>
      </c>
      <c r="BV98">
        <v>10</v>
      </c>
      <c r="BW98">
        <v>0</v>
      </c>
      <c r="BX98">
        <v>10</v>
      </c>
      <c r="BY98">
        <v>5</v>
      </c>
      <c r="BZ98">
        <v>0</v>
      </c>
      <c r="CA98">
        <v>0</v>
      </c>
      <c r="CB98">
        <v>0</v>
      </c>
      <c r="CC98">
        <v>0</v>
      </c>
      <c r="CD98">
        <v>0</v>
      </c>
      <c r="CE98">
        <v>0</v>
      </c>
      <c r="CF98">
        <v>0</v>
      </c>
      <c r="CG98">
        <v>5</v>
      </c>
      <c r="CH98" t="s">
        <v>1292</v>
      </c>
      <c r="CI98">
        <v>80</v>
      </c>
      <c r="CJ98">
        <v>80</v>
      </c>
      <c r="CK98">
        <v>10</v>
      </c>
      <c r="CL98">
        <v>10</v>
      </c>
      <c r="CM98">
        <v>0</v>
      </c>
      <c r="CN98">
        <v>0</v>
      </c>
      <c r="CO98" t="s">
        <v>123</v>
      </c>
      <c r="CP98" t="s">
        <v>844</v>
      </c>
      <c r="CQ98" t="s">
        <v>891</v>
      </c>
      <c r="CR98" t="s">
        <v>846</v>
      </c>
      <c r="CS98" t="s">
        <v>847</v>
      </c>
      <c r="CT98" t="s">
        <v>845</v>
      </c>
      <c r="CU98" t="s">
        <v>845</v>
      </c>
      <c r="CV98" t="s">
        <v>929</v>
      </c>
      <c r="CW98" t="s">
        <v>929</v>
      </c>
      <c r="CX98" t="s">
        <v>844</v>
      </c>
      <c r="CY98" t="s">
        <v>123</v>
      </c>
      <c r="CZ98" t="s">
        <v>123</v>
      </c>
      <c r="DA98" t="s">
        <v>123</v>
      </c>
      <c r="DB98" t="s">
        <v>123</v>
      </c>
      <c r="DC98" t="s">
        <v>123</v>
      </c>
      <c r="DD98" t="s">
        <v>123</v>
      </c>
      <c r="DE98" t="s">
        <v>123</v>
      </c>
      <c r="DF98" t="s">
        <v>123</v>
      </c>
      <c r="DG98" t="s">
        <v>123</v>
      </c>
      <c r="DH98" t="s">
        <v>123</v>
      </c>
      <c r="DI98" t="s">
        <v>123</v>
      </c>
      <c r="DJ98" t="s">
        <v>123</v>
      </c>
      <c r="DK98" t="s">
        <v>123</v>
      </c>
      <c r="DL98" t="s">
        <v>123</v>
      </c>
      <c r="DM98" t="s">
        <v>123</v>
      </c>
      <c r="DN98" t="s">
        <v>123</v>
      </c>
      <c r="DO98" t="s">
        <v>123</v>
      </c>
      <c r="DP98" t="s">
        <v>123</v>
      </c>
      <c r="DQ98" t="s">
        <v>123</v>
      </c>
      <c r="DR98" t="s">
        <v>123</v>
      </c>
      <c r="DS98" t="s">
        <v>123</v>
      </c>
      <c r="DT98" t="s">
        <v>123</v>
      </c>
      <c r="DU98" t="s">
        <v>123</v>
      </c>
      <c r="DV98" t="s">
        <v>123</v>
      </c>
      <c r="DW98" t="s">
        <v>123</v>
      </c>
      <c r="DX98" t="s">
        <v>123</v>
      </c>
      <c r="DY98" t="s">
        <v>123</v>
      </c>
      <c r="DZ98" t="s">
        <v>123</v>
      </c>
      <c r="EA98" t="s">
        <v>123</v>
      </c>
      <c r="EB98" t="s">
        <v>123</v>
      </c>
      <c r="EC98" t="s">
        <v>123</v>
      </c>
      <c r="ED98" t="s">
        <v>123</v>
      </c>
      <c r="EE98" t="s">
        <v>123</v>
      </c>
      <c r="EF98" t="s">
        <v>123</v>
      </c>
      <c r="EG98" t="s">
        <v>123</v>
      </c>
      <c r="EH98" t="s">
        <v>123</v>
      </c>
      <c r="EI98" t="s">
        <v>123</v>
      </c>
      <c r="EJ98" t="s">
        <v>123</v>
      </c>
    </row>
    <row r="99" spans="2:140">
      <c r="B99" t="s">
        <v>483</v>
      </c>
      <c r="C99" t="s">
        <v>10</v>
      </c>
      <c r="D99" t="s">
        <v>123</v>
      </c>
      <c r="E99" t="s">
        <v>123</v>
      </c>
      <c r="F99" t="s">
        <v>123</v>
      </c>
      <c r="G99" t="s">
        <v>123</v>
      </c>
      <c r="H99" t="s">
        <v>123</v>
      </c>
      <c r="I99" t="s">
        <v>123</v>
      </c>
      <c r="J99" t="s">
        <v>123</v>
      </c>
      <c r="K99" t="s">
        <v>123</v>
      </c>
      <c r="L99" t="s">
        <v>123</v>
      </c>
      <c r="M99" t="s">
        <v>123</v>
      </c>
      <c r="N99" t="s">
        <v>123</v>
      </c>
      <c r="O99" t="s">
        <v>123</v>
      </c>
      <c r="P99" t="s">
        <v>123</v>
      </c>
      <c r="Q99" t="s">
        <v>123</v>
      </c>
      <c r="R99" t="s">
        <v>123</v>
      </c>
      <c r="S99" t="s">
        <v>123</v>
      </c>
      <c r="T99" t="s">
        <v>123</v>
      </c>
      <c r="U99" t="s">
        <v>123</v>
      </c>
      <c r="V99" t="s">
        <v>123</v>
      </c>
      <c r="W99" t="s">
        <v>123</v>
      </c>
      <c r="X99" t="s">
        <v>123</v>
      </c>
      <c r="Y99" t="s">
        <v>123</v>
      </c>
      <c r="Z99" t="s">
        <v>123</v>
      </c>
      <c r="AA99" t="s">
        <v>123</v>
      </c>
      <c r="AB99" t="s">
        <v>123</v>
      </c>
      <c r="AC99" t="s">
        <v>123</v>
      </c>
      <c r="AD99" t="s">
        <v>1293</v>
      </c>
      <c r="AE99">
        <v>10</v>
      </c>
      <c r="AF99">
        <v>10</v>
      </c>
      <c r="AG99">
        <v>10</v>
      </c>
      <c r="AH99">
        <v>5</v>
      </c>
      <c r="AI99">
        <v>10</v>
      </c>
      <c r="AJ99">
        <v>10</v>
      </c>
      <c r="AK99">
        <v>10</v>
      </c>
      <c r="AL99">
        <v>0</v>
      </c>
      <c r="AM99">
        <v>0</v>
      </c>
      <c r="AN99">
        <v>10</v>
      </c>
      <c r="AO99">
        <v>5</v>
      </c>
      <c r="AP99">
        <v>0</v>
      </c>
      <c r="AQ99">
        <v>10</v>
      </c>
      <c r="AR99">
        <v>0</v>
      </c>
      <c r="AS99">
        <v>10</v>
      </c>
      <c r="AT99">
        <v>0</v>
      </c>
      <c r="AU99" t="s">
        <v>123</v>
      </c>
      <c r="AV99" t="s">
        <v>845</v>
      </c>
      <c r="AW99" t="s">
        <v>845</v>
      </c>
      <c r="AX99" t="s">
        <v>845</v>
      </c>
      <c r="AY99" t="s">
        <v>845</v>
      </c>
      <c r="AZ99" t="s">
        <v>845</v>
      </c>
      <c r="BA99" t="s">
        <v>845</v>
      </c>
      <c r="BB99" t="s">
        <v>845</v>
      </c>
      <c r="BC99" t="s">
        <v>846</v>
      </c>
      <c r="BD99" t="s">
        <v>846</v>
      </c>
      <c r="BE99" t="s">
        <v>846</v>
      </c>
      <c r="BF99" t="s">
        <v>846</v>
      </c>
      <c r="BG99" t="s">
        <v>845</v>
      </c>
      <c r="BH99" t="s">
        <v>849</v>
      </c>
      <c r="BI99" t="s">
        <v>849</v>
      </c>
      <c r="BJ99" t="s">
        <v>849</v>
      </c>
      <c r="BK99" t="s">
        <v>849</v>
      </c>
      <c r="BL99">
        <v>0</v>
      </c>
      <c r="BM99">
        <v>0</v>
      </c>
      <c r="BN99">
        <v>80</v>
      </c>
      <c r="BO99">
        <v>20</v>
      </c>
      <c r="BP99">
        <v>0</v>
      </c>
      <c r="BQ99" t="s">
        <v>1294</v>
      </c>
      <c r="BR99" t="s">
        <v>1295</v>
      </c>
      <c r="BS99" t="s">
        <v>1296</v>
      </c>
      <c r="BT99" t="s">
        <v>1297</v>
      </c>
      <c r="BU99" t="s">
        <v>123</v>
      </c>
      <c r="BV99" t="s">
        <v>123</v>
      </c>
      <c r="BW99" t="s">
        <v>123</v>
      </c>
      <c r="BX99" t="s">
        <v>123</v>
      </c>
      <c r="BY99" t="s">
        <v>123</v>
      </c>
      <c r="BZ99" t="s">
        <v>123</v>
      </c>
      <c r="CA99" t="s">
        <v>123</v>
      </c>
      <c r="CB99" t="s">
        <v>123</v>
      </c>
      <c r="CC99" t="s">
        <v>123</v>
      </c>
      <c r="CD99" t="s">
        <v>123</v>
      </c>
      <c r="CE99" t="s">
        <v>123</v>
      </c>
      <c r="CF99" t="s">
        <v>123</v>
      </c>
      <c r="CG99" t="s">
        <v>123</v>
      </c>
      <c r="CH99" t="s">
        <v>123</v>
      </c>
      <c r="CI99" t="s">
        <v>123</v>
      </c>
      <c r="CJ99" t="s">
        <v>123</v>
      </c>
      <c r="CK99" t="s">
        <v>123</v>
      </c>
      <c r="CL99" t="s">
        <v>123</v>
      </c>
      <c r="CM99" t="s">
        <v>123</v>
      </c>
      <c r="CN99" t="s">
        <v>123</v>
      </c>
      <c r="CO99" t="s">
        <v>123</v>
      </c>
      <c r="CP99" t="s">
        <v>123</v>
      </c>
      <c r="CQ99" t="s">
        <v>123</v>
      </c>
      <c r="CR99" t="s">
        <v>123</v>
      </c>
      <c r="CS99" t="s">
        <v>123</v>
      </c>
      <c r="CT99" t="s">
        <v>123</v>
      </c>
      <c r="CU99" t="s">
        <v>123</v>
      </c>
      <c r="CV99" t="s">
        <v>123</v>
      </c>
      <c r="CW99" t="s">
        <v>123</v>
      </c>
      <c r="CX99" t="s">
        <v>123</v>
      </c>
      <c r="CY99" t="s">
        <v>123</v>
      </c>
      <c r="CZ99" t="s">
        <v>123</v>
      </c>
      <c r="DA99" t="s">
        <v>123</v>
      </c>
      <c r="DB99" t="s">
        <v>123</v>
      </c>
      <c r="DC99" t="s">
        <v>123</v>
      </c>
      <c r="DD99" t="s">
        <v>123</v>
      </c>
      <c r="DE99" t="s">
        <v>123</v>
      </c>
      <c r="DF99" t="s">
        <v>123</v>
      </c>
      <c r="DG99" t="s">
        <v>123</v>
      </c>
      <c r="DH99" t="s">
        <v>123</v>
      </c>
      <c r="DI99" t="s">
        <v>123</v>
      </c>
      <c r="DJ99" t="s">
        <v>123</v>
      </c>
      <c r="DK99" t="s">
        <v>123</v>
      </c>
      <c r="DL99" t="s">
        <v>123</v>
      </c>
      <c r="DM99" t="s">
        <v>123</v>
      </c>
      <c r="DN99" t="s">
        <v>123</v>
      </c>
      <c r="DO99" t="s">
        <v>123</v>
      </c>
      <c r="DP99" t="s">
        <v>123</v>
      </c>
      <c r="DQ99" t="s">
        <v>123</v>
      </c>
      <c r="DR99" t="s">
        <v>123</v>
      </c>
      <c r="DS99" t="s">
        <v>123</v>
      </c>
      <c r="DT99" t="s">
        <v>123</v>
      </c>
      <c r="DU99" t="s">
        <v>123</v>
      </c>
      <c r="DV99" t="s">
        <v>123</v>
      </c>
      <c r="DW99" t="s">
        <v>123</v>
      </c>
      <c r="DX99" t="s">
        <v>123</v>
      </c>
      <c r="DY99" t="s">
        <v>123</v>
      </c>
      <c r="DZ99" t="s">
        <v>123</v>
      </c>
      <c r="EA99" t="s">
        <v>123</v>
      </c>
      <c r="EB99" t="s">
        <v>123</v>
      </c>
      <c r="EC99" t="s">
        <v>123</v>
      </c>
      <c r="ED99" t="s">
        <v>123</v>
      </c>
      <c r="EE99" t="s">
        <v>123</v>
      </c>
      <c r="EF99" t="s">
        <v>123</v>
      </c>
      <c r="EG99" t="s">
        <v>123</v>
      </c>
      <c r="EH99" t="s">
        <v>123</v>
      </c>
      <c r="EI99" t="s">
        <v>123</v>
      </c>
      <c r="EJ99" t="s">
        <v>123</v>
      </c>
    </row>
    <row r="100" spans="2:140">
      <c r="B100" t="s">
        <v>393</v>
      </c>
      <c r="C100" t="s">
        <v>12</v>
      </c>
      <c r="D100" t="s">
        <v>123</v>
      </c>
      <c r="E100" t="s">
        <v>123</v>
      </c>
      <c r="F100" t="s">
        <v>123</v>
      </c>
      <c r="G100" t="s">
        <v>123</v>
      </c>
      <c r="H100" t="s">
        <v>123</v>
      </c>
      <c r="I100" t="s">
        <v>123</v>
      </c>
      <c r="J100" t="s">
        <v>123</v>
      </c>
      <c r="K100" t="s">
        <v>123</v>
      </c>
      <c r="L100" t="s">
        <v>123</v>
      </c>
      <c r="M100" t="s">
        <v>123</v>
      </c>
      <c r="N100" t="s">
        <v>123</v>
      </c>
      <c r="O100" t="s">
        <v>123</v>
      </c>
      <c r="P100" t="s">
        <v>123</v>
      </c>
      <c r="Q100" t="s">
        <v>123</v>
      </c>
      <c r="R100" t="s">
        <v>123</v>
      </c>
      <c r="S100" t="s">
        <v>123</v>
      </c>
      <c r="T100" t="s">
        <v>123</v>
      </c>
      <c r="U100" t="s">
        <v>123</v>
      </c>
      <c r="V100" t="s">
        <v>123</v>
      </c>
      <c r="W100" t="s">
        <v>123</v>
      </c>
      <c r="X100" t="s">
        <v>123</v>
      </c>
      <c r="Y100" t="s">
        <v>123</v>
      </c>
      <c r="Z100" t="s">
        <v>123</v>
      </c>
      <c r="AA100" t="s">
        <v>123</v>
      </c>
      <c r="AB100" t="s">
        <v>123</v>
      </c>
      <c r="AC100" t="s">
        <v>123</v>
      </c>
      <c r="AD100" t="s">
        <v>1298</v>
      </c>
      <c r="AE100" t="s">
        <v>123</v>
      </c>
      <c r="AF100" t="s">
        <v>123</v>
      </c>
      <c r="AG100" t="s">
        <v>123</v>
      </c>
      <c r="AH100" t="s">
        <v>123</v>
      </c>
      <c r="AI100" t="s">
        <v>123</v>
      </c>
      <c r="AJ100" t="s">
        <v>123</v>
      </c>
      <c r="AK100" t="s">
        <v>123</v>
      </c>
      <c r="AL100" t="s">
        <v>123</v>
      </c>
      <c r="AM100" t="s">
        <v>123</v>
      </c>
      <c r="AN100" t="s">
        <v>123</v>
      </c>
      <c r="AO100" t="s">
        <v>123</v>
      </c>
      <c r="AP100" t="s">
        <v>123</v>
      </c>
      <c r="AQ100" t="s">
        <v>123</v>
      </c>
      <c r="AR100" t="s">
        <v>123</v>
      </c>
      <c r="AS100" t="s">
        <v>123</v>
      </c>
      <c r="AT100" t="s">
        <v>123</v>
      </c>
      <c r="AU100" t="s">
        <v>123</v>
      </c>
      <c r="AV100" t="s">
        <v>123</v>
      </c>
      <c r="AW100" t="s">
        <v>123</v>
      </c>
      <c r="AX100" t="s">
        <v>123</v>
      </c>
      <c r="AY100" t="s">
        <v>123</v>
      </c>
      <c r="AZ100" t="s">
        <v>123</v>
      </c>
      <c r="BA100" t="s">
        <v>123</v>
      </c>
      <c r="BB100" t="s">
        <v>123</v>
      </c>
      <c r="BC100" t="s">
        <v>123</v>
      </c>
      <c r="BD100" t="s">
        <v>123</v>
      </c>
      <c r="BE100" t="s">
        <v>123</v>
      </c>
      <c r="BF100" t="s">
        <v>123</v>
      </c>
      <c r="BG100" t="s">
        <v>123</v>
      </c>
      <c r="BH100" t="s">
        <v>838</v>
      </c>
      <c r="BI100" t="s">
        <v>838</v>
      </c>
      <c r="BJ100" t="s">
        <v>838</v>
      </c>
      <c r="BK100" t="s">
        <v>837</v>
      </c>
      <c r="BL100">
        <v>0</v>
      </c>
      <c r="BM100">
        <v>0</v>
      </c>
      <c r="BN100">
        <v>25</v>
      </c>
      <c r="BO100">
        <v>25</v>
      </c>
      <c r="BP100">
        <v>50</v>
      </c>
      <c r="BQ100" t="s">
        <v>851</v>
      </c>
      <c r="BR100" t="s">
        <v>851</v>
      </c>
      <c r="BS100" t="s">
        <v>851</v>
      </c>
      <c r="BT100" t="s">
        <v>851</v>
      </c>
      <c r="BU100" t="s">
        <v>123</v>
      </c>
      <c r="BV100" t="s">
        <v>123</v>
      </c>
      <c r="BW100" t="s">
        <v>123</v>
      </c>
      <c r="BX100" t="s">
        <v>123</v>
      </c>
      <c r="BY100" t="s">
        <v>123</v>
      </c>
      <c r="BZ100" t="s">
        <v>123</v>
      </c>
      <c r="CA100" t="s">
        <v>123</v>
      </c>
      <c r="CB100" t="s">
        <v>123</v>
      </c>
      <c r="CC100" t="s">
        <v>123</v>
      </c>
      <c r="CD100" t="s">
        <v>123</v>
      </c>
      <c r="CE100" t="s">
        <v>123</v>
      </c>
      <c r="CF100" t="s">
        <v>123</v>
      </c>
      <c r="CG100" t="s">
        <v>123</v>
      </c>
      <c r="CH100" t="s">
        <v>123</v>
      </c>
      <c r="CI100" t="s">
        <v>123</v>
      </c>
      <c r="CJ100" t="s">
        <v>123</v>
      </c>
      <c r="CK100" t="s">
        <v>123</v>
      </c>
      <c r="CL100" t="s">
        <v>123</v>
      </c>
      <c r="CM100" t="s">
        <v>123</v>
      </c>
      <c r="CN100" t="s">
        <v>123</v>
      </c>
      <c r="CO100" t="s">
        <v>123</v>
      </c>
      <c r="CP100" t="s">
        <v>123</v>
      </c>
      <c r="CQ100" t="s">
        <v>123</v>
      </c>
      <c r="CR100" t="s">
        <v>123</v>
      </c>
      <c r="CS100" t="s">
        <v>123</v>
      </c>
      <c r="CT100" t="s">
        <v>123</v>
      </c>
      <c r="CU100" t="s">
        <v>123</v>
      </c>
      <c r="CV100" t="s">
        <v>123</v>
      </c>
      <c r="CW100" t="s">
        <v>123</v>
      </c>
      <c r="CX100" t="s">
        <v>123</v>
      </c>
      <c r="CY100" t="s">
        <v>123</v>
      </c>
      <c r="CZ100" t="s">
        <v>123</v>
      </c>
      <c r="DA100" t="s">
        <v>123</v>
      </c>
      <c r="DB100" t="s">
        <v>123</v>
      </c>
      <c r="DC100" t="s">
        <v>123</v>
      </c>
      <c r="DD100" t="s">
        <v>123</v>
      </c>
      <c r="DE100" t="s">
        <v>123</v>
      </c>
      <c r="DF100" t="s">
        <v>123</v>
      </c>
      <c r="DG100" t="s">
        <v>123</v>
      </c>
      <c r="DH100" t="s">
        <v>123</v>
      </c>
      <c r="DI100" t="s">
        <v>123</v>
      </c>
      <c r="DJ100" t="s">
        <v>123</v>
      </c>
      <c r="DK100" t="s">
        <v>123</v>
      </c>
      <c r="DL100" t="s">
        <v>123</v>
      </c>
      <c r="DM100" t="s">
        <v>123</v>
      </c>
      <c r="DN100" t="s">
        <v>123</v>
      </c>
      <c r="DO100" t="s">
        <v>123</v>
      </c>
      <c r="DP100" t="s">
        <v>123</v>
      </c>
      <c r="DQ100" t="s">
        <v>123</v>
      </c>
      <c r="DR100" t="s">
        <v>123</v>
      </c>
      <c r="DS100" t="s">
        <v>123</v>
      </c>
      <c r="DT100">
        <v>0</v>
      </c>
      <c r="DU100">
        <v>0</v>
      </c>
      <c r="DV100">
        <v>0</v>
      </c>
      <c r="DW100">
        <v>20</v>
      </c>
      <c r="DX100">
        <v>25</v>
      </c>
      <c r="DY100">
        <v>25</v>
      </c>
      <c r="DZ100">
        <v>0</v>
      </c>
      <c r="EA100">
        <v>20</v>
      </c>
      <c r="EB100">
        <v>10</v>
      </c>
      <c r="EC100">
        <v>0</v>
      </c>
      <c r="ED100" t="s">
        <v>123</v>
      </c>
      <c r="EE100" t="s">
        <v>123</v>
      </c>
      <c r="EF100" t="s">
        <v>123</v>
      </c>
      <c r="EG100" t="s">
        <v>889</v>
      </c>
      <c r="EH100" t="s">
        <v>123</v>
      </c>
      <c r="EI100" t="s">
        <v>123</v>
      </c>
      <c r="EJ100" t="s">
        <v>123</v>
      </c>
    </row>
    <row r="101" spans="2:140">
      <c r="B101" t="s">
        <v>619</v>
      </c>
      <c r="C101" t="s">
        <v>11</v>
      </c>
      <c r="D101" t="s">
        <v>123</v>
      </c>
      <c r="E101" t="s">
        <v>123</v>
      </c>
      <c r="F101" t="s">
        <v>123</v>
      </c>
      <c r="G101" t="s">
        <v>123</v>
      </c>
      <c r="H101" t="s">
        <v>123</v>
      </c>
      <c r="I101" t="s">
        <v>123</v>
      </c>
      <c r="J101" t="s">
        <v>123</v>
      </c>
      <c r="K101" t="s">
        <v>123</v>
      </c>
      <c r="L101" t="s">
        <v>123</v>
      </c>
      <c r="M101" t="s">
        <v>123</v>
      </c>
      <c r="N101" t="s">
        <v>123</v>
      </c>
      <c r="O101" t="s">
        <v>123</v>
      </c>
      <c r="P101" t="s">
        <v>123</v>
      </c>
      <c r="Q101" t="s">
        <v>123</v>
      </c>
      <c r="R101" t="s">
        <v>123</v>
      </c>
      <c r="S101" t="s">
        <v>123</v>
      </c>
      <c r="T101" t="s">
        <v>123</v>
      </c>
      <c r="U101" t="s">
        <v>123</v>
      </c>
      <c r="V101" t="s">
        <v>123</v>
      </c>
      <c r="W101" t="s">
        <v>123</v>
      </c>
      <c r="X101" t="s">
        <v>123</v>
      </c>
      <c r="Y101" t="s">
        <v>123</v>
      </c>
      <c r="Z101" t="s">
        <v>123</v>
      </c>
      <c r="AA101" t="s">
        <v>123</v>
      </c>
      <c r="AB101" t="s">
        <v>123</v>
      </c>
      <c r="AC101" t="s">
        <v>123</v>
      </c>
      <c r="AD101" t="s">
        <v>1299</v>
      </c>
      <c r="AE101" t="s">
        <v>123</v>
      </c>
      <c r="AF101" t="s">
        <v>123</v>
      </c>
      <c r="AG101" t="s">
        <v>123</v>
      </c>
      <c r="AH101" t="s">
        <v>123</v>
      </c>
      <c r="AI101" t="s">
        <v>123</v>
      </c>
      <c r="AJ101" t="s">
        <v>123</v>
      </c>
      <c r="AK101" t="s">
        <v>123</v>
      </c>
      <c r="AL101" t="s">
        <v>123</v>
      </c>
      <c r="AM101" t="s">
        <v>123</v>
      </c>
      <c r="AN101" t="s">
        <v>123</v>
      </c>
      <c r="AO101" t="s">
        <v>123</v>
      </c>
      <c r="AP101" t="s">
        <v>123</v>
      </c>
      <c r="AQ101" t="s">
        <v>123</v>
      </c>
      <c r="AR101" t="s">
        <v>123</v>
      </c>
      <c r="AS101" t="s">
        <v>123</v>
      </c>
      <c r="AT101" t="s">
        <v>123</v>
      </c>
      <c r="AU101" t="s">
        <v>123</v>
      </c>
      <c r="AV101" t="s">
        <v>123</v>
      </c>
      <c r="AW101" t="s">
        <v>123</v>
      </c>
      <c r="AX101" t="s">
        <v>123</v>
      </c>
      <c r="AY101" t="s">
        <v>123</v>
      </c>
      <c r="AZ101" t="s">
        <v>123</v>
      </c>
      <c r="BA101" t="s">
        <v>123</v>
      </c>
      <c r="BB101" t="s">
        <v>123</v>
      </c>
      <c r="BC101" t="s">
        <v>123</v>
      </c>
      <c r="BD101" t="s">
        <v>123</v>
      </c>
      <c r="BE101" t="s">
        <v>123</v>
      </c>
      <c r="BF101" t="s">
        <v>123</v>
      </c>
      <c r="BG101" t="s">
        <v>123</v>
      </c>
      <c r="BH101" t="s">
        <v>838</v>
      </c>
      <c r="BI101" t="s">
        <v>838</v>
      </c>
      <c r="BJ101" t="s">
        <v>838</v>
      </c>
      <c r="BK101" t="s">
        <v>838</v>
      </c>
      <c r="BL101">
        <v>0</v>
      </c>
      <c r="BM101">
        <v>5</v>
      </c>
      <c r="BN101">
        <v>35</v>
      </c>
      <c r="BO101">
        <v>55</v>
      </c>
      <c r="BP101">
        <v>5</v>
      </c>
      <c r="BQ101" t="s">
        <v>1300</v>
      </c>
      <c r="BR101" t="s">
        <v>1301</v>
      </c>
      <c r="BS101" t="s">
        <v>1302</v>
      </c>
      <c r="BT101" t="s">
        <v>1303</v>
      </c>
      <c r="BU101">
        <v>40</v>
      </c>
      <c r="BV101">
        <v>40</v>
      </c>
      <c r="BW101">
        <v>1</v>
      </c>
      <c r="BX101">
        <v>1</v>
      </c>
      <c r="BY101">
        <v>2</v>
      </c>
      <c r="BZ101">
        <v>1</v>
      </c>
      <c r="CA101">
        <v>1</v>
      </c>
      <c r="CB101">
        <v>1</v>
      </c>
      <c r="CC101">
        <v>1</v>
      </c>
      <c r="CD101">
        <v>4</v>
      </c>
      <c r="CE101">
        <v>5</v>
      </c>
      <c r="CF101">
        <v>3</v>
      </c>
      <c r="CG101">
        <v>0</v>
      </c>
      <c r="CH101" t="s">
        <v>123</v>
      </c>
      <c r="CI101">
        <v>95</v>
      </c>
      <c r="CJ101">
        <v>30</v>
      </c>
      <c r="CK101">
        <v>0</v>
      </c>
      <c r="CL101">
        <v>70</v>
      </c>
      <c r="CM101">
        <v>0</v>
      </c>
      <c r="CN101">
        <v>0</v>
      </c>
      <c r="CO101" t="s">
        <v>123</v>
      </c>
      <c r="CP101" t="s">
        <v>847</v>
      </c>
      <c r="CQ101" t="s">
        <v>845</v>
      </c>
      <c r="CR101" t="s">
        <v>845</v>
      </c>
      <c r="CS101" t="s">
        <v>844</v>
      </c>
      <c r="CT101" t="s">
        <v>845</v>
      </c>
      <c r="CU101" t="s">
        <v>844</v>
      </c>
      <c r="CV101" t="s">
        <v>844</v>
      </c>
      <c r="CW101" t="s">
        <v>844</v>
      </c>
      <c r="CX101" t="s">
        <v>845</v>
      </c>
      <c r="CY101" t="s">
        <v>123</v>
      </c>
      <c r="CZ101" t="s">
        <v>123</v>
      </c>
      <c r="DA101" t="s">
        <v>123</v>
      </c>
      <c r="DB101" t="s">
        <v>123</v>
      </c>
      <c r="DC101" t="s">
        <v>123</v>
      </c>
      <c r="DD101" t="s">
        <v>123</v>
      </c>
      <c r="DE101" t="s">
        <v>123</v>
      </c>
      <c r="DF101" t="s">
        <v>123</v>
      </c>
      <c r="DG101" t="s">
        <v>123</v>
      </c>
      <c r="DH101" t="s">
        <v>123</v>
      </c>
      <c r="DI101" t="s">
        <v>123</v>
      </c>
      <c r="DJ101" t="s">
        <v>123</v>
      </c>
      <c r="DK101" t="s">
        <v>123</v>
      </c>
      <c r="DL101" t="s">
        <v>123</v>
      </c>
      <c r="DM101" t="s">
        <v>123</v>
      </c>
      <c r="DN101" t="s">
        <v>123</v>
      </c>
      <c r="DO101" t="s">
        <v>123</v>
      </c>
      <c r="DP101" t="s">
        <v>123</v>
      </c>
      <c r="DQ101" t="s">
        <v>123</v>
      </c>
      <c r="DR101" t="s">
        <v>123</v>
      </c>
      <c r="DS101" t="s">
        <v>123</v>
      </c>
      <c r="DT101" t="s">
        <v>123</v>
      </c>
      <c r="DU101" t="s">
        <v>123</v>
      </c>
      <c r="DV101" t="s">
        <v>123</v>
      </c>
      <c r="DW101" t="s">
        <v>123</v>
      </c>
      <c r="DX101" t="s">
        <v>123</v>
      </c>
      <c r="DY101" t="s">
        <v>123</v>
      </c>
      <c r="DZ101" t="s">
        <v>123</v>
      </c>
      <c r="EA101" t="s">
        <v>123</v>
      </c>
      <c r="EB101" t="s">
        <v>123</v>
      </c>
      <c r="EC101" t="s">
        <v>123</v>
      </c>
      <c r="ED101" t="s">
        <v>123</v>
      </c>
      <c r="EE101" t="s">
        <v>123</v>
      </c>
      <c r="EF101" t="s">
        <v>123</v>
      </c>
      <c r="EG101" t="s">
        <v>123</v>
      </c>
      <c r="EH101" t="s">
        <v>123</v>
      </c>
      <c r="EI101" t="s">
        <v>123</v>
      </c>
      <c r="EJ101" t="s">
        <v>123</v>
      </c>
    </row>
    <row r="102" spans="2:140">
      <c r="B102" t="s">
        <v>484</v>
      </c>
      <c r="C102" t="s">
        <v>10</v>
      </c>
      <c r="D102" t="s">
        <v>123</v>
      </c>
      <c r="E102" t="s">
        <v>123</v>
      </c>
      <c r="F102" t="s">
        <v>123</v>
      </c>
      <c r="G102" t="s">
        <v>123</v>
      </c>
      <c r="H102" t="s">
        <v>123</v>
      </c>
      <c r="I102" t="s">
        <v>123</v>
      </c>
      <c r="J102" t="s">
        <v>123</v>
      </c>
      <c r="K102" t="s">
        <v>123</v>
      </c>
      <c r="L102" t="s">
        <v>123</v>
      </c>
      <c r="M102" t="s">
        <v>123</v>
      </c>
      <c r="N102" t="s">
        <v>123</v>
      </c>
      <c r="O102" t="s">
        <v>123</v>
      </c>
      <c r="P102" t="s">
        <v>123</v>
      </c>
      <c r="Q102" t="s">
        <v>123</v>
      </c>
      <c r="R102" t="s">
        <v>123</v>
      </c>
      <c r="S102" t="s">
        <v>123</v>
      </c>
      <c r="T102" t="s">
        <v>123</v>
      </c>
      <c r="U102" t="s">
        <v>123</v>
      </c>
      <c r="V102" t="s">
        <v>123</v>
      </c>
      <c r="W102" t="s">
        <v>123</v>
      </c>
      <c r="X102" t="s">
        <v>123</v>
      </c>
      <c r="Y102" t="s">
        <v>123</v>
      </c>
      <c r="Z102" t="s">
        <v>123</v>
      </c>
      <c r="AA102" t="s">
        <v>123</v>
      </c>
      <c r="AB102" t="s">
        <v>123</v>
      </c>
      <c r="AC102" t="s">
        <v>123</v>
      </c>
      <c r="AD102" t="s">
        <v>1304</v>
      </c>
      <c r="AE102">
        <v>1</v>
      </c>
      <c r="AF102">
        <v>5</v>
      </c>
      <c r="AG102">
        <v>2</v>
      </c>
      <c r="AH102">
        <v>1</v>
      </c>
      <c r="AI102">
        <v>2</v>
      </c>
      <c r="AJ102">
        <v>28</v>
      </c>
      <c r="AK102">
        <v>20</v>
      </c>
      <c r="AL102">
        <v>2</v>
      </c>
      <c r="AM102">
        <v>2</v>
      </c>
      <c r="AN102">
        <v>1</v>
      </c>
      <c r="AO102">
        <v>3</v>
      </c>
      <c r="AP102">
        <v>0</v>
      </c>
      <c r="AQ102">
        <v>20</v>
      </c>
      <c r="AR102">
        <v>2</v>
      </c>
      <c r="AS102">
        <v>10</v>
      </c>
      <c r="AT102">
        <v>1</v>
      </c>
      <c r="AU102" t="s">
        <v>1305</v>
      </c>
      <c r="AV102" t="s">
        <v>863</v>
      </c>
      <c r="AW102" t="s">
        <v>863</v>
      </c>
      <c r="AX102" t="s">
        <v>846</v>
      </c>
      <c r="AY102" t="s">
        <v>863</v>
      </c>
      <c r="AZ102" t="s">
        <v>846</v>
      </c>
      <c r="BA102" t="s">
        <v>929</v>
      </c>
      <c r="BB102" t="s">
        <v>846</v>
      </c>
      <c r="BC102" t="s">
        <v>863</v>
      </c>
      <c r="BD102" t="s">
        <v>863</v>
      </c>
      <c r="BE102" t="s">
        <v>863</v>
      </c>
      <c r="BF102" t="s">
        <v>863</v>
      </c>
      <c r="BG102" t="s">
        <v>123</v>
      </c>
      <c r="BH102" t="s">
        <v>849</v>
      </c>
      <c r="BI102" t="s">
        <v>849</v>
      </c>
      <c r="BJ102" t="s">
        <v>849</v>
      </c>
      <c r="BK102" t="s">
        <v>849</v>
      </c>
      <c r="BL102">
        <v>0</v>
      </c>
      <c r="BM102">
        <v>10</v>
      </c>
      <c r="BN102">
        <v>10</v>
      </c>
      <c r="BO102">
        <v>60</v>
      </c>
      <c r="BP102">
        <v>20</v>
      </c>
      <c r="BQ102" t="s">
        <v>1306</v>
      </c>
      <c r="BR102" t="s">
        <v>1307</v>
      </c>
      <c r="BS102" t="s">
        <v>1308</v>
      </c>
      <c r="BT102" t="s">
        <v>1309</v>
      </c>
      <c r="BU102" t="s">
        <v>123</v>
      </c>
      <c r="BV102" t="s">
        <v>123</v>
      </c>
      <c r="BW102" t="s">
        <v>123</v>
      </c>
      <c r="BX102" t="s">
        <v>123</v>
      </c>
      <c r="BY102" t="s">
        <v>123</v>
      </c>
      <c r="BZ102" t="s">
        <v>123</v>
      </c>
      <c r="CA102" t="s">
        <v>123</v>
      </c>
      <c r="CB102" t="s">
        <v>123</v>
      </c>
      <c r="CC102" t="s">
        <v>123</v>
      </c>
      <c r="CD102" t="s">
        <v>123</v>
      </c>
      <c r="CE102" t="s">
        <v>123</v>
      </c>
      <c r="CF102" t="s">
        <v>123</v>
      </c>
      <c r="CG102" t="s">
        <v>123</v>
      </c>
      <c r="CH102" t="s">
        <v>123</v>
      </c>
      <c r="CI102" t="s">
        <v>123</v>
      </c>
      <c r="CJ102" t="s">
        <v>123</v>
      </c>
      <c r="CK102" t="s">
        <v>123</v>
      </c>
      <c r="CL102" t="s">
        <v>123</v>
      </c>
      <c r="CM102" t="s">
        <v>123</v>
      </c>
      <c r="CN102" t="s">
        <v>123</v>
      </c>
      <c r="CO102" t="s">
        <v>123</v>
      </c>
      <c r="CP102" t="s">
        <v>123</v>
      </c>
      <c r="CQ102" t="s">
        <v>123</v>
      </c>
      <c r="CR102" t="s">
        <v>123</v>
      </c>
      <c r="CS102" t="s">
        <v>123</v>
      </c>
      <c r="CT102" t="s">
        <v>123</v>
      </c>
      <c r="CU102" t="s">
        <v>123</v>
      </c>
      <c r="CV102" t="s">
        <v>123</v>
      </c>
      <c r="CW102" t="s">
        <v>123</v>
      </c>
      <c r="CX102" t="s">
        <v>123</v>
      </c>
      <c r="CY102" t="s">
        <v>123</v>
      </c>
      <c r="CZ102" t="s">
        <v>123</v>
      </c>
      <c r="DA102" t="s">
        <v>123</v>
      </c>
      <c r="DB102" t="s">
        <v>123</v>
      </c>
      <c r="DC102" t="s">
        <v>123</v>
      </c>
      <c r="DD102" t="s">
        <v>123</v>
      </c>
      <c r="DE102" t="s">
        <v>123</v>
      </c>
      <c r="DF102" t="s">
        <v>123</v>
      </c>
      <c r="DG102" t="s">
        <v>123</v>
      </c>
      <c r="DH102" t="s">
        <v>123</v>
      </c>
      <c r="DI102" t="s">
        <v>123</v>
      </c>
      <c r="DJ102" t="s">
        <v>123</v>
      </c>
      <c r="DK102" t="s">
        <v>123</v>
      </c>
      <c r="DL102" t="s">
        <v>123</v>
      </c>
      <c r="DM102" t="s">
        <v>123</v>
      </c>
      <c r="DN102" t="s">
        <v>123</v>
      </c>
      <c r="DO102" t="s">
        <v>123</v>
      </c>
      <c r="DP102" t="s">
        <v>123</v>
      </c>
      <c r="DQ102" t="s">
        <v>123</v>
      </c>
      <c r="DR102" t="s">
        <v>123</v>
      </c>
      <c r="DS102" t="s">
        <v>123</v>
      </c>
      <c r="DT102" t="s">
        <v>123</v>
      </c>
      <c r="DU102" t="s">
        <v>123</v>
      </c>
      <c r="DV102" t="s">
        <v>123</v>
      </c>
      <c r="DW102" t="s">
        <v>123</v>
      </c>
      <c r="DX102" t="s">
        <v>123</v>
      </c>
      <c r="DY102" t="s">
        <v>123</v>
      </c>
      <c r="DZ102" t="s">
        <v>123</v>
      </c>
      <c r="EA102" t="s">
        <v>123</v>
      </c>
      <c r="EB102" t="s">
        <v>123</v>
      </c>
      <c r="EC102" t="s">
        <v>123</v>
      </c>
      <c r="ED102" t="s">
        <v>123</v>
      </c>
      <c r="EE102" t="s">
        <v>123</v>
      </c>
      <c r="EF102" t="s">
        <v>123</v>
      </c>
      <c r="EG102" t="s">
        <v>123</v>
      </c>
      <c r="EH102" t="s">
        <v>123</v>
      </c>
      <c r="EI102" t="s">
        <v>123</v>
      </c>
      <c r="EJ102" t="s">
        <v>123</v>
      </c>
    </row>
    <row r="103" spans="2:140">
      <c r="B103" t="s">
        <v>620</v>
      </c>
      <c r="C103" t="s">
        <v>11</v>
      </c>
      <c r="D103" t="s">
        <v>123</v>
      </c>
      <c r="E103" t="s">
        <v>123</v>
      </c>
      <c r="F103" t="s">
        <v>123</v>
      </c>
      <c r="G103" t="s">
        <v>123</v>
      </c>
      <c r="H103" t="s">
        <v>123</v>
      </c>
      <c r="I103" t="s">
        <v>123</v>
      </c>
      <c r="J103" t="s">
        <v>123</v>
      </c>
      <c r="K103" t="s">
        <v>123</v>
      </c>
      <c r="L103" t="s">
        <v>123</v>
      </c>
      <c r="M103" t="s">
        <v>123</v>
      </c>
      <c r="N103" t="s">
        <v>123</v>
      </c>
      <c r="O103" t="s">
        <v>123</v>
      </c>
      <c r="P103" t="s">
        <v>123</v>
      </c>
      <c r="Q103" t="s">
        <v>123</v>
      </c>
      <c r="R103" t="s">
        <v>123</v>
      </c>
      <c r="S103" t="s">
        <v>123</v>
      </c>
      <c r="T103" t="s">
        <v>123</v>
      </c>
      <c r="U103" t="s">
        <v>123</v>
      </c>
      <c r="V103" t="s">
        <v>123</v>
      </c>
      <c r="W103" t="s">
        <v>123</v>
      </c>
      <c r="X103" t="s">
        <v>123</v>
      </c>
      <c r="Y103" t="s">
        <v>123</v>
      </c>
      <c r="Z103" t="s">
        <v>123</v>
      </c>
      <c r="AA103" t="s">
        <v>123</v>
      </c>
      <c r="AB103" t="s">
        <v>123</v>
      </c>
      <c r="AC103" t="s">
        <v>123</v>
      </c>
      <c r="AD103" t="s">
        <v>1310</v>
      </c>
      <c r="AE103" t="s">
        <v>123</v>
      </c>
      <c r="AF103" t="s">
        <v>123</v>
      </c>
      <c r="AG103" t="s">
        <v>123</v>
      </c>
      <c r="AH103" t="s">
        <v>123</v>
      </c>
      <c r="AI103" t="s">
        <v>123</v>
      </c>
      <c r="AJ103" t="s">
        <v>123</v>
      </c>
      <c r="AK103" t="s">
        <v>123</v>
      </c>
      <c r="AL103" t="s">
        <v>123</v>
      </c>
      <c r="AM103" t="s">
        <v>123</v>
      </c>
      <c r="AN103" t="s">
        <v>123</v>
      </c>
      <c r="AO103" t="s">
        <v>123</v>
      </c>
      <c r="AP103" t="s">
        <v>123</v>
      </c>
      <c r="AQ103" t="s">
        <v>123</v>
      </c>
      <c r="AR103" t="s">
        <v>123</v>
      </c>
      <c r="AS103" t="s">
        <v>123</v>
      </c>
      <c r="AT103" t="s">
        <v>123</v>
      </c>
      <c r="AU103" t="s">
        <v>123</v>
      </c>
      <c r="AV103" t="s">
        <v>123</v>
      </c>
      <c r="AW103" t="s">
        <v>123</v>
      </c>
      <c r="AX103" t="s">
        <v>123</v>
      </c>
      <c r="AY103" t="s">
        <v>123</v>
      </c>
      <c r="AZ103" t="s">
        <v>123</v>
      </c>
      <c r="BA103" t="s">
        <v>123</v>
      </c>
      <c r="BB103" t="s">
        <v>123</v>
      </c>
      <c r="BC103" t="s">
        <v>123</v>
      </c>
      <c r="BD103" t="s">
        <v>123</v>
      </c>
      <c r="BE103" t="s">
        <v>123</v>
      </c>
      <c r="BF103" t="s">
        <v>123</v>
      </c>
      <c r="BG103" t="s">
        <v>123</v>
      </c>
      <c r="BH103" t="s">
        <v>838</v>
      </c>
      <c r="BI103" t="s">
        <v>838</v>
      </c>
      <c r="BJ103" t="s">
        <v>838</v>
      </c>
      <c r="BK103" t="s">
        <v>838</v>
      </c>
      <c r="BL103">
        <v>0</v>
      </c>
      <c r="BM103">
        <v>0</v>
      </c>
      <c r="BN103">
        <v>5</v>
      </c>
      <c r="BO103">
        <v>90</v>
      </c>
      <c r="BP103">
        <v>5</v>
      </c>
      <c r="BQ103" t="s">
        <v>1311</v>
      </c>
      <c r="BR103" t="s">
        <v>1312</v>
      </c>
      <c r="BS103" t="s">
        <v>1313</v>
      </c>
      <c r="BT103" t="s">
        <v>1314</v>
      </c>
      <c r="BU103">
        <v>75</v>
      </c>
      <c r="BV103">
        <v>15</v>
      </c>
      <c r="BW103">
        <v>1</v>
      </c>
      <c r="BX103">
        <v>1</v>
      </c>
      <c r="BY103">
        <v>0</v>
      </c>
      <c r="BZ103">
        <v>0</v>
      </c>
      <c r="CA103">
        <v>0</v>
      </c>
      <c r="CB103">
        <v>0</v>
      </c>
      <c r="CC103">
        <v>0</v>
      </c>
      <c r="CD103">
        <v>6</v>
      </c>
      <c r="CE103">
        <v>1</v>
      </c>
      <c r="CF103">
        <v>1</v>
      </c>
      <c r="CG103">
        <v>0</v>
      </c>
      <c r="CH103" t="s">
        <v>123</v>
      </c>
      <c r="CI103">
        <v>85</v>
      </c>
      <c r="CJ103">
        <v>70</v>
      </c>
      <c r="CK103">
        <v>25</v>
      </c>
      <c r="CL103">
        <v>0</v>
      </c>
      <c r="CM103">
        <v>5</v>
      </c>
      <c r="CN103">
        <v>0</v>
      </c>
      <c r="CO103" t="s">
        <v>123</v>
      </c>
      <c r="CP103" t="s">
        <v>845</v>
      </c>
      <c r="CQ103" t="s">
        <v>844</v>
      </c>
      <c r="CR103" t="s">
        <v>863</v>
      </c>
      <c r="CS103" t="s">
        <v>844</v>
      </c>
      <c r="CT103" t="s">
        <v>845</v>
      </c>
      <c r="CU103" t="s">
        <v>863</v>
      </c>
      <c r="CV103" t="s">
        <v>863</v>
      </c>
      <c r="CW103" t="s">
        <v>863</v>
      </c>
      <c r="CX103" t="s">
        <v>844</v>
      </c>
      <c r="CY103" t="s">
        <v>123</v>
      </c>
      <c r="CZ103" t="s">
        <v>123</v>
      </c>
      <c r="DA103" t="s">
        <v>123</v>
      </c>
      <c r="DB103" t="s">
        <v>123</v>
      </c>
      <c r="DC103" t="s">
        <v>123</v>
      </c>
      <c r="DD103" t="s">
        <v>123</v>
      </c>
      <c r="DE103" t="s">
        <v>123</v>
      </c>
      <c r="DF103" t="s">
        <v>123</v>
      </c>
      <c r="DG103" t="s">
        <v>123</v>
      </c>
      <c r="DH103" t="s">
        <v>123</v>
      </c>
      <c r="DI103" t="s">
        <v>123</v>
      </c>
      <c r="DJ103" t="s">
        <v>123</v>
      </c>
      <c r="DK103" t="s">
        <v>123</v>
      </c>
      <c r="DL103" t="s">
        <v>123</v>
      </c>
      <c r="DM103" t="s">
        <v>123</v>
      </c>
      <c r="DN103" t="s">
        <v>123</v>
      </c>
      <c r="DO103" t="s">
        <v>123</v>
      </c>
      <c r="DP103" t="s">
        <v>123</v>
      </c>
      <c r="DQ103" t="s">
        <v>123</v>
      </c>
      <c r="DR103" t="s">
        <v>123</v>
      </c>
      <c r="DS103" t="s">
        <v>123</v>
      </c>
      <c r="DT103" t="s">
        <v>123</v>
      </c>
      <c r="DU103" t="s">
        <v>123</v>
      </c>
      <c r="DV103" t="s">
        <v>123</v>
      </c>
      <c r="DW103" t="s">
        <v>123</v>
      </c>
      <c r="DX103" t="s">
        <v>123</v>
      </c>
      <c r="DY103" t="s">
        <v>123</v>
      </c>
      <c r="DZ103" t="s">
        <v>123</v>
      </c>
      <c r="EA103" t="s">
        <v>123</v>
      </c>
      <c r="EB103" t="s">
        <v>123</v>
      </c>
      <c r="EC103" t="s">
        <v>123</v>
      </c>
      <c r="ED103" t="s">
        <v>123</v>
      </c>
      <c r="EE103" t="s">
        <v>123</v>
      </c>
      <c r="EF103" t="s">
        <v>123</v>
      </c>
      <c r="EG103" t="s">
        <v>123</v>
      </c>
      <c r="EH103" t="s">
        <v>123</v>
      </c>
      <c r="EI103" t="s">
        <v>123</v>
      </c>
      <c r="EJ103" t="s">
        <v>123</v>
      </c>
    </row>
    <row r="104" spans="2:140">
      <c r="B104" t="s">
        <v>621</v>
      </c>
      <c r="C104" t="s">
        <v>11</v>
      </c>
      <c r="D104" t="s">
        <v>123</v>
      </c>
      <c r="E104" t="s">
        <v>123</v>
      </c>
      <c r="F104" t="s">
        <v>123</v>
      </c>
      <c r="G104" t="s">
        <v>123</v>
      </c>
      <c r="H104" t="s">
        <v>123</v>
      </c>
      <c r="I104" t="s">
        <v>123</v>
      </c>
      <c r="J104" t="s">
        <v>123</v>
      </c>
      <c r="K104" t="s">
        <v>123</v>
      </c>
      <c r="L104" t="s">
        <v>123</v>
      </c>
      <c r="M104" t="s">
        <v>123</v>
      </c>
      <c r="N104" t="s">
        <v>123</v>
      </c>
      <c r="O104" t="s">
        <v>123</v>
      </c>
      <c r="P104" t="s">
        <v>123</v>
      </c>
      <c r="Q104" t="s">
        <v>123</v>
      </c>
      <c r="R104" t="s">
        <v>123</v>
      </c>
      <c r="S104" t="s">
        <v>123</v>
      </c>
      <c r="T104" t="s">
        <v>123</v>
      </c>
      <c r="U104" t="s">
        <v>123</v>
      </c>
      <c r="V104" t="s">
        <v>123</v>
      </c>
      <c r="W104" t="s">
        <v>123</v>
      </c>
      <c r="X104" t="s">
        <v>123</v>
      </c>
      <c r="Y104" t="s">
        <v>123</v>
      </c>
      <c r="Z104" t="s">
        <v>123</v>
      </c>
      <c r="AA104" t="s">
        <v>123</v>
      </c>
      <c r="AB104" t="s">
        <v>123</v>
      </c>
      <c r="AC104" t="s">
        <v>123</v>
      </c>
      <c r="AD104" t="s">
        <v>1315</v>
      </c>
      <c r="AE104" t="s">
        <v>123</v>
      </c>
      <c r="AF104" t="s">
        <v>123</v>
      </c>
      <c r="AG104" t="s">
        <v>123</v>
      </c>
      <c r="AH104" t="s">
        <v>123</v>
      </c>
      <c r="AI104" t="s">
        <v>123</v>
      </c>
      <c r="AJ104" t="s">
        <v>123</v>
      </c>
      <c r="AK104" t="s">
        <v>123</v>
      </c>
      <c r="AL104" t="s">
        <v>123</v>
      </c>
      <c r="AM104" t="s">
        <v>123</v>
      </c>
      <c r="AN104" t="s">
        <v>123</v>
      </c>
      <c r="AO104" t="s">
        <v>123</v>
      </c>
      <c r="AP104" t="s">
        <v>123</v>
      </c>
      <c r="AQ104" t="s">
        <v>123</v>
      </c>
      <c r="AR104" t="s">
        <v>123</v>
      </c>
      <c r="AS104" t="s">
        <v>123</v>
      </c>
      <c r="AT104" t="s">
        <v>123</v>
      </c>
      <c r="AU104" t="s">
        <v>123</v>
      </c>
      <c r="AV104" t="s">
        <v>123</v>
      </c>
      <c r="AW104" t="s">
        <v>123</v>
      </c>
      <c r="AX104" t="s">
        <v>123</v>
      </c>
      <c r="AY104" t="s">
        <v>123</v>
      </c>
      <c r="AZ104" t="s">
        <v>123</v>
      </c>
      <c r="BA104" t="s">
        <v>123</v>
      </c>
      <c r="BB104" t="s">
        <v>123</v>
      </c>
      <c r="BC104" t="s">
        <v>123</v>
      </c>
      <c r="BD104" t="s">
        <v>123</v>
      </c>
      <c r="BE104" t="s">
        <v>123</v>
      </c>
      <c r="BF104" t="s">
        <v>123</v>
      </c>
      <c r="BG104" t="s">
        <v>123</v>
      </c>
      <c r="BH104" t="s">
        <v>838</v>
      </c>
      <c r="BI104" t="s">
        <v>849</v>
      </c>
      <c r="BJ104" t="s">
        <v>838</v>
      </c>
      <c r="BK104" t="s">
        <v>838</v>
      </c>
      <c r="BL104">
        <v>10</v>
      </c>
      <c r="BM104">
        <v>10</v>
      </c>
      <c r="BN104">
        <v>10</v>
      </c>
      <c r="BO104">
        <v>25</v>
      </c>
      <c r="BP104">
        <v>45</v>
      </c>
      <c r="BQ104" t="s">
        <v>1316</v>
      </c>
      <c r="BR104" t="s">
        <v>1317</v>
      </c>
      <c r="BS104" t="s">
        <v>940</v>
      </c>
      <c r="BT104" t="s">
        <v>1318</v>
      </c>
      <c r="BU104">
        <v>35</v>
      </c>
      <c r="BV104">
        <v>25</v>
      </c>
      <c r="BW104">
        <v>1</v>
      </c>
      <c r="BX104">
        <v>0</v>
      </c>
      <c r="BY104">
        <v>1</v>
      </c>
      <c r="BZ104">
        <v>0</v>
      </c>
      <c r="CA104">
        <v>0</v>
      </c>
      <c r="CB104">
        <v>2</v>
      </c>
      <c r="CC104">
        <v>1</v>
      </c>
      <c r="CD104">
        <v>10</v>
      </c>
      <c r="CE104">
        <v>10</v>
      </c>
      <c r="CF104">
        <v>15</v>
      </c>
      <c r="CG104">
        <v>0</v>
      </c>
      <c r="CH104" t="s">
        <v>123</v>
      </c>
      <c r="CI104">
        <v>82</v>
      </c>
      <c r="CJ104">
        <v>50</v>
      </c>
      <c r="CK104">
        <v>25</v>
      </c>
      <c r="CL104">
        <v>25</v>
      </c>
      <c r="CM104">
        <v>0</v>
      </c>
      <c r="CN104">
        <v>0</v>
      </c>
      <c r="CO104" t="s">
        <v>123</v>
      </c>
      <c r="CP104" t="s">
        <v>845</v>
      </c>
      <c r="CQ104" t="s">
        <v>845</v>
      </c>
      <c r="CR104" t="s">
        <v>844</v>
      </c>
      <c r="CS104" t="s">
        <v>845</v>
      </c>
      <c r="CT104" t="s">
        <v>891</v>
      </c>
      <c r="CU104" t="s">
        <v>123</v>
      </c>
      <c r="CV104" t="s">
        <v>844</v>
      </c>
      <c r="CW104" t="s">
        <v>853</v>
      </c>
      <c r="CX104" t="s">
        <v>847</v>
      </c>
      <c r="CY104" t="s">
        <v>123</v>
      </c>
      <c r="CZ104" t="s">
        <v>123</v>
      </c>
      <c r="DA104" t="s">
        <v>123</v>
      </c>
      <c r="DB104" t="s">
        <v>123</v>
      </c>
      <c r="DC104" t="s">
        <v>123</v>
      </c>
      <c r="DD104" t="s">
        <v>123</v>
      </c>
      <c r="DE104" t="s">
        <v>123</v>
      </c>
      <c r="DF104" t="s">
        <v>123</v>
      </c>
      <c r="DG104" t="s">
        <v>123</v>
      </c>
      <c r="DH104" t="s">
        <v>123</v>
      </c>
      <c r="DI104" t="s">
        <v>123</v>
      </c>
      <c r="DJ104" t="s">
        <v>123</v>
      </c>
      <c r="DK104" t="s">
        <v>123</v>
      </c>
      <c r="DL104" t="s">
        <v>123</v>
      </c>
      <c r="DM104" t="s">
        <v>123</v>
      </c>
      <c r="DN104" t="s">
        <v>123</v>
      </c>
      <c r="DO104" t="s">
        <v>123</v>
      </c>
      <c r="DP104" t="s">
        <v>123</v>
      </c>
      <c r="DQ104" t="s">
        <v>123</v>
      </c>
      <c r="DR104" t="s">
        <v>123</v>
      </c>
      <c r="DS104" t="s">
        <v>123</v>
      </c>
      <c r="DT104" t="s">
        <v>123</v>
      </c>
      <c r="DU104" t="s">
        <v>123</v>
      </c>
      <c r="DV104" t="s">
        <v>123</v>
      </c>
      <c r="DW104" t="s">
        <v>123</v>
      </c>
      <c r="DX104" t="s">
        <v>123</v>
      </c>
      <c r="DY104" t="s">
        <v>123</v>
      </c>
      <c r="DZ104" t="s">
        <v>123</v>
      </c>
      <c r="EA104" t="s">
        <v>123</v>
      </c>
      <c r="EB104" t="s">
        <v>123</v>
      </c>
      <c r="EC104" t="s">
        <v>123</v>
      </c>
      <c r="ED104" t="s">
        <v>123</v>
      </c>
      <c r="EE104" t="s">
        <v>123</v>
      </c>
      <c r="EF104" t="s">
        <v>123</v>
      </c>
      <c r="EG104" t="s">
        <v>123</v>
      </c>
      <c r="EH104" t="s">
        <v>123</v>
      </c>
      <c r="EI104" t="s">
        <v>123</v>
      </c>
      <c r="EJ104" t="s">
        <v>123</v>
      </c>
    </row>
    <row r="105" spans="2:140">
      <c r="B105" t="s">
        <v>622</v>
      </c>
      <c r="C105" t="s">
        <v>11</v>
      </c>
      <c r="D105" t="s">
        <v>123</v>
      </c>
      <c r="E105" t="s">
        <v>123</v>
      </c>
      <c r="F105" t="s">
        <v>123</v>
      </c>
      <c r="G105" t="s">
        <v>123</v>
      </c>
      <c r="H105" t="s">
        <v>123</v>
      </c>
      <c r="I105" t="s">
        <v>123</v>
      </c>
      <c r="J105" t="s">
        <v>123</v>
      </c>
      <c r="K105" t="s">
        <v>123</v>
      </c>
      <c r="L105" t="s">
        <v>123</v>
      </c>
      <c r="M105" t="s">
        <v>123</v>
      </c>
      <c r="N105" t="s">
        <v>123</v>
      </c>
      <c r="O105" t="s">
        <v>123</v>
      </c>
      <c r="P105" t="s">
        <v>123</v>
      </c>
      <c r="Q105" t="s">
        <v>123</v>
      </c>
      <c r="R105" t="s">
        <v>123</v>
      </c>
      <c r="S105" t="s">
        <v>123</v>
      </c>
      <c r="T105" t="s">
        <v>123</v>
      </c>
      <c r="U105" t="s">
        <v>123</v>
      </c>
      <c r="V105" t="s">
        <v>123</v>
      </c>
      <c r="W105" t="s">
        <v>123</v>
      </c>
      <c r="X105" t="s">
        <v>123</v>
      </c>
      <c r="Y105" t="s">
        <v>123</v>
      </c>
      <c r="Z105" t="s">
        <v>123</v>
      </c>
      <c r="AA105" t="s">
        <v>123</v>
      </c>
      <c r="AB105" t="s">
        <v>123</v>
      </c>
      <c r="AC105" t="s">
        <v>123</v>
      </c>
      <c r="AD105" t="s">
        <v>1319</v>
      </c>
      <c r="AE105" t="s">
        <v>123</v>
      </c>
      <c r="AF105" t="s">
        <v>123</v>
      </c>
      <c r="AG105" t="s">
        <v>123</v>
      </c>
      <c r="AH105" t="s">
        <v>123</v>
      </c>
      <c r="AI105" t="s">
        <v>123</v>
      </c>
      <c r="AJ105" t="s">
        <v>123</v>
      </c>
      <c r="AK105" t="s">
        <v>123</v>
      </c>
      <c r="AL105" t="s">
        <v>123</v>
      </c>
      <c r="AM105" t="s">
        <v>123</v>
      </c>
      <c r="AN105" t="s">
        <v>123</v>
      </c>
      <c r="AO105" t="s">
        <v>123</v>
      </c>
      <c r="AP105" t="s">
        <v>123</v>
      </c>
      <c r="AQ105" t="s">
        <v>123</v>
      </c>
      <c r="AR105" t="s">
        <v>123</v>
      </c>
      <c r="AS105" t="s">
        <v>123</v>
      </c>
      <c r="AT105" t="s">
        <v>123</v>
      </c>
      <c r="AU105" t="s">
        <v>123</v>
      </c>
      <c r="AV105" t="s">
        <v>123</v>
      </c>
      <c r="AW105" t="s">
        <v>123</v>
      </c>
      <c r="AX105" t="s">
        <v>123</v>
      </c>
      <c r="AY105" t="s">
        <v>123</v>
      </c>
      <c r="AZ105" t="s">
        <v>123</v>
      </c>
      <c r="BA105" t="s">
        <v>123</v>
      </c>
      <c r="BB105" t="s">
        <v>123</v>
      </c>
      <c r="BC105" t="s">
        <v>123</v>
      </c>
      <c r="BD105" t="s">
        <v>123</v>
      </c>
      <c r="BE105" t="s">
        <v>123</v>
      </c>
      <c r="BF105" t="s">
        <v>123</v>
      </c>
      <c r="BG105" t="s">
        <v>123</v>
      </c>
      <c r="BH105" t="s">
        <v>849</v>
      </c>
      <c r="BI105" t="s">
        <v>849</v>
      </c>
      <c r="BJ105" t="s">
        <v>849</v>
      </c>
      <c r="BK105" t="s">
        <v>849</v>
      </c>
      <c r="BL105">
        <v>7</v>
      </c>
      <c r="BM105">
        <v>8</v>
      </c>
      <c r="BN105">
        <v>25</v>
      </c>
      <c r="BO105">
        <v>50</v>
      </c>
      <c r="BP105">
        <v>10</v>
      </c>
      <c r="BQ105" t="s">
        <v>1320</v>
      </c>
      <c r="BR105" t="s">
        <v>1321</v>
      </c>
      <c r="BS105" t="s">
        <v>1322</v>
      </c>
      <c r="BT105" t="s">
        <v>1323</v>
      </c>
      <c r="BU105">
        <v>45</v>
      </c>
      <c r="BV105">
        <v>15</v>
      </c>
      <c r="BW105">
        <v>0</v>
      </c>
      <c r="BX105">
        <v>2</v>
      </c>
      <c r="BY105">
        <v>2</v>
      </c>
      <c r="BZ105">
        <v>2</v>
      </c>
      <c r="CA105">
        <v>0</v>
      </c>
      <c r="CB105">
        <v>2</v>
      </c>
      <c r="CC105">
        <v>0</v>
      </c>
      <c r="CD105">
        <v>15</v>
      </c>
      <c r="CE105">
        <v>10</v>
      </c>
      <c r="CF105">
        <v>7</v>
      </c>
      <c r="CG105">
        <v>0</v>
      </c>
      <c r="CH105" t="s">
        <v>123</v>
      </c>
      <c r="CI105">
        <v>95</v>
      </c>
      <c r="CJ105">
        <v>20</v>
      </c>
      <c r="CK105">
        <v>50</v>
      </c>
      <c r="CL105">
        <v>30</v>
      </c>
      <c r="CM105">
        <v>0</v>
      </c>
      <c r="CN105">
        <v>0</v>
      </c>
      <c r="CO105" t="s">
        <v>123</v>
      </c>
      <c r="CP105" t="s">
        <v>844</v>
      </c>
      <c r="CQ105" t="s">
        <v>844</v>
      </c>
      <c r="CR105" t="s">
        <v>123</v>
      </c>
      <c r="CS105" t="s">
        <v>846</v>
      </c>
      <c r="CT105" t="s">
        <v>846</v>
      </c>
      <c r="CU105" t="s">
        <v>844</v>
      </c>
      <c r="CV105" t="s">
        <v>123</v>
      </c>
      <c r="CW105" t="s">
        <v>844</v>
      </c>
      <c r="CX105" t="s">
        <v>863</v>
      </c>
      <c r="CY105" t="s">
        <v>123</v>
      </c>
      <c r="CZ105" t="s">
        <v>123</v>
      </c>
      <c r="DA105" t="s">
        <v>123</v>
      </c>
      <c r="DB105" t="s">
        <v>123</v>
      </c>
      <c r="DC105" t="s">
        <v>123</v>
      </c>
      <c r="DD105" t="s">
        <v>123</v>
      </c>
      <c r="DE105" t="s">
        <v>123</v>
      </c>
      <c r="DF105" t="s">
        <v>123</v>
      </c>
      <c r="DG105" t="s">
        <v>123</v>
      </c>
      <c r="DH105" t="s">
        <v>123</v>
      </c>
      <c r="DI105" t="s">
        <v>123</v>
      </c>
      <c r="DJ105" t="s">
        <v>123</v>
      </c>
      <c r="DK105" t="s">
        <v>123</v>
      </c>
      <c r="DL105" t="s">
        <v>123</v>
      </c>
      <c r="DM105" t="s">
        <v>123</v>
      </c>
      <c r="DN105" t="s">
        <v>123</v>
      </c>
      <c r="DO105" t="s">
        <v>123</v>
      </c>
      <c r="DP105" t="s">
        <v>123</v>
      </c>
      <c r="DQ105" t="s">
        <v>123</v>
      </c>
      <c r="DR105" t="s">
        <v>123</v>
      </c>
      <c r="DS105" t="s">
        <v>123</v>
      </c>
      <c r="DT105" t="s">
        <v>123</v>
      </c>
      <c r="DU105" t="s">
        <v>123</v>
      </c>
      <c r="DV105" t="s">
        <v>123</v>
      </c>
      <c r="DW105" t="s">
        <v>123</v>
      </c>
      <c r="DX105" t="s">
        <v>123</v>
      </c>
      <c r="DY105" t="s">
        <v>123</v>
      </c>
      <c r="DZ105" t="s">
        <v>123</v>
      </c>
      <c r="EA105" t="s">
        <v>123</v>
      </c>
      <c r="EB105" t="s">
        <v>123</v>
      </c>
      <c r="EC105" t="s">
        <v>123</v>
      </c>
      <c r="ED105" t="s">
        <v>123</v>
      </c>
      <c r="EE105" t="s">
        <v>123</v>
      </c>
      <c r="EF105" t="s">
        <v>123</v>
      </c>
      <c r="EG105" t="s">
        <v>123</v>
      </c>
      <c r="EH105" t="s">
        <v>123</v>
      </c>
      <c r="EI105" t="s">
        <v>123</v>
      </c>
      <c r="EJ105" t="s">
        <v>123</v>
      </c>
    </row>
    <row r="106" spans="2:140">
      <c r="B106" t="s">
        <v>623</v>
      </c>
      <c r="C106" t="s">
        <v>11</v>
      </c>
      <c r="D106" t="s">
        <v>123</v>
      </c>
      <c r="E106" t="s">
        <v>123</v>
      </c>
      <c r="F106" t="s">
        <v>123</v>
      </c>
      <c r="G106" t="s">
        <v>123</v>
      </c>
      <c r="H106" t="s">
        <v>123</v>
      </c>
      <c r="I106" t="s">
        <v>123</v>
      </c>
      <c r="J106" t="s">
        <v>123</v>
      </c>
      <c r="K106" t="s">
        <v>123</v>
      </c>
      <c r="L106" t="s">
        <v>123</v>
      </c>
      <c r="M106" t="s">
        <v>123</v>
      </c>
      <c r="N106" t="s">
        <v>123</v>
      </c>
      <c r="O106" t="s">
        <v>123</v>
      </c>
      <c r="P106" t="s">
        <v>123</v>
      </c>
      <c r="Q106" t="s">
        <v>123</v>
      </c>
      <c r="R106" t="s">
        <v>123</v>
      </c>
      <c r="S106" t="s">
        <v>123</v>
      </c>
      <c r="T106" t="s">
        <v>123</v>
      </c>
      <c r="U106" t="s">
        <v>123</v>
      </c>
      <c r="V106" t="s">
        <v>123</v>
      </c>
      <c r="W106" t="s">
        <v>123</v>
      </c>
      <c r="X106" t="s">
        <v>123</v>
      </c>
      <c r="Y106" t="s">
        <v>123</v>
      </c>
      <c r="Z106" t="s">
        <v>123</v>
      </c>
      <c r="AA106" t="s">
        <v>123</v>
      </c>
      <c r="AB106" t="s">
        <v>123</v>
      </c>
      <c r="AC106" t="s">
        <v>123</v>
      </c>
      <c r="AD106" t="s">
        <v>1324</v>
      </c>
      <c r="AE106" t="s">
        <v>123</v>
      </c>
      <c r="AF106" t="s">
        <v>123</v>
      </c>
      <c r="AG106" t="s">
        <v>123</v>
      </c>
      <c r="AH106" t="s">
        <v>123</v>
      </c>
      <c r="AI106" t="s">
        <v>123</v>
      </c>
      <c r="AJ106" t="s">
        <v>123</v>
      </c>
      <c r="AK106" t="s">
        <v>123</v>
      </c>
      <c r="AL106" t="s">
        <v>123</v>
      </c>
      <c r="AM106" t="s">
        <v>123</v>
      </c>
      <c r="AN106" t="s">
        <v>123</v>
      </c>
      <c r="AO106" t="s">
        <v>123</v>
      </c>
      <c r="AP106" t="s">
        <v>123</v>
      </c>
      <c r="AQ106" t="s">
        <v>123</v>
      </c>
      <c r="AR106" t="s">
        <v>123</v>
      </c>
      <c r="AS106" t="s">
        <v>123</v>
      </c>
      <c r="AT106" t="s">
        <v>123</v>
      </c>
      <c r="AU106" t="s">
        <v>123</v>
      </c>
      <c r="AV106" t="s">
        <v>123</v>
      </c>
      <c r="AW106" t="s">
        <v>123</v>
      </c>
      <c r="AX106" t="s">
        <v>123</v>
      </c>
      <c r="AY106" t="s">
        <v>123</v>
      </c>
      <c r="AZ106" t="s">
        <v>123</v>
      </c>
      <c r="BA106" t="s">
        <v>123</v>
      </c>
      <c r="BB106" t="s">
        <v>123</v>
      </c>
      <c r="BC106" t="s">
        <v>123</v>
      </c>
      <c r="BD106" t="s">
        <v>123</v>
      </c>
      <c r="BE106" t="s">
        <v>123</v>
      </c>
      <c r="BF106" t="s">
        <v>123</v>
      </c>
      <c r="BG106" t="s">
        <v>123</v>
      </c>
      <c r="BH106" t="s">
        <v>838</v>
      </c>
      <c r="BI106" t="s">
        <v>838</v>
      </c>
      <c r="BJ106" t="s">
        <v>838</v>
      </c>
      <c r="BK106" t="s">
        <v>838</v>
      </c>
      <c r="BL106">
        <v>0</v>
      </c>
      <c r="BM106">
        <v>0</v>
      </c>
      <c r="BN106">
        <v>5</v>
      </c>
      <c r="BO106">
        <v>15</v>
      </c>
      <c r="BP106">
        <v>80</v>
      </c>
      <c r="BQ106" t="s">
        <v>1325</v>
      </c>
      <c r="BR106" t="s">
        <v>1326</v>
      </c>
      <c r="BS106" t="s">
        <v>1327</v>
      </c>
      <c r="BT106" t="s">
        <v>1328</v>
      </c>
      <c r="BU106">
        <v>45</v>
      </c>
      <c r="BV106">
        <v>25</v>
      </c>
      <c r="BW106">
        <v>5</v>
      </c>
      <c r="BX106">
        <v>5</v>
      </c>
      <c r="BY106">
        <v>0</v>
      </c>
      <c r="BZ106">
        <v>0</v>
      </c>
      <c r="CA106">
        <v>0</v>
      </c>
      <c r="CB106">
        <v>0</v>
      </c>
      <c r="CC106">
        <v>0</v>
      </c>
      <c r="CD106">
        <v>10</v>
      </c>
      <c r="CE106">
        <v>5</v>
      </c>
      <c r="CF106">
        <v>5</v>
      </c>
      <c r="CG106">
        <v>0</v>
      </c>
      <c r="CH106" t="s">
        <v>123</v>
      </c>
      <c r="CI106">
        <v>90</v>
      </c>
      <c r="CJ106">
        <v>90</v>
      </c>
      <c r="CK106">
        <v>5</v>
      </c>
      <c r="CL106">
        <v>5</v>
      </c>
      <c r="CM106">
        <v>0</v>
      </c>
      <c r="CN106">
        <v>0</v>
      </c>
      <c r="CO106" t="s">
        <v>123</v>
      </c>
      <c r="CP106" t="s">
        <v>846</v>
      </c>
      <c r="CQ106" t="s">
        <v>844</v>
      </c>
      <c r="CR106" t="s">
        <v>863</v>
      </c>
      <c r="CS106" t="s">
        <v>863</v>
      </c>
      <c r="CT106" t="s">
        <v>844</v>
      </c>
      <c r="CU106" t="s">
        <v>846</v>
      </c>
      <c r="CV106" t="s">
        <v>863</v>
      </c>
      <c r="CW106" t="s">
        <v>853</v>
      </c>
      <c r="CX106" t="s">
        <v>844</v>
      </c>
      <c r="CY106" t="s">
        <v>123</v>
      </c>
      <c r="CZ106" t="s">
        <v>123</v>
      </c>
      <c r="DA106" t="s">
        <v>123</v>
      </c>
      <c r="DB106" t="s">
        <v>123</v>
      </c>
      <c r="DC106" t="s">
        <v>123</v>
      </c>
      <c r="DD106" t="s">
        <v>123</v>
      </c>
      <c r="DE106" t="s">
        <v>123</v>
      </c>
      <c r="DF106" t="s">
        <v>123</v>
      </c>
      <c r="DG106" t="s">
        <v>123</v>
      </c>
      <c r="DH106" t="s">
        <v>123</v>
      </c>
      <c r="DI106" t="s">
        <v>123</v>
      </c>
      <c r="DJ106" t="s">
        <v>123</v>
      </c>
      <c r="DK106" t="s">
        <v>123</v>
      </c>
      <c r="DL106" t="s">
        <v>123</v>
      </c>
      <c r="DM106" t="s">
        <v>123</v>
      </c>
      <c r="DN106" t="s">
        <v>123</v>
      </c>
      <c r="DO106" t="s">
        <v>123</v>
      </c>
      <c r="DP106" t="s">
        <v>123</v>
      </c>
      <c r="DQ106" t="s">
        <v>123</v>
      </c>
      <c r="DR106" t="s">
        <v>123</v>
      </c>
      <c r="DS106" t="s">
        <v>123</v>
      </c>
      <c r="DT106" t="s">
        <v>123</v>
      </c>
      <c r="DU106" t="s">
        <v>123</v>
      </c>
      <c r="DV106" t="s">
        <v>123</v>
      </c>
      <c r="DW106" t="s">
        <v>123</v>
      </c>
      <c r="DX106" t="s">
        <v>123</v>
      </c>
      <c r="DY106" t="s">
        <v>123</v>
      </c>
      <c r="DZ106" t="s">
        <v>123</v>
      </c>
      <c r="EA106" t="s">
        <v>123</v>
      </c>
      <c r="EB106" t="s">
        <v>123</v>
      </c>
      <c r="EC106" t="s">
        <v>123</v>
      </c>
      <c r="ED106" t="s">
        <v>123</v>
      </c>
      <c r="EE106" t="s">
        <v>123</v>
      </c>
      <c r="EF106" t="s">
        <v>123</v>
      </c>
      <c r="EG106" t="s">
        <v>123</v>
      </c>
      <c r="EH106" t="s">
        <v>123</v>
      </c>
      <c r="EI106" t="s">
        <v>123</v>
      </c>
      <c r="EJ106" t="s">
        <v>123</v>
      </c>
    </row>
    <row r="107" spans="2:140">
      <c r="B107" t="s">
        <v>624</v>
      </c>
      <c r="C107" t="s">
        <v>11</v>
      </c>
      <c r="D107" t="s">
        <v>123</v>
      </c>
      <c r="E107" t="s">
        <v>123</v>
      </c>
      <c r="F107" t="s">
        <v>123</v>
      </c>
      <c r="G107" t="s">
        <v>123</v>
      </c>
      <c r="H107" t="s">
        <v>123</v>
      </c>
      <c r="I107" t="s">
        <v>123</v>
      </c>
      <c r="J107" t="s">
        <v>123</v>
      </c>
      <c r="K107" t="s">
        <v>123</v>
      </c>
      <c r="L107" t="s">
        <v>123</v>
      </c>
      <c r="M107" t="s">
        <v>123</v>
      </c>
      <c r="N107" t="s">
        <v>123</v>
      </c>
      <c r="O107" t="s">
        <v>123</v>
      </c>
      <c r="P107" t="s">
        <v>123</v>
      </c>
      <c r="Q107" t="s">
        <v>123</v>
      </c>
      <c r="R107" t="s">
        <v>123</v>
      </c>
      <c r="S107" t="s">
        <v>123</v>
      </c>
      <c r="T107" t="s">
        <v>123</v>
      </c>
      <c r="U107" t="s">
        <v>123</v>
      </c>
      <c r="V107" t="s">
        <v>123</v>
      </c>
      <c r="W107" t="s">
        <v>123</v>
      </c>
      <c r="X107" t="s">
        <v>123</v>
      </c>
      <c r="Y107" t="s">
        <v>123</v>
      </c>
      <c r="Z107" t="s">
        <v>123</v>
      </c>
      <c r="AA107" t="s">
        <v>123</v>
      </c>
      <c r="AB107" t="s">
        <v>123</v>
      </c>
      <c r="AC107" t="s">
        <v>123</v>
      </c>
      <c r="AD107" t="s">
        <v>1329</v>
      </c>
      <c r="AE107" t="s">
        <v>123</v>
      </c>
      <c r="AF107" t="s">
        <v>123</v>
      </c>
      <c r="AG107" t="s">
        <v>123</v>
      </c>
      <c r="AH107" t="s">
        <v>123</v>
      </c>
      <c r="AI107" t="s">
        <v>123</v>
      </c>
      <c r="AJ107" t="s">
        <v>123</v>
      </c>
      <c r="AK107" t="s">
        <v>123</v>
      </c>
      <c r="AL107" t="s">
        <v>123</v>
      </c>
      <c r="AM107" t="s">
        <v>123</v>
      </c>
      <c r="AN107" t="s">
        <v>123</v>
      </c>
      <c r="AO107" t="s">
        <v>123</v>
      </c>
      <c r="AP107" t="s">
        <v>123</v>
      </c>
      <c r="AQ107" t="s">
        <v>123</v>
      </c>
      <c r="AR107" t="s">
        <v>123</v>
      </c>
      <c r="AS107" t="s">
        <v>123</v>
      </c>
      <c r="AT107" t="s">
        <v>123</v>
      </c>
      <c r="AU107" t="s">
        <v>123</v>
      </c>
      <c r="AV107" t="s">
        <v>123</v>
      </c>
      <c r="AW107" t="s">
        <v>123</v>
      </c>
      <c r="AX107" t="s">
        <v>123</v>
      </c>
      <c r="AY107" t="s">
        <v>123</v>
      </c>
      <c r="AZ107" t="s">
        <v>123</v>
      </c>
      <c r="BA107" t="s">
        <v>123</v>
      </c>
      <c r="BB107" t="s">
        <v>123</v>
      </c>
      <c r="BC107" t="s">
        <v>123</v>
      </c>
      <c r="BD107" t="s">
        <v>123</v>
      </c>
      <c r="BE107" t="s">
        <v>123</v>
      </c>
      <c r="BF107" t="s">
        <v>123</v>
      </c>
      <c r="BG107" t="s">
        <v>123</v>
      </c>
      <c r="BH107" t="s">
        <v>837</v>
      </c>
      <c r="BI107" t="s">
        <v>849</v>
      </c>
      <c r="BJ107" t="s">
        <v>849</v>
      </c>
      <c r="BK107" t="s">
        <v>837</v>
      </c>
      <c r="BL107">
        <v>0</v>
      </c>
      <c r="BM107">
        <v>0</v>
      </c>
      <c r="BN107">
        <v>10</v>
      </c>
      <c r="BO107">
        <v>20</v>
      </c>
      <c r="BP107">
        <v>70</v>
      </c>
      <c r="BQ107" t="s">
        <v>1330</v>
      </c>
      <c r="BR107" t="s">
        <v>1331</v>
      </c>
      <c r="BS107" t="s">
        <v>1332</v>
      </c>
      <c r="BT107" t="s">
        <v>1333</v>
      </c>
      <c r="BU107">
        <v>40</v>
      </c>
      <c r="BV107">
        <v>20</v>
      </c>
      <c r="BW107">
        <v>2</v>
      </c>
      <c r="BX107">
        <v>2</v>
      </c>
      <c r="BY107">
        <v>0</v>
      </c>
      <c r="BZ107">
        <v>2</v>
      </c>
      <c r="CA107">
        <v>0</v>
      </c>
      <c r="CB107">
        <v>2</v>
      </c>
      <c r="CC107">
        <v>5</v>
      </c>
      <c r="CD107">
        <v>10</v>
      </c>
      <c r="CE107">
        <v>15</v>
      </c>
      <c r="CF107">
        <v>2</v>
      </c>
      <c r="CG107">
        <v>0</v>
      </c>
      <c r="CH107" t="s">
        <v>123</v>
      </c>
      <c r="CI107">
        <v>70</v>
      </c>
      <c r="CJ107">
        <v>50</v>
      </c>
      <c r="CK107">
        <v>0</v>
      </c>
      <c r="CL107">
        <v>50</v>
      </c>
      <c r="CM107">
        <v>0</v>
      </c>
      <c r="CN107">
        <v>0</v>
      </c>
      <c r="CO107" t="s">
        <v>123</v>
      </c>
      <c r="CP107" t="s">
        <v>844</v>
      </c>
      <c r="CQ107" t="s">
        <v>845</v>
      </c>
      <c r="CR107" t="s">
        <v>846</v>
      </c>
      <c r="CS107" t="s">
        <v>863</v>
      </c>
      <c r="CT107" t="s">
        <v>863</v>
      </c>
      <c r="CU107" t="s">
        <v>844</v>
      </c>
      <c r="CV107" t="s">
        <v>863</v>
      </c>
      <c r="CW107" t="s">
        <v>891</v>
      </c>
      <c r="CX107" t="s">
        <v>844</v>
      </c>
      <c r="CY107" t="s">
        <v>123</v>
      </c>
      <c r="CZ107" t="s">
        <v>123</v>
      </c>
      <c r="DA107" t="s">
        <v>123</v>
      </c>
      <c r="DB107" t="s">
        <v>123</v>
      </c>
      <c r="DC107" t="s">
        <v>123</v>
      </c>
      <c r="DD107" t="s">
        <v>123</v>
      </c>
      <c r="DE107" t="s">
        <v>123</v>
      </c>
      <c r="DF107" t="s">
        <v>123</v>
      </c>
      <c r="DG107" t="s">
        <v>123</v>
      </c>
      <c r="DH107" t="s">
        <v>123</v>
      </c>
      <c r="DI107" t="s">
        <v>123</v>
      </c>
      <c r="DJ107" t="s">
        <v>123</v>
      </c>
      <c r="DK107" t="s">
        <v>123</v>
      </c>
      <c r="DL107" t="s">
        <v>123</v>
      </c>
      <c r="DM107" t="s">
        <v>123</v>
      </c>
      <c r="DN107" t="s">
        <v>123</v>
      </c>
      <c r="DO107" t="s">
        <v>123</v>
      </c>
      <c r="DP107" t="s">
        <v>123</v>
      </c>
      <c r="DQ107" t="s">
        <v>123</v>
      </c>
      <c r="DR107" t="s">
        <v>123</v>
      </c>
      <c r="DS107" t="s">
        <v>123</v>
      </c>
      <c r="DT107" t="s">
        <v>123</v>
      </c>
      <c r="DU107" t="s">
        <v>123</v>
      </c>
      <c r="DV107" t="s">
        <v>123</v>
      </c>
      <c r="DW107" t="s">
        <v>123</v>
      </c>
      <c r="DX107" t="s">
        <v>123</v>
      </c>
      <c r="DY107" t="s">
        <v>123</v>
      </c>
      <c r="DZ107" t="s">
        <v>123</v>
      </c>
      <c r="EA107" t="s">
        <v>123</v>
      </c>
      <c r="EB107" t="s">
        <v>123</v>
      </c>
      <c r="EC107" t="s">
        <v>123</v>
      </c>
      <c r="ED107" t="s">
        <v>123</v>
      </c>
      <c r="EE107" t="s">
        <v>123</v>
      </c>
      <c r="EF107" t="s">
        <v>123</v>
      </c>
      <c r="EG107" t="s">
        <v>123</v>
      </c>
      <c r="EH107" t="s">
        <v>123</v>
      </c>
      <c r="EI107" t="s">
        <v>123</v>
      </c>
      <c r="EJ107" t="s">
        <v>123</v>
      </c>
    </row>
    <row r="108" spans="2:140">
      <c r="B108" t="s">
        <v>625</v>
      </c>
      <c r="C108" t="s">
        <v>11</v>
      </c>
      <c r="D108" t="s">
        <v>123</v>
      </c>
      <c r="E108" t="s">
        <v>123</v>
      </c>
      <c r="F108" t="s">
        <v>123</v>
      </c>
      <c r="G108" t="s">
        <v>123</v>
      </c>
      <c r="H108" t="s">
        <v>123</v>
      </c>
      <c r="I108" t="s">
        <v>123</v>
      </c>
      <c r="J108" t="s">
        <v>123</v>
      </c>
      <c r="K108" t="s">
        <v>123</v>
      </c>
      <c r="L108" t="s">
        <v>123</v>
      </c>
      <c r="M108" t="s">
        <v>123</v>
      </c>
      <c r="N108" t="s">
        <v>123</v>
      </c>
      <c r="O108" t="s">
        <v>123</v>
      </c>
      <c r="P108" t="s">
        <v>123</v>
      </c>
      <c r="Q108" t="s">
        <v>123</v>
      </c>
      <c r="R108" t="s">
        <v>123</v>
      </c>
      <c r="S108" t="s">
        <v>123</v>
      </c>
      <c r="T108" t="s">
        <v>123</v>
      </c>
      <c r="U108" t="s">
        <v>123</v>
      </c>
      <c r="V108" t="s">
        <v>123</v>
      </c>
      <c r="W108" t="s">
        <v>123</v>
      </c>
      <c r="X108" t="s">
        <v>123</v>
      </c>
      <c r="Y108" t="s">
        <v>123</v>
      </c>
      <c r="Z108" t="s">
        <v>123</v>
      </c>
      <c r="AA108" t="s">
        <v>123</v>
      </c>
      <c r="AB108" t="s">
        <v>123</v>
      </c>
      <c r="AC108" t="s">
        <v>123</v>
      </c>
      <c r="AD108" t="s">
        <v>1334</v>
      </c>
      <c r="AE108" t="s">
        <v>123</v>
      </c>
      <c r="AF108" t="s">
        <v>123</v>
      </c>
      <c r="AG108" t="s">
        <v>123</v>
      </c>
      <c r="AH108" t="s">
        <v>123</v>
      </c>
      <c r="AI108" t="s">
        <v>123</v>
      </c>
      <c r="AJ108" t="s">
        <v>123</v>
      </c>
      <c r="AK108" t="s">
        <v>123</v>
      </c>
      <c r="AL108" t="s">
        <v>123</v>
      </c>
      <c r="AM108" t="s">
        <v>123</v>
      </c>
      <c r="AN108" t="s">
        <v>123</v>
      </c>
      <c r="AO108" t="s">
        <v>123</v>
      </c>
      <c r="AP108" t="s">
        <v>123</v>
      </c>
      <c r="AQ108" t="s">
        <v>123</v>
      </c>
      <c r="AR108" t="s">
        <v>123</v>
      </c>
      <c r="AS108" t="s">
        <v>123</v>
      </c>
      <c r="AT108" t="s">
        <v>123</v>
      </c>
      <c r="AU108" t="s">
        <v>123</v>
      </c>
      <c r="AV108" t="s">
        <v>123</v>
      </c>
      <c r="AW108" t="s">
        <v>123</v>
      </c>
      <c r="AX108" t="s">
        <v>123</v>
      </c>
      <c r="AY108" t="s">
        <v>123</v>
      </c>
      <c r="AZ108" t="s">
        <v>123</v>
      </c>
      <c r="BA108" t="s">
        <v>123</v>
      </c>
      <c r="BB108" t="s">
        <v>123</v>
      </c>
      <c r="BC108" t="s">
        <v>123</v>
      </c>
      <c r="BD108" t="s">
        <v>123</v>
      </c>
      <c r="BE108" t="s">
        <v>123</v>
      </c>
      <c r="BF108" t="s">
        <v>123</v>
      </c>
      <c r="BG108" t="s">
        <v>123</v>
      </c>
      <c r="BH108" t="s">
        <v>838</v>
      </c>
      <c r="BI108" t="s">
        <v>849</v>
      </c>
      <c r="BJ108" t="s">
        <v>849</v>
      </c>
      <c r="BK108" t="s">
        <v>849</v>
      </c>
      <c r="BL108">
        <v>0</v>
      </c>
      <c r="BM108">
        <v>5</v>
      </c>
      <c r="BN108">
        <v>15</v>
      </c>
      <c r="BO108">
        <v>70</v>
      </c>
      <c r="BP108">
        <v>10</v>
      </c>
      <c r="BQ108" t="s">
        <v>1335</v>
      </c>
      <c r="BR108" t="s">
        <v>1336</v>
      </c>
      <c r="BS108" t="s">
        <v>1337</v>
      </c>
      <c r="BT108" t="s">
        <v>1338</v>
      </c>
      <c r="BU108">
        <v>35</v>
      </c>
      <c r="BV108">
        <v>20</v>
      </c>
      <c r="BW108">
        <v>0</v>
      </c>
      <c r="BX108">
        <v>0</v>
      </c>
      <c r="BY108">
        <v>2</v>
      </c>
      <c r="BZ108">
        <v>2</v>
      </c>
      <c r="CA108">
        <v>1</v>
      </c>
      <c r="CB108">
        <v>2</v>
      </c>
      <c r="CC108">
        <v>1</v>
      </c>
      <c r="CD108">
        <v>20</v>
      </c>
      <c r="CE108">
        <v>10</v>
      </c>
      <c r="CF108">
        <v>7</v>
      </c>
      <c r="CG108">
        <v>0</v>
      </c>
      <c r="CH108" t="s">
        <v>123</v>
      </c>
      <c r="CI108">
        <v>90</v>
      </c>
      <c r="CJ108">
        <v>70</v>
      </c>
      <c r="CK108">
        <v>20</v>
      </c>
      <c r="CL108">
        <v>10</v>
      </c>
      <c r="CM108">
        <v>0</v>
      </c>
      <c r="CN108">
        <v>0</v>
      </c>
      <c r="CO108" t="s">
        <v>123</v>
      </c>
      <c r="CP108" t="s">
        <v>845</v>
      </c>
      <c r="CQ108" t="s">
        <v>844</v>
      </c>
      <c r="CR108" t="s">
        <v>123</v>
      </c>
      <c r="CS108" t="s">
        <v>123</v>
      </c>
      <c r="CT108" t="s">
        <v>846</v>
      </c>
      <c r="CU108" t="s">
        <v>846</v>
      </c>
      <c r="CV108" t="s">
        <v>863</v>
      </c>
      <c r="CW108" t="s">
        <v>846</v>
      </c>
      <c r="CX108" t="s">
        <v>846</v>
      </c>
      <c r="CY108" t="s">
        <v>123</v>
      </c>
      <c r="CZ108" t="s">
        <v>123</v>
      </c>
      <c r="DA108" t="s">
        <v>123</v>
      </c>
      <c r="DB108" t="s">
        <v>123</v>
      </c>
      <c r="DC108" t="s">
        <v>123</v>
      </c>
      <c r="DD108" t="s">
        <v>123</v>
      </c>
      <c r="DE108" t="s">
        <v>123</v>
      </c>
      <c r="DF108" t="s">
        <v>123</v>
      </c>
      <c r="DG108" t="s">
        <v>123</v>
      </c>
      <c r="DH108" t="s">
        <v>123</v>
      </c>
      <c r="DI108" t="s">
        <v>123</v>
      </c>
      <c r="DJ108" t="s">
        <v>123</v>
      </c>
      <c r="DK108" t="s">
        <v>123</v>
      </c>
      <c r="DL108" t="s">
        <v>123</v>
      </c>
      <c r="DM108" t="s">
        <v>123</v>
      </c>
      <c r="DN108" t="s">
        <v>123</v>
      </c>
      <c r="DO108" t="s">
        <v>123</v>
      </c>
      <c r="DP108" t="s">
        <v>123</v>
      </c>
      <c r="DQ108" t="s">
        <v>123</v>
      </c>
      <c r="DR108" t="s">
        <v>123</v>
      </c>
      <c r="DS108" t="s">
        <v>123</v>
      </c>
      <c r="DT108" t="s">
        <v>123</v>
      </c>
      <c r="DU108" t="s">
        <v>123</v>
      </c>
      <c r="DV108" t="s">
        <v>123</v>
      </c>
      <c r="DW108" t="s">
        <v>123</v>
      </c>
      <c r="DX108" t="s">
        <v>123</v>
      </c>
      <c r="DY108" t="s">
        <v>123</v>
      </c>
      <c r="DZ108" t="s">
        <v>123</v>
      </c>
      <c r="EA108" t="s">
        <v>123</v>
      </c>
      <c r="EB108" t="s">
        <v>123</v>
      </c>
      <c r="EC108" t="s">
        <v>123</v>
      </c>
      <c r="ED108" t="s">
        <v>123</v>
      </c>
      <c r="EE108" t="s">
        <v>123</v>
      </c>
      <c r="EF108" t="s">
        <v>123</v>
      </c>
      <c r="EG108" t="s">
        <v>123</v>
      </c>
      <c r="EH108" t="s">
        <v>123</v>
      </c>
      <c r="EI108" t="s">
        <v>123</v>
      </c>
      <c r="EJ108" t="s">
        <v>123</v>
      </c>
    </row>
    <row r="109" spans="2:140">
      <c r="B109" t="s">
        <v>626</v>
      </c>
      <c r="C109" t="s">
        <v>11</v>
      </c>
      <c r="D109" t="s">
        <v>123</v>
      </c>
      <c r="E109" t="s">
        <v>123</v>
      </c>
      <c r="F109" t="s">
        <v>123</v>
      </c>
      <c r="G109" t="s">
        <v>123</v>
      </c>
      <c r="H109" t="s">
        <v>123</v>
      </c>
      <c r="I109" t="s">
        <v>123</v>
      </c>
      <c r="J109" t="s">
        <v>123</v>
      </c>
      <c r="K109" t="s">
        <v>123</v>
      </c>
      <c r="L109" t="s">
        <v>123</v>
      </c>
      <c r="M109" t="s">
        <v>123</v>
      </c>
      <c r="N109" t="s">
        <v>123</v>
      </c>
      <c r="O109" t="s">
        <v>123</v>
      </c>
      <c r="P109" t="s">
        <v>123</v>
      </c>
      <c r="Q109" t="s">
        <v>123</v>
      </c>
      <c r="R109" t="s">
        <v>123</v>
      </c>
      <c r="S109" t="s">
        <v>123</v>
      </c>
      <c r="T109" t="s">
        <v>123</v>
      </c>
      <c r="U109" t="s">
        <v>123</v>
      </c>
      <c r="V109" t="s">
        <v>123</v>
      </c>
      <c r="W109" t="s">
        <v>123</v>
      </c>
      <c r="X109" t="s">
        <v>123</v>
      </c>
      <c r="Y109" t="s">
        <v>123</v>
      </c>
      <c r="Z109" t="s">
        <v>123</v>
      </c>
      <c r="AA109" t="s">
        <v>123</v>
      </c>
      <c r="AB109" t="s">
        <v>123</v>
      </c>
      <c r="AC109" t="s">
        <v>123</v>
      </c>
      <c r="AD109" t="s">
        <v>1339</v>
      </c>
      <c r="AE109" t="s">
        <v>123</v>
      </c>
      <c r="AF109" t="s">
        <v>123</v>
      </c>
      <c r="AG109" t="s">
        <v>123</v>
      </c>
      <c r="AH109" t="s">
        <v>123</v>
      </c>
      <c r="AI109" t="s">
        <v>123</v>
      </c>
      <c r="AJ109" t="s">
        <v>123</v>
      </c>
      <c r="AK109" t="s">
        <v>123</v>
      </c>
      <c r="AL109" t="s">
        <v>123</v>
      </c>
      <c r="AM109" t="s">
        <v>123</v>
      </c>
      <c r="AN109" t="s">
        <v>123</v>
      </c>
      <c r="AO109" t="s">
        <v>123</v>
      </c>
      <c r="AP109" t="s">
        <v>123</v>
      </c>
      <c r="AQ109" t="s">
        <v>123</v>
      </c>
      <c r="AR109" t="s">
        <v>123</v>
      </c>
      <c r="AS109" t="s">
        <v>123</v>
      </c>
      <c r="AT109" t="s">
        <v>123</v>
      </c>
      <c r="AU109" t="s">
        <v>123</v>
      </c>
      <c r="AV109" t="s">
        <v>123</v>
      </c>
      <c r="AW109" t="s">
        <v>123</v>
      </c>
      <c r="AX109" t="s">
        <v>123</v>
      </c>
      <c r="AY109" t="s">
        <v>123</v>
      </c>
      <c r="AZ109" t="s">
        <v>123</v>
      </c>
      <c r="BA109" t="s">
        <v>123</v>
      </c>
      <c r="BB109" t="s">
        <v>123</v>
      </c>
      <c r="BC109" t="s">
        <v>123</v>
      </c>
      <c r="BD109" t="s">
        <v>123</v>
      </c>
      <c r="BE109" t="s">
        <v>123</v>
      </c>
      <c r="BF109" t="s">
        <v>123</v>
      </c>
      <c r="BG109" t="s">
        <v>123</v>
      </c>
      <c r="BH109" t="s">
        <v>838</v>
      </c>
      <c r="BI109" t="s">
        <v>838</v>
      </c>
      <c r="BJ109" t="s">
        <v>838</v>
      </c>
      <c r="BK109" t="s">
        <v>838</v>
      </c>
      <c r="BL109">
        <v>10</v>
      </c>
      <c r="BM109">
        <v>10</v>
      </c>
      <c r="BN109">
        <v>40</v>
      </c>
      <c r="BO109">
        <v>30</v>
      </c>
      <c r="BP109">
        <v>10</v>
      </c>
      <c r="BQ109" t="s">
        <v>1340</v>
      </c>
      <c r="BR109" t="s">
        <v>1341</v>
      </c>
      <c r="BS109" t="s">
        <v>1342</v>
      </c>
      <c r="BT109" t="s">
        <v>1343</v>
      </c>
      <c r="BU109">
        <v>42</v>
      </c>
      <c r="BV109">
        <v>30</v>
      </c>
      <c r="BW109">
        <v>2.5</v>
      </c>
      <c r="BX109">
        <v>2.5</v>
      </c>
      <c r="BY109">
        <v>1</v>
      </c>
      <c r="BZ109">
        <v>1</v>
      </c>
      <c r="CA109">
        <v>0</v>
      </c>
      <c r="CB109">
        <v>1</v>
      </c>
      <c r="CC109">
        <v>5</v>
      </c>
      <c r="CD109">
        <v>2.5</v>
      </c>
      <c r="CE109">
        <v>5</v>
      </c>
      <c r="CF109">
        <v>7.5</v>
      </c>
      <c r="CG109">
        <v>0</v>
      </c>
      <c r="CH109" t="s">
        <v>123</v>
      </c>
      <c r="CI109">
        <v>95</v>
      </c>
      <c r="CJ109">
        <v>10</v>
      </c>
      <c r="CK109">
        <v>40</v>
      </c>
      <c r="CL109">
        <v>50</v>
      </c>
      <c r="CM109">
        <v>0</v>
      </c>
      <c r="CN109">
        <v>0</v>
      </c>
      <c r="CO109" t="s">
        <v>123</v>
      </c>
      <c r="CP109" t="s">
        <v>844</v>
      </c>
      <c r="CQ109" t="s">
        <v>846</v>
      </c>
      <c r="CR109" t="s">
        <v>863</v>
      </c>
      <c r="CS109" t="s">
        <v>846</v>
      </c>
      <c r="CT109" t="s">
        <v>845</v>
      </c>
      <c r="CU109" t="s">
        <v>844</v>
      </c>
      <c r="CV109" t="s">
        <v>846</v>
      </c>
      <c r="CW109" t="s">
        <v>846</v>
      </c>
      <c r="CX109" t="s">
        <v>845</v>
      </c>
      <c r="CY109" t="s">
        <v>123</v>
      </c>
      <c r="CZ109" t="s">
        <v>123</v>
      </c>
      <c r="DA109" t="s">
        <v>123</v>
      </c>
      <c r="DB109" t="s">
        <v>123</v>
      </c>
      <c r="DC109" t="s">
        <v>123</v>
      </c>
      <c r="DD109" t="s">
        <v>123</v>
      </c>
      <c r="DE109" t="s">
        <v>123</v>
      </c>
      <c r="DF109" t="s">
        <v>123</v>
      </c>
      <c r="DG109" t="s">
        <v>123</v>
      </c>
      <c r="DH109" t="s">
        <v>123</v>
      </c>
      <c r="DI109" t="s">
        <v>123</v>
      </c>
      <c r="DJ109" t="s">
        <v>123</v>
      </c>
      <c r="DK109" t="s">
        <v>123</v>
      </c>
      <c r="DL109" t="s">
        <v>123</v>
      </c>
      <c r="DM109" t="s">
        <v>123</v>
      </c>
      <c r="DN109" t="s">
        <v>123</v>
      </c>
      <c r="DO109" t="s">
        <v>123</v>
      </c>
      <c r="DP109" t="s">
        <v>123</v>
      </c>
      <c r="DQ109" t="s">
        <v>123</v>
      </c>
      <c r="DR109" t="s">
        <v>123</v>
      </c>
      <c r="DS109" t="s">
        <v>123</v>
      </c>
      <c r="DT109" t="s">
        <v>123</v>
      </c>
      <c r="DU109" t="s">
        <v>123</v>
      </c>
      <c r="DV109" t="s">
        <v>123</v>
      </c>
      <c r="DW109" t="s">
        <v>123</v>
      </c>
      <c r="DX109" t="s">
        <v>123</v>
      </c>
      <c r="DY109" t="s">
        <v>123</v>
      </c>
      <c r="DZ109" t="s">
        <v>123</v>
      </c>
      <c r="EA109" t="s">
        <v>123</v>
      </c>
      <c r="EB109" t="s">
        <v>123</v>
      </c>
      <c r="EC109" t="s">
        <v>123</v>
      </c>
      <c r="ED109" t="s">
        <v>123</v>
      </c>
      <c r="EE109" t="s">
        <v>123</v>
      </c>
      <c r="EF109" t="s">
        <v>123</v>
      </c>
      <c r="EG109" t="s">
        <v>123</v>
      </c>
      <c r="EH109" t="s">
        <v>123</v>
      </c>
      <c r="EI109" t="s">
        <v>123</v>
      </c>
      <c r="EJ109" t="s">
        <v>123</v>
      </c>
    </row>
    <row r="110" spans="2:140">
      <c r="B110" t="s">
        <v>485</v>
      </c>
      <c r="C110" t="s">
        <v>10</v>
      </c>
      <c r="D110" t="s">
        <v>123</v>
      </c>
      <c r="E110" t="s">
        <v>123</v>
      </c>
      <c r="F110" t="s">
        <v>123</v>
      </c>
      <c r="G110" t="s">
        <v>123</v>
      </c>
      <c r="H110" t="s">
        <v>123</v>
      </c>
      <c r="I110" t="s">
        <v>123</v>
      </c>
      <c r="J110" t="s">
        <v>123</v>
      </c>
      <c r="K110" t="s">
        <v>123</v>
      </c>
      <c r="L110" t="s">
        <v>123</v>
      </c>
      <c r="M110" t="s">
        <v>123</v>
      </c>
      <c r="N110" t="s">
        <v>123</v>
      </c>
      <c r="O110" t="s">
        <v>123</v>
      </c>
      <c r="P110" t="s">
        <v>123</v>
      </c>
      <c r="Q110" t="s">
        <v>123</v>
      </c>
      <c r="R110" t="s">
        <v>123</v>
      </c>
      <c r="S110" t="s">
        <v>123</v>
      </c>
      <c r="T110" t="s">
        <v>123</v>
      </c>
      <c r="U110" t="s">
        <v>123</v>
      </c>
      <c r="V110" t="s">
        <v>123</v>
      </c>
      <c r="W110" t="s">
        <v>123</v>
      </c>
      <c r="X110" t="s">
        <v>123</v>
      </c>
      <c r="Y110" t="s">
        <v>123</v>
      </c>
      <c r="Z110" t="s">
        <v>123</v>
      </c>
      <c r="AA110" t="s">
        <v>123</v>
      </c>
      <c r="AB110" t="s">
        <v>123</v>
      </c>
      <c r="AC110" t="s">
        <v>123</v>
      </c>
      <c r="AD110" t="s">
        <v>1344</v>
      </c>
      <c r="AE110">
        <v>1</v>
      </c>
      <c r="AF110">
        <v>1</v>
      </c>
      <c r="AG110">
        <v>0</v>
      </c>
      <c r="AH110">
        <v>0</v>
      </c>
      <c r="AI110">
        <v>4</v>
      </c>
      <c r="AJ110">
        <v>77</v>
      </c>
      <c r="AK110">
        <v>3</v>
      </c>
      <c r="AL110">
        <v>1</v>
      </c>
      <c r="AM110">
        <v>1</v>
      </c>
      <c r="AN110">
        <v>1</v>
      </c>
      <c r="AO110">
        <v>1</v>
      </c>
      <c r="AP110">
        <v>0</v>
      </c>
      <c r="AQ110">
        <v>0</v>
      </c>
      <c r="AR110">
        <v>0</v>
      </c>
      <c r="AS110">
        <v>10</v>
      </c>
      <c r="AT110">
        <v>0</v>
      </c>
      <c r="AU110" t="s">
        <v>123</v>
      </c>
      <c r="AV110" t="s">
        <v>123</v>
      </c>
      <c r="AW110" t="s">
        <v>123</v>
      </c>
      <c r="AX110" t="s">
        <v>123</v>
      </c>
      <c r="AY110" t="s">
        <v>123</v>
      </c>
      <c r="AZ110" t="s">
        <v>846</v>
      </c>
      <c r="BA110" t="s">
        <v>846</v>
      </c>
      <c r="BB110" t="s">
        <v>863</v>
      </c>
      <c r="BC110" t="s">
        <v>123</v>
      </c>
      <c r="BD110" t="s">
        <v>123</v>
      </c>
      <c r="BE110" t="s">
        <v>123</v>
      </c>
      <c r="BF110" t="s">
        <v>123</v>
      </c>
      <c r="BG110" t="s">
        <v>123</v>
      </c>
      <c r="BH110" t="s">
        <v>837</v>
      </c>
      <c r="BI110" t="s">
        <v>838</v>
      </c>
      <c r="BJ110" t="s">
        <v>849</v>
      </c>
      <c r="BK110" t="s">
        <v>838</v>
      </c>
      <c r="BL110">
        <v>1</v>
      </c>
      <c r="BM110">
        <v>1</v>
      </c>
      <c r="BN110">
        <v>40</v>
      </c>
      <c r="BO110">
        <v>40</v>
      </c>
      <c r="BP110">
        <v>18</v>
      </c>
      <c r="BQ110" t="s">
        <v>1345</v>
      </c>
      <c r="BR110" t="s">
        <v>1346</v>
      </c>
      <c r="BS110" t="s">
        <v>1347</v>
      </c>
      <c r="BT110" t="s">
        <v>1348</v>
      </c>
      <c r="BU110" t="s">
        <v>123</v>
      </c>
      <c r="BV110" t="s">
        <v>123</v>
      </c>
      <c r="BW110" t="s">
        <v>123</v>
      </c>
      <c r="BX110" t="s">
        <v>123</v>
      </c>
      <c r="BY110" t="s">
        <v>123</v>
      </c>
      <c r="BZ110" t="s">
        <v>123</v>
      </c>
      <c r="CA110" t="s">
        <v>123</v>
      </c>
      <c r="CB110" t="s">
        <v>123</v>
      </c>
      <c r="CC110" t="s">
        <v>123</v>
      </c>
      <c r="CD110" t="s">
        <v>123</v>
      </c>
      <c r="CE110" t="s">
        <v>123</v>
      </c>
      <c r="CF110" t="s">
        <v>123</v>
      </c>
      <c r="CG110" t="s">
        <v>123</v>
      </c>
      <c r="CH110" t="s">
        <v>123</v>
      </c>
      <c r="CI110" t="s">
        <v>123</v>
      </c>
      <c r="CJ110" t="s">
        <v>123</v>
      </c>
      <c r="CK110" t="s">
        <v>123</v>
      </c>
      <c r="CL110" t="s">
        <v>123</v>
      </c>
      <c r="CM110" t="s">
        <v>123</v>
      </c>
      <c r="CN110" t="s">
        <v>123</v>
      </c>
      <c r="CO110" t="s">
        <v>123</v>
      </c>
      <c r="CP110" t="s">
        <v>123</v>
      </c>
      <c r="CQ110" t="s">
        <v>123</v>
      </c>
      <c r="CR110" t="s">
        <v>123</v>
      </c>
      <c r="CS110" t="s">
        <v>123</v>
      </c>
      <c r="CT110" t="s">
        <v>123</v>
      </c>
      <c r="CU110" t="s">
        <v>123</v>
      </c>
      <c r="CV110" t="s">
        <v>123</v>
      </c>
      <c r="CW110" t="s">
        <v>123</v>
      </c>
      <c r="CX110" t="s">
        <v>123</v>
      </c>
      <c r="CY110" t="s">
        <v>123</v>
      </c>
      <c r="CZ110" t="s">
        <v>123</v>
      </c>
      <c r="DA110" t="s">
        <v>123</v>
      </c>
      <c r="DB110" t="s">
        <v>123</v>
      </c>
      <c r="DC110" t="s">
        <v>123</v>
      </c>
      <c r="DD110" t="s">
        <v>123</v>
      </c>
      <c r="DE110" t="s">
        <v>123</v>
      </c>
      <c r="DF110" t="s">
        <v>123</v>
      </c>
      <c r="DG110" t="s">
        <v>123</v>
      </c>
      <c r="DH110" t="s">
        <v>123</v>
      </c>
      <c r="DI110" t="s">
        <v>123</v>
      </c>
      <c r="DJ110" t="s">
        <v>123</v>
      </c>
      <c r="DK110" t="s">
        <v>123</v>
      </c>
      <c r="DL110" t="s">
        <v>123</v>
      </c>
      <c r="DM110" t="s">
        <v>123</v>
      </c>
      <c r="DN110" t="s">
        <v>123</v>
      </c>
      <c r="DO110" t="s">
        <v>123</v>
      </c>
      <c r="DP110" t="s">
        <v>123</v>
      </c>
      <c r="DQ110" t="s">
        <v>123</v>
      </c>
      <c r="DR110" t="s">
        <v>123</v>
      </c>
      <c r="DS110" t="s">
        <v>123</v>
      </c>
      <c r="DT110" t="s">
        <v>123</v>
      </c>
      <c r="DU110" t="s">
        <v>123</v>
      </c>
      <c r="DV110" t="s">
        <v>123</v>
      </c>
      <c r="DW110" t="s">
        <v>123</v>
      </c>
      <c r="DX110" t="s">
        <v>123</v>
      </c>
      <c r="DY110" t="s">
        <v>123</v>
      </c>
      <c r="DZ110" t="s">
        <v>123</v>
      </c>
      <c r="EA110" t="s">
        <v>123</v>
      </c>
      <c r="EB110" t="s">
        <v>123</v>
      </c>
      <c r="EC110" t="s">
        <v>123</v>
      </c>
      <c r="ED110" t="s">
        <v>123</v>
      </c>
      <c r="EE110" t="s">
        <v>123</v>
      </c>
      <c r="EF110" t="s">
        <v>123</v>
      </c>
      <c r="EG110" t="s">
        <v>123</v>
      </c>
      <c r="EH110" t="s">
        <v>123</v>
      </c>
      <c r="EI110" t="s">
        <v>123</v>
      </c>
      <c r="EJ110" t="s">
        <v>123</v>
      </c>
    </row>
    <row r="111" spans="2:140">
      <c r="B111" t="s">
        <v>627</v>
      </c>
      <c r="C111" t="s">
        <v>11</v>
      </c>
      <c r="D111" t="s">
        <v>123</v>
      </c>
      <c r="E111" t="s">
        <v>123</v>
      </c>
      <c r="F111" t="s">
        <v>123</v>
      </c>
      <c r="G111" t="s">
        <v>123</v>
      </c>
      <c r="H111" t="s">
        <v>123</v>
      </c>
      <c r="I111" t="s">
        <v>123</v>
      </c>
      <c r="J111" t="s">
        <v>123</v>
      </c>
      <c r="K111" t="s">
        <v>123</v>
      </c>
      <c r="L111" t="s">
        <v>123</v>
      </c>
      <c r="M111" t="s">
        <v>123</v>
      </c>
      <c r="N111" t="s">
        <v>123</v>
      </c>
      <c r="O111" t="s">
        <v>123</v>
      </c>
      <c r="P111" t="s">
        <v>123</v>
      </c>
      <c r="Q111" t="s">
        <v>123</v>
      </c>
      <c r="R111" t="s">
        <v>123</v>
      </c>
      <c r="S111" t="s">
        <v>123</v>
      </c>
      <c r="T111" t="s">
        <v>123</v>
      </c>
      <c r="U111" t="s">
        <v>123</v>
      </c>
      <c r="V111" t="s">
        <v>123</v>
      </c>
      <c r="W111" t="s">
        <v>123</v>
      </c>
      <c r="X111" t="s">
        <v>123</v>
      </c>
      <c r="Y111" t="s">
        <v>123</v>
      </c>
      <c r="Z111" t="s">
        <v>123</v>
      </c>
      <c r="AA111" t="s">
        <v>123</v>
      </c>
      <c r="AB111" t="s">
        <v>123</v>
      </c>
      <c r="AC111" t="s">
        <v>123</v>
      </c>
      <c r="AD111" t="s">
        <v>1349</v>
      </c>
      <c r="AE111" t="s">
        <v>123</v>
      </c>
      <c r="AF111" t="s">
        <v>123</v>
      </c>
      <c r="AG111" t="s">
        <v>123</v>
      </c>
      <c r="AH111" t="s">
        <v>123</v>
      </c>
      <c r="AI111" t="s">
        <v>123</v>
      </c>
      <c r="AJ111" t="s">
        <v>123</v>
      </c>
      <c r="AK111" t="s">
        <v>123</v>
      </c>
      <c r="AL111" t="s">
        <v>123</v>
      </c>
      <c r="AM111" t="s">
        <v>123</v>
      </c>
      <c r="AN111" t="s">
        <v>123</v>
      </c>
      <c r="AO111" t="s">
        <v>123</v>
      </c>
      <c r="AP111" t="s">
        <v>123</v>
      </c>
      <c r="AQ111" t="s">
        <v>123</v>
      </c>
      <c r="AR111" t="s">
        <v>123</v>
      </c>
      <c r="AS111" t="s">
        <v>123</v>
      </c>
      <c r="AT111" t="s">
        <v>123</v>
      </c>
      <c r="AU111" t="s">
        <v>123</v>
      </c>
      <c r="AV111" t="s">
        <v>123</v>
      </c>
      <c r="AW111" t="s">
        <v>123</v>
      </c>
      <c r="AX111" t="s">
        <v>123</v>
      </c>
      <c r="AY111" t="s">
        <v>123</v>
      </c>
      <c r="AZ111" t="s">
        <v>123</v>
      </c>
      <c r="BA111" t="s">
        <v>123</v>
      </c>
      <c r="BB111" t="s">
        <v>123</v>
      </c>
      <c r="BC111" t="s">
        <v>123</v>
      </c>
      <c r="BD111" t="s">
        <v>123</v>
      </c>
      <c r="BE111" t="s">
        <v>123</v>
      </c>
      <c r="BF111" t="s">
        <v>123</v>
      </c>
      <c r="BG111" t="s">
        <v>123</v>
      </c>
      <c r="BH111" t="s">
        <v>837</v>
      </c>
      <c r="BI111" t="s">
        <v>849</v>
      </c>
      <c r="BJ111" t="s">
        <v>849</v>
      </c>
      <c r="BK111" t="s">
        <v>838</v>
      </c>
      <c r="BL111">
        <v>10</v>
      </c>
      <c r="BM111">
        <v>15</v>
      </c>
      <c r="BN111">
        <v>30</v>
      </c>
      <c r="BO111">
        <v>30</v>
      </c>
      <c r="BP111">
        <v>15</v>
      </c>
      <c r="BQ111" t="s">
        <v>1350</v>
      </c>
      <c r="BR111" t="s">
        <v>1351</v>
      </c>
      <c r="BS111" t="s">
        <v>1352</v>
      </c>
      <c r="BT111" t="s">
        <v>1353</v>
      </c>
      <c r="BU111">
        <v>28</v>
      </c>
      <c r="BV111">
        <v>38</v>
      </c>
      <c r="BW111">
        <v>0</v>
      </c>
      <c r="BX111">
        <v>0</v>
      </c>
      <c r="BY111">
        <v>0</v>
      </c>
      <c r="BZ111">
        <v>1</v>
      </c>
      <c r="CA111">
        <v>0</v>
      </c>
      <c r="CB111">
        <v>1</v>
      </c>
      <c r="CC111">
        <v>2</v>
      </c>
      <c r="CD111">
        <v>10</v>
      </c>
      <c r="CE111">
        <v>10</v>
      </c>
      <c r="CF111">
        <v>10</v>
      </c>
      <c r="CG111">
        <v>0</v>
      </c>
      <c r="CH111" t="s">
        <v>123</v>
      </c>
      <c r="CI111">
        <v>90</v>
      </c>
      <c r="CJ111">
        <v>50</v>
      </c>
      <c r="CK111">
        <v>0</v>
      </c>
      <c r="CL111">
        <v>50</v>
      </c>
      <c r="CM111">
        <v>0</v>
      </c>
      <c r="CN111">
        <v>0</v>
      </c>
      <c r="CO111" t="s">
        <v>123</v>
      </c>
      <c r="CP111" t="s">
        <v>844</v>
      </c>
      <c r="CQ111" t="s">
        <v>845</v>
      </c>
      <c r="CR111" t="s">
        <v>846</v>
      </c>
      <c r="CS111" t="s">
        <v>844</v>
      </c>
      <c r="CT111" t="s">
        <v>845</v>
      </c>
      <c r="CU111" t="s">
        <v>844</v>
      </c>
      <c r="CV111" t="s">
        <v>123</v>
      </c>
      <c r="CW111" t="s">
        <v>844</v>
      </c>
      <c r="CX111" t="s">
        <v>847</v>
      </c>
      <c r="CY111" t="s">
        <v>123</v>
      </c>
      <c r="CZ111" t="s">
        <v>123</v>
      </c>
      <c r="DA111" t="s">
        <v>123</v>
      </c>
      <c r="DB111" t="s">
        <v>123</v>
      </c>
      <c r="DC111" t="s">
        <v>123</v>
      </c>
      <c r="DD111" t="s">
        <v>123</v>
      </c>
      <c r="DE111" t="s">
        <v>123</v>
      </c>
      <c r="DF111" t="s">
        <v>123</v>
      </c>
      <c r="DG111" t="s">
        <v>123</v>
      </c>
      <c r="DH111" t="s">
        <v>123</v>
      </c>
      <c r="DI111" t="s">
        <v>123</v>
      </c>
      <c r="DJ111" t="s">
        <v>123</v>
      </c>
      <c r="DK111" t="s">
        <v>123</v>
      </c>
      <c r="DL111" t="s">
        <v>123</v>
      </c>
      <c r="DM111" t="s">
        <v>123</v>
      </c>
      <c r="DN111" t="s">
        <v>123</v>
      </c>
      <c r="DO111" t="s">
        <v>123</v>
      </c>
      <c r="DP111" t="s">
        <v>123</v>
      </c>
      <c r="DQ111" t="s">
        <v>123</v>
      </c>
      <c r="DR111" t="s">
        <v>123</v>
      </c>
      <c r="DS111" t="s">
        <v>123</v>
      </c>
      <c r="DT111" t="s">
        <v>123</v>
      </c>
      <c r="DU111" t="s">
        <v>123</v>
      </c>
      <c r="DV111" t="s">
        <v>123</v>
      </c>
      <c r="DW111" t="s">
        <v>123</v>
      </c>
      <c r="DX111" t="s">
        <v>123</v>
      </c>
      <c r="DY111" t="s">
        <v>123</v>
      </c>
      <c r="DZ111" t="s">
        <v>123</v>
      </c>
      <c r="EA111" t="s">
        <v>123</v>
      </c>
      <c r="EB111" t="s">
        <v>123</v>
      </c>
      <c r="EC111" t="s">
        <v>123</v>
      </c>
      <c r="ED111" t="s">
        <v>123</v>
      </c>
      <c r="EE111" t="s">
        <v>123</v>
      </c>
      <c r="EF111" t="s">
        <v>123</v>
      </c>
      <c r="EG111" t="s">
        <v>123</v>
      </c>
      <c r="EH111" t="s">
        <v>123</v>
      </c>
      <c r="EI111" t="s">
        <v>123</v>
      </c>
      <c r="EJ111" t="s">
        <v>123</v>
      </c>
    </row>
    <row r="112" spans="2:140">
      <c r="B112" t="s">
        <v>628</v>
      </c>
      <c r="C112" t="s">
        <v>11</v>
      </c>
      <c r="D112" t="s">
        <v>123</v>
      </c>
      <c r="E112" t="s">
        <v>123</v>
      </c>
      <c r="F112" t="s">
        <v>123</v>
      </c>
      <c r="G112" t="s">
        <v>123</v>
      </c>
      <c r="H112" t="s">
        <v>123</v>
      </c>
      <c r="I112" t="s">
        <v>123</v>
      </c>
      <c r="J112" t="s">
        <v>123</v>
      </c>
      <c r="K112" t="s">
        <v>123</v>
      </c>
      <c r="L112" t="s">
        <v>123</v>
      </c>
      <c r="M112" t="s">
        <v>123</v>
      </c>
      <c r="N112" t="s">
        <v>123</v>
      </c>
      <c r="O112" t="s">
        <v>123</v>
      </c>
      <c r="P112" t="s">
        <v>123</v>
      </c>
      <c r="Q112" t="s">
        <v>123</v>
      </c>
      <c r="R112" t="s">
        <v>123</v>
      </c>
      <c r="S112" t="s">
        <v>123</v>
      </c>
      <c r="T112" t="s">
        <v>123</v>
      </c>
      <c r="U112" t="s">
        <v>123</v>
      </c>
      <c r="V112" t="s">
        <v>123</v>
      </c>
      <c r="W112" t="s">
        <v>123</v>
      </c>
      <c r="X112" t="s">
        <v>123</v>
      </c>
      <c r="Y112" t="s">
        <v>123</v>
      </c>
      <c r="Z112" t="s">
        <v>123</v>
      </c>
      <c r="AA112" t="s">
        <v>123</v>
      </c>
      <c r="AB112" t="s">
        <v>123</v>
      </c>
      <c r="AC112" t="s">
        <v>123</v>
      </c>
      <c r="AD112" t="s">
        <v>1354</v>
      </c>
      <c r="AE112" t="s">
        <v>123</v>
      </c>
      <c r="AF112" t="s">
        <v>123</v>
      </c>
      <c r="AG112" t="s">
        <v>123</v>
      </c>
      <c r="AH112" t="s">
        <v>123</v>
      </c>
      <c r="AI112" t="s">
        <v>123</v>
      </c>
      <c r="AJ112" t="s">
        <v>123</v>
      </c>
      <c r="AK112" t="s">
        <v>123</v>
      </c>
      <c r="AL112" t="s">
        <v>123</v>
      </c>
      <c r="AM112" t="s">
        <v>123</v>
      </c>
      <c r="AN112" t="s">
        <v>123</v>
      </c>
      <c r="AO112" t="s">
        <v>123</v>
      </c>
      <c r="AP112" t="s">
        <v>123</v>
      </c>
      <c r="AQ112" t="s">
        <v>123</v>
      </c>
      <c r="AR112" t="s">
        <v>123</v>
      </c>
      <c r="AS112" t="s">
        <v>123</v>
      </c>
      <c r="AT112" t="s">
        <v>123</v>
      </c>
      <c r="AU112" t="s">
        <v>123</v>
      </c>
      <c r="AV112" t="s">
        <v>123</v>
      </c>
      <c r="AW112" t="s">
        <v>123</v>
      </c>
      <c r="AX112" t="s">
        <v>123</v>
      </c>
      <c r="AY112" t="s">
        <v>123</v>
      </c>
      <c r="AZ112" t="s">
        <v>123</v>
      </c>
      <c r="BA112" t="s">
        <v>123</v>
      </c>
      <c r="BB112" t="s">
        <v>123</v>
      </c>
      <c r="BC112" t="s">
        <v>123</v>
      </c>
      <c r="BD112" t="s">
        <v>123</v>
      </c>
      <c r="BE112" t="s">
        <v>123</v>
      </c>
      <c r="BF112" t="s">
        <v>123</v>
      </c>
      <c r="BG112" t="s">
        <v>123</v>
      </c>
      <c r="BH112" t="s">
        <v>837</v>
      </c>
      <c r="BI112" t="s">
        <v>849</v>
      </c>
      <c r="BJ112" t="s">
        <v>849</v>
      </c>
      <c r="BK112" t="s">
        <v>838</v>
      </c>
      <c r="BL112">
        <v>10</v>
      </c>
      <c r="BM112">
        <v>20</v>
      </c>
      <c r="BN112">
        <v>10</v>
      </c>
      <c r="BO112">
        <v>40</v>
      </c>
      <c r="BP112">
        <v>20</v>
      </c>
      <c r="BQ112" t="s">
        <v>1355</v>
      </c>
      <c r="BR112" t="s">
        <v>1356</v>
      </c>
      <c r="BS112" t="s">
        <v>1357</v>
      </c>
      <c r="BT112" t="s">
        <v>1358</v>
      </c>
      <c r="BU112">
        <v>30</v>
      </c>
      <c r="BV112">
        <v>40</v>
      </c>
      <c r="BW112">
        <v>0</v>
      </c>
      <c r="BX112">
        <v>0</v>
      </c>
      <c r="BY112">
        <v>0</v>
      </c>
      <c r="BZ112">
        <v>0</v>
      </c>
      <c r="CA112">
        <v>0</v>
      </c>
      <c r="CB112">
        <v>0</v>
      </c>
      <c r="CC112">
        <v>0</v>
      </c>
      <c r="CD112">
        <v>10</v>
      </c>
      <c r="CE112">
        <v>10</v>
      </c>
      <c r="CF112">
        <v>10</v>
      </c>
      <c r="CG112">
        <v>0</v>
      </c>
      <c r="CH112" t="s">
        <v>123</v>
      </c>
      <c r="CI112">
        <v>85</v>
      </c>
      <c r="CJ112">
        <v>75</v>
      </c>
      <c r="CK112">
        <v>0</v>
      </c>
      <c r="CL112">
        <v>25</v>
      </c>
      <c r="CM112">
        <v>0</v>
      </c>
      <c r="CN112">
        <v>0</v>
      </c>
      <c r="CO112" t="s">
        <v>123</v>
      </c>
      <c r="CP112" t="s">
        <v>844</v>
      </c>
      <c r="CQ112" t="s">
        <v>844</v>
      </c>
      <c r="CR112" t="s">
        <v>863</v>
      </c>
      <c r="CS112" t="s">
        <v>846</v>
      </c>
      <c r="CT112" t="s">
        <v>845</v>
      </c>
      <c r="CU112" t="s">
        <v>863</v>
      </c>
      <c r="CV112" t="s">
        <v>863</v>
      </c>
      <c r="CW112" t="s">
        <v>863</v>
      </c>
      <c r="CX112" t="s">
        <v>847</v>
      </c>
      <c r="CY112" t="s">
        <v>123</v>
      </c>
      <c r="CZ112" t="s">
        <v>123</v>
      </c>
      <c r="DA112" t="s">
        <v>123</v>
      </c>
      <c r="DB112" t="s">
        <v>123</v>
      </c>
      <c r="DC112" t="s">
        <v>123</v>
      </c>
      <c r="DD112" t="s">
        <v>123</v>
      </c>
      <c r="DE112" t="s">
        <v>123</v>
      </c>
      <c r="DF112" t="s">
        <v>123</v>
      </c>
      <c r="DG112" t="s">
        <v>123</v>
      </c>
      <c r="DH112" t="s">
        <v>123</v>
      </c>
      <c r="DI112" t="s">
        <v>123</v>
      </c>
      <c r="DJ112" t="s">
        <v>123</v>
      </c>
      <c r="DK112" t="s">
        <v>123</v>
      </c>
      <c r="DL112" t="s">
        <v>123</v>
      </c>
      <c r="DM112" t="s">
        <v>123</v>
      </c>
      <c r="DN112" t="s">
        <v>123</v>
      </c>
      <c r="DO112" t="s">
        <v>123</v>
      </c>
      <c r="DP112" t="s">
        <v>123</v>
      </c>
      <c r="DQ112" t="s">
        <v>123</v>
      </c>
      <c r="DR112" t="s">
        <v>123</v>
      </c>
      <c r="DS112" t="s">
        <v>123</v>
      </c>
      <c r="DT112" t="s">
        <v>123</v>
      </c>
      <c r="DU112" t="s">
        <v>123</v>
      </c>
      <c r="DV112" t="s">
        <v>123</v>
      </c>
      <c r="DW112" t="s">
        <v>123</v>
      </c>
      <c r="DX112" t="s">
        <v>123</v>
      </c>
      <c r="DY112" t="s">
        <v>123</v>
      </c>
      <c r="DZ112" t="s">
        <v>123</v>
      </c>
      <c r="EA112" t="s">
        <v>123</v>
      </c>
      <c r="EB112" t="s">
        <v>123</v>
      </c>
      <c r="EC112" t="s">
        <v>123</v>
      </c>
      <c r="ED112" t="s">
        <v>123</v>
      </c>
      <c r="EE112" t="s">
        <v>123</v>
      </c>
      <c r="EF112" t="s">
        <v>123</v>
      </c>
      <c r="EG112" t="s">
        <v>123</v>
      </c>
      <c r="EH112" t="s">
        <v>123</v>
      </c>
      <c r="EI112" t="s">
        <v>123</v>
      </c>
      <c r="EJ112" t="s">
        <v>123</v>
      </c>
    </row>
    <row r="113" spans="2:140">
      <c r="B113" t="s">
        <v>629</v>
      </c>
      <c r="C113" t="s">
        <v>11</v>
      </c>
      <c r="D113" t="s">
        <v>123</v>
      </c>
      <c r="E113" t="s">
        <v>123</v>
      </c>
      <c r="F113" t="s">
        <v>123</v>
      </c>
      <c r="G113" t="s">
        <v>123</v>
      </c>
      <c r="H113" t="s">
        <v>123</v>
      </c>
      <c r="I113" t="s">
        <v>123</v>
      </c>
      <c r="J113" t="s">
        <v>123</v>
      </c>
      <c r="K113" t="s">
        <v>123</v>
      </c>
      <c r="L113" t="s">
        <v>123</v>
      </c>
      <c r="M113" t="s">
        <v>123</v>
      </c>
      <c r="N113" t="s">
        <v>123</v>
      </c>
      <c r="O113" t="s">
        <v>123</v>
      </c>
      <c r="P113" t="s">
        <v>123</v>
      </c>
      <c r="Q113" t="s">
        <v>123</v>
      </c>
      <c r="R113" t="s">
        <v>123</v>
      </c>
      <c r="S113" t="s">
        <v>123</v>
      </c>
      <c r="T113" t="s">
        <v>123</v>
      </c>
      <c r="U113" t="s">
        <v>123</v>
      </c>
      <c r="V113" t="s">
        <v>123</v>
      </c>
      <c r="W113" t="s">
        <v>123</v>
      </c>
      <c r="X113" t="s">
        <v>123</v>
      </c>
      <c r="Y113" t="s">
        <v>123</v>
      </c>
      <c r="Z113" t="s">
        <v>123</v>
      </c>
      <c r="AA113" t="s">
        <v>123</v>
      </c>
      <c r="AB113" t="s">
        <v>123</v>
      </c>
      <c r="AC113" t="s">
        <v>123</v>
      </c>
      <c r="AD113" t="s">
        <v>1359</v>
      </c>
      <c r="AE113" t="s">
        <v>123</v>
      </c>
      <c r="AF113" t="s">
        <v>123</v>
      </c>
      <c r="AG113" t="s">
        <v>123</v>
      </c>
      <c r="AH113" t="s">
        <v>123</v>
      </c>
      <c r="AI113" t="s">
        <v>123</v>
      </c>
      <c r="AJ113" t="s">
        <v>123</v>
      </c>
      <c r="AK113" t="s">
        <v>123</v>
      </c>
      <c r="AL113" t="s">
        <v>123</v>
      </c>
      <c r="AM113" t="s">
        <v>123</v>
      </c>
      <c r="AN113" t="s">
        <v>123</v>
      </c>
      <c r="AO113" t="s">
        <v>123</v>
      </c>
      <c r="AP113" t="s">
        <v>123</v>
      </c>
      <c r="AQ113" t="s">
        <v>123</v>
      </c>
      <c r="AR113" t="s">
        <v>123</v>
      </c>
      <c r="AS113" t="s">
        <v>123</v>
      </c>
      <c r="AT113" t="s">
        <v>123</v>
      </c>
      <c r="AU113" t="s">
        <v>123</v>
      </c>
      <c r="AV113" t="s">
        <v>123</v>
      </c>
      <c r="AW113" t="s">
        <v>123</v>
      </c>
      <c r="AX113" t="s">
        <v>123</v>
      </c>
      <c r="AY113" t="s">
        <v>123</v>
      </c>
      <c r="AZ113" t="s">
        <v>123</v>
      </c>
      <c r="BA113" t="s">
        <v>123</v>
      </c>
      <c r="BB113" t="s">
        <v>123</v>
      </c>
      <c r="BC113" t="s">
        <v>123</v>
      </c>
      <c r="BD113" t="s">
        <v>123</v>
      </c>
      <c r="BE113" t="s">
        <v>123</v>
      </c>
      <c r="BF113" t="s">
        <v>123</v>
      </c>
      <c r="BG113" t="s">
        <v>123</v>
      </c>
      <c r="BH113" t="s">
        <v>838</v>
      </c>
      <c r="BI113" t="s">
        <v>838</v>
      </c>
      <c r="BJ113" t="s">
        <v>838</v>
      </c>
      <c r="BK113" t="s">
        <v>838</v>
      </c>
      <c r="BL113">
        <v>10</v>
      </c>
      <c r="BM113">
        <v>15</v>
      </c>
      <c r="BN113">
        <v>25</v>
      </c>
      <c r="BO113">
        <v>40</v>
      </c>
      <c r="BP113">
        <v>10</v>
      </c>
      <c r="BQ113" t="s">
        <v>1360</v>
      </c>
      <c r="BR113" t="s">
        <v>1361</v>
      </c>
      <c r="BS113" t="s">
        <v>1362</v>
      </c>
      <c r="BT113" t="s">
        <v>1363</v>
      </c>
      <c r="BU113">
        <v>35</v>
      </c>
      <c r="BV113">
        <v>15</v>
      </c>
      <c r="BW113">
        <v>1</v>
      </c>
      <c r="BX113">
        <v>0</v>
      </c>
      <c r="BY113">
        <v>1</v>
      </c>
      <c r="BZ113">
        <v>3</v>
      </c>
      <c r="CA113">
        <v>1</v>
      </c>
      <c r="CB113">
        <v>1</v>
      </c>
      <c r="CC113">
        <v>3</v>
      </c>
      <c r="CD113">
        <v>20</v>
      </c>
      <c r="CE113">
        <v>13</v>
      </c>
      <c r="CF113">
        <v>5</v>
      </c>
      <c r="CG113">
        <v>2</v>
      </c>
      <c r="CH113" t="s">
        <v>1364</v>
      </c>
      <c r="CI113">
        <v>90</v>
      </c>
      <c r="CJ113">
        <v>50</v>
      </c>
      <c r="CK113">
        <v>10</v>
      </c>
      <c r="CL113">
        <v>40</v>
      </c>
      <c r="CM113">
        <v>0</v>
      </c>
      <c r="CN113">
        <v>0</v>
      </c>
      <c r="CO113" t="s">
        <v>123</v>
      </c>
      <c r="CP113" t="s">
        <v>844</v>
      </c>
      <c r="CQ113" t="s">
        <v>844</v>
      </c>
      <c r="CR113" t="s">
        <v>846</v>
      </c>
      <c r="CS113" t="s">
        <v>844</v>
      </c>
      <c r="CT113" t="s">
        <v>845</v>
      </c>
      <c r="CU113" t="s">
        <v>844</v>
      </c>
      <c r="CV113" t="s">
        <v>863</v>
      </c>
      <c r="CW113" t="s">
        <v>845</v>
      </c>
      <c r="CX113" t="s">
        <v>847</v>
      </c>
      <c r="CY113" t="s">
        <v>123</v>
      </c>
      <c r="CZ113" t="s">
        <v>123</v>
      </c>
      <c r="DA113" t="s">
        <v>123</v>
      </c>
      <c r="DB113" t="s">
        <v>123</v>
      </c>
      <c r="DC113" t="s">
        <v>123</v>
      </c>
      <c r="DD113" t="s">
        <v>123</v>
      </c>
      <c r="DE113" t="s">
        <v>123</v>
      </c>
      <c r="DF113" t="s">
        <v>123</v>
      </c>
      <c r="DG113" t="s">
        <v>123</v>
      </c>
      <c r="DH113" t="s">
        <v>123</v>
      </c>
      <c r="DI113" t="s">
        <v>123</v>
      </c>
      <c r="DJ113" t="s">
        <v>123</v>
      </c>
      <c r="DK113" t="s">
        <v>123</v>
      </c>
      <c r="DL113" t="s">
        <v>123</v>
      </c>
      <c r="DM113" t="s">
        <v>123</v>
      </c>
      <c r="DN113" t="s">
        <v>123</v>
      </c>
      <c r="DO113" t="s">
        <v>123</v>
      </c>
      <c r="DP113" t="s">
        <v>123</v>
      </c>
      <c r="DQ113" t="s">
        <v>123</v>
      </c>
      <c r="DR113" t="s">
        <v>123</v>
      </c>
      <c r="DS113" t="s">
        <v>123</v>
      </c>
      <c r="DT113" t="s">
        <v>123</v>
      </c>
      <c r="DU113" t="s">
        <v>123</v>
      </c>
      <c r="DV113" t="s">
        <v>123</v>
      </c>
      <c r="DW113" t="s">
        <v>123</v>
      </c>
      <c r="DX113" t="s">
        <v>123</v>
      </c>
      <c r="DY113" t="s">
        <v>123</v>
      </c>
      <c r="DZ113" t="s">
        <v>123</v>
      </c>
      <c r="EA113" t="s">
        <v>123</v>
      </c>
      <c r="EB113" t="s">
        <v>123</v>
      </c>
      <c r="EC113" t="s">
        <v>123</v>
      </c>
      <c r="ED113" t="s">
        <v>123</v>
      </c>
      <c r="EE113" t="s">
        <v>123</v>
      </c>
      <c r="EF113" t="s">
        <v>123</v>
      </c>
      <c r="EG113" t="s">
        <v>123</v>
      </c>
      <c r="EH113" t="s">
        <v>123</v>
      </c>
      <c r="EI113" t="s">
        <v>123</v>
      </c>
      <c r="EJ113" t="s">
        <v>123</v>
      </c>
    </row>
    <row r="114" spans="2:140">
      <c r="B114" t="s">
        <v>486</v>
      </c>
      <c r="C114" t="s">
        <v>10</v>
      </c>
      <c r="D114" t="s">
        <v>123</v>
      </c>
      <c r="E114" t="s">
        <v>123</v>
      </c>
      <c r="F114" t="s">
        <v>123</v>
      </c>
      <c r="G114" t="s">
        <v>123</v>
      </c>
      <c r="H114" t="s">
        <v>123</v>
      </c>
      <c r="I114" t="s">
        <v>123</v>
      </c>
      <c r="J114" t="s">
        <v>123</v>
      </c>
      <c r="K114" t="s">
        <v>123</v>
      </c>
      <c r="L114" t="s">
        <v>123</v>
      </c>
      <c r="M114" t="s">
        <v>123</v>
      </c>
      <c r="N114" t="s">
        <v>123</v>
      </c>
      <c r="O114" t="s">
        <v>123</v>
      </c>
      <c r="P114" t="s">
        <v>123</v>
      </c>
      <c r="Q114" t="s">
        <v>123</v>
      </c>
      <c r="R114" t="s">
        <v>123</v>
      </c>
      <c r="S114" t="s">
        <v>123</v>
      </c>
      <c r="T114" t="s">
        <v>123</v>
      </c>
      <c r="U114" t="s">
        <v>123</v>
      </c>
      <c r="V114" t="s">
        <v>123</v>
      </c>
      <c r="W114" t="s">
        <v>123</v>
      </c>
      <c r="X114" t="s">
        <v>123</v>
      </c>
      <c r="Y114" t="s">
        <v>123</v>
      </c>
      <c r="Z114" t="s">
        <v>123</v>
      </c>
      <c r="AA114" t="s">
        <v>123</v>
      </c>
      <c r="AB114" t="s">
        <v>123</v>
      </c>
      <c r="AC114" t="s">
        <v>123</v>
      </c>
      <c r="AD114" t="s">
        <v>1365</v>
      </c>
      <c r="AE114">
        <v>0</v>
      </c>
      <c r="AF114">
        <v>0</v>
      </c>
      <c r="AG114">
        <v>25</v>
      </c>
      <c r="AH114">
        <v>0</v>
      </c>
      <c r="AI114">
        <v>2</v>
      </c>
      <c r="AJ114">
        <v>35</v>
      </c>
      <c r="AK114">
        <v>15</v>
      </c>
      <c r="AL114">
        <v>5</v>
      </c>
      <c r="AM114">
        <v>2</v>
      </c>
      <c r="AN114">
        <v>5</v>
      </c>
      <c r="AO114">
        <v>0</v>
      </c>
      <c r="AP114">
        <v>0</v>
      </c>
      <c r="AQ114">
        <v>10</v>
      </c>
      <c r="AR114">
        <v>1</v>
      </c>
      <c r="AS114">
        <v>0</v>
      </c>
      <c r="AT114">
        <v>0</v>
      </c>
      <c r="AU114" t="s">
        <v>123</v>
      </c>
      <c r="AV114" t="s">
        <v>863</v>
      </c>
      <c r="AW114" t="s">
        <v>863</v>
      </c>
      <c r="AX114" t="s">
        <v>845</v>
      </c>
      <c r="AY114" t="s">
        <v>863</v>
      </c>
      <c r="AZ114" t="s">
        <v>863</v>
      </c>
      <c r="BA114" t="s">
        <v>863</v>
      </c>
      <c r="BB114" t="s">
        <v>863</v>
      </c>
      <c r="BC114" t="s">
        <v>863</v>
      </c>
      <c r="BD114" t="s">
        <v>863</v>
      </c>
      <c r="BE114" t="s">
        <v>863</v>
      </c>
      <c r="BF114" t="s">
        <v>863</v>
      </c>
      <c r="BG114" t="s">
        <v>123</v>
      </c>
      <c r="BH114" t="s">
        <v>837</v>
      </c>
      <c r="BI114" t="s">
        <v>941</v>
      </c>
      <c r="BJ114" t="s">
        <v>839</v>
      </c>
      <c r="BK114" t="s">
        <v>941</v>
      </c>
      <c r="BL114">
        <v>0</v>
      </c>
      <c r="BM114">
        <v>0</v>
      </c>
      <c r="BN114">
        <v>25</v>
      </c>
      <c r="BO114">
        <v>75</v>
      </c>
      <c r="BP114">
        <v>0</v>
      </c>
      <c r="BQ114" t="s">
        <v>1366</v>
      </c>
      <c r="BR114" t="s">
        <v>1367</v>
      </c>
      <c r="BS114" t="s">
        <v>1368</v>
      </c>
      <c r="BT114" t="s">
        <v>1369</v>
      </c>
      <c r="BU114" t="s">
        <v>123</v>
      </c>
      <c r="BV114" t="s">
        <v>123</v>
      </c>
      <c r="BW114" t="s">
        <v>123</v>
      </c>
      <c r="BX114" t="s">
        <v>123</v>
      </c>
      <c r="BY114" t="s">
        <v>123</v>
      </c>
      <c r="BZ114" t="s">
        <v>123</v>
      </c>
      <c r="CA114" t="s">
        <v>123</v>
      </c>
      <c r="CB114" t="s">
        <v>123</v>
      </c>
      <c r="CC114" t="s">
        <v>123</v>
      </c>
      <c r="CD114" t="s">
        <v>123</v>
      </c>
      <c r="CE114" t="s">
        <v>123</v>
      </c>
      <c r="CF114" t="s">
        <v>123</v>
      </c>
      <c r="CG114" t="s">
        <v>123</v>
      </c>
      <c r="CH114" t="s">
        <v>123</v>
      </c>
      <c r="CI114" t="s">
        <v>123</v>
      </c>
      <c r="CJ114" t="s">
        <v>123</v>
      </c>
      <c r="CK114" t="s">
        <v>123</v>
      </c>
      <c r="CL114" t="s">
        <v>123</v>
      </c>
      <c r="CM114" t="s">
        <v>123</v>
      </c>
      <c r="CN114" t="s">
        <v>123</v>
      </c>
      <c r="CO114" t="s">
        <v>123</v>
      </c>
      <c r="CP114" t="s">
        <v>123</v>
      </c>
      <c r="CQ114" t="s">
        <v>123</v>
      </c>
      <c r="CR114" t="s">
        <v>123</v>
      </c>
      <c r="CS114" t="s">
        <v>123</v>
      </c>
      <c r="CT114" t="s">
        <v>123</v>
      </c>
      <c r="CU114" t="s">
        <v>123</v>
      </c>
      <c r="CV114" t="s">
        <v>123</v>
      </c>
      <c r="CW114" t="s">
        <v>123</v>
      </c>
      <c r="CX114" t="s">
        <v>123</v>
      </c>
      <c r="CY114" t="s">
        <v>123</v>
      </c>
      <c r="CZ114" t="s">
        <v>123</v>
      </c>
      <c r="DA114" t="s">
        <v>123</v>
      </c>
      <c r="DB114" t="s">
        <v>123</v>
      </c>
      <c r="DC114" t="s">
        <v>123</v>
      </c>
      <c r="DD114" t="s">
        <v>123</v>
      </c>
      <c r="DE114" t="s">
        <v>123</v>
      </c>
      <c r="DF114" t="s">
        <v>123</v>
      </c>
      <c r="DG114" t="s">
        <v>123</v>
      </c>
      <c r="DH114" t="s">
        <v>123</v>
      </c>
      <c r="DI114" t="s">
        <v>123</v>
      </c>
      <c r="DJ114" t="s">
        <v>123</v>
      </c>
      <c r="DK114" t="s">
        <v>123</v>
      </c>
      <c r="DL114" t="s">
        <v>123</v>
      </c>
      <c r="DM114" t="s">
        <v>123</v>
      </c>
      <c r="DN114" t="s">
        <v>123</v>
      </c>
      <c r="DO114" t="s">
        <v>123</v>
      </c>
      <c r="DP114" t="s">
        <v>123</v>
      </c>
      <c r="DQ114" t="s">
        <v>123</v>
      </c>
      <c r="DR114" t="s">
        <v>123</v>
      </c>
      <c r="DS114" t="s">
        <v>123</v>
      </c>
      <c r="DT114" t="s">
        <v>123</v>
      </c>
      <c r="DU114" t="s">
        <v>123</v>
      </c>
      <c r="DV114" t="s">
        <v>123</v>
      </c>
      <c r="DW114" t="s">
        <v>123</v>
      </c>
      <c r="DX114" t="s">
        <v>123</v>
      </c>
      <c r="DY114" t="s">
        <v>123</v>
      </c>
      <c r="DZ114" t="s">
        <v>123</v>
      </c>
      <c r="EA114" t="s">
        <v>123</v>
      </c>
      <c r="EB114" t="s">
        <v>123</v>
      </c>
      <c r="EC114" t="s">
        <v>123</v>
      </c>
      <c r="ED114" t="s">
        <v>123</v>
      </c>
      <c r="EE114" t="s">
        <v>123</v>
      </c>
      <c r="EF114" t="s">
        <v>123</v>
      </c>
      <c r="EG114" t="s">
        <v>123</v>
      </c>
      <c r="EH114" t="s">
        <v>123</v>
      </c>
      <c r="EI114" t="s">
        <v>123</v>
      </c>
      <c r="EJ114" t="s">
        <v>123</v>
      </c>
    </row>
    <row r="115" spans="2:140">
      <c r="B115" t="s">
        <v>487</v>
      </c>
      <c r="C115" t="s">
        <v>10</v>
      </c>
      <c r="D115" t="s">
        <v>123</v>
      </c>
      <c r="E115" t="s">
        <v>123</v>
      </c>
      <c r="F115" t="s">
        <v>123</v>
      </c>
      <c r="G115" t="s">
        <v>123</v>
      </c>
      <c r="H115" t="s">
        <v>123</v>
      </c>
      <c r="I115" t="s">
        <v>123</v>
      </c>
      <c r="J115" t="s">
        <v>123</v>
      </c>
      <c r="K115" t="s">
        <v>123</v>
      </c>
      <c r="L115" t="s">
        <v>123</v>
      </c>
      <c r="M115" t="s">
        <v>123</v>
      </c>
      <c r="N115" t="s">
        <v>123</v>
      </c>
      <c r="O115" t="s">
        <v>123</v>
      </c>
      <c r="P115" t="s">
        <v>123</v>
      </c>
      <c r="Q115" t="s">
        <v>123</v>
      </c>
      <c r="R115" t="s">
        <v>123</v>
      </c>
      <c r="S115" t="s">
        <v>123</v>
      </c>
      <c r="T115" t="s">
        <v>123</v>
      </c>
      <c r="U115" t="s">
        <v>123</v>
      </c>
      <c r="V115" t="s">
        <v>123</v>
      </c>
      <c r="W115" t="s">
        <v>123</v>
      </c>
      <c r="X115" t="s">
        <v>123</v>
      </c>
      <c r="Y115" t="s">
        <v>123</v>
      </c>
      <c r="Z115" t="s">
        <v>123</v>
      </c>
      <c r="AA115" t="s">
        <v>123</v>
      </c>
      <c r="AB115" t="s">
        <v>123</v>
      </c>
      <c r="AC115" t="s">
        <v>123</v>
      </c>
      <c r="AD115" t="s">
        <v>851</v>
      </c>
      <c r="AE115">
        <v>0</v>
      </c>
      <c r="AF115">
        <v>10</v>
      </c>
      <c r="AG115">
        <v>10</v>
      </c>
      <c r="AH115">
        <v>0</v>
      </c>
      <c r="AI115">
        <v>10</v>
      </c>
      <c r="AJ115">
        <v>20</v>
      </c>
      <c r="AK115">
        <v>16</v>
      </c>
      <c r="AL115">
        <v>2</v>
      </c>
      <c r="AM115">
        <v>4</v>
      </c>
      <c r="AN115">
        <v>8</v>
      </c>
      <c r="AO115">
        <v>4</v>
      </c>
      <c r="AP115">
        <v>0</v>
      </c>
      <c r="AQ115">
        <v>12</v>
      </c>
      <c r="AR115">
        <v>4</v>
      </c>
      <c r="AS115">
        <v>0</v>
      </c>
      <c r="AT115">
        <v>0</v>
      </c>
      <c r="AU115" t="s">
        <v>123</v>
      </c>
      <c r="AV115" t="s">
        <v>863</v>
      </c>
      <c r="AW115" t="s">
        <v>846</v>
      </c>
      <c r="AX115" t="s">
        <v>846</v>
      </c>
      <c r="AY115" t="s">
        <v>846</v>
      </c>
      <c r="AZ115" t="s">
        <v>846</v>
      </c>
      <c r="BA115" t="s">
        <v>853</v>
      </c>
      <c r="BB115" t="s">
        <v>891</v>
      </c>
      <c r="BC115" t="s">
        <v>845</v>
      </c>
      <c r="BD115" t="s">
        <v>863</v>
      </c>
      <c r="BE115" t="s">
        <v>846</v>
      </c>
      <c r="BF115" t="s">
        <v>863</v>
      </c>
      <c r="BG115" t="s">
        <v>863</v>
      </c>
      <c r="BH115" t="s">
        <v>849</v>
      </c>
      <c r="BI115" t="s">
        <v>849</v>
      </c>
      <c r="BJ115" t="s">
        <v>849</v>
      </c>
      <c r="BK115" t="s">
        <v>849</v>
      </c>
      <c r="BL115">
        <v>0</v>
      </c>
      <c r="BM115">
        <v>0</v>
      </c>
      <c r="BN115">
        <v>90</v>
      </c>
      <c r="BO115">
        <v>5</v>
      </c>
      <c r="BP115">
        <v>5</v>
      </c>
      <c r="BQ115" t="s">
        <v>1370</v>
      </c>
      <c r="BR115" t="s">
        <v>1371</v>
      </c>
      <c r="BS115" t="s">
        <v>1371</v>
      </c>
      <c r="BT115" t="s">
        <v>1371</v>
      </c>
      <c r="BU115" t="s">
        <v>123</v>
      </c>
      <c r="BV115" t="s">
        <v>123</v>
      </c>
      <c r="BW115" t="s">
        <v>123</v>
      </c>
      <c r="BX115" t="s">
        <v>123</v>
      </c>
      <c r="BY115" t="s">
        <v>123</v>
      </c>
      <c r="BZ115" t="s">
        <v>123</v>
      </c>
      <c r="CA115" t="s">
        <v>123</v>
      </c>
      <c r="CB115" t="s">
        <v>123</v>
      </c>
      <c r="CC115" t="s">
        <v>123</v>
      </c>
      <c r="CD115" t="s">
        <v>123</v>
      </c>
      <c r="CE115" t="s">
        <v>123</v>
      </c>
      <c r="CF115" t="s">
        <v>123</v>
      </c>
      <c r="CG115" t="s">
        <v>123</v>
      </c>
      <c r="CH115" t="s">
        <v>123</v>
      </c>
      <c r="CI115" t="s">
        <v>123</v>
      </c>
      <c r="CJ115" t="s">
        <v>123</v>
      </c>
      <c r="CK115" t="s">
        <v>123</v>
      </c>
      <c r="CL115" t="s">
        <v>123</v>
      </c>
      <c r="CM115" t="s">
        <v>123</v>
      </c>
      <c r="CN115" t="s">
        <v>123</v>
      </c>
      <c r="CO115" t="s">
        <v>123</v>
      </c>
      <c r="CP115" t="s">
        <v>123</v>
      </c>
      <c r="CQ115" t="s">
        <v>123</v>
      </c>
      <c r="CR115" t="s">
        <v>123</v>
      </c>
      <c r="CS115" t="s">
        <v>123</v>
      </c>
      <c r="CT115" t="s">
        <v>123</v>
      </c>
      <c r="CU115" t="s">
        <v>123</v>
      </c>
      <c r="CV115" t="s">
        <v>123</v>
      </c>
      <c r="CW115" t="s">
        <v>123</v>
      </c>
      <c r="CX115" t="s">
        <v>123</v>
      </c>
      <c r="CY115" t="s">
        <v>123</v>
      </c>
      <c r="CZ115" t="s">
        <v>123</v>
      </c>
      <c r="DA115" t="s">
        <v>123</v>
      </c>
      <c r="DB115" t="s">
        <v>123</v>
      </c>
      <c r="DC115" t="s">
        <v>123</v>
      </c>
      <c r="DD115" t="s">
        <v>123</v>
      </c>
      <c r="DE115" t="s">
        <v>123</v>
      </c>
      <c r="DF115" t="s">
        <v>123</v>
      </c>
      <c r="DG115" t="s">
        <v>123</v>
      </c>
      <c r="DH115" t="s">
        <v>123</v>
      </c>
      <c r="DI115" t="s">
        <v>123</v>
      </c>
      <c r="DJ115" t="s">
        <v>123</v>
      </c>
      <c r="DK115" t="s">
        <v>123</v>
      </c>
      <c r="DL115" t="s">
        <v>123</v>
      </c>
      <c r="DM115" t="s">
        <v>123</v>
      </c>
      <c r="DN115" t="s">
        <v>123</v>
      </c>
      <c r="DO115" t="s">
        <v>123</v>
      </c>
      <c r="DP115" t="s">
        <v>123</v>
      </c>
      <c r="DQ115" t="s">
        <v>123</v>
      </c>
      <c r="DR115" t="s">
        <v>123</v>
      </c>
      <c r="DS115" t="s">
        <v>123</v>
      </c>
      <c r="DT115" t="s">
        <v>123</v>
      </c>
      <c r="DU115" t="s">
        <v>123</v>
      </c>
      <c r="DV115" t="s">
        <v>123</v>
      </c>
      <c r="DW115" t="s">
        <v>123</v>
      </c>
      <c r="DX115" t="s">
        <v>123</v>
      </c>
      <c r="DY115" t="s">
        <v>123</v>
      </c>
      <c r="DZ115" t="s">
        <v>123</v>
      </c>
      <c r="EA115" t="s">
        <v>123</v>
      </c>
      <c r="EB115" t="s">
        <v>123</v>
      </c>
      <c r="EC115" t="s">
        <v>123</v>
      </c>
      <c r="ED115" t="s">
        <v>123</v>
      </c>
      <c r="EE115" t="s">
        <v>123</v>
      </c>
      <c r="EF115" t="s">
        <v>123</v>
      </c>
      <c r="EG115" t="s">
        <v>123</v>
      </c>
      <c r="EH115" t="s">
        <v>123</v>
      </c>
      <c r="EI115" t="s">
        <v>123</v>
      </c>
      <c r="EJ115" t="s">
        <v>123</v>
      </c>
    </row>
    <row r="116" spans="2:140">
      <c r="B116" t="s">
        <v>630</v>
      </c>
      <c r="C116" t="s">
        <v>11</v>
      </c>
      <c r="D116" t="s">
        <v>123</v>
      </c>
      <c r="E116" t="s">
        <v>123</v>
      </c>
      <c r="F116" t="s">
        <v>123</v>
      </c>
      <c r="G116" t="s">
        <v>123</v>
      </c>
      <c r="H116" t="s">
        <v>123</v>
      </c>
      <c r="I116" t="s">
        <v>123</v>
      </c>
      <c r="J116" t="s">
        <v>123</v>
      </c>
      <c r="K116" t="s">
        <v>123</v>
      </c>
      <c r="L116" t="s">
        <v>123</v>
      </c>
      <c r="M116" t="s">
        <v>123</v>
      </c>
      <c r="N116" t="s">
        <v>123</v>
      </c>
      <c r="O116" t="s">
        <v>123</v>
      </c>
      <c r="P116" t="s">
        <v>123</v>
      </c>
      <c r="Q116" t="s">
        <v>123</v>
      </c>
      <c r="R116" t="s">
        <v>123</v>
      </c>
      <c r="S116" t="s">
        <v>123</v>
      </c>
      <c r="T116" t="s">
        <v>123</v>
      </c>
      <c r="U116" t="s">
        <v>123</v>
      </c>
      <c r="V116" t="s">
        <v>123</v>
      </c>
      <c r="W116" t="s">
        <v>123</v>
      </c>
      <c r="X116" t="s">
        <v>123</v>
      </c>
      <c r="Y116" t="s">
        <v>123</v>
      </c>
      <c r="Z116" t="s">
        <v>123</v>
      </c>
      <c r="AA116" t="s">
        <v>123</v>
      </c>
      <c r="AB116" t="s">
        <v>123</v>
      </c>
      <c r="AC116" t="s">
        <v>123</v>
      </c>
      <c r="AD116" t="s">
        <v>1372</v>
      </c>
      <c r="AE116" t="s">
        <v>123</v>
      </c>
      <c r="AF116" t="s">
        <v>123</v>
      </c>
      <c r="AG116" t="s">
        <v>123</v>
      </c>
      <c r="AH116" t="s">
        <v>123</v>
      </c>
      <c r="AI116" t="s">
        <v>123</v>
      </c>
      <c r="AJ116" t="s">
        <v>123</v>
      </c>
      <c r="AK116" t="s">
        <v>123</v>
      </c>
      <c r="AL116" t="s">
        <v>123</v>
      </c>
      <c r="AM116" t="s">
        <v>123</v>
      </c>
      <c r="AN116" t="s">
        <v>123</v>
      </c>
      <c r="AO116" t="s">
        <v>123</v>
      </c>
      <c r="AP116" t="s">
        <v>123</v>
      </c>
      <c r="AQ116" t="s">
        <v>123</v>
      </c>
      <c r="AR116" t="s">
        <v>123</v>
      </c>
      <c r="AS116" t="s">
        <v>123</v>
      </c>
      <c r="AT116" t="s">
        <v>123</v>
      </c>
      <c r="AU116" t="s">
        <v>123</v>
      </c>
      <c r="AV116" t="s">
        <v>123</v>
      </c>
      <c r="AW116" t="s">
        <v>123</v>
      </c>
      <c r="AX116" t="s">
        <v>123</v>
      </c>
      <c r="AY116" t="s">
        <v>123</v>
      </c>
      <c r="AZ116" t="s">
        <v>123</v>
      </c>
      <c r="BA116" t="s">
        <v>123</v>
      </c>
      <c r="BB116" t="s">
        <v>123</v>
      </c>
      <c r="BC116" t="s">
        <v>123</v>
      </c>
      <c r="BD116" t="s">
        <v>123</v>
      </c>
      <c r="BE116" t="s">
        <v>123</v>
      </c>
      <c r="BF116" t="s">
        <v>123</v>
      </c>
      <c r="BG116" t="s">
        <v>123</v>
      </c>
      <c r="BH116" t="s">
        <v>837</v>
      </c>
      <c r="BI116" t="s">
        <v>837</v>
      </c>
      <c r="BJ116" t="s">
        <v>838</v>
      </c>
      <c r="BK116" t="s">
        <v>837</v>
      </c>
      <c r="BL116">
        <v>2</v>
      </c>
      <c r="BM116">
        <v>2</v>
      </c>
      <c r="BN116">
        <v>10</v>
      </c>
      <c r="BO116">
        <v>16</v>
      </c>
      <c r="BP116">
        <v>70</v>
      </c>
      <c r="BQ116" t="s">
        <v>1373</v>
      </c>
      <c r="BR116" t="s">
        <v>1374</v>
      </c>
      <c r="BS116" t="s">
        <v>1375</v>
      </c>
      <c r="BT116" t="s">
        <v>1376</v>
      </c>
      <c r="BU116">
        <v>20</v>
      </c>
      <c r="BV116">
        <v>20</v>
      </c>
      <c r="BW116">
        <v>8</v>
      </c>
      <c r="BX116">
        <v>5</v>
      </c>
      <c r="BY116">
        <v>5</v>
      </c>
      <c r="BZ116">
        <v>5</v>
      </c>
      <c r="CA116">
        <v>5</v>
      </c>
      <c r="CB116">
        <v>2</v>
      </c>
      <c r="CC116">
        <v>2</v>
      </c>
      <c r="CD116">
        <v>10</v>
      </c>
      <c r="CE116">
        <v>10</v>
      </c>
      <c r="CF116">
        <v>5</v>
      </c>
      <c r="CG116">
        <v>3</v>
      </c>
      <c r="CH116" t="s">
        <v>1377</v>
      </c>
      <c r="CI116">
        <v>80</v>
      </c>
      <c r="CJ116">
        <v>70</v>
      </c>
      <c r="CK116">
        <v>5</v>
      </c>
      <c r="CL116">
        <v>15</v>
      </c>
      <c r="CM116">
        <v>5</v>
      </c>
      <c r="CN116">
        <v>5</v>
      </c>
      <c r="CO116" t="s">
        <v>1378</v>
      </c>
      <c r="CP116" t="s">
        <v>844</v>
      </c>
      <c r="CQ116" t="s">
        <v>844</v>
      </c>
      <c r="CR116" t="s">
        <v>863</v>
      </c>
      <c r="CS116" t="s">
        <v>929</v>
      </c>
      <c r="CT116" t="s">
        <v>844</v>
      </c>
      <c r="CU116" t="s">
        <v>844</v>
      </c>
      <c r="CV116" t="s">
        <v>846</v>
      </c>
      <c r="CW116" t="s">
        <v>929</v>
      </c>
      <c r="CX116" t="s">
        <v>929</v>
      </c>
      <c r="CY116" t="s">
        <v>123</v>
      </c>
      <c r="CZ116" t="s">
        <v>123</v>
      </c>
      <c r="DA116" t="s">
        <v>123</v>
      </c>
      <c r="DB116" t="s">
        <v>123</v>
      </c>
      <c r="DC116" t="s">
        <v>123</v>
      </c>
      <c r="DD116" t="s">
        <v>123</v>
      </c>
      <c r="DE116" t="s">
        <v>123</v>
      </c>
      <c r="DF116" t="s">
        <v>123</v>
      </c>
      <c r="DG116" t="s">
        <v>123</v>
      </c>
      <c r="DH116" t="s">
        <v>123</v>
      </c>
      <c r="DI116" t="s">
        <v>123</v>
      </c>
      <c r="DJ116" t="s">
        <v>123</v>
      </c>
      <c r="DK116" t="s">
        <v>123</v>
      </c>
      <c r="DL116" t="s">
        <v>123</v>
      </c>
      <c r="DM116" t="s">
        <v>123</v>
      </c>
      <c r="DN116" t="s">
        <v>123</v>
      </c>
      <c r="DO116" t="s">
        <v>123</v>
      </c>
      <c r="DP116" t="s">
        <v>123</v>
      </c>
      <c r="DQ116" t="s">
        <v>123</v>
      </c>
      <c r="DR116" t="s">
        <v>123</v>
      </c>
      <c r="DS116" t="s">
        <v>123</v>
      </c>
      <c r="DT116" t="s">
        <v>123</v>
      </c>
      <c r="DU116" t="s">
        <v>123</v>
      </c>
      <c r="DV116" t="s">
        <v>123</v>
      </c>
      <c r="DW116" t="s">
        <v>123</v>
      </c>
      <c r="DX116" t="s">
        <v>123</v>
      </c>
      <c r="DY116" t="s">
        <v>123</v>
      </c>
      <c r="DZ116" t="s">
        <v>123</v>
      </c>
      <c r="EA116" t="s">
        <v>123</v>
      </c>
      <c r="EB116" t="s">
        <v>123</v>
      </c>
      <c r="EC116" t="s">
        <v>123</v>
      </c>
      <c r="ED116" t="s">
        <v>123</v>
      </c>
      <c r="EE116" t="s">
        <v>123</v>
      </c>
      <c r="EF116" t="s">
        <v>123</v>
      </c>
      <c r="EG116" t="s">
        <v>123</v>
      </c>
      <c r="EH116" t="s">
        <v>123</v>
      </c>
      <c r="EI116" t="s">
        <v>123</v>
      </c>
      <c r="EJ116" t="s">
        <v>123</v>
      </c>
    </row>
    <row r="117" spans="2:140">
      <c r="B117" t="s">
        <v>488</v>
      </c>
      <c r="C117" t="s">
        <v>10</v>
      </c>
      <c r="D117" t="s">
        <v>123</v>
      </c>
      <c r="E117" t="s">
        <v>123</v>
      </c>
      <c r="F117" t="s">
        <v>123</v>
      </c>
      <c r="G117" t="s">
        <v>123</v>
      </c>
      <c r="H117" t="s">
        <v>123</v>
      </c>
      <c r="I117" t="s">
        <v>123</v>
      </c>
      <c r="J117" t="s">
        <v>123</v>
      </c>
      <c r="K117" t="s">
        <v>123</v>
      </c>
      <c r="L117" t="s">
        <v>123</v>
      </c>
      <c r="M117" t="s">
        <v>123</v>
      </c>
      <c r="N117" t="s">
        <v>123</v>
      </c>
      <c r="O117" t="s">
        <v>123</v>
      </c>
      <c r="P117" t="s">
        <v>123</v>
      </c>
      <c r="Q117" t="s">
        <v>123</v>
      </c>
      <c r="R117" t="s">
        <v>123</v>
      </c>
      <c r="S117" t="s">
        <v>123</v>
      </c>
      <c r="T117" t="s">
        <v>123</v>
      </c>
      <c r="U117" t="s">
        <v>123</v>
      </c>
      <c r="V117" t="s">
        <v>123</v>
      </c>
      <c r="W117" t="s">
        <v>123</v>
      </c>
      <c r="X117" t="s">
        <v>123</v>
      </c>
      <c r="Y117" t="s">
        <v>123</v>
      </c>
      <c r="Z117" t="s">
        <v>123</v>
      </c>
      <c r="AA117" t="s">
        <v>123</v>
      </c>
      <c r="AB117" t="s">
        <v>123</v>
      </c>
      <c r="AC117" t="s">
        <v>123</v>
      </c>
      <c r="AD117" t="s">
        <v>1379</v>
      </c>
      <c r="AE117">
        <v>1</v>
      </c>
      <c r="AF117">
        <v>1</v>
      </c>
      <c r="AG117">
        <v>0</v>
      </c>
      <c r="AH117">
        <v>0</v>
      </c>
      <c r="AI117">
        <v>5</v>
      </c>
      <c r="AJ117">
        <v>50</v>
      </c>
      <c r="AK117">
        <v>5</v>
      </c>
      <c r="AL117">
        <v>2</v>
      </c>
      <c r="AM117">
        <v>0</v>
      </c>
      <c r="AN117">
        <v>1</v>
      </c>
      <c r="AO117">
        <v>0</v>
      </c>
      <c r="AP117">
        <v>0</v>
      </c>
      <c r="AQ117">
        <v>25</v>
      </c>
      <c r="AR117">
        <v>10</v>
      </c>
      <c r="AS117">
        <v>0</v>
      </c>
      <c r="AT117">
        <v>0</v>
      </c>
      <c r="AU117" t="s">
        <v>123</v>
      </c>
      <c r="AV117" t="s">
        <v>863</v>
      </c>
      <c r="AW117" t="s">
        <v>123</v>
      </c>
      <c r="AX117" t="s">
        <v>123</v>
      </c>
      <c r="AY117" t="s">
        <v>123</v>
      </c>
      <c r="AZ117" t="s">
        <v>846</v>
      </c>
      <c r="BA117" t="s">
        <v>863</v>
      </c>
      <c r="BB117" t="s">
        <v>863</v>
      </c>
      <c r="BC117" t="s">
        <v>863</v>
      </c>
      <c r="BD117" t="s">
        <v>123</v>
      </c>
      <c r="BE117" t="s">
        <v>863</v>
      </c>
      <c r="BF117" t="s">
        <v>123</v>
      </c>
      <c r="BG117" t="s">
        <v>123</v>
      </c>
      <c r="BH117" t="s">
        <v>838</v>
      </c>
      <c r="BI117" t="s">
        <v>838</v>
      </c>
      <c r="BJ117" t="s">
        <v>838</v>
      </c>
      <c r="BK117" t="s">
        <v>837</v>
      </c>
      <c r="BL117">
        <v>0</v>
      </c>
      <c r="BM117">
        <v>0</v>
      </c>
      <c r="BN117">
        <v>0</v>
      </c>
      <c r="BO117">
        <v>95</v>
      </c>
      <c r="BP117">
        <v>5</v>
      </c>
      <c r="BQ117" t="s">
        <v>1380</v>
      </c>
      <c r="BR117" t="s">
        <v>1381</v>
      </c>
      <c r="BS117" t="s">
        <v>1382</v>
      </c>
      <c r="BT117" t="s">
        <v>1383</v>
      </c>
      <c r="BU117" t="s">
        <v>123</v>
      </c>
      <c r="BV117" t="s">
        <v>123</v>
      </c>
      <c r="BW117" t="s">
        <v>123</v>
      </c>
      <c r="BX117" t="s">
        <v>123</v>
      </c>
      <c r="BY117" t="s">
        <v>123</v>
      </c>
      <c r="BZ117" t="s">
        <v>123</v>
      </c>
      <c r="CA117" t="s">
        <v>123</v>
      </c>
      <c r="CB117" t="s">
        <v>123</v>
      </c>
      <c r="CC117" t="s">
        <v>123</v>
      </c>
      <c r="CD117" t="s">
        <v>123</v>
      </c>
      <c r="CE117" t="s">
        <v>123</v>
      </c>
      <c r="CF117" t="s">
        <v>123</v>
      </c>
      <c r="CG117" t="s">
        <v>123</v>
      </c>
      <c r="CH117" t="s">
        <v>123</v>
      </c>
      <c r="CI117" t="s">
        <v>123</v>
      </c>
      <c r="CJ117" t="s">
        <v>123</v>
      </c>
      <c r="CK117" t="s">
        <v>123</v>
      </c>
      <c r="CL117" t="s">
        <v>123</v>
      </c>
      <c r="CM117" t="s">
        <v>123</v>
      </c>
      <c r="CN117" t="s">
        <v>123</v>
      </c>
      <c r="CO117" t="s">
        <v>123</v>
      </c>
      <c r="CP117" t="s">
        <v>123</v>
      </c>
      <c r="CQ117" t="s">
        <v>123</v>
      </c>
      <c r="CR117" t="s">
        <v>123</v>
      </c>
      <c r="CS117" t="s">
        <v>123</v>
      </c>
      <c r="CT117" t="s">
        <v>123</v>
      </c>
      <c r="CU117" t="s">
        <v>123</v>
      </c>
      <c r="CV117" t="s">
        <v>123</v>
      </c>
      <c r="CW117" t="s">
        <v>123</v>
      </c>
      <c r="CX117" t="s">
        <v>123</v>
      </c>
      <c r="CY117" t="s">
        <v>123</v>
      </c>
      <c r="CZ117" t="s">
        <v>123</v>
      </c>
      <c r="DA117" t="s">
        <v>123</v>
      </c>
      <c r="DB117" t="s">
        <v>123</v>
      </c>
      <c r="DC117" t="s">
        <v>123</v>
      </c>
      <c r="DD117" t="s">
        <v>123</v>
      </c>
      <c r="DE117" t="s">
        <v>123</v>
      </c>
      <c r="DF117" t="s">
        <v>123</v>
      </c>
      <c r="DG117" t="s">
        <v>123</v>
      </c>
      <c r="DH117" t="s">
        <v>123</v>
      </c>
      <c r="DI117" t="s">
        <v>123</v>
      </c>
      <c r="DJ117" t="s">
        <v>123</v>
      </c>
      <c r="DK117" t="s">
        <v>123</v>
      </c>
      <c r="DL117" t="s">
        <v>123</v>
      </c>
      <c r="DM117" t="s">
        <v>123</v>
      </c>
      <c r="DN117" t="s">
        <v>123</v>
      </c>
      <c r="DO117" t="s">
        <v>123</v>
      </c>
      <c r="DP117" t="s">
        <v>123</v>
      </c>
      <c r="DQ117" t="s">
        <v>123</v>
      </c>
      <c r="DR117" t="s">
        <v>123</v>
      </c>
      <c r="DS117" t="s">
        <v>123</v>
      </c>
      <c r="DT117" t="s">
        <v>123</v>
      </c>
      <c r="DU117" t="s">
        <v>123</v>
      </c>
      <c r="DV117" t="s">
        <v>123</v>
      </c>
      <c r="DW117" t="s">
        <v>123</v>
      </c>
      <c r="DX117" t="s">
        <v>123</v>
      </c>
      <c r="DY117" t="s">
        <v>123</v>
      </c>
      <c r="DZ117" t="s">
        <v>123</v>
      </c>
      <c r="EA117" t="s">
        <v>123</v>
      </c>
      <c r="EB117" t="s">
        <v>123</v>
      </c>
      <c r="EC117" t="s">
        <v>123</v>
      </c>
      <c r="ED117" t="s">
        <v>123</v>
      </c>
      <c r="EE117" t="s">
        <v>123</v>
      </c>
      <c r="EF117" t="s">
        <v>123</v>
      </c>
      <c r="EG117" t="s">
        <v>123</v>
      </c>
      <c r="EH117" t="s">
        <v>123</v>
      </c>
      <c r="EI117" t="s">
        <v>123</v>
      </c>
      <c r="EJ117" t="s">
        <v>123</v>
      </c>
    </row>
    <row r="118" spans="2:140">
      <c r="B118" t="s">
        <v>489</v>
      </c>
      <c r="C118" t="s">
        <v>10</v>
      </c>
      <c r="D118" t="s">
        <v>123</v>
      </c>
      <c r="E118" t="s">
        <v>123</v>
      </c>
      <c r="F118" t="s">
        <v>123</v>
      </c>
      <c r="G118" t="s">
        <v>123</v>
      </c>
      <c r="H118" t="s">
        <v>123</v>
      </c>
      <c r="I118" t="s">
        <v>123</v>
      </c>
      <c r="J118" t="s">
        <v>123</v>
      </c>
      <c r="K118" t="s">
        <v>123</v>
      </c>
      <c r="L118" t="s">
        <v>123</v>
      </c>
      <c r="M118" t="s">
        <v>123</v>
      </c>
      <c r="N118" t="s">
        <v>123</v>
      </c>
      <c r="O118" t="s">
        <v>123</v>
      </c>
      <c r="P118" t="s">
        <v>123</v>
      </c>
      <c r="Q118" t="s">
        <v>123</v>
      </c>
      <c r="R118" t="s">
        <v>123</v>
      </c>
      <c r="S118" t="s">
        <v>123</v>
      </c>
      <c r="T118" t="s">
        <v>123</v>
      </c>
      <c r="U118" t="s">
        <v>123</v>
      </c>
      <c r="V118" t="s">
        <v>123</v>
      </c>
      <c r="W118" t="s">
        <v>123</v>
      </c>
      <c r="X118" t="s">
        <v>123</v>
      </c>
      <c r="Y118" t="s">
        <v>123</v>
      </c>
      <c r="Z118" t="s">
        <v>123</v>
      </c>
      <c r="AA118" t="s">
        <v>123</v>
      </c>
      <c r="AB118" t="s">
        <v>123</v>
      </c>
      <c r="AC118" t="s">
        <v>123</v>
      </c>
      <c r="AD118" t="s">
        <v>1384</v>
      </c>
      <c r="AE118">
        <v>0</v>
      </c>
      <c r="AF118">
        <v>5</v>
      </c>
      <c r="AG118">
        <v>5</v>
      </c>
      <c r="AH118">
        <v>0</v>
      </c>
      <c r="AI118">
        <v>5</v>
      </c>
      <c r="AJ118">
        <v>35</v>
      </c>
      <c r="AK118">
        <v>20</v>
      </c>
      <c r="AL118">
        <v>0</v>
      </c>
      <c r="AM118">
        <v>0</v>
      </c>
      <c r="AN118">
        <v>5</v>
      </c>
      <c r="AO118">
        <v>0</v>
      </c>
      <c r="AP118">
        <v>0</v>
      </c>
      <c r="AQ118">
        <v>10</v>
      </c>
      <c r="AR118">
        <v>5</v>
      </c>
      <c r="AS118">
        <v>10</v>
      </c>
      <c r="AT118">
        <v>0</v>
      </c>
      <c r="AU118" t="s">
        <v>123</v>
      </c>
      <c r="AV118" t="s">
        <v>863</v>
      </c>
      <c r="AW118" t="s">
        <v>844</v>
      </c>
      <c r="AX118" t="s">
        <v>844</v>
      </c>
      <c r="AY118" t="s">
        <v>863</v>
      </c>
      <c r="AZ118" t="s">
        <v>846</v>
      </c>
      <c r="BA118" t="s">
        <v>863</v>
      </c>
      <c r="BB118" t="s">
        <v>844</v>
      </c>
      <c r="BC118" t="s">
        <v>863</v>
      </c>
      <c r="BD118" t="s">
        <v>863</v>
      </c>
      <c r="BE118" t="s">
        <v>863</v>
      </c>
      <c r="BF118" t="s">
        <v>863</v>
      </c>
      <c r="BG118" t="s">
        <v>863</v>
      </c>
      <c r="BH118" t="s">
        <v>838</v>
      </c>
      <c r="BI118" t="s">
        <v>838</v>
      </c>
      <c r="BJ118" t="s">
        <v>849</v>
      </c>
      <c r="BK118" t="s">
        <v>838</v>
      </c>
      <c r="BL118">
        <v>0</v>
      </c>
      <c r="BM118">
        <v>10</v>
      </c>
      <c r="BN118">
        <v>20</v>
      </c>
      <c r="BO118">
        <v>60</v>
      </c>
      <c r="BP118">
        <v>10</v>
      </c>
      <c r="BQ118" t="s">
        <v>1385</v>
      </c>
      <c r="BR118" t="s">
        <v>1386</v>
      </c>
      <c r="BS118" t="s">
        <v>851</v>
      </c>
      <c r="BT118" t="s">
        <v>1387</v>
      </c>
      <c r="BU118" t="s">
        <v>123</v>
      </c>
      <c r="BV118" t="s">
        <v>123</v>
      </c>
      <c r="BW118" t="s">
        <v>123</v>
      </c>
      <c r="BX118" t="s">
        <v>123</v>
      </c>
      <c r="BY118" t="s">
        <v>123</v>
      </c>
      <c r="BZ118" t="s">
        <v>123</v>
      </c>
      <c r="CA118" t="s">
        <v>123</v>
      </c>
      <c r="CB118" t="s">
        <v>123</v>
      </c>
      <c r="CC118" t="s">
        <v>123</v>
      </c>
      <c r="CD118" t="s">
        <v>123</v>
      </c>
      <c r="CE118" t="s">
        <v>123</v>
      </c>
      <c r="CF118" t="s">
        <v>123</v>
      </c>
      <c r="CG118" t="s">
        <v>123</v>
      </c>
      <c r="CH118" t="s">
        <v>123</v>
      </c>
      <c r="CI118" t="s">
        <v>123</v>
      </c>
      <c r="CJ118" t="s">
        <v>123</v>
      </c>
      <c r="CK118" t="s">
        <v>123</v>
      </c>
      <c r="CL118" t="s">
        <v>123</v>
      </c>
      <c r="CM118" t="s">
        <v>123</v>
      </c>
      <c r="CN118" t="s">
        <v>123</v>
      </c>
      <c r="CO118" t="s">
        <v>123</v>
      </c>
      <c r="CP118" t="s">
        <v>123</v>
      </c>
      <c r="CQ118" t="s">
        <v>123</v>
      </c>
      <c r="CR118" t="s">
        <v>123</v>
      </c>
      <c r="CS118" t="s">
        <v>123</v>
      </c>
      <c r="CT118" t="s">
        <v>123</v>
      </c>
      <c r="CU118" t="s">
        <v>123</v>
      </c>
      <c r="CV118" t="s">
        <v>123</v>
      </c>
      <c r="CW118" t="s">
        <v>123</v>
      </c>
      <c r="CX118" t="s">
        <v>123</v>
      </c>
      <c r="CY118" t="s">
        <v>123</v>
      </c>
      <c r="CZ118" t="s">
        <v>123</v>
      </c>
      <c r="DA118" t="s">
        <v>123</v>
      </c>
      <c r="DB118" t="s">
        <v>123</v>
      </c>
      <c r="DC118" t="s">
        <v>123</v>
      </c>
      <c r="DD118" t="s">
        <v>123</v>
      </c>
      <c r="DE118" t="s">
        <v>123</v>
      </c>
      <c r="DF118" t="s">
        <v>123</v>
      </c>
      <c r="DG118" t="s">
        <v>123</v>
      </c>
      <c r="DH118" t="s">
        <v>123</v>
      </c>
      <c r="DI118" t="s">
        <v>123</v>
      </c>
      <c r="DJ118" t="s">
        <v>123</v>
      </c>
      <c r="DK118" t="s">
        <v>123</v>
      </c>
      <c r="DL118" t="s">
        <v>123</v>
      </c>
      <c r="DM118" t="s">
        <v>123</v>
      </c>
      <c r="DN118" t="s">
        <v>123</v>
      </c>
      <c r="DO118" t="s">
        <v>123</v>
      </c>
      <c r="DP118" t="s">
        <v>123</v>
      </c>
      <c r="DQ118" t="s">
        <v>123</v>
      </c>
      <c r="DR118" t="s">
        <v>123</v>
      </c>
      <c r="DS118" t="s">
        <v>123</v>
      </c>
      <c r="DT118" t="s">
        <v>123</v>
      </c>
      <c r="DU118" t="s">
        <v>123</v>
      </c>
      <c r="DV118" t="s">
        <v>123</v>
      </c>
      <c r="DW118" t="s">
        <v>123</v>
      </c>
      <c r="DX118" t="s">
        <v>123</v>
      </c>
      <c r="DY118" t="s">
        <v>123</v>
      </c>
      <c r="DZ118" t="s">
        <v>123</v>
      </c>
      <c r="EA118" t="s">
        <v>123</v>
      </c>
      <c r="EB118" t="s">
        <v>123</v>
      </c>
      <c r="EC118" t="s">
        <v>123</v>
      </c>
      <c r="ED118" t="s">
        <v>123</v>
      </c>
      <c r="EE118" t="s">
        <v>123</v>
      </c>
      <c r="EF118" t="s">
        <v>123</v>
      </c>
      <c r="EG118" t="s">
        <v>123</v>
      </c>
      <c r="EH118" t="s">
        <v>123</v>
      </c>
      <c r="EI118" t="s">
        <v>123</v>
      </c>
      <c r="EJ118" t="s">
        <v>123</v>
      </c>
    </row>
    <row r="119" spans="2:140">
      <c r="B119" t="s">
        <v>369</v>
      </c>
      <c r="C119" t="s">
        <v>14</v>
      </c>
      <c r="D119">
        <v>50</v>
      </c>
      <c r="E119">
        <v>1</v>
      </c>
      <c r="F119">
        <v>1</v>
      </c>
      <c r="G119">
        <v>30</v>
      </c>
      <c r="H119">
        <v>2</v>
      </c>
      <c r="I119">
        <v>2</v>
      </c>
      <c r="J119">
        <v>2</v>
      </c>
      <c r="K119">
        <v>1</v>
      </c>
      <c r="L119">
        <v>0</v>
      </c>
      <c r="M119">
        <v>0</v>
      </c>
      <c r="N119">
        <v>1</v>
      </c>
      <c r="O119">
        <v>0</v>
      </c>
      <c r="P119">
        <v>0</v>
      </c>
      <c r="Q119">
        <v>10</v>
      </c>
      <c r="R119">
        <v>0</v>
      </c>
      <c r="S119" t="s">
        <v>123</v>
      </c>
      <c r="T119" t="s">
        <v>863</v>
      </c>
      <c r="U119" t="s">
        <v>844</v>
      </c>
      <c r="V119" t="s">
        <v>846</v>
      </c>
      <c r="W119" t="s">
        <v>846</v>
      </c>
      <c r="X119" t="s">
        <v>846</v>
      </c>
      <c r="Y119" t="s">
        <v>863</v>
      </c>
      <c r="Z119" t="s">
        <v>846</v>
      </c>
      <c r="AA119" t="s">
        <v>846</v>
      </c>
      <c r="AB119" t="s">
        <v>863</v>
      </c>
      <c r="AC119" t="s">
        <v>846</v>
      </c>
      <c r="AD119" t="s">
        <v>1388</v>
      </c>
      <c r="AE119" t="s">
        <v>123</v>
      </c>
      <c r="AF119" t="s">
        <v>123</v>
      </c>
      <c r="AG119" t="s">
        <v>123</v>
      </c>
      <c r="AH119" t="s">
        <v>123</v>
      </c>
      <c r="AI119" t="s">
        <v>123</v>
      </c>
      <c r="AJ119" t="s">
        <v>123</v>
      </c>
      <c r="AK119" t="s">
        <v>123</v>
      </c>
      <c r="AL119" t="s">
        <v>123</v>
      </c>
      <c r="AM119" t="s">
        <v>123</v>
      </c>
      <c r="AN119" t="s">
        <v>123</v>
      </c>
      <c r="AO119" t="s">
        <v>123</v>
      </c>
      <c r="AP119" t="s">
        <v>123</v>
      </c>
      <c r="AQ119" t="s">
        <v>123</v>
      </c>
      <c r="AR119" t="s">
        <v>123</v>
      </c>
      <c r="AS119" t="s">
        <v>123</v>
      </c>
      <c r="AT119" t="s">
        <v>123</v>
      </c>
      <c r="AU119" t="s">
        <v>123</v>
      </c>
      <c r="AV119" t="s">
        <v>123</v>
      </c>
      <c r="AW119" t="s">
        <v>123</v>
      </c>
      <c r="AX119" t="s">
        <v>123</v>
      </c>
      <c r="AY119" t="s">
        <v>123</v>
      </c>
      <c r="AZ119" t="s">
        <v>123</v>
      </c>
      <c r="BA119" t="s">
        <v>123</v>
      </c>
      <c r="BB119" t="s">
        <v>123</v>
      </c>
      <c r="BC119" t="s">
        <v>123</v>
      </c>
      <c r="BD119" t="s">
        <v>123</v>
      </c>
      <c r="BE119" t="s">
        <v>123</v>
      </c>
      <c r="BF119" t="s">
        <v>123</v>
      </c>
      <c r="BG119" t="s">
        <v>123</v>
      </c>
      <c r="BH119" t="s">
        <v>123</v>
      </c>
      <c r="BI119" t="s">
        <v>123</v>
      </c>
      <c r="BJ119" t="s">
        <v>123</v>
      </c>
      <c r="BK119" t="s">
        <v>123</v>
      </c>
      <c r="BL119" t="s">
        <v>123</v>
      </c>
      <c r="BM119" t="s">
        <v>123</v>
      </c>
      <c r="BN119" t="s">
        <v>123</v>
      </c>
      <c r="BO119" t="s">
        <v>123</v>
      </c>
      <c r="BP119" t="s">
        <v>123</v>
      </c>
      <c r="BQ119" t="s">
        <v>123</v>
      </c>
      <c r="BR119" t="s">
        <v>123</v>
      </c>
      <c r="BS119" t="s">
        <v>123</v>
      </c>
      <c r="BT119" t="s">
        <v>123</v>
      </c>
      <c r="BU119" t="s">
        <v>123</v>
      </c>
      <c r="BV119" t="s">
        <v>123</v>
      </c>
      <c r="BW119" t="s">
        <v>123</v>
      </c>
      <c r="BX119" t="s">
        <v>123</v>
      </c>
      <c r="BY119" t="s">
        <v>123</v>
      </c>
      <c r="BZ119" t="s">
        <v>123</v>
      </c>
      <c r="CA119" t="s">
        <v>123</v>
      </c>
      <c r="CB119" t="s">
        <v>123</v>
      </c>
      <c r="CC119" t="s">
        <v>123</v>
      </c>
      <c r="CD119" t="s">
        <v>123</v>
      </c>
      <c r="CE119" t="s">
        <v>123</v>
      </c>
      <c r="CF119" t="s">
        <v>123</v>
      </c>
      <c r="CG119" t="s">
        <v>123</v>
      </c>
      <c r="CH119" t="s">
        <v>123</v>
      </c>
      <c r="CI119" t="s">
        <v>123</v>
      </c>
      <c r="CJ119" t="s">
        <v>123</v>
      </c>
      <c r="CK119" t="s">
        <v>123</v>
      </c>
      <c r="CL119" t="s">
        <v>123</v>
      </c>
      <c r="CM119" t="s">
        <v>123</v>
      </c>
      <c r="CN119" t="s">
        <v>123</v>
      </c>
      <c r="CO119" t="s">
        <v>123</v>
      </c>
      <c r="CP119" t="s">
        <v>123</v>
      </c>
      <c r="CQ119" t="s">
        <v>123</v>
      </c>
      <c r="CR119" t="s">
        <v>123</v>
      </c>
      <c r="CS119" t="s">
        <v>123</v>
      </c>
      <c r="CT119" t="s">
        <v>123</v>
      </c>
      <c r="CU119" t="s">
        <v>123</v>
      </c>
      <c r="CV119" t="s">
        <v>123</v>
      </c>
      <c r="CW119" t="s">
        <v>123</v>
      </c>
      <c r="CX119" t="s">
        <v>123</v>
      </c>
      <c r="CY119" t="s">
        <v>123</v>
      </c>
      <c r="CZ119" t="s">
        <v>123</v>
      </c>
      <c r="DA119" t="s">
        <v>123</v>
      </c>
      <c r="DB119" t="s">
        <v>123</v>
      </c>
      <c r="DC119" t="s">
        <v>123</v>
      </c>
      <c r="DD119" t="s">
        <v>123</v>
      </c>
      <c r="DE119" t="s">
        <v>123</v>
      </c>
      <c r="DF119" t="s">
        <v>123</v>
      </c>
      <c r="DG119" t="s">
        <v>123</v>
      </c>
      <c r="DH119" t="s">
        <v>123</v>
      </c>
      <c r="DI119" t="s">
        <v>123</v>
      </c>
      <c r="DJ119" t="s">
        <v>123</v>
      </c>
      <c r="DK119" t="s">
        <v>123</v>
      </c>
      <c r="DL119" t="s">
        <v>123</v>
      </c>
      <c r="DM119" t="s">
        <v>123</v>
      </c>
      <c r="DN119" t="s">
        <v>123</v>
      </c>
      <c r="DO119" t="s">
        <v>123</v>
      </c>
      <c r="DP119" t="s">
        <v>123</v>
      </c>
      <c r="DQ119" t="s">
        <v>123</v>
      </c>
      <c r="DR119" t="s">
        <v>123</v>
      </c>
      <c r="DS119" t="s">
        <v>123</v>
      </c>
      <c r="DT119" t="s">
        <v>123</v>
      </c>
      <c r="DU119" t="s">
        <v>123</v>
      </c>
      <c r="DV119" t="s">
        <v>123</v>
      </c>
      <c r="DW119" t="s">
        <v>123</v>
      </c>
      <c r="DX119" t="s">
        <v>123</v>
      </c>
      <c r="DY119" t="s">
        <v>123</v>
      </c>
      <c r="DZ119" t="s">
        <v>123</v>
      </c>
      <c r="EA119" t="s">
        <v>123</v>
      </c>
      <c r="EB119" t="s">
        <v>123</v>
      </c>
      <c r="EC119" t="s">
        <v>123</v>
      </c>
      <c r="ED119" t="s">
        <v>123</v>
      </c>
      <c r="EE119" t="s">
        <v>123</v>
      </c>
      <c r="EF119" t="s">
        <v>123</v>
      </c>
      <c r="EG119" t="s">
        <v>123</v>
      </c>
      <c r="EH119" t="s">
        <v>123</v>
      </c>
      <c r="EI119" t="s">
        <v>123</v>
      </c>
      <c r="EJ119" t="s">
        <v>123</v>
      </c>
    </row>
    <row r="120" spans="2:140">
      <c r="B120" t="s">
        <v>490</v>
      </c>
      <c r="C120" t="s">
        <v>10</v>
      </c>
      <c r="D120" t="s">
        <v>123</v>
      </c>
      <c r="E120" t="s">
        <v>123</v>
      </c>
      <c r="F120" t="s">
        <v>123</v>
      </c>
      <c r="G120" t="s">
        <v>123</v>
      </c>
      <c r="H120" t="s">
        <v>123</v>
      </c>
      <c r="I120" t="s">
        <v>123</v>
      </c>
      <c r="J120" t="s">
        <v>123</v>
      </c>
      <c r="K120" t="s">
        <v>123</v>
      </c>
      <c r="L120" t="s">
        <v>123</v>
      </c>
      <c r="M120" t="s">
        <v>123</v>
      </c>
      <c r="N120" t="s">
        <v>123</v>
      </c>
      <c r="O120" t="s">
        <v>123</v>
      </c>
      <c r="P120" t="s">
        <v>123</v>
      </c>
      <c r="Q120" t="s">
        <v>123</v>
      </c>
      <c r="R120" t="s">
        <v>123</v>
      </c>
      <c r="S120" t="s">
        <v>123</v>
      </c>
      <c r="T120" t="s">
        <v>123</v>
      </c>
      <c r="U120" t="s">
        <v>123</v>
      </c>
      <c r="V120" t="s">
        <v>123</v>
      </c>
      <c r="W120" t="s">
        <v>123</v>
      </c>
      <c r="X120" t="s">
        <v>123</v>
      </c>
      <c r="Y120" t="s">
        <v>123</v>
      </c>
      <c r="Z120" t="s">
        <v>123</v>
      </c>
      <c r="AA120" t="s">
        <v>123</v>
      </c>
      <c r="AB120" t="s">
        <v>123</v>
      </c>
      <c r="AC120" t="s">
        <v>123</v>
      </c>
      <c r="AD120" t="s">
        <v>1389</v>
      </c>
      <c r="AE120">
        <v>0.5</v>
      </c>
      <c r="AF120">
        <v>6</v>
      </c>
      <c r="AG120">
        <v>3</v>
      </c>
      <c r="AH120">
        <v>0.5</v>
      </c>
      <c r="AI120">
        <v>8</v>
      </c>
      <c r="AJ120">
        <v>30</v>
      </c>
      <c r="AK120">
        <v>4</v>
      </c>
      <c r="AL120">
        <v>3</v>
      </c>
      <c r="AM120">
        <v>3</v>
      </c>
      <c r="AN120">
        <v>2</v>
      </c>
      <c r="AO120">
        <v>3</v>
      </c>
      <c r="AP120">
        <v>0</v>
      </c>
      <c r="AQ120">
        <v>30</v>
      </c>
      <c r="AR120">
        <v>1</v>
      </c>
      <c r="AS120">
        <v>6</v>
      </c>
      <c r="AT120">
        <v>0</v>
      </c>
      <c r="AU120" t="s">
        <v>123</v>
      </c>
      <c r="AV120" t="s">
        <v>863</v>
      </c>
      <c r="AW120" t="s">
        <v>846</v>
      </c>
      <c r="AX120" t="s">
        <v>846</v>
      </c>
      <c r="AY120" t="s">
        <v>863</v>
      </c>
      <c r="AZ120" t="s">
        <v>844</v>
      </c>
      <c r="BA120" t="s">
        <v>929</v>
      </c>
      <c r="BB120" t="s">
        <v>863</v>
      </c>
      <c r="BC120" t="s">
        <v>844</v>
      </c>
      <c r="BD120" t="s">
        <v>845</v>
      </c>
      <c r="BE120" t="s">
        <v>846</v>
      </c>
      <c r="BF120" t="s">
        <v>846</v>
      </c>
      <c r="BG120" t="s">
        <v>863</v>
      </c>
      <c r="BH120" t="s">
        <v>838</v>
      </c>
      <c r="BI120" t="s">
        <v>838</v>
      </c>
      <c r="BJ120" t="s">
        <v>849</v>
      </c>
      <c r="BK120" t="s">
        <v>837</v>
      </c>
      <c r="BL120">
        <v>0</v>
      </c>
      <c r="BM120">
        <v>5</v>
      </c>
      <c r="BN120">
        <v>25</v>
      </c>
      <c r="BO120">
        <v>50</v>
      </c>
      <c r="BP120">
        <v>20</v>
      </c>
      <c r="BQ120" t="s">
        <v>1390</v>
      </c>
      <c r="BR120" t="s">
        <v>1391</v>
      </c>
      <c r="BS120" t="s">
        <v>1392</v>
      </c>
      <c r="BT120" t="s">
        <v>1393</v>
      </c>
      <c r="BU120" t="s">
        <v>123</v>
      </c>
      <c r="BV120" t="s">
        <v>123</v>
      </c>
      <c r="BW120" t="s">
        <v>123</v>
      </c>
      <c r="BX120" t="s">
        <v>123</v>
      </c>
      <c r="BY120" t="s">
        <v>123</v>
      </c>
      <c r="BZ120" t="s">
        <v>123</v>
      </c>
      <c r="CA120" t="s">
        <v>123</v>
      </c>
      <c r="CB120" t="s">
        <v>123</v>
      </c>
      <c r="CC120" t="s">
        <v>123</v>
      </c>
      <c r="CD120" t="s">
        <v>123</v>
      </c>
      <c r="CE120" t="s">
        <v>123</v>
      </c>
      <c r="CF120" t="s">
        <v>123</v>
      </c>
      <c r="CG120" t="s">
        <v>123</v>
      </c>
      <c r="CH120" t="s">
        <v>123</v>
      </c>
      <c r="CI120" t="s">
        <v>123</v>
      </c>
      <c r="CJ120" t="s">
        <v>123</v>
      </c>
      <c r="CK120" t="s">
        <v>123</v>
      </c>
      <c r="CL120" t="s">
        <v>123</v>
      </c>
      <c r="CM120" t="s">
        <v>123</v>
      </c>
      <c r="CN120" t="s">
        <v>123</v>
      </c>
      <c r="CO120" t="s">
        <v>123</v>
      </c>
      <c r="CP120" t="s">
        <v>123</v>
      </c>
      <c r="CQ120" t="s">
        <v>123</v>
      </c>
      <c r="CR120" t="s">
        <v>123</v>
      </c>
      <c r="CS120" t="s">
        <v>123</v>
      </c>
      <c r="CT120" t="s">
        <v>123</v>
      </c>
      <c r="CU120" t="s">
        <v>123</v>
      </c>
      <c r="CV120" t="s">
        <v>123</v>
      </c>
      <c r="CW120" t="s">
        <v>123</v>
      </c>
      <c r="CX120" t="s">
        <v>123</v>
      </c>
      <c r="CY120" t="s">
        <v>123</v>
      </c>
      <c r="CZ120" t="s">
        <v>123</v>
      </c>
      <c r="DA120" t="s">
        <v>123</v>
      </c>
      <c r="DB120" t="s">
        <v>123</v>
      </c>
      <c r="DC120" t="s">
        <v>123</v>
      </c>
      <c r="DD120" t="s">
        <v>123</v>
      </c>
      <c r="DE120" t="s">
        <v>123</v>
      </c>
      <c r="DF120" t="s">
        <v>123</v>
      </c>
      <c r="DG120" t="s">
        <v>123</v>
      </c>
      <c r="DH120" t="s">
        <v>123</v>
      </c>
      <c r="DI120" t="s">
        <v>123</v>
      </c>
      <c r="DJ120" t="s">
        <v>123</v>
      </c>
      <c r="DK120" t="s">
        <v>123</v>
      </c>
      <c r="DL120" t="s">
        <v>123</v>
      </c>
      <c r="DM120" t="s">
        <v>123</v>
      </c>
      <c r="DN120" t="s">
        <v>123</v>
      </c>
      <c r="DO120" t="s">
        <v>123</v>
      </c>
      <c r="DP120" t="s">
        <v>123</v>
      </c>
      <c r="DQ120" t="s">
        <v>123</v>
      </c>
      <c r="DR120" t="s">
        <v>123</v>
      </c>
      <c r="DS120" t="s">
        <v>123</v>
      </c>
      <c r="DT120" t="s">
        <v>123</v>
      </c>
      <c r="DU120" t="s">
        <v>123</v>
      </c>
      <c r="DV120" t="s">
        <v>123</v>
      </c>
      <c r="DW120" t="s">
        <v>123</v>
      </c>
      <c r="DX120" t="s">
        <v>123</v>
      </c>
      <c r="DY120" t="s">
        <v>123</v>
      </c>
      <c r="DZ120" t="s">
        <v>123</v>
      </c>
      <c r="EA120" t="s">
        <v>123</v>
      </c>
      <c r="EB120" t="s">
        <v>123</v>
      </c>
      <c r="EC120" t="s">
        <v>123</v>
      </c>
      <c r="ED120" t="s">
        <v>123</v>
      </c>
      <c r="EE120" t="s">
        <v>123</v>
      </c>
      <c r="EF120" t="s">
        <v>123</v>
      </c>
      <c r="EG120" t="s">
        <v>123</v>
      </c>
      <c r="EH120" t="s">
        <v>123</v>
      </c>
      <c r="EI120" t="s">
        <v>123</v>
      </c>
      <c r="EJ120" t="s">
        <v>123</v>
      </c>
    </row>
    <row r="121" spans="2:140">
      <c r="B121" t="s">
        <v>631</v>
      </c>
      <c r="C121" t="s">
        <v>11</v>
      </c>
      <c r="D121" t="s">
        <v>123</v>
      </c>
      <c r="E121" t="s">
        <v>123</v>
      </c>
      <c r="F121" t="s">
        <v>123</v>
      </c>
      <c r="G121" t="s">
        <v>123</v>
      </c>
      <c r="H121" t="s">
        <v>123</v>
      </c>
      <c r="I121" t="s">
        <v>123</v>
      </c>
      <c r="J121" t="s">
        <v>123</v>
      </c>
      <c r="K121" t="s">
        <v>123</v>
      </c>
      <c r="L121" t="s">
        <v>123</v>
      </c>
      <c r="M121" t="s">
        <v>123</v>
      </c>
      <c r="N121" t="s">
        <v>123</v>
      </c>
      <c r="O121" t="s">
        <v>123</v>
      </c>
      <c r="P121" t="s">
        <v>123</v>
      </c>
      <c r="Q121" t="s">
        <v>123</v>
      </c>
      <c r="R121" t="s">
        <v>123</v>
      </c>
      <c r="S121" t="s">
        <v>123</v>
      </c>
      <c r="T121" t="s">
        <v>123</v>
      </c>
      <c r="U121" t="s">
        <v>123</v>
      </c>
      <c r="V121" t="s">
        <v>123</v>
      </c>
      <c r="W121" t="s">
        <v>123</v>
      </c>
      <c r="X121" t="s">
        <v>123</v>
      </c>
      <c r="Y121" t="s">
        <v>123</v>
      </c>
      <c r="Z121" t="s">
        <v>123</v>
      </c>
      <c r="AA121" t="s">
        <v>123</v>
      </c>
      <c r="AB121" t="s">
        <v>123</v>
      </c>
      <c r="AC121" t="s">
        <v>123</v>
      </c>
      <c r="AD121" t="s">
        <v>1394</v>
      </c>
      <c r="AE121" t="s">
        <v>123</v>
      </c>
      <c r="AF121" t="s">
        <v>123</v>
      </c>
      <c r="AG121" t="s">
        <v>123</v>
      </c>
      <c r="AH121" t="s">
        <v>123</v>
      </c>
      <c r="AI121" t="s">
        <v>123</v>
      </c>
      <c r="AJ121" t="s">
        <v>123</v>
      </c>
      <c r="AK121" t="s">
        <v>123</v>
      </c>
      <c r="AL121" t="s">
        <v>123</v>
      </c>
      <c r="AM121" t="s">
        <v>123</v>
      </c>
      <c r="AN121" t="s">
        <v>123</v>
      </c>
      <c r="AO121" t="s">
        <v>123</v>
      </c>
      <c r="AP121" t="s">
        <v>123</v>
      </c>
      <c r="AQ121" t="s">
        <v>123</v>
      </c>
      <c r="AR121" t="s">
        <v>123</v>
      </c>
      <c r="AS121" t="s">
        <v>123</v>
      </c>
      <c r="AT121" t="s">
        <v>123</v>
      </c>
      <c r="AU121" t="s">
        <v>123</v>
      </c>
      <c r="AV121" t="s">
        <v>123</v>
      </c>
      <c r="AW121" t="s">
        <v>123</v>
      </c>
      <c r="AX121" t="s">
        <v>123</v>
      </c>
      <c r="AY121" t="s">
        <v>123</v>
      </c>
      <c r="AZ121" t="s">
        <v>123</v>
      </c>
      <c r="BA121" t="s">
        <v>123</v>
      </c>
      <c r="BB121" t="s">
        <v>123</v>
      </c>
      <c r="BC121" t="s">
        <v>123</v>
      </c>
      <c r="BD121" t="s">
        <v>123</v>
      </c>
      <c r="BE121" t="s">
        <v>123</v>
      </c>
      <c r="BF121" t="s">
        <v>123</v>
      </c>
      <c r="BG121" t="s">
        <v>123</v>
      </c>
      <c r="BH121" t="s">
        <v>849</v>
      </c>
      <c r="BI121" t="s">
        <v>849</v>
      </c>
      <c r="BJ121" t="s">
        <v>849</v>
      </c>
      <c r="BK121" t="s">
        <v>849</v>
      </c>
      <c r="BL121">
        <v>0</v>
      </c>
      <c r="BM121">
        <v>10</v>
      </c>
      <c r="BN121">
        <v>15</v>
      </c>
      <c r="BO121">
        <v>70</v>
      </c>
      <c r="BP121">
        <v>5</v>
      </c>
      <c r="BQ121" t="s">
        <v>1395</v>
      </c>
      <c r="BR121" t="s">
        <v>1396</v>
      </c>
      <c r="BS121" t="s">
        <v>1397</v>
      </c>
      <c r="BT121" t="s">
        <v>1397</v>
      </c>
      <c r="BU121">
        <v>60</v>
      </c>
      <c r="BV121">
        <v>25</v>
      </c>
      <c r="BW121">
        <v>0</v>
      </c>
      <c r="BX121">
        <v>0</v>
      </c>
      <c r="BY121">
        <v>1</v>
      </c>
      <c r="BZ121">
        <v>1</v>
      </c>
      <c r="CA121">
        <v>0</v>
      </c>
      <c r="CB121">
        <v>1</v>
      </c>
      <c r="CC121">
        <v>0</v>
      </c>
      <c r="CD121">
        <v>0</v>
      </c>
      <c r="CE121">
        <v>10</v>
      </c>
      <c r="CF121">
        <v>2</v>
      </c>
      <c r="CG121">
        <v>0</v>
      </c>
      <c r="CH121" t="s">
        <v>123</v>
      </c>
      <c r="CI121">
        <v>70</v>
      </c>
      <c r="CJ121">
        <v>10</v>
      </c>
      <c r="CK121">
        <v>5</v>
      </c>
      <c r="CL121">
        <v>85</v>
      </c>
      <c r="CM121">
        <v>0</v>
      </c>
      <c r="CN121">
        <v>0</v>
      </c>
      <c r="CO121" t="s">
        <v>123</v>
      </c>
      <c r="CP121" t="s">
        <v>844</v>
      </c>
      <c r="CQ121" t="s">
        <v>844</v>
      </c>
      <c r="CR121" t="s">
        <v>123</v>
      </c>
      <c r="CS121" t="s">
        <v>123</v>
      </c>
      <c r="CT121" t="s">
        <v>844</v>
      </c>
      <c r="CU121" t="s">
        <v>846</v>
      </c>
      <c r="CV121" t="s">
        <v>123</v>
      </c>
      <c r="CW121" t="s">
        <v>863</v>
      </c>
      <c r="CX121" t="s">
        <v>844</v>
      </c>
      <c r="CY121" t="s">
        <v>123</v>
      </c>
      <c r="CZ121" t="s">
        <v>123</v>
      </c>
      <c r="DA121" t="s">
        <v>123</v>
      </c>
      <c r="DB121" t="s">
        <v>123</v>
      </c>
      <c r="DC121" t="s">
        <v>123</v>
      </c>
      <c r="DD121" t="s">
        <v>123</v>
      </c>
      <c r="DE121" t="s">
        <v>123</v>
      </c>
      <c r="DF121" t="s">
        <v>123</v>
      </c>
      <c r="DG121" t="s">
        <v>123</v>
      </c>
      <c r="DH121" t="s">
        <v>123</v>
      </c>
      <c r="DI121" t="s">
        <v>123</v>
      </c>
      <c r="DJ121" t="s">
        <v>123</v>
      </c>
      <c r="DK121" t="s">
        <v>123</v>
      </c>
      <c r="DL121" t="s">
        <v>123</v>
      </c>
      <c r="DM121" t="s">
        <v>123</v>
      </c>
      <c r="DN121" t="s">
        <v>123</v>
      </c>
      <c r="DO121" t="s">
        <v>123</v>
      </c>
      <c r="DP121" t="s">
        <v>123</v>
      </c>
      <c r="DQ121" t="s">
        <v>123</v>
      </c>
      <c r="DR121" t="s">
        <v>123</v>
      </c>
      <c r="DS121" t="s">
        <v>123</v>
      </c>
      <c r="DT121" t="s">
        <v>123</v>
      </c>
      <c r="DU121" t="s">
        <v>123</v>
      </c>
      <c r="DV121" t="s">
        <v>123</v>
      </c>
      <c r="DW121" t="s">
        <v>123</v>
      </c>
      <c r="DX121" t="s">
        <v>123</v>
      </c>
      <c r="DY121" t="s">
        <v>123</v>
      </c>
      <c r="DZ121" t="s">
        <v>123</v>
      </c>
      <c r="EA121" t="s">
        <v>123</v>
      </c>
      <c r="EB121" t="s">
        <v>123</v>
      </c>
      <c r="EC121" t="s">
        <v>123</v>
      </c>
      <c r="ED121" t="s">
        <v>123</v>
      </c>
      <c r="EE121" t="s">
        <v>123</v>
      </c>
      <c r="EF121" t="s">
        <v>123</v>
      </c>
      <c r="EG121" t="s">
        <v>123</v>
      </c>
      <c r="EH121" t="s">
        <v>123</v>
      </c>
      <c r="EI121" t="s">
        <v>123</v>
      </c>
      <c r="EJ121" t="s">
        <v>123</v>
      </c>
    </row>
    <row r="122" spans="2:140">
      <c r="B122" t="s">
        <v>632</v>
      </c>
      <c r="C122" t="s">
        <v>11</v>
      </c>
      <c r="D122" t="s">
        <v>123</v>
      </c>
      <c r="E122" t="s">
        <v>123</v>
      </c>
      <c r="F122" t="s">
        <v>123</v>
      </c>
      <c r="G122" t="s">
        <v>123</v>
      </c>
      <c r="H122" t="s">
        <v>123</v>
      </c>
      <c r="I122" t="s">
        <v>123</v>
      </c>
      <c r="J122" t="s">
        <v>123</v>
      </c>
      <c r="K122" t="s">
        <v>123</v>
      </c>
      <c r="L122" t="s">
        <v>123</v>
      </c>
      <c r="M122" t="s">
        <v>123</v>
      </c>
      <c r="N122" t="s">
        <v>123</v>
      </c>
      <c r="O122" t="s">
        <v>123</v>
      </c>
      <c r="P122" t="s">
        <v>123</v>
      </c>
      <c r="Q122" t="s">
        <v>123</v>
      </c>
      <c r="R122" t="s">
        <v>123</v>
      </c>
      <c r="S122" t="s">
        <v>123</v>
      </c>
      <c r="T122" t="s">
        <v>123</v>
      </c>
      <c r="U122" t="s">
        <v>123</v>
      </c>
      <c r="V122" t="s">
        <v>123</v>
      </c>
      <c r="W122" t="s">
        <v>123</v>
      </c>
      <c r="X122" t="s">
        <v>123</v>
      </c>
      <c r="Y122" t="s">
        <v>123</v>
      </c>
      <c r="Z122" t="s">
        <v>123</v>
      </c>
      <c r="AA122" t="s">
        <v>123</v>
      </c>
      <c r="AB122" t="s">
        <v>123</v>
      </c>
      <c r="AC122" t="s">
        <v>123</v>
      </c>
      <c r="AD122" t="s">
        <v>1398</v>
      </c>
      <c r="AE122" t="s">
        <v>123</v>
      </c>
      <c r="AF122" t="s">
        <v>123</v>
      </c>
      <c r="AG122" t="s">
        <v>123</v>
      </c>
      <c r="AH122" t="s">
        <v>123</v>
      </c>
      <c r="AI122" t="s">
        <v>123</v>
      </c>
      <c r="AJ122" t="s">
        <v>123</v>
      </c>
      <c r="AK122" t="s">
        <v>123</v>
      </c>
      <c r="AL122" t="s">
        <v>123</v>
      </c>
      <c r="AM122" t="s">
        <v>123</v>
      </c>
      <c r="AN122" t="s">
        <v>123</v>
      </c>
      <c r="AO122" t="s">
        <v>123</v>
      </c>
      <c r="AP122" t="s">
        <v>123</v>
      </c>
      <c r="AQ122" t="s">
        <v>123</v>
      </c>
      <c r="AR122" t="s">
        <v>123</v>
      </c>
      <c r="AS122" t="s">
        <v>123</v>
      </c>
      <c r="AT122" t="s">
        <v>123</v>
      </c>
      <c r="AU122" t="s">
        <v>123</v>
      </c>
      <c r="AV122" t="s">
        <v>123</v>
      </c>
      <c r="AW122" t="s">
        <v>123</v>
      </c>
      <c r="AX122" t="s">
        <v>123</v>
      </c>
      <c r="AY122" t="s">
        <v>123</v>
      </c>
      <c r="AZ122" t="s">
        <v>123</v>
      </c>
      <c r="BA122" t="s">
        <v>123</v>
      </c>
      <c r="BB122" t="s">
        <v>123</v>
      </c>
      <c r="BC122" t="s">
        <v>123</v>
      </c>
      <c r="BD122" t="s">
        <v>123</v>
      </c>
      <c r="BE122" t="s">
        <v>123</v>
      </c>
      <c r="BF122" t="s">
        <v>123</v>
      </c>
      <c r="BG122" t="s">
        <v>123</v>
      </c>
      <c r="BH122" t="s">
        <v>838</v>
      </c>
      <c r="BI122" t="s">
        <v>849</v>
      </c>
      <c r="BJ122" t="s">
        <v>849</v>
      </c>
      <c r="BK122" t="s">
        <v>838</v>
      </c>
      <c r="BL122">
        <v>0</v>
      </c>
      <c r="BM122">
        <v>0</v>
      </c>
      <c r="BN122">
        <v>30</v>
      </c>
      <c r="BO122">
        <v>70</v>
      </c>
      <c r="BP122">
        <v>0</v>
      </c>
      <c r="BQ122" t="s">
        <v>1399</v>
      </c>
      <c r="BR122" t="s">
        <v>1400</v>
      </c>
      <c r="BS122" t="s">
        <v>1401</v>
      </c>
      <c r="BT122" t="s">
        <v>1167</v>
      </c>
      <c r="BU122">
        <v>10</v>
      </c>
      <c r="BV122">
        <v>20</v>
      </c>
      <c r="BW122">
        <v>0</v>
      </c>
      <c r="BX122">
        <v>5</v>
      </c>
      <c r="BY122">
        <v>5</v>
      </c>
      <c r="BZ122">
        <v>0</v>
      </c>
      <c r="CA122">
        <v>5</v>
      </c>
      <c r="CB122">
        <v>10</v>
      </c>
      <c r="CC122">
        <v>5</v>
      </c>
      <c r="CD122">
        <v>10</v>
      </c>
      <c r="CE122">
        <v>20</v>
      </c>
      <c r="CF122">
        <v>5</v>
      </c>
      <c r="CG122">
        <v>5</v>
      </c>
      <c r="CH122" t="s">
        <v>1402</v>
      </c>
      <c r="CI122">
        <v>90</v>
      </c>
      <c r="CJ122">
        <v>15</v>
      </c>
      <c r="CK122">
        <v>15</v>
      </c>
      <c r="CL122">
        <v>70</v>
      </c>
      <c r="CM122">
        <v>0</v>
      </c>
      <c r="CN122">
        <v>0</v>
      </c>
      <c r="CO122" t="s">
        <v>123</v>
      </c>
      <c r="CP122" t="s">
        <v>863</v>
      </c>
      <c r="CQ122" t="s">
        <v>863</v>
      </c>
      <c r="CR122" t="s">
        <v>123</v>
      </c>
      <c r="CS122" t="s">
        <v>846</v>
      </c>
      <c r="CT122" t="s">
        <v>846</v>
      </c>
      <c r="CU122" t="s">
        <v>844</v>
      </c>
      <c r="CV122" t="s">
        <v>846</v>
      </c>
      <c r="CW122" t="s">
        <v>846</v>
      </c>
      <c r="CX122" t="s">
        <v>844</v>
      </c>
      <c r="CY122" t="s">
        <v>123</v>
      </c>
      <c r="CZ122" t="s">
        <v>123</v>
      </c>
      <c r="DA122" t="s">
        <v>123</v>
      </c>
      <c r="DB122" t="s">
        <v>123</v>
      </c>
      <c r="DC122" t="s">
        <v>123</v>
      </c>
      <c r="DD122" t="s">
        <v>123</v>
      </c>
      <c r="DE122" t="s">
        <v>123</v>
      </c>
      <c r="DF122" t="s">
        <v>123</v>
      </c>
      <c r="DG122" t="s">
        <v>123</v>
      </c>
      <c r="DH122" t="s">
        <v>123</v>
      </c>
      <c r="DI122" t="s">
        <v>123</v>
      </c>
      <c r="DJ122" t="s">
        <v>123</v>
      </c>
      <c r="DK122" t="s">
        <v>123</v>
      </c>
      <c r="DL122" t="s">
        <v>123</v>
      </c>
      <c r="DM122" t="s">
        <v>123</v>
      </c>
      <c r="DN122" t="s">
        <v>123</v>
      </c>
      <c r="DO122" t="s">
        <v>123</v>
      </c>
      <c r="DP122" t="s">
        <v>123</v>
      </c>
      <c r="DQ122" t="s">
        <v>123</v>
      </c>
      <c r="DR122" t="s">
        <v>123</v>
      </c>
      <c r="DS122" t="s">
        <v>123</v>
      </c>
      <c r="DT122" t="s">
        <v>123</v>
      </c>
      <c r="DU122" t="s">
        <v>123</v>
      </c>
      <c r="DV122" t="s">
        <v>123</v>
      </c>
      <c r="DW122" t="s">
        <v>123</v>
      </c>
      <c r="DX122" t="s">
        <v>123</v>
      </c>
      <c r="DY122" t="s">
        <v>123</v>
      </c>
      <c r="DZ122" t="s">
        <v>123</v>
      </c>
      <c r="EA122" t="s">
        <v>123</v>
      </c>
      <c r="EB122" t="s">
        <v>123</v>
      </c>
      <c r="EC122" t="s">
        <v>123</v>
      </c>
      <c r="ED122" t="s">
        <v>123</v>
      </c>
      <c r="EE122" t="s">
        <v>123</v>
      </c>
      <c r="EF122" t="s">
        <v>123</v>
      </c>
      <c r="EG122" t="s">
        <v>123</v>
      </c>
      <c r="EH122" t="s">
        <v>123</v>
      </c>
      <c r="EI122" t="s">
        <v>123</v>
      </c>
      <c r="EJ122" t="s">
        <v>123</v>
      </c>
    </row>
    <row r="123" spans="2:140">
      <c r="B123" t="s">
        <v>491</v>
      </c>
      <c r="C123" t="s">
        <v>10</v>
      </c>
      <c r="D123" t="s">
        <v>123</v>
      </c>
      <c r="E123" t="s">
        <v>123</v>
      </c>
      <c r="F123" t="s">
        <v>123</v>
      </c>
      <c r="G123" t="s">
        <v>123</v>
      </c>
      <c r="H123" t="s">
        <v>123</v>
      </c>
      <c r="I123" t="s">
        <v>123</v>
      </c>
      <c r="J123" t="s">
        <v>123</v>
      </c>
      <c r="K123" t="s">
        <v>123</v>
      </c>
      <c r="L123" t="s">
        <v>123</v>
      </c>
      <c r="M123" t="s">
        <v>123</v>
      </c>
      <c r="N123" t="s">
        <v>123</v>
      </c>
      <c r="O123" t="s">
        <v>123</v>
      </c>
      <c r="P123" t="s">
        <v>123</v>
      </c>
      <c r="Q123" t="s">
        <v>123</v>
      </c>
      <c r="R123" t="s">
        <v>123</v>
      </c>
      <c r="S123" t="s">
        <v>123</v>
      </c>
      <c r="T123" t="s">
        <v>123</v>
      </c>
      <c r="U123" t="s">
        <v>123</v>
      </c>
      <c r="V123" t="s">
        <v>123</v>
      </c>
      <c r="W123" t="s">
        <v>123</v>
      </c>
      <c r="X123" t="s">
        <v>123</v>
      </c>
      <c r="Y123" t="s">
        <v>123</v>
      </c>
      <c r="Z123" t="s">
        <v>123</v>
      </c>
      <c r="AA123" t="s">
        <v>123</v>
      </c>
      <c r="AB123" t="s">
        <v>123</v>
      </c>
      <c r="AC123" t="s">
        <v>123</v>
      </c>
      <c r="AD123" t="s">
        <v>1403</v>
      </c>
      <c r="AE123">
        <v>5</v>
      </c>
      <c r="AF123">
        <v>10</v>
      </c>
      <c r="AG123">
        <v>4</v>
      </c>
      <c r="AH123">
        <v>2</v>
      </c>
      <c r="AI123">
        <v>10</v>
      </c>
      <c r="AJ123">
        <v>20</v>
      </c>
      <c r="AK123">
        <v>10</v>
      </c>
      <c r="AL123">
        <v>10</v>
      </c>
      <c r="AM123">
        <v>0</v>
      </c>
      <c r="AN123">
        <v>2</v>
      </c>
      <c r="AO123">
        <v>4</v>
      </c>
      <c r="AP123">
        <v>2</v>
      </c>
      <c r="AQ123">
        <v>10</v>
      </c>
      <c r="AR123">
        <v>1</v>
      </c>
      <c r="AS123">
        <v>10</v>
      </c>
      <c r="AT123">
        <v>0</v>
      </c>
      <c r="AU123" t="s">
        <v>123</v>
      </c>
      <c r="AV123" t="s">
        <v>863</v>
      </c>
      <c r="AW123" t="s">
        <v>845</v>
      </c>
      <c r="AX123" t="s">
        <v>844</v>
      </c>
      <c r="AY123" t="s">
        <v>863</v>
      </c>
      <c r="AZ123" t="s">
        <v>845</v>
      </c>
      <c r="BA123" t="s">
        <v>853</v>
      </c>
      <c r="BB123" t="s">
        <v>891</v>
      </c>
      <c r="BC123" t="s">
        <v>845</v>
      </c>
      <c r="BD123" t="s">
        <v>844</v>
      </c>
      <c r="BE123" t="s">
        <v>844</v>
      </c>
      <c r="BF123" t="s">
        <v>846</v>
      </c>
      <c r="BG123" t="s">
        <v>863</v>
      </c>
      <c r="BH123" t="s">
        <v>837</v>
      </c>
      <c r="BI123" t="s">
        <v>837</v>
      </c>
      <c r="BJ123" t="s">
        <v>838</v>
      </c>
      <c r="BK123" t="s">
        <v>839</v>
      </c>
      <c r="BL123">
        <v>0</v>
      </c>
      <c r="BM123">
        <v>0</v>
      </c>
      <c r="BN123">
        <v>100</v>
      </c>
      <c r="BO123">
        <v>0</v>
      </c>
      <c r="BP123">
        <v>0</v>
      </c>
      <c r="BQ123" t="s">
        <v>1404</v>
      </c>
      <c r="BR123" t="s">
        <v>1405</v>
      </c>
      <c r="BS123" t="s">
        <v>1406</v>
      </c>
      <c r="BT123" t="s">
        <v>1407</v>
      </c>
      <c r="BU123" t="s">
        <v>123</v>
      </c>
      <c r="BV123" t="s">
        <v>123</v>
      </c>
      <c r="BW123" t="s">
        <v>123</v>
      </c>
      <c r="BX123" t="s">
        <v>123</v>
      </c>
      <c r="BY123" t="s">
        <v>123</v>
      </c>
      <c r="BZ123" t="s">
        <v>123</v>
      </c>
      <c r="CA123" t="s">
        <v>123</v>
      </c>
      <c r="CB123" t="s">
        <v>123</v>
      </c>
      <c r="CC123" t="s">
        <v>123</v>
      </c>
      <c r="CD123" t="s">
        <v>123</v>
      </c>
      <c r="CE123" t="s">
        <v>123</v>
      </c>
      <c r="CF123" t="s">
        <v>123</v>
      </c>
      <c r="CG123" t="s">
        <v>123</v>
      </c>
      <c r="CH123" t="s">
        <v>123</v>
      </c>
      <c r="CI123" t="s">
        <v>123</v>
      </c>
      <c r="CJ123" t="s">
        <v>123</v>
      </c>
      <c r="CK123" t="s">
        <v>123</v>
      </c>
      <c r="CL123" t="s">
        <v>123</v>
      </c>
      <c r="CM123" t="s">
        <v>123</v>
      </c>
      <c r="CN123" t="s">
        <v>123</v>
      </c>
      <c r="CO123" t="s">
        <v>123</v>
      </c>
      <c r="CP123" t="s">
        <v>123</v>
      </c>
      <c r="CQ123" t="s">
        <v>123</v>
      </c>
      <c r="CR123" t="s">
        <v>123</v>
      </c>
      <c r="CS123" t="s">
        <v>123</v>
      </c>
      <c r="CT123" t="s">
        <v>123</v>
      </c>
      <c r="CU123" t="s">
        <v>123</v>
      </c>
      <c r="CV123" t="s">
        <v>123</v>
      </c>
      <c r="CW123" t="s">
        <v>123</v>
      </c>
      <c r="CX123" t="s">
        <v>123</v>
      </c>
      <c r="CY123" t="s">
        <v>123</v>
      </c>
      <c r="CZ123" t="s">
        <v>123</v>
      </c>
      <c r="DA123" t="s">
        <v>123</v>
      </c>
      <c r="DB123" t="s">
        <v>123</v>
      </c>
      <c r="DC123" t="s">
        <v>123</v>
      </c>
      <c r="DD123" t="s">
        <v>123</v>
      </c>
      <c r="DE123" t="s">
        <v>123</v>
      </c>
      <c r="DF123" t="s">
        <v>123</v>
      </c>
      <c r="DG123" t="s">
        <v>123</v>
      </c>
      <c r="DH123" t="s">
        <v>123</v>
      </c>
      <c r="DI123" t="s">
        <v>123</v>
      </c>
      <c r="DJ123" t="s">
        <v>123</v>
      </c>
      <c r="DK123" t="s">
        <v>123</v>
      </c>
      <c r="DL123" t="s">
        <v>123</v>
      </c>
      <c r="DM123" t="s">
        <v>123</v>
      </c>
      <c r="DN123" t="s">
        <v>123</v>
      </c>
      <c r="DO123" t="s">
        <v>123</v>
      </c>
      <c r="DP123" t="s">
        <v>123</v>
      </c>
      <c r="DQ123" t="s">
        <v>123</v>
      </c>
      <c r="DR123" t="s">
        <v>123</v>
      </c>
      <c r="DS123" t="s">
        <v>123</v>
      </c>
      <c r="DT123" t="s">
        <v>123</v>
      </c>
      <c r="DU123" t="s">
        <v>123</v>
      </c>
      <c r="DV123" t="s">
        <v>123</v>
      </c>
      <c r="DW123" t="s">
        <v>123</v>
      </c>
      <c r="DX123" t="s">
        <v>123</v>
      </c>
      <c r="DY123" t="s">
        <v>123</v>
      </c>
      <c r="DZ123" t="s">
        <v>123</v>
      </c>
      <c r="EA123" t="s">
        <v>123</v>
      </c>
      <c r="EB123" t="s">
        <v>123</v>
      </c>
      <c r="EC123" t="s">
        <v>123</v>
      </c>
      <c r="ED123" t="s">
        <v>123</v>
      </c>
      <c r="EE123" t="s">
        <v>123</v>
      </c>
      <c r="EF123" t="s">
        <v>123</v>
      </c>
      <c r="EG123" t="s">
        <v>123</v>
      </c>
      <c r="EH123" t="s">
        <v>123</v>
      </c>
      <c r="EI123" t="s">
        <v>123</v>
      </c>
      <c r="EJ123" t="s">
        <v>123</v>
      </c>
    </row>
    <row r="124" spans="2:140">
      <c r="B124" t="s">
        <v>633</v>
      </c>
      <c r="C124" t="s">
        <v>11</v>
      </c>
      <c r="D124" t="s">
        <v>123</v>
      </c>
      <c r="E124" t="s">
        <v>123</v>
      </c>
      <c r="F124" t="s">
        <v>123</v>
      </c>
      <c r="G124" t="s">
        <v>123</v>
      </c>
      <c r="H124" t="s">
        <v>123</v>
      </c>
      <c r="I124" t="s">
        <v>123</v>
      </c>
      <c r="J124" t="s">
        <v>123</v>
      </c>
      <c r="K124" t="s">
        <v>123</v>
      </c>
      <c r="L124" t="s">
        <v>123</v>
      </c>
      <c r="M124" t="s">
        <v>123</v>
      </c>
      <c r="N124" t="s">
        <v>123</v>
      </c>
      <c r="O124" t="s">
        <v>123</v>
      </c>
      <c r="P124" t="s">
        <v>123</v>
      </c>
      <c r="Q124" t="s">
        <v>123</v>
      </c>
      <c r="R124" t="s">
        <v>123</v>
      </c>
      <c r="S124" t="s">
        <v>123</v>
      </c>
      <c r="T124" t="s">
        <v>123</v>
      </c>
      <c r="U124" t="s">
        <v>123</v>
      </c>
      <c r="V124" t="s">
        <v>123</v>
      </c>
      <c r="W124" t="s">
        <v>123</v>
      </c>
      <c r="X124" t="s">
        <v>123</v>
      </c>
      <c r="Y124" t="s">
        <v>123</v>
      </c>
      <c r="Z124" t="s">
        <v>123</v>
      </c>
      <c r="AA124" t="s">
        <v>123</v>
      </c>
      <c r="AB124" t="s">
        <v>123</v>
      </c>
      <c r="AC124" t="s">
        <v>123</v>
      </c>
      <c r="AD124" t="s">
        <v>936</v>
      </c>
      <c r="AE124" t="s">
        <v>123</v>
      </c>
      <c r="AF124" t="s">
        <v>123</v>
      </c>
      <c r="AG124" t="s">
        <v>123</v>
      </c>
      <c r="AH124" t="s">
        <v>123</v>
      </c>
      <c r="AI124" t="s">
        <v>123</v>
      </c>
      <c r="AJ124" t="s">
        <v>123</v>
      </c>
      <c r="AK124" t="s">
        <v>123</v>
      </c>
      <c r="AL124" t="s">
        <v>123</v>
      </c>
      <c r="AM124" t="s">
        <v>123</v>
      </c>
      <c r="AN124" t="s">
        <v>123</v>
      </c>
      <c r="AO124" t="s">
        <v>123</v>
      </c>
      <c r="AP124" t="s">
        <v>123</v>
      </c>
      <c r="AQ124" t="s">
        <v>123</v>
      </c>
      <c r="AR124" t="s">
        <v>123</v>
      </c>
      <c r="AS124" t="s">
        <v>123</v>
      </c>
      <c r="AT124" t="s">
        <v>123</v>
      </c>
      <c r="AU124" t="s">
        <v>123</v>
      </c>
      <c r="AV124" t="s">
        <v>123</v>
      </c>
      <c r="AW124" t="s">
        <v>123</v>
      </c>
      <c r="AX124" t="s">
        <v>123</v>
      </c>
      <c r="AY124" t="s">
        <v>123</v>
      </c>
      <c r="AZ124" t="s">
        <v>123</v>
      </c>
      <c r="BA124" t="s">
        <v>123</v>
      </c>
      <c r="BB124" t="s">
        <v>123</v>
      </c>
      <c r="BC124" t="s">
        <v>123</v>
      </c>
      <c r="BD124" t="s">
        <v>123</v>
      </c>
      <c r="BE124" t="s">
        <v>123</v>
      </c>
      <c r="BF124" t="s">
        <v>123</v>
      </c>
      <c r="BG124" t="s">
        <v>123</v>
      </c>
      <c r="BH124" t="s">
        <v>837</v>
      </c>
      <c r="BI124" t="s">
        <v>837</v>
      </c>
      <c r="BJ124" t="s">
        <v>837</v>
      </c>
      <c r="BK124" t="s">
        <v>837</v>
      </c>
      <c r="BL124">
        <v>10</v>
      </c>
      <c r="BM124">
        <v>10</v>
      </c>
      <c r="BN124">
        <v>55</v>
      </c>
      <c r="BO124">
        <v>15</v>
      </c>
      <c r="BP124">
        <v>10</v>
      </c>
      <c r="BQ124" t="s">
        <v>1408</v>
      </c>
      <c r="BR124" t="s">
        <v>1409</v>
      </c>
      <c r="BS124" t="s">
        <v>1410</v>
      </c>
      <c r="BT124" t="s">
        <v>1411</v>
      </c>
      <c r="BU124">
        <v>40</v>
      </c>
      <c r="BV124">
        <v>40</v>
      </c>
      <c r="BW124">
        <v>0</v>
      </c>
      <c r="BX124">
        <v>0</v>
      </c>
      <c r="BY124">
        <v>3</v>
      </c>
      <c r="BZ124">
        <v>1</v>
      </c>
      <c r="CA124">
        <v>0</v>
      </c>
      <c r="CB124">
        <v>1</v>
      </c>
      <c r="CC124">
        <v>0</v>
      </c>
      <c r="CD124">
        <v>7</v>
      </c>
      <c r="CE124">
        <v>6</v>
      </c>
      <c r="CF124">
        <v>2</v>
      </c>
      <c r="CG124">
        <v>0</v>
      </c>
      <c r="CH124" t="s">
        <v>123</v>
      </c>
      <c r="CI124">
        <v>85</v>
      </c>
      <c r="CJ124">
        <v>30</v>
      </c>
      <c r="CK124">
        <v>60</v>
      </c>
      <c r="CL124">
        <v>10</v>
      </c>
      <c r="CM124">
        <v>0</v>
      </c>
      <c r="CN124">
        <v>0</v>
      </c>
      <c r="CO124" t="s">
        <v>123</v>
      </c>
      <c r="CP124" t="s">
        <v>844</v>
      </c>
      <c r="CQ124" t="s">
        <v>845</v>
      </c>
      <c r="CR124" t="s">
        <v>845</v>
      </c>
      <c r="CS124" t="s">
        <v>845</v>
      </c>
      <c r="CT124" t="s">
        <v>845</v>
      </c>
      <c r="CU124" t="s">
        <v>845</v>
      </c>
      <c r="CV124" t="s">
        <v>844</v>
      </c>
      <c r="CW124" t="s">
        <v>845</v>
      </c>
      <c r="CX124" t="s">
        <v>844</v>
      </c>
      <c r="CY124" t="s">
        <v>123</v>
      </c>
      <c r="CZ124" t="s">
        <v>123</v>
      </c>
      <c r="DA124" t="s">
        <v>123</v>
      </c>
      <c r="DB124" t="s">
        <v>123</v>
      </c>
      <c r="DC124" t="s">
        <v>123</v>
      </c>
      <c r="DD124" t="s">
        <v>123</v>
      </c>
      <c r="DE124" t="s">
        <v>123</v>
      </c>
      <c r="DF124" t="s">
        <v>123</v>
      </c>
      <c r="DG124" t="s">
        <v>123</v>
      </c>
      <c r="DH124" t="s">
        <v>123</v>
      </c>
      <c r="DI124" t="s">
        <v>123</v>
      </c>
      <c r="DJ124" t="s">
        <v>123</v>
      </c>
      <c r="DK124" t="s">
        <v>123</v>
      </c>
      <c r="DL124" t="s">
        <v>123</v>
      </c>
      <c r="DM124" t="s">
        <v>123</v>
      </c>
      <c r="DN124" t="s">
        <v>123</v>
      </c>
      <c r="DO124" t="s">
        <v>123</v>
      </c>
      <c r="DP124" t="s">
        <v>123</v>
      </c>
      <c r="DQ124" t="s">
        <v>123</v>
      </c>
      <c r="DR124" t="s">
        <v>123</v>
      </c>
      <c r="DS124" t="s">
        <v>123</v>
      </c>
      <c r="DT124" t="s">
        <v>123</v>
      </c>
      <c r="DU124" t="s">
        <v>123</v>
      </c>
      <c r="DV124" t="s">
        <v>123</v>
      </c>
      <c r="DW124" t="s">
        <v>123</v>
      </c>
      <c r="DX124" t="s">
        <v>123</v>
      </c>
      <c r="DY124" t="s">
        <v>123</v>
      </c>
      <c r="DZ124" t="s">
        <v>123</v>
      </c>
      <c r="EA124" t="s">
        <v>123</v>
      </c>
      <c r="EB124" t="s">
        <v>123</v>
      </c>
      <c r="EC124" t="s">
        <v>123</v>
      </c>
      <c r="ED124" t="s">
        <v>123</v>
      </c>
      <c r="EE124" t="s">
        <v>123</v>
      </c>
      <c r="EF124" t="s">
        <v>123</v>
      </c>
      <c r="EG124" t="s">
        <v>123</v>
      </c>
      <c r="EH124" t="s">
        <v>123</v>
      </c>
      <c r="EI124" t="s">
        <v>123</v>
      </c>
      <c r="EJ124" t="s">
        <v>123</v>
      </c>
    </row>
    <row r="125" spans="2:140">
      <c r="B125" t="s">
        <v>492</v>
      </c>
      <c r="C125" t="s">
        <v>10</v>
      </c>
      <c r="D125" t="s">
        <v>123</v>
      </c>
      <c r="E125" t="s">
        <v>123</v>
      </c>
      <c r="F125" t="s">
        <v>123</v>
      </c>
      <c r="G125" t="s">
        <v>123</v>
      </c>
      <c r="H125" t="s">
        <v>123</v>
      </c>
      <c r="I125" t="s">
        <v>123</v>
      </c>
      <c r="J125" t="s">
        <v>123</v>
      </c>
      <c r="K125" t="s">
        <v>123</v>
      </c>
      <c r="L125" t="s">
        <v>123</v>
      </c>
      <c r="M125" t="s">
        <v>123</v>
      </c>
      <c r="N125" t="s">
        <v>123</v>
      </c>
      <c r="O125" t="s">
        <v>123</v>
      </c>
      <c r="P125" t="s">
        <v>123</v>
      </c>
      <c r="Q125" t="s">
        <v>123</v>
      </c>
      <c r="R125" t="s">
        <v>123</v>
      </c>
      <c r="S125" t="s">
        <v>123</v>
      </c>
      <c r="T125" t="s">
        <v>123</v>
      </c>
      <c r="U125" t="s">
        <v>123</v>
      </c>
      <c r="V125" t="s">
        <v>123</v>
      </c>
      <c r="W125" t="s">
        <v>123</v>
      </c>
      <c r="X125" t="s">
        <v>123</v>
      </c>
      <c r="Y125" t="s">
        <v>123</v>
      </c>
      <c r="Z125" t="s">
        <v>123</v>
      </c>
      <c r="AA125" t="s">
        <v>123</v>
      </c>
      <c r="AB125" t="s">
        <v>123</v>
      </c>
      <c r="AC125" t="s">
        <v>123</v>
      </c>
      <c r="AD125" t="s">
        <v>1412</v>
      </c>
      <c r="AE125">
        <v>0</v>
      </c>
      <c r="AF125">
        <v>6</v>
      </c>
      <c r="AG125">
        <v>3</v>
      </c>
      <c r="AH125">
        <v>1</v>
      </c>
      <c r="AI125">
        <v>14</v>
      </c>
      <c r="AJ125">
        <v>20</v>
      </c>
      <c r="AK125">
        <v>7</v>
      </c>
      <c r="AL125">
        <v>2</v>
      </c>
      <c r="AM125">
        <v>2</v>
      </c>
      <c r="AN125">
        <v>5</v>
      </c>
      <c r="AO125">
        <v>5</v>
      </c>
      <c r="AP125">
        <v>0</v>
      </c>
      <c r="AQ125">
        <v>15</v>
      </c>
      <c r="AR125">
        <v>10</v>
      </c>
      <c r="AS125">
        <v>10</v>
      </c>
      <c r="AT125">
        <v>0</v>
      </c>
      <c r="AU125" t="s">
        <v>123</v>
      </c>
      <c r="AV125" t="s">
        <v>863</v>
      </c>
      <c r="AW125" t="s">
        <v>845</v>
      </c>
      <c r="AX125" t="s">
        <v>846</v>
      </c>
      <c r="AY125" t="s">
        <v>846</v>
      </c>
      <c r="AZ125" t="s">
        <v>844</v>
      </c>
      <c r="BA125" t="s">
        <v>929</v>
      </c>
      <c r="BB125" t="s">
        <v>846</v>
      </c>
      <c r="BC125" t="s">
        <v>846</v>
      </c>
      <c r="BD125" t="s">
        <v>844</v>
      </c>
      <c r="BE125" t="s">
        <v>863</v>
      </c>
      <c r="BF125" t="s">
        <v>846</v>
      </c>
      <c r="BG125" t="s">
        <v>123</v>
      </c>
      <c r="BH125" t="s">
        <v>838</v>
      </c>
      <c r="BI125" t="s">
        <v>838</v>
      </c>
      <c r="BJ125" t="s">
        <v>849</v>
      </c>
      <c r="BK125" t="s">
        <v>839</v>
      </c>
      <c r="BL125">
        <v>10</v>
      </c>
      <c r="BM125">
        <v>15</v>
      </c>
      <c r="BN125">
        <v>35</v>
      </c>
      <c r="BO125">
        <v>25</v>
      </c>
      <c r="BP125">
        <v>15</v>
      </c>
      <c r="BQ125" t="s">
        <v>1413</v>
      </c>
      <c r="BR125" t="s">
        <v>1414</v>
      </c>
      <c r="BS125" t="s">
        <v>1415</v>
      </c>
      <c r="BT125" t="s">
        <v>1416</v>
      </c>
      <c r="BU125" t="s">
        <v>123</v>
      </c>
      <c r="BV125" t="s">
        <v>123</v>
      </c>
      <c r="BW125" t="s">
        <v>123</v>
      </c>
      <c r="BX125" t="s">
        <v>123</v>
      </c>
      <c r="BY125" t="s">
        <v>123</v>
      </c>
      <c r="BZ125" t="s">
        <v>123</v>
      </c>
      <c r="CA125" t="s">
        <v>123</v>
      </c>
      <c r="CB125" t="s">
        <v>123</v>
      </c>
      <c r="CC125" t="s">
        <v>123</v>
      </c>
      <c r="CD125" t="s">
        <v>123</v>
      </c>
      <c r="CE125" t="s">
        <v>123</v>
      </c>
      <c r="CF125" t="s">
        <v>123</v>
      </c>
      <c r="CG125" t="s">
        <v>123</v>
      </c>
      <c r="CH125" t="s">
        <v>123</v>
      </c>
      <c r="CI125" t="s">
        <v>123</v>
      </c>
      <c r="CJ125" t="s">
        <v>123</v>
      </c>
      <c r="CK125" t="s">
        <v>123</v>
      </c>
      <c r="CL125" t="s">
        <v>123</v>
      </c>
      <c r="CM125" t="s">
        <v>123</v>
      </c>
      <c r="CN125" t="s">
        <v>123</v>
      </c>
      <c r="CO125" t="s">
        <v>123</v>
      </c>
      <c r="CP125" t="s">
        <v>123</v>
      </c>
      <c r="CQ125" t="s">
        <v>123</v>
      </c>
      <c r="CR125" t="s">
        <v>123</v>
      </c>
      <c r="CS125" t="s">
        <v>123</v>
      </c>
      <c r="CT125" t="s">
        <v>123</v>
      </c>
      <c r="CU125" t="s">
        <v>123</v>
      </c>
      <c r="CV125" t="s">
        <v>123</v>
      </c>
      <c r="CW125" t="s">
        <v>123</v>
      </c>
      <c r="CX125" t="s">
        <v>123</v>
      </c>
      <c r="CY125" t="s">
        <v>123</v>
      </c>
      <c r="CZ125" t="s">
        <v>123</v>
      </c>
      <c r="DA125" t="s">
        <v>123</v>
      </c>
      <c r="DB125" t="s">
        <v>123</v>
      </c>
      <c r="DC125" t="s">
        <v>123</v>
      </c>
      <c r="DD125" t="s">
        <v>123</v>
      </c>
      <c r="DE125" t="s">
        <v>123</v>
      </c>
      <c r="DF125" t="s">
        <v>123</v>
      </c>
      <c r="DG125" t="s">
        <v>123</v>
      </c>
      <c r="DH125" t="s">
        <v>123</v>
      </c>
      <c r="DI125" t="s">
        <v>123</v>
      </c>
      <c r="DJ125" t="s">
        <v>123</v>
      </c>
      <c r="DK125" t="s">
        <v>123</v>
      </c>
      <c r="DL125" t="s">
        <v>123</v>
      </c>
      <c r="DM125" t="s">
        <v>123</v>
      </c>
      <c r="DN125" t="s">
        <v>123</v>
      </c>
      <c r="DO125" t="s">
        <v>123</v>
      </c>
      <c r="DP125" t="s">
        <v>123</v>
      </c>
      <c r="DQ125" t="s">
        <v>123</v>
      </c>
      <c r="DR125" t="s">
        <v>123</v>
      </c>
      <c r="DS125" t="s">
        <v>123</v>
      </c>
      <c r="DT125" t="s">
        <v>123</v>
      </c>
      <c r="DU125" t="s">
        <v>123</v>
      </c>
      <c r="DV125" t="s">
        <v>123</v>
      </c>
      <c r="DW125" t="s">
        <v>123</v>
      </c>
      <c r="DX125" t="s">
        <v>123</v>
      </c>
      <c r="DY125" t="s">
        <v>123</v>
      </c>
      <c r="DZ125" t="s">
        <v>123</v>
      </c>
      <c r="EA125" t="s">
        <v>123</v>
      </c>
      <c r="EB125" t="s">
        <v>123</v>
      </c>
      <c r="EC125" t="s">
        <v>123</v>
      </c>
      <c r="ED125" t="s">
        <v>123</v>
      </c>
      <c r="EE125" t="s">
        <v>123</v>
      </c>
      <c r="EF125" t="s">
        <v>123</v>
      </c>
      <c r="EG125" t="s">
        <v>123</v>
      </c>
      <c r="EH125" t="s">
        <v>123</v>
      </c>
      <c r="EI125" t="s">
        <v>123</v>
      </c>
      <c r="EJ125" t="s">
        <v>123</v>
      </c>
    </row>
    <row r="126" spans="2:140">
      <c r="B126" t="s">
        <v>634</v>
      </c>
      <c r="C126" t="s">
        <v>11</v>
      </c>
      <c r="D126" t="s">
        <v>123</v>
      </c>
      <c r="E126" t="s">
        <v>123</v>
      </c>
      <c r="F126" t="s">
        <v>123</v>
      </c>
      <c r="G126" t="s">
        <v>123</v>
      </c>
      <c r="H126" t="s">
        <v>123</v>
      </c>
      <c r="I126" t="s">
        <v>123</v>
      </c>
      <c r="J126" t="s">
        <v>123</v>
      </c>
      <c r="K126" t="s">
        <v>123</v>
      </c>
      <c r="L126" t="s">
        <v>123</v>
      </c>
      <c r="M126" t="s">
        <v>123</v>
      </c>
      <c r="N126" t="s">
        <v>123</v>
      </c>
      <c r="O126" t="s">
        <v>123</v>
      </c>
      <c r="P126" t="s">
        <v>123</v>
      </c>
      <c r="Q126" t="s">
        <v>123</v>
      </c>
      <c r="R126" t="s">
        <v>123</v>
      </c>
      <c r="S126" t="s">
        <v>123</v>
      </c>
      <c r="T126" t="s">
        <v>123</v>
      </c>
      <c r="U126" t="s">
        <v>123</v>
      </c>
      <c r="V126" t="s">
        <v>123</v>
      </c>
      <c r="W126" t="s">
        <v>123</v>
      </c>
      <c r="X126" t="s">
        <v>123</v>
      </c>
      <c r="Y126" t="s">
        <v>123</v>
      </c>
      <c r="Z126" t="s">
        <v>123</v>
      </c>
      <c r="AA126" t="s">
        <v>123</v>
      </c>
      <c r="AB126" t="s">
        <v>123</v>
      </c>
      <c r="AC126" t="s">
        <v>123</v>
      </c>
      <c r="AD126" t="s">
        <v>1417</v>
      </c>
      <c r="AE126" t="s">
        <v>123</v>
      </c>
      <c r="AF126" t="s">
        <v>123</v>
      </c>
      <c r="AG126" t="s">
        <v>123</v>
      </c>
      <c r="AH126" t="s">
        <v>123</v>
      </c>
      <c r="AI126" t="s">
        <v>123</v>
      </c>
      <c r="AJ126" t="s">
        <v>123</v>
      </c>
      <c r="AK126" t="s">
        <v>123</v>
      </c>
      <c r="AL126" t="s">
        <v>123</v>
      </c>
      <c r="AM126" t="s">
        <v>123</v>
      </c>
      <c r="AN126" t="s">
        <v>123</v>
      </c>
      <c r="AO126" t="s">
        <v>123</v>
      </c>
      <c r="AP126" t="s">
        <v>123</v>
      </c>
      <c r="AQ126" t="s">
        <v>123</v>
      </c>
      <c r="AR126" t="s">
        <v>123</v>
      </c>
      <c r="AS126" t="s">
        <v>123</v>
      </c>
      <c r="AT126" t="s">
        <v>123</v>
      </c>
      <c r="AU126" t="s">
        <v>123</v>
      </c>
      <c r="AV126" t="s">
        <v>123</v>
      </c>
      <c r="AW126" t="s">
        <v>123</v>
      </c>
      <c r="AX126" t="s">
        <v>123</v>
      </c>
      <c r="AY126" t="s">
        <v>123</v>
      </c>
      <c r="AZ126" t="s">
        <v>123</v>
      </c>
      <c r="BA126" t="s">
        <v>123</v>
      </c>
      <c r="BB126" t="s">
        <v>123</v>
      </c>
      <c r="BC126" t="s">
        <v>123</v>
      </c>
      <c r="BD126" t="s">
        <v>123</v>
      </c>
      <c r="BE126" t="s">
        <v>123</v>
      </c>
      <c r="BF126" t="s">
        <v>123</v>
      </c>
      <c r="BG126" t="s">
        <v>123</v>
      </c>
      <c r="BH126" t="s">
        <v>838</v>
      </c>
      <c r="BI126" t="s">
        <v>849</v>
      </c>
      <c r="BJ126" t="s">
        <v>849</v>
      </c>
      <c r="BK126" t="s">
        <v>837</v>
      </c>
      <c r="BL126">
        <v>10</v>
      </c>
      <c r="BM126">
        <v>15</v>
      </c>
      <c r="BN126">
        <v>25</v>
      </c>
      <c r="BO126">
        <v>25</v>
      </c>
      <c r="BP126">
        <v>25</v>
      </c>
      <c r="BQ126" t="s">
        <v>1418</v>
      </c>
      <c r="BR126" t="s">
        <v>1419</v>
      </c>
      <c r="BS126" t="s">
        <v>1420</v>
      </c>
      <c r="BT126" t="s">
        <v>1421</v>
      </c>
      <c r="BU126">
        <v>25</v>
      </c>
      <c r="BV126">
        <v>25</v>
      </c>
      <c r="BW126">
        <v>1</v>
      </c>
      <c r="BX126">
        <v>0</v>
      </c>
      <c r="BY126">
        <v>1</v>
      </c>
      <c r="BZ126">
        <v>1</v>
      </c>
      <c r="CA126">
        <v>1</v>
      </c>
      <c r="CB126">
        <v>10</v>
      </c>
      <c r="CC126">
        <v>1</v>
      </c>
      <c r="CD126">
        <v>20</v>
      </c>
      <c r="CE126">
        <v>10</v>
      </c>
      <c r="CF126">
        <v>2</v>
      </c>
      <c r="CG126">
        <v>3</v>
      </c>
      <c r="CH126" t="s">
        <v>1422</v>
      </c>
      <c r="CI126">
        <v>95</v>
      </c>
      <c r="CJ126">
        <v>50</v>
      </c>
      <c r="CK126">
        <v>50</v>
      </c>
      <c r="CL126">
        <v>0</v>
      </c>
      <c r="CM126">
        <v>0</v>
      </c>
      <c r="CN126">
        <v>0</v>
      </c>
      <c r="CO126" t="s">
        <v>123</v>
      </c>
      <c r="CP126" t="s">
        <v>844</v>
      </c>
      <c r="CQ126" t="s">
        <v>123</v>
      </c>
      <c r="CR126" t="s">
        <v>844</v>
      </c>
      <c r="CS126" t="s">
        <v>123</v>
      </c>
      <c r="CT126" t="s">
        <v>844</v>
      </c>
      <c r="CU126" t="s">
        <v>846</v>
      </c>
      <c r="CV126" t="s">
        <v>846</v>
      </c>
      <c r="CW126" t="s">
        <v>123</v>
      </c>
      <c r="CX126" t="s">
        <v>123</v>
      </c>
      <c r="CY126" t="s">
        <v>123</v>
      </c>
      <c r="CZ126" t="s">
        <v>123</v>
      </c>
      <c r="DA126" t="s">
        <v>123</v>
      </c>
      <c r="DB126" t="s">
        <v>123</v>
      </c>
      <c r="DC126" t="s">
        <v>123</v>
      </c>
      <c r="DD126" t="s">
        <v>123</v>
      </c>
      <c r="DE126" t="s">
        <v>123</v>
      </c>
      <c r="DF126" t="s">
        <v>123</v>
      </c>
      <c r="DG126" t="s">
        <v>123</v>
      </c>
      <c r="DH126" t="s">
        <v>123</v>
      </c>
      <c r="DI126" t="s">
        <v>123</v>
      </c>
      <c r="DJ126" t="s">
        <v>123</v>
      </c>
      <c r="DK126" t="s">
        <v>123</v>
      </c>
      <c r="DL126" t="s">
        <v>123</v>
      </c>
      <c r="DM126" t="s">
        <v>123</v>
      </c>
      <c r="DN126" t="s">
        <v>123</v>
      </c>
      <c r="DO126" t="s">
        <v>123</v>
      </c>
      <c r="DP126" t="s">
        <v>123</v>
      </c>
      <c r="DQ126" t="s">
        <v>123</v>
      </c>
      <c r="DR126" t="s">
        <v>123</v>
      </c>
      <c r="DS126" t="s">
        <v>123</v>
      </c>
      <c r="DT126" t="s">
        <v>123</v>
      </c>
      <c r="DU126" t="s">
        <v>123</v>
      </c>
      <c r="DV126" t="s">
        <v>123</v>
      </c>
      <c r="DW126" t="s">
        <v>123</v>
      </c>
      <c r="DX126" t="s">
        <v>123</v>
      </c>
      <c r="DY126" t="s">
        <v>123</v>
      </c>
      <c r="DZ126" t="s">
        <v>123</v>
      </c>
      <c r="EA126" t="s">
        <v>123</v>
      </c>
      <c r="EB126" t="s">
        <v>123</v>
      </c>
      <c r="EC126" t="s">
        <v>123</v>
      </c>
      <c r="ED126" t="s">
        <v>123</v>
      </c>
      <c r="EE126" t="s">
        <v>123</v>
      </c>
      <c r="EF126" t="s">
        <v>123</v>
      </c>
      <c r="EG126" t="s">
        <v>123</v>
      </c>
      <c r="EH126" t="s">
        <v>123</v>
      </c>
      <c r="EI126" t="s">
        <v>123</v>
      </c>
      <c r="EJ126" t="s">
        <v>123</v>
      </c>
    </row>
    <row r="127" spans="2:140">
      <c r="B127" t="s">
        <v>493</v>
      </c>
      <c r="C127" t="s">
        <v>10</v>
      </c>
      <c r="D127" t="s">
        <v>123</v>
      </c>
      <c r="E127" t="s">
        <v>123</v>
      </c>
      <c r="F127" t="s">
        <v>123</v>
      </c>
      <c r="G127" t="s">
        <v>123</v>
      </c>
      <c r="H127" t="s">
        <v>123</v>
      </c>
      <c r="I127" t="s">
        <v>123</v>
      </c>
      <c r="J127" t="s">
        <v>123</v>
      </c>
      <c r="K127" t="s">
        <v>123</v>
      </c>
      <c r="L127" t="s">
        <v>123</v>
      </c>
      <c r="M127" t="s">
        <v>123</v>
      </c>
      <c r="N127" t="s">
        <v>123</v>
      </c>
      <c r="O127" t="s">
        <v>123</v>
      </c>
      <c r="P127" t="s">
        <v>123</v>
      </c>
      <c r="Q127" t="s">
        <v>123</v>
      </c>
      <c r="R127" t="s">
        <v>123</v>
      </c>
      <c r="S127" t="s">
        <v>123</v>
      </c>
      <c r="T127" t="s">
        <v>123</v>
      </c>
      <c r="U127" t="s">
        <v>123</v>
      </c>
      <c r="V127" t="s">
        <v>123</v>
      </c>
      <c r="W127" t="s">
        <v>123</v>
      </c>
      <c r="X127" t="s">
        <v>123</v>
      </c>
      <c r="Y127" t="s">
        <v>123</v>
      </c>
      <c r="Z127" t="s">
        <v>123</v>
      </c>
      <c r="AA127" t="s">
        <v>123</v>
      </c>
      <c r="AB127" t="s">
        <v>123</v>
      </c>
      <c r="AC127" t="s">
        <v>123</v>
      </c>
      <c r="AD127" t="s">
        <v>1423</v>
      </c>
      <c r="AE127">
        <v>1</v>
      </c>
      <c r="AF127">
        <v>0</v>
      </c>
      <c r="AG127">
        <v>0</v>
      </c>
      <c r="AH127">
        <v>0</v>
      </c>
      <c r="AI127">
        <v>1</v>
      </c>
      <c r="AJ127">
        <v>25</v>
      </c>
      <c r="AK127">
        <v>10</v>
      </c>
      <c r="AL127">
        <v>5</v>
      </c>
      <c r="AM127">
        <v>2</v>
      </c>
      <c r="AN127">
        <v>1</v>
      </c>
      <c r="AO127">
        <v>0</v>
      </c>
      <c r="AP127">
        <v>0</v>
      </c>
      <c r="AQ127">
        <v>30</v>
      </c>
      <c r="AR127">
        <v>5</v>
      </c>
      <c r="AS127">
        <v>10</v>
      </c>
      <c r="AT127">
        <v>10</v>
      </c>
      <c r="AU127" t="s">
        <v>1424</v>
      </c>
      <c r="AV127" t="s">
        <v>123</v>
      </c>
      <c r="AW127" t="s">
        <v>123</v>
      </c>
      <c r="AX127" t="s">
        <v>123</v>
      </c>
      <c r="AY127" t="s">
        <v>123</v>
      </c>
      <c r="AZ127" t="s">
        <v>846</v>
      </c>
      <c r="BA127" t="s">
        <v>846</v>
      </c>
      <c r="BB127" t="s">
        <v>846</v>
      </c>
      <c r="BC127" t="s">
        <v>863</v>
      </c>
      <c r="BD127" t="s">
        <v>846</v>
      </c>
      <c r="BE127" t="s">
        <v>863</v>
      </c>
      <c r="BF127" t="s">
        <v>123</v>
      </c>
      <c r="BG127" t="s">
        <v>123</v>
      </c>
      <c r="BH127" t="s">
        <v>849</v>
      </c>
      <c r="BI127" t="s">
        <v>849</v>
      </c>
      <c r="BJ127" t="s">
        <v>849</v>
      </c>
      <c r="BK127" t="s">
        <v>849</v>
      </c>
      <c r="BL127">
        <v>25</v>
      </c>
      <c r="BM127">
        <v>10</v>
      </c>
      <c r="BN127">
        <v>50</v>
      </c>
      <c r="BO127">
        <v>10</v>
      </c>
      <c r="BP127">
        <v>5</v>
      </c>
      <c r="BQ127" t="s">
        <v>1425</v>
      </c>
      <c r="BR127" t="s">
        <v>1426</v>
      </c>
      <c r="BS127" t="s">
        <v>1427</v>
      </c>
      <c r="BT127" t="s">
        <v>1428</v>
      </c>
      <c r="BU127" t="s">
        <v>123</v>
      </c>
      <c r="BV127" t="s">
        <v>123</v>
      </c>
      <c r="BW127" t="s">
        <v>123</v>
      </c>
      <c r="BX127" t="s">
        <v>123</v>
      </c>
      <c r="BY127" t="s">
        <v>123</v>
      </c>
      <c r="BZ127" t="s">
        <v>123</v>
      </c>
      <c r="CA127" t="s">
        <v>123</v>
      </c>
      <c r="CB127" t="s">
        <v>123</v>
      </c>
      <c r="CC127" t="s">
        <v>123</v>
      </c>
      <c r="CD127" t="s">
        <v>123</v>
      </c>
      <c r="CE127" t="s">
        <v>123</v>
      </c>
      <c r="CF127" t="s">
        <v>123</v>
      </c>
      <c r="CG127" t="s">
        <v>123</v>
      </c>
      <c r="CH127" t="s">
        <v>123</v>
      </c>
      <c r="CI127" t="s">
        <v>123</v>
      </c>
      <c r="CJ127" t="s">
        <v>123</v>
      </c>
      <c r="CK127" t="s">
        <v>123</v>
      </c>
      <c r="CL127" t="s">
        <v>123</v>
      </c>
      <c r="CM127" t="s">
        <v>123</v>
      </c>
      <c r="CN127" t="s">
        <v>123</v>
      </c>
      <c r="CO127" t="s">
        <v>123</v>
      </c>
      <c r="CP127" t="s">
        <v>123</v>
      </c>
      <c r="CQ127" t="s">
        <v>123</v>
      </c>
      <c r="CR127" t="s">
        <v>123</v>
      </c>
      <c r="CS127" t="s">
        <v>123</v>
      </c>
      <c r="CT127" t="s">
        <v>123</v>
      </c>
      <c r="CU127" t="s">
        <v>123</v>
      </c>
      <c r="CV127" t="s">
        <v>123</v>
      </c>
      <c r="CW127" t="s">
        <v>123</v>
      </c>
      <c r="CX127" t="s">
        <v>123</v>
      </c>
      <c r="CY127" t="s">
        <v>123</v>
      </c>
      <c r="CZ127" t="s">
        <v>123</v>
      </c>
      <c r="DA127" t="s">
        <v>123</v>
      </c>
      <c r="DB127" t="s">
        <v>123</v>
      </c>
      <c r="DC127" t="s">
        <v>123</v>
      </c>
      <c r="DD127" t="s">
        <v>123</v>
      </c>
      <c r="DE127" t="s">
        <v>123</v>
      </c>
      <c r="DF127" t="s">
        <v>123</v>
      </c>
      <c r="DG127" t="s">
        <v>123</v>
      </c>
      <c r="DH127" t="s">
        <v>123</v>
      </c>
      <c r="DI127" t="s">
        <v>123</v>
      </c>
      <c r="DJ127" t="s">
        <v>123</v>
      </c>
      <c r="DK127" t="s">
        <v>123</v>
      </c>
      <c r="DL127" t="s">
        <v>123</v>
      </c>
      <c r="DM127" t="s">
        <v>123</v>
      </c>
      <c r="DN127" t="s">
        <v>123</v>
      </c>
      <c r="DO127" t="s">
        <v>123</v>
      </c>
      <c r="DP127" t="s">
        <v>123</v>
      </c>
      <c r="DQ127" t="s">
        <v>123</v>
      </c>
      <c r="DR127" t="s">
        <v>123</v>
      </c>
      <c r="DS127" t="s">
        <v>123</v>
      </c>
      <c r="DT127" t="s">
        <v>123</v>
      </c>
      <c r="DU127" t="s">
        <v>123</v>
      </c>
      <c r="DV127" t="s">
        <v>123</v>
      </c>
      <c r="DW127" t="s">
        <v>123</v>
      </c>
      <c r="DX127" t="s">
        <v>123</v>
      </c>
      <c r="DY127" t="s">
        <v>123</v>
      </c>
      <c r="DZ127" t="s">
        <v>123</v>
      </c>
      <c r="EA127" t="s">
        <v>123</v>
      </c>
      <c r="EB127" t="s">
        <v>123</v>
      </c>
      <c r="EC127" t="s">
        <v>123</v>
      </c>
      <c r="ED127" t="s">
        <v>123</v>
      </c>
      <c r="EE127" t="s">
        <v>123</v>
      </c>
      <c r="EF127" t="s">
        <v>123</v>
      </c>
      <c r="EG127" t="s">
        <v>123</v>
      </c>
      <c r="EH127" t="s">
        <v>123</v>
      </c>
      <c r="EI127" t="s">
        <v>123</v>
      </c>
      <c r="EJ127" t="s">
        <v>123</v>
      </c>
    </row>
    <row r="128" spans="2:140">
      <c r="B128" t="s">
        <v>494</v>
      </c>
      <c r="C128" t="s">
        <v>10</v>
      </c>
      <c r="D128" t="s">
        <v>123</v>
      </c>
      <c r="E128" t="s">
        <v>123</v>
      </c>
      <c r="F128" t="s">
        <v>123</v>
      </c>
      <c r="G128" t="s">
        <v>123</v>
      </c>
      <c r="H128" t="s">
        <v>123</v>
      </c>
      <c r="I128" t="s">
        <v>123</v>
      </c>
      <c r="J128" t="s">
        <v>123</v>
      </c>
      <c r="K128" t="s">
        <v>123</v>
      </c>
      <c r="L128" t="s">
        <v>123</v>
      </c>
      <c r="M128" t="s">
        <v>123</v>
      </c>
      <c r="N128" t="s">
        <v>123</v>
      </c>
      <c r="O128" t="s">
        <v>123</v>
      </c>
      <c r="P128" t="s">
        <v>123</v>
      </c>
      <c r="Q128" t="s">
        <v>123</v>
      </c>
      <c r="R128" t="s">
        <v>123</v>
      </c>
      <c r="S128" t="s">
        <v>123</v>
      </c>
      <c r="T128" t="s">
        <v>123</v>
      </c>
      <c r="U128" t="s">
        <v>123</v>
      </c>
      <c r="V128" t="s">
        <v>123</v>
      </c>
      <c r="W128" t="s">
        <v>123</v>
      </c>
      <c r="X128" t="s">
        <v>123</v>
      </c>
      <c r="Y128" t="s">
        <v>123</v>
      </c>
      <c r="Z128" t="s">
        <v>123</v>
      </c>
      <c r="AA128" t="s">
        <v>123</v>
      </c>
      <c r="AB128" t="s">
        <v>123</v>
      </c>
      <c r="AC128" t="s">
        <v>123</v>
      </c>
      <c r="AD128" t="s">
        <v>1429</v>
      </c>
      <c r="AE128">
        <v>3</v>
      </c>
      <c r="AF128">
        <v>10</v>
      </c>
      <c r="AG128">
        <v>1</v>
      </c>
      <c r="AH128">
        <v>2</v>
      </c>
      <c r="AI128">
        <v>15</v>
      </c>
      <c r="AJ128">
        <v>25</v>
      </c>
      <c r="AK128">
        <v>15</v>
      </c>
      <c r="AL128">
        <v>5</v>
      </c>
      <c r="AM128">
        <v>2</v>
      </c>
      <c r="AN128">
        <v>1</v>
      </c>
      <c r="AO128">
        <v>5</v>
      </c>
      <c r="AP128">
        <v>0</v>
      </c>
      <c r="AQ128">
        <v>5</v>
      </c>
      <c r="AR128">
        <v>1</v>
      </c>
      <c r="AS128">
        <v>10</v>
      </c>
      <c r="AT128">
        <v>0</v>
      </c>
      <c r="AU128" t="s">
        <v>123</v>
      </c>
      <c r="AV128" t="s">
        <v>863</v>
      </c>
      <c r="AW128" t="s">
        <v>846</v>
      </c>
      <c r="AX128" t="s">
        <v>846</v>
      </c>
      <c r="AY128" t="s">
        <v>846</v>
      </c>
      <c r="AZ128" t="s">
        <v>123</v>
      </c>
      <c r="BA128" t="s">
        <v>863</v>
      </c>
      <c r="BB128" t="s">
        <v>863</v>
      </c>
      <c r="BC128" t="s">
        <v>846</v>
      </c>
      <c r="BD128" t="s">
        <v>863</v>
      </c>
      <c r="BE128" t="s">
        <v>863</v>
      </c>
      <c r="BF128" t="s">
        <v>863</v>
      </c>
      <c r="BG128" t="s">
        <v>123</v>
      </c>
      <c r="BH128" t="s">
        <v>837</v>
      </c>
      <c r="BI128" t="s">
        <v>837</v>
      </c>
      <c r="BJ128" t="s">
        <v>837</v>
      </c>
      <c r="BK128" t="s">
        <v>839</v>
      </c>
      <c r="BL128">
        <v>0</v>
      </c>
      <c r="BM128">
        <v>0</v>
      </c>
      <c r="BN128">
        <v>50</v>
      </c>
      <c r="BO128">
        <v>50</v>
      </c>
      <c r="BP128">
        <v>0</v>
      </c>
      <c r="BQ128" t="s">
        <v>1430</v>
      </c>
      <c r="BR128" t="s">
        <v>1431</v>
      </c>
      <c r="BS128" t="s">
        <v>1432</v>
      </c>
      <c r="BT128" t="s">
        <v>1433</v>
      </c>
      <c r="BU128" t="s">
        <v>123</v>
      </c>
      <c r="BV128" t="s">
        <v>123</v>
      </c>
      <c r="BW128" t="s">
        <v>123</v>
      </c>
      <c r="BX128" t="s">
        <v>123</v>
      </c>
      <c r="BY128" t="s">
        <v>123</v>
      </c>
      <c r="BZ128" t="s">
        <v>123</v>
      </c>
      <c r="CA128" t="s">
        <v>123</v>
      </c>
      <c r="CB128" t="s">
        <v>123</v>
      </c>
      <c r="CC128" t="s">
        <v>123</v>
      </c>
      <c r="CD128" t="s">
        <v>123</v>
      </c>
      <c r="CE128" t="s">
        <v>123</v>
      </c>
      <c r="CF128" t="s">
        <v>123</v>
      </c>
      <c r="CG128" t="s">
        <v>123</v>
      </c>
      <c r="CH128" t="s">
        <v>123</v>
      </c>
      <c r="CI128" t="s">
        <v>123</v>
      </c>
      <c r="CJ128" t="s">
        <v>123</v>
      </c>
      <c r="CK128" t="s">
        <v>123</v>
      </c>
      <c r="CL128" t="s">
        <v>123</v>
      </c>
      <c r="CM128" t="s">
        <v>123</v>
      </c>
      <c r="CN128" t="s">
        <v>123</v>
      </c>
      <c r="CO128" t="s">
        <v>123</v>
      </c>
      <c r="CP128" t="s">
        <v>123</v>
      </c>
      <c r="CQ128" t="s">
        <v>123</v>
      </c>
      <c r="CR128" t="s">
        <v>123</v>
      </c>
      <c r="CS128" t="s">
        <v>123</v>
      </c>
      <c r="CT128" t="s">
        <v>123</v>
      </c>
      <c r="CU128" t="s">
        <v>123</v>
      </c>
      <c r="CV128" t="s">
        <v>123</v>
      </c>
      <c r="CW128" t="s">
        <v>123</v>
      </c>
      <c r="CX128" t="s">
        <v>123</v>
      </c>
      <c r="CY128" t="s">
        <v>123</v>
      </c>
      <c r="CZ128" t="s">
        <v>123</v>
      </c>
      <c r="DA128" t="s">
        <v>123</v>
      </c>
      <c r="DB128" t="s">
        <v>123</v>
      </c>
      <c r="DC128" t="s">
        <v>123</v>
      </c>
      <c r="DD128" t="s">
        <v>123</v>
      </c>
      <c r="DE128" t="s">
        <v>123</v>
      </c>
      <c r="DF128" t="s">
        <v>123</v>
      </c>
      <c r="DG128" t="s">
        <v>123</v>
      </c>
      <c r="DH128" t="s">
        <v>123</v>
      </c>
      <c r="DI128" t="s">
        <v>123</v>
      </c>
      <c r="DJ128" t="s">
        <v>123</v>
      </c>
      <c r="DK128" t="s">
        <v>123</v>
      </c>
      <c r="DL128" t="s">
        <v>123</v>
      </c>
      <c r="DM128" t="s">
        <v>123</v>
      </c>
      <c r="DN128" t="s">
        <v>123</v>
      </c>
      <c r="DO128" t="s">
        <v>123</v>
      </c>
      <c r="DP128" t="s">
        <v>123</v>
      </c>
      <c r="DQ128" t="s">
        <v>123</v>
      </c>
      <c r="DR128" t="s">
        <v>123</v>
      </c>
      <c r="DS128" t="s">
        <v>123</v>
      </c>
      <c r="DT128" t="s">
        <v>123</v>
      </c>
      <c r="DU128" t="s">
        <v>123</v>
      </c>
      <c r="DV128" t="s">
        <v>123</v>
      </c>
      <c r="DW128" t="s">
        <v>123</v>
      </c>
      <c r="DX128" t="s">
        <v>123</v>
      </c>
      <c r="DY128" t="s">
        <v>123</v>
      </c>
      <c r="DZ128" t="s">
        <v>123</v>
      </c>
      <c r="EA128" t="s">
        <v>123</v>
      </c>
      <c r="EB128" t="s">
        <v>123</v>
      </c>
      <c r="EC128" t="s">
        <v>123</v>
      </c>
      <c r="ED128" t="s">
        <v>123</v>
      </c>
      <c r="EE128" t="s">
        <v>123</v>
      </c>
      <c r="EF128" t="s">
        <v>123</v>
      </c>
      <c r="EG128" t="s">
        <v>123</v>
      </c>
      <c r="EH128" t="s">
        <v>123</v>
      </c>
      <c r="EI128" t="s">
        <v>123</v>
      </c>
      <c r="EJ128" t="s">
        <v>123</v>
      </c>
    </row>
    <row r="129" spans="2:140">
      <c r="B129" t="s">
        <v>495</v>
      </c>
      <c r="C129" t="s">
        <v>10</v>
      </c>
      <c r="D129" t="s">
        <v>123</v>
      </c>
      <c r="E129" t="s">
        <v>123</v>
      </c>
      <c r="F129" t="s">
        <v>123</v>
      </c>
      <c r="G129" t="s">
        <v>123</v>
      </c>
      <c r="H129" t="s">
        <v>123</v>
      </c>
      <c r="I129" t="s">
        <v>123</v>
      </c>
      <c r="J129" t="s">
        <v>123</v>
      </c>
      <c r="K129" t="s">
        <v>123</v>
      </c>
      <c r="L129" t="s">
        <v>123</v>
      </c>
      <c r="M129" t="s">
        <v>123</v>
      </c>
      <c r="N129" t="s">
        <v>123</v>
      </c>
      <c r="O129" t="s">
        <v>123</v>
      </c>
      <c r="P129" t="s">
        <v>123</v>
      </c>
      <c r="Q129" t="s">
        <v>123</v>
      </c>
      <c r="R129" t="s">
        <v>123</v>
      </c>
      <c r="S129" t="s">
        <v>123</v>
      </c>
      <c r="T129" t="s">
        <v>123</v>
      </c>
      <c r="U129" t="s">
        <v>123</v>
      </c>
      <c r="V129" t="s">
        <v>123</v>
      </c>
      <c r="W129" t="s">
        <v>123</v>
      </c>
      <c r="X129" t="s">
        <v>123</v>
      </c>
      <c r="Y129" t="s">
        <v>123</v>
      </c>
      <c r="Z129" t="s">
        <v>123</v>
      </c>
      <c r="AA129" t="s">
        <v>123</v>
      </c>
      <c r="AB129" t="s">
        <v>123</v>
      </c>
      <c r="AC129" t="s">
        <v>123</v>
      </c>
      <c r="AD129" t="s">
        <v>1434</v>
      </c>
      <c r="AE129">
        <v>0</v>
      </c>
      <c r="AF129">
        <v>15</v>
      </c>
      <c r="AG129">
        <v>5</v>
      </c>
      <c r="AH129">
        <v>0</v>
      </c>
      <c r="AI129">
        <v>0</v>
      </c>
      <c r="AJ129">
        <v>40</v>
      </c>
      <c r="AK129">
        <v>10</v>
      </c>
      <c r="AL129">
        <v>5</v>
      </c>
      <c r="AM129">
        <v>0</v>
      </c>
      <c r="AN129">
        <v>3</v>
      </c>
      <c r="AO129">
        <v>2</v>
      </c>
      <c r="AP129">
        <v>0</v>
      </c>
      <c r="AQ129">
        <v>10</v>
      </c>
      <c r="AR129">
        <v>0</v>
      </c>
      <c r="AS129">
        <v>10</v>
      </c>
      <c r="AT129">
        <v>0</v>
      </c>
      <c r="AU129" t="s">
        <v>123</v>
      </c>
      <c r="AV129" t="s">
        <v>863</v>
      </c>
      <c r="AW129" t="s">
        <v>844</v>
      </c>
      <c r="AX129" t="s">
        <v>846</v>
      </c>
      <c r="AY129" t="s">
        <v>123</v>
      </c>
      <c r="AZ129" t="s">
        <v>846</v>
      </c>
      <c r="BA129" t="s">
        <v>846</v>
      </c>
      <c r="BB129" t="s">
        <v>863</v>
      </c>
      <c r="BC129" t="s">
        <v>863</v>
      </c>
      <c r="BD129" t="s">
        <v>863</v>
      </c>
      <c r="BE129" t="s">
        <v>863</v>
      </c>
      <c r="BF129" t="s">
        <v>863</v>
      </c>
      <c r="BG129" t="s">
        <v>123</v>
      </c>
      <c r="BH129" t="s">
        <v>838</v>
      </c>
      <c r="BI129" t="s">
        <v>849</v>
      </c>
      <c r="BJ129" t="s">
        <v>849</v>
      </c>
      <c r="BK129" t="s">
        <v>837</v>
      </c>
      <c r="BL129">
        <v>0</v>
      </c>
      <c r="BM129">
        <v>0</v>
      </c>
      <c r="BN129">
        <v>0</v>
      </c>
      <c r="BO129">
        <v>90</v>
      </c>
      <c r="BP129">
        <v>10</v>
      </c>
      <c r="BQ129" t="s">
        <v>1435</v>
      </c>
      <c r="BR129" t="s">
        <v>1436</v>
      </c>
      <c r="BS129" t="s">
        <v>1437</v>
      </c>
      <c r="BT129" t="s">
        <v>1438</v>
      </c>
      <c r="BU129" t="s">
        <v>123</v>
      </c>
      <c r="BV129" t="s">
        <v>123</v>
      </c>
      <c r="BW129" t="s">
        <v>123</v>
      </c>
      <c r="BX129" t="s">
        <v>123</v>
      </c>
      <c r="BY129" t="s">
        <v>123</v>
      </c>
      <c r="BZ129" t="s">
        <v>123</v>
      </c>
      <c r="CA129" t="s">
        <v>123</v>
      </c>
      <c r="CB129" t="s">
        <v>123</v>
      </c>
      <c r="CC129" t="s">
        <v>123</v>
      </c>
      <c r="CD129" t="s">
        <v>123</v>
      </c>
      <c r="CE129" t="s">
        <v>123</v>
      </c>
      <c r="CF129" t="s">
        <v>123</v>
      </c>
      <c r="CG129" t="s">
        <v>123</v>
      </c>
      <c r="CH129" t="s">
        <v>123</v>
      </c>
      <c r="CI129" t="s">
        <v>123</v>
      </c>
      <c r="CJ129" t="s">
        <v>123</v>
      </c>
      <c r="CK129" t="s">
        <v>123</v>
      </c>
      <c r="CL129" t="s">
        <v>123</v>
      </c>
      <c r="CM129" t="s">
        <v>123</v>
      </c>
      <c r="CN129" t="s">
        <v>123</v>
      </c>
      <c r="CO129" t="s">
        <v>123</v>
      </c>
      <c r="CP129" t="s">
        <v>123</v>
      </c>
      <c r="CQ129" t="s">
        <v>123</v>
      </c>
      <c r="CR129" t="s">
        <v>123</v>
      </c>
      <c r="CS129" t="s">
        <v>123</v>
      </c>
      <c r="CT129" t="s">
        <v>123</v>
      </c>
      <c r="CU129" t="s">
        <v>123</v>
      </c>
      <c r="CV129" t="s">
        <v>123</v>
      </c>
      <c r="CW129" t="s">
        <v>123</v>
      </c>
      <c r="CX129" t="s">
        <v>123</v>
      </c>
      <c r="CY129" t="s">
        <v>123</v>
      </c>
      <c r="CZ129" t="s">
        <v>123</v>
      </c>
      <c r="DA129" t="s">
        <v>123</v>
      </c>
      <c r="DB129" t="s">
        <v>123</v>
      </c>
      <c r="DC129" t="s">
        <v>123</v>
      </c>
      <c r="DD129" t="s">
        <v>123</v>
      </c>
      <c r="DE129" t="s">
        <v>123</v>
      </c>
      <c r="DF129" t="s">
        <v>123</v>
      </c>
      <c r="DG129" t="s">
        <v>123</v>
      </c>
      <c r="DH129" t="s">
        <v>123</v>
      </c>
      <c r="DI129" t="s">
        <v>123</v>
      </c>
      <c r="DJ129" t="s">
        <v>123</v>
      </c>
      <c r="DK129" t="s">
        <v>123</v>
      </c>
      <c r="DL129" t="s">
        <v>123</v>
      </c>
      <c r="DM129" t="s">
        <v>123</v>
      </c>
      <c r="DN129" t="s">
        <v>123</v>
      </c>
      <c r="DO129" t="s">
        <v>123</v>
      </c>
      <c r="DP129" t="s">
        <v>123</v>
      </c>
      <c r="DQ129" t="s">
        <v>123</v>
      </c>
      <c r="DR129" t="s">
        <v>123</v>
      </c>
      <c r="DS129" t="s">
        <v>123</v>
      </c>
      <c r="DT129" t="s">
        <v>123</v>
      </c>
      <c r="DU129" t="s">
        <v>123</v>
      </c>
      <c r="DV129" t="s">
        <v>123</v>
      </c>
      <c r="DW129" t="s">
        <v>123</v>
      </c>
      <c r="DX129" t="s">
        <v>123</v>
      </c>
      <c r="DY129" t="s">
        <v>123</v>
      </c>
      <c r="DZ129" t="s">
        <v>123</v>
      </c>
      <c r="EA129" t="s">
        <v>123</v>
      </c>
      <c r="EB129" t="s">
        <v>123</v>
      </c>
      <c r="EC129" t="s">
        <v>123</v>
      </c>
      <c r="ED129" t="s">
        <v>123</v>
      </c>
      <c r="EE129" t="s">
        <v>123</v>
      </c>
      <c r="EF129" t="s">
        <v>123</v>
      </c>
      <c r="EG129" t="s">
        <v>123</v>
      </c>
      <c r="EH129" t="s">
        <v>123</v>
      </c>
      <c r="EI129" t="s">
        <v>123</v>
      </c>
      <c r="EJ129" t="s">
        <v>123</v>
      </c>
    </row>
    <row r="130" spans="2:140">
      <c r="B130" t="s">
        <v>496</v>
      </c>
      <c r="C130" t="s">
        <v>10</v>
      </c>
      <c r="D130" t="s">
        <v>123</v>
      </c>
      <c r="E130" t="s">
        <v>123</v>
      </c>
      <c r="F130" t="s">
        <v>123</v>
      </c>
      <c r="G130" t="s">
        <v>123</v>
      </c>
      <c r="H130" t="s">
        <v>123</v>
      </c>
      <c r="I130" t="s">
        <v>123</v>
      </c>
      <c r="J130" t="s">
        <v>123</v>
      </c>
      <c r="K130" t="s">
        <v>123</v>
      </c>
      <c r="L130" t="s">
        <v>123</v>
      </c>
      <c r="M130" t="s">
        <v>123</v>
      </c>
      <c r="N130" t="s">
        <v>123</v>
      </c>
      <c r="O130" t="s">
        <v>123</v>
      </c>
      <c r="P130" t="s">
        <v>123</v>
      </c>
      <c r="Q130" t="s">
        <v>123</v>
      </c>
      <c r="R130" t="s">
        <v>123</v>
      </c>
      <c r="S130" t="s">
        <v>123</v>
      </c>
      <c r="T130" t="s">
        <v>123</v>
      </c>
      <c r="U130" t="s">
        <v>123</v>
      </c>
      <c r="V130" t="s">
        <v>123</v>
      </c>
      <c r="W130" t="s">
        <v>123</v>
      </c>
      <c r="X130" t="s">
        <v>123</v>
      </c>
      <c r="Y130" t="s">
        <v>123</v>
      </c>
      <c r="Z130" t="s">
        <v>123</v>
      </c>
      <c r="AA130" t="s">
        <v>123</v>
      </c>
      <c r="AB130" t="s">
        <v>123</v>
      </c>
      <c r="AC130" t="s">
        <v>123</v>
      </c>
      <c r="AD130" t="s">
        <v>1439</v>
      </c>
      <c r="AE130">
        <v>1</v>
      </c>
      <c r="AF130">
        <v>1</v>
      </c>
      <c r="AG130">
        <v>1</v>
      </c>
      <c r="AH130">
        <v>1</v>
      </c>
      <c r="AI130">
        <v>4</v>
      </c>
      <c r="AJ130">
        <v>40</v>
      </c>
      <c r="AK130">
        <v>28</v>
      </c>
      <c r="AL130">
        <v>5</v>
      </c>
      <c r="AM130">
        <v>4</v>
      </c>
      <c r="AN130">
        <v>1</v>
      </c>
      <c r="AO130">
        <v>1</v>
      </c>
      <c r="AP130">
        <v>0</v>
      </c>
      <c r="AQ130">
        <v>10</v>
      </c>
      <c r="AR130">
        <v>1</v>
      </c>
      <c r="AS130">
        <v>1</v>
      </c>
      <c r="AT130">
        <v>1</v>
      </c>
      <c r="AU130" t="s">
        <v>1440</v>
      </c>
      <c r="AV130" t="s">
        <v>846</v>
      </c>
      <c r="AW130" t="s">
        <v>846</v>
      </c>
      <c r="AX130" t="s">
        <v>846</v>
      </c>
      <c r="AY130" t="s">
        <v>846</v>
      </c>
      <c r="AZ130" t="s">
        <v>847</v>
      </c>
      <c r="BA130" t="s">
        <v>929</v>
      </c>
      <c r="BB130" t="s">
        <v>929</v>
      </c>
      <c r="BC130" t="s">
        <v>844</v>
      </c>
      <c r="BD130" t="s">
        <v>844</v>
      </c>
      <c r="BE130" t="s">
        <v>863</v>
      </c>
      <c r="BF130" t="s">
        <v>863</v>
      </c>
      <c r="BG130" t="s">
        <v>863</v>
      </c>
      <c r="BH130" t="s">
        <v>839</v>
      </c>
      <c r="BI130" t="s">
        <v>941</v>
      </c>
      <c r="BJ130" t="s">
        <v>838</v>
      </c>
      <c r="BK130" t="s">
        <v>941</v>
      </c>
      <c r="BL130">
        <v>0</v>
      </c>
      <c r="BM130">
        <v>0</v>
      </c>
      <c r="BN130">
        <v>0</v>
      </c>
      <c r="BO130">
        <v>90</v>
      </c>
      <c r="BP130">
        <v>10</v>
      </c>
      <c r="BQ130" t="s">
        <v>1441</v>
      </c>
      <c r="BR130" t="s">
        <v>1442</v>
      </c>
      <c r="BS130" t="s">
        <v>1443</v>
      </c>
      <c r="BT130" t="s">
        <v>1444</v>
      </c>
      <c r="BU130" t="s">
        <v>123</v>
      </c>
      <c r="BV130" t="s">
        <v>123</v>
      </c>
      <c r="BW130" t="s">
        <v>123</v>
      </c>
      <c r="BX130" t="s">
        <v>123</v>
      </c>
      <c r="BY130" t="s">
        <v>123</v>
      </c>
      <c r="BZ130" t="s">
        <v>123</v>
      </c>
      <c r="CA130" t="s">
        <v>123</v>
      </c>
      <c r="CB130" t="s">
        <v>123</v>
      </c>
      <c r="CC130" t="s">
        <v>123</v>
      </c>
      <c r="CD130" t="s">
        <v>123</v>
      </c>
      <c r="CE130" t="s">
        <v>123</v>
      </c>
      <c r="CF130" t="s">
        <v>123</v>
      </c>
      <c r="CG130" t="s">
        <v>123</v>
      </c>
      <c r="CH130" t="s">
        <v>123</v>
      </c>
      <c r="CI130" t="s">
        <v>123</v>
      </c>
      <c r="CJ130" t="s">
        <v>123</v>
      </c>
      <c r="CK130" t="s">
        <v>123</v>
      </c>
      <c r="CL130" t="s">
        <v>123</v>
      </c>
      <c r="CM130" t="s">
        <v>123</v>
      </c>
      <c r="CN130" t="s">
        <v>123</v>
      </c>
      <c r="CO130" t="s">
        <v>123</v>
      </c>
      <c r="CP130" t="s">
        <v>123</v>
      </c>
      <c r="CQ130" t="s">
        <v>123</v>
      </c>
      <c r="CR130" t="s">
        <v>123</v>
      </c>
      <c r="CS130" t="s">
        <v>123</v>
      </c>
      <c r="CT130" t="s">
        <v>123</v>
      </c>
      <c r="CU130" t="s">
        <v>123</v>
      </c>
      <c r="CV130" t="s">
        <v>123</v>
      </c>
      <c r="CW130" t="s">
        <v>123</v>
      </c>
      <c r="CX130" t="s">
        <v>123</v>
      </c>
      <c r="CY130" t="s">
        <v>123</v>
      </c>
      <c r="CZ130" t="s">
        <v>123</v>
      </c>
      <c r="DA130" t="s">
        <v>123</v>
      </c>
      <c r="DB130" t="s">
        <v>123</v>
      </c>
      <c r="DC130" t="s">
        <v>123</v>
      </c>
      <c r="DD130" t="s">
        <v>123</v>
      </c>
      <c r="DE130" t="s">
        <v>123</v>
      </c>
      <c r="DF130" t="s">
        <v>123</v>
      </c>
      <c r="DG130" t="s">
        <v>123</v>
      </c>
      <c r="DH130" t="s">
        <v>123</v>
      </c>
      <c r="DI130" t="s">
        <v>123</v>
      </c>
      <c r="DJ130" t="s">
        <v>123</v>
      </c>
      <c r="DK130" t="s">
        <v>123</v>
      </c>
      <c r="DL130" t="s">
        <v>123</v>
      </c>
      <c r="DM130" t="s">
        <v>123</v>
      </c>
      <c r="DN130" t="s">
        <v>123</v>
      </c>
      <c r="DO130" t="s">
        <v>123</v>
      </c>
      <c r="DP130" t="s">
        <v>123</v>
      </c>
      <c r="DQ130" t="s">
        <v>123</v>
      </c>
      <c r="DR130" t="s">
        <v>123</v>
      </c>
      <c r="DS130" t="s">
        <v>123</v>
      </c>
      <c r="DT130" t="s">
        <v>123</v>
      </c>
      <c r="DU130" t="s">
        <v>123</v>
      </c>
      <c r="DV130" t="s">
        <v>123</v>
      </c>
      <c r="DW130" t="s">
        <v>123</v>
      </c>
      <c r="DX130" t="s">
        <v>123</v>
      </c>
      <c r="DY130" t="s">
        <v>123</v>
      </c>
      <c r="DZ130" t="s">
        <v>123</v>
      </c>
      <c r="EA130" t="s">
        <v>123</v>
      </c>
      <c r="EB130" t="s">
        <v>123</v>
      </c>
      <c r="EC130" t="s">
        <v>123</v>
      </c>
      <c r="ED130" t="s">
        <v>123</v>
      </c>
      <c r="EE130" t="s">
        <v>123</v>
      </c>
      <c r="EF130" t="s">
        <v>123</v>
      </c>
      <c r="EG130" t="s">
        <v>123</v>
      </c>
      <c r="EH130" t="s">
        <v>123</v>
      </c>
      <c r="EI130" t="s">
        <v>123</v>
      </c>
      <c r="EJ130" t="s">
        <v>123</v>
      </c>
    </row>
    <row r="131" spans="2:140">
      <c r="B131" t="s">
        <v>497</v>
      </c>
      <c r="C131" t="s">
        <v>10</v>
      </c>
      <c r="D131" t="s">
        <v>123</v>
      </c>
      <c r="E131" t="s">
        <v>123</v>
      </c>
      <c r="F131" t="s">
        <v>123</v>
      </c>
      <c r="G131" t="s">
        <v>123</v>
      </c>
      <c r="H131" t="s">
        <v>123</v>
      </c>
      <c r="I131" t="s">
        <v>123</v>
      </c>
      <c r="J131" t="s">
        <v>123</v>
      </c>
      <c r="K131" t="s">
        <v>123</v>
      </c>
      <c r="L131" t="s">
        <v>123</v>
      </c>
      <c r="M131" t="s">
        <v>123</v>
      </c>
      <c r="N131" t="s">
        <v>123</v>
      </c>
      <c r="O131" t="s">
        <v>123</v>
      </c>
      <c r="P131" t="s">
        <v>123</v>
      </c>
      <c r="Q131" t="s">
        <v>123</v>
      </c>
      <c r="R131" t="s">
        <v>123</v>
      </c>
      <c r="S131" t="s">
        <v>123</v>
      </c>
      <c r="T131" t="s">
        <v>123</v>
      </c>
      <c r="U131" t="s">
        <v>123</v>
      </c>
      <c r="V131" t="s">
        <v>123</v>
      </c>
      <c r="W131" t="s">
        <v>123</v>
      </c>
      <c r="X131" t="s">
        <v>123</v>
      </c>
      <c r="Y131" t="s">
        <v>123</v>
      </c>
      <c r="Z131" t="s">
        <v>123</v>
      </c>
      <c r="AA131" t="s">
        <v>123</v>
      </c>
      <c r="AB131" t="s">
        <v>123</v>
      </c>
      <c r="AC131" t="s">
        <v>123</v>
      </c>
      <c r="AD131" t="s">
        <v>1445</v>
      </c>
      <c r="AE131">
        <v>0</v>
      </c>
      <c r="AF131">
        <v>5</v>
      </c>
      <c r="AG131">
        <v>10</v>
      </c>
      <c r="AH131">
        <v>0</v>
      </c>
      <c r="AI131">
        <v>10</v>
      </c>
      <c r="AJ131">
        <v>40</v>
      </c>
      <c r="AK131">
        <v>12</v>
      </c>
      <c r="AL131">
        <v>0</v>
      </c>
      <c r="AM131">
        <v>2</v>
      </c>
      <c r="AN131">
        <v>1</v>
      </c>
      <c r="AO131">
        <v>0</v>
      </c>
      <c r="AP131">
        <v>0</v>
      </c>
      <c r="AQ131">
        <v>12</v>
      </c>
      <c r="AR131">
        <v>3</v>
      </c>
      <c r="AS131">
        <v>5</v>
      </c>
      <c r="AT131">
        <v>0</v>
      </c>
      <c r="AU131" t="s">
        <v>123</v>
      </c>
      <c r="AV131" t="s">
        <v>863</v>
      </c>
      <c r="AW131" t="s">
        <v>846</v>
      </c>
      <c r="AX131" t="s">
        <v>844</v>
      </c>
      <c r="AY131" t="s">
        <v>863</v>
      </c>
      <c r="AZ131" t="s">
        <v>846</v>
      </c>
      <c r="BA131" t="s">
        <v>929</v>
      </c>
      <c r="BB131" t="s">
        <v>891</v>
      </c>
      <c r="BC131" t="s">
        <v>846</v>
      </c>
      <c r="BD131" t="s">
        <v>846</v>
      </c>
      <c r="BE131" t="s">
        <v>863</v>
      </c>
      <c r="BF131" t="s">
        <v>863</v>
      </c>
      <c r="BG131" t="s">
        <v>863</v>
      </c>
      <c r="BH131" t="s">
        <v>838</v>
      </c>
      <c r="BI131" t="s">
        <v>838</v>
      </c>
      <c r="BJ131" t="s">
        <v>837</v>
      </c>
      <c r="BK131" t="s">
        <v>839</v>
      </c>
      <c r="BL131">
        <v>0</v>
      </c>
      <c r="BM131">
        <v>0</v>
      </c>
      <c r="BN131">
        <v>25</v>
      </c>
      <c r="BO131">
        <v>70</v>
      </c>
      <c r="BP131">
        <v>5</v>
      </c>
      <c r="BQ131" t="s">
        <v>1446</v>
      </c>
      <c r="BR131" t="s">
        <v>1447</v>
      </c>
      <c r="BS131" t="s">
        <v>1448</v>
      </c>
      <c r="BT131" t="s">
        <v>1449</v>
      </c>
      <c r="BU131" t="s">
        <v>123</v>
      </c>
      <c r="BV131" t="s">
        <v>123</v>
      </c>
      <c r="BW131" t="s">
        <v>123</v>
      </c>
      <c r="BX131" t="s">
        <v>123</v>
      </c>
      <c r="BY131" t="s">
        <v>123</v>
      </c>
      <c r="BZ131" t="s">
        <v>123</v>
      </c>
      <c r="CA131" t="s">
        <v>123</v>
      </c>
      <c r="CB131" t="s">
        <v>123</v>
      </c>
      <c r="CC131" t="s">
        <v>123</v>
      </c>
      <c r="CD131" t="s">
        <v>123</v>
      </c>
      <c r="CE131" t="s">
        <v>123</v>
      </c>
      <c r="CF131" t="s">
        <v>123</v>
      </c>
      <c r="CG131" t="s">
        <v>123</v>
      </c>
      <c r="CH131" t="s">
        <v>123</v>
      </c>
      <c r="CI131" t="s">
        <v>123</v>
      </c>
      <c r="CJ131" t="s">
        <v>123</v>
      </c>
      <c r="CK131" t="s">
        <v>123</v>
      </c>
      <c r="CL131" t="s">
        <v>123</v>
      </c>
      <c r="CM131" t="s">
        <v>123</v>
      </c>
      <c r="CN131" t="s">
        <v>123</v>
      </c>
      <c r="CO131" t="s">
        <v>123</v>
      </c>
      <c r="CP131" t="s">
        <v>123</v>
      </c>
      <c r="CQ131" t="s">
        <v>123</v>
      </c>
      <c r="CR131" t="s">
        <v>123</v>
      </c>
      <c r="CS131" t="s">
        <v>123</v>
      </c>
      <c r="CT131" t="s">
        <v>123</v>
      </c>
      <c r="CU131" t="s">
        <v>123</v>
      </c>
      <c r="CV131" t="s">
        <v>123</v>
      </c>
      <c r="CW131" t="s">
        <v>123</v>
      </c>
      <c r="CX131" t="s">
        <v>123</v>
      </c>
      <c r="CY131" t="s">
        <v>123</v>
      </c>
      <c r="CZ131" t="s">
        <v>123</v>
      </c>
      <c r="DA131" t="s">
        <v>123</v>
      </c>
      <c r="DB131" t="s">
        <v>123</v>
      </c>
      <c r="DC131" t="s">
        <v>123</v>
      </c>
      <c r="DD131" t="s">
        <v>123</v>
      </c>
      <c r="DE131" t="s">
        <v>123</v>
      </c>
      <c r="DF131" t="s">
        <v>123</v>
      </c>
      <c r="DG131" t="s">
        <v>123</v>
      </c>
      <c r="DH131" t="s">
        <v>123</v>
      </c>
      <c r="DI131" t="s">
        <v>123</v>
      </c>
      <c r="DJ131" t="s">
        <v>123</v>
      </c>
      <c r="DK131" t="s">
        <v>123</v>
      </c>
      <c r="DL131" t="s">
        <v>123</v>
      </c>
      <c r="DM131" t="s">
        <v>123</v>
      </c>
      <c r="DN131" t="s">
        <v>123</v>
      </c>
      <c r="DO131" t="s">
        <v>123</v>
      </c>
      <c r="DP131" t="s">
        <v>123</v>
      </c>
      <c r="DQ131" t="s">
        <v>123</v>
      </c>
      <c r="DR131" t="s">
        <v>123</v>
      </c>
      <c r="DS131" t="s">
        <v>123</v>
      </c>
      <c r="DT131" t="s">
        <v>123</v>
      </c>
      <c r="DU131" t="s">
        <v>123</v>
      </c>
      <c r="DV131" t="s">
        <v>123</v>
      </c>
      <c r="DW131" t="s">
        <v>123</v>
      </c>
      <c r="DX131" t="s">
        <v>123</v>
      </c>
      <c r="DY131" t="s">
        <v>123</v>
      </c>
      <c r="DZ131" t="s">
        <v>123</v>
      </c>
      <c r="EA131" t="s">
        <v>123</v>
      </c>
      <c r="EB131" t="s">
        <v>123</v>
      </c>
      <c r="EC131" t="s">
        <v>123</v>
      </c>
      <c r="ED131" t="s">
        <v>123</v>
      </c>
      <c r="EE131" t="s">
        <v>123</v>
      </c>
      <c r="EF131" t="s">
        <v>123</v>
      </c>
      <c r="EG131" t="s">
        <v>123</v>
      </c>
      <c r="EH131" t="s">
        <v>123</v>
      </c>
      <c r="EI131" t="s">
        <v>123</v>
      </c>
      <c r="EJ131" t="s">
        <v>123</v>
      </c>
    </row>
    <row r="132" spans="2:140">
      <c r="B132" t="s">
        <v>635</v>
      </c>
      <c r="C132" t="s">
        <v>11</v>
      </c>
      <c r="D132" t="s">
        <v>123</v>
      </c>
      <c r="E132" t="s">
        <v>123</v>
      </c>
      <c r="F132" t="s">
        <v>123</v>
      </c>
      <c r="G132" t="s">
        <v>123</v>
      </c>
      <c r="H132" t="s">
        <v>123</v>
      </c>
      <c r="I132" t="s">
        <v>123</v>
      </c>
      <c r="J132" t="s">
        <v>123</v>
      </c>
      <c r="K132" t="s">
        <v>123</v>
      </c>
      <c r="L132" t="s">
        <v>123</v>
      </c>
      <c r="M132" t="s">
        <v>123</v>
      </c>
      <c r="N132" t="s">
        <v>123</v>
      </c>
      <c r="O132" t="s">
        <v>123</v>
      </c>
      <c r="P132" t="s">
        <v>123</v>
      </c>
      <c r="Q132" t="s">
        <v>123</v>
      </c>
      <c r="R132" t="s">
        <v>123</v>
      </c>
      <c r="S132" t="s">
        <v>123</v>
      </c>
      <c r="T132" t="s">
        <v>123</v>
      </c>
      <c r="U132" t="s">
        <v>123</v>
      </c>
      <c r="V132" t="s">
        <v>123</v>
      </c>
      <c r="W132" t="s">
        <v>123</v>
      </c>
      <c r="X132" t="s">
        <v>123</v>
      </c>
      <c r="Y132" t="s">
        <v>123</v>
      </c>
      <c r="Z132" t="s">
        <v>123</v>
      </c>
      <c r="AA132" t="s">
        <v>123</v>
      </c>
      <c r="AB132" t="s">
        <v>123</v>
      </c>
      <c r="AC132" t="s">
        <v>123</v>
      </c>
      <c r="AD132" t="s">
        <v>1450</v>
      </c>
      <c r="AE132" t="s">
        <v>123</v>
      </c>
      <c r="AF132" t="s">
        <v>123</v>
      </c>
      <c r="AG132" t="s">
        <v>123</v>
      </c>
      <c r="AH132" t="s">
        <v>123</v>
      </c>
      <c r="AI132" t="s">
        <v>123</v>
      </c>
      <c r="AJ132" t="s">
        <v>123</v>
      </c>
      <c r="AK132" t="s">
        <v>123</v>
      </c>
      <c r="AL132" t="s">
        <v>123</v>
      </c>
      <c r="AM132" t="s">
        <v>123</v>
      </c>
      <c r="AN132" t="s">
        <v>123</v>
      </c>
      <c r="AO132" t="s">
        <v>123</v>
      </c>
      <c r="AP132" t="s">
        <v>123</v>
      </c>
      <c r="AQ132" t="s">
        <v>123</v>
      </c>
      <c r="AR132" t="s">
        <v>123</v>
      </c>
      <c r="AS132" t="s">
        <v>123</v>
      </c>
      <c r="AT132" t="s">
        <v>123</v>
      </c>
      <c r="AU132" t="s">
        <v>123</v>
      </c>
      <c r="AV132" t="s">
        <v>123</v>
      </c>
      <c r="AW132" t="s">
        <v>123</v>
      </c>
      <c r="AX132" t="s">
        <v>123</v>
      </c>
      <c r="AY132" t="s">
        <v>123</v>
      </c>
      <c r="AZ132" t="s">
        <v>123</v>
      </c>
      <c r="BA132" t="s">
        <v>123</v>
      </c>
      <c r="BB132" t="s">
        <v>123</v>
      </c>
      <c r="BC132" t="s">
        <v>123</v>
      </c>
      <c r="BD132" t="s">
        <v>123</v>
      </c>
      <c r="BE132" t="s">
        <v>123</v>
      </c>
      <c r="BF132" t="s">
        <v>123</v>
      </c>
      <c r="BG132" t="s">
        <v>123</v>
      </c>
      <c r="BH132" t="s">
        <v>839</v>
      </c>
      <c r="BI132" t="s">
        <v>838</v>
      </c>
      <c r="BJ132" t="s">
        <v>849</v>
      </c>
      <c r="BK132" t="s">
        <v>839</v>
      </c>
      <c r="BL132">
        <v>0</v>
      </c>
      <c r="BM132">
        <v>84</v>
      </c>
      <c r="BN132">
        <v>10</v>
      </c>
      <c r="BO132">
        <v>5</v>
      </c>
      <c r="BP132">
        <v>1</v>
      </c>
      <c r="BQ132" t="s">
        <v>1451</v>
      </c>
      <c r="BR132" t="s">
        <v>1452</v>
      </c>
      <c r="BS132" t="s">
        <v>1453</v>
      </c>
      <c r="BT132" t="s">
        <v>1454</v>
      </c>
      <c r="BU132">
        <v>40</v>
      </c>
      <c r="BV132">
        <v>25</v>
      </c>
      <c r="BW132">
        <v>0</v>
      </c>
      <c r="BX132">
        <v>0</v>
      </c>
      <c r="BY132">
        <v>0</v>
      </c>
      <c r="BZ132">
        <v>0</v>
      </c>
      <c r="CA132">
        <v>0</v>
      </c>
      <c r="CB132">
        <v>0</v>
      </c>
      <c r="CC132">
        <v>0</v>
      </c>
      <c r="CD132">
        <v>15</v>
      </c>
      <c r="CE132">
        <v>17</v>
      </c>
      <c r="CF132">
        <v>3</v>
      </c>
      <c r="CG132">
        <v>0</v>
      </c>
      <c r="CH132" t="s">
        <v>123</v>
      </c>
      <c r="CI132">
        <v>90</v>
      </c>
      <c r="CJ132">
        <v>30</v>
      </c>
      <c r="CK132">
        <v>20</v>
      </c>
      <c r="CL132">
        <v>50</v>
      </c>
      <c r="CM132">
        <v>0</v>
      </c>
      <c r="CN132">
        <v>0</v>
      </c>
      <c r="CO132" t="s">
        <v>123</v>
      </c>
      <c r="CP132" t="s">
        <v>844</v>
      </c>
      <c r="CQ132" t="s">
        <v>844</v>
      </c>
      <c r="CR132" t="s">
        <v>846</v>
      </c>
      <c r="CS132" t="s">
        <v>863</v>
      </c>
      <c r="CT132" t="s">
        <v>844</v>
      </c>
      <c r="CU132" t="s">
        <v>844</v>
      </c>
      <c r="CV132" t="s">
        <v>846</v>
      </c>
      <c r="CW132" t="s">
        <v>844</v>
      </c>
      <c r="CX132" t="s">
        <v>845</v>
      </c>
      <c r="CY132" t="s">
        <v>123</v>
      </c>
      <c r="CZ132" t="s">
        <v>123</v>
      </c>
      <c r="DA132" t="s">
        <v>123</v>
      </c>
      <c r="DB132" t="s">
        <v>123</v>
      </c>
      <c r="DC132" t="s">
        <v>123</v>
      </c>
      <c r="DD132" t="s">
        <v>123</v>
      </c>
      <c r="DE132" t="s">
        <v>123</v>
      </c>
      <c r="DF132" t="s">
        <v>123</v>
      </c>
      <c r="DG132" t="s">
        <v>123</v>
      </c>
      <c r="DH132" t="s">
        <v>123</v>
      </c>
      <c r="DI132" t="s">
        <v>123</v>
      </c>
      <c r="DJ132" t="s">
        <v>123</v>
      </c>
      <c r="DK132" t="s">
        <v>123</v>
      </c>
      <c r="DL132" t="s">
        <v>123</v>
      </c>
      <c r="DM132" t="s">
        <v>123</v>
      </c>
      <c r="DN132" t="s">
        <v>123</v>
      </c>
      <c r="DO132" t="s">
        <v>123</v>
      </c>
      <c r="DP132" t="s">
        <v>123</v>
      </c>
      <c r="DQ132" t="s">
        <v>123</v>
      </c>
      <c r="DR132" t="s">
        <v>123</v>
      </c>
      <c r="DS132" t="s">
        <v>123</v>
      </c>
      <c r="DT132" t="s">
        <v>123</v>
      </c>
      <c r="DU132" t="s">
        <v>123</v>
      </c>
      <c r="DV132" t="s">
        <v>123</v>
      </c>
      <c r="DW132" t="s">
        <v>123</v>
      </c>
      <c r="DX132" t="s">
        <v>123</v>
      </c>
      <c r="DY132" t="s">
        <v>123</v>
      </c>
      <c r="DZ132" t="s">
        <v>123</v>
      </c>
      <c r="EA132" t="s">
        <v>123</v>
      </c>
      <c r="EB132" t="s">
        <v>123</v>
      </c>
      <c r="EC132" t="s">
        <v>123</v>
      </c>
      <c r="ED132" t="s">
        <v>123</v>
      </c>
      <c r="EE132" t="s">
        <v>123</v>
      </c>
      <c r="EF132" t="s">
        <v>123</v>
      </c>
      <c r="EG132" t="s">
        <v>123</v>
      </c>
      <c r="EH132" t="s">
        <v>123</v>
      </c>
      <c r="EI132" t="s">
        <v>123</v>
      </c>
      <c r="EJ132" t="s">
        <v>123</v>
      </c>
    </row>
    <row r="133" spans="2:140">
      <c r="B133" t="s">
        <v>636</v>
      </c>
      <c r="C133" t="s">
        <v>11</v>
      </c>
      <c r="D133" t="s">
        <v>123</v>
      </c>
      <c r="E133" t="s">
        <v>123</v>
      </c>
      <c r="F133" t="s">
        <v>123</v>
      </c>
      <c r="G133" t="s">
        <v>123</v>
      </c>
      <c r="H133" t="s">
        <v>123</v>
      </c>
      <c r="I133" t="s">
        <v>123</v>
      </c>
      <c r="J133" t="s">
        <v>123</v>
      </c>
      <c r="K133" t="s">
        <v>123</v>
      </c>
      <c r="L133" t="s">
        <v>123</v>
      </c>
      <c r="M133" t="s">
        <v>123</v>
      </c>
      <c r="N133" t="s">
        <v>123</v>
      </c>
      <c r="O133" t="s">
        <v>123</v>
      </c>
      <c r="P133" t="s">
        <v>123</v>
      </c>
      <c r="Q133" t="s">
        <v>123</v>
      </c>
      <c r="R133" t="s">
        <v>123</v>
      </c>
      <c r="S133" t="s">
        <v>123</v>
      </c>
      <c r="T133" t="s">
        <v>123</v>
      </c>
      <c r="U133" t="s">
        <v>123</v>
      </c>
      <c r="V133" t="s">
        <v>123</v>
      </c>
      <c r="W133" t="s">
        <v>123</v>
      </c>
      <c r="X133" t="s">
        <v>123</v>
      </c>
      <c r="Y133" t="s">
        <v>123</v>
      </c>
      <c r="Z133" t="s">
        <v>123</v>
      </c>
      <c r="AA133" t="s">
        <v>123</v>
      </c>
      <c r="AB133" t="s">
        <v>123</v>
      </c>
      <c r="AC133" t="s">
        <v>123</v>
      </c>
      <c r="AD133" t="s">
        <v>1455</v>
      </c>
      <c r="AE133" t="s">
        <v>123</v>
      </c>
      <c r="AF133" t="s">
        <v>123</v>
      </c>
      <c r="AG133" t="s">
        <v>123</v>
      </c>
      <c r="AH133" t="s">
        <v>123</v>
      </c>
      <c r="AI133" t="s">
        <v>123</v>
      </c>
      <c r="AJ133" t="s">
        <v>123</v>
      </c>
      <c r="AK133" t="s">
        <v>123</v>
      </c>
      <c r="AL133" t="s">
        <v>123</v>
      </c>
      <c r="AM133" t="s">
        <v>123</v>
      </c>
      <c r="AN133" t="s">
        <v>123</v>
      </c>
      <c r="AO133" t="s">
        <v>123</v>
      </c>
      <c r="AP133" t="s">
        <v>123</v>
      </c>
      <c r="AQ133" t="s">
        <v>123</v>
      </c>
      <c r="AR133" t="s">
        <v>123</v>
      </c>
      <c r="AS133" t="s">
        <v>123</v>
      </c>
      <c r="AT133" t="s">
        <v>123</v>
      </c>
      <c r="AU133" t="s">
        <v>123</v>
      </c>
      <c r="AV133" t="s">
        <v>123</v>
      </c>
      <c r="AW133" t="s">
        <v>123</v>
      </c>
      <c r="AX133" t="s">
        <v>123</v>
      </c>
      <c r="AY133" t="s">
        <v>123</v>
      </c>
      <c r="AZ133" t="s">
        <v>123</v>
      </c>
      <c r="BA133" t="s">
        <v>123</v>
      </c>
      <c r="BB133" t="s">
        <v>123</v>
      </c>
      <c r="BC133" t="s">
        <v>123</v>
      </c>
      <c r="BD133" t="s">
        <v>123</v>
      </c>
      <c r="BE133" t="s">
        <v>123</v>
      </c>
      <c r="BF133" t="s">
        <v>123</v>
      </c>
      <c r="BG133" t="s">
        <v>123</v>
      </c>
      <c r="BH133" t="s">
        <v>838</v>
      </c>
      <c r="BI133" t="s">
        <v>838</v>
      </c>
      <c r="BJ133" t="s">
        <v>849</v>
      </c>
      <c r="BK133" t="s">
        <v>838</v>
      </c>
      <c r="BL133">
        <v>5</v>
      </c>
      <c r="BM133">
        <v>5</v>
      </c>
      <c r="BN133">
        <v>25</v>
      </c>
      <c r="BO133">
        <v>50</v>
      </c>
      <c r="BP133">
        <v>15</v>
      </c>
      <c r="BQ133" t="s">
        <v>1456</v>
      </c>
      <c r="BR133" t="s">
        <v>1457</v>
      </c>
      <c r="BS133" t="s">
        <v>1458</v>
      </c>
      <c r="BT133" t="s">
        <v>1459</v>
      </c>
      <c r="BU133">
        <v>32</v>
      </c>
      <c r="BV133">
        <v>5</v>
      </c>
      <c r="BW133">
        <v>0</v>
      </c>
      <c r="BX133">
        <v>5</v>
      </c>
      <c r="BY133">
        <v>2</v>
      </c>
      <c r="BZ133">
        <v>0</v>
      </c>
      <c r="CA133">
        <v>0</v>
      </c>
      <c r="CB133">
        <v>1</v>
      </c>
      <c r="CC133">
        <v>0</v>
      </c>
      <c r="CD133">
        <v>20</v>
      </c>
      <c r="CE133">
        <v>15</v>
      </c>
      <c r="CF133">
        <v>10</v>
      </c>
      <c r="CG133">
        <v>10</v>
      </c>
      <c r="CH133" t="s">
        <v>1460</v>
      </c>
      <c r="CI133">
        <v>90</v>
      </c>
      <c r="CJ133">
        <v>20</v>
      </c>
      <c r="CK133">
        <v>20</v>
      </c>
      <c r="CL133">
        <v>20</v>
      </c>
      <c r="CM133">
        <v>40</v>
      </c>
      <c r="CN133">
        <v>0</v>
      </c>
      <c r="CO133" t="s">
        <v>123</v>
      </c>
      <c r="CP133" t="s">
        <v>846</v>
      </c>
      <c r="CQ133" t="s">
        <v>844</v>
      </c>
      <c r="CR133" t="s">
        <v>123</v>
      </c>
      <c r="CS133" t="s">
        <v>863</v>
      </c>
      <c r="CT133" t="s">
        <v>844</v>
      </c>
      <c r="CU133" t="s">
        <v>123</v>
      </c>
      <c r="CV133" t="s">
        <v>846</v>
      </c>
      <c r="CW133" t="s">
        <v>853</v>
      </c>
      <c r="CX133" t="s">
        <v>845</v>
      </c>
      <c r="CY133" t="s">
        <v>123</v>
      </c>
      <c r="CZ133" t="s">
        <v>123</v>
      </c>
      <c r="DA133" t="s">
        <v>123</v>
      </c>
      <c r="DB133" t="s">
        <v>123</v>
      </c>
      <c r="DC133" t="s">
        <v>123</v>
      </c>
      <c r="DD133" t="s">
        <v>123</v>
      </c>
      <c r="DE133" t="s">
        <v>123</v>
      </c>
      <c r="DF133" t="s">
        <v>123</v>
      </c>
      <c r="DG133" t="s">
        <v>123</v>
      </c>
      <c r="DH133" t="s">
        <v>123</v>
      </c>
      <c r="DI133" t="s">
        <v>123</v>
      </c>
      <c r="DJ133" t="s">
        <v>123</v>
      </c>
      <c r="DK133" t="s">
        <v>123</v>
      </c>
      <c r="DL133" t="s">
        <v>123</v>
      </c>
      <c r="DM133" t="s">
        <v>123</v>
      </c>
      <c r="DN133" t="s">
        <v>123</v>
      </c>
      <c r="DO133" t="s">
        <v>123</v>
      </c>
      <c r="DP133" t="s">
        <v>123</v>
      </c>
      <c r="DQ133" t="s">
        <v>123</v>
      </c>
      <c r="DR133" t="s">
        <v>123</v>
      </c>
      <c r="DS133" t="s">
        <v>123</v>
      </c>
      <c r="DT133" t="s">
        <v>123</v>
      </c>
      <c r="DU133" t="s">
        <v>123</v>
      </c>
      <c r="DV133" t="s">
        <v>123</v>
      </c>
      <c r="DW133" t="s">
        <v>123</v>
      </c>
      <c r="DX133" t="s">
        <v>123</v>
      </c>
      <c r="DY133" t="s">
        <v>123</v>
      </c>
      <c r="DZ133" t="s">
        <v>123</v>
      </c>
      <c r="EA133" t="s">
        <v>123</v>
      </c>
      <c r="EB133" t="s">
        <v>123</v>
      </c>
      <c r="EC133" t="s">
        <v>123</v>
      </c>
      <c r="ED133" t="s">
        <v>123</v>
      </c>
      <c r="EE133" t="s">
        <v>123</v>
      </c>
      <c r="EF133" t="s">
        <v>123</v>
      </c>
      <c r="EG133" t="s">
        <v>123</v>
      </c>
      <c r="EH133" t="s">
        <v>123</v>
      </c>
      <c r="EI133" t="s">
        <v>123</v>
      </c>
      <c r="EJ133" t="s">
        <v>123</v>
      </c>
    </row>
    <row r="134" spans="2:140">
      <c r="B134" t="s">
        <v>498</v>
      </c>
      <c r="C134" t="s">
        <v>10</v>
      </c>
      <c r="D134" t="s">
        <v>123</v>
      </c>
      <c r="E134" t="s">
        <v>123</v>
      </c>
      <c r="F134" t="s">
        <v>123</v>
      </c>
      <c r="G134" t="s">
        <v>123</v>
      </c>
      <c r="H134" t="s">
        <v>123</v>
      </c>
      <c r="I134" t="s">
        <v>123</v>
      </c>
      <c r="J134" t="s">
        <v>123</v>
      </c>
      <c r="K134" t="s">
        <v>123</v>
      </c>
      <c r="L134" t="s">
        <v>123</v>
      </c>
      <c r="M134" t="s">
        <v>123</v>
      </c>
      <c r="N134" t="s">
        <v>123</v>
      </c>
      <c r="O134" t="s">
        <v>123</v>
      </c>
      <c r="P134" t="s">
        <v>123</v>
      </c>
      <c r="Q134" t="s">
        <v>123</v>
      </c>
      <c r="R134" t="s">
        <v>123</v>
      </c>
      <c r="S134" t="s">
        <v>123</v>
      </c>
      <c r="T134" t="s">
        <v>123</v>
      </c>
      <c r="U134" t="s">
        <v>123</v>
      </c>
      <c r="V134" t="s">
        <v>123</v>
      </c>
      <c r="W134" t="s">
        <v>123</v>
      </c>
      <c r="X134" t="s">
        <v>123</v>
      </c>
      <c r="Y134" t="s">
        <v>123</v>
      </c>
      <c r="Z134" t="s">
        <v>123</v>
      </c>
      <c r="AA134" t="s">
        <v>123</v>
      </c>
      <c r="AB134" t="s">
        <v>123</v>
      </c>
      <c r="AC134" t="s">
        <v>123</v>
      </c>
      <c r="AD134" t="s">
        <v>1461</v>
      </c>
      <c r="AE134">
        <v>0</v>
      </c>
      <c r="AF134">
        <v>15</v>
      </c>
      <c r="AG134">
        <v>0</v>
      </c>
      <c r="AH134">
        <v>0</v>
      </c>
      <c r="AI134">
        <v>10</v>
      </c>
      <c r="AJ134">
        <v>40</v>
      </c>
      <c r="AK134">
        <v>10</v>
      </c>
      <c r="AL134">
        <v>10</v>
      </c>
      <c r="AM134">
        <v>5</v>
      </c>
      <c r="AN134">
        <v>10</v>
      </c>
      <c r="AO134">
        <v>0</v>
      </c>
      <c r="AP134">
        <v>0</v>
      </c>
      <c r="AQ134">
        <v>0</v>
      </c>
      <c r="AR134">
        <v>0</v>
      </c>
      <c r="AS134">
        <v>0</v>
      </c>
      <c r="AT134">
        <v>0</v>
      </c>
      <c r="AU134" t="s">
        <v>123</v>
      </c>
      <c r="AV134" t="s">
        <v>863</v>
      </c>
      <c r="AW134" t="s">
        <v>846</v>
      </c>
      <c r="AX134" t="s">
        <v>863</v>
      </c>
      <c r="AY134" t="s">
        <v>863</v>
      </c>
      <c r="AZ134" t="s">
        <v>846</v>
      </c>
      <c r="BA134" t="s">
        <v>844</v>
      </c>
      <c r="BB134" t="s">
        <v>846</v>
      </c>
      <c r="BC134" t="s">
        <v>846</v>
      </c>
      <c r="BD134" t="s">
        <v>863</v>
      </c>
      <c r="BE134" t="s">
        <v>846</v>
      </c>
      <c r="BF134" t="s">
        <v>863</v>
      </c>
      <c r="BG134" t="s">
        <v>863</v>
      </c>
      <c r="BH134" t="s">
        <v>837</v>
      </c>
      <c r="BI134" t="s">
        <v>838</v>
      </c>
      <c r="BJ134" t="s">
        <v>838</v>
      </c>
      <c r="BK134" t="s">
        <v>837</v>
      </c>
      <c r="BL134">
        <v>0</v>
      </c>
      <c r="BM134">
        <v>0</v>
      </c>
      <c r="BN134">
        <v>0</v>
      </c>
      <c r="BO134">
        <v>80</v>
      </c>
      <c r="BP134">
        <v>20</v>
      </c>
      <c r="BQ134" t="s">
        <v>1462</v>
      </c>
      <c r="BR134" t="s">
        <v>1463</v>
      </c>
      <c r="BS134" t="s">
        <v>1464</v>
      </c>
      <c r="BT134" t="s">
        <v>1465</v>
      </c>
      <c r="BU134" t="s">
        <v>123</v>
      </c>
      <c r="BV134" t="s">
        <v>123</v>
      </c>
      <c r="BW134" t="s">
        <v>123</v>
      </c>
      <c r="BX134" t="s">
        <v>123</v>
      </c>
      <c r="BY134" t="s">
        <v>123</v>
      </c>
      <c r="BZ134" t="s">
        <v>123</v>
      </c>
      <c r="CA134" t="s">
        <v>123</v>
      </c>
      <c r="CB134" t="s">
        <v>123</v>
      </c>
      <c r="CC134" t="s">
        <v>123</v>
      </c>
      <c r="CD134" t="s">
        <v>123</v>
      </c>
      <c r="CE134" t="s">
        <v>123</v>
      </c>
      <c r="CF134" t="s">
        <v>123</v>
      </c>
      <c r="CG134" t="s">
        <v>123</v>
      </c>
      <c r="CH134" t="s">
        <v>123</v>
      </c>
      <c r="CI134" t="s">
        <v>123</v>
      </c>
      <c r="CJ134" t="s">
        <v>123</v>
      </c>
      <c r="CK134" t="s">
        <v>123</v>
      </c>
      <c r="CL134" t="s">
        <v>123</v>
      </c>
      <c r="CM134" t="s">
        <v>123</v>
      </c>
      <c r="CN134" t="s">
        <v>123</v>
      </c>
      <c r="CO134" t="s">
        <v>123</v>
      </c>
      <c r="CP134" t="s">
        <v>123</v>
      </c>
      <c r="CQ134" t="s">
        <v>123</v>
      </c>
      <c r="CR134" t="s">
        <v>123</v>
      </c>
      <c r="CS134" t="s">
        <v>123</v>
      </c>
      <c r="CT134" t="s">
        <v>123</v>
      </c>
      <c r="CU134" t="s">
        <v>123</v>
      </c>
      <c r="CV134" t="s">
        <v>123</v>
      </c>
      <c r="CW134" t="s">
        <v>123</v>
      </c>
      <c r="CX134" t="s">
        <v>123</v>
      </c>
      <c r="CY134" t="s">
        <v>123</v>
      </c>
      <c r="CZ134" t="s">
        <v>123</v>
      </c>
      <c r="DA134" t="s">
        <v>123</v>
      </c>
      <c r="DB134" t="s">
        <v>123</v>
      </c>
      <c r="DC134" t="s">
        <v>123</v>
      </c>
      <c r="DD134" t="s">
        <v>123</v>
      </c>
      <c r="DE134" t="s">
        <v>123</v>
      </c>
      <c r="DF134" t="s">
        <v>123</v>
      </c>
      <c r="DG134" t="s">
        <v>123</v>
      </c>
      <c r="DH134" t="s">
        <v>123</v>
      </c>
      <c r="DI134" t="s">
        <v>123</v>
      </c>
      <c r="DJ134" t="s">
        <v>123</v>
      </c>
      <c r="DK134" t="s">
        <v>123</v>
      </c>
      <c r="DL134" t="s">
        <v>123</v>
      </c>
      <c r="DM134" t="s">
        <v>123</v>
      </c>
      <c r="DN134" t="s">
        <v>123</v>
      </c>
      <c r="DO134" t="s">
        <v>123</v>
      </c>
      <c r="DP134" t="s">
        <v>123</v>
      </c>
      <c r="DQ134" t="s">
        <v>123</v>
      </c>
      <c r="DR134" t="s">
        <v>123</v>
      </c>
      <c r="DS134" t="s">
        <v>123</v>
      </c>
      <c r="DT134" t="s">
        <v>123</v>
      </c>
      <c r="DU134" t="s">
        <v>123</v>
      </c>
      <c r="DV134" t="s">
        <v>123</v>
      </c>
      <c r="DW134" t="s">
        <v>123</v>
      </c>
      <c r="DX134" t="s">
        <v>123</v>
      </c>
      <c r="DY134" t="s">
        <v>123</v>
      </c>
      <c r="DZ134" t="s">
        <v>123</v>
      </c>
      <c r="EA134" t="s">
        <v>123</v>
      </c>
      <c r="EB134" t="s">
        <v>123</v>
      </c>
      <c r="EC134" t="s">
        <v>123</v>
      </c>
      <c r="ED134" t="s">
        <v>123</v>
      </c>
      <c r="EE134" t="s">
        <v>123</v>
      </c>
      <c r="EF134" t="s">
        <v>123</v>
      </c>
      <c r="EG134" t="s">
        <v>123</v>
      </c>
      <c r="EH134" t="s">
        <v>123</v>
      </c>
      <c r="EI134" t="s">
        <v>123</v>
      </c>
      <c r="EJ134" t="s">
        <v>123</v>
      </c>
    </row>
    <row r="135" spans="2:140">
      <c r="B135" t="s">
        <v>499</v>
      </c>
      <c r="C135" t="s">
        <v>10</v>
      </c>
      <c r="D135" t="s">
        <v>123</v>
      </c>
      <c r="E135" t="s">
        <v>123</v>
      </c>
      <c r="F135" t="s">
        <v>123</v>
      </c>
      <c r="G135" t="s">
        <v>123</v>
      </c>
      <c r="H135" t="s">
        <v>123</v>
      </c>
      <c r="I135" t="s">
        <v>123</v>
      </c>
      <c r="J135" t="s">
        <v>123</v>
      </c>
      <c r="K135" t="s">
        <v>123</v>
      </c>
      <c r="L135" t="s">
        <v>123</v>
      </c>
      <c r="M135" t="s">
        <v>123</v>
      </c>
      <c r="N135" t="s">
        <v>123</v>
      </c>
      <c r="O135" t="s">
        <v>123</v>
      </c>
      <c r="P135" t="s">
        <v>123</v>
      </c>
      <c r="Q135" t="s">
        <v>123</v>
      </c>
      <c r="R135" t="s">
        <v>123</v>
      </c>
      <c r="S135" t="s">
        <v>123</v>
      </c>
      <c r="T135" t="s">
        <v>123</v>
      </c>
      <c r="U135" t="s">
        <v>123</v>
      </c>
      <c r="V135" t="s">
        <v>123</v>
      </c>
      <c r="W135" t="s">
        <v>123</v>
      </c>
      <c r="X135" t="s">
        <v>123</v>
      </c>
      <c r="Y135" t="s">
        <v>123</v>
      </c>
      <c r="Z135" t="s">
        <v>123</v>
      </c>
      <c r="AA135" t="s">
        <v>123</v>
      </c>
      <c r="AB135" t="s">
        <v>123</v>
      </c>
      <c r="AC135" t="s">
        <v>123</v>
      </c>
      <c r="AD135" t="s">
        <v>1466</v>
      </c>
      <c r="AE135">
        <v>1</v>
      </c>
      <c r="AF135">
        <v>1</v>
      </c>
      <c r="AG135">
        <v>1</v>
      </c>
      <c r="AH135">
        <v>1</v>
      </c>
      <c r="AI135">
        <v>10</v>
      </c>
      <c r="AJ135">
        <v>50</v>
      </c>
      <c r="AK135">
        <v>6</v>
      </c>
      <c r="AL135">
        <v>1</v>
      </c>
      <c r="AM135">
        <v>1</v>
      </c>
      <c r="AN135">
        <v>1</v>
      </c>
      <c r="AO135">
        <v>5</v>
      </c>
      <c r="AP135">
        <v>0</v>
      </c>
      <c r="AQ135">
        <v>10</v>
      </c>
      <c r="AR135">
        <v>1</v>
      </c>
      <c r="AS135">
        <v>1</v>
      </c>
      <c r="AT135">
        <v>10</v>
      </c>
      <c r="AU135" t="s">
        <v>1467</v>
      </c>
      <c r="AV135" t="s">
        <v>863</v>
      </c>
      <c r="AW135" t="s">
        <v>844</v>
      </c>
      <c r="AX135" t="s">
        <v>844</v>
      </c>
      <c r="AY135" t="s">
        <v>863</v>
      </c>
      <c r="AZ135" t="s">
        <v>845</v>
      </c>
      <c r="BA135" t="s">
        <v>929</v>
      </c>
      <c r="BB135" t="s">
        <v>891</v>
      </c>
      <c r="BC135" t="s">
        <v>863</v>
      </c>
      <c r="BD135" t="s">
        <v>863</v>
      </c>
      <c r="BE135" t="s">
        <v>846</v>
      </c>
      <c r="BF135" t="s">
        <v>844</v>
      </c>
      <c r="BG135" t="s">
        <v>863</v>
      </c>
      <c r="BH135" t="s">
        <v>838</v>
      </c>
      <c r="BI135" t="s">
        <v>838</v>
      </c>
      <c r="BJ135" t="s">
        <v>849</v>
      </c>
      <c r="BK135" t="s">
        <v>838</v>
      </c>
      <c r="BL135">
        <v>10</v>
      </c>
      <c r="BM135">
        <v>10</v>
      </c>
      <c r="BN135">
        <v>20</v>
      </c>
      <c r="BO135">
        <v>10</v>
      </c>
      <c r="BP135">
        <v>50</v>
      </c>
      <c r="BQ135" t="s">
        <v>1468</v>
      </c>
      <c r="BR135" t="s">
        <v>1469</v>
      </c>
      <c r="BS135" t="s">
        <v>1470</v>
      </c>
      <c r="BT135" t="s">
        <v>1471</v>
      </c>
      <c r="BU135" t="s">
        <v>123</v>
      </c>
      <c r="BV135" t="s">
        <v>123</v>
      </c>
      <c r="BW135" t="s">
        <v>123</v>
      </c>
      <c r="BX135" t="s">
        <v>123</v>
      </c>
      <c r="BY135" t="s">
        <v>123</v>
      </c>
      <c r="BZ135" t="s">
        <v>123</v>
      </c>
      <c r="CA135" t="s">
        <v>123</v>
      </c>
      <c r="CB135" t="s">
        <v>123</v>
      </c>
      <c r="CC135" t="s">
        <v>123</v>
      </c>
      <c r="CD135" t="s">
        <v>123</v>
      </c>
      <c r="CE135" t="s">
        <v>123</v>
      </c>
      <c r="CF135" t="s">
        <v>123</v>
      </c>
      <c r="CG135" t="s">
        <v>123</v>
      </c>
      <c r="CH135" t="s">
        <v>123</v>
      </c>
      <c r="CI135" t="s">
        <v>123</v>
      </c>
      <c r="CJ135" t="s">
        <v>123</v>
      </c>
      <c r="CK135" t="s">
        <v>123</v>
      </c>
      <c r="CL135" t="s">
        <v>123</v>
      </c>
      <c r="CM135" t="s">
        <v>123</v>
      </c>
      <c r="CN135" t="s">
        <v>123</v>
      </c>
      <c r="CO135" t="s">
        <v>123</v>
      </c>
      <c r="CP135" t="s">
        <v>123</v>
      </c>
      <c r="CQ135" t="s">
        <v>123</v>
      </c>
      <c r="CR135" t="s">
        <v>123</v>
      </c>
      <c r="CS135" t="s">
        <v>123</v>
      </c>
      <c r="CT135" t="s">
        <v>123</v>
      </c>
      <c r="CU135" t="s">
        <v>123</v>
      </c>
      <c r="CV135" t="s">
        <v>123</v>
      </c>
      <c r="CW135" t="s">
        <v>123</v>
      </c>
      <c r="CX135" t="s">
        <v>123</v>
      </c>
      <c r="CY135" t="s">
        <v>123</v>
      </c>
      <c r="CZ135" t="s">
        <v>123</v>
      </c>
      <c r="DA135" t="s">
        <v>123</v>
      </c>
      <c r="DB135" t="s">
        <v>123</v>
      </c>
      <c r="DC135" t="s">
        <v>123</v>
      </c>
      <c r="DD135" t="s">
        <v>123</v>
      </c>
      <c r="DE135" t="s">
        <v>123</v>
      </c>
      <c r="DF135" t="s">
        <v>123</v>
      </c>
      <c r="DG135" t="s">
        <v>123</v>
      </c>
      <c r="DH135" t="s">
        <v>123</v>
      </c>
      <c r="DI135" t="s">
        <v>123</v>
      </c>
      <c r="DJ135" t="s">
        <v>123</v>
      </c>
      <c r="DK135" t="s">
        <v>123</v>
      </c>
      <c r="DL135" t="s">
        <v>123</v>
      </c>
      <c r="DM135" t="s">
        <v>123</v>
      </c>
      <c r="DN135" t="s">
        <v>123</v>
      </c>
      <c r="DO135" t="s">
        <v>123</v>
      </c>
      <c r="DP135" t="s">
        <v>123</v>
      </c>
      <c r="DQ135" t="s">
        <v>123</v>
      </c>
      <c r="DR135" t="s">
        <v>123</v>
      </c>
      <c r="DS135" t="s">
        <v>123</v>
      </c>
      <c r="DT135" t="s">
        <v>123</v>
      </c>
      <c r="DU135" t="s">
        <v>123</v>
      </c>
      <c r="DV135" t="s">
        <v>123</v>
      </c>
      <c r="DW135" t="s">
        <v>123</v>
      </c>
      <c r="DX135" t="s">
        <v>123</v>
      </c>
      <c r="DY135" t="s">
        <v>123</v>
      </c>
      <c r="DZ135" t="s">
        <v>123</v>
      </c>
      <c r="EA135" t="s">
        <v>123</v>
      </c>
      <c r="EB135" t="s">
        <v>123</v>
      </c>
      <c r="EC135" t="s">
        <v>123</v>
      </c>
      <c r="ED135" t="s">
        <v>123</v>
      </c>
      <c r="EE135" t="s">
        <v>123</v>
      </c>
      <c r="EF135" t="s">
        <v>123</v>
      </c>
      <c r="EG135" t="s">
        <v>123</v>
      </c>
      <c r="EH135" t="s">
        <v>123</v>
      </c>
      <c r="EI135" t="s">
        <v>123</v>
      </c>
      <c r="EJ135" t="s">
        <v>123</v>
      </c>
    </row>
    <row r="136" spans="2:140">
      <c r="B136" t="s">
        <v>637</v>
      </c>
      <c r="C136" t="s">
        <v>11</v>
      </c>
      <c r="D136" t="s">
        <v>123</v>
      </c>
      <c r="E136" t="s">
        <v>123</v>
      </c>
      <c r="F136" t="s">
        <v>123</v>
      </c>
      <c r="G136" t="s">
        <v>123</v>
      </c>
      <c r="H136" t="s">
        <v>123</v>
      </c>
      <c r="I136" t="s">
        <v>123</v>
      </c>
      <c r="J136" t="s">
        <v>123</v>
      </c>
      <c r="K136" t="s">
        <v>123</v>
      </c>
      <c r="L136" t="s">
        <v>123</v>
      </c>
      <c r="M136" t="s">
        <v>123</v>
      </c>
      <c r="N136" t="s">
        <v>123</v>
      </c>
      <c r="O136" t="s">
        <v>123</v>
      </c>
      <c r="P136" t="s">
        <v>123</v>
      </c>
      <c r="Q136" t="s">
        <v>123</v>
      </c>
      <c r="R136" t="s">
        <v>123</v>
      </c>
      <c r="S136" t="s">
        <v>123</v>
      </c>
      <c r="T136" t="s">
        <v>123</v>
      </c>
      <c r="U136" t="s">
        <v>123</v>
      </c>
      <c r="V136" t="s">
        <v>123</v>
      </c>
      <c r="W136" t="s">
        <v>123</v>
      </c>
      <c r="X136" t="s">
        <v>123</v>
      </c>
      <c r="Y136" t="s">
        <v>123</v>
      </c>
      <c r="Z136" t="s">
        <v>123</v>
      </c>
      <c r="AA136" t="s">
        <v>123</v>
      </c>
      <c r="AB136" t="s">
        <v>123</v>
      </c>
      <c r="AC136" t="s">
        <v>123</v>
      </c>
      <c r="AD136" t="s">
        <v>1472</v>
      </c>
      <c r="AE136" t="s">
        <v>123</v>
      </c>
      <c r="AF136" t="s">
        <v>123</v>
      </c>
      <c r="AG136" t="s">
        <v>123</v>
      </c>
      <c r="AH136" t="s">
        <v>123</v>
      </c>
      <c r="AI136" t="s">
        <v>123</v>
      </c>
      <c r="AJ136" t="s">
        <v>123</v>
      </c>
      <c r="AK136" t="s">
        <v>123</v>
      </c>
      <c r="AL136" t="s">
        <v>123</v>
      </c>
      <c r="AM136" t="s">
        <v>123</v>
      </c>
      <c r="AN136" t="s">
        <v>123</v>
      </c>
      <c r="AO136" t="s">
        <v>123</v>
      </c>
      <c r="AP136" t="s">
        <v>123</v>
      </c>
      <c r="AQ136" t="s">
        <v>123</v>
      </c>
      <c r="AR136" t="s">
        <v>123</v>
      </c>
      <c r="AS136" t="s">
        <v>123</v>
      </c>
      <c r="AT136" t="s">
        <v>123</v>
      </c>
      <c r="AU136" t="s">
        <v>123</v>
      </c>
      <c r="AV136" t="s">
        <v>123</v>
      </c>
      <c r="AW136" t="s">
        <v>123</v>
      </c>
      <c r="AX136" t="s">
        <v>123</v>
      </c>
      <c r="AY136" t="s">
        <v>123</v>
      </c>
      <c r="AZ136" t="s">
        <v>123</v>
      </c>
      <c r="BA136" t="s">
        <v>123</v>
      </c>
      <c r="BB136" t="s">
        <v>123</v>
      </c>
      <c r="BC136" t="s">
        <v>123</v>
      </c>
      <c r="BD136" t="s">
        <v>123</v>
      </c>
      <c r="BE136" t="s">
        <v>123</v>
      </c>
      <c r="BF136" t="s">
        <v>123</v>
      </c>
      <c r="BG136" t="s">
        <v>123</v>
      </c>
      <c r="BH136" t="s">
        <v>837</v>
      </c>
      <c r="BI136" t="s">
        <v>838</v>
      </c>
      <c r="BJ136" t="s">
        <v>838</v>
      </c>
      <c r="BK136" t="s">
        <v>838</v>
      </c>
      <c r="BL136">
        <v>5</v>
      </c>
      <c r="BM136">
        <v>10</v>
      </c>
      <c r="BN136">
        <v>30</v>
      </c>
      <c r="BO136">
        <v>30</v>
      </c>
      <c r="BP136">
        <v>25</v>
      </c>
      <c r="BQ136" t="s">
        <v>1473</v>
      </c>
      <c r="BR136" t="s">
        <v>1474</v>
      </c>
      <c r="BS136" t="s">
        <v>1475</v>
      </c>
      <c r="BT136" t="s">
        <v>1476</v>
      </c>
      <c r="BU136">
        <v>27</v>
      </c>
      <c r="BV136">
        <v>23</v>
      </c>
      <c r="BW136">
        <v>5</v>
      </c>
      <c r="BX136">
        <v>0</v>
      </c>
      <c r="BY136">
        <v>1</v>
      </c>
      <c r="BZ136">
        <v>2</v>
      </c>
      <c r="CA136">
        <v>1</v>
      </c>
      <c r="CB136">
        <v>3</v>
      </c>
      <c r="CC136">
        <v>5</v>
      </c>
      <c r="CD136">
        <v>16</v>
      </c>
      <c r="CE136">
        <v>12</v>
      </c>
      <c r="CF136">
        <v>5</v>
      </c>
      <c r="CG136">
        <v>0</v>
      </c>
      <c r="CH136" t="s">
        <v>123</v>
      </c>
      <c r="CI136">
        <v>88</v>
      </c>
      <c r="CJ136">
        <v>90</v>
      </c>
      <c r="CK136">
        <v>0</v>
      </c>
      <c r="CL136">
        <v>10</v>
      </c>
      <c r="CM136">
        <v>0</v>
      </c>
      <c r="CN136">
        <v>0</v>
      </c>
      <c r="CO136" t="s">
        <v>123</v>
      </c>
      <c r="CP136" t="s">
        <v>844</v>
      </c>
      <c r="CQ136" t="s">
        <v>844</v>
      </c>
      <c r="CR136" t="s">
        <v>863</v>
      </c>
      <c r="CS136" t="s">
        <v>123</v>
      </c>
      <c r="CT136" t="s">
        <v>844</v>
      </c>
      <c r="CU136" t="s">
        <v>846</v>
      </c>
      <c r="CV136" t="s">
        <v>863</v>
      </c>
      <c r="CW136" t="s">
        <v>844</v>
      </c>
      <c r="CX136" t="s">
        <v>844</v>
      </c>
      <c r="CY136" t="s">
        <v>123</v>
      </c>
      <c r="CZ136" t="s">
        <v>123</v>
      </c>
      <c r="DA136" t="s">
        <v>123</v>
      </c>
      <c r="DB136" t="s">
        <v>123</v>
      </c>
      <c r="DC136" t="s">
        <v>123</v>
      </c>
      <c r="DD136" t="s">
        <v>123</v>
      </c>
      <c r="DE136" t="s">
        <v>123</v>
      </c>
      <c r="DF136" t="s">
        <v>123</v>
      </c>
      <c r="DG136" t="s">
        <v>123</v>
      </c>
      <c r="DH136" t="s">
        <v>123</v>
      </c>
      <c r="DI136" t="s">
        <v>123</v>
      </c>
      <c r="DJ136" t="s">
        <v>123</v>
      </c>
      <c r="DK136" t="s">
        <v>123</v>
      </c>
      <c r="DL136" t="s">
        <v>123</v>
      </c>
      <c r="DM136" t="s">
        <v>123</v>
      </c>
      <c r="DN136" t="s">
        <v>123</v>
      </c>
      <c r="DO136" t="s">
        <v>123</v>
      </c>
      <c r="DP136" t="s">
        <v>123</v>
      </c>
      <c r="DQ136" t="s">
        <v>123</v>
      </c>
      <c r="DR136" t="s">
        <v>123</v>
      </c>
      <c r="DS136" t="s">
        <v>123</v>
      </c>
      <c r="DT136" t="s">
        <v>123</v>
      </c>
      <c r="DU136" t="s">
        <v>123</v>
      </c>
      <c r="DV136" t="s">
        <v>123</v>
      </c>
      <c r="DW136" t="s">
        <v>123</v>
      </c>
      <c r="DX136" t="s">
        <v>123</v>
      </c>
      <c r="DY136" t="s">
        <v>123</v>
      </c>
      <c r="DZ136" t="s">
        <v>123</v>
      </c>
      <c r="EA136" t="s">
        <v>123</v>
      </c>
      <c r="EB136" t="s">
        <v>123</v>
      </c>
      <c r="EC136" t="s">
        <v>123</v>
      </c>
      <c r="ED136" t="s">
        <v>123</v>
      </c>
      <c r="EE136" t="s">
        <v>123</v>
      </c>
      <c r="EF136" t="s">
        <v>123</v>
      </c>
      <c r="EG136" t="s">
        <v>123</v>
      </c>
      <c r="EH136" t="s">
        <v>123</v>
      </c>
      <c r="EI136" t="s">
        <v>123</v>
      </c>
      <c r="EJ136" t="s">
        <v>123</v>
      </c>
    </row>
    <row r="137" spans="2:140">
      <c r="B137" t="s">
        <v>346</v>
      </c>
      <c r="C137" t="s">
        <v>240</v>
      </c>
      <c r="D137" t="s">
        <v>123</v>
      </c>
      <c r="E137" t="s">
        <v>123</v>
      </c>
      <c r="F137" t="s">
        <v>123</v>
      </c>
      <c r="G137" t="s">
        <v>123</v>
      </c>
      <c r="H137" t="s">
        <v>123</v>
      </c>
      <c r="I137" t="s">
        <v>123</v>
      </c>
      <c r="J137" t="s">
        <v>123</v>
      </c>
      <c r="K137" t="s">
        <v>123</v>
      </c>
      <c r="L137" t="s">
        <v>123</v>
      </c>
      <c r="M137" t="s">
        <v>123</v>
      </c>
      <c r="N137" t="s">
        <v>123</v>
      </c>
      <c r="O137" t="s">
        <v>123</v>
      </c>
      <c r="P137" t="s">
        <v>123</v>
      </c>
      <c r="Q137" t="s">
        <v>123</v>
      </c>
      <c r="R137" t="s">
        <v>123</v>
      </c>
      <c r="S137" t="s">
        <v>123</v>
      </c>
      <c r="T137" t="s">
        <v>123</v>
      </c>
      <c r="U137" t="s">
        <v>123</v>
      </c>
      <c r="V137" t="s">
        <v>123</v>
      </c>
      <c r="W137" t="s">
        <v>123</v>
      </c>
      <c r="X137" t="s">
        <v>123</v>
      </c>
      <c r="Y137" t="s">
        <v>123</v>
      </c>
      <c r="Z137" t="s">
        <v>123</v>
      </c>
      <c r="AA137" t="s">
        <v>123</v>
      </c>
      <c r="AB137" t="s">
        <v>123</v>
      </c>
      <c r="AC137" t="s">
        <v>123</v>
      </c>
      <c r="AD137" t="s">
        <v>1477</v>
      </c>
      <c r="AE137" t="s">
        <v>123</v>
      </c>
      <c r="AF137" t="s">
        <v>123</v>
      </c>
      <c r="AG137" t="s">
        <v>123</v>
      </c>
      <c r="AH137" t="s">
        <v>123</v>
      </c>
      <c r="AI137" t="s">
        <v>123</v>
      </c>
      <c r="AJ137" t="s">
        <v>123</v>
      </c>
      <c r="AK137" t="s">
        <v>123</v>
      </c>
      <c r="AL137" t="s">
        <v>123</v>
      </c>
      <c r="AM137" t="s">
        <v>123</v>
      </c>
      <c r="AN137" t="s">
        <v>123</v>
      </c>
      <c r="AO137" t="s">
        <v>123</v>
      </c>
      <c r="AP137" t="s">
        <v>123</v>
      </c>
      <c r="AQ137" t="s">
        <v>123</v>
      </c>
      <c r="AR137" t="s">
        <v>123</v>
      </c>
      <c r="AS137" t="s">
        <v>123</v>
      </c>
      <c r="AT137" t="s">
        <v>123</v>
      </c>
      <c r="AU137" t="s">
        <v>123</v>
      </c>
      <c r="AV137" t="s">
        <v>123</v>
      </c>
      <c r="AW137" t="s">
        <v>123</v>
      </c>
      <c r="AX137" t="s">
        <v>123</v>
      </c>
      <c r="AY137" t="s">
        <v>123</v>
      </c>
      <c r="AZ137" t="s">
        <v>123</v>
      </c>
      <c r="BA137" t="s">
        <v>123</v>
      </c>
      <c r="BB137" t="s">
        <v>123</v>
      </c>
      <c r="BC137" t="s">
        <v>123</v>
      </c>
      <c r="BD137" t="s">
        <v>123</v>
      </c>
      <c r="BE137" t="s">
        <v>123</v>
      </c>
      <c r="BF137" t="s">
        <v>123</v>
      </c>
      <c r="BG137" t="s">
        <v>123</v>
      </c>
      <c r="BH137" t="s">
        <v>839</v>
      </c>
      <c r="BI137" t="s">
        <v>838</v>
      </c>
      <c r="BJ137" t="s">
        <v>838</v>
      </c>
      <c r="BK137" t="s">
        <v>837</v>
      </c>
      <c r="BL137">
        <v>0</v>
      </c>
      <c r="BM137">
        <v>10</v>
      </c>
      <c r="BN137">
        <v>10</v>
      </c>
      <c r="BO137">
        <v>30</v>
      </c>
      <c r="BP137">
        <v>50</v>
      </c>
      <c r="BQ137" t="s">
        <v>1478</v>
      </c>
      <c r="BR137" t="s">
        <v>1479</v>
      </c>
      <c r="BS137" t="s">
        <v>1480</v>
      </c>
      <c r="BT137" t="s">
        <v>1481</v>
      </c>
      <c r="BU137" t="s">
        <v>123</v>
      </c>
      <c r="BV137" t="s">
        <v>123</v>
      </c>
      <c r="BW137" t="s">
        <v>123</v>
      </c>
      <c r="BX137" t="s">
        <v>123</v>
      </c>
      <c r="BY137" t="s">
        <v>123</v>
      </c>
      <c r="BZ137" t="s">
        <v>123</v>
      </c>
      <c r="CA137" t="s">
        <v>123</v>
      </c>
      <c r="CB137" t="s">
        <v>123</v>
      </c>
      <c r="CC137" t="s">
        <v>123</v>
      </c>
      <c r="CD137" t="s">
        <v>123</v>
      </c>
      <c r="CE137" t="s">
        <v>123</v>
      </c>
      <c r="CF137" t="s">
        <v>123</v>
      </c>
      <c r="CG137" t="s">
        <v>123</v>
      </c>
      <c r="CH137" t="s">
        <v>123</v>
      </c>
      <c r="CI137" t="s">
        <v>123</v>
      </c>
      <c r="CJ137" t="s">
        <v>123</v>
      </c>
      <c r="CK137" t="s">
        <v>123</v>
      </c>
      <c r="CL137" t="s">
        <v>123</v>
      </c>
      <c r="CM137" t="s">
        <v>123</v>
      </c>
      <c r="CN137" t="s">
        <v>123</v>
      </c>
      <c r="CO137" t="s">
        <v>123</v>
      </c>
      <c r="CP137" t="s">
        <v>123</v>
      </c>
      <c r="CQ137" t="s">
        <v>123</v>
      </c>
      <c r="CR137" t="s">
        <v>123</v>
      </c>
      <c r="CS137" t="s">
        <v>123</v>
      </c>
      <c r="CT137" t="s">
        <v>123</v>
      </c>
      <c r="CU137" t="s">
        <v>123</v>
      </c>
      <c r="CV137" t="s">
        <v>123</v>
      </c>
      <c r="CW137" t="s">
        <v>123</v>
      </c>
      <c r="CX137" t="s">
        <v>123</v>
      </c>
      <c r="CY137">
        <v>0</v>
      </c>
      <c r="CZ137">
        <v>60</v>
      </c>
      <c r="DA137">
        <v>10</v>
      </c>
      <c r="DB137">
        <v>0</v>
      </c>
      <c r="DC137">
        <v>0</v>
      </c>
      <c r="DD137">
        <v>0</v>
      </c>
      <c r="DE137">
        <v>20</v>
      </c>
      <c r="DF137">
        <v>10</v>
      </c>
      <c r="DG137">
        <v>0</v>
      </c>
      <c r="DH137" t="s">
        <v>123</v>
      </c>
      <c r="DI137" t="s">
        <v>845</v>
      </c>
      <c r="DJ137" t="s">
        <v>123</v>
      </c>
      <c r="DK137" t="s">
        <v>123</v>
      </c>
      <c r="DL137" t="s">
        <v>123</v>
      </c>
      <c r="DM137" t="s">
        <v>123</v>
      </c>
      <c r="DN137" t="s">
        <v>123</v>
      </c>
      <c r="DO137" t="s">
        <v>123</v>
      </c>
      <c r="DP137" t="s">
        <v>123</v>
      </c>
      <c r="DQ137" t="s">
        <v>123</v>
      </c>
      <c r="DR137" t="s">
        <v>123</v>
      </c>
      <c r="DS137" t="s">
        <v>123</v>
      </c>
      <c r="DT137" t="s">
        <v>123</v>
      </c>
      <c r="DU137" t="s">
        <v>123</v>
      </c>
      <c r="DV137" t="s">
        <v>123</v>
      </c>
      <c r="DW137" t="s">
        <v>123</v>
      </c>
      <c r="DX137" t="s">
        <v>123</v>
      </c>
      <c r="DY137" t="s">
        <v>123</v>
      </c>
      <c r="DZ137" t="s">
        <v>123</v>
      </c>
      <c r="EA137" t="s">
        <v>123</v>
      </c>
      <c r="EB137" t="s">
        <v>123</v>
      </c>
      <c r="EC137" t="s">
        <v>123</v>
      </c>
      <c r="ED137" t="s">
        <v>123</v>
      </c>
      <c r="EE137" t="s">
        <v>123</v>
      </c>
      <c r="EF137" t="s">
        <v>123</v>
      </c>
      <c r="EG137" t="s">
        <v>123</v>
      </c>
      <c r="EH137" t="s">
        <v>123</v>
      </c>
      <c r="EI137" t="s">
        <v>123</v>
      </c>
      <c r="EJ137" t="s">
        <v>123</v>
      </c>
    </row>
    <row r="138" spans="2:140">
      <c r="B138" t="s">
        <v>638</v>
      </c>
      <c r="C138" t="s">
        <v>11</v>
      </c>
      <c r="D138" t="s">
        <v>123</v>
      </c>
      <c r="E138" t="s">
        <v>123</v>
      </c>
      <c r="F138" t="s">
        <v>123</v>
      </c>
      <c r="G138" t="s">
        <v>123</v>
      </c>
      <c r="H138" t="s">
        <v>123</v>
      </c>
      <c r="I138" t="s">
        <v>123</v>
      </c>
      <c r="J138" t="s">
        <v>123</v>
      </c>
      <c r="K138" t="s">
        <v>123</v>
      </c>
      <c r="L138" t="s">
        <v>123</v>
      </c>
      <c r="M138" t="s">
        <v>123</v>
      </c>
      <c r="N138" t="s">
        <v>123</v>
      </c>
      <c r="O138" t="s">
        <v>123</v>
      </c>
      <c r="P138" t="s">
        <v>123</v>
      </c>
      <c r="Q138" t="s">
        <v>123</v>
      </c>
      <c r="R138" t="s">
        <v>123</v>
      </c>
      <c r="S138" t="s">
        <v>123</v>
      </c>
      <c r="T138" t="s">
        <v>123</v>
      </c>
      <c r="U138" t="s">
        <v>123</v>
      </c>
      <c r="V138" t="s">
        <v>123</v>
      </c>
      <c r="W138" t="s">
        <v>123</v>
      </c>
      <c r="X138" t="s">
        <v>123</v>
      </c>
      <c r="Y138" t="s">
        <v>123</v>
      </c>
      <c r="Z138" t="s">
        <v>123</v>
      </c>
      <c r="AA138" t="s">
        <v>123</v>
      </c>
      <c r="AB138" t="s">
        <v>123</v>
      </c>
      <c r="AC138" t="s">
        <v>123</v>
      </c>
      <c r="AD138" t="s">
        <v>1482</v>
      </c>
      <c r="AE138" t="s">
        <v>123</v>
      </c>
      <c r="AF138" t="s">
        <v>123</v>
      </c>
      <c r="AG138" t="s">
        <v>123</v>
      </c>
      <c r="AH138" t="s">
        <v>123</v>
      </c>
      <c r="AI138" t="s">
        <v>123</v>
      </c>
      <c r="AJ138" t="s">
        <v>123</v>
      </c>
      <c r="AK138" t="s">
        <v>123</v>
      </c>
      <c r="AL138" t="s">
        <v>123</v>
      </c>
      <c r="AM138" t="s">
        <v>123</v>
      </c>
      <c r="AN138" t="s">
        <v>123</v>
      </c>
      <c r="AO138" t="s">
        <v>123</v>
      </c>
      <c r="AP138" t="s">
        <v>123</v>
      </c>
      <c r="AQ138" t="s">
        <v>123</v>
      </c>
      <c r="AR138" t="s">
        <v>123</v>
      </c>
      <c r="AS138" t="s">
        <v>123</v>
      </c>
      <c r="AT138" t="s">
        <v>123</v>
      </c>
      <c r="AU138" t="s">
        <v>123</v>
      </c>
      <c r="AV138" t="s">
        <v>123</v>
      </c>
      <c r="AW138" t="s">
        <v>123</v>
      </c>
      <c r="AX138" t="s">
        <v>123</v>
      </c>
      <c r="AY138" t="s">
        <v>123</v>
      </c>
      <c r="AZ138" t="s">
        <v>123</v>
      </c>
      <c r="BA138" t="s">
        <v>123</v>
      </c>
      <c r="BB138" t="s">
        <v>123</v>
      </c>
      <c r="BC138" t="s">
        <v>123</v>
      </c>
      <c r="BD138" t="s">
        <v>123</v>
      </c>
      <c r="BE138" t="s">
        <v>123</v>
      </c>
      <c r="BF138" t="s">
        <v>123</v>
      </c>
      <c r="BG138" t="s">
        <v>123</v>
      </c>
      <c r="BH138" t="s">
        <v>838</v>
      </c>
      <c r="BI138" t="s">
        <v>838</v>
      </c>
      <c r="BJ138" t="s">
        <v>849</v>
      </c>
      <c r="BK138" t="s">
        <v>838</v>
      </c>
      <c r="BL138">
        <v>0</v>
      </c>
      <c r="BM138">
        <v>10</v>
      </c>
      <c r="BN138">
        <v>10</v>
      </c>
      <c r="BO138">
        <v>30</v>
      </c>
      <c r="BP138">
        <v>50</v>
      </c>
      <c r="BQ138" t="s">
        <v>1483</v>
      </c>
      <c r="BR138" t="s">
        <v>1484</v>
      </c>
      <c r="BS138" t="s">
        <v>1485</v>
      </c>
      <c r="BT138" t="s">
        <v>1486</v>
      </c>
      <c r="BU138">
        <v>25</v>
      </c>
      <c r="BV138">
        <v>25</v>
      </c>
      <c r="BW138">
        <v>0</v>
      </c>
      <c r="BX138">
        <v>15</v>
      </c>
      <c r="BY138">
        <v>1</v>
      </c>
      <c r="BZ138">
        <v>2</v>
      </c>
      <c r="CA138">
        <v>0</v>
      </c>
      <c r="CB138">
        <v>2</v>
      </c>
      <c r="CC138">
        <v>5</v>
      </c>
      <c r="CD138">
        <v>10</v>
      </c>
      <c r="CE138">
        <v>10</v>
      </c>
      <c r="CF138">
        <v>5</v>
      </c>
      <c r="CG138">
        <v>0</v>
      </c>
      <c r="CH138" t="s">
        <v>123</v>
      </c>
      <c r="CI138">
        <v>90</v>
      </c>
      <c r="CJ138">
        <v>90</v>
      </c>
      <c r="CK138">
        <v>5</v>
      </c>
      <c r="CL138">
        <v>5</v>
      </c>
      <c r="CM138">
        <v>0</v>
      </c>
      <c r="CN138">
        <v>0</v>
      </c>
      <c r="CO138" t="s">
        <v>123</v>
      </c>
      <c r="CP138" t="s">
        <v>844</v>
      </c>
      <c r="CQ138" t="s">
        <v>846</v>
      </c>
      <c r="CR138" t="s">
        <v>123</v>
      </c>
      <c r="CS138" t="s">
        <v>844</v>
      </c>
      <c r="CT138" t="s">
        <v>846</v>
      </c>
      <c r="CU138" t="s">
        <v>846</v>
      </c>
      <c r="CV138" t="s">
        <v>863</v>
      </c>
      <c r="CW138" t="s">
        <v>846</v>
      </c>
      <c r="CX138" t="s">
        <v>845</v>
      </c>
      <c r="CY138" t="s">
        <v>123</v>
      </c>
      <c r="CZ138" t="s">
        <v>123</v>
      </c>
      <c r="DA138" t="s">
        <v>123</v>
      </c>
      <c r="DB138" t="s">
        <v>123</v>
      </c>
      <c r="DC138" t="s">
        <v>123</v>
      </c>
      <c r="DD138" t="s">
        <v>123</v>
      </c>
      <c r="DE138" t="s">
        <v>123</v>
      </c>
      <c r="DF138" t="s">
        <v>123</v>
      </c>
      <c r="DG138" t="s">
        <v>123</v>
      </c>
      <c r="DH138" t="s">
        <v>123</v>
      </c>
      <c r="DI138" t="s">
        <v>123</v>
      </c>
      <c r="DJ138" t="s">
        <v>123</v>
      </c>
      <c r="DK138" t="s">
        <v>123</v>
      </c>
      <c r="DL138" t="s">
        <v>123</v>
      </c>
      <c r="DM138" t="s">
        <v>123</v>
      </c>
      <c r="DN138" t="s">
        <v>123</v>
      </c>
      <c r="DO138" t="s">
        <v>123</v>
      </c>
      <c r="DP138" t="s">
        <v>123</v>
      </c>
      <c r="DQ138" t="s">
        <v>123</v>
      </c>
      <c r="DR138" t="s">
        <v>123</v>
      </c>
      <c r="DS138" t="s">
        <v>123</v>
      </c>
      <c r="DT138" t="s">
        <v>123</v>
      </c>
      <c r="DU138" t="s">
        <v>123</v>
      </c>
      <c r="DV138" t="s">
        <v>123</v>
      </c>
      <c r="DW138" t="s">
        <v>123</v>
      </c>
      <c r="DX138" t="s">
        <v>123</v>
      </c>
      <c r="DY138" t="s">
        <v>123</v>
      </c>
      <c r="DZ138" t="s">
        <v>123</v>
      </c>
      <c r="EA138" t="s">
        <v>123</v>
      </c>
      <c r="EB138" t="s">
        <v>123</v>
      </c>
      <c r="EC138" t="s">
        <v>123</v>
      </c>
      <c r="ED138" t="s">
        <v>123</v>
      </c>
      <c r="EE138" t="s">
        <v>123</v>
      </c>
      <c r="EF138" t="s">
        <v>123</v>
      </c>
      <c r="EG138" t="s">
        <v>123</v>
      </c>
      <c r="EH138" t="s">
        <v>123</v>
      </c>
      <c r="EI138" t="s">
        <v>123</v>
      </c>
      <c r="EJ138" t="s">
        <v>123</v>
      </c>
    </row>
    <row r="139" spans="2:140">
      <c r="B139" t="s">
        <v>639</v>
      </c>
      <c r="C139" t="s">
        <v>11</v>
      </c>
      <c r="D139" t="s">
        <v>123</v>
      </c>
      <c r="E139" t="s">
        <v>123</v>
      </c>
      <c r="F139" t="s">
        <v>123</v>
      </c>
      <c r="G139" t="s">
        <v>123</v>
      </c>
      <c r="H139" t="s">
        <v>123</v>
      </c>
      <c r="I139" t="s">
        <v>123</v>
      </c>
      <c r="J139" t="s">
        <v>123</v>
      </c>
      <c r="K139" t="s">
        <v>123</v>
      </c>
      <c r="L139" t="s">
        <v>123</v>
      </c>
      <c r="M139" t="s">
        <v>123</v>
      </c>
      <c r="N139" t="s">
        <v>123</v>
      </c>
      <c r="O139" t="s">
        <v>123</v>
      </c>
      <c r="P139" t="s">
        <v>123</v>
      </c>
      <c r="Q139" t="s">
        <v>123</v>
      </c>
      <c r="R139" t="s">
        <v>123</v>
      </c>
      <c r="S139" t="s">
        <v>123</v>
      </c>
      <c r="T139" t="s">
        <v>123</v>
      </c>
      <c r="U139" t="s">
        <v>123</v>
      </c>
      <c r="V139" t="s">
        <v>123</v>
      </c>
      <c r="W139" t="s">
        <v>123</v>
      </c>
      <c r="X139" t="s">
        <v>123</v>
      </c>
      <c r="Y139" t="s">
        <v>123</v>
      </c>
      <c r="Z139" t="s">
        <v>123</v>
      </c>
      <c r="AA139" t="s">
        <v>123</v>
      </c>
      <c r="AB139" t="s">
        <v>123</v>
      </c>
      <c r="AC139" t="s">
        <v>123</v>
      </c>
      <c r="AD139" t="s">
        <v>1487</v>
      </c>
      <c r="AE139" t="s">
        <v>123</v>
      </c>
      <c r="AF139" t="s">
        <v>123</v>
      </c>
      <c r="AG139" t="s">
        <v>123</v>
      </c>
      <c r="AH139" t="s">
        <v>123</v>
      </c>
      <c r="AI139" t="s">
        <v>123</v>
      </c>
      <c r="AJ139" t="s">
        <v>123</v>
      </c>
      <c r="AK139" t="s">
        <v>123</v>
      </c>
      <c r="AL139" t="s">
        <v>123</v>
      </c>
      <c r="AM139" t="s">
        <v>123</v>
      </c>
      <c r="AN139" t="s">
        <v>123</v>
      </c>
      <c r="AO139" t="s">
        <v>123</v>
      </c>
      <c r="AP139" t="s">
        <v>123</v>
      </c>
      <c r="AQ139" t="s">
        <v>123</v>
      </c>
      <c r="AR139" t="s">
        <v>123</v>
      </c>
      <c r="AS139" t="s">
        <v>123</v>
      </c>
      <c r="AT139" t="s">
        <v>123</v>
      </c>
      <c r="AU139" t="s">
        <v>123</v>
      </c>
      <c r="AV139" t="s">
        <v>123</v>
      </c>
      <c r="AW139" t="s">
        <v>123</v>
      </c>
      <c r="AX139" t="s">
        <v>123</v>
      </c>
      <c r="AY139" t="s">
        <v>123</v>
      </c>
      <c r="AZ139" t="s">
        <v>123</v>
      </c>
      <c r="BA139" t="s">
        <v>123</v>
      </c>
      <c r="BB139" t="s">
        <v>123</v>
      </c>
      <c r="BC139" t="s">
        <v>123</v>
      </c>
      <c r="BD139" t="s">
        <v>123</v>
      </c>
      <c r="BE139" t="s">
        <v>123</v>
      </c>
      <c r="BF139" t="s">
        <v>123</v>
      </c>
      <c r="BG139" t="s">
        <v>123</v>
      </c>
      <c r="BH139" t="s">
        <v>838</v>
      </c>
      <c r="BI139" t="s">
        <v>838</v>
      </c>
      <c r="BJ139" t="s">
        <v>849</v>
      </c>
      <c r="BK139" t="s">
        <v>838</v>
      </c>
      <c r="BL139">
        <v>0</v>
      </c>
      <c r="BM139">
        <v>10</v>
      </c>
      <c r="BN139">
        <v>30</v>
      </c>
      <c r="BO139">
        <v>50</v>
      </c>
      <c r="BP139">
        <v>10</v>
      </c>
      <c r="BQ139" t="s">
        <v>1456</v>
      </c>
      <c r="BR139" t="s">
        <v>1488</v>
      </c>
      <c r="BS139" t="s">
        <v>1489</v>
      </c>
      <c r="BT139" t="s">
        <v>1490</v>
      </c>
      <c r="BU139">
        <v>25</v>
      </c>
      <c r="BV139">
        <v>15</v>
      </c>
      <c r="BW139">
        <v>3</v>
      </c>
      <c r="BX139">
        <v>15</v>
      </c>
      <c r="BY139">
        <v>1</v>
      </c>
      <c r="BZ139">
        <v>2</v>
      </c>
      <c r="CA139">
        <v>1</v>
      </c>
      <c r="CB139">
        <v>3</v>
      </c>
      <c r="CC139">
        <v>5</v>
      </c>
      <c r="CD139">
        <v>10</v>
      </c>
      <c r="CE139">
        <v>10</v>
      </c>
      <c r="CF139">
        <v>10</v>
      </c>
      <c r="CG139">
        <v>0</v>
      </c>
      <c r="CH139" t="s">
        <v>123</v>
      </c>
      <c r="CI139">
        <v>75</v>
      </c>
      <c r="CJ139">
        <v>50</v>
      </c>
      <c r="CK139">
        <v>10</v>
      </c>
      <c r="CL139">
        <v>40</v>
      </c>
      <c r="CM139">
        <v>0</v>
      </c>
      <c r="CN139">
        <v>0</v>
      </c>
      <c r="CO139" t="s">
        <v>123</v>
      </c>
      <c r="CP139" t="s">
        <v>845</v>
      </c>
      <c r="CQ139" t="s">
        <v>846</v>
      </c>
      <c r="CR139" t="s">
        <v>863</v>
      </c>
      <c r="CS139" t="s">
        <v>844</v>
      </c>
      <c r="CT139" t="s">
        <v>846</v>
      </c>
      <c r="CU139" t="s">
        <v>846</v>
      </c>
      <c r="CV139" t="s">
        <v>846</v>
      </c>
      <c r="CW139" t="s">
        <v>844</v>
      </c>
      <c r="CX139" t="s">
        <v>845</v>
      </c>
      <c r="CY139" t="s">
        <v>123</v>
      </c>
      <c r="CZ139" t="s">
        <v>123</v>
      </c>
      <c r="DA139" t="s">
        <v>123</v>
      </c>
      <c r="DB139" t="s">
        <v>123</v>
      </c>
      <c r="DC139" t="s">
        <v>123</v>
      </c>
      <c r="DD139" t="s">
        <v>123</v>
      </c>
      <c r="DE139" t="s">
        <v>123</v>
      </c>
      <c r="DF139" t="s">
        <v>123</v>
      </c>
      <c r="DG139" t="s">
        <v>123</v>
      </c>
      <c r="DH139" t="s">
        <v>123</v>
      </c>
      <c r="DI139" t="s">
        <v>123</v>
      </c>
      <c r="DJ139" t="s">
        <v>123</v>
      </c>
      <c r="DK139" t="s">
        <v>123</v>
      </c>
      <c r="DL139" t="s">
        <v>123</v>
      </c>
      <c r="DM139" t="s">
        <v>123</v>
      </c>
      <c r="DN139" t="s">
        <v>123</v>
      </c>
      <c r="DO139" t="s">
        <v>123</v>
      </c>
      <c r="DP139" t="s">
        <v>123</v>
      </c>
      <c r="DQ139" t="s">
        <v>123</v>
      </c>
      <c r="DR139" t="s">
        <v>123</v>
      </c>
      <c r="DS139" t="s">
        <v>123</v>
      </c>
      <c r="DT139" t="s">
        <v>123</v>
      </c>
      <c r="DU139" t="s">
        <v>123</v>
      </c>
      <c r="DV139" t="s">
        <v>123</v>
      </c>
      <c r="DW139" t="s">
        <v>123</v>
      </c>
      <c r="DX139" t="s">
        <v>123</v>
      </c>
      <c r="DY139" t="s">
        <v>123</v>
      </c>
      <c r="DZ139" t="s">
        <v>123</v>
      </c>
      <c r="EA139" t="s">
        <v>123</v>
      </c>
      <c r="EB139" t="s">
        <v>123</v>
      </c>
      <c r="EC139" t="s">
        <v>123</v>
      </c>
      <c r="ED139" t="s">
        <v>123</v>
      </c>
      <c r="EE139" t="s">
        <v>123</v>
      </c>
      <c r="EF139" t="s">
        <v>123</v>
      </c>
      <c r="EG139" t="s">
        <v>123</v>
      </c>
      <c r="EH139" t="s">
        <v>123</v>
      </c>
      <c r="EI139" t="s">
        <v>123</v>
      </c>
      <c r="EJ139" t="s">
        <v>123</v>
      </c>
    </row>
    <row r="140" spans="2:140">
      <c r="B140" t="s">
        <v>640</v>
      </c>
      <c r="C140" t="s">
        <v>11</v>
      </c>
      <c r="D140" t="s">
        <v>123</v>
      </c>
      <c r="E140" t="s">
        <v>123</v>
      </c>
      <c r="F140" t="s">
        <v>123</v>
      </c>
      <c r="G140" t="s">
        <v>123</v>
      </c>
      <c r="H140" t="s">
        <v>123</v>
      </c>
      <c r="I140" t="s">
        <v>123</v>
      </c>
      <c r="J140" t="s">
        <v>123</v>
      </c>
      <c r="K140" t="s">
        <v>123</v>
      </c>
      <c r="L140" t="s">
        <v>123</v>
      </c>
      <c r="M140" t="s">
        <v>123</v>
      </c>
      <c r="N140" t="s">
        <v>123</v>
      </c>
      <c r="O140" t="s">
        <v>123</v>
      </c>
      <c r="P140" t="s">
        <v>123</v>
      </c>
      <c r="Q140" t="s">
        <v>123</v>
      </c>
      <c r="R140" t="s">
        <v>123</v>
      </c>
      <c r="S140" t="s">
        <v>123</v>
      </c>
      <c r="T140" t="s">
        <v>123</v>
      </c>
      <c r="U140" t="s">
        <v>123</v>
      </c>
      <c r="V140" t="s">
        <v>123</v>
      </c>
      <c r="W140" t="s">
        <v>123</v>
      </c>
      <c r="X140" t="s">
        <v>123</v>
      </c>
      <c r="Y140" t="s">
        <v>123</v>
      </c>
      <c r="Z140" t="s">
        <v>123</v>
      </c>
      <c r="AA140" t="s">
        <v>123</v>
      </c>
      <c r="AB140" t="s">
        <v>123</v>
      </c>
      <c r="AC140" t="s">
        <v>123</v>
      </c>
      <c r="AD140" t="s">
        <v>1491</v>
      </c>
      <c r="AE140" t="s">
        <v>123</v>
      </c>
      <c r="AF140" t="s">
        <v>123</v>
      </c>
      <c r="AG140" t="s">
        <v>123</v>
      </c>
      <c r="AH140" t="s">
        <v>123</v>
      </c>
      <c r="AI140" t="s">
        <v>123</v>
      </c>
      <c r="AJ140" t="s">
        <v>123</v>
      </c>
      <c r="AK140" t="s">
        <v>123</v>
      </c>
      <c r="AL140" t="s">
        <v>123</v>
      </c>
      <c r="AM140" t="s">
        <v>123</v>
      </c>
      <c r="AN140" t="s">
        <v>123</v>
      </c>
      <c r="AO140" t="s">
        <v>123</v>
      </c>
      <c r="AP140" t="s">
        <v>123</v>
      </c>
      <c r="AQ140" t="s">
        <v>123</v>
      </c>
      <c r="AR140" t="s">
        <v>123</v>
      </c>
      <c r="AS140" t="s">
        <v>123</v>
      </c>
      <c r="AT140" t="s">
        <v>123</v>
      </c>
      <c r="AU140" t="s">
        <v>123</v>
      </c>
      <c r="AV140" t="s">
        <v>123</v>
      </c>
      <c r="AW140" t="s">
        <v>123</v>
      </c>
      <c r="AX140" t="s">
        <v>123</v>
      </c>
      <c r="AY140" t="s">
        <v>123</v>
      </c>
      <c r="AZ140" t="s">
        <v>123</v>
      </c>
      <c r="BA140" t="s">
        <v>123</v>
      </c>
      <c r="BB140" t="s">
        <v>123</v>
      </c>
      <c r="BC140" t="s">
        <v>123</v>
      </c>
      <c r="BD140" t="s">
        <v>123</v>
      </c>
      <c r="BE140" t="s">
        <v>123</v>
      </c>
      <c r="BF140" t="s">
        <v>123</v>
      </c>
      <c r="BG140" t="s">
        <v>123</v>
      </c>
      <c r="BH140" t="s">
        <v>839</v>
      </c>
      <c r="BI140" t="s">
        <v>838</v>
      </c>
      <c r="BJ140" t="s">
        <v>849</v>
      </c>
      <c r="BK140" t="s">
        <v>838</v>
      </c>
      <c r="BL140">
        <v>15</v>
      </c>
      <c r="BM140">
        <v>10</v>
      </c>
      <c r="BN140">
        <v>60</v>
      </c>
      <c r="BO140">
        <v>10</v>
      </c>
      <c r="BP140">
        <v>5</v>
      </c>
      <c r="BQ140" t="s">
        <v>1492</v>
      </c>
      <c r="BR140" t="s">
        <v>1493</v>
      </c>
      <c r="BS140" t="s">
        <v>1494</v>
      </c>
      <c r="BT140" t="s">
        <v>1495</v>
      </c>
      <c r="BU140">
        <v>20</v>
      </c>
      <c r="BV140">
        <v>35</v>
      </c>
      <c r="BW140">
        <v>0</v>
      </c>
      <c r="BX140">
        <v>15</v>
      </c>
      <c r="BY140">
        <v>1</v>
      </c>
      <c r="BZ140">
        <v>2</v>
      </c>
      <c r="CA140">
        <v>0</v>
      </c>
      <c r="CB140">
        <v>2</v>
      </c>
      <c r="CC140">
        <v>5</v>
      </c>
      <c r="CD140">
        <v>5</v>
      </c>
      <c r="CE140">
        <v>5</v>
      </c>
      <c r="CF140">
        <v>5</v>
      </c>
      <c r="CG140">
        <v>5</v>
      </c>
      <c r="CH140" t="s">
        <v>1496</v>
      </c>
      <c r="CI140">
        <v>80</v>
      </c>
      <c r="CJ140">
        <v>60</v>
      </c>
      <c r="CK140">
        <v>10</v>
      </c>
      <c r="CL140">
        <v>25</v>
      </c>
      <c r="CM140">
        <v>5</v>
      </c>
      <c r="CN140">
        <v>0</v>
      </c>
      <c r="CO140" t="s">
        <v>123</v>
      </c>
      <c r="CP140" t="s">
        <v>844</v>
      </c>
      <c r="CQ140" t="s">
        <v>844</v>
      </c>
      <c r="CR140" t="s">
        <v>123</v>
      </c>
      <c r="CS140" t="s">
        <v>845</v>
      </c>
      <c r="CT140" t="s">
        <v>844</v>
      </c>
      <c r="CU140" t="s">
        <v>844</v>
      </c>
      <c r="CV140" t="s">
        <v>846</v>
      </c>
      <c r="CW140" t="s">
        <v>844</v>
      </c>
      <c r="CX140" t="s">
        <v>845</v>
      </c>
      <c r="CY140" t="s">
        <v>123</v>
      </c>
      <c r="CZ140" t="s">
        <v>123</v>
      </c>
      <c r="DA140" t="s">
        <v>123</v>
      </c>
      <c r="DB140" t="s">
        <v>123</v>
      </c>
      <c r="DC140" t="s">
        <v>123</v>
      </c>
      <c r="DD140" t="s">
        <v>123</v>
      </c>
      <c r="DE140" t="s">
        <v>123</v>
      </c>
      <c r="DF140" t="s">
        <v>123</v>
      </c>
      <c r="DG140" t="s">
        <v>123</v>
      </c>
      <c r="DH140" t="s">
        <v>123</v>
      </c>
      <c r="DI140" t="s">
        <v>123</v>
      </c>
      <c r="DJ140" t="s">
        <v>123</v>
      </c>
      <c r="DK140" t="s">
        <v>123</v>
      </c>
      <c r="DL140" t="s">
        <v>123</v>
      </c>
      <c r="DM140" t="s">
        <v>123</v>
      </c>
      <c r="DN140" t="s">
        <v>123</v>
      </c>
      <c r="DO140" t="s">
        <v>123</v>
      </c>
      <c r="DP140" t="s">
        <v>123</v>
      </c>
      <c r="DQ140" t="s">
        <v>123</v>
      </c>
      <c r="DR140" t="s">
        <v>123</v>
      </c>
      <c r="DS140" t="s">
        <v>123</v>
      </c>
      <c r="DT140" t="s">
        <v>123</v>
      </c>
      <c r="DU140" t="s">
        <v>123</v>
      </c>
      <c r="DV140" t="s">
        <v>123</v>
      </c>
      <c r="DW140" t="s">
        <v>123</v>
      </c>
      <c r="DX140" t="s">
        <v>123</v>
      </c>
      <c r="DY140" t="s">
        <v>123</v>
      </c>
      <c r="DZ140" t="s">
        <v>123</v>
      </c>
      <c r="EA140" t="s">
        <v>123</v>
      </c>
      <c r="EB140" t="s">
        <v>123</v>
      </c>
      <c r="EC140" t="s">
        <v>123</v>
      </c>
      <c r="ED140" t="s">
        <v>123</v>
      </c>
      <c r="EE140" t="s">
        <v>123</v>
      </c>
      <c r="EF140" t="s">
        <v>123</v>
      </c>
      <c r="EG140" t="s">
        <v>123</v>
      </c>
      <c r="EH140" t="s">
        <v>123</v>
      </c>
      <c r="EI140" t="s">
        <v>123</v>
      </c>
      <c r="EJ140" t="s">
        <v>123</v>
      </c>
    </row>
    <row r="141" spans="2:140">
      <c r="B141" t="s">
        <v>500</v>
      </c>
      <c r="C141" t="s">
        <v>10</v>
      </c>
      <c r="D141" t="s">
        <v>123</v>
      </c>
      <c r="E141" t="s">
        <v>123</v>
      </c>
      <c r="F141" t="s">
        <v>123</v>
      </c>
      <c r="G141" t="s">
        <v>123</v>
      </c>
      <c r="H141" t="s">
        <v>123</v>
      </c>
      <c r="I141" t="s">
        <v>123</v>
      </c>
      <c r="J141" t="s">
        <v>123</v>
      </c>
      <c r="K141" t="s">
        <v>123</v>
      </c>
      <c r="L141" t="s">
        <v>123</v>
      </c>
      <c r="M141" t="s">
        <v>123</v>
      </c>
      <c r="N141" t="s">
        <v>123</v>
      </c>
      <c r="O141" t="s">
        <v>123</v>
      </c>
      <c r="P141" t="s">
        <v>123</v>
      </c>
      <c r="Q141" t="s">
        <v>123</v>
      </c>
      <c r="R141" t="s">
        <v>123</v>
      </c>
      <c r="S141" t="s">
        <v>123</v>
      </c>
      <c r="T141" t="s">
        <v>123</v>
      </c>
      <c r="U141" t="s">
        <v>123</v>
      </c>
      <c r="V141" t="s">
        <v>123</v>
      </c>
      <c r="W141" t="s">
        <v>123</v>
      </c>
      <c r="X141" t="s">
        <v>123</v>
      </c>
      <c r="Y141" t="s">
        <v>123</v>
      </c>
      <c r="Z141" t="s">
        <v>123</v>
      </c>
      <c r="AA141" t="s">
        <v>123</v>
      </c>
      <c r="AB141" t="s">
        <v>123</v>
      </c>
      <c r="AC141" t="s">
        <v>123</v>
      </c>
      <c r="AD141" t="s">
        <v>1497</v>
      </c>
      <c r="AE141">
        <v>2</v>
      </c>
      <c r="AF141">
        <v>5</v>
      </c>
      <c r="AG141">
        <v>0</v>
      </c>
      <c r="AH141">
        <v>0</v>
      </c>
      <c r="AI141">
        <v>10</v>
      </c>
      <c r="AJ141">
        <v>25</v>
      </c>
      <c r="AK141">
        <v>8</v>
      </c>
      <c r="AL141">
        <v>10</v>
      </c>
      <c r="AM141">
        <v>5</v>
      </c>
      <c r="AN141">
        <v>5</v>
      </c>
      <c r="AO141">
        <v>5</v>
      </c>
      <c r="AP141">
        <v>0</v>
      </c>
      <c r="AQ141">
        <v>15</v>
      </c>
      <c r="AR141">
        <v>0</v>
      </c>
      <c r="AS141">
        <v>10</v>
      </c>
      <c r="AT141">
        <v>0</v>
      </c>
      <c r="AU141" t="s">
        <v>123</v>
      </c>
      <c r="AV141" t="s">
        <v>863</v>
      </c>
      <c r="AW141" t="s">
        <v>846</v>
      </c>
      <c r="AX141" t="s">
        <v>123</v>
      </c>
      <c r="AY141" t="s">
        <v>123</v>
      </c>
      <c r="AZ141" t="s">
        <v>844</v>
      </c>
      <c r="BA141" t="s">
        <v>853</v>
      </c>
      <c r="BB141" t="s">
        <v>846</v>
      </c>
      <c r="BC141" t="s">
        <v>844</v>
      </c>
      <c r="BD141" t="s">
        <v>845</v>
      </c>
      <c r="BE141" t="s">
        <v>846</v>
      </c>
      <c r="BF141" t="s">
        <v>863</v>
      </c>
      <c r="BG141" t="s">
        <v>123</v>
      </c>
      <c r="BH141" t="s">
        <v>837</v>
      </c>
      <c r="BI141" t="s">
        <v>838</v>
      </c>
      <c r="BJ141" t="s">
        <v>838</v>
      </c>
      <c r="BK141" t="s">
        <v>839</v>
      </c>
      <c r="BL141">
        <v>0</v>
      </c>
      <c r="BM141">
        <v>0</v>
      </c>
      <c r="BN141">
        <v>10</v>
      </c>
      <c r="BO141">
        <v>85</v>
      </c>
      <c r="BP141">
        <v>5</v>
      </c>
      <c r="BQ141" t="s">
        <v>1498</v>
      </c>
      <c r="BR141" t="s">
        <v>1499</v>
      </c>
      <c r="BS141" t="s">
        <v>1500</v>
      </c>
      <c r="BT141" t="s">
        <v>1501</v>
      </c>
      <c r="BU141" t="s">
        <v>123</v>
      </c>
      <c r="BV141" t="s">
        <v>123</v>
      </c>
      <c r="BW141" t="s">
        <v>123</v>
      </c>
      <c r="BX141" t="s">
        <v>123</v>
      </c>
      <c r="BY141" t="s">
        <v>123</v>
      </c>
      <c r="BZ141" t="s">
        <v>123</v>
      </c>
      <c r="CA141" t="s">
        <v>123</v>
      </c>
      <c r="CB141" t="s">
        <v>123</v>
      </c>
      <c r="CC141" t="s">
        <v>123</v>
      </c>
      <c r="CD141" t="s">
        <v>123</v>
      </c>
      <c r="CE141" t="s">
        <v>123</v>
      </c>
      <c r="CF141" t="s">
        <v>123</v>
      </c>
      <c r="CG141" t="s">
        <v>123</v>
      </c>
      <c r="CH141" t="s">
        <v>123</v>
      </c>
      <c r="CI141" t="s">
        <v>123</v>
      </c>
      <c r="CJ141" t="s">
        <v>123</v>
      </c>
      <c r="CK141" t="s">
        <v>123</v>
      </c>
      <c r="CL141" t="s">
        <v>123</v>
      </c>
      <c r="CM141" t="s">
        <v>123</v>
      </c>
      <c r="CN141" t="s">
        <v>123</v>
      </c>
      <c r="CO141" t="s">
        <v>123</v>
      </c>
      <c r="CP141" t="s">
        <v>123</v>
      </c>
      <c r="CQ141" t="s">
        <v>123</v>
      </c>
      <c r="CR141" t="s">
        <v>123</v>
      </c>
      <c r="CS141" t="s">
        <v>123</v>
      </c>
      <c r="CT141" t="s">
        <v>123</v>
      </c>
      <c r="CU141" t="s">
        <v>123</v>
      </c>
      <c r="CV141" t="s">
        <v>123</v>
      </c>
      <c r="CW141" t="s">
        <v>123</v>
      </c>
      <c r="CX141" t="s">
        <v>123</v>
      </c>
      <c r="CY141" t="s">
        <v>123</v>
      </c>
      <c r="CZ141" t="s">
        <v>123</v>
      </c>
      <c r="DA141" t="s">
        <v>123</v>
      </c>
      <c r="DB141" t="s">
        <v>123</v>
      </c>
      <c r="DC141" t="s">
        <v>123</v>
      </c>
      <c r="DD141" t="s">
        <v>123</v>
      </c>
      <c r="DE141" t="s">
        <v>123</v>
      </c>
      <c r="DF141" t="s">
        <v>123</v>
      </c>
      <c r="DG141" t="s">
        <v>123</v>
      </c>
      <c r="DH141" t="s">
        <v>123</v>
      </c>
      <c r="DI141" t="s">
        <v>123</v>
      </c>
      <c r="DJ141" t="s">
        <v>123</v>
      </c>
      <c r="DK141" t="s">
        <v>123</v>
      </c>
      <c r="DL141" t="s">
        <v>123</v>
      </c>
      <c r="DM141" t="s">
        <v>123</v>
      </c>
      <c r="DN141" t="s">
        <v>123</v>
      </c>
      <c r="DO141" t="s">
        <v>123</v>
      </c>
      <c r="DP141" t="s">
        <v>123</v>
      </c>
      <c r="DQ141" t="s">
        <v>123</v>
      </c>
      <c r="DR141" t="s">
        <v>123</v>
      </c>
      <c r="DS141" t="s">
        <v>123</v>
      </c>
      <c r="DT141" t="s">
        <v>123</v>
      </c>
      <c r="DU141" t="s">
        <v>123</v>
      </c>
      <c r="DV141" t="s">
        <v>123</v>
      </c>
      <c r="DW141" t="s">
        <v>123</v>
      </c>
      <c r="DX141" t="s">
        <v>123</v>
      </c>
      <c r="DY141" t="s">
        <v>123</v>
      </c>
      <c r="DZ141" t="s">
        <v>123</v>
      </c>
      <c r="EA141" t="s">
        <v>123</v>
      </c>
      <c r="EB141" t="s">
        <v>123</v>
      </c>
      <c r="EC141" t="s">
        <v>123</v>
      </c>
      <c r="ED141" t="s">
        <v>123</v>
      </c>
      <c r="EE141" t="s">
        <v>123</v>
      </c>
      <c r="EF141" t="s">
        <v>123</v>
      </c>
      <c r="EG141" t="s">
        <v>123</v>
      </c>
      <c r="EH141" t="s">
        <v>123</v>
      </c>
      <c r="EI141" t="s">
        <v>123</v>
      </c>
      <c r="EJ141" t="s">
        <v>123</v>
      </c>
    </row>
    <row r="142" spans="2:140">
      <c r="B142" t="s">
        <v>501</v>
      </c>
      <c r="C142" t="s">
        <v>10</v>
      </c>
      <c r="D142" t="s">
        <v>123</v>
      </c>
      <c r="E142" t="s">
        <v>123</v>
      </c>
      <c r="F142" t="s">
        <v>123</v>
      </c>
      <c r="G142" t="s">
        <v>123</v>
      </c>
      <c r="H142" t="s">
        <v>123</v>
      </c>
      <c r="I142" t="s">
        <v>123</v>
      </c>
      <c r="J142" t="s">
        <v>123</v>
      </c>
      <c r="K142" t="s">
        <v>123</v>
      </c>
      <c r="L142" t="s">
        <v>123</v>
      </c>
      <c r="M142" t="s">
        <v>123</v>
      </c>
      <c r="N142" t="s">
        <v>123</v>
      </c>
      <c r="O142" t="s">
        <v>123</v>
      </c>
      <c r="P142" t="s">
        <v>123</v>
      </c>
      <c r="Q142" t="s">
        <v>123</v>
      </c>
      <c r="R142" t="s">
        <v>123</v>
      </c>
      <c r="S142" t="s">
        <v>123</v>
      </c>
      <c r="T142" t="s">
        <v>123</v>
      </c>
      <c r="U142" t="s">
        <v>123</v>
      </c>
      <c r="V142" t="s">
        <v>123</v>
      </c>
      <c r="W142" t="s">
        <v>123</v>
      </c>
      <c r="X142" t="s">
        <v>123</v>
      </c>
      <c r="Y142" t="s">
        <v>123</v>
      </c>
      <c r="Z142" t="s">
        <v>123</v>
      </c>
      <c r="AA142" t="s">
        <v>123</v>
      </c>
      <c r="AB142" t="s">
        <v>123</v>
      </c>
      <c r="AC142" t="s">
        <v>123</v>
      </c>
      <c r="AD142" t="s">
        <v>1502</v>
      </c>
      <c r="AE142">
        <v>1</v>
      </c>
      <c r="AF142">
        <v>0</v>
      </c>
      <c r="AG142">
        <v>0</v>
      </c>
      <c r="AH142">
        <v>1</v>
      </c>
      <c r="AI142">
        <v>5</v>
      </c>
      <c r="AJ142">
        <v>65</v>
      </c>
      <c r="AK142">
        <v>5</v>
      </c>
      <c r="AL142">
        <v>1</v>
      </c>
      <c r="AM142">
        <v>1</v>
      </c>
      <c r="AN142">
        <v>1</v>
      </c>
      <c r="AO142">
        <v>0</v>
      </c>
      <c r="AP142">
        <v>0</v>
      </c>
      <c r="AQ142">
        <v>9</v>
      </c>
      <c r="AR142">
        <v>1</v>
      </c>
      <c r="AS142">
        <v>10</v>
      </c>
      <c r="AT142">
        <v>0</v>
      </c>
      <c r="AU142" t="s">
        <v>123</v>
      </c>
      <c r="AV142" t="s">
        <v>863</v>
      </c>
      <c r="AW142" t="s">
        <v>123</v>
      </c>
      <c r="AX142" t="s">
        <v>863</v>
      </c>
      <c r="AY142" t="s">
        <v>846</v>
      </c>
      <c r="AZ142" t="s">
        <v>846</v>
      </c>
      <c r="BA142" t="s">
        <v>846</v>
      </c>
      <c r="BB142" t="s">
        <v>846</v>
      </c>
      <c r="BC142" t="s">
        <v>863</v>
      </c>
      <c r="BD142" t="s">
        <v>863</v>
      </c>
      <c r="BE142" t="s">
        <v>863</v>
      </c>
      <c r="BF142" t="s">
        <v>123</v>
      </c>
      <c r="BG142" t="s">
        <v>123</v>
      </c>
      <c r="BH142" t="s">
        <v>849</v>
      </c>
      <c r="BI142" t="s">
        <v>849</v>
      </c>
      <c r="BJ142" t="s">
        <v>849</v>
      </c>
      <c r="BK142" t="s">
        <v>837</v>
      </c>
      <c r="BL142">
        <v>1</v>
      </c>
      <c r="BM142">
        <v>1</v>
      </c>
      <c r="BN142">
        <v>43</v>
      </c>
      <c r="BO142">
        <v>50</v>
      </c>
      <c r="BP142">
        <v>5</v>
      </c>
      <c r="BQ142" t="s">
        <v>1503</v>
      </c>
      <c r="BR142" t="s">
        <v>1504</v>
      </c>
      <c r="BS142" t="s">
        <v>1505</v>
      </c>
      <c r="BT142" t="s">
        <v>1506</v>
      </c>
      <c r="BU142" t="s">
        <v>123</v>
      </c>
      <c r="BV142" t="s">
        <v>123</v>
      </c>
      <c r="BW142" t="s">
        <v>123</v>
      </c>
      <c r="BX142" t="s">
        <v>123</v>
      </c>
      <c r="BY142" t="s">
        <v>123</v>
      </c>
      <c r="BZ142" t="s">
        <v>123</v>
      </c>
      <c r="CA142" t="s">
        <v>123</v>
      </c>
      <c r="CB142" t="s">
        <v>123</v>
      </c>
      <c r="CC142" t="s">
        <v>123</v>
      </c>
      <c r="CD142" t="s">
        <v>123</v>
      </c>
      <c r="CE142" t="s">
        <v>123</v>
      </c>
      <c r="CF142" t="s">
        <v>123</v>
      </c>
      <c r="CG142" t="s">
        <v>123</v>
      </c>
      <c r="CH142" t="s">
        <v>123</v>
      </c>
      <c r="CI142" t="s">
        <v>123</v>
      </c>
      <c r="CJ142" t="s">
        <v>123</v>
      </c>
      <c r="CK142" t="s">
        <v>123</v>
      </c>
      <c r="CL142" t="s">
        <v>123</v>
      </c>
      <c r="CM142" t="s">
        <v>123</v>
      </c>
      <c r="CN142" t="s">
        <v>123</v>
      </c>
      <c r="CO142" t="s">
        <v>123</v>
      </c>
      <c r="CP142" t="s">
        <v>123</v>
      </c>
      <c r="CQ142" t="s">
        <v>123</v>
      </c>
      <c r="CR142" t="s">
        <v>123</v>
      </c>
      <c r="CS142" t="s">
        <v>123</v>
      </c>
      <c r="CT142" t="s">
        <v>123</v>
      </c>
      <c r="CU142" t="s">
        <v>123</v>
      </c>
      <c r="CV142" t="s">
        <v>123</v>
      </c>
      <c r="CW142" t="s">
        <v>123</v>
      </c>
      <c r="CX142" t="s">
        <v>123</v>
      </c>
      <c r="CY142" t="s">
        <v>123</v>
      </c>
      <c r="CZ142" t="s">
        <v>123</v>
      </c>
      <c r="DA142" t="s">
        <v>123</v>
      </c>
      <c r="DB142" t="s">
        <v>123</v>
      </c>
      <c r="DC142" t="s">
        <v>123</v>
      </c>
      <c r="DD142" t="s">
        <v>123</v>
      </c>
      <c r="DE142" t="s">
        <v>123</v>
      </c>
      <c r="DF142" t="s">
        <v>123</v>
      </c>
      <c r="DG142" t="s">
        <v>123</v>
      </c>
      <c r="DH142" t="s">
        <v>123</v>
      </c>
      <c r="DI142" t="s">
        <v>123</v>
      </c>
      <c r="DJ142" t="s">
        <v>123</v>
      </c>
      <c r="DK142" t="s">
        <v>123</v>
      </c>
      <c r="DL142" t="s">
        <v>123</v>
      </c>
      <c r="DM142" t="s">
        <v>123</v>
      </c>
      <c r="DN142" t="s">
        <v>123</v>
      </c>
      <c r="DO142" t="s">
        <v>123</v>
      </c>
      <c r="DP142" t="s">
        <v>123</v>
      </c>
      <c r="DQ142" t="s">
        <v>123</v>
      </c>
      <c r="DR142" t="s">
        <v>123</v>
      </c>
      <c r="DS142" t="s">
        <v>123</v>
      </c>
      <c r="DT142" t="s">
        <v>123</v>
      </c>
      <c r="DU142" t="s">
        <v>123</v>
      </c>
      <c r="DV142" t="s">
        <v>123</v>
      </c>
      <c r="DW142" t="s">
        <v>123</v>
      </c>
      <c r="DX142" t="s">
        <v>123</v>
      </c>
      <c r="DY142" t="s">
        <v>123</v>
      </c>
      <c r="DZ142" t="s">
        <v>123</v>
      </c>
      <c r="EA142" t="s">
        <v>123</v>
      </c>
      <c r="EB142" t="s">
        <v>123</v>
      </c>
      <c r="EC142" t="s">
        <v>123</v>
      </c>
      <c r="ED142" t="s">
        <v>123</v>
      </c>
      <c r="EE142" t="s">
        <v>123</v>
      </c>
      <c r="EF142" t="s">
        <v>123</v>
      </c>
      <c r="EG142" t="s">
        <v>123</v>
      </c>
      <c r="EH142" t="s">
        <v>123</v>
      </c>
      <c r="EI142" t="s">
        <v>123</v>
      </c>
      <c r="EJ142" t="s">
        <v>123</v>
      </c>
    </row>
    <row r="143" spans="2:140">
      <c r="B143" t="s">
        <v>641</v>
      </c>
      <c r="C143" t="s">
        <v>11</v>
      </c>
      <c r="D143" t="s">
        <v>123</v>
      </c>
      <c r="E143" t="s">
        <v>123</v>
      </c>
      <c r="F143" t="s">
        <v>123</v>
      </c>
      <c r="G143" t="s">
        <v>123</v>
      </c>
      <c r="H143" t="s">
        <v>123</v>
      </c>
      <c r="I143" t="s">
        <v>123</v>
      </c>
      <c r="J143" t="s">
        <v>123</v>
      </c>
      <c r="K143" t="s">
        <v>123</v>
      </c>
      <c r="L143" t="s">
        <v>123</v>
      </c>
      <c r="M143" t="s">
        <v>123</v>
      </c>
      <c r="N143" t="s">
        <v>123</v>
      </c>
      <c r="O143" t="s">
        <v>123</v>
      </c>
      <c r="P143" t="s">
        <v>123</v>
      </c>
      <c r="Q143" t="s">
        <v>123</v>
      </c>
      <c r="R143" t="s">
        <v>123</v>
      </c>
      <c r="S143" t="s">
        <v>123</v>
      </c>
      <c r="T143" t="s">
        <v>123</v>
      </c>
      <c r="U143" t="s">
        <v>123</v>
      </c>
      <c r="V143" t="s">
        <v>123</v>
      </c>
      <c r="W143" t="s">
        <v>123</v>
      </c>
      <c r="X143" t="s">
        <v>123</v>
      </c>
      <c r="Y143" t="s">
        <v>123</v>
      </c>
      <c r="Z143" t="s">
        <v>123</v>
      </c>
      <c r="AA143" t="s">
        <v>123</v>
      </c>
      <c r="AB143" t="s">
        <v>123</v>
      </c>
      <c r="AC143" t="s">
        <v>123</v>
      </c>
      <c r="AD143" t="s">
        <v>1507</v>
      </c>
      <c r="AE143" t="s">
        <v>123</v>
      </c>
      <c r="AF143" t="s">
        <v>123</v>
      </c>
      <c r="AG143" t="s">
        <v>123</v>
      </c>
      <c r="AH143" t="s">
        <v>123</v>
      </c>
      <c r="AI143" t="s">
        <v>123</v>
      </c>
      <c r="AJ143" t="s">
        <v>123</v>
      </c>
      <c r="AK143" t="s">
        <v>123</v>
      </c>
      <c r="AL143" t="s">
        <v>123</v>
      </c>
      <c r="AM143" t="s">
        <v>123</v>
      </c>
      <c r="AN143" t="s">
        <v>123</v>
      </c>
      <c r="AO143" t="s">
        <v>123</v>
      </c>
      <c r="AP143" t="s">
        <v>123</v>
      </c>
      <c r="AQ143" t="s">
        <v>123</v>
      </c>
      <c r="AR143" t="s">
        <v>123</v>
      </c>
      <c r="AS143" t="s">
        <v>123</v>
      </c>
      <c r="AT143" t="s">
        <v>123</v>
      </c>
      <c r="AU143" t="s">
        <v>123</v>
      </c>
      <c r="AV143" t="s">
        <v>123</v>
      </c>
      <c r="AW143" t="s">
        <v>123</v>
      </c>
      <c r="AX143" t="s">
        <v>123</v>
      </c>
      <c r="AY143" t="s">
        <v>123</v>
      </c>
      <c r="AZ143" t="s">
        <v>123</v>
      </c>
      <c r="BA143" t="s">
        <v>123</v>
      </c>
      <c r="BB143" t="s">
        <v>123</v>
      </c>
      <c r="BC143" t="s">
        <v>123</v>
      </c>
      <c r="BD143" t="s">
        <v>123</v>
      </c>
      <c r="BE143" t="s">
        <v>123</v>
      </c>
      <c r="BF143" t="s">
        <v>123</v>
      </c>
      <c r="BG143" t="s">
        <v>123</v>
      </c>
      <c r="BH143" t="s">
        <v>941</v>
      </c>
      <c r="BI143" t="s">
        <v>849</v>
      </c>
      <c r="BJ143" t="s">
        <v>849</v>
      </c>
      <c r="BK143" t="s">
        <v>941</v>
      </c>
      <c r="BL143">
        <v>0</v>
      </c>
      <c r="BM143">
        <v>0</v>
      </c>
      <c r="BN143">
        <v>0</v>
      </c>
      <c r="BO143">
        <v>75</v>
      </c>
      <c r="BP143">
        <v>25</v>
      </c>
      <c r="BQ143" t="s">
        <v>1508</v>
      </c>
      <c r="BR143" t="s">
        <v>1509</v>
      </c>
      <c r="BS143" t="s">
        <v>1510</v>
      </c>
      <c r="BT143" t="s">
        <v>1511</v>
      </c>
      <c r="BU143">
        <v>50</v>
      </c>
      <c r="BV143">
        <v>12</v>
      </c>
      <c r="BW143">
        <v>3</v>
      </c>
      <c r="BX143">
        <v>10</v>
      </c>
      <c r="BY143">
        <v>0</v>
      </c>
      <c r="BZ143">
        <v>2</v>
      </c>
      <c r="CA143">
        <v>0</v>
      </c>
      <c r="CB143">
        <v>1</v>
      </c>
      <c r="CC143">
        <v>0</v>
      </c>
      <c r="CD143">
        <v>15</v>
      </c>
      <c r="CE143">
        <v>6</v>
      </c>
      <c r="CF143">
        <v>1</v>
      </c>
      <c r="CG143">
        <v>0</v>
      </c>
      <c r="CH143" t="s">
        <v>123</v>
      </c>
      <c r="CI143">
        <v>80</v>
      </c>
      <c r="CJ143">
        <v>50</v>
      </c>
      <c r="CK143">
        <v>5</v>
      </c>
      <c r="CL143">
        <v>45</v>
      </c>
      <c r="CM143">
        <v>0</v>
      </c>
      <c r="CN143">
        <v>0</v>
      </c>
      <c r="CO143" t="s">
        <v>123</v>
      </c>
      <c r="CP143" t="s">
        <v>845</v>
      </c>
      <c r="CQ143" t="s">
        <v>844</v>
      </c>
      <c r="CR143" t="s">
        <v>863</v>
      </c>
      <c r="CS143" t="s">
        <v>863</v>
      </c>
      <c r="CT143" t="s">
        <v>846</v>
      </c>
      <c r="CU143" t="s">
        <v>846</v>
      </c>
      <c r="CV143" t="s">
        <v>863</v>
      </c>
      <c r="CW143" t="s">
        <v>863</v>
      </c>
      <c r="CX143" t="s">
        <v>891</v>
      </c>
      <c r="CY143" t="s">
        <v>123</v>
      </c>
      <c r="CZ143" t="s">
        <v>123</v>
      </c>
      <c r="DA143" t="s">
        <v>123</v>
      </c>
      <c r="DB143" t="s">
        <v>123</v>
      </c>
      <c r="DC143" t="s">
        <v>123</v>
      </c>
      <c r="DD143" t="s">
        <v>123</v>
      </c>
      <c r="DE143" t="s">
        <v>123</v>
      </c>
      <c r="DF143" t="s">
        <v>123</v>
      </c>
      <c r="DG143" t="s">
        <v>123</v>
      </c>
      <c r="DH143" t="s">
        <v>123</v>
      </c>
      <c r="DI143" t="s">
        <v>123</v>
      </c>
      <c r="DJ143" t="s">
        <v>123</v>
      </c>
      <c r="DK143" t="s">
        <v>123</v>
      </c>
      <c r="DL143" t="s">
        <v>123</v>
      </c>
      <c r="DM143" t="s">
        <v>123</v>
      </c>
      <c r="DN143" t="s">
        <v>123</v>
      </c>
      <c r="DO143" t="s">
        <v>123</v>
      </c>
      <c r="DP143" t="s">
        <v>123</v>
      </c>
      <c r="DQ143" t="s">
        <v>123</v>
      </c>
      <c r="DR143" t="s">
        <v>123</v>
      </c>
      <c r="DS143" t="s">
        <v>123</v>
      </c>
      <c r="DT143" t="s">
        <v>123</v>
      </c>
      <c r="DU143" t="s">
        <v>123</v>
      </c>
      <c r="DV143" t="s">
        <v>123</v>
      </c>
      <c r="DW143" t="s">
        <v>123</v>
      </c>
      <c r="DX143" t="s">
        <v>123</v>
      </c>
      <c r="DY143" t="s">
        <v>123</v>
      </c>
      <c r="DZ143" t="s">
        <v>123</v>
      </c>
      <c r="EA143" t="s">
        <v>123</v>
      </c>
      <c r="EB143" t="s">
        <v>123</v>
      </c>
      <c r="EC143" t="s">
        <v>123</v>
      </c>
      <c r="ED143" t="s">
        <v>123</v>
      </c>
      <c r="EE143" t="s">
        <v>123</v>
      </c>
      <c r="EF143" t="s">
        <v>123</v>
      </c>
      <c r="EG143" t="s">
        <v>123</v>
      </c>
      <c r="EH143" t="s">
        <v>123</v>
      </c>
      <c r="EI143" t="s">
        <v>123</v>
      </c>
      <c r="EJ143" t="s">
        <v>123</v>
      </c>
    </row>
    <row r="144" spans="2:140">
      <c r="B144" t="s">
        <v>502</v>
      </c>
      <c r="C144" t="s">
        <v>10</v>
      </c>
      <c r="D144" t="s">
        <v>123</v>
      </c>
      <c r="E144" t="s">
        <v>123</v>
      </c>
      <c r="F144" t="s">
        <v>123</v>
      </c>
      <c r="G144" t="s">
        <v>123</v>
      </c>
      <c r="H144" t="s">
        <v>123</v>
      </c>
      <c r="I144" t="s">
        <v>123</v>
      </c>
      <c r="J144" t="s">
        <v>123</v>
      </c>
      <c r="K144" t="s">
        <v>123</v>
      </c>
      <c r="L144" t="s">
        <v>123</v>
      </c>
      <c r="M144" t="s">
        <v>123</v>
      </c>
      <c r="N144" t="s">
        <v>123</v>
      </c>
      <c r="O144" t="s">
        <v>123</v>
      </c>
      <c r="P144" t="s">
        <v>123</v>
      </c>
      <c r="Q144" t="s">
        <v>123</v>
      </c>
      <c r="R144" t="s">
        <v>123</v>
      </c>
      <c r="S144" t="s">
        <v>123</v>
      </c>
      <c r="T144" t="s">
        <v>123</v>
      </c>
      <c r="U144" t="s">
        <v>123</v>
      </c>
      <c r="V144" t="s">
        <v>123</v>
      </c>
      <c r="W144" t="s">
        <v>123</v>
      </c>
      <c r="X144" t="s">
        <v>123</v>
      </c>
      <c r="Y144" t="s">
        <v>123</v>
      </c>
      <c r="Z144" t="s">
        <v>123</v>
      </c>
      <c r="AA144" t="s">
        <v>123</v>
      </c>
      <c r="AB144" t="s">
        <v>123</v>
      </c>
      <c r="AC144" t="s">
        <v>123</v>
      </c>
      <c r="AD144" t="s">
        <v>1512</v>
      </c>
      <c r="AE144">
        <v>1</v>
      </c>
      <c r="AF144">
        <v>10</v>
      </c>
      <c r="AG144">
        <v>2</v>
      </c>
      <c r="AH144">
        <v>1</v>
      </c>
      <c r="AI144">
        <v>10</v>
      </c>
      <c r="AJ144">
        <v>18</v>
      </c>
      <c r="AK144">
        <v>15</v>
      </c>
      <c r="AL144">
        <v>5</v>
      </c>
      <c r="AM144">
        <v>5</v>
      </c>
      <c r="AN144">
        <v>1</v>
      </c>
      <c r="AO144">
        <v>1</v>
      </c>
      <c r="AP144">
        <v>1</v>
      </c>
      <c r="AQ144">
        <v>15</v>
      </c>
      <c r="AR144">
        <v>5</v>
      </c>
      <c r="AS144">
        <v>10</v>
      </c>
      <c r="AT144">
        <v>0</v>
      </c>
      <c r="AU144" t="s">
        <v>123</v>
      </c>
      <c r="AV144" t="s">
        <v>863</v>
      </c>
      <c r="AW144" t="s">
        <v>844</v>
      </c>
      <c r="AX144" t="s">
        <v>863</v>
      </c>
      <c r="AY144" t="s">
        <v>863</v>
      </c>
      <c r="AZ144" t="s">
        <v>844</v>
      </c>
      <c r="BA144" t="s">
        <v>853</v>
      </c>
      <c r="BB144" t="s">
        <v>863</v>
      </c>
      <c r="BC144" t="s">
        <v>844</v>
      </c>
      <c r="BD144" t="s">
        <v>846</v>
      </c>
      <c r="BE144" t="s">
        <v>863</v>
      </c>
      <c r="BF144" t="s">
        <v>863</v>
      </c>
      <c r="BG144" t="s">
        <v>863</v>
      </c>
      <c r="BH144" t="s">
        <v>838</v>
      </c>
      <c r="BI144" t="s">
        <v>838</v>
      </c>
      <c r="BJ144" t="s">
        <v>838</v>
      </c>
      <c r="BK144" t="s">
        <v>837</v>
      </c>
      <c r="BL144">
        <v>0</v>
      </c>
      <c r="BM144">
        <v>5</v>
      </c>
      <c r="BN144">
        <v>5</v>
      </c>
      <c r="BO144">
        <v>60</v>
      </c>
      <c r="BP144">
        <v>30</v>
      </c>
      <c r="BQ144" t="s">
        <v>1513</v>
      </c>
      <c r="BR144" t="s">
        <v>1514</v>
      </c>
      <c r="BS144" t="s">
        <v>1515</v>
      </c>
      <c r="BT144" t="s">
        <v>1516</v>
      </c>
      <c r="BU144" t="s">
        <v>123</v>
      </c>
      <c r="BV144" t="s">
        <v>123</v>
      </c>
      <c r="BW144" t="s">
        <v>123</v>
      </c>
      <c r="BX144" t="s">
        <v>123</v>
      </c>
      <c r="BY144" t="s">
        <v>123</v>
      </c>
      <c r="BZ144" t="s">
        <v>123</v>
      </c>
      <c r="CA144" t="s">
        <v>123</v>
      </c>
      <c r="CB144" t="s">
        <v>123</v>
      </c>
      <c r="CC144" t="s">
        <v>123</v>
      </c>
      <c r="CD144" t="s">
        <v>123</v>
      </c>
      <c r="CE144" t="s">
        <v>123</v>
      </c>
      <c r="CF144" t="s">
        <v>123</v>
      </c>
      <c r="CG144" t="s">
        <v>123</v>
      </c>
      <c r="CH144" t="s">
        <v>123</v>
      </c>
      <c r="CI144" t="s">
        <v>123</v>
      </c>
      <c r="CJ144" t="s">
        <v>123</v>
      </c>
      <c r="CK144" t="s">
        <v>123</v>
      </c>
      <c r="CL144" t="s">
        <v>123</v>
      </c>
      <c r="CM144" t="s">
        <v>123</v>
      </c>
      <c r="CN144" t="s">
        <v>123</v>
      </c>
      <c r="CO144" t="s">
        <v>123</v>
      </c>
      <c r="CP144" t="s">
        <v>123</v>
      </c>
      <c r="CQ144" t="s">
        <v>123</v>
      </c>
      <c r="CR144" t="s">
        <v>123</v>
      </c>
      <c r="CS144" t="s">
        <v>123</v>
      </c>
      <c r="CT144" t="s">
        <v>123</v>
      </c>
      <c r="CU144" t="s">
        <v>123</v>
      </c>
      <c r="CV144" t="s">
        <v>123</v>
      </c>
      <c r="CW144" t="s">
        <v>123</v>
      </c>
      <c r="CX144" t="s">
        <v>123</v>
      </c>
      <c r="CY144" t="s">
        <v>123</v>
      </c>
      <c r="CZ144" t="s">
        <v>123</v>
      </c>
      <c r="DA144" t="s">
        <v>123</v>
      </c>
      <c r="DB144" t="s">
        <v>123</v>
      </c>
      <c r="DC144" t="s">
        <v>123</v>
      </c>
      <c r="DD144" t="s">
        <v>123</v>
      </c>
      <c r="DE144" t="s">
        <v>123</v>
      </c>
      <c r="DF144" t="s">
        <v>123</v>
      </c>
      <c r="DG144" t="s">
        <v>123</v>
      </c>
      <c r="DH144" t="s">
        <v>123</v>
      </c>
      <c r="DI144" t="s">
        <v>123</v>
      </c>
      <c r="DJ144" t="s">
        <v>123</v>
      </c>
      <c r="DK144" t="s">
        <v>123</v>
      </c>
      <c r="DL144" t="s">
        <v>123</v>
      </c>
      <c r="DM144" t="s">
        <v>123</v>
      </c>
      <c r="DN144" t="s">
        <v>123</v>
      </c>
      <c r="DO144" t="s">
        <v>123</v>
      </c>
      <c r="DP144" t="s">
        <v>123</v>
      </c>
      <c r="DQ144" t="s">
        <v>123</v>
      </c>
      <c r="DR144" t="s">
        <v>123</v>
      </c>
      <c r="DS144" t="s">
        <v>123</v>
      </c>
      <c r="DT144" t="s">
        <v>123</v>
      </c>
      <c r="DU144" t="s">
        <v>123</v>
      </c>
      <c r="DV144" t="s">
        <v>123</v>
      </c>
      <c r="DW144" t="s">
        <v>123</v>
      </c>
      <c r="DX144" t="s">
        <v>123</v>
      </c>
      <c r="DY144" t="s">
        <v>123</v>
      </c>
      <c r="DZ144" t="s">
        <v>123</v>
      </c>
      <c r="EA144" t="s">
        <v>123</v>
      </c>
      <c r="EB144" t="s">
        <v>123</v>
      </c>
      <c r="EC144" t="s">
        <v>123</v>
      </c>
      <c r="ED144" t="s">
        <v>123</v>
      </c>
      <c r="EE144" t="s">
        <v>123</v>
      </c>
      <c r="EF144" t="s">
        <v>123</v>
      </c>
      <c r="EG144" t="s">
        <v>123</v>
      </c>
      <c r="EH144" t="s">
        <v>123</v>
      </c>
      <c r="EI144" t="s">
        <v>123</v>
      </c>
      <c r="EJ144" t="s">
        <v>123</v>
      </c>
    </row>
    <row r="145" spans="2:140">
      <c r="B145" t="s">
        <v>503</v>
      </c>
      <c r="C145" t="s">
        <v>10</v>
      </c>
      <c r="D145" t="s">
        <v>123</v>
      </c>
      <c r="E145" t="s">
        <v>123</v>
      </c>
      <c r="F145" t="s">
        <v>123</v>
      </c>
      <c r="G145" t="s">
        <v>123</v>
      </c>
      <c r="H145" t="s">
        <v>123</v>
      </c>
      <c r="I145" t="s">
        <v>123</v>
      </c>
      <c r="J145" t="s">
        <v>123</v>
      </c>
      <c r="K145" t="s">
        <v>123</v>
      </c>
      <c r="L145" t="s">
        <v>123</v>
      </c>
      <c r="M145" t="s">
        <v>123</v>
      </c>
      <c r="N145" t="s">
        <v>123</v>
      </c>
      <c r="O145" t="s">
        <v>123</v>
      </c>
      <c r="P145" t="s">
        <v>123</v>
      </c>
      <c r="Q145" t="s">
        <v>123</v>
      </c>
      <c r="R145" t="s">
        <v>123</v>
      </c>
      <c r="S145" t="s">
        <v>123</v>
      </c>
      <c r="T145" t="s">
        <v>123</v>
      </c>
      <c r="U145" t="s">
        <v>123</v>
      </c>
      <c r="V145" t="s">
        <v>123</v>
      </c>
      <c r="W145" t="s">
        <v>123</v>
      </c>
      <c r="X145" t="s">
        <v>123</v>
      </c>
      <c r="Y145" t="s">
        <v>123</v>
      </c>
      <c r="Z145" t="s">
        <v>123</v>
      </c>
      <c r="AA145" t="s">
        <v>123</v>
      </c>
      <c r="AB145" t="s">
        <v>123</v>
      </c>
      <c r="AC145" t="s">
        <v>123</v>
      </c>
      <c r="AD145" t="s">
        <v>1517</v>
      </c>
      <c r="AE145">
        <v>1</v>
      </c>
      <c r="AF145">
        <v>2</v>
      </c>
      <c r="AG145">
        <v>1</v>
      </c>
      <c r="AH145">
        <v>1</v>
      </c>
      <c r="AI145">
        <v>4</v>
      </c>
      <c r="AJ145">
        <v>40</v>
      </c>
      <c r="AK145">
        <v>10</v>
      </c>
      <c r="AL145">
        <v>1</v>
      </c>
      <c r="AM145">
        <v>1</v>
      </c>
      <c r="AN145">
        <v>1</v>
      </c>
      <c r="AO145">
        <v>2</v>
      </c>
      <c r="AP145">
        <v>0</v>
      </c>
      <c r="AQ145">
        <v>25</v>
      </c>
      <c r="AR145">
        <v>1</v>
      </c>
      <c r="AS145">
        <v>10</v>
      </c>
      <c r="AT145">
        <v>0</v>
      </c>
      <c r="AU145" t="s">
        <v>123</v>
      </c>
      <c r="AV145" t="s">
        <v>863</v>
      </c>
      <c r="AW145" t="s">
        <v>846</v>
      </c>
      <c r="AX145" t="s">
        <v>846</v>
      </c>
      <c r="AY145" t="s">
        <v>863</v>
      </c>
      <c r="AZ145" t="s">
        <v>846</v>
      </c>
      <c r="BA145" t="s">
        <v>863</v>
      </c>
      <c r="BB145" t="s">
        <v>863</v>
      </c>
      <c r="BC145" t="s">
        <v>863</v>
      </c>
      <c r="BD145" t="s">
        <v>863</v>
      </c>
      <c r="BE145" t="s">
        <v>863</v>
      </c>
      <c r="BF145" t="s">
        <v>863</v>
      </c>
      <c r="BG145" t="s">
        <v>123</v>
      </c>
      <c r="BH145" t="s">
        <v>838</v>
      </c>
      <c r="BI145" t="s">
        <v>838</v>
      </c>
      <c r="BJ145" t="s">
        <v>838</v>
      </c>
      <c r="BK145" t="s">
        <v>838</v>
      </c>
      <c r="BL145">
        <v>0</v>
      </c>
      <c r="BM145">
        <v>0</v>
      </c>
      <c r="BN145">
        <v>30</v>
      </c>
      <c r="BO145">
        <v>50</v>
      </c>
      <c r="BP145">
        <v>20</v>
      </c>
      <c r="BQ145" t="s">
        <v>1518</v>
      </c>
      <c r="BR145" t="s">
        <v>1519</v>
      </c>
      <c r="BS145" t="s">
        <v>1520</v>
      </c>
      <c r="BT145" t="s">
        <v>1521</v>
      </c>
      <c r="BU145" t="s">
        <v>123</v>
      </c>
      <c r="BV145" t="s">
        <v>123</v>
      </c>
      <c r="BW145" t="s">
        <v>123</v>
      </c>
      <c r="BX145" t="s">
        <v>123</v>
      </c>
      <c r="BY145" t="s">
        <v>123</v>
      </c>
      <c r="BZ145" t="s">
        <v>123</v>
      </c>
      <c r="CA145" t="s">
        <v>123</v>
      </c>
      <c r="CB145" t="s">
        <v>123</v>
      </c>
      <c r="CC145" t="s">
        <v>123</v>
      </c>
      <c r="CD145" t="s">
        <v>123</v>
      </c>
      <c r="CE145" t="s">
        <v>123</v>
      </c>
      <c r="CF145" t="s">
        <v>123</v>
      </c>
      <c r="CG145" t="s">
        <v>123</v>
      </c>
      <c r="CH145" t="s">
        <v>123</v>
      </c>
      <c r="CI145" t="s">
        <v>123</v>
      </c>
      <c r="CJ145" t="s">
        <v>123</v>
      </c>
      <c r="CK145" t="s">
        <v>123</v>
      </c>
      <c r="CL145" t="s">
        <v>123</v>
      </c>
      <c r="CM145" t="s">
        <v>123</v>
      </c>
      <c r="CN145" t="s">
        <v>123</v>
      </c>
      <c r="CO145" t="s">
        <v>123</v>
      </c>
      <c r="CP145" t="s">
        <v>123</v>
      </c>
      <c r="CQ145" t="s">
        <v>123</v>
      </c>
      <c r="CR145" t="s">
        <v>123</v>
      </c>
      <c r="CS145" t="s">
        <v>123</v>
      </c>
      <c r="CT145" t="s">
        <v>123</v>
      </c>
      <c r="CU145" t="s">
        <v>123</v>
      </c>
      <c r="CV145" t="s">
        <v>123</v>
      </c>
      <c r="CW145" t="s">
        <v>123</v>
      </c>
      <c r="CX145" t="s">
        <v>123</v>
      </c>
      <c r="CY145" t="s">
        <v>123</v>
      </c>
      <c r="CZ145" t="s">
        <v>123</v>
      </c>
      <c r="DA145" t="s">
        <v>123</v>
      </c>
      <c r="DB145" t="s">
        <v>123</v>
      </c>
      <c r="DC145" t="s">
        <v>123</v>
      </c>
      <c r="DD145" t="s">
        <v>123</v>
      </c>
      <c r="DE145" t="s">
        <v>123</v>
      </c>
      <c r="DF145" t="s">
        <v>123</v>
      </c>
      <c r="DG145" t="s">
        <v>123</v>
      </c>
      <c r="DH145" t="s">
        <v>123</v>
      </c>
      <c r="DI145" t="s">
        <v>123</v>
      </c>
      <c r="DJ145" t="s">
        <v>123</v>
      </c>
      <c r="DK145" t="s">
        <v>123</v>
      </c>
      <c r="DL145" t="s">
        <v>123</v>
      </c>
      <c r="DM145" t="s">
        <v>123</v>
      </c>
      <c r="DN145" t="s">
        <v>123</v>
      </c>
      <c r="DO145" t="s">
        <v>123</v>
      </c>
      <c r="DP145" t="s">
        <v>123</v>
      </c>
      <c r="DQ145" t="s">
        <v>123</v>
      </c>
      <c r="DR145" t="s">
        <v>123</v>
      </c>
      <c r="DS145" t="s">
        <v>123</v>
      </c>
      <c r="DT145" t="s">
        <v>123</v>
      </c>
      <c r="DU145" t="s">
        <v>123</v>
      </c>
      <c r="DV145" t="s">
        <v>123</v>
      </c>
      <c r="DW145" t="s">
        <v>123</v>
      </c>
      <c r="DX145" t="s">
        <v>123</v>
      </c>
      <c r="DY145" t="s">
        <v>123</v>
      </c>
      <c r="DZ145" t="s">
        <v>123</v>
      </c>
      <c r="EA145" t="s">
        <v>123</v>
      </c>
      <c r="EB145" t="s">
        <v>123</v>
      </c>
      <c r="EC145" t="s">
        <v>123</v>
      </c>
      <c r="ED145" t="s">
        <v>123</v>
      </c>
      <c r="EE145" t="s">
        <v>123</v>
      </c>
      <c r="EF145" t="s">
        <v>123</v>
      </c>
      <c r="EG145" t="s">
        <v>123</v>
      </c>
      <c r="EH145" t="s">
        <v>123</v>
      </c>
      <c r="EI145" t="s">
        <v>123</v>
      </c>
      <c r="EJ145" t="s">
        <v>123</v>
      </c>
    </row>
    <row r="146" spans="2:140">
      <c r="B146" t="s">
        <v>504</v>
      </c>
      <c r="C146" t="s">
        <v>10</v>
      </c>
      <c r="D146" t="s">
        <v>123</v>
      </c>
      <c r="E146" t="s">
        <v>123</v>
      </c>
      <c r="F146" t="s">
        <v>123</v>
      </c>
      <c r="G146" t="s">
        <v>123</v>
      </c>
      <c r="H146" t="s">
        <v>123</v>
      </c>
      <c r="I146" t="s">
        <v>123</v>
      </c>
      <c r="J146" t="s">
        <v>123</v>
      </c>
      <c r="K146" t="s">
        <v>123</v>
      </c>
      <c r="L146" t="s">
        <v>123</v>
      </c>
      <c r="M146" t="s">
        <v>123</v>
      </c>
      <c r="N146" t="s">
        <v>123</v>
      </c>
      <c r="O146" t="s">
        <v>123</v>
      </c>
      <c r="P146" t="s">
        <v>123</v>
      </c>
      <c r="Q146" t="s">
        <v>123</v>
      </c>
      <c r="R146" t="s">
        <v>123</v>
      </c>
      <c r="S146" t="s">
        <v>123</v>
      </c>
      <c r="T146" t="s">
        <v>123</v>
      </c>
      <c r="U146" t="s">
        <v>123</v>
      </c>
      <c r="V146" t="s">
        <v>123</v>
      </c>
      <c r="W146" t="s">
        <v>123</v>
      </c>
      <c r="X146" t="s">
        <v>123</v>
      </c>
      <c r="Y146" t="s">
        <v>123</v>
      </c>
      <c r="Z146" t="s">
        <v>123</v>
      </c>
      <c r="AA146" t="s">
        <v>123</v>
      </c>
      <c r="AB146" t="s">
        <v>123</v>
      </c>
      <c r="AC146" t="s">
        <v>123</v>
      </c>
      <c r="AD146" t="s">
        <v>1522</v>
      </c>
      <c r="AE146">
        <v>1</v>
      </c>
      <c r="AF146">
        <v>7</v>
      </c>
      <c r="AG146">
        <v>1</v>
      </c>
      <c r="AH146">
        <v>1</v>
      </c>
      <c r="AI146">
        <v>7</v>
      </c>
      <c r="AJ146">
        <v>45</v>
      </c>
      <c r="AK146">
        <v>10</v>
      </c>
      <c r="AL146">
        <v>7</v>
      </c>
      <c r="AM146">
        <v>2</v>
      </c>
      <c r="AN146">
        <v>1</v>
      </c>
      <c r="AO146">
        <v>5</v>
      </c>
      <c r="AP146">
        <v>0</v>
      </c>
      <c r="AQ146">
        <v>8</v>
      </c>
      <c r="AR146">
        <v>2</v>
      </c>
      <c r="AS146">
        <v>3</v>
      </c>
      <c r="AT146">
        <v>0</v>
      </c>
      <c r="AU146" t="s">
        <v>123</v>
      </c>
      <c r="AV146" t="s">
        <v>863</v>
      </c>
      <c r="AW146" t="s">
        <v>844</v>
      </c>
      <c r="AX146" t="s">
        <v>846</v>
      </c>
      <c r="AY146" t="s">
        <v>863</v>
      </c>
      <c r="AZ146" t="s">
        <v>846</v>
      </c>
      <c r="BA146" t="s">
        <v>863</v>
      </c>
      <c r="BB146" t="s">
        <v>863</v>
      </c>
      <c r="BC146" t="s">
        <v>863</v>
      </c>
      <c r="BD146" t="s">
        <v>846</v>
      </c>
      <c r="BE146" t="s">
        <v>863</v>
      </c>
      <c r="BF146" t="s">
        <v>846</v>
      </c>
      <c r="BG146" t="s">
        <v>123</v>
      </c>
      <c r="BH146" t="s">
        <v>838</v>
      </c>
      <c r="BI146" t="s">
        <v>838</v>
      </c>
      <c r="BJ146" t="s">
        <v>838</v>
      </c>
      <c r="BK146" t="s">
        <v>837</v>
      </c>
      <c r="BL146">
        <v>1</v>
      </c>
      <c r="BM146">
        <v>1</v>
      </c>
      <c r="BN146">
        <v>15</v>
      </c>
      <c r="BO146">
        <v>30</v>
      </c>
      <c r="BP146">
        <v>53</v>
      </c>
      <c r="BQ146" t="s">
        <v>1523</v>
      </c>
      <c r="BR146" t="s">
        <v>1524</v>
      </c>
      <c r="BS146" t="s">
        <v>1525</v>
      </c>
      <c r="BT146" t="s">
        <v>1526</v>
      </c>
      <c r="BU146" t="s">
        <v>123</v>
      </c>
      <c r="BV146" t="s">
        <v>123</v>
      </c>
      <c r="BW146" t="s">
        <v>123</v>
      </c>
      <c r="BX146" t="s">
        <v>123</v>
      </c>
      <c r="BY146" t="s">
        <v>123</v>
      </c>
      <c r="BZ146" t="s">
        <v>123</v>
      </c>
      <c r="CA146" t="s">
        <v>123</v>
      </c>
      <c r="CB146" t="s">
        <v>123</v>
      </c>
      <c r="CC146" t="s">
        <v>123</v>
      </c>
      <c r="CD146" t="s">
        <v>123</v>
      </c>
      <c r="CE146" t="s">
        <v>123</v>
      </c>
      <c r="CF146" t="s">
        <v>123</v>
      </c>
      <c r="CG146" t="s">
        <v>123</v>
      </c>
      <c r="CH146" t="s">
        <v>123</v>
      </c>
      <c r="CI146" t="s">
        <v>123</v>
      </c>
      <c r="CJ146" t="s">
        <v>123</v>
      </c>
      <c r="CK146" t="s">
        <v>123</v>
      </c>
      <c r="CL146" t="s">
        <v>123</v>
      </c>
      <c r="CM146" t="s">
        <v>123</v>
      </c>
      <c r="CN146" t="s">
        <v>123</v>
      </c>
      <c r="CO146" t="s">
        <v>123</v>
      </c>
      <c r="CP146" t="s">
        <v>123</v>
      </c>
      <c r="CQ146" t="s">
        <v>123</v>
      </c>
      <c r="CR146" t="s">
        <v>123</v>
      </c>
      <c r="CS146" t="s">
        <v>123</v>
      </c>
      <c r="CT146" t="s">
        <v>123</v>
      </c>
      <c r="CU146" t="s">
        <v>123</v>
      </c>
      <c r="CV146" t="s">
        <v>123</v>
      </c>
      <c r="CW146" t="s">
        <v>123</v>
      </c>
      <c r="CX146" t="s">
        <v>123</v>
      </c>
      <c r="CY146" t="s">
        <v>123</v>
      </c>
      <c r="CZ146" t="s">
        <v>123</v>
      </c>
      <c r="DA146" t="s">
        <v>123</v>
      </c>
      <c r="DB146" t="s">
        <v>123</v>
      </c>
      <c r="DC146" t="s">
        <v>123</v>
      </c>
      <c r="DD146" t="s">
        <v>123</v>
      </c>
      <c r="DE146" t="s">
        <v>123</v>
      </c>
      <c r="DF146" t="s">
        <v>123</v>
      </c>
      <c r="DG146" t="s">
        <v>123</v>
      </c>
      <c r="DH146" t="s">
        <v>123</v>
      </c>
      <c r="DI146" t="s">
        <v>123</v>
      </c>
      <c r="DJ146" t="s">
        <v>123</v>
      </c>
      <c r="DK146" t="s">
        <v>123</v>
      </c>
      <c r="DL146" t="s">
        <v>123</v>
      </c>
      <c r="DM146" t="s">
        <v>123</v>
      </c>
      <c r="DN146" t="s">
        <v>123</v>
      </c>
      <c r="DO146" t="s">
        <v>123</v>
      </c>
      <c r="DP146" t="s">
        <v>123</v>
      </c>
      <c r="DQ146" t="s">
        <v>123</v>
      </c>
      <c r="DR146" t="s">
        <v>123</v>
      </c>
      <c r="DS146" t="s">
        <v>123</v>
      </c>
      <c r="DT146" t="s">
        <v>123</v>
      </c>
      <c r="DU146" t="s">
        <v>123</v>
      </c>
      <c r="DV146" t="s">
        <v>123</v>
      </c>
      <c r="DW146" t="s">
        <v>123</v>
      </c>
      <c r="DX146" t="s">
        <v>123</v>
      </c>
      <c r="DY146" t="s">
        <v>123</v>
      </c>
      <c r="DZ146" t="s">
        <v>123</v>
      </c>
      <c r="EA146" t="s">
        <v>123</v>
      </c>
      <c r="EB146" t="s">
        <v>123</v>
      </c>
      <c r="EC146" t="s">
        <v>123</v>
      </c>
      <c r="ED146" t="s">
        <v>123</v>
      </c>
      <c r="EE146" t="s">
        <v>123</v>
      </c>
      <c r="EF146" t="s">
        <v>123</v>
      </c>
      <c r="EG146" t="s">
        <v>123</v>
      </c>
      <c r="EH146" t="s">
        <v>123</v>
      </c>
      <c r="EI146" t="s">
        <v>123</v>
      </c>
      <c r="EJ146" t="s">
        <v>123</v>
      </c>
    </row>
    <row r="147" spans="2:140">
      <c r="B147" t="s">
        <v>505</v>
      </c>
      <c r="C147" t="s">
        <v>10</v>
      </c>
      <c r="D147" t="s">
        <v>123</v>
      </c>
      <c r="E147" t="s">
        <v>123</v>
      </c>
      <c r="F147" t="s">
        <v>123</v>
      </c>
      <c r="G147" t="s">
        <v>123</v>
      </c>
      <c r="H147" t="s">
        <v>123</v>
      </c>
      <c r="I147" t="s">
        <v>123</v>
      </c>
      <c r="J147" t="s">
        <v>123</v>
      </c>
      <c r="K147" t="s">
        <v>123</v>
      </c>
      <c r="L147" t="s">
        <v>123</v>
      </c>
      <c r="M147" t="s">
        <v>123</v>
      </c>
      <c r="N147" t="s">
        <v>123</v>
      </c>
      <c r="O147" t="s">
        <v>123</v>
      </c>
      <c r="P147" t="s">
        <v>123</v>
      </c>
      <c r="Q147" t="s">
        <v>123</v>
      </c>
      <c r="R147" t="s">
        <v>123</v>
      </c>
      <c r="S147" t="s">
        <v>123</v>
      </c>
      <c r="T147" t="s">
        <v>123</v>
      </c>
      <c r="U147" t="s">
        <v>123</v>
      </c>
      <c r="V147" t="s">
        <v>123</v>
      </c>
      <c r="W147" t="s">
        <v>123</v>
      </c>
      <c r="X147" t="s">
        <v>123</v>
      </c>
      <c r="Y147" t="s">
        <v>123</v>
      </c>
      <c r="Z147" t="s">
        <v>123</v>
      </c>
      <c r="AA147" t="s">
        <v>123</v>
      </c>
      <c r="AB147" t="s">
        <v>123</v>
      </c>
      <c r="AC147" t="s">
        <v>123</v>
      </c>
      <c r="AD147" t="s">
        <v>1527</v>
      </c>
      <c r="AE147">
        <v>1</v>
      </c>
      <c r="AF147">
        <v>15</v>
      </c>
      <c r="AG147">
        <v>1</v>
      </c>
      <c r="AH147">
        <v>0</v>
      </c>
      <c r="AI147">
        <v>10</v>
      </c>
      <c r="AJ147">
        <v>25</v>
      </c>
      <c r="AK147">
        <v>5</v>
      </c>
      <c r="AL147">
        <v>3</v>
      </c>
      <c r="AM147">
        <v>1</v>
      </c>
      <c r="AN147">
        <v>5</v>
      </c>
      <c r="AO147">
        <v>4</v>
      </c>
      <c r="AP147">
        <v>0</v>
      </c>
      <c r="AQ147">
        <v>13</v>
      </c>
      <c r="AR147">
        <v>1</v>
      </c>
      <c r="AS147">
        <v>10</v>
      </c>
      <c r="AT147">
        <v>6</v>
      </c>
      <c r="AU147" t="s">
        <v>1528</v>
      </c>
      <c r="AV147" t="s">
        <v>863</v>
      </c>
      <c r="AW147" t="s">
        <v>845</v>
      </c>
      <c r="AX147" t="s">
        <v>845</v>
      </c>
      <c r="AY147" t="s">
        <v>863</v>
      </c>
      <c r="AZ147" t="s">
        <v>844</v>
      </c>
      <c r="BA147" t="s">
        <v>844</v>
      </c>
      <c r="BB147" t="s">
        <v>844</v>
      </c>
      <c r="BC147" t="s">
        <v>846</v>
      </c>
      <c r="BD147" t="s">
        <v>844</v>
      </c>
      <c r="BE147" t="s">
        <v>863</v>
      </c>
      <c r="BF147" t="s">
        <v>863</v>
      </c>
      <c r="BG147" t="s">
        <v>863</v>
      </c>
      <c r="BH147" t="s">
        <v>838</v>
      </c>
      <c r="BI147" t="s">
        <v>838</v>
      </c>
      <c r="BJ147" t="s">
        <v>838</v>
      </c>
      <c r="BK147" t="s">
        <v>838</v>
      </c>
      <c r="BL147">
        <v>0</v>
      </c>
      <c r="BM147">
        <v>0</v>
      </c>
      <c r="BN147">
        <v>75</v>
      </c>
      <c r="BO147">
        <v>15</v>
      </c>
      <c r="BP147">
        <v>10</v>
      </c>
      <c r="BQ147" t="s">
        <v>1529</v>
      </c>
      <c r="BR147" t="s">
        <v>1530</v>
      </c>
      <c r="BS147" t="s">
        <v>1531</v>
      </c>
      <c r="BT147" t="s">
        <v>1532</v>
      </c>
      <c r="BU147" t="s">
        <v>123</v>
      </c>
      <c r="BV147" t="s">
        <v>123</v>
      </c>
      <c r="BW147" t="s">
        <v>123</v>
      </c>
      <c r="BX147" t="s">
        <v>123</v>
      </c>
      <c r="BY147" t="s">
        <v>123</v>
      </c>
      <c r="BZ147" t="s">
        <v>123</v>
      </c>
      <c r="CA147" t="s">
        <v>123</v>
      </c>
      <c r="CB147" t="s">
        <v>123</v>
      </c>
      <c r="CC147" t="s">
        <v>123</v>
      </c>
      <c r="CD147" t="s">
        <v>123</v>
      </c>
      <c r="CE147" t="s">
        <v>123</v>
      </c>
      <c r="CF147" t="s">
        <v>123</v>
      </c>
      <c r="CG147" t="s">
        <v>123</v>
      </c>
      <c r="CH147" t="s">
        <v>123</v>
      </c>
      <c r="CI147" t="s">
        <v>123</v>
      </c>
      <c r="CJ147" t="s">
        <v>123</v>
      </c>
      <c r="CK147" t="s">
        <v>123</v>
      </c>
      <c r="CL147" t="s">
        <v>123</v>
      </c>
      <c r="CM147" t="s">
        <v>123</v>
      </c>
      <c r="CN147" t="s">
        <v>123</v>
      </c>
      <c r="CO147" t="s">
        <v>123</v>
      </c>
      <c r="CP147" t="s">
        <v>123</v>
      </c>
      <c r="CQ147" t="s">
        <v>123</v>
      </c>
      <c r="CR147" t="s">
        <v>123</v>
      </c>
      <c r="CS147" t="s">
        <v>123</v>
      </c>
      <c r="CT147" t="s">
        <v>123</v>
      </c>
      <c r="CU147" t="s">
        <v>123</v>
      </c>
      <c r="CV147" t="s">
        <v>123</v>
      </c>
      <c r="CW147" t="s">
        <v>123</v>
      </c>
      <c r="CX147" t="s">
        <v>123</v>
      </c>
      <c r="CY147" t="s">
        <v>123</v>
      </c>
      <c r="CZ147" t="s">
        <v>123</v>
      </c>
      <c r="DA147" t="s">
        <v>123</v>
      </c>
      <c r="DB147" t="s">
        <v>123</v>
      </c>
      <c r="DC147" t="s">
        <v>123</v>
      </c>
      <c r="DD147" t="s">
        <v>123</v>
      </c>
      <c r="DE147" t="s">
        <v>123</v>
      </c>
      <c r="DF147" t="s">
        <v>123</v>
      </c>
      <c r="DG147" t="s">
        <v>123</v>
      </c>
      <c r="DH147" t="s">
        <v>123</v>
      </c>
      <c r="DI147" t="s">
        <v>123</v>
      </c>
      <c r="DJ147" t="s">
        <v>123</v>
      </c>
      <c r="DK147" t="s">
        <v>123</v>
      </c>
      <c r="DL147" t="s">
        <v>123</v>
      </c>
      <c r="DM147" t="s">
        <v>123</v>
      </c>
      <c r="DN147" t="s">
        <v>123</v>
      </c>
      <c r="DO147" t="s">
        <v>123</v>
      </c>
      <c r="DP147" t="s">
        <v>123</v>
      </c>
      <c r="DQ147" t="s">
        <v>123</v>
      </c>
      <c r="DR147" t="s">
        <v>123</v>
      </c>
      <c r="DS147" t="s">
        <v>123</v>
      </c>
      <c r="DT147" t="s">
        <v>123</v>
      </c>
      <c r="DU147" t="s">
        <v>123</v>
      </c>
      <c r="DV147" t="s">
        <v>123</v>
      </c>
      <c r="DW147" t="s">
        <v>123</v>
      </c>
      <c r="DX147" t="s">
        <v>123</v>
      </c>
      <c r="DY147" t="s">
        <v>123</v>
      </c>
      <c r="DZ147" t="s">
        <v>123</v>
      </c>
      <c r="EA147" t="s">
        <v>123</v>
      </c>
      <c r="EB147" t="s">
        <v>123</v>
      </c>
      <c r="EC147" t="s">
        <v>123</v>
      </c>
      <c r="ED147" t="s">
        <v>123</v>
      </c>
      <c r="EE147" t="s">
        <v>123</v>
      </c>
      <c r="EF147" t="s">
        <v>123</v>
      </c>
      <c r="EG147" t="s">
        <v>123</v>
      </c>
      <c r="EH147" t="s">
        <v>123</v>
      </c>
      <c r="EI147" t="s">
        <v>123</v>
      </c>
      <c r="EJ147" t="s">
        <v>123</v>
      </c>
    </row>
    <row r="148" spans="2:140">
      <c r="B148" t="s">
        <v>506</v>
      </c>
      <c r="C148" t="s">
        <v>10</v>
      </c>
      <c r="D148" t="s">
        <v>123</v>
      </c>
      <c r="E148" t="s">
        <v>123</v>
      </c>
      <c r="F148" t="s">
        <v>123</v>
      </c>
      <c r="G148" t="s">
        <v>123</v>
      </c>
      <c r="H148" t="s">
        <v>123</v>
      </c>
      <c r="I148" t="s">
        <v>123</v>
      </c>
      <c r="J148" t="s">
        <v>123</v>
      </c>
      <c r="K148" t="s">
        <v>123</v>
      </c>
      <c r="L148" t="s">
        <v>123</v>
      </c>
      <c r="M148" t="s">
        <v>123</v>
      </c>
      <c r="N148" t="s">
        <v>123</v>
      </c>
      <c r="O148" t="s">
        <v>123</v>
      </c>
      <c r="P148" t="s">
        <v>123</v>
      </c>
      <c r="Q148" t="s">
        <v>123</v>
      </c>
      <c r="R148" t="s">
        <v>123</v>
      </c>
      <c r="S148" t="s">
        <v>123</v>
      </c>
      <c r="T148" t="s">
        <v>123</v>
      </c>
      <c r="U148" t="s">
        <v>123</v>
      </c>
      <c r="V148" t="s">
        <v>123</v>
      </c>
      <c r="W148" t="s">
        <v>123</v>
      </c>
      <c r="X148" t="s">
        <v>123</v>
      </c>
      <c r="Y148" t="s">
        <v>123</v>
      </c>
      <c r="Z148" t="s">
        <v>123</v>
      </c>
      <c r="AA148" t="s">
        <v>123</v>
      </c>
      <c r="AB148" t="s">
        <v>123</v>
      </c>
      <c r="AC148" t="s">
        <v>123</v>
      </c>
      <c r="AD148" t="s">
        <v>1533</v>
      </c>
      <c r="AE148">
        <v>8</v>
      </c>
      <c r="AF148">
        <v>5</v>
      </c>
      <c r="AG148">
        <v>10</v>
      </c>
      <c r="AH148">
        <v>2</v>
      </c>
      <c r="AI148">
        <v>10</v>
      </c>
      <c r="AJ148">
        <v>25</v>
      </c>
      <c r="AK148">
        <v>8</v>
      </c>
      <c r="AL148">
        <v>5</v>
      </c>
      <c r="AM148">
        <v>4</v>
      </c>
      <c r="AN148">
        <v>2</v>
      </c>
      <c r="AO148">
        <v>0</v>
      </c>
      <c r="AP148">
        <v>0</v>
      </c>
      <c r="AQ148">
        <v>6</v>
      </c>
      <c r="AR148">
        <v>5</v>
      </c>
      <c r="AS148">
        <v>10</v>
      </c>
      <c r="AT148">
        <v>0</v>
      </c>
      <c r="AU148" t="s">
        <v>123</v>
      </c>
      <c r="AV148" t="s">
        <v>863</v>
      </c>
      <c r="AW148" t="s">
        <v>845</v>
      </c>
      <c r="AX148" t="s">
        <v>846</v>
      </c>
      <c r="AY148" t="s">
        <v>846</v>
      </c>
      <c r="AZ148" t="s">
        <v>844</v>
      </c>
      <c r="BA148" t="s">
        <v>863</v>
      </c>
      <c r="BB148" t="s">
        <v>863</v>
      </c>
      <c r="BC148" t="s">
        <v>846</v>
      </c>
      <c r="BD148" t="s">
        <v>846</v>
      </c>
      <c r="BE148" t="s">
        <v>863</v>
      </c>
      <c r="BF148" t="s">
        <v>123</v>
      </c>
      <c r="BG148" t="s">
        <v>123</v>
      </c>
      <c r="BH148" t="s">
        <v>837</v>
      </c>
      <c r="BI148" t="s">
        <v>849</v>
      </c>
      <c r="BJ148" t="s">
        <v>849</v>
      </c>
      <c r="BK148" t="s">
        <v>838</v>
      </c>
      <c r="BL148">
        <v>0</v>
      </c>
      <c r="BM148">
        <v>0</v>
      </c>
      <c r="BN148">
        <v>70</v>
      </c>
      <c r="BO148">
        <v>20</v>
      </c>
      <c r="BP148">
        <v>10</v>
      </c>
      <c r="BQ148" t="s">
        <v>1534</v>
      </c>
      <c r="BR148" t="s">
        <v>1535</v>
      </c>
      <c r="BS148" t="s">
        <v>1536</v>
      </c>
      <c r="BT148" t="s">
        <v>1537</v>
      </c>
      <c r="BU148" t="s">
        <v>123</v>
      </c>
      <c r="BV148" t="s">
        <v>123</v>
      </c>
      <c r="BW148" t="s">
        <v>123</v>
      </c>
      <c r="BX148" t="s">
        <v>123</v>
      </c>
      <c r="BY148" t="s">
        <v>123</v>
      </c>
      <c r="BZ148" t="s">
        <v>123</v>
      </c>
      <c r="CA148" t="s">
        <v>123</v>
      </c>
      <c r="CB148" t="s">
        <v>123</v>
      </c>
      <c r="CC148" t="s">
        <v>123</v>
      </c>
      <c r="CD148" t="s">
        <v>123</v>
      </c>
      <c r="CE148" t="s">
        <v>123</v>
      </c>
      <c r="CF148" t="s">
        <v>123</v>
      </c>
      <c r="CG148" t="s">
        <v>123</v>
      </c>
      <c r="CH148" t="s">
        <v>123</v>
      </c>
      <c r="CI148" t="s">
        <v>123</v>
      </c>
      <c r="CJ148" t="s">
        <v>123</v>
      </c>
      <c r="CK148" t="s">
        <v>123</v>
      </c>
      <c r="CL148" t="s">
        <v>123</v>
      </c>
      <c r="CM148" t="s">
        <v>123</v>
      </c>
      <c r="CN148" t="s">
        <v>123</v>
      </c>
      <c r="CO148" t="s">
        <v>123</v>
      </c>
      <c r="CP148" t="s">
        <v>123</v>
      </c>
      <c r="CQ148" t="s">
        <v>123</v>
      </c>
      <c r="CR148" t="s">
        <v>123</v>
      </c>
      <c r="CS148" t="s">
        <v>123</v>
      </c>
      <c r="CT148" t="s">
        <v>123</v>
      </c>
      <c r="CU148" t="s">
        <v>123</v>
      </c>
      <c r="CV148" t="s">
        <v>123</v>
      </c>
      <c r="CW148" t="s">
        <v>123</v>
      </c>
      <c r="CX148" t="s">
        <v>123</v>
      </c>
      <c r="CY148" t="s">
        <v>123</v>
      </c>
      <c r="CZ148" t="s">
        <v>123</v>
      </c>
      <c r="DA148" t="s">
        <v>123</v>
      </c>
      <c r="DB148" t="s">
        <v>123</v>
      </c>
      <c r="DC148" t="s">
        <v>123</v>
      </c>
      <c r="DD148" t="s">
        <v>123</v>
      </c>
      <c r="DE148" t="s">
        <v>123</v>
      </c>
      <c r="DF148" t="s">
        <v>123</v>
      </c>
      <c r="DG148" t="s">
        <v>123</v>
      </c>
      <c r="DH148" t="s">
        <v>123</v>
      </c>
      <c r="DI148" t="s">
        <v>123</v>
      </c>
      <c r="DJ148" t="s">
        <v>123</v>
      </c>
      <c r="DK148" t="s">
        <v>123</v>
      </c>
      <c r="DL148" t="s">
        <v>123</v>
      </c>
      <c r="DM148" t="s">
        <v>123</v>
      </c>
      <c r="DN148" t="s">
        <v>123</v>
      </c>
      <c r="DO148" t="s">
        <v>123</v>
      </c>
      <c r="DP148" t="s">
        <v>123</v>
      </c>
      <c r="DQ148" t="s">
        <v>123</v>
      </c>
      <c r="DR148" t="s">
        <v>123</v>
      </c>
      <c r="DS148" t="s">
        <v>123</v>
      </c>
      <c r="DT148" t="s">
        <v>123</v>
      </c>
      <c r="DU148" t="s">
        <v>123</v>
      </c>
      <c r="DV148" t="s">
        <v>123</v>
      </c>
      <c r="DW148" t="s">
        <v>123</v>
      </c>
      <c r="DX148" t="s">
        <v>123</v>
      </c>
      <c r="DY148" t="s">
        <v>123</v>
      </c>
      <c r="DZ148" t="s">
        <v>123</v>
      </c>
      <c r="EA148" t="s">
        <v>123</v>
      </c>
      <c r="EB148" t="s">
        <v>123</v>
      </c>
      <c r="EC148" t="s">
        <v>123</v>
      </c>
      <c r="ED148" t="s">
        <v>123</v>
      </c>
      <c r="EE148" t="s">
        <v>123</v>
      </c>
      <c r="EF148" t="s">
        <v>123</v>
      </c>
      <c r="EG148" t="s">
        <v>123</v>
      </c>
      <c r="EH148" t="s">
        <v>123</v>
      </c>
      <c r="EI148" t="s">
        <v>123</v>
      </c>
      <c r="EJ148" t="s">
        <v>123</v>
      </c>
    </row>
    <row r="149" spans="2:140">
      <c r="B149" t="s">
        <v>642</v>
      </c>
      <c r="C149" t="s">
        <v>11</v>
      </c>
      <c r="D149" t="s">
        <v>123</v>
      </c>
      <c r="E149" t="s">
        <v>123</v>
      </c>
      <c r="F149" t="s">
        <v>123</v>
      </c>
      <c r="G149" t="s">
        <v>123</v>
      </c>
      <c r="H149" t="s">
        <v>123</v>
      </c>
      <c r="I149" t="s">
        <v>123</v>
      </c>
      <c r="J149" t="s">
        <v>123</v>
      </c>
      <c r="K149" t="s">
        <v>123</v>
      </c>
      <c r="L149" t="s">
        <v>123</v>
      </c>
      <c r="M149" t="s">
        <v>123</v>
      </c>
      <c r="N149" t="s">
        <v>123</v>
      </c>
      <c r="O149" t="s">
        <v>123</v>
      </c>
      <c r="P149" t="s">
        <v>123</v>
      </c>
      <c r="Q149" t="s">
        <v>123</v>
      </c>
      <c r="R149" t="s">
        <v>123</v>
      </c>
      <c r="S149" t="s">
        <v>123</v>
      </c>
      <c r="T149" t="s">
        <v>123</v>
      </c>
      <c r="U149" t="s">
        <v>123</v>
      </c>
      <c r="V149" t="s">
        <v>123</v>
      </c>
      <c r="W149" t="s">
        <v>123</v>
      </c>
      <c r="X149" t="s">
        <v>123</v>
      </c>
      <c r="Y149" t="s">
        <v>123</v>
      </c>
      <c r="Z149" t="s">
        <v>123</v>
      </c>
      <c r="AA149" t="s">
        <v>123</v>
      </c>
      <c r="AB149" t="s">
        <v>123</v>
      </c>
      <c r="AC149" t="s">
        <v>123</v>
      </c>
      <c r="AD149" t="s">
        <v>1538</v>
      </c>
      <c r="AE149" t="s">
        <v>123</v>
      </c>
      <c r="AF149" t="s">
        <v>123</v>
      </c>
      <c r="AG149" t="s">
        <v>123</v>
      </c>
      <c r="AH149" t="s">
        <v>123</v>
      </c>
      <c r="AI149" t="s">
        <v>123</v>
      </c>
      <c r="AJ149" t="s">
        <v>123</v>
      </c>
      <c r="AK149" t="s">
        <v>123</v>
      </c>
      <c r="AL149" t="s">
        <v>123</v>
      </c>
      <c r="AM149" t="s">
        <v>123</v>
      </c>
      <c r="AN149" t="s">
        <v>123</v>
      </c>
      <c r="AO149" t="s">
        <v>123</v>
      </c>
      <c r="AP149" t="s">
        <v>123</v>
      </c>
      <c r="AQ149" t="s">
        <v>123</v>
      </c>
      <c r="AR149" t="s">
        <v>123</v>
      </c>
      <c r="AS149" t="s">
        <v>123</v>
      </c>
      <c r="AT149" t="s">
        <v>123</v>
      </c>
      <c r="AU149" t="s">
        <v>123</v>
      </c>
      <c r="AV149" t="s">
        <v>123</v>
      </c>
      <c r="AW149" t="s">
        <v>123</v>
      </c>
      <c r="AX149" t="s">
        <v>123</v>
      </c>
      <c r="AY149" t="s">
        <v>123</v>
      </c>
      <c r="AZ149" t="s">
        <v>123</v>
      </c>
      <c r="BA149" t="s">
        <v>123</v>
      </c>
      <c r="BB149" t="s">
        <v>123</v>
      </c>
      <c r="BC149" t="s">
        <v>123</v>
      </c>
      <c r="BD149" t="s">
        <v>123</v>
      </c>
      <c r="BE149" t="s">
        <v>123</v>
      </c>
      <c r="BF149" t="s">
        <v>123</v>
      </c>
      <c r="BG149" t="s">
        <v>123</v>
      </c>
      <c r="BH149" t="s">
        <v>849</v>
      </c>
      <c r="BI149" t="s">
        <v>849</v>
      </c>
      <c r="BJ149" t="s">
        <v>849</v>
      </c>
      <c r="BK149" t="s">
        <v>837</v>
      </c>
      <c r="BL149">
        <v>5</v>
      </c>
      <c r="BM149">
        <v>10</v>
      </c>
      <c r="BN149">
        <v>50</v>
      </c>
      <c r="BO149">
        <v>30</v>
      </c>
      <c r="BP149">
        <v>5</v>
      </c>
      <c r="BQ149" t="s">
        <v>1539</v>
      </c>
      <c r="BR149" t="s">
        <v>1540</v>
      </c>
      <c r="BS149" t="s">
        <v>1541</v>
      </c>
      <c r="BT149" t="s">
        <v>1542</v>
      </c>
      <c r="BU149">
        <v>40</v>
      </c>
      <c r="BV149">
        <v>40</v>
      </c>
      <c r="BW149">
        <v>0</v>
      </c>
      <c r="BX149">
        <v>5</v>
      </c>
      <c r="BY149">
        <v>2</v>
      </c>
      <c r="BZ149">
        <v>0</v>
      </c>
      <c r="CA149">
        <v>2</v>
      </c>
      <c r="CB149">
        <v>2</v>
      </c>
      <c r="CC149">
        <v>2</v>
      </c>
      <c r="CD149">
        <v>2</v>
      </c>
      <c r="CE149">
        <v>0</v>
      </c>
      <c r="CF149">
        <v>5</v>
      </c>
      <c r="CG149">
        <v>0</v>
      </c>
      <c r="CH149" t="s">
        <v>123</v>
      </c>
      <c r="CI149">
        <v>95</v>
      </c>
      <c r="CJ149">
        <v>20</v>
      </c>
      <c r="CK149">
        <v>20</v>
      </c>
      <c r="CL149">
        <v>60</v>
      </c>
      <c r="CM149">
        <v>0</v>
      </c>
      <c r="CN149">
        <v>0</v>
      </c>
      <c r="CO149" t="s">
        <v>123</v>
      </c>
      <c r="CP149" t="s">
        <v>845</v>
      </c>
      <c r="CQ149" t="s">
        <v>845</v>
      </c>
      <c r="CR149" t="s">
        <v>123</v>
      </c>
      <c r="CS149" t="s">
        <v>844</v>
      </c>
      <c r="CT149" t="s">
        <v>845</v>
      </c>
      <c r="CU149" t="s">
        <v>844</v>
      </c>
      <c r="CV149" t="s">
        <v>863</v>
      </c>
      <c r="CW149" t="s">
        <v>846</v>
      </c>
      <c r="CX149" t="s">
        <v>845</v>
      </c>
      <c r="CY149" t="s">
        <v>123</v>
      </c>
      <c r="CZ149" t="s">
        <v>123</v>
      </c>
      <c r="DA149" t="s">
        <v>123</v>
      </c>
      <c r="DB149" t="s">
        <v>123</v>
      </c>
      <c r="DC149" t="s">
        <v>123</v>
      </c>
      <c r="DD149" t="s">
        <v>123</v>
      </c>
      <c r="DE149" t="s">
        <v>123</v>
      </c>
      <c r="DF149" t="s">
        <v>123</v>
      </c>
      <c r="DG149" t="s">
        <v>123</v>
      </c>
      <c r="DH149" t="s">
        <v>123</v>
      </c>
      <c r="DI149" t="s">
        <v>123</v>
      </c>
      <c r="DJ149" t="s">
        <v>123</v>
      </c>
      <c r="DK149" t="s">
        <v>123</v>
      </c>
      <c r="DL149" t="s">
        <v>123</v>
      </c>
      <c r="DM149" t="s">
        <v>123</v>
      </c>
      <c r="DN149" t="s">
        <v>123</v>
      </c>
      <c r="DO149" t="s">
        <v>123</v>
      </c>
      <c r="DP149" t="s">
        <v>123</v>
      </c>
      <c r="DQ149" t="s">
        <v>123</v>
      </c>
      <c r="DR149" t="s">
        <v>123</v>
      </c>
      <c r="DS149" t="s">
        <v>123</v>
      </c>
      <c r="DT149" t="s">
        <v>123</v>
      </c>
      <c r="DU149" t="s">
        <v>123</v>
      </c>
      <c r="DV149" t="s">
        <v>123</v>
      </c>
      <c r="DW149" t="s">
        <v>123</v>
      </c>
      <c r="DX149" t="s">
        <v>123</v>
      </c>
      <c r="DY149" t="s">
        <v>123</v>
      </c>
      <c r="DZ149" t="s">
        <v>123</v>
      </c>
      <c r="EA149" t="s">
        <v>123</v>
      </c>
      <c r="EB149" t="s">
        <v>123</v>
      </c>
      <c r="EC149" t="s">
        <v>123</v>
      </c>
      <c r="ED149" t="s">
        <v>123</v>
      </c>
      <c r="EE149" t="s">
        <v>123</v>
      </c>
      <c r="EF149" t="s">
        <v>123</v>
      </c>
      <c r="EG149" t="s">
        <v>123</v>
      </c>
      <c r="EH149" t="s">
        <v>123</v>
      </c>
      <c r="EI149" t="s">
        <v>123</v>
      </c>
      <c r="EJ149" t="s">
        <v>123</v>
      </c>
    </row>
    <row r="150" spans="2:140">
      <c r="B150" t="s">
        <v>507</v>
      </c>
      <c r="C150" t="s">
        <v>10</v>
      </c>
      <c r="D150" t="s">
        <v>123</v>
      </c>
      <c r="E150" t="s">
        <v>123</v>
      </c>
      <c r="F150" t="s">
        <v>123</v>
      </c>
      <c r="G150" t="s">
        <v>123</v>
      </c>
      <c r="H150" t="s">
        <v>123</v>
      </c>
      <c r="I150" t="s">
        <v>123</v>
      </c>
      <c r="J150" t="s">
        <v>123</v>
      </c>
      <c r="K150" t="s">
        <v>123</v>
      </c>
      <c r="L150" t="s">
        <v>123</v>
      </c>
      <c r="M150" t="s">
        <v>123</v>
      </c>
      <c r="N150" t="s">
        <v>123</v>
      </c>
      <c r="O150" t="s">
        <v>123</v>
      </c>
      <c r="P150" t="s">
        <v>123</v>
      </c>
      <c r="Q150" t="s">
        <v>123</v>
      </c>
      <c r="R150" t="s">
        <v>123</v>
      </c>
      <c r="S150" t="s">
        <v>123</v>
      </c>
      <c r="T150" t="s">
        <v>123</v>
      </c>
      <c r="U150" t="s">
        <v>123</v>
      </c>
      <c r="V150" t="s">
        <v>123</v>
      </c>
      <c r="W150" t="s">
        <v>123</v>
      </c>
      <c r="X150" t="s">
        <v>123</v>
      </c>
      <c r="Y150" t="s">
        <v>123</v>
      </c>
      <c r="Z150" t="s">
        <v>123</v>
      </c>
      <c r="AA150" t="s">
        <v>123</v>
      </c>
      <c r="AB150" t="s">
        <v>123</v>
      </c>
      <c r="AC150" t="s">
        <v>123</v>
      </c>
      <c r="AD150" t="s">
        <v>1543</v>
      </c>
      <c r="AE150">
        <v>0</v>
      </c>
      <c r="AF150">
        <v>0</v>
      </c>
      <c r="AG150">
        <v>1.25</v>
      </c>
      <c r="AH150">
        <v>0</v>
      </c>
      <c r="AI150">
        <v>15</v>
      </c>
      <c r="AJ150">
        <v>55</v>
      </c>
      <c r="AK150">
        <v>2.5</v>
      </c>
      <c r="AL150">
        <v>0</v>
      </c>
      <c r="AM150">
        <v>0</v>
      </c>
      <c r="AN150">
        <v>0</v>
      </c>
      <c r="AO150">
        <v>2.5</v>
      </c>
      <c r="AP150">
        <v>0</v>
      </c>
      <c r="AQ150">
        <v>10</v>
      </c>
      <c r="AR150">
        <v>1.25</v>
      </c>
      <c r="AS150">
        <v>10</v>
      </c>
      <c r="AT150">
        <v>2.5</v>
      </c>
      <c r="AU150" t="s">
        <v>1544</v>
      </c>
      <c r="AV150" t="s">
        <v>863</v>
      </c>
      <c r="AW150" t="s">
        <v>846</v>
      </c>
      <c r="AX150" t="s">
        <v>846</v>
      </c>
      <c r="AY150" t="s">
        <v>863</v>
      </c>
      <c r="AZ150" t="s">
        <v>845</v>
      </c>
      <c r="BA150" t="s">
        <v>853</v>
      </c>
      <c r="BB150" t="s">
        <v>846</v>
      </c>
      <c r="BC150" t="s">
        <v>863</v>
      </c>
      <c r="BD150" t="s">
        <v>846</v>
      </c>
      <c r="BE150" t="s">
        <v>863</v>
      </c>
      <c r="BF150" t="s">
        <v>846</v>
      </c>
      <c r="BG150" t="s">
        <v>863</v>
      </c>
      <c r="BH150" t="s">
        <v>849</v>
      </c>
      <c r="BI150" t="s">
        <v>838</v>
      </c>
      <c r="BJ150" t="s">
        <v>849</v>
      </c>
      <c r="BK150" t="s">
        <v>849</v>
      </c>
      <c r="BL150">
        <v>0</v>
      </c>
      <c r="BM150">
        <v>0</v>
      </c>
      <c r="BN150">
        <v>50</v>
      </c>
      <c r="BO150">
        <v>35</v>
      </c>
      <c r="BP150">
        <v>15</v>
      </c>
      <c r="BQ150" t="s">
        <v>1545</v>
      </c>
      <c r="BR150" t="s">
        <v>1546</v>
      </c>
      <c r="BS150" t="s">
        <v>1547</v>
      </c>
      <c r="BT150" t="s">
        <v>1548</v>
      </c>
      <c r="BU150" t="s">
        <v>123</v>
      </c>
      <c r="BV150" t="s">
        <v>123</v>
      </c>
      <c r="BW150" t="s">
        <v>123</v>
      </c>
      <c r="BX150" t="s">
        <v>123</v>
      </c>
      <c r="BY150" t="s">
        <v>123</v>
      </c>
      <c r="BZ150" t="s">
        <v>123</v>
      </c>
      <c r="CA150" t="s">
        <v>123</v>
      </c>
      <c r="CB150" t="s">
        <v>123</v>
      </c>
      <c r="CC150" t="s">
        <v>123</v>
      </c>
      <c r="CD150" t="s">
        <v>123</v>
      </c>
      <c r="CE150" t="s">
        <v>123</v>
      </c>
      <c r="CF150" t="s">
        <v>123</v>
      </c>
      <c r="CG150" t="s">
        <v>123</v>
      </c>
      <c r="CH150" t="s">
        <v>123</v>
      </c>
      <c r="CI150" t="s">
        <v>123</v>
      </c>
      <c r="CJ150" t="s">
        <v>123</v>
      </c>
      <c r="CK150" t="s">
        <v>123</v>
      </c>
      <c r="CL150" t="s">
        <v>123</v>
      </c>
      <c r="CM150" t="s">
        <v>123</v>
      </c>
      <c r="CN150" t="s">
        <v>123</v>
      </c>
      <c r="CO150" t="s">
        <v>123</v>
      </c>
      <c r="CP150" t="s">
        <v>123</v>
      </c>
      <c r="CQ150" t="s">
        <v>123</v>
      </c>
      <c r="CR150" t="s">
        <v>123</v>
      </c>
      <c r="CS150" t="s">
        <v>123</v>
      </c>
      <c r="CT150" t="s">
        <v>123</v>
      </c>
      <c r="CU150" t="s">
        <v>123</v>
      </c>
      <c r="CV150" t="s">
        <v>123</v>
      </c>
      <c r="CW150" t="s">
        <v>123</v>
      </c>
      <c r="CX150" t="s">
        <v>123</v>
      </c>
      <c r="CY150" t="s">
        <v>123</v>
      </c>
      <c r="CZ150" t="s">
        <v>123</v>
      </c>
      <c r="DA150" t="s">
        <v>123</v>
      </c>
      <c r="DB150" t="s">
        <v>123</v>
      </c>
      <c r="DC150" t="s">
        <v>123</v>
      </c>
      <c r="DD150" t="s">
        <v>123</v>
      </c>
      <c r="DE150" t="s">
        <v>123</v>
      </c>
      <c r="DF150" t="s">
        <v>123</v>
      </c>
      <c r="DG150" t="s">
        <v>123</v>
      </c>
      <c r="DH150" t="s">
        <v>123</v>
      </c>
      <c r="DI150" t="s">
        <v>123</v>
      </c>
      <c r="DJ150" t="s">
        <v>123</v>
      </c>
      <c r="DK150" t="s">
        <v>123</v>
      </c>
      <c r="DL150" t="s">
        <v>123</v>
      </c>
      <c r="DM150" t="s">
        <v>123</v>
      </c>
      <c r="DN150" t="s">
        <v>123</v>
      </c>
      <c r="DO150" t="s">
        <v>123</v>
      </c>
      <c r="DP150" t="s">
        <v>123</v>
      </c>
      <c r="DQ150" t="s">
        <v>123</v>
      </c>
      <c r="DR150" t="s">
        <v>123</v>
      </c>
      <c r="DS150" t="s">
        <v>123</v>
      </c>
      <c r="DT150" t="s">
        <v>123</v>
      </c>
      <c r="DU150" t="s">
        <v>123</v>
      </c>
      <c r="DV150" t="s">
        <v>123</v>
      </c>
      <c r="DW150" t="s">
        <v>123</v>
      </c>
      <c r="DX150" t="s">
        <v>123</v>
      </c>
      <c r="DY150" t="s">
        <v>123</v>
      </c>
      <c r="DZ150" t="s">
        <v>123</v>
      </c>
      <c r="EA150" t="s">
        <v>123</v>
      </c>
      <c r="EB150" t="s">
        <v>123</v>
      </c>
      <c r="EC150" t="s">
        <v>123</v>
      </c>
      <c r="ED150" t="s">
        <v>123</v>
      </c>
      <c r="EE150" t="s">
        <v>123</v>
      </c>
      <c r="EF150" t="s">
        <v>123</v>
      </c>
      <c r="EG150" t="s">
        <v>123</v>
      </c>
      <c r="EH150" t="s">
        <v>123</v>
      </c>
      <c r="EI150" t="s">
        <v>123</v>
      </c>
      <c r="EJ150" t="s">
        <v>123</v>
      </c>
    </row>
    <row r="151" spans="2:140">
      <c r="B151" t="s">
        <v>508</v>
      </c>
      <c r="C151" t="s">
        <v>10</v>
      </c>
      <c r="D151" t="s">
        <v>123</v>
      </c>
      <c r="E151" t="s">
        <v>123</v>
      </c>
      <c r="F151" t="s">
        <v>123</v>
      </c>
      <c r="G151" t="s">
        <v>123</v>
      </c>
      <c r="H151" t="s">
        <v>123</v>
      </c>
      <c r="I151" t="s">
        <v>123</v>
      </c>
      <c r="J151" t="s">
        <v>123</v>
      </c>
      <c r="K151" t="s">
        <v>123</v>
      </c>
      <c r="L151" t="s">
        <v>123</v>
      </c>
      <c r="M151" t="s">
        <v>123</v>
      </c>
      <c r="N151" t="s">
        <v>123</v>
      </c>
      <c r="O151" t="s">
        <v>123</v>
      </c>
      <c r="P151" t="s">
        <v>123</v>
      </c>
      <c r="Q151" t="s">
        <v>123</v>
      </c>
      <c r="R151" t="s">
        <v>123</v>
      </c>
      <c r="S151" t="s">
        <v>123</v>
      </c>
      <c r="T151" t="s">
        <v>123</v>
      </c>
      <c r="U151" t="s">
        <v>123</v>
      </c>
      <c r="V151" t="s">
        <v>123</v>
      </c>
      <c r="W151" t="s">
        <v>123</v>
      </c>
      <c r="X151" t="s">
        <v>123</v>
      </c>
      <c r="Y151" t="s">
        <v>123</v>
      </c>
      <c r="Z151" t="s">
        <v>123</v>
      </c>
      <c r="AA151" t="s">
        <v>123</v>
      </c>
      <c r="AB151" t="s">
        <v>123</v>
      </c>
      <c r="AC151" t="s">
        <v>123</v>
      </c>
      <c r="AD151" t="s">
        <v>1549</v>
      </c>
      <c r="AE151">
        <v>1</v>
      </c>
      <c r="AF151">
        <v>3</v>
      </c>
      <c r="AG151">
        <v>1</v>
      </c>
      <c r="AH151">
        <v>0</v>
      </c>
      <c r="AI151">
        <v>5</v>
      </c>
      <c r="AJ151">
        <v>35</v>
      </c>
      <c r="AK151">
        <v>10</v>
      </c>
      <c r="AL151">
        <v>5</v>
      </c>
      <c r="AM151">
        <v>3</v>
      </c>
      <c r="AN151">
        <v>2</v>
      </c>
      <c r="AO151">
        <v>0</v>
      </c>
      <c r="AP151">
        <v>0</v>
      </c>
      <c r="AQ151">
        <v>25</v>
      </c>
      <c r="AR151">
        <v>0</v>
      </c>
      <c r="AS151">
        <v>10</v>
      </c>
      <c r="AT151">
        <v>0</v>
      </c>
      <c r="AU151" t="s">
        <v>123</v>
      </c>
      <c r="AV151" t="s">
        <v>863</v>
      </c>
      <c r="AW151" t="s">
        <v>846</v>
      </c>
      <c r="AX151" t="s">
        <v>863</v>
      </c>
      <c r="AY151" t="s">
        <v>846</v>
      </c>
      <c r="AZ151" t="s">
        <v>844</v>
      </c>
      <c r="BA151" t="s">
        <v>853</v>
      </c>
      <c r="BB151" t="s">
        <v>845</v>
      </c>
      <c r="BC151" t="s">
        <v>844</v>
      </c>
      <c r="BD151" t="s">
        <v>844</v>
      </c>
      <c r="BE151" t="s">
        <v>846</v>
      </c>
      <c r="BF151" t="s">
        <v>123</v>
      </c>
      <c r="BG151" t="s">
        <v>123</v>
      </c>
      <c r="BH151" t="s">
        <v>838</v>
      </c>
      <c r="BI151" t="s">
        <v>838</v>
      </c>
      <c r="BJ151" t="s">
        <v>838</v>
      </c>
      <c r="BK151" t="s">
        <v>838</v>
      </c>
      <c r="BL151">
        <v>0</v>
      </c>
      <c r="BM151">
        <v>0</v>
      </c>
      <c r="BN151">
        <v>10</v>
      </c>
      <c r="BO151">
        <v>80</v>
      </c>
      <c r="BP151">
        <v>10</v>
      </c>
      <c r="BQ151" t="s">
        <v>1550</v>
      </c>
      <c r="BR151" t="s">
        <v>1551</v>
      </c>
      <c r="BS151" t="s">
        <v>1552</v>
      </c>
      <c r="BT151" t="s">
        <v>1553</v>
      </c>
      <c r="BU151" t="s">
        <v>123</v>
      </c>
      <c r="BV151" t="s">
        <v>123</v>
      </c>
      <c r="BW151" t="s">
        <v>123</v>
      </c>
      <c r="BX151" t="s">
        <v>123</v>
      </c>
      <c r="BY151" t="s">
        <v>123</v>
      </c>
      <c r="BZ151" t="s">
        <v>123</v>
      </c>
      <c r="CA151" t="s">
        <v>123</v>
      </c>
      <c r="CB151" t="s">
        <v>123</v>
      </c>
      <c r="CC151" t="s">
        <v>123</v>
      </c>
      <c r="CD151" t="s">
        <v>123</v>
      </c>
      <c r="CE151" t="s">
        <v>123</v>
      </c>
      <c r="CF151" t="s">
        <v>123</v>
      </c>
      <c r="CG151" t="s">
        <v>123</v>
      </c>
      <c r="CH151" t="s">
        <v>123</v>
      </c>
      <c r="CI151" t="s">
        <v>123</v>
      </c>
      <c r="CJ151" t="s">
        <v>123</v>
      </c>
      <c r="CK151" t="s">
        <v>123</v>
      </c>
      <c r="CL151" t="s">
        <v>123</v>
      </c>
      <c r="CM151" t="s">
        <v>123</v>
      </c>
      <c r="CN151" t="s">
        <v>123</v>
      </c>
      <c r="CO151" t="s">
        <v>123</v>
      </c>
      <c r="CP151" t="s">
        <v>123</v>
      </c>
      <c r="CQ151" t="s">
        <v>123</v>
      </c>
      <c r="CR151" t="s">
        <v>123</v>
      </c>
      <c r="CS151" t="s">
        <v>123</v>
      </c>
      <c r="CT151" t="s">
        <v>123</v>
      </c>
      <c r="CU151" t="s">
        <v>123</v>
      </c>
      <c r="CV151" t="s">
        <v>123</v>
      </c>
      <c r="CW151" t="s">
        <v>123</v>
      </c>
      <c r="CX151" t="s">
        <v>123</v>
      </c>
      <c r="CY151" t="s">
        <v>123</v>
      </c>
      <c r="CZ151" t="s">
        <v>123</v>
      </c>
      <c r="DA151" t="s">
        <v>123</v>
      </c>
      <c r="DB151" t="s">
        <v>123</v>
      </c>
      <c r="DC151" t="s">
        <v>123</v>
      </c>
      <c r="DD151" t="s">
        <v>123</v>
      </c>
      <c r="DE151" t="s">
        <v>123</v>
      </c>
      <c r="DF151" t="s">
        <v>123</v>
      </c>
      <c r="DG151" t="s">
        <v>123</v>
      </c>
      <c r="DH151" t="s">
        <v>123</v>
      </c>
      <c r="DI151" t="s">
        <v>123</v>
      </c>
      <c r="DJ151" t="s">
        <v>123</v>
      </c>
      <c r="DK151" t="s">
        <v>123</v>
      </c>
      <c r="DL151" t="s">
        <v>123</v>
      </c>
      <c r="DM151" t="s">
        <v>123</v>
      </c>
      <c r="DN151" t="s">
        <v>123</v>
      </c>
      <c r="DO151" t="s">
        <v>123</v>
      </c>
      <c r="DP151" t="s">
        <v>123</v>
      </c>
      <c r="DQ151" t="s">
        <v>123</v>
      </c>
      <c r="DR151" t="s">
        <v>123</v>
      </c>
      <c r="DS151" t="s">
        <v>123</v>
      </c>
      <c r="DT151" t="s">
        <v>123</v>
      </c>
      <c r="DU151" t="s">
        <v>123</v>
      </c>
      <c r="DV151" t="s">
        <v>123</v>
      </c>
      <c r="DW151" t="s">
        <v>123</v>
      </c>
      <c r="DX151" t="s">
        <v>123</v>
      </c>
      <c r="DY151" t="s">
        <v>123</v>
      </c>
      <c r="DZ151" t="s">
        <v>123</v>
      </c>
      <c r="EA151" t="s">
        <v>123</v>
      </c>
      <c r="EB151" t="s">
        <v>123</v>
      </c>
      <c r="EC151" t="s">
        <v>123</v>
      </c>
      <c r="ED151" t="s">
        <v>123</v>
      </c>
      <c r="EE151" t="s">
        <v>123</v>
      </c>
      <c r="EF151" t="s">
        <v>123</v>
      </c>
      <c r="EG151" t="s">
        <v>123</v>
      </c>
      <c r="EH151" t="s">
        <v>123</v>
      </c>
      <c r="EI151" t="s">
        <v>123</v>
      </c>
      <c r="EJ151" t="s">
        <v>123</v>
      </c>
    </row>
    <row r="152" spans="2:140">
      <c r="B152" t="s">
        <v>425</v>
      </c>
      <c r="C152" t="s">
        <v>13</v>
      </c>
      <c r="D152" t="s">
        <v>123</v>
      </c>
      <c r="E152" t="s">
        <v>123</v>
      </c>
      <c r="F152" t="s">
        <v>123</v>
      </c>
      <c r="G152" t="s">
        <v>123</v>
      </c>
      <c r="H152" t="s">
        <v>123</v>
      </c>
      <c r="I152" t="s">
        <v>123</v>
      </c>
      <c r="J152" t="s">
        <v>123</v>
      </c>
      <c r="K152" t="s">
        <v>123</v>
      </c>
      <c r="L152" t="s">
        <v>123</v>
      </c>
      <c r="M152" t="s">
        <v>123</v>
      </c>
      <c r="N152" t="s">
        <v>123</v>
      </c>
      <c r="O152" t="s">
        <v>123</v>
      </c>
      <c r="P152" t="s">
        <v>123</v>
      </c>
      <c r="Q152" t="s">
        <v>123</v>
      </c>
      <c r="R152" t="s">
        <v>123</v>
      </c>
      <c r="S152" t="s">
        <v>123</v>
      </c>
      <c r="T152" t="s">
        <v>123</v>
      </c>
      <c r="U152" t="s">
        <v>123</v>
      </c>
      <c r="V152" t="s">
        <v>123</v>
      </c>
      <c r="W152" t="s">
        <v>123</v>
      </c>
      <c r="X152" t="s">
        <v>123</v>
      </c>
      <c r="Y152" t="s">
        <v>123</v>
      </c>
      <c r="Z152" t="s">
        <v>123</v>
      </c>
      <c r="AA152" t="s">
        <v>123</v>
      </c>
      <c r="AB152" t="s">
        <v>123</v>
      </c>
      <c r="AC152" t="s">
        <v>123</v>
      </c>
      <c r="AD152" t="s">
        <v>1554</v>
      </c>
      <c r="AE152" t="s">
        <v>123</v>
      </c>
      <c r="AF152" t="s">
        <v>123</v>
      </c>
      <c r="AG152" t="s">
        <v>123</v>
      </c>
      <c r="AH152" t="s">
        <v>123</v>
      </c>
      <c r="AI152" t="s">
        <v>123</v>
      </c>
      <c r="AJ152" t="s">
        <v>123</v>
      </c>
      <c r="AK152" t="s">
        <v>123</v>
      </c>
      <c r="AL152" t="s">
        <v>123</v>
      </c>
      <c r="AM152" t="s">
        <v>123</v>
      </c>
      <c r="AN152" t="s">
        <v>123</v>
      </c>
      <c r="AO152" t="s">
        <v>123</v>
      </c>
      <c r="AP152" t="s">
        <v>123</v>
      </c>
      <c r="AQ152" t="s">
        <v>123</v>
      </c>
      <c r="AR152" t="s">
        <v>123</v>
      </c>
      <c r="AS152" t="s">
        <v>123</v>
      </c>
      <c r="AT152" t="s">
        <v>123</v>
      </c>
      <c r="AU152" t="s">
        <v>123</v>
      </c>
      <c r="AV152" t="s">
        <v>123</v>
      </c>
      <c r="AW152" t="s">
        <v>123</v>
      </c>
      <c r="AX152" t="s">
        <v>123</v>
      </c>
      <c r="AY152" t="s">
        <v>123</v>
      </c>
      <c r="AZ152" t="s">
        <v>123</v>
      </c>
      <c r="BA152" t="s">
        <v>123</v>
      </c>
      <c r="BB152" t="s">
        <v>123</v>
      </c>
      <c r="BC152" t="s">
        <v>123</v>
      </c>
      <c r="BD152" t="s">
        <v>123</v>
      </c>
      <c r="BE152" t="s">
        <v>123</v>
      </c>
      <c r="BF152" t="s">
        <v>123</v>
      </c>
      <c r="BG152" t="s">
        <v>123</v>
      </c>
      <c r="BH152" t="s">
        <v>837</v>
      </c>
      <c r="BI152" t="s">
        <v>837</v>
      </c>
      <c r="BJ152" t="s">
        <v>837</v>
      </c>
      <c r="BK152" t="s">
        <v>941</v>
      </c>
      <c r="BL152">
        <v>0</v>
      </c>
      <c r="BM152">
        <v>0</v>
      </c>
      <c r="BN152">
        <v>0</v>
      </c>
      <c r="BO152">
        <v>80</v>
      </c>
      <c r="BP152">
        <v>20</v>
      </c>
      <c r="BQ152" t="s">
        <v>1555</v>
      </c>
      <c r="BR152" t="s">
        <v>1556</v>
      </c>
      <c r="BS152" t="s">
        <v>1557</v>
      </c>
      <c r="BT152" t="s">
        <v>1558</v>
      </c>
      <c r="BU152" t="s">
        <v>123</v>
      </c>
      <c r="BV152" t="s">
        <v>123</v>
      </c>
      <c r="BW152" t="s">
        <v>123</v>
      </c>
      <c r="BX152" t="s">
        <v>123</v>
      </c>
      <c r="BY152" t="s">
        <v>123</v>
      </c>
      <c r="BZ152" t="s">
        <v>123</v>
      </c>
      <c r="CA152" t="s">
        <v>123</v>
      </c>
      <c r="CB152" t="s">
        <v>123</v>
      </c>
      <c r="CC152" t="s">
        <v>123</v>
      </c>
      <c r="CD152" t="s">
        <v>123</v>
      </c>
      <c r="CE152" t="s">
        <v>123</v>
      </c>
      <c r="CF152" t="s">
        <v>123</v>
      </c>
      <c r="CG152" t="s">
        <v>123</v>
      </c>
      <c r="CH152" t="s">
        <v>123</v>
      </c>
      <c r="CI152" t="s">
        <v>123</v>
      </c>
      <c r="CJ152" t="s">
        <v>123</v>
      </c>
      <c r="CK152" t="s">
        <v>123</v>
      </c>
      <c r="CL152" t="s">
        <v>123</v>
      </c>
      <c r="CM152" t="s">
        <v>123</v>
      </c>
      <c r="CN152" t="s">
        <v>123</v>
      </c>
      <c r="CO152" t="s">
        <v>123</v>
      </c>
      <c r="CP152" t="s">
        <v>123</v>
      </c>
      <c r="CQ152" t="s">
        <v>123</v>
      </c>
      <c r="CR152" t="s">
        <v>123</v>
      </c>
      <c r="CS152" t="s">
        <v>123</v>
      </c>
      <c r="CT152" t="s">
        <v>123</v>
      </c>
      <c r="CU152" t="s">
        <v>123</v>
      </c>
      <c r="CV152" t="s">
        <v>123</v>
      </c>
      <c r="CW152" t="s">
        <v>123</v>
      </c>
      <c r="CX152" t="s">
        <v>123</v>
      </c>
      <c r="CY152" t="s">
        <v>123</v>
      </c>
      <c r="CZ152" t="s">
        <v>123</v>
      </c>
      <c r="DA152" t="s">
        <v>123</v>
      </c>
      <c r="DB152" t="s">
        <v>123</v>
      </c>
      <c r="DC152" t="s">
        <v>123</v>
      </c>
      <c r="DD152" t="s">
        <v>123</v>
      </c>
      <c r="DE152" t="s">
        <v>123</v>
      </c>
      <c r="DF152" t="s">
        <v>123</v>
      </c>
      <c r="DG152" t="s">
        <v>123</v>
      </c>
      <c r="DH152" t="s">
        <v>123</v>
      </c>
      <c r="DI152" t="s">
        <v>123</v>
      </c>
      <c r="DJ152">
        <v>20</v>
      </c>
      <c r="DK152">
        <v>10</v>
      </c>
      <c r="DL152">
        <v>20</v>
      </c>
      <c r="DM152">
        <v>15</v>
      </c>
      <c r="DN152">
        <v>15</v>
      </c>
      <c r="DO152">
        <v>5</v>
      </c>
      <c r="DP152">
        <v>10</v>
      </c>
      <c r="DQ152">
        <v>5</v>
      </c>
      <c r="DR152" t="s">
        <v>1559</v>
      </c>
      <c r="DS152" t="s">
        <v>844</v>
      </c>
      <c r="DT152" t="s">
        <v>123</v>
      </c>
      <c r="DU152" t="s">
        <v>123</v>
      </c>
      <c r="DV152" t="s">
        <v>123</v>
      </c>
      <c r="DW152" t="s">
        <v>123</v>
      </c>
      <c r="DX152" t="s">
        <v>123</v>
      </c>
      <c r="DY152" t="s">
        <v>123</v>
      </c>
      <c r="DZ152" t="s">
        <v>123</v>
      </c>
      <c r="EA152" t="s">
        <v>123</v>
      </c>
      <c r="EB152" t="s">
        <v>123</v>
      </c>
      <c r="EC152" t="s">
        <v>123</v>
      </c>
      <c r="ED152" t="s">
        <v>123</v>
      </c>
      <c r="EE152" t="s">
        <v>123</v>
      </c>
      <c r="EF152" t="s">
        <v>123</v>
      </c>
      <c r="EG152" t="s">
        <v>123</v>
      </c>
      <c r="EH152" t="s">
        <v>123</v>
      </c>
      <c r="EI152" t="s">
        <v>123</v>
      </c>
      <c r="EJ152" t="s">
        <v>123</v>
      </c>
    </row>
    <row r="153" spans="2:140">
      <c r="B153" t="s">
        <v>509</v>
      </c>
      <c r="C153" t="s">
        <v>10</v>
      </c>
      <c r="D153" t="s">
        <v>123</v>
      </c>
      <c r="E153" t="s">
        <v>123</v>
      </c>
      <c r="F153" t="s">
        <v>123</v>
      </c>
      <c r="G153" t="s">
        <v>123</v>
      </c>
      <c r="H153" t="s">
        <v>123</v>
      </c>
      <c r="I153" t="s">
        <v>123</v>
      </c>
      <c r="J153" t="s">
        <v>123</v>
      </c>
      <c r="K153" t="s">
        <v>123</v>
      </c>
      <c r="L153" t="s">
        <v>123</v>
      </c>
      <c r="M153" t="s">
        <v>123</v>
      </c>
      <c r="N153" t="s">
        <v>123</v>
      </c>
      <c r="O153" t="s">
        <v>123</v>
      </c>
      <c r="P153" t="s">
        <v>123</v>
      </c>
      <c r="Q153" t="s">
        <v>123</v>
      </c>
      <c r="R153" t="s">
        <v>123</v>
      </c>
      <c r="S153" t="s">
        <v>123</v>
      </c>
      <c r="T153" t="s">
        <v>123</v>
      </c>
      <c r="U153" t="s">
        <v>123</v>
      </c>
      <c r="V153" t="s">
        <v>123</v>
      </c>
      <c r="W153" t="s">
        <v>123</v>
      </c>
      <c r="X153" t="s">
        <v>123</v>
      </c>
      <c r="Y153" t="s">
        <v>123</v>
      </c>
      <c r="Z153" t="s">
        <v>123</v>
      </c>
      <c r="AA153" t="s">
        <v>123</v>
      </c>
      <c r="AB153" t="s">
        <v>123</v>
      </c>
      <c r="AC153" t="s">
        <v>123</v>
      </c>
      <c r="AD153" t="s">
        <v>1560</v>
      </c>
      <c r="AE153">
        <v>2</v>
      </c>
      <c r="AF153">
        <v>10</v>
      </c>
      <c r="AG153">
        <v>4</v>
      </c>
      <c r="AH153">
        <v>0</v>
      </c>
      <c r="AI153">
        <v>10</v>
      </c>
      <c r="AJ153">
        <v>30</v>
      </c>
      <c r="AK153">
        <v>10</v>
      </c>
      <c r="AL153">
        <v>2</v>
      </c>
      <c r="AM153">
        <v>0</v>
      </c>
      <c r="AN153">
        <v>2</v>
      </c>
      <c r="AO153">
        <v>0</v>
      </c>
      <c r="AP153">
        <v>0</v>
      </c>
      <c r="AQ153">
        <v>30</v>
      </c>
      <c r="AR153">
        <v>0</v>
      </c>
      <c r="AS153">
        <v>0</v>
      </c>
      <c r="AT153">
        <v>0</v>
      </c>
      <c r="AU153" t="s">
        <v>123</v>
      </c>
      <c r="AV153" t="s">
        <v>846</v>
      </c>
      <c r="AW153" t="s">
        <v>847</v>
      </c>
      <c r="AX153" t="s">
        <v>845</v>
      </c>
      <c r="AY153" t="s">
        <v>846</v>
      </c>
      <c r="AZ153" t="s">
        <v>847</v>
      </c>
      <c r="BA153" t="s">
        <v>853</v>
      </c>
      <c r="BB153" t="s">
        <v>847</v>
      </c>
      <c r="BC153" t="s">
        <v>844</v>
      </c>
      <c r="BD153" t="s">
        <v>844</v>
      </c>
      <c r="BE153" t="s">
        <v>863</v>
      </c>
      <c r="BF153" t="s">
        <v>844</v>
      </c>
      <c r="BG153" t="s">
        <v>123</v>
      </c>
      <c r="BH153" t="s">
        <v>837</v>
      </c>
      <c r="BI153" t="s">
        <v>837</v>
      </c>
      <c r="BJ153" t="s">
        <v>849</v>
      </c>
      <c r="BK153" t="s">
        <v>838</v>
      </c>
      <c r="BL153">
        <v>20</v>
      </c>
      <c r="BM153">
        <v>20</v>
      </c>
      <c r="BN153">
        <v>50</v>
      </c>
      <c r="BO153">
        <v>5</v>
      </c>
      <c r="BP153">
        <v>5</v>
      </c>
      <c r="BQ153" t="s">
        <v>1561</v>
      </c>
      <c r="BR153" t="s">
        <v>1562</v>
      </c>
      <c r="BS153" t="s">
        <v>1563</v>
      </c>
      <c r="BT153" t="s">
        <v>1564</v>
      </c>
      <c r="BU153" t="s">
        <v>123</v>
      </c>
      <c r="BV153" t="s">
        <v>123</v>
      </c>
      <c r="BW153" t="s">
        <v>123</v>
      </c>
      <c r="BX153" t="s">
        <v>123</v>
      </c>
      <c r="BY153" t="s">
        <v>123</v>
      </c>
      <c r="BZ153" t="s">
        <v>123</v>
      </c>
      <c r="CA153" t="s">
        <v>123</v>
      </c>
      <c r="CB153" t="s">
        <v>123</v>
      </c>
      <c r="CC153" t="s">
        <v>123</v>
      </c>
      <c r="CD153" t="s">
        <v>123</v>
      </c>
      <c r="CE153" t="s">
        <v>123</v>
      </c>
      <c r="CF153" t="s">
        <v>123</v>
      </c>
      <c r="CG153" t="s">
        <v>123</v>
      </c>
      <c r="CH153" t="s">
        <v>123</v>
      </c>
      <c r="CI153" t="s">
        <v>123</v>
      </c>
      <c r="CJ153" t="s">
        <v>123</v>
      </c>
      <c r="CK153" t="s">
        <v>123</v>
      </c>
      <c r="CL153" t="s">
        <v>123</v>
      </c>
      <c r="CM153" t="s">
        <v>123</v>
      </c>
      <c r="CN153" t="s">
        <v>123</v>
      </c>
      <c r="CO153" t="s">
        <v>123</v>
      </c>
      <c r="CP153" t="s">
        <v>123</v>
      </c>
      <c r="CQ153" t="s">
        <v>123</v>
      </c>
      <c r="CR153" t="s">
        <v>123</v>
      </c>
      <c r="CS153" t="s">
        <v>123</v>
      </c>
      <c r="CT153" t="s">
        <v>123</v>
      </c>
      <c r="CU153" t="s">
        <v>123</v>
      </c>
      <c r="CV153" t="s">
        <v>123</v>
      </c>
      <c r="CW153" t="s">
        <v>123</v>
      </c>
      <c r="CX153" t="s">
        <v>123</v>
      </c>
      <c r="CY153" t="s">
        <v>123</v>
      </c>
      <c r="CZ153" t="s">
        <v>123</v>
      </c>
      <c r="DA153" t="s">
        <v>123</v>
      </c>
      <c r="DB153" t="s">
        <v>123</v>
      </c>
      <c r="DC153" t="s">
        <v>123</v>
      </c>
      <c r="DD153" t="s">
        <v>123</v>
      </c>
      <c r="DE153" t="s">
        <v>123</v>
      </c>
      <c r="DF153" t="s">
        <v>123</v>
      </c>
      <c r="DG153" t="s">
        <v>123</v>
      </c>
      <c r="DH153" t="s">
        <v>123</v>
      </c>
      <c r="DI153" t="s">
        <v>123</v>
      </c>
      <c r="DJ153" t="s">
        <v>123</v>
      </c>
      <c r="DK153" t="s">
        <v>123</v>
      </c>
      <c r="DL153" t="s">
        <v>123</v>
      </c>
      <c r="DM153" t="s">
        <v>123</v>
      </c>
      <c r="DN153" t="s">
        <v>123</v>
      </c>
      <c r="DO153" t="s">
        <v>123</v>
      </c>
      <c r="DP153" t="s">
        <v>123</v>
      </c>
      <c r="DQ153" t="s">
        <v>123</v>
      </c>
      <c r="DR153" t="s">
        <v>123</v>
      </c>
      <c r="DS153" t="s">
        <v>123</v>
      </c>
      <c r="DT153" t="s">
        <v>123</v>
      </c>
      <c r="DU153" t="s">
        <v>123</v>
      </c>
      <c r="DV153" t="s">
        <v>123</v>
      </c>
      <c r="DW153" t="s">
        <v>123</v>
      </c>
      <c r="DX153" t="s">
        <v>123</v>
      </c>
      <c r="DY153" t="s">
        <v>123</v>
      </c>
      <c r="DZ153" t="s">
        <v>123</v>
      </c>
      <c r="EA153" t="s">
        <v>123</v>
      </c>
      <c r="EB153" t="s">
        <v>123</v>
      </c>
      <c r="EC153" t="s">
        <v>123</v>
      </c>
      <c r="ED153" t="s">
        <v>123</v>
      </c>
      <c r="EE153" t="s">
        <v>123</v>
      </c>
      <c r="EF153" t="s">
        <v>123</v>
      </c>
      <c r="EG153" t="s">
        <v>123</v>
      </c>
      <c r="EH153" t="s">
        <v>123</v>
      </c>
      <c r="EI153" t="s">
        <v>123</v>
      </c>
      <c r="EJ153" t="s">
        <v>123</v>
      </c>
    </row>
    <row r="154" spans="2:140">
      <c r="B154" t="s">
        <v>510</v>
      </c>
      <c r="C154" t="s">
        <v>10</v>
      </c>
      <c r="D154" t="s">
        <v>123</v>
      </c>
      <c r="E154" t="s">
        <v>123</v>
      </c>
      <c r="F154" t="s">
        <v>123</v>
      </c>
      <c r="G154" t="s">
        <v>123</v>
      </c>
      <c r="H154" t="s">
        <v>123</v>
      </c>
      <c r="I154" t="s">
        <v>123</v>
      </c>
      <c r="J154" t="s">
        <v>123</v>
      </c>
      <c r="K154" t="s">
        <v>123</v>
      </c>
      <c r="L154" t="s">
        <v>123</v>
      </c>
      <c r="M154" t="s">
        <v>123</v>
      </c>
      <c r="N154" t="s">
        <v>123</v>
      </c>
      <c r="O154" t="s">
        <v>123</v>
      </c>
      <c r="P154" t="s">
        <v>123</v>
      </c>
      <c r="Q154" t="s">
        <v>123</v>
      </c>
      <c r="R154" t="s">
        <v>123</v>
      </c>
      <c r="S154" t="s">
        <v>123</v>
      </c>
      <c r="T154" t="s">
        <v>123</v>
      </c>
      <c r="U154" t="s">
        <v>123</v>
      </c>
      <c r="V154" t="s">
        <v>123</v>
      </c>
      <c r="W154" t="s">
        <v>123</v>
      </c>
      <c r="X154" t="s">
        <v>123</v>
      </c>
      <c r="Y154" t="s">
        <v>123</v>
      </c>
      <c r="Z154" t="s">
        <v>123</v>
      </c>
      <c r="AA154" t="s">
        <v>123</v>
      </c>
      <c r="AB154" t="s">
        <v>123</v>
      </c>
      <c r="AC154" t="s">
        <v>123</v>
      </c>
      <c r="AD154" t="s">
        <v>1565</v>
      </c>
      <c r="AE154">
        <v>0</v>
      </c>
      <c r="AF154">
        <v>1</v>
      </c>
      <c r="AG154">
        <v>1</v>
      </c>
      <c r="AH154">
        <v>0</v>
      </c>
      <c r="AI154">
        <v>15</v>
      </c>
      <c r="AJ154">
        <v>40</v>
      </c>
      <c r="AK154">
        <v>10</v>
      </c>
      <c r="AL154">
        <v>1</v>
      </c>
      <c r="AM154">
        <v>1</v>
      </c>
      <c r="AN154">
        <v>1</v>
      </c>
      <c r="AO154">
        <v>0</v>
      </c>
      <c r="AP154">
        <v>0</v>
      </c>
      <c r="AQ154">
        <v>10</v>
      </c>
      <c r="AR154">
        <v>10</v>
      </c>
      <c r="AS154">
        <v>10</v>
      </c>
      <c r="AT154">
        <v>0</v>
      </c>
      <c r="AU154" t="s">
        <v>123</v>
      </c>
      <c r="AV154" t="s">
        <v>846</v>
      </c>
      <c r="AW154" t="s">
        <v>846</v>
      </c>
      <c r="AX154" t="s">
        <v>863</v>
      </c>
      <c r="AY154" t="s">
        <v>123</v>
      </c>
      <c r="AZ154" t="s">
        <v>845</v>
      </c>
      <c r="BA154" t="s">
        <v>929</v>
      </c>
      <c r="BB154" t="s">
        <v>929</v>
      </c>
      <c r="BC154" t="s">
        <v>123</v>
      </c>
      <c r="BD154" t="s">
        <v>123</v>
      </c>
      <c r="BE154" t="s">
        <v>846</v>
      </c>
      <c r="BF154" t="s">
        <v>123</v>
      </c>
      <c r="BG154" t="s">
        <v>123</v>
      </c>
      <c r="BH154" t="s">
        <v>837</v>
      </c>
      <c r="BI154" t="s">
        <v>837</v>
      </c>
      <c r="BJ154" t="s">
        <v>837</v>
      </c>
      <c r="BK154" t="s">
        <v>839</v>
      </c>
      <c r="BL154">
        <v>0</v>
      </c>
      <c r="BM154">
        <v>0</v>
      </c>
      <c r="BN154">
        <v>0</v>
      </c>
      <c r="BO154">
        <v>0</v>
      </c>
      <c r="BP154">
        <v>100</v>
      </c>
      <c r="BQ154" t="s">
        <v>1566</v>
      </c>
      <c r="BR154" t="s">
        <v>1567</v>
      </c>
      <c r="BS154" t="s">
        <v>1568</v>
      </c>
      <c r="BT154" t="s">
        <v>1569</v>
      </c>
      <c r="BU154" t="s">
        <v>123</v>
      </c>
      <c r="BV154" t="s">
        <v>123</v>
      </c>
      <c r="BW154" t="s">
        <v>123</v>
      </c>
      <c r="BX154" t="s">
        <v>123</v>
      </c>
      <c r="BY154" t="s">
        <v>123</v>
      </c>
      <c r="BZ154" t="s">
        <v>123</v>
      </c>
      <c r="CA154" t="s">
        <v>123</v>
      </c>
      <c r="CB154" t="s">
        <v>123</v>
      </c>
      <c r="CC154" t="s">
        <v>123</v>
      </c>
      <c r="CD154" t="s">
        <v>123</v>
      </c>
      <c r="CE154" t="s">
        <v>123</v>
      </c>
      <c r="CF154" t="s">
        <v>123</v>
      </c>
      <c r="CG154" t="s">
        <v>123</v>
      </c>
      <c r="CH154" t="s">
        <v>123</v>
      </c>
      <c r="CI154" t="s">
        <v>123</v>
      </c>
      <c r="CJ154" t="s">
        <v>123</v>
      </c>
      <c r="CK154" t="s">
        <v>123</v>
      </c>
      <c r="CL154" t="s">
        <v>123</v>
      </c>
      <c r="CM154" t="s">
        <v>123</v>
      </c>
      <c r="CN154" t="s">
        <v>123</v>
      </c>
      <c r="CO154" t="s">
        <v>123</v>
      </c>
      <c r="CP154" t="s">
        <v>123</v>
      </c>
      <c r="CQ154" t="s">
        <v>123</v>
      </c>
      <c r="CR154" t="s">
        <v>123</v>
      </c>
      <c r="CS154" t="s">
        <v>123</v>
      </c>
      <c r="CT154" t="s">
        <v>123</v>
      </c>
      <c r="CU154" t="s">
        <v>123</v>
      </c>
      <c r="CV154" t="s">
        <v>123</v>
      </c>
      <c r="CW154" t="s">
        <v>123</v>
      </c>
      <c r="CX154" t="s">
        <v>123</v>
      </c>
      <c r="CY154" t="s">
        <v>123</v>
      </c>
      <c r="CZ154" t="s">
        <v>123</v>
      </c>
      <c r="DA154" t="s">
        <v>123</v>
      </c>
      <c r="DB154" t="s">
        <v>123</v>
      </c>
      <c r="DC154" t="s">
        <v>123</v>
      </c>
      <c r="DD154" t="s">
        <v>123</v>
      </c>
      <c r="DE154" t="s">
        <v>123</v>
      </c>
      <c r="DF154" t="s">
        <v>123</v>
      </c>
      <c r="DG154" t="s">
        <v>123</v>
      </c>
      <c r="DH154" t="s">
        <v>123</v>
      </c>
      <c r="DI154" t="s">
        <v>123</v>
      </c>
      <c r="DJ154" t="s">
        <v>123</v>
      </c>
      <c r="DK154" t="s">
        <v>123</v>
      </c>
      <c r="DL154" t="s">
        <v>123</v>
      </c>
      <c r="DM154" t="s">
        <v>123</v>
      </c>
      <c r="DN154" t="s">
        <v>123</v>
      </c>
      <c r="DO154" t="s">
        <v>123</v>
      </c>
      <c r="DP154" t="s">
        <v>123</v>
      </c>
      <c r="DQ154" t="s">
        <v>123</v>
      </c>
      <c r="DR154" t="s">
        <v>123</v>
      </c>
      <c r="DS154" t="s">
        <v>123</v>
      </c>
      <c r="DT154" t="s">
        <v>123</v>
      </c>
      <c r="DU154" t="s">
        <v>123</v>
      </c>
      <c r="DV154" t="s">
        <v>123</v>
      </c>
      <c r="DW154" t="s">
        <v>123</v>
      </c>
      <c r="DX154" t="s">
        <v>123</v>
      </c>
      <c r="DY154" t="s">
        <v>123</v>
      </c>
      <c r="DZ154" t="s">
        <v>123</v>
      </c>
      <c r="EA154" t="s">
        <v>123</v>
      </c>
      <c r="EB154" t="s">
        <v>123</v>
      </c>
      <c r="EC154" t="s">
        <v>123</v>
      </c>
      <c r="ED154" t="s">
        <v>123</v>
      </c>
      <c r="EE154" t="s">
        <v>123</v>
      </c>
      <c r="EF154" t="s">
        <v>123</v>
      </c>
      <c r="EG154" t="s">
        <v>123</v>
      </c>
      <c r="EH154" t="s">
        <v>123</v>
      </c>
      <c r="EI154" t="s">
        <v>123</v>
      </c>
      <c r="EJ154" t="s">
        <v>123</v>
      </c>
    </row>
    <row r="155" spans="2:140">
      <c r="B155" t="s">
        <v>511</v>
      </c>
      <c r="C155" t="s">
        <v>10</v>
      </c>
      <c r="D155" t="s">
        <v>123</v>
      </c>
      <c r="E155" t="s">
        <v>123</v>
      </c>
      <c r="F155" t="s">
        <v>123</v>
      </c>
      <c r="G155" t="s">
        <v>123</v>
      </c>
      <c r="H155" t="s">
        <v>123</v>
      </c>
      <c r="I155" t="s">
        <v>123</v>
      </c>
      <c r="J155" t="s">
        <v>123</v>
      </c>
      <c r="K155" t="s">
        <v>123</v>
      </c>
      <c r="L155" t="s">
        <v>123</v>
      </c>
      <c r="M155" t="s">
        <v>123</v>
      </c>
      <c r="N155" t="s">
        <v>123</v>
      </c>
      <c r="O155" t="s">
        <v>123</v>
      </c>
      <c r="P155" t="s">
        <v>123</v>
      </c>
      <c r="Q155" t="s">
        <v>123</v>
      </c>
      <c r="R155" t="s">
        <v>123</v>
      </c>
      <c r="S155" t="s">
        <v>123</v>
      </c>
      <c r="T155" t="s">
        <v>123</v>
      </c>
      <c r="U155" t="s">
        <v>123</v>
      </c>
      <c r="V155" t="s">
        <v>123</v>
      </c>
      <c r="W155" t="s">
        <v>123</v>
      </c>
      <c r="X155" t="s">
        <v>123</v>
      </c>
      <c r="Y155" t="s">
        <v>123</v>
      </c>
      <c r="Z155" t="s">
        <v>123</v>
      </c>
      <c r="AA155" t="s">
        <v>123</v>
      </c>
      <c r="AB155" t="s">
        <v>123</v>
      </c>
      <c r="AC155" t="s">
        <v>123</v>
      </c>
      <c r="AD155" t="s">
        <v>1570</v>
      </c>
      <c r="AE155">
        <v>1</v>
      </c>
      <c r="AF155">
        <v>1</v>
      </c>
      <c r="AG155">
        <v>0</v>
      </c>
      <c r="AH155">
        <v>1</v>
      </c>
      <c r="AI155">
        <v>5</v>
      </c>
      <c r="AJ155">
        <v>35</v>
      </c>
      <c r="AK155">
        <v>5</v>
      </c>
      <c r="AL155">
        <v>20</v>
      </c>
      <c r="AM155">
        <v>10</v>
      </c>
      <c r="AN155">
        <v>1</v>
      </c>
      <c r="AO155">
        <v>1</v>
      </c>
      <c r="AP155">
        <v>0</v>
      </c>
      <c r="AQ155">
        <v>10</v>
      </c>
      <c r="AR155">
        <v>10</v>
      </c>
      <c r="AS155">
        <v>0</v>
      </c>
      <c r="AT155">
        <v>0</v>
      </c>
      <c r="AU155" t="s">
        <v>123</v>
      </c>
      <c r="AV155" t="s">
        <v>863</v>
      </c>
      <c r="AW155" t="s">
        <v>846</v>
      </c>
      <c r="AX155" t="s">
        <v>863</v>
      </c>
      <c r="AY155" t="s">
        <v>863</v>
      </c>
      <c r="AZ155" t="s">
        <v>844</v>
      </c>
      <c r="BA155" t="s">
        <v>863</v>
      </c>
      <c r="BB155" t="s">
        <v>863</v>
      </c>
      <c r="BC155" t="s">
        <v>846</v>
      </c>
      <c r="BD155" t="s">
        <v>844</v>
      </c>
      <c r="BE155" t="s">
        <v>863</v>
      </c>
      <c r="BF155" t="s">
        <v>863</v>
      </c>
      <c r="BG155" t="s">
        <v>123</v>
      </c>
      <c r="BH155" t="s">
        <v>838</v>
      </c>
      <c r="BI155" t="s">
        <v>838</v>
      </c>
      <c r="BJ155" t="s">
        <v>838</v>
      </c>
      <c r="BK155" t="s">
        <v>838</v>
      </c>
      <c r="BL155">
        <v>0</v>
      </c>
      <c r="BM155">
        <v>0</v>
      </c>
      <c r="BN155">
        <v>25</v>
      </c>
      <c r="BO155">
        <v>25</v>
      </c>
      <c r="BP155">
        <v>50</v>
      </c>
      <c r="BQ155" t="s">
        <v>1571</v>
      </c>
      <c r="BR155" t="s">
        <v>1572</v>
      </c>
      <c r="BS155" t="s">
        <v>1573</v>
      </c>
      <c r="BT155" t="s">
        <v>1574</v>
      </c>
      <c r="BU155" t="s">
        <v>123</v>
      </c>
      <c r="BV155" t="s">
        <v>123</v>
      </c>
      <c r="BW155" t="s">
        <v>123</v>
      </c>
      <c r="BX155" t="s">
        <v>123</v>
      </c>
      <c r="BY155" t="s">
        <v>123</v>
      </c>
      <c r="BZ155" t="s">
        <v>123</v>
      </c>
      <c r="CA155" t="s">
        <v>123</v>
      </c>
      <c r="CB155" t="s">
        <v>123</v>
      </c>
      <c r="CC155" t="s">
        <v>123</v>
      </c>
      <c r="CD155" t="s">
        <v>123</v>
      </c>
      <c r="CE155" t="s">
        <v>123</v>
      </c>
      <c r="CF155" t="s">
        <v>123</v>
      </c>
      <c r="CG155" t="s">
        <v>123</v>
      </c>
      <c r="CH155" t="s">
        <v>123</v>
      </c>
      <c r="CI155" t="s">
        <v>123</v>
      </c>
      <c r="CJ155" t="s">
        <v>123</v>
      </c>
      <c r="CK155" t="s">
        <v>123</v>
      </c>
      <c r="CL155" t="s">
        <v>123</v>
      </c>
      <c r="CM155" t="s">
        <v>123</v>
      </c>
      <c r="CN155" t="s">
        <v>123</v>
      </c>
      <c r="CO155" t="s">
        <v>123</v>
      </c>
      <c r="CP155" t="s">
        <v>123</v>
      </c>
      <c r="CQ155" t="s">
        <v>123</v>
      </c>
      <c r="CR155" t="s">
        <v>123</v>
      </c>
      <c r="CS155" t="s">
        <v>123</v>
      </c>
      <c r="CT155" t="s">
        <v>123</v>
      </c>
      <c r="CU155" t="s">
        <v>123</v>
      </c>
      <c r="CV155" t="s">
        <v>123</v>
      </c>
      <c r="CW155" t="s">
        <v>123</v>
      </c>
      <c r="CX155" t="s">
        <v>123</v>
      </c>
      <c r="CY155" t="s">
        <v>123</v>
      </c>
      <c r="CZ155" t="s">
        <v>123</v>
      </c>
      <c r="DA155" t="s">
        <v>123</v>
      </c>
      <c r="DB155" t="s">
        <v>123</v>
      </c>
      <c r="DC155" t="s">
        <v>123</v>
      </c>
      <c r="DD155" t="s">
        <v>123</v>
      </c>
      <c r="DE155" t="s">
        <v>123</v>
      </c>
      <c r="DF155" t="s">
        <v>123</v>
      </c>
      <c r="DG155" t="s">
        <v>123</v>
      </c>
      <c r="DH155" t="s">
        <v>123</v>
      </c>
      <c r="DI155" t="s">
        <v>123</v>
      </c>
      <c r="DJ155" t="s">
        <v>123</v>
      </c>
      <c r="DK155" t="s">
        <v>123</v>
      </c>
      <c r="DL155" t="s">
        <v>123</v>
      </c>
      <c r="DM155" t="s">
        <v>123</v>
      </c>
      <c r="DN155" t="s">
        <v>123</v>
      </c>
      <c r="DO155" t="s">
        <v>123</v>
      </c>
      <c r="DP155" t="s">
        <v>123</v>
      </c>
      <c r="DQ155" t="s">
        <v>123</v>
      </c>
      <c r="DR155" t="s">
        <v>123</v>
      </c>
      <c r="DS155" t="s">
        <v>123</v>
      </c>
      <c r="DT155" t="s">
        <v>123</v>
      </c>
      <c r="DU155" t="s">
        <v>123</v>
      </c>
      <c r="DV155" t="s">
        <v>123</v>
      </c>
      <c r="DW155" t="s">
        <v>123</v>
      </c>
      <c r="DX155" t="s">
        <v>123</v>
      </c>
      <c r="DY155" t="s">
        <v>123</v>
      </c>
      <c r="DZ155" t="s">
        <v>123</v>
      </c>
      <c r="EA155" t="s">
        <v>123</v>
      </c>
      <c r="EB155" t="s">
        <v>123</v>
      </c>
      <c r="EC155" t="s">
        <v>123</v>
      </c>
      <c r="ED155" t="s">
        <v>123</v>
      </c>
      <c r="EE155" t="s">
        <v>123</v>
      </c>
      <c r="EF155" t="s">
        <v>123</v>
      </c>
      <c r="EG155" t="s">
        <v>123</v>
      </c>
      <c r="EH155" t="s">
        <v>123</v>
      </c>
      <c r="EI155" t="s">
        <v>123</v>
      </c>
      <c r="EJ155" t="s">
        <v>123</v>
      </c>
    </row>
    <row r="156" spans="2:140">
      <c r="B156" t="s">
        <v>512</v>
      </c>
      <c r="C156" t="s">
        <v>10</v>
      </c>
      <c r="D156" t="s">
        <v>123</v>
      </c>
      <c r="E156" t="s">
        <v>123</v>
      </c>
      <c r="F156" t="s">
        <v>123</v>
      </c>
      <c r="G156" t="s">
        <v>123</v>
      </c>
      <c r="H156" t="s">
        <v>123</v>
      </c>
      <c r="I156" t="s">
        <v>123</v>
      </c>
      <c r="J156" t="s">
        <v>123</v>
      </c>
      <c r="K156" t="s">
        <v>123</v>
      </c>
      <c r="L156" t="s">
        <v>123</v>
      </c>
      <c r="M156" t="s">
        <v>123</v>
      </c>
      <c r="N156" t="s">
        <v>123</v>
      </c>
      <c r="O156" t="s">
        <v>123</v>
      </c>
      <c r="P156" t="s">
        <v>123</v>
      </c>
      <c r="Q156" t="s">
        <v>123</v>
      </c>
      <c r="R156" t="s">
        <v>123</v>
      </c>
      <c r="S156" t="s">
        <v>123</v>
      </c>
      <c r="T156" t="s">
        <v>123</v>
      </c>
      <c r="U156" t="s">
        <v>123</v>
      </c>
      <c r="V156" t="s">
        <v>123</v>
      </c>
      <c r="W156" t="s">
        <v>123</v>
      </c>
      <c r="X156" t="s">
        <v>123</v>
      </c>
      <c r="Y156" t="s">
        <v>123</v>
      </c>
      <c r="Z156" t="s">
        <v>123</v>
      </c>
      <c r="AA156" t="s">
        <v>123</v>
      </c>
      <c r="AB156" t="s">
        <v>123</v>
      </c>
      <c r="AC156" t="s">
        <v>123</v>
      </c>
      <c r="AD156" t="s">
        <v>1575</v>
      </c>
      <c r="AE156">
        <v>1</v>
      </c>
      <c r="AF156">
        <v>8</v>
      </c>
      <c r="AG156">
        <v>1</v>
      </c>
      <c r="AH156">
        <v>1</v>
      </c>
      <c r="AI156">
        <v>15</v>
      </c>
      <c r="AJ156">
        <v>36</v>
      </c>
      <c r="AK156">
        <v>9</v>
      </c>
      <c r="AL156">
        <v>2</v>
      </c>
      <c r="AM156">
        <v>2</v>
      </c>
      <c r="AN156">
        <v>1</v>
      </c>
      <c r="AO156">
        <v>2</v>
      </c>
      <c r="AP156">
        <v>0</v>
      </c>
      <c r="AQ156">
        <v>20</v>
      </c>
      <c r="AR156">
        <v>2</v>
      </c>
      <c r="AS156">
        <v>0</v>
      </c>
      <c r="AT156">
        <v>0</v>
      </c>
      <c r="AU156" t="s">
        <v>123</v>
      </c>
      <c r="AV156" t="s">
        <v>863</v>
      </c>
      <c r="AW156" t="s">
        <v>847</v>
      </c>
      <c r="AX156" t="s">
        <v>863</v>
      </c>
      <c r="AY156" t="s">
        <v>863</v>
      </c>
      <c r="AZ156" t="s">
        <v>847</v>
      </c>
      <c r="BA156" t="s">
        <v>929</v>
      </c>
      <c r="BB156" t="s">
        <v>845</v>
      </c>
      <c r="BC156" t="s">
        <v>846</v>
      </c>
      <c r="BD156" t="s">
        <v>846</v>
      </c>
      <c r="BE156" t="s">
        <v>863</v>
      </c>
      <c r="BF156" t="s">
        <v>846</v>
      </c>
      <c r="BG156" t="s">
        <v>123</v>
      </c>
      <c r="BH156" t="s">
        <v>838</v>
      </c>
      <c r="BI156" t="s">
        <v>849</v>
      </c>
      <c r="BJ156" t="s">
        <v>849</v>
      </c>
      <c r="BK156" t="s">
        <v>839</v>
      </c>
      <c r="BL156">
        <v>0</v>
      </c>
      <c r="BM156">
        <v>0</v>
      </c>
      <c r="BN156">
        <v>0</v>
      </c>
      <c r="BO156">
        <v>0</v>
      </c>
      <c r="BP156">
        <v>100</v>
      </c>
      <c r="BQ156" t="s">
        <v>1576</v>
      </c>
      <c r="BR156" t="s">
        <v>1577</v>
      </c>
      <c r="BS156" t="s">
        <v>1578</v>
      </c>
      <c r="BT156" t="s">
        <v>1579</v>
      </c>
      <c r="BU156" t="s">
        <v>123</v>
      </c>
      <c r="BV156" t="s">
        <v>123</v>
      </c>
      <c r="BW156" t="s">
        <v>123</v>
      </c>
      <c r="BX156" t="s">
        <v>123</v>
      </c>
      <c r="BY156" t="s">
        <v>123</v>
      </c>
      <c r="BZ156" t="s">
        <v>123</v>
      </c>
      <c r="CA156" t="s">
        <v>123</v>
      </c>
      <c r="CB156" t="s">
        <v>123</v>
      </c>
      <c r="CC156" t="s">
        <v>123</v>
      </c>
      <c r="CD156" t="s">
        <v>123</v>
      </c>
      <c r="CE156" t="s">
        <v>123</v>
      </c>
      <c r="CF156" t="s">
        <v>123</v>
      </c>
      <c r="CG156" t="s">
        <v>123</v>
      </c>
      <c r="CH156" t="s">
        <v>123</v>
      </c>
      <c r="CI156" t="s">
        <v>123</v>
      </c>
      <c r="CJ156" t="s">
        <v>123</v>
      </c>
      <c r="CK156" t="s">
        <v>123</v>
      </c>
      <c r="CL156" t="s">
        <v>123</v>
      </c>
      <c r="CM156" t="s">
        <v>123</v>
      </c>
      <c r="CN156" t="s">
        <v>123</v>
      </c>
      <c r="CO156" t="s">
        <v>123</v>
      </c>
      <c r="CP156" t="s">
        <v>123</v>
      </c>
      <c r="CQ156" t="s">
        <v>123</v>
      </c>
      <c r="CR156" t="s">
        <v>123</v>
      </c>
      <c r="CS156" t="s">
        <v>123</v>
      </c>
      <c r="CT156" t="s">
        <v>123</v>
      </c>
      <c r="CU156" t="s">
        <v>123</v>
      </c>
      <c r="CV156" t="s">
        <v>123</v>
      </c>
      <c r="CW156" t="s">
        <v>123</v>
      </c>
      <c r="CX156" t="s">
        <v>123</v>
      </c>
      <c r="CY156" t="s">
        <v>123</v>
      </c>
      <c r="CZ156" t="s">
        <v>123</v>
      </c>
      <c r="DA156" t="s">
        <v>123</v>
      </c>
      <c r="DB156" t="s">
        <v>123</v>
      </c>
      <c r="DC156" t="s">
        <v>123</v>
      </c>
      <c r="DD156" t="s">
        <v>123</v>
      </c>
      <c r="DE156" t="s">
        <v>123</v>
      </c>
      <c r="DF156" t="s">
        <v>123</v>
      </c>
      <c r="DG156" t="s">
        <v>123</v>
      </c>
      <c r="DH156" t="s">
        <v>123</v>
      </c>
      <c r="DI156" t="s">
        <v>123</v>
      </c>
      <c r="DJ156" t="s">
        <v>123</v>
      </c>
      <c r="DK156" t="s">
        <v>123</v>
      </c>
      <c r="DL156" t="s">
        <v>123</v>
      </c>
      <c r="DM156" t="s">
        <v>123</v>
      </c>
      <c r="DN156" t="s">
        <v>123</v>
      </c>
      <c r="DO156" t="s">
        <v>123</v>
      </c>
      <c r="DP156" t="s">
        <v>123</v>
      </c>
      <c r="DQ156" t="s">
        <v>123</v>
      </c>
      <c r="DR156" t="s">
        <v>123</v>
      </c>
      <c r="DS156" t="s">
        <v>123</v>
      </c>
      <c r="DT156" t="s">
        <v>123</v>
      </c>
      <c r="DU156" t="s">
        <v>123</v>
      </c>
      <c r="DV156" t="s">
        <v>123</v>
      </c>
      <c r="DW156" t="s">
        <v>123</v>
      </c>
      <c r="DX156" t="s">
        <v>123</v>
      </c>
      <c r="DY156" t="s">
        <v>123</v>
      </c>
      <c r="DZ156" t="s">
        <v>123</v>
      </c>
      <c r="EA156" t="s">
        <v>123</v>
      </c>
      <c r="EB156" t="s">
        <v>123</v>
      </c>
      <c r="EC156" t="s">
        <v>123</v>
      </c>
      <c r="ED156" t="s">
        <v>123</v>
      </c>
      <c r="EE156" t="s">
        <v>123</v>
      </c>
      <c r="EF156" t="s">
        <v>123</v>
      </c>
      <c r="EG156" t="s">
        <v>123</v>
      </c>
      <c r="EH156" t="s">
        <v>123</v>
      </c>
      <c r="EI156" t="s">
        <v>123</v>
      </c>
      <c r="EJ156" t="s">
        <v>123</v>
      </c>
    </row>
    <row r="157" spans="2:140">
      <c r="B157" t="s">
        <v>513</v>
      </c>
      <c r="C157" t="s">
        <v>10</v>
      </c>
      <c r="D157" t="s">
        <v>123</v>
      </c>
      <c r="E157" t="s">
        <v>123</v>
      </c>
      <c r="F157" t="s">
        <v>123</v>
      </c>
      <c r="G157" t="s">
        <v>123</v>
      </c>
      <c r="H157" t="s">
        <v>123</v>
      </c>
      <c r="I157" t="s">
        <v>123</v>
      </c>
      <c r="J157" t="s">
        <v>123</v>
      </c>
      <c r="K157" t="s">
        <v>123</v>
      </c>
      <c r="L157" t="s">
        <v>123</v>
      </c>
      <c r="M157" t="s">
        <v>123</v>
      </c>
      <c r="N157" t="s">
        <v>123</v>
      </c>
      <c r="O157" t="s">
        <v>123</v>
      </c>
      <c r="P157" t="s">
        <v>123</v>
      </c>
      <c r="Q157" t="s">
        <v>123</v>
      </c>
      <c r="R157" t="s">
        <v>123</v>
      </c>
      <c r="S157" t="s">
        <v>123</v>
      </c>
      <c r="T157" t="s">
        <v>123</v>
      </c>
      <c r="U157" t="s">
        <v>123</v>
      </c>
      <c r="V157" t="s">
        <v>123</v>
      </c>
      <c r="W157" t="s">
        <v>123</v>
      </c>
      <c r="X157" t="s">
        <v>123</v>
      </c>
      <c r="Y157" t="s">
        <v>123</v>
      </c>
      <c r="Z157" t="s">
        <v>123</v>
      </c>
      <c r="AA157" t="s">
        <v>123</v>
      </c>
      <c r="AB157" t="s">
        <v>123</v>
      </c>
      <c r="AC157" t="s">
        <v>123</v>
      </c>
      <c r="AD157" t="s">
        <v>1580</v>
      </c>
      <c r="AE157">
        <v>0.1</v>
      </c>
      <c r="AF157">
        <v>3</v>
      </c>
      <c r="AG157">
        <v>1</v>
      </c>
      <c r="AH157">
        <v>0</v>
      </c>
      <c r="AI157">
        <v>5</v>
      </c>
      <c r="AJ157">
        <v>50.2</v>
      </c>
      <c r="AK157">
        <v>6</v>
      </c>
      <c r="AL157">
        <v>1.4</v>
      </c>
      <c r="AM157">
        <v>0</v>
      </c>
      <c r="AN157">
        <v>3</v>
      </c>
      <c r="AO157">
        <v>5</v>
      </c>
      <c r="AP157">
        <v>0.2</v>
      </c>
      <c r="AQ157">
        <v>20</v>
      </c>
      <c r="AR157">
        <v>0.1</v>
      </c>
      <c r="AS157">
        <v>5</v>
      </c>
      <c r="AT157">
        <v>0</v>
      </c>
      <c r="AU157" t="s">
        <v>123</v>
      </c>
      <c r="AV157" t="s">
        <v>863</v>
      </c>
      <c r="AW157" t="s">
        <v>844</v>
      </c>
      <c r="AX157" t="s">
        <v>863</v>
      </c>
      <c r="AY157" t="s">
        <v>123</v>
      </c>
      <c r="AZ157" t="s">
        <v>844</v>
      </c>
      <c r="BA157" t="s">
        <v>929</v>
      </c>
      <c r="BB157" t="s">
        <v>844</v>
      </c>
      <c r="BC157" t="s">
        <v>846</v>
      </c>
      <c r="BD157" t="s">
        <v>844</v>
      </c>
      <c r="BE157" t="s">
        <v>846</v>
      </c>
      <c r="BF157" t="s">
        <v>846</v>
      </c>
      <c r="BG157" t="s">
        <v>863</v>
      </c>
      <c r="BH157" t="s">
        <v>837</v>
      </c>
      <c r="BI157" t="s">
        <v>837</v>
      </c>
      <c r="BJ157" t="s">
        <v>849</v>
      </c>
      <c r="BK157" t="s">
        <v>838</v>
      </c>
      <c r="BL157">
        <v>0</v>
      </c>
      <c r="BM157">
        <v>10</v>
      </c>
      <c r="BN157">
        <v>10</v>
      </c>
      <c r="BO157">
        <v>20</v>
      </c>
      <c r="BP157">
        <v>60</v>
      </c>
      <c r="BQ157" t="s">
        <v>1581</v>
      </c>
      <c r="BR157" t="s">
        <v>1582</v>
      </c>
      <c r="BS157" t="s">
        <v>1583</v>
      </c>
      <c r="BT157" t="s">
        <v>851</v>
      </c>
      <c r="BU157" t="s">
        <v>123</v>
      </c>
      <c r="BV157" t="s">
        <v>123</v>
      </c>
      <c r="BW157" t="s">
        <v>123</v>
      </c>
      <c r="BX157" t="s">
        <v>123</v>
      </c>
      <c r="BY157" t="s">
        <v>123</v>
      </c>
      <c r="BZ157" t="s">
        <v>123</v>
      </c>
      <c r="CA157" t="s">
        <v>123</v>
      </c>
      <c r="CB157" t="s">
        <v>123</v>
      </c>
      <c r="CC157" t="s">
        <v>123</v>
      </c>
      <c r="CD157" t="s">
        <v>123</v>
      </c>
      <c r="CE157" t="s">
        <v>123</v>
      </c>
      <c r="CF157" t="s">
        <v>123</v>
      </c>
      <c r="CG157" t="s">
        <v>123</v>
      </c>
      <c r="CH157" t="s">
        <v>123</v>
      </c>
      <c r="CI157" t="s">
        <v>123</v>
      </c>
      <c r="CJ157" t="s">
        <v>123</v>
      </c>
      <c r="CK157" t="s">
        <v>123</v>
      </c>
      <c r="CL157" t="s">
        <v>123</v>
      </c>
      <c r="CM157" t="s">
        <v>123</v>
      </c>
      <c r="CN157" t="s">
        <v>123</v>
      </c>
      <c r="CO157" t="s">
        <v>123</v>
      </c>
      <c r="CP157" t="s">
        <v>123</v>
      </c>
      <c r="CQ157" t="s">
        <v>123</v>
      </c>
      <c r="CR157" t="s">
        <v>123</v>
      </c>
      <c r="CS157" t="s">
        <v>123</v>
      </c>
      <c r="CT157" t="s">
        <v>123</v>
      </c>
      <c r="CU157" t="s">
        <v>123</v>
      </c>
      <c r="CV157" t="s">
        <v>123</v>
      </c>
      <c r="CW157" t="s">
        <v>123</v>
      </c>
      <c r="CX157" t="s">
        <v>123</v>
      </c>
      <c r="CY157" t="s">
        <v>123</v>
      </c>
      <c r="CZ157" t="s">
        <v>123</v>
      </c>
      <c r="DA157" t="s">
        <v>123</v>
      </c>
      <c r="DB157" t="s">
        <v>123</v>
      </c>
      <c r="DC157" t="s">
        <v>123</v>
      </c>
      <c r="DD157" t="s">
        <v>123</v>
      </c>
      <c r="DE157" t="s">
        <v>123</v>
      </c>
      <c r="DF157" t="s">
        <v>123</v>
      </c>
      <c r="DG157" t="s">
        <v>123</v>
      </c>
      <c r="DH157" t="s">
        <v>123</v>
      </c>
      <c r="DI157" t="s">
        <v>123</v>
      </c>
      <c r="DJ157" t="s">
        <v>123</v>
      </c>
      <c r="DK157" t="s">
        <v>123</v>
      </c>
      <c r="DL157" t="s">
        <v>123</v>
      </c>
      <c r="DM157" t="s">
        <v>123</v>
      </c>
      <c r="DN157" t="s">
        <v>123</v>
      </c>
      <c r="DO157" t="s">
        <v>123</v>
      </c>
      <c r="DP157" t="s">
        <v>123</v>
      </c>
      <c r="DQ157" t="s">
        <v>123</v>
      </c>
      <c r="DR157" t="s">
        <v>123</v>
      </c>
      <c r="DS157" t="s">
        <v>123</v>
      </c>
      <c r="DT157" t="s">
        <v>123</v>
      </c>
      <c r="DU157" t="s">
        <v>123</v>
      </c>
      <c r="DV157" t="s">
        <v>123</v>
      </c>
      <c r="DW157" t="s">
        <v>123</v>
      </c>
      <c r="DX157" t="s">
        <v>123</v>
      </c>
      <c r="DY157" t="s">
        <v>123</v>
      </c>
      <c r="DZ157" t="s">
        <v>123</v>
      </c>
      <c r="EA157" t="s">
        <v>123</v>
      </c>
      <c r="EB157" t="s">
        <v>123</v>
      </c>
      <c r="EC157" t="s">
        <v>123</v>
      </c>
      <c r="ED157" t="s">
        <v>123</v>
      </c>
      <c r="EE157" t="s">
        <v>123</v>
      </c>
      <c r="EF157" t="s">
        <v>123</v>
      </c>
      <c r="EG157" t="s">
        <v>123</v>
      </c>
      <c r="EH157" t="s">
        <v>123</v>
      </c>
      <c r="EI157" t="s">
        <v>123</v>
      </c>
      <c r="EJ157" t="s">
        <v>123</v>
      </c>
    </row>
    <row r="158" spans="2:140">
      <c r="B158" t="s">
        <v>514</v>
      </c>
      <c r="C158" t="s">
        <v>10</v>
      </c>
      <c r="D158" t="s">
        <v>123</v>
      </c>
      <c r="E158" t="s">
        <v>123</v>
      </c>
      <c r="F158" t="s">
        <v>123</v>
      </c>
      <c r="G158" t="s">
        <v>123</v>
      </c>
      <c r="H158" t="s">
        <v>123</v>
      </c>
      <c r="I158" t="s">
        <v>123</v>
      </c>
      <c r="J158" t="s">
        <v>123</v>
      </c>
      <c r="K158" t="s">
        <v>123</v>
      </c>
      <c r="L158" t="s">
        <v>123</v>
      </c>
      <c r="M158" t="s">
        <v>123</v>
      </c>
      <c r="N158" t="s">
        <v>123</v>
      </c>
      <c r="O158" t="s">
        <v>123</v>
      </c>
      <c r="P158" t="s">
        <v>123</v>
      </c>
      <c r="Q158" t="s">
        <v>123</v>
      </c>
      <c r="R158" t="s">
        <v>123</v>
      </c>
      <c r="S158" t="s">
        <v>123</v>
      </c>
      <c r="T158" t="s">
        <v>123</v>
      </c>
      <c r="U158" t="s">
        <v>123</v>
      </c>
      <c r="V158" t="s">
        <v>123</v>
      </c>
      <c r="W158" t="s">
        <v>123</v>
      </c>
      <c r="X158" t="s">
        <v>123</v>
      </c>
      <c r="Y158" t="s">
        <v>123</v>
      </c>
      <c r="Z158" t="s">
        <v>123</v>
      </c>
      <c r="AA158" t="s">
        <v>123</v>
      </c>
      <c r="AB158" t="s">
        <v>123</v>
      </c>
      <c r="AC158" t="s">
        <v>123</v>
      </c>
      <c r="AD158" t="s">
        <v>1584</v>
      </c>
      <c r="AE158">
        <v>1</v>
      </c>
      <c r="AF158">
        <v>9</v>
      </c>
      <c r="AG158">
        <v>7</v>
      </c>
      <c r="AH158">
        <v>5</v>
      </c>
      <c r="AI158">
        <v>10</v>
      </c>
      <c r="AJ158">
        <v>15</v>
      </c>
      <c r="AK158">
        <v>10</v>
      </c>
      <c r="AL158">
        <v>5</v>
      </c>
      <c r="AM158">
        <v>5</v>
      </c>
      <c r="AN158">
        <v>1</v>
      </c>
      <c r="AO158">
        <v>15</v>
      </c>
      <c r="AP158">
        <v>0</v>
      </c>
      <c r="AQ158">
        <v>15</v>
      </c>
      <c r="AR158">
        <v>1</v>
      </c>
      <c r="AS158">
        <v>1</v>
      </c>
      <c r="AT158">
        <v>0</v>
      </c>
      <c r="AU158" t="s">
        <v>123</v>
      </c>
      <c r="AV158" t="s">
        <v>863</v>
      </c>
      <c r="AW158" t="s">
        <v>863</v>
      </c>
      <c r="AX158" t="s">
        <v>846</v>
      </c>
      <c r="AY158" t="s">
        <v>863</v>
      </c>
      <c r="AZ158" t="s">
        <v>846</v>
      </c>
      <c r="BA158" t="s">
        <v>846</v>
      </c>
      <c r="BB158" t="s">
        <v>863</v>
      </c>
      <c r="BC158" t="s">
        <v>846</v>
      </c>
      <c r="BD158" t="s">
        <v>846</v>
      </c>
      <c r="BE158" t="s">
        <v>863</v>
      </c>
      <c r="BF158" t="s">
        <v>863</v>
      </c>
      <c r="BG158" t="s">
        <v>863</v>
      </c>
      <c r="BH158" t="s">
        <v>838</v>
      </c>
      <c r="BI158" t="s">
        <v>838</v>
      </c>
      <c r="BJ158" t="s">
        <v>838</v>
      </c>
      <c r="BK158" t="s">
        <v>837</v>
      </c>
      <c r="BL158">
        <v>15</v>
      </c>
      <c r="BM158">
        <v>15</v>
      </c>
      <c r="BN158">
        <v>50</v>
      </c>
      <c r="BO158">
        <v>15</v>
      </c>
      <c r="BP158">
        <v>5</v>
      </c>
      <c r="BQ158" t="s">
        <v>1585</v>
      </c>
      <c r="BR158" t="s">
        <v>1586</v>
      </c>
      <c r="BS158" t="s">
        <v>1587</v>
      </c>
      <c r="BT158" t="s">
        <v>1588</v>
      </c>
      <c r="BU158" t="s">
        <v>123</v>
      </c>
      <c r="BV158" t="s">
        <v>123</v>
      </c>
      <c r="BW158" t="s">
        <v>123</v>
      </c>
      <c r="BX158" t="s">
        <v>123</v>
      </c>
      <c r="BY158" t="s">
        <v>123</v>
      </c>
      <c r="BZ158" t="s">
        <v>123</v>
      </c>
      <c r="CA158" t="s">
        <v>123</v>
      </c>
      <c r="CB158" t="s">
        <v>123</v>
      </c>
      <c r="CC158" t="s">
        <v>123</v>
      </c>
      <c r="CD158" t="s">
        <v>123</v>
      </c>
      <c r="CE158" t="s">
        <v>123</v>
      </c>
      <c r="CF158" t="s">
        <v>123</v>
      </c>
      <c r="CG158" t="s">
        <v>123</v>
      </c>
      <c r="CH158" t="s">
        <v>123</v>
      </c>
      <c r="CI158" t="s">
        <v>123</v>
      </c>
      <c r="CJ158" t="s">
        <v>123</v>
      </c>
      <c r="CK158" t="s">
        <v>123</v>
      </c>
      <c r="CL158" t="s">
        <v>123</v>
      </c>
      <c r="CM158" t="s">
        <v>123</v>
      </c>
      <c r="CN158" t="s">
        <v>123</v>
      </c>
      <c r="CO158" t="s">
        <v>123</v>
      </c>
      <c r="CP158" t="s">
        <v>123</v>
      </c>
      <c r="CQ158" t="s">
        <v>123</v>
      </c>
      <c r="CR158" t="s">
        <v>123</v>
      </c>
      <c r="CS158" t="s">
        <v>123</v>
      </c>
      <c r="CT158" t="s">
        <v>123</v>
      </c>
      <c r="CU158" t="s">
        <v>123</v>
      </c>
      <c r="CV158" t="s">
        <v>123</v>
      </c>
      <c r="CW158" t="s">
        <v>123</v>
      </c>
      <c r="CX158" t="s">
        <v>123</v>
      </c>
      <c r="CY158" t="s">
        <v>123</v>
      </c>
      <c r="CZ158" t="s">
        <v>123</v>
      </c>
      <c r="DA158" t="s">
        <v>123</v>
      </c>
      <c r="DB158" t="s">
        <v>123</v>
      </c>
      <c r="DC158" t="s">
        <v>123</v>
      </c>
      <c r="DD158" t="s">
        <v>123</v>
      </c>
      <c r="DE158" t="s">
        <v>123</v>
      </c>
      <c r="DF158" t="s">
        <v>123</v>
      </c>
      <c r="DG158" t="s">
        <v>123</v>
      </c>
      <c r="DH158" t="s">
        <v>123</v>
      </c>
      <c r="DI158" t="s">
        <v>123</v>
      </c>
      <c r="DJ158" t="s">
        <v>123</v>
      </c>
      <c r="DK158" t="s">
        <v>123</v>
      </c>
      <c r="DL158" t="s">
        <v>123</v>
      </c>
      <c r="DM158" t="s">
        <v>123</v>
      </c>
      <c r="DN158" t="s">
        <v>123</v>
      </c>
      <c r="DO158" t="s">
        <v>123</v>
      </c>
      <c r="DP158" t="s">
        <v>123</v>
      </c>
      <c r="DQ158" t="s">
        <v>123</v>
      </c>
      <c r="DR158" t="s">
        <v>123</v>
      </c>
      <c r="DS158" t="s">
        <v>123</v>
      </c>
      <c r="DT158" t="s">
        <v>123</v>
      </c>
      <c r="DU158" t="s">
        <v>123</v>
      </c>
      <c r="DV158" t="s">
        <v>123</v>
      </c>
      <c r="DW158" t="s">
        <v>123</v>
      </c>
      <c r="DX158" t="s">
        <v>123</v>
      </c>
      <c r="DY158" t="s">
        <v>123</v>
      </c>
      <c r="DZ158" t="s">
        <v>123</v>
      </c>
      <c r="EA158" t="s">
        <v>123</v>
      </c>
      <c r="EB158" t="s">
        <v>123</v>
      </c>
      <c r="EC158" t="s">
        <v>123</v>
      </c>
      <c r="ED158" t="s">
        <v>123</v>
      </c>
      <c r="EE158" t="s">
        <v>123</v>
      </c>
      <c r="EF158" t="s">
        <v>123</v>
      </c>
      <c r="EG158" t="s">
        <v>123</v>
      </c>
      <c r="EH158" t="s">
        <v>123</v>
      </c>
      <c r="EI158" t="s">
        <v>123</v>
      </c>
      <c r="EJ158" t="s">
        <v>123</v>
      </c>
    </row>
    <row r="159" spans="2:140">
      <c r="B159" t="s">
        <v>515</v>
      </c>
      <c r="C159" t="s">
        <v>10</v>
      </c>
      <c r="D159" t="s">
        <v>123</v>
      </c>
      <c r="E159" t="s">
        <v>123</v>
      </c>
      <c r="F159" t="s">
        <v>123</v>
      </c>
      <c r="G159" t="s">
        <v>123</v>
      </c>
      <c r="H159" t="s">
        <v>123</v>
      </c>
      <c r="I159" t="s">
        <v>123</v>
      </c>
      <c r="J159" t="s">
        <v>123</v>
      </c>
      <c r="K159" t="s">
        <v>123</v>
      </c>
      <c r="L159" t="s">
        <v>123</v>
      </c>
      <c r="M159" t="s">
        <v>123</v>
      </c>
      <c r="N159" t="s">
        <v>123</v>
      </c>
      <c r="O159" t="s">
        <v>123</v>
      </c>
      <c r="P159" t="s">
        <v>123</v>
      </c>
      <c r="Q159" t="s">
        <v>123</v>
      </c>
      <c r="R159" t="s">
        <v>123</v>
      </c>
      <c r="S159" t="s">
        <v>123</v>
      </c>
      <c r="T159" t="s">
        <v>123</v>
      </c>
      <c r="U159" t="s">
        <v>123</v>
      </c>
      <c r="V159" t="s">
        <v>123</v>
      </c>
      <c r="W159" t="s">
        <v>123</v>
      </c>
      <c r="X159" t="s">
        <v>123</v>
      </c>
      <c r="Y159" t="s">
        <v>123</v>
      </c>
      <c r="Z159" t="s">
        <v>123</v>
      </c>
      <c r="AA159" t="s">
        <v>123</v>
      </c>
      <c r="AB159" t="s">
        <v>123</v>
      </c>
      <c r="AC159" t="s">
        <v>123</v>
      </c>
      <c r="AD159" t="s">
        <v>1589</v>
      </c>
      <c r="AE159">
        <v>0</v>
      </c>
      <c r="AF159">
        <v>5</v>
      </c>
      <c r="AG159">
        <v>1</v>
      </c>
      <c r="AH159">
        <v>1</v>
      </c>
      <c r="AI159">
        <v>5</v>
      </c>
      <c r="AJ159">
        <v>35</v>
      </c>
      <c r="AK159">
        <v>35</v>
      </c>
      <c r="AL159">
        <v>1</v>
      </c>
      <c r="AM159">
        <v>1</v>
      </c>
      <c r="AN159">
        <v>2</v>
      </c>
      <c r="AO159">
        <v>1</v>
      </c>
      <c r="AP159">
        <v>0</v>
      </c>
      <c r="AQ159">
        <v>2</v>
      </c>
      <c r="AR159">
        <v>1</v>
      </c>
      <c r="AS159">
        <v>10</v>
      </c>
      <c r="AT159">
        <v>0</v>
      </c>
      <c r="AU159" t="s">
        <v>123</v>
      </c>
      <c r="AV159" t="s">
        <v>863</v>
      </c>
      <c r="AW159" t="s">
        <v>845</v>
      </c>
      <c r="AX159" t="s">
        <v>844</v>
      </c>
      <c r="AY159" t="s">
        <v>845</v>
      </c>
      <c r="AZ159" t="s">
        <v>845</v>
      </c>
      <c r="BA159" t="s">
        <v>853</v>
      </c>
      <c r="BB159" t="s">
        <v>853</v>
      </c>
      <c r="BC159" t="s">
        <v>863</v>
      </c>
      <c r="BD159" t="s">
        <v>863</v>
      </c>
      <c r="BE159" t="s">
        <v>846</v>
      </c>
      <c r="BF159" t="s">
        <v>863</v>
      </c>
      <c r="BG159" t="s">
        <v>123</v>
      </c>
      <c r="BH159" t="s">
        <v>837</v>
      </c>
      <c r="BI159" t="s">
        <v>837</v>
      </c>
      <c r="BJ159" t="s">
        <v>837</v>
      </c>
      <c r="BK159" t="s">
        <v>837</v>
      </c>
      <c r="BL159">
        <v>0</v>
      </c>
      <c r="BM159">
        <v>0</v>
      </c>
      <c r="BN159">
        <v>5</v>
      </c>
      <c r="BO159">
        <v>15</v>
      </c>
      <c r="BP159">
        <v>80</v>
      </c>
      <c r="BQ159" t="s">
        <v>1590</v>
      </c>
      <c r="BR159" t="s">
        <v>1591</v>
      </c>
      <c r="BS159" t="s">
        <v>1592</v>
      </c>
      <c r="BT159" t="s">
        <v>1593</v>
      </c>
      <c r="BU159" t="s">
        <v>123</v>
      </c>
      <c r="BV159" t="s">
        <v>123</v>
      </c>
      <c r="BW159" t="s">
        <v>123</v>
      </c>
      <c r="BX159" t="s">
        <v>123</v>
      </c>
      <c r="BY159" t="s">
        <v>123</v>
      </c>
      <c r="BZ159" t="s">
        <v>123</v>
      </c>
      <c r="CA159" t="s">
        <v>123</v>
      </c>
      <c r="CB159" t="s">
        <v>123</v>
      </c>
      <c r="CC159" t="s">
        <v>123</v>
      </c>
      <c r="CD159" t="s">
        <v>123</v>
      </c>
      <c r="CE159" t="s">
        <v>123</v>
      </c>
      <c r="CF159" t="s">
        <v>123</v>
      </c>
      <c r="CG159" t="s">
        <v>123</v>
      </c>
      <c r="CH159" t="s">
        <v>123</v>
      </c>
      <c r="CI159" t="s">
        <v>123</v>
      </c>
      <c r="CJ159" t="s">
        <v>123</v>
      </c>
      <c r="CK159" t="s">
        <v>123</v>
      </c>
      <c r="CL159" t="s">
        <v>123</v>
      </c>
      <c r="CM159" t="s">
        <v>123</v>
      </c>
      <c r="CN159" t="s">
        <v>123</v>
      </c>
      <c r="CO159" t="s">
        <v>123</v>
      </c>
      <c r="CP159" t="s">
        <v>123</v>
      </c>
      <c r="CQ159" t="s">
        <v>123</v>
      </c>
      <c r="CR159" t="s">
        <v>123</v>
      </c>
      <c r="CS159" t="s">
        <v>123</v>
      </c>
      <c r="CT159" t="s">
        <v>123</v>
      </c>
      <c r="CU159" t="s">
        <v>123</v>
      </c>
      <c r="CV159" t="s">
        <v>123</v>
      </c>
      <c r="CW159" t="s">
        <v>123</v>
      </c>
      <c r="CX159" t="s">
        <v>123</v>
      </c>
      <c r="CY159" t="s">
        <v>123</v>
      </c>
      <c r="CZ159" t="s">
        <v>123</v>
      </c>
      <c r="DA159" t="s">
        <v>123</v>
      </c>
      <c r="DB159" t="s">
        <v>123</v>
      </c>
      <c r="DC159" t="s">
        <v>123</v>
      </c>
      <c r="DD159" t="s">
        <v>123</v>
      </c>
      <c r="DE159" t="s">
        <v>123</v>
      </c>
      <c r="DF159" t="s">
        <v>123</v>
      </c>
      <c r="DG159" t="s">
        <v>123</v>
      </c>
      <c r="DH159" t="s">
        <v>123</v>
      </c>
      <c r="DI159" t="s">
        <v>123</v>
      </c>
      <c r="DJ159" t="s">
        <v>123</v>
      </c>
      <c r="DK159" t="s">
        <v>123</v>
      </c>
      <c r="DL159" t="s">
        <v>123</v>
      </c>
      <c r="DM159" t="s">
        <v>123</v>
      </c>
      <c r="DN159" t="s">
        <v>123</v>
      </c>
      <c r="DO159" t="s">
        <v>123</v>
      </c>
      <c r="DP159" t="s">
        <v>123</v>
      </c>
      <c r="DQ159" t="s">
        <v>123</v>
      </c>
      <c r="DR159" t="s">
        <v>123</v>
      </c>
      <c r="DS159" t="s">
        <v>123</v>
      </c>
      <c r="DT159" t="s">
        <v>123</v>
      </c>
      <c r="DU159" t="s">
        <v>123</v>
      </c>
      <c r="DV159" t="s">
        <v>123</v>
      </c>
      <c r="DW159" t="s">
        <v>123</v>
      </c>
      <c r="DX159" t="s">
        <v>123</v>
      </c>
      <c r="DY159" t="s">
        <v>123</v>
      </c>
      <c r="DZ159" t="s">
        <v>123</v>
      </c>
      <c r="EA159" t="s">
        <v>123</v>
      </c>
      <c r="EB159" t="s">
        <v>123</v>
      </c>
      <c r="EC159" t="s">
        <v>123</v>
      </c>
      <c r="ED159" t="s">
        <v>123</v>
      </c>
      <c r="EE159" t="s">
        <v>123</v>
      </c>
      <c r="EF159" t="s">
        <v>123</v>
      </c>
      <c r="EG159" t="s">
        <v>123</v>
      </c>
      <c r="EH159" t="s">
        <v>123</v>
      </c>
      <c r="EI159" t="s">
        <v>123</v>
      </c>
      <c r="EJ159" t="s">
        <v>123</v>
      </c>
    </row>
    <row r="160" spans="2:140">
      <c r="B160" t="s">
        <v>643</v>
      </c>
      <c r="C160" t="s">
        <v>11</v>
      </c>
      <c r="D160" t="s">
        <v>123</v>
      </c>
      <c r="E160" t="s">
        <v>123</v>
      </c>
      <c r="F160" t="s">
        <v>123</v>
      </c>
      <c r="G160" t="s">
        <v>123</v>
      </c>
      <c r="H160" t="s">
        <v>123</v>
      </c>
      <c r="I160" t="s">
        <v>123</v>
      </c>
      <c r="J160" t="s">
        <v>123</v>
      </c>
      <c r="K160" t="s">
        <v>123</v>
      </c>
      <c r="L160" t="s">
        <v>123</v>
      </c>
      <c r="M160" t="s">
        <v>123</v>
      </c>
      <c r="N160" t="s">
        <v>123</v>
      </c>
      <c r="O160" t="s">
        <v>123</v>
      </c>
      <c r="P160" t="s">
        <v>123</v>
      </c>
      <c r="Q160" t="s">
        <v>123</v>
      </c>
      <c r="R160" t="s">
        <v>123</v>
      </c>
      <c r="S160" t="s">
        <v>123</v>
      </c>
      <c r="T160" t="s">
        <v>123</v>
      </c>
      <c r="U160" t="s">
        <v>123</v>
      </c>
      <c r="V160" t="s">
        <v>123</v>
      </c>
      <c r="W160" t="s">
        <v>123</v>
      </c>
      <c r="X160" t="s">
        <v>123</v>
      </c>
      <c r="Y160" t="s">
        <v>123</v>
      </c>
      <c r="Z160" t="s">
        <v>123</v>
      </c>
      <c r="AA160" t="s">
        <v>123</v>
      </c>
      <c r="AB160" t="s">
        <v>123</v>
      </c>
      <c r="AC160" t="s">
        <v>123</v>
      </c>
      <c r="AD160" t="s">
        <v>1594</v>
      </c>
      <c r="AE160" t="s">
        <v>123</v>
      </c>
      <c r="AF160" t="s">
        <v>123</v>
      </c>
      <c r="AG160" t="s">
        <v>123</v>
      </c>
      <c r="AH160" t="s">
        <v>123</v>
      </c>
      <c r="AI160" t="s">
        <v>123</v>
      </c>
      <c r="AJ160" t="s">
        <v>123</v>
      </c>
      <c r="AK160" t="s">
        <v>123</v>
      </c>
      <c r="AL160" t="s">
        <v>123</v>
      </c>
      <c r="AM160" t="s">
        <v>123</v>
      </c>
      <c r="AN160" t="s">
        <v>123</v>
      </c>
      <c r="AO160" t="s">
        <v>123</v>
      </c>
      <c r="AP160" t="s">
        <v>123</v>
      </c>
      <c r="AQ160" t="s">
        <v>123</v>
      </c>
      <c r="AR160" t="s">
        <v>123</v>
      </c>
      <c r="AS160" t="s">
        <v>123</v>
      </c>
      <c r="AT160" t="s">
        <v>123</v>
      </c>
      <c r="AU160" t="s">
        <v>123</v>
      </c>
      <c r="AV160" t="s">
        <v>123</v>
      </c>
      <c r="AW160" t="s">
        <v>123</v>
      </c>
      <c r="AX160" t="s">
        <v>123</v>
      </c>
      <c r="AY160" t="s">
        <v>123</v>
      </c>
      <c r="AZ160" t="s">
        <v>123</v>
      </c>
      <c r="BA160" t="s">
        <v>123</v>
      </c>
      <c r="BB160" t="s">
        <v>123</v>
      </c>
      <c r="BC160" t="s">
        <v>123</v>
      </c>
      <c r="BD160" t="s">
        <v>123</v>
      </c>
      <c r="BE160" t="s">
        <v>123</v>
      </c>
      <c r="BF160" t="s">
        <v>123</v>
      </c>
      <c r="BG160" t="s">
        <v>123</v>
      </c>
      <c r="BH160" t="s">
        <v>838</v>
      </c>
      <c r="BI160" t="s">
        <v>838</v>
      </c>
      <c r="BJ160" t="s">
        <v>838</v>
      </c>
      <c r="BK160" t="s">
        <v>838</v>
      </c>
      <c r="BL160">
        <v>0</v>
      </c>
      <c r="BM160">
        <v>5</v>
      </c>
      <c r="BN160">
        <v>10</v>
      </c>
      <c r="BO160">
        <v>85</v>
      </c>
      <c r="BP160">
        <v>0</v>
      </c>
      <c r="BQ160" t="s">
        <v>1595</v>
      </c>
      <c r="BR160" t="s">
        <v>1596</v>
      </c>
      <c r="BS160" t="s">
        <v>1597</v>
      </c>
      <c r="BT160" t="s">
        <v>1598</v>
      </c>
      <c r="BU160">
        <v>28</v>
      </c>
      <c r="BV160">
        <v>45</v>
      </c>
      <c r="BW160">
        <v>0</v>
      </c>
      <c r="BX160">
        <v>0</v>
      </c>
      <c r="BY160">
        <v>0</v>
      </c>
      <c r="BZ160">
        <v>0</v>
      </c>
      <c r="CA160">
        <v>0</v>
      </c>
      <c r="CB160">
        <v>2</v>
      </c>
      <c r="CC160">
        <v>2</v>
      </c>
      <c r="CD160">
        <v>15</v>
      </c>
      <c r="CE160">
        <v>7</v>
      </c>
      <c r="CF160">
        <v>1</v>
      </c>
      <c r="CG160">
        <v>0</v>
      </c>
      <c r="CH160" t="s">
        <v>123</v>
      </c>
      <c r="CI160">
        <v>83</v>
      </c>
      <c r="CJ160">
        <v>90</v>
      </c>
      <c r="CK160">
        <v>8</v>
      </c>
      <c r="CL160">
        <v>0</v>
      </c>
      <c r="CM160">
        <v>2</v>
      </c>
      <c r="CN160">
        <v>0</v>
      </c>
      <c r="CO160" t="s">
        <v>123</v>
      </c>
      <c r="CP160" t="s">
        <v>846</v>
      </c>
      <c r="CQ160" t="s">
        <v>846</v>
      </c>
      <c r="CR160" t="s">
        <v>123</v>
      </c>
      <c r="CS160" t="s">
        <v>123</v>
      </c>
      <c r="CT160" t="s">
        <v>123</v>
      </c>
      <c r="CU160" t="s">
        <v>123</v>
      </c>
      <c r="CV160" t="s">
        <v>123</v>
      </c>
      <c r="CW160" t="s">
        <v>863</v>
      </c>
      <c r="CX160" t="s">
        <v>863</v>
      </c>
      <c r="CY160" t="s">
        <v>123</v>
      </c>
      <c r="CZ160" t="s">
        <v>123</v>
      </c>
      <c r="DA160" t="s">
        <v>123</v>
      </c>
      <c r="DB160" t="s">
        <v>123</v>
      </c>
      <c r="DC160" t="s">
        <v>123</v>
      </c>
      <c r="DD160" t="s">
        <v>123</v>
      </c>
      <c r="DE160" t="s">
        <v>123</v>
      </c>
      <c r="DF160" t="s">
        <v>123</v>
      </c>
      <c r="DG160" t="s">
        <v>123</v>
      </c>
      <c r="DH160" t="s">
        <v>123</v>
      </c>
      <c r="DI160" t="s">
        <v>123</v>
      </c>
      <c r="DJ160" t="s">
        <v>123</v>
      </c>
      <c r="DK160" t="s">
        <v>123</v>
      </c>
      <c r="DL160" t="s">
        <v>123</v>
      </c>
      <c r="DM160" t="s">
        <v>123</v>
      </c>
      <c r="DN160" t="s">
        <v>123</v>
      </c>
      <c r="DO160" t="s">
        <v>123</v>
      </c>
      <c r="DP160" t="s">
        <v>123</v>
      </c>
      <c r="DQ160" t="s">
        <v>123</v>
      </c>
      <c r="DR160" t="s">
        <v>123</v>
      </c>
      <c r="DS160" t="s">
        <v>123</v>
      </c>
      <c r="DT160" t="s">
        <v>123</v>
      </c>
      <c r="DU160" t="s">
        <v>123</v>
      </c>
      <c r="DV160" t="s">
        <v>123</v>
      </c>
      <c r="DW160" t="s">
        <v>123</v>
      </c>
      <c r="DX160" t="s">
        <v>123</v>
      </c>
      <c r="DY160" t="s">
        <v>123</v>
      </c>
      <c r="DZ160" t="s">
        <v>123</v>
      </c>
      <c r="EA160" t="s">
        <v>123</v>
      </c>
      <c r="EB160" t="s">
        <v>123</v>
      </c>
      <c r="EC160" t="s">
        <v>123</v>
      </c>
      <c r="ED160" t="s">
        <v>123</v>
      </c>
      <c r="EE160" t="s">
        <v>123</v>
      </c>
      <c r="EF160" t="s">
        <v>123</v>
      </c>
      <c r="EG160" t="s">
        <v>123</v>
      </c>
      <c r="EH160" t="s">
        <v>123</v>
      </c>
      <c r="EI160" t="s">
        <v>123</v>
      </c>
      <c r="EJ160" t="s">
        <v>123</v>
      </c>
    </row>
    <row r="161" spans="2:140">
      <c r="B161" t="s">
        <v>516</v>
      </c>
      <c r="C161" t="s">
        <v>10</v>
      </c>
      <c r="D161" t="s">
        <v>123</v>
      </c>
      <c r="E161" t="s">
        <v>123</v>
      </c>
      <c r="F161" t="s">
        <v>123</v>
      </c>
      <c r="G161" t="s">
        <v>123</v>
      </c>
      <c r="H161" t="s">
        <v>123</v>
      </c>
      <c r="I161" t="s">
        <v>123</v>
      </c>
      <c r="J161" t="s">
        <v>123</v>
      </c>
      <c r="K161" t="s">
        <v>123</v>
      </c>
      <c r="L161" t="s">
        <v>123</v>
      </c>
      <c r="M161" t="s">
        <v>123</v>
      </c>
      <c r="N161" t="s">
        <v>123</v>
      </c>
      <c r="O161" t="s">
        <v>123</v>
      </c>
      <c r="P161" t="s">
        <v>123</v>
      </c>
      <c r="Q161" t="s">
        <v>123</v>
      </c>
      <c r="R161" t="s">
        <v>123</v>
      </c>
      <c r="S161" t="s">
        <v>123</v>
      </c>
      <c r="T161" t="s">
        <v>123</v>
      </c>
      <c r="U161" t="s">
        <v>123</v>
      </c>
      <c r="V161" t="s">
        <v>123</v>
      </c>
      <c r="W161" t="s">
        <v>123</v>
      </c>
      <c r="X161" t="s">
        <v>123</v>
      </c>
      <c r="Y161" t="s">
        <v>123</v>
      </c>
      <c r="Z161" t="s">
        <v>123</v>
      </c>
      <c r="AA161" t="s">
        <v>123</v>
      </c>
      <c r="AB161" t="s">
        <v>123</v>
      </c>
      <c r="AC161" t="s">
        <v>123</v>
      </c>
      <c r="AD161" t="s">
        <v>1599</v>
      </c>
      <c r="AE161">
        <v>2</v>
      </c>
      <c r="AF161">
        <v>5</v>
      </c>
      <c r="AG161">
        <v>2</v>
      </c>
      <c r="AH161">
        <v>3</v>
      </c>
      <c r="AI161">
        <v>3</v>
      </c>
      <c r="AJ161">
        <v>50</v>
      </c>
      <c r="AK161">
        <v>5</v>
      </c>
      <c r="AL161">
        <v>1</v>
      </c>
      <c r="AM161">
        <v>2</v>
      </c>
      <c r="AN161">
        <v>2</v>
      </c>
      <c r="AO161">
        <v>2</v>
      </c>
      <c r="AP161">
        <v>2</v>
      </c>
      <c r="AQ161">
        <v>10</v>
      </c>
      <c r="AR161">
        <v>1</v>
      </c>
      <c r="AS161">
        <v>10</v>
      </c>
      <c r="AT161">
        <v>0</v>
      </c>
      <c r="AU161" t="s">
        <v>123</v>
      </c>
      <c r="AV161" t="s">
        <v>863</v>
      </c>
      <c r="AW161" t="s">
        <v>844</v>
      </c>
      <c r="AX161" t="s">
        <v>844</v>
      </c>
      <c r="AY161" t="s">
        <v>846</v>
      </c>
      <c r="AZ161" t="s">
        <v>863</v>
      </c>
      <c r="BA161" t="s">
        <v>929</v>
      </c>
      <c r="BB161" t="s">
        <v>846</v>
      </c>
      <c r="BC161" t="s">
        <v>846</v>
      </c>
      <c r="BD161" t="s">
        <v>846</v>
      </c>
      <c r="BE161" t="s">
        <v>846</v>
      </c>
      <c r="BF161" t="s">
        <v>846</v>
      </c>
      <c r="BG161" t="s">
        <v>846</v>
      </c>
      <c r="BH161" t="s">
        <v>838</v>
      </c>
      <c r="BI161" t="s">
        <v>838</v>
      </c>
      <c r="BJ161" t="s">
        <v>838</v>
      </c>
      <c r="BK161" t="s">
        <v>941</v>
      </c>
      <c r="BL161">
        <v>0</v>
      </c>
      <c r="BM161">
        <v>0</v>
      </c>
      <c r="BN161">
        <v>0</v>
      </c>
      <c r="BO161">
        <v>50</v>
      </c>
      <c r="BP161">
        <v>50</v>
      </c>
      <c r="BQ161" t="s">
        <v>1600</v>
      </c>
      <c r="BR161" t="s">
        <v>1601</v>
      </c>
      <c r="BS161" t="s">
        <v>1602</v>
      </c>
      <c r="BT161" t="s">
        <v>1603</v>
      </c>
      <c r="BU161" t="s">
        <v>123</v>
      </c>
      <c r="BV161" t="s">
        <v>123</v>
      </c>
      <c r="BW161" t="s">
        <v>123</v>
      </c>
      <c r="BX161" t="s">
        <v>123</v>
      </c>
      <c r="BY161" t="s">
        <v>123</v>
      </c>
      <c r="BZ161" t="s">
        <v>123</v>
      </c>
      <c r="CA161" t="s">
        <v>123</v>
      </c>
      <c r="CB161" t="s">
        <v>123</v>
      </c>
      <c r="CC161" t="s">
        <v>123</v>
      </c>
      <c r="CD161" t="s">
        <v>123</v>
      </c>
      <c r="CE161" t="s">
        <v>123</v>
      </c>
      <c r="CF161" t="s">
        <v>123</v>
      </c>
      <c r="CG161" t="s">
        <v>123</v>
      </c>
      <c r="CH161" t="s">
        <v>123</v>
      </c>
      <c r="CI161" t="s">
        <v>123</v>
      </c>
      <c r="CJ161" t="s">
        <v>123</v>
      </c>
      <c r="CK161" t="s">
        <v>123</v>
      </c>
      <c r="CL161" t="s">
        <v>123</v>
      </c>
      <c r="CM161" t="s">
        <v>123</v>
      </c>
      <c r="CN161" t="s">
        <v>123</v>
      </c>
      <c r="CO161" t="s">
        <v>123</v>
      </c>
      <c r="CP161" t="s">
        <v>123</v>
      </c>
      <c r="CQ161" t="s">
        <v>123</v>
      </c>
      <c r="CR161" t="s">
        <v>123</v>
      </c>
      <c r="CS161" t="s">
        <v>123</v>
      </c>
      <c r="CT161" t="s">
        <v>123</v>
      </c>
      <c r="CU161" t="s">
        <v>123</v>
      </c>
      <c r="CV161" t="s">
        <v>123</v>
      </c>
      <c r="CW161" t="s">
        <v>123</v>
      </c>
      <c r="CX161" t="s">
        <v>123</v>
      </c>
      <c r="CY161" t="s">
        <v>123</v>
      </c>
      <c r="CZ161" t="s">
        <v>123</v>
      </c>
      <c r="DA161" t="s">
        <v>123</v>
      </c>
      <c r="DB161" t="s">
        <v>123</v>
      </c>
      <c r="DC161" t="s">
        <v>123</v>
      </c>
      <c r="DD161" t="s">
        <v>123</v>
      </c>
      <c r="DE161" t="s">
        <v>123</v>
      </c>
      <c r="DF161" t="s">
        <v>123</v>
      </c>
      <c r="DG161" t="s">
        <v>123</v>
      </c>
      <c r="DH161" t="s">
        <v>123</v>
      </c>
      <c r="DI161" t="s">
        <v>123</v>
      </c>
      <c r="DJ161" t="s">
        <v>123</v>
      </c>
      <c r="DK161" t="s">
        <v>123</v>
      </c>
      <c r="DL161" t="s">
        <v>123</v>
      </c>
      <c r="DM161" t="s">
        <v>123</v>
      </c>
      <c r="DN161" t="s">
        <v>123</v>
      </c>
      <c r="DO161" t="s">
        <v>123</v>
      </c>
      <c r="DP161" t="s">
        <v>123</v>
      </c>
      <c r="DQ161" t="s">
        <v>123</v>
      </c>
      <c r="DR161" t="s">
        <v>123</v>
      </c>
      <c r="DS161" t="s">
        <v>123</v>
      </c>
      <c r="DT161" t="s">
        <v>123</v>
      </c>
      <c r="DU161" t="s">
        <v>123</v>
      </c>
      <c r="DV161" t="s">
        <v>123</v>
      </c>
      <c r="DW161" t="s">
        <v>123</v>
      </c>
      <c r="DX161" t="s">
        <v>123</v>
      </c>
      <c r="DY161" t="s">
        <v>123</v>
      </c>
      <c r="DZ161" t="s">
        <v>123</v>
      </c>
      <c r="EA161" t="s">
        <v>123</v>
      </c>
      <c r="EB161" t="s">
        <v>123</v>
      </c>
      <c r="EC161" t="s">
        <v>123</v>
      </c>
      <c r="ED161" t="s">
        <v>123</v>
      </c>
      <c r="EE161" t="s">
        <v>123</v>
      </c>
      <c r="EF161" t="s">
        <v>123</v>
      </c>
      <c r="EG161" t="s">
        <v>123</v>
      </c>
      <c r="EH161" t="s">
        <v>123</v>
      </c>
      <c r="EI161" t="s">
        <v>123</v>
      </c>
      <c r="EJ161" t="s">
        <v>123</v>
      </c>
    </row>
    <row r="162" spans="2:140">
      <c r="B162" t="s">
        <v>644</v>
      </c>
      <c r="C162" t="s">
        <v>11</v>
      </c>
      <c r="D162" t="s">
        <v>123</v>
      </c>
      <c r="E162" t="s">
        <v>123</v>
      </c>
      <c r="F162" t="s">
        <v>123</v>
      </c>
      <c r="G162" t="s">
        <v>123</v>
      </c>
      <c r="H162" t="s">
        <v>123</v>
      </c>
      <c r="I162" t="s">
        <v>123</v>
      </c>
      <c r="J162" t="s">
        <v>123</v>
      </c>
      <c r="K162" t="s">
        <v>123</v>
      </c>
      <c r="L162" t="s">
        <v>123</v>
      </c>
      <c r="M162" t="s">
        <v>123</v>
      </c>
      <c r="N162" t="s">
        <v>123</v>
      </c>
      <c r="O162" t="s">
        <v>123</v>
      </c>
      <c r="P162" t="s">
        <v>123</v>
      </c>
      <c r="Q162" t="s">
        <v>123</v>
      </c>
      <c r="R162" t="s">
        <v>123</v>
      </c>
      <c r="S162" t="s">
        <v>123</v>
      </c>
      <c r="T162" t="s">
        <v>123</v>
      </c>
      <c r="U162" t="s">
        <v>123</v>
      </c>
      <c r="V162" t="s">
        <v>123</v>
      </c>
      <c r="W162" t="s">
        <v>123</v>
      </c>
      <c r="X162" t="s">
        <v>123</v>
      </c>
      <c r="Y162" t="s">
        <v>123</v>
      </c>
      <c r="Z162" t="s">
        <v>123</v>
      </c>
      <c r="AA162" t="s">
        <v>123</v>
      </c>
      <c r="AB162" t="s">
        <v>123</v>
      </c>
      <c r="AC162" t="s">
        <v>123</v>
      </c>
      <c r="AD162" t="s">
        <v>1604</v>
      </c>
      <c r="AE162" t="s">
        <v>123</v>
      </c>
      <c r="AF162" t="s">
        <v>123</v>
      </c>
      <c r="AG162" t="s">
        <v>123</v>
      </c>
      <c r="AH162" t="s">
        <v>123</v>
      </c>
      <c r="AI162" t="s">
        <v>123</v>
      </c>
      <c r="AJ162" t="s">
        <v>123</v>
      </c>
      <c r="AK162" t="s">
        <v>123</v>
      </c>
      <c r="AL162" t="s">
        <v>123</v>
      </c>
      <c r="AM162" t="s">
        <v>123</v>
      </c>
      <c r="AN162" t="s">
        <v>123</v>
      </c>
      <c r="AO162" t="s">
        <v>123</v>
      </c>
      <c r="AP162" t="s">
        <v>123</v>
      </c>
      <c r="AQ162" t="s">
        <v>123</v>
      </c>
      <c r="AR162" t="s">
        <v>123</v>
      </c>
      <c r="AS162" t="s">
        <v>123</v>
      </c>
      <c r="AT162" t="s">
        <v>123</v>
      </c>
      <c r="AU162" t="s">
        <v>123</v>
      </c>
      <c r="AV162" t="s">
        <v>123</v>
      </c>
      <c r="AW162" t="s">
        <v>123</v>
      </c>
      <c r="AX162" t="s">
        <v>123</v>
      </c>
      <c r="AY162" t="s">
        <v>123</v>
      </c>
      <c r="AZ162" t="s">
        <v>123</v>
      </c>
      <c r="BA162" t="s">
        <v>123</v>
      </c>
      <c r="BB162" t="s">
        <v>123</v>
      </c>
      <c r="BC162" t="s">
        <v>123</v>
      </c>
      <c r="BD162" t="s">
        <v>123</v>
      </c>
      <c r="BE162" t="s">
        <v>123</v>
      </c>
      <c r="BF162" t="s">
        <v>123</v>
      </c>
      <c r="BG162" t="s">
        <v>123</v>
      </c>
      <c r="BH162" t="s">
        <v>838</v>
      </c>
      <c r="BI162" t="s">
        <v>838</v>
      </c>
      <c r="BJ162" t="s">
        <v>849</v>
      </c>
      <c r="BK162" t="s">
        <v>849</v>
      </c>
      <c r="BL162">
        <v>0</v>
      </c>
      <c r="BM162">
        <v>5</v>
      </c>
      <c r="BN162">
        <v>20</v>
      </c>
      <c r="BO162">
        <v>25</v>
      </c>
      <c r="BP162">
        <v>50</v>
      </c>
      <c r="BQ162" t="s">
        <v>1605</v>
      </c>
      <c r="BR162" t="s">
        <v>1606</v>
      </c>
      <c r="BS162" t="s">
        <v>1607</v>
      </c>
      <c r="BT162" t="s">
        <v>1608</v>
      </c>
      <c r="BU162">
        <v>60</v>
      </c>
      <c r="BV162">
        <v>15</v>
      </c>
      <c r="BW162">
        <v>0</v>
      </c>
      <c r="BX162">
        <v>0</v>
      </c>
      <c r="BY162">
        <v>3</v>
      </c>
      <c r="BZ162">
        <v>0</v>
      </c>
      <c r="CA162">
        <v>0</v>
      </c>
      <c r="CB162">
        <v>2</v>
      </c>
      <c r="CC162">
        <v>0</v>
      </c>
      <c r="CD162">
        <v>10</v>
      </c>
      <c r="CE162">
        <v>0</v>
      </c>
      <c r="CF162">
        <v>10</v>
      </c>
      <c r="CG162">
        <v>0</v>
      </c>
      <c r="CH162" t="s">
        <v>123</v>
      </c>
      <c r="CI162">
        <v>95</v>
      </c>
      <c r="CJ162">
        <v>90</v>
      </c>
      <c r="CK162">
        <v>2</v>
      </c>
      <c r="CL162">
        <v>8</v>
      </c>
      <c r="CM162">
        <v>0</v>
      </c>
      <c r="CN162">
        <v>0</v>
      </c>
      <c r="CO162" t="s">
        <v>123</v>
      </c>
      <c r="CP162" t="s">
        <v>844</v>
      </c>
      <c r="CQ162" t="s">
        <v>844</v>
      </c>
      <c r="CR162" t="s">
        <v>123</v>
      </c>
      <c r="CS162" t="s">
        <v>846</v>
      </c>
      <c r="CT162" t="s">
        <v>845</v>
      </c>
      <c r="CU162" t="s">
        <v>123</v>
      </c>
      <c r="CV162" t="s">
        <v>123</v>
      </c>
      <c r="CW162" t="s">
        <v>863</v>
      </c>
      <c r="CX162" t="s">
        <v>863</v>
      </c>
      <c r="CY162" t="s">
        <v>123</v>
      </c>
      <c r="CZ162" t="s">
        <v>123</v>
      </c>
      <c r="DA162" t="s">
        <v>123</v>
      </c>
      <c r="DB162" t="s">
        <v>123</v>
      </c>
      <c r="DC162" t="s">
        <v>123</v>
      </c>
      <c r="DD162" t="s">
        <v>123</v>
      </c>
      <c r="DE162" t="s">
        <v>123</v>
      </c>
      <c r="DF162" t="s">
        <v>123</v>
      </c>
      <c r="DG162" t="s">
        <v>123</v>
      </c>
      <c r="DH162" t="s">
        <v>123</v>
      </c>
      <c r="DI162" t="s">
        <v>123</v>
      </c>
      <c r="DJ162" t="s">
        <v>123</v>
      </c>
      <c r="DK162" t="s">
        <v>123</v>
      </c>
      <c r="DL162" t="s">
        <v>123</v>
      </c>
      <c r="DM162" t="s">
        <v>123</v>
      </c>
      <c r="DN162" t="s">
        <v>123</v>
      </c>
      <c r="DO162" t="s">
        <v>123</v>
      </c>
      <c r="DP162" t="s">
        <v>123</v>
      </c>
      <c r="DQ162" t="s">
        <v>123</v>
      </c>
      <c r="DR162" t="s">
        <v>123</v>
      </c>
      <c r="DS162" t="s">
        <v>123</v>
      </c>
      <c r="DT162" t="s">
        <v>123</v>
      </c>
      <c r="DU162" t="s">
        <v>123</v>
      </c>
      <c r="DV162" t="s">
        <v>123</v>
      </c>
      <c r="DW162" t="s">
        <v>123</v>
      </c>
      <c r="DX162" t="s">
        <v>123</v>
      </c>
      <c r="DY162" t="s">
        <v>123</v>
      </c>
      <c r="DZ162" t="s">
        <v>123</v>
      </c>
      <c r="EA162" t="s">
        <v>123</v>
      </c>
      <c r="EB162" t="s">
        <v>123</v>
      </c>
      <c r="EC162" t="s">
        <v>123</v>
      </c>
      <c r="ED162" t="s">
        <v>123</v>
      </c>
      <c r="EE162" t="s">
        <v>123</v>
      </c>
      <c r="EF162" t="s">
        <v>123</v>
      </c>
      <c r="EG162" t="s">
        <v>123</v>
      </c>
      <c r="EH162" t="s">
        <v>123</v>
      </c>
      <c r="EI162" t="s">
        <v>123</v>
      </c>
      <c r="EJ162" t="s">
        <v>123</v>
      </c>
    </row>
    <row r="163" spans="2:140">
      <c r="B163" t="s">
        <v>517</v>
      </c>
      <c r="C163" t="s">
        <v>10</v>
      </c>
      <c r="D163" t="s">
        <v>123</v>
      </c>
      <c r="E163" t="s">
        <v>123</v>
      </c>
      <c r="F163" t="s">
        <v>123</v>
      </c>
      <c r="G163" t="s">
        <v>123</v>
      </c>
      <c r="H163" t="s">
        <v>123</v>
      </c>
      <c r="I163" t="s">
        <v>123</v>
      </c>
      <c r="J163" t="s">
        <v>123</v>
      </c>
      <c r="K163" t="s">
        <v>123</v>
      </c>
      <c r="L163" t="s">
        <v>123</v>
      </c>
      <c r="M163" t="s">
        <v>123</v>
      </c>
      <c r="N163" t="s">
        <v>123</v>
      </c>
      <c r="O163" t="s">
        <v>123</v>
      </c>
      <c r="P163" t="s">
        <v>123</v>
      </c>
      <c r="Q163" t="s">
        <v>123</v>
      </c>
      <c r="R163" t="s">
        <v>123</v>
      </c>
      <c r="S163" t="s">
        <v>123</v>
      </c>
      <c r="T163" t="s">
        <v>123</v>
      </c>
      <c r="U163" t="s">
        <v>123</v>
      </c>
      <c r="V163" t="s">
        <v>123</v>
      </c>
      <c r="W163" t="s">
        <v>123</v>
      </c>
      <c r="X163" t="s">
        <v>123</v>
      </c>
      <c r="Y163" t="s">
        <v>123</v>
      </c>
      <c r="Z163" t="s">
        <v>123</v>
      </c>
      <c r="AA163" t="s">
        <v>123</v>
      </c>
      <c r="AB163" t="s">
        <v>123</v>
      </c>
      <c r="AC163" t="s">
        <v>123</v>
      </c>
      <c r="AD163" t="s">
        <v>1609</v>
      </c>
      <c r="AE163">
        <v>1</v>
      </c>
      <c r="AF163">
        <v>2</v>
      </c>
      <c r="AG163">
        <v>1</v>
      </c>
      <c r="AH163">
        <v>1</v>
      </c>
      <c r="AI163">
        <v>3</v>
      </c>
      <c r="AJ163">
        <v>56</v>
      </c>
      <c r="AK163">
        <v>10</v>
      </c>
      <c r="AL163">
        <v>1</v>
      </c>
      <c r="AM163">
        <v>1</v>
      </c>
      <c r="AN163">
        <v>1</v>
      </c>
      <c r="AO163">
        <v>1</v>
      </c>
      <c r="AP163">
        <v>0</v>
      </c>
      <c r="AQ163">
        <v>15</v>
      </c>
      <c r="AR163">
        <v>2</v>
      </c>
      <c r="AS163">
        <v>5</v>
      </c>
      <c r="AT163">
        <v>0</v>
      </c>
      <c r="AU163" t="s">
        <v>123</v>
      </c>
      <c r="AV163" t="s">
        <v>863</v>
      </c>
      <c r="AW163" t="s">
        <v>844</v>
      </c>
      <c r="AX163" t="s">
        <v>846</v>
      </c>
      <c r="AY163" t="s">
        <v>863</v>
      </c>
      <c r="AZ163" t="s">
        <v>846</v>
      </c>
      <c r="BA163" t="s">
        <v>863</v>
      </c>
      <c r="BB163" t="s">
        <v>844</v>
      </c>
      <c r="BC163" t="s">
        <v>846</v>
      </c>
      <c r="BD163" t="s">
        <v>846</v>
      </c>
      <c r="BE163" t="s">
        <v>863</v>
      </c>
      <c r="BF163" t="s">
        <v>863</v>
      </c>
      <c r="BG163" t="s">
        <v>123</v>
      </c>
      <c r="BH163" t="s">
        <v>838</v>
      </c>
      <c r="BI163" t="s">
        <v>849</v>
      </c>
      <c r="BJ163" t="s">
        <v>849</v>
      </c>
      <c r="BK163" t="s">
        <v>849</v>
      </c>
      <c r="BL163">
        <v>0</v>
      </c>
      <c r="BM163">
        <v>0</v>
      </c>
      <c r="BN163">
        <v>20</v>
      </c>
      <c r="BO163">
        <v>50</v>
      </c>
      <c r="BP163">
        <v>30</v>
      </c>
      <c r="BQ163" t="s">
        <v>1610</v>
      </c>
      <c r="BR163" t="s">
        <v>1611</v>
      </c>
      <c r="BS163" t="s">
        <v>1612</v>
      </c>
      <c r="BT163" t="s">
        <v>1613</v>
      </c>
      <c r="BU163" t="s">
        <v>123</v>
      </c>
      <c r="BV163" t="s">
        <v>123</v>
      </c>
      <c r="BW163" t="s">
        <v>123</v>
      </c>
      <c r="BX163" t="s">
        <v>123</v>
      </c>
      <c r="BY163" t="s">
        <v>123</v>
      </c>
      <c r="BZ163" t="s">
        <v>123</v>
      </c>
      <c r="CA163" t="s">
        <v>123</v>
      </c>
      <c r="CB163" t="s">
        <v>123</v>
      </c>
      <c r="CC163" t="s">
        <v>123</v>
      </c>
      <c r="CD163" t="s">
        <v>123</v>
      </c>
      <c r="CE163" t="s">
        <v>123</v>
      </c>
      <c r="CF163" t="s">
        <v>123</v>
      </c>
      <c r="CG163" t="s">
        <v>123</v>
      </c>
      <c r="CH163" t="s">
        <v>123</v>
      </c>
      <c r="CI163" t="s">
        <v>123</v>
      </c>
      <c r="CJ163" t="s">
        <v>123</v>
      </c>
      <c r="CK163" t="s">
        <v>123</v>
      </c>
      <c r="CL163" t="s">
        <v>123</v>
      </c>
      <c r="CM163" t="s">
        <v>123</v>
      </c>
      <c r="CN163" t="s">
        <v>123</v>
      </c>
      <c r="CO163" t="s">
        <v>123</v>
      </c>
      <c r="CP163" t="s">
        <v>123</v>
      </c>
      <c r="CQ163" t="s">
        <v>123</v>
      </c>
      <c r="CR163" t="s">
        <v>123</v>
      </c>
      <c r="CS163" t="s">
        <v>123</v>
      </c>
      <c r="CT163" t="s">
        <v>123</v>
      </c>
      <c r="CU163" t="s">
        <v>123</v>
      </c>
      <c r="CV163" t="s">
        <v>123</v>
      </c>
      <c r="CW163" t="s">
        <v>123</v>
      </c>
      <c r="CX163" t="s">
        <v>123</v>
      </c>
      <c r="CY163" t="s">
        <v>123</v>
      </c>
      <c r="CZ163" t="s">
        <v>123</v>
      </c>
      <c r="DA163" t="s">
        <v>123</v>
      </c>
      <c r="DB163" t="s">
        <v>123</v>
      </c>
      <c r="DC163" t="s">
        <v>123</v>
      </c>
      <c r="DD163" t="s">
        <v>123</v>
      </c>
      <c r="DE163" t="s">
        <v>123</v>
      </c>
      <c r="DF163" t="s">
        <v>123</v>
      </c>
      <c r="DG163" t="s">
        <v>123</v>
      </c>
      <c r="DH163" t="s">
        <v>123</v>
      </c>
      <c r="DI163" t="s">
        <v>123</v>
      </c>
      <c r="DJ163" t="s">
        <v>123</v>
      </c>
      <c r="DK163" t="s">
        <v>123</v>
      </c>
      <c r="DL163" t="s">
        <v>123</v>
      </c>
      <c r="DM163" t="s">
        <v>123</v>
      </c>
      <c r="DN163" t="s">
        <v>123</v>
      </c>
      <c r="DO163" t="s">
        <v>123</v>
      </c>
      <c r="DP163" t="s">
        <v>123</v>
      </c>
      <c r="DQ163" t="s">
        <v>123</v>
      </c>
      <c r="DR163" t="s">
        <v>123</v>
      </c>
      <c r="DS163" t="s">
        <v>123</v>
      </c>
      <c r="DT163" t="s">
        <v>123</v>
      </c>
      <c r="DU163" t="s">
        <v>123</v>
      </c>
      <c r="DV163" t="s">
        <v>123</v>
      </c>
      <c r="DW163" t="s">
        <v>123</v>
      </c>
      <c r="DX163" t="s">
        <v>123</v>
      </c>
      <c r="DY163" t="s">
        <v>123</v>
      </c>
      <c r="DZ163" t="s">
        <v>123</v>
      </c>
      <c r="EA163" t="s">
        <v>123</v>
      </c>
      <c r="EB163" t="s">
        <v>123</v>
      </c>
      <c r="EC163" t="s">
        <v>123</v>
      </c>
      <c r="ED163" t="s">
        <v>123</v>
      </c>
      <c r="EE163" t="s">
        <v>123</v>
      </c>
      <c r="EF163" t="s">
        <v>123</v>
      </c>
      <c r="EG163" t="s">
        <v>123</v>
      </c>
      <c r="EH163" t="s">
        <v>123</v>
      </c>
      <c r="EI163" t="s">
        <v>123</v>
      </c>
      <c r="EJ163" t="s">
        <v>123</v>
      </c>
    </row>
    <row r="164" spans="2:140">
      <c r="B164" t="s">
        <v>645</v>
      </c>
      <c r="C164" t="s">
        <v>11</v>
      </c>
      <c r="D164" t="s">
        <v>123</v>
      </c>
      <c r="E164" t="s">
        <v>123</v>
      </c>
      <c r="F164" t="s">
        <v>123</v>
      </c>
      <c r="G164" t="s">
        <v>123</v>
      </c>
      <c r="H164" t="s">
        <v>123</v>
      </c>
      <c r="I164" t="s">
        <v>123</v>
      </c>
      <c r="J164" t="s">
        <v>123</v>
      </c>
      <c r="K164" t="s">
        <v>123</v>
      </c>
      <c r="L164" t="s">
        <v>123</v>
      </c>
      <c r="M164" t="s">
        <v>123</v>
      </c>
      <c r="N164" t="s">
        <v>123</v>
      </c>
      <c r="O164" t="s">
        <v>123</v>
      </c>
      <c r="P164" t="s">
        <v>123</v>
      </c>
      <c r="Q164" t="s">
        <v>123</v>
      </c>
      <c r="R164" t="s">
        <v>123</v>
      </c>
      <c r="S164" t="s">
        <v>123</v>
      </c>
      <c r="T164" t="s">
        <v>123</v>
      </c>
      <c r="U164" t="s">
        <v>123</v>
      </c>
      <c r="V164" t="s">
        <v>123</v>
      </c>
      <c r="W164" t="s">
        <v>123</v>
      </c>
      <c r="X164" t="s">
        <v>123</v>
      </c>
      <c r="Y164" t="s">
        <v>123</v>
      </c>
      <c r="Z164" t="s">
        <v>123</v>
      </c>
      <c r="AA164" t="s">
        <v>123</v>
      </c>
      <c r="AB164" t="s">
        <v>123</v>
      </c>
      <c r="AC164" t="s">
        <v>123</v>
      </c>
      <c r="AD164" t="s">
        <v>851</v>
      </c>
      <c r="AE164" t="s">
        <v>123</v>
      </c>
      <c r="AF164" t="s">
        <v>123</v>
      </c>
      <c r="AG164" t="s">
        <v>123</v>
      </c>
      <c r="AH164" t="s">
        <v>123</v>
      </c>
      <c r="AI164" t="s">
        <v>123</v>
      </c>
      <c r="AJ164" t="s">
        <v>123</v>
      </c>
      <c r="AK164" t="s">
        <v>123</v>
      </c>
      <c r="AL164" t="s">
        <v>123</v>
      </c>
      <c r="AM164" t="s">
        <v>123</v>
      </c>
      <c r="AN164" t="s">
        <v>123</v>
      </c>
      <c r="AO164" t="s">
        <v>123</v>
      </c>
      <c r="AP164" t="s">
        <v>123</v>
      </c>
      <c r="AQ164" t="s">
        <v>123</v>
      </c>
      <c r="AR164" t="s">
        <v>123</v>
      </c>
      <c r="AS164" t="s">
        <v>123</v>
      </c>
      <c r="AT164" t="s">
        <v>123</v>
      </c>
      <c r="AU164" t="s">
        <v>123</v>
      </c>
      <c r="AV164" t="s">
        <v>123</v>
      </c>
      <c r="AW164" t="s">
        <v>123</v>
      </c>
      <c r="AX164" t="s">
        <v>123</v>
      </c>
      <c r="AY164" t="s">
        <v>123</v>
      </c>
      <c r="AZ164" t="s">
        <v>123</v>
      </c>
      <c r="BA164" t="s">
        <v>123</v>
      </c>
      <c r="BB164" t="s">
        <v>123</v>
      </c>
      <c r="BC164" t="s">
        <v>123</v>
      </c>
      <c r="BD164" t="s">
        <v>123</v>
      </c>
      <c r="BE164" t="s">
        <v>123</v>
      </c>
      <c r="BF164" t="s">
        <v>123</v>
      </c>
      <c r="BG164" t="s">
        <v>123</v>
      </c>
      <c r="BH164" t="s">
        <v>849</v>
      </c>
      <c r="BI164" t="s">
        <v>849</v>
      </c>
      <c r="BJ164" t="s">
        <v>849</v>
      </c>
      <c r="BK164" t="s">
        <v>849</v>
      </c>
      <c r="BL164">
        <v>1</v>
      </c>
      <c r="BM164">
        <v>1</v>
      </c>
      <c r="BN164">
        <v>48</v>
      </c>
      <c r="BO164">
        <v>48</v>
      </c>
      <c r="BP164">
        <v>2</v>
      </c>
      <c r="BQ164" t="s">
        <v>1614</v>
      </c>
      <c r="BR164" t="s">
        <v>1615</v>
      </c>
      <c r="BS164" t="s">
        <v>851</v>
      </c>
      <c r="BT164" t="s">
        <v>1616</v>
      </c>
      <c r="BU164">
        <v>60</v>
      </c>
      <c r="BV164">
        <v>20</v>
      </c>
      <c r="BW164">
        <v>1</v>
      </c>
      <c r="BX164">
        <v>3</v>
      </c>
      <c r="BY164">
        <v>1</v>
      </c>
      <c r="BZ164">
        <v>1</v>
      </c>
      <c r="CA164">
        <v>1</v>
      </c>
      <c r="CB164">
        <v>1</v>
      </c>
      <c r="CC164">
        <v>1</v>
      </c>
      <c r="CD164">
        <v>7</v>
      </c>
      <c r="CE164">
        <v>2</v>
      </c>
      <c r="CF164">
        <v>1</v>
      </c>
      <c r="CG164">
        <v>1</v>
      </c>
      <c r="CH164" t="s">
        <v>1617</v>
      </c>
      <c r="CI164">
        <v>80</v>
      </c>
      <c r="CJ164">
        <v>25</v>
      </c>
      <c r="CK164">
        <v>25</v>
      </c>
      <c r="CL164">
        <v>25</v>
      </c>
      <c r="CM164">
        <v>25</v>
      </c>
      <c r="CN164">
        <v>0</v>
      </c>
      <c r="CO164" t="s">
        <v>123</v>
      </c>
      <c r="CP164" t="s">
        <v>844</v>
      </c>
      <c r="CQ164" t="s">
        <v>845</v>
      </c>
      <c r="CR164" t="s">
        <v>846</v>
      </c>
      <c r="CS164" t="s">
        <v>891</v>
      </c>
      <c r="CT164" t="s">
        <v>844</v>
      </c>
      <c r="CU164" t="s">
        <v>844</v>
      </c>
      <c r="CV164" t="s">
        <v>846</v>
      </c>
      <c r="CW164" t="s">
        <v>844</v>
      </c>
      <c r="CX164" t="s">
        <v>844</v>
      </c>
      <c r="CY164" t="s">
        <v>123</v>
      </c>
      <c r="CZ164" t="s">
        <v>123</v>
      </c>
      <c r="DA164" t="s">
        <v>123</v>
      </c>
      <c r="DB164" t="s">
        <v>123</v>
      </c>
      <c r="DC164" t="s">
        <v>123</v>
      </c>
      <c r="DD164" t="s">
        <v>123</v>
      </c>
      <c r="DE164" t="s">
        <v>123</v>
      </c>
      <c r="DF164" t="s">
        <v>123</v>
      </c>
      <c r="DG164" t="s">
        <v>123</v>
      </c>
      <c r="DH164" t="s">
        <v>123</v>
      </c>
      <c r="DI164" t="s">
        <v>123</v>
      </c>
      <c r="DJ164" t="s">
        <v>123</v>
      </c>
      <c r="DK164" t="s">
        <v>123</v>
      </c>
      <c r="DL164" t="s">
        <v>123</v>
      </c>
      <c r="DM164" t="s">
        <v>123</v>
      </c>
      <c r="DN164" t="s">
        <v>123</v>
      </c>
      <c r="DO164" t="s">
        <v>123</v>
      </c>
      <c r="DP164" t="s">
        <v>123</v>
      </c>
      <c r="DQ164" t="s">
        <v>123</v>
      </c>
      <c r="DR164" t="s">
        <v>123</v>
      </c>
      <c r="DS164" t="s">
        <v>123</v>
      </c>
      <c r="DT164" t="s">
        <v>123</v>
      </c>
      <c r="DU164" t="s">
        <v>123</v>
      </c>
      <c r="DV164" t="s">
        <v>123</v>
      </c>
      <c r="DW164" t="s">
        <v>123</v>
      </c>
      <c r="DX164" t="s">
        <v>123</v>
      </c>
      <c r="DY164" t="s">
        <v>123</v>
      </c>
      <c r="DZ164" t="s">
        <v>123</v>
      </c>
      <c r="EA164" t="s">
        <v>123</v>
      </c>
      <c r="EB164" t="s">
        <v>123</v>
      </c>
      <c r="EC164" t="s">
        <v>123</v>
      </c>
      <c r="ED164" t="s">
        <v>123</v>
      </c>
      <c r="EE164" t="s">
        <v>123</v>
      </c>
      <c r="EF164" t="s">
        <v>123</v>
      </c>
      <c r="EG164" t="s">
        <v>123</v>
      </c>
      <c r="EH164" t="s">
        <v>123</v>
      </c>
      <c r="EI164" t="s">
        <v>123</v>
      </c>
      <c r="EJ164" t="s">
        <v>123</v>
      </c>
    </row>
    <row r="165" spans="2:140">
      <c r="B165" t="s">
        <v>646</v>
      </c>
      <c r="C165" t="s">
        <v>11</v>
      </c>
      <c r="D165" t="s">
        <v>123</v>
      </c>
      <c r="E165" t="s">
        <v>123</v>
      </c>
      <c r="F165" t="s">
        <v>123</v>
      </c>
      <c r="G165" t="s">
        <v>123</v>
      </c>
      <c r="H165" t="s">
        <v>123</v>
      </c>
      <c r="I165" t="s">
        <v>123</v>
      </c>
      <c r="J165" t="s">
        <v>123</v>
      </c>
      <c r="K165" t="s">
        <v>123</v>
      </c>
      <c r="L165" t="s">
        <v>123</v>
      </c>
      <c r="M165" t="s">
        <v>123</v>
      </c>
      <c r="N165" t="s">
        <v>123</v>
      </c>
      <c r="O165" t="s">
        <v>123</v>
      </c>
      <c r="P165" t="s">
        <v>123</v>
      </c>
      <c r="Q165" t="s">
        <v>123</v>
      </c>
      <c r="R165" t="s">
        <v>123</v>
      </c>
      <c r="S165" t="s">
        <v>123</v>
      </c>
      <c r="T165" t="s">
        <v>123</v>
      </c>
      <c r="U165" t="s">
        <v>123</v>
      </c>
      <c r="V165" t="s">
        <v>123</v>
      </c>
      <c r="W165" t="s">
        <v>123</v>
      </c>
      <c r="X165" t="s">
        <v>123</v>
      </c>
      <c r="Y165" t="s">
        <v>123</v>
      </c>
      <c r="Z165" t="s">
        <v>123</v>
      </c>
      <c r="AA165" t="s">
        <v>123</v>
      </c>
      <c r="AB165" t="s">
        <v>123</v>
      </c>
      <c r="AC165" t="s">
        <v>123</v>
      </c>
      <c r="AD165" t="s">
        <v>1618</v>
      </c>
      <c r="AE165" t="s">
        <v>123</v>
      </c>
      <c r="AF165" t="s">
        <v>123</v>
      </c>
      <c r="AG165" t="s">
        <v>123</v>
      </c>
      <c r="AH165" t="s">
        <v>123</v>
      </c>
      <c r="AI165" t="s">
        <v>123</v>
      </c>
      <c r="AJ165" t="s">
        <v>123</v>
      </c>
      <c r="AK165" t="s">
        <v>123</v>
      </c>
      <c r="AL165" t="s">
        <v>123</v>
      </c>
      <c r="AM165" t="s">
        <v>123</v>
      </c>
      <c r="AN165" t="s">
        <v>123</v>
      </c>
      <c r="AO165" t="s">
        <v>123</v>
      </c>
      <c r="AP165" t="s">
        <v>123</v>
      </c>
      <c r="AQ165" t="s">
        <v>123</v>
      </c>
      <c r="AR165" t="s">
        <v>123</v>
      </c>
      <c r="AS165" t="s">
        <v>123</v>
      </c>
      <c r="AT165" t="s">
        <v>123</v>
      </c>
      <c r="AU165" t="s">
        <v>123</v>
      </c>
      <c r="AV165" t="s">
        <v>123</v>
      </c>
      <c r="AW165" t="s">
        <v>123</v>
      </c>
      <c r="AX165" t="s">
        <v>123</v>
      </c>
      <c r="AY165" t="s">
        <v>123</v>
      </c>
      <c r="AZ165" t="s">
        <v>123</v>
      </c>
      <c r="BA165" t="s">
        <v>123</v>
      </c>
      <c r="BB165" t="s">
        <v>123</v>
      </c>
      <c r="BC165" t="s">
        <v>123</v>
      </c>
      <c r="BD165" t="s">
        <v>123</v>
      </c>
      <c r="BE165" t="s">
        <v>123</v>
      </c>
      <c r="BF165" t="s">
        <v>123</v>
      </c>
      <c r="BG165" t="s">
        <v>123</v>
      </c>
      <c r="BH165" t="s">
        <v>837</v>
      </c>
      <c r="BI165" t="s">
        <v>838</v>
      </c>
      <c r="BJ165" t="s">
        <v>849</v>
      </c>
      <c r="BK165" t="s">
        <v>838</v>
      </c>
      <c r="BL165">
        <v>0</v>
      </c>
      <c r="BM165">
        <v>10</v>
      </c>
      <c r="BN165">
        <v>20</v>
      </c>
      <c r="BO165">
        <v>60</v>
      </c>
      <c r="BP165">
        <v>10</v>
      </c>
      <c r="BQ165" t="s">
        <v>1619</v>
      </c>
      <c r="BR165" t="s">
        <v>1620</v>
      </c>
      <c r="BS165" t="s">
        <v>1621</v>
      </c>
      <c r="BT165" t="s">
        <v>1622</v>
      </c>
      <c r="BU165">
        <v>47</v>
      </c>
      <c r="BV165">
        <v>5</v>
      </c>
      <c r="BW165">
        <v>10</v>
      </c>
      <c r="BX165">
        <v>5</v>
      </c>
      <c r="BY165">
        <v>1</v>
      </c>
      <c r="BZ165">
        <v>0</v>
      </c>
      <c r="CA165">
        <v>1</v>
      </c>
      <c r="CB165">
        <v>1</v>
      </c>
      <c r="CC165">
        <v>5</v>
      </c>
      <c r="CD165">
        <v>5</v>
      </c>
      <c r="CE165">
        <v>5</v>
      </c>
      <c r="CF165">
        <v>5</v>
      </c>
      <c r="CG165">
        <v>10</v>
      </c>
      <c r="CH165" t="s">
        <v>1623</v>
      </c>
      <c r="CI165">
        <v>100</v>
      </c>
      <c r="CJ165">
        <v>30</v>
      </c>
      <c r="CK165">
        <v>30</v>
      </c>
      <c r="CL165">
        <v>20</v>
      </c>
      <c r="CM165">
        <v>20</v>
      </c>
      <c r="CN165">
        <v>0</v>
      </c>
      <c r="CO165" t="s">
        <v>123</v>
      </c>
      <c r="CP165" t="s">
        <v>846</v>
      </c>
      <c r="CQ165" t="s">
        <v>845</v>
      </c>
      <c r="CR165" t="s">
        <v>863</v>
      </c>
      <c r="CS165" t="s">
        <v>846</v>
      </c>
      <c r="CT165" t="s">
        <v>844</v>
      </c>
      <c r="CU165" t="s">
        <v>123</v>
      </c>
      <c r="CV165" t="s">
        <v>863</v>
      </c>
      <c r="CW165" t="s">
        <v>846</v>
      </c>
      <c r="CX165" t="s">
        <v>123</v>
      </c>
      <c r="CY165" t="s">
        <v>123</v>
      </c>
      <c r="CZ165" t="s">
        <v>123</v>
      </c>
      <c r="DA165" t="s">
        <v>123</v>
      </c>
      <c r="DB165" t="s">
        <v>123</v>
      </c>
      <c r="DC165" t="s">
        <v>123</v>
      </c>
      <c r="DD165" t="s">
        <v>123</v>
      </c>
      <c r="DE165" t="s">
        <v>123</v>
      </c>
      <c r="DF165" t="s">
        <v>123</v>
      </c>
      <c r="DG165" t="s">
        <v>123</v>
      </c>
      <c r="DH165" t="s">
        <v>123</v>
      </c>
      <c r="DI165" t="s">
        <v>123</v>
      </c>
      <c r="DJ165" t="s">
        <v>123</v>
      </c>
      <c r="DK165" t="s">
        <v>123</v>
      </c>
      <c r="DL165" t="s">
        <v>123</v>
      </c>
      <c r="DM165" t="s">
        <v>123</v>
      </c>
      <c r="DN165" t="s">
        <v>123</v>
      </c>
      <c r="DO165" t="s">
        <v>123</v>
      </c>
      <c r="DP165" t="s">
        <v>123</v>
      </c>
      <c r="DQ165" t="s">
        <v>123</v>
      </c>
      <c r="DR165" t="s">
        <v>123</v>
      </c>
      <c r="DS165" t="s">
        <v>123</v>
      </c>
      <c r="DT165" t="s">
        <v>123</v>
      </c>
      <c r="DU165" t="s">
        <v>123</v>
      </c>
      <c r="DV165" t="s">
        <v>123</v>
      </c>
      <c r="DW165" t="s">
        <v>123</v>
      </c>
      <c r="DX165" t="s">
        <v>123</v>
      </c>
      <c r="DY165" t="s">
        <v>123</v>
      </c>
      <c r="DZ165" t="s">
        <v>123</v>
      </c>
      <c r="EA165" t="s">
        <v>123</v>
      </c>
      <c r="EB165" t="s">
        <v>123</v>
      </c>
      <c r="EC165" t="s">
        <v>123</v>
      </c>
      <c r="ED165" t="s">
        <v>123</v>
      </c>
      <c r="EE165" t="s">
        <v>123</v>
      </c>
      <c r="EF165" t="s">
        <v>123</v>
      </c>
      <c r="EG165" t="s">
        <v>123</v>
      </c>
      <c r="EH165" t="s">
        <v>123</v>
      </c>
      <c r="EI165" t="s">
        <v>123</v>
      </c>
      <c r="EJ165" t="s">
        <v>123</v>
      </c>
    </row>
    <row r="166" spans="2:140">
      <c r="B166" t="s">
        <v>647</v>
      </c>
      <c r="C166" t="s">
        <v>11</v>
      </c>
      <c r="D166" t="s">
        <v>123</v>
      </c>
      <c r="E166" t="s">
        <v>123</v>
      </c>
      <c r="F166" t="s">
        <v>123</v>
      </c>
      <c r="G166" t="s">
        <v>123</v>
      </c>
      <c r="H166" t="s">
        <v>123</v>
      </c>
      <c r="I166" t="s">
        <v>123</v>
      </c>
      <c r="J166" t="s">
        <v>123</v>
      </c>
      <c r="K166" t="s">
        <v>123</v>
      </c>
      <c r="L166" t="s">
        <v>123</v>
      </c>
      <c r="M166" t="s">
        <v>123</v>
      </c>
      <c r="N166" t="s">
        <v>123</v>
      </c>
      <c r="O166" t="s">
        <v>123</v>
      </c>
      <c r="P166" t="s">
        <v>123</v>
      </c>
      <c r="Q166" t="s">
        <v>123</v>
      </c>
      <c r="R166" t="s">
        <v>123</v>
      </c>
      <c r="S166" t="s">
        <v>123</v>
      </c>
      <c r="T166" t="s">
        <v>123</v>
      </c>
      <c r="U166" t="s">
        <v>123</v>
      </c>
      <c r="V166" t="s">
        <v>123</v>
      </c>
      <c r="W166" t="s">
        <v>123</v>
      </c>
      <c r="X166" t="s">
        <v>123</v>
      </c>
      <c r="Y166" t="s">
        <v>123</v>
      </c>
      <c r="Z166" t="s">
        <v>123</v>
      </c>
      <c r="AA166" t="s">
        <v>123</v>
      </c>
      <c r="AB166" t="s">
        <v>123</v>
      </c>
      <c r="AC166" t="s">
        <v>123</v>
      </c>
      <c r="AD166" t="s">
        <v>1624</v>
      </c>
      <c r="AE166" t="s">
        <v>123</v>
      </c>
      <c r="AF166" t="s">
        <v>123</v>
      </c>
      <c r="AG166" t="s">
        <v>123</v>
      </c>
      <c r="AH166" t="s">
        <v>123</v>
      </c>
      <c r="AI166" t="s">
        <v>123</v>
      </c>
      <c r="AJ166" t="s">
        <v>123</v>
      </c>
      <c r="AK166" t="s">
        <v>123</v>
      </c>
      <c r="AL166" t="s">
        <v>123</v>
      </c>
      <c r="AM166" t="s">
        <v>123</v>
      </c>
      <c r="AN166" t="s">
        <v>123</v>
      </c>
      <c r="AO166" t="s">
        <v>123</v>
      </c>
      <c r="AP166" t="s">
        <v>123</v>
      </c>
      <c r="AQ166" t="s">
        <v>123</v>
      </c>
      <c r="AR166" t="s">
        <v>123</v>
      </c>
      <c r="AS166" t="s">
        <v>123</v>
      </c>
      <c r="AT166" t="s">
        <v>123</v>
      </c>
      <c r="AU166" t="s">
        <v>123</v>
      </c>
      <c r="AV166" t="s">
        <v>123</v>
      </c>
      <c r="AW166" t="s">
        <v>123</v>
      </c>
      <c r="AX166" t="s">
        <v>123</v>
      </c>
      <c r="AY166" t="s">
        <v>123</v>
      </c>
      <c r="AZ166" t="s">
        <v>123</v>
      </c>
      <c r="BA166" t="s">
        <v>123</v>
      </c>
      <c r="BB166" t="s">
        <v>123</v>
      </c>
      <c r="BC166" t="s">
        <v>123</v>
      </c>
      <c r="BD166" t="s">
        <v>123</v>
      </c>
      <c r="BE166" t="s">
        <v>123</v>
      </c>
      <c r="BF166" t="s">
        <v>123</v>
      </c>
      <c r="BG166" t="s">
        <v>123</v>
      </c>
      <c r="BH166" t="s">
        <v>838</v>
      </c>
      <c r="BI166" t="s">
        <v>849</v>
      </c>
      <c r="BJ166" t="s">
        <v>838</v>
      </c>
      <c r="BK166" t="s">
        <v>838</v>
      </c>
      <c r="BL166">
        <v>10</v>
      </c>
      <c r="BM166">
        <v>30</v>
      </c>
      <c r="BN166">
        <v>50</v>
      </c>
      <c r="BO166">
        <v>9</v>
      </c>
      <c r="BP166">
        <v>1</v>
      </c>
      <c r="BQ166" t="s">
        <v>1625</v>
      </c>
      <c r="BR166" t="s">
        <v>1626</v>
      </c>
      <c r="BS166" t="s">
        <v>1627</v>
      </c>
      <c r="BT166" t="s">
        <v>1628</v>
      </c>
      <c r="BU166">
        <v>30</v>
      </c>
      <c r="BV166">
        <v>10</v>
      </c>
      <c r="BW166">
        <v>1</v>
      </c>
      <c r="BX166">
        <v>5</v>
      </c>
      <c r="BY166">
        <v>1</v>
      </c>
      <c r="BZ166">
        <v>1</v>
      </c>
      <c r="CA166">
        <v>0</v>
      </c>
      <c r="CB166">
        <v>5</v>
      </c>
      <c r="CC166">
        <v>5</v>
      </c>
      <c r="CD166">
        <v>20</v>
      </c>
      <c r="CE166">
        <v>20</v>
      </c>
      <c r="CF166">
        <v>2</v>
      </c>
      <c r="CG166">
        <v>0</v>
      </c>
      <c r="CH166" t="s">
        <v>123</v>
      </c>
      <c r="CI166">
        <v>85</v>
      </c>
      <c r="CJ166">
        <v>20</v>
      </c>
      <c r="CK166">
        <v>60</v>
      </c>
      <c r="CL166">
        <v>20</v>
      </c>
      <c r="CM166">
        <v>0</v>
      </c>
      <c r="CN166">
        <v>0</v>
      </c>
      <c r="CO166" t="s">
        <v>123</v>
      </c>
      <c r="CP166" t="s">
        <v>844</v>
      </c>
      <c r="CQ166" t="s">
        <v>844</v>
      </c>
      <c r="CR166" t="s">
        <v>863</v>
      </c>
      <c r="CS166" t="s">
        <v>846</v>
      </c>
      <c r="CT166" t="s">
        <v>845</v>
      </c>
      <c r="CU166" t="s">
        <v>846</v>
      </c>
      <c r="CV166" t="s">
        <v>123</v>
      </c>
      <c r="CW166" t="s">
        <v>846</v>
      </c>
      <c r="CX166" t="s">
        <v>845</v>
      </c>
      <c r="CY166" t="s">
        <v>123</v>
      </c>
      <c r="CZ166" t="s">
        <v>123</v>
      </c>
      <c r="DA166" t="s">
        <v>123</v>
      </c>
      <c r="DB166" t="s">
        <v>123</v>
      </c>
      <c r="DC166" t="s">
        <v>123</v>
      </c>
      <c r="DD166" t="s">
        <v>123</v>
      </c>
      <c r="DE166" t="s">
        <v>123</v>
      </c>
      <c r="DF166" t="s">
        <v>123</v>
      </c>
      <c r="DG166" t="s">
        <v>123</v>
      </c>
      <c r="DH166" t="s">
        <v>123</v>
      </c>
      <c r="DI166" t="s">
        <v>123</v>
      </c>
      <c r="DJ166" t="s">
        <v>123</v>
      </c>
      <c r="DK166" t="s">
        <v>123</v>
      </c>
      <c r="DL166" t="s">
        <v>123</v>
      </c>
      <c r="DM166" t="s">
        <v>123</v>
      </c>
      <c r="DN166" t="s">
        <v>123</v>
      </c>
      <c r="DO166" t="s">
        <v>123</v>
      </c>
      <c r="DP166" t="s">
        <v>123</v>
      </c>
      <c r="DQ166" t="s">
        <v>123</v>
      </c>
      <c r="DR166" t="s">
        <v>123</v>
      </c>
      <c r="DS166" t="s">
        <v>123</v>
      </c>
      <c r="DT166" t="s">
        <v>123</v>
      </c>
      <c r="DU166" t="s">
        <v>123</v>
      </c>
      <c r="DV166" t="s">
        <v>123</v>
      </c>
      <c r="DW166" t="s">
        <v>123</v>
      </c>
      <c r="DX166" t="s">
        <v>123</v>
      </c>
      <c r="DY166" t="s">
        <v>123</v>
      </c>
      <c r="DZ166" t="s">
        <v>123</v>
      </c>
      <c r="EA166" t="s">
        <v>123</v>
      </c>
      <c r="EB166" t="s">
        <v>123</v>
      </c>
      <c r="EC166" t="s">
        <v>123</v>
      </c>
      <c r="ED166" t="s">
        <v>123</v>
      </c>
      <c r="EE166" t="s">
        <v>123</v>
      </c>
      <c r="EF166" t="s">
        <v>123</v>
      </c>
      <c r="EG166" t="s">
        <v>123</v>
      </c>
      <c r="EH166" t="s">
        <v>123</v>
      </c>
      <c r="EI166" t="s">
        <v>123</v>
      </c>
      <c r="EJ166" t="s">
        <v>123</v>
      </c>
    </row>
    <row r="167" spans="2:140">
      <c r="B167" t="s">
        <v>648</v>
      </c>
      <c r="C167" t="s">
        <v>11</v>
      </c>
      <c r="D167" t="s">
        <v>123</v>
      </c>
      <c r="E167" t="s">
        <v>123</v>
      </c>
      <c r="F167" t="s">
        <v>123</v>
      </c>
      <c r="G167" t="s">
        <v>123</v>
      </c>
      <c r="H167" t="s">
        <v>123</v>
      </c>
      <c r="I167" t="s">
        <v>123</v>
      </c>
      <c r="J167" t="s">
        <v>123</v>
      </c>
      <c r="K167" t="s">
        <v>123</v>
      </c>
      <c r="L167" t="s">
        <v>123</v>
      </c>
      <c r="M167" t="s">
        <v>123</v>
      </c>
      <c r="N167" t="s">
        <v>123</v>
      </c>
      <c r="O167" t="s">
        <v>123</v>
      </c>
      <c r="P167" t="s">
        <v>123</v>
      </c>
      <c r="Q167" t="s">
        <v>123</v>
      </c>
      <c r="R167" t="s">
        <v>123</v>
      </c>
      <c r="S167" t="s">
        <v>123</v>
      </c>
      <c r="T167" t="s">
        <v>123</v>
      </c>
      <c r="U167" t="s">
        <v>123</v>
      </c>
      <c r="V167" t="s">
        <v>123</v>
      </c>
      <c r="W167" t="s">
        <v>123</v>
      </c>
      <c r="X167" t="s">
        <v>123</v>
      </c>
      <c r="Y167" t="s">
        <v>123</v>
      </c>
      <c r="Z167" t="s">
        <v>123</v>
      </c>
      <c r="AA167" t="s">
        <v>123</v>
      </c>
      <c r="AB167" t="s">
        <v>123</v>
      </c>
      <c r="AC167" t="s">
        <v>123</v>
      </c>
      <c r="AD167" t="s">
        <v>1629</v>
      </c>
      <c r="AE167" t="s">
        <v>123</v>
      </c>
      <c r="AF167" t="s">
        <v>123</v>
      </c>
      <c r="AG167" t="s">
        <v>123</v>
      </c>
      <c r="AH167" t="s">
        <v>123</v>
      </c>
      <c r="AI167" t="s">
        <v>123</v>
      </c>
      <c r="AJ167" t="s">
        <v>123</v>
      </c>
      <c r="AK167" t="s">
        <v>123</v>
      </c>
      <c r="AL167" t="s">
        <v>123</v>
      </c>
      <c r="AM167" t="s">
        <v>123</v>
      </c>
      <c r="AN167" t="s">
        <v>123</v>
      </c>
      <c r="AO167" t="s">
        <v>123</v>
      </c>
      <c r="AP167" t="s">
        <v>123</v>
      </c>
      <c r="AQ167" t="s">
        <v>123</v>
      </c>
      <c r="AR167" t="s">
        <v>123</v>
      </c>
      <c r="AS167" t="s">
        <v>123</v>
      </c>
      <c r="AT167" t="s">
        <v>123</v>
      </c>
      <c r="AU167" t="s">
        <v>123</v>
      </c>
      <c r="AV167" t="s">
        <v>123</v>
      </c>
      <c r="AW167" t="s">
        <v>123</v>
      </c>
      <c r="AX167" t="s">
        <v>123</v>
      </c>
      <c r="AY167" t="s">
        <v>123</v>
      </c>
      <c r="AZ167" t="s">
        <v>123</v>
      </c>
      <c r="BA167" t="s">
        <v>123</v>
      </c>
      <c r="BB167" t="s">
        <v>123</v>
      </c>
      <c r="BC167" t="s">
        <v>123</v>
      </c>
      <c r="BD167" t="s">
        <v>123</v>
      </c>
      <c r="BE167" t="s">
        <v>123</v>
      </c>
      <c r="BF167" t="s">
        <v>123</v>
      </c>
      <c r="BG167" t="s">
        <v>123</v>
      </c>
      <c r="BH167" t="s">
        <v>838</v>
      </c>
      <c r="BI167" t="s">
        <v>849</v>
      </c>
      <c r="BJ167" t="s">
        <v>849</v>
      </c>
      <c r="BK167" t="s">
        <v>838</v>
      </c>
      <c r="BL167">
        <v>0</v>
      </c>
      <c r="BM167">
        <v>2</v>
      </c>
      <c r="BN167">
        <v>8</v>
      </c>
      <c r="BO167">
        <v>75</v>
      </c>
      <c r="BP167">
        <v>15</v>
      </c>
      <c r="BQ167" t="s">
        <v>1630</v>
      </c>
      <c r="BR167" t="s">
        <v>1631</v>
      </c>
      <c r="BS167" t="s">
        <v>1632</v>
      </c>
      <c r="BT167" t="s">
        <v>1633</v>
      </c>
      <c r="BU167">
        <v>70</v>
      </c>
      <c r="BV167">
        <v>5</v>
      </c>
      <c r="BW167">
        <v>1</v>
      </c>
      <c r="BX167">
        <v>0</v>
      </c>
      <c r="BY167">
        <v>1</v>
      </c>
      <c r="BZ167">
        <v>0</v>
      </c>
      <c r="CA167">
        <v>1</v>
      </c>
      <c r="CB167">
        <v>2</v>
      </c>
      <c r="CC167">
        <v>0</v>
      </c>
      <c r="CD167">
        <v>10</v>
      </c>
      <c r="CE167">
        <v>5</v>
      </c>
      <c r="CF167">
        <v>5</v>
      </c>
      <c r="CG167">
        <v>0</v>
      </c>
      <c r="CH167" t="s">
        <v>123</v>
      </c>
      <c r="CI167">
        <v>95</v>
      </c>
      <c r="CJ167">
        <v>90</v>
      </c>
      <c r="CK167">
        <v>0</v>
      </c>
      <c r="CL167">
        <v>10</v>
      </c>
      <c r="CM167">
        <v>0</v>
      </c>
      <c r="CN167">
        <v>0</v>
      </c>
      <c r="CO167" t="s">
        <v>123</v>
      </c>
      <c r="CP167" t="s">
        <v>846</v>
      </c>
      <c r="CQ167" t="s">
        <v>844</v>
      </c>
      <c r="CR167" t="s">
        <v>863</v>
      </c>
      <c r="CS167" t="s">
        <v>123</v>
      </c>
      <c r="CT167" t="s">
        <v>846</v>
      </c>
      <c r="CU167" t="s">
        <v>123</v>
      </c>
      <c r="CV167" t="s">
        <v>846</v>
      </c>
      <c r="CW167" t="s">
        <v>846</v>
      </c>
      <c r="CX167" t="s">
        <v>123</v>
      </c>
      <c r="CY167" t="s">
        <v>123</v>
      </c>
      <c r="CZ167" t="s">
        <v>123</v>
      </c>
      <c r="DA167" t="s">
        <v>123</v>
      </c>
      <c r="DB167" t="s">
        <v>123</v>
      </c>
      <c r="DC167" t="s">
        <v>123</v>
      </c>
      <c r="DD167" t="s">
        <v>123</v>
      </c>
      <c r="DE167" t="s">
        <v>123</v>
      </c>
      <c r="DF167" t="s">
        <v>123</v>
      </c>
      <c r="DG167" t="s">
        <v>123</v>
      </c>
      <c r="DH167" t="s">
        <v>123</v>
      </c>
      <c r="DI167" t="s">
        <v>123</v>
      </c>
      <c r="DJ167" t="s">
        <v>123</v>
      </c>
      <c r="DK167" t="s">
        <v>123</v>
      </c>
      <c r="DL167" t="s">
        <v>123</v>
      </c>
      <c r="DM167" t="s">
        <v>123</v>
      </c>
      <c r="DN167" t="s">
        <v>123</v>
      </c>
      <c r="DO167" t="s">
        <v>123</v>
      </c>
      <c r="DP167" t="s">
        <v>123</v>
      </c>
      <c r="DQ167" t="s">
        <v>123</v>
      </c>
      <c r="DR167" t="s">
        <v>123</v>
      </c>
      <c r="DS167" t="s">
        <v>123</v>
      </c>
      <c r="DT167" t="s">
        <v>123</v>
      </c>
      <c r="DU167" t="s">
        <v>123</v>
      </c>
      <c r="DV167" t="s">
        <v>123</v>
      </c>
      <c r="DW167" t="s">
        <v>123</v>
      </c>
      <c r="DX167" t="s">
        <v>123</v>
      </c>
      <c r="DY167" t="s">
        <v>123</v>
      </c>
      <c r="DZ167" t="s">
        <v>123</v>
      </c>
      <c r="EA167" t="s">
        <v>123</v>
      </c>
      <c r="EB167" t="s">
        <v>123</v>
      </c>
      <c r="EC167" t="s">
        <v>123</v>
      </c>
      <c r="ED167" t="s">
        <v>123</v>
      </c>
      <c r="EE167" t="s">
        <v>123</v>
      </c>
      <c r="EF167" t="s">
        <v>123</v>
      </c>
      <c r="EG167" t="s">
        <v>123</v>
      </c>
      <c r="EH167" t="s">
        <v>123</v>
      </c>
      <c r="EI167" t="s">
        <v>123</v>
      </c>
      <c r="EJ167" t="s">
        <v>123</v>
      </c>
    </row>
    <row r="168" spans="2:140">
      <c r="B168" t="s">
        <v>649</v>
      </c>
      <c r="C168" t="s">
        <v>11</v>
      </c>
      <c r="D168" t="s">
        <v>123</v>
      </c>
      <c r="E168" t="s">
        <v>123</v>
      </c>
      <c r="F168" t="s">
        <v>123</v>
      </c>
      <c r="G168" t="s">
        <v>123</v>
      </c>
      <c r="H168" t="s">
        <v>123</v>
      </c>
      <c r="I168" t="s">
        <v>123</v>
      </c>
      <c r="J168" t="s">
        <v>123</v>
      </c>
      <c r="K168" t="s">
        <v>123</v>
      </c>
      <c r="L168" t="s">
        <v>123</v>
      </c>
      <c r="M168" t="s">
        <v>123</v>
      </c>
      <c r="N168" t="s">
        <v>123</v>
      </c>
      <c r="O168" t="s">
        <v>123</v>
      </c>
      <c r="P168" t="s">
        <v>123</v>
      </c>
      <c r="Q168" t="s">
        <v>123</v>
      </c>
      <c r="R168" t="s">
        <v>123</v>
      </c>
      <c r="S168" t="s">
        <v>123</v>
      </c>
      <c r="T168" t="s">
        <v>123</v>
      </c>
      <c r="U168" t="s">
        <v>123</v>
      </c>
      <c r="V168" t="s">
        <v>123</v>
      </c>
      <c r="W168" t="s">
        <v>123</v>
      </c>
      <c r="X168" t="s">
        <v>123</v>
      </c>
      <c r="Y168" t="s">
        <v>123</v>
      </c>
      <c r="Z168" t="s">
        <v>123</v>
      </c>
      <c r="AA168" t="s">
        <v>123</v>
      </c>
      <c r="AB168" t="s">
        <v>123</v>
      </c>
      <c r="AC168" t="s">
        <v>123</v>
      </c>
      <c r="AD168" t="s">
        <v>1310</v>
      </c>
      <c r="AE168" t="s">
        <v>123</v>
      </c>
      <c r="AF168" t="s">
        <v>123</v>
      </c>
      <c r="AG168" t="s">
        <v>123</v>
      </c>
      <c r="AH168" t="s">
        <v>123</v>
      </c>
      <c r="AI168" t="s">
        <v>123</v>
      </c>
      <c r="AJ168" t="s">
        <v>123</v>
      </c>
      <c r="AK168" t="s">
        <v>123</v>
      </c>
      <c r="AL168" t="s">
        <v>123</v>
      </c>
      <c r="AM168" t="s">
        <v>123</v>
      </c>
      <c r="AN168" t="s">
        <v>123</v>
      </c>
      <c r="AO168" t="s">
        <v>123</v>
      </c>
      <c r="AP168" t="s">
        <v>123</v>
      </c>
      <c r="AQ168" t="s">
        <v>123</v>
      </c>
      <c r="AR168" t="s">
        <v>123</v>
      </c>
      <c r="AS168" t="s">
        <v>123</v>
      </c>
      <c r="AT168" t="s">
        <v>123</v>
      </c>
      <c r="AU168" t="s">
        <v>123</v>
      </c>
      <c r="AV168" t="s">
        <v>123</v>
      </c>
      <c r="AW168" t="s">
        <v>123</v>
      </c>
      <c r="AX168" t="s">
        <v>123</v>
      </c>
      <c r="AY168" t="s">
        <v>123</v>
      </c>
      <c r="AZ168" t="s">
        <v>123</v>
      </c>
      <c r="BA168" t="s">
        <v>123</v>
      </c>
      <c r="BB168" t="s">
        <v>123</v>
      </c>
      <c r="BC168" t="s">
        <v>123</v>
      </c>
      <c r="BD168" t="s">
        <v>123</v>
      </c>
      <c r="BE168" t="s">
        <v>123</v>
      </c>
      <c r="BF168" t="s">
        <v>123</v>
      </c>
      <c r="BG168" t="s">
        <v>123</v>
      </c>
      <c r="BH168" t="s">
        <v>837</v>
      </c>
      <c r="BI168" t="s">
        <v>849</v>
      </c>
      <c r="BJ168" t="s">
        <v>849</v>
      </c>
      <c r="BK168" t="s">
        <v>838</v>
      </c>
      <c r="BL168">
        <v>0</v>
      </c>
      <c r="BM168">
        <v>60</v>
      </c>
      <c r="BN168">
        <v>10</v>
      </c>
      <c r="BO168">
        <v>10</v>
      </c>
      <c r="BP168">
        <v>20</v>
      </c>
      <c r="BQ168" t="s">
        <v>1634</v>
      </c>
      <c r="BR168" t="s">
        <v>1635</v>
      </c>
      <c r="BS168" t="s">
        <v>1636</v>
      </c>
      <c r="BT168" t="s">
        <v>1636</v>
      </c>
      <c r="BU168">
        <v>70</v>
      </c>
      <c r="BV168">
        <v>10</v>
      </c>
      <c r="BW168">
        <v>0</v>
      </c>
      <c r="BX168">
        <v>0</v>
      </c>
      <c r="BY168">
        <v>5</v>
      </c>
      <c r="BZ168">
        <v>0</v>
      </c>
      <c r="CA168">
        <v>0</v>
      </c>
      <c r="CB168">
        <v>5</v>
      </c>
      <c r="CC168">
        <v>0</v>
      </c>
      <c r="CD168">
        <v>0</v>
      </c>
      <c r="CE168">
        <v>0</v>
      </c>
      <c r="CF168">
        <v>10</v>
      </c>
      <c r="CG168">
        <v>0</v>
      </c>
      <c r="CH168" t="s">
        <v>123</v>
      </c>
      <c r="CI168">
        <v>80</v>
      </c>
      <c r="CJ168">
        <v>50</v>
      </c>
      <c r="CK168">
        <v>50</v>
      </c>
      <c r="CL168">
        <v>0</v>
      </c>
      <c r="CM168">
        <v>0</v>
      </c>
      <c r="CN168">
        <v>0</v>
      </c>
      <c r="CO168" t="s">
        <v>123</v>
      </c>
      <c r="CP168" t="s">
        <v>844</v>
      </c>
      <c r="CQ168" t="s">
        <v>845</v>
      </c>
      <c r="CR168" t="s">
        <v>123</v>
      </c>
      <c r="CS168" t="s">
        <v>123</v>
      </c>
      <c r="CT168" t="s">
        <v>844</v>
      </c>
      <c r="CU168" t="s">
        <v>846</v>
      </c>
      <c r="CV168" t="s">
        <v>846</v>
      </c>
      <c r="CW168" t="s">
        <v>845</v>
      </c>
      <c r="CX168" t="s">
        <v>844</v>
      </c>
      <c r="CY168" t="s">
        <v>123</v>
      </c>
      <c r="CZ168" t="s">
        <v>123</v>
      </c>
      <c r="DA168" t="s">
        <v>123</v>
      </c>
      <c r="DB168" t="s">
        <v>123</v>
      </c>
      <c r="DC168" t="s">
        <v>123</v>
      </c>
      <c r="DD168" t="s">
        <v>123</v>
      </c>
      <c r="DE168" t="s">
        <v>123</v>
      </c>
      <c r="DF168" t="s">
        <v>123</v>
      </c>
      <c r="DG168" t="s">
        <v>123</v>
      </c>
      <c r="DH168" t="s">
        <v>123</v>
      </c>
      <c r="DI168" t="s">
        <v>123</v>
      </c>
      <c r="DJ168" t="s">
        <v>123</v>
      </c>
      <c r="DK168" t="s">
        <v>123</v>
      </c>
      <c r="DL168" t="s">
        <v>123</v>
      </c>
      <c r="DM168" t="s">
        <v>123</v>
      </c>
      <c r="DN168" t="s">
        <v>123</v>
      </c>
      <c r="DO168" t="s">
        <v>123</v>
      </c>
      <c r="DP168" t="s">
        <v>123</v>
      </c>
      <c r="DQ168" t="s">
        <v>123</v>
      </c>
      <c r="DR168" t="s">
        <v>123</v>
      </c>
      <c r="DS168" t="s">
        <v>123</v>
      </c>
      <c r="DT168" t="s">
        <v>123</v>
      </c>
      <c r="DU168" t="s">
        <v>123</v>
      </c>
      <c r="DV168" t="s">
        <v>123</v>
      </c>
      <c r="DW168" t="s">
        <v>123</v>
      </c>
      <c r="DX168" t="s">
        <v>123</v>
      </c>
      <c r="DY168" t="s">
        <v>123</v>
      </c>
      <c r="DZ168" t="s">
        <v>123</v>
      </c>
      <c r="EA168" t="s">
        <v>123</v>
      </c>
      <c r="EB168" t="s">
        <v>123</v>
      </c>
      <c r="EC168" t="s">
        <v>123</v>
      </c>
      <c r="ED168" t="s">
        <v>123</v>
      </c>
      <c r="EE168" t="s">
        <v>123</v>
      </c>
      <c r="EF168" t="s">
        <v>123</v>
      </c>
      <c r="EG168" t="s">
        <v>123</v>
      </c>
      <c r="EH168" t="s">
        <v>123</v>
      </c>
      <c r="EI168" t="s">
        <v>123</v>
      </c>
      <c r="EJ168" t="s">
        <v>123</v>
      </c>
    </row>
    <row r="169" spans="2:140">
      <c r="B169" t="s">
        <v>518</v>
      </c>
      <c r="C169" t="s">
        <v>10</v>
      </c>
      <c r="D169" t="s">
        <v>123</v>
      </c>
      <c r="E169" t="s">
        <v>123</v>
      </c>
      <c r="F169" t="s">
        <v>123</v>
      </c>
      <c r="G169" t="s">
        <v>123</v>
      </c>
      <c r="H169" t="s">
        <v>123</v>
      </c>
      <c r="I169" t="s">
        <v>123</v>
      </c>
      <c r="J169" t="s">
        <v>123</v>
      </c>
      <c r="K169" t="s">
        <v>123</v>
      </c>
      <c r="L169" t="s">
        <v>123</v>
      </c>
      <c r="M169" t="s">
        <v>123</v>
      </c>
      <c r="N169" t="s">
        <v>123</v>
      </c>
      <c r="O169" t="s">
        <v>123</v>
      </c>
      <c r="P169" t="s">
        <v>123</v>
      </c>
      <c r="Q169" t="s">
        <v>123</v>
      </c>
      <c r="R169" t="s">
        <v>123</v>
      </c>
      <c r="S169" t="s">
        <v>123</v>
      </c>
      <c r="T169" t="s">
        <v>123</v>
      </c>
      <c r="U169" t="s">
        <v>123</v>
      </c>
      <c r="V169" t="s">
        <v>123</v>
      </c>
      <c r="W169" t="s">
        <v>123</v>
      </c>
      <c r="X169" t="s">
        <v>123</v>
      </c>
      <c r="Y169" t="s">
        <v>123</v>
      </c>
      <c r="Z169" t="s">
        <v>123</v>
      </c>
      <c r="AA169" t="s">
        <v>123</v>
      </c>
      <c r="AB169" t="s">
        <v>123</v>
      </c>
      <c r="AC169" t="s">
        <v>123</v>
      </c>
      <c r="AD169" t="s">
        <v>1637</v>
      </c>
      <c r="AE169">
        <v>1</v>
      </c>
      <c r="AF169">
        <v>10</v>
      </c>
      <c r="AG169">
        <v>2</v>
      </c>
      <c r="AH169">
        <v>5</v>
      </c>
      <c r="AI169">
        <v>10</v>
      </c>
      <c r="AJ169">
        <v>10</v>
      </c>
      <c r="AK169">
        <v>10</v>
      </c>
      <c r="AL169">
        <v>1</v>
      </c>
      <c r="AM169">
        <v>7</v>
      </c>
      <c r="AN169">
        <v>8</v>
      </c>
      <c r="AO169">
        <v>7</v>
      </c>
      <c r="AP169">
        <v>0</v>
      </c>
      <c r="AQ169">
        <v>8</v>
      </c>
      <c r="AR169">
        <v>1</v>
      </c>
      <c r="AS169">
        <v>10</v>
      </c>
      <c r="AT169">
        <v>10</v>
      </c>
      <c r="AU169" t="s">
        <v>1638</v>
      </c>
      <c r="AV169" t="s">
        <v>863</v>
      </c>
      <c r="AW169" t="s">
        <v>844</v>
      </c>
      <c r="AX169" t="s">
        <v>846</v>
      </c>
      <c r="AY169" t="s">
        <v>846</v>
      </c>
      <c r="AZ169" t="s">
        <v>846</v>
      </c>
      <c r="BA169" t="s">
        <v>853</v>
      </c>
      <c r="BB169" t="s">
        <v>844</v>
      </c>
      <c r="BC169" t="s">
        <v>863</v>
      </c>
      <c r="BD169" t="s">
        <v>846</v>
      </c>
      <c r="BE169" t="s">
        <v>846</v>
      </c>
      <c r="BF169" t="s">
        <v>846</v>
      </c>
      <c r="BG169" t="s">
        <v>123</v>
      </c>
      <c r="BH169" t="s">
        <v>837</v>
      </c>
      <c r="BI169" t="s">
        <v>837</v>
      </c>
      <c r="BJ169" t="s">
        <v>849</v>
      </c>
      <c r="BK169" t="s">
        <v>837</v>
      </c>
      <c r="BL169">
        <v>15</v>
      </c>
      <c r="BM169">
        <v>10</v>
      </c>
      <c r="BN169">
        <v>20</v>
      </c>
      <c r="BO169">
        <v>50</v>
      </c>
      <c r="BP169">
        <v>5</v>
      </c>
      <c r="BQ169" t="s">
        <v>1639</v>
      </c>
      <c r="BR169" t="s">
        <v>1640</v>
      </c>
      <c r="BS169" t="s">
        <v>1641</v>
      </c>
      <c r="BT169" t="s">
        <v>1642</v>
      </c>
      <c r="BU169" t="s">
        <v>123</v>
      </c>
      <c r="BV169" t="s">
        <v>123</v>
      </c>
      <c r="BW169" t="s">
        <v>123</v>
      </c>
      <c r="BX169" t="s">
        <v>123</v>
      </c>
      <c r="BY169" t="s">
        <v>123</v>
      </c>
      <c r="BZ169" t="s">
        <v>123</v>
      </c>
      <c r="CA169" t="s">
        <v>123</v>
      </c>
      <c r="CB169" t="s">
        <v>123</v>
      </c>
      <c r="CC169" t="s">
        <v>123</v>
      </c>
      <c r="CD169" t="s">
        <v>123</v>
      </c>
      <c r="CE169" t="s">
        <v>123</v>
      </c>
      <c r="CF169" t="s">
        <v>123</v>
      </c>
      <c r="CG169" t="s">
        <v>123</v>
      </c>
      <c r="CH169" t="s">
        <v>123</v>
      </c>
      <c r="CI169" t="s">
        <v>123</v>
      </c>
      <c r="CJ169" t="s">
        <v>123</v>
      </c>
      <c r="CK169" t="s">
        <v>123</v>
      </c>
      <c r="CL169" t="s">
        <v>123</v>
      </c>
      <c r="CM169" t="s">
        <v>123</v>
      </c>
      <c r="CN169" t="s">
        <v>123</v>
      </c>
      <c r="CO169" t="s">
        <v>123</v>
      </c>
      <c r="CP169" t="s">
        <v>123</v>
      </c>
      <c r="CQ169" t="s">
        <v>123</v>
      </c>
      <c r="CR169" t="s">
        <v>123</v>
      </c>
      <c r="CS169" t="s">
        <v>123</v>
      </c>
      <c r="CT169" t="s">
        <v>123</v>
      </c>
      <c r="CU169" t="s">
        <v>123</v>
      </c>
      <c r="CV169" t="s">
        <v>123</v>
      </c>
      <c r="CW169" t="s">
        <v>123</v>
      </c>
      <c r="CX169" t="s">
        <v>123</v>
      </c>
      <c r="CY169" t="s">
        <v>123</v>
      </c>
      <c r="CZ169" t="s">
        <v>123</v>
      </c>
      <c r="DA169" t="s">
        <v>123</v>
      </c>
      <c r="DB169" t="s">
        <v>123</v>
      </c>
      <c r="DC169" t="s">
        <v>123</v>
      </c>
      <c r="DD169" t="s">
        <v>123</v>
      </c>
      <c r="DE169" t="s">
        <v>123</v>
      </c>
      <c r="DF169" t="s">
        <v>123</v>
      </c>
      <c r="DG169" t="s">
        <v>123</v>
      </c>
      <c r="DH169" t="s">
        <v>123</v>
      </c>
      <c r="DI169" t="s">
        <v>123</v>
      </c>
      <c r="DJ169" t="s">
        <v>123</v>
      </c>
      <c r="DK169" t="s">
        <v>123</v>
      </c>
      <c r="DL169" t="s">
        <v>123</v>
      </c>
      <c r="DM169" t="s">
        <v>123</v>
      </c>
      <c r="DN169" t="s">
        <v>123</v>
      </c>
      <c r="DO169" t="s">
        <v>123</v>
      </c>
      <c r="DP169" t="s">
        <v>123</v>
      </c>
      <c r="DQ169" t="s">
        <v>123</v>
      </c>
      <c r="DR169" t="s">
        <v>123</v>
      </c>
      <c r="DS169" t="s">
        <v>123</v>
      </c>
      <c r="DT169" t="s">
        <v>123</v>
      </c>
      <c r="DU169" t="s">
        <v>123</v>
      </c>
      <c r="DV169" t="s">
        <v>123</v>
      </c>
      <c r="DW169" t="s">
        <v>123</v>
      </c>
      <c r="DX169" t="s">
        <v>123</v>
      </c>
      <c r="DY169" t="s">
        <v>123</v>
      </c>
      <c r="DZ169" t="s">
        <v>123</v>
      </c>
      <c r="EA169" t="s">
        <v>123</v>
      </c>
      <c r="EB169" t="s">
        <v>123</v>
      </c>
      <c r="EC169" t="s">
        <v>123</v>
      </c>
      <c r="ED169" t="s">
        <v>123</v>
      </c>
      <c r="EE169" t="s">
        <v>123</v>
      </c>
      <c r="EF169" t="s">
        <v>123</v>
      </c>
      <c r="EG169" t="s">
        <v>123</v>
      </c>
      <c r="EH169" t="s">
        <v>123</v>
      </c>
      <c r="EI169" t="s">
        <v>123</v>
      </c>
      <c r="EJ169" t="s">
        <v>123</v>
      </c>
    </row>
    <row r="170" spans="2:140">
      <c r="B170" t="s">
        <v>519</v>
      </c>
      <c r="C170" t="s">
        <v>10</v>
      </c>
      <c r="D170" t="s">
        <v>123</v>
      </c>
      <c r="E170" t="s">
        <v>123</v>
      </c>
      <c r="F170" t="s">
        <v>123</v>
      </c>
      <c r="G170" t="s">
        <v>123</v>
      </c>
      <c r="H170" t="s">
        <v>123</v>
      </c>
      <c r="I170" t="s">
        <v>123</v>
      </c>
      <c r="J170" t="s">
        <v>123</v>
      </c>
      <c r="K170" t="s">
        <v>123</v>
      </c>
      <c r="L170" t="s">
        <v>123</v>
      </c>
      <c r="M170" t="s">
        <v>123</v>
      </c>
      <c r="N170" t="s">
        <v>123</v>
      </c>
      <c r="O170" t="s">
        <v>123</v>
      </c>
      <c r="P170" t="s">
        <v>123</v>
      </c>
      <c r="Q170" t="s">
        <v>123</v>
      </c>
      <c r="R170" t="s">
        <v>123</v>
      </c>
      <c r="S170" t="s">
        <v>123</v>
      </c>
      <c r="T170" t="s">
        <v>123</v>
      </c>
      <c r="U170" t="s">
        <v>123</v>
      </c>
      <c r="V170" t="s">
        <v>123</v>
      </c>
      <c r="W170" t="s">
        <v>123</v>
      </c>
      <c r="X170" t="s">
        <v>123</v>
      </c>
      <c r="Y170" t="s">
        <v>123</v>
      </c>
      <c r="Z170" t="s">
        <v>123</v>
      </c>
      <c r="AA170" t="s">
        <v>123</v>
      </c>
      <c r="AB170" t="s">
        <v>123</v>
      </c>
      <c r="AC170" t="s">
        <v>123</v>
      </c>
      <c r="AD170" t="s">
        <v>1643</v>
      </c>
      <c r="AE170">
        <v>0</v>
      </c>
      <c r="AF170">
        <v>1</v>
      </c>
      <c r="AG170">
        <v>0.5</v>
      </c>
      <c r="AH170">
        <v>0</v>
      </c>
      <c r="AI170">
        <v>10</v>
      </c>
      <c r="AJ170">
        <v>50</v>
      </c>
      <c r="AK170">
        <v>15</v>
      </c>
      <c r="AL170">
        <v>1</v>
      </c>
      <c r="AM170">
        <v>1</v>
      </c>
      <c r="AN170">
        <v>0.5</v>
      </c>
      <c r="AO170">
        <v>0</v>
      </c>
      <c r="AP170">
        <v>0</v>
      </c>
      <c r="AQ170">
        <v>10</v>
      </c>
      <c r="AR170">
        <v>1</v>
      </c>
      <c r="AS170">
        <v>10</v>
      </c>
      <c r="AT170">
        <v>0</v>
      </c>
      <c r="AU170" t="s">
        <v>123</v>
      </c>
      <c r="AV170" t="s">
        <v>863</v>
      </c>
      <c r="AW170" t="s">
        <v>846</v>
      </c>
      <c r="AX170" t="s">
        <v>844</v>
      </c>
      <c r="AY170" t="s">
        <v>844</v>
      </c>
      <c r="AZ170" t="s">
        <v>845</v>
      </c>
      <c r="BA170" t="s">
        <v>846</v>
      </c>
      <c r="BB170" t="s">
        <v>844</v>
      </c>
      <c r="BC170" t="s">
        <v>845</v>
      </c>
      <c r="BD170" t="s">
        <v>844</v>
      </c>
      <c r="BE170" t="s">
        <v>846</v>
      </c>
      <c r="BF170" t="s">
        <v>863</v>
      </c>
      <c r="BG170" t="s">
        <v>863</v>
      </c>
      <c r="BH170" t="s">
        <v>838</v>
      </c>
      <c r="BI170" t="s">
        <v>838</v>
      </c>
      <c r="BJ170" t="s">
        <v>838</v>
      </c>
      <c r="BK170" t="s">
        <v>839</v>
      </c>
      <c r="BL170">
        <v>0</v>
      </c>
      <c r="BM170">
        <v>0</v>
      </c>
      <c r="BN170">
        <v>10</v>
      </c>
      <c r="BO170">
        <v>50</v>
      </c>
      <c r="BP170">
        <v>40</v>
      </c>
      <c r="BQ170" t="s">
        <v>1644</v>
      </c>
      <c r="BR170" t="s">
        <v>1645</v>
      </c>
      <c r="BS170" t="s">
        <v>1646</v>
      </c>
      <c r="BT170" t="s">
        <v>1647</v>
      </c>
      <c r="BU170" t="s">
        <v>123</v>
      </c>
      <c r="BV170" t="s">
        <v>123</v>
      </c>
      <c r="BW170" t="s">
        <v>123</v>
      </c>
      <c r="BX170" t="s">
        <v>123</v>
      </c>
      <c r="BY170" t="s">
        <v>123</v>
      </c>
      <c r="BZ170" t="s">
        <v>123</v>
      </c>
      <c r="CA170" t="s">
        <v>123</v>
      </c>
      <c r="CB170" t="s">
        <v>123</v>
      </c>
      <c r="CC170" t="s">
        <v>123</v>
      </c>
      <c r="CD170" t="s">
        <v>123</v>
      </c>
      <c r="CE170" t="s">
        <v>123</v>
      </c>
      <c r="CF170" t="s">
        <v>123</v>
      </c>
      <c r="CG170" t="s">
        <v>123</v>
      </c>
      <c r="CH170" t="s">
        <v>123</v>
      </c>
      <c r="CI170" t="s">
        <v>123</v>
      </c>
      <c r="CJ170" t="s">
        <v>123</v>
      </c>
      <c r="CK170" t="s">
        <v>123</v>
      </c>
      <c r="CL170" t="s">
        <v>123</v>
      </c>
      <c r="CM170" t="s">
        <v>123</v>
      </c>
      <c r="CN170" t="s">
        <v>123</v>
      </c>
      <c r="CO170" t="s">
        <v>123</v>
      </c>
      <c r="CP170" t="s">
        <v>123</v>
      </c>
      <c r="CQ170" t="s">
        <v>123</v>
      </c>
      <c r="CR170" t="s">
        <v>123</v>
      </c>
      <c r="CS170" t="s">
        <v>123</v>
      </c>
      <c r="CT170" t="s">
        <v>123</v>
      </c>
      <c r="CU170" t="s">
        <v>123</v>
      </c>
      <c r="CV170" t="s">
        <v>123</v>
      </c>
      <c r="CW170" t="s">
        <v>123</v>
      </c>
      <c r="CX170" t="s">
        <v>123</v>
      </c>
      <c r="CY170" t="s">
        <v>123</v>
      </c>
      <c r="CZ170" t="s">
        <v>123</v>
      </c>
      <c r="DA170" t="s">
        <v>123</v>
      </c>
      <c r="DB170" t="s">
        <v>123</v>
      </c>
      <c r="DC170" t="s">
        <v>123</v>
      </c>
      <c r="DD170" t="s">
        <v>123</v>
      </c>
      <c r="DE170" t="s">
        <v>123</v>
      </c>
      <c r="DF170" t="s">
        <v>123</v>
      </c>
      <c r="DG170" t="s">
        <v>123</v>
      </c>
      <c r="DH170" t="s">
        <v>123</v>
      </c>
      <c r="DI170" t="s">
        <v>123</v>
      </c>
      <c r="DJ170" t="s">
        <v>123</v>
      </c>
      <c r="DK170" t="s">
        <v>123</v>
      </c>
      <c r="DL170" t="s">
        <v>123</v>
      </c>
      <c r="DM170" t="s">
        <v>123</v>
      </c>
      <c r="DN170" t="s">
        <v>123</v>
      </c>
      <c r="DO170" t="s">
        <v>123</v>
      </c>
      <c r="DP170" t="s">
        <v>123</v>
      </c>
      <c r="DQ170" t="s">
        <v>123</v>
      </c>
      <c r="DR170" t="s">
        <v>123</v>
      </c>
      <c r="DS170" t="s">
        <v>123</v>
      </c>
      <c r="DT170" t="s">
        <v>123</v>
      </c>
      <c r="DU170" t="s">
        <v>123</v>
      </c>
      <c r="DV170" t="s">
        <v>123</v>
      </c>
      <c r="DW170" t="s">
        <v>123</v>
      </c>
      <c r="DX170" t="s">
        <v>123</v>
      </c>
      <c r="DY170" t="s">
        <v>123</v>
      </c>
      <c r="DZ170" t="s">
        <v>123</v>
      </c>
      <c r="EA170" t="s">
        <v>123</v>
      </c>
      <c r="EB170" t="s">
        <v>123</v>
      </c>
      <c r="EC170" t="s">
        <v>123</v>
      </c>
      <c r="ED170" t="s">
        <v>123</v>
      </c>
      <c r="EE170" t="s">
        <v>123</v>
      </c>
      <c r="EF170" t="s">
        <v>123</v>
      </c>
      <c r="EG170" t="s">
        <v>123</v>
      </c>
      <c r="EH170" t="s">
        <v>123</v>
      </c>
      <c r="EI170" t="s">
        <v>123</v>
      </c>
      <c r="EJ170" t="s">
        <v>123</v>
      </c>
    </row>
    <row r="171" spans="2:140">
      <c r="B171" t="s">
        <v>590</v>
      </c>
      <c r="C171" t="s">
        <v>11</v>
      </c>
      <c r="D171" t="s">
        <v>123</v>
      </c>
      <c r="E171" t="s">
        <v>123</v>
      </c>
      <c r="F171" t="s">
        <v>123</v>
      </c>
      <c r="G171" t="s">
        <v>123</v>
      </c>
      <c r="H171" t="s">
        <v>123</v>
      </c>
      <c r="I171" t="s">
        <v>123</v>
      </c>
      <c r="J171" t="s">
        <v>123</v>
      </c>
      <c r="K171" t="s">
        <v>123</v>
      </c>
      <c r="L171" t="s">
        <v>123</v>
      </c>
      <c r="M171" t="s">
        <v>123</v>
      </c>
      <c r="N171" t="s">
        <v>123</v>
      </c>
      <c r="O171" t="s">
        <v>123</v>
      </c>
      <c r="P171" t="s">
        <v>123</v>
      </c>
      <c r="Q171" t="s">
        <v>123</v>
      </c>
      <c r="R171" t="s">
        <v>123</v>
      </c>
      <c r="S171" t="s">
        <v>123</v>
      </c>
      <c r="T171" t="s">
        <v>123</v>
      </c>
      <c r="U171" t="s">
        <v>123</v>
      </c>
      <c r="V171" t="s">
        <v>123</v>
      </c>
      <c r="W171" t="s">
        <v>123</v>
      </c>
      <c r="X171" t="s">
        <v>123</v>
      </c>
      <c r="Y171" t="s">
        <v>123</v>
      </c>
      <c r="Z171" t="s">
        <v>123</v>
      </c>
      <c r="AA171" t="s">
        <v>123</v>
      </c>
      <c r="AB171" t="s">
        <v>123</v>
      </c>
      <c r="AC171" t="s">
        <v>123</v>
      </c>
      <c r="AD171" t="s">
        <v>836</v>
      </c>
      <c r="AE171" t="s">
        <v>123</v>
      </c>
      <c r="AF171" t="s">
        <v>123</v>
      </c>
      <c r="AG171" t="s">
        <v>123</v>
      </c>
      <c r="AH171" t="s">
        <v>123</v>
      </c>
      <c r="AI171" t="s">
        <v>123</v>
      </c>
      <c r="AJ171" t="s">
        <v>123</v>
      </c>
      <c r="AK171" t="s">
        <v>123</v>
      </c>
      <c r="AL171" t="s">
        <v>123</v>
      </c>
      <c r="AM171" t="s">
        <v>123</v>
      </c>
      <c r="AN171" t="s">
        <v>123</v>
      </c>
      <c r="AO171" t="s">
        <v>123</v>
      </c>
      <c r="AP171" t="s">
        <v>123</v>
      </c>
      <c r="AQ171" t="s">
        <v>123</v>
      </c>
      <c r="AR171" t="s">
        <v>123</v>
      </c>
      <c r="AS171" t="s">
        <v>123</v>
      </c>
      <c r="AT171" t="s">
        <v>123</v>
      </c>
      <c r="AU171" t="s">
        <v>123</v>
      </c>
      <c r="AV171" t="s">
        <v>123</v>
      </c>
      <c r="AW171" t="s">
        <v>123</v>
      </c>
      <c r="AX171" t="s">
        <v>123</v>
      </c>
      <c r="AY171" t="s">
        <v>123</v>
      </c>
      <c r="AZ171" t="s">
        <v>123</v>
      </c>
      <c r="BA171" t="s">
        <v>123</v>
      </c>
      <c r="BB171" t="s">
        <v>123</v>
      </c>
      <c r="BC171" t="s">
        <v>123</v>
      </c>
      <c r="BD171" t="s">
        <v>123</v>
      </c>
      <c r="BE171" t="s">
        <v>123</v>
      </c>
      <c r="BF171" t="s">
        <v>123</v>
      </c>
      <c r="BG171" t="s">
        <v>123</v>
      </c>
      <c r="BH171" t="s">
        <v>837</v>
      </c>
      <c r="BI171" t="s">
        <v>837</v>
      </c>
      <c r="BJ171" t="s">
        <v>838</v>
      </c>
      <c r="BK171" t="s">
        <v>839</v>
      </c>
      <c r="BL171">
        <v>0</v>
      </c>
      <c r="BM171">
        <v>10</v>
      </c>
      <c r="BN171">
        <v>40</v>
      </c>
      <c r="BO171">
        <v>30</v>
      </c>
      <c r="BP171">
        <v>20</v>
      </c>
      <c r="BQ171" t="s">
        <v>840</v>
      </c>
      <c r="BR171" t="s">
        <v>841</v>
      </c>
      <c r="BS171" t="s">
        <v>842</v>
      </c>
      <c r="BT171" t="s">
        <v>843</v>
      </c>
      <c r="BU171">
        <v>15</v>
      </c>
      <c r="BV171">
        <v>30</v>
      </c>
      <c r="BW171">
        <v>5</v>
      </c>
      <c r="BX171">
        <v>5</v>
      </c>
      <c r="BY171">
        <v>2</v>
      </c>
      <c r="BZ171">
        <v>5</v>
      </c>
      <c r="CA171">
        <v>3</v>
      </c>
      <c r="CB171">
        <v>0</v>
      </c>
      <c r="CC171">
        <v>10</v>
      </c>
      <c r="CD171">
        <v>5</v>
      </c>
      <c r="CE171">
        <v>10</v>
      </c>
      <c r="CF171">
        <v>10</v>
      </c>
      <c r="CG171">
        <v>0</v>
      </c>
      <c r="CH171" t="s">
        <v>123</v>
      </c>
      <c r="CI171">
        <v>70</v>
      </c>
      <c r="CJ171">
        <v>40</v>
      </c>
      <c r="CK171">
        <v>20</v>
      </c>
      <c r="CL171">
        <v>30</v>
      </c>
      <c r="CM171">
        <v>10</v>
      </c>
      <c r="CN171">
        <v>0</v>
      </c>
      <c r="CO171" t="s">
        <v>123</v>
      </c>
      <c r="CP171" t="s">
        <v>844</v>
      </c>
      <c r="CQ171" t="s">
        <v>845</v>
      </c>
      <c r="CR171" t="s">
        <v>846</v>
      </c>
      <c r="CS171" t="s">
        <v>845</v>
      </c>
      <c r="CT171" t="s">
        <v>844</v>
      </c>
      <c r="CU171" t="s">
        <v>844</v>
      </c>
      <c r="CV171" t="s">
        <v>844</v>
      </c>
      <c r="CW171" t="s">
        <v>846</v>
      </c>
      <c r="CX171" t="s">
        <v>847</v>
      </c>
      <c r="CY171" t="s">
        <v>123</v>
      </c>
      <c r="CZ171" t="s">
        <v>123</v>
      </c>
      <c r="DA171" t="s">
        <v>123</v>
      </c>
      <c r="DB171" t="s">
        <v>123</v>
      </c>
      <c r="DC171" t="s">
        <v>123</v>
      </c>
      <c r="DD171" t="s">
        <v>123</v>
      </c>
      <c r="DE171" t="s">
        <v>123</v>
      </c>
      <c r="DF171" t="s">
        <v>123</v>
      </c>
      <c r="DG171" t="s">
        <v>123</v>
      </c>
      <c r="DH171" t="s">
        <v>123</v>
      </c>
      <c r="DI171" t="s">
        <v>123</v>
      </c>
      <c r="DJ171" t="s">
        <v>123</v>
      </c>
      <c r="DK171" t="s">
        <v>123</v>
      </c>
      <c r="DL171" t="s">
        <v>123</v>
      </c>
      <c r="DM171" t="s">
        <v>123</v>
      </c>
      <c r="DN171" t="s">
        <v>123</v>
      </c>
      <c r="DO171" t="s">
        <v>123</v>
      </c>
      <c r="DP171" t="s">
        <v>123</v>
      </c>
      <c r="DQ171" t="s">
        <v>123</v>
      </c>
      <c r="DR171" t="s">
        <v>123</v>
      </c>
      <c r="DS171" t="s">
        <v>123</v>
      </c>
      <c r="DT171" t="s">
        <v>123</v>
      </c>
      <c r="DU171" t="s">
        <v>123</v>
      </c>
      <c r="DV171" t="s">
        <v>123</v>
      </c>
      <c r="DW171" t="s">
        <v>123</v>
      </c>
      <c r="DX171" t="s">
        <v>123</v>
      </c>
      <c r="DY171" t="s">
        <v>123</v>
      </c>
      <c r="DZ171" t="s">
        <v>123</v>
      </c>
      <c r="EA171" t="s">
        <v>123</v>
      </c>
      <c r="EB171" t="s">
        <v>123</v>
      </c>
      <c r="EC171" t="s">
        <v>123</v>
      </c>
      <c r="ED171" t="s">
        <v>123</v>
      </c>
      <c r="EE171" t="s">
        <v>123</v>
      </c>
      <c r="EF171" t="s">
        <v>123</v>
      </c>
      <c r="EG171" t="s">
        <v>123</v>
      </c>
      <c r="EH171" t="s">
        <v>123</v>
      </c>
      <c r="EI171" t="s">
        <v>123</v>
      </c>
      <c r="EJ171" t="s">
        <v>123</v>
      </c>
    </row>
    <row r="172" spans="2:140">
      <c r="B172" t="s">
        <v>650</v>
      </c>
      <c r="C172" t="s">
        <v>11</v>
      </c>
      <c r="D172" t="s">
        <v>123</v>
      </c>
      <c r="E172" t="s">
        <v>123</v>
      </c>
      <c r="F172" t="s">
        <v>123</v>
      </c>
      <c r="G172" t="s">
        <v>123</v>
      </c>
      <c r="H172" t="s">
        <v>123</v>
      </c>
      <c r="I172" t="s">
        <v>123</v>
      </c>
      <c r="J172" t="s">
        <v>123</v>
      </c>
      <c r="K172" t="s">
        <v>123</v>
      </c>
      <c r="L172" t="s">
        <v>123</v>
      </c>
      <c r="M172" t="s">
        <v>123</v>
      </c>
      <c r="N172" t="s">
        <v>123</v>
      </c>
      <c r="O172" t="s">
        <v>123</v>
      </c>
      <c r="P172" t="s">
        <v>123</v>
      </c>
      <c r="Q172" t="s">
        <v>123</v>
      </c>
      <c r="R172" t="s">
        <v>123</v>
      </c>
      <c r="S172" t="s">
        <v>123</v>
      </c>
      <c r="T172" t="s">
        <v>123</v>
      </c>
      <c r="U172" t="s">
        <v>123</v>
      </c>
      <c r="V172" t="s">
        <v>123</v>
      </c>
      <c r="W172" t="s">
        <v>123</v>
      </c>
      <c r="X172" t="s">
        <v>123</v>
      </c>
      <c r="Y172" t="s">
        <v>123</v>
      </c>
      <c r="Z172" t="s">
        <v>123</v>
      </c>
      <c r="AA172" t="s">
        <v>123</v>
      </c>
      <c r="AB172" t="s">
        <v>123</v>
      </c>
      <c r="AC172" t="s">
        <v>123</v>
      </c>
      <c r="AD172" t="s">
        <v>1648</v>
      </c>
      <c r="AE172" t="s">
        <v>123</v>
      </c>
      <c r="AF172" t="s">
        <v>123</v>
      </c>
      <c r="AG172" t="s">
        <v>123</v>
      </c>
      <c r="AH172" t="s">
        <v>123</v>
      </c>
      <c r="AI172" t="s">
        <v>123</v>
      </c>
      <c r="AJ172" t="s">
        <v>123</v>
      </c>
      <c r="AK172" t="s">
        <v>123</v>
      </c>
      <c r="AL172" t="s">
        <v>123</v>
      </c>
      <c r="AM172" t="s">
        <v>123</v>
      </c>
      <c r="AN172" t="s">
        <v>123</v>
      </c>
      <c r="AO172" t="s">
        <v>123</v>
      </c>
      <c r="AP172" t="s">
        <v>123</v>
      </c>
      <c r="AQ172" t="s">
        <v>123</v>
      </c>
      <c r="AR172" t="s">
        <v>123</v>
      </c>
      <c r="AS172" t="s">
        <v>123</v>
      </c>
      <c r="AT172" t="s">
        <v>123</v>
      </c>
      <c r="AU172" t="s">
        <v>123</v>
      </c>
      <c r="AV172" t="s">
        <v>123</v>
      </c>
      <c r="AW172" t="s">
        <v>123</v>
      </c>
      <c r="AX172" t="s">
        <v>123</v>
      </c>
      <c r="AY172" t="s">
        <v>123</v>
      </c>
      <c r="AZ172" t="s">
        <v>123</v>
      </c>
      <c r="BA172" t="s">
        <v>123</v>
      </c>
      <c r="BB172" t="s">
        <v>123</v>
      </c>
      <c r="BC172" t="s">
        <v>123</v>
      </c>
      <c r="BD172" t="s">
        <v>123</v>
      </c>
      <c r="BE172" t="s">
        <v>123</v>
      </c>
      <c r="BF172" t="s">
        <v>123</v>
      </c>
      <c r="BG172" t="s">
        <v>123</v>
      </c>
      <c r="BH172" t="s">
        <v>849</v>
      </c>
      <c r="BI172" t="s">
        <v>849</v>
      </c>
      <c r="BJ172" t="s">
        <v>849</v>
      </c>
      <c r="BK172" t="s">
        <v>849</v>
      </c>
      <c r="BL172">
        <v>0</v>
      </c>
      <c r="BM172">
        <v>5</v>
      </c>
      <c r="BN172">
        <v>10</v>
      </c>
      <c r="BO172">
        <v>75</v>
      </c>
      <c r="BP172">
        <v>10</v>
      </c>
      <c r="BQ172" t="s">
        <v>1649</v>
      </c>
      <c r="BR172" t="s">
        <v>1650</v>
      </c>
      <c r="BS172" t="s">
        <v>1651</v>
      </c>
      <c r="BT172" t="s">
        <v>1652</v>
      </c>
      <c r="BU172">
        <v>75</v>
      </c>
      <c r="BV172">
        <v>15</v>
      </c>
      <c r="BW172">
        <v>0</v>
      </c>
      <c r="BX172">
        <v>0</v>
      </c>
      <c r="BY172">
        <v>5</v>
      </c>
      <c r="BZ172">
        <v>0</v>
      </c>
      <c r="CA172">
        <v>0</v>
      </c>
      <c r="CB172">
        <v>0</v>
      </c>
      <c r="CC172">
        <v>0</v>
      </c>
      <c r="CD172">
        <v>0</v>
      </c>
      <c r="CE172">
        <v>5</v>
      </c>
      <c r="CF172">
        <v>0</v>
      </c>
      <c r="CG172">
        <v>0</v>
      </c>
      <c r="CH172" t="s">
        <v>123</v>
      </c>
      <c r="CI172">
        <v>99</v>
      </c>
      <c r="CJ172">
        <v>45</v>
      </c>
      <c r="CK172">
        <v>50</v>
      </c>
      <c r="CL172">
        <v>5</v>
      </c>
      <c r="CM172">
        <v>0</v>
      </c>
      <c r="CN172">
        <v>0</v>
      </c>
      <c r="CO172" t="s">
        <v>123</v>
      </c>
      <c r="CP172" t="s">
        <v>844</v>
      </c>
      <c r="CQ172" t="s">
        <v>853</v>
      </c>
      <c r="CR172" t="s">
        <v>844</v>
      </c>
      <c r="CS172" t="s">
        <v>123</v>
      </c>
      <c r="CT172" t="s">
        <v>847</v>
      </c>
      <c r="CU172" t="s">
        <v>891</v>
      </c>
      <c r="CV172" t="s">
        <v>846</v>
      </c>
      <c r="CW172" t="s">
        <v>929</v>
      </c>
      <c r="CX172" t="s">
        <v>844</v>
      </c>
      <c r="CY172" t="s">
        <v>123</v>
      </c>
      <c r="CZ172" t="s">
        <v>123</v>
      </c>
      <c r="DA172" t="s">
        <v>123</v>
      </c>
      <c r="DB172" t="s">
        <v>123</v>
      </c>
      <c r="DC172" t="s">
        <v>123</v>
      </c>
      <c r="DD172" t="s">
        <v>123</v>
      </c>
      <c r="DE172" t="s">
        <v>123</v>
      </c>
      <c r="DF172" t="s">
        <v>123</v>
      </c>
      <c r="DG172" t="s">
        <v>123</v>
      </c>
      <c r="DH172" t="s">
        <v>123</v>
      </c>
      <c r="DI172" t="s">
        <v>123</v>
      </c>
      <c r="DJ172" t="s">
        <v>123</v>
      </c>
      <c r="DK172" t="s">
        <v>123</v>
      </c>
      <c r="DL172" t="s">
        <v>123</v>
      </c>
      <c r="DM172" t="s">
        <v>123</v>
      </c>
      <c r="DN172" t="s">
        <v>123</v>
      </c>
      <c r="DO172" t="s">
        <v>123</v>
      </c>
      <c r="DP172" t="s">
        <v>123</v>
      </c>
      <c r="DQ172" t="s">
        <v>123</v>
      </c>
      <c r="DR172" t="s">
        <v>123</v>
      </c>
      <c r="DS172" t="s">
        <v>123</v>
      </c>
      <c r="DT172" t="s">
        <v>123</v>
      </c>
      <c r="DU172" t="s">
        <v>123</v>
      </c>
      <c r="DV172" t="s">
        <v>123</v>
      </c>
      <c r="DW172" t="s">
        <v>123</v>
      </c>
      <c r="DX172" t="s">
        <v>123</v>
      </c>
      <c r="DY172" t="s">
        <v>123</v>
      </c>
      <c r="DZ172" t="s">
        <v>123</v>
      </c>
      <c r="EA172" t="s">
        <v>123</v>
      </c>
      <c r="EB172" t="s">
        <v>123</v>
      </c>
      <c r="EC172" t="s">
        <v>123</v>
      </c>
      <c r="ED172" t="s">
        <v>123</v>
      </c>
      <c r="EE172" t="s">
        <v>123</v>
      </c>
      <c r="EF172" t="s">
        <v>123</v>
      </c>
      <c r="EG172" t="s">
        <v>123</v>
      </c>
      <c r="EH172" t="s">
        <v>123</v>
      </c>
      <c r="EI172" t="s">
        <v>123</v>
      </c>
      <c r="EJ172" t="s">
        <v>123</v>
      </c>
    </row>
    <row r="173" spans="2:140">
      <c r="B173" t="s">
        <v>651</v>
      </c>
      <c r="C173" t="s">
        <v>11</v>
      </c>
      <c r="D173" t="s">
        <v>123</v>
      </c>
      <c r="E173" t="s">
        <v>123</v>
      </c>
      <c r="F173" t="s">
        <v>123</v>
      </c>
      <c r="G173" t="s">
        <v>123</v>
      </c>
      <c r="H173" t="s">
        <v>123</v>
      </c>
      <c r="I173" t="s">
        <v>123</v>
      </c>
      <c r="J173" t="s">
        <v>123</v>
      </c>
      <c r="K173" t="s">
        <v>123</v>
      </c>
      <c r="L173" t="s">
        <v>123</v>
      </c>
      <c r="M173" t="s">
        <v>123</v>
      </c>
      <c r="N173" t="s">
        <v>123</v>
      </c>
      <c r="O173" t="s">
        <v>123</v>
      </c>
      <c r="P173" t="s">
        <v>123</v>
      </c>
      <c r="Q173" t="s">
        <v>123</v>
      </c>
      <c r="R173" t="s">
        <v>123</v>
      </c>
      <c r="S173" t="s">
        <v>123</v>
      </c>
      <c r="T173" t="s">
        <v>123</v>
      </c>
      <c r="U173" t="s">
        <v>123</v>
      </c>
      <c r="V173" t="s">
        <v>123</v>
      </c>
      <c r="W173" t="s">
        <v>123</v>
      </c>
      <c r="X173" t="s">
        <v>123</v>
      </c>
      <c r="Y173" t="s">
        <v>123</v>
      </c>
      <c r="Z173" t="s">
        <v>123</v>
      </c>
      <c r="AA173" t="s">
        <v>123</v>
      </c>
      <c r="AB173" t="s">
        <v>123</v>
      </c>
      <c r="AC173" t="s">
        <v>123</v>
      </c>
      <c r="AD173" t="s">
        <v>1653</v>
      </c>
      <c r="AE173" t="s">
        <v>123</v>
      </c>
      <c r="AF173" t="s">
        <v>123</v>
      </c>
      <c r="AG173" t="s">
        <v>123</v>
      </c>
      <c r="AH173" t="s">
        <v>123</v>
      </c>
      <c r="AI173" t="s">
        <v>123</v>
      </c>
      <c r="AJ173" t="s">
        <v>123</v>
      </c>
      <c r="AK173" t="s">
        <v>123</v>
      </c>
      <c r="AL173" t="s">
        <v>123</v>
      </c>
      <c r="AM173" t="s">
        <v>123</v>
      </c>
      <c r="AN173" t="s">
        <v>123</v>
      </c>
      <c r="AO173" t="s">
        <v>123</v>
      </c>
      <c r="AP173" t="s">
        <v>123</v>
      </c>
      <c r="AQ173" t="s">
        <v>123</v>
      </c>
      <c r="AR173" t="s">
        <v>123</v>
      </c>
      <c r="AS173" t="s">
        <v>123</v>
      </c>
      <c r="AT173" t="s">
        <v>123</v>
      </c>
      <c r="AU173" t="s">
        <v>123</v>
      </c>
      <c r="AV173" t="s">
        <v>123</v>
      </c>
      <c r="AW173" t="s">
        <v>123</v>
      </c>
      <c r="AX173" t="s">
        <v>123</v>
      </c>
      <c r="AY173" t="s">
        <v>123</v>
      </c>
      <c r="AZ173" t="s">
        <v>123</v>
      </c>
      <c r="BA173" t="s">
        <v>123</v>
      </c>
      <c r="BB173" t="s">
        <v>123</v>
      </c>
      <c r="BC173" t="s">
        <v>123</v>
      </c>
      <c r="BD173" t="s">
        <v>123</v>
      </c>
      <c r="BE173" t="s">
        <v>123</v>
      </c>
      <c r="BF173" t="s">
        <v>123</v>
      </c>
      <c r="BG173" t="s">
        <v>123</v>
      </c>
      <c r="BH173" t="s">
        <v>849</v>
      </c>
      <c r="BI173" t="s">
        <v>849</v>
      </c>
      <c r="BJ173" t="s">
        <v>849</v>
      </c>
      <c r="BK173" t="s">
        <v>849</v>
      </c>
      <c r="BL173">
        <v>5</v>
      </c>
      <c r="BM173">
        <v>10</v>
      </c>
      <c r="BN173">
        <v>10</v>
      </c>
      <c r="BO173">
        <v>50</v>
      </c>
      <c r="BP173">
        <v>25</v>
      </c>
      <c r="BQ173" t="s">
        <v>1654</v>
      </c>
      <c r="BR173" t="s">
        <v>1655</v>
      </c>
      <c r="BS173" t="s">
        <v>1656</v>
      </c>
      <c r="BT173" t="s">
        <v>1657</v>
      </c>
      <c r="BU173">
        <v>20</v>
      </c>
      <c r="BV173">
        <v>50</v>
      </c>
      <c r="BW173">
        <v>0</v>
      </c>
      <c r="BX173">
        <v>0</v>
      </c>
      <c r="BY173">
        <v>2</v>
      </c>
      <c r="BZ173">
        <v>0</v>
      </c>
      <c r="CA173">
        <v>0</v>
      </c>
      <c r="CB173">
        <v>5</v>
      </c>
      <c r="CC173">
        <v>15</v>
      </c>
      <c r="CD173">
        <v>5</v>
      </c>
      <c r="CE173">
        <v>2</v>
      </c>
      <c r="CF173">
        <v>1</v>
      </c>
      <c r="CG173">
        <v>0</v>
      </c>
      <c r="CH173" t="s">
        <v>123</v>
      </c>
      <c r="CI173">
        <v>85</v>
      </c>
      <c r="CJ173">
        <v>25</v>
      </c>
      <c r="CK173">
        <v>25</v>
      </c>
      <c r="CL173">
        <v>50</v>
      </c>
      <c r="CM173">
        <v>0</v>
      </c>
      <c r="CN173">
        <v>0</v>
      </c>
      <c r="CO173" t="s">
        <v>123</v>
      </c>
      <c r="CP173" t="s">
        <v>844</v>
      </c>
      <c r="CQ173" t="s">
        <v>846</v>
      </c>
      <c r="CR173" t="s">
        <v>863</v>
      </c>
      <c r="CS173" t="s">
        <v>863</v>
      </c>
      <c r="CT173" t="s">
        <v>844</v>
      </c>
      <c r="CU173" t="s">
        <v>863</v>
      </c>
      <c r="CV173" t="s">
        <v>863</v>
      </c>
      <c r="CW173" t="s">
        <v>844</v>
      </c>
      <c r="CX173" t="s">
        <v>844</v>
      </c>
      <c r="CY173" t="s">
        <v>123</v>
      </c>
      <c r="CZ173" t="s">
        <v>123</v>
      </c>
      <c r="DA173" t="s">
        <v>123</v>
      </c>
      <c r="DB173" t="s">
        <v>123</v>
      </c>
      <c r="DC173" t="s">
        <v>123</v>
      </c>
      <c r="DD173" t="s">
        <v>123</v>
      </c>
      <c r="DE173" t="s">
        <v>123</v>
      </c>
      <c r="DF173" t="s">
        <v>123</v>
      </c>
      <c r="DG173" t="s">
        <v>123</v>
      </c>
      <c r="DH173" t="s">
        <v>123</v>
      </c>
      <c r="DI173" t="s">
        <v>123</v>
      </c>
      <c r="DJ173" t="s">
        <v>123</v>
      </c>
      <c r="DK173" t="s">
        <v>123</v>
      </c>
      <c r="DL173" t="s">
        <v>123</v>
      </c>
      <c r="DM173" t="s">
        <v>123</v>
      </c>
      <c r="DN173" t="s">
        <v>123</v>
      </c>
      <c r="DO173" t="s">
        <v>123</v>
      </c>
      <c r="DP173" t="s">
        <v>123</v>
      </c>
      <c r="DQ173" t="s">
        <v>123</v>
      </c>
      <c r="DR173" t="s">
        <v>123</v>
      </c>
      <c r="DS173" t="s">
        <v>123</v>
      </c>
      <c r="DT173" t="s">
        <v>123</v>
      </c>
      <c r="DU173" t="s">
        <v>123</v>
      </c>
      <c r="DV173" t="s">
        <v>123</v>
      </c>
      <c r="DW173" t="s">
        <v>123</v>
      </c>
      <c r="DX173" t="s">
        <v>123</v>
      </c>
      <c r="DY173" t="s">
        <v>123</v>
      </c>
      <c r="DZ173" t="s">
        <v>123</v>
      </c>
      <c r="EA173" t="s">
        <v>123</v>
      </c>
      <c r="EB173" t="s">
        <v>123</v>
      </c>
      <c r="EC173" t="s">
        <v>123</v>
      </c>
      <c r="ED173" t="s">
        <v>123</v>
      </c>
      <c r="EE173" t="s">
        <v>123</v>
      </c>
      <c r="EF173" t="s">
        <v>123</v>
      </c>
      <c r="EG173" t="s">
        <v>123</v>
      </c>
      <c r="EH173" t="s">
        <v>123</v>
      </c>
      <c r="EI173" t="s">
        <v>123</v>
      </c>
      <c r="EJ173" t="s">
        <v>123</v>
      </c>
    </row>
    <row r="174" spans="2:140">
      <c r="B174" t="s">
        <v>652</v>
      </c>
      <c r="C174" t="s">
        <v>11</v>
      </c>
      <c r="D174" t="s">
        <v>123</v>
      </c>
      <c r="E174" t="s">
        <v>123</v>
      </c>
      <c r="F174" t="s">
        <v>123</v>
      </c>
      <c r="G174" t="s">
        <v>123</v>
      </c>
      <c r="H174" t="s">
        <v>123</v>
      </c>
      <c r="I174" t="s">
        <v>123</v>
      </c>
      <c r="J174" t="s">
        <v>123</v>
      </c>
      <c r="K174" t="s">
        <v>123</v>
      </c>
      <c r="L174" t="s">
        <v>123</v>
      </c>
      <c r="M174" t="s">
        <v>123</v>
      </c>
      <c r="N174" t="s">
        <v>123</v>
      </c>
      <c r="O174" t="s">
        <v>123</v>
      </c>
      <c r="P174" t="s">
        <v>123</v>
      </c>
      <c r="Q174" t="s">
        <v>123</v>
      </c>
      <c r="R174" t="s">
        <v>123</v>
      </c>
      <c r="S174" t="s">
        <v>123</v>
      </c>
      <c r="T174" t="s">
        <v>123</v>
      </c>
      <c r="U174" t="s">
        <v>123</v>
      </c>
      <c r="V174" t="s">
        <v>123</v>
      </c>
      <c r="W174" t="s">
        <v>123</v>
      </c>
      <c r="X174" t="s">
        <v>123</v>
      </c>
      <c r="Y174" t="s">
        <v>123</v>
      </c>
      <c r="Z174" t="s">
        <v>123</v>
      </c>
      <c r="AA174" t="s">
        <v>123</v>
      </c>
      <c r="AB174" t="s">
        <v>123</v>
      </c>
      <c r="AC174" t="s">
        <v>123</v>
      </c>
      <c r="AD174" t="s">
        <v>1658</v>
      </c>
      <c r="AE174" t="s">
        <v>123</v>
      </c>
      <c r="AF174" t="s">
        <v>123</v>
      </c>
      <c r="AG174" t="s">
        <v>123</v>
      </c>
      <c r="AH174" t="s">
        <v>123</v>
      </c>
      <c r="AI174" t="s">
        <v>123</v>
      </c>
      <c r="AJ174" t="s">
        <v>123</v>
      </c>
      <c r="AK174" t="s">
        <v>123</v>
      </c>
      <c r="AL174" t="s">
        <v>123</v>
      </c>
      <c r="AM174" t="s">
        <v>123</v>
      </c>
      <c r="AN174" t="s">
        <v>123</v>
      </c>
      <c r="AO174" t="s">
        <v>123</v>
      </c>
      <c r="AP174" t="s">
        <v>123</v>
      </c>
      <c r="AQ174" t="s">
        <v>123</v>
      </c>
      <c r="AR174" t="s">
        <v>123</v>
      </c>
      <c r="AS174" t="s">
        <v>123</v>
      </c>
      <c r="AT174" t="s">
        <v>123</v>
      </c>
      <c r="AU174" t="s">
        <v>123</v>
      </c>
      <c r="AV174" t="s">
        <v>123</v>
      </c>
      <c r="AW174" t="s">
        <v>123</v>
      </c>
      <c r="AX174" t="s">
        <v>123</v>
      </c>
      <c r="AY174" t="s">
        <v>123</v>
      </c>
      <c r="AZ174" t="s">
        <v>123</v>
      </c>
      <c r="BA174" t="s">
        <v>123</v>
      </c>
      <c r="BB174" t="s">
        <v>123</v>
      </c>
      <c r="BC174" t="s">
        <v>123</v>
      </c>
      <c r="BD174" t="s">
        <v>123</v>
      </c>
      <c r="BE174" t="s">
        <v>123</v>
      </c>
      <c r="BF174" t="s">
        <v>123</v>
      </c>
      <c r="BG174" t="s">
        <v>123</v>
      </c>
      <c r="BH174" t="s">
        <v>837</v>
      </c>
      <c r="BI174" t="s">
        <v>838</v>
      </c>
      <c r="BJ174" t="s">
        <v>837</v>
      </c>
      <c r="BK174" t="s">
        <v>837</v>
      </c>
      <c r="BL174">
        <v>5</v>
      </c>
      <c r="BM174">
        <v>5</v>
      </c>
      <c r="BN174">
        <v>15</v>
      </c>
      <c r="BO174">
        <v>25</v>
      </c>
      <c r="BP174">
        <v>50</v>
      </c>
      <c r="BQ174" t="s">
        <v>1659</v>
      </c>
      <c r="BR174" t="s">
        <v>1660</v>
      </c>
      <c r="BS174" t="s">
        <v>1661</v>
      </c>
      <c r="BT174" t="s">
        <v>1662</v>
      </c>
      <c r="BU174">
        <v>85</v>
      </c>
      <c r="BV174">
        <v>10</v>
      </c>
      <c r="BW174">
        <v>0</v>
      </c>
      <c r="BX174">
        <v>0</v>
      </c>
      <c r="BY174">
        <v>2</v>
      </c>
      <c r="BZ174">
        <v>0</v>
      </c>
      <c r="CA174">
        <v>1</v>
      </c>
      <c r="CB174">
        <v>2</v>
      </c>
      <c r="CC174">
        <v>0</v>
      </c>
      <c r="CD174">
        <v>0</v>
      </c>
      <c r="CE174">
        <v>0</v>
      </c>
      <c r="CF174">
        <v>0</v>
      </c>
      <c r="CG174">
        <v>0</v>
      </c>
      <c r="CH174" t="s">
        <v>123</v>
      </c>
      <c r="CI174">
        <v>100</v>
      </c>
      <c r="CJ174">
        <v>85</v>
      </c>
      <c r="CK174">
        <v>1</v>
      </c>
      <c r="CL174">
        <v>14</v>
      </c>
      <c r="CM174">
        <v>0</v>
      </c>
      <c r="CN174">
        <v>0</v>
      </c>
      <c r="CO174" t="s">
        <v>123</v>
      </c>
      <c r="CP174" t="s">
        <v>844</v>
      </c>
      <c r="CQ174" t="s">
        <v>847</v>
      </c>
      <c r="CR174" t="s">
        <v>846</v>
      </c>
      <c r="CS174" t="s">
        <v>123</v>
      </c>
      <c r="CT174" t="s">
        <v>844</v>
      </c>
      <c r="CU174" t="s">
        <v>123</v>
      </c>
      <c r="CV174" t="s">
        <v>846</v>
      </c>
      <c r="CW174" t="s">
        <v>929</v>
      </c>
      <c r="CX174" t="s">
        <v>123</v>
      </c>
      <c r="CY174" t="s">
        <v>123</v>
      </c>
      <c r="CZ174" t="s">
        <v>123</v>
      </c>
      <c r="DA174" t="s">
        <v>123</v>
      </c>
      <c r="DB174" t="s">
        <v>123</v>
      </c>
      <c r="DC174" t="s">
        <v>123</v>
      </c>
      <c r="DD174" t="s">
        <v>123</v>
      </c>
      <c r="DE174" t="s">
        <v>123</v>
      </c>
      <c r="DF174" t="s">
        <v>123</v>
      </c>
      <c r="DG174" t="s">
        <v>123</v>
      </c>
      <c r="DH174" t="s">
        <v>123</v>
      </c>
      <c r="DI174" t="s">
        <v>123</v>
      </c>
      <c r="DJ174" t="s">
        <v>123</v>
      </c>
      <c r="DK174" t="s">
        <v>123</v>
      </c>
      <c r="DL174" t="s">
        <v>123</v>
      </c>
      <c r="DM174" t="s">
        <v>123</v>
      </c>
      <c r="DN174" t="s">
        <v>123</v>
      </c>
      <c r="DO174" t="s">
        <v>123</v>
      </c>
      <c r="DP174" t="s">
        <v>123</v>
      </c>
      <c r="DQ174" t="s">
        <v>123</v>
      </c>
      <c r="DR174" t="s">
        <v>123</v>
      </c>
      <c r="DS174" t="s">
        <v>123</v>
      </c>
      <c r="DT174" t="s">
        <v>123</v>
      </c>
      <c r="DU174" t="s">
        <v>123</v>
      </c>
      <c r="DV174" t="s">
        <v>123</v>
      </c>
      <c r="DW174" t="s">
        <v>123</v>
      </c>
      <c r="DX174" t="s">
        <v>123</v>
      </c>
      <c r="DY174" t="s">
        <v>123</v>
      </c>
      <c r="DZ174" t="s">
        <v>123</v>
      </c>
      <c r="EA174" t="s">
        <v>123</v>
      </c>
      <c r="EB174" t="s">
        <v>123</v>
      </c>
      <c r="EC174" t="s">
        <v>123</v>
      </c>
      <c r="ED174" t="s">
        <v>123</v>
      </c>
      <c r="EE174" t="s">
        <v>123</v>
      </c>
      <c r="EF174" t="s">
        <v>123</v>
      </c>
      <c r="EG174" t="s">
        <v>123</v>
      </c>
      <c r="EH174" t="s">
        <v>123</v>
      </c>
      <c r="EI174" t="s">
        <v>123</v>
      </c>
      <c r="EJ174" t="s">
        <v>123</v>
      </c>
    </row>
    <row r="175" spans="2:140">
      <c r="B175" t="s">
        <v>426</v>
      </c>
      <c r="C175" t="s">
        <v>13</v>
      </c>
      <c r="D175" t="s">
        <v>123</v>
      </c>
      <c r="E175" t="s">
        <v>123</v>
      </c>
      <c r="F175" t="s">
        <v>123</v>
      </c>
      <c r="G175" t="s">
        <v>123</v>
      </c>
      <c r="H175" t="s">
        <v>123</v>
      </c>
      <c r="I175" t="s">
        <v>123</v>
      </c>
      <c r="J175" t="s">
        <v>123</v>
      </c>
      <c r="K175" t="s">
        <v>123</v>
      </c>
      <c r="L175" t="s">
        <v>123</v>
      </c>
      <c r="M175" t="s">
        <v>123</v>
      </c>
      <c r="N175" t="s">
        <v>123</v>
      </c>
      <c r="O175" t="s">
        <v>123</v>
      </c>
      <c r="P175" t="s">
        <v>123</v>
      </c>
      <c r="Q175" t="s">
        <v>123</v>
      </c>
      <c r="R175" t="s">
        <v>123</v>
      </c>
      <c r="S175" t="s">
        <v>123</v>
      </c>
      <c r="T175" t="s">
        <v>123</v>
      </c>
      <c r="U175" t="s">
        <v>123</v>
      </c>
      <c r="V175" t="s">
        <v>123</v>
      </c>
      <c r="W175" t="s">
        <v>123</v>
      </c>
      <c r="X175" t="s">
        <v>123</v>
      </c>
      <c r="Y175" t="s">
        <v>123</v>
      </c>
      <c r="Z175" t="s">
        <v>123</v>
      </c>
      <c r="AA175" t="s">
        <v>123</v>
      </c>
      <c r="AB175" t="s">
        <v>123</v>
      </c>
      <c r="AC175" t="s">
        <v>123</v>
      </c>
      <c r="AD175" t="s">
        <v>1663</v>
      </c>
      <c r="AE175" t="s">
        <v>123</v>
      </c>
      <c r="AF175" t="s">
        <v>123</v>
      </c>
      <c r="AG175" t="s">
        <v>123</v>
      </c>
      <c r="AH175" t="s">
        <v>123</v>
      </c>
      <c r="AI175" t="s">
        <v>123</v>
      </c>
      <c r="AJ175" t="s">
        <v>123</v>
      </c>
      <c r="AK175" t="s">
        <v>123</v>
      </c>
      <c r="AL175" t="s">
        <v>123</v>
      </c>
      <c r="AM175" t="s">
        <v>123</v>
      </c>
      <c r="AN175" t="s">
        <v>123</v>
      </c>
      <c r="AO175" t="s">
        <v>123</v>
      </c>
      <c r="AP175" t="s">
        <v>123</v>
      </c>
      <c r="AQ175" t="s">
        <v>123</v>
      </c>
      <c r="AR175" t="s">
        <v>123</v>
      </c>
      <c r="AS175" t="s">
        <v>123</v>
      </c>
      <c r="AT175" t="s">
        <v>123</v>
      </c>
      <c r="AU175" t="s">
        <v>123</v>
      </c>
      <c r="AV175" t="s">
        <v>123</v>
      </c>
      <c r="AW175" t="s">
        <v>123</v>
      </c>
      <c r="AX175" t="s">
        <v>123</v>
      </c>
      <c r="AY175" t="s">
        <v>123</v>
      </c>
      <c r="AZ175" t="s">
        <v>123</v>
      </c>
      <c r="BA175" t="s">
        <v>123</v>
      </c>
      <c r="BB175" t="s">
        <v>123</v>
      </c>
      <c r="BC175" t="s">
        <v>123</v>
      </c>
      <c r="BD175" t="s">
        <v>123</v>
      </c>
      <c r="BE175" t="s">
        <v>123</v>
      </c>
      <c r="BF175" t="s">
        <v>123</v>
      </c>
      <c r="BG175" t="s">
        <v>123</v>
      </c>
      <c r="BH175" t="s">
        <v>849</v>
      </c>
      <c r="BI175" t="s">
        <v>838</v>
      </c>
      <c r="BJ175" t="s">
        <v>849</v>
      </c>
      <c r="BK175" t="s">
        <v>838</v>
      </c>
      <c r="BL175">
        <v>15</v>
      </c>
      <c r="BM175">
        <v>50</v>
      </c>
      <c r="BN175">
        <v>15</v>
      </c>
      <c r="BO175">
        <v>15</v>
      </c>
      <c r="BP175">
        <v>5</v>
      </c>
      <c r="BQ175" t="s">
        <v>1664</v>
      </c>
      <c r="BR175" t="s">
        <v>1665</v>
      </c>
      <c r="BS175" t="s">
        <v>1666</v>
      </c>
      <c r="BT175" t="s">
        <v>1667</v>
      </c>
      <c r="BU175" t="s">
        <v>123</v>
      </c>
      <c r="BV175" t="s">
        <v>123</v>
      </c>
      <c r="BW175" t="s">
        <v>123</v>
      </c>
      <c r="BX175" t="s">
        <v>123</v>
      </c>
      <c r="BY175" t="s">
        <v>123</v>
      </c>
      <c r="BZ175" t="s">
        <v>123</v>
      </c>
      <c r="CA175" t="s">
        <v>123</v>
      </c>
      <c r="CB175" t="s">
        <v>123</v>
      </c>
      <c r="CC175" t="s">
        <v>123</v>
      </c>
      <c r="CD175" t="s">
        <v>123</v>
      </c>
      <c r="CE175" t="s">
        <v>123</v>
      </c>
      <c r="CF175" t="s">
        <v>123</v>
      </c>
      <c r="CG175" t="s">
        <v>123</v>
      </c>
      <c r="CH175" t="s">
        <v>123</v>
      </c>
      <c r="CI175" t="s">
        <v>123</v>
      </c>
      <c r="CJ175" t="s">
        <v>123</v>
      </c>
      <c r="CK175" t="s">
        <v>123</v>
      </c>
      <c r="CL175" t="s">
        <v>123</v>
      </c>
      <c r="CM175" t="s">
        <v>123</v>
      </c>
      <c r="CN175" t="s">
        <v>123</v>
      </c>
      <c r="CO175" t="s">
        <v>123</v>
      </c>
      <c r="CP175" t="s">
        <v>123</v>
      </c>
      <c r="CQ175" t="s">
        <v>123</v>
      </c>
      <c r="CR175" t="s">
        <v>123</v>
      </c>
      <c r="CS175" t="s">
        <v>123</v>
      </c>
      <c r="CT175" t="s">
        <v>123</v>
      </c>
      <c r="CU175" t="s">
        <v>123</v>
      </c>
      <c r="CV175" t="s">
        <v>123</v>
      </c>
      <c r="CW175" t="s">
        <v>123</v>
      </c>
      <c r="CX175" t="s">
        <v>123</v>
      </c>
      <c r="CY175" t="s">
        <v>123</v>
      </c>
      <c r="CZ175" t="s">
        <v>123</v>
      </c>
      <c r="DA175" t="s">
        <v>123</v>
      </c>
      <c r="DB175" t="s">
        <v>123</v>
      </c>
      <c r="DC175" t="s">
        <v>123</v>
      </c>
      <c r="DD175" t="s">
        <v>123</v>
      </c>
      <c r="DE175" t="s">
        <v>123</v>
      </c>
      <c r="DF175" t="s">
        <v>123</v>
      </c>
      <c r="DG175" t="s">
        <v>123</v>
      </c>
      <c r="DH175" t="s">
        <v>123</v>
      </c>
      <c r="DI175" t="s">
        <v>123</v>
      </c>
      <c r="DJ175">
        <v>20</v>
      </c>
      <c r="DK175">
        <v>15</v>
      </c>
      <c r="DL175">
        <v>30</v>
      </c>
      <c r="DM175">
        <v>10</v>
      </c>
      <c r="DN175">
        <v>10</v>
      </c>
      <c r="DO175">
        <v>10</v>
      </c>
      <c r="DP175">
        <v>5</v>
      </c>
      <c r="DQ175">
        <v>0</v>
      </c>
      <c r="DR175" t="s">
        <v>123</v>
      </c>
      <c r="DS175" t="s">
        <v>846</v>
      </c>
      <c r="DT175" t="s">
        <v>123</v>
      </c>
      <c r="DU175" t="s">
        <v>123</v>
      </c>
      <c r="DV175" t="s">
        <v>123</v>
      </c>
      <c r="DW175" t="s">
        <v>123</v>
      </c>
      <c r="DX175" t="s">
        <v>123</v>
      </c>
      <c r="DY175" t="s">
        <v>123</v>
      </c>
      <c r="DZ175" t="s">
        <v>123</v>
      </c>
      <c r="EA175" t="s">
        <v>123</v>
      </c>
      <c r="EB175" t="s">
        <v>123</v>
      </c>
      <c r="EC175" t="s">
        <v>123</v>
      </c>
      <c r="ED175" t="s">
        <v>123</v>
      </c>
      <c r="EE175" t="s">
        <v>123</v>
      </c>
      <c r="EF175" t="s">
        <v>123</v>
      </c>
      <c r="EG175" t="s">
        <v>123</v>
      </c>
      <c r="EH175" t="s">
        <v>123</v>
      </c>
      <c r="EI175" t="s">
        <v>123</v>
      </c>
      <c r="EJ175" t="s">
        <v>123</v>
      </c>
    </row>
    <row r="176" spans="2:140">
      <c r="B176" t="s">
        <v>520</v>
      </c>
      <c r="C176" t="s">
        <v>10</v>
      </c>
      <c r="D176" t="s">
        <v>123</v>
      </c>
      <c r="E176" t="s">
        <v>123</v>
      </c>
      <c r="F176" t="s">
        <v>123</v>
      </c>
      <c r="G176" t="s">
        <v>123</v>
      </c>
      <c r="H176" t="s">
        <v>123</v>
      </c>
      <c r="I176" t="s">
        <v>123</v>
      </c>
      <c r="J176" t="s">
        <v>123</v>
      </c>
      <c r="K176" t="s">
        <v>123</v>
      </c>
      <c r="L176" t="s">
        <v>123</v>
      </c>
      <c r="M176" t="s">
        <v>123</v>
      </c>
      <c r="N176" t="s">
        <v>123</v>
      </c>
      <c r="O176" t="s">
        <v>123</v>
      </c>
      <c r="P176" t="s">
        <v>123</v>
      </c>
      <c r="Q176" t="s">
        <v>123</v>
      </c>
      <c r="R176" t="s">
        <v>123</v>
      </c>
      <c r="S176" t="s">
        <v>123</v>
      </c>
      <c r="T176" t="s">
        <v>123</v>
      </c>
      <c r="U176" t="s">
        <v>123</v>
      </c>
      <c r="V176" t="s">
        <v>123</v>
      </c>
      <c r="W176" t="s">
        <v>123</v>
      </c>
      <c r="X176" t="s">
        <v>123</v>
      </c>
      <c r="Y176" t="s">
        <v>123</v>
      </c>
      <c r="Z176" t="s">
        <v>123</v>
      </c>
      <c r="AA176" t="s">
        <v>123</v>
      </c>
      <c r="AB176" t="s">
        <v>123</v>
      </c>
      <c r="AC176" t="s">
        <v>123</v>
      </c>
      <c r="AD176" t="s">
        <v>851</v>
      </c>
      <c r="AE176">
        <v>2</v>
      </c>
      <c r="AF176">
        <v>2</v>
      </c>
      <c r="AG176">
        <v>1</v>
      </c>
      <c r="AH176">
        <v>0</v>
      </c>
      <c r="AI176">
        <v>20</v>
      </c>
      <c r="AJ176">
        <v>25</v>
      </c>
      <c r="AK176">
        <v>10</v>
      </c>
      <c r="AL176">
        <v>5</v>
      </c>
      <c r="AM176">
        <v>1</v>
      </c>
      <c r="AN176">
        <v>2</v>
      </c>
      <c r="AO176">
        <v>5</v>
      </c>
      <c r="AP176">
        <v>0</v>
      </c>
      <c r="AQ176">
        <v>15</v>
      </c>
      <c r="AR176">
        <v>2</v>
      </c>
      <c r="AS176">
        <v>10</v>
      </c>
      <c r="AT176">
        <v>0</v>
      </c>
      <c r="AU176" t="s">
        <v>123</v>
      </c>
      <c r="AV176" t="s">
        <v>863</v>
      </c>
      <c r="AW176" t="s">
        <v>846</v>
      </c>
      <c r="AX176" t="s">
        <v>846</v>
      </c>
      <c r="AY176" t="s">
        <v>123</v>
      </c>
      <c r="AZ176" t="s">
        <v>844</v>
      </c>
      <c r="BA176" t="s">
        <v>853</v>
      </c>
      <c r="BB176" t="s">
        <v>846</v>
      </c>
      <c r="BC176" t="s">
        <v>846</v>
      </c>
      <c r="BD176" t="s">
        <v>846</v>
      </c>
      <c r="BE176" t="s">
        <v>846</v>
      </c>
      <c r="BF176" t="s">
        <v>844</v>
      </c>
      <c r="BG176" t="s">
        <v>123</v>
      </c>
      <c r="BH176" t="s">
        <v>849</v>
      </c>
      <c r="BI176" t="s">
        <v>849</v>
      </c>
      <c r="BJ176" t="s">
        <v>849</v>
      </c>
      <c r="BK176" t="s">
        <v>838</v>
      </c>
      <c r="BL176">
        <v>10</v>
      </c>
      <c r="BM176">
        <v>10</v>
      </c>
      <c r="BN176">
        <v>20</v>
      </c>
      <c r="BO176">
        <v>30</v>
      </c>
      <c r="BP176">
        <v>30</v>
      </c>
      <c r="BQ176" t="s">
        <v>1668</v>
      </c>
      <c r="BR176" t="s">
        <v>851</v>
      </c>
      <c r="BS176" t="s">
        <v>1669</v>
      </c>
      <c r="BT176" t="s">
        <v>1670</v>
      </c>
      <c r="BU176" t="s">
        <v>123</v>
      </c>
      <c r="BV176" t="s">
        <v>123</v>
      </c>
      <c r="BW176" t="s">
        <v>123</v>
      </c>
      <c r="BX176" t="s">
        <v>123</v>
      </c>
      <c r="BY176" t="s">
        <v>123</v>
      </c>
      <c r="BZ176" t="s">
        <v>123</v>
      </c>
      <c r="CA176" t="s">
        <v>123</v>
      </c>
      <c r="CB176" t="s">
        <v>123</v>
      </c>
      <c r="CC176" t="s">
        <v>123</v>
      </c>
      <c r="CD176" t="s">
        <v>123</v>
      </c>
      <c r="CE176" t="s">
        <v>123</v>
      </c>
      <c r="CF176" t="s">
        <v>123</v>
      </c>
      <c r="CG176" t="s">
        <v>123</v>
      </c>
      <c r="CH176" t="s">
        <v>123</v>
      </c>
      <c r="CI176" t="s">
        <v>123</v>
      </c>
      <c r="CJ176" t="s">
        <v>123</v>
      </c>
      <c r="CK176" t="s">
        <v>123</v>
      </c>
      <c r="CL176" t="s">
        <v>123</v>
      </c>
      <c r="CM176" t="s">
        <v>123</v>
      </c>
      <c r="CN176" t="s">
        <v>123</v>
      </c>
      <c r="CO176" t="s">
        <v>123</v>
      </c>
      <c r="CP176" t="s">
        <v>123</v>
      </c>
      <c r="CQ176" t="s">
        <v>123</v>
      </c>
      <c r="CR176" t="s">
        <v>123</v>
      </c>
      <c r="CS176" t="s">
        <v>123</v>
      </c>
      <c r="CT176" t="s">
        <v>123</v>
      </c>
      <c r="CU176" t="s">
        <v>123</v>
      </c>
      <c r="CV176" t="s">
        <v>123</v>
      </c>
      <c r="CW176" t="s">
        <v>123</v>
      </c>
      <c r="CX176" t="s">
        <v>123</v>
      </c>
      <c r="CY176" t="s">
        <v>123</v>
      </c>
      <c r="CZ176" t="s">
        <v>123</v>
      </c>
      <c r="DA176" t="s">
        <v>123</v>
      </c>
      <c r="DB176" t="s">
        <v>123</v>
      </c>
      <c r="DC176" t="s">
        <v>123</v>
      </c>
      <c r="DD176" t="s">
        <v>123</v>
      </c>
      <c r="DE176" t="s">
        <v>123</v>
      </c>
      <c r="DF176" t="s">
        <v>123</v>
      </c>
      <c r="DG176" t="s">
        <v>123</v>
      </c>
      <c r="DH176" t="s">
        <v>123</v>
      </c>
      <c r="DI176" t="s">
        <v>123</v>
      </c>
      <c r="DJ176" t="s">
        <v>123</v>
      </c>
      <c r="DK176" t="s">
        <v>123</v>
      </c>
      <c r="DL176" t="s">
        <v>123</v>
      </c>
      <c r="DM176" t="s">
        <v>123</v>
      </c>
      <c r="DN176" t="s">
        <v>123</v>
      </c>
      <c r="DO176" t="s">
        <v>123</v>
      </c>
      <c r="DP176" t="s">
        <v>123</v>
      </c>
      <c r="DQ176" t="s">
        <v>123</v>
      </c>
      <c r="DR176" t="s">
        <v>123</v>
      </c>
      <c r="DS176" t="s">
        <v>123</v>
      </c>
      <c r="DT176" t="s">
        <v>123</v>
      </c>
      <c r="DU176" t="s">
        <v>123</v>
      </c>
      <c r="DV176" t="s">
        <v>123</v>
      </c>
      <c r="DW176" t="s">
        <v>123</v>
      </c>
      <c r="DX176" t="s">
        <v>123</v>
      </c>
      <c r="DY176" t="s">
        <v>123</v>
      </c>
      <c r="DZ176" t="s">
        <v>123</v>
      </c>
      <c r="EA176" t="s">
        <v>123</v>
      </c>
      <c r="EB176" t="s">
        <v>123</v>
      </c>
      <c r="EC176" t="s">
        <v>123</v>
      </c>
      <c r="ED176" t="s">
        <v>123</v>
      </c>
      <c r="EE176" t="s">
        <v>123</v>
      </c>
      <c r="EF176" t="s">
        <v>123</v>
      </c>
      <c r="EG176" t="s">
        <v>123</v>
      </c>
      <c r="EH176" t="s">
        <v>123</v>
      </c>
      <c r="EI176" t="s">
        <v>123</v>
      </c>
      <c r="EJ176" t="s">
        <v>123</v>
      </c>
    </row>
    <row r="177" spans="2:140">
      <c r="B177" t="s">
        <v>653</v>
      </c>
      <c r="C177" t="s">
        <v>11</v>
      </c>
      <c r="D177" t="s">
        <v>123</v>
      </c>
      <c r="E177" t="s">
        <v>123</v>
      </c>
      <c r="F177" t="s">
        <v>123</v>
      </c>
      <c r="G177" t="s">
        <v>123</v>
      </c>
      <c r="H177" t="s">
        <v>123</v>
      </c>
      <c r="I177" t="s">
        <v>123</v>
      </c>
      <c r="J177" t="s">
        <v>123</v>
      </c>
      <c r="K177" t="s">
        <v>123</v>
      </c>
      <c r="L177" t="s">
        <v>123</v>
      </c>
      <c r="M177" t="s">
        <v>123</v>
      </c>
      <c r="N177" t="s">
        <v>123</v>
      </c>
      <c r="O177" t="s">
        <v>123</v>
      </c>
      <c r="P177" t="s">
        <v>123</v>
      </c>
      <c r="Q177" t="s">
        <v>123</v>
      </c>
      <c r="R177" t="s">
        <v>123</v>
      </c>
      <c r="S177" t="s">
        <v>123</v>
      </c>
      <c r="T177" t="s">
        <v>123</v>
      </c>
      <c r="U177" t="s">
        <v>123</v>
      </c>
      <c r="V177" t="s">
        <v>123</v>
      </c>
      <c r="W177" t="s">
        <v>123</v>
      </c>
      <c r="X177" t="s">
        <v>123</v>
      </c>
      <c r="Y177" t="s">
        <v>123</v>
      </c>
      <c r="Z177" t="s">
        <v>123</v>
      </c>
      <c r="AA177" t="s">
        <v>123</v>
      </c>
      <c r="AB177" t="s">
        <v>123</v>
      </c>
      <c r="AC177" t="s">
        <v>123</v>
      </c>
      <c r="AD177" t="s">
        <v>1671</v>
      </c>
      <c r="AE177" t="s">
        <v>123</v>
      </c>
      <c r="AF177" t="s">
        <v>123</v>
      </c>
      <c r="AG177" t="s">
        <v>123</v>
      </c>
      <c r="AH177" t="s">
        <v>123</v>
      </c>
      <c r="AI177" t="s">
        <v>123</v>
      </c>
      <c r="AJ177" t="s">
        <v>123</v>
      </c>
      <c r="AK177" t="s">
        <v>123</v>
      </c>
      <c r="AL177" t="s">
        <v>123</v>
      </c>
      <c r="AM177" t="s">
        <v>123</v>
      </c>
      <c r="AN177" t="s">
        <v>123</v>
      </c>
      <c r="AO177" t="s">
        <v>123</v>
      </c>
      <c r="AP177" t="s">
        <v>123</v>
      </c>
      <c r="AQ177" t="s">
        <v>123</v>
      </c>
      <c r="AR177" t="s">
        <v>123</v>
      </c>
      <c r="AS177" t="s">
        <v>123</v>
      </c>
      <c r="AT177" t="s">
        <v>123</v>
      </c>
      <c r="AU177" t="s">
        <v>123</v>
      </c>
      <c r="AV177" t="s">
        <v>123</v>
      </c>
      <c r="AW177" t="s">
        <v>123</v>
      </c>
      <c r="AX177" t="s">
        <v>123</v>
      </c>
      <c r="AY177" t="s">
        <v>123</v>
      </c>
      <c r="AZ177" t="s">
        <v>123</v>
      </c>
      <c r="BA177" t="s">
        <v>123</v>
      </c>
      <c r="BB177" t="s">
        <v>123</v>
      </c>
      <c r="BC177" t="s">
        <v>123</v>
      </c>
      <c r="BD177" t="s">
        <v>123</v>
      </c>
      <c r="BE177" t="s">
        <v>123</v>
      </c>
      <c r="BF177" t="s">
        <v>123</v>
      </c>
      <c r="BG177" t="s">
        <v>123</v>
      </c>
      <c r="BH177" t="s">
        <v>838</v>
      </c>
      <c r="BI177" t="s">
        <v>838</v>
      </c>
      <c r="BJ177" t="s">
        <v>838</v>
      </c>
      <c r="BK177" t="s">
        <v>838</v>
      </c>
      <c r="BL177">
        <v>0</v>
      </c>
      <c r="BM177">
        <v>0</v>
      </c>
      <c r="BN177">
        <v>5</v>
      </c>
      <c r="BO177">
        <v>15</v>
      </c>
      <c r="BP177">
        <v>80</v>
      </c>
      <c r="BQ177" t="s">
        <v>1672</v>
      </c>
      <c r="BR177" t="s">
        <v>1673</v>
      </c>
      <c r="BS177" t="s">
        <v>1674</v>
      </c>
      <c r="BT177" t="s">
        <v>1675</v>
      </c>
      <c r="BU177">
        <v>20</v>
      </c>
      <c r="BV177">
        <v>40</v>
      </c>
      <c r="BW177">
        <v>0</v>
      </c>
      <c r="BX177">
        <v>5</v>
      </c>
      <c r="BY177">
        <v>0</v>
      </c>
      <c r="BZ177">
        <v>0</v>
      </c>
      <c r="CA177">
        <v>0</v>
      </c>
      <c r="CB177">
        <v>0</v>
      </c>
      <c r="CC177">
        <v>0</v>
      </c>
      <c r="CD177">
        <v>15</v>
      </c>
      <c r="CE177">
        <v>10</v>
      </c>
      <c r="CF177">
        <v>5</v>
      </c>
      <c r="CG177">
        <v>5</v>
      </c>
      <c r="CH177" t="s">
        <v>1676</v>
      </c>
      <c r="CI177">
        <v>70</v>
      </c>
      <c r="CJ177">
        <v>60</v>
      </c>
      <c r="CK177">
        <v>10</v>
      </c>
      <c r="CL177">
        <v>15</v>
      </c>
      <c r="CM177">
        <v>0</v>
      </c>
      <c r="CN177">
        <v>15</v>
      </c>
      <c r="CO177" t="s">
        <v>1677</v>
      </c>
      <c r="CP177" t="s">
        <v>847</v>
      </c>
      <c r="CQ177" t="s">
        <v>845</v>
      </c>
      <c r="CR177" t="s">
        <v>123</v>
      </c>
      <c r="CS177" t="s">
        <v>844</v>
      </c>
      <c r="CT177" t="s">
        <v>123</v>
      </c>
      <c r="CU177" t="s">
        <v>123</v>
      </c>
      <c r="CV177" t="s">
        <v>846</v>
      </c>
      <c r="CW177" t="s">
        <v>846</v>
      </c>
      <c r="CX177" t="s">
        <v>845</v>
      </c>
      <c r="CY177" t="s">
        <v>123</v>
      </c>
      <c r="CZ177" t="s">
        <v>123</v>
      </c>
      <c r="DA177" t="s">
        <v>123</v>
      </c>
      <c r="DB177" t="s">
        <v>123</v>
      </c>
      <c r="DC177" t="s">
        <v>123</v>
      </c>
      <c r="DD177" t="s">
        <v>123</v>
      </c>
      <c r="DE177" t="s">
        <v>123</v>
      </c>
      <c r="DF177" t="s">
        <v>123</v>
      </c>
      <c r="DG177" t="s">
        <v>123</v>
      </c>
      <c r="DH177" t="s">
        <v>123</v>
      </c>
      <c r="DI177" t="s">
        <v>123</v>
      </c>
      <c r="DJ177" t="s">
        <v>123</v>
      </c>
      <c r="DK177" t="s">
        <v>123</v>
      </c>
      <c r="DL177" t="s">
        <v>123</v>
      </c>
      <c r="DM177" t="s">
        <v>123</v>
      </c>
      <c r="DN177" t="s">
        <v>123</v>
      </c>
      <c r="DO177" t="s">
        <v>123</v>
      </c>
      <c r="DP177" t="s">
        <v>123</v>
      </c>
      <c r="DQ177" t="s">
        <v>123</v>
      </c>
      <c r="DR177" t="s">
        <v>123</v>
      </c>
      <c r="DS177" t="s">
        <v>123</v>
      </c>
      <c r="DT177" t="s">
        <v>123</v>
      </c>
      <c r="DU177" t="s">
        <v>123</v>
      </c>
      <c r="DV177" t="s">
        <v>123</v>
      </c>
      <c r="DW177" t="s">
        <v>123</v>
      </c>
      <c r="DX177" t="s">
        <v>123</v>
      </c>
      <c r="DY177" t="s">
        <v>123</v>
      </c>
      <c r="DZ177" t="s">
        <v>123</v>
      </c>
      <c r="EA177" t="s">
        <v>123</v>
      </c>
      <c r="EB177" t="s">
        <v>123</v>
      </c>
      <c r="EC177" t="s">
        <v>123</v>
      </c>
      <c r="ED177" t="s">
        <v>123</v>
      </c>
      <c r="EE177" t="s">
        <v>123</v>
      </c>
      <c r="EF177" t="s">
        <v>123</v>
      </c>
      <c r="EG177" t="s">
        <v>123</v>
      </c>
      <c r="EH177" t="s">
        <v>123</v>
      </c>
      <c r="EI177" t="s">
        <v>123</v>
      </c>
      <c r="EJ177" t="s">
        <v>123</v>
      </c>
    </row>
    <row r="178" spans="2:140">
      <c r="B178" t="s">
        <v>654</v>
      </c>
      <c r="C178" t="s">
        <v>11</v>
      </c>
      <c r="D178" t="s">
        <v>123</v>
      </c>
      <c r="E178" t="s">
        <v>123</v>
      </c>
      <c r="F178" t="s">
        <v>123</v>
      </c>
      <c r="G178" t="s">
        <v>123</v>
      </c>
      <c r="H178" t="s">
        <v>123</v>
      </c>
      <c r="I178" t="s">
        <v>123</v>
      </c>
      <c r="J178" t="s">
        <v>123</v>
      </c>
      <c r="K178" t="s">
        <v>123</v>
      </c>
      <c r="L178" t="s">
        <v>123</v>
      </c>
      <c r="M178" t="s">
        <v>123</v>
      </c>
      <c r="N178" t="s">
        <v>123</v>
      </c>
      <c r="O178" t="s">
        <v>123</v>
      </c>
      <c r="P178" t="s">
        <v>123</v>
      </c>
      <c r="Q178" t="s">
        <v>123</v>
      </c>
      <c r="R178" t="s">
        <v>123</v>
      </c>
      <c r="S178" t="s">
        <v>123</v>
      </c>
      <c r="T178" t="s">
        <v>123</v>
      </c>
      <c r="U178" t="s">
        <v>123</v>
      </c>
      <c r="V178" t="s">
        <v>123</v>
      </c>
      <c r="W178" t="s">
        <v>123</v>
      </c>
      <c r="X178" t="s">
        <v>123</v>
      </c>
      <c r="Y178" t="s">
        <v>123</v>
      </c>
      <c r="Z178" t="s">
        <v>123</v>
      </c>
      <c r="AA178" t="s">
        <v>123</v>
      </c>
      <c r="AB178" t="s">
        <v>123</v>
      </c>
      <c r="AC178" t="s">
        <v>123</v>
      </c>
      <c r="AD178" t="s">
        <v>1678</v>
      </c>
      <c r="AE178" t="s">
        <v>123</v>
      </c>
      <c r="AF178" t="s">
        <v>123</v>
      </c>
      <c r="AG178" t="s">
        <v>123</v>
      </c>
      <c r="AH178" t="s">
        <v>123</v>
      </c>
      <c r="AI178" t="s">
        <v>123</v>
      </c>
      <c r="AJ178" t="s">
        <v>123</v>
      </c>
      <c r="AK178" t="s">
        <v>123</v>
      </c>
      <c r="AL178" t="s">
        <v>123</v>
      </c>
      <c r="AM178" t="s">
        <v>123</v>
      </c>
      <c r="AN178" t="s">
        <v>123</v>
      </c>
      <c r="AO178" t="s">
        <v>123</v>
      </c>
      <c r="AP178" t="s">
        <v>123</v>
      </c>
      <c r="AQ178" t="s">
        <v>123</v>
      </c>
      <c r="AR178" t="s">
        <v>123</v>
      </c>
      <c r="AS178" t="s">
        <v>123</v>
      </c>
      <c r="AT178" t="s">
        <v>123</v>
      </c>
      <c r="AU178" t="s">
        <v>123</v>
      </c>
      <c r="AV178" t="s">
        <v>123</v>
      </c>
      <c r="AW178" t="s">
        <v>123</v>
      </c>
      <c r="AX178" t="s">
        <v>123</v>
      </c>
      <c r="AY178" t="s">
        <v>123</v>
      </c>
      <c r="AZ178" t="s">
        <v>123</v>
      </c>
      <c r="BA178" t="s">
        <v>123</v>
      </c>
      <c r="BB178" t="s">
        <v>123</v>
      </c>
      <c r="BC178" t="s">
        <v>123</v>
      </c>
      <c r="BD178" t="s">
        <v>123</v>
      </c>
      <c r="BE178" t="s">
        <v>123</v>
      </c>
      <c r="BF178" t="s">
        <v>123</v>
      </c>
      <c r="BG178" t="s">
        <v>123</v>
      </c>
      <c r="BH178" t="s">
        <v>837</v>
      </c>
      <c r="BI178" t="s">
        <v>849</v>
      </c>
      <c r="BJ178" t="s">
        <v>849</v>
      </c>
      <c r="BK178" t="s">
        <v>837</v>
      </c>
      <c r="BL178">
        <v>5</v>
      </c>
      <c r="BM178">
        <v>5</v>
      </c>
      <c r="BN178">
        <v>20</v>
      </c>
      <c r="BO178">
        <v>30</v>
      </c>
      <c r="BP178">
        <v>40</v>
      </c>
      <c r="BQ178" t="s">
        <v>1679</v>
      </c>
      <c r="BR178" t="s">
        <v>1680</v>
      </c>
      <c r="BS178" t="s">
        <v>1681</v>
      </c>
      <c r="BT178" t="s">
        <v>1682</v>
      </c>
      <c r="BU178">
        <v>33</v>
      </c>
      <c r="BV178">
        <v>30</v>
      </c>
      <c r="BW178">
        <v>0</v>
      </c>
      <c r="BX178">
        <v>1</v>
      </c>
      <c r="BY178">
        <v>1</v>
      </c>
      <c r="BZ178">
        <v>0</v>
      </c>
      <c r="CA178">
        <v>1</v>
      </c>
      <c r="CB178">
        <v>1</v>
      </c>
      <c r="CC178">
        <v>1</v>
      </c>
      <c r="CD178">
        <v>13</v>
      </c>
      <c r="CE178">
        <v>17</v>
      </c>
      <c r="CF178">
        <v>2</v>
      </c>
      <c r="CG178">
        <v>0</v>
      </c>
      <c r="CH178" t="s">
        <v>123</v>
      </c>
      <c r="CI178">
        <v>85</v>
      </c>
      <c r="CJ178">
        <v>20</v>
      </c>
      <c r="CK178">
        <v>0</v>
      </c>
      <c r="CL178">
        <v>80</v>
      </c>
      <c r="CM178">
        <v>0</v>
      </c>
      <c r="CN178">
        <v>0</v>
      </c>
      <c r="CO178" t="s">
        <v>123</v>
      </c>
      <c r="CP178" t="s">
        <v>844</v>
      </c>
      <c r="CQ178" t="s">
        <v>845</v>
      </c>
      <c r="CR178" t="s">
        <v>123</v>
      </c>
      <c r="CS178" t="s">
        <v>847</v>
      </c>
      <c r="CT178" t="s">
        <v>846</v>
      </c>
      <c r="CU178" t="s">
        <v>123</v>
      </c>
      <c r="CV178" t="s">
        <v>863</v>
      </c>
      <c r="CW178" t="s">
        <v>863</v>
      </c>
      <c r="CX178" t="s">
        <v>863</v>
      </c>
      <c r="CY178" t="s">
        <v>123</v>
      </c>
      <c r="CZ178" t="s">
        <v>123</v>
      </c>
      <c r="DA178" t="s">
        <v>123</v>
      </c>
      <c r="DB178" t="s">
        <v>123</v>
      </c>
      <c r="DC178" t="s">
        <v>123</v>
      </c>
      <c r="DD178" t="s">
        <v>123</v>
      </c>
      <c r="DE178" t="s">
        <v>123</v>
      </c>
      <c r="DF178" t="s">
        <v>123</v>
      </c>
      <c r="DG178" t="s">
        <v>123</v>
      </c>
      <c r="DH178" t="s">
        <v>123</v>
      </c>
      <c r="DI178" t="s">
        <v>123</v>
      </c>
      <c r="DJ178" t="s">
        <v>123</v>
      </c>
      <c r="DK178" t="s">
        <v>123</v>
      </c>
      <c r="DL178" t="s">
        <v>123</v>
      </c>
      <c r="DM178" t="s">
        <v>123</v>
      </c>
      <c r="DN178" t="s">
        <v>123</v>
      </c>
      <c r="DO178" t="s">
        <v>123</v>
      </c>
      <c r="DP178" t="s">
        <v>123</v>
      </c>
      <c r="DQ178" t="s">
        <v>123</v>
      </c>
      <c r="DR178" t="s">
        <v>123</v>
      </c>
      <c r="DS178" t="s">
        <v>123</v>
      </c>
      <c r="DT178" t="s">
        <v>123</v>
      </c>
      <c r="DU178" t="s">
        <v>123</v>
      </c>
      <c r="DV178" t="s">
        <v>123</v>
      </c>
      <c r="DW178" t="s">
        <v>123</v>
      </c>
      <c r="DX178" t="s">
        <v>123</v>
      </c>
      <c r="DY178" t="s">
        <v>123</v>
      </c>
      <c r="DZ178" t="s">
        <v>123</v>
      </c>
      <c r="EA178" t="s">
        <v>123</v>
      </c>
      <c r="EB178" t="s">
        <v>123</v>
      </c>
      <c r="EC178" t="s">
        <v>123</v>
      </c>
      <c r="ED178" t="s">
        <v>123</v>
      </c>
      <c r="EE178" t="s">
        <v>123</v>
      </c>
      <c r="EF178" t="s">
        <v>123</v>
      </c>
      <c r="EG178" t="s">
        <v>123</v>
      </c>
      <c r="EH178" t="s">
        <v>123</v>
      </c>
      <c r="EI178" t="s">
        <v>123</v>
      </c>
      <c r="EJ178" t="s">
        <v>123</v>
      </c>
    </row>
    <row r="179" spans="2:140">
      <c r="B179" t="s">
        <v>347</v>
      </c>
      <c r="C179" t="s">
        <v>240</v>
      </c>
      <c r="D179" t="s">
        <v>123</v>
      </c>
      <c r="E179" t="s">
        <v>123</v>
      </c>
      <c r="F179" t="s">
        <v>123</v>
      </c>
      <c r="G179" t="s">
        <v>123</v>
      </c>
      <c r="H179" t="s">
        <v>123</v>
      </c>
      <c r="I179" t="s">
        <v>123</v>
      </c>
      <c r="J179" t="s">
        <v>123</v>
      </c>
      <c r="K179" t="s">
        <v>123</v>
      </c>
      <c r="L179" t="s">
        <v>123</v>
      </c>
      <c r="M179" t="s">
        <v>123</v>
      </c>
      <c r="N179" t="s">
        <v>123</v>
      </c>
      <c r="O179" t="s">
        <v>123</v>
      </c>
      <c r="P179" t="s">
        <v>123</v>
      </c>
      <c r="Q179" t="s">
        <v>123</v>
      </c>
      <c r="R179" t="s">
        <v>123</v>
      </c>
      <c r="S179" t="s">
        <v>123</v>
      </c>
      <c r="T179" t="s">
        <v>123</v>
      </c>
      <c r="U179" t="s">
        <v>123</v>
      </c>
      <c r="V179" t="s">
        <v>123</v>
      </c>
      <c r="W179" t="s">
        <v>123</v>
      </c>
      <c r="X179" t="s">
        <v>123</v>
      </c>
      <c r="Y179" t="s">
        <v>123</v>
      </c>
      <c r="Z179" t="s">
        <v>123</v>
      </c>
      <c r="AA179" t="s">
        <v>123</v>
      </c>
      <c r="AB179" t="s">
        <v>123</v>
      </c>
      <c r="AC179" t="s">
        <v>123</v>
      </c>
      <c r="AD179" t="s">
        <v>1683</v>
      </c>
      <c r="AE179" t="s">
        <v>123</v>
      </c>
      <c r="AF179" t="s">
        <v>123</v>
      </c>
      <c r="AG179" t="s">
        <v>123</v>
      </c>
      <c r="AH179" t="s">
        <v>123</v>
      </c>
      <c r="AI179" t="s">
        <v>123</v>
      </c>
      <c r="AJ179" t="s">
        <v>123</v>
      </c>
      <c r="AK179" t="s">
        <v>123</v>
      </c>
      <c r="AL179" t="s">
        <v>123</v>
      </c>
      <c r="AM179" t="s">
        <v>123</v>
      </c>
      <c r="AN179" t="s">
        <v>123</v>
      </c>
      <c r="AO179" t="s">
        <v>123</v>
      </c>
      <c r="AP179" t="s">
        <v>123</v>
      </c>
      <c r="AQ179" t="s">
        <v>123</v>
      </c>
      <c r="AR179" t="s">
        <v>123</v>
      </c>
      <c r="AS179" t="s">
        <v>123</v>
      </c>
      <c r="AT179" t="s">
        <v>123</v>
      </c>
      <c r="AU179" t="s">
        <v>123</v>
      </c>
      <c r="AV179" t="s">
        <v>123</v>
      </c>
      <c r="AW179" t="s">
        <v>123</v>
      </c>
      <c r="AX179" t="s">
        <v>123</v>
      </c>
      <c r="AY179" t="s">
        <v>123</v>
      </c>
      <c r="AZ179" t="s">
        <v>123</v>
      </c>
      <c r="BA179" t="s">
        <v>123</v>
      </c>
      <c r="BB179" t="s">
        <v>123</v>
      </c>
      <c r="BC179" t="s">
        <v>123</v>
      </c>
      <c r="BD179" t="s">
        <v>123</v>
      </c>
      <c r="BE179" t="s">
        <v>123</v>
      </c>
      <c r="BF179" t="s">
        <v>123</v>
      </c>
      <c r="BG179" t="s">
        <v>123</v>
      </c>
      <c r="BH179" t="s">
        <v>837</v>
      </c>
      <c r="BI179" t="s">
        <v>837</v>
      </c>
      <c r="BJ179" t="s">
        <v>837</v>
      </c>
      <c r="BK179" t="s">
        <v>839</v>
      </c>
      <c r="BL179">
        <v>20</v>
      </c>
      <c r="BM179">
        <v>20</v>
      </c>
      <c r="BN179">
        <v>20</v>
      </c>
      <c r="BO179">
        <v>20</v>
      </c>
      <c r="BP179">
        <v>20</v>
      </c>
      <c r="BQ179" t="s">
        <v>1684</v>
      </c>
      <c r="BR179" t="s">
        <v>1685</v>
      </c>
      <c r="BS179" t="s">
        <v>1686</v>
      </c>
      <c r="BT179" t="s">
        <v>1167</v>
      </c>
      <c r="BU179" t="s">
        <v>123</v>
      </c>
      <c r="BV179" t="s">
        <v>123</v>
      </c>
      <c r="BW179" t="s">
        <v>123</v>
      </c>
      <c r="BX179" t="s">
        <v>123</v>
      </c>
      <c r="BY179" t="s">
        <v>123</v>
      </c>
      <c r="BZ179" t="s">
        <v>123</v>
      </c>
      <c r="CA179" t="s">
        <v>123</v>
      </c>
      <c r="CB179" t="s">
        <v>123</v>
      </c>
      <c r="CC179" t="s">
        <v>123</v>
      </c>
      <c r="CD179" t="s">
        <v>123</v>
      </c>
      <c r="CE179" t="s">
        <v>123</v>
      </c>
      <c r="CF179" t="s">
        <v>123</v>
      </c>
      <c r="CG179" t="s">
        <v>123</v>
      </c>
      <c r="CH179" t="s">
        <v>123</v>
      </c>
      <c r="CI179" t="s">
        <v>123</v>
      </c>
      <c r="CJ179" t="s">
        <v>123</v>
      </c>
      <c r="CK179" t="s">
        <v>123</v>
      </c>
      <c r="CL179" t="s">
        <v>123</v>
      </c>
      <c r="CM179" t="s">
        <v>123</v>
      </c>
      <c r="CN179" t="s">
        <v>123</v>
      </c>
      <c r="CO179" t="s">
        <v>123</v>
      </c>
      <c r="CP179" t="s">
        <v>123</v>
      </c>
      <c r="CQ179" t="s">
        <v>123</v>
      </c>
      <c r="CR179" t="s">
        <v>123</v>
      </c>
      <c r="CS179" t="s">
        <v>123</v>
      </c>
      <c r="CT179" t="s">
        <v>123</v>
      </c>
      <c r="CU179" t="s">
        <v>123</v>
      </c>
      <c r="CV179" t="s">
        <v>123</v>
      </c>
      <c r="CW179" t="s">
        <v>123</v>
      </c>
      <c r="CX179" t="s">
        <v>123</v>
      </c>
      <c r="CY179">
        <v>15</v>
      </c>
      <c r="CZ179">
        <v>15</v>
      </c>
      <c r="DA179">
        <v>15</v>
      </c>
      <c r="DB179">
        <v>5</v>
      </c>
      <c r="DC179">
        <v>10</v>
      </c>
      <c r="DD179">
        <v>5</v>
      </c>
      <c r="DE179">
        <v>25</v>
      </c>
      <c r="DF179">
        <v>10</v>
      </c>
      <c r="DG179">
        <v>0</v>
      </c>
      <c r="DH179" t="s">
        <v>123</v>
      </c>
      <c r="DI179" t="s">
        <v>844</v>
      </c>
      <c r="DJ179" t="s">
        <v>123</v>
      </c>
      <c r="DK179" t="s">
        <v>123</v>
      </c>
      <c r="DL179" t="s">
        <v>123</v>
      </c>
      <c r="DM179" t="s">
        <v>123</v>
      </c>
      <c r="DN179" t="s">
        <v>123</v>
      </c>
      <c r="DO179" t="s">
        <v>123</v>
      </c>
      <c r="DP179" t="s">
        <v>123</v>
      </c>
      <c r="DQ179" t="s">
        <v>123</v>
      </c>
      <c r="DR179" t="s">
        <v>123</v>
      </c>
      <c r="DS179" t="s">
        <v>123</v>
      </c>
      <c r="DT179" t="s">
        <v>123</v>
      </c>
      <c r="DU179" t="s">
        <v>123</v>
      </c>
      <c r="DV179" t="s">
        <v>123</v>
      </c>
      <c r="DW179" t="s">
        <v>123</v>
      </c>
      <c r="DX179" t="s">
        <v>123</v>
      </c>
      <c r="DY179" t="s">
        <v>123</v>
      </c>
      <c r="DZ179" t="s">
        <v>123</v>
      </c>
      <c r="EA179" t="s">
        <v>123</v>
      </c>
      <c r="EB179" t="s">
        <v>123</v>
      </c>
      <c r="EC179" t="s">
        <v>123</v>
      </c>
      <c r="ED179" t="s">
        <v>123</v>
      </c>
      <c r="EE179" t="s">
        <v>123</v>
      </c>
      <c r="EF179" t="s">
        <v>123</v>
      </c>
      <c r="EG179" t="s">
        <v>123</v>
      </c>
      <c r="EH179" t="s">
        <v>123</v>
      </c>
      <c r="EI179" t="s">
        <v>123</v>
      </c>
      <c r="EJ179" t="s">
        <v>123</v>
      </c>
    </row>
    <row r="180" spans="2:140">
      <c r="B180" t="s">
        <v>655</v>
      </c>
      <c r="C180" t="s">
        <v>11</v>
      </c>
      <c r="D180" t="s">
        <v>123</v>
      </c>
      <c r="E180" t="s">
        <v>123</v>
      </c>
      <c r="F180" t="s">
        <v>123</v>
      </c>
      <c r="G180" t="s">
        <v>123</v>
      </c>
      <c r="H180" t="s">
        <v>123</v>
      </c>
      <c r="I180" t="s">
        <v>123</v>
      </c>
      <c r="J180" t="s">
        <v>123</v>
      </c>
      <c r="K180" t="s">
        <v>123</v>
      </c>
      <c r="L180" t="s">
        <v>123</v>
      </c>
      <c r="M180" t="s">
        <v>123</v>
      </c>
      <c r="N180" t="s">
        <v>123</v>
      </c>
      <c r="O180" t="s">
        <v>123</v>
      </c>
      <c r="P180" t="s">
        <v>123</v>
      </c>
      <c r="Q180" t="s">
        <v>123</v>
      </c>
      <c r="R180" t="s">
        <v>123</v>
      </c>
      <c r="S180" t="s">
        <v>123</v>
      </c>
      <c r="T180" t="s">
        <v>123</v>
      </c>
      <c r="U180" t="s">
        <v>123</v>
      </c>
      <c r="V180" t="s">
        <v>123</v>
      </c>
      <c r="W180" t="s">
        <v>123</v>
      </c>
      <c r="X180" t="s">
        <v>123</v>
      </c>
      <c r="Y180" t="s">
        <v>123</v>
      </c>
      <c r="Z180" t="s">
        <v>123</v>
      </c>
      <c r="AA180" t="s">
        <v>123</v>
      </c>
      <c r="AB180" t="s">
        <v>123</v>
      </c>
      <c r="AC180" t="s">
        <v>123</v>
      </c>
      <c r="AD180" t="s">
        <v>1687</v>
      </c>
      <c r="AE180" t="s">
        <v>123</v>
      </c>
      <c r="AF180" t="s">
        <v>123</v>
      </c>
      <c r="AG180" t="s">
        <v>123</v>
      </c>
      <c r="AH180" t="s">
        <v>123</v>
      </c>
      <c r="AI180" t="s">
        <v>123</v>
      </c>
      <c r="AJ180" t="s">
        <v>123</v>
      </c>
      <c r="AK180" t="s">
        <v>123</v>
      </c>
      <c r="AL180" t="s">
        <v>123</v>
      </c>
      <c r="AM180" t="s">
        <v>123</v>
      </c>
      <c r="AN180" t="s">
        <v>123</v>
      </c>
      <c r="AO180" t="s">
        <v>123</v>
      </c>
      <c r="AP180" t="s">
        <v>123</v>
      </c>
      <c r="AQ180" t="s">
        <v>123</v>
      </c>
      <c r="AR180" t="s">
        <v>123</v>
      </c>
      <c r="AS180" t="s">
        <v>123</v>
      </c>
      <c r="AT180" t="s">
        <v>123</v>
      </c>
      <c r="AU180" t="s">
        <v>123</v>
      </c>
      <c r="AV180" t="s">
        <v>123</v>
      </c>
      <c r="AW180" t="s">
        <v>123</v>
      </c>
      <c r="AX180" t="s">
        <v>123</v>
      </c>
      <c r="AY180" t="s">
        <v>123</v>
      </c>
      <c r="AZ180" t="s">
        <v>123</v>
      </c>
      <c r="BA180" t="s">
        <v>123</v>
      </c>
      <c r="BB180" t="s">
        <v>123</v>
      </c>
      <c r="BC180" t="s">
        <v>123</v>
      </c>
      <c r="BD180" t="s">
        <v>123</v>
      </c>
      <c r="BE180" t="s">
        <v>123</v>
      </c>
      <c r="BF180" t="s">
        <v>123</v>
      </c>
      <c r="BG180" t="s">
        <v>123</v>
      </c>
      <c r="BH180" t="s">
        <v>837</v>
      </c>
      <c r="BI180" t="s">
        <v>839</v>
      </c>
      <c r="BJ180" t="s">
        <v>837</v>
      </c>
      <c r="BK180" t="s">
        <v>849</v>
      </c>
      <c r="BL180">
        <v>0</v>
      </c>
      <c r="BM180">
        <v>2</v>
      </c>
      <c r="BN180">
        <v>38</v>
      </c>
      <c r="BO180">
        <v>50</v>
      </c>
      <c r="BP180">
        <v>10</v>
      </c>
      <c r="BQ180" t="s">
        <v>1688</v>
      </c>
      <c r="BR180" t="s">
        <v>1689</v>
      </c>
      <c r="BS180" t="s">
        <v>1690</v>
      </c>
      <c r="BT180" t="s">
        <v>1691</v>
      </c>
      <c r="BU180">
        <v>47</v>
      </c>
      <c r="BV180">
        <v>5</v>
      </c>
      <c r="BW180">
        <v>0</v>
      </c>
      <c r="BX180">
        <v>5</v>
      </c>
      <c r="BY180">
        <v>0</v>
      </c>
      <c r="BZ180">
        <v>1</v>
      </c>
      <c r="CA180">
        <v>0</v>
      </c>
      <c r="CB180">
        <v>1</v>
      </c>
      <c r="CC180">
        <v>1</v>
      </c>
      <c r="CD180">
        <v>20</v>
      </c>
      <c r="CE180">
        <v>10</v>
      </c>
      <c r="CF180">
        <v>10</v>
      </c>
      <c r="CG180">
        <v>0</v>
      </c>
      <c r="CH180" t="s">
        <v>123</v>
      </c>
      <c r="CI180">
        <v>95</v>
      </c>
      <c r="CJ180">
        <v>0</v>
      </c>
      <c r="CK180">
        <v>30</v>
      </c>
      <c r="CL180">
        <v>70</v>
      </c>
      <c r="CM180">
        <v>0</v>
      </c>
      <c r="CN180">
        <v>0</v>
      </c>
      <c r="CO180" t="s">
        <v>123</v>
      </c>
      <c r="CP180" t="s">
        <v>845</v>
      </c>
      <c r="CQ180" t="s">
        <v>845</v>
      </c>
      <c r="CR180" t="s">
        <v>123</v>
      </c>
      <c r="CS180" t="s">
        <v>863</v>
      </c>
      <c r="CT180" t="s">
        <v>846</v>
      </c>
      <c r="CU180" t="s">
        <v>863</v>
      </c>
      <c r="CV180" t="s">
        <v>863</v>
      </c>
      <c r="CW180" t="s">
        <v>846</v>
      </c>
      <c r="CX180" t="s">
        <v>845</v>
      </c>
      <c r="CY180" t="s">
        <v>123</v>
      </c>
      <c r="CZ180" t="s">
        <v>123</v>
      </c>
      <c r="DA180" t="s">
        <v>123</v>
      </c>
      <c r="DB180" t="s">
        <v>123</v>
      </c>
      <c r="DC180" t="s">
        <v>123</v>
      </c>
      <c r="DD180" t="s">
        <v>123</v>
      </c>
      <c r="DE180" t="s">
        <v>123</v>
      </c>
      <c r="DF180" t="s">
        <v>123</v>
      </c>
      <c r="DG180" t="s">
        <v>123</v>
      </c>
      <c r="DH180" t="s">
        <v>123</v>
      </c>
      <c r="DI180" t="s">
        <v>123</v>
      </c>
      <c r="DJ180" t="s">
        <v>123</v>
      </c>
      <c r="DK180" t="s">
        <v>123</v>
      </c>
      <c r="DL180" t="s">
        <v>123</v>
      </c>
      <c r="DM180" t="s">
        <v>123</v>
      </c>
      <c r="DN180" t="s">
        <v>123</v>
      </c>
      <c r="DO180" t="s">
        <v>123</v>
      </c>
      <c r="DP180" t="s">
        <v>123</v>
      </c>
      <c r="DQ180" t="s">
        <v>123</v>
      </c>
      <c r="DR180" t="s">
        <v>123</v>
      </c>
      <c r="DS180" t="s">
        <v>123</v>
      </c>
      <c r="DT180" t="s">
        <v>123</v>
      </c>
      <c r="DU180" t="s">
        <v>123</v>
      </c>
      <c r="DV180" t="s">
        <v>123</v>
      </c>
      <c r="DW180" t="s">
        <v>123</v>
      </c>
      <c r="DX180" t="s">
        <v>123</v>
      </c>
      <c r="DY180" t="s">
        <v>123</v>
      </c>
      <c r="DZ180" t="s">
        <v>123</v>
      </c>
      <c r="EA180" t="s">
        <v>123</v>
      </c>
      <c r="EB180" t="s">
        <v>123</v>
      </c>
      <c r="EC180" t="s">
        <v>123</v>
      </c>
      <c r="ED180" t="s">
        <v>123</v>
      </c>
      <c r="EE180" t="s">
        <v>123</v>
      </c>
      <c r="EF180" t="s">
        <v>123</v>
      </c>
      <c r="EG180" t="s">
        <v>123</v>
      </c>
      <c r="EH180" t="s">
        <v>123</v>
      </c>
      <c r="EI180" t="s">
        <v>123</v>
      </c>
      <c r="EJ180" t="s">
        <v>123</v>
      </c>
    </row>
    <row r="181" spans="2:140">
      <c r="B181" t="s">
        <v>656</v>
      </c>
      <c r="C181" t="s">
        <v>11</v>
      </c>
      <c r="D181" t="s">
        <v>123</v>
      </c>
      <c r="E181" t="s">
        <v>123</v>
      </c>
      <c r="F181" t="s">
        <v>123</v>
      </c>
      <c r="G181" t="s">
        <v>123</v>
      </c>
      <c r="H181" t="s">
        <v>123</v>
      </c>
      <c r="I181" t="s">
        <v>123</v>
      </c>
      <c r="J181" t="s">
        <v>123</v>
      </c>
      <c r="K181" t="s">
        <v>123</v>
      </c>
      <c r="L181" t="s">
        <v>123</v>
      </c>
      <c r="M181" t="s">
        <v>123</v>
      </c>
      <c r="N181" t="s">
        <v>123</v>
      </c>
      <c r="O181" t="s">
        <v>123</v>
      </c>
      <c r="P181" t="s">
        <v>123</v>
      </c>
      <c r="Q181" t="s">
        <v>123</v>
      </c>
      <c r="R181" t="s">
        <v>123</v>
      </c>
      <c r="S181" t="s">
        <v>123</v>
      </c>
      <c r="T181" t="s">
        <v>123</v>
      </c>
      <c r="U181" t="s">
        <v>123</v>
      </c>
      <c r="V181" t="s">
        <v>123</v>
      </c>
      <c r="W181" t="s">
        <v>123</v>
      </c>
      <c r="X181" t="s">
        <v>123</v>
      </c>
      <c r="Y181" t="s">
        <v>123</v>
      </c>
      <c r="Z181" t="s">
        <v>123</v>
      </c>
      <c r="AA181" t="s">
        <v>123</v>
      </c>
      <c r="AB181" t="s">
        <v>123</v>
      </c>
      <c r="AC181" t="s">
        <v>123</v>
      </c>
      <c r="AD181" t="s">
        <v>1692</v>
      </c>
      <c r="AE181" t="s">
        <v>123</v>
      </c>
      <c r="AF181" t="s">
        <v>123</v>
      </c>
      <c r="AG181" t="s">
        <v>123</v>
      </c>
      <c r="AH181" t="s">
        <v>123</v>
      </c>
      <c r="AI181" t="s">
        <v>123</v>
      </c>
      <c r="AJ181" t="s">
        <v>123</v>
      </c>
      <c r="AK181" t="s">
        <v>123</v>
      </c>
      <c r="AL181" t="s">
        <v>123</v>
      </c>
      <c r="AM181" t="s">
        <v>123</v>
      </c>
      <c r="AN181" t="s">
        <v>123</v>
      </c>
      <c r="AO181" t="s">
        <v>123</v>
      </c>
      <c r="AP181" t="s">
        <v>123</v>
      </c>
      <c r="AQ181" t="s">
        <v>123</v>
      </c>
      <c r="AR181" t="s">
        <v>123</v>
      </c>
      <c r="AS181" t="s">
        <v>123</v>
      </c>
      <c r="AT181" t="s">
        <v>123</v>
      </c>
      <c r="AU181" t="s">
        <v>123</v>
      </c>
      <c r="AV181" t="s">
        <v>123</v>
      </c>
      <c r="AW181" t="s">
        <v>123</v>
      </c>
      <c r="AX181" t="s">
        <v>123</v>
      </c>
      <c r="AY181" t="s">
        <v>123</v>
      </c>
      <c r="AZ181" t="s">
        <v>123</v>
      </c>
      <c r="BA181" t="s">
        <v>123</v>
      </c>
      <c r="BB181" t="s">
        <v>123</v>
      </c>
      <c r="BC181" t="s">
        <v>123</v>
      </c>
      <c r="BD181" t="s">
        <v>123</v>
      </c>
      <c r="BE181" t="s">
        <v>123</v>
      </c>
      <c r="BF181" t="s">
        <v>123</v>
      </c>
      <c r="BG181" t="s">
        <v>123</v>
      </c>
      <c r="BH181" t="s">
        <v>838</v>
      </c>
      <c r="BI181" t="s">
        <v>837</v>
      </c>
      <c r="BJ181" t="s">
        <v>838</v>
      </c>
      <c r="BK181" t="s">
        <v>837</v>
      </c>
      <c r="BL181">
        <v>3</v>
      </c>
      <c r="BM181">
        <v>15</v>
      </c>
      <c r="BN181">
        <v>75</v>
      </c>
      <c r="BO181">
        <v>7</v>
      </c>
      <c r="BP181">
        <v>0</v>
      </c>
      <c r="BQ181" t="s">
        <v>1693</v>
      </c>
      <c r="BR181" t="s">
        <v>1694</v>
      </c>
      <c r="BS181" t="s">
        <v>1695</v>
      </c>
      <c r="BT181" t="s">
        <v>1696</v>
      </c>
      <c r="BU181">
        <v>35</v>
      </c>
      <c r="BV181">
        <v>15</v>
      </c>
      <c r="BW181">
        <v>0</v>
      </c>
      <c r="BX181">
        <v>10</v>
      </c>
      <c r="BY181">
        <v>0</v>
      </c>
      <c r="BZ181">
        <v>0</v>
      </c>
      <c r="CA181">
        <v>0</v>
      </c>
      <c r="CB181">
        <v>0</v>
      </c>
      <c r="CC181">
        <v>10</v>
      </c>
      <c r="CD181">
        <v>15</v>
      </c>
      <c r="CE181">
        <v>5</v>
      </c>
      <c r="CF181">
        <v>10</v>
      </c>
      <c r="CG181">
        <v>0</v>
      </c>
      <c r="CH181" t="s">
        <v>123</v>
      </c>
      <c r="CI181">
        <v>95</v>
      </c>
      <c r="CJ181">
        <v>0</v>
      </c>
      <c r="CK181">
        <v>15</v>
      </c>
      <c r="CL181">
        <v>85</v>
      </c>
      <c r="CM181">
        <v>0</v>
      </c>
      <c r="CN181">
        <v>0</v>
      </c>
      <c r="CO181" t="s">
        <v>123</v>
      </c>
      <c r="CP181" t="s">
        <v>845</v>
      </c>
      <c r="CQ181" t="s">
        <v>845</v>
      </c>
      <c r="CR181" t="s">
        <v>123</v>
      </c>
      <c r="CS181" t="s">
        <v>846</v>
      </c>
      <c r="CT181" t="s">
        <v>123</v>
      </c>
      <c r="CU181" t="s">
        <v>123</v>
      </c>
      <c r="CV181" t="s">
        <v>123</v>
      </c>
      <c r="CW181" t="s">
        <v>123</v>
      </c>
      <c r="CX181" t="s">
        <v>845</v>
      </c>
      <c r="CY181" t="s">
        <v>123</v>
      </c>
      <c r="CZ181" t="s">
        <v>123</v>
      </c>
      <c r="DA181" t="s">
        <v>123</v>
      </c>
      <c r="DB181" t="s">
        <v>123</v>
      </c>
      <c r="DC181" t="s">
        <v>123</v>
      </c>
      <c r="DD181" t="s">
        <v>123</v>
      </c>
      <c r="DE181" t="s">
        <v>123</v>
      </c>
      <c r="DF181" t="s">
        <v>123</v>
      </c>
      <c r="DG181" t="s">
        <v>123</v>
      </c>
      <c r="DH181" t="s">
        <v>123</v>
      </c>
      <c r="DI181" t="s">
        <v>123</v>
      </c>
      <c r="DJ181" t="s">
        <v>123</v>
      </c>
      <c r="DK181" t="s">
        <v>123</v>
      </c>
      <c r="DL181" t="s">
        <v>123</v>
      </c>
      <c r="DM181" t="s">
        <v>123</v>
      </c>
      <c r="DN181" t="s">
        <v>123</v>
      </c>
      <c r="DO181" t="s">
        <v>123</v>
      </c>
      <c r="DP181" t="s">
        <v>123</v>
      </c>
      <c r="DQ181" t="s">
        <v>123</v>
      </c>
      <c r="DR181" t="s">
        <v>123</v>
      </c>
      <c r="DS181" t="s">
        <v>123</v>
      </c>
      <c r="DT181" t="s">
        <v>123</v>
      </c>
      <c r="DU181" t="s">
        <v>123</v>
      </c>
      <c r="DV181" t="s">
        <v>123</v>
      </c>
      <c r="DW181" t="s">
        <v>123</v>
      </c>
      <c r="DX181" t="s">
        <v>123</v>
      </c>
      <c r="DY181" t="s">
        <v>123</v>
      </c>
      <c r="DZ181" t="s">
        <v>123</v>
      </c>
      <c r="EA181" t="s">
        <v>123</v>
      </c>
      <c r="EB181" t="s">
        <v>123</v>
      </c>
      <c r="EC181" t="s">
        <v>123</v>
      </c>
      <c r="ED181" t="s">
        <v>123</v>
      </c>
      <c r="EE181" t="s">
        <v>123</v>
      </c>
      <c r="EF181" t="s">
        <v>123</v>
      </c>
      <c r="EG181" t="s">
        <v>123</v>
      </c>
      <c r="EH181" t="s">
        <v>123</v>
      </c>
      <c r="EI181" t="s">
        <v>123</v>
      </c>
      <c r="EJ181" t="s">
        <v>123</v>
      </c>
    </row>
    <row r="182" spans="2:140">
      <c r="B182" t="s">
        <v>657</v>
      </c>
      <c r="C182" t="s">
        <v>11</v>
      </c>
      <c r="D182" t="s">
        <v>123</v>
      </c>
      <c r="E182" t="s">
        <v>123</v>
      </c>
      <c r="F182" t="s">
        <v>123</v>
      </c>
      <c r="G182" t="s">
        <v>123</v>
      </c>
      <c r="H182" t="s">
        <v>123</v>
      </c>
      <c r="I182" t="s">
        <v>123</v>
      </c>
      <c r="J182" t="s">
        <v>123</v>
      </c>
      <c r="K182" t="s">
        <v>123</v>
      </c>
      <c r="L182" t="s">
        <v>123</v>
      </c>
      <c r="M182" t="s">
        <v>123</v>
      </c>
      <c r="N182" t="s">
        <v>123</v>
      </c>
      <c r="O182" t="s">
        <v>123</v>
      </c>
      <c r="P182" t="s">
        <v>123</v>
      </c>
      <c r="Q182" t="s">
        <v>123</v>
      </c>
      <c r="R182" t="s">
        <v>123</v>
      </c>
      <c r="S182" t="s">
        <v>123</v>
      </c>
      <c r="T182" t="s">
        <v>123</v>
      </c>
      <c r="U182" t="s">
        <v>123</v>
      </c>
      <c r="V182" t="s">
        <v>123</v>
      </c>
      <c r="W182" t="s">
        <v>123</v>
      </c>
      <c r="X182" t="s">
        <v>123</v>
      </c>
      <c r="Y182" t="s">
        <v>123</v>
      </c>
      <c r="Z182" t="s">
        <v>123</v>
      </c>
      <c r="AA182" t="s">
        <v>123</v>
      </c>
      <c r="AB182" t="s">
        <v>123</v>
      </c>
      <c r="AC182" t="s">
        <v>123</v>
      </c>
      <c r="AD182" t="s">
        <v>1697</v>
      </c>
      <c r="AE182" t="s">
        <v>123</v>
      </c>
      <c r="AF182" t="s">
        <v>123</v>
      </c>
      <c r="AG182" t="s">
        <v>123</v>
      </c>
      <c r="AH182" t="s">
        <v>123</v>
      </c>
      <c r="AI182" t="s">
        <v>123</v>
      </c>
      <c r="AJ182" t="s">
        <v>123</v>
      </c>
      <c r="AK182" t="s">
        <v>123</v>
      </c>
      <c r="AL182" t="s">
        <v>123</v>
      </c>
      <c r="AM182" t="s">
        <v>123</v>
      </c>
      <c r="AN182" t="s">
        <v>123</v>
      </c>
      <c r="AO182" t="s">
        <v>123</v>
      </c>
      <c r="AP182" t="s">
        <v>123</v>
      </c>
      <c r="AQ182" t="s">
        <v>123</v>
      </c>
      <c r="AR182" t="s">
        <v>123</v>
      </c>
      <c r="AS182" t="s">
        <v>123</v>
      </c>
      <c r="AT182" t="s">
        <v>123</v>
      </c>
      <c r="AU182" t="s">
        <v>123</v>
      </c>
      <c r="AV182" t="s">
        <v>123</v>
      </c>
      <c r="AW182" t="s">
        <v>123</v>
      </c>
      <c r="AX182" t="s">
        <v>123</v>
      </c>
      <c r="AY182" t="s">
        <v>123</v>
      </c>
      <c r="AZ182" t="s">
        <v>123</v>
      </c>
      <c r="BA182" t="s">
        <v>123</v>
      </c>
      <c r="BB182" t="s">
        <v>123</v>
      </c>
      <c r="BC182" t="s">
        <v>123</v>
      </c>
      <c r="BD182" t="s">
        <v>123</v>
      </c>
      <c r="BE182" t="s">
        <v>123</v>
      </c>
      <c r="BF182" t="s">
        <v>123</v>
      </c>
      <c r="BG182" t="s">
        <v>123</v>
      </c>
      <c r="BH182" t="s">
        <v>838</v>
      </c>
      <c r="BI182" t="s">
        <v>838</v>
      </c>
      <c r="BJ182" t="s">
        <v>849</v>
      </c>
      <c r="BK182" t="s">
        <v>849</v>
      </c>
      <c r="BL182">
        <v>2</v>
      </c>
      <c r="BM182">
        <v>10</v>
      </c>
      <c r="BN182">
        <v>58</v>
      </c>
      <c r="BO182">
        <v>20</v>
      </c>
      <c r="BP182">
        <v>10</v>
      </c>
      <c r="BQ182" t="s">
        <v>1698</v>
      </c>
      <c r="BR182" t="s">
        <v>1699</v>
      </c>
      <c r="BS182" t="s">
        <v>1700</v>
      </c>
      <c r="BT182" t="s">
        <v>1701</v>
      </c>
      <c r="BU182">
        <v>33</v>
      </c>
      <c r="BV182">
        <v>10</v>
      </c>
      <c r="BW182">
        <v>0</v>
      </c>
      <c r="BX182">
        <v>12</v>
      </c>
      <c r="BY182">
        <v>1</v>
      </c>
      <c r="BZ182">
        <v>1</v>
      </c>
      <c r="CA182">
        <v>1</v>
      </c>
      <c r="CB182">
        <v>3</v>
      </c>
      <c r="CC182">
        <v>5</v>
      </c>
      <c r="CD182">
        <v>20</v>
      </c>
      <c r="CE182">
        <v>4</v>
      </c>
      <c r="CF182">
        <v>10</v>
      </c>
      <c r="CG182">
        <v>0</v>
      </c>
      <c r="CH182" t="s">
        <v>123</v>
      </c>
      <c r="CI182">
        <v>96</v>
      </c>
      <c r="CJ182">
        <v>40</v>
      </c>
      <c r="CK182">
        <v>20</v>
      </c>
      <c r="CL182">
        <v>40</v>
      </c>
      <c r="CM182">
        <v>0</v>
      </c>
      <c r="CN182">
        <v>0</v>
      </c>
      <c r="CO182" t="s">
        <v>123</v>
      </c>
      <c r="CP182" t="s">
        <v>845</v>
      </c>
      <c r="CQ182" t="s">
        <v>845</v>
      </c>
      <c r="CR182" t="s">
        <v>863</v>
      </c>
      <c r="CS182" t="s">
        <v>863</v>
      </c>
      <c r="CT182" t="s">
        <v>846</v>
      </c>
      <c r="CU182" t="s">
        <v>863</v>
      </c>
      <c r="CV182" t="s">
        <v>845</v>
      </c>
      <c r="CW182" t="s">
        <v>863</v>
      </c>
      <c r="CX182" t="s">
        <v>845</v>
      </c>
      <c r="CY182" t="s">
        <v>123</v>
      </c>
      <c r="CZ182" t="s">
        <v>123</v>
      </c>
      <c r="DA182" t="s">
        <v>123</v>
      </c>
      <c r="DB182" t="s">
        <v>123</v>
      </c>
      <c r="DC182" t="s">
        <v>123</v>
      </c>
      <c r="DD182" t="s">
        <v>123</v>
      </c>
      <c r="DE182" t="s">
        <v>123</v>
      </c>
      <c r="DF182" t="s">
        <v>123</v>
      </c>
      <c r="DG182" t="s">
        <v>123</v>
      </c>
      <c r="DH182" t="s">
        <v>123</v>
      </c>
      <c r="DI182" t="s">
        <v>123</v>
      </c>
      <c r="DJ182" t="s">
        <v>123</v>
      </c>
      <c r="DK182" t="s">
        <v>123</v>
      </c>
      <c r="DL182" t="s">
        <v>123</v>
      </c>
      <c r="DM182" t="s">
        <v>123</v>
      </c>
      <c r="DN182" t="s">
        <v>123</v>
      </c>
      <c r="DO182" t="s">
        <v>123</v>
      </c>
      <c r="DP182" t="s">
        <v>123</v>
      </c>
      <c r="DQ182" t="s">
        <v>123</v>
      </c>
      <c r="DR182" t="s">
        <v>123</v>
      </c>
      <c r="DS182" t="s">
        <v>123</v>
      </c>
      <c r="DT182" t="s">
        <v>123</v>
      </c>
      <c r="DU182" t="s">
        <v>123</v>
      </c>
      <c r="DV182" t="s">
        <v>123</v>
      </c>
      <c r="DW182" t="s">
        <v>123</v>
      </c>
      <c r="DX182" t="s">
        <v>123</v>
      </c>
      <c r="DY182" t="s">
        <v>123</v>
      </c>
      <c r="DZ182" t="s">
        <v>123</v>
      </c>
      <c r="EA182" t="s">
        <v>123</v>
      </c>
      <c r="EB182" t="s">
        <v>123</v>
      </c>
      <c r="EC182" t="s">
        <v>123</v>
      </c>
      <c r="ED182" t="s">
        <v>123</v>
      </c>
      <c r="EE182" t="s">
        <v>123</v>
      </c>
      <c r="EF182" t="s">
        <v>123</v>
      </c>
      <c r="EG182" t="s">
        <v>123</v>
      </c>
      <c r="EH182" t="s">
        <v>123</v>
      </c>
      <c r="EI182" t="s">
        <v>123</v>
      </c>
      <c r="EJ182" t="s">
        <v>123</v>
      </c>
    </row>
    <row r="183" spans="2:140">
      <c r="B183" t="s">
        <v>658</v>
      </c>
      <c r="C183" t="s">
        <v>11</v>
      </c>
      <c r="D183" t="s">
        <v>123</v>
      </c>
      <c r="E183" t="s">
        <v>123</v>
      </c>
      <c r="F183" t="s">
        <v>123</v>
      </c>
      <c r="G183" t="s">
        <v>123</v>
      </c>
      <c r="H183" t="s">
        <v>123</v>
      </c>
      <c r="I183" t="s">
        <v>123</v>
      </c>
      <c r="J183" t="s">
        <v>123</v>
      </c>
      <c r="K183" t="s">
        <v>123</v>
      </c>
      <c r="L183" t="s">
        <v>123</v>
      </c>
      <c r="M183" t="s">
        <v>123</v>
      </c>
      <c r="N183" t="s">
        <v>123</v>
      </c>
      <c r="O183" t="s">
        <v>123</v>
      </c>
      <c r="P183" t="s">
        <v>123</v>
      </c>
      <c r="Q183" t="s">
        <v>123</v>
      </c>
      <c r="R183" t="s">
        <v>123</v>
      </c>
      <c r="S183" t="s">
        <v>123</v>
      </c>
      <c r="T183" t="s">
        <v>123</v>
      </c>
      <c r="U183" t="s">
        <v>123</v>
      </c>
      <c r="V183" t="s">
        <v>123</v>
      </c>
      <c r="W183" t="s">
        <v>123</v>
      </c>
      <c r="X183" t="s">
        <v>123</v>
      </c>
      <c r="Y183" t="s">
        <v>123</v>
      </c>
      <c r="Z183" t="s">
        <v>123</v>
      </c>
      <c r="AA183" t="s">
        <v>123</v>
      </c>
      <c r="AB183" t="s">
        <v>123</v>
      </c>
      <c r="AC183" t="s">
        <v>123</v>
      </c>
      <c r="AD183" t="s">
        <v>1702</v>
      </c>
      <c r="AE183" t="s">
        <v>123</v>
      </c>
      <c r="AF183" t="s">
        <v>123</v>
      </c>
      <c r="AG183" t="s">
        <v>123</v>
      </c>
      <c r="AH183" t="s">
        <v>123</v>
      </c>
      <c r="AI183" t="s">
        <v>123</v>
      </c>
      <c r="AJ183" t="s">
        <v>123</v>
      </c>
      <c r="AK183" t="s">
        <v>123</v>
      </c>
      <c r="AL183" t="s">
        <v>123</v>
      </c>
      <c r="AM183" t="s">
        <v>123</v>
      </c>
      <c r="AN183" t="s">
        <v>123</v>
      </c>
      <c r="AO183" t="s">
        <v>123</v>
      </c>
      <c r="AP183" t="s">
        <v>123</v>
      </c>
      <c r="AQ183" t="s">
        <v>123</v>
      </c>
      <c r="AR183" t="s">
        <v>123</v>
      </c>
      <c r="AS183" t="s">
        <v>123</v>
      </c>
      <c r="AT183" t="s">
        <v>123</v>
      </c>
      <c r="AU183" t="s">
        <v>123</v>
      </c>
      <c r="AV183" t="s">
        <v>123</v>
      </c>
      <c r="AW183" t="s">
        <v>123</v>
      </c>
      <c r="AX183" t="s">
        <v>123</v>
      </c>
      <c r="AY183" t="s">
        <v>123</v>
      </c>
      <c r="AZ183" t="s">
        <v>123</v>
      </c>
      <c r="BA183" t="s">
        <v>123</v>
      </c>
      <c r="BB183" t="s">
        <v>123</v>
      </c>
      <c r="BC183" t="s">
        <v>123</v>
      </c>
      <c r="BD183" t="s">
        <v>123</v>
      </c>
      <c r="BE183" t="s">
        <v>123</v>
      </c>
      <c r="BF183" t="s">
        <v>123</v>
      </c>
      <c r="BG183" t="s">
        <v>123</v>
      </c>
      <c r="BH183" t="s">
        <v>837</v>
      </c>
      <c r="BI183" t="s">
        <v>849</v>
      </c>
      <c r="BJ183" t="s">
        <v>849</v>
      </c>
      <c r="BK183" t="s">
        <v>838</v>
      </c>
      <c r="BL183">
        <v>0</v>
      </c>
      <c r="BM183">
        <v>0</v>
      </c>
      <c r="BN183">
        <v>25</v>
      </c>
      <c r="BO183">
        <v>25</v>
      </c>
      <c r="BP183">
        <v>50</v>
      </c>
      <c r="BQ183" t="s">
        <v>1703</v>
      </c>
      <c r="BR183" t="s">
        <v>1704</v>
      </c>
      <c r="BS183" t="s">
        <v>1705</v>
      </c>
      <c r="BT183" t="s">
        <v>1706</v>
      </c>
      <c r="BU183">
        <v>28</v>
      </c>
      <c r="BV183">
        <v>35</v>
      </c>
      <c r="BW183">
        <v>4</v>
      </c>
      <c r="BX183">
        <v>3</v>
      </c>
      <c r="BY183">
        <v>0</v>
      </c>
      <c r="BZ183">
        <v>1</v>
      </c>
      <c r="CA183">
        <v>1</v>
      </c>
      <c r="CB183">
        <v>1</v>
      </c>
      <c r="CC183">
        <v>4</v>
      </c>
      <c r="CD183">
        <v>15</v>
      </c>
      <c r="CE183">
        <v>4</v>
      </c>
      <c r="CF183">
        <v>4</v>
      </c>
      <c r="CG183">
        <v>0</v>
      </c>
      <c r="CH183" t="s">
        <v>123</v>
      </c>
      <c r="CI183">
        <v>80</v>
      </c>
      <c r="CJ183">
        <v>48</v>
      </c>
      <c r="CK183">
        <v>4</v>
      </c>
      <c r="CL183">
        <v>48</v>
      </c>
      <c r="CM183">
        <v>0</v>
      </c>
      <c r="CN183">
        <v>0</v>
      </c>
      <c r="CO183" t="s">
        <v>123</v>
      </c>
      <c r="CP183" t="s">
        <v>846</v>
      </c>
      <c r="CQ183" t="s">
        <v>847</v>
      </c>
      <c r="CR183" t="s">
        <v>863</v>
      </c>
      <c r="CS183" t="s">
        <v>863</v>
      </c>
      <c r="CT183" t="s">
        <v>846</v>
      </c>
      <c r="CU183" t="s">
        <v>863</v>
      </c>
      <c r="CV183" t="s">
        <v>863</v>
      </c>
      <c r="CW183" t="s">
        <v>863</v>
      </c>
      <c r="CX183" t="s">
        <v>845</v>
      </c>
      <c r="CY183" t="s">
        <v>123</v>
      </c>
      <c r="CZ183" t="s">
        <v>123</v>
      </c>
      <c r="DA183" t="s">
        <v>123</v>
      </c>
      <c r="DB183" t="s">
        <v>123</v>
      </c>
      <c r="DC183" t="s">
        <v>123</v>
      </c>
      <c r="DD183" t="s">
        <v>123</v>
      </c>
      <c r="DE183" t="s">
        <v>123</v>
      </c>
      <c r="DF183" t="s">
        <v>123</v>
      </c>
      <c r="DG183" t="s">
        <v>123</v>
      </c>
      <c r="DH183" t="s">
        <v>123</v>
      </c>
      <c r="DI183" t="s">
        <v>123</v>
      </c>
      <c r="DJ183" t="s">
        <v>123</v>
      </c>
      <c r="DK183" t="s">
        <v>123</v>
      </c>
      <c r="DL183" t="s">
        <v>123</v>
      </c>
      <c r="DM183" t="s">
        <v>123</v>
      </c>
      <c r="DN183" t="s">
        <v>123</v>
      </c>
      <c r="DO183" t="s">
        <v>123</v>
      </c>
      <c r="DP183" t="s">
        <v>123</v>
      </c>
      <c r="DQ183" t="s">
        <v>123</v>
      </c>
      <c r="DR183" t="s">
        <v>123</v>
      </c>
      <c r="DS183" t="s">
        <v>123</v>
      </c>
      <c r="DT183" t="s">
        <v>123</v>
      </c>
      <c r="DU183" t="s">
        <v>123</v>
      </c>
      <c r="DV183" t="s">
        <v>123</v>
      </c>
      <c r="DW183" t="s">
        <v>123</v>
      </c>
      <c r="DX183" t="s">
        <v>123</v>
      </c>
      <c r="DY183" t="s">
        <v>123</v>
      </c>
      <c r="DZ183" t="s">
        <v>123</v>
      </c>
      <c r="EA183" t="s">
        <v>123</v>
      </c>
      <c r="EB183" t="s">
        <v>123</v>
      </c>
      <c r="EC183" t="s">
        <v>123</v>
      </c>
      <c r="ED183" t="s">
        <v>123</v>
      </c>
      <c r="EE183" t="s">
        <v>123</v>
      </c>
      <c r="EF183" t="s">
        <v>123</v>
      </c>
      <c r="EG183" t="s">
        <v>123</v>
      </c>
      <c r="EH183" t="s">
        <v>123</v>
      </c>
      <c r="EI183" t="s">
        <v>123</v>
      </c>
      <c r="EJ183" t="s">
        <v>123</v>
      </c>
    </row>
    <row r="184" spans="2:140">
      <c r="B184" t="s">
        <v>521</v>
      </c>
      <c r="C184" t="s">
        <v>10</v>
      </c>
      <c r="D184" t="s">
        <v>123</v>
      </c>
      <c r="E184" t="s">
        <v>123</v>
      </c>
      <c r="F184" t="s">
        <v>123</v>
      </c>
      <c r="G184" t="s">
        <v>123</v>
      </c>
      <c r="H184" t="s">
        <v>123</v>
      </c>
      <c r="I184" t="s">
        <v>123</v>
      </c>
      <c r="J184" t="s">
        <v>123</v>
      </c>
      <c r="K184" t="s">
        <v>123</v>
      </c>
      <c r="L184" t="s">
        <v>123</v>
      </c>
      <c r="M184" t="s">
        <v>123</v>
      </c>
      <c r="N184" t="s">
        <v>123</v>
      </c>
      <c r="O184" t="s">
        <v>123</v>
      </c>
      <c r="P184" t="s">
        <v>123</v>
      </c>
      <c r="Q184" t="s">
        <v>123</v>
      </c>
      <c r="R184" t="s">
        <v>123</v>
      </c>
      <c r="S184" t="s">
        <v>123</v>
      </c>
      <c r="T184" t="s">
        <v>123</v>
      </c>
      <c r="U184" t="s">
        <v>123</v>
      </c>
      <c r="V184" t="s">
        <v>123</v>
      </c>
      <c r="W184" t="s">
        <v>123</v>
      </c>
      <c r="X184" t="s">
        <v>123</v>
      </c>
      <c r="Y184" t="s">
        <v>123</v>
      </c>
      <c r="Z184" t="s">
        <v>123</v>
      </c>
      <c r="AA184" t="s">
        <v>123</v>
      </c>
      <c r="AB184" t="s">
        <v>123</v>
      </c>
      <c r="AC184" t="s">
        <v>123</v>
      </c>
      <c r="AD184" t="s">
        <v>1707</v>
      </c>
      <c r="AE184">
        <v>0</v>
      </c>
      <c r="AF184">
        <v>5</v>
      </c>
      <c r="AG184">
        <v>8</v>
      </c>
      <c r="AH184">
        <v>1</v>
      </c>
      <c r="AI184">
        <v>17</v>
      </c>
      <c r="AJ184">
        <v>46</v>
      </c>
      <c r="AK184">
        <v>0</v>
      </c>
      <c r="AL184">
        <v>1</v>
      </c>
      <c r="AM184">
        <v>1</v>
      </c>
      <c r="AN184">
        <v>0</v>
      </c>
      <c r="AO184">
        <v>0</v>
      </c>
      <c r="AP184">
        <v>0</v>
      </c>
      <c r="AQ184">
        <v>20</v>
      </c>
      <c r="AR184">
        <v>1</v>
      </c>
      <c r="AS184">
        <v>0</v>
      </c>
      <c r="AT184">
        <v>0</v>
      </c>
      <c r="AU184" t="s">
        <v>123</v>
      </c>
      <c r="AV184" t="s">
        <v>863</v>
      </c>
      <c r="AW184" t="s">
        <v>844</v>
      </c>
      <c r="AX184" t="s">
        <v>844</v>
      </c>
      <c r="AY184" t="s">
        <v>863</v>
      </c>
      <c r="AZ184" t="s">
        <v>844</v>
      </c>
      <c r="BA184" t="s">
        <v>846</v>
      </c>
      <c r="BB184" t="s">
        <v>846</v>
      </c>
      <c r="BC184" t="s">
        <v>844</v>
      </c>
      <c r="BD184" t="s">
        <v>844</v>
      </c>
      <c r="BE184" t="s">
        <v>846</v>
      </c>
      <c r="BF184" t="s">
        <v>123</v>
      </c>
      <c r="BG184" t="s">
        <v>123</v>
      </c>
      <c r="BH184" t="s">
        <v>838</v>
      </c>
      <c r="BI184" t="s">
        <v>838</v>
      </c>
      <c r="BJ184" t="s">
        <v>838</v>
      </c>
      <c r="BK184" t="s">
        <v>839</v>
      </c>
      <c r="BL184">
        <v>0</v>
      </c>
      <c r="BM184">
        <v>0</v>
      </c>
      <c r="BN184">
        <v>10</v>
      </c>
      <c r="BO184">
        <v>10</v>
      </c>
      <c r="BP184">
        <v>80</v>
      </c>
      <c r="BQ184" t="s">
        <v>1708</v>
      </c>
      <c r="BR184" t="s">
        <v>1709</v>
      </c>
      <c r="BS184" t="s">
        <v>1710</v>
      </c>
      <c r="BT184" t="s">
        <v>936</v>
      </c>
      <c r="BU184" t="s">
        <v>123</v>
      </c>
      <c r="BV184" t="s">
        <v>123</v>
      </c>
      <c r="BW184" t="s">
        <v>123</v>
      </c>
      <c r="BX184" t="s">
        <v>123</v>
      </c>
      <c r="BY184" t="s">
        <v>123</v>
      </c>
      <c r="BZ184" t="s">
        <v>123</v>
      </c>
      <c r="CA184" t="s">
        <v>123</v>
      </c>
      <c r="CB184" t="s">
        <v>123</v>
      </c>
      <c r="CC184" t="s">
        <v>123</v>
      </c>
      <c r="CD184" t="s">
        <v>123</v>
      </c>
      <c r="CE184" t="s">
        <v>123</v>
      </c>
      <c r="CF184" t="s">
        <v>123</v>
      </c>
      <c r="CG184" t="s">
        <v>123</v>
      </c>
      <c r="CH184" t="s">
        <v>123</v>
      </c>
      <c r="CI184" t="s">
        <v>123</v>
      </c>
      <c r="CJ184" t="s">
        <v>123</v>
      </c>
      <c r="CK184" t="s">
        <v>123</v>
      </c>
      <c r="CL184" t="s">
        <v>123</v>
      </c>
      <c r="CM184" t="s">
        <v>123</v>
      </c>
      <c r="CN184" t="s">
        <v>123</v>
      </c>
      <c r="CO184" t="s">
        <v>123</v>
      </c>
      <c r="CP184" t="s">
        <v>123</v>
      </c>
      <c r="CQ184" t="s">
        <v>123</v>
      </c>
      <c r="CR184" t="s">
        <v>123</v>
      </c>
      <c r="CS184" t="s">
        <v>123</v>
      </c>
      <c r="CT184" t="s">
        <v>123</v>
      </c>
      <c r="CU184" t="s">
        <v>123</v>
      </c>
      <c r="CV184" t="s">
        <v>123</v>
      </c>
      <c r="CW184" t="s">
        <v>123</v>
      </c>
      <c r="CX184" t="s">
        <v>123</v>
      </c>
      <c r="CY184" t="s">
        <v>123</v>
      </c>
      <c r="CZ184" t="s">
        <v>123</v>
      </c>
      <c r="DA184" t="s">
        <v>123</v>
      </c>
      <c r="DB184" t="s">
        <v>123</v>
      </c>
      <c r="DC184" t="s">
        <v>123</v>
      </c>
      <c r="DD184" t="s">
        <v>123</v>
      </c>
      <c r="DE184" t="s">
        <v>123</v>
      </c>
      <c r="DF184" t="s">
        <v>123</v>
      </c>
      <c r="DG184" t="s">
        <v>123</v>
      </c>
      <c r="DH184" t="s">
        <v>123</v>
      </c>
      <c r="DI184" t="s">
        <v>123</v>
      </c>
      <c r="DJ184" t="s">
        <v>123</v>
      </c>
      <c r="DK184" t="s">
        <v>123</v>
      </c>
      <c r="DL184" t="s">
        <v>123</v>
      </c>
      <c r="DM184" t="s">
        <v>123</v>
      </c>
      <c r="DN184" t="s">
        <v>123</v>
      </c>
      <c r="DO184" t="s">
        <v>123</v>
      </c>
      <c r="DP184" t="s">
        <v>123</v>
      </c>
      <c r="DQ184" t="s">
        <v>123</v>
      </c>
      <c r="DR184" t="s">
        <v>123</v>
      </c>
      <c r="DS184" t="s">
        <v>123</v>
      </c>
      <c r="DT184" t="s">
        <v>123</v>
      </c>
      <c r="DU184" t="s">
        <v>123</v>
      </c>
      <c r="DV184" t="s">
        <v>123</v>
      </c>
      <c r="DW184" t="s">
        <v>123</v>
      </c>
      <c r="DX184" t="s">
        <v>123</v>
      </c>
      <c r="DY184" t="s">
        <v>123</v>
      </c>
      <c r="DZ184" t="s">
        <v>123</v>
      </c>
      <c r="EA184" t="s">
        <v>123</v>
      </c>
      <c r="EB184" t="s">
        <v>123</v>
      </c>
      <c r="EC184" t="s">
        <v>123</v>
      </c>
      <c r="ED184" t="s">
        <v>123</v>
      </c>
      <c r="EE184" t="s">
        <v>123</v>
      </c>
      <c r="EF184" t="s">
        <v>123</v>
      </c>
      <c r="EG184" t="s">
        <v>123</v>
      </c>
      <c r="EH184" t="s">
        <v>123</v>
      </c>
      <c r="EI184" t="s">
        <v>123</v>
      </c>
      <c r="EJ184" t="s">
        <v>123</v>
      </c>
    </row>
    <row r="185" spans="2:140">
      <c r="B185" t="s">
        <v>522</v>
      </c>
      <c r="C185" t="s">
        <v>10</v>
      </c>
      <c r="D185" t="s">
        <v>123</v>
      </c>
      <c r="E185" t="s">
        <v>123</v>
      </c>
      <c r="F185" t="s">
        <v>123</v>
      </c>
      <c r="G185" t="s">
        <v>123</v>
      </c>
      <c r="H185" t="s">
        <v>123</v>
      </c>
      <c r="I185" t="s">
        <v>123</v>
      </c>
      <c r="J185" t="s">
        <v>123</v>
      </c>
      <c r="K185" t="s">
        <v>123</v>
      </c>
      <c r="L185" t="s">
        <v>123</v>
      </c>
      <c r="M185" t="s">
        <v>123</v>
      </c>
      <c r="N185" t="s">
        <v>123</v>
      </c>
      <c r="O185" t="s">
        <v>123</v>
      </c>
      <c r="P185" t="s">
        <v>123</v>
      </c>
      <c r="Q185" t="s">
        <v>123</v>
      </c>
      <c r="R185" t="s">
        <v>123</v>
      </c>
      <c r="S185" t="s">
        <v>123</v>
      </c>
      <c r="T185" t="s">
        <v>123</v>
      </c>
      <c r="U185" t="s">
        <v>123</v>
      </c>
      <c r="V185" t="s">
        <v>123</v>
      </c>
      <c r="W185" t="s">
        <v>123</v>
      </c>
      <c r="X185" t="s">
        <v>123</v>
      </c>
      <c r="Y185" t="s">
        <v>123</v>
      </c>
      <c r="Z185" t="s">
        <v>123</v>
      </c>
      <c r="AA185" t="s">
        <v>123</v>
      </c>
      <c r="AB185" t="s">
        <v>123</v>
      </c>
      <c r="AC185" t="s">
        <v>123</v>
      </c>
      <c r="AD185" t="s">
        <v>1711</v>
      </c>
      <c r="AE185">
        <v>1</v>
      </c>
      <c r="AF185">
        <v>10</v>
      </c>
      <c r="AG185">
        <v>1</v>
      </c>
      <c r="AH185">
        <v>1</v>
      </c>
      <c r="AI185">
        <v>12</v>
      </c>
      <c r="AJ185">
        <v>30</v>
      </c>
      <c r="AK185">
        <v>10</v>
      </c>
      <c r="AL185">
        <v>1</v>
      </c>
      <c r="AM185">
        <v>1</v>
      </c>
      <c r="AN185">
        <v>1</v>
      </c>
      <c r="AO185">
        <v>5</v>
      </c>
      <c r="AP185">
        <v>0</v>
      </c>
      <c r="AQ185">
        <v>10</v>
      </c>
      <c r="AR185">
        <v>5</v>
      </c>
      <c r="AS185">
        <v>0</v>
      </c>
      <c r="AT185">
        <v>12</v>
      </c>
      <c r="AU185" t="s">
        <v>1712</v>
      </c>
      <c r="AV185" t="s">
        <v>863</v>
      </c>
      <c r="AW185" t="s">
        <v>846</v>
      </c>
      <c r="AX185" t="s">
        <v>846</v>
      </c>
      <c r="AY185" t="s">
        <v>863</v>
      </c>
      <c r="AZ185" t="s">
        <v>846</v>
      </c>
      <c r="BA185" t="s">
        <v>863</v>
      </c>
      <c r="BB185" t="s">
        <v>863</v>
      </c>
      <c r="BC185" t="s">
        <v>863</v>
      </c>
      <c r="BD185" t="s">
        <v>846</v>
      </c>
      <c r="BE185" t="s">
        <v>863</v>
      </c>
      <c r="BF185" t="s">
        <v>863</v>
      </c>
      <c r="BG185" t="s">
        <v>123</v>
      </c>
      <c r="BH185" t="s">
        <v>838</v>
      </c>
      <c r="BI185" t="s">
        <v>838</v>
      </c>
      <c r="BJ185" t="s">
        <v>838</v>
      </c>
      <c r="BK185" t="s">
        <v>839</v>
      </c>
      <c r="BL185">
        <v>0</v>
      </c>
      <c r="BM185">
        <v>0</v>
      </c>
      <c r="BN185">
        <v>50</v>
      </c>
      <c r="BO185">
        <v>45</v>
      </c>
      <c r="BP185">
        <v>5</v>
      </c>
      <c r="BQ185" t="s">
        <v>1713</v>
      </c>
      <c r="BR185" t="s">
        <v>1714</v>
      </c>
      <c r="BS185" t="s">
        <v>1715</v>
      </c>
      <c r="BT185" t="s">
        <v>1716</v>
      </c>
      <c r="BU185" t="s">
        <v>123</v>
      </c>
      <c r="BV185" t="s">
        <v>123</v>
      </c>
      <c r="BW185" t="s">
        <v>123</v>
      </c>
      <c r="BX185" t="s">
        <v>123</v>
      </c>
      <c r="BY185" t="s">
        <v>123</v>
      </c>
      <c r="BZ185" t="s">
        <v>123</v>
      </c>
      <c r="CA185" t="s">
        <v>123</v>
      </c>
      <c r="CB185" t="s">
        <v>123</v>
      </c>
      <c r="CC185" t="s">
        <v>123</v>
      </c>
      <c r="CD185" t="s">
        <v>123</v>
      </c>
      <c r="CE185" t="s">
        <v>123</v>
      </c>
      <c r="CF185" t="s">
        <v>123</v>
      </c>
      <c r="CG185" t="s">
        <v>123</v>
      </c>
      <c r="CH185" t="s">
        <v>123</v>
      </c>
      <c r="CI185" t="s">
        <v>123</v>
      </c>
      <c r="CJ185" t="s">
        <v>123</v>
      </c>
      <c r="CK185" t="s">
        <v>123</v>
      </c>
      <c r="CL185" t="s">
        <v>123</v>
      </c>
      <c r="CM185" t="s">
        <v>123</v>
      </c>
      <c r="CN185" t="s">
        <v>123</v>
      </c>
      <c r="CO185" t="s">
        <v>123</v>
      </c>
      <c r="CP185" t="s">
        <v>123</v>
      </c>
      <c r="CQ185" t="s">
        <v>123</v>
      </c>
      <c r="CR185" t="s">
        <v>123</v>
      </c>
      <c r="CS185" t="s">
        <v>123</v>
      </c>
      <c r="CT185" t="s">
        <v>123</v>
      </c>
      <c r="CU185" t="s">
        <v>123</v>
      </c>
      <c r="CV185" t="s">
        <v>123</v>
      </c>
      <c r="CW185" t="s">
        <v>123</v>
      </c>
      <c r="CX185" t="s">
        <v>123</v>
      </c>
      <c r="CY185" t="s">
        <v>123</v>
      </c>
      <c r="CZ185" t="s">
        <v>123</v>
      </c>
      <c r="DA185" t="s">
        <v>123</v>
      </c>
      <c r="DB185" t="s">
        <v>123</v>
      </c>
      <c r="DC185" t="s">
        <v>123</v>
      </c>
      <c r="DD185" t="s">
        <v>123</v>
      </c>
      <c r="DE185" t="s">
        <v>123</v>
      </c>
      <c r="DF185" t="s">
        <v>123</v>
      </c>
      <c r="DG185" t="s">
        <v>123</v>
      </c>
      <c r="DH185" t="s">
        <v>123</v>
      </c>
      <c r="DI185" t="s">
        <v>123</v>
      </c>
      <c r="DJ185" t="s">
        <v>123</v>
      </c>
      <c r="DK185" t="s">
        <v>123</v>
      </c>
      <c r="DL185" t="s">
        <v>123</v>
      </c>
      <c r="DM185" t="s">
        <v>123</v>
      </c>
      <c r="DN185" t="s">
        <v>123</v>
      </c>
      <c r="DO185" t="s">
        <v>123</v>
      </c>
      <c r="DP185" t="s">
        <v>123</v>
      </c>
      <c r="DQ185" t="s">
        <v>123</v>
      </c>
      <c r="DR185" t="s">
        <v>123</v>
      </c>
      <c r="DS185" t="s">
        <v>123</v>
      </c>
      <c r="DT185" t="s">
        <v>123</v>
      </c>
      <c r="DU185" t="s">
        <v>123</v>
      </c>
      <c r="DV185" t="s">
        <v>123</v>
      </c>
      <c r="DW185" t="s">
        <v>123</v>
      </c>
      <c r="DX185" t="s">
        <v>123</v>
      </c>
      <c r="DY185" t="s">
        <v>123</v>
      </c>
      <c r="DZ185" t="s">
        <v>123</v>
      </c>
      <c r="EA185" t="s">
        <v>123</v>
      </c>
      <c r="EB185" t="s">
        <v>123</v>
      </c>
      <c r="EC185" t="s">
        <v>123</v>
      </c>
      <c r="ED185" t="s">
        <v>123</v>
      </c>
      <c r="EE185" t="s">
        <v>123</v>
      </c>
      <c r="EF185" t="s">
        <v>123</v>
      </c>
      <c r="EG185" t="s">
        <v>123</v>
      </c>
      <c r="EH185" t="s">
        <v>123</v>
      </c>
      <c r="EI185" t="s">
        <v>123</v>
      </c>
      <c r="EJ185" t="s">
        <v>123</v>
      </c>
    </row>
    <row r="186" spans="2:140">
      <c r="B186" t="s">
        <v>523</v>
      </c>
      <c r="C186" t="s">
        <v>10</v>
      </c>
      <c r="D186" t="s">
        <v>123</v>
      </c>
      <c r="E186" t="s">
        <v>123</v>
      </c>
      <c r="F186" t="s">
        <v>123</v>
      </c>
      <c r="G186" t="s">
        <v>123</v>
      </c>
      <c r="H186" t="s">
        <v>123</v>
      </c>
      <c r="I186" t="s">
        <v>123</v>
      </c>
      <c r="J186" t="s">
        <v>123</v>
      </c>
      <c r="K186" t="s">
        <v>123</v>
      </c>
      <c r="L186" t="s">
        <v>123</v>
      </c>
      <c r="M186" t="s">
        <v>123</v>
      </c>
      <c r="N186" t="s">
        <v>123</v>
      </c>
      <c r="O186" t="s">
        <v>123</v>
      </c>
      <c r="P186" t="s">
        <v>123</v>
      </c>
      <c r="Q186" t="s">
        <v>123</v>
      </c>
      <c r="R186" t="s">
        <v>123</v>
      </c>
      <c r="S186" t="s">
        <v>123</v>
      </c>
      <c r="T186" t="s">
        <v>123</v>
      </c>
      <c r="U186" t="s">
        <v>123</v>
      </c>
      <c r="V186" t="s">
        <v>123</v>
      </c>
      <c r="W186" t="s">
        <v>123</v>
      </c>
      <c r="X186" t="s">
        <v>123</v>
      </c>
      <c r="Y186" t="s">
        <v>123</v>
      </c>
      <c r="Z186" t="s">
        <v>123</v>
      </c>
      <c r="AA186" t="s">
        <v>123</v>
      </c>
      <c r="AB186" t="s">
        <v>123</v>
      </c>
      <c r="AC186" t="s">
        <v>123</v>
      </c>
      <c r="AD186" t="s">
        <v>1717</v>
      </c>
      <c r="AE186">
        <v>3</v>
      </c>
      <c r="AF186">
        <v>23</v>
      </c>
      <c r="AG186">
        <v>1</v>
      </c>
      <c r="AH186">
        <v>3</v>
      </c>
      <c r="AI186">
        <v>16</v>
      </c>
      <c r="AJ186">
        <v>16</v>
      </c>
      <c r="AK186">
        <v>0</v>
      </c>
      <c r="AL186">
        <v>3</v>
      </c>
      <c r="AM186">
        <v>2</v>
      </c>
      <c r="AN186">
        <v>5</v>
      </c>
      <c r="AO186">
        <v>15</v>
      </c>
      <c r="AP186">
        <v>1</v>
      </c>
      <c r="AQ186">
        <v>1</v>
      </c>
      <c r="AR186">
        <v>1</v>
      </c>
      <c r="AS186">
        <v>10</v>
      </c>
      <c r="AT186">
        <v>0</v>
      </c>
      <c r="AU186" t="s">
        <v>123</v>
      </c>
      <c r="AV186" t="s">
        <v>863</v>
      </c>
      <c r="AW186" t="s">
        <v>844</v>
      </c>
      <c r="AX186" t="s">
        <v>863</v>
      </c>
      <c r="AY186" t="s">
        <v>863</v>
      </c>
      <c r="AZ186" t="s">
        <v>846</v>
      </c>
      <c r="BA186" t="s">
        <v>863</v>
      </c>
      <c r="BB186" t="s">
        <v>863</v>
      </c>
      <c r="BC186" t="s">
        <v>863</v>
      </c>
      <c r="BD186" t="s">
        <v>846</v>
      </c>
      <c r="BE186" t="s">
        <v>863</v>
      </c>
      <c r="BF186" t="s">
        <v>863</v>
      </c>
      <c r="BG186" t="s">
        <v>123</v>
      </c>
      <c r="BH186" t="s">
        <v>838</v>
      </c>
      <c r="BI186" t="s">
        <v>838</v>
      </c>
      <c r="BJ186" t="s">
        <v>838</v>
      </c>
      <c r="BK186" t="s">
        <v>837</v>
      </c>
      <c r="BL186">
        <v>5</v>
      </c>
      <c r="BM186">
        <v>5</v>
      </c>
      <c r="BN186">
        <v>15</v>
      </c>
      <c r="BO186">
        <v>65</v>
      </c>
      <c r="BP186">
        <v>10</v>
      </c>
      <c r="BQ186" t="s">
        <v>1022</v>
      </c>
      <c r="BR186" t="s">
        <v>1718</v>
      </c>
      <c r="BS186" t="s">
        <v>1719</v>
      </c>
      <c r="BT186" t="s">
        <v>886</v>
      </c>
      <c r="BU186" t="s">
        <v>123</v>
      </c>
      <c r="BV186" t="s">
        <v>123</v>
      </c>
      <c r="BW186" t="s">
        <v>123</v>
      </c>
      <c r="BX186" t="s">
        <v>123</v>
      </c>
      <c r="BY186" t="s">
        <v>123</v>
      </c>
      <c r="BZ186" t="s">
        <v>123</v>
      </c>
      <c r="CA186" t="s">
        <v>123</v>
      </c>
      <c r="CB186" t="s">
        <v>123</v>
      </c>
      <c r="CC186" t="s">
        <v>123</v>
      </c>
      <c r="CD186" t="s">
        <v>123</v>
      </c>
      <c r="CE186" t="s">
        <v>123</v>
      </c>
      <c r="CF186" t="s">
        <v>123</v>
      </c>
      <c r="CG186" t="s">
        <v>123</v>
      </c>
      <c r="CH186" t="s">
        <v>123</v>
      </c>
      <c r="CI186" t="s">
        <v>123</v>
      </c>
      <c r="CJ186" t="s">
        <v>123</v>
      </c>
      <c r="CK186" t="s">
        <v>123</v>
      </c>
      <c r="CL186" t="s">
        <v>123</v>
      </c>
      <c r="CM186" t="s">
        <v>123</v>
      </c>
      <c r="CN186" t="s">
        <v>123</v>
      </c>
      <c r="CO186" t="s">
        <v>123</v>
      </c>
      <c r="CP186" t="s">
        <v>123</v>
      </c>
      <c r="CQ186" t="s">
        <v>123</v>
      </c>
      <c r="CR186" t="s">
        <v>123</v>
      </c>
      <c r="CS186" t="s">
        <v>123</v>
      </c>
      <c r="CT186" t="s">
        <v>123</v>
      </c>
      <c r="CU186" t="s">
        <v>123</v>
      </c>
      <c r="CV186" t="s">
        <v>123</v>
      </c>
      <c r="CW186" t="s">
        <v>123</v>
      </c>
      <c r="CX186" t="s">
        <v>123</v>
      </c>
      <c r="CY186" t="s">
        <v>123</v>
      </c>
      <c r="CZ186" t="s">
        <v>123</v>
      </c>
      <c r="DA186" t="s">
        <v>123</v>
      </c>
      <c r="DB186" t="s">
        <v>123</v>
      </c>
      <c r="DC186" t="s">
        <v>123</v>
      </c>
      <c r="DD186" t="s">
        <v>123</v>
      </c>
      <c r="DE186" t="s">
        <v>123</v>
      </c>
      <c r="DF186" t="s">
        <v>123</v>
      </c>
      <c r="DG186" t="s">
        <v>123</v>
      </c>
      <c r="DH186" t="s">
        <v>123</v>
      </c>
      <c r="DI186" t="s">
        <v>123</v>
      </c>
      <c r="DJ186" t="s">
        <v>123</v>
      </c>
      <c r="DK186" t="s">
        <v>123</v>
      </c>
      <c r="DL186" t="s">
        <v>123</v>
      </c>
      <c r="DM186" t="s">
        <v>123</v>
      </c>
      <c r="DN186" t="s">
        <v>123</v>
      </c>
      <c r="DO186" t="s">
        <v>123</v>
      </c>
      <c r="DP186" t="s">
        <v>123</v>
      </c>
      <c r="DQ186" t="s">
        <v>123</v>
      </c>
      <c r="DR186" t="s">
        <v>123</v>
      </c>
      <c r="DS186" t="s">
        <v>123</v>
      </c>
      <c r="DT186" t="s">
        <v>123</v>
      </c>
      <c r="DU186" t="s">
        <v>123</v>
      </c>
      <c r="DV186" t="s">
        <v>123</v>
      </c>
      <c r="DW186" t="s">
        <v>123</v>
      </c>
      <c r="DX186" t="s">
        <v>123</v>
      </c>
      <c r="DY186" t="s">
        <v>123</v>
      </c>
      <c r="DZ186" t="s">
        <v>123</v>
      </c>
      <c r="EA186" t="s">
        <v>123</v>
      </c>
      <c r="EB186" t="s">
        <v>123</v>
      </c>
      <c r="EC186" t="s">
        <v>123</v>
      </c>
      <c r="ED186" t="s">
        <v>123</v>
      </c>
      <c r="EE186" t="s">
        <v>123</v>
      </c>
      <c r="EF186" t="s">
        <v>123</v>
      </c>
      <c r="EG186" t="s">
        <v>123</v>
      </c>
      <c r="EH186" t="s">
        <v>123</v>
      </c>
      <c r="EI186" t="s">
        <v>123</v>
      </c>
      <c r="EJ186" t="s">
        <v>123</v>
      </c>
    </row>
    <row r="187" spans="2:140">
      <c r="B187" t="s">
        <v>524</v>
      </c>
      <c r="C187" t="s">
        <v>10</v>
      </c>
      <c r="D187" t="s">
        <v>123</v>
      </c>
      <c r="E187" t="s">
        <v>123</v>
      </c>
      <c r="F187" t="s">
        <v>123</v>
      </c>
      <c r="G187" t="s">
        <v>123</v>
      </c>
      <c r="H187" t="s">
        <v>123</v>
      </c>
      <c r="I187" t="s">
        <v>123</v>
      </c>
      <c r="J187" t="s">
        <v>123</v>
      </c>
      <c r="K187" t="s">
        <v>123</v>
      </c>
      <c r="L187" t="s">
        <v>123</v>
      </c>
      <c r="M187" t="s">
        <v>123</v>
      </c>
      <c r="N187" t="s">
        <v>123</v>
      </c>
      <c r="O187" t="s">
        <v>123</v>
      </c>
      <c r="P187" t="s">
        <v>123</v>
      </c>
      <c r="Q187" t="s">
        <v>123</v>
      </c>
      <c r="R187" t="s">
        <v>123</v>
      </c>
      <c r="S187" t="s">
        <v>123</v>
      </c>
      <c r="T187" t="s">
        <v>123</v>
      </c>
      <c r="U187" t="s">
        <v>123</v>
      </c>
      <c r="V187" t="s">
        <v>123</v>
      </c>
      <c r="W187" t="s">
        <v>123</v>
      </c>
      <c r="X187" t="s">
        <v>123</v>
      </c>
      <c r="Y187" t="s">
        <v>123</v>
      </c>
      <c r="Z187" t="s">
        <v>123</v>
      </c>
      <c r="AA187" t="s">
        <v>123</v>
      </c>
      <c r="AB187" t="s">
        <v>123</v>
      </c>
      <c r="AC187" t="s">
        <v>123</v>
      </c>
      <c r="AD187" t="s">
        <v>1720</v>
      </c>
      <c r="AE187">
        <v>3</v>
      </c>
      <c r="AF187">
        <v>3</v>
      </c>
      <c r="AG187">
        <v>6</v>
      </c>
      <c r="AH187">
        <v>1</v>
      </c>
      <c r="AI187">
        <v>10</v>
      </c>
      <c r="AJ187">
        <v>25</v>
      </c>
      <c r="AK187">
        <v>5</v>
      </c>
      <c r="AL187">
        <v>5</v>
      </c>
      <c r="AM187">
        <v>1</v>
      </c>
      <c r="AN187">
        <v>1</v>
      </c>
      <c r="AO187">
        <v>10</v>
      </c>
      <c r="AP187">
        <v>0</v>
      </c>
      <c r="AQ187">
        <v>15</v>
      </c>
      <c r="AR187">
        <v>1</v>
      </c>
      <c r="AS187">
        <v>10</v>
      </c>
      <c r="AT187">
        <v>4</v>
      </c>
      <c r="AU187" t="s">
        <v>1721</v>
      </c>
      <c r="AV187" t="s">
        <v>863</v>
      </c>
      <c r="AW187" t="s">
        <v>846</v>
      </c>
      <c r="AX187" t="s">
        <v>846</v>
      </c>
      <c r="AY187" t="s">
        <v>846</v>
      </c>
      <c r="AZ187" t="s">
        <v>846</v>
      </c>
      <c r="BA187" t="s">
        <v>846</v>
      </c>
      <c r="BB187" t="s">
        <v>863</v>
      </c>
      <c r="BC187" t="s">
        <v>846</v>
      </c>
      <c r="BD187" t="s">
        <v>863</v>
      </c>
      <c r="BE187" t="s">
        <v>863</v>
      </c>
      <c r="BF187" t="s">
        <v>863</v>
      </c>
      <c r="BG187" t="s">
        <v>123</v>
      </c>
      <c r="BH187" t="s">
        <v>838</v>
      </c>
      <c r="BI187" t="s">
        <v>838</v>
      </c>
      <c r="BJ187" t="s">
        <v>849</v>
      </c>
      <c r="BK187" t="s">
        <v>838</v>
      </c>
      <c r="BL187">
        <v>0</v>
      </c>
      <c r="BM187">
        <v>5</v>
      </c>
      <c r="BN187">
        <v>5</v>
      </c>
      <c r="BO187">
        <v>75</v>
      </c>
      <c r="BP187">
        <v>15</v>
      </c>
      <c r="BQ187" t="s">
        <v>1722</v>
      </c>
      <c r="BR187" t="s">
        <v>1723</v>
      </c>
      <c r="BS187" t="s">
        <v>1724</v>
      </c>
      <c r="BT187" t="s">
        <v>1725</v>
      </c>
      <c r="BU187" t="s">
        <v>123</v>
      </c>
      <c r="BV187" t="s">
        <v>123</v>
      </c>
      <c r="BW187" t="s">
        <v>123</v>
      </c>
      <c r="BX187" t="s">
        <v>123</v>
      </c>
      <c r="BY187" t="s">
        <v>123</v>
      </c>
      <c r="BZ187" t="s">
        <v>123</v>
      </c>
      <c r="CA187" t="s">
        <v>123</v>
      </c>
      <c r="CB187" t="s">
        <v>123</v>
      </c>
      <c r="CC187" t="s">
        <v>123</v>
      </c>
      <c r="CD187" t="s">
        <v>123</v>
      </c>
      <c r="CE187" t="s">
        <v>123</v>
      </c>
      <c r="CF187" t="s">
        <v>123</v>
      </c>
      <c r="CG187" t="s">
        <v>123</v>
      </c>
      <c r="CH187" t="s">
        <v>123</v>
      </c>
      <c r="CI187" t="s">
        <v>123</v>
      </c>
      <c r="CJ187" t="s">
        <v>123</v>
      </c>
      <c r="CK187" t="s">
        <v>123</v>
      </c>
      <c r="CL187" t="s">
        <v>123</v>
      </c>
      <c r="CM187" t="s">
        <v>123</v>
      </c>
      <c r="CN187" t="s">
        <v>123</v>
      </c>
      <c r="CO187" t="s">
        <v>123</v>
      </c>
      <c r="CP187" t="s">
        <v>123</v>
      </c>
      <c r="CQ187" t="s">
        <v>123</v>
      </c>
      <c r="CR187" t="s">
        <v>123</v>
      </c>
      <c r="CS187" t="s">
        <v>123</v>
      </c>
      <c r="CT187" t="s">
        <v>123</v>
      </c>
      <c r="CU187" t="s">
        <v>123</v>
      </c>
      <c r="CV187" t="s">
        <v>123</v>
      </c>
      <c r="CW187" t="s">
        <v>123</v>
      </c>
      <c r="CX187" t="s">
        <v>123</v>
      </c>
      <c r="CY187" t="s">
        <v>123</v>
      </c>
      <c r="CZ187" t="s">
        <v>123</v>
      </c>
      <c r="DA187" t="s">
        <v>123</v>
      </c>
      <c r="DB187" t="s">
        <v>123</v>
      </c>
      <c r="DC187" t="s">
        <v>123</v>
      </c>
      <c r="DD187" t="s">
        <v>123</v>
      </c>
      <c r="DE187" t="s">
        <v>123</v>
      </c>
      <c r="DF187" t="s">
        <v>123</v>
      </c>
      <c r="DG187" t="s">
        <v>123</v>
      </c>
      <c r="DH187" t="s">
        <v>123</v>
      </c>
      <c r="DI187" t="s">
        <v>123</v>
      </c>
      <c r="DJ187" t="s">
        <v>123</v>
      </c>
      <c r="DK187" t="s">
        <v>123</v>
      </c>
      <c r="DL187" t="s">
        <v>123</v>
      </c>
      <c r="DM187" t="s">
        <v>123</v>
      </c>
      <c r="DN187" t="s">
        <v>123</v>
      </c>
      <c r="DO187" t="s">
        <v>123</v>
      </c>
      <c r="DP187" t="s">
        <v>123</v>
      </c>
      <c r="DQ187" t="s">
        <v>123</v>
      </c>
      <c r="DR187" t="s">
        <v>123</v>
      </c>
      <c r="DS187" t="s">
        <v>123</v>
      </c>
      <c r="DT187" t="s">
        <v>123</v>
      </c>
      <c r="DU187" t="s">
        <v>123</v>
      </c>
      <c r="DV187" t="s">
        <v>123</v>
      </c>
      <c r="DW187" t="s">
        <v>123</v>
      </c>
      <c r="DX187" t="s">
        <v>123</v>
      </c>
      <c r="DY187" t="s">
        <v>123</v>
      </c>
      <c r="DZ187" t="s">
        <v>123</v>
      </c>
      <c r="EA187" t="s">
        <v>123</v>
      </c>
      <c r="EB187" t="s">
        <v>123</v>
      </c>
      <c r="EC187" t="s">
        <v>123</v>
      </c>
      <c r="ED187" t="s">
        <v>123</v>
      </c>
      <c r="EE187" t="s">
        <v>123</v>
      </c>
      <c r="EF187" t="s">
        <v>123</v>
      </c>
      <c r="EG187" t="s">
        <v>123</v>
      </c>
      <c r="EH187" t="s">
        <v>123</v>
      </c>
      <c r="EI187" t="s">
        <v>123</v>
      </c>
      <c r="EJ187" t="s">
        <v>123</v>
      </c>
    </row>
    <row r="188" spans="2:140">
      <c r="B188" t="s">
        <v>525</v>
      </c>
      <c r="C188" t="s">
        <v>10</v>
      </c>
      <c r="D188" t="s">
        <v>123</v>
      </c>
      <c r="E188" t="s">
        <v>123</v>
      </c>
      <c r="F188" t="s">
        <v>123</v>
      </c>
      <c r="G188" t="s">
        <v>123</v>
      </c>
      <c r="H188" t="s">
        <v>123</v>
      </c>
      <c r="I188" t="s">
        <v>123</v>
      </c>
      <c r="J188" t="s">
        <v>123</v>
      </c>
      <c r="K188" t="s">
        <v>123</v>
      </c>
      <c r="L188" t="s">
        <v>123</v>
      </c>
      <c r="M188" t="s">
        <v>123</v>
      </c>
      <c r="N188" t="s">
        <v>123</v>
      </c>
      <c r="O188" t="s">
        <v>123</v>
      </c>
      <c r="P188" t="s">
        <v>123</v>
      </c>
      <c r="Q188" t="s">
        <v>123</v>
      </c>
      <c r="R188" t="s">
        <v>123</v>
      </c>
      <c r="S188" t="s">
        <v>123</v>
      </c>
      <c r="T188" t="s">
        <v>123</v>
      </c>
      <c r="U188" t="s">
        <v>123</v>
      </c>
      <c r="V188" t="s">
        <v>123</v>
      </c>
      <c r="W188" t="s">
        <v>123</v>
      </c>
      <c r="X188" t="s">
        <v>123</v>
      </c>
      <c r="Y188" t="s">
        <v>123</v>
      </c>
      <c r="Z188" t="s">
        <v>123</v>
      </c>
      <c r="AA188" t="s">
        <v>123</v>
      </c>
      <c r="AB188" t="s">
        <v>123</v>
      </c>
      <c r="AC188" t="s">
        <v>123</v>
      </c>
      <c r="AD188" t="s">
        <v>1726</v>
      </c>
      <c r="AE188">
        <v>3</v>
      </c>
      <c r="AF188">
        <v>3</v>
      </c>
      <c r="AG188">
        <v>6</v>
      </c>
      <c r="AH188">
        <v>1</v>
      </c>
      <c r="AI188">
        <v>10</v>
      </c>
      <c r="AJ188">
        <v>20</v>
      </c>
      <c r="AK188">
        <v>5</v>
      </c>
      <c r="AL188">
        <v>5</v>
      </c>
      <c r="AM188">
        <v>8</v>
      </c>
      <c r="AN188">
        <v>1</v>
      </c>
      <c r="AO188">
        <v>7</v>
      </c>
      <c r="AP188">
        <v>0</v>
      </c>
      <c r="AQ188">
        <v>15</v>
      </c>
      <c r="AR188">
        <v>1</v>
      </c>
      <c r="AS188">
        <v>10</v>
      </c>
      <c r="AT188">
        <v>5</v>
      </c>
      <c r="AU188" t="s">
        <v>1727</v>
      </c>
      <c r="AV188" t="s">
        <v>863</v>
      </c>
      <c r="AW188" t="s">
        <v>846</v>
      </c>
      <c r="AX188" t="s">
        <v>846</v>
      </c>
      <c r="AY188" t="s">
        <v>846</v>
      </c>
      <c r="AZ188" t="s">
        <v>846</v>
      </c>
      <c r="BA188" t="s">
        <v>846</v>
      </c>
      <c r="BB188" t="s">
        <v>863</v>
      </c>
      <c r="BC188" t="s">
        <v>846</v>
      </c>
      <c r="BD188" t="s">
        <v>863</v>
      </c>
      <c r="BE188" t="s">
        <v>863</v>
      </c>
      <c r="BF188" t="s">
        <v>863</v>
      </c>
      <c r="BG188" t="s">
        <v>123</v>
      </c>
      <c r="BH188" t="s">
        <v>838</v>
      </c>
      <c r="BI188" t="s">
        <v>838</v>
      </c>
      <c r="BJ188" t="s">
        <v>849</v>
      </c>
      <c r="BK188" t="s">
        <v>838</v>
      </c>
      <c r="BL188">
        <v>0</v>
      </c>
      <c r="BM188">
        <v>5</v>
      </c>
      <c r="BN188">
        <v>5</v>
      </c>
      <c r="BO188">
        <v>50</v>
      </c>
      <c r="BP188">
        <v>40</v>
      </c>
      <c r="BQ188" t="s">
        <v>1728</v>
      </c>
      <c r="BR188" t="s">
        <v>1729</v>
      </c>
      <c r="BS188" t="s">
        <v>1730</v>
      </c>
      <c r="BT188" t="s">
        <v>1731</v>
      </c>
      <c r="BU188" t="s">
        <v>123</v>
      </c>
      <c r="BV188" t="s">
        <v>123</v>
      </c>
      <c r="BW188" t="s">
        <v>123</v>
      </c>
      <c r="BX188" t="s">
        <v>123</v>
      </c>
      <c r="BY188" t="s">
        <v>123</v>
      </c>
      <c r="BZ188" t="s">
        <v>123</v>
      </c>
      <c r="CA188" t="s">
        <v>123</v>
      </c>
      <c r="CB188" t="s">
        <v>123</v>
      </c>
      <c r="CC188" t="s">
        <v>123</v>
      </c>
      <c r="CD188" t="s">
        <v>123</v>
      </c>
      <c r="CE188" t="s">
        <v>123</v>
      </c>
      <c r="CF188" t="s">
        <v>123</v>
      </c>
      <c r="CG188" t="s">
        <v>123</v>
      </c>
      <c r="CH188" t="s">
        <v>123</v>
      </c>
      <c r="CI188" t="s">
        <v>123</v>
      </c>
      <c r="CJ188" t="s">
        <v>123</v>
      </c>
      <c r="CK188" t="s">
        <v>123</v>
      </c>
      <c r="CL188" t="s">
        <v>123</v>
      </c>
      <c r="CM188" t="s">
        <v>123</v>
      </c>
      <c r="CN188" t="s">
        <v>123</v>
      </c>
      <c r="CO188" t="s">
        <v>123</v>
      </c>
      <c r="CP188" t="s">
        <v>123</v>
      </c>
      <c r="CQ188" t="s">
        <v>123</v>
      </c>
      <c r="CR188" t="s">
        <v>123</v>
      </c>
      <c r="CS188" t="s">
        <v>123</v>
      </c>
      <c r="CT188" t="s">
        <v>123</v>
      </c>
      <c r="CU188" t="s">
        <v>123</v>
      </c>
      <c r="CV188" t="s">
        <v>123</v>
      </c>
      <c r="CW188" t="s">
        <v>123</v>
      </c>
      <c r="CX188" t="s">
        <v>123</v>
      </c>
      <c r="CY188" t="s">
        <v>123</v>
      </c>
      <c r="CZ188" t="s">
        <v>123</v>
      </c>
      <c r="DA188" t="s">
        <v>123</v>
      </c>
      <c r="DB188" t="s">
        <v>123</v>
      </c>
      <c r="DC188" t="s">
        <v>123</v>
      </c>
      <c r="DD188" t="s">
        <v>123</v>
      </c>
      <c r="DE188" t="s">
        <v>123</v>
      </c>
      <c r="DF188" t="s">
        <v>123</v>
      </c>
      <c r="DG188" t="s">
        <v>123</v>
      </c>
      <c r="DH188" t="s">
        <v>123</v>
      </c>
      <c r="DI188" t="s">
        <v>123</v>
      </c>
      <c r="DJ188" t="s">
        <v>123</v>
      </c>
      <c r="DK188" t="s">
        <v>123</v>
      </c>
      <c r="DL188" t="s">
        <v>123</v>
      </c>
      <c r="DM188" t="s">
        <v>123</v>
      </c>
      <c r="DN188" t="s">
        <v>123</v>
      </c>
      <c r="DO188" t="s">
        <v>123</v>
      </c>
      <c r="DP188" t="s">
        <v>123</v>
      </c>
      <c r="DQ188" t="s">
        <v>123</v>
      </c>
      <c r="DR188" t="s">
        <v>123</v>
      </c>
      <c r="DS188" t="s">
        <v>123</v>
      </c>
      <c r="DT188" t="s">
        <v>123</v>
      </c>
      <c r="DU188" t="s">
        <v>123</v>
      </c>
      <c r="DV188" t="s">
        <v>123</v>
      </c>
      <c r="DW188" t="s">
        <v>123</v>
      </c>
      <c r="DX188" t="s">
        <v>123</v>
      </c>
      <c r="DY188" t="s">
        <v>123</v>
      </c>
      <c r="DZ188" t="s">
        <v>123</v>
      </c>
      <c r="EA188" t="s">
        <v>123</v>
      </c>
      <c r="EB188" t="s">
        <v>123</v>
      </c>
      <c r="EC188" t="s">
        <v>123</v>
      </c>
      <c r="ED188" t="s">
        <v>123</v>
      </c>
      <c r="EE188" t="s">
        <v>123</v>
      </c>
      <c r="EF188" t="s">
        <v>123</v>
      </c>
      <c r="EG188" t="s">
        <v>123</v>
      </c>
      <c r="EH188" t="s">
        <v>123</v>
      </c>
      <c r="EI188" t="s">
        <v>123</v>
      </c>
      <c r="EJ188" t="s">
        <v>123</v>
      </c>
    </row>
    <row r="189" spans="2:140">
      <c r="B189" t="s">
        <v>526</v>
      </c>
      <c r="C189" t="s">
        <v>10</v>
      </c>
      <c r="D189" t="s">
        <v>123</v>
      </c>
      <c r="E189" t="s">
        <v>123</v>
      </c>
      <c r="F189" t="s">
        <v>123</v>
      </c>
      <c r="G189" t="s">
        <v>123</v>
      </c>
      <c r="H189" t="s">
        <v>123</v>
      </c>
      <c r="I189" t="s">
        <v>123</v>
      </c>
      <c r="J189" t="s">
        <v>123</v>
      </c>
      <c r="K189" t="s">
        <v>123</v>
      </c>
      <c r="L189" t="s">
        <v>123</v>
      </c>
      <c r="M189" t="s">
        <v>123</v>
      </c>
      <c r="N189" t="s">
        <v>123</v>
      </c>
      <c r="O189" t="s">
        <v>123</v>
      </c>
      <c r="P189" t="s">
        <v>123</v>
      </c>
      <c r="Q189" t="s">
        <v>123</v>
      </c>
      <c r="R189" t="s">
        <v>123</v>
      </c>
      <c r="S189" t="s">
        <v>123</v>
      </c>
      <c r="T189" t="s">
        <v>123</v>
      </c>
      <c r="U189" t="s">
        <v>123</v>
      </c>
      <c r="V189" t="s">
        <v>123</v>
      </c>
      <c r="W189" t="s">
        <v>123</v>
      </c>
      <c r="X189" t="s">
        <v>123</v>
      </c>
      <c r="Y189" t="s">
        <v>123</v>
      </c>
      <c r="Z189" t="s">
        <v>123</v>
      </c>
      <c r="AA189" t="s">
        <v>123</v>
      </c>
      <c r="AB189" t="s">
        <v>123</v>
      </c>
      <c r="AC189" t="s">
        <v>123</v>
      </c>
      <c r="AD189" t="s">
        <v>1732</v>
      </c>
      <c r="AE189">
        <v>0</v>
      </c>
      <c r="AF189">
        <v>5</v>
      </c>
      <c r="AG189">
        <v>0</v>
      </c>
      <c r="AH189">
        <v>10</v>
      </c>
      <c r="AI189">
        <v>10</v>
      </c>
      <c r="AJ189">
        <v>30</v>
      </c>
      <c r="AK189">
        <v>10</v>
      </c>
      <c r="AL189">
        <v>5</v>
      </c>
      <c r="AM189">
        <v>5</v>
      </c>
      <c r="AN189">
        <v>3</v>
      </c>
      <c r="AO189">
        <v>0</v>
      </c>
      <c r="AP189">
        <v>0</v>
      </c>
      <c r="AQ189">
        <v>10</v>
      </c>
      <c r="AR189">
        <v>2</v>
      </c>
      <c r="AS189">
        <v>10</v>
      </c>
      <c r="AT189">
        <v>0</v>
      </c>
      <c r="AU189" t="s">
        <v>123</v>
      </c>
      <c r="AV189" t="s">
        <v>863</v>
      </c>
      <c r="AW189" t="s">
        <v>846</v>
      </c>
      <c r="AX189" t="s">
        <v>863</v>
      </c>
      <c r="AY189" t="s">
        <v>846</v>
      </c>
      <c r="AZ189" t="s">
        <v>844</v>
      </c>
      <c r="BA189" t="s">
        <v>846</v>
      </c>
      <c r="BB189" t="s">
        <v>846</v>
      </c>
      <c r="BC189" t="s">
        <v>844</v>
      </c>
      <c r="BD189" t="s">
        <v>844</v>
      </c>
      <c r="BE189" t="s">
        <v>863</v>
      </c>
      <c r="BF189" t="s">
        <v>846</v>
      </c>
      <c r="BG189" t="s">
        <v>863</v>
      </c>
      <c r="BH189" t="s">
        <v>839</v>
      </c>
      <c r="BI189" t="s">
        <v>837</v>
      </c>
      <c r="BJ189" t="s">
        <v>837</v>
      </c>
      <c r="BK189" t="s">
        <v>839</v>
      </c>
      <c r="BL189">
        <v>3</v>
      </c>
      <c r="BM189">
        <v>12</v>
      </c>
      <c r="BN189">
        <v>55</v>
      </c>
      <c r="BO189">
        <v>20</v>
      </c>
      <c r="BP189">
        <v>10</v>
      </c>
      <c r="BQ189" t="s">
        <v>1733</v>
      </c>
      <c r="BR189" t="s">
        <v>1734</v>
      </c>
      <c r="BS189" t="s">
        <v>1735</v>
      </c>
      <c r="BT189" t="s">
        <v>1736</v>
      </c>
      <c r="BU189" t="s">
        <v>123</v>
      </c>
      <c r="BV189" t="s">
        <v>123</v>
      </c>
      <c r="BW189" t="s">
        <v>123</v>
      </c>
      <c r="BX189" t="s">
        <v>123</v>
      </c>
      <c r="BY189" t="s">
        <v>123</v>
      </c>
      <c r="BZ189" t="s">
        <v>123</v>
      </c>
      <c r="CA189" t="s">
        <v>123</v>
      </c>
      <c r="CB189" t="s">
        <v>123</v>
      </c>
      <c r="CC189" t="s">
        <v>123</v>
      </c>
      <c r="CD189" t="s">
        <v>123</v>
      </c>
      <c r="CE189" t="s">
        <v>123</v>
      </c>
      <c r="CF189" t="s">
        <v>123</v>
      </c>
      <c r="CG189" t="s">
        <v>123</v>
      </c>
      <c r="CH189" t="s">
        <v>123</v>
      </c>
      <c r="CI189" t="s">
        <v>123</v>
      </c>
      <c r="CJ189" t="s">
        <v>123</v>
      </c>
      <c r="CK189" t="s">
        <v>123</v>
      </c>
      <c r="CL189" t="s">
        <v>123</v>
      </c>
      <c r="CM189" t="s">
        <v>123</v>
      </c>
      <c r="CN189" t="s">
        <v>123</v>
      </c>
      <c r="CO189" t="s">
        <v>123</v>
      </c>
      <c r="CP189" t="s">
        <v>123</v>
      </c>
      <c r="CQ189" t="s">
        <v>123</v>
      </c>
      <c r="CR189" t="s">
        <v>123</v>
      </c>
      <c r="CS189" t="s">
        <v>123</v>
      </c>
      <c r="CT189" t="s">
        <v>123</v>
      </c>
      <c r="CU189" t="s">
        <v>123</v>
      </c>
      <c r="CV189" t="s">
        <v>123</v>
      </c>
      <c r="CW189" t="s">
        <v>123</v>
      </c>
      <c r="CX189" t="s">
        <v>123</v>
      </c>
      <c r="CY189" t="s">
        <v>123</v>
      </c>
      <c r="CZ189" t="s">
        <v>123</v>
      </c>
      <c r="DA189" t="s">
        <v>123</v>
      </c>
      <c r="DB189" t="s">
        <v>123</v>
      </c>
      <c r="DC189" t="s">
        <v>123</v>
      </c>
      <c r="DD189" t="s">
        <v>123</v>
      </c>
      <c r="DE189" t="s">
        <v>123</v>
      </c>
      <c r="DF189" t="s">
        <v>123</v>
      </c>
      <c r="DG189" t="s">
        <v>123</v>
      </c>
      <c r="DH189" t="s">
        <v>123</v>
      </c>
      <c r="DI189" t="s">
        <v>123</v>
      </c>
      <c r="DJ189" t="s">
        <v>123</v>
      </c>
      <c r="DK189" t="s">
        <v>123</v>
      </c>
      <c r="DL189" t="s">
        <v>123</v>
      </c>
      <c r="DM189" t="s">
        <v>123</v>
      </c>
      <c r="DN189" t="s">
        <v>123</v>
      </c>
      <c r="DO189" t="s">
        <v>123</v>
      </c>
      <c r="DP189" t="s">
        <v>123</v>
      </c>
      <c r="DQ189" t="s">
        <v>123</v>
      </c>
      <c r="DR189" t="s">
        <v>123</v>
      </c>
      <c r="DS189" t="s">
        <v>123</v>
      </c>
      <c r="DT189" t="s">
        <v>123</v>
      </c>
      <c r="DU189" t="s">
        <v>123</v>
      </c>
      <c r="DV189" t="s">
        <v>123</v>
      </c>
      <c r="DW189" t="s">
        <v>123</v>
      </c>
      <c r="DX189" t="s">
        <v>123</v>
      </c>
      <c r="DY189" t="s">
        <v>123</v>
      </c>
      <c r="DZ189" t="s">
        <v>123</v>
      </c>
      <c r="EA189" t="s">
        <v>123</v>
      </c>
      <c r="EB189" t="s">
        <v>123</v>
      </c>
      <c r="EC189" t="s">
        <v>123</v>
      </c>
      <c r="ED189" t="s">
        <v>123</v>
      </c>
      <c r="EE189" t="s">
        <v>123</v>
      </c>
      <c r="EF189" t="s">
        <v>123</v>
      </c>
      <c r="EG189" t="s">
        <v>123</v>
      </c>
      <c r="EH189" t="s">
        <v>123</v>
      </c>
      <c r="EI189" t="s">
        <v>123</v>
      </c>
      <c r="EJ189" t="s">
        <v>123</v>
      </c>
    </row>
    <row r="190" spans="2:140">
      <c r="B190" t="s">
        <v>527</v>
      </c>
      <c r="C190" t="s">
        <v>10</v>
      </c>
      <c r="D190" t="s">
        <v>123</v>
      </c>
      <c r="E190" t="s">
        <v>123</v>
      </c>
      <c r="F190" t="s">
        <v>123</v>
      </c>
      <c r="G190" t="s">
        <v>123</v>
      </c>
      <c r="H190" t="s">
        <v>123</v>
      </c>
      <c r="I190" t="s">
        <v>123</v>
      </c>
      <c r="J190" t="s">
        <v>123</v>
      </c>
      <c r="K190" t="s">
        <v>123</v>
      </c>
      <c r="L190" t="s">
        <v>123</v>
      </c>
      <c r="M190" t="s">
        <v>123</v>
      </c>
      <c r="N190" t="s">
        <v>123</v>
      </c>
      <c r="O190" t="s">
        <v>123</v>
      </c>
      <c r="P190" t="s">
        <v>123</v>
      </c>
      <c r="Q190" t="s">
        <v>123</v>
      </c>
      <c r="R190" t="s">
        <v>123</v>
      </c>
      <c r="S190" t="s">
        <v>123</v>
      </c>
      <c r="T190" t="s">
        <v>123</v>
      </c>
      <c r="U190" t="s">
        <v>123</v>
      </c>
      <c r="V190" t="s">
        <v>123</v>
      </c>
      <c r="W190" t="s">
        <v>123</v>
      </c>
      <c r="X190" t="s">
        <v>123</v>
      </c>
      <c r="Y190" t="s">
        <v>123</v>
      </c>
      <c r="Z190" t="s">
        <v>123</v>
      </c>
      <c r="AA190" t="s">
        <v>123</v>
      </c>
      <c r="AB190" t="s">
        <v>123</v>
      </c>
      <c r="AC190" t="s">
        <v>123</v>
      </c>
      <c r="AD190" t="s">
        <v>1737</v>
      </c>
      <c r="AE190">
        <v>2</v>
      </c>
      <c r="AF190">
        <v>5</v>
      </c>
      <c r="AG190">
        <v>7</v>
      </c>
      <c r="AH190">
        <v>2</v>
      </c>
      <c r="AI190">
        <v>7</v>
      </c>
      <c r="AJ190">
        <v>25</v>
      </c>
      <c r="AK190">
        <v>10</v>
      </c>
      <c r="AL190">
        <v>3</v>
      </c>
      <c r="AM190">
        <v>2</v>
      </c>
      <c r="AN190">
        <v>2</v>
      </c>
      <c r="AO190">
        <v>2</v>
      </c>
      <c r="AP190">
        <v>0</v>
      </c>
      <c r="AQ190">
        <v>30</v>
      </c>
      <c r="AR190">
        <v>3</v>
      </c>
      <c r="AS190">
        <v>0</v>
      </c>
      <c r="AT190">
        <v>0</v>
      </c>
      <c r="AU190" t="s">
        <v>123</v>
      </c>
      <c r="AV190" t="s">
        <v>863</v>
      </c>
      <c r="AW190" t="s">
        <v>846</v>
      </c>
      <c r="AX190" t="s">
        <v>844</v>
      </c>
      <c r="AY190" t="s">
        <v>863</v>
      </c>
      <c r="AZ190" t="s">
        <v>846</v>
      </c>
      <c r="BA190" t="s">
        <v>863</v>
      </c>
      <c r="BB190" t="s">
        <v>863</v>
      </c>
      <c r="BC190" t="s">
        <v>863</v>
      </c>
      <c r="BD190" t="s">
        <v>863</v>
      </c>
      <c r="BE190" t="s">
        <v>863</v>
      </c>
      <c r="BF190" t="s">
        <v>863</v>
      </c>
      <c r="BG190" t="s">
        <v>863</v>
      </c>
      <c r="BH190" t="s">
        <v>838</v>
      </c>
      <c r="BI190" t="s">
        <v>838</v>
      </c>
      <c r="BJ190" t="s">
        <v>838</v>
      </c>
      <c r="BK190" t="s">
        <v>837</v>
      </c>
      <c r="BL190">
        <v>5</v>
      </c>
      <c r="BM190">
        <v>15</v>
      </c>
      <c r="BN190">
        <v>50</v>
      </c>
      <c r="BO190">
        <v>25</v>
      </c>
      <c r="BP190">
        <v>5</v>
      </c>
      <c r="BQ190" t="s">
        <v>1738</v>
      </c>
      <c r="BR190" t="s">
        <v>1739</v>
      </c>
      <c r="BS190" t="s">
        <v>1740</v>
      </c>
      <c r="BT190" t="s">
        <v>1741</v>
      </c>
      <c r="BU190" t="s">
        <v>123</v>
      </c>
      <c r="BV190" t="s">
        <v>123</v>
      </c>
      <c r="BW190" t="s">
        <v>123</v>
      </c>
      <c r="BX190" t="s">
        <v>123</v>
      </c>
      <c r="BY190" t="s">
        <v>123</v>
      </c>
      <c r="BZ190" t="s">
        <v>123</v>
      </c>
      <c r="CA190" t="s">
        <v>123</v>
      </c>
      <c r="CB190" t="s">
        <v>123</v>
      </c>
      <c r="CC190" t="s">
        <v>123</v>
      </c>
      <c r="CD190" t="s">
        <v>123</v>
      </c>
      <c r="CE190" t="s">
        <v>123</v>
      </c>
      <c r="CF190" t="s">
        <v>123</v>
      </c>
      <c r="CG190" t="s">
        <v>123</v>
      </c>
      <c r="CH190" t="s">
        <v>123</v>
      </c>
      <c r="CI190" t="s">
        <v>123</v>
      </c>
      <c r="CJ190" t="s">
        <v>123</v>
      </c>
      <c r="CK190" t="s">
        <v>123</v>
      </c>
      <c r="CL190" t="s">
        <v>123</v>
      </c>
      <c r="CM190" t="s">
        <v>123</v>
      </c>
      <c r="CN190" t="s">
        <v>123</v>
      </c>
      <c r="CO190" t="s">
        <v>123</v>
      </c>
      <c r="CP190" t="s">
        <v>123</v>
      </c>
      <c r="CQ190" t="s">
        <v>123</v>
      </c>
      <c r="CR190" t="s">
        <v>123</v>
      </c>
      <c r="CS190" t="s">
        <v>123</v>
      </c>
      <c r="CT190" t="s">
        <v>123</v>
      </c>
      <c r="CU190" t="s">
        <v>123</v>
      </c>
      <c r="CV190" t="s">
        <v>123</v>
      </c>
      <c r="CW190" t="s">
        <v>123</v>
      </c>
      <c r="CX190" t="s">
        <v>123</v>
      </c>
      <c r="CY190" t="s">
        <v>123</v>
      </c>
      <c r="CZ190" t="s">
        <v>123</v>
      </c>
      <c r="DA190" t="s">
        <v>123</v>
      </c>
      <c r="DB190" t="s">
        <v>123</v>
      </c>
      <c r="DC190" t="s">
        <v>123</v>
      </c>
      <c r="DD190" t="s">
        <v>123</v>
      </c>
      <c r="DE190" t="s">
        <v>123</v>
      </c>
      <c r="DF190" t="s">
        <v>123</v>
      </c>
      <c r="DG190" t="s">
        <v>123</v>
      </c>
      <c r="DH190" t="s">
        <v>123</v>
      </c>
      <c r="DI190" t="s">
        <v>123</v>
      </c>
      <c r="DJ190" t="s">
        <v>123</v>
      </c>
      <c r="DK190" t="s">
        <v>123</v>
      </c>
      <c r="DL190" t="s">
        <v>123</v>
      </c>
      <c r="DM190" t="s">
        <v>123</v>
      </c>
      <c r="DN190" t="s">
        <v>123</v>
      </c>
      <c r="DO190" t="s">
        <v>123</v>
      </c>
      <c r="DP190" t="s">
        <v>123</v>
      </c>
      <c r="DQ190" t="s">
        <v>123</v>
      </c>
      <c r="DR190" t="s">
        <v>123</v>
      </c>
      <c r="DS190" t="s">
        <v>123</v>
      </c>
      <c r="DT190" t="s">
        <v>123</v>
      </c>
      <c r="DU190" t="s">
        <v>123</v>
      </c>
      <c r="DV190" t="s">
        <v>123</v>
      </c>
      <c r="DW190" t="s">
        <v>123</v>
      </c>
      <c r="DX190" t="s">
        <v>123</v>
      </c>
      <c r="DY190" t="s">
        <v>123</v>
      </c>
      <c r="DZ190" t="s">
        <v>123</v>
      </c>
      <c r="EA190" t="s">
        <v>123</v>
      </c>
      <c r="EB190" t="s">
        <v>123</v>
      </c>
      <c r="EC190" t="s">
        <v>123</v>
      </c>
      <c r="ED190" t="s">
        <v>123</v>
      </c>
      <c r="EE190" t="s">
        <v>123</v>
      </c>
      <c r="EF190" t="s">
        <v>123</v>
      </c>
      <c r="EG190" t="s">
        <v>123</v>
      </c>
      <c r="EH190" t="s">
        <v>123</v>
      </c>
      <c r="EI190" t="s">
        <v>123</v>
      </c>
      <c r="EJ190" t="s">
        <v>123</v>
      </c>
    </row>
    <row r="191" spans="2:140">
      <c r="B191" t="s">
        <v>528</v>
      </c>
      <c r="C191" t="s">
        <v>10</v>
      </c>
      <c r="D191" t="s">
        <v>123</v>
      </c>
      <c r="E191" t="s">
        <v>123</v>
      </c>
      <c r="F191" t="s">
        <v>123</v>
      </c>
      <c r="G191" t="s">
        <v>123</v>
      </c>
      <c r="H191" t="s">
        <v>123</v>
      </c>
      <c r="I191" t="s">
        <v>123</v>
      </c>
      <c r="J191" t="s">
        <v>123</v>
      </c>
      <c r="K191" t="s">
        <v>123</v>
      </c>
      <c r="L191" t="s">
        <v>123</v>
      </c>
      <c r="M191" t="s">
        <v>123</v>
      </c>
      <c r="N191" t="s">
        <v>123</v>
      </c>
      <c r="O191" t="s">
        <v>123</v>
      </c>
      <c r="P191" t="s">
        <v>123</v>
      </c>
      <c r="Q191" t="s">
        <v>123</v>
      </c>
      <c r="R191" t="s">
        <v>123</v>
      </c>
      <c r="S191" t="s">
        <v>123</v>
      </c>
      <c r="T191" t="s">
        <v>123</v>
      </c>
      <c r="U191" t="s">
        <v>123</v>
      </c>
      <c r="V191" t="s">
        <v>123</v>
      </c>
      <c r="W191" t="s">
        <v>123</v>
      </c>
      <c r="X191" t="s">
        <v>123</v>
      </c>
      <c r="Y191" t="s">
        <v>123</v>
      </c>
      <c r="Z191" t="s">
        <v>123</v>
      </c>
      <c r="AA191" t="s">
        <v>123</v>
      </c>
      <c r="AB191" t="s">
        <v>123</v>
      </c>
      <c r="AC191" t="s">
        <v>123</v>
      </c>
      <c r="AD191" t="s">
        <v>1742</v>
      </c>
      <c r="AE191">
        <v>0</v>
      </c>
      <c r="AF191">
        <v>2</v>
      </c>
      <c r="AG191">
        <v>1</v>
      </c>
      <c r="AH191">
        <v>1</v>
      </c>
      <c r="AI191">
        <v>4</v>
      </c>
      <c r="AJ191">
        <v>20</v>
      </c>
      <c r="AK191">
        <v>20</v>
      </c>
      <c r="AL191">
        <v>5</v>
      </c>
      <c r="AM191">
        <v>5</v>
      </c>
      <c r="AN191">
        <v>2</v>
      </c>
      <c r="AO191">
        <v>8</v>
      </c>
      <c r="AP191">
        <v>0</v>
      </c>
      <c r="AQ191">
        <v>20</v>
      </c>
      <c r="AR191">
        <v>2</v>
      </c>
      <c r="AS191">
        <v>10</v>
      </c>
      <c r="AT191">
        <v>0</v>
      </c>
      <c r="AU191" t="s">
        <v>123</v>
      </c>
      <c r="AV191" t="s">
        <v>863</v>
      </c>
      <c r="AW191" t="s">
        <v>846</v>
      </c>
      <c r="AX191" t="s">
        <v>846</v>
      </c>
      <c r="AY191" t="s">
        <v>846</v>
      </c>
      <c r="AZ191" t="s">
        <v>846</v>
      </c>
      <c r="BA191" t="s">
        <v>891</v>
      </c>
      <c r="BB191" t="s">
        <v>845</v>
      </c>
      <c r="BC191" t="s">
        <v>846</v>
      </c>
      <c r="BD191" t="s">
        <v>846</v>
      </c>
      <c r="BE191" t="s">
        <v>846</v>
      </c>
      <c r="BF191" t="s">
        <v>846</v>
      </c>
      <c r="BG191" t="s">
        <v>123</v>
      </c>
      <c r="BH191" t="s">
        <v>838</v>
      </c>
      <c r="BI191" t="s">
        <v>838</v>
      </c>
      <c r="BJ191" t="s">
        <v>838</v>
      </c>
      <c r="BK191" t="s">
        <v>838</v>
      </c>
      <c r="BL191">
        <v>0</v>
      </c>
      <c r="BM191">
        <v>0</v>
      </c>
      <c r="BN191">
        <v>10</v>
      </c>
      <c r="BO191">
        <v>80</v>
      </c>
      <c r="BP191">
        <v>10</v>
      </c>
      <c r="BQ191" t="s">
        <v>1743</v>
      </c>
      <c r="BR191" t="s">
        <v>1744</v>
      </c>
      <c r="BS191" t="s">
        <v>1745</v>
      </c>
      <c r="BT191" t="s">
        <v>1167</v>
      </c>
      <c r="BU191" t="s">
        <v>123</v>
      </c>
      <c r="BV191" t="s">
        <v>123</v>
      </c>
      <c r="BW191" t="s">
        <v>123</v>
      </c>
      <c r="BX191" t="s">
        <v>123</v>
      </c>
      <c r="BY191" t="s">
        <v>123</v>
      </c>
      <c r="BZ191" t="s">
        <v>123</v>
      </c>
      <c r="CA191" t="s">
        <v>123</v>
      </c>
      <c r="CB191" t="s">
        <v>123</v>
      </c>
      <c r="CC191" t="s">
        <v>123</v>
      </c>
      <c r="CD191" t="s">
        <v>123</v>
      </c>
      <c r="CE191" t="s">
        <v>123</v>
      </c>
      <c r="CF191" t="s">
        <v>123</v>
      </c>
      <c r="CG191" t="s">
        <v>123</v>
      </c>
      <c r="CH191" t="s">
        <v>123</v>
      </c>
      <c r="CI191" t="s">
        <v>123</v>
      </c>
      <c r="CJ191" t="s">
        <v>123</v>
      </c>
      <c r="CK191" t="s">
        <v>123</v>
      </c>
      <c r="CL191" t="s">
        <v>123</v>
      </c>
      <c r="CM191" t="s">
        <v>123</v>
      </c>
      <c r="CN191" t="s">
        <v>123</v>
      </c>
      <c r="CO191" t="s">
        <v>123</v>
      </c>
      <c r="CP191" t="s">
        <v>123</v>
      </c>
      <c r="CQ191" t="s">
        <v>123</v>
      </c>
      <c r="CR191" t="s">
        <v>123</v>
      </c>
      <c r="CS191" t="s">
        <v>123</v>
      </c>
      <c r="CT191" t="s">
        <v>123</v>
      </c>
      <c r="CU191" t="s">
        <v>123</v>
      </c>
      <c r="CV191" t="s">
        <v>123</v>
      </c>
      <c r="CW191" t="s">
        <v>123</v>
      </c>
      <c r="CX191" t="s">
        <v>123</v>
      </c>
      <c r="CY191" t="s">
        <v>123</v>
      </c>
      <c r="CZ191" t="s">
        <v>123</v>
      </c>
      <c r="DA191" t="s">
        <v>123</v>
      </c>
      <c r="DB191" t="s">
        <v>123</v>
      </c>
      <c r="DC191" t="s">
        <v>123</v>
      </c>
      <c r="DD191" t="s">
        <v>123</v>
      </c>
      <c r="DE191" t="s">
        <v>123</v>
      </c>
      <c r="DF191" t="s">
        <v>123</v>
      </c>
      <c r="DG191" t="s">
        <v>123</v>
      </c>
      <c r="DH191" t="s">
        <v>123</v>
      </c>
      <c r="DI191" t="s">
        <v>123</v>
      </c>
      <c r="DJ191" t="s">
        <v>123</v>
      </c>
      <c r="DK191" t="s">
        <v>123</v>
      </c>
      <c r="DL191" t="s">
        <v>123</v>
      </c>
      <c r="DM191" t="s">
        <v>123</v>
      </c>
      <c r="DN191" t="s">
        <v>123</v>
      </c>
      <c r="DO191" t="s">
        <v>123</v>
      </c>
      <c r="DP191" t="s">
        <v>123</v>
      </c>
      <c r="DQ191" t="s">
        <v>123</v>
      </c>
      <c r="DR191" t="s">
        <v>123</v>
      </c>
      <c r="DS191" t="s">
        <v>123</v>
      </c>
      <c r="DT191" t="s">
        <v>123</v>
      </c>
      <c r="DU191" t="s">
        <v>123</v>
      </c>
      <c r="DV191" t="s">
        <v>123</v>
      </c>
      <c r="DW191" t="s">
        <v>123</v>
      </c>
      <c r="DX191" t="s">
        <v>123</v>
      </c>
      <c r="DY191" t="s">
        <v>123</v>
      </c>
      <c r="DZ191" t="s">
        <v>123</v>
      </c>
      <c r="EA191" t="s">
        <v>123</v>
      </c>
      <c r="EB191" t="s">
        <v>123</v>
      </c>
      <c r="EC191" t="s">
        <v>123</v>
      </c>
      <c r="ED191" t="s">
        <v>123</v>
      </c>
      <c r="EE191" t="s">
        <v>123</v>
      </c>
      <c r="EF191" t="s">
        <v>123</v>
      </c>
      <c r="EG191" t="s">
        <v>123</v>
      </c>
      <c r="EH191" t="s">
        <v>123</v>
      </c>
      <c r="EI191" t="s">
        <v>123</v>
      </c>
      <c r="EJ191" t="s">
        <v>123</v>
      </c>
    </row>
    <row r="192" spans="2:140">
      <c r="B192" t="s">
        <v>659</v>
      </c>
      <c r="C192" t="s">
        <v>11</v>
      </c>
      <c r="D192" t="s">
        <v>123</v>
      </c>
      <c r="E192" t="s">
        <v>123</v>
      </c>
      <c r="F192" t="s">
        <v>123</v>
      </c>
      <c r="G192" t="s">
        <v>123</v>
      </c>
      <c r="H192" t="s">
        <v>123</v>
      </c>
      <c r="I192" t="s">
        <v>123</v>
      </c>
      <c r="J192" t="s">
        <v>123</v>
      </c>
      <c r="K192" t="s">
        <v>123</v>
      </c>
      <c r="L192" t="s">
        <v>123</v>
      </c>
      <c r="M192" t="s">
        <v>123</v>
      </c>
      <c r="N192" t="s">
        <v>123</v>
      </c>
      <c r="O192" t="s">
        <v>123</v>
      </c>
      <c r="P192" t="s">
        <v>123</v>
      </c>
      <c r="Q192" t="s">
        <v>123</v>
      </c>
      <c r="R192" t="s">
        <v>123</v>
      </c>
      <c r="S192" t="s">
        <v>123</v>
      </c>
      <c r="T192" t="s">
        <v>123</v>
      </c>
      <c r="U192" t="s">
        <v>123</v>
      </c>
      <c r="V192" t="s">
        <v>123</v>
      </c>
      <c r="W192" t="s">
        <v>123</v>
      </c>
      <c r="X192" t="s">
        <v>123</v>
      </c>
      <c r="Y192" t="s">
        <v>123</v>
      </c>
      <c r="Z192" t="s">
        <v>123</v>
      </c>
      <c r="AA192" t="s">
        <v>123</v>
      </c>
      <c r="AB192" t="s">
        <v>123</v>
      </c>
      <c r="AC192" t="s">
        <v>123</v>
      </c>
      <c r="AD192" t="s">
        <v>1746</v>
      </c>
      <c r="AE192" t="s">
        <v>123</v>
      </c>
      <c r="AF192" t="s">
        <v>123</v>
      </c>
      <c r="AG192" t="s">
        <v>123</v>
      </c>
      <c r="AH192" t="s">
        <v>123</v>
      </c>
      <c r="AI192" t="s">
        <v>123</v>
      </c>
      <c r="AJ192" t="s">
        <v>123</v>
      </c>
      <c r="AK192" t="s">
        <v>123</v>
      </c>
      <c r="AL192" t="s">
        <v>123</v>
      </c>
      <c r="AM192" t="s">
        <v>123</v>
      </c>
      <c r="AN192" t="s">
        <v>123</v>
      </c>
      <c r="AO192" t="s">
        <v>123</v>
      </c>
      <c r="AP192" t="s">
        <v>123</v>
      </c>
      <c r="AQ192" t="s">
        <v>123</v>
      </c>
      <c r="AR192" t="s">
        <v>123</v>
      </c>
      <c r="AS192" t="s">
        <v>123</v>
      </c>
      <c r="AT192" t="s">
        <v>123</v>
      </c>
      <c r="AU192" t="s">
        <v>123</v>
      </c>
      <c r="AV192" t="s">
        <v>123</v>
      </c>
      <c r="AW192" t="s">
        <v>123</v>
      </c>
      <c r="AX192" t="s">
        <v>123</v>
      </c>
      <c r="AY192" t="s">
        <v>123</v>
      </c>
      <c r="AZ192" t="s">
        <v>123</v>
      </c>
      <c r="BA192" t="s">
        <v>123</v>
      </c>
      <c r="BB192" t="s">
        <v>123</v>
      </c>
      <c r="BC192" t="s">
        <v>123</v>
      </c>
      <c r="BD192" t="s">
        <v>123</v>
      </c>
      <c r="BE192" t="s">
        <v>123</v>
      </c>
      <c r="BF192" t="s">
        <v>123</v>
      </c>
      <c r="BG192" t="s">
        <v>123</v>
      </c>
      <c r="BH192" t="s">
        <v>849</v>
      </c>
      <c r="BI192" t="s">
        <v>849</v>
      </c>
      <c r="BJ192" t="s">
        <v>849</v>
      </c>
      <c r="BK192" t="s">
        <v>838</v>
      </c>
      <c r="BL192">
        <v>0</v>
      </c>
      <c r="BM192">
        <v>0</v>
      </c>
      <c r="BN192">
        <v>25</v>
      </c>
      <c r="BO192">
        <v>65</v>
      </c>
      <c r="BP192">
        <v>10</v>
      </c>
      <c r="BQ192" t="s">
        <v>1747</v>
      </c>
      <c r="BR192" t="s">
        <v>1748</v>
      </c>
      <c r="BS192" t="s">
        <v>1749</v>
      </c>
      <c r="BT192" t="s">
        <v>1750</v>
      </c>
      <c r="BU192">
        <v>55</v>
      </c>
      <c r="BV192">
        <v>25</v>
      </c>
      <c r="BW192">
        <v>2</v>
      </c>
      <c r="BX192">
        <v>1</v>
      </c>
      <c r="BY192">
        <v>0</v>
      </c>
      <c r="BZ192">
        <v>2</v>
      </c>
      <c r="CA192">
        <v>0</v>
      </c>
      <c r="CB192">
        <v>1</v>
      </c>
      <c r="CC192">
        <v>0</v>
      </c>
      <c r="CD192">
        <v>6</v>
      </c>
      <c r="CE192">
        <v>3</v>
      </c>
      <c r="CF192">
        <v>5</v>
      </c>
      <c r="CG192">
        <v>0</v>
      </c>
      <c r="CH192" t="s">
        <v>123</v>
      </c>
      <c r="CI192">
        <v>95</v>
      </c>
      <c r="CJ192">
        <v>25</v>
      </c>
      <c r="CK192">
        <v>10</v>
      </c>
      <c r="CL192">
        <v>65</v>
      </c>
      <c r="CM192">
        <v>0</v>
      </c>
      <c r="CN192">
        <v>0</v>
      </c>
      <c r="CO192" t="s">
        <v>123</v>
      </c>
      <c r="CP192" t="s">
        <v>845</v>
      </c>
      <c r="CQ192" t="s">
        <v>844</v>
      </c>
      <c r="CR192" t="s">
        <v>863</v>
      </c>
      <c r="CS192" t="s">
        <v>846</v>
      </c>
      <c r="CT192" t="s">
        <v>846</v>
      </c>
      <c r="CU192" t="s">
        <v>846</v>
      </c>
      <c r="CV192" t="s">
        <v>123</v>
      </c>
      <c r="CW192" t="s">
        <v>846</v>
      </c>
      <c r="CX192" t="s">
        <v>846</v>
      </c>
      <c r="CY192" t="s">
        <v>123</v>
      </c>
      <c r="CZ192" t="s">
        <v>123</v>
      </c>
      <c r="DA192" t="s">
        <v>123</v>
      </c>
      <c r="DB192" t="s">
        <v>123</v>
      </c>
      <c r="DC192" t="s">
        <v>123</v>
      </c>
      <c r="DD192" t="s">
        <v>123</v>
      </c>
      <c r="DE192" t="s">
        <v>123</v>
      </c>
      <c r="DF192" t="s">
        <v>123</v>
      </c>
      <c r="DG192" t="s">
        <v>123</v>
      </c>
      <c r="DH192" t="s">
        <v>123</v>
      </c>
      <c r="DI192" t="s">
        <v>123</v>
      </c>
      <c r="DJ192" t="s">
        <v>123</v>
      </c>
      <c r="DK192" t="s">
        <v>123</v>
      </c>
      <c r="DL192" t="s">
        <v>123</v>
      </c>
      <c r="DM192" t="s">
        <v>123</v>
      </c>
      <c r="DN192" t="s">
        <v>123</v>
      </c>
      <c r="DO192" t="s">
        <v>123</v>
      </c>
      <c r="DP192" t="s">
        <v>123</v>
      </c>
      <c r="DQ192" t="s">
        <v>123</v>
      </c>
      <c r="DR192" t="s">
        <v>123</v>
      </c>
      <c r="DS192" t="s">
        <v>123</v>
      </c>
      <c r="DT192" t="s">
        <v>123</v>
      </c>
      <c r="DU192" t="s">
        <v>123</v>
      </c>
      <c r="DV192" t="s">
        <v>123</v>
      </c>
      <c r="DW192" t="s">
        <v>123</v>
      </c>
      <c r="DX192" t="s">
        <v>123</v>
      </c>
      <c r="DY192" t="s">
        <v>123</v>
      </c>
      <c r="DZ192" t="s">
        <v>123</v>
      </c>
      <c r="EA192" t="s">
        <v>123</v>
      </c>
      <c r="EB192" t="s">
        <v>123</v>
      </c>
      <c r="EC192" t="s">
        <v>123</v>
      </c>
      <c r="ED192" t="s">
        <v>123</v>
      </c>
      <c r="EE192" t="s">
        <v>123</v>
      </c>
      <c r="EF192" t="s">
        <v>123</v>
      </c>
      <c r="EG192" t="s">
        <v>123</v>
      </c>
      <c r="EH192" t="s">
        <v>123</v>
      </c>
      <c r="EI192" t="s">
        <v>123</v>
      </c>
      <c r="EJ192" t="s">
        <v>123</v>
      </c>
    </row>
    <row r="193" spans="2:140">
      <c r="B193" t="s">
        <v>529</v>
      </c>
      <c r="C193" t="s">
        <v>10</v>
      </c>
      <c r="D193" t="s">
        <v>123</v>
      </c>
      <c r="E193" t="s">
        <v>123</v>
      </c>
      <c r="F193" t="s">
        <v>123</v>
      </c>
      <c r="G193" t="s">
        <v>123</v>
      </c>
      <c r="H193" t="s">
        <v>123</v>
      </c>
      <c r="I193" t="s">
        <v>123</v>
      </c>
      <c r="J193" t="s">
        <v>123</v>
      </c>
      <c r="K193" t="s">
        <v>123</v>
      </c>
      <c r="L193" t="s">
        <v>123</v>
      </c>
      <c r="M193" t="s">
        <v>123</v>
      </c>
      <c r="N193" t="s">
        <v>123</v>
      </c>
      <c r="O193" t="s">
        <v>123</v>
      </c>
      <c r="P193" t="s">
        <v>123</v>
      </c>
      <c r="Q193" t="s">
        <v>123</v>
      </c>
      <c r="R193" t="s">
        <v>123</v>
      </c>
      <c r="S193" t="s">
        <v>123</v>
      </c>
      <c r="T193" t="s">
        <v>123</v>
      </c>
      <c r="U193" t="s">
        <v>123</v>
      </c>
      <c r="V193" t="s">
        <v>123</v>
      </c>
      <c r="W193" t="s">
        <v>123</v>
      </c>
      <c r="X193" t="s">
        <v>123</v>
      </c>
      <c r="Y193" t="s">
        <v>123</v>
      </c>
      <c r="Z193" t="s">
        <v>123</v>
      </c>
      <c r="AA193" t="s">
        <v>123</v>
      </c>
      <c r="AB193" t="s">
        <v>123</v>
      </c>
      <c r="AC193" t="s">
        <v>123</v>
      </c>
      <c r="AD193" t="s">
        <v>1751</v>
      </c>
      <c r="AE193">
        <v>1</v>
      </c>
      <c r="AF193">
        <v>1</v>
      </c>
      <c r="AG193">
        <v>1</v>
      </c>
      <c r="AH193">
        <v>1</v>
      </c>
      <c r="AI193">
        <v>0</v>
      </c>
      <c r="AJ193">
        <v>30</v>
      </c>
      <c r="AK193">
        <v>30</v>
      </c>
      <c r="AL193">
        <v>10</v>
      </c>
      <c r="AM193">
        <v>2</v>
      </c>
      <c r="AN193">
        <v>2</v>
      </c>
      <c r="AO193">
        <v>1</v>
      </c>
      <c r="AP193">
        <v>0</v>
      </c>
      <c r="AQ193">
        <v>10</v>
      </c>
      <c r="AR193">
        <v>1</v>
      </c>
      <c r="AS193">
        <v>10</v>
      </c>
      <c r="AT193">
        <v>0</v>
      </c>
      <c r="AU193" t="s">
        <v>123</v>
      </c>
      <c r="AV193" t="s">
        <v>846</v>
      </c>
      <c r="AW193" t="s">
        <v>844</v>
      </c>
      <c r="AX193" t="s">
        <v>846</v>
      </c>
      <c r="AY193" t="s">
        <v>846</v>
      </c>
      <c r="AZ193" t="s">
        <v>844</v>
      </c>
      <c r="BA193" t="s">
        <v>853</v>
      </c>
      <c r="BB193" t="s">
        <v>844</v>
      </c>
      <c r="BC193" t="s">
        <v>846</v>
      </c>
      <c r="BD193" t="s">
        <v>846</v>
      </c>
      <c r="BE193" t="s">
        <v>863</v>
      </c>
      <c r="BF193" t="s">
        <v>863</v>
      </c>
      <c r="BG193" t="s">
        <v>123</v>
      </c>
      <c r="BH193" t="s">
        <v>837</v>
      </c>
      <c r="BI193" t="s">
        <v>838</v>
      </c>
      <c r="BJ193" t="s">
        <v>838</v>
      </c>
      <c r="BK193" t="s">
        <v>838</v>
      </c>
      <c r="BL193">
        <v>10</v>
      </c>
      <c r="BM193">
        <v>10</v>
      </c>
      <c r="BN193">
        <v>10</v>
      </c>
      <c r="BO193">
        <v>50</v>
      </c>
      <c r="BP193">
        <v>20</v>
      </c>
      <c r="BQ193" t="s">
        <v>1022</v>
      </c>
      <c r="BR193" t="s">
        <v>1752</v>
      </c>
      <c r="BS193" t="s">
        <v>1753</v>
      </c>
      <c r="BT193" t="s">
        <v>1754</v>
      </c>
      <c r="BU193" t="s">
        <v>123</v>
      </c>
      <c r="BV193" t="s">
        <v>123</v>
      </c>
      <c r="BW193" t="s">
        <v>123</v>
      </c>
      <c r="BX193" t="s">
        <v>123</v>
      </c>
      <c r="BY193" t="s">
        <v>123</v>
      </c>
      <c r="BZ193" t="s">
        <v>123</v>
      </c>
      <c r="CA193" t="s">
        <v>123</v>
      </c>
      <c r="CB193" t="s">
        <v>123</v>
      </c>
      <c r="CC193" t="s">
        <v>123</v>
      </c>
      <c r="CD193" t="s">
        <v>123</v>
      </c>
      <c r="CE193" t="s">
        <v>123</v>
      </c>
      <c r="CF193" t="s">
        <v>123</v>
      </c>
      <c r="CG193" t="s">
        <v>123</v>
      </c>
      <c r="CH193" t="s">
        <v>123</v>
      </c>
      <c r="CI193" t="s">
        <v>123</v>
      </c>
      <c r="CJ193" t="s">
        <v>123</v>
      </c>
      <c r="CK193" t="s">
        <v>123</v>
      </c>
      <c r="CL193" t="s">
        <v>123</v>
      </c>
      <c r="CM193" t="s">
        <v>123</v>
      </c>
      <c r="CN193" t="s">
        <v>123</v>
      </c>
      <c r="CO193" t="s">
        <v>123</v>
      </c>
      <c r="CP193" t="s">
        <v>123</v>
      </c>
      <c r="CQ193" t="s">
        <v>123</v>
      </c>
      <c r="CR193" t="s">
        <v>123</v>
      </c>
      <c r="CS193" t="s">
        <v>123</v>
      </c>
      <c r="CT193" t="s">
        <v>123</v>
      </c>
      <c r="CU193" t="s">
        <v>123</v>
      </c>
      <c r="CV193" t="s">
        <v>123</v>
      </c>
      <c r="CW193" t="s">
        <v>123</v>
      </c>
      <c r="CX193" t="s">
        <v>123</v>
      </c>
      <c r="CY193" t="s">
        <v>123</v>
      </c>
      <c r="CZ193" t="s">
        <v>123</v>
      </c>
      <c r="DA193" t="s">
        <v>123</v>
      </c>
      <c r="DB193" t="s">
        <v>123</v>
      </c>
      <c r="DC193" t="s">
        <v>123</v>
      </c>
      <c r="DD193" t="s">
        <v>123</v>
      </c>
      <c r="DE193" t="s">
        <v>123</v>
      </c>
      <c r="DF193" t="s">
        <v>123</v>
      </c>
      <c r="DG193" t="s">
        <v>123</v>
      </c>
      <c r="DH193" t="s">
        <v>123</v>
      </c>
      <c r="DI193" t="s">
        <v>123</v>
      </c>
      <c r="DJ193" t="s">
        <v>123</v>
      </c>
      <c r="DK193" t="s">
        <v>123</v>
      </c>
      <c r="DL193" t="s">
        <v>123</v>
      </c>
      <c r="DM193" t="s">
        <v>123</v>
      </c>
      <c r="DN193" t="s">
        <v>123</v>
      </c>
      <c r="DO193" t="s">
        <v>123</v>
      </c>
      <c r="DP193" t="s">
        <v>123</v>
      </c>
      <c r="DQ193" t="s">
        <v>123</v>
      </c>
      <c r="DR193" t="s">
        <v>123</v>
      </c>
      <c r="DS193" t="s">
        <v>123</v>
      </c>
      <c r="DT193" t="s">
        <v>123</v>
      </c>
      <c r="DU193" t="s">
        <v>123</v>
      </c>
      <c r="DV193" t="s">
        <v>123</v>
      </c>
      <c r="DW193" t="s">
        <v>123</v>
      </c>
      <c r="DX193" t="s">
        <v>123</v>
      </c>
      <c r="DY193" t="s">
        <v>123</v>
      </c>
      <c r="DZ193" t="s">
        <v>123</v>
      </c>
      <c r="EA193" t="s">
        <v>123</v>
      </c>
      <c r="EB193" t="s">
        <v>123</v>
      </c>
      <c r="EC193" t="s">
        <v>123</v>
      </c>
      <c r="ED193" t="s">
        <v>123</v>
      </c>
      <c r="EE193" t="s">
        <v>123</v>
      </c>
      <c r="EF193" t="s">
        <v>123</v>
      </c>
      <c r="EG193" t="s">
        <v>123</v>
      </c>
      <c r="EH193" t="s">
        <v>123</v>
      </c>
      <c r="EI193" t="s">
        <v>123</v>
      </c>
      <c r="EJ193" t="s">
        <v>123</v>
      </c>
    </row>
    <row r="194" spans="2:140">
      <c r="B194" t="s">
        <v>530</v>
      </c>
      <c r="C194" t="s">
        <v>10</v>
      </c>
      <c r="D194" t="s">
        <v>123</v>
      </c>
      <c r="E194" t="s">
        <v>123</v>
      </c>
      <c r="F194" t="s">
        <v>123</v>
      </c>
      <c r="G194" t="s">
        <v>123</v>
      </c>
      <c r="H194" t="s">
        <v>123</v>
      </c>
      <c r="I194" t="s">
        <v>123</v>
      </c>
      <c r="J194" t="s">
        <v>123</v>
      </c>
      <c r="K194" t="s">
        <v>123</v>
      </c>
      <c r="L194" t="s">
        <v>123</v>
      </c>
      <c r="M194" t="s">
        <v>123</v>
      </c>
      <c r="N194" t="s">
        <v>123</v>
      </c>
      <c r="O194" t="s">
        <v>123</v>
      </c>
      <c r="P194" t="s">
        <v>123</v>
      </c>
      <c r="Q194" t="s">
        <v>123</v>
      </c>
      <c r="R194" t="s">
        <v>123</v>
      </c>
      <c r="S194" t="s">
        <v>123</v>
      </c>
      <c r="T194" t="s">
        <v>123</v>
      </c>
      <c r="U194" t="s">
        <v>123</v>
      </c>
      <c r="V194" t="s">
        <v>123</v>
      </c>
      <c r="W194" t="s">
        <v>123</v>
      </c>
      <c r="X194" t="s">
        <v>123</v>
      </c>
      <c r="Y194" t="s">
        <v>123</v>
      </c>
      <c r="Z194" t="s">
        <v>123</v>
      </c>
      <c r="AA194" t="s">
        <v>123</v>
      </c>
      <c r="AB194" t="s">
        <v>123</v>
      </c>
      <c r="AC194" t="s">
        <v>123</v>
      </c>
      <c r="AD194" t="s">
        <v>1755</v>
      </c>
      <c r="AE194">
        <v>0</v>
      </c>
      <c r="AF194">
        <v>15</v>
      </c>
      <c r="AG194">
        <v>5</v>
      </c>
      <c r="AH194">
        <v>0</v>
      </c>
      <c r="AI194">
        <v>5</v>
      </c>
      <c r="AJ194">
        <v>30</v>
      </c>
      <c r="AK194">
        <v>30</v>
      </c>
      <c r="AL194">
        <v>0</v>
      </c>
      <c r="AM194">
        <v>0</v>
      </c>
      <c r="AN194">
        <v>0</v>
      </c>
      <c r="AO194">
        <v>0</v>
      </c>
      <c r="AP194">
        <v>0</v>
      </c>
      <c r="AQ194">
        <v>10</v>
      </c>
      <c r="AR194">
        <v>0</v>
      </c>
      <c r="AS194">
        <v>0</v>
      </c>
      <c r="AT194">
        <v>5</v>
      </c>
      <c r="AU194" t="s">
        <v>1756</v>
      </c>
      <c r="AV194" t="s">
        <v>863</v>
      </c>
      <c r="AW194" t="s">
        <v>844</v>
      </c>
      <c r="AX194" t="s">
        <v>844</v>
      </c>
      <c r="AY194" t="s">
        <v>863</v>
      </c>
      <c r="AZ194" t="s">
        <v>846</v>
      </c>
      <c r="BA194" t="s">
        <v>853</v>
      </c>
      <c r="BB194" t="s">
        <v>853</v>
      </c>
      <c r="BC194" t="s">
        <v>863</v>
      </c>
      <c r="BD194" t="s">
        <v>846</v>
      </c>
      <c r="BE194" t="s">
        <v>863</v>
      </c>
      <c r="BF194" t="s">
        <v>846</v>
      </c>
      <c r="BG194" t="s">
        <v>863</v>
      </c>
      <c r="BH194" t="s">
        <v>849</v>
      </c>
      <c r="BI194" t="s">
        <v>849</v>
      </c>
      <c r="BJ194" t="s">
        <v>849</v>
      </c>
      <c r="BK194" t="s">
        <v>849</v>
      </c>
      <c r="BL194">
        <v>0</v>
      </c>
      <c r="BM194">
        <v>0</v>
      </c>
      <c r="BN194">
        <v>20</v>
      </c>
      <c r="BO194">
        <v>80</v>
      </c>
      <c r="BP194">
        <v>0</v>
      </c>
      <c r="BQ194" t="s">
        <v>1757</v>
      </c>
      <c r="BR194" t="s">
        <v>1758</v>
      </c>
      <c r="BS194" t="s">
        <v>1759</v>
      </c>
      <c r="BT194" t="s">
        <v>1760</v>
      </c>
      <c r="BU194" t="s">
        <v>123</v>
      </c>
      <c r="BV194" t="s">
        <v>123</v>
      </c>
      <c r="BW194" t="s">
        <v>123</v>
      </c>
      <c r="BX194" t="s">
        <v>123</v>
      </c>
      <c r="BY194" t="s">
        <v>123</v>
      </c>
      <c r="BZ194" t="s">
        <v>123</v>
      </c>
      <c r="CA194" t="s">
        <v>123</v>
      </c>
      <c r="CB194" t="s">
        <v>123</v>
      </c>
      <c r="CC194" t="s">
        <v>123</v>
      </c>
      <c r="CD194" t="s">
        <v>123</v>
      </c>
      <c r="CE194" t="s">
        <v>123</v>
      </c>
      <c r="CF194" t="s">
        <v>123</v>
      </c>
      <c r="CG194" t="s">
        <v>123</v>
      </c>
      <c r="CH194" t="s">
        <v>123</v>
      </c>
      <c r="CI194" t="s">
        <v>123</v>
      </c>
      <c r="CJ194" t="s">
        <v>123</v>
      </c>
      <c r="CK194" t="s">
        <v>123</v>
      </c>
      <c r="CL194" t="s">
        <v>123</v>
      </c>
      <c r="CM194" t="s">
        <v>123</v>
      </c>
      <c r="CN194" t="s">
        <v>123</v>
      </c>
      <c r="CO194" t="s">
        <v>123</v>
      </c>
      <c r="CP194" t="s">
        <v>123</v>
      </c>
      <c r="CQ194" t="s">
        <v>123</v>
      </c>
      <c r="CR194" t="s">
        <v>123</v>
      </c>
      <c r="CS194" t="s">
        <v>123</v>
      </c>
      <c r="CT194" t="s">
        <v>123</v>
      </c>
      <c r="CU194" t="s">
        <v>123</v>
      </c>
      <c r="CV194" t="s">
        <v>123</v>
      </c>
      <c r="CW194" t="s">
        <v>123</v>
      </c>
      <c r="CX194" t="s">
        <v>123</v>
      </c>
      <c r="CY194" t="s">
        <v>123</v>
      </c>
      <c r="CZ194" t="s">
        <v>123</v>
      </c>
      <c r="DA194" t="s">
        <v>123</v>
      </c>
      <c r="DB194" t="s">
        <v>123</v>
      </c>
      <c r="DC194" t="s">
        <v>123</v>
      </c>
      <c r="DD194" t="s">
        <v>123</v>
      </c>
      <c r="DE194" t="s">
        <v>123</v>
      </c>
      <c r="DF194" t="s">
        <v>123</v>
      </c>
      <c r="DG194" t="s">
        <v>123</v>
      </c>
      <c r="DH194" t="s">
        <v>123</v>
      </c>
      <c r="DI194" t="s">
        <v>123</v>
      </c>
      <c r="DJ194" t="s">
        <v>123</v>
      </c>
      <c r="DK194" t="s">
        <v>123</v>
      </c>
      <c r="DL194" t="s">
        <v>123</v>
      </c>
      <c r="DM194" t="s">
        <v>123</v>
      </c>
      <c r="DN194" t="s">
        <v>123</v>
      </c>
      <c r="DO194" t="s">
        <v>123</v>
      </c>
      <c r="DP194" t="s">
        <v>123</v>
      </c>
      <c r="DQ194" t="s">
        <v>123</v>
      </c>
      <c r="DR194" t="s">
        <v>123</v>
      </c>
      <c r="DS194" t="s">
        <v>123</v>
      </c>
      <c r="DT194" t="s">
        <v>123</v>
      </c>
      <c r="DU194" t="s">
        <v>123</v>
      </c>
      <c r="DV194" t="s">
        <v>123</v>
      </c>
      <c r="DW194" t="s">
        <v>123</v>
      </c>
      <c r="DX194" t="s">
        <v>123</v>
      </c>
      <c r="DY194" t="s">
        <v>123</v>
      </c>
      <c r="DZ194" t="s">
        <v>123</v>
      </c>
      <c r="EA194" t="s">
        <v>123</v>
      </c>
      <c r="EB194" t="s">
        <v>123</v>
      </c>
      <c r="EC194" t="s">
        <v>123</v>
      </c>
      <c r="ED194" t="s">
        <v>123</v>
      </c>
      <c r="EE194" t="s">
        <v>123</v>
      </c>
      <c r="EF194" t="s">
        <v>123</v>
      </c>
      <c r="EG194" t="s">
        <v>123</v>
      </c>
      <c r="EH194" t="s">
        <v>123</v>
      </c>
      <c r="EI194" t="s">
        <v>123</v>
      </c>
      <c r="EJ194" t="s">
        <v>123</v>
      </c>
    </row>
    <row r="195" spans="2:140">
      <c r="B195" t="s">
        <v>660</v>
      </c>
      <c r="C195" t="s">
        <v>11</v>
      </c>
      <c r="D195" t="s">
        <v>123</v>
      </c>
      <c r="E195" t="s">
        <v>123</v>
      </c>
      <c r="F195" t="s">
        <v>123</v>
      </c>
      <c r="G195" t="s">
        <v>123</v>
      </c>
      <c r="H195" t="s">
        <v>123</v>
      </c>
      <c r="I195" t="s">
        <v>123</v>
      </c>
      <c r="J195" t="s">
        <v>123</v>
      </c>
      <c r="K195" t="s">
        <v>123</v>
      </c>
      <c r="L195" t="s">
        <v>123</v>
      </c>
      <c r="M195" t="s">
        <v>123</v>
      </c>
      <c r="N195" t="s">
        <v>123</v>
      </c>
      <c r="O195" t="s">
        <v>123</v>
      </c>
      <c r="P195" t="s">
        <v>123</v>
      </c>
      <c r="Q195" t="s">
        <v>123</v>
      </c>
      <c r="R195" t="s">
        <v>123</v>
      </c>
      <c r="S195" t="s">
        <v>123</v>
      </c>
      <c r="T195" t="s">
        <v>123</v>
      </c>
      <c r="U195" t="s">
        <v>123</v>
      </c>
      <c r="V195" t="s">
        <v>123</v>
      </c>
      <c r="W195" t="s">
        <v>123</v>
      </c>
      <c r="X195" t="s">
        <v>123</v>
      </c>
      <c r="Y195" t="s">
        <v>123</v>
      </c>
      <c r="Z195" t="s">
        <v>123</v>
      </c>
      <c r="AA195" t="s">
        <v>123</v>
      </c>
      <c r="AB195" t="s">
        <v>123</v>
      </c>
      <c r="AC195" t="s">
        <v>123</v>
      </c>
      <c r="AD195" t="s">
        <v>1761</v>
      </c>
      <c r="AE195" t="s">
        <v>123</v>
      </c>
      <c r="AF195" t="s">
        <v>123</v>
      </c>
      <c r="AG195" t="s">
        <v>123</v>
      </c>
      <c r="AH195" t="s">
        <v>123</v>
      </c>
      <c r="AI195" t="s">
        <v>123</v>
      </c>
      <c r="AJ195" t="s">
        <v>123</v>
      </c>
      <c r="AK195" t="s">
        <v>123</v>
      </c>
      <c r="AL195" t="s">
        <v>123</v>
      </c>
      <c r="AM195" t="s">
        <v>123</v>
      </c>
      <c r="AN195" t="s">
        <v>123</v>
      </c>
      <c r="AO195" t="s">
        <v>123</v>
      </c>
      <c r="AP195" t="s">
        <v>123</v>
      </c>
      <c r="AQ195" t="s">
        <v>123</v>
      </c>
      <c r="AR195" t="s">
        <v>123</v>
      </c>
      <c r="AS195" t="s">
        <v>123</v>
      </c>
      <c r="AT195" t="s">
        <v>123</v>
      </c>
      <c r="AU195" t="s">
        <v>123</v>
      </c>
      <c r="AV195" t="s">
        <v>123</v>
      </c>
      <c r="AW195" t="s">
        <v>123</v>
      </c>
      <c r="AX195" t="s">
        <v>123</v>
      </c>
      <c r="AY195" t="s">
        <v>123</v>
      </c>
      <c r="AZ195" t="s">
        <v>123</v>
      </c>
      <c r="BA195" t="s">
        <v>123</v>
      </c>
      <c r="BB195" t="s">
        <v>123</v>
      </c>
      <c r="BC195" t="s">
        <v>123</v>
      </c>
      <c r="BD195" t="s">
        <v>123</v>
      </c>
      <c r="BE195" t="s">
        <v>123</v>
      </c>
      <c r="BF195" t="s">
        <v>123</v>
      </c>
      <c r="BG195" t="s">
        <v>123</v>
      </c>
      <c r="BH195" t="s">
        <v>838</v>
      </c>
      <c r="BI195" t="s">
        <v>849</v>
      </c>
      <c r="BJ195" t="s">
        <v>849</v>
      </c>
      <c r="BK195" t="s">
        <v>849</v>
      </c>
      <c r="BL195">
        <v>0</v>
      </c>
      <c r="BM195">
        <v>0</v>
      </c>
      <c r="BN195">
        <v>40</v>
      </c>
      <c r="BO195">
        <v>50</v>
      </c>
      <c r="BP195">
        <v>10</v>
      </c>
      <c r="BQ195" t="s">
        <v>1762</v>
      </c>
      <c r="BR195" t="s">
        <v>1763</v>
      </c>
      <c r="BS195" t="s">
        <v>1764</v>
      </c>
      <c r="BT195" t="s">
        <v>1765</v>
      </c>
      <c r="BU195">
        <v>44</v>
      </c>
      <c r="BV195">
        <v>25</v>
      </c>
      <c r="BW195">
        <v>0</v>
      </c>
      <c r="BX195">
        <v>1</v>
      </c>
      <c r="BY195">
        <v>0</v>
      </c>
      <c r="BZ195">
        <v>0</v>
      </c>
      <c r="CA195">
        <v>0</v>
      </c>
      <c r="CB195">
        <v>0.5</v>
      </c>
      <c r="CC195">
        <v>1</v>
      </c>
      <c r="CD195">
        <v>5</v>
      </c>
      <c r="CE195">
        <v>2.5</v>
      </c>
      <c r="CF195">
        <v>1.5</v>
      </c>
      <c r="CG195">
        <v>19.5</v>
      </c>
      <c r="CH195" t="s">
        <v>1766</v>
      </c>
      <c r="CI195">
        <v>85</v>
      </c>
      <c r="CJ195">
        <v>70</v>
      </c>
      <c r="CK195">
        <v>25</v>
      </c>
      <c r="CL195">
        <v>0</v>
      </c>
      <c r="CM195">
        <v>0</v>
      </c>
      <c r="CN195">
        <v>5</v>
      </c>
      <c r="CO195" t="s">
        <v>1767</v>
      </c>
      <c r="CP195" t="s">
        <v>847</v>
      </c>
      <c r="CQ195" t="s">
        <v>845</v>
      </c>
      <c r="CR195" t="s">
        <v>123</v>
      </c>
      <c r="CS195" t="s">
        <v>844</v>
      </c>
      <c r="CT195" t="s">
        <v>123</v>
      </c>
      <c r="CU195" t="s">
        <v>123</v>
      </c>
      <c r="CV195" t="s">
        <v>123</v>
      </c>
      <c r="CW195" t="s">
        <v>846</v>
      </c>
      <c r="CX195" t="s">
        <v>847</v>
      </c>
      <c r="CY195" t="s">
        <v>123</v>
      </c>
      <c r="CZ195" t="s">
        <v>123</v>
      </c>
      <c r="DA195" t="s">
        <v>123</v>
      </c>
      <c r="DB195" t="s">
        <v>123</v>
      </c>
      <c r="DC195" t="s">
        <v>123</v>
      </c>
      <c r="DD195" t="s">
        <v>123</v>
      </c>
      <c r="DE195" t="s">
        <v>123</v>
      </c>
      <c r="DF195" t="s">
        <v>123</v>
      </c>
      <c r="DG195" t="s">
        <v>123</v>
      </c>
      <c r="DH195" t="s">
        <v>123</v>
      </c>
      <c r="DI195" t="s">
        <v>123</v>
      </c>
      <c r="DJ195" t="s">
        <v>123</v>
      </c>
      <c r="DK195" t="s">
        <v>123</v>
      </c>
      <c r="DL195" t="s">
        <v>123</v>
      </c>
      <c r="DM195" t="s">
        <v>123</v>
      </c>
      <c r="DN195" t="s">
        <v>123</v>
      </c>
      <c r="DO195" t="s">
        <v>123</v>
      </c>
      <c r="DP195" t="s">
        <v>123</v>
      </c>
      <c r="DQ195" t="s">
        <v>123</v>
      </c>
      <c r="DR195" t="s">
        <v>123</v>
      </c>
      <c r="DS195" t="s">
        <v>123</v>
      </c>
      <c r="DT195" t="s">
        <v>123</v>
      </c>
      <c r="DU195" t="s">
        <v>123</v>
      </c>
      <c r="DV195" t="s">
        <v>123</v>
      </c>
      <c r="DW195" t="s">
        <v>123</v>
      </c>
      <c r="DX195" t="s">
        <v>123</v>
      </c>
      <c r="DY195" t="s">
        <v>123</v>
      </c>
      <c r="DZ195" t="s">
        <v>123</v>
      </c>
      <c r="EA195" t="s">
        <v>123</v>
      </c>
      <c r="EB195" t="s">
        <v>123</v>
      </c>
      <c r="EC195" t="s">
        <v>123</v>
      </c>
      <c r="ED195" t="s">
        <v>123</v>
      </c>
      <c r="EE195" t="s">
        <v>123</v>
      </c>
      <c r="EF195" t="s">
        <v>123</v>
      </c>
      <c r="EG195" t="s">
        <v>123</v>
      </c>
      <c r="EH195" t="s">
        <v>123</v>
      </c>
      <c r="EI195" t="s">
        <v>123</v>
      </c>
      <c r="EJ195" t="s">
        <v>123</v>
      </c>
    </row>
    <row r="196" spans="2:140">
      <c r="B196" t="s">
        <v>531</v>
      </c>
      <c r="C196" t="s">
        <v>10</v>
      </c>
      <c r="D196" t="s">
        <v>123</v>
      </c>
      <c r="E196" t="s">
        <v>123</v>
      </c>
      <c r="F196" t="s">
        <v>123</v>
      </c>
      <c r="G196" t="s">
        <v>123</v>
      </c>
      <c r="H196" t="s">
        <v>123</v>
      </c>
      <c r="I196" t="s">
        <v>123</v>
      </c>
      <c r="J196" t="s">
        <v>123</v>
      </c>
      <c r="K196" t="s">
        <v>123</v>
      </c>
      <c r="L196" t="s">
        <v>123</v>
      </c>
      <c r="M196" t="s">
        <v>123</v>
      </c>
      <c r="N196" t="s">
        <v>123</v>
      </c>
      <c r="O196" t="s">
        <v>123</v>
      </c>
      <c r="P196" t="s">
        <v>123</v>
      </c>
      <c r="Q196" t="s">
        <v>123</v>
      </c>
      <c r="R196" t="s">
        <v>123</v>
      </c>
      <c r="S196" t="s">
        <v>123</v>
      </c>
      <c r="T196" t="s">
        <v>123</v>
      </c>
      <c r="U196" t="s">
        <v>123</v>
      </c>
      <c r="V196" t="s">
        <v>123</v>
      </c>
      <c r="W196" t="s">
        <v>123</v>
      </c>
      <c r="X196" t="s">
        <v>123</v>
      </c>
      <c r="Y196" t="s">
        <v>123</v>
      </c>
      <c r="Z196" t="s">
        <v>123</v>
      </c>
      <c r="AA196" t="s">
        <v>123</v>
      </c>
      <c r="AB196" t="s">
        <v>123</v>
      </c>
      <c r="AC196" t="s">
        <v>123</v>
      </c>
      <c r="AD196" t="s">
        <v>851</v>
      </c>
      <c r="AE196">
        <v>1</v>
      </c>
      <c r="AF196">
        <v>5</v>
      </c>
      <c r="AG196">
        <v>5</v>
      </c>
      <c r="AH196">
        <v>0</v>
      </c>
      <c r="AI196">
        <v>5</v>
      </c>
      <c r="AJ196">
        <v>50</v>
      </c>
      <c r="AK196">
        <v>5</v>
      </c>
      <c r="AL196">
        <v>4</v>
      </c>
      <c r="AM196">
        <v>5</v>
      </c>
      <c r="AN196">
        <v>5</v>
      </c>
      <c r="AO196">
        <v>5</v>
      </c>
      <c r="AP196">
        <v>0</v>
      </c>
      <c r="AQ196">
        <v>5</v>
      </c>
      <c r="AR196">
        <v>5</v>
      </c>
      <c r="AS196">
        <v>0</v>
      </c>
      <c r="AT196">
        <v>0</v>
      </c>
      <c r="AU196" t="s">
        <v>123</v>
      </c>
      <c r="AV196" t="s">
        <v>863</v>
      </c>
      <c r="AW196" t="s">
        <v>846</v>
      </c>
      <c r="AX196" t="s">
        <v>846</v>
      </c>
      <c r="AY196" t="s">
        <v>846</v>
      </c>
      <c r="AZ196" t="s">
        <v>846</v>
      </c>
      <c r="BA196" t="s">
        <v>863</v>
      </c>
      <c r="BB196" t="s">
        <v>846</v>
      </c>
      <c r="BC196" t="s">
        <v>846</v>
      </c>
      <c r="BD196" t="s">
        <v>846</v>
      </c>
      <c r="BE196" t="s">
        <v>844</v>
      </c>
      <c r="BF196" t="s">
        <v>846</v>
      </c>
      <c r="BG196" t="s">
        <v>846</v>
      </c>
      <c r="BH196" t="s">
        <v>837</v>
      </c>
      <c r="BI196" t="s">
        <v>837</v>
      </c>
      <c r="BJ196" t="s">
        <v>838</v>
      </c>
      <c r="BK196" t="s">
        <v>838</v>
      </c>
      <c r="BL196">
        <v>0</v>
      </c>
      <c r="BM196">
        <v>0</v>
      </c>
      <c r="BN196">
        <v>40</v>
      </c>
      <c r="BO196">
        <v>40</v>
      </c>
      <c r="BP196">
        <v>20</v>
      </c>
      <c r="BQ196" t="s">
        <v>1768</v>
      </c>
      <c r="BR196" t="s">
        <v>1769</v>
      </c>
      <c r="BS196" t="s">
        <v>1770</v>
      </c>
      <c r="BT196" t="s">
        <v>1771</v>
      </c>
      <c r="BU196" t="s">
        <v>123</v>
      </c>
      <c r="BV196" t="s">
        <v>123</v>
      </c>
      <c r="BW196" t="s">
        <v>123</v>
      </c>
      <c r="BX196" t="s">
        <v>123</v>
      </c>
      <c r="BY196" t="s">
        <v>123</v>
      </c>
      <c r="BZ196" t="s">
        <v>123</v>
      </c>
      <c r="CA196" t="s">
        <v>123</v>
      </c>
      <c r="CB196" t="s">
        <v>123</v>
      </c>
      <c r="CC196" t="s">
        <v>123</v>
      </c>
      <c r="CD196" t="s">
        <v>123</v>
      </c>
      <c r="CE196" t="s">
        <v>123</v>
      </c>
      <c r="CF196" t="s">
        <v>123</v>
      </c>
      <c r="CG196" t="s">
        <v>123</v>
      </c>
      <c r="CH196" t="s">
        <v>123</v>
      </c>
      <c r="CI196" t="s">
        <v>123</v>
      </c>
      <c r="CJ196" t="s">
        <v>123</v>
      </c>
      <c r="CK196" t="s">
        <v>123</v>
      </c>
      <c r="CL196" t="s">
        <v>123</v>
      </c>
      <c r="CM196" t="s">
        <v>123</v>
      </c>
      <c r="CN196" t="s">
        <v>123</v>
      </c>
      <c r="CO196" t="s">
        <v>123</v>
      </c>
      <c r="CP196" t="s">
        <v>123</v>
      </c>
      <c r="CQ196" t="s">
        <v>123</v>
      </c>
      <c r="CR196" t="s">
        <v>123</v>
      </c>
      <c r="CS196" t="s">
        <v>123</v>
      </c>
      <c r="CT196" t="s">
        <v>123</v>
      </c>
      <c r="CU196" t="s">
        <v>123</v>
      </c>
      <c r="CV196" t="s">
        <v>123</v>
      </c>
      <c r="CW196" t="s">
        <v>123</v>
      </c>
      <c r="CX196" t="s">
        <v>123</v>
      </c>
      <c r="CY196" t="s">
        <v>123</v>
      </c>
      <c r="CZ196" t="s">
        <v>123</v>
      </c>
      <c r="DA196" t="s">
        <v>123</v>
      </c>
      <c r="DB196" t="s">
        <v>123</v>
      </c>
      <c r="DC196" t="s">
        <v>123</v>
      </c>
      <c r="DD196" t="s">
        <v>123</v>
      </c>
      <c r="DE196" t="s">
        <v>123</v>
      </c>
      <c r="DF196" t="s">
        <v>123</v>
      </c>
      <c r="DG196" t="s">
        <v>123</v>
      </c>
      <c r="DH196" t="s">
        <v>123</v>
      </c>
      <c r="DI196" t="s">
        <v>123</v>
      </c>
      <c r="DJ196" t="s">
        <v>123</v>
      </c>
      <c r="DK196" t="s">
        <v>123</v>
      </c>
      <c r="DL196" t="s">
        <v>123</v>
      </c>
      <c r="DM196" t="s">
        <v>123</v>
      </c>
      <c r="DN196" t="s">
        <v>123</v>
      </c>
      <c r="DO196" t="s">
        <v>123</v>
      </c>
      <c r="DP196" t="s">
        <v>123</v>
      </c>
      <c r="DQ196" t="s">
        <v>123</v>
      </c>
      <c r="DR196" t="s">
        <v>123</v>
      </c>
      <c r="DS196" t="s">
        <v>123</v>
      </c>
      <c r="DT196" t="s">
        <v>123</v>
      </c>
      <c r="DU196" t="s">
        <v>123</v>
      </c>
      <c r="DV196" t="s">
        <v>123</v>
      </c>
      <c r="DW196" t="s">
        <v>123</v>
      </c>
      <c r="DX196" t="s">
        <v>123</v>
      </c>
      <c r="DY196" t="s">
        <v>123</v>
      </c>
      <c r="DZ196" t="s">
        <v>123</v>
      </c>
      <c r="EA196" t="s">
        <v>123</v>
      </c>
      <c r="EB196" t="s">
        <v>123</v>
      </c>
      <c r="EC196" t="s">
        <v>123</v>
      </c>
      <c r="ED196" t="s">
        <v>123</v>
      </c>
      <c r="EE196" t="s">
        <v>123</v>
      </c>
      <c r="EF196" t="s">
        <v>123</v>
      </c>
      <c r="EG196" t="s">
        <v>123</v>
      </c>
      <c r="EH196" t="s">
        <v>123</v>
      </c>
      <c r="EI196" t="s">
        <v>123</v>
      </c>
      <c r="EJ196" t="s">
        <v>123</v>
      </c>
    </row>
    <row r="197" spans="2:140">
      <c r="B197" t="s">
        <v>427</v>
      </c>
      <c r="C197" t="s">
        <v>13</v>
      </c>
      <c r="D197" t="s">
        <v>123</v>
      </c>
      <c r="E197" t="s">
        <v>123</v>
      </c>
      <c r="F197" t="s">
        <v>123</v>
      </c>
      <c r="G197" t="s">
        <v>123</v>
      </c>
      <c r="H197" t="s">
        <v>123</v>
      </c>
      <c r="I197" t="s">
        <v>123</v>
      </c>
      <c r="J197" t="s">
        <v>123</v>
      </c>
      <c r="K197" t="s">
        <v>123</v>
      </c>
      <c r="L197" t="s">
        <v>123</v>
      </c>
      <c r="M197" t="s">
        <v>123</v>
      </c>
      <c r="N197" t="s">
        <v>123</v>
      </c>
      <c r="O197" t="s">
        <v>123</v>
      </c>
      <c r="P197" t="s">
        <v>123</v>
      </c>
      <c r="Q197" t="s">
        <v>123</v>
      </c>
      <c r="R197" t="s">
        <v>123</v>
      </c>
      <c r="S197" t="s">
        <v>123</v>
      </c>
      <c r="T197" t="s">
        <v>123</v>
      </c>
      <c r="U197" t="s">
        <v>123</v>
      </c>
      <c r="V197" t="s">
        <v>123</v>
      </c>
      <c r="W197" t="s">
        <v>123</v>
      </c>
      <c r="X197" t="s">
        <v>123</v>
      </c>
      <c r="Y197" t="s">
        <v>123</v>
      </c>
      <c r="Z197" t="s">
        <v>123</v>
      </c>
      <c r="AA197" t="s">
        <v>123</v>
      </c>
      <c r="AB197" t="s">
        <v>123</v>
      </c>
      <c r="AC197" t="s">
        <v>123</v>
      </c>
      <c r="AD197" t="s">
        <v>1772</v>
      </c>
      <c r="AE197" t="s">
        <v>123</v>
      </c>
      <c r="AF197" t="s">
        <v>123</v>
      </c>
      <c r="AG197" t="s">
        <v>123</v>
      </c>
      <c r="AH197" t="s">
        <v>123</v>
      </c>
      <c r="AI197" t="s">
        <v>123</v>
      </c>
      <c r="AJ197" t="s">
        <v>123</v>
      </c>
      <c r="AK197" t="s">
        <v>123</v>
      </c>
      <c r="AL197" t="s">
        <v>123</v>
      </c>
      <c r="AM197" t="s">
        <v>123</v>
      </c>
      <c r="AN197" t="s">
        <v>123</v>
      </c>
      <c r="AO197" t="s">
        <v>123</v>
      </c>
      <c r="AP197" t="s">
        <v>123</v>
      </c>
      <c r="AQ197" t="s">
        <v>123</v>
      </c>
      <c r="AR197" t="s">
        <v>123</v>
      </c>
      <c r="AS197" t="s">
        <v>123</v>
      </c>
      <c r="AT197" t="s">
        <v>123</v>
      </c>
      <c r="AU197" t="s">
        <v>123</v>
      </c>
      <c r="AV197" t="s">
        <v>123</v>
      </c>
      <c r="AW197" t="s">
        <v>123</v>
      </c>
      <c r="AX197" t="s">
        <v>123</v>
      </c>
      <c r="AY197" t="s">
        <v>123</v>
      </c>
      <c r="AZ197" t="s">
        <v>123</v>
      </c>
      <c r="BA197" t="s">
        <v>123</v>
      </c>
      <c r="BB197" t="s">
        <v>123</v>
      </c>
      <c r="BC197" t="s">
        <v>123</v>
      </c>
      <c r="BD197" t="s">
        <v>123</v>
      </c>
      <c r="BE197" t="s">
        <v>123</v>
      </c>
      <c r="BF197" t="s">
        <v>123</v>
      </c>
      <c r="BG197" t="s">
        <v>123</v>
      </c>
      <c r="BH197" t="s">
        <v>837</v>
      </c>
      <c r="BI197" t="s">
        <v>837</v>
      </c>
      <c r="BJ197" t="s">
        <v>837</v>
      </c>
      <c r="BK197" t="s">
        <v>837</v>
      </c>
      <c r="BL197">
        <v>0</v>
      </c>
      <c r="BM197">
        <v>100</v>
      </c>
      <c r="BN197">
        <v>0</v>
      </c>
      <c r="BO197">
        <v>0</v>
      </c>
      <c r="BP197">
        <v>0</v>
      </c>
      <c r="BQ197" t="s">
        <v>1773</v>
      </c>
      <c r="BR197" t="s">
        <v>1774</v>
      </c>
      <c r="BS197" t="s">
        <v>1775</v>
      </c>
      <c r="BT197" t="s">
        <v>851</v>
      </c>
      <c r="BU197" t="s">
        <v>123</v>
      </c>
      <c r="BV197" t="s">
        <v>123</v>
      </c>
      <c r="BW197" t="s">
        <v>123</v>
      </c>
      <c r="BX197" t="s">
        <v>123</v>
      </c>
      <c r="BY197" t="s">
        <v>123</v>
      </c>
      <c r="BZ197" t="s">
        <v>123</v>
      </c>
      <c r="CA197" t="s">
        <v>123</v>
      </c>
      <c r="CB197" t="s">
        <v>123</v>
      </c>
      <c r="CC197" t="s">
        <v>123</v>
      </c>
      <c r="CD197" t="s">
        <v>123</v>
      </c>
      <c r="CE197" t="s">
        <v>123</v>
      </c>
      <c r="CF197" t="s">
        <v>123</v>
      </c>
      <c r="CG197" t="s">
        <v>123</v>
      </c>
      <c r="CH197" t="s">
        <v>123</v>
      </c>
      <c r="CI197" t="s">
        <v>123</v>
      </c>
      <c r="CJ197" t="s">
        <v>123</v>
      </c>
      <c r="CK197" t="s">
        <v>123</v>
      </c>
      <c r="CL197" t="s">
        <v>123</v>
      </c>
      <c r="CM197" t="s">
        <v>123</v>
      </c>
      <c r="CN197" t="s">
        <v>123</v>
      </c>
      <c r="CO197" t="s">
        <v>123</v>
      </c>
      <c r="CP197" t="s">
        <v>123</v>
      </c>
      <c r="CQ197" t="s">
        <v>123</v>
      </c>
      <c r="CR197" t="s">
        <v>123</v>
      </c>
      <c r="CS197" t="s">
        <v>123</v>
      </c>
      <c r="CT197" t="s">
        <v>123</v>
      </c>
      <c r="CU197" t="s">
        <v>123</v>
      </c>
      <c r="CV197" t="s">
        <v>123</v>
      </c>
      <c r="CW197" t="s">
        <v>123</v>
      </c>
      <c r="CX197" t="s">
        <v>123</v>
      </c>
      <c r="CY197" t="s">
        <v>123</v>
      </c>
      <c r="CZ197" t="s">
        <v>123</v>
      </c>
      <c r="DA197" t="s">
        <v>123</v>
      </c>
      <c r="DB197" t="s">
        <v>123</v>
      </c>
      <c r="DC197" t="s">
        <v>123</v>
      </c>
      <c r="DD197" t="s">
        <v>123</v>
      </c>
      <c r="DE197" t="s">
        <v>123</v>
      </c>
      <c r="DF197" t="s">
        <v>123</v>
      </c>
      <c r="DG197" t="s">
        <v>123</v>
      </c>
      <c r="DH197" t="s">
        <v>123</v>
      </c>
      <c r="DI197" t="s">
        <v>123</v>
      </c>
      <c r="DJ197">
        <v>40</v>
      </c>
      <c r="DK197">
        <v>32</v>
      </c>
      <c r="DL197">
        <v>10</v>
      </c>
      <c r="DM197">
        <v>5</v>
      </c>
      <c r="DN197">
        <v>2</v>
      </c>
      <c r="DO197">
        <v>1</v>
      </c>
      <c r="DP197">
        <v>10</v>
      </c>
      <c r="DQ197">
        <v>0</v>
      </c>
      <c r="DR197" t="s">
        <v>123</v>
      </c>
      <c r="DS197" t="s">
        <v>844</v>
      </c>
      <c r="DT197" t="s">
        <v>123</v>
      </c>
      <c r="DU197" t="s">
        <v>123</v>
      </c>
      <c r="DV197" t="s">
        <v>123</v>
      </c>
      <c r="DW197" t="s">
        <v>123</v>
      </c>
      <c r="DX197" t="s">
        <v>123</v>
      </c>
      <c r="DY197" t="s">
        <v>123</v>
      </c>
      <c r="DZ197" t="s">
        <v>123</v>
      </c>
      <c r="EA197" t="s">
        <v>123</v>
      </c>
      <c r="EB197" t="s">
        <v>123</v>
      </c>
      <c r="EC197" t="s">
        <v>123</v>
      </c>
      <c r="ED197" t="s">
        <v>123</v>
      </c>
      <c r="EE197" t="s">
        <v>123</v>
      </c>
      <c r="EF197" t="s">
        <v>123</v>
      </c>
      <c r="EG197" t="s">
        <v>123</v>
      </c>
      <c r="EH197" t="s">
        <v>123</v>
      </c>
      <c r="EI197" t="s">
        <v>123</v>
      </c>
      <c r="EJ197" t="s">
        <v>123</v>
      </c>
    </row>
    <row r="198" spans="2:140">
      <c r="B198" t="s">
        <v>532</v>
      </c>
      <c r="C198" t="s">
        <v>10</v>
      </c>
      <c r="D198" t="s">
        <v>123</v>
      </c>
      <c r="E198" t="s">
        <v>123</v>
      </c>
      <c r="F198" t="s">
        <v>123</v>
      </c>
      <c r="G198" t="s">
        <v>123</v>
      </c>
      <c r="H198" t="s">
        <v>123</v>
      </c>
      <c r="I198" t="s">
        <v>123</v>
      </c>
      <c r="J198" t="s">
        <v>123</v>
      </c>
      <c r="K198" t="s">
        <v>123</v>
      </c>
      <c r="L198" t="s">
        <v>123</v>
      </c>
      <c r="M198" t="s">
        <v>123</v>
      </c>
      <c r="N198" t="s">
        <v>123</v>
      </c>
      <c r="O198" t="s">
        <v>123</v>
      </c>
      <c r="P198" t="s">
        <v>123</v>
      </c>
      <c r="Q198" t="s">
        <v>123</v>
      </c>
      <c r="R198" t="s">
        <v>123</v>
      </c>
      <c r="S198" t="s">
        <v>123</v>
      </c>
      <c r="T198" t="s">
        <v>123</v>
      </c>
      <c r="U198" t="s">
        <v>123</v>
      </c>
      <c r="V198" t="s">
        <v>123</v>
      </c>
      <c r="W198" t="s">
        <v>123</v>
      </c>
      <c r="X198" t="s">
        <v>123</v>
      </c>
      <c r="Y198" t="s">
        <v>123</v>
      </c>
      <c r="Z198" t="s">
        <v>123</v>
      </c>
      <c r="AA198" t="s">
        <v>123</v>
      </c>
      <c r="AB198" t="s">
        <v>123</v>
      </c>
      <c r="AC198" t="s">
        <v>123</v>
      </c>
      <c r="AD198" t="s">
        <v>1776</v>
      </c>
      <c r="AE198">
        <v>0</v>
      </c>
      <c r="AF198">
        <v>0.5</v>
      </c>
      <c r="AG198">
        <v>0.5</v>
      </c>
      <c r="AH198">
        <v>0.5</v>
      </c>
      <c r="AI198">
        <v>5</v>
      </c>
      <c r="AJ198">
        <v>60</v>
      </c>
      <c r="AK198">
        <v>1</v>
      </c>
      <c r="AL198">
        <v>1</v>
      </c>
      <c r="AM198">
        <v>1</v>
      </c>
      <c r="AN198">
        <v>3</v>
      </c>
      <c r="AO198">
        <v>0</v>
      </c>
      <c r="AP198">
        <v>0</v>
      </c>
      <c r="AQ198">
        <v>15</v>
      </c>
      <c r="AR198">
        <v>0.5</v>
      </c>
      <c r="AS198">
        <v>10</v>
      </c>
      <c r="AT198">
        <v>2</v>
      </c>
      <c r="AU198" t="s">
        <v>1777</v>
      </c>
      <c r="AV198" t="s">
        <v>863</v>
      </c>
      <c r="AW198" t="s">
        <v>844</v>
      </c>
      <c r="AX198" t="s">
        <v>844</v>
      </c>
      <c r="AY198" t="s">
        <v>844</v>
      </c>
      <c r="AZ198" t="s">
        <v>844</v>
      </c>
      <c r="BA198" t="s">
        <v>929</v>
      </c>
      <c r="BB198" t="s">
        <v>844</v>
      </c>
      <c r="BC198" t="s">
        <v>844</v>
      </c>
      <c r="BD198" t="s">
        <v>846</v>
      </c>
      <c r="BE198" t="s">
        <v>846</v>
      </c>
      <c r="BF198" t="s">
        <v>863</v>
      </c>
      <c r="BG198" t="s">
        <v>863</v>
      </c>
      <c r="BH198" t="s">
        <v>838</v>
      </c>
      <c r="BI198" t="s">
        <v>837</v>
      </c>
      <c r="BJ198" t="s">
        <v>838</v>
      </c>
      <c r="BK198" t="s">
        <v>837</v>
      </c>
      <c r="BL198">
        <v>0</v>
      </c>
      <c r="BM198">
        <v>1.5</v>
      </c>
      <c r="BN198">
        <v>95</v>
      </c>
      <c r="BO198">
        <v>3</v>
      </c>
      <c r="BP198">
        <v>0.5</v>
      </c>
      <c r="BQ198" t="s">
        <v>1778</v>
      </c>
      <c r="BR198" t="s">
        <v>1779</v>
      </c>
      <c r="BS198" t="s">
        <v>1780</v>
      </c>
      <c r="BT198" t="s">
        <v>1781</v>
      </c>
      <c r="BU198" t="s">
        <v>123</v>
      </c>
      <c r="BV198" t="s">
        <v>123</v>
      </c>
      <c r="BW198" t="s">
        <v>123</v>
      </c>
      <c r="BX198" t="s">
        <v>123</v>
      </c>
      <c r="BY198" t="s">
        <v>123</v>
      </c>
      <c r="BZ198" t="s">
        <v>123</v>
      </c>
      <c r="CA198" t="s">
        <v>123</v>
      </c>
      <c r="CB198" t="s">
        <v>123</v>
      </c>
      <c r="CC198" t="s">
        <v>123</v>
      </c>
      <c r="CD198" t="s">
        <v>123</v>
      </c>
      <c r="CE198" t="s">
        <v>123</v>
      </c>
      <c r="CF198" t="s">
        <v>123</v>
      </c>
      <c r="CG198" t="s">
        <v>123</v>
      </c>
      <c r="CH198" t="s">
        <v>123</v>
      </c>
      <c r="CI198" t="s">
        <v>123</v>
      </c>
      <c r="CJ198" t="s">
        <v>123</v>
      </c>
      <c r="CK198" t="s">
        <v>123</v>
      </c>
      <c r="CL198" t="s">
        <v>123</v>
      </c>
      <c r="CM198" t="s">
        <v>123</v>
      </c>
      <c r="CN198" t="s">
        <v>123</v>
      </c>
      <c r="CO198" t="s">
        <v>123</v>
      </c>
      <c r="CP198" t="s">
        <v>123</v>
      </c>
      <c r="CQ198" t="s">
        <v>123</v>
      </c>
      <c r="CR198" t="s">
        <v>123</v>
      </c>
      <c r="CS198" t="s">
        <v>123</v>
      </c>
      <c r="CT198" t="s">
        <v>123</v>
      </c>
      <c r="CU198" t="s">
        <v>123</v>
      </c>
      <c r="CV198" t="s">
        <v>123</v>
      </c>
      <c r="CW198" t="s">
        <v>123</v>
      </c>
      <c r="CX198" t="s">
        <v>123</v>
      </c>
      <c r="CY198" t="s">
        <v>123</v>
      </c>
      <c r="CZ198" t="s">
        <v>123</v>
      </c>
      <c r="DA198" t="s">
        <v>123</v>
      </c>
      <c r="DB198" t="s">
        <v>123</v>
      </c>
      <c r="DC198" t="s">
        <v>123</v>
      </c>
      <c r="DD198" t="s">
        <v>123</v>
      </c>
      <c r="DE198" t="s">
        <v>123</v>
      </c>
      <c r="DF198" t="s">
        <v>123</v>
      </c>
      <c r="DG198" t="s">
        <v>123</v>
      </c>
      <c r="DH198" t="s">
        <v>123</v>
      </c>
      <c r="DI198" t="s">
        <v>123</v>
      </c>
      <c r="DJ198" t="s">
        <v>123</v>
      </c>
      <c r="DK198" t="s">
        <v>123</v>
      </c>
      <c r="DL198" t="s">
        <v>123</v>
      </c>
      <c r="DM198" t="s">
        <v>123</v>
      </c>
      <c r="DN198" t="s">
        <v>123</v>
      </c>
      <c r="DO198" t="s">
        <v>123</v>
      </c>
      <c r="DP198" t="s">
        <v>123</v>
      </c>
      <c r="DQ198" t="s">
        <v>123</v>
      </c>
      <c r="DR198" t="s">
        <v>123</v>
      </c>
      <c r="DS198" t="s">
        <v>123</v>
      </c>
      <c r="DT198" t="s">
        <v>123</v>
      </c>
      <c r="DU198" t="s">
        <v>123</v>
      </c>
      <c r="DV198" t="s">
        <v>123</v>
      </c>
      <c r="DW198" t="s">
        <v>123</v>
      </c>
      <c r="DX198" t="s">
        <v>123</v>
      </c>
      <c r="DY198" t="s">
        <v>123</v>
      </c>
      <c r="DZ198" t="s">
        <v>123</v>
      </c>
      <c r="EA198" t="s">
        <v>123</v>
      </c>
      <c r="EB198" t="s">
        <v>123</v>
      </c>
      <c r="EC198" t="s">
        <v>123</v>
      </c>
      <c r="ED198" t="s">
        <v>123</v>
      </c>
      <c r="EE198" t="s">
        <v>123</v>
      </c>
      <c r="EF198" t="s">
        <v>123</v>
      </c>
      <c r="EG198" t="s">
        <v>123</v>
      </c>
      <c r="EH198" t="s">
        <v>123</v>
      </c>
      <c r="EI198" t="s">
        <v>123</v>
      </c>
      <c r="EJ198" t="s">
        <v>123</v>
      </c>
    </row>
    <row r="199" spans="2:140">
      <c r="B199" t="s">
        <v>661</v>
      </c>
      <c r="C199" t="s">
        <v>11</v>
      </c>
      <c r="D199" t="s">
        <v>123</v>
      </c>
      <c r="E199" t="s">
        <v>123</v>
      </c>
      <c r="F199" t="s">
        <v>123</v>
      </c>
      <c r="G199" t="s">
        <v>123</v>
      </c>
      <c r="H199" t="s">
        <v>123</v>
      </c>
      <c r="I199" t="s">
        <v>123</v>
      </c>
      <c r="J199" t="s">
        <v>123</v>
      </c>
      <c r="K199" t="s">
        <v>123</v>
      </c>
      <c r="L199" t="s">
        <v>123</v>
      </c>
      <c r="M199" t="s">
        <v>123</v>
      </c>
      <c r="N199" t="s">
        <v>123</v>
      </c>
      <c r="O199" t="s">
        <v>123</v>
      </c>
      <c r="P199" t="s">
        <v>123</v>
      </c>
      <c r="Q199" t="s">
        <v>123</v>
      </c>
      <c r="R199" t="s">
        <v>123</v>
      </c>
      <c r="S199" t="s">
        <v>123</v>
      </c>
      <c r="T199" t="s">
        <v>123</v>
      </c>
      <c r="U199" t="s">
        <v>123</v>
      </c>
      <c r="V199" t="s">
        <v>123</v>
      </c>
      <c r="W199" t="s">
        <v>123</v>
      </c>
      <c r="X199" t="s">
        <v>123</v>
      </c>
      <c r="Y199" t="s">
        <v>123</v>
      </c>
      <c r="Z199" t="s">
        <v>123</v>
      </c>
      <c r="AA199" t="s">
        <v>123</v>
      </c>
      <c r="AB199" t="s">
        <v>123</v>
      </c>
      <c r="AC199" t="s">
        <v>123</v>
      </c>
      <c r="AD199" t="s">
        <v>851</v>
      </c>
      <c r="AE199" t="s">
        <v>123</v>
      </c>
      <c r="AF199" t="s">
        <v>123</v>
      </c>
      <c r="AG199" t="s">
        <v>123</v>
      </c>
      <c r="AH199" t="s">
        <v>123</v>
      </c>
      <c r="AI199" t="s">
        <v>123</v>
      </c>
      <c r="AJ199" t="s">
        <v>123</v>
      </c>
      <c r="AK199" t="s">
        <v>123</v>
      </c>
      <c r="AL199" t="s">
        <v>123</v>
      </c>
      <c r="AM199" t="s">
        <v>123</v>
      </c>
      <c r="AN199" t="s">
        <v>123</v>
      </c>
      <c r="AO199" t="s">
        <v>123</v>
      </c>
      <c r="AP199" t="s">
        <v>123</v>
      </c>
      <c r="AQ199" t="s">
        <v>123</v>
      </c>
      <c r="AR199" t="s">
        <v>123</v>
      </c>
      <c r="AS199" t="s">
        <v>123</v>
      </c>
      <c r="AT199" t="s">
        <v>123</v>
      </c>
      <c r="AU199" t="s">
        <v>123</v>
      </c>
      <c r="AV199" t="s">
        <v>123</v>
      </c>
      <c r="AW199" t="s">
        <v>123</v>
      </c>
      <c r="AX199" t="s">
        <v>123</v>
      </c>
      <c r="AY199" t="s">
        <v>123</v>
      </c>
      <c r="AZ199" t="s">
        <v>123</v>
      </c>
      <c r="BA199" t="s">
        <v>123</v>
      </c>
      <c r="BB199" t="s">
        <v>123</v>
      </c>
      <c r="BC199" t="s">
        <v>123</v>
      </c>
      <c r="BD199" t="s">
        <v>123</v>
      </c>
      <c r="BE199" t="s">
        <v>123</v>
      </c>
      <c r="BF199" t="s">
        <v>123</v>
      </c>
      <c r="BG199" t="s">
        <v>123</v>
      </c>
      <c r="BH199" t="s">
        <v>849</v>
      </c>
      <c r="BI199" t="s">
        <v>849</v>
      </c>
      <c r="BJ199" t="s">
        <v>849</v>
      </c>
      <c r="BK199" t="s">
        <v>849</v>
      </c>
      <c r="BL199">
        <v>5</v>
      </c>
      <c r="BM199">
        <v>5</v>
      </c>
      <c r="BN199">
        <v>80</v>
      </c>
      <c r="BO199">
        <v>5</v>
      </c>
      <c r="BP199">
        <v>5</v>
      </c>
      <c r="BQ199" t="s">
        <v>1782</v>
      </c>
      <c r="BR199" t="s">
        <v>1783</v>
      </c>
      <c r="BS199" t="s">
        <v>936</v>
      </c>
      <c r="BT199" t="s">
        <v>936</v>
      </c>
      <c r="BU199">
        <v>35</v>
      </c>
      <c r="BV199">
        <v>30</v>
      </c>
      <c r="BW199">
        <v>0</v>
      </c>
      <c r="BX199">
        <v>5</v>
      </c>
      <c r="BY199">
        <v>1</v>
      </c>
      <c r="BZ199">
        <v>1</v>
      </c>
      <c r="CA199">
        <v>1</v>
      </c>
      <c r="CB199">
        <v>1</v>
      </c>
      <c r="CC199">
        <v>1</v>
      </c>
      <c r="CD199">
        <v>10</v>
      </c>
      <c r="CE199">
        <v>10</v>
      </c>
      <c r="CF199">
        <v>5</v>
      </c>
      <c r="CG199">
        <v>0</v>
      </c>
      <c r="CH199" t="s">
        <v>123</v>
      </c>
      <c r="CI199">
        <v>100</v>
      </c>
      <c r="CJ199">
        <v>80</v>
      </c>
      <c r="CK199">
        <v>10</v>
      </c>
      <c r="CL199">
        <v>10</v>
      </c>
      <c r="CM199">
        <v>0</v>
      </c>
      <c r="CN199">
        <v>0</v>
      </c>
      <c r="CO199" t="s">
        <v>123</v>
      </c>
      <c r="CP199" t="s">
        <v>846</v>
      </c>
      <c r="CQ199" t="s">
        <v>846</v>
      </c>
      <c r="CR199" t="s">
        <v>846</v>
      </c>
      <c r="CS199" t="s">
        <v>846</v>
      </c>
      <c r="CT199" t="s">
        <v>844</v>
      </c>
      <c r="CU199" t="s">
        <v>846</v>
      </c>
      <c r="CV199" t="s">
        <v>846</v>
      </c>
      <c r="CW199" t="s">
        <v>846</v>
      </c>
      <c r="CX199" t="s">
        <v>844</v>
      </c>
      <c r="CY199" t="s">
        <v>123</v>
      </c>
      <c r="CZ199" t="s">
        <v>123</v>
      </c>
      <c r="DA199" t="s">
        <v>123</v>
      </c>
      <c r="DB199" t="s">
        <v>123</v>
      </c>
      <c r="DC199" t="s">
        <v>123</v>
      </c>
      <c r="DD199" t="s">
        <v>123</v>
      </c>
      <c r="DE199" t="s">
        <v>123</v>
      </c>
      <c r="DF199" t="s">
        <v>123</v>
      </c>
      <c r="DG199" t="s">
        <v>123</v>
      </c>
      <c r="DH199" t="s">
        <v>123</v>
      </c>
      <c r="DI199" t="s">
        <v>123</v>
      </c>
      <c r="DJ199" t="s">
        <v>123</v>
      </c>
      <c r="DK199" t="s">
        <v>123</v>
      </c>
      <c r="DL199" t="s">
        <v>123</v>
      </c>
      <c r="DM199" t="s">
        <v>123</v>
      </c>
      <c r="DN199" t="s">
        <v>123</v>
      </c>
      <c r="DO199" t="s">
        <v>123</v>
      </c>
      <c r="DP199" t="s">
        <v>123</v>
      </c>
      <c r="DQ199" t="s">
        <v>123</v>
      </c>
      <c r="DR199" t="s">
        <v>123</v>
      </c>
      <c r="DS199" t="s">
        <v>123</v>
      </c>
      <c r="DT199" t="s">
        <v>123</v>
      </c>
      <c r="DU199" t="s">
        <v>123</v>
      </c>
      <c r="DV199" t="s">
        <v>123</v>
      </c>
      <c r="DW199" t="s">
        <v>123</v>
      </c>
      <c r="DX199" t="s">
        <v>123</v>
      </c>
      <c r="DY199" t="s">
        <v>123</v>
      </c>
      <c r="DZ199" t="s">
        <v>123</v>
      </c>
      <c r="EA199" t="s">
        <v>123</v>
      </c>
      <c r="EB199" t="s">
        <v>123</v>
      </c>
      <c r="EC199" t="s">
        <v>123</v>
      </c>
      <c r="ED199" t="s">
        <v>123</v>
      </c>
      <c r="EE199" t="s">
        <v>123</v>
      </c>
      <c r="EF199" t="s">
        <v>123</v>
      </c>
      <c r="EG199" t="s">
        <v>123</v>
      </c>
      <c r="EH199" t="s">
        <v>123</v>
      </c>
      <c r="EI199" t="s">
        <v>123</v>
      </c>
      <c r="EJ199" t="s">
        <v>123</v>
      </c>
    </row>
    <row r="200" spans="2:140">
      <c r="B200" t="s">
        <v>662</v>
      </c>
      <c r="C200" t="s">
        <v>11</v>
      </c>
      <c r="D200" t="s">
        <v>123</v>
      </c>
      <c r="E200" t="s">
        <v>123</v>
      </c>
      <c r="F200" t="s">
        <v>123</v>
      </c>
      <c r="G200" t="s">
        <v>123</v>
      </c>
      <c r="H200" t="s">
        <v>123</v>
      </c>
      <c r="I200" t="s">
        <v>123</v>
      </c>
      <c r="J200" t="s">
        <v>123</v>
      </c>
      <c r="K200" t="s">
        <v>123</v>
      </c>
      <c r="L200" t="s">
        <v>123</v>
      </c>
      <c r="M200" t="s">
        <v>123</v>
      </c>
      <c r="N200" t="s">
        <v>123</v>
      </c>
      <c r="O200" t="s">
        <v>123</v>
      </c>
      <c r="P200" t="s">
        <v>123</v>
      </c>
      <c r="Q200" t="s">
        <v>123</v>
      </c>
      <c r="R200" t="s">
        <v>123</v>
      </c>
      <c r="S200" t="s">
        <v>123</v>
      </c>
      <c r="T200" t="s">
        <v>123</v>
      </c>
      <c r="U200" t="s">
        <v>123</v>
      </c>
      <c r="V200" t="s">
        <v>123</v>
      </c>
      <c r="W200" t="s">
        <v>123</v>
      </c>
      <c r="X200" t="s">
        <v>123</v>
      </c>
      <c r="Y200" t="s">
        <v>123</v>
      </c>
      <c r="Z200" t="s">
        <v>123</v>
      </c>
      <c r="AA200" t="s">
        <v>123</v>
      </c>
      <c r="AB200" t="s">
        <v>123</v>
      </c>
      <c r="AC200" t="s">
        <v>123</v>
      </c>
      <c r="AD200" t="s">
        <v>1784</v>
      </c>
      <c r="AE200" t="s">
        <v>123</v>
      </c>
      <c r="AF200" t="s">
        <v>123</v>
      </c>
      <c r="AG200" t="s">
        <v>123</v>
      </c>
      <c r="AH200" t="s">
        <v>123</v>
      </c>
      <c r="AI200" t="s">
        <v>123</v>
      </c>
      <c r="AJ200" t="s">
        <v>123</v>
      </c>
      <c r="AK200" t="s">
        <v>123</v>
      </c>
      <c r="AL200" t="s">
        <v>123</v>
      </c>
      <c r="AM200" t="s">
        <v>123</v>
      </c>
      <c r="AN200" t="s">
        <v>123</v>
      </c>
      <c r="AO200" t="s">
        <v>123</v>
      </c>
      <c r="AP200" t="s">
        <v>123</v>
      </c>
      <c r="AQ200" t="s">
        <v>123</v>
      </c>
      <c r="AR200" t="s">
        <v>123</v>
      </c>
      <c r="AS200" t="s">
        <v>123</v>
      </c>
      <c r="AT200" t="s">
        <v>123</v>
      </c>
      <c r="AU200" t="s">
        <v>123</v>
      </c>
      <c r="AV200" t="s">
        <v>123</v>
      </c>
      <c r="AW200" t="s">
        <v>123</v>
      </c>
      <c r="AX200" t="s">
        <v>123</v>
      </c>
      <c r="AY200" t="s">
        <v>123</v>
      </c>
      <c r="AZ200" t="s">
        <v>123</v>
      </c>
      <c r="BA200" t="s">
        <v>123</v>
      </c>
      <c r="BB200" t="s">
        <v>123</v>
      </c>
      <c r="BC200" t="s">
        <v>123</v>
      </c>
      <c r="BD200" t="s">
        <v>123</v>
      </c>
      <c r="BE200" t="s">
        <v>123</v>
      </c>
      <c r="BF200" t="s">
        <v>123</v>
      </c>
      <c r="BG200" t="s">
        <v>123</v>
      </c>
      <c r="BH200" t="s">
        <v>837</v>
      </c>
      <c r="BI200" t="s">
        <v>837</v>
      </c>
      <c r="BJ200" t="s">
        <v>839</v>
      </c>
      <c r="BK200" t="s">
        <v>837</v>
      </c>
      <c r="BL200">
        <v>40</v>
      </c>
      <c r="BM200">
        <v>18</v>
      </c>
      <c r="BN200">
        <v>40</v>
      </c>
      <c r="BO200">
        <v>1</v>
      </c>
      <c r="BP200">
        <v>1</v>
      </c>
      <c r="BQ200" t="s">
        <v>1785</v>
      </c>
      <c r="BR200" t="s">
        <v>1786</v>
      </c>
      <c r="BS200" t="s">
        <v>1787</v>
      </c>
      <c r="BT200" t="s">
        <v>1788</v>
      </c>
      <c r="BU200">
        <v>35</v>
      </c>
      <c r="BV200">
        <v>35</v>
      </c>
      <c r="BW200">
        <v>0</v>
      </c>
      <c r="BX200">
        <v>2</v>
      </c>
      <c r="BY200">
        <v>1</v>
      </c>
      <c r="BZ200">
        <v>0</v>
      </c>
      <c r="CA200">
        <v>2</v>
      </c>
      <c r="CB200">
        <v>2</v>
      </c>
      <c r="CC200">
        <v>2</v>
      </c>
      <c r="CD200">
        <v>10</v>
      </c>
      <c r="CE200">
        <v>10</v>
      </c>
      <c r="CF200">
        <v>1</v>
      </c>
      <c r="CG200">
        <v>0</v>
      </c>
      <c r="CH200" t="s">
        <v>123</v>
      </c>
      <c r="CI200">
        <v>56</v>
      </c>
      <c r="CJ200">
        <v>55</v>
      </c>
      <c r="CK200">
        <v>30</v>
      </c>
      <c r="CL200">
        <v>5</v>
      </c>
      <c r="CM200">
        <v>5</v>
      </c>
      <c r="CN200">
        <v>5</v>
      </c>
      <c r="CO200" t="s">
        <v>1789</v>
      </c>
      <c r="CP200" t="s">
        <v>847</v>
      </c>
      <c r="CQ200" t="s">
        <v>847</v>
      </c>
      <c r="CR200" t="s">
        <v>846</v>
      </c>
      <c r="CS200" t="s">
        <v>845</v>
      </c>
      <c r="CT200" t="s">
        <v>845</v>
      </c>
      <c r="CU200" t="s">
        <v>123</v>
      </c>
      <c r="CV200" t="s">
        <v>845</v>
      </c>
      <c r="CW200" t="s">
        <v>845</v>
      </c>
      <c r="CX200" t="s">
        <v>845</v>
      </c>
      <c r="CY200" t="s">
        <v>123</v>
      </c>
      <c r="CZ200" t="s">
        <v>123</v>
      </c>
      <c r="DA200" t="s">
        <v>123</v>
      </c>
      <c r="DB200" t="s">
        <v>123</v>
      </c>
      <c r="DC200" t="s">
        <v>123</v>
      </c>
      <c r="DD200" t="s">
        <v>123</v>
      </c>
      <c r="DE200" t="s">
        <v>123</v>
      </c>
      <c r="DF200" t="s">
        <v>123</v>
      </c>
      <c r="DG200" t="s">
        <v>123</v>
      </c>
      <c r="DH200" t="s">
        <v>123</v>
      </c>
      <c r="DI200" t="s">
        <v>123</v>
      </c>
      <c r="DJ200" t="s">
        <v>123</v>
      </c>
      <c r="DK200" t="s">
        <v>123</v>
      </c>
      <c r="DL200" t="s">
        <v>123</v>
      </c>
      <c r="DM200" t="s">
        <v>123</v>
      </c>
      <c r="DN200" t="s">
        <v>123</v>
      </c>
      <c r="DO200" t="s">
        <v>123</v>
      </c>
      <c r="DP200" t="s">
        <v>123</v>
      </c>
      <c r="DQ200" t="s">
        <v>123</v>
      </c>
      <c r="DR200" t="s">
        <v>123</v>
      </c>
      <c r="DS200" t="s">
        <v>123</v>
      </c>
      <c r="DT200" t="s">
        <v>123</v>
      </c>
      <c r="DU200" t="s">
        <v>123</v>
      </c>
      <c r="DV200" t="s">
        <v>123</v>
      </c>
      <c r="DW200" t="s">
        <v>123</v>
      </c>
      <c r="DX200" t="s">
        <v>123</v>
      </c>
      <c r="DY200" t="s">
        <v>123</v>
      </c>
      <c r="DZ200" t="s">
        <v>123</v>
      </c>
      <c r="EA200" t="s">
        <v>123</v>
      </c>
      <c r="EB200" t="s">
        <v>123</v>
      </c>
      <c r="EC200" t="s">
        <v>123</v>
      </c>
      <c r="ED200" t="s">
        <v>123</v>
      </c>
      <c r="EE200" t="s">
        <v>123</v>
      </c>
      <c r="EF200" t="s">
        <v>123</v>
      </c>
      <c r="EG200" t="s">
        <v>123</v>
      </c>
      <c r="EH200" t="s">
        <v>123</v>
      </c>
      <c r="EI200" t="s">
        <v>123</v>
      </c>
      <c r="EJ200" t="s">
        <v>123</v>
      </c>
    </row>
    <row r="201" spans="2:140">
      <c r="B201" t="s">
        <v>533</v>
      </c>
      <c r="C201" t="s">
        <v>10</v>
      </c>
      <c r="D201" t="s">
        <v>123</v>
      </c>
      <c r="E201" t="s">
        <v>123</v>
      </c>
      <c r="F201" t="s">
        <v>123</v>
      </c>
      <c r="G201" t="s">
        <v>123</v>
      </c>
      <c r="H201" t="s">
        <v>123</v>
      </c>
      <c r="I201" t="s">
        <v>123</v>
      </c>
      <c r="J201" t="s">
        <v>123</v>
      </c>
      <c r="K201" t="s">
        <v>123</v>
      </c>
      <c r="L201" t="s">
        <v>123</v>
      </c>
      <c r="M201" t="s">
        <v>123</v>
      </c>
      <c r="N201" t="s">
        <v>123</v>
      </c>
      <c r="O201" t="s">
        <v>123</v>
      </c>
      <c r="P201" t="s">
        <v>123</v>
      </c>
      <c r="Q201" t="s">
        <v>123</v>
      </c>
      <c r="R201" t="s">
        <v>123</v>
      </c>
      <c r="S201" t="s">
        <v>123</v>
      </c>
      <c r="T201" t="s">
        <v>123</v>
      </c>
      <c r="U201" t="s">
        <v>123</v>
      </c>
      <c r="V201" t="s">
        <v>123</v>
      </c>
      <c r="W201" t="s">
        <v>123</v>
      </c>
      <c r="X201" t="s">
        <v>123</v>
      </c>
      <c r="Y201" t="s">
        <v>123</v>
      </c>
      <c r="Z201" t="s">
        <v>123</v>
      </c>
      <c r="AA201" t="s">
        <v>123</v>
      </c>
      <c r="AB201" t="s">
        <v>123</v>
      </c>
      <c r="AC201" t="s">
        <v>123</v>
      </c>
      <c r="AD201" t="s">
        <v>1790</v>
      </c>
      <c r="AE201">
        <v>1</v>
      </c>
      <c r="AF201">
        <v>10</v>
      </c>
      <c r="AG201">
        <v>1</v>
      </c>
      <c r="AH201">
        <v>1</v>
      </c>
      <c r="AI201">
        <v>1</v>
      </c>
      <c r="AJ201">
        <v>40</v>
      </c>
      <c r="AK201">
        <v>3</v>
      </c>
      <c r="AL201">
        <v>1</v>
      </c>
      <c r="AM201">
        <v>1</v>
      </c>
      <c r="AN201">
        <v>0</v>
      </c>
      <c r="AO201">
        <v>5</v>
      </c>
      <c r="AP201">
        <v>1</v>
      </c>
      <c r="AQ201">
        <v>30</v>
      </c>
      <c r="AR201">
        <v>1</v>
      </c>
      <c r="AS201">
        <v>2</v>
      </c>
      <c r="AT201">
        <v>2</v>
      </c>
      <c r="AU201" t="s">
        <v>1791</v>
      </c>
      <c r="AV201" t="s">
        <v>863</v>
      </c>
      <c r="AW201" t="s">
        <v>844</v>
      </c>
      <c r="AX201" t="s">
        <v>846</v>
      </c>
      <c r="AY201" t="s">
        <v>846</v>
      </c>
      <c r="AZ201" t="s">
        <v>846</v>
      </c>
      <c r="BA201" t="s">
        <v>846</v>
      </c>
      <c r="BB201" t="s">
        <v>846</v>
      </c>
      <c r="BC201" t="s">
        <v>846</v>
      </c>
      <c r="BD201" t="s">
        <v>863</v>
      </c>
      <c r="BE201" t="s">
        <v>863</v>
      </c>
      <c r="BF201" t="s">
        <v>844</v>
      </c>
      <c r="BG201" t="s">
        <v>846</v>
      </c>
      <c r="BH201" t="s">
        <v>837</v>
      </c>
      <c r="BI201" t="s">
        <v>838</v>
      </c>
      <c r="BJ201" t="s">
        <v>849</v>
      </c>
      <c r="BK201" t="s">
        <v>838</v>
      </c>
      <c r="BL201">
        <v>0</v>
      </c>
      <c r="BM201">
        <v>5</v>
      </c>
      <c r="BN201">
        <v>10</v>
      </c>
      <c r="BO201">
        <v>20</v>
      </c>
      <c r="BP201">
        <v>65</v>
      </c>
      <c r="BQ201" t="s">
        <v>1792</v>
      </c>
      <c r="BR201" t="s">
        <v>1793</v>
      </c>
      <c r="BS201" t="s">
        <v>1794</v>
      </c>
      <c r="BT201" t="s">
        <v>1795</v>
      </c>
      <c r="BU201" t="s">
        <v>123</v>
      </c>
      <c r="BV201" t="s">
        <v>123</v>
      </c>
      <c r="BW201" t="s">
        <v>123</v>
      </c>
      <c r="BX201" t="s">
        <v>123</v>
      </c>
      <c r="BY201" t="s">
        <v>123</v>
      </c>
      <c r="BZ201" t="s">
        <v>123</v>
      </c>
      <c r="CA201" t="s">
        <v>123</v>
      </c>
      <c r="CB201" t="s">
        <v>123</v>
      </c>
      <c r="CC201" t="s">
        <v>123</v>
      </c>
      <c r="CD201" t="s">
        <v>123</v>
      </c>
      <c r="CE201" t="s">
        <v>123</v>
      </c>
      <c r="CF201" t="s">
        <v>123</v>
      </c>
      <c r="CG201" t="s">
        <v>123</v>
      </c>
      <c r="CH201" t="s">
        <v>123</v>
      </c>
      <c r="CI201" t="s">
        <v>123</v>
      </c>
      <c r="CJ201" t="s">
        <v>123</v>
      </c>
      <c r="CK201" t="s">
        <v>123</v>
      </c>
      <c r="CL201" t="s">
        <v>123</v>
      </c>
      <c r="CM201" t="s">
        <v>123</v>
      </c>
      <c r="CN201" t="s">
        <v>123</v>
      </c>
      <c r="CO201" t="s">
        <v>123</v>
      </c>
      <c r="CP201" t="s">
        <v>123</v>
      </c>
      <c r="CQ201" t="s">
        <v>123</v>
      </c>
      <c r="CR201" t="s">
        <v>123</v>
      </c>
      <c r="CS201" t="s">
        <v>123</v>
      </c>
      <c r="CT201" t="s">
        <v>123</v>
      </c>
      <c r="CU201" t="s">
        <v>123</v>
      </c>
      <c r="CV201" t="s">
        <v>123</v>
      </c>
      <c r="CW201" t="s">
        <v>123</v>
      </c>
      <c r="CX201" t="s">
        <v>123</v>
      </c>
      <c r="CY201" t="s">
        <v>123</v>
      </c>
      <c r="CZ201" t="s">
        <v>123</v>
      </c>
      <c r="DA201" t="s">
        <v>123</v>
      </c>
      <c r="DB201" t="s">
        <v>123</v>
      </c>
      <c r="DC201" t="s">
        <v>123</v>
      </c>
      <c r="DD201" t="s">
        <v>123</v>
      </c>
      <c r="DE201" t="s">
        <v>123</v>
      </c>
      <c r="DF201" t="s">
        <v>123</v>
      </c>
      <c r="DG201" t="s">
        <v>123</v>
      </c>
      <c r="DH201" t="s">
        <v>123</v>
      </c>
      <c r="DI201" t="s">
        <v>123</v>
      </c>
      <c r="DJ201" t="s">
        <v>123</v>
      </c>
      <c r="DK201" t="s">
        <v>123</v>
      </c>
      <c r="DL201" t="s">
        <v>123</v>
      </c>
      <c r="DM201" t="s">
        <v>123</v>
      </c>
      <c r="DN201" t="s">
        <v>123</v>
      </c>
      <c r="DO201" t="s">
        <v>123</v>
      </c>
      <c r="DP201" t="s">
        <v>123</v>
      </c>
      <c r="DQ201" t="s">
        <v>123</v>
      </c>
      <c r="DR201" t="s">
        <v>123</v>
      </c>
      <c r="DS201" t="s">
        <v>123</v>
      </c>
      <c r="DT201" t="s">
        <v>123</v>
      </c>
      <c r="DU201" t="s">
        <v>123</v>
      </c>
      <c r="DV201" t="s">
        <v>123</v>
      </c>
      <c r="DW201" t="s">
        <v>123</v>
      </c>
      <c r="DX201" t="s">
        <v>123</v>
      </c>
      <c r="DY201" t="s">
        <v>123</v>
      </c>
      <c r="DZ201" t="s">
        <v>123</v>
      </c>
      <c r="EA201" t="s">
        <v>123</v>
      </c>
      <c r="EB201" t="s">
        <v>123</v>
      </c>
      <c r="EC201" t="s">
        <v>123</v>
      </c>
      <c r="ED201" t="s">
        <v>123</v>
      </c>
      <c r="EE201" t="s">
        <v>123</v>
      </c>
      <c r="EF201" t="s">
        <v>123</v>
      </c>
      <c r="EG201" t="s">
        <v>123</v>
      </c>
      <c r="EH201" t="s">
        <v>123</v>
      </c>
      <c r="EI201" t="s">
        <v>123</v>
      </c>
      <c r="EJ201" t="s">
        <v>123</v>
      </c>
    </row>
    <row r="202" spans="2:140">
      <c r="B202" t="s">
        <v>663</v>
      </c>
      <c r="C202" t="s">
        <v>11</v>
      </c>
      <c r="D202" t="s">
        <v>123</v>
      </c>
      <c r="E202" t="s">
        <v>123</v>
      </c>
      <c r="F202" t="s">
        <v>123</v>
      </c>
      <c r="G202" t="s">
        <v>123</v>
      </c>
      <c r="H202" t="s">
        <v>123</v>
      </c>
      <c r="I202" t="s">
        <v>123</v>
      </c>
      <c r="J202" t="s">
        <v>123</v>
      </c>
      <c r="K202" t="s">
        <v>123</v>
      </c>
      <c r="L202" t="s">
        <v>123</v>
      </c>
      <c r="M202" t="s">
        <v>123</v>
      </c>
      <c r="N202" t="s">
        <v>123</v>
      </c>
      <c r="O202" t="s">
        <v>123</v>
      </c>
      <c r="P202" t="s">
        <v>123</v>
      </c>
      <c r="Q202" t="s">
        <v>123</v>
      </c>
      <c r="R202" t="s">
        <v>123</v>
      </c>
      <c r="S202" t="s">
        <v>123</v>
      </c>
      <c r="T202" t="s">
        <v>123</v>
      </c>
      <c r="U202" t="s">
        <v>123</v>
      </c>
      <c r="V202" t="s">
        <v>123</v>
      </c>
      <c r="W202" t="s">
        <v>123</v>
      </c>
      <c r="X202" t="s">
        <v>123</v>
      </c>
      <c r="Y202" t="s">
        <v>123</v>
      </c>
      <c r="Z202" t="s">
        <v>123</v>
      </c>
      <c r="AA202" t="s">
        <v>123</v>
      </c>
      <c r="AB202" t="s">
        <v>123</v>
      </c>
      <c r="AC202" t="s">
        <v>123</v>
      </c>
      <c r="AD202" t="s">
        <v>1796</v>
      </c>
      <c r="AE202" t="s">
        <v>123</v>
      </c>
      <c r="AF202" t="s">
        <v>123</v>
      </c>
      <c r="AG202" t="s">
        <v>123</v>
      </c>
      <c r="AH202" t="s">
        <v>123</v>
      </c>
      <c r="AI202" t="s">
        <v>123</v>
      </c>
      <c r="AJ202" t="s">
        <v>123</v>
      </c>
      <c r="AK202" t="s">
        <v>123</v>
      </c>
      <c r="AL202" t="s">
        <v>123</v>
      </c>
      <c r="AM202" t="s">
        <v>123</v>
      </c>
      <c r="AN202" t="s">
        <v>123</v>
      </c>
      <c r="AO202" t="s">
        <v>123</v>
      </c>
      <c r="AP202" t="s">
        <v>123</v>
      </c>
      <c r="AQ202" t="s">
        <v>123</v>
      </c>
      <c r="AR202" t="s">
        <v>123</v>
      </c>
      <c r="AS202" t="s">
        <v>123</v>
      </c>
      <c r="AT202" t="s">
        <v>123</v>
      </c>
      <c r="AU202" t="s">
        <v>123</v>
      </c>
      <c r="AV202" t="s">
        <v>123</v>
      </c>
      <c r="AW202" t="s">
        <v>123</v>
      </c>
      <c r="AX202" t="s">
        <v>123</v>
      </c>
      <c r="AY202" t="s">
        <v>123</v>
      </c>
      <c r="AZ202" t="s">
        <v>123</v>
      </c>
      <c r="BA202" t="s">
        <v>123</v>
      </c>
      <c r="BB202" t="s">
        <v>123</v>
      </c>
      <c r="BC202" t="s">
        <v>123</v>
      </c>
      <c r="BD202" t="s">
        <v>123</v>
      </c>
      <c r="BE202" t="s">
        <v>123</v>
      </c>
      <c r="BF202" t="s">
        <v>123</v>
      </c>
      <c r="BG202" t="s">
        <v>123</v>
      </c>
      <c r="BH202" t="s">
        <v>838</v>
      </c>
      <c r="BI202" t="s">
        <v>849</v>
      </c>
      <c r="BJ202" t="s">
        <v>849</v>
      </c>
      <c r="BK202" t="s">
        <v>838</v>
      </c>
      <c r="BL202">
        <v>0</v>
      </c>
      <c r="BM202">
        <v>0</v>
      </c>
      <c r="BN202">
        <v>20</v>
      </c>
      <c r="BO202">
        <v>70</v>
      </c>
      <c r="BP202">
        <v>10</v>
      </c>
      <c r="BQ202" t="s">
        <v>1797</v>
      </c>
      <c r="BR202" t="s">
        <v>1798</v>
      </c>
      <c r="BS202" t="s">
        <v>1799</v>
      </c>
      <c r="BT202" t="s">
        <v>1800</v>
      </c>
      <c r="BU202">
        <v>40</v>
      </c>
      <c r="BV202">
        <v>22</v>
      </c>
      <c r="BW202">
        <v>1</v>
      </c>
      <c r="BX202">
        <v>2</v>
      </c>
      <c r="BY202">
        <v>1</v>
      </c>
      <c r="BZ202">
        <v>1</v>
      </c>
      <c r="CA202">
        <v>1</v>
      </c>
      <c r="CB202">
        <v>1</v>
      </c>
      <c r="CC202">
        <v>1</v>
      </c>
      <c r="CD202">
        <v>25</v>
      </c>
      <c r="CE202">
        <v>3</v>
      </c>
      <c r="CF202">
        <v>2</v>
      </c>
      <c r="CG202">
        <v>0</v>
      </c>
      <c r="CH202" t="s">
        <v>123</v>
      </c>
      <c r="CI202">
        <v>90</v>
      </c>
      <c r="CJ202">
        <v>20</v>
      </c>
      <c r="CK202">
        <v>65</v>
      </c>
      <c r="CL202">
        <v>10</v>
      </c>
      <c r="CM202">
        <v>5</v>
      </c>
      <c r="CN202">
        <v>0</v>
      </c>
      <c r="CO202" t="s">
        <v>123</v>
      </c>
      <c r="CP202" t="s">
        <v>844</v>
      </c>
      <c r="CQ202" t="s">
        <v>846</v>
      </c>
      <c r="CR202" t="s">
        <v>863</v>
      </c>
      <c r="CS202" t="s">
        <v>846</v>
      </c>
      <c r="CT202" t="s">
        <v>846</v>
      </c>
      <c r="CU202" t="s">
        <v>863</v>
      </c>
      <c r="CV202" t="s">
        <v>863</v>
      </c>
      <c r="CW202" t="s">
        <v>863</v>
      </c>
      <c r="CX202" t="s">
        <v>863</v>
      </c>
      <c r="CY202" t="s">
        <v>123</v>
      </c>
      <c r="CZ202" t="s">
        <v>123</v>
      </c>
      <c r="DA202" t="s">
        <v>123</v>
      </c>
      <c r="DB202" t="s">
        <v>123</v>
      </c>
      <c r="DC202" t="s">
        <v>123</v>
      </c>
      <c r="DD202" t="s">
        <v>123</v>
      </c>
      <c r="DE202" t="s">
        <v>123</v>
      </c>
      <c r="DF202" t="s">
        <v>123</v>
      </c>
      <c r="DG202" t="s">
        <v>123</v>
      </c>
      <c r="DH202" t="s">
        <v>123</v>
      </c>
      <c r="DI202" t="s">
        <v>123</v>
      </c>
      <c r="DJ202" t="s">
        <v>123</v>
      </c>
      <c r="DK202" t="s">
        <v>123</v>
      </c>
      <c r="DL202" t="s">
        <v>123</v>
      </c>
      <c r="DM202" t="s">
        <v>123</v>
      </c>
      <c r="DN202" t="s">
        <v>123</v>
      </c>
      <c r="DO202" t="s">
        <v>123</v>
      </c>
      <c r="DP202" t="s">
        <v>123</v>
      </c>
      <c r="DQ202" t="s">
        <v>123</v>
      </c>
      <c r="DR202" t="s">
        <v>123</v>
      </c>
      <c r="DS202" t="s">
        <v>123</v>
      </c>
      <c r="DT202" t="s">
        <v>123</v>
      </c>
      <c r="DU202" t="s">
        <v>123</v>
      </c>
      <c r="DV202" t="s">
        <v>123</v>
      </c>
      <c r="DW202" t="s">
        <v>123</v>
      </c>
      <c r="DX202" t="s">
        <v>123</v>
      </c>
      <c r="DY202" t="s">
        <v>123</v>
      </c>
      <c r="DZ202" t="s">
        <v>123</v>
      </c>
      <c r="EA202" t="s">
        <v>123</v>
      </c>
      <c r="EB202" t="s">
        <v>123</v>
      </c>
      <c r="EC202" t="s">
        <v>123</v>
      </c>
      <c r="ED202" t="s">
        <v>123</v>
      </c>
      <c r="EE202" t="s">
        <v>123</v>
      </c>
      <c r="EF202" t="s">
        <v>123</v>
      </c>
      <c r="EG202" t="s">
        <v>123</v>
      </c>
      <c r="EH202" t="s">
        <v>123</v>
      </c>
      <c r="EI202" t="s">
        <v>123</v>
      </c>
      <c r="EJ202" t="s">
        <v>123</v>
      </c>
    </row>
    <row r="203" spans="2:140">
      <c r="B203" t="s">
        <v>348</v>
      </c>
      <c r="C203" t="s">
        <v>240</v>
      </c>
      <c r="D203" t="s">
        <v>123</v>
      </c>
      <c r="E203" t="s">
        <v>123</v>
      </c>
      <c r="F203" t="s">
        <v>123</v>
      </c>
      <c r="G203" t="s">
        <v>123</v>
      </c>
      <c r="H203" t="s">
        <v>123</v>
      </c>
      <c r="I203" t="s">
        <v>123</v>
      </c>
      <c r="J203" t="s">
        <v>123</v>
      </c>
      <c r="K203" t="s">
        <v>123</v>
      </c>
      <c r="L203" t="s">
        <v>123</v>
      </c>
      <c r="M203" t="s">
        <v>123</v>
      </c>
      <c r="N203" t="s">
        <v>123</v>
      </c>
      <c r="O203" t="s">
        <v>123</v>
      </c>
      <c r="P203" t="s">
        <v>123</v>
      </c>
      <c r="Q203" t="s">
        <v>123</v>
      </c>
      <c r="R203" t="s">
        <v>123</v>
      </c>
      <c r="S203" t="s">
        <v>123</v>
      </c>
      <c r="T203" t="s">
        <v>123</v>
      </c>
      <c r="U203" t="s">
        <v>123</v>
      </c>
      <c r="V203" t="s">
        <v>123</v>
      </c>
      <c r="W203" t="s">
        <v>123</v>
      </c>
      <c r="X203" t="s">
        <v>123</v>
      </c>
      <c r="Y203" t="s">
        <v>123</v>
      </c>
      <c r="Z203" t="s">
        <v>123</v>
      </c>
      <c r="AA203" t="s">
        <v>123</v>
      </c>
      <c r="AB203" t="s">
        <v>123</v>
      </c>
      <c r="AC203" t="s">
        <v>123</v>
      </c>
      <c r="AD203" t="s">
        <v>1801</v>
      </c>
      <c r="AE203" t="s">
        <v>123</v>
      </c>
      <c r="AF203" t="s">
        <v>123</v>
      </c>
      <c r="AG203" t="s">
        <v>123</v>
      </c>
      <c r="AH203" t="s">
        <v>123</v>
      </c>
      <c r="AI203" t="s">
        <v>123</v>
      </c>
      <c r="AJ203" t="s">
        <v>123</v>
      </c>
      <c r="AK203" t="s">
        <v>123</v>
      </c>
      <c r="AL203" t="s">
        <v>123</v>
      </c>
      <c r="AM203" t="s">
        <v>123</v>
      </c>
      <c r="AN203" t="s">
        <v>123</v>
      </c>
      <c r="AO203" t="s">
        <v>123</v>
      </c>
      <c r="AP203" t="s">
        <v>123</v>
      </c>
      <c r="AQ203" t="s">
        <v>123</v>
      </c>
      <c r="AR203" t="s">
        <v>123</v>
      </c>
      <c r="AS203" t="s">
        <v>123</v>
      </c>
      <c r="AT203" t="s">
        <v>123</v>
      </c>
      <c r="AU203" t="s">
        <v>123</v>
      </c>
      <c r="AV203" t="s">
        <v>123</v>
      </c>
      <c r="AW203" t="s">
        <v>123</v>
      </c>
      <c r="AX203" t="s">
        <v>123</v>
      </c>
      <c r="AY203" t="s">
        <v>123</v>
      </c>
      <c r="AZ203" t="s">
        <v>123</v>
      </c>
      <c r="BA203" t="s">
        <v>123</v>
      </c>
      <c r="BB203" t="s">
        <v>123</v>
      </c>
      <c r="BC203" t="s">
        <v>123</v>
      </c>
      <c r="BD203" t="s">
        <v>123</v>
      </c>
      <c r="BE203" t="s">
        <v>123</v>
      </c>
      <c r="BF203" t="s">
        <v>123</v>
      </c>
      <c r="BG203" t="s">
        <v>123</v>
      </c>
      <c r="BH203" t="s">
        <v>837</v>
      </c>
      <c r="BI203" t="s">
        <v>837</v>
      </c>
      <c r="BJ203" t="s">
        <v>838</v>
      </c>
      <c r="BK203" t="s">
        <v>941</v>
      </c>
      <c r="BL203">
        <v>5</v>
      </c>
      <c r="BM203">
        <v>15</v>
      </c>
      <c r="BN203">
        <v>50</v>
      </c>
      <c r="BO203">
        <v>20</v>
      </c>
      <c r="BP203">
        <v>10</v>
      </c>
      <c r="BQ203" t="s">
        <v>1802</v>
      </c>
      <c r="BR203" t="s">
        <v>1803</v>
      </c>
      <c r="BS203" t="s">
        <v>1804</v>
      </c>
      <c r="BT203" t="s">
        <v>851</v>
      </c>
      <c r="BU203" t="s">
        <v>123</v>
      </c>
      <c r="BV203" t="s">
        <v>123</v>
      </c>
      <c r="BW203" t="s">
        <v>123</v>
      </c>
      <c r="BX203" t="s">
        <v>123</v>
      </c>
      <c r="BY203" t="s">
        <v>123</v>
      </c>
      <c r="BZ203" t="s">
        <v>123</v>
      </c>
      <c r="CA203" t="s">
        <v>123</v>
      </c>
      <c r="CB203" t="s">
        <v>123</v>
      </c>
      <c r="CC203" t="s">
        <v>123</v>
      </c>
      <c r="CD203" t="s">
        <v>123</v>
      </c>
      <c r="CE203" t="s">
        <v>123</v>
      </c>
      <c r="CF203" t="s">
        <v>123</v>
      </c>
      <c r="CG203" t="s">
        <v>123</v>
      </c>
      <c r="CH203" t="s">
        <v>123</v>
      </c>
      <c r="CI203" t="s">
        <v>123</v>
      </c>
      <c r="CJ203" t="s">
        <v>123</v>
      </c>
      <c r="CK203" t="s">
        <v>123</v>
      </c>
      <c r="CL203" t="s">
        <v>123</v>
      </c>
      <c r="CM203" t="s">
        <v>123</v>
      </c>
      <c r="CN203" t="s">
        <v>123</v>
      </c>
      <c r="CO203" t="s">
        <v>123</v>
      </c>
      <c r="CP203" t="s">
        <v>123</v>
      </c>
      <c r="CQ203" t="s">
        <v>123</v>
      </c>
      <c r="CR203" t="s">
        <v>123</v>
      </c>
      <c r="CS203" t="s">
        <v>123</v>
      </c>
      <c r="CT203" t="s">
        <v>123</v>
      </c>
      <c r="CU203" t="s">
        <v>123</v>
      </c>
      <c r="CV203" t="s">
        <v>123</v>
      </c>
      <c r="CW203" t="s">
        <v>123</v>
      </c>
      <c r="CX203" t="s">
        <v>123</v>
      </c>
      <c r="CY203">
        <v>10</v>
      </c>
      <c r="CZ203">
        <v>10</v>
      </c>
      <c r="DA203">
        <v>20</v>
      </c>
      <c r="DB203">
        <v>10</v>
      </c>
      <c r="DC203">
        <v>10</v>
      </c>
      <c r="DD203">
        <v>10</v>
      </c>
      <c r="DE203">
        <v>10</v>
      </c>
      <c r="DF203">
        <v>10</v>
      </c>
      <c r="DG203">
        <v>10</v>
      </c>
      <c r="DH203" t="s">
        <v>1805</v>
      </c>
      <c r="DI203" t="s">
        <v>863</v>
      </c>
      <c r="DJ203" t="s">
        <v>123</v>
      </c>
      <c r="DK203" t="s">
        <v>123</v>
      </c>
      <c r="DL203" t="s">
        <v>123</v>
      </c>
      <c r="DM203" t="s">
        <v>123</v>
      </c>
      <c r="DN203" t="s">
        <v>123</v>
      </c>
      <c r="DO203" t="s">
        <v>123</v>
      </c>
      <c r="DP203" t="s">
        <v>123</v>
      </c>
      <c r="DQ203" t="s">
        <v>123</v>
      </c>
      <c r="DR203" t="s">
        <v>123</v>
      </c>
      <c r="DS203" t="s">
        <v>123</v>
      </c>
      <c r="DT203" t="s">
        <v>123</v>
      </c>
      <c r="DU203" t="s">
        <v>123</v>
      </c>
      <c r="DV203" t="s">
        <v>123</v>
      </c>
      <c r="DW203" t="s">
        <v>123</v>
      </c>
      <c r="DX203" t="s">
        <v>123</v>
      </c>
      <c r="DY203" t="s">
        <v>123</v>
      </c>
      <c r="DZ203" t="s">
        <v>123</v>
      </c>
      <c r="EA203" t="s">
        <v>123</v>
      </c>
      <c r="EB203" t="s">
        <v>123</v>
      </c>
      <c r="EC203" t="s">
        <v>123</v>
      </c>
      <c r="ED203" t="s">
        <v>123</v>
      </c>
      <c r="EE203" t="s">
        <v>123</v>
      </c>
      <c r="EF203" t="s">
        <v>123</v>
      </c>
      <c r="EG203" t="s">
        <v>123</v>
      </c>
      <c r="EH203" t="s">
        <v>123</v>
      </c>
      <c r="EI203" t="s">
        <v>123</v>
      </c>
      <c r="EJ203" t="s">
        <v>123</v>
      </c>
    </row>
    <row r="204" spans="2:140">
      <c r="B204" t="s">
        <v>534</v>
      </c>
      <c r="C204" t="s">
        <v>10</v>
      </c>
      <c r="D204" t="s">
        <v>123</v>
      </c>
      <c r="E204" t="s">
        <v>123</v>
      </c>
      <c r="F204" t="s">
        <v>123</v>
      </c>
      <c r="G204" t="s">
        <v>123</v>
      </c>
      <c r="H204" t="s">
        <v>123</v>
      </c>
      <c r="I204" t="s">
        <v>123</v>
      </c>
      <c r="J204" t="s">
        <v>123</v>
      </c>
      <c r="K204" t="s">
        <v>123</v>
      </c>
      <c r="L204" t="s">
        <v>123</v>
      </c>
      <c r="M204" t="s">
        <v>123</v>
      </c>
      <c r="N204" t="s">
        <v>123</v>
      </c>
      <c r="O204" t="s">
        <v>123</v>
      </c>
      <c r="P204" t="s">
        <v>123</v>
      </c>
      <c r="Q204" t="s">
        <v>123</v>
      </c>
      <c r="R204" t="s">
        <v>123</v>
      </c>
      <c r="S204" t="s">
        <v>123</v>
      </c>
      <c r="T204" t="s">
        <v>123</v>
      </c>
      <c r="U204" t="s">
        <v>123</v>
      </c>
      <c r="V204" t="s">
        <v>123</v>
      </c>
      <c r="W204" t="s">
        <v>123</v>
      </c>
      <c r="X204" t="s">
        <v>123</v>
      </c>
      <c r="Y204" t="s">
        <v>123</v>
      </c>
      <c r="Z204" t="s">
        <v>123</v>
      </c>
      <c r="AA204" t="s">
        <v>123</v>
      </c>
      <c r="AB204" t="s">
        <v>123</v>
      </c>
      <c r="AC204" t="s">
        <v>123</v>
      </c>
      <c r="AD204" t="s">
        <v>1806</v>
      </c>
      <c r="AE204">
        <v>0</v>
      </c>
      <c r="AF204">
        <v>26</v>
      </c>
      <c r="AG204">
        <v>0</v>
      </c>
      <c r="AH204">
        <v>0</v>
      </c>
      <c r="AI204">
        <v>20</v>
      </c>
      <c r="AJ204">
        <v>30</v>
      </c>
      <c r="AK204">
        <v>10</v>
      </c>
      <c r="AL204">
        <v>2</v>
      </c>
      <c r="AM204">
        <v>2</v>
      </c>
      <c r="AN204">
        <v>5</v>
      </c>
      <c r="AO204">
        <v>0</v>
      </c>
      <c r="AP204">
        <v>0</v>
      </c>
      <c r="AQ204">
        <v>0</v>
      </c>
      <c r="AR204">
        <v>0</v>
      </c>
      <c r="AS204">
        <v>5</v>
      </c>
      <c r="AT204">
        <v>0</v>
      </c>
      <c r="AU204" t="s">
        <v>123</v>
      </c>
      <c r="AV204" t="s">
        <v>863</v>
      </c>
      <c r="AW204" t="s">
        <v>845</v>
      </c>
      <c r="AX204" t="s">
        <v>845</v>
      </c>
      <c r="AY204" t="s">
        <v>846</v>
      </c>
      <c r="AZ204" t="s">
        <v>847</v>
      </c>
      <c r="BA204" t="s">
        <v>891</v>
      </c>
      <c r="BB204" t="s">
        <v>846</v>
      </c>
      <c r="BC204" t="s">
        <v>863</v>
      </c>
      <c r="BD204" t="s">
        <v>863</v>
      </c>
      <c r="BE204" t="s">
        <v>846</v>
      </c>
      <c r="BF204" t="s">
        <v>863</v>
      </c>
      <c r="BG204" t="s">
        <v>863</v>
      </c>
      <c r="BH204" t="s">
        <v>839</v>
      </c>
      <c r="BI204" t="s">
        <v>849</v>
      </c>
      <c r="BJ204" t="s">
        <v>838</v>
      </c>
      <c r="BK204" t="s">
        <v>941</v>
      </c>
      <c r="BL204">
        <v>0</v>
      </c>
      <c r="BM204">
        <v>0</v>
      </c>
      <c r="BN204">
        <v>0</v>
      </c>
      <c r="BO204">
        <v>50</v>
      </c>
      <c r="BP204">
        <v>50</v>
      </c>
      <c r="BQ204" t="s">
        <v>1807</v>
      </c>
      <c r="BR204" t="s">
        <v>1808</v>
      </c>
      <c r="BS204" t="s">
        <v>1809</v>
      </c>
      <c r="BT204" t="s">
        <v>851</v>
      </c>
      <c r="BU204" t="s">
        <v>123</v>
      </c>
      <c r="BV204" t="s">
        <v>123</v>
      </c>
      <c r="BW204" t="s">
        <v>123</v>
      </c>
      <c r="BX204" t="s">
        <v>123</v>
      </c>
      <c r="BY204" t="s">
        <v>123</v>
      </c>
      <c r="BZ204" t="s">
        <v>123</v>
      </c>
      <c r="CA204" t="s">
        <v>123</v>
      </c>
      <c r="CB204" t="s">
        <v>123</v>
      </c>
      <c r="CC204" t="s">
        <v>123</v>
      </c>
      <c r="CD204" t="s">
        <v>123</v>
      </c>
      <c r="CE204" t="s">
        <v>123</v>
      </c>
      <c r="CF204" t="s">
        <v>123</v>
      </c>
      <c r="CG204" t="s">
        <v>123</v>
      </c>
      <c r="CH204" t="s">
        <v>123</v>
      </c>
      <c r="CI204" t="s">
        <v>123</v>
      </c>
      <c r="CJ204" t="s">
        <v>123</v>
      </c>
      <c r="CK204" t="s">
        <v>123</v>
      </c>
      <c r="CL204" t="s">
        <v>123</v>
      </c>
      <c r="CM204" t="s">
        <v>123</v>
      </c>
      <c r="CN204" t="s">
        <v>123</v>
      </c>
      <c r="CO204" t="s">
        <v>123</v>
      </c>
      <c r="CP204" t="s">
        <v>123</v>
      </c>
      <c r="CQ204" t="s">
        <v>123</v>
      </c>
      <c r="CR204" t="s">
        <v>123</v>
      </c>
      <c r="CS204" t="s">
        <v>123</v>
      </c>
      <c r="CT204" t="s">
        <v>123</v>
      </c>
      <c r="CU204" t="s">
        <v>123</v>
      </c>
      <c r="CV204" t="s">
        <v>123</v>
      </c>
      <c r="CW204" t="s">
        <v>123</v>
      </c>
      <c r="CX204" t="s">
        <v>123</v>
      </c>
      <c r="CY204" t="s">
        <v>123</v>
      </c>
      <c r="CZ204" t="s">
        <v>123</v>
      </c>
      <c r="DA204" t="s">
        <v>123</v>
      </c>
      <c r="DB204" t="s">
        <v>123</v>
      </c>
      <c r="DC204" t="s">
        <v>123</v>
      </c>
      <c r="DD204" t="s">
        <v>123</v>
      </c>
      <c r="DE204" t="s">
        <v>123</v>
      </c>
      <c r="DF204" t="s">
        <v>123</v>
      </c>
      <c r="DG204" t="s">
        <v>123</v>
      </c>
      <c r="DH204" t="s">
        <v>123</v>
      </c>
      <c r="DI204" t="s">
        <v>123</v>
      </c>
      <c r="DJ204" t="s">
        <v>123</v>
      </c>
      <c r="DK204" t="s">
        <v>123</v>
      </c>
      <c r="DL204" t="s">
        <v>123</v>
      </c>
      <c r="DM204" t="s">
        <v>123</v>
      </c>
      <c r="DN204" t="s">
        <v>123</v>
      </c>
      <c r="DO204" t="s">
        <v>123</v>
      </c>
      <c r="DP204" t="s">
        <v>123</v>
      </c>
      <c r="DQ204" t="s">
        <v>123</v>
      </c>
      <c r="DR204" t="s">
        <v>123</v>
      </c>
      <c r="DS204" t="s">
        <v>123</v>
      </c>
      <c r="DT204" t="s">
        <v>123</v>
      </c>
      <c r="DU204" t="s">
        <v>123</v>
      </c>
      <c r="DV204" t="s">
        <v>123</v>
      </c>
      <c r="DW204" t="s">
        <v>123</v>
      </c>
      <c r="DX204" t="s">
        <v>123</v>
      </c>
      <c r="DY204" t="s">
        <v>123</v>
      </c>
      <c r="DZ204" t="s">
        <v>123</v>
      </c>
      <c r="EA204" t="s">
        <v>123</v>
      </c>
      <c r="EB204" t="s">
        <v>123</v>
      </c>
      <c r="EC204" t="s">
        <v>123</v>
      </c>
      <c r="ED204" t="s">
        <v>123</v>
      </c>
      <c r="EE204" t="s">
        <v>123</v>
      </c>
      <c r="EF204" t="s">
        <v>123</v>
      </c>
      <c r="EG204" t="s">
        <v>123</v>
      </c>
      <c r="EH204" t="s">
        <v>123</v>
      </c>
      <c r="EI204" t="s">
        <v>123</v>
      </c>
      <c r="EJ204" t="s">
        <v>123</v>
      </c>
    </row>
    <row r="205" spans="2:140">
      <c r="B205" t="s">
        <v>535</v>
      </c>
      <c r="C205" t="s">
        <v>10</v>
      </c>
      <c r="D205" t="s">
        <v>123</v>
      </c>
      <c r="E205" t="s">
        <v>123</v>
      </c>
      <c r="F205" t="s">
        <v>123</v>
      </c>
      <c r="G205" t="s">
        <v>123</v>
      </c>
      <c r="H205" t="s">
        <v>123</v>
      </c>
      <c r="I205" t="s">
        <v>123</v>
      </c>
      <c r="J205" t="s">
        <v>123</v>
      </c>
      <c r="K205" t="s">
        <v>123</v>
      </c>
      <c r="L205" t="s">
        <v>123</v>
      </c>
      <c r="M205" t="s">
        <v>123</v>
      </c>
      <c r="N205" t="s">
        <v>123</v>
      </c>
      <c r="O205" t="s">
        <v>123</v>
      </c>
      <c r="P205" t="s">
        <v>123</v>
      </c>
      <c r="Q205" t="s">
        <v>123</v>
      </c>
      <c r="R205" t="s">
        <v>123</v>
      </c>
      <c r="S205" t="s">
        <v>123</v>
      </c>
      <c r="T205" t="s">
        <v>123</v>
      </c>
      <c r="U205" t="s">
        <v>123</v>
      </c>
      <c r="V205" t="s">
        <v>123</v>
      </c>
      <c r="W205" t="s">
        <v>123</v>
      </c>
      <c r="X205" t="s">
        <v>123</v>
      </c>
      <c r="Y205" t="s">
        <v>123</v>
      </c>
      <c r="Z205" t="s">
        <v>123</v>
      </c>
      <c r="AA205" t="s">
        <v>123</v>
      </c>
      <c r="AB205" t="s">
        <v>123</v>
      </c>
      <c r="AC205" t="s">
        <v>123</v>
      </c>
      <c r="AD205" t="s">
        <v>1810</v>
      </c>
      <c r="AE205">
        <v>1</v>
      </c>
      <c r="AF205">
        <v>0</v>
      </c>
      <c r="AG205">
        <v>3</v>
      </c>
      <c r="AH205">
        <v>0</v>
      </c>
      <c r="AI205">
        <v>0</v>
      </c>
      <c r="AJ205">
        <v>70</v>
      </c>
      <c r="AK205">
        <v>0</v>
      </c>
      <c r="AL205">
        <v>5</v>
      </c>
      <c r="AM205">
        <v>0</v>
      </c>
      <c r="AN205">
        <v>0</v>
      </c>
      <c r="AO205">
        <v>1</v>
      </c>
      <c r="AP205">
        <v>0</v>
      </c>
      <c r="AQ205">
        <v>5</v>
      </c>
      <c r="AR205">
        <v>5</v>
      </c>
      <c r="AS205">
        <v>10</v>
      </c>
      <c r="AT205">
        <v>0</v>
      </c>
      <c r="AU205" t="s">
        <v>123</v>
      </c>
      <c r="AV205" t="s">
        <v>863</v>
      </c>
      <c r="AW205" t="s">
        <v>846</v>
      </c>
      <c r="AX205" t="s">
        <v>863</v>
      </c>
      <c r="AY205" t="s">
        <v>863</v>
      </c>
      <c r="AZ205" t="s">
        <v>863</v>
      </c>
      <c r="BA205" t="s">
        <v>929</v>
      </c>
      <c r="BB205" t="s">
        <v>845</v>
      </c>
      <c r="BC205" t="s">
        <v>844</v>
      </c>
      <c r="BD205" t="s">
        <v>863</v>
      </c>
      <c r="BE205" t="s">
        <v>123</v>
      </c>
      <c r="BF205" t="s">
        <v>863</v>
      </c>
      <c r="BG205" t="s">
        <v>123</v>
      </c>
      <c r="BH205" t="s">
        <v>838</v>
      </c>
      <c r="BI205" t="s">
        <v>838</v>
      </c>
      <c r="BJ205" t="s">
        <v>849</v>
      </c>
      <c r="BK205" t="s">
        <v>837</v>
      </c>
      <c r="BL205">
        <v>10</v>
      </c>
      <c r="BM205">
        <v>5</v>
      </c>
      <c r="BN205">
        <v>25</v>
      </c>
      <c r="BO205">
        <v>25</v>
      </c>
      <c r="BP205">
        <v>35</v>
      </c>
      <c r="BQ205" t="s">
        <v>1811</v>
      </c>
      <c r="BR205" t="s">
        <v>1812</v>
      </c>
      <c r="BS205" t="s">
        <v>1813</v>
      </c>
      <c r="BT205" t="s">
        <v>1814</v>
      </c>
      <c r="BU205" t="s">
        <v>123</v>
      </c>
      <c r="BV205" t="s">
        <v>123</v>
      </c>
      <c r="BW205" t="s">
        <v>123</v>
      </c>
      <c r="BX205" t="s">
        <v>123</v>
      </c>
      <c r="BY205" t="s">
        <v>123</v>
      </c>
      <c r="BZ205" t="s">
        <v>123</v>
      </c>
      <c r="CA205" t="s">
        <v>123</v>
      </c>
      <c r="CB205" t="s">
        <v>123</v>
      </c>
      <c r="CC205" t="s">
        <v>123</v>
      </c>
      <c r="CD205" t="s">
        <v>123</v>
      </c>
      <c r="CE205" t="s">
        <v>123</v>
      </c>
      <c r="CF205" t="s">
        <v>123</v>
      </c>
      <c r="CG205" t="s">
        <v>123</v>
      </c>
      <c r="CH205" t="s">
        <v>123</v>
      </c>
      <c r="CI205" t="s">
        <v>123</v>
      </c>
      <c r="CJ205" t="s">
        <v>123</v>
      </c>
      <c r="CK205" t="s">
        <v>123</v>
      </c>
      <c r="CL205" t="s">
        <v>123</v>
      </c>
      <c r="CM205" t="s">
        <v>123</v>
      </c>
      <c r="CN205" t="s">
        <v>123</v>
      </c>
      <c r="CO205" t="s">
        <v>123</v>
      </c>
      <c r="CP205" t="s">
        <v>123</v>
      </c>
      <c r="CQ205" t="s">
        <v>123</v>
      </c>
      <c r="CR205" t="s">
        <v>123</v>
      </c>
      <c r="CS205" t="s">
        <v>123</v>
      </c>
      <c r="CT205" t="s">
        <v>123</v>
      </c>
      <c r="CU205" t="s">
        <v>123</v>
      </c>
      <c r="CV205" t="s">
        <v>123</v>
      </c>
      <c r="CW205" t="s">
        <v>123</v>
      </c>
      <c r="CX205" t="s">
        <v>123</v>
      </c>
      <c r="CY205" t="s">
        <v>123</v>
      </c>
      <c r="CZ205" t="s">
        <v>123</v>
      </c>
      <c r="DA205" t="s">
        <v>123</v>
      </c>
      <c r="DB205" t="s">
        <v>123</v>
      </c>
      <c r="DC205" t="s">
        <v>123</v>
      </c>
      <c r="DD205" t="s">
        <v>123</v>
      </c>
      <c r="DE205" t="s">
        <v>123</v>
      </c>
      <c r="DF205" t="s">
        <v>123</v>
      </c>
      <c r="DG205" t="s">
        <v>123</v>
      </c>
      <c r="DH205" t="s">
        <v>123</v>
      </c>
      <c r="DI205" t="s">
        <v>123</v>
      </c>
      <c r="DJ205" t="s">
        <v>123</v>
      </c>
      <c r="DK205" t="s">
        <v>123</v>
      </c>
      <c r="DL205" t="s">
        <v>123</v>
      </c>
      <c r="DM205" t="s">
        <v>123</v>
      </c>
      <c r="DN205" t="s">
        <v>123</v>
      </c>
      <c r="DO205" t="s">
        <v>123</v>
      </c>
      <c r="DP205" t="s">
        <v>123</v>
      </c>
      <c r="DQ205" t="s">
        <v>123</v>
      </c>
      <c r="DR205" t="s">
        <v>123</v>
      </c>
      <c r="DS205" t="s">
        <v>123</v>
      </c>
      <c r="DT205" t="s">
        <v>123</v>
      </c>
      <c r="DU205" t="s">
        <v>123</v>
      </c>
      <c r="DV205" t="s">
        <v>123</v>
      </c>
      <c r="DW205" t="s">
        <v>123</v>
      </c>
      <c r="DX205" t="s">
        <v>123</v>
      </c>
      <c r="DY205" t="s">
        <v>123</v>
      </c>
      <c r="DZ205" t="s">
        <v>123</v>
      </c>
      <c r="EA205" t="s">
        <v>123</v>
      </c>
      <c r="EB205" t="s">
        <v>123</v>
      </c>
      <c r="EC205" t="s">
        <v>123</v>
      </c>
      <c r="ED205" t="s">
        <v>123</v>
      </c>
      <c r="EE205" t="s">
        <v>123</v>
      </c>
      <c r="EF205" t="s">
        <v>123</v>
      </c>
      <c r="EG205" t="s">
        <v>123</v>
      </c>
      <c r="EH205" t="s">
        <v>123</v>
      </c>
      <c r="EI205" t="s">
        <v>123</v>
      </c>
      <c r="EJ205" t="s">
        <v>123</v>
      </c>
    </row>
    <row r="206" spans="2:140">
      <c r="B206" t="s">
        <v>664</v>
      </c>
      <c r="C206" t="s">
        <v>11</v>
      </c>
      <c r="D206" t="s">
        <v>123</v>
      </c>
      <c r="E206" t="s">
        <v>123</v>
      </c>
      <c r="F206" t="s">
        <v>123</v>
      </c>
      <c r="G206" t="s">
        <v>123</v>
      </c>
      <c r="H206" t="s">
        <v>123</v>
      </c>
      <c r="I206" t="s">
        <v>123</v>
      </c>
      <c r="J206" t="s">
        <v>123</v>
      </c>
      <c r="K206" t="s">
        <v>123</v>
      </c>
      <c r="L206" t="s">
        <v>123</v>
      </c>
      <c r="M206" t="s">
        <v>123</v>
      </c>
      <c r="N206" t="s">
        <v>123</v>
      </c>
      <c r="O206" t="s">
        <v>123</v>
      </c>
      <c r="P206" t="s">
        <v>123</v>
      </c>
      <c r="Q206" t="s">
        <v>123</v>
      </c>
      <c r="R206" t="s">
        <v>123</v>
      </c>
      <c r="S206" t="s">
        <v>123</v>
      </c>
      <c r="T206" t="s">
        <v>123</v>
      </c>
      <c r="U206" t="s">
        <v>123</v>
      </c>
      <c r="V206" t="s">
        <v>123</v>
      </c>
      <c r="W206" t="s">
        <v>123</v>
      </c>
      <c r="X206" t="s">
        <v>123</v>
      </c>
      <c r="Y206" t="s">
        <v>123</v>
      </c>
      <c r="Z206" t="s">
        <v>123</v>
      </c>
      <c r="AA206" t="s">
        <v>123</v>
      </c>
      <c r="AB206" t="s">
        <v>123</v>
      </c>
      <c r="AC206" t="s">
        <v>123</v>
      </c>
      <c r="AD206" t="s">
        <v>1815</v>
      </c>
      <c r="AE206" t="s">
        <v>123</v>
      </c>
      <c r="AF206" t="s">
        <v>123</v>
      </c>
      <c r="AG206" t="s">
        <v>123</v>
      </c>
      <c r="AH206" t="s">
        <v>123</v>
      </c>
      <c r="AI206" t="s">
        <v>123</v>
      </c>
      <c r="AJ206" t="s">
        <v>123</v>
      </c>
      <c r="AK206" t="s">
        <v>123</v>
      </c>
      <c r="AL206" t="s">
        <v>123</v>
      </c>
      <c r="AM206" t="s">
        <v>123</v>
      </c>
      <c r="AN206" t="s">
        <v>123</v>
      </c>
      <c r="AO206" t="s">
        <v>123</v>
      </c>
      <c r="AP206" t="s">
        <v>123</v>
      </c>
      <c r="AQ206" t="s">
        <v>123</v>
      </c>
      <c r="AR206" t="s">
        <v>123</v>
      </c>
      <c r="AS206" t="s">
        <v>123</v>
      </c>
      <c r="AT206" t="s">
        <v>123</v>
      </c>
      <c r="AU206" t="s">
        <v>123</v>
      </c>
      <c r="AV206" t="s">
        <v>123</v>
      </c>
      <c r="AW206" t="s">
        <v>123</v>
      </c>
      <c r="AX206" t="s">
        <v>123</v>
      </c>
      <c r="AY206" t="s">
        <v>123</v>
      </c>
      <c r="AZ206" t="s">
        <v>123</v>
      </c>
      <c r="BA206" t="s">
        <v>123</v>
      </c>
      <c r="BB206" t="s">
        <v>123</v>
      </c>
      <c r="BC206" t="s">
        <v>123</v>
      </c>
      <c r="BD206" t="s">
        <v>123</v>
      </c>
      <c r="BE206" t="s">
        <v>123</v>
      </c>
      <c r="BF206" t="s">
        <v>123</v>
      </c>
      <c r="BG206" t="s">
        <v>123</v>
      </c>
      <c r="BH206" t="s">
        <v>838</v>
      </c>
      <c r="BI206" t="s">
        <v>838</v>
      </c>
      <c r="BJ206" t="s">
        <v>849</v>
      </c>
      <c r="BK206" t="s">
        <v>849</v>
      </c>
      <c r="BL206">
        <v>5</v>
      </c>
      <c r="BM206">
        <v>5</v>
      </c>
      <c r="BN206">
        <v>20</v>
      </c>
      <c r="BO206">
        <v>50</v>
      </c>
      <c r="BP206">
        <v>20</v>
      </c>
      <c r="BQ206" t="s">
        <v>1816</v>
      </c>
      <c r="BR206" t="s">
        <v>1817</v>
      </c>
      <c r="BS206" t="s">
        <v>1818</v>
      </c>
      <c r="BT206" t="s">
        <v>1819</v>
      </c>
      <c r="BU206">
        <v>40</v>
      </c>
      <c r="BV206">
        <v>20</v>
      </c>
      <c r="BW206">
        <v>2</v>
      </c>
      <c r="BX206">
        <v>2</v>
      </c>
      <c r="BY206">
        <v>2</v>
      </c>
      <c r="BZ206">
        <v>5</v>
      </c>
      <c r="CA206">
        <v>3</v>
      </c>
      <c r="CB206">
        <v>1</v>
      </c>
      <c r="CC206">
        <v>5</v>
      </c>
      <c r="CD206">
        <v>13</v>
      </c>
      <c r="CE206">
        <v>2</v>
      </c>
      <c r="CF206">
        <v>5</v>
      </c>
      <c r="CG206">
        <v>0</v>
      </c>
      <c r="CH206" t="s">
        <v>123</v>
      </c>
      <c r="CI206">
        <v>80</v>
      </c>
      <c r="CJ206">
        <v>70</v>
      </c>
      <c r="CK206">
        <v>15</v>
      </c>
      <c r="CL206">
        <v>10</v>
      </c>
      <c r="CM206">
        <v>5</v>
      </c>
      <c r="CN206">
        <v>0</v>
      </c>
      <c r="CO206" t="s">
        <v>123</v>
      </c>
      <c r="CP206" t="s">
        <v>845</v>
      </c>
      <c r="CQ206" t="s">
        <v>845</v>
      </c>
      <c r="CR206" t="s">
        <v>846</v>
      </c>
      <c r="CS206" t="s">
        <v>844</v>
      </c>
      <c r="CT206" t="s">
        <v>845</v>
      </c>
      <c r="CU206" t="s">
        <v>845</v>
      </c>
      <c r="CV206" t="s">
        <v>844</v>
      </c>
      <c r="CW206" t="s">
        <v>844</v>
      </c>
      <c r="CX206" t="s">
        <v>845</v>
      </c>
      <c r="CY206" t="s">
        <v>123</v>
      </c>
      <c r="CZ206" t="s">
        <v>123</v>
      </c>
      <c r="DA206" t="s">
        <v>123</v>
      </c>
      <c r="DB206" t="s">
        <v>123</v>
      </c>
      <c r="DC206" t="s">
        <v>123</v>
      </c>
      <c r="DD206" t="s">
        <v>123</v>
      </c>
      <c r="DE206" t="s">
        <v>123</v>
      </c>
      <c r="DF206" t="s">
        <v>123</v>
      </c>
      <c r="DG206" t="s">
        <v>123</v>
      </c>
      <c r="DH206" t="s">
        <v>123</v>
      </c>
      <c r="DI206" t="s">
        <v>123</v>
      </c>
      <c r="DJ206" t="s">
        <v>123</v>
      </c>
      <c r="DK206" t="s">
        <v>123</v>
      </c>
      <c r="DL206" t="s">
        <v>123</v>
      </c>
      <c r="DM206" t="s">
        <v>123</v>
      </c>
      <c r="DN206" t="s">
        <v>123</v>
      </c>
      <c r="DO206" t="s">
        <v>123</v>
      </c>
      <c r="DP206" t="s">
        <v>123</v>
      </c>
      <c r="DQ206" t="s">
        <v>123</v>
      </c>
      <c r="DR206" t="s">
        <v>123</v>
      </c>
      <c r="DS206" t="s">
        <v>123</v>
      </c>
      <c r="DT206" t="s">
        <v>123</v>
      </c>
      <c r="DU206" t="s">
        <v>123</v>
      </c>
      <c r="DV206" t="s">
        <v>123</v>
      </c>
      <c r="DW206" t="s">
        <v>123</v>
      </c>
      <c r="DX206" t="s">
        <v>123</v>
      </c>
      <c r="DY206" t="s">
        <v>123</v>
      </c>
      <c r="DZ206" t="s">
        <v>123</v>
      </c>
      <c r="EA206" t="s">
        <v>123</v>
      </c>
      <c r="EB206" t="s">
        <v>123</v>
      </c>
      <c r="EC206" t="s">
        <v>123</v>
      </c>
      <c r="ED206" t="s">
        <v>123</v>
      </c>
      <c r="EE206" t="s">
        <v>123</v>
      </c>
      <c r="EF206" t="s">
        <v>123</v>
      </c>
      <c r="EG206" t="s">
        <v>123</v>
      </c>
      <c r="EH206" t="s">
        <v>123</v>
      </c>
      <c r="EI206" t="s">
        <v>123</v>
      </c>
      <c r="EJ206" t="s">
        <v>123</v>
      </c>
    </row>
    <row r="207" spans="2:140">
      <c r="B207" t="s">
        <v>428</v>
      </c>
      <c r="C207" t="s">
        <v>13</v>
      </c>
      <c r="D207" t="s">
        <v>123</v>
      </c>
      <c r="E207" t="s">
        <v>123</v>
      </c>
      <c r="F207" t="s">
        <v>123</v>
      </c>
      <c r="G207" t="s">
        <v>123</v>
      </c>
      <c r="H207" t="s">
        <v>123</v>
      </c>
      <c r="I207" t="s">
        <v>123</v>
      </c>
      <c r="J207" t="s">
        <v>123</v>
      </c>
      <c r="K207" t="s">
        <v>123</v>
      </c>
      <c r="L207" t="s">
        <v>123</v>
      </c>
      <c r="M207" t="s">
        <v>123</v>
      </c>
      <c r="N207" t="s">
        <v>123</v>
      </c>
      <c r="O207" t="s">
        <v>123</v>
      </c>
      <c r="P207" t="s">
        <v>123</v>
      </c>
      <c r="Q207" t="s">
        <v>123</v>
      </c>
      <c r="R207" t="s">
        <v>123</v>
      </c>
      <c r="S207" t="s">
        <v>123</v>
      </c>
      <c r="T207" t="s">
        <v>123</v>
      </c>
      <c r="U207" t="s">
        <v>123</v>
      </c>
      <c r="V207" t="s">
        <v>123</v>
      </c>
      <c r="W207" t="s">
        <v>123</v>
      </c>
      <c r="X207" t="s">
        <v>123</v>
      </c>
      <c r="Y207" t="s">
        <v>123</v>
      </c>
      <c r="Z207" t="s">
        <v>123</v>
      </c>
      <c r="AA207" t="s">
        <v>123</v>
      </c>
      <c r="AB207" t="s">
        <v>123</v>
      </c>
      <c r="AC207" t="s">
        <v>123</v>
      </c>
      <c r="AD207" t="s">
        <v>1820</v>
      </c>
      <c r="AE207" t="s">
        <v>123</v>
      </c>
      <c r="AF207" t="s">
        <v>123</v>
      </c>
      <c r="AG207" t="s">
        <v>123</v>
      </c>
      <c r="AH207" t="s">
        <v>123</v>
      </c>
      <c r="AI207" t="s">
        <v>123</v>
      </c>
      <c r="AJ207" t="s">
        <v>123</v>
      </c>
      <c r="AK207" t="s">
        <v>123</v>
      </c>
      <c r="AL207" t="s">
        <v>123</v>
      </c>
      <c r="AM207" t="s">
        <v>123</v>
      </c>
      <c r="AN207" t="s">
        <v>123</v>
      </c>
      <c r="AO207" t="s">
        <v>123</v>
      </c>
      <c r="AP207" t="s">
        <v>123</v>
      </c>
      <c r="AQ207" t="s">
        <v>123</v>
      </c>
      <c r="AR207" t="s">
        <v>123</v>
      </c>
      <c r="AS207" t="s">
        <v>123</v>
      </c>
      <c r="AT207" t="s">
        <v>123</v>
      </c>
      <c r="AU207" t="s">
        <v>123</v>
      </c>
      <c r="AV207" t="s">
        <v>123</v>
      </c>
      <c r="AW207" t="s">
        <v>123</v>
      </c>
      <c r="AX207" t="s">
        <v>123</v>
      </c>
      <c r="AY207" t="s">
        <v>123</v>
      </c>
      <c r="AZ207" t="s">
        <v>123</v>
      </c>
      <c r="BA207" t="s">
        <v>123</v>
      </c>
      <c r="BB207" t="s">
        <v>123</v>
      </c>
      <c r="BC207" t="s">
        <v>123</v>
      </c>
      <c r="BD207" t="s">
        <v>123</v>
      </c>
      <c r="BE207" t="s">
        <v>123</v>
      </c>
      <c r="BF207" t="s">
        <v>123</v>
      </c>
      <c r="BG207" t="s">
        <v>123</v>
      </c>
      <c r="BH207" t="s">
        <v>839</v>
      </c>
      <c r="BI207" t="s">
        <v>839</v>
      </c>
      <c r="BJ207" t="s">
        <v>837</v>
      </c>
      <c r="BK207" t="s">
        <v>839</v>
      </c>
      <c r="BL207">
        <v>0</v>
      </c>
      <c r="BM207">
        <v>10</v>
      </c>
      <c r="BN207">
        <v>20</v>
      </c>
      <c r="BO207">
        <v>20</v>
      </c>
      <c r="BP207">
        <v>50</v>
      </c>
      <c r="BQ207" t="s">
        <v>1821</v>
      </c>
      <c r="BR207" t="s">
        <v>1822</v>
      </c>
      <c r="BS207" t="s">
        <v>1823</v>
      </c>
      <c r="BT207" t="s">
        <v>1824</v>
      </c>
      <c r="BU207" t="s">
        <v>123</v>
      </c>
      <c r="BV207" t="s">
        <v>123</v>
      </c>
      <c r="BW207" t="s">
        <v>123</v>
      </c>
      <c r="BX207" t="s">
        <v>123</v>
      </c>
      <c r="BY207" t="s">
        <v>123</v>
      </c>
      <c r="BZ207" t="s">
        <v>123</v>
      </c>
      <c r="CA207" t="s">
        <v>123</v>
      </c>
      <c r="CB207" t="s">
        <v>123</v>
      </c>
      <c r="CC207" t="s">
        <v>123</v>
      </c>
      <c r="CD207" t="s">
        <v>123</v>
      </c>
      <c r="CE207" t="s">
        <v>123</v>
      </c>
      <c r="CF207" t="s">
        <v>123</v>
      </c>
      <c r="CG207" t="s">
        <v>123</v>
      </c>
      <c r="CH207" t="s">
        <v>123</v>
      </c>
      <c r="CI207" t="s">
        <v>123</v>
      </c>
      <c r="CJ207" t="s">
        <v>123</v>
      </c>
      <c r="CK207" t="s">
        <v>123</v>
      </c>
      <c r="CL207" t="s">
        <v>123</v>
      </c>
      <c r="CM207" t="s">
        <v>123</v>
      </c>
      <c r="CN207" t="s">
        <v>123</v>
      </c>
      <c r="CO207" t="s">
        <v>123</v>
      </c>
      <c r="CP207" t="s">
        <v>123</v>
      </c>
      <c r="CQ207" t="s">
        <v>123</v>
      </c>
      <c r="CR207" t="s">
        <v>123</v>
      </c>
      <c r="CS207" t="s">
        <v>123</v>
      </c>
      <c r="CT207" t="s">
        <v>123</v>
      </c>
      <c r="CU207" t="s">
        <v>123</v>
      </c>
      <c r="CV207" t="s">
        <v>123</v>
      </c>
      <c r="CW207" t="s">
        <v>123</v>
      </c>
      <c r="CX207" t="s">
        <v>123</v>
      </c>
      <c r="CY207" t="s">
        <v>123</v>
      </c>
      <c r="CZ207" t="s">
        <v>123</v>
      </c>
      <c r="DA207" t="s">
        <v>123</v>
      </c>
      <c r="DB207" t="s">
        <v>123</v>
      </c>
      <c r="DC207" t="s">
        <v>123</v>
      </c>
      <c r="DD207" t="s">
        <v>123</v>
      </c>
      <c r="DE207" t="s">
        <v>123</v>
      </c>
      <c r="DF207" t="s">
        <v>123</v>
      </c>
      <c r="DG207" t="s">
        <v>123</v>
      </c>
      <c r="DH207" t="s">
        <v>123</v>
      </c>
      <c r="DI207" t="s">
        <v>123</v>
      </c>
      <c r="DJ207">
        <v>20</v>
      </c>
      <c r="DK207">
        <v>25</v>
      </c>
      <c r="DL207">
        <v>25</v>
      </c>
      <c r="DM207">
        <v>10</v>
      </c>
      <c r="DN207">
        <v>9</v>
      </c>
      <c r="DO207">
        <v>1</v>
      </c>
      <c r="DP207">
        <v>10</v>
      </c>
      <c r="DQ207">
        <v>0</v>
      </c>
      <c r="DR207" t="s">
        <v>123</v>
      </c>
      <c r="DS207" t="s">
        <v>844</v>
      </c>
      <c r="DT207" t="s">
        <v>123</v>
      </c>
      <c r="DU207" t="s">
        <v>123</v>
      </c>
      <c r="DV207" t="s">
        <v>123</v>
      </c>
      <c r="DW207" t="s">
        <v>123</v>
      </c>
      <c r="DX207" t="s">
        <v>123</v>
      </c>
      <c r="DY207" t="s">
        <v>123</v>
      </c>
      <c r="DZ207" t="s">
        <v>123</v>
      </c>
      <c r="EA207" t="s">
        <v>123</v>
      </c>
      <c r="EB207" t="s">
        <v>123</v>
      </c>
      <c r="EC207" t="s">
        <v>123</v>
      </c>
      <c r="ED207" t="s">
        <v>123</v>
      </c>
      <c r="EE207" t="s">
        <v>123</v>
      </c>
      <c r="EF207" t="s">
        <v>123</v>
      </c>
      <c r="EG207" t="s">
        <v>123</v>
      </c>
      <c r="EH207" t="s">
        <v>123</v>
      </c>
      <c r="EI207" t="s">
        <v>123</v>
      </c>
      <c r="EJ207" t="s">
        <v>123</v>
      </c>
    </row>
    <row r="208" spans="2:140">
      <c r="B208" t="s">
        <v>536</v>
      </c>
      <c r="C208" t="s">
        <v>10</v>
      </c>
      <c r="D208" t="s">
        <v>123</v>
      </c>
      <c r="E208" t="s">
        <v>123</v>
      </c>
      <c r="F208" t="s">
        <v>123</v>
      </c>
      <c r="G208" t="s">
        <v>123</v>
      </c>
      <c r="H208" t="s">
        <v>123</v>
      </c>
      <c r="I208" t="s">
        <v>123</v>
      </c>
      <c r="J208" t="s">
        <v>123</v>
      </c>
      <c r="K208" t="s">
        <v>123</v>
      </c>
      <c r="L208" t="s">
        <v>123</v>
      </c>
      <c r="M208" t="s">
        <v>123</v>
      </c>
      <c r="N208" t="s">
        <v>123</v>
      </c>
      <c r="O208" t="s">
        <v>123</v>
      </c>
      <c r="P208" t="s">
        <v>123</v>
      </c>
      <c r="Q208" t="s">
        <v>123</v>
      </c>
      <c r="R208" t="s">
        <v>123</v>
      </c>
      <c r="S208" t="s">
        <v>123</v>
      </c>
      <c r="T208" t="s">
        <v>123</v>
      </c>
      <c r="U208" t="s">
        <v>123</v>
      </c>
      <c r="V208" t="s">
        <v>123</v>
      </c>
      <c r="W208" t="s">
        <v>123</v>
      </c>
      <c r="X208" t="s">
        <v>123</v>
      </c>
      <c r="Y208" t="s">
        <v>123</v>
      </c>
      <c r="Z208" t="s">
        <v>123</v>
      </c>
      <c r="AA208" t="s">
        <v>123</v>
      </c>
      <c r="AB208" t="s">
        <v>123</v>
      </c>
      <c r="AC208" t="s">
        <v>123</v>
      </c>
      <c r="AD208" t="s">
        <v>1825</v>
      </c>
      <c r="AE208">
        <v>0</v>
      </c>
      <c r="AF208">
        <v>5</v>
      </c>
      <c r="AG208">
        <v>3</v>
      </c>
      <c r="AH208">
        <v>2</v>
      </c>
      <c r="AI208">
        <v>5</v>
      </c>
      <c r="AJ208">
        <v>50</v>
      </c>
      <c r="AK208">
        <v>6</v>
      </c>
      <c r="AL208">
        <v>2</v>
      </c>
      <c r="AM208">
        <v>2</v>
      </c>
      <c r="AN208">
        <v>5</v>
      </c>
      <c r="AO208">
        <v>4</v>
      </c>
      <c r="AP208">
        <v>0</v>
      </c>
      <c r="AQ208">
        <v>15</v>
      </c>
      <c r="AR208">
        <v>1</v>
      </c>
      <c r="AS208">
        <v>0</v>
      </c>
      <c r="AT208">
        <v>0</v>
      </c>
      <c r="AU208" t="s">
        <v>123</v>
      </c>
      <c r="AV208" t="s">
        <v>863</v>
      </c>
      <c r="AW208" t="s">
        <v>844</v>
      </c>
      <c r="AX208" t="s">
        <v>844</v>
      </c>
      <c r="AY208" t="s">
        <v>846</v>
      </c>
      <c r="AZ208" t="s">
        <v>844</v>
      </c>
      <c r="BA208" t="s">
        <v>853</v>
      </c>
      <c r="BB208" t="s">
        <v>844</v>
      </c>
      <c r="BC208" t="s">
        <v>846</v>
      </c>
      <c r="BD208" t="s">
        <v>846</v>
      </c>
      <c r="BE208" t="s">
        <v>846</v>
      </c>
      <c r="BF208" t="s">
        <v>846</v>
      </c>
      <c r="BG208" t="s">
        <v>863</v>
      </c>
      <c r="BH208" t="s">
        <v>837</v>
      </c>
      <c r="BI208" t="s">
        <v>849</v>
      </c>
      <c r="BJ208" t="s">
        <v>849</v>
      </c>
      <c r="BK208" t="s">
        <v>837</v>
      </c>
      <c r="BL208">
        <v>0</v>
      </c>
      <c r="BM208">
        <v>0</v>
      </c>
      <c r="BN208">
        <v>30</v>
      </c>
      <c r="BO208">
        <v>60</v>
      </c>
      <c r="BP208">
        <v>10</v>
      </c>
      <c r="BQ208" t="s">
        <v>1826</v>
      </c>
      <c r="BR208" t="s">
        <v>1827</v>
      </c>
      <c r="BS208" t="s">
        <v>1828</v>
      </c>
      <c r="BT208" t="s">
        <v>1829</v>
      </c>
      <c r="BU208" t="s">
        <v>123</v>
      </c>
      <c r="BV208" t="s">
        <v>123</v>
      </c>
      <c r="BW208" t="s">
        <v>123</v>
      </c>
      <c r="BX208" t="s">
        <v>123</v>
      </c>
      <c r="BY208" t="s">
        <v>123</v>
      </c>
      <c r="BZ208" t="s">
        <v>123</v>
      </c>
      <c r="CA208" t="s">
        <v>123</v>
      </c>
      <c r="CB208" t="s">
        <v>123</v>
      </c>
      <c r="CC208" t="s">
        <v>123</v>
      </c>
      <c r="CD208" t="s">
        <v>123</v>
      </c>
      <c r="CE208" t="s">
        <v>123</v>
      </c>
      <c r="CF208" t="s">
        <v>123</v>
      </c>
      <c r="CG208" t="s">
        <v>123</v>
      </c>
      <c r="CH208" t="s">
        <v>123</v>
      </c>
      <c r="CI208" t="s">
        <v>123</v>
      </c>
      <c r="CJ208" t="s">
        <v>123</v>
      </c>
      <c r="CK208" t="s">
        <v>123</v>
      </c>
      <c r="CL208" t="s">
        <v>123</v>
      </c>
      <c r="CM208" t="s">
        <v>123</v>
      </c>
      <c r="CN208" t="s">
        <v>123</v>
      </c>
      <c r="CO208" t="s">
        <v>123</v>
      </c>
      <c r="CP208" t="s">
        <v>123</v>
      </c>
      <c r="CQ208" t="s">
        <v>123</v>
      </c>
      <c r="CR208" t="s">
        <v>123</v>
      </c>
      <c r="CS208" t="s">
        <v>123</v>
      </c>
      <c r="CT208" t="s">
        <v>123</v>
      </c>
      <c r="CU208" t="s">
        <v>123</v>
      </c>
      <c r="CV208" t="s">
        <v>123</v>
      </c>
      <c r="CW208" t="s">
        <v>123</v>
      </c>
      <c r="CX208" t="s">
        <v>123</v>
      </c>
      <c r="CY208" t="s">
        <v>123</v>
      </c>
      <c r="CZ208" t="s">
        <v>123</v>
      </c>
      <c r="DA208" t="s">
        <v>123</v>
      </c>
      <c r="DB208" t="s">
        <v>123</v>
      </c>
      <c r="DC208" t="s">
        <v>123</v>
      </c>
      <c r="DD208" t="s">
        <v>123</v>
      </c>
      <c r="DE208" t="s">
        <v>123</v>
      </c>
      <c r="DF208" t="s">
        <v>123</v>
      </c>
      <c r="DG208" t="s">
        <v>123</v>
      </c>
      <c r="DH208" t="s">
        <v>123</v>
      </c>
      <c r="DI208" t="s">
        <v>123</v>
      </c>
      <c r="DJ208" t="s">
        <v>123</v>
      </c>
      <c r="DK208" t="s">
        <v>123</v>
      </c>
      <c r="DL208" t="s">
        <v>123</v>
      </c>
      <c r="DM208" t="s">
        <v>123</v>
      </c>
      <c r="DN208" t="s">
        <v>123</v>
      </c>
      <c r="DO208" t="s">
        <v>123</v>
      </c>
      <c r="DP208" t="s">
        <v>123</v>
      </c>
      <c r="DQ208" t="s">
        <v>123</v>
      </c>
      <c r="DR208" t="s">
        <v>123</v>
      </c>
      <c r="DS208" t="s">
        <v>123</v>
      </c>
      <c r="DT208" t="s">
        <v>123</v>
      </c>
      <c r="DU208" t="s">
        <v>123</v>
      </c>
      <c r="DV208" t="s">
        <v>123</v>
      </c>
      <c r="DW208" t="s">
        <v>123</v>
      </c>
      <c r="DX208" t="s">
        <v>123</v>
      </c>
      <c r="DY208" t="s">
        <v>123</v>
      </c>
      <c r="DZ208" t="s">
        <v>123</v>
      </c>
      <c r="EA208" t="s">
        <v>123</v>
      </c>
      <c r="EB208" t="s">
        <v>123</v>
      </c>
      <c r="EC208" t="s">
        <v>123</v>
      </c>
      <c r="ED208" t="s">
        <v>123</v>
      </c>
      <c r="EE208" t="s">
        <v>123</v>
      </c>
      <c r="EF208" t="s">
        <v>123</v>
      </c>
      <c r="EG208" t="s">
        <v>123</v>
      </c>
      <c r="EH208" t="s">
        <v>123</v>
      </c>
      <c r="EI208" t="s">
        <v>123</v>
      </c>
      <c r="EJ208" t="s">
        <v>123</v>
      </c>
    </row>
    <row r="209" spans="2:140">
      <c r="B209" t="s">
        <v>665</v>
      </c>
      <c r="C209" t="s">
        <v>11</v>
      </c>
      <c r="D209" t="s">
        <v>123</v>
      </c>
      <c r="E209" t="s">
        <v>123</v>
      </c>
      <c r="F209" t="s">
        <v>123</v>
      </c>
      <c r="G209" t="s">
        <v>123</v>
      </c>
      <c r="H209" t="s">
        <v>123</v>
      </c>
      <c r="I209" t="s">
        <v>123</v>
      </c>
      <c r="J209" t="s">
        <v>123</v>
      </c>
      <c r="K209" t="s">
        <v>123</v>
      </c>
      <c r="L209" t="s">
        <v>123</v>
      </c>
      <c r="M209" t="s">
        <v>123</v>
      </c>
      <c r="N209" t="s">
        <v>123</v>
      </c>
      <c r="O209" t="s">
        <v>123</v>
      </c>
      <c r="P209" t="s">
        <v>123</v>
      </c>
      <c r="Q209" t="s">
        <v>123</v>
      </c>
      <c r="R209" t="s">
        <v>123</v>
      </c>
      <c r="S209" t="s">
        <v>123</v>
      </c>
      <c r="T209" t="s">
        <v>123</v>
      </c>
      <c r="U209" t="s">
        <v>123</v>
      </c>
      <c r="V209" t="s">
        <v>123</v>
      </c>
      <c r="W209" t="s">
        <v>123</v>
      </c>
      <c r="X209" t="s">
        <v>123</v>
      </c>
      <c r="Y209" t="s">
        <v>123</v>
      </c>
      <c r="Z209" t="s">
        <v>123</v>
      </c>
      <c r="AA209" t="s">
        <v>123</v>
      </c>
      <c r="AB209" t="s">
        <v>123</v>
      </c>
      <c r="AC209" t="s">
        <v>123</v>
      </c>
      <c r="AD209" t="s">
        <v>1830</v>
      </c>
      <c r="AE209" t="s">
        <v>123</v>
      </c>
      <c r="AF209" t="s">
        <v>123</v>
      </c>
      <c r="AG209" t="s">
        <v>123</v>
      </c>
      <c r="AH209" t="s">
        <v>123</v>
      </c>
      <c r="AI209" t="s">
        <v>123</v>
      </c>
      <c r="AJ209" t="s">
        <v>123</v>
      </c>
      <c r="AK209" t="s">
        <v>123</v>
      </c>
      <c r="AL209" t="s">
        <v>123</v>
      </c>
      <c r="AM209" t="s">
        <v>123</v>
      </c>
      <c r="AN209" t="s">
        <v>123</v>
      </c>
      <c r="AO209" t="s">
        <v>123</v>
      </c>
      <c r="AP209" t="s">
        <v>123</v>
      </c>
      <c r="AQ209" t="s">
        <v>123</v>
      </c>
      <c r="AR209" t="s">
        <v>123</v>
      </c>
      <c r="AS209" t="s">
        <v>123</v>
      </c>
      <c r="AT209" t="s">
        <v>123</v>
      </c>
      <c r="AU209" t="s">
        <v>123</v>
      </c>
      <c r="AV209" t="s">
        <v>123</v>
      </c>
      <c r="AW209" t="s">
        <v>123</v>
      </c>
      <c r="AX209" t="s">
        <v>123</v>
      </c>
      <c r="AY209" t="s">
        <v>123</v>
      </c>
      <c r="AZ209" t="s">
        <v>123</v>
      </c>
      <c r="BA209" t="s">
        <v>123</v>
      </c>
      <c r="BB209" t="s">
        <v>123</v>
      </c>
      <c r="BC209" t="s">
        <v>123</v>
      </c>
      <c r="BD209" t="s">
        <v>123</v>
      </c>
      <c r="BE209" t="s">
        <v>123</v>
      </c>
      <c r="BF209" t="s">
        <v>123</v>
      </c>
      <c r="BG209" t="s">
        <v>123</v>
      </c>
      <c r="BH209" t="s">
        <v>839</v>
      </c>
      <c r="BI209" t="s">
        <v>837</v>
      </c>
      <c r="BJ209" t="s">
        <v>838</v>
      </c>
      <c r="BK209" t="s">
        <v>839</v>
      </c>
      <c r="BL209">
        <v>0</v>
      </c>
      <c r="BM209">
        <v>0</v>
      </c>
      <c r="BN209">
        <v>10</v>
      </c>
      <c r="BO209">
        <v>10</v>
      </c>
      <c r="BP209">
        <v>80</v>
      </c>
      <c r="BQ209" t="s">
        <v>1831</v>
      </c>
      <c r="BR209" t="s">
        <v>1832</v>
      </c>
      <c r="BS209" t="s">
        <v>1833</v>
      </c>
      <c r="BT209" t="s">
        <v>1834</v>
      </c>
      <c r="BU209">
        <v>35</v>
      </c>
      <c r="BV209">
        <v>20</v>
      </c>
      <c r="BW209">
        <v>5</v>
      </c>
      <c r="BX209">
        <v>5</v>
      </c>
      <c r="BY209">
        <v>5</v>
      </c>
      <c r="BZ209">
        <v>0</v>
      </c>
      <c r="CA209">
        <v>2.5</v>
      </c>
      <c r="CB209">
        <v>2.5</v>
      </c>
      <c r="CC209">
        <v>5</v>
      </c>
      <c r="CD209">
        <v>2.5</v>
      </c>
      <c r="CE209">
        <v>7.5</v>
      </c>
      <c r="CF209">
        <v>10</v>
      </c>
      <c r="CG209">
        <v>0</v>
      </c>
      <c r="CH209" t="s">
        <v>123</v>
      </c>
      <c r="CI209">
        <v>85</v>
      </c>
      <c r="CJ209">
        <v>60</v>
      </c>
      <c r="CK209">
        <v>15</v>
      </c>
      <c r="CL209">
        <v>15</v>
      </c>
      <c r="CM209">
        <v>10</v>
      </c>
      <c r="CN209">
        <v>0</v>
      </c>
      <c r="CO209" t="s">
        <v>123</v>
      </c>
      <c r="CP209" t="s">
        <v>847</v>
      </c>
      <c r="CQ209" t="s">
        <v>845</v>
      </c>
      <c r="CR209" t="s">
        <v>863</v>
      </c>
      <c r="CS209" t="s">
        <v>844</v>
      </c>
      <c r="CT209" t="s">
        <v>844</v>
      </c>
      <c r="CU209" t="s">
        <v>844</v>
      </c>
      <c r="CV209" t="s">
        <v>845</v>
      </c>
      <c r="CW209" t="s">
        <v>846</v>
      </c>
      <c r="CX209" t="s">
        <v>844</v>
      </c>
      <c r="CY209" t="s">
        <v>123</v>
      </c>
      <c r="CZ209" t="s">
        <v>123</v>
      </c>
      <c r="DA209" t="s">
        <v>123</v>
      </c>
      <c r="DB209" t="s">
        <v>123</v>
      </c>
      <c r="DC209" t="s">
        <v>123</v>
      </c>
      <c r="DD209" t="s">
        <v>123</v>
      </c>
      <c r="DE209" t="s">
        <v>123</v>
      </c>
      <c r="DF209" t="s">
        <v>123</v>
      </c>
      <c r="DG209" t="s">
        <v>123</v>
      </c>
      <c r="DH209" t="s">
        <v>123</v>
      </c>
      <c r="DI209" t="s">
        <v>123</v>
      </c>
      <c r="DJ209" t="s">
        <v>123</v>
      </c>
      <c r="DK209" t="s">
        <v>123</v>
      </c>
      <c r="DL209" t="s">
        <v>123</v>
      </c>
      <c r="DM209" t="s">
        <v>123</v>
      </c>
      <c r="DN209" t="s">
        <v>123</v>
      </c>
      <c r="DO209" t="s">
        <v>123</v>
      </c>
      <c r="DP209" t="s">
        <v>123</v>
      </c>
      <c r="DQ209" t="s">
        <v>123</v>
      </c>
      <c r="DR209" t="s">
        <v>123</v>
      </c>
      <c r="DS209" t="s">
        <v>123</v>
      </c>
      <c r="DT209" t="s">
        <v>123</v>
      </c>
      <c r="DU209" t="s">
        <v>123</v>
      </c>
      <c r="DV209" t="s">
        <v>123</v>
      </c>
      <c r="DW209" t="s">
        <v>123</v>
      </c>
      <c r="DX209" t="s">
        <v>123</v>
      </c>
      <c r="DY209" t="s">
        <v>123</v>
      </c>
      <c r="DZ209" t="s">
        <v>123</v>
      </c>
      <c r="EA209" t="s">
        <v>123</v>
      </c>
      <c r="EB209" t="s">
        <v>123</v>
      </c>
      <c r="EC209" t="s">
        <v>123</v>
      </c>
      <c r="ED209" t="s">
        <v>123</v>
      </c>
      <c r="EE209" t="s">
        <v>123</v>
      </c>
      <c r="EF209" t="s">
        <v>123</v>
      </c>
      <c r="EG209" t="s">
        <v>123</v>
      </c>
      <c r="EH209" t="s">
        <v>123</v>
      </c>
      <c r="EI209" t="s">
        <v>123</v>
      </c>
      <c r="EJ209" t="s">
        <v>123</v>
      </c>
    </row>
    <row r="210" spans="2:140">
      <c r="B210" t="s">
        <v>349</v>
      </c>
      <c r="C210" t="s">
        <v>240</v>
      </c>
      <c r="D210" t="s">
        <v>123</v>
      </c>
      <c r="E210" t="s">
        <v>123</v>
      </c>
      <c r="F210" t="s">
        <v>123</v>
      </c>
      <c r="G210" t="s">
        <v>123</v>
      </c>
      <c r="H210" t="s">
        <v>123</v>
      </c>
      <c r="I210" t="s">
        <v>123</v>
      </c>
      <c r="J210" t="s">
        <v>123</v>
      </c>
      <c r="K210" t="s">
        <v>123</v>
      </c>
      <c r="L210" t="s">
        <v>123</v>
      </c>
      <c r="M210" t="s">
        <v>123</v>
      </c>
      <c r="N210" t="s">
        <v>123</v>
      </c>
      <c r="O210" t="s">
        <v>123</v>
      </c>
      <c r="P210" t="s">
        <v>123</v>
      </c>
      <c r="Q210" t="s">
        <v>123</v>
      </c>
      <c r="R210" t="s">
        <v>123</v>
      </c>
      <c r="S210" t="s">
        <v>123</v>
      </c>
      <c r="T210" t="s">
        <v>123</v>
      </c>
      <c r="U210" t="s">
        <v>123</v>
      </c>
      <c r="V210" t="s">
        <v>123</v>
      </c>
      <c r="W210" t="s">
        <v>123</v>
      </c>
      <c r="X210" t="s">
        <v>123</v>
      </c>
      <c r="Y210" t="s">
        <v>123</v>
      </c>
      <c r="Z210" t="s">
        <v>123</v>
      </c>
      <c r="AA210" t="s">
        <v>123</v>
      </c>
      <c r="AB210" t="s">
        <v>123</v>
      </c>
      <c r="AC210" t="s">
        <v>123</v>
      </c>
      <c r="AD210" t="s">
        <v>1835</v>
      </c>
      <c r="AE210" t="s">
        <v>123</v>
      </c>
      <c r="AF210" t="s">
        <v>123</v>
      </c>
      <c r="AG210" t="s">
        <v>123</v>
      </c>
      <c r="AH210" t="s">
        <v>123</v>
      </c>
      <c r="AI210" t="s">
        <v>123</v>
      </c>
      <c r="AJ210" t="s">
        <v>123</v>
      </c>
      <c r="AK210" t="s">
        <v>123</v>
      </c>
      <c r="AL210" t="s">
        <v>123</v>
      </c>
      <c r="AM210" t="s">
        <v>123</v>
      </c>
      <c r="AN210" t="s">
        <v>123</v>
      </c>
      <c r="AO210" t="s">
        <v>123</v>
      </c>
      <c r="AP210" t="s">
        <v>123</v>
      </c>
      <c r="AQ210" t="s">
        <v>123</v>
      </c>
      <c r="AR210" t="s">
        <v>123</v>
      </c>
      <c r="AS210" t="s">
        <v>123</v>
      </c>
      <c r="AT210" t="s">
        <v>123</v>
      </c>
      <c r="AU210" t="s">
        <v>123</v>
      </c>
      <c r="AV210" t="s">
        <v>123</v>
      </c>
      <c r="AW210" t="s">
        <v>123</v>
      </c>
      <c r="AX210" t="s">
        <v>123</v>
      </c>
      <c r="AY210" t="s">
        <v>123</v>
      </c>
      <c r="AZ210" t="s">
        <v>123</v>
      </c>
      <c r="BA210" t="s">
        <v>123</v>
      </c>
      <c r="BB210" t="s">
        <v>123</v>
      </c>
      <c r="BC210" t="s">
        <v>123</v>
      </c>
      <c r="BD210" t="s">
        <v>123</v>
      </c>
      <c r="BE210" t="s">
        <v>123</v>
      </c>
      <c r="BF210" t="s">
        <v>123</v>
      </c>
      <c r="BG210" t="s">
        <v>123</v>
      </c>
      <c r="BH210" t="s">
        <v>837</v>
      </c>
      <c r="BI210" t="s">
        <v>837</v>
      </c>
      <c r="BJ210" t="s">
        <v>837</v>
      </c>
      <c r="BK210" t="s">
        <v>837</v>
      </c>
      <c r="BL210">
        <v>15</v>
      </c>
      <c r="BM210">
        <v>20</v>
      </c>
      <c r="BN210">
        <v>25</v>
      </c>
      <c r="BO210">
        <v>20</v>
      </c>
      <c r="BP210">
        <v>20</v>
      </c>
      <c r="BQ210" t="s">
        <v>1836</v>
      </c>
      <c r="BR210" t="s">
        <v>1837</v>
      </c>
      <c r="BS210" t="s">
        <v>1838</v>
      </c>
      <c r="BT210" t="s">
        <v>1839</v>
      </c>
      <c r="BU210" t="s">
        <v>123</v>
      </c>
      <c r="BV210" t="s">
        <v>123</v>
      </c>
      <c r="BW210" t="s">
        <v>123</v>
      </c>
      <c r="BX210" t="s">
        <v>123</v>
      </c>
      <c r="BY210" t="s">
        <v>123</v>
      </c>
      <c r="BZ210" t="s">
        <v>123</v>
      </c>
      <c r="CA210" t="s">
        <v>123</v>
      </c>
      <c r="CB210" t="s">
        <v>123</v>
      </c>
      <c r="CC210" t="s">
        <v>123</v>
      </c>
      <c r="CD210" t="s">
        <v>123</v>
      </c>
      <c r="CE210" t="s">
        <v>123</v>
      </c>
      <c r="CF210" t="s">
        <v>123</v>
      </c>
      <c r="CG210" t="s">
        <v>123</v>
      </c>
      <c r="CH210" t="s">
        <v>123</v>
      </c>
      <c r="CI210" t="s">
        <v>123</v>
      </c>
      <c r="CJ210" t="s">
        <v>123</v>
      </c>
      <c r="CK210" t="s">
        <v>123</v>
      </c>
      <c r="CL210" t="s">
        <v>123</v>
      </c>
      <c r="CM210" t="s">
        <v>123</v>
      </c>
      <c r="CN210" t="s">
        <v>123</v>
      </c>
      <c r="CO210" t="s">
        <v>123</v>
      </c>
      <c r="CP210" t="s">
        <v>123</v>
      </c>
      <c r="CQ210" t="s">
        <v>123</v>
      </c>
      <c r="CR210" t="s">
        <v>123</v>
      </c>
      <c r="CS210" t="s">
        <v>123</v>
      </c>
      <c r="CT210" t="s">
        <v>123</v>
      </c>
      <c r="CU210" t="s">
        <v>123</v>
      </c>
      <c r="CV210" t="s">
        <v>123</v>
      </c>
      <c r="CW210" t="s">
        <v>123</v>
      </c>
      <c r="CX210" t="s">
        <v>123</v>
      </c>
      <c r="CY210">
        <v>10</v>
      </c>
      <c r="CZ210">
        <v>10</v>
      </c>
      <c r="DA210">
        <v>20</v>
      </c>
      <c r="DB210">
        <v>10</v>
      </c>
      <c r="DC210">
        <v>10</v>
      </c>
      <c r="DD210">
        <v>5</v>
      </c>
      <c r="DE210">
        <v>20</v>
      </c>
      <c r="DF210">
        <v>10</v>
      </c>
      <c r="DG210">
        <v>5</v>
      </c>
      <c r="DH210" t="s">
        <v>1840</v>
      </c>
      <c r="DI210" t="s">
        <v>844</v>
      </c>
      <c r="DJ210" t="s">
        <v>123</v>
      </c>
      <c r="DK210" t="s">
        <v>123</v>
      </c>
      <c r="DL210" t="s">
        <v>123</v>
      </c>
      <c r="DM210" t="s">
        <v>123</v>
      </c>
      <c r="DN210" t="s">
        <v>123</v>
      </c>
      <c r="DO210" t="s">
        <v>123</v>
      </c>
      <c r="DP210" t="s">
        <v>123</v>
      </c>
      <c r="DQ210" t="s">
        <v>123</v>
      </c>
      <c r="DR210" t="s">
        <v>123</v>
      </c>
      <c r="DS210" t="s">
        <v>123</v>
      </c>
      <c r="DT210" t="s">
        <v>123</v>
      </c>
      <c r="DU210" t="s">
        <v>123</v>
      </c>
      <c r="DV210" t="s">
        <v>123</v>
      </c>
      <c r="DW210" t="s">
        <v>123</v>
      </c>
      <c r="DX210" t="s">
        <v>123</v>
      </c>
      <c r="DY210" t="s">
        <v>123</v>
      </c>
      <c r="DZ210" t="s">
        <v>123</v>
      </c>
      <c r="EA210" t="s">
        <v>123</v>
      </c>
      <c r="EB210" t="s">
        <v>123</v>
      </c>
      <c r="EC210" t="s">
        <v>123</v>
      </c>
      <c r="ED210" t="s">
        <v>123</v>
      </c>
      <c r="EE210" t="s">
        <v>123</v>
      </c>
      <c r="EF210" t="s">
        <v>123</v>
      </c>
      <c r="EG210" t="s">
        <v>123</v>
      </c>
      <c r="EH210" t="s">
        <v>123</v>
      </c>
      <c r="EI210" t="s">
        <v>123</v>
      </c>
      <c r="EJ210" t="s">
        <v>123</v>
      </c>
    </row>
    <row r="211" spans="2:140">
      <c r="B211" t="s">
        <v>666</v>
      </c>
      <c r="C211" t="s">
        <v>11</v>
      </c>
      <c r="D211" t="s">
        <v>123</v>
      </c>
      <c r="E211" t="s">
        <v>123</v>
      </c>
      <c r="F211" t="s">
        <v>123</v>
      </c>
      <c r="G211" t="s">
        <v>123</v>
      </c>
      <c r="H211" t="s">
        <v>123</v>
      </c>
      <c r="I211" t="s">
        <v>123</v>
      </c>
      <c r="J211" t="s">
        <v>123</v>
      </c>
      <c r="K211" t="s">
        <v>123</v>
      </c>
      <c r="L211" t="s">
        <v>123</v>
      </c>
      <c r="M211" t="s">
        <v>123</v>
      </c>
      <c r="N211" t="s">
        <v>123</v>
      </c>
      <c r="O211" t="s">
        <v>123</v>
      </c>
      <c r="P211" t="s">
        <v>123</v>
      </c>
      <c r="Q211" t="s">
        <v>123</v>
      </c>
      <c r="R211" t="s">
        <v>123</v>
      </c>
      <c r="S211" t="s">
        <v>123</v>
      </c>
      <c r="T211" t="s">
        <v>123</v>
      </c>
      <c r="U211" t="s">
        <v>123</v>
      </c>
      <c r="V211" t="s">
        <v>123</v>
      </c>
      <c r="W211" t="s">
        <v>123</v>
      </c>
      <c r="X211" t="s">
        <v>123</v>
      </c>
      <c r="Y211" t="s">
        <v>123</v>
      </c>
      <c r="Z211" t="s">
        <v>123</v>
      </c>
      <c r="AA211" t="s">
        <v>123</v>
      </c>
      <c r="AB211" t="s">
        <v>123</v>
      </c>
      <c r="AC211" t="s">
        <v>123</v>
      </c>
      <c r="AD211" t="s">
        <v>1841</v>
      </c>
      <c r="AE211" t="s">
        <v>123</v>
      </c>
      <c r="AF211" t="s">
        <v>123</v>
      </c>
      <c r="AG211" t="s">
        <v>123</v>
      </c>
      <c r="AH211" t="s">
        <v>123</v>
      </c>
      <c r="AI211" t="s">
        <v>123</v>
      </c>
      <c r="AJ211" t="s">
        <v>123</v>
      </c>
      <c r="AK211" t="s">
        <v>123</v>
      </c>
      <c r="AL211" t="s">
        <v>123</v>
      </c>
      <c r="AM211" t="s">
        <v>123</v>
      </c>
      <c r="AN211" t="s">
        <v>123</v>
      </c>
      <c r="AO211" t="s">
        <v>123</v>
      </c>
      <c r="AP211" t="s">
        <v>123</v>
      </c>
      <c r="AQ211" t="s">
        <v>123</v>
      </c>
      <c r="AR211" t="s">
        <v>123</v>
      </c>
      <c r="AS211" t="s">
        <v>123</v>
      </c>
      <c r="AT211" t="s">
        <v>123</v>
      </c>
      <c r="AU211" t="s">
        <v>123</v>
      </c>
      <c r="AV211" t="s">
        <v>123</v>
      </c>
      <c r="AW211" t="s">
        <v>123</v>
      </c>
      <c r="AX211" t="s">
        <v>123</v>
      </c>
      <c r="AY211" t="s">
        <v>123</v>
      </c>
      <c r="AZ211" t="s">
        <v>123</v>
      </c>
      <c r="BA211" t="s">
        <v>123</v>
      </c>
      <c r="BB211" t="s">
        <v>123</v>
      </c>
      <c r="BC211" t="s">
        <v>123</v>
      </c>
      <c r="BD211" t="s">
        <v>123</v>
      </c>
      <c r="BE211" t="s">
        <v>123</v>
      </c>
      <c r="BF211" t="s">
        <v>123</v>
      </c>
      <c r="BG211" t="s">
        <v>123</v>
      </c>
      <c r="BH211" t="s">
        <v>837</v>
      </c>
      <c r="BI211" t="s">
        <v>838</v>
      </c>
      <c r="BJ211" t="s">
        <v>838</v>
      </c>
      <c r="BK211" t="s">
        <v>837</v>
      </c>
      <c r="BL211">
        <v>0</v>
      </c>
      <c r="BM211">
        <v>0</v>
      </c>
      <c r="BN211">
        <v>70</v>
      </c>
      <c r="BO211">
        <v>20</v>
      </c>
      <c r="BP211">
        <v>10</v>
      </c>
      <c r="BQ211" t="s">
        <v>1842</v>
      </c>
      <c r="BR211" t="s">
        <v>1843</v>
      </c>
      <c r="BS211" t="s">
        <v>1844</v>
      </c>
      <c r="BT211" t="s">
        <v>1845</v>
      </c>
      <c r="BU211">
        <v>30</v>
      </c>
      <c r="BV211">
        <v>20</v>
      </c>
      <c r="BW211">
        <v>10</v>
      </c>
      <c r="BX211">
        <v>5</v>
      </c>
      <c r="BY211">
        <v>5</v>
      </c>
      <c r="BZ211">
        <v>5</v>
      </c>
      <c r="CA211">
        <v>0</v>
      </c>
      <c r="CB211">
        <v>5</v>
      </c>
      <c r="CC211">
        <v>5</v>
      </c>
      <c r="CD211">
        <v>5</v>
      </c>
      <c r="CE211">
        <v>5</v>
      </c>
      <c r="CF211">
        <v>5</v>
      </c>
      <c r="CG211">
        <v>0</v>
      </c>
      <c r="CH211" t="s">
        <v>123</v>
      </c>
      <c r="CI211">
        <v>71</v>
      </c>
      <c r="CJ211">
        <v>40</v>
      </c>
      <c r="CK211">
        <v>20</v>
      </c>
      <c r="CL211">
        <v>40</v>
      </c>
      <c r="CM211">
        <v>0</v>
      </c>
      <c r="CN211">
        <v>0</v>
      </c>
      <c r="CO211" t="s">
        <v>123</v>
      </c>
      <c r="CP211" t="s">
        <v>845</v>
      </c>
      <c r="CQ211" t="s">
        <v>846</v>
      </c>
      <c r="CR211" t="s">
        <v>863</v>
      </c>
      <c r="CS211" t="s">
        <v>844</v>
      </c>
      <c r="CT211" t="s">
        <v>846</v>
      </c>
      <c r="CU211" t="s">
        <v>863</v>
      </c>
      <c r="CV211" t="s">
        <v>123</v>
      </c>
      <c r="CW211" t="s">
        <v>844</v>
      </c>
      <c r="CX211" t="s">
        <v>846</v>
      </c>
      <c r="CY211" t="s">
        <v>123</v>
      </c>
      <c r="CZ211" t="s">
        <v>123</v>
      </c>
      <c r="DA211" t="s">
        <v>123</v>
      </c>
      <c r="DB211" t="s">
        <v>123</v>
      </c>
      <c r="DC211" t="s">
        <v>123</v>
      </c>
      <c r="DD211" t="s">
        <v>123</v>
      </c>
      <c r="DE211" t="s">
        <v>123</v>
      </c>
      <c r="DF211" t="s">
        <v>123</v>
      </c>
      <c r="DG211" t="s">
        <v>123</v>
      </c>
      <c r="DH211" t="s">
        <v>123</v>
      </c>
      <c r="DI211" t="s">
        <v>123</v>
      </c>
      <c r="DJ211" t="s">
        <v>123</v>
      </c>
      <c r="DK211" t="s">
        <v>123</v>
      </c>
      <c r="DL211" t="s">
        <v>123</v>
      </c>
      <c r="DM211" t="s">
        <v>123</v>
      </c>
      <c r="DN211" t="s">
        <v>123</v>
      </c>
      <c r="DO211" t="s">
        <v>123</v>
      </c>
      <c r="DP211" t="s">
        <v>123</v>
      </c>
      <c r="DQ211" t="s">
        <v>123</v>
      </c>
      <c r="DR211" t="s">
        <v>123</v>
      </c>
      <c r="DS211" t="s">
        <v>123</v>
      </c>
      <c r="DT211" t="s">
        <v>123</v>
      </c>
      <c r="DU211" t="s">
        <v>123</v>
      </c>
      <c r="DV211" t="s">
        <v>123</v>
      </c>
      <c r="DW211" t="s">
        <v>123</v>
      </c>
      <c r="DX211" t="s">
        <v>123</v>
      </c>
      <c r="DY211" t="s">
        <v>123</v>
      </c>
      <c r="DZ211" t="s">
        <v>123</v>
      </c>
      <c r="EA211" t="s">
        <v>123</v>
      </c>
      <c r="EB211" t="s">
        <v>123</v>
      </c>
      <c r="EC211" t="s">
        <v>123</v>
      </c>
      <c r="ED211" t="s">
        <v>123</v>
      </c>
      <c r="EE211" t="s">
        <v>123</v>
      </c>
      <c r="EF211" t="s">
        <v>123</v>
      </c>
      <c r="EG211" t="s">
        <v>123</v>
      </c>
      <c r="EH211" t="s">
        <v>123</v>
      </c>
      <c r="EI211" t="s">
        <v>123</v>
      </c>
      <c r="EJ211" t="s">
        <v>123</v>
      </c>
    </row>
    <row r="212" spans="2:140">
      <c r="B212" t="s">
        <v>394</v>
      </c>
      <c r="C212" t="s">
        <v>12</v>
      </c>
      <c r="D212" t="s">
        <v>123</v>
      </c>
      <c r="E212" t="s">
        <v>123</v>
      </c>
      <c r="F212" t="s">
        <v>123</v>
      </c>
      <c r="G212" t="s">
        <v>123</v>
      </c>
      <c r="H212" t="s">
        <v>123</v>
      </c>
      <c r="I212" t="s">
        <v>123</v>
      </c>
      <c r="J212" t="s">
        <v>123</v>
      </c>
      <c r="K212" t="s">
        <v>123</v>
      </c>
      <c r="L212" t="s">
        <v>123</v>
      </c>
      <c r="M212" t="s">
        <v>123</v>
      </c>
      <c r="N212" t="s">
        <v>123</v>
      </c>
      <c r="O212" t="s">
        <v>123</v>
      </c>
      <c r="P212" t="s">
        <v>123</v>
      </c>
      <c r="Q212" t="s">
        <v>123</v>
      </c>
      <c r="R212" t="s">
        <v>123</v>
      </c>
      <c r="S212" t="s">
        <v>123</v>
      </c>
      <c r="T212" t="s">
        <v>123</v>
      </c>
      <c r="U212" t="s">
        <v>123</v>
      </c>
      <c r="V212" t="s">
        <v>123</v>
      </c>
      <c r="W212" t="s">
        <v>123</v>
      </c>
      <c r="X212" t="s">
        <v>123</v>
      </c>
      <c r="Y212" t="s">
        <v>123</v>
      </c>
      <c r="Z212" t="s">
        <v>123</v>
      </c>
      <c r="AA212" t="s">
        <v>123</v>
      </c>
      <c r="AB212" t="s">
        <v>123</v>
      </c>
      <c r="AC212" t="s">
        <v>123</v>
      </c>
      <c r="AD212" t="s">
        <v>1846</v>
      </c>
      <c r="AE212" t="s">
        <v>123</v>
      </c>
      <c r="AF212" t="s">
        <v>123</v>
      </c>
      <c r="AG212" t="s">
        <v>123</v>
      </c>
      <c r="AH212" t="s">
        <v>123</v>
      </c>
      <c r="AI212" t="s">
        <v>123</v>
      </c>
      <c r="AJ212" t="s">
        <v>123</v>
      </c>
      <c r="AK212" t="s">
        <v>123</v>
      </c>
      <c r="AL212" t="s">
        <v>123</v>
      </c>
      <c r="AM212" t="s">
        <v>123</v>
      </c>
      <c r="AN212" t="s">
        <v>123</v>
      </c>
      <c r="AO212" t="s">
        <v>123</v>
      </c>
      <c r="AP212" t="s">
        <v>123</v>
      </c>
      <c r="AQ212" t="s">
        <v>123</v>
      </c>
      <c r="AR212" t="s">
        <v>123</v>
      </c>
      <c r="AS212" t="s">
        <v>123</v>
      </c>
      <c r="AT212" t="s">
        <v>123</v>
      </c>
      <c r="AU212" t="s">
        <v>123</v>
      </c>
      <c r="AV212" t="s">
        <v>123</v>
      </c>
      <c r="AW212" t="s">
        <v>123</v>
      </c>
      <c r="AX212" t="s">
        <v>123</v>
      </c>
      <c r="AY212" t="s">
        <v>123</v>
      </c>
      <c r="AZ212" t="s">
        <v>123</v>
      </c>
      <c r="BA212" t="s">
        <v>123</v>
      </c>
      <c r="BB212" t="s">
        <v>123</v>
      </c>
      <c r="BC212" t="s">
        <v>123</v>
      </c>
      <c r="BD212" t="s">
        <v>123</v>
      </c>
      <c r="BE212" t="s">
        <v>123</v>
      </c>
      <c r="BF212" t="s">
        <v>123</v>
      </c>
      <c r="BG212" t="s">
        <v>123</v>
      </c>
      <c r="BH212" t="s">
        <v>839</v>
      </c>
      <c r="BI212" t="s">
        <v>837</v>
      </c>
      <c r="BJ212" t="s">
        <v>838</v>
      </c>
      <c r="BK212" t="s">
        <v>838</v>
      </c>
      <c r="BL212">
        <v>20</v>
      </c>
      <c r="BM212">
        <v>20</v>
      </c>
      <c r="BN212">
        <v>50</v>
      </c>
      <c r="BO212">
        <v>10</v>
      </c>
      <c r="BP212">
        <v>0</v>
      </c>
      <c r="BQ212" t="s">
        <v>1847</v>
      </c>
      <c r="BR212" t="s">
        <v>1848</v>
      </c>
      <c r="BS212" t="s">
        <v>1849</v>
      </c>
      <c r="BT212" t="s">
        <v>1849</v>
      </c>
      <c r="BU212" t="s">
        <v>123</v>
      </c>
      <c r="BV212" t="s">
        <v>123</v>
      </c>
      <c r="BW212" t="s">
        <v>123</v>
      </c>
      <c r="BX212" t="s">
        <v>123</v>
      </c>
      <c r="BY212" t="s">
        <v>123</v>
      </c>
      <c r="BZ212" t="s">
        <v>123</v>
      </c>
      <c r="CA212" t="s">
        <v>123</v>
      </c>
      <c r="CB212" t="s">
        <v>123</v>
      </c>
      <c r="CC212" t="s">
        <v>123</v>
      </c>
      <c r="CD212" t="s">
        <v>123</v>
      </c>
      <c r="CE212" t="s">
        <v>123</v>
      </c>
      <c r="CF212" t="s">
        <v>123</v>
      </c>
      <c r="CG212" t="s">
        <v>123</v>
      </c>
      <c r="CH212" t="s">
        <v>123</v>
      </c>
      <c r="CI212" t="s">
        <v>123</v>
      </c>
      <c r="CJ212" t="s">
        <v>123</v>
      </c>
      <c r="CK212" t="s">
        <v>123</v>
      </c>
      <c r="CL212" t="s">
        <v>123</v>
      </c>
      <c r="CM212" t="s">
        <v>123</v>
      </c>
      <c r="CN212" t="s">
        <v>123</v>
      </c>
      <c r="CO212" t="s">
        <v>123</v>
      </c>
      <c r="CP212" t="s">
        <v>123</v>
      </c>
      <c r="CQ212" t="s">
        <v>123</v>
      </c>
      <c r="CR212" t="s">
        <v>123</v>
      </c>
      <c r="CS212" t="s">
        <v>123</v>
      </c>
      <c r="CT212" t="s">
        <v>123</v>
      </c>
      <c r="CU212" t="s">
        <v>123</v>
      </c>
      <c r="CV212" t="s">
        <v>123</v>
      </c>
      <c r="CW212" t="s">
        <v>123</v>
      </c>
      <c r="CX212" t="s">
        <v>123</v>
      </c>
      <c r="CY212" t="s">
        <v>123</v>
      </c>
      <c r="CZ212" t="s">
        <v>123</v>
      </c>
      <c r="DA212" t="s">
        <v>123</v>
      </c>
      <c r="DB212" t="s">
        <v>123</v>
      </c>
      <c r="DC212" t="s">
        <v>123</v>
      </c>
      <c r="DD212" t="s">
        <v>123</v>
      </c>
      <c r="DE212" t="s">
        <v>123</v>
      </c>
      <c r="DF212" t="s">
        <v>123</v>
      </c>
      <c r="DG212" t="s">
        <v>123</v>
      </c>
      <c r="DH212" t="s">
        <v>123</v>
      </c>
      <c r="DI212" t="s">
        <v>123</v>
      </c>
      <c r="DJ212" t="s">
        <v>123</v>
      </c>
      <c r="DK212" t="s">
        <v>123</v>
      </c>
      <c r="DL212" t="s">
        <v>123</v>
      </c>
      <c r="DM212" t="s">
        <v>123</v>
      </c>
      <c r="DN212" t="s">
        <v>123</v>
      </c>
      <c r="DO212" t="s">
        <v>123</v>
      </c>
      <c r="DP212" t="s">
        <v>123</v>
      </c>
      <c r="DQ212" t="s">
        <v>123</v>
      </c>
      <c r="DR212" t="s">
        <v>123</v>
      </c>
      <c r="DS212" t="s">
        <v>123</v>
      </c>
      <c r="DT212">
        <v>40</v>
      </c>
      <c r="DU212">
        <v>35</v>
      </c>
      <c r="DV212">
        <v>2</v>
      </c>
      <c r="DW212">
        <v>3</v>
      </c>
      <c r="DX212">
        <v>0</v>
      </c>
      <c r="DY212">
        <v>0</v>
      </c>
      <c r="DZ212">
        <v>5</v>
      </c>
      <c r="EA212">
        <v>5</v>
      </c>
      <c r="EB212">
        <v>10</v>
      </c>
      <c r="EC212">
        <v>0</v>
      </c>
      <c r="ED212" t="s">
        <v>123</v>
      </c>
      <c r="EE212" t="s">
        <v>847</v>
      </c>
      <c r="EF212" t="s">
        <v>845</v>
      </c>
      <c r="EG212" t="s">
        <v>1850</v>
      </c>
      <c r="EH212" t="s">
        <v>1851</v>
      </c>
      <c r="EI212" t="s">
        <v>123</v>
      </c>
      <c r="EJ212" t="s">
        <v>123</v>
      </c>
    </row>
    <row r="213" spans="2:140">
      <c r="B213" t="s">
        <v>537</v>
      </c>
      <c r="C213" t="s">
        <v>10</v>
      </c>
      <c r="D213" t="s">
        <v>123</v>
      </c>
      <c r="E213" t="s">
        <v>123</v>
      </c>
      <c r="F213" t="s">
        <v>123</v>
      </c>
      <c r="G213" t="s">
        <v>123</v>
      </c>
      <c r="H213" t="s">
        <v>123</v>
      </c>
      <c r="I213" t="s">
        <v>123</v>
      </c>
      <c r="J213" t="s">
        <v>123</v>
      </c>
      <c r="K213" t="s">
        <v>123</v>
      </c>
      <c r="L213" t="s">
        <v>123</v>
      </c>
      <c r="M213" t="s">
        <v>123</v>
      </c>
      <c r="N213" t="s">
        <v>123</v>
      </c>
      <c r="O213" t="s">
        <v>123</v>
      </c>
      <c r="P213" t="s">
        <v>123</v>
      </c>
      <c r="Q213" t="s">
        <v>123</v>
      </c>
      <c r="R213" t="s">
        <v>123</v>
      </c>
      <c r="S213" t="s">
        <v>123</v>
      </c>
      <c r="T213" t="s">
        <v>123</v>
      </c>
      <c r="U213" t="s">
        <v>123</v>
      </c>
      <c r="V213" t="s">
        <v>123</v>
      </c>
      <c r="W213" t="s">
        <v>123</v>
      </c>
      <c r="X213" t="s">
        <v>123</v>
      </c>
      <c r="Y213" t="s">
        <v>123</v>
      </c>
      <c r="Z213" t="s">
        <v>123</v>
      </c>
      <c r="AA213" t="s">
        <v>123</v>
      </c>
      <c r="AB213" t="s">
        <v>123</v>
      </c>
      <c r="AC213" t="s">
        <v>123</v>
      </c>
      <c r="AD213" t="s">
        <v>1852</v>
      </c>
      <c r="AE213">
        <v>0</v>
      </c>
      <c r="AF213">
        <v>2</v>
      </c>
      <c r="AG213">
        <v>3</v>
      </c>
      <c r="AH213">
        <v>1</v>
      </c>
      <c r="AI213">
        <v>9</v>
      </c>
      <c r="AJ213">
        <v>35</v>
      </c>
      <c r="AK213">
        <v>5</v>
      </c>
      <c r="AL213">
        <v>2</v>
      </c>
      <c r="AM213">
        <v>1</v>
      </c>
      <c r="AN213">
        <v>1</v>
      </c>
      <c r="AO213">
        <v>0</v>
      </c>
      <c r="AP213">
        <v>0</v>
      </c>
      <c r="AQ213">
        <v>35</v>
      </c>
      <c r="AR213">
        <v>1</v>
      </c>
      <c r="AS213">
        <v>5</v>
      </c>
      <c r="AT213">
        <v>0</v>
      </c>
      <c r="AU213" t="s">
        <v>123</v>
      </c>
      <c r="AV213" t="s">
        <v>123</v>
      </c>
      <c r="AW213" t="s">
        <v>846</v>
      </c>
      <c r="AX213" t="s">
        <v>846</v>
      </c>
      <c r="AY213" t="s">
        <v>863</v>
      </c>
      <c r="AZ213" t="s">
        <v>846</v>
      </c>
      <c r="BA213" t="s">
        <v>846</v>
      </c>
      <c r="BB213" t="s">
        <v>863</v>
      </c>
      <c r="BC213" t="s">
        <v>863</v>
      </c>
      <c r="BD213" t="s">
        <v>846</v>
      </c>
      <c r="BE213" t="s">
        <v>863</v>
      </c>
      <c r="BF213" t="s">
        <v>123</v>
      </c>
      <c r="BG213" t="s">
        <v>123</v>
      </c>
      <c r="BH213" t="s">
        <v>838</v>
      </c>
      <c r="BI213" t="s">
        <v>849</v>
      </c>
      <c r="BJ213" t="s">
        <v>849</v>
      </c>
      <c r="BK213" t="s">
        <v>849</v>
      </c>
      <c r="BL213">
        <v>1</v>
      </c>
      <c r="BM213">
        <v>2</v>
      </c>
      <c r="BN213">
        <v>3</v>
      </c>
      <c r="BO213">
        <v>14</v>
      </c>
      <c r="BP213">
        <v>80</v>
      </c>
      <c r="BQ213" t="s">
        <v>1853</v>
      </c>
      <c r="BR213" t="s">
        <v>1854</v>
      </c>
      <c r="BS213" t="s">
        <v>1855</v>
      </c>
      <c r="BT213" t="s">
        <v>1856</v>
      </c>
      <c r="BU213" t="s">
        <v>123</v>
      </c>
      <c r="BV213" t="s">
        <v>123</v>
      </c>
      <c r="BW213" t="s">
        <v>123</v>
      </c>
      <c r="BX213" t="s">
        <v>123</v>
      </c>
      <c r="BY213" t="s">
        <v>123</v>
      </c>
      <c r="BZ213" t="s">
        <v>123</v>
      </c>
      <c r="CA213" t="s">
        <v>123</v>
      </c>
      <c r="CB213" t="s">
        <v>123</v>
      </c>
      <c r="CC213" t="s">
        <v>123</v>
      </c>
      <c r="CD213" t="s">
        <v>123</v>
      </c>
      <c r="CE213" t="s">
        <v>123</v>
      </c>
      <c r="CF213" t="s">
        <v>123</v>
      </c>
      <c r="CG213" t="s">
        <v>123</v>
      </c>
      <c r="CH213" t="s">
        <v>123</v>
      </c>
      <c r="CI213" t="s">
        <v>123</v>
      </c>
      <c r="CJ213" t="s">
        <v>123</v>
      </c>
      <c r="CK213" t="s">
        <v>123</v>
      </c>
      <c r="CL213" t="s">
        <v>123</v>
      </c>
      <c r="CM213" t="s">
        <v>123</v>
      </c>
      <c r="CN213" t="s">
        <v>123</v>
      </c>
      <c r="CO213" t="s">
        <v>123</v>
      </c>
      <c r="CP213" t="s">
        <v>123</v>
      </c>
      <c r="CQ213" t="s">
        <v>123</v>
      </c>
      <c r="CR213" t="s">
        <v>123</v>
      </c>
      <c r="CS213" t="s">
        <v>123</v>
      </c>
      <c r="CT213" t="s">
        <v>123</v>
      </c>
      <c r="CU213" t="s">
        <v>123</v>
      </c>
      <c r="CV213" t="s">
        <v>123</v>
      </c>
      <c r="CW213" t="s">
        <v>123</v>
      </c>
      <c r="CX213" t="s">
        <v>123</v>
      </c>
      <c r="CY213" t="s">
        <v>123</v>
      </c>
      <c r="CZ213" t="s">
        <v>123</v>
      </c>
      <c r="DA213" t="s">
        <v>123</v>
      </c>
      <c r="DB213" t="s">
        <v>123</v>
      </c>
      <c r="DC213" t="s">
        <v>123</v>
      </c>
      <c r="DD213" t="s">
        <v>123</v>
      </c>
      <c r="DE213" t="s">
        <v>123</v>
      </c>
      <c r="DF213" t="s">
        <v>123</v>
      </c>
      <c r="DG213" t="s">
        <v>123</v>
      </c>
      <c r="DH213" t="s">
        <v>123</v>
      </c>
      <c r="DI213" t="s">
        <v>123</v>
      </c>
      <c r="DJ213" t="s">
        <v>123</v>
      </c>
      <c r="DK213" t="s">
        <v>123</v>
      </c>
      <c r="DL213" t="s">
        <v>123</v>
      </c>
      <c r="DM213" t="s">
        <v>123</v>
      </c>
      <c r="DN213" t="s">
        <v>123</v>
      </c>
      <c r="DO213" t="s">
        <v>123</v>
      </c>
      <c r="DP213" t="s">
        <v>123</v>
      </c>
      <c r="DQ213" t="s">
        <v>123</v>
      </c>
      <c r="DR213" t="s">
        <v>123</v>
      </c>
      <c r="DS213" t="s">
        <v>123</v>
      </c>
      <c r="DT213" t="s">
        <v>123</v>
      </c>
      <c r="DU213" t="s">
        <v>123</v>
      </c>
      <c r="DV213" t="s">
        <v>123</v>
      </c>
      <c r="DW213" t="s">
        <v>123</v>
      </c>
      <c r="DX213" t="s">
        <v>123</v>
      </c>
      <c r="DY213" t="s">
        <v>123</v>
      </c>
      <c r="DZ213" t="s">
        <v>123</v>
      </c>
      <c r="EA213" t="s">
        <v>123</v>
      </c>
      <c r="EB213" t="s">
        <v>123</v>
      </c>
      <c r="EC213" t="s">
        <v>123</v>
      </c>
      <c r="ED213" t="s">
        <v>123</v>
      </c>
      <c r="EE213" t="s">
        <v>123</v>
      </c>
      <c r="EF213" t="s">
        <v>123</v>
      </c>
      <c r="EG213" t="s">
        <v>123</v>
      </c>
      <c r="EH213" t="s">
        <v>123</v>
      </c>
      <c r="EI213" t="s">
        <v>123</v>
      </c>
      <c r="EJ213" t="s">
        <v>123</v>
      </c>
    </row>
    <row r="214" spans="2:140">
      <c r="B214" t="s">
        <v>667</v>
      </c>
      <c r="C214" t="s">
        <v>11</v>
      </c>
      <c r="D214" t="s">
        <v>123</v>
      </c>
      <c r="E214" t="s">
        <v>123</v>
      </c>
      <c r="F214" t="s">
        <v>123</v>
      </c>
      <c r="G214" t="s">
        <v>123</v>
      </c>
      <c r="H214" t="s">
        <v>123</v>
      </c>
      <c r="I214" t="s">
        <v>123</v>
      </c>
      <c r="J214" t="s">
        <v>123</v>
      </c>
      <c r="K214" t="s">
        <v>123</v>
      </c>
      <c r="L214" t="s">
        <v>123</v>
      </c>
      <c r="M214" t="s">
        <v>123</v>
      </c>
      <c r="N214" t="s">
        <v>123</v>
      </c>
      <c r="O214" t="s">
        <v>123</v>
      </c>
      <c r="P214" t="s">
        <v>123</v>
      </c>
      <c r="Q214" t="s">
        <v>123</v>
      </c>
      <c r="R214" t="s">
        <v>123</v>
      </c>
      <c r="S214" t="s">
        <v>123</v>
      </c>
      <c r="T214" t="s">
        <v>123</v>
      </c>
      <c r="U214" t="s">
        <v>123</v>
      </c>
      <c r="V214" t="s">
        <v>123</v>
      </c>
      <c r="W214" t="s">
        <v>123</v>
      </c>
      <c r="X214" t="s">
        <v>123</v>
      </c>
      <c r="Y214" t="s">
        <v>123</v>
      </c>
      <c r="Z214" t="s">
        <v>123</v>
      </c>
      <c r="AA214" t="s">
        <v>123</v>
      </c>
      <c r="AB214" t="s">
        <v>123</v>
      </c>
      <c r="AC214" t="s">
        <v>123</v>
      </c>
      <c r="AD214" t="s">
        <v>1857</v>
      </c>
      <c r="AE214" t="s">
        <v>123</v>
      </c>
      <c r="AF214" t="s">
        <v>123</v>
      </c>
      <c r="AG214" t="s">
        <v>123</v>
      </c>
      <c r="AH214" t="s">
        <v>123</v>
      </c>
      <c r="AI214" t="s">
        <v>123</v>
      </c>
      <c r="AJ214" t="s">
        <v>123</v>
      </c>
      <c r="AK214" t="s">
        <v>123</v>
      </c>
      <c r="AL214" t="s">
        <v>123</v>
      </c>
      <c r="AM214" t="s">
        <v>123</v>
      </c>
      <c r="AN214" t="s">
        <v>123</v>
      </c>
      <c r="AO214" t="s">
        <v>123</v>
      </c>
      <c r="AP214" t="s">
        <v>123</v>
      </c>
      <c r="AQ214" t="s">
        <v>123</v>
      </c>
      <c r="AR214" t="s">
        <v>123</v>
      </c>
      <c r="AS214" t="s">
        <v>123</v>
      </c>
      <c r="AT214" t="s">
        <v>123</v>
      </c>
      <c r="AU214" t="s">
        <v>123</v>
      </c>
      <c r="AV214" t="s">
        <v>123</v>
      </c>
      <c r="AW214" t="s">
        <v>123</v>
      </c>
      <c r="AX214" t="s">
        <v>123</v>
      </c>
      <c r="AY214" t="s">
        <v>123</v>
      </c>
      <c r="AZ214" t="s">
        <v>123</v>
      </c>
      <c r="BA214" t="s">
        <v>123</v>
      </c>
      <c r="BB214" t="s">
        <v>123</v>
      </c>
      <c r="BC214" t="s">
        <v>123</v>
      </c>
      <c r="BD214" t="s">
        <v>123</v>
      </c>
      <c r="BE214" t="s">
        <v>123</v>
      </c>
      <c r="BF214" t="s">
        <v>123</v>
      </c>
      <c r="BG214" t="s">
        <v>123</v>
      </c>
      <c r="BH214" t="s">
        <v>839</v>
      </c>
      <c r="BI214" t="s">
        <v>837</v>
      </c>
      <c r="BJ214" t="s">
        <v>837</v>
      </c>
      <c r="BK214" t="s">
        <v>839</v>
      </c>
      <c r="BL214">
        <v>0</v>
      </c>
      <c r="BM214">
        <v>0</v>
      </c>
      <c r="BN214">
        <v>10</v>
      </c>
      <c r="BO214">
        <v>80</v>
      </c>
      <c r="BP214">
        <v>10</v>
      </c>
      <c r="BQ214" t="s">
        <v>1858</v>
      </c>
      <c r="BR214" t="s">
        <v>1859</v>
      </c>
      <c r="BS214" t="s">
        <v>1860</v>
      </c>
      <c r="BT214" t="s">
        <v>1861</v>
      </c>
      <c r="BU214">
        <v>20</v>
      </c>
      <c r="BV214">
        <v>20</v>
      </c>
      <c r="BW214">
        <v>0</v>
      </c>
      <c r="BX214">
        <v>20</v>
      </c>
      <c r="BY214">
        <v>5</v>
      </c>
      <c r="BZ214">
        <v>0</v>
      </c>
      <c r="CA214">
        <v>0</v>
      </c>
      <c r="CB214">
        <v>5</v>
      </c>
      <c r="CC214">
        <v>10</v>
      </c>
      <c r="CD214">
        <v>5</v>
      </c>
      <c r="CE214">
        <v>5</v>
      </c>
      <c r="CF214">
        <v>5</v>
      </c>
      <c r="CG214">
        <v>5</v>
      </c>
      <c r="CH214" t="s">
        <v>1862</v>
      </c>
      <c r="CI214">
        <v>90</v>
      </c>
      <c r="CJ214">
        <v>80</v>
      </c>
      <c r="CK214">
        <v>10</v>
      </c>
      <c r="CL214">
        <v>10</v>
      </c>
      <c r="CM214">
        <v>0</v>
      </c>
      <c r="CN214">
        <v>0</v>
      </c>
      <c r="CO214" t="s">
        <v>123</v>
      </c>
      <c r="CP214" t="s">
        <v>845</v>
      </c>
      <c r="CQ214" t="s">
        <v>845</v>
      </c>
      <c r="CR214" t="s">
        <v>844</v>
      </c>
      <c r="CS214" t="s">
        <v>863</v>
      </c>
      <c r="CT214" t="s">
        <v>845</v>
      </c>
      <c r="CU214" t="s">
        <v>844</v>
      </c>
      <c r="CV214" t="s">
        <v>846</v>
      </c>
      <c r="CW214" t="s">
        <v>846</v>
      </c>
      <c r="CX214" t="s">
        <v>845</v>
      </c>
      <c r="CY214" t="s">
        <v>123</v>
      </c>
      <c r="CZ214" t="s">
        <v>123</v>
      </c>
      <c r="DA214" t="s">
        <v>123</v>
      </c>
      <c r="DB214" t="s">
        <v>123</v>
      </c>
      <c r="DC214" t="s">
        <v>123</v>
      </c>
      <c r="DD214" t="s">
        <v>123</v>
      </c>
      <c r="DE214" t="s">
        <v>123</v>
      </c>
      <c r="DF214" t="s">
        <v>123</v>
      </c>
      <c r="DG214" t="s">
        <v>123</v>
      </c>
      <c r="DH214" t="s">
        <v>123</v>
      </c>
      <c r="DI214" t="s">
        <v>123</v>
      </c>
      <c r="DJ214" t="s">
        <v>123</v>
      </c>
      <c r="DK214" t="s">
        <v>123</v>
      </c>
      <c r="DL214" t="s">
        <v>123</v>
      </c>
      <c r="DM214" t="s">
        <v>123</v>
      </c>
      <c r="DN214" t="s">
        <v>123</v>
      </c>
      <c r="DO214" t="s">
        <v>123</v>
      </c>
      <c r="DP214" t="s">
        <v>123</v>
      </c>
      <c r="DQ214" t="s">
        <v>123</v>
      </c>
      <c r="DR214" t="s">
        <v>123</v>
      </c>
      <c r="DS214" t="s">
        <v>123</v>
      </c>
      <c r="DT214" t="s">
        <v>123</v>
      </c>
      <c r="DU214" t="s">
        <v>123</v>
      </c>
      <c r="DV214" t="s">
        <v>123</v>
      </c>
      <c r="DW214" t="s">
        <v>123</v>
      </c>
      <c r="DX214" t="s">
        <v>123</v>
      </c>
      <c r="DY214" t="s">
        <v>123</v>
      </c>
      <c r="DZ214" t="s">
        <v>123</v>
      </c>
      <c r="EA214" t="s">
        <v>123</v>
      </c>
      <c r="EB214" t="s">
        <v>123</v>
      </c>
      <c r="EC214" t="s">
        <v>123</v>
      </c>
      <c r="ED214" t="s">
        <v>123</v>
      </c>
      <c r="EE214" t="s">
        <v>123</v>
      </c>
      <c r="EF214" t="s">
        <v>123</v>
      </c>
      <c r="EG214" t="s">
        <v>123</v>
      </c>
      <c r="EH214" t="s">
        <v>123</v>
      </c>
      <c r="EI214" t="s">
        <v>123</v>
      </c>
      <c r="EJ214" t="s">
        <v>123</v>
      </c>
    </row>
    <row r="215" spans="2:140">
      <c r="B215" t="s">
        <v>668</v>
      </c>
      <c r="C215" t="s">
        <v>11</v>
      </c>
      <c r="D215" t="s">
        <v>123</v>
      </c>
      <c r="E215" t="s">
        <v>123</v>
      </c>
      <c r="F215" t="s">
        <v>123</v>
      </c>
      <c r="G215" t="s">
        <v>123</v>
      </c>
      <c r="H215" t="s">
        <v>123</v>
      </c>
      <c r="I215" t="s">
        <v>123</v>
      </c>
      <c r="J215" t="s">
        <v>123</v>
      </c>
      <c r="K215" t="s">
        <v>123</v>
      </c>
      <c r="L215" t="s">
        <v>123</v>
      </c>
      <c r="M215" t="s">
        <v>123</v>
      </c>
      <c r="N215" t="s">
        <v>123</v>
      </c>
      <c r="O215" t="s">
        <v>123</v>
      </c>
      <c r="P215" t="s">
        <v>123</v>
      </c>
      <c r="Q215" t="s">
        <v>123</v>
      </c>
      <c r="R215" t="s">
        <v>123</v>
      </c>
      <c r="S215" t="s">
        <v>123</v>
      </c>
      <c r="T215" t="s">
        <v>123</v>
      </c>
      <c r="U215" t="s">
        <v>123</v>
      </c>
      <c r="V215" t="s">
        <v>123</v>
      </c>
      <c r="W215" t="s">
        <v>123</v>
      </c>
      <c r="X215" t="s">
        <v>123</v>
      </c>
      <c r="Y215" t="s">
        <v>123</v>
      </c>
      <c r="Z215" t="s">
        <v>123</v>
      </c>
      <c r="AA215" t="s">
        <v>123</v>
      </c>
      <c r="AB215" t="s">
        <v>123</v>
      </c>
      <c r="AC215" t="s">
        <v>123</v>
      </c>
      <c r="AD215" t="s">
        <v>1863</v>
      </c>
      <c r="AE215" t="s">
        <v>123</v>
      </c>
      <c r="AF215" t="s">
        <v>123</v>
      </c>
      <c r="AG215" t="s">
        <v>123</v>
      </c>
      <c r="AH215" t="s">
        <v>123</v>
      </c>
      <c r="AI215" t="s">
        <v>123</v>
      </c>
      <c r="AJ215" t="s">
        <v>123</v>
      </c>
      <c r="AK215" t="s">
        <v>123</v>
      </c>
      <c r="AL215" t="s">
        <v>123</v>
      </c>
      <c r="AM215" t="s">
        <v>123</v>
      </c>
      <c r="AN215" t="s">
        <v>123</v>
      </c>
      <c r="AO215" t="s">
        <v>123</v>
      </c>
      <c r="AP215" t="s">
        <v>123</v>
      </c>
      <c r="AQ215" t="s">
        <v>123</v>
      </c>
      <c r="AR215" t="s">
        <v>123</v>
      </c>
      <c r="AS215" t="s">
        <v>123</v>
      </c>
      <c r="AT215" t="s">
        <v>123</v>
      </c>
      <c r="AU215" t="s">
        <v>123</v>
      </c>
      <c r="AV215" t="s">
        <v>123</v>
      </c>
      <c r="AW215" t="s">
        <v>123</v>
      </c>
      <c r="AX215" t="s">
        <v>123</v>
      </c>
      <c r="AY215" t="s">
        <v>123</v>
      </c>
      <c r="AZ215" t="s">
        <v>123</v>
      </c>
      <c r="BA215" t="s">
        <v>123</v>
      </c>
      <c r="BB215" t="s">
        <v>123</v>
      </c>
      <c r="BC215" t="s">
        <v>123</v>
      </c>
      <c r="BD215" t="s">
        <v>123</v>
      </c>
      <c r="BE215" t="s">
        <v>123</v>
      </c>
      <c r="BF215" t="s">
        <v>123</v>
      </c>
      <c r="BG215" t="s">
        <v>123</v>
      </c>
      <c r="BH215" t="s">
        <v>837</v>
      </c>
      <c r="BI215" t="s">
        <v>849</v>
      </c>
      <c r="BJ215" t="s">
        <v>849</v>
      </c>
      <c r="BK215" t="s">
        <v>838</v>
      </c>
      <c r="BL215">
        <v>10</v>
      </c>
      <c r="BM215">
        <v>10</v>
      </c>
      <c r="BN215">
        <v>10</v>
      </c>
      <c r="BO215">
        <v>20</v>
      </c>
      <c r="BP215">
        <v>50</v>
      </c>
      <c r="BQ215" t="s">
        <v>1456</v>
      </c>
      <c r="BR215" t="s">
        <v>1864</v>
      </c>
      <c r="BS215" t="s">
        <v>1865</v>
      </c>
      <c r="BT215" t="s">
        <v>1866</v>
      </c>
      <c r="BU215">
        <v>15</v>
      </c>
      <c r="BV215">
        <v>15</v>
      </c>
      <c r="BW215">
        <v>1</v>
      </c>
      <c r="BX215">
        <v>10</v>
      </c>
      <c r="BY215">
        <v>5</v>
      </c>
      <c r="BZ215">
        <v>2</v>
      </c>
      <c r="CA215">
        <v>1</v>
      </c>
      <c r="CB215">
        <v>1</v>
      </c>
      <c r="CC215">
        <v>2</v>
      </c>
      <c r="CD215">
        <v>15</v>
      </c>
      <c r="CE215">
        <v>20</v>
      </c>
      <c r="CF215">
        <v>10</v>
      </c>
      <c r="CG215">
        <v>3</v>
      </c>
      <c r="CH215" t="s">
        <v>1867</v>
      </c>
      <c r="CI215">
        <v>70</v>
      </c>
      <c r="CJ215">
        <v>30</v>
      </c>
      <c r="CK215">
        <v>20</v>
      </c>
      <c r="CL215">
        <v>35</v>
      </c>
      <c r="CM215">
        <v>15</v>
      </c>
      <c r="CN215">
        <v>0</v>
      </c>
      <c r="CO215" t="s">
        <v>123</v>
      </c>
      <c r="CP215" t="s">
        <v>846</v>
      </c>
      <c r="CQ215" t="s">
        <v>844</v>
      </c>
      <c r="CR215" t="s">
        <v>846</v>
      </c>
      <c r="CS215" t="s">
        <v>846</v>
      </c>
      <c r="CT215" t="s">
        <v>844</v>
      </c>
      <c r="CU215" t="s">
        <v>846</v>
      </c>
      <c r="CV215" t="s">
        <v>846</v>
      </c>
      <c r="CW215" t="s">
        <v>844</v>
      </c>
      <c r="CX215" t="s">
        <v>844</v>
      </c>
      <c r="CY215" t="s">
        <v>123</v>
      </c>
      <c r="CZ215" t="s">
        <v>123</v>
      </c>
      <c r="DA215" t="s">
        <v>123</v>
      </c>
      <c r="DB215" t="s">
        <v>123</v>
      </c>
      <c r="DC215" t="s">
        <v>123</v>
      </c>
      <c r="DD215" t="s">
        <v>123</v>
      </c>
      <c r="DE215" t="s">
        <v>123</v>
      </c>
      <c r="DF215" t="s">
        <v>123</v>
      </c>
      <c r="DG215" t="s">
        <v>123</v>
      </c>
      <c r="DH215" t="s">
        <v>123</v>
      </c>
      <c r="DI215" t="s">
        <v>123</v>
      </c>
      <c r="DJ215" t="s">
        <v>123</v>
      </c>
      <c r="DK215" t="s">
        <v>123</v>
      </c>
      <c r="DL215" t="s">
        <v>123</v>
      </c>
      <c r="DM215" t="s">
        <v>123</v>
      </c>
      <c r="DN215" t="s">
        <v>123</v>
      </c>
      <c r="DO215" t="s">
        <v>123</v>
      </c>
      <c r="DP215" t="s">
        <v>123</v>
      </c>
      <c r="DQ215" t="s">
        <v>123</v>
      </c>
      <c r="DR215" t="s">
        <v>123</v>
      </c>
      <c r="DS215" t="s">
        <v>123</v>
      </c>
      <c r="DT215" t="s">
        <v>123</v>
      </c>
      <c r="DU215" t="s">
        <v>123</v>
      </c>
      <c r="DV215" t="s">
        <v>123</v>
      </c>
      <c r="DW215" t="s">
        <v>123</v>
      </c>
      <c r="DX215" t="s">
        <v>123</v>
      </c>
      <c r="DY215" t="s">
        <v>123</v>
      </c>
      <c r="DZ215" t="s">
        <v>123</v>
      </c>
      <c r="EA215" t="s">
        <v>123</v>
      </c>
      <c r="EB215" t="s">
        <v>123</v>
      </c>
      <c r="EC215" t="s">
        <v>123</v>
      </c>
      <c r="ED215" t="s">
        <v>123</v>
      </c>
      <c r="EE215" t="s">
        <v>123</v>
      </c>
      <c r="EF215" t="s">
        <v>123</v>
      </c>
      <c r="EG215" t="s">
        <v>123</v>
      </c>
      <c r="EH215" t="s">
        <v>123</v>
      </c>
      <c r="EI215" t="s">
        <v>123</v>
      </c>
      <c r="EJ215" t="s">
        <v>123</v>
      </c>
    </row>
    <row r="216" spans="2:140">
      <c r="B216" t="s">
        <v>429</v>
      </c>
      <c r="C216" t="s">
        <v>13</v>
      </c>
      <c r="D216" t="s">
        <v>123</v>
      </c>
      <c r="E216" t="s">
        <v>123</v>
      </c>
      <c r="F216" t="s">
        <v>123</v>
      </c>
      <c r="G216" t="s">
        <v>123</v>
      </c>
      <c r="H216" t="s">
        <v>123</v>
      </c>
      <c r="I216" t="s">
        <v>123</v>
      </c>
      <c r="J216" t="s">
        <v>123</v>
      </c>
      <c r="K216" t="s">
        <v>123</v>
      </c>
      <c r="L216" t="s">
        <v>123</v>
      </c>
      <c r="M216" t="s">
        <v>123</v>
      </c>
      <c r="N216" t="s">
        <v>123</v>
      </c>
      <c r="O216" t="s">
        <v>123</v>
      </c>
      <c r="P216" t="s">
        <v>123</v>
      </c>
      <c r="Q216" t="s">
        <v>123</v>
      </c>
      <c r="R216" t="s">
        <v>123</v>
      </c>
      <c r="S216" t="s">
        <v>123</v>
      </c>
      <c r="T216" t="s">
        <v>123</v>
      </c>
      <c r="U216" t="s">
        <v>123</v>
      </c>
      <c r="V216" t="s">
        <v>123</v>
      </c>
      <c r="W216" t="s">
        <v>123</v>
      </c>
      <c r="X216" t="s">
        <v>123</v>
      </c>
      <c r="Y216" t="s">
        <v>123</v>
      </c>
      <c r="Z216" t="s">
        <v>123</v>
      </c>
      <c r="AA216" t="s">
        <v>123</v>
      </c>
      <c r="AB216" t="s">
        <v>123</v>
      </c>
      <c r="AC216" t="s">
        <v>123</v>
      </c>
      <c r="AD216" t="s">
        <v>1868</v>
      </c>
      <c r="AE216" t="s">
        <v>123</v>
      </c>
      <c r="AF216" t="s">
        <v>123</v>
      </c>
      <c r="AG216" t="s">
        <v>123</v>
      </c>
      <c r="AH216" t="s">
        <v>123</v>
      </c>
      <c r="AI216" t="s">
        <v>123</v>
      </c>
      <c r="AJ216" t="s">
        <v>123</v>
      </c>
      <c r="AK216" t="s">
        <v>123</v>
      </c>
      <c r="AL216" t="s">
        <v>123</v>
      </c>
      <c r="AM216" t="s">
        <v>123</v>
      </c>
      <c r="AN216" t="s">
        <v>123</v>
      </c>
      <c r="AO216" t="s">
        <v>123</v>
      </c>
      <c r="AP216" t="s">
        <v>123</v>
      </c>
      <c r="AQ216" t="s">
        <v>123</v>
      </c>
      <c r="AR216" t="s">
        <v>123</v>
      </c>
      <c r="AS216" t="s">
        <v>123</v>
      </c>
      <c r="AT216" t="s">
        <v>123</v>
      </c>
      <c r="AU216" t="s">
        <v>123</v>
      </c>
      <c r="AV216" t="s">
        <v>123</v>
      </c>
      <c r="AW216" t="s">
        <v>123</v>
      </c>
      <c r="AX216" t="s">
        <v>123</v>
      </c>
      <c r="AY216" t="s">
        <v>123</v>
      </c>
      <c r="AZ216" t="s">
        <v>123</v>
      </c>
      <c r="BA216" t="s">
        <v>123</v>
      </c>
      <c r="BB216" t="s">
        <v>123</v>
      </c>
      <c r="BC216" t="s">
        <v>123</v>
      </c>
      <c r="BD216" t="s">
        <v>123</v>
      </c>
      <c r="BE216" t="s">
        <v>123</v>
      </c>
      <c r="BF216" t="s">
        <v>123</v>
      </c>
      <c r="BG216" t="s">
        <v>123</v>
      </c>
      <c r="BH216" t="s">
        <v>837</v>
      </c>
      <c r="BI216" t="s">
        <v>837</v>
      </c>
      <c r="BJ216" t="s">
        <v>838</v>
      </c>
      <c r="BK216" t="s">
        <v>837</v>
      </c>
      <c r="BL216">
        <v>25</v>
      </c>
      <c r="BM216">
        <v>50</v>
      </c>
      <c r="BN216">
        <v>23</v>
      </c>
      <c r="BO216">
        <v>1</v>
      </c>
      <c r="BP216">
        <v>1</v>
      </c>
      <c r="BQ216" t="s">
        <v>1869</v>
      </c>
      <c r="BR216" t="s">
        <v>1870</v>
      </c>
      <c r="BS216" t="s">
        <v>1871</v>
      </c>
      <c r="BT216" t="s">
        <v>1872</v>
      </c>
      <c r="BU216" t="s">
        <v>123</v>
      </c>
      <c r="BV216" t="s">
        <v>123</v>
      </c>
      <c r="BW216" t="s">
        <v>123</v>
      </c>
      <c r="BX216" t="s">
        <v>123</v>
      </c>
      <c r="BY216" t="s">
        <v>123</v>
      </c>
      <c r="BZ216" t="s">
        <v>123</v>
      </c>
      <c r="CA216" t="s">
        <v>123</v>
      </c>
      <c r="CB216" t="s">
        <v>123</v>
      </c>
      <c r="CC216" t="s">
        <v>123</v>
      </c>
      <c r="CD216" t="s">
        <v>123</v>
      </c>
      <c r="CE216" t="s">
        <v>123</v>
      </c>
      <c r="CF216" t="s">
        <v>123</v>
      </c>
      <c r="CG216" t="s">
        <v>123</v>
      </c>
      <c r="CH216" t="s">
        <v>123</v>
      </c>
      <c r="CI216" t="s">
        <v>123</v>
      </c>
      <c r="CJ216" t="s">
        <v>123</v>
      </c>
      <c r="CK216" t="s">
        <v>123</v>
      </c>
      <c r="CL216" t="s">
        <v>123</v>
      </c>
      <c r="CM216" t="s">
        <v>123</v>
      </c>
      <c r="CN216" t="s">
        <v>123</v>
      </c>
      <c r="CO216" t="s">
        <v>123</v>
      </c>
      <c r="CP216" t="s">
        <v>123</v>
      </c>
      <c r="CQ216" t="s">
        <v>123</v>
      </c>
      <c r="CR216" t="s">
        <v>123</v>
      </c>
      <c r="CS216" t="s">
        <v>123</v>
      </c>
      <c r="CT216" t="s">
        <v>123</v>
      </c>
      <c r="CU216" t="s">
        <v>123</v>
      </c>
      <c r="CV216" t="s">
        <v>123</v>
      </c>
      <c r="CW216" t="s">
        <v>123</v>
      </c>
      <c r="CX216" t="s">
        <v>123</v>
      </c>
      <c r="CY216" t="s">
        <v>123</v>
      </c>
      <c r="CZ216" t="s">
        <v>123</v>
      </c>
      <c r="DA216" t="s">
        <v>123</v>
      </c>
      <c r="DB216" t="s">
        <v>123</v>
      </c>
      <c r="DC216" t="s">
        <v>123</v>
      </c>
      <c r="DD216" t="s">
        <v>123</v>
      </c>
      <c r="DE216" t="s">
        <v>123</v>
      </c>
      <c r="DF216" t="s">
        <v>123</v>
      </c>
      <c r="DG216" t="s">
        <v>123</v>
      </c>
      <c r="DH216" t="s">
        <v>123</v>
      </c>
      <c r="DI216" t="s">
        <v>123</v>
      </c>
      <c r="DJ216">
        <v>25</v>
      </c>
      <c r="DK216">
        <v>5</v>
      </c>
      <c r="DL216">
        <v>50</v>
      </c>
      <c r="DM216">
        <v>20</v>
      </c>
      <c r="DN216">
        <v>0</v>
      </c>
      <c r="DO216">
        <v>0</v>
      </c>
      <c r="DP216">
        <v>0</v>
      </c>
      <c r="DQ216">
        <v>0</v>
      </c>
      <c r="DR216" t="s">
        <v>123</v>
      </c>
      <c r="DS216" t="s">
        <v>844</v>
      </c>
      <c r="DT216" t="s">
        <v>123</v>
      </c>
      <c r="DU216" t="s">
        <v>123</v>
      </c>
      <c r="DV216" t="s">
        <v>123</v>
      </c>
      <c r="DW216" t="s">
        <v>123</v>
      </c>
      <c r="DX216" t="s">
        <v>123</v>
      </c>
      <c r="DY216" t="s">
        <v>123</v>
      </c>
      <c r="DZ216" t="s">
        <v>123</v>
      </c>
      <c r="EA216" t="s">
        <v>123</v>
      </c>
      <c r="EB216" t="s">
        <v>123</v>
      </c>
      <c r="EC216" t="s">
        <v>123</v>
      </c>
      <c r="ED216" t="s">
        <v>123</v>
      </c>
      <c r="EE216" t="s">
        <v>123</v>
      </c>
      <c r="EF216" t="s">
        <v>123</v>
      </c>
      <c r="EG216" t="s">
        <v>123</v>
      </c>
      <c r="EH216" t="s">
        <v>123</v>
      </c>
      <c r="EI216" t="s">
        <v>123</v>
      </c>
      <c r="EJ216" t="s">
        <v>123</v>
      </c>
    </row>
    <row r="217" spans="2:140">
      <c r="B217" t="s">
        <v>350</v>
      </c>
      <c r="C217" t="s">
        <v>240</v>
      </c>
      <c r="D217" t="s">
        <v>123</v>
      </c>
      <c r="E217" t="s">
        <v>123</v>
      </c>
      <c r="F217" t="s">
        <v>123</v>
      </c>
      <c r="G217" t="s">
        <v>123</v>
      </c>
      <c r="H217" t="s">
        <v>123</v>
      </c>
      <c r="I217" t="s">
        <v>123</v>
      </c>
      <c r="J217" t="s">
        <v>123</v>
      </c>
      <c r="K217" t="s">
        <v>123</v>
      </c>
      <c r="L217" t="s">
        <v>123</v>
      </c>
      <c r="M217" t="s">
        <v>123</v>
      </c>
      <c r="N217" t="s">
        <v>123</v>
      </c>
      <c r="O217" t="s">
        <v>123</v>
      </c>
      <c r="P217" t="s">
        <v>123</v>
      </c>
      <c r="Q217" t="s">
        <v>123</v>
      </c>
      <c r="R217" t="s">
        <v>123</v>
      </c>
      <c r="S217" t="s">
        <v>123</v>
      </c>
      <c r="T217" t="s">
        <v>123</v>
      </c>
      <c r="U217" t="s">
        <v>123</v>
      </c>
      <c r="V217" t="s">
        <v>123</v>
      </c>
      <c r="W217" t="s">
        <v>123</v>
      </c>
      <c r="X217" t="s">
        <v>123</v>
      </c>
      <c r="Y217" t="s">
        <v>123</v>
      </c>
      <c r="Z217" t="s">
        <v>123</v>
      </c>
      <c r="AA217" t="s">
        <v>123</v>
      </c>
      <c r="AB217" t="s">
        <v>123</v>
      </c>
      <c r="AC217" t="s">
        <v>123</v>
      </c>
      <c r="AD217" t="s">
        <v>1873</v>
      </c>
      <c r="AE217" t="s">
        <v>123</v>
      </c>
      <c r="AF217" t="s">
        <v>123</v>
      </c>
      <c r="AG217" t="s">
        <v>123</v>
      </c>
      <c r="AH217" t="s">
        <v>123</v>
      </c>
      <c r="AI217" t="s">
        <v>123</v>
      </c>
      <c r="AJ217" t="s">
        <v>123</v>
      </c>
      <c r="AK217" t="s">
        <v>123</v>
      </c>
      <c r="AL217" t="s">
        <v>123</v>
      </c>
      <c r="AM217" t="s">
        <v>123</v>
      </c>
      <c r="AN217" t="s">
        <v>123</v>
      </c>
      <c r="AO217" t="s">
        <v>123</v>
      </c>
      <c r="AP217" t="s">
        <v>123</v>
      </c>
      <c r="AQ217" t="s">
        <v>123</v>
      </c>
      <c r="AR217" t="s">
        <v>123</v>
      </c>
      <c r="AS217" t="s">
        <v>123</v>
      </c>
      <c r="AT217" t="s">
        <v>123</v>
      </c>
      <c r="AU217" t="s">
        <v>123</v>
      </c>
      <c r="AV217" t="s">
        <v>123</v>
      </c>
      <c r="AW217" t="s">
        <v>123</v>
      </c>
      <c r="AX217" t="s">
        <v>123</v>
      </c>
      <c r="AY217" t="s">
        <v>123</v>
      </c>
      <c r="AZ217" t="s">
        <v>123</v>
      </c>
      <c r="BA217" t="s">
        <v>123</v>
      </c>
      <c r="BB217" t="s">
        <v>123</v>
      </c>
      <c r="BC217" t="s">
        <v>123</v>
      </c>
      <c r="BD217" t="s">
        <v>123</v>
      </c>
      <c r="BE217" t="s">
        <v>123</v>
      </c>
      <c r="BF217" t="s">
        <v>123</v>
      </c>
      <c r="BG217" t="s">
        <v>123</v>
      </c>
      <c r="BH217" t="s">
        <v>849</v>
      </c>
      <c r="BI217" t="s">
        <v>837</v>
      </c>
      <c r="BJ217" t="s">
        <v>838</v>
      </c>
      <c r="BK217" t="s">
        <v>837</v>
      </c>
      <c r="BL217">
        <v>10</v>
      </c>
      <c r="BM217">
        <v>50</v>
      </c>
      <c r="BN217">
        <v>20</v>
      </c>
      <c r="BO217">
        <v>10</v>
      </c>
      <c r="BP217">
        <v>10</v>
      </c>
      <c r="BQ217" t="s">
        <v>1874</v>
      </c>
      <c r="BR217" t="s">
        <v>1875</v>
      </c>
      <c r="BS217" t="s">
        <v>1876</v>
      </c>
      <c r="BT217" t="s">
        <v>851</v>
      </c>
      <c r="BU217" t="s">
        <v>123</v>
      </c>
      <c r="BV217" t="s">
        <v>123</v>
      </c>
      <c r="BW217" t="s">
        <v>123</v>
      </c>
      <c r="BX217" t="s">
        <v>123</v>
      </c>
      <c r="BY217" t="s">
        <v>123</v>
      </c>
      <c r="BZ217" t="s">
        <v>123</v>
      </c>
      <c r="CA217" t="s">
        <v>123</v>
      </c>
      <c r="CB217" t="s">
        <v>123</v>
      </c>
      <c r="CC217" t="s">
        <v>123</v>
      </c>
      <c r="CD217" t="s">
        <v>123</v>
      </c>
      <c r="CE217" t="s">
        <v>123</v>
      </c>
      <c r="CF217" t="s">
        <v>123</v>
      </c>
      <c r="CG217" t="s">
        <v>123</v>
      </c>
      <c r="CH217" t="s">
        <v>123</v>
      </c>
      <c r="CI217" t="s">
        <v>123</v>
      </c>
      <c r="CJ217" t="s">
        <v>123</v>
      </c>
      <c r="CK217" t="s">
        <v>123</v>
      </c>
      <c r="CL217" t="s">
        <v>123</v>
      </c>
      <c r="CM217" t="s">
        <v>123</v>
      </c>
      <c r="CN217" t="s">
        <v>123</v>
      </c>
      <c r="CO217" t="s">
        <v>123</v>
      </c>
      <c r="CP217" t="s">
        <v>123</v>
      </c>
      <c r="CQ217" t="s">
        <v>123</v>
      </c>
      <c r="CR217" t="s">
        <v>123</v>
      </c>
      <c r="CS217" t="s">
        <v>123</v>
      </c>
      <c r="CT217" t="s">
        <v>123</v>
      </c>
      <c r="CU217" t="s">
        <v>123</v>
      </c>
      <c r="CV217" t="s">
        <v>123</v>
      </c>
      <c r="CW217" t="s">
        <v>123</v>
      </c>
      <c r="CX217" t="s">
        <v>123</v>
      </c>
      <c r="CY217">
        <v>25</v>
      </c>
      <c r="CZ217">
        <v>25</v>
      </c>
      <c r="DA217">
        <v>10</v>
      </c>
      <c r="DB217">
        <v>2</v>
      </c>
      <c r="DC217">
        <v>2</v>
      </c>
      <c r="DD217">
        <v>10</v>
      </c>
      <c r="DE217">
        <v>6</v>
      </c>
      <c r="DF217">
        <v>10</v>
      </c>
      <c r="DG217">
        <v>10</v>
      </c>
      <c r="DH217" t="s">
        <v>1877</v>
      </c>
      <c r="DI217" t="s">
        <v>846</v>
      </c>
      <c r="DJ217" t="s">
        <v>123</v>
      </c>
      <c r="DK217" t="s">
        <v>123</v>
      </c>
      <c r="DL217" t="s">
        <v>123</v>
      </c>
      <c r="DM217" t="s">
        <v>123</v>
      </c>
      <c r="DN217" t="s">
        <v>123</v>
      </c>
      <c r="DO217" t="s">
        <v>123</v>
      </c>
      <c r="DP217" t="s">
        <v>123</v>
      </c>
      <c r="DQ217" t="s">
        <v>123</v>
      </c>
      <c r="DR217" t="s">
        <v>123</v>
      </c>
      <c r="DS217" t="s">
        <v>123</v>
      </c>
      <c r="DT217" t="s">
        <v>123</v>
      </c>
      <c r="DU217" t="s">
        <v>123</v>
      </c>
      <c r="DV217" t="s">
        <v>123</v>
      </c>
      <c r="DW217" t="s">
        <v>123</v>
      </c>
      <c r="DX217" t="s">
        <v>123</v>
      </c>
      <c r="DY217" t="s">
        <v>123</v>
      </c>
      <c r="DZ217" t="s">
        <v>123</v>
      </c>
      <c r="EA217" t="s">
        <v>123</v>
      </c>
      <c r="EB217" t="s">
        <v>123</v>
      </c>
      <c r="EC217" t="s">
        <v>123</v>
      </c>
      <c r="ED217" t="s">
        <v>123</v>
      </c>
      <c r="EE217" t="s">
        <v>123</v>
      </c>
      <c r="EF217" t="s">
        <v>123</v>
      </c>
      <c r="EG217" t="s">
        <v>123</v>
      </c>
      <c r="EH217" t="s">
        <v>123</v>
      </c>
      <c r="EI217" t="s">
        <v>123</v>
      </c>
      <c r="EJ217" t="s">
        <v>123</v>
      </c>
    </row>
    <row r="218" spans="2:140">
      <c r="B218" t="s">
        <v>669</v>
      </c>
      <c r="C218" t="s">
        <v>11</v>
      </c>
      <c r="D218" t="s">
        <v>123</v>
      </c>
      <c r="E218" t="s">
        <v>123</v>
      </c>
      <c r="F218" t="s">
        <v>123</v>
      </c>
      <c r="G218" t="s">
        <v>123</v>
      </c>
      <c r="H218" t="s">
        <v>123</v>
      </c>
      <c r="I218" t="s">
        <v>123</v>
      </c>
      <c r="J218" t="s">
        <v>123</v>
      </c>
      <c r="K218" t="s">
        <v>123</v>
      </c>
      <c r="L218" t="s">
        <v>123</v>
      </c>
      <c r="M218" t="s">
        <v>123</v>
      </c>
      <c r="N218" t="s">
        <v>123</v>
      </c>
      <c r="O218" t="s">
        <v>123</v>
      </c>
      <c r="P218" t="s">
        <v>123</v>
      </c>
      <c r="Q218" t="s">
        <v>123</v>
      </c>
      <c r="R218" t="s">
        <v>123</v>
      </c>
      <c r="S218" t="s">
        <v>123</v>
      </c>
      <c r="T218" t="s">
        <v>123</v>
      </c>
      <c r="U218" t="s">
        <v>123</v>
      </c>
      <c r="V218" t="s">
        <v>123</v>
      </c>
      <c r="W218" t="s">
        <v>123</v>
      </c>
      <c r="X218" t="s">
        <v>123</v>
      </c>
      <c r="Y218" t="s">
        <v>123</v>
      </c>
      <c r="Z218" t="s">
        <v>123</v>
      </c>
      <c r="AA218" t="s">
        <v>123</v>
      </c>
      <c r="AB218" t="s">
        <v>123</v>
      </c>
      <c r="AC218" t="s">
        <v>123</v>
      </c>
      <c r="AD218" t="s">
        <v>1878</v>
      </c>
      <c r="AE218" t="s">
        <v>123</v>
      </c>
      <c r="AF218" t="s">
        <v>123</v>
      </c>
      <c r="AG218" t="s">
        <v>123</v>
      </c>
      <c r="AH218" t="s">
        <v>123</v>
      </c>
      <c r="AI218" t="s">
        <v>123</v>
      </c>
      <c r="AJ218" t="s">
        <v>123</v>
      </c>
      <c r="AK218" t="s">
        <v>123</v>
      </c>
      <c r="AL218" t="s">
        <v>123</v>
      </c>
      <c r="AM218" t="s">
        <v>123</v>
      </c>
      <c r="AN218" t="s">
        <v>123</v>
      </c>
      <c r="AO218" t="s">
        <v>123</v>
      </c>
      <c r="AP218" t="s">
        <v>123</v>
      </c>
      <c r="AQ218" t="s">
        <v>123</v>
      </c>
      <c r="AR218" t="s">
        <v>123</v>
      </c>
      <c r="AS218" t="s">
        <v>123</v>
      </c>
      <c r="AT218" t="s">
        <v>123</v>
      </c>
      <c r="AU218" t="s">
        <v>123</v>
      </c>
      <c r="AV218" t="s">
        <v>123</v>
      </c>
      <c r="AW218" t="s">
        <v>123</v>
      </c>
      <c r="AX218" t="s">
        <v>123</v>
      </c>
      <c r="AY218" t="s">
        <v>123</v>
      </c>
      <c r="AZ218" t="s">
        <v>123</v>
      </c>
      <c r="BA218" t="s">
        <v>123</v>
      </c>
      <c r="BB218" t="s">
        <v>123</v>
      </c>
      <c r="BC218" t="s">
        <v>123</v>
      </c>
      <c r="BD218" t="s">
        <v>123</v>
      </c>
      <c r="BE218" t="s">
        <v>123</v>
      </c>
      <c r="BF218" t="s">
        <v>123</v>
      </c>
      <c r="BG218" t="s">
        <v>123</v>
      </c>
      <c r="BH218" t="s">
        <v>837</v>
      </c>
      <c r="BI218" t="s">
        <v>837</v>
      </c>
      <c r="BJ218" t="s">
        <v>837</v>
      </c>
      <c r="BK218" t="s">
        <v>837</v>
      </c>
      <c r="BL218">
        <v>0</v>
      </c>
      <c r="BM218">
        <v>0</v>
      </c>
      <c r="BN218">
        <v>90</v>
      </c>
      <c r="BO218">
        <v>10</v>
      </c>
      <c r="BP218">
        <v>0</v>
      </c>
      <c r="BQ218" t="s">
        <v>1879</v>
      </c>
      <c r="BR218" t="s">
        <v>1880</v>
      </c>
      <c r="BS218" t="s">
        <v>1881</v>
      </c>
      <c r="BT218" t="s">
        <v>1882</v>
      </c>
      <c r="BU218">
        <v>45</v>
      </c>
      <c r="BV218">
        <v>30</v>
      </c>
      <c r="BW218">
        <v>1</v>
      </c>
      <c r="BX218">
        <v>5</v>
      </c>
      <c r="BY218">
        <v>1</v>
      </c>
      <c r="BZ218">
        <v>1</v>
      </c>
      <c r="CA218">
        <v>1</v>
      </c>
      <c r="CB218">
        <v>1</v>
      </c>
      <c r="CC218">
        <v>0</v>
      </c>
      <c r="CD218">
        <v>3</v>
      </c>
      <c r="CE218">
        <v>2</v>
      </c>
      <c r="CF218">
        <v>10</v>
      </c>
      <c r="CG218">
        <v>0</v>
      </c>
      <c r="CH218" t="s">
        <v>123</v>
      </c>
      <c r="CI218">
        <v>85</v>
      </c>
      <c r="CJ218">
        <v>90</v>
      </c>
      <c r="CK218">
        <v>5</v>
      </c>
      <c r="CL218">
        <v>5</v>
      </c>
      <c r="CM218">
        <v>0</v>
      </c>
      <c r="CN218">
        <v>0</v>
      </c>
      <c r="CO218" t="s">
        <v>123</v>
      </c>
      <c r="CP218" t="s">
        <v>846</v>
      </c>
      <c r="CQ218" t="s">
        <v>847</v>
      </c>
      <c r="CR218" t="s">
        <v>863</v>
      </c>
      <c r="CS218" t="s">
        <v>929</v>
      </c>
      <c r="CT218" t="s">
        <v>844</v>
      </c>
      <c r="CU218" t="s">
        <v>929</v>
      </c>
      <c r="CV218" t="s">
        <v>846</v>
      </c>
      <c r="CW218" t="s">
        <v>929</v>
      </c>
      <c r="CX218" t="s">
        <v>847</v>
      </c>
      <c r="CY218" t="s">
        <v>123</v>
      </c>
      <c r="CZ218" t="s">
        <v>123</v>
      </c>
      <c r="DA218" t="s">
        <v>123</v>
      </c>
      <c r="DB218" t="s">
        <v>123</v>
      </c>
      <c r="DC218" t="s">
        <v>123</v>
      </c>
      <c r="DD218" t="s">
        <v>123</v>
      </c>
      <c r="DE218" t="s">
        <v>123</v>
      </c>
      <c r="DF218" t="s">
        <v>123</v>
      </c>
      <c r="DG218" t="s">
        <v>123</v>
      </c>
      <c r="DH218" t="s">
        <v>123</v>
      </c>
      <c r="DI218" t="s">
        <v>123</v>
      </c>
      <c r="DJ218" t="s">
        <v>123</v>
      </c>
      <c r="DK218" t="s">
        <v>123</v>
      </c>
      <c r="DL218" t="s">
        <v>123</v>
      </c>
      <c r="DM218" t="s">
        <v>123</v>
      </c>
      <c r="DN218" t="s">
        <v>123</v>
      </c>
      <c r="DO218" t="s">
        <v>123</v>
      </c>
      <c r="DP218" t="s">
        <v>123</v>
      </c>
      <c r="DQ218" t="s">
        <v>123</v>
      </c>
      <c r="DR218" t="s">
        <v>123</v>
      </c>
      <c r="DS218" t="s">
        <v>123</v>
      </c>
      <c r="DT218" t="s">
        <v>123</v>
      </c>
      <c r="DU218" t="s">
        <v>123</v>
      </c>
      <c r="DV218" t="s">
        <v>123</v>
      </c>
      <c r="DW218" t="s">
        <v>123</v>
      </c>
      <c r="DX218" t="s">
        <v>123</v>
      </c>
      <c r="DY218" t="s">
        <v>123</v>
      </c>
      <c r="DZ218" t="s">
        <v>123</v>
      </c>
      <c r="EA218" t="s">
        <v>123</v>
      </c>
      <c r="EB218" t="s">
        <v>123</v>
      </c>
      <c r="EC218" t="s">
        <v>123</v>
      </c>
      <c r="ED218" t="s">
        <v>123</v>
      </c>
      <c r="EE218" t="s">
        <v>123</v>
      </c>
      <c r="EF218" t="s">
        <v>123</v>
      </c>
      <c r="EG218" t="s">
        <v>123</v>
      </c>
      <c r="EH218" t="s">
        <v>123</v>
      </c>
      <c r="EI218" t="s">
        <v>123</v>
      </c>
      <c r="EJ218" t="s">
        <v>123</v>
      </c>
    </row>
    <row r="219" spans="2:140">
      <c r="B219" t="s">
        <v>670</v>
      </c>
      <c r="C219" t="s">
        <v>11</v>
      </c>
      <c r="D219" t="s">
        <v>123</v>
      </c>
      <c r="E219" t="s">
        <v>123</v>
      </c>
      <c r="F219" t="s">
        <v>123</v>
      </c>
      <c r="G219" t="s">
        <v>123</v>
      </c>
      <c r="H219" t="s">
        <v>123</v>
      </c>
      <c r="I219" t="s">
        <v>123</v>
      </c>
      <c r="J219" t="s">
        <v>123</v>
      </c>
      <c r="K219" t="s">
        <v>123</v>
      </c>
      <c r="L219" t="s">
        <v>123</v>
      </c>
      <c r="M219" t="s">
        <v>123</v>
      </c>
      <c r="N219" t="s">
        <v>123</v>
      </c>
      <c r="O219" t="s">
        <v>123</v>
      </c>
      <c r="P219" t="s">
        <v>123</v>
      </c>
      <c r="Q219" t="s">
        <v>123</v>
      </c>
      <c r="R219" t="s">
        <v>123</v>
      </c>
      <c r="S219" t="s">
        <v>123</v>
      </c>
      <c r="T219" t="s">
        <v>123</v>
      </c>
      <c r="U219" t="s">
        <v>123</v>
      </c>
      <c r="V219" t="s">
        <v>123</v>
      </c>
      <c r="W219" t="s">
        <v>123</v>
      </c>
      <c r="X219" t="s">
        <v>123</v>
      </c>
      <c r="Y219" t="s">
        <v>123</v>
      </c>
      <c r="Z219" t="s">
        <v>123</v>
      </c>
      <c r="AA219" t="s">
        <v>123</v>
      </c>
      <c r="AB219" t="s">
        <v>123</v>
      </c>
      <c r="AC219" t="s">
        <v>123</v>
      </c>
      <c r="AD219" t="s">
        <v>1883</v>
      </c>
      <c r="AE219" t="s">
        <v>123</v>
      </c>
      <c r="AF219" t="s">
        <v>123</v>
      </c>
      <c r="AG219" t="s">
        <v>123</v>
      </c>
      <c r="AH219" t="s">
        <v>123</v>
      </c>
      <c r="AI219" t="s">
        <v>123</v>
      </c>
      <c r="AJ219" t="s">
        <v>123</v>
      </c>
      <c r="AK219" t="s">
        <v>123</v>
      </c>
      <c r="AL219" t="s">
        <v>123</v>
      </c>
      <c r="AM219" t="s">
        <v>123</v>
      </c>
      <c r="AN219" t="s">
        <v>123</v>
      </c>
      <c r="AO219" t="s">
        <v>123</v>
      </c>
      <c r="AP219" t="s">
        <v>123</v>
      </c>
      <c r="AQ219" t="s">
        <v>123</v>
      </c>
      <c r="AR219" t="s">
        <v>123</v>
      </c>
      <c r="AS219" t="s">
        <v>123</v>
      </c>
      <c r="AT219" t="s">
        <v>123</v>
      </c>
      <c r="AU219" t="s">
        <v>123</v>
      </c>
      <c r="AV219" t="s">
        <v>123</v>
      </c>
      <c r="AW219" t="s">
        <v>123</v>
      </c>
      <c r="AX219" t="s">
        <v>123</v>
      </c>
      <c r="AY219" t="s">
        <v>123</v>
      </c>
      <c r="AZ219" t="s">
        <v>123</v>
      </c>
      <c r="BA219" t="s">
        <v>123</v>
      </c>
      <c r="BB219" t="s">
        <v>123</v>
      </c>
      <c r="BC219" t="s">
        <v>123</v>
      </c>
      <c r="BD219" t="s">
        <v>123</v>
      </c>
      <c r="BE219" t="s">
        <v>123</v>
      </c>
      <c r="BF219" t="s">
        <v>123</v>
      </c>
      <c r="BG219" t="s">
        <v>123</v>
      </c>
      <c r="BH219" t="s">
        <v>838</v>
      </c>
      <c r="BI219" t="s">
        <v>849</v>
      </c>
      <c r="BJ219" t="s">
        <v>849</v>
      </c>
      <c r="BK219" t="s">
        <v>849</v>
      </c>
      <c r="BL219">
        <v>0</v>
      </c>
      <c r="BM219">
        <v>0</v>
      </c>
      <c r="BN219">
        <v>100</v>
      </c>
      <c r="BO219">
        <v>0</v>
      </c>
      <c r="BP219">
        <v>0</v>
      </c>
      <c r="BQ219" t="s">
        <v>1884</v>
      </c>
      <c r="BR219" t="s">
        <v>1885</v>
      </c>
      <c r="BS219" t="s">
        <v>1886</v>
      </c>
      <c r="BT219" t="s">
        <v>851</v>
      </c>
      <c r="BU219">
        <v>50</v>
      </c>
      <c r="BV219">
        <v>30</v>
      </c>
      <c r="BW219">
        <v>0</v>
      </c>
      <c r="BX219">
        <v>2</v>
      </c>
      <c r="BY219">
        <v>2</v>
      </c>
      <c r="BZ219">
        <v>0</v>
      </c>
      <c r="CA219">
        <v>0</v>
      </c>
      <c r="CB219">
        <v>2</v>
      </c>
      <c r="CC219">
        <v>2</v>
      </c>
      <c r="CD219">
        <v>5</v>
      </c>
      <c r="CE219">
        <v>5</v>
      </c>
      <c r="CF219">
        <v>2</v>
      </c>
      <c r="CG219">
        <v>0</v>
      </c>
      <c r="CH219" t="s">
        <v>123</v>
      </c>
      <c r="CI219">
        <v>90</v>
      </c>
      <c r="CJ219">
        <v>90</v>
      </c>
      <c r="CK219">
        <v>10</v>
      </c>
      <c r="CL219">
        <v>0</v>
      </c>
      <c r="CM219">
        <v>0</v>
      </c>
      <c r="CN219">
        <v>0</v>
      </c>
      <c r="CO219" t="s">
        <v>123</v>
      </c>
      <c r="CP219" t="s">
        <v>845</v>
      </c>
      <c r="CQ219" t="s">
        <v>844</v>
      </c>
      <c r="CR219" t="s">
        <v>123</v>
      </c>
      <c r="CS219" t="s">
        <v>846</v>
      </c>
      <c r="CT219" t="s">
        <v>846</v>
      </c>
      <c r="CU219" t="s">
        <v>123</v>
      </c>
      <c r="CV219" t="s">
        <v>846</v>
      </c>
      <c r="CW219" t="s">
        <v>863</v>
      </c>
      <c r="CX219" t="s">
        <v>847</v>
      </c>
      <c r="CY219" t="s">
        <v>123</v>
      </c>
      <c r="CZ219" t="s">
        <v>123</v>
      </c>
      <c r="DA219" t="s">
        <v>123</v>
      </c>
      <c r="DB219" t="s">
        <v>123</v>
      </c>
      <c r="DC219" t="s">
        <v>123</v>
      </c>
      <c r="DD219" t="s">
        <v>123</v>
      </c>
      <c r="DE219" t="s">
        <v>123</v>
      </c>
      <c r="DF219" t="s">
        <v>123</v>
      </c>
      <c r="DG219" t="s">
        <v>123</v>
      </c>
      <c r="DH219" t="s">
        <v>123</v>
      </c>
      <c r="DI219" t="s">
        <v>123</v>
      </c>
      <c r="DJ219" t="s">
        <v>123</v>
      </c>
      <c r="DK219" t="s">
        <v>123</v>
      </c>
      <c r="DL219" t="s">
        <v>123</v>
      </c>
      <c r="DM219" t="s">
        <v>123</v>
      </c>
      <c r="DN219" t="s">
        <v>123</v>
      </c>
      <c r="DO219" t="s">
        <v>123</v>
      </c>
      <c r="DP219" t="s">
        <v>123</v>
      </c>
      <c r="DQ219" t="s">
        <v>123</v>
      </c>
      <c r="DR219" t="s">
        <v>123</v>
      </c>
      <c r="DS219" t="s">
        <v>123</v>
      </c>
      <c r="DT219" t="s">
        <v>123</v>
      </c>
      <c r="DU219" t="s">
        <v>123</v>
      </c>
      <c r="DV219" t="s">
        <v>123</v>
      </c>
      <c r="DW219" t="s">
        <v>123</v>
      </c>
      <c r="DX219" t="s">
        <v>123</v>
      </c>
      <c r="DY219" t="s">
        <v>123</v>
      </c>
      <c r="DZ219" t="s">
        <v>123</v>
      </c>
      <c r="EA219" t="s">
        <v>123</v>
      </c>
      <c r="EB219" t="s">
        <v>123</v>
      </c>
      <c r="EC219" t="s">
        <v>123</v>
      </c>
      <c r="ED219" t="s">
        <v>123</v>
      </c>
      <c r="EE219" t="s">
        <v>123</v>
      </c>
      <c r="EF219" t="s">
        <v>123</v>
      </c>
      <c r="EG219" t="s">
        <v>123</v>
      </c>
      <c r="EH219" t="s">
        <v>123</v>
      </c>
      <c r="EI219" t="s">
        <v>123</v>
      </c>
      <c r="EJ219" t="s">
        <v>123</v>
      </c>
    </row>
    <row r="220" spans="2:140">
      <c r="B220" t="s">
        <v>671</v>
      </c>
      <c r="C220" t="s">
        <v>11</v>
      </c>
      <c r="D220" t="s">
        <v>123</v>
      </c>
      <c r="E220" t="s">
        <v>123</v>
      </c>
      <c r="F220" t="s">
        <v>123</v>
      </c>
      <c r="G220" t="s">
        <v>123</v>
      </c>
      <c r="H220" t="s">
        <v>123</v>
      </c>
      <c r="I220" t="s">
        <v>123</v>
      </c>
      <c r="J220" t="s">
        <v>123</v>
      </c>
      <c r="K220" t="s">
        <v>123</v>
      </c>
      <c r="L220" t="s">
        <v>123</v>
      </c>
      <c r="M220" t="s">
        <v>123</v>
      </c>
      <c r="N220" t="s">
        <v>123</v>
      </c>
      <c r="O220" t="s">
        <v>123</v>
      </c>
      <c r="P220" t="s">
        <v>123</v>
      </c>
      <c r="Q220" t="s">
        <v>123</v>
      </c>
      <c r="R220" t="s">
        <v>123</v>
      </c>
      <c r="S220" t="s">
        <v>123</v>
      </c>
      <c r="T220" t="s">
        <v>123</v>
      </c>
      <c r="U220" t="s">
        <v>123</v>
      </c>
      <c r="V220" t="s">
        <v>123</v>
      </c>
      <c r="W220" t="s">
        <v>123</v>
      </c>
      <c r="X220" t="s">
        <v>123</v>
      </c>
      <c r="Y220" t="s">
        <v>123</v>
      </c>
      <c r="Z220" t="s">
        <v>123</v>
      </c>
      <c r="AA220" t="s">
        <v>123</v>
      </c>
      <c r="AB220" t="s">
        <v>123</v>
      </c>
      <c r="AC220" t="s">
        <v>123</v>
      </c>
      <c r="AD220" t="s">
        <v>1887</v>
      </c>
      <c r="AE220" t="s">
        <v>123</v>
      </c>
      <c r="AF220" t="s">
        <v>123</v>
      </c>
      <c r="AG220" t="s">
        <v>123</v>
      </c>
      <c r="AH220" t="s">
        <v>123</v>
      </c>
      <c r="AI220" t="s">
        <v>123</v>
      </c>
      <c r="AJ220" t="s">
        <v>123</v>
      </c>
      <c r="AK220" t="s">
        <v>123</v>
      </c>
      <c r="AL220" t="s">
        <v>123</v>
      </c>
      <c r="AM220" t="s">
        <v>123</v>
      </c>
      <c r="AN220" t="s">
        <v>123</v>
      </c>
      <c r="AO220" t="s">
        <v>123</v>
      </c>
      <c r="AP220" t="s">
        <v>123</v>
      </c>
      <c r="AQ220" t="s">
        <v>123</v>
      </c>
      <c r="AR220" t="s">
        <v>123</v>
      </c>
      <c r="AS220" t="s">
        <v>123</v>
      </c>
      <c r="AT220" t="s">
        <v>123</v>
      </c>
      <c r="AU220" t="s">
        <v>123</v>
      </c>
      <c r="AV220" t="s">
        <v>123</v>
      </c>
      <c r="AW220" t="s">
        <v>123</v>
      </c>
      <c r="AX220" t="s">
        <v>123</v>
      </c>
      <c r="AY220" t="s">
        <v>123</v>
      </c>
      <c r="AZ220" t="s">
        <v>123</v>
      </c>
      <c r="BA220" t="s">
        <v>123</v>
      </c>
      <c r="BB220" t="s">
        <v>123</v>
      </c>
      <c r="BC220" t="s">
        <v>123</v>
      </c>
      <c r="BD220" t="s">
        <v>123</v>
      </c>
      <c r="BE220" t="s">
        <v>123</v>
      </c>
      <c r="BF220" t="s">
        <v>123</v>
      </c>
      <c r="BG220" t="s">
        <v>123</v>
      </c>
      <c r="BH220" t="s">
        <v>838</v>
      </c>
      <c r="BI220" t="s">
        <v>849</v>
      </c>
      <c r="BJ220" t="s">
        <v>849</v>
      </c>
      <c r="BK220" t="s">
        <v>849</v>
      </c>
      <c r="BL220">
        <v>10</v>
      </c>
      <c r="BM220">
        <v>20</v>
      </c>
      <c r="BN220">
        <v>30</v>
      </c>
      <c r="BO220">
        <v>30</v>
      </c>
      <c r="BP220">
        <v>10</v>
      </c>
      <c r="BQ220" t="s">
        <v>1888</v>
      </c>
      <c r="BR220" t="s">
        <v>1889</v>
      </c>
      <c r="BS220" t="s">
        <v>1890</v>
      </c>
      <c r="BT220" t="s">
        <v>1891</v>
      </c>
      <c r="BU220">
        <v>35</v>
      </c>
      <c r="BV220">
        <v>40</v>
      </c>
      <c r="BW220">
        <v>1</v>
      </c>
      <c r="BX220">
        <v>2</v>
      </c>
      <c r="BY220">
        <v>2</v>
      </c>
      <c r="BZ220">
        <v>1</v>
      </c>
      <c r="CA220">
        <v>2</v>
      </c>
      <c r="CB220">
        <v>2</v>
      </c>
      <c r="CC220">
        <v>1</v>
      </c>
      <c r="CD220">
        <v>5</v>
      </c>
      <c r="CE220">
        <v>6</v>
      </c>
      <c r="CF220">
        <v>2</v>
      </c>
      <c r="CG220">
        <v>1</v>
      </c>
      <c r="CH220" t="s">
        <v>1892</v>
      </c>
      <c r="CI220">
        <v>100</v>
      </c>
      <c r="CJ220">
        <v>20</v>
      </c>
      <c r="CK220">
        <v>30</v>
      </c>
      <c r="CL220">
        <v>30</v>
      </c>
      <c r="CM220">
        <v>20</v>
      </c>
      <c r="CN220">
        <v>0</v>
      </c>
      <c r="CO220" t="s">
        <v>123</v>
      </c>
      <c r="CP220" t="s">
        <v>844</v>
      </c>
      <c r="CQ220" t="s">
        <v>844</v>
      </c>
      <c r="CR220" t="s">
        <v>844</v>
      </c>
      <c r="CS220" t="s">
        <v>891</v>
      </c>
      <c r="CT220" t="s">
        <v>844</v>
      </c>
      <c r="CU220" t="s">
        <v>844</v>
      </c>
      <c r="CV220" t="s">
        <v>845</v>
      </c>
      <c r="CW220" t="s">
        <v>844</v>
      </c>
      <c r="CX220" t="s">
        <v>844</v>
      </c>
      <c r="CY220" t="s">
        <v>123</v>
      </c>
      <c r="CZ220" t="s">
        <v>123</v>
      </c>
      <c r="DA220" t="s">
        <v>123</v>
      </c>
      <c r="DB220" t="s">
        <v>123</v>
      </c>
      <c r="DC220" t="s">
        <v>123</v>
      </c>
      <c r="DD220" t="s">
        <v>123</v>
      </c>
      <c r="DE220" t="s">
        <v>123</v>
      </c>
      <c r="DF220" t="s">
        <v>123</v>
      </c>
      <c r="DG220" t="s">
        <v>123</v>
      </c>
      <c r="DH220" t="s">
        <v>123</v>
      </c>
      <c r="DI220" t="s">
        <v>123</v>
      </c>
      <c r="DJ220" t="s">
        <v>123</v>
      </c>
      <c r="DK220" t="s">
        <v>123</v>
      </c>
      <c r="DL220" t="s">
        <v>123</v>
      </c>
      <c r="DM220" t="s">
        <v>123</v>
      </c>
      <c r="DN220" t="s">
        <v>123</v>
      </c>
      <c r="DO220" t="s">
        <v>123</v>
      </c>
      <c r="DP220" t="s">
        <v>123</v>
      </c>
      <c r="DQ220" t="s">
        <v>123</v>
      </c>
      <c r="DR220" t="s">
        <v>123</v>
      </c>
      <c r="DS220" t="s">
        <v>123</v>
      </c>
      <c r="DT220" t="s">
        <v>123</v>
      </c>
      <c r="DU220" t="s">
        <v>123</v>
      </c>
      <c r="DV220" t="s">
        <v>123</v>
      </c>
      <c r="DW220" t="s">
        <v>123</v>
      </c>
      <c r="DX220" t="s">
        <v>123</v>
      </c>
      <c r="DY220" t="s">
        <v>123</v>
      </c>
      <c r="DZ220" t="s">
        <v>123</v>
      </c>
      <c r="EA220" t="s">
        <v>123</v>
      </c>
      <c r="EB220" t="s">
        <v>123</v>
      </c>
      <c r="EC220" t="s">
        <v>123</v>
      </c>
      <c r="ED220" t="s">
        <v>123</v>
      </c>
      <c r="EE220" t="s">
        <v>123</v>
      </c>
      <c r="EF220" t="s">
        <v>123</v>
      </c>
      <c r="EG220" t="s">
        <v>123</v>
      </c>
      <c r="EH220" t="s">
        <v>123</v>
      </c>
      <c r="EI220" t="s">
        <v>123</v>
      </c>
      <c r="EJ220" t="s">
        <v>123</v>
      </c>
    </row>
    <row r="221" spans="2:140">
      <c r="B221" t="s">
        <v>672</v>
      </c>
      <c r="C221" t="s">
        <v>11</v>
      </c>
      <c r="D221" t="s">
        <v>123</v>
      </c>
      <c r="E221" t="s">
        <v>123</v>
      </c>
      <c r="F221" t="s">
        <v>123</v>
      </c>
      <c r="G221" t="s">
        <v>123</v>
      </c>
      <c r="H221" t="s">
        <v>123</v>
      </c>
      <c r="I221" t="s">
        <v>123</v>
      </c>
      <c r="J221" t="s">
        <v>123</v>
      </c>
      <c r="K221" t="s">
        <v>123</v>
      </c>
      <c r="L221" t="s">
        <v>123</v>
      </c>
      <c r="M221" t="s">
        <v>123</v>
      </c>
      <c r="N221" t="s">
        <v>123</v>
      </c>
      <c r="O221" t="s">
        <v>123</v>
      </c>
      <c r="P221" t="s">
        <v>123</v>
      </c>
      <c r="Q221" t="s">
        <v>123</v>
      </c>
      <c r="R221" t="s">
        <v>123</v>
      </c>
      <c r="S221" t="s">
        <v>123</v>
      </c>
      <c r="T221" t="s">
        <v>123</v>
      </c>
      <c r="U221" t="s">
        <v>123</v>
      </c>
      <c r="V221" t="s">
        <v>123</v>
      </c>
      <c r="W221" t="s">
        <v>123</v>
      </c>
      <c r="X221" t="s">
        <v>123</v>
      </c>
      <c r="Y221" t="s">
        <v>123</v>
      </c>
      <c r="Z221" t="s">
        <v>123</v>
      </c>
      <c r="AA221" t="s">
        <v>123</v>
      </c>
      <c r="AB221" t="s">
        <v>123</v>
      </c>
      <c r="AC221" t="s">
        <v>123</v>
      </c>
      <c r="AD221" t="s">
        <v>1893</v>
      </c>
      <c r="AE221" t="s">
        <v>123</v>
      </c>
      <c r="AF221" t="s">
        <v>123</v>
      </c>
      <c r="AG221" t="s">
        <v>123</v>
      </c>
      <c r="AH221" t="s">
        <v>123</v>
      </c>
      <c r="AI221" t="s">
        <v>123</v>
      </c>
      <c r="AJ221" t="s">
        <v>123</v>
      </c>
      <c r="AK221" t="s">
        <v>123</v>
      </c>
      <c r="AL221" t="s">
        <v>123</v>
      </c>
      <c r="AM221" t="s">
        <v>123</v>
      </c>
      <c r="AN221" t="s">
        <v>123</v>
      </c>
      <c r="AO221" t="s">
        <v>123</v>
      </c>
      <c r="AP221" t="s">
        <v>123</v>
      </c>
      <c r="AQ221" t="s">
        <v>123</v>
      </c>
      <c r="AR221" t="s">
        <v>123</v>
      </c>
      <c r="AS221" t="s">
        <v>123</v>
      </c>
      <c r="AT221" t="s">
        <v>123</v>
      </c>
      <c r="AU221" t="s">
        <v>123</v>
      </c>
      <c r="AV221" t="s">
        <v>123</v>
      </c>
      <c r="AW221" t="s">
        <v>123</v>
      </c>
      <c r="AX221" t="s">
        <v>123</v>
      </c>
      <c r="AY221" t="s">
        <v>123</v>
      </c>
      <c r="AZ221" t="s">
        <v>123</v>
      </c>
      <c r="BA221" t="s">
        <v>123</v>
      </c>
      <c r="BB221" t="s">
        <v>123</v>
      </c>
      <c r="BC221" t="s">
        <v>123</v>
      </c>
      <c r="BD221" t="s">
        <v>123</v>
      </c>
      <c r="BE221" t="s">
        <v>123</v>
      </c>
      <c r="BF221" t="s">
        <v>123</v>
      </c>
      <c r="BG221" t="s">
        <v>123</v>
      </c>
      <c r="BH221" t="s">
        <v>838</v>
      </c>
      <c r="BI221" t="s">
        <v>838</v>
      </c>
      <c r="BJ221" t="s">
        <v>838</v>
      </c>
      <c r="BK221" t="s">
        <v>838</v>
      </c>
      <c r="BL221">
        <v>0</v>
      </c>
      <c r="BM221">
        <v>0</v>
      </c>
      <c r="BN221">
        <v>20</v>
      </c>
      <c r="BO221">
        <v>60</v>
      </c>
      <c r="BP221">
        <v>20</v>
      </c>
      <c r="BQ221" t="s">
        <v>1894</v>
      </c>
      <c r="BR221" t="s">
        <v>1895</v>
      </c>
      <c r="BS221" t="s">
        <v>1896</v>
      </c>
      <c r="BT221" t="s">
        <v>1897</v>
      </c>
      <c r="BU221">
        <v>75</v>
      </c>
      <c r="BV221">
        <v>15</v>
      </c>
      <c r="BW221">
        <v>1</v>
      </c>
      <c r="BX221">
        <v>1</v>
      </c>
      <c r="BY221">
        <v>1</v>
      </c>
      <c r="BZ221">
        <v>1</v>
      </c>
      <c r="CA221">
        <v>1</v>
      </c>
      <c r="CB221">
        <v>1</v>
      </c>
      <c r="CC221">
        <v>1</v>
      </c>
      <c r="CD221">
        <v>1</v>
      </c>
      <c r="CE221">
        <v>1</v>
      </c>
      <c r="CF221">
        <v>1</v>
      </c>
      <c r="CG221">
        <v>0</v>
      </c>
      <c r="CH221" t="s">
        <v>123</v>
      </c>
      <c r="CI221">
        <v>97</v>
      </c>
      <c r="CJ221">
        <v>50</v>
      </c>
      <c r="CK221">
        <v>25</v>
      </c>
      <c r="CL221">
        <v>20</v>
      </c>
      <c r="CM221">
        <v>5</v>
      </c>
      <c r="CN221">
        <v>0</v>
      </c>
      <c r="CO221" t="s">
        <v>123</v>
      </c>
      <c r="CP221" t="s">
        <v>844</v>
      </c>
      <c r="CQ221" t="s">
        <v>863</v>
      </c>
      <c r="CR221" t="s">
        <v>863</v>
      </c>
      <c r="CS221" t="s">
        <v>863</v>
      </c>
      <c r="CT221" t="s">
        <v>846</v>
      </c>
      <c r="CU221" t="s">
        <v>863</v>
      </c>
      <c r="CV221" t="s">
        <v>863</v>
      </c>
      <c r="CW221" t="s">
        <v>863</v>
      </c>
      <c r="CX221" t="s">
        <v>846</v>
      </c>
      <c r="CY221" t="s">
        <v>123</v>
      </c>
      <c r="CZ221" t="s">
        <v>123</v>
      </c>
      <c r="DA221" t="s">
        <v>123</v>
      </c>
      <c r="DB221" t="s">
        <v>123</v>
      </c>
      <c r="DC221" t="s">
        <v>123</v>
      </c>
      <c r="DD221" t="s">
        <v>123</v>
      </c>
      <c r="DE221" t="s">
        <v>123</v>
      </c>
      <c r="DF221" t="s">
        <v>123</v>
      </c>
      <c r="DG221" t="s">
        <v>123</v>
      </c>
      <c r="DH221" t="s">
        <v>123</v>
      </c>
      <c r="DI221" t="s">
        <v>123</v>
      </c>
      <c r="DJ221" t="s">
        <v>123</v>
      </c>
      <c r="DK221" t="s">
        <v>123</v>
      </c>
      <c r="DL221" t="s">
        <v>123</v>
      </c>
      <c r="DM221" t="s">
        <v>123</v>
      </c>
      <c r="DN221" t="s">
        <v>123</v>
      </c>
      <c r="DO221" t="s">
        <v>123</v>
      </c>
      <c r="DP221" t="s">
        <v>123</v>
      </c>
      <c r="DQ221" t="s">
        <v>123</v>
      </c>
      <c r="DR221" t="s">
        <v>123</v>
      </c>
      <c r="DS221" t="s">
        <v>123</v>
      </c>
      <c r="DT221" t="s">
        <v>123</v>
      </c>
      <c r="DU221" t="s">
        <v>123</v>
      </c>
      <c r="DV221" t="s">
        <v>123</v>
      </c>
      <c r="DW221" t="s">
        <v>123</v>
      </c>
      <c r="DX221" t="s">
        <v>123</v>
      </c>
      <c r="DY221" t="s">
        <v>123</v>
      </c>
      <c r="DZ221" t="s">
        <v>123</v>
      </c>
      <c r="EA221" t="s">
        <v>123</v>
      </c>
      <c r="EB221" t="s">
        <v>123</v>
      </c>
      <c r="EC221" t="s">
        <v>123</v>
      </c>
      <c r="ED221" t="s">
        <v>123</v>
      </c>
      <c r="EE221" t="s">
        <v>123</v>
      </c>
      <c r="EF221" t="s">
        <v>123</v>
      </c>
      <c r="EG221" t="s">
        <v>123</v>
      </c>
      <c r="EH221" t="s">
        <v>123</v>
      </c>
      <c r="EI221" t="s">
        <v>123</v>
      </c>
      <c r="EJ221" t="s">
        <v>123</v>
      </c>
    </row>
    <row r="222" spans="2:140">
      <c r="B222" t="s">
        <v>673</v>
      </c>
      <c r="C222" t="s">
        <v>11</v>
      </c>
      <c r="D222" t="s">
        <v>123</v>
      </c>
      <c r="E222" t="s">
        <v>123</v>
      </c>
      <c r="F222" t="s">
        <v>123</v>
      </c>
      <c r="G222" t="s">
        <v>123</v>
      </c>
      <c r="H222" t="s">
        <v>123</v>
      </c>
      <c r="I222" t="s">
        <v>123</v>
      </c>
      <c r="J222" t="s">
        <v>123</v>
      </c>
      <c r="K222" t="s">
        <v>123</v>
      </c>
      <c r="L222" t="s">
        <v>123</v>
      </c>
      <c r="M222" t="s">
        <v>123</v>
      </c>
      <c r="N222" t="s">
        <v>123</v>
      </c>
      <c r="O222" t="s">
        <v>123</v>
      </c>
      <c r="P222" t="s">
        <v>123</v>
      </c>
      <c r="Q222" t="s">
        <v>123</v>
      </c>
      <c r="R222" t="s">
        <v>123</v>
      </c>
      <c r="S222" t="s">
        <v>123</v>
      </c>
      <c r="T222" t="s">
        <v>123</v>
      </c>
      <c r="U222" t="s">
        <v>123</v>
      </c>
      <c r="V222" t="s">
        <v>123</v>
      </c>
      <c r="W222" t="s">
        <v>123</v>
      </c>
      <c r="X222" t="s">
        <v>123</v>
      </c>
      <c r="Y222" t="s">
        <v>123</v>
      </c>
      <c r="Z222" t="s">
        <v>123</v>
      </c>
      <c r="AA222" t="s">
        <v>123</v>
      </c>
      <c r="AB222" t="s">
        <v>123</v>
      </c>
      <c r="AC222" t="s">
        <v>123</v>
      </c>
      <c r="AD222" t="s">
        <v>1898</v>
      </c>
      <c r="AE222" t="s">
        <v>123</v>
      </c>
      <c r="AF222" t="s">
        <v>123</v>
      </c>
      <c r="AG222" t="s">
        <v>123</v>
      </c>
      <c r="AH222" t="s">
        <v>123</v>
      </c>
      <c r="AI222" t="s">
        <v>123</v>
      </c>
      <c r="AJ222" t="s">
        <v>123</v>
      </c>
      <c r="AK222" t="s">
        <v>123</v>
      </c>
      <c r="AL222" t="s">
        <v>123</v>
      </c>
      <c r="AM222" t="s">
        <v>123</v>
      </c>
      <c r="AN222" t="s">
        <v>123</v>
      </c>
      <c r="AO222" t="s">
        <v>123</v>
      </c>
      <c r="AP222" t="s">
        <v>123</v>
      </c>
      <c r="AQ222" t="s">
        <v>123</v>
      </c>
      <c r="AR222" t="s">
        <v>123</v>
      </c>
      <c r="AS222" t="s">
        <v>123</v>
      </c>
      <c r="AT222" t="s">
        <v>123</v>
      </c>
      <c r="AU222" t="s">
        <v>123</v>
      </c>
      <c r="AV222" t="s">
        <v>123</v>
      </c>
      <c r="AW222" t="s">
        <v>123</v>
      </c>
      <c r="AX222" t="s">
        <v>123</v>
      </c>
      <c r="AY222" t="s">
        <v>123</v>
      </c>
      <c r="AZ222" t="s">
        <v>123</v>
      </c>
      <c r="BA222" t="s">
        <v>123</v>
      </c>
      <c r="BB222" t="s">
        <v>123</v>
      </c>
      <c r="BC222" t="s">
        <v>123</v>
      </c>
      <c r="BD222" t="s">
        <v>123</v>
      </c>
      <c r="BE222" t="s">
        <v>123</v>
      </c>
      <c r="BF222" t="s">
        <v>123</v>
      </c>
      <c r="BG222" t="s">
        <v>123</v>
      </c>
      <c r="BH222" t="s">
        <v>838</v>
      </c>
      <c r="BI222" t="s">
        <v>838</v>
      </c>
      <c r="BJ222" t="s">
        <v>838</v>
      </c>
      <c r="BK222" t="s">
        <v>838</v>
      </c>
      <c r="BL222">
        <v>0</v>
      </c>
      <c r="BM222">
        <v>0</v>
      </c>
      <c r="BN222">
        <v>0</v>
      </c>
      <c r="BO222">
        <v>100</v>
      </c>
      <c r="BP222">
        <v>0</v>
      </c>
      <c r="BQ222" t="s">
        <v>1899</v>
      </c>
      <c r="BR222" t="s">
        <v>1900</v>
      </c>
      <c r="BS222" t="s">
        <v>1901</v>
      </c>
      <c r="BT222" t="s">
        <v>1902</v>
      </c>
      <c r="BU222">
        <v>20</v>
      </c>
      <c r="BV222">
        <v>30</v>
      </c>
      <c r="BW222">
        <v>1</v>
      </c>
      <c r="BX222">
        <v>5</v>
      </c>
      <c r="BY222">
        <v>3</v>
      </c>
      <c r="BZ222">
        <v>0</v>
      </c>
      <c r="CA222">
        <v>2</v>
      </c>
      <c r="CB222">
        <v>2</v>
      </c>
      <c r="CC222">
        <v>5</v>
      </c>
      <c r="CD222">
        <v>10</v>
      </c>
      <c r="CE222">
        <v>12</v>
      </c>
      <c r="CF222">
        <v>10</v>
      </c>
      <c r="CG222">
        <v>0</v>
      </c>
      <c r="CH222" t="s">
        <v>123</v>
      </c>
      <c r="CI222">
        <v>90</v>
      </c>
      <c r="CJ222">
        <v>80</v>
      </c>
      <c r="CK222">
        <v>5</v>
      </c>
      <c r="CL222">
        <v>15</v>
      </c>
      <c r="CM222">
        <v>0</v>
      </c>
      <c r="CN222">
        <v>0</v>
      </c>
      <c r="CO222" t="s">
        <v>123</v>
      </c>
      <c r="CP222" t="s">
        <v>846</v>
      </c>
      <c r="CQ222" t="s">
        <v>844</v>
      </c>
      <c r="CR222" t="s">
        <v>123</v>
      </c>
      <c r="CS222" t="s">
        <v>846</v>
      </c>
      <c r="CT222" t="s">
        <v>844</v>
      </c>
      <c r="CU222" t="s">
        <v>123</v>
      </c>
      <c r="CV222" t="s">
        <v>844</v>
      </c>
      <c r="CW222" t="s">
        <v>847</v>
      </c>
      <c r="CX222" t="s">
        <v>845</v>
      </c>
      <c r="CY222" t="s">
        <v>123</v>
      </c>
      <c r="CZ222" t="s">
        <v>123</v>
      </c>
      <c r="DA222" t="s">
        <v>123</v>
      </c>
      <c r="DB222" t="s">
        <v>123</v>
      </c>
      <c r="DC222" t="s">
        <v>123</v>
      </c>
      <c r="DD222" t="s">
        <v>123</v>
      </c>
      <c r="DE222" t="s">
        <v>123</v>
      </c>
      <c r="DF222" t="s">
        <v>123</v>
      </c>
      <c r="DG222" t="s">
        <v>123</v>
      </c>
      <c r="DH222" t="s">
        <v>123</v>
      </c>
      <c r="DI222" t="s">
        <v>123</v>
      </c>
      <c r="DJ222" t="s">
        <v>123</v>
      </c>
      <c r="DK222" t="s">
        <v>123</v>
      </c>
      <c r="DL222" t="s">
        <v>123</v>
      </c>
      <c r="DM222" t="s">
        <v>123</v>
      </c>
      <c r="DN222" t="s">
        <v>123</v>
      </c>
      <c r="DO222" t="s">
        <v>123</v>
      </c>
      <c r="DP222" t="s">
        <v>123</v>
      </c>
      <c r="DQ222" t="s">
        <v>123</v>
      </c>
      <c r="DR222" t="s">
        <v>123</v>
      </c>
      <c r="DS222" t="s">
        <v>123</v>
      </c>
      <c r="DT222" t="s">
        <v>123</v>
      </c>
      <c r="DU222" t="s">
        <v>123</v>
      </c>
      <c r="DV222" t="s">
        <v>123</v>
      </c>
      <c r="DW222" t="s">
        <v>123</v>
      </c>
      <c r="DX222" t="s">
        <v>123</v>
      </c>
      <c r="DY222" t="s">
        <v>123</v>
      </c>
      <c r="DZ222" t="s">
        <v>123</v>
      </c>
      <c r="EA222" t="s">
        <v>123</v>
      </c>
      <c r="EB222" t="s">
        <v>123</v>
      </c>
      <c r="EC222" t="s">
        <v>123</v>
      </c>
      <c r="ED222" t="s">
        <v>123</v>
      </c>
      <c r="EE222" t="s">
        <v>123</v>
      </c>
      <c r="EF222" t="s">
        <v>123</v>
      </c>
      <c r="EG222" t="s">
        <v>123</v>
      </c>
      <c r="EH222" t="s">
        <v>123</v>
      </c>
      <c r="EI222" t="s">
        <v>123</v>
      </c>
      <c r="EJ222" t="s">
        <v>123</v>
      </c>
    </row>
    <row r="223" spans="2:140">
      <c r="B223" t="s">
        <v>395</v>
      </c>
      <c r="C223" t="s">
        <v>12</v>
      </c>
      <c r="D223" t="s">
        <v>123</v>
      </c>
      <c r="E223" t="s">
        <v>123</v>
      </c>
      <c r="F223" t="s">
        <v>123</v>
      </c>
      <c r="G223" t="s">
        <v>123</v>
      </c>
      <c r="H223" t="s">
        <v>123</v>
      </c>
      <c r="I223" t="s">
        <v>123</v>
      </c>
      <c r="J223" t="s">
        <v>123</v>
      </c>
      <c r="K223" t="s">
        <v>123</v>
      </c>
      <c r="L223" t="s">
        <v>123</v>
      </c>
      <c r="M223" t="s">
        <v>123</v>
      </c>
      <c r="N223" t="s">
        <v>123</v>
      </c>
      <c r="O223" t="s">
        <v>123</v>
      </c>
      <c r="P223" t="s">
        <v>123</v>
      </c>
      <c r="Q223" t="s">
        <v>123</v>
      </c>
      <c r="R223" t="s">
        <v>123</v>
      </c>
      <c r="S223" t="s">
        <v>123</v>
      </c>
      <c r="T223" t="s">
        <v>123</v>
      </c>
      <c r="U223" t="s">
        <v>123</v>
      </c>
      <c r="V223" t="s">
        <v>123</v>
      </c>
      <c r="W223" t="s">
        <v>123</v>
      </c>
      <c r="X223" t="s">
        <v>123</v>
      </c>
      <c r="Y223" t="s">
        <v>123</v>
      </c>
      <c r="Z223" t="s">
        <v>123</v>
      </c>
      <c r="AA223" t="s">
        <v>123</v>
      </c>
      <c r="AB223" t="s">
        <v>123</v>
      </c>
      <c r="AC223" t="s">
        <v>123</v>
      </c>
      <c r="AD223" t="s">
        <v>1903</v>
      </c>
      <c r="AE223" t="s">
        <v>123</v>
      </c>
      <c r="AF223" t="s">
        <v>123</v>
      </c>
      <c r="AG223" t="s">
        <v>123</v>
      </c>
      <c r="AH223" t="s">
        <v>123</v>
      </c>
      <c r="AI223" t="s">
        <v>123</v>
      </c>
      <c r="AJ223" t="s">
        <v>123</v>
      </c>
      <c r="AK223" t="s">
        <v>123</v>
      </c>
      <c r="AL223" t="s">
        <v>123</v>
      </c>
      <c r="AM223" t="s">
        <v>123</v>
      </c>
      <c r="AN223" t="s">
        <v>123</v>
      </c>
      <c r="AO223" t="s">
        <v>123</v>
      </c>
      <c r="AP223" t="s">
        <v>123</v>
      </c>
      <c r="AQ223" t="s">
        <v>123</v>
      </c>
      <c r="AR223" t="s">
        <v>123</v>
      </c>
      <c r="AS223" t="s">
        <v>123</v>
      </c>
      <c r="AT223" t="s">
        <v>123</v>
      </c>
      <c r="AU223" t="s">
        <v>123</v>
      </c>
      <c r="AV223" t="s">
        <v>123</v>
      </c>
      <c r="AW223" t="s">
        <v>123</v>
      </c>
      <c r="AX223" t="s">
        <v>123</v>
      </c>
      <c r="AY223" t="s">
        <v>123</v>
      </c>
      <c r="AZ223" t="s">
        <v>123</v>
      </c>
      <c r="BA223" t="s">
        <v>123</v>
      </c>
      <c r="BB223" t="s">
        <v>123</v>
      </c>
      <c r="BC223" t="s">
        <v>123</v>
      </c>
      <c r="BD223" t="s">
        <v>123</v>
      </c>
      <c r="BE223" t="s">
        <v>123</v>
      </c>
      <c r="BF223" t="s">
        <v>123</v>
      </c>
      <c r="BG223" t="s">
        <v>123</v>
      </c>
      <c r="BH223" t="s">
        <v>837</v>
      </c>
      <c r="BI223" t="s">
        <v>837</v>
      </c>
      <c r="BJ223" t="s">
        <v>838</v>
      </c>
      <c r="BK223" t="s">
        <v>941</v>
      </c>
      <c r="BL223">
        <v>0</v>
      </c>
      <c r="BM223">
        <v>0</v>
      </c>
      <c r="BN223">
        <v>5</v>
      </c>
      <c r="BO223">
        <v>80</v>
      </c>
      <c r="BP223">
        <v>15</v>
      </c>
      <c r="BQ223" t="s">
        <v>1904</v>
      </c>
      <c r="BR223" t="s">
        <v>1905</v>
      </c>
      <c r="BS223" t="s">
        <v>1906</v>
      </c>
      <c r="BT223" t="s">
        <v>1907</v>
      </c>
      <c r="BU223" t="s">
        <v>123</v>
      </c>
      <c r="BV223" t="s">
        <v>123</v>
      </c>
      <c r="BW223" t="s">
        <v>123</v>
      </c>
      <c r="BX223" t="s">
        <v>123</v>
      </c>
      <c r="BY223" t="s">
        <v>123</v>
      </c>
      <c r="BZ223" t="s">
        <v>123</v>
      </c>
      <c r="CA223" t="s">
        <v>123</v>
      </c>
      <c r="CB223" t="s">
        <v>123</v>
      </c>
      <c r="CC223" t="s">
        <v>123</v>
      </c>
      <c r="CD223" t="s">
        <v>123</v>
      </c>
      <c r="CE223" t="s">
        <v>123</v>
      </c>
      <c r="CF223" t="s">
        <v>123</v>
      </c>
      <c r="CG223" t="s">
        <v>123</v>
      </c>
      <c r="CH223" t="s">
        <v>123</v>
      </c>
      <c r="CI223" t="s">
        <v>123</v>
      </c>
      <c r="CJ223" t="s">
        <v>123</v>
      </c>
      <c r="CK223" t="s">
        <v>123</v>
      </c>
      <c r="CL223" t="s">
        <v>123</v>
      </c>
      <c r="CM223" t="s">
        <v>123</v>
      </c>
      <c r="CN223" t="s">
        <v>123</v>
      </c>
      <c r="CO223" t="s">
        <v>123</v>
      </c>
      <c r="CP223" t="s">
        <v>123</v>
      </c>
      <c r="CQ223" t="s">
        <v>123</v>
      </c>
      <c r="CR223" t="s">
        <v>123</v>
      </c>
      <c r="CS223" t="s">
        <v>123</v>
      </c>
      <c r="CT223" t="s">
        <v>123</v>
      </c>
      <c r="CU223" t="s">
        <v>123</v>
      </c>
      <c r="CV223" t="s">
        <v>123</v>
      </c>
      <c r="CW223" t="s">
        <v>123</v>
      </c>
      <c r="CX223" t="s">
        <v>123</v>
      </c>
      <c r="CY223" t="s">
        <v>123</v>
      </c>
      <c r="CZ223" t="s">
        <v>123</v>
      </c>
      <c r="DA223" t="s">
        <v>123</v>
      </c>
      <c r="DB223" t="s">
        <v>123</v>
      </c>
      <c r="DC223" t="s">
        <v>123</v>
      </c>
      <c r="DD223" t="s">
        <v>123</v>
      </c>
      <c r="DE223" t="s">
        <v>123</v>
      </c>
      <c r="DF223" t="s">
        <v>123</v>
      </c>
      <c r="DG223" t="s">
        <v>123</v>
      </c>
      <c r="DH223" t="s">
        <v>123</v>
      </c>
      <c r="DI223" t="s">
        <v>123</v>
      </c>
      <c r="DJ223" t="s">
        <v>123</v>
      </c>
      <c r="DK223" t="s">
        <v>123</v>
      </c>
      <c r="DL223" t="s">
        <v>123</v>
      </c>
      <c r="DM223" t="s">
        <v>123</v>
      </c>
      <c r="DN223" t="s">
        <v>123</v>
      </c>
      <c r="DO223" t="s">
        <v>123</v>
      </c>
      <c r="DP223" t="s">
        <v>123</v>
      </c>
      <c r="DQ223" t="s">
        <v>123</v>
      </c>
      <c r="DR223" t="s">
        <v>123</v>
      </c>
      <c r="DS223" t="s">
        <v>123</v>
      </c>
      <c r="DT223">
        <v>45</v>
      </c>
      <c r="DU223">
        <v>15</v>
      </c>
      <c r="DV223">
        <v>3</v>
      </c>
      <c r="DW223">
        <v>10</v>
      </c>
      <c r="DX223">
        <v>5</v>
      </c>
      <c r="DY223">
        <v>2</v>
      </c>
      <c r="DZ223">
        <v>5</v>
      </c>
      <c r="EA223">
        <v>5</v>
      </c>
      <c r="EB223">
        <v>10</v>
      </c>
      <c r="EC223">
        <v>0</v>
      </c>
      <c r="ED223" t="s">
        <v>123</v>
      </c>
      <c r="EE223" t="s">
        <v>847</v>
      </c>
      <c r="EF223" t="s">
        <v>845</v>
      </c>
      <c r="EG223" t="s">
        <v>889</v>
      </c>
      <c r="EH223" t="s">
        <v>123</v>
      </c>
      <c r="EI223" t="s">
        <v>123</v>
      </c>
      <c r="EJ223" t="s">
        <v>123</v>
      </c>
    </row>
    <row r="224" spans="2:140">
      <c r="B224" t="s">
        <v>430</v>
      </c>
      <c r="C224" t="s">
        <v>13</v>
      </c>
      <c r="D224" t="s">
        <v>123</v>
      </c>
      <c r="E224" t="s">
        <v>123</v>
      </c>
      <c r="F224" t="s">
        <v>123</v>
      </c>
      <c r="G224" t="s">
        <v>123</v>
      </c>
      <c r="H224" t="s">
        <v>123</v>
      </c>
      <c r="I224" t="s">
        <v>123</v>
      </c>
      <c r="J224" t="s">
        <v>123</v>
      </c>
      <c r="K224" t="s">
        <v>123</v>
      </c>
      <c r="L224" t="s">
        <v>123</v>
      </c>
      <c r="M224" t="s">
        <v>123</v>
      </c>
      <c r="N224" t="s">
        <v>123</v>
      </c>
      <c r="O224" t="s">
        <v>123</v>
      </c>
      <c r="P224" t="s">
        <v>123</v>
      </c>
      <c r="Q224" t="s">
        <v>123</v>
      </c>
      <c r="R224" t="s">
        <v>123</v>
      </c>
      <c r="S224" t="s">
        <v>123</v>
      </c>
      <c r="T224" t="s">
        <v>123</v>
      </c>
      <c r="U224" t="s">
        <v>123</v>
      </c>
      <c r="V224" t="s">
        <v>123</v>
      </c>
      <c r="W224" t="s">
        <v>123</v>
      </c>
      <c r="X224" t="s">
        <v>123</v>
      </c>
      <c r="Y224" t="s">
        <v>123</v>
      </c>
      <c r="Z224" t="s">
        <v>123</v>
      </c>
      <c r="AA224" t="s">
        <v>123</v>
      </c>
      <c r="AB224" t="s">
        <v>123</v>
      </c>
      <c r="AC224" t="s">
        <v>123</v>
      </c>
      <c r="AD224" t="s">
        <v>1908</v>
      </c>
      <c r="AE224" t="s">
        <v>123</v>
      </c>
      <c r="AF224" t="s">
        <v>123</v>
      </c>
      <c r="AG224" t="s">
        <v>123</v>
      </c>
      <c r="AH224" t="s">
        <v>123</v>
      </c>
      <c r="AI224" t="s">
        <v>123</v>
      </c>
      <c r="AJ224" t="s">
        <v>123</v>
      </c>
      <c r="AK224" t="s">
        <v>123</v>
      </c>
      <c r="AL224" t="s">
        <v>123</v>
      </c>
      <c r="AM224" t="s">
        <v>123</v>
      </c>
      <c r="AN224" t="s">
        <v>123</v>
      </c>
      <c r="AO224" t="s">
        <v>123</v>
      </c>
      <c r="AP224" t="s">
        <v>123</v>
      </c>
      <c r="AQ224" t="s">
        <v>123</v>
      </c>
      <c r="AR224" t="s">
        <v>123</v>
      </c>
      <c r="AS224" t="s">
        <v>123</v>
      </c>
      <c r="AT224" t="s">
        <v>123</v>
      </c>
      <c r="AU224" t="s">
        <v>123</v>
      </c>
      <c r="AV224" t="s">
        <v>123</v>
      </c>
      <c r="AW224" t="s">
        <v>123</v>
      </c>
      <c r="AX224" t="s">
        <v>123</v>
      </c>
      <c r="AY224" t="s">
        <v>123</v>
      </c>
      <c r="AZ224" t="s">
        <v>123</v>
      </c>
      <c r="BA224" t="s">
        <v>123</v>
      </c>
      <c r="BB224" t="s">
        <v>123</v>
      </c>
      <c r="BC224" t="s">
        <v>123</v>
      </c>
      <c r="BD224" t="s">
        <v>123</v>
      </c>
      <c r="BE224" t="s">
        <v>123</v>
      </c>
      <c r="BF224" t="s">
        <v>123</v>
      </c>
      <c r="BG224" t="s">
        <v>123</v>
      </c>
      <c r="BH224" t="s">
        <v>837</v>
      </c>
      <c r="BI224" t="s">
        <v>838</v>
      </c>
      <c r="BJ224" t="s">
        <v>849</v>
      </c>
      <c r="BK224" t="s">
        <v>838</v>
      </c>
      <c r="BL224">
        <v>25</v>
      </c>
      <c r="BM224">
        <v>63</v>
      </c>
      <c r="BN224">
        <v>10</v>
      </c>
      <c r="BO224">
        <v>1</v>
      </c>
      <c r="BP224">
        <v>1</v>
      </c>
      <c r="BQ224" t="s">
        <v>1909</v>
      </c>
      <c r="BR224" t="s">
        <v>1910</v>
      </c>
      <c r="BS224" t="s">
        <v>1911</v>
      </c>
      <c r="BT224" t="s">
        <v>1912</v>
      </c>
      <c r="BU224" t="s">
        <v>123</v>
      </c>
      <c r="BV224" t="s">
        <v>123</v>
      </c>
      <c r="BW224" t="s">
        <v>123</v>
      </c>
      <c r="BX224" t="s">
        <v>123</v>
      </c>
      <c r="BY224" t="s">
        <v>123</v>
      </c>
      <c r="BZ224" t="s">
        <v>123</v>
      </c>
      <c r="CA224" t="s">
        <v>123</v>
      </c>
      <c r="CB224" t="s">
        <v>123</v>
      </c>
      <c r="CC224" t="s">
        <v>123</v>
      </c>
      <c r="CD224" t="s">
        <v>123</v>
      </c>
      <c r="CE224" t="s">
        <v>123</v>
      </c>
      <c r="CF224" t="s">
        <v>123</v>
      </c>
      <c r="CG224" t="s">
        <v>123</v>
      </c>
      <c r="CH224" t="s">
        <v>123</v>
      </c>
      <c r="CI224" t="s">
        <v>123</v>
      </c>
      <c r="CJ224" t="s">
        <v>123</v>
      </c>
      <c r="CK224" t="s">
        <v>123</v>
      </c>
      <c r="CL224" t="s">
        <v>123</v>
      </c>
      <c r="CM224" t="s">
        <v>123</v>
      </c>
      <c r="CN224" t="s">
        <v>123</v>
      </c>
      <c r="CO224" t="s">
        <v>123</v>
      </c>
      <c r="CP224" t="s">
        <v>123</v>
      </c>
      <c r="CQ224" t="s">
        <v>123</v>
      </c>
      <c r="CR224" t="s">
        <v>123</v>
      </c>
      <c r="CS224" t="s">
        <v>123</v>
      </c>
      <c r="CT224" t="s">
        <v>123</v>
      </c>
      <c r="CU224" t="s">
        <v>123</v>
      </c>
      <c r="CV224" t="s">
        <v>123</v>
      </c>
      <c r="CW224" t="s">
        <v>123</v>
      </c>
      <c r="CX224" t="s">
        <v>123</v>
      </c>
      <c r="CY224" t="s">
        <v>123</v>
      </c>
      <c r="CZ224" t="s">
        <v>123</v>
      </c>
      <c r="DA224" t="s">
        <v>123</v>
      </c>
      <c r="DB224" t="s">
        <v>123</v>
      </c>
      <c r="DC224" t="s">
        <v>123</v>
      </c>
      <c r="DD224" t="s">
        <v>123</v>
      </c>
      <c r="DE224" t="s">
        <v>123</v>
      </c>
      <c r="DF224" t="s">
        <v>123</v>
      </c>
      <c r="DG224" t="s">
        <v>123</v>
      </c>
      <c r="DH224" t="s">
        <v>123</v>
      </c>
      <c r="DI224" t="s">
        <v>123</v>
      </c>
      <c r="DJ224">
        <v>25</v>
      </c>
      <c r="DK224">
        <v>10</v>
      </c>
      <c r="DL224">
        <v>10</v>
      </c>
      <c r="DM224">
        <v>30</v>
      </c>
      <c r="DN224">
        <v>22</v>
      </c>
      <c r="DO224">
        <v>2</v>
      </c>
      <c r="DP224">
        <v>1</v>
      </c>
      <c r="DQ224">
        <v>0</v>
      </c>
      <c r="DR224" t="s">
        <v>123</v>
      </c>
      <c r="DS224" t="s">
        <v>844</v>
      </c>
      <c r="DT224" t="s">
        <v>123</v>
      </c>
      <c r="DU224" t="s">
        <v>123</v>
      </c>
      <c r="DV224" t="s">
        <v>123</v>
      </c>
      <c r="DW224" t="s">
        <v>123</v>
      </c>
      <c r="DX224" t="s">
        <v>123</v>
      </c>
      <c r="DY224" t="s">
        <v>123</v>
      </c>
      <c r="DZ224" t="s">
        <v>123</v>
      </c>
      <c r="EA224" t="s">
        <v>123</v>
      </c>
      <c r="EB224" t="s">
        <v>123</v>
      </c>
      <c r="EC224" t="s">
        <v>123</v>
      </c>
      <c r="ED224" t="s">
        <v>123</v>
      </c>
      <c r="EE224" t="s">
        <v>123</v>
      </c>
      <c r="EF224" t="s">
        <v>123</v>
      </c>
      <c r="EG224" t="s">
        <v>123</v>
      </c>
      <c r="EH224" t="s">
        <v>123</v>
      </c>
      <c r="EI224" t="s">
        <v>123</v>
      </c>
      <c r="EJ224" t="s">
        <v>123</v>
      </c>
    </row>
    <row r="225" spans="2:140">
      <c r="B225" t="s">
        <v>674</v>
      </c>
      <c r="C225" t="s">
        <v>11</v>
      </c>
      <c r="D225" t="s">
        <v>123</v>
      </c>
      <c r="E225" t="s">
        <v>123</v>
      </c>
      <c r="F225" t="s">
        <v>123</v>
      </c>
      <c r="G225" t="s">
        <v>123</v>
      </c>
      <c r="H225" t="s">
        <v>123</v>
      </c>
      <c r="I225" t="s">
        <v>123</v>
      </c>
      <c r="J225" t="s">
        <v>123</v>
      </c>
      <c r="K225" t="s">
        <v>123</v>
      </c>
      <c r="L225" t="s">
        <v>123</v>
      </c>
      <c r="M225" t="s">
        <v>123</v>
      </c>
      <c r="N225" t="s">
        <v>123</v>
      </c>
      <c r="O225" t="s">
        <v>123</v>
      </c>
      <c r="P225" t="s">
        <v>123</v>
      </c>
      <c r="Q225" t="s">
        <v>123</v>
      </c>
      <c r="R225" t="s">
        <v>123</v>
      </c>
      <c r="S225" t="s">
        <v>123</v>
      </c>
      <c r="T225" t="s">
        <v>123</v>
      </c>
      <c r="U225" t="s">
        <v>123</v>
      </c>
      <c r="V225" t="s">
        <v>123</v>
      </c>
      <c r="W225" t="s">
        <v>123</v>
      </c>
      <c r="X225" t="s">
        <v>123</v>
      </c>
      <c r="Y225" t="s">
        <v>123</v>
      </c>
      <c r="Z225" t="s">
        <v>123</v>
      </c>
      <c r="AA225" t="s">
        <v>123</v>
      </c>
      <c r="AB225" t="s">
        <v>123</v>
      </c>
      <c r="AC225" t="s">
        <v>123</v>
      </c>
      <c r="AD225" t="s">
        <v>1913</v>
      </c>
      <c r="AE225" t="s">
        <v>123</v>
      </c>
      <c r="AF225" t="s">
        <v>123</v>
      </c>
      <c r="AG225" t="s">
        <v>123</v>
      </c>
      <c r="AH225" t="s">
        <v>123</v>
      </c>
      <c r="AI225" t="s">
        <v>123</v>
      </c>
      <c r="AJ225" t="s">
        <v>123</v>
      </c>
      <c r="AK225" t="s">
        <v>123</v>
      </c>
      <c r="AL225" t="s">
        <v>123</v>
      </c>
      <c r="AM225" t="s">
        <v>123</v>
      </c>
      <c r="AN225" t="s">
        <v>123</v>
      </c>
      <c r="AO225" t="s">
        <v>123</v>
      </c>
      <c r="AP225" t="s">
        <v>123</v>
      </c>
      <c r="AQ225" t="s">
        <v>123</v>
      </c>
      <c r="AR225" t="s">
        <v>123</v>
      </c>
      <c r="AS225" t="s">
        <v>123</v>
      </c>
      <c r="AT225" t="s">
        <v>123</v>
      </c>
      <c r="AU225" t="s">
        <v>123</v>
      </c>
      <c r="AV225" t="s">
        <v>123</v>
      </c>
      <c r="AW225" t="s">
        <v>123</v>
      </c>
      <c r="AX225" t="s">
        <v>123</v>
      </c>
      <c r="AY225" t="s">
        <v>123</v>
      </c>
      <c r="AZ225" t="s">
        <v>123</v>
      </c>
      <c r="BA225" t="s">
        <v>123</v>
      </c>
      <c r="BB225" t="s">
        <v>123</v>
      </c>
      <c r="BC225" t="s">
        <v>123</v>
      </c>
      <c r="BD225" t="s">
        <v>123</v>
      </c>
      <c r="BE225" t="s">
        <v>123</v>
      </c>
      <c r="BF225" t="s">
        <v>123</v>
      </c>
      <c r="BG225" t="s">
        <v>123</v>
      </c>
      <c r="BH225" t="s">
        <v>849</v>
      </c>
      <c r="BI225" t="s">
        <v>849</v>
      </c>
      <c r="BJ225" t="s">
        <v>849</v>
      </c>
      <c r="BK225" t="s">
        <v>838</v>
      </c>
      <c r="BL225">
        <v>3</v>
      </c>
      <c r="BM225">
        <v>5</v>
      </c>
      <c r="BN225">
        <v>7</v>
      </c>
      <c r="BO225">
        <v>75</v>
      </c>
      <c r="BP225">
        <v>10</v>
      </c>
      <c r="BQ225" t="s">
        <v>1914</v>
      </c>
      <c r="BR225" t="s">
        <v>1915</v>
      </c>
      <c r="BS225" t="s">
        <v>1916</v>
      </c>
      <c r="BT225" t="s">
        <v>1917</v>
      </c>
      <c r="BU225">
        <v>35</v>
      </c>
      <c r="BV225">
        <v>40</v>
      </c>
      <c r="BW225">
        <v>2</v>
      </c>
      <c r="BX225">
        <v>2</v>
      </c>
      <c r="BY225">
        <v>1</v>
      </c>
      <c r="BZ225">
        <v>2</v>
      </c>
      <c r="CA225">
        <v>1</v>
      </c>
      <c r="CB225">
        <v>2</v>
      </c>
      <c r="CC225">
        <v>5</v>
      </c>
      <c r="CD225">
        <v>2</v>
      </c>
      <c r="CE225">
        <v>2</v>
      </c>
      <c r="CF225">
        <v>5</v>
      </c>
      <c r="CG225">
        <v>1</v>
      </c>
      <c r="CH225" t="s">
        <v>1918</v>
      </c>
      <c r="CI225">
        <v>90</v>
      </c>
      <c r="CJ225">
        <v>20</v>
      </c>
      <c r="CK225">
        <v>60</v>
      </c>
      <c r="CL225">
        <v>15</v>
      </c>
      <c r="CM225">
        <v>5</v>
      </c>
      <c r="CN225">
        <v>0</v>
      </c>
      <c r="CO225" t="s">
        <v>123</v>
      </c>
      <c r="CP225" t="s">
        <v>844</v>
      </c>
      <c r="CQ225" t="s">
        <v>844</v>
      </c>
      <c r="CR225" t="s">
        <v>846</v>
      </c>
      <c r="CS225" t="s">
        <v>863</v>
      </c>
      <c r="CT225" t="s">
        <v>846</v>
      </c>
      <c r="CU225" t="s">
        <v>846</v>
      </c>
      <c r="CV225" t="s">
        <v>863</v>
      </c>
      <c r="CW225" t="s">
        <v>863</v>
      </c>
      <c r="CX225" t="s">
        <v>846</v>
      </c>
      <c r="CY225" t="s">
        <v>123</v>
      </c>
      <c r="CZ225" t="s">
        <v>123</v>
      </c>
      <c r="DA225" t="s">
        <v>123</v>
      </c>
      <c r="DB225" t="s">
        <v>123</v>
      </c>
      <c r="DC225" t="s">
        <v>123</v>
      </c>
      <c r="DD225" t="s">
        <v>123</v>
      </c>
      <c r="DE225" t="s">
        <v>123</v>
      </c>
      <c r="DF225" t="s">
        <v>123</v>
      </c>
      <c r="DG225" t="s">
        <v>123</v>
      </c>
      <c r="DH225" t="s">
        <v>123</v>
      </c>
      <c r="DI225" t="s">
        <v>123</v>
      </c>
      <c r="DJ225" t="s">
        <v>123</v>
      </c>
      <c r="DK225" t="s">
        <v>123</v>
      </c>
      <c r="DL225" t="s">
        <v>123</v>
      </c>
      <c r="DM225" t="s">
        <v>123</v>
      </c>
      <c r="DN225" t="s">
        <v>123</v>
      </c>
      <c r="DO225" t="s">
        <v>123</v>
      </c>
      <c r="DP225" t="s">
        <v>123</v>
      </c>
      <c r="DQ225" t="s">
        <v>123</v>
      </c>
      <c r="DR225" t="s">
        <v>123</v>
      </c>
      <c r="DS225" t="s">
        <v>123</v>
      </c>
      <c r="DT225" t="s">
        <v>123</v>
      </c>
      <c r="DU225" t="s">
        <v>123</v>
      </c>
      <c r="DV225" t="s">
        <v>123</v>
      </c>
      <c r="DW225" t="s">
        <v>123</v>
      </c>
      <c r="DX225" t="s">
        <v>123</v>
      </c>
      <c r="DY225" t="s">
        <v>123</v>
      </c>
      <c r="DZ225" t="s">
        <v>123</v>
      </c>
      <c r="EA225" t="s">
        <v>123</v>
      </c>
      <c r="EB225" t="s">
        <v>123</v>
      </c>
      <c r="EC225" t="s">
        <v>123</v>
      </c>
      <c r="ED225" t="s">
        <v>123</v>
      </c>
      <c r="EE225" t="s">
        <v>123</v>
      </c>
      <c r="EF225" t="s">
        <v>123</v>
      </c>
      <c r="EG225" t="s">
        <v>123</v>
      </c>
      <c r="EH225" t="s">
        <v>123</v>
      </c>
      <c r="EI225" t="s">
        <v>123</v>
      </c>
      <c r="EJ225" t="s">
        <v>123</v>
      </c>
    </row>
    <row r="226" spans="2:140">
      <c r="B226" t="s">
        <v>396</v>
      </c>
      <c r="C226" t="s">
        <v>12</v>
      </c>
      <c r="D226" t="s">
        <v>123</v>
      </c>
      <c r="E226" t="s">
        <v>123</v>
      </c>
      <c r="F226" t="s">
        <v>123</v>
      </c>
      <c r="G226" t="s">
        <v>123</v>
      </c>
      <c r="H226" t="s">
        <v>123</v>
      </c>
      <c r="I226" t="s">
        <v>123</v>
      </c>
      <c r="J226" t="s">
        <v>123</v>
      </c>
      <c r="K226" t="s">
        <v>123</v>
      </c>
      <c r="L226" t="s">
        <v>123</v>
      </c>
      <c r="M226" t="s">
        <v>123</v>
      </c>
      <c r="N226" t="s">
        <v>123</v>
      </c>
      <c r="O226" t="s">
        <v>123</v>
      </c>
      <c r="P226" t="s">
        <v>123</v>
      </c>
      <c r="Q226" t="s">
        <v>123</v>
      </c>
      <c r="R226" t="s">
        <v>123</v>
      </c>
      <c r="S226" t="s">
        <v>123</v>
      </c>
      <c r="T226" t="s">
        <v>123</v>
      </c>
      <c r="U226" t="s">
        <v>123</v>
      </c>
      <c r="V226" t="s">
        <v>123</v>
      </c>
      <c r="W226" t="s">
        <v>123</v>
      </c>
      <c r="X226" t="s">
        <v>123</v>
      </c>
      <c r="Y226" t="s">
        <v>123</v>
      </c>
      <c r="Z226" t="s">
        <v>123</v>
      </c>
      <c r="AA226" t="s">
        <v>123</v>
      </c>
      <c r="AB226" t="s">
        <v>123</v>
      </c>
      <c r="AC226" t="s">
        <v>123</v>
      </c>
      <c r="AD226" t="s">
        <v>1919</v>
      </c>
      <c r="AE226" t="s">
        <v>123</v>
      </c>
      <c r="AF226" t="s">
        <v>123</v>
      </c>
      <c r="AG226" t="s">
        <v>123</v>
      </c>
      <c r="AH226" t="s">
        <v>123</v>
      </c>
      <c r="AI226" t="s">
        <v>123</v>
      </c>
      <c r="AJ226" t="s">
        <v>123</v>
      </c>
      <c r="AK226" t="s">
        <v>123</v>
      </c>
      <c r="AL226" t="s">
        <v>123</v>
      </c>
      <c r="AM226" t="s">
        <v>123</v>
      </c>
      <c r="AN226" t="s">
        <v>123</v>
      </c>
      <c r="AO226" t="s">
        <v>123</v>
      </c>
      <c r="AP226" t="s">
        <v>123</v>
      </c>
      <c r="AQ226" t="s">
        <v>123</v>
      </c>
      <c r="AR226" t="s">
        <v>123</v>
      </c>
      <c r="AS226" t="s">
        <v>123</v>
      </c>
      <c r="AT226" t="s">
        <v>123</v>
      </c>
      <c r="AU226" t="s">
        <v>123</v>
      </c>
      <c r="AV226" t="s">
        <v>123</v>
      </c>
      <c r="AW226" t="s">
        <v>123</v>
      </c>
      <c r="AX226" t="s">
        <v>123</v>
      </c>
      <c r="AY226" t="s">
        <v>123</v>
      </c>
      <c r="AZ226" t="s">
        <v>123</v>
      </c>
      <c r="BA226" t="s">
        <v>123</v>
      </c>
      <c r="BB226" t="s">
        <v>123</v>
      </c>
      <c r="BC226" t="s">
        <v>123</v>
      </c>
      <c r="BD226" t="s">
        <v>123</v>
      </c>
      <c r="BE226" t="s">
        <v>123</v>
      </c>
      <c r="BF226" t="s">
        <v>123</v>
      </c>
      <c r="BG226" t="s">
        <v>123</v>
      </c>
      <c r="BH226" t="s">
        <v>837</v>
      </c>
      <c r="BI226" t="s">
        <v>837</v>
      </c>
      <c r="BJ226" t="s">
        <v>839</v>
      </c>
      <c r="BK226" t="s">
        <v>839</v>
      </c>
      <c r="BL226">
        <v>20</v>
      </c>
      <c r="BM226">
        <v>20</v>
      </c>
      <c r="BN226">
        <v>20</v>
      </c>
      <c r="BO226">
        <v>20</v>
      </c>
      <c r="BP226">
        <v>20</v>
      </c>
      <c r="BQ226" t="s">
        <v>1920</v>
      </c>
      <c r="BR226" t="s">
        <v>1921</v>
      </c>
      <c r="BS226" t="s">
        <v>1922</v>
      </c>
      <c r="BT226" t="s">
        <v>1923</v>
      </c>
      <c r="BU226" t="s">
        <v>123</v>
      </c>
      <c r="BV226" t="s">
        <v>123</v>
      </c>
      <c r="BW226" t="s">
        <v>123</v>
      </c>
      <c r="BX226" t="s">
        <v>123</v>
      </c>
      <c r="BY226" t="s">
        <v>123</v>
      </c>
      <c r="BZ226" t="s">
        <v>123</v>
      </c>
      <c r="CA226" t="s">
        <v>123</v>
      </c>
      <c r="CB226" t="s">
        <v>123</v>
      </c>
      <c r="CC226" t="s">
        <v>123</v>
      </c>
      <c r="CD226" t="s">
        <v>123</v>
      </c>
      <c r="CE226" t="s">
        <v>123</v>
      </c>
      <c r="CF226" t="s">
        <v>123</v>
      </c>
      <c r="CG226" t="s">
        <v>123</v>
      </c>
      <c r="CH226" t="s">
        <v>123</v>
      </c>
      <c r="CI226" t="s">
        <v>123</v>
      </c>
      <c r="CJ226" t="s">
        <v>123</v>
      </c>
      <c r="CK226" t="s">
        <v>123</v>
      </c>
      <c r="CL226" t="s">
        <v>123</v>
      </c>
      <c r="CM226" t="s">
        <v>123</v>
      </c>
      <c r="CN226" t="s">
        <v>123</v>
      </c>
      <c r="CO226" t="s">
        <v>123</v>
      </c>
      <c r="CP226" t="s">
        <v>123</v>
      </c>
      <c r="CQ226" t="s">
        <v>123</v>
      </c>
      <c r="CR226" t="s">
        <v>123</v>
      </c>
      <c r="CS226" t="s">
        <v>123</v>
      </c>
      <c r="CT226" t="s">
        <v>123</v>
      </c>
      <c r="CU226" t="s">
        <v>123</v>
      </c>
      <c r="CV226" t="s">
        <v>123</v>
      </c>
      <c r="CW226" t="s">
        <v>123</v>
      </c>
      <c r="CX226" t="s">
        <v>123</v>
      </c>
      <c r="CY226" t="s">
        <v>123</v>
      </c>
      <c r="CZ226" t="s">
        <v>123</v>
      </c>
      <c r="DA226" t="s">
        <v>123</v>
      </c>
      <c r="DB226" t="s">
        <v>123</v>
      </c>
      <c r="DC226" t="s">
        <v>123</v>
      </c>
      <c r="DD226" t="s">
        <v>123</v>
      </c>
      <c r="DE226" t="s">
        <v>123</v>
      </c>
      <c r="DF226" t="s">
        <v>123</v>
      </c>
      <c r="DG226" t="s">
        <v>123</v>
      </c>
      <c r="DH226" t="s">
        <v>123</v>
      </c>
      <c r="DI226" t="s">
        <v>123</v>
      </c>
      <c r="DJ226" t="s">
        <v>123</v>
      </c>
      <c r="DK226" t="s">
        <v>123</v>
      </c>
      <c r="DL226" t="s">
        <v>123</v>
      </c>
      <c r="DM226" t="s">
        <v>123</v>
      </c>
      <c r="DN226" t="s">
        <v>123</v>
      </c>
      <c r="DO226" t="s">
        <v>123</v>
      </c>
      <c r="DP226" t="s">
        <v>123</v>
      </c>
      <c r="DQ226" t="s">
        <v>123</v>
      </c>
      <c r="DR226" t="s">
        <v>123</v>
      </c>
      <c r="DS226" t="s">
        <v>123</v>
      </c>
      <c r="DT226">
        <v>25</v>
      </c>
      <c r="DU226">
        <v>10</v>
      </c>
      <c r="DV226">
        <v>5</v>
      </c>
      <c r="DW226">
        <v>10</v>
      </c>
      <c r="DX226">
        <v>15</v>
      </c>
      <c r="DY226">
        <v>3</v>
      </c>
      <c r="DZ226">
        <v>7</v>
      </c>
      <c r="EA226">
        <v>10</v>
      </c>
      <c r="EB226">
        <v>10</v>
      </c>
      <c r="EC226">
        <v>5</v>
      </c>
      <c r="ED226" t="s">
        <v>1924</v>
      </c>
      <c r="EE226" t="s">
        <v>844</v>
      </c>
      <c r="EF226" t="s">
        <v>845</v>
      </c>
      <c r="EG226" t="s">
        <v>889</v>
      </c>
      <c r="EH226" t="s">
        <v>123</v>
      </c>
      <c r="EI226" t="s">
        <v>123</v>
      </c>
      <c r="EJ226" t="s">
        <v>123</v>
      </c>
    </row>
    <row r="227" spans="2:140">
      <c r="B227" t="s">
        <v>370</v>
      </c>
      <c r="C227" t="s">
        <v>14</v>
      </c>
      <c r="D227">
        <v>1</v>
      </c>
      <c r="E227">
        <v>0</v>
      </c>
      <c r="F227">
        <v>0</v>
      </c>
      <c r="G227">
        <v>80</v>
      </c>
      <c r="H227">
        <v>0</v>
      </c>
      <c r="I227">
        <v>0</v>
      </c>
      <c r="J227">
        <v>1</v>
      </c>
      <c r="K227">
        <v>10</v>
      </c>
      <c r="L227">
        <v>2</v>
      </c>
      <c r="M227">
        <v>2</v>
      </c>
      <c r="N227">
        <v>2</v>
      </c>
      <c r="O227">
        <v>1</v>
      </c>
      <c r="P227">
        <v>0</v>
      </c>
      <c r="Q227">
        <v>1</v>
      </c>
      <c r="R227">
        <v>0</v>
      </c>
      <c r="S227" t="s">
        <v>123</v>
      </c>
      <c r="T227" t="s">
        <v>846</v>
      </c>
      <c r="U227" t="s">
        <v>846</v>
      </c>
      <c r="V227" t="s">
        <v>863</v>
      </c>
      <c r="W227" t="s">
        <v>844</v>
      </c>
      <c r="X227" t="s">
        <v>863</v>
      </c>
      <c r="Y227" t="s">
        <v>844</v>
      </c>
      <c r="Z227" t="s">
        <v>863</v>
      </c>
      <c r="AA227" t="s">
        <v>863</v>
      </c>
      <c r="AB227" t="s">
        <v>846</v>
      </c>
      <c r="AC227" t="s">
        <v>863</v>
      </c>
      <c r="AD227" t="s">
        <v>1925</v>
      </c>
      <c r="AE227" t="s">
        <v>123</v>
      </c>
      <c r="AF227" t="s">
        <v>123</v>
      </c>
      <c r="AG227" t="s">
        <v>123</v>
      </c>
      <c r="AH227" t="s">
        <v>123</v>
      </c>
      <c r="AI227" t="s">
        <v>123</v>
      </c>
      <c r="AJ227" t="s">
        <v>123</v>
      </c>
      <c r="AK227" t="s">
        <v>123</v>
      </c>
      <c r="AL227" t="s">
        <v>123</v>
      </c>
      <c r="AM227" t="s">
        <v>123</v>
      </c>
      <c r="AN227" t="s">
        <v>123</v>
      </c>
      <c r="AO227" t="s">
        <v>123</v>
      </c>
      <c r="AP227" t="s">
        <v>123</v>
      </c>
      <c r="AQ227" t="s">
        <v>123</v>
      </c>
      <c r="AR227" t="s">
        <v>123</v>
      </c>
      <c r="AS227" t="s">
        <v>123</v>
      </c>
      <c r="AT227" t="s">
        <v>123</v>
      </c>
      <c r="AU227" t="s">
        <v>123</v>
      </c>
      <c r="AV227" t="s">
        <v>123</v>
      </c>
      <c r="AW227" t="s">
        <v>123</v>
      </c>
      <c r="AX227" t="s">
        <v>123</v>
      </c>
      <c r="AY227" t="s">
        <v>123</v>
      </c>
      <c r="AZ227" t="s">
        <v>123</v>
      </c>
      <c r="BA227" t="s">
        <v>123</v>
      </c>
      <c r="BB227" t="s">
        <v>123</v>
      </c>
      <c r="BC227" t="s">
        <v>123</v>
      </c>
      <c r="BD227" t="s">
        <v>123</v>
      </c>
      <c r="BE227" t="s">
        <v>123</v>
      </c>
      <c r="BF227" t="s">
        <v>123</v>
      </c>
      <c r="BG227" t="s">
        <v>123</v>
      </c>
      <c r="BH227" t="s">
        <v>123</v>
      </c>
      <c r="BI227" t="s">
        <v>123</v>
      </c>
      <c r="BJ227" t="s">
        <v>123</v>
      </c>
      <c r="BK227" t="s">
        <v>123</v>
      </c>
      <c r="BL227" t="s">
        <v>123</v>
      </c>
      <c r="BM227" t="s">
        <v>123</v>
      </c>
      <c r="BN227" t="s">
        <v>123</v>
      </c>
      <c r="BO227" t="s">
        <v>123</v>
      </c>
      <c r="BP227" t="s">
        <v>123</v>
      </c>
      <c r="BQ227" t="s">
        <v>123</v>
      </c>
      <c r="BR227" t="s">
        <v>123</v>
      </c>
      <c r="BS227" t="s">
        <v>123</v>
      </c>
      <c r="BT227" t="s">
        <v>123</v>
      </c>
      <c r="BU227" t="s">
        <v>123</v>
      </c>
      <c r="BV227" t="s">
        <v>123</v>
      </c>
      <c r="BW227" t="s">
        <v>123</v>
      </c>
      <c r="BX227" t="s">
        <v>123</v>
      </c>
      <c r="BY227" t="s">
        <v>123</v>
      </c>
      <c r="BZ227" t="s">
        <v>123</v>
      </c>
      <c r="CA227" t="s">
        <v>123</v>
      </c>
      <c r="CB227" t="s">
        <v>123</v>
      </c>
      <c r="CC227" t="s">
        <v>123</v>
      </c>
      <c r="CD227" t="s">
        <v>123</v>
      </c>
      <c r="CE227" t="s">
        <v>123</v>
      </c>
      <c r="CF227" t="s">
        <v>123</v>
      </c>
      <c r="CG227" t="s">
        <v>123</v>
      </c>
      <c r="CH227" t="s">
        <v>123</v>
      </c>
      <c r="CI227" t="s">
        <v>123</v>
      </c>
      <c r="CJ227" t="s">
        <v>123</v>
      </c>
      <c r="CK227" t="s">
        <v>123</v>
      </c>
      <c r="CL227" t="s">
        <v>123</v>
      </c>
      <c r="CM227" t="s">
        <v>123</v>
      </c>
      <c r="CN227" t="s">
        <v>123</v>
      </c>
      <c r="CO227" t="s">
        <v>123</v>
      </c>
      <c r="CP227" t="s">
        <v>123</v>
      </c>
      <c r="CQ227" t="s">
        <v>123</v>
      </c>
      <c r="CR227" t="s">
        <v>123</v>
      </c>
      <c r="CS227" t="s">
        <v>123</v>
      </c>
      <c r="CT227" t="s">
        <v>123</v>
      </c>
      <c r="CU227" t="s">
        <v>123</v>
      </c>
      <c r="CV227" t="s">
        <v>123</v>
      </c>
      <c r="CW227" t="s">
        <v>123</v>
      </c>
      <c r="CX227" t="s">
        <v>123</v>
      </c>
      <c r="CY227" t="s">
        <v>123</v>
      </c>
      <c r="CZ227" t="s">
        <v>123</v>
      </c>
      <c r="DA227" t="s">
        <v>123</v>
      </c>
      <c r="DB227" t="s">
        <v>123</v>
      </c>
      <c r="DC227" t="s">
        <v>123</v>
      </c>
      <c r="DD227" t="s">
        <v>123</v>
      </c>
      <c r="DE227" t="s">
        <v>123</v>
      </c>
      <c r="DF227" t="s">
        <v>123</v>
      </c>
      <c r="DG227" t="s">
        <v>123</v>
      </c>
      <c r="DH227" t="s">
        <v>123</v>
      </c>
      <c r="DI227" t="s">
        <v>123</v>
      </c>
      <c r="DJ227" t="s">
        <v>123</v>
      </c>
      <c r="DK227" t="s">
        <v>123</v>
      </c>
      <c r="DL227" t="s">
        <v>123</v>
      </c>
      <c r="DM227" t="s">
        <v>123</v>
      </c>
      <c r="DN227" t="s">
        <v>123</v>
      </c>
      <c r="DO227" t="s">
        <v>123</v>
      </c>
      <c r="DP227" t="s">
        <v>123</v>
      </c>
      <c r="DQ227" t="s">
        <v>123</v>
      </c>
      <c r="DR227" t="s">
        <v>123</v>
      </c>
      <c r="DS227" t="s">
        <v>123</v>
      </c>
      <c r="DT227" t="s">
        <v>123</v>
      </c>
      <c r="DU227" t="s">
        <v>123</v>
      </c>
      <c r="DV227" t="s">
        <v>123</v>
      </c>
      <c r="DW227" t="s">
        <v>123</v>
      </c>
      <c r="DX227" t="s">
        <v>123</v>
      </c>
      <c r="DY227" t="s">
        <v>123</v>
      </c>
      <c r="DZ227" t="s">
        <v>123</v>
      </c>
      <c r="EA227" t="s">
        <v>123</v>
      </c>
      <c r="EB227" t="s">
        <v>123</v>
      </c>
      <c r="EC227" t="s">
        <v>123</v>
      </c>
      <c r="ED227" t="s">
        <v>123</v>
      </c>
      <c r="EE227" t="s">
        <v>123</v>
      </c>
      <c r="EF227" t="s">
        <v>123</v>
      </c>
      <c r="EG227" t="s">
        <v>123</v>
      </c>
      <c r="EH227" t="s">
        <v>123</v>
      </c>
      <c r="EI227" t="s">
        <v>123</v>
      </c>
      <c r="EJ227" t="s">
        <v>123</v>
      </c>
    </row>
    <row r="228" spans="2:140">
      <c r="B228" t="s">
        <v>675</v>
      </c>
      <c r="C228" t="s">
        <v>11</v>
      </c>
      <c r="D228" t="s">
        <v>123</v>
      </c>
      <c r="E228" t="s">
        <v>123</v>
      </c>
      <c r="F228" t="s">
        <v>123</v>
      </c>
      <c r="G228" t="s">
        <v>123</v>
      </c>
      <c r="H228" t="s">
        <v>123</v>
      </c>
      <c r="I228" t="s">
        <v>123</v>
      </c>
      <c r="J228" t="s">
        <v>123</v>
      </c>
      <c r="K228" t="s">
        <v>123</v>
      </c>
      <c r="L228" t="s">
        <v>123</v>
      </c>
      <c r="M228" t="s">
        <v>123</v>
      </c>
      <c r="N228" t="s">
        <v>123</v>
      </c>
      <c r="O228" t="s">
        <v>123</v>
      </c>
      <c r="P228" t="s">
        <v>123</v>
      </c>
      <c r="Q228" t="s">
        <v>123</v>
      </c>
      <c r="R228" t="s">
        <v>123</v>
      </c>
      <c r="S228" t="s">
        <v>123</v>
      </c>
      <c r="T228" t="s">
        <v>123</v>
      </c>
      <c r="U228" t="s">
        <v>123</v>
      </c>
      <c r="V228" t="s">
        <v>123</v>
      </c>
      <c r="W228" t="s">
        <v>123</v>
      </c>
      <c r="X228" t="s">
        <v>123</v>
      </c>
      <c r="Y228" t="s">
        <v>123</v>
      </c>
      <c r="Z228" t="s">
        <v>123</v>
      </c>
      <c r="AA228" t="s">
        <v>123</v>
      </c>
      <c r="AB228" t="s">
        <v>123</v>
      </c>
      <c r="AC228" t="s">
        <v>123</v>
      </c>
      <c r="AD228" t="s">
        <v>851</v>
      </c>
      <c r="AE228" t="s">
        <v>123</v>
      </c>
      <c r="AF228" t="s">
        <v>123</v>
      </c>
      <c r="AG228" t="s">
        <v>123</v>
      </c>
      <c r="AH228" t="s">
        <v>123</v>
      </c>
      <c r="AI228" t="s">
        <v>123</v>
      </c>
      <c r="AJ228" t="s">
        <v>123</v>
      </c>
      <c r="AK228" t="s">
        <v>123</v>
      </c>
      <c r="AL228" t="s">
        <v>123</v>
      </c>
      <c r="AM228" t="s">
        <v>123</v>
      </c>
      <c r="AN228" t="s">
        <v>123</v>
      </c>
      <c r="AO228" t="s">
        <v>123</v>
      </c>
      <c r="AP228" t="s">
        <v>123</v>
      </c>
      <c r="AQ228" t="s">
        <v>123</v>
      </c>
      <c r="AR228" t="s">
        <v>123</v>
      </c>
      <c r="AS228" t="s">
        <v>123</v>
      </c>
      <c r="AT228" t="s">
        <v>123</v>
      </c>
      <c r="AU228" t="s">
        <v>123</v>
      </c>
      <c r="AV228" t="s">
        <v>123</v>
      </c>
      <c r="AW228" t="s">
        <v>123</v>
      </c>
      <c r="AX228" t="s">
        <v>123</v>
      </c>
      <c r="AY228" t="s">
        <v>123</v>
      </c>
      <c r="AZ228" t="s">
        <v>123</v>
      </c>
      <c r="BA228" t="s">
        <v>123</v>
      </c>
      <c r="BB228" t="s">
        <v>123</v>
      </c>
      <c r="BC228" t="s">
        <v>123</v>
      </c>
      <c r="BD228" t="s">
        <v>123</v>
      </c>
      <c r="BE228" t="s">
        <v>123</v>
      </c>
      <c r="BF228" t="s">
        <v>123</v>
      </c>
      <c r="BG228" t="s">
        <v>123</v>
      </c>
      <c r="BH228" t="s">
        <v>849</v>
      </c>
      <c r="BI228" t="s">
        <v>849</v>
      </c>
      <c r="BJ228" t="s">
        <v>849</v>
      </c>
      <c r="BK228" t="s">
        <v>838</v>
      </c>
      <c r="BL228">
        <v>5</v>
      </c>
      <c r="BM228">
        <v>10</v>
      </c>
      <c r="BN228">
        <v>30</v>
      </c>
      <c r="BO228">
        <v>40</v>
      </c>
      <c r="BP228">
        <v>15</v>
      </c>
      <c r="BQ228" t="s">
        <v>1926</v>
      </c>
      <c r="BR228" t="s">
        <v>1927</v>
      </c>
      <c r="BS228" t="s">
        <v>1928</v>
      </c>
      <c r="BT228" t="s">
        <v>1929</v>
      </c>
      <c r="BU228">
        <v>20</v>
      </c>
      <c r="BV228">
        <v>25</v>
      </c>
      <c r="BW228">
        <v>1</v>
      </c>
      <c r="BX228">
        <v>2</v>
      </c>
      <c r="BY228">
        <v>5</v>
      </c>
      <c r="BZ228">
        <v>0</v>
      </c>
      <c r="CA228">
        <v>0</v>
      </c>
      <c r="CB228">
        <v>5</v>
      </c>
      <c r="CC228">
        <v>10</v>
      </c>
      <c r="CD228">
        <v>12</v>
      </c>
      <c r="CE228">
        <v>15</v>
      </c>
      <c r="CF228">
        <v>5</v>
      </c>
      <c r="CG228">
        <v>0</v>
      </c>
      <c r="CH228" t="s">
        <v>123</v>
      </c>
      <c r="CI228">
        <v>99</v>
      </c>
      <c r="CJ228">
        <v>50</v>
      </c>
      <c r="CK228">
        <v>50</v>
      </c>
      <c r="CL228">
        <v>0</v>
      </c>
      <c r="CM228">
        <v>0</v>
      </c>
      <c r="CN228">
        <v>0</v>
      </c>
      <c r="CO228" t="s">
        <v>123</v>
      </c>
      <c r="CP228" t="s">
        <v>844</v>
      </c>
      <c r="CQ228" t="s">
        <v>845</v>
      </c>
      <c r="CR228" t="s">
        <v>846</v>
      </c>
      <c r="CS228" t="s">
        <v>846</v>
      </c>
      <c r="CT228" t="s">
        <v>846</v>
      </c>
      <c r="CU228" t="s">
        <v>863</v>
      </c>
      <c r="CV228" t="s">
        <v>863</v>
      </c>
      <c r="CW228" t="s">
        <v>846</v>
      </c>
      <c r="CX228" t="s">
        <v>844</v>
      </c>
      <c r="CY228" t="s">
        <v>123</v>
      </c>
      <c r="CZ228" t="s">
        <v>123</v>
      </c>
      <c r="DA228" t="s">
        <v>123</v>
      </c>
      <c r="DB228" t="s">
        <v>123</v>
      </c>
      <c r="DC228" t="s">
        <v>123</v>
      </c>
      <c r="DD228" t="s">
        <v>123</v>
      </c>
      <c r="DE228" t="s">
        <v>123</v>
      </c>
      <c r="DF228" t="s">
        <v>123</v>
      </c>
      <c r="DG228" t="s">
        <v>123</v>
      </c>
      <c r="DH228" t="s">
        <v>123</v>
      </c>
      <c r="DI228" t="s">
        <v>123</v>
      </c>
      <c r="DJ228" t="s">
        <v>123</v>
      </c>
      <c r="DK228" t="s">
        <v>123</v>
      </c>
      <c r="DL228" t="s">
        <v>123</v>
      </c>
      <c r="DM228" t="s">
        <v>123</v>
      </c>
      <c r="DN228" t="s">
        <v>123</v>
      </c>
      <c r="DO228" t="s">
        <v>123</v>
      </c>
      <c r="DP228" t="s">
        <v>123</v>
      </c>
      <c r="DQ228" t="s">
        <v>123</v>
      </c>
      <c r="DR228" t="s">
        <v>123</v>
      </c>
      <c r="DS228" t="s">
        <v>123</v>
      </c>
      <c r="DT228" t="s">
        <v>123</v>
      </c>
      <c r="DU228" t="s">
        <v>123</v>
      </c>
      <c r="DV228" t="s">
        <v>123</v>
      </c>
      <c r="DW228" t="s">
        <v>123</v>
      </c>
      <c r="DX228" t="s">
        <v>123</v>
      </c>
      <c r="DY228" t="s">
        <v>123</v>
      </c>
      <c r="DZ228" t="s">
        <v>123</v>
      </c>
      <c r="EA228" t="s">
        <v>123</v>
      </c>
      <c r="EB228" t="s">
        <v>123</v>
      </c>
      <c r="EC228" t="s">
        <v>123</v>
      </c>
      <c r="ED228" t="s">
        <v>123</v>
      </c>
      <c r="EE228" t="s">
        <v>123</v>
      </c>
      <c r="EF228" t="s">
        <v>123</v>
      </c>
      <c r="EG228" t="s">
        <v>123</v>
      </c>
      <c r="EH228" t="s">
        <v>123</v>
      </c>
      <c r="EI228" t="s">
        <v>123</v>
      </c>
      <c r="EJ228" t="s">
        <v>123</v>
      </c>
    </row>
    <row r="229" spans="2:140">
      <c r="B229" t="s">
        <v>397</v>
      </c>
      <c r="C229" t="s">
        <v>12</v>
      </c>
      <c r="D229" t="s">
        <v>123</v>
      </c>
      <c r="E229" t="s">
        <v>123</v>
      </c>
      <c r="F229" t="s">
        <v>123</v>
      </c>
      <c r="G229" t="s">
        <v>123</v>
      </c>
      <c r="H229" t="s">
        <v>123</v>
      </c>
      <c r="I229" t="s">
        <v>123</v>
      </c>
      <c r="J229" t="s">
        <v>123</v>
      </c>
      <c r="K229" t="s">
        <v>123</v>
      </c>
      <c r="L229" t="s">
        <v>123</v>
      </c>
      <c r="M229" t="s">
        <v>123</v>
      </c>
      <c r="N229" t="s">
        <v>123</v>
      </c>
      <c r="O229" t="s">
        <v>123</v>
      </c>
      <c r="P229" t="s">
        <v>123</v>
      </c>
      <c r="Q229" t="s">
        <v>123</v>
      </c>
      <c r="R229" t="s">
        <v>123</v>
      </c>
      <c r="S229" t="s">
        <v>123</v>
      </c>
      <c r="T229" t="s">
        <v>123</v>
      </c>
      <c r="U229" t="s">
        <v>123</v>
      </c>
      <c r="V229" t="s">
        <v>123</v>
      </c>
      <c r="W229" t="s">
        <v>123</v>
      </c>
      <c r="X229" t="s">
        <v>123</v>
      </c>
      <c r="Y229" t="s">
        <v>123</v>
      </c>
      <c r="Z229" t="s">
        <v>123</v>
      </c>
      <c r="AA229" t="s">
        <v>123</v>
      </c>
      <c r="AB229" t="s">
        <v>123</v>
      </c>
      <c r="AC229" t="s">
        <v>123</v>
      </c>
      <c r="AD229" t="s">
        <v>1930</v>
      </c>
      <c r="AE229" t="s">
        <v>123</v>
      </c>
      <c r="AF229" t="s">
        <v>123</v>
      </c>
      <c r="AG229" t="s">
        <v>123</v>
      </c>
      <c r="AH229" t="s">
        <v>123</v>
      </c>
      <c r="AI229" t="s">
        <v>123</v>
      </c>
      <c r="AJ229" t="s">
        <v>123</v>
      </c>
      <c r="AK229" t="s">
        <v>123</v>
      </c>
      <c r="AL229" t="s">
        <v>123</v>
      </c>
      <c r="AM229" t="s">
        <v>123</v>
      </c>
      <c r="AN229" t="s">
        <v>123</v>
      </c>
      <c r="AO229" t="s">
        <v>123</v>
      </c>
      <c r="AP229" t="s">
        <v>123</v>
      </c>
      <c r="AQ229" t="s">
        <v>123</v>
      </c>
      <c r="AR229" t="s">
        <v>123</v>
      </c>
      <c r="AS229" t="s">
        <v>123</v>
      </c>
      <c r="AT229" t="s">
        <v>123</v>
      </c>
      <c r="AU229" t="s">
        <v>123</v>
      </c>
      <c r="AV229" t="s">
        <v>123</v>
      </c>
      <c r="AW229" t="s">
        <v>123</v>
      </c>
      <c r="AX229" t="s">
        <v>123</v>
      </c>
      <c r="AY229" t="s">
        <v>123</v>
      </c>
      <c r="AZ229" t="s">
        <v>123</v>
      </c>
      <c r="BA229" t="s">
        <v>123</v>
      </c>
      <c r="BB229" t="s">
        <v>123</v>
      </c>
      <c r="BC229" t="s">
        <v>123</v>
      </c>
      <c r="BD229" t="s">
        <v>123</v>
      </c>
      <c r="BE229" t="s">
        <v>123</v>
      </c>
      <c r="BF229" t="s">
        <v>123</v>
      </c>
      <c r="BG229" t="s">
        <v>123</v>
      </c>
      <c r="BH229" t="s">
        <v>839</v>
      </c>
      <c r="BI229" t="s">
        <v>839</v>
      </c>
      <c r="BJ229" t="s">
        <v>849</v>
      </c>
      <c r="BK229" t="s">
        <v>837</v>
      </c>
      <c r="BL229">
        <v>5</v>
      </c>
      <c r="BM229">
        <v>10</v>
      </c>
      <c r="BN229">
        <v>70</v>
      </c>
      <c r="BO229">
        <v>10</v>
      </c>
      <c r="BP229">
        <v>5</v>
      </c>
      <c r="BQ229" t="s">
        <v>1931</v>
      </c>
      <c r="BR229" t="s">
        <v>1932</v>
      </c>
      <c r="BS229" t="s">
        <v>1933</v>
      </c>
      <c r="BT229" t="s">
        <v>1933</v>
      </c>
      <c r="BU229" t="s">
        <v>123</v>
      </c>
      <c r="BV229" t="s">
        <v>123</v>
      </c>
      <c r="BW229" t="s">
        <v>123</v>
      </c>
      <c r="BX229" t="s">
        <v>123</v>
      </c>
      <c r="BY229" t="s">
        <v>123</v>
      </c>
      <c r="BZ229" t="s">
        <v>123</v>
      </c>
      <c r="CA229" t="s">
        <v>123</v>
      </c>
      <c r="CB229" t="s">
        <v>123</v>
      </c>
      <c r="CC229" t="s">
        <v>123</v>
      </c>
      <c r="CD229" t="s">
        <v>123</v>
      </c>
      <c r="CE229" t="s">
        <v>123</v>
      </c>
      <c r="CF229" t="s">
        <v>123</v>
      </c>
      <c r="CG229" t="s">
        <v>123</v>
      </c>
      <c r="CH229" t="s">
        <v>123</v>
      </c>
      <c r="CI229" t="s">
        <v>123</v>
      </c>
      <c r="CJ229" t="s">
        <v>123</v>
      </c>
      <c r="CK229" t="s">
        <v>123</v>
      </c>
      <c r="CL229" t="s">
        <v>123</v>
      </c>
      <c r="CM229" t="s">
        <v>123</v>
      </c>
      <c r="CN229" t="s">
        <v>123</v>
      </c>
      <c r="CO229" t="s">
        <v>123</v>
      </c>
      <c r="CP229" t="s">
        <v>123</v>
      </c>
      <c r="CQ229" t="s">
        <v>123</v>
      </c>
      <c r="CR229" t="s">
        <v>123</v>
      </c>
      <c r="CS229" t="s">
        <v>123</v>
      </c>
      <c r="CT229" t="s">
        <v>123</v>
      </c>
      <c r="CU229" t="s">
        <v>123</v>
      </c>
      <c r="CV229" t="s">
        <v>123</v>
      </c>
      <c r="CW229" t="s">
        <v>123</v>
      </c>
      <c r="CX229" t="s">
        <v>123</v>
      </c>
      <c r="CY229" t="s">
        <v>123</v>
      </c>
      <c r="CZ229" t="s">
        <v>123</v>
      </c>
      <c r="DA229" t="s">
        <v>123</v>
      </c>
      <c r="DB229" t="s">
        <v>123</v>
      </c>
      <c r="DC229" t="s">
        <v>123</v>
      </c>
      <c r="DD229" t="s">
        <v>123</v>
      </c>
      <c r="DE229" t="s">
        <v>123</v>
      </c>
      <c r="DF229" t="s">
        <v>123</v>
      </c>
      <c r="DG229" t="s">
        <v>123</v>
      </c>
      <c r="DH229" t="s">
        <v>123</v>
      </c>
      <c r="DI229" t="s">
        <v>123</v>
      </c>
      <c r="DJ229" t="s">
        <v>123</v>
      </c>
      <c r="DK229" t="s">
        <v>123</v>
      </c>
      <c r="DL229" t="s">
        <v>123</v>
      </c>
      <c r="DM229" t="s">
        <v>123</v>
      </c>
      <c r="DN229" t="s">
        <v>123</v>
      </c>
      <c r="DO229" t="s">
        <v>123</v>
      </c>
      <c r="DP229" t="s">
        <v>123</v>
      </c>
      <c r="DQ229" t="s">
        <v>123</v>
      </c>
      <c r="DR229" t="s">
        <v>123</v>
      </c>
      <c r="DS229" t="s">
        <v>123</v>
      </c>
      <c r="DT229">
        <v>40</v>
      </c>
      <c r="DU229">
        <v>15</v>
      </c>
      <c r="DV229">
        <v>2</v>
      </c>
      <c r="DW229">
        <v>5</v>
      </c>
      <c r="DX229">
        <v>5</v>
      </c>
      <c r="DY229">
        <v>2</v>
      </c>
      <c r="DZ229">
        <v>15</v>
      </c>
      <c r="EA229">
        <v>5</v>
      </c>
      <c r="EB229">
        <v>10</v>
      </c>
      <c r="EC229">
        <v>1</v>
      </c>
      <c r="ED229" t="s">
        <v>1934</v>
      </c>
      <c r="EE229" t="s">
        <v>847</v>
      </c>
      <c r="EF229" t="s">
        <v>845</v>
      </c>
      <c r="EG229" t="s">
        <v>889</v>
      </c>
      <c r="EH229" t="s">
        <v>123</v>
      </c>
      <c r="EI229" t="s">
        <v>123</v>
      </c>
      <c r="EJ229" t="s">
        <v>123</v>
      </c>
    </row>
    <row r="230" spans="2:140">
      <c r="B230" t="s">
        <v>371</v>
      </c>
      <c r="C230" t="s">
        <v>14</v>
      </c>
      <c r="D230">
        <v>10</v>
      </c>
      <c r="E230">
        <v>0</v>
      </c>
      <c r="F230">
        <v>3</v>
      </c>
      <c r="G230">
        <v>5</v>
      </c>
      <c r="H230">
        <v>5</v>
      </c>
      <c r="I230">
        <v>0</v>
      </c>
      <c r="J230">
        <v>10</v>
      </c>
      <c r="K230">
        <v>10</v>
      </c>
      <c r="L230">
        <v>0</v>
      </c>
      <c r="M230">
        <v>10</v>
      </c>
      <c r="N230">
        <v>10</v>
      </c>
      <c r="O230">
        <v>10</v>
      </c>
      <c r="P230">
        <v>6</v>
      </c>
      <c r="Q230">
        <v>6</v>
      </c>
      <c r="R230">
        <v>15</v>
      </c>
      <c r="S230" t="s">
        <v>1935</v>
      </c>
      <c r="T230" t="s">
        <v>863</v>
      </c>
      <c r="U230" t="s">
        <v>846</v>
      </c>
      <c r="V230" t="s">
        <v>846</v>
      </c>
      <c r="W230" t="s">
        <v>846</v>
      </c>
      <c r="X230" t="s">
        <v>863</v>
      </c>
      <c r="Y230" t="s">
        <v>846</v>
      </c>
      <c r="Z230" t="s">
        <v>863</v>
      </c>
      <c r="AA230" t="s">
        <v>863</v>
      </c>
      <c r="AB230" t="s">
        <v>846</v>
      </c>
      <c r="AC230" t="s">
        <v>844</v>
      </c>
      <c r="AD230" t="s">
        <v>1936</v>
      </c>
      <c r="AE230" t="s">
        <v>123</v>
      </c>
      <c r="AF230" t="s">
        <v>123</v>
      </c>
      <c r="AG230" t="s">
        <v>123</v>
      </c>
      <c r="AH230" t="s">
        <v>123</v>
      </c>
      <c r="AI230" t="s">
        <v>123</v>
      </c>
      <c r="AJ230" t="s">
        <v>123</v>
      </c>
      <c r="AK230" t="s">
        <v>123</v>
      </c>
      <c r="AL230" t="s">
        <v>123</v>
      </c>
      <c r="AM230" t="s">
        <v>123</v>
      </c>
      <c r="AN230" t="s">
        <v>123</v>
      </c>
      <c r="AO230" t="s">
        <v>123</v>
      </c>
      <c r="AP230" t="s">
        <v>123</v>
      </c>
      <c r="AQ230" t="s">
        <v>123</v>
      </c>
      <c r="AR230" t="s">
        <v>123</v>
      </c>
      <c r="AS230" t="s">
        <v>123</v>
      </c>
      <c r="AT230" t="s">
        <v>123</v>
      </c>
      <c r="AU230" t="s">
        <v>123</v>
      </c>
      <c r="AV230" t="s">
        <v>123</v>
      </c>
      <c r="AW230" t="s">
        <v>123</v>
      </c>
      <c r="AX230" t="s">
        <v>123</v>
      </c>
      <c r="AY230" t="s">
        <v>123</v>
      </c>
      <c r="AZ230" t="s">
        <v>123</v>
      </c>
      <c r="BA230" t="s">
        <v>123</v>
      </c>
      <c r="BB230" t="s">
        <v>123</v>
      </c>
      <c r="BC230" t="s">
        <v>123</v>
      </c>
      <c r="BD230" t="s">
        <v>123</v>
      </c>
      <c r="BE230" t="s">
        <v>123</v>
      </c>
      <c r="BF230" t="s">
        <v>123</v>
      </c>
      <c r="BG230" t="s">
        <v>123</v>
      </c>
      <c r="BH230" t="s">
        <v>123</v>
      </c>
      <c r="BI230" t="s">
        <v>123</v>
      </c>
      <c r="BJ230" t="s">
        <v>123</v>
      </c>
      <c r="BK230" t="s">
        <v>123</v>
      </c>
      <c r="BL230" t="s">
        <v>123</v>
      </c>
      <c r="BM230" t="s">
        <v>123</v>
      </c>
      <c r="BN230" t="s">
        <v>123</v>
      </c>
      <c r="BO230" t="s">
        <v>123</v>
      </c>
      <c r="BP230" t="s">
        <v>123</v>
      </c>
      <c r="BQ230" t="s">
        <v>123</v>
      </c>
      <c r="BR230" t="s">
        <v>123</v>
      </c>
      <c r="BS230" t="s">
        <v>123</v>
      </c>
      <c r="BT230" t="s">
        <v>123</v>
      </c>
      <c r="BU230" t="s">
        <v>123</v>
      </c>
      <c r="BV230" t="s">
        <v>123</v>
      </c>
      <c r="BW230" t="s">
        <v>123</v>
      </c>
      <c r="BX230" t="s">
        <v>123</v>
      </c>
      <c r="BY230" t="s">
        <v>123</v>
      </c>
      <c r="BZ230" t="s">
        <v>123</v>
      </c>
      <c r="CA230" t="s">
        <v>123</v>
      </c>
      <c r="CB230" t="s">
        <v>123</v>
      </c>
      <c r="CC230" t="s">
        <v>123</v>
      </c>
      <c r="CD230" t="s">
        <v>123</v>
      </c>
      <c r="CE230" t="s">
        <v>123</v>
      </c>
      <c r="CF230" t="s">
        <v>123</v>
      </c>
      <c r="CG230" t="s">
        <v>123</v>
      </c>
      <c r="CH230" t="s">
        <v>123</v>
      </c>
      <c r="CI230" t="s">
        <v>123</v>
      </c>
      <c r="CJ230" t="s">
        <v>123</v>
      </c>
      <c r="CK230" t="s">
        <v>123</v>
      </c>
      <c r="CL230" t="s">
        <v>123</v>
      </c>
      <c r="CM230" t="s">
        <v>123</v>
      </c>
      <c r="CN230" t="s">
        <v>123</v>
      </c>
      <c r="CO230" t="s">
        <v>123</v>
      </c>
      <c r="CP230" t="s">
        <v>123</v>
      </c>
      <c r="CQ230" t="s">
        <v>123</v>
      </c>
      <c r="CR230" t="s">
        <v>123</v>
      </c>
      <c r="CS230" t="s">
        <v>123</v>
      </c>
      <c r="CT230" t="s">
        <v>123</v>
      </c>
      <c r="CU230" t="s">
        <v>123</v>
      </c>
      <c r="CV230" t="s">
        <v>123</v>
      </c>
      <c r="CW230" t="s">
        <v>123</v>
      </c>
      <c r="CX230" t="s">
        <v>123</v>
      </c>
      <c r="CY230" t="s">
        <v>123</v>
      </c>
      <c r="CZ230" t="s">
        <v>123</v>
      </c>
      <c r="DA230" t="s">
        <v>123</v>
      </c>
      <c r="DB230" t="s">
        <v>123</v>
      </c>
      <c r="DC230" t="s">
        <v>123</v>
      </c>
      <c r="DD230" t="s">
        <v>123</v>
      </c>
      <c r="DE230" t="s">
        <v>123</v>
      </c>
      <c r="DF230" t="s">
        <v>123</v>
      </c>
      <c r="DG230" t="s">
        <v>123</v>
      </c>
      <c r="DH230" t="s">
        <v>123</v>
      </c>
      <c r="DI230" t="s">
        <v>123</v>
      </c>
      <c r="DJ230" t="s">
        <v>123</v>
      </c>
      <c r="DK230" t="s">
        <v>123</v>
      </c>
      <c r="DL230" t="s">
        <v>123</v>
      </c>
      <c r="DM230" t="s">
        <v>123</v>
      </c>
      <c r="DN230" t="s">
        <v>123</v>
      </c>
      <c r="DO230" t="s">
        <v>123</v>
      </c>
      <c r="DP230" t="s">
        <v>123</v>
      </c>
      <c r="DQ230" t="s">
        <v>123</v>
      </c>
      <c r="DR230" t="s">
        <v>123</v>
      </c>
      <c r="DS230" t="s">
        <v>123</v>
      </c>
      <c r="DT230" t="s">
        <v>123</v>
      </c>
      <c r="DU230" t="s">
        <v>123</v>
      </c>
      <c r="DV230" t="s">
        <v>123</v>
      </c>
      <c r="DW230" t="s">
        <v>123</v>
      </c>
      <c r="DX230" t="s">
        <v>123</v>
      </c>
      <c r="DY230" t="s">
        <v>123</v>
      </c>
      <c r="DZ230" t="s">
        <v>123</v>
      </c>
      <c r="EA230" t="s">
        <v>123</v>
      </c>
      <c r="EB230" t="s">
        <v>123</v>
      </c>
      <c r="EC230" t="s">
        <v>123</v>
      </c>
      <c r="ED230" t="s">
        <v>123</v>
      </c>
      <c r="EE230" t="s">
        <v>123</v>
      </c>
      <c r="EF230" t="s">
        <v>123</v>
      </c>
      <c r="EG230" t="s">
        <v>123</v>
      </c>
      <c r="EH230" t="s">
        <v>123</v>
      </c>
      <c r="EI230" t="s">
        <v>123</v>
      </c>
      <c r="EJ230" t="s">
        <v>123</v>
      </c>
    </row>
    <row r="231" spans="2:140">
      <c r="B231" t="s">
        <v>676</v>
      </c>
      <c r="C231" t="s">
        <v>11</v>
      </c>
      <c r="D231" t="s">
        <v>123</v>
      </c>
      <c r="E231" t="s">
        <v>123</v>
      </c>
      <c r="F231" t="s">
        <v>123</v>
      </c>
      <c r="G231" t="s">
        <v>123</v>
      </c>
      <c r="H231" t="s">
        <v>123</v>
      </c>
      <c r="I231" t="s">
        <v>123</v>
      </c>
      <c r="J231" t="s">
        <v>123</v>
      </c>
      <c r="K231" t="s">
        <v>123</v>
      </c>
      <c r="L231" t="s">
        <v>123</v>
      </c>
      <c r="M231" t="s">
        <v>123</v>
      </c>
      <c r="N231" t="s">
        <v>123</v>
      </c>
      <c r="O231" t="s">
        <v>123</v>
      </c>
      <c r="P231" t="s">
        <v>123</v>
      </c>
      <c r="Q231" t="s">
        <v>123</v>
      </c>
      <c r="R231" t="s">
        <v>123</v>
      </c>
      <c r="S231" t="s">
        <v>123</v>
      </c>
      <c r="T231" t="s">
        <v>123</v>
      </c>
      <c r="U231" t="s">
        <v>123</v>
      </c>
      <c r="V231" t="s">
        <v>123</v>
      </c>
      <c r="W231" t="s">
        <v>123</v>
      </c>
      <c r="X231" t="s">
        <v>123</v>
      </c>
      <c r="Y231" t="s">
        <v>123</v>
      </c>
      <c r="Z231" t="s">
        <v>123</v>
      </c>
      <c r="AA231" t="s">
        <v>123</v>
      </c>
      <c r="AB231" t="s">
        <v>123</v>
      </c>
      <c r="AC231" t="s">
        <v>123</v>
      </c>
      <c r="AD231" t="s">
        <v>1937</v>
      </c>
      <c r="AE231" t="s">
        <v>123</v>
      </c>
      <c r="AF231" t="s">
        <v>123</v>
      </c>
      <c r="AG231" t="s">
        <v>123</v>
      </c>
      <c r="AH231" t="s">
        <v>123</v>
      </c>
      <c r="AI231" t="s">
        <v>123</v>
      </c>
      <c r="AJ231" t="s">
        <v>123</v>
      </c>
      <c r="AK231" t="s">
        <v>123</v>
      </c>
      <c r="AL231" t="s">
        <v>123</v>
      </c>
      <c r="AM231" t="s">
        <v>123</v>
      </c>
      <c r="AN231" t="s">
        <v>123</v>
      </c>
      <c r="AO231" t="s">
        <v>123</v>
      </c>
      <c r="AP231" t="s">
        <v>123</v>
      </c>
      <c r="AQ231" t="s">
        <v>123</v>
      </c>
      <c r="AR231" t="s">
        <v>123</v>
      </c>
      <c r="AS231" t="s">
        <v>123</v>
      </c>
      <c r="AT231" t="s">
        <v>123</v>
      </c>
      <c r="AU231" t="s">
        <v>123</v>
      </c>
      <c r="AV231" t="s">
        <v>123</v>
      </c>
      <c r="AW231" t="s">
        <v>123</v>
      </c>
      <c r="AX231" t="s">
        <v>123</v>
      </c>
      <c r="AY231" t="s">
        <v>123</v>
      </c>
      <c r="AZ231" t="s">
        <v>123</v>
      </c>
      <c r="BA231" t="s">
        <v>123</v>
      </c>
      <c r="BB231" t="s">
        <v>123</v>
      </c>
      <c r="BC231" t="s">
        <v>123</v>
      </c>
      <c r="BD231" t="s">
        <v>123</v>
      </c>
      <c r="BE231" t="s">
        <v>123</v>
      </c>
      <c r="BF231" t="s">
        <v>123</v>
      </c>
      <c r="BG231" t="s">
        <v>123</v>
      </c>
      <c r="BH231" t="s">
        <v>838</v>
      </c>
      <c r="BI231" t="s">
        <v>838</v>
      </c>
      <c r="BJ231" t="s">
        <v>838</v>
      </c>
      <c r="BK231" t="s">
        <v>838</v>
      </c>
      <c r="BL231">
        <v>5</v>
      </c>
      <c r="BM231">
        <v>5</v>
      </c>
      <c r="BN231">
        <v>5</v>
      </c>
      <c r="BO231">
        <v>25</v>
      </c>
      <c r="BP231">
        <v>60</v>
      </c>
      <c r="BQ231" t="s">
        <v>1938</v>
      </c>
      <c r="BR231" t="s">
        <v>1939</v>
      </c>
      <c r="BS231" t="s">
        <v>1940</v>
      </c>
      <c r="BT231" t="s">
        <v>1941</v>
      </c>
      <c r="BU231">
        <v>45</v>
      </c>
      <c r="BV231">
        <v>40</v>
      </c>
      <c r="BW231">
        <v>0</v>
      </c>
      <c r="BX231">
        <v>5</v>
      </c>
      <c r="BY231">
        <v>1</v>
      </c>
      <c r="BZ231">
        <v>1</v>
      </c>
      <c r="CA231">
        <v>0</v>
      </c>
      <c r="CB231">
        <v>1</v>
      </c>
      <c r="CC231">
        <v>0</v>
      </c>
      <c r="CD231">
        <v>3</v>
      </c>
      <c r="CE231">
        <v>2</v>
      </c>
      <c r="CF231">
        <v>2</v>
      </c>
      <c r="CG231">
        <v>0</v>
      </c>
      <c r="CH231" t="s">
        <v>123</v>
      </c>
      <c r="CI231">
        <v>80</v>
      </c>
      <c r="CJ231">
        <v>40</v>
      </c>
      <c r="CK231">
        <v>40</v>
      </c>
      <c r="CL231">
        <v>20</v>
      </c>
      <c r="CM231">
        <v>0</v>
      </c>
      <c r="CN231">
        <v>0</v>
      </c>
      <c r="CO231" t="s">
        <v>123</v>
      </c>
      <c r="CP231" t="s">
        <v>845</v>
      </c>
      <c r="CQ231" t="s">
        <v>845</v>
      </c>
      <c r="CR231" t="s">
        <v>123</v>
      </c>
      <c r="CS231" t="s">
        <v>845</v>
      </c>
      <c r="CT231" t="s">
        <v>846</v>
      </c>
      <c r="CU231" t="s">
        <v>846</v>
      </c>
      <c r="CV231" t="s">
        <v>846</v>
      </c>
      <c r="CW231" t="s">
        <v>846</v>
      </c>
      <c r="CX231" t="s">
        <v>123</v>
      </c>
      <c r="CY231" t="s">
        <v>123</v>
      </c>
      <c r="CZ231" t="s">
        <v>123</v>
      </c>
      <c r="DA231" t="s">
        <v>123</v>
      </c>
      <c r="DB231" t="s">
        <v>123</v>
      </c>
      <c r="DC231" t="s">
        <v>123</v>
      </c>
      <c r="DD231" t="s">
        <v>123</v>
      </c>
      <c r="DE231" t="s">
        <v>123</v>
      </c>
      <c r="DF231" t="s">
        <v>123</v>
      </c>
      <c r="DG231" t="s">
        <v>123</v>
      </c>
      <c r="DH231" t="s">
        <v>123</v>
      </c>
      <c r="DI231" t="s">
        <v>123</v>
      </c>
      <c r="DJ231" t="s">
        <v>123</v>
      </c>
      <c r="DK231" t="s">
        <v>123</v>
      </c>
      <c r="DL231" t="s">
        <v>123</v>
      </c>
      <c r="DM231" t="s">
        <v>123</v>
      </c>
      <c r="DN231" t="s">
        <v>123</v>
      </c>
      <c r="DO231" t="s">
        <v>123</v>
      </c>
      <c r="DP231" t="s">
        <v>123</v>
      </c>
      <c r="DQ231" t="s">
        <v>123</v>
      </c>
      <c r="DR231" t="s">
        <v>123</v>
      </c>
      <c r="DS231" t="s">
        <v>123</v>
      </c>
      <c r="DT231" t="s">
        <v>123</v>
      </c>
      <c r="DU231" t="s">
        <v>123</v>
      </c>
      <c r="DV231" t="s">
        <v>123</v>
      </c>
      <c r="DW231" t="s">
        <v>123</v>
      </c>
      <c r="DX231" t="s">
        <v>123</v>
      </c>
      <c r="DY231" t="s">
        <v>123</v>
      </c>
      <c r="DZ231" t="s">
        <v>123</v>
      </c>
      <c r="EA231" t="s">
        <v>123</v>
      </c>
      <c r="EB231" t="s">
        <v>123</v>
      </c>
      <c r="EC231" t="s">
        <v>123</v>
      </c>
      <c r="ED231" t="s">
        <v>123</v>
      </c>
      <c r="EE231" t="s">
        <v>123</v>
      </c>
      <c r="EF231" t="s">
        <v>123</v>
      </c>
      <c r="EG231" t="s">
        <v>123</v>
      </c>
      <c r="EH231" t="s">
        <v>123</v>
      </c>
      <c r="EI231" t="s">
        <v>123</v>
      </c>
      <c r="EJ231" t="s">
        <v>123</v>
      </c>
    </row>
    <row r="232" spans="2:140">
      <c r="B232" t="s">
        <v>677</v>
      </c>
      <c r="C232" t="s">
        <v>11</v>
      </c>
      <c r="D232" t="s">
        <v>123</v>
      </c>
      <c r="E232" t="s">
        <v>123</v>
      </c>
      <c r="F232" t="s">
        <v>123</v>
      </c>
      <c r="G232" t="s">
        <v>123</v>
      </c>
      <c r="H232" t="s">
        <v>123</v>
      </c>
      <c r="I232" t="s">
        <v>123</v>
      </c>
      <c r="J232" t="s">
        <v>123</v>
      </c>
      <c r="K232" t="s">
        <v>123</v>
      </c>
      <c r="L232" t="s">
        <v>123</v>
      </c>
      <c r="M232" t="s">
        <v>123</v>
      </c>
      <c r="N232" t="s">
        <v>123</v>
      </c>
      <c r="O232" t="s">
        <v>123</v>
      </c>
      <c r="P232" t="s">
        <v>123</v>
      </c>
      <c r="Q232" t="s">
        <v>123</v>
      </c>
      <c r="R232" t="s">
        <v>123</v>
      </c>
      <c r="S232" t="s">
        <v>123</v>
      </c>
      <c r="T232" t="s">
        <v>123</v>
      </c>
      <c r="U232" t="s">
        <v>123</v>
      </c>
      <c r="V232" t="s">
        <v>123</v>
      </c>
      <c r="W232" t="s">
        <v>123</v>
      </c>
      <c r="X232" t="s">
        <v>123</v>
      </c>
      <c r="Y232" t="s">
        <v>123</v>
      </c>
      <c r="Z232" t="s">
        <v>123</v>
      </c>
      <c r="AA232" t="s">
        <v>123</v>
      </c>
      <c r="AB232" t="s">
        <v>123</v>
      </c>
      <c r="AC232" t="s">
        <v>123</v>
      </c>
      <c r="AD232" t="s">
        <v>1942</v>
      </c>
      <c r="AE232" t="s">
        <v>123</v>
      </c>
      <c r="AF232" t="s">
        <v>123</v>
      </c>
      <c r="AG232" t="s">
        <v>123</v>
      </c>
      <c r="AH232" t="s">
        <v>123</v>
      </c>
      <c r="AI232" t="s">
        <v>123</v>
      </c>
      <c r="AJ232" t="s">
        <v>123</v>
      </c>
      <c r="AK232" t="s">
        <v>123</v>
      </c>
      <c r="AL232" t="s">
        <v>123</v>
      </c>
      <c r="AM232" t="s">
        <v>123</v>
      </c>
      <c r="AN232" t="s">
        <v>123</v>
      </c>
      <c r="AO232" t="s">
        <v>123</v>
      </c>
      <c r="AP232" t="s">
        <v>123</v>
      </c>
      <c r="AQ232" t="s">
        <v>123</v>
      </c>
      <c r="AR232" t="s">
        <v>123</v>
      </c>
      <c r="AS232" t="s">
        <v>123</v>
      </c>
      <c r="AT232" t="s">
        <v>123</v>
      </c>
      <c r="AU232" t="s">
        <v>123</v>
      </c>
      <c r="AV232" t="s">
        <v>123</v>
      </c>
      <c r="AW232" t="s">
        <v>123</v>
      </c>
      <c r="AX232" t="s">
        <v>123</v>
      </c>
      <c r="AY232" t="s">
        <v>123</v>
      </c>
      <c r="AZ232" t="s">
        <v>123</v>
      </c>
      <c r="BA232" t="s">
        <v>123</v>
      </c>
      <c r="BB232" t="s">
        <v>123</v>
      </c>
      <c r="BC232" t="s">
        <v>123</v>
      </c>
      <c r="BD232" t="s">
        <v>123</v>
      </c>
      <c r="BE232" t="s">
        <v>123</v>
      </c>
      <c r="BF232" t="s">
        <v>123</v>
      </c>
      <c r="BG232" t="s">
        <v>123</v>
      </c>
      <c r="BH232" t="s">
        <v>837</v>
      </c>
      <c r="BI232" t="s">
        <v>838</v>
      </c>
      <c r="BJ232" t="s">
        <v>849</v>
      </c>
      <c r="BK232" t="s">
        <v>838</v>
      </c>
      <c r="BL232">
        <v>0</v>
      </c>
      <c r="BM232">
        <v>5</v>
      </c>
      <c r="BN232">
        <v>40</v>
      </c>
      <c r="BO232">
        <v>50</v>
      </c>
      <c r="BP232">
        <v>5</v>
      </c>
      <c r="BQ232" t="s">
        <v>1943</v>
      </c>
      <c r="BR232" t="s">
        <v>1944</v>
      </c>
      <c r="BS232" t="s">
        <v>1945</v>
      </c>
      <c r="BT232" t="s">
        <v>1946</v>
      </c>
      <c r="BU232">
        <v>50</v>
      </c>
      <c r="BV232">
        <v>20</v>
      </c>
      <c r="BW232">
        <v>0</v>
      </c>
      <c r="BX232">
        <v>0</v>
      </c>
      <c r="BY232">
        <v>0</v>
      </c>
      <c r="BZ232">
        <v>0</v>
      </c>
      <c r="CA232">
        <v>0</v>
      </c>
      <c r="CB232">
        <v>0</v>
      </c>
      <c r="CC232">
        <v>0</v>
      </c>
      <c r="CD232">
        <v>25</v>
      </c>
      <c r="CE232">
        <v>0</v>
      </c>
      <c r="CF232">
        <v>5</v>
      </c>
      <c r="CG232">
        <v>0</v>
      </c>
      <c r="CH232" t="s">
        <v>123</v>
      </c>
      <c r="CI232">
        <v>80</v>
      </c>
      <c r="CJ232">
        <v>50</v>
      </c>
      <c r="CK232">
        <v>0</v>
      </c>
      <c r="CL232">
        <v>50</v>
      </c>
      <c r="CM232">
        <v>0</v>
      </c>
      <c r="CN232">
        <v>0</v>
      </c>
      <c r="CO232" t="s">
        <v>123</v>
      </c>
      <c r="CP232" t="s">
        <v>846</v>
      </c>
      <c r="CQ232" t="s">
        <v>844</v>
      </c>
      <c r="CR232" t="s">
        <v>863</v>
      </c>
      <c r="CS232" t="s">
        <v>846</v>
      </c>
      <c r="CT232" t="s">
        <v>846</v>
      </c>
      <c r="CU232" t="s">
        <v>123</v>
      </c>
      <c r="CV232" t="s">
        <v>863</v>
      </c>
      <c r="CW232" t="s">
        <v>846</v>
      </c>
      <c r="CX232" t="s">
        <v>844</v>
      </c>
      <c r="CY232" t="s">
        <v>123</v>
      </c>
      <c r="CZ232" t="s">
        <v>123</v>
      </c>
      <c r="DA232" t="s">
        <v>123</v>
      </c>
      <c r="DB232" t="s">
        <v>123</v>
      </c>
      <c r="DC232" t="s">
        <v>123</v>
      </c>
      <c r="DD232" t="s">
        <v>123</v>
      </c>
      <c r="DE232" t="s">
        <v>123</v>
      </c>
      <c r="DF232" t="s">
        <v>123</v>
      </c>
      <c r="DG232" t="s">
        <v>123</v>
      </c>
      <c r="DH232" t="s">
        <v>123</v>
      </c>
      <c r="DI232" t="s">
        <v>123</v>
      </c>
      <c r="DJ232" t="s">
        <v>123</v>
      </c>
      <c r="DK232" t="s">
        <v>123</v>
      </c>
      <c r="DL232" t="s">
        <v>123</v>
      </c>
      <c r="DM232" t="s">
        <v>123</v>
      </c>
      <c r="DN232" t="s">
        <v>123</v>
      </c>
      <c r="DO232" t="s">
        <v>123</v>
      </c>
      <c r="DP232" t="s">
        <v>123</v>
      </c>
      <c r="DQ232" t="s">
        <v>123</v>
      </c>
      <c r="DR232" t="s">
        <v>123</v>
      </c>
      <c r="DS232" t="s">
        <v>123</v>
      </c>
      <c r="DT232" t="s">
        <v>123</v>
      </c>
      <c r="DU232" t="s">
        <v>123</v>
      </c>
      <c r="DV232" t="s">
        <v>123</v>
      </c>
      <c r="DW232" t="s">
        <v>123</v>
      </c>
      <c r="DX232" t="s">
        <v>123</v>
      </c>
      <c r="DY232" t="s">
        <v>123</v>
      </c>
      <c r="DZ232" t="s">
        <v>123</v>
      </c>
      <c r="EA232" t="s">
        <v>123</v>
      </c>
      <c r="EB232" t="s">
        <v>123</v>
      </c>
      <c r="EC232" t="s">
        <v>123</v>
      </c>
      <c r="ED232" t="s">
        <v>123</v>
      </c>
      <c r="EE232" t="s">
        <v>123</v>
      </c>
      <c r="EF232" t="s">
        <v>123</v>
      </c>
      <c r="EG232" t="s">
        <v>123</v>
      </c>
      <c r="EH232" t="s">
        <v>123</v>
      </c>
      <c r="EI232" t="s">
        <v>123</v>
      </c>
      <c r="EJ232" t="s">
        <v>123</v>
      </c>
    </row>
    <row r="233" spans="2:140">
      <c r="B233" t="s">
        <v>678</v>
      </c>
      <c r="C233" t="s">
        <v>11</v>
      </c>
      <c r="D233" t="s">
        <v>123</v>
      </c>
      <c r="E233" t="s">
        <v>123</v>
      </c>
      <c r="F233" t="s">
        <v>123</v>
      </c>
      <c r="G233" t="s">
        <v>123</v>
      </c>
      <c r="H233" t="s">
        <v>123</v>
      </c>
      <c r="I233" t="s">
        <v>123</v>
      </c>
      <c r="J233" t="s">
        <v>123</v>
      </c>
      <c r="K233" t="s">
        <v>123</v>
      </c>
      <c r="L233" t="s">
        <v>123</v>
      </c>
      <c r="M233" t="s">
        <v>123</v>
      </c>
      <c r="N233" t="s">
        <v>123</v>
      </c>
      <c r="O233" t="s">
        <v>123</v>
      </c>
      <c r="P233" t="s">
        <v>123</v>
      </c>
      <c r="Q233" t="s">
        <v>123</v>
      </c>
      <c r="R233" t="s">
        <v>123</v>
      </c>
      <c r="S233" t="s">
        <v>123</v>
      </c>
      <c r="T233" t="s">
        <v>123</v>
      </c>
      <c r="U233" t="s">
        <v>123</v>
      </c>
      <c r="V233" t="s">
        <v>123</v>
      </c>
      <c r="W233" t="s">
        <v>123</v>
      </c>
      <c r="X233" t="s">
        <v>123</v>
      </c>
      <c r="Y233" t="s">
        <v>123</v>
      </c>
      <c r="Z233" t="s">
        <v>123</v>
      </c>
      <c r="AA233" t="s">
        <v>123</v>
      </c>
      <c r="AB233" t="s">
        <v>123</v>
      </c>
      <c r="AC233" t="s">
        <v>123</v>
      </c>
      <c r="AD233" t="s">
        <v>1947</v>
      </c>
      <c r="AE233" t="s">
        <v>123</v>
      </c>
      <c r="AF233" t="s">
        <v>123</v>
      </c>
      <c r="AG233" t="s">
        <v>123</v>
      </c>
      <c r="AH233" t="s">
        <v>123</v>
      </c>
      <c r="AI233" t="s">
        <v>123</v>
      </c>
      <c r="AJ233" t="s">
        <v>123</v>
      </c>
      <c r="AK233" t="s">
        <v>123</v>
      </c>
      <c r="AL233" t="s">
        <v>123</v>
      </c>
      <c r="AM233" t="s">
        <v>123</v>
      </c>
      <c r="AN233" t="s">
        <v>123</v>
      </c>
      <c r="AO233" t="s">
        <v>123</v>
      </c>
      <c r="AP233" t="s">
        <v>123</v>
      </c>
      <c r="AQ233" t="s">
        <v>123</v>
      </c>
      <c r="AR233" t="s">
        <v>123</v>
      </c>
      <c r="AS233" t="s">
        <v>123</v>
      </c>
      <c r="AT233" t="s">
        <v>123</v>
      </c>
      <c r="AU233" t="s">
        <v>123</v>
      </c>
      <c r="AV233" t="s">
        <v>123</v>
      </c>
      <c r="AW233" t="s">
        <v>123</v>
      </c>
      <c r="AX233" t="s">
        <v>123</v>
      </c>
      <c r="AY233" t="s">
        <v>123</v>
      </c>
      <c r="AZ233" t="s">
        <v>123</v>
      </c>
      <c r="BA233" t="s">
        <v>123</v>
      </c>
      <c r="BB233" t="s">
        <v>123</v>
      </c>
      <c r="BC233" t="s">
        <v>123</v>
      </c>
      <c r="BD233" t="s">
        <v>123</v>
      </c>
      <c r="BE233" t="s">
        <v>123</v>
      </c>
      <c r="BF233" t="s">
        <v>123</v>
      </c>
      <c r="BG233" t="s">
        <v>123</v>
      </c>
      <c r="BH233" t="s">
        <v>838</v>
      </c>
      <c r="BI233" t="s">
        <v>849</v>
      </c>
      <c r="BJ233" t="s">
        <v>849</v>
      </c>
      <c r="BK233" t="s">
        <v>849</v>
      </c>
      <c r="BL233">
        <v>2</v>
      </c>
      <c r="BM233">
        <v>20</v>
      </c>
      <c r="BN233">
        <v>75</v>
      </c>
      <c r="BO233">
        <v>2</v>
      </c>
      <c r="BP233">
        <v>1</v>
      </c>
      <c r="BQ233" t="s">
        <v>1948</v>
      </c>
      <c r="BR233" t="s">
        <v>1949</v>
      </c>
      <c r="BS233" t="s">
        <v>1950</v>
      </c>
      <c r="BT233" t="s">
        <v>1951</v>
      </c>
      <c r="BU233">
        <v>30</v>
      </c>
      <c r="BV233">
        <v>30</v>
      </c>
      <c r="BW233">
        <v>0</v>
      </c>
      <c r="BX233">
        <v>4</v>
      </c>
      <c r="BY233">
        <v>1</v>
      </c>
      <c r="BZ233">
        <v>1</v>
      </c>
      <c r="CA233">
        <v>0</v>
      </c>
      <c r="CB233">
        <v>1</v>
      </c>
      <c r="CC233">
        <v>25</v>
      </c>
      <c r="CD233">
        <v>5</v>
      </c>
      <c r="CE233">
        <v>2</v>
      </c>
      <c r="CF233">
        <v>1</v>
      </c>
      <c r="CG233">
        <v>0</v>
      </c>
      <c r="CH233" t="s">
        <v>123</v>
      </c>
      <c r="CI233">
        <v>95</v>
      </c>
      <c r="CJ233">
        <v>0</v>
      </c>
      <c r="CK233">
        <v>2</v>
      </c>
      <c r="CL233">
        <v>2</v>
      </c>
      <c r="CM233">
        <v>0</v>
      </c>
      <c r="CN233">
        <v>96</v>
      </c>
      <c r="CO233" t="s">
        <v>1952</v>
      </c>
      <c r="CP233" t="s">
        <v>846</v>
      </c>
      <c r="CQ233" t="s">
        <v>844</v>
      </c>
      <c r="CR233" t="s">
        <v>863</v>
      </c>
      <c r="CS233" t="s">
        <v>846</v>
      </c>
      <c r="CT233" t="s">
        <v>845</v>
      </c>
      <c r="CU233" t="s">
        <v>846</v>
      </c>
      <c r="CV233" t="s">
        <v>863</v>
      </c>
      <c r="CW233" t="s">
        <v>846</v>
      </c>
      <c r="CX233" t="s">
        <v>845</v>
      </c>
      <c r="CY233" t="s">
        <v>123</v>
      </c>
      <c r="CZ233" t="s">
        <v>123</v>
      </c>
      <c r="DA233" t="s">
        <v>123</v>
      </c>
      <c r="DB233" t="s">
        <v>123</v>
      </c>
      <c r="DC233" t="s">
        <v>123</v>
      </c>
      <c r="DD233" t="s">
        <v>123</v>
      </c>
      <c r="DE233" t="s">
        <v>123</v>
      </c>
      <c r="DF233" t="s">
        <v>123</v>
      </c>
      <c r="DG233" t="s">
        <v>123</v>
      </c>
      <c r="DH233" t="s">
        <v>123</v>
      </c>
      <c r="DI233" t="s">
        <v>123</v>
      </c>
      <c r="DJ233" t="s">
        <v>123</v>
      </c>
      <c r="DK233" t="s">
        <v>123</v>
      </c>
      <c r="DL233" t="s">
        <v>123</v>
      </c>
      <c r="DM233" t="s">
        <v>123</v>
      </c>
      <c r="DN233" t="s">
        <v>123</v>
      </c>
      <c r="DO233" t="s">
        <v>123</v>
      </c>
      <c r="DP233" t="s">
        <v>123</v>
      </c>
      <c r="DQ233" t="s">
        <v>123</v>
      </c>
      <c r="DR233" t="s">
        <v>123</v>
      </c>
      <c r="DS233" t="s">
        <v>123</v>
      </c>
      <c r="DT233" t="s">
        <v>123</v>
      </c>
      <c r="DU233" t="s">
        <v>123</v>
      </c>
      <c r="DV233" t="s">
        <v>123</v>
      </c>
      <c r="DW233" t="s">
        <v>123</v>
      </c>
      <c r="DX233" t="s">
        <v>123</v>
      </c>
      <c r="DY233" t="s">
        <v>123</v>
      </c>
      <c r="DZ233" t="s">
        <v>123</v>
      </c>
      <c r="EA233" t="s">
        <v>123</v>
      </c>
      <c r="EB233" t="s">
        <v>123</v>
      </c>
      <c r="EC233" t="s">
        <v>123</v>
      </c>
      <c r="ED233" t="s">
        <v>123</v>
      </c>
      <c r="EE233" t="s">
        <v>123</v>
      </c>
      <c r="EF233" t="s">
        <v>123</v>
      </c>
      <c r="EG233" t="s">
        <v>123</v>
      </c>
      <c r="EH233" t="s">
        <v>123</v>
      </c>
      <c r="EI233" t="s">
        <v>123</v>
      </c>
      <c r="EJ233" t="s">
        <v>123</v>
      </c>
    </row>
    <row r="234" spans="2:140">
      <c r="B234" t="s">
        <v>538</v>
      </c>
      <c r="C234" t="s">
        <v>10</v>
      </c>
      <c r="D234" t="s">
        <v>123</v>
      </c>
      <c r="E234" t="s">
        <v>123</v>
      </c>
      <c r="F234" t="s">
        <v>123</v>
      </c>
      <c r="G234" t="s">
        <v>123</v>
      </c>
      <c r="H234" t="s">
        <v>123</v>
      </c>
      <c r="I234" t="s">
        <v>123</v>
      </c>
      <c r="J234" t="s">
        <v>123</v>
      </c>
      <c r="K234" t="s">
        <v>123</v>
      </c>
      <c r="L234" t="s">
        <v>123</v>
      </c>
      <c r="M234" t="s">
        <v>123</v>
      </c>
      <c r="N234" t="s">
        <v>123</v>
      </c>
      <c r="O234" t="s">
        <v>123</v>
      </c>
      <c r="P234" t="s">
        <v>123</v>
      </c>
      <c r="Q234" t="s">
        <v>123</v>
      </c>
      <c r="R234" t="s">
        <v>123</v>
      </c>
      <c r="S234" t="s">
        <v>123</v>
      </c>
      <c r="T234" t="s">
        <v>123</v>
      </c>
      <c r="U234" t="s">
        <v>123</v>
      </c>
      <c r="V234" t="s">
        <v>123</v>
      </c>
      <c r="W234" t="s">
        <v>123</v>
      </c>
      <c r="X234" t="s">
        <v>123</v>
      </c>
      <c r="Y234" t="s">
        <v>123</v>
      </c>
      <c r="Z234" t="s">
        <v>123</v>
      </c>
      <c r="AA234" t="s">
        <v>123</v>
      </c>
      <c r="AB234" t="s">
        <v>123</v>
      </c>
      <c r="AC234" t="s">
        <v>123</v>
      </c>
      <c r="AD234" t="s">
        <v>1953</v>
      </c>
      <c r="AE234">
        <v>3</v>
      </c>
      <c r="AF234">
        <v>5</v>
      </c>
      <c r="AG234">
        <v>5</v>
      </c>
      <c r="AH234">
        <v>5</v>
      </c>
      <c r="AI234">
        <v>5</v>
      </c>
      <c r="AJ234">
        <v>25</v>
      </c>
      <c r="AK234">
        <v>15</v>
      </c>
      <c r="AL234">
        <v>5</v>
      </c>
      <c r="AM234">
        <v>5</v>
      </c>
      <c r="AN234">
        <v>5</v>
      </c>
      <c r="AO234">
        <v>6</v>
      </c>
      <c r="AP234">
        <v>0</v>
      </c>
      <c r="AQ234">
        <v>5</v>
      </c>
      <c r="AR234">
        <v>1</v>
      </c>
      <c r="AS234">
        <v>10</v>
      </c>
      <c r="AT234">
        <v>0</v>
      </c>
      <c r="AU234" t="s">
        <v>123</v>
      </c>
      <c r="AV234" t="s">
        <v>863</v>
      </c>
      <c r="AW234" t="s">
        <v>846</v>
      </c>
      <c r="AX234" t="s">
        <v>846</v>
      </c>
      <c r="AY234" t="s">
        <v>863</v>
      </c>
      <c r="AZ234" t="s">
        <v>846</v>
      </c>
      <c r="BA234" t="s">
        <v>863</v>
      </c>
      <c r="BB234" t="s">
        <v>863</v>
      </c>
      <c r="BC234" t="s">
        <v>863</v>
      </c>
      <c r="BD234" t="s">
        <v>863</v>
      </c>
      <c r="BE234" t="s">
        <v>863</v>
      </c>
      <c r="BF234" t="s">
        <v>863</v>
      </c>
      <c r="BG234" t="s">
        <v>863</v>
      </c>
      <c r="BH234" t="s">
        <v>837</v>
      </c>
      <c r="BI234" t="s">
        <v>837</v>
      </c>
      <c r="BJ234" t="s">
        <v>838</v>
      </c>
      <c r="BK234" t="s">
        <v>837</v>
      </c>
      <c r="BL234">
        <v>5</v>
      </c>
      <c r="BM234">
        <v>25</v>
      </c>
      <c r="BN234">
        <v>30</v>
      </c>
      <c r="BO234">
        <v>25</v>
      </c>
      <c r="BP234">
        <v>15</v>
      </c>
      <c r="BQ234" t="s">
        <v>1954</v>
      </c>
      <c r="BR234" t="s">
        <v>1955</v>
      </c>
      <c r="BS234" t="s">
        <v>1956</v>
      </c>
      <c r="BT234" t="s">
        <v>1957</v>
      </c>
      <c r="BU234" t="s">
        <v>123</v>
      </c>
      <c r="BV234" t="s">
        <v>123</v>
      </c>
      <c r="BW234" t="s">
        <v>123</v>
      </c>
      <c r="BX234" t="s">
        <v>123</v>
      </c>
      <c r="BY234" t="s">
        <v>123</v>
      </c>
      <c r="BZ234" t="s">
        <v>123</v>
      </c>
      <c r="CA234" t="s">
        <v>123</v>
      </c>
      <c r="CB234" t="s">
        <v>123</v>
      </c>
      <c r="CC234" t="s">
        <v>123</v>
      </c>
      <c r="CD234" t="s">
        <v>123</v>
      </c>
      <c r="CE234" t="s">
        <v>123</v>
      </c>
      <c r="CF234" t="s">
        <v>123</v>
      </c>
      <c r="CG234" t="s">
        <v>123</v>
      </c>
      <c r="CH234" t="s">
        <v>123</v>
      </c>
      <c r="CI234" t="s">
        <v>123</v>
      </c>
      <c r="CJ234" t="s">
        <v>123</v>
      </c>
      <c r="CK234" t="s">
        <v>123</v>
      </c>
      <c r="CL234" t="s">
        <v>123</v>
      </c>
      <c r="CM234" t="s">
        <v>123</v>
      </c>
      <c r="CN234" t="s">
        <v>123</v>
      </c>
      <c r="CO234" t="s">
        <v>123</v>
      </c>
      <c r="CP234" t="s">
        <v>123</v>
      </c>
      <c r="CQ234" t="s">
        <v>123</v>
      </c>
      <c r="CR234" t="s">
        <v>123</v>
      </c>
      <c r="CS234" t="s">
        <v>123</v>
      </c>
      <c r="CT234" t="s">
        <v>123</v>
      </c>
      <c r="CU234" t="s">
        <v>123</v>
      </c>
      <c r="CV234" t="s">
        <v>123</v>
      </c>
      <c r="CW234" t="s">
        <v>123</v>
      </c>
      <c r="CX234" t="s">
        <v>123</v>
      </c>
      <c r="CY234" t="s">
        <v>123</v>
      </c>
      <c r="CZ234" t="s">
        <v>123</v>
      </c>
      <c r="DA234" t="s">
        <v>123</v>
      </c>
      <c r="DB234" t="s">
        <v>123</v>
      </c>
      <c r="DC234" t="s">
        <v>123</v>
      </c>
      <c r="DD234" t="s">
        <v>123</v>
      </c>
      <c r="DE234" t="s">
        <v>123</v>
      </c>
      <c r="DF234" t="s">
        <v>123</v>
      </c>
      <c r="DG234" t="s">
        <v>123</v>
      </c>
      <c r="DH234" t="s">
        <v>123</v>
      </c>
      <c r="DI234" t="s">
        <v>123</v>
      </c>
      <c r="DJ234" t="s">
        <v>123</v>
      </c>
      <c r="DK234" t="s">
        <v>123</v>
      </c>
      <c r="DL234" t="s">
        <v>123</v>
      </c>
      <c r="DM234" t="s">
        <v>123</v>
      </c>
      <c r="DN234" t="s">
        <v>123</v>
      </c>
      <c r="DO234" t="s">
        <v>123</v>
      </c>
      <c r="DP234" t="s">
        <v>123</v>
      </c>
      <c r="DQ234" t="s">
        <v>123</v>
      </c>
      <c r="DR234" t="s">
        <v>123</v>
      </c>
      <c r="DS234" t="s">
        <v>123</v>
      </c>
      <c r="DT234" t="s">
        <v>123</v>
      </c>
      <c r="DU234" t="s">
        <v>123</v>
      </c>
      <c r="DV234" t="s">
        <v>123</v>
      </c>
      <c r="DW234" t="s">
        <v>123</v>
      </c>
      <c r="DX234" t="s">
        <v>123</v>
      </c>
      <c r="DY234" t="s">
        <v>123</v>
      </c>
      <c r="DZ234" t="s">
        <v>123</v>
      </c>
      <c r="EA234" t="s">
        <v>123</v>
      </c>
      <c r="EB234" t="s">
        <v>123</v>
      </c>
      <c r="EC234" t="s">
        <v>123</v>
      </c>
      <c r="ED234" t="s">
        <v>123</v>
      </c>
      <c r="EE234" t="s">
        <v>123</v>
      </c>
      <c r="EF234" t="s">
        <v>123</v>
      </c>
      <c r="EG234" t="s">
        <v>123</v>
      </c>
      <c r="EH234" t="s">
        <v>123</v>
      </c>
      <c r="EI234" t="s">
        <v>123</v>
      </c>
      <c r="EJ234" t="s">
        <v>123</v>
      </c>
    </row>
    <row r="235" spans="2:140">
      <c r="B235" t="s">
        <v>539</v>
      </c>
      <c r="C235" t="s">
        <v>10</v>
      </c>
      <c r="D235" t="s">
        <v>123</v>
      </c>
      <c r="E235" t="s">
        <v>123</v>
      </c>
      <c r="F235" t="s">
        <v>123</v>
      </c>
      <c r="G235" t="s">
        <v>123</v>
      </c>
      <c r="H235" t="s">
        <v>123</v>
      </c>
      <c r="I235" t="s">
        <v>123</v>
      </c>
      <c r="J235" t="s">
        <v>123</v>
      </c>
      <c r="K235" t="s">
        <v>123</v>
      </c>
      <c r="L235" t="s">
        <v>123</v>
      </c>
      <c r="M235" t="s">
        <v>123</v>
      </c>
      <c r="N235" t="s">
        <v>123</v>
      </c>
      <c r="O235" t="s">
        <v>123</v>
      </c>
      <c r="P235" t="s">
        <v>123</v>
      </c>
      <c r="Q235" t="s">
        <v>123</v>
      </c>
      <c r="R235" t="s">
        <v>123</v>
      </c>
      <c r="S235" t="s">
        <v>123</v>
      </c>
      <c r="T235" t="s">
        <v>123</v>
      </c>
      <c r="U235" t="s">
        <v>123</v>
      </c>
      <c r="V235" t="s">
        <v>123</v>
      </c>
      <c r="W235" t="s">
        <v>123</v>
      </c>
      <c r="X235" t="s">
        <v>123</v>
      </c>
      <c r="Y235" t="s">
        <v>123</v>
      </c>
      <c r="Z235" t="s">
        <v>123</v>
      </c>
      <c r="AA235" t="s">
        <v>123</v>
      </c>
      <c r="AB235" t="s">
        <v>123</v>
      </c>
      <c r="AC235" t="s">
        <v>123</v>
      </c>
      <c r="AD235" t="s">
        <v>1958</v>
      </c>
      <c r="AE235">
        <v>5</v>
      </c>
      <c r="AF235">
        <v>5</v>
      </c>
      <c r="AG235">
        <v>5</v>
      </c>
      <c r="AH235">
        <v>1</v>
      </c>
      <c r="AI235">
        <v>5</v>
      </c>
      <c r="AJ235">
        <v>25</v>
      </c>
      <c r="AK235">
        <v>10</v>
      </c>
      <c r="AL235">
        <v>5</v>
      </c>
      <c r="AM235">
        <v>5</v>
      </c>
      <c r="AN235">
        <v>4</v>
      </c>
      <c r="AO235">
        <v>5</v>
      </c>
      <c r="AP235">
        <v>0</v>
      </c>
      <c r="AQ235">
        <v>10</v>
      </c>
      <c r="AR235">
        <v>5</v>
      </c>
      <c r="AS235">
        <v>10</v>
      </c>
      <c r="AT235">
        <v>0</v>
      </c>
      <c r="AU235" t="s">
        <v>123</v>
      </c>
      <c r="AV235" t="s">
        <v>863</v>
      </c>
      <c r="AW235" t="s">
        <v>844</v>
      </c>
      <c r="AX235" t="s">
        <v>844</v>
      </c>
      <c r="AY235" t="s">
        <v>846</v>
      </c>
      <c r="AZ235" t="s">
        <v>863</v>
      </c>
      <c r="BA235" t="s">
        <v>891</v>
      </c>
      <c r="BB235" t="s">
        <v>845</v>
      </c>
      <c r="BC235" t="s">
        <v>844</v>
      </c>
      <c r="BD235" t="s">
        <v>846</v>
      </c>
      <c r="BE235" t="s">
        <v>846</v>
      </c>
      <c r="BF235" t="s">
        <v>846</v>
      </c>
      <c r="BG235" t="s">
        <v>123</v>
      </c>
      <c r="BH235" t="s">
        <v>838</v>
      </c>
      <c r="BI235" t="s">
        <v>838</v>
      </c>
      <c r="BJ235" t="s">
        <v>838</v>
      </c>
      <c r="BK235" t="s">
        <v>837</v>
      </c>
      <c r="BL235">
        <v>5</v>
      </c>
      <c r="BM235">
        <v>5</v>
      </c>
      <c r="BN235">
        <v>50</v>
      </c>
      <c r="BO235">
        <v>25</v>
      </c>
      <c r="BP235">
        <v>15</v>
      </c>
      <c r="BQ235" t="s">
        <v>1959</v>
      </c>
      <c r="BR235" t="s">
        <v>1960</v>
      </c>
      <c r="BS235" t="s">
        <v>1961</v>
      </c>
      <c r="BT235" t="s">
        <v>1962</v>
      </c>
      <c r="BU235" t="s">
        <v>123</v>
      </c>
      <c r="BV235" t="s">
        <v>123</v>
      </c>
      <c r="BW235" t="s">
        <v>123</v>
      </c>
      <c r="BX235" t="s">
        <v>123</v>
      </c>
      <c r="BY235" t="s">
        <v>123</v>
      </c>
      <c r="BZ235" t="s">
        <v>123</v>
      </c>
      <c r="CA235" t="s">
        <v>123</v>
      </c>
      <c r="CB235" t="s">
        <v>123</v>
      </c>
      <c r="CC235" t="s">
        <v>123</v>
      </c>
      <c r="CD235" t="s">
        <v>123</v>
      </c>
      <c r="CE235" t="s">
        <v>123</v>
      </c>
      <c r="CF235" t="s">
        <v>123</v>
      </c>
      <c r="CG235" t="s">
        <v>123</v>
      </c>
      <c r="CH235" t="s">
        <v>123</v>
      </c>
      <c r="CI235" t="s">
        <v>123</v>
      </c>
      <c r="CJ235" t="s">
        <v>123</v>
      </c>
      <c r="CK235" t="s">
        <v>123</v>
      </c>
      <c r="CL235" t="s">
        <v>123</v>
      </c>
      <c r="CM235" t="s">
        <v>123</v>
      </c>
      <c r="CN235" t="s">
        <v>123</v>
      </c>
      <c r="CO235" t="s">
        <v>123</v>
      </c>
      <c r="CP235" t="s">
        <v>123</v>
      </c>
      <c r="CQ235" t="s">
        <v>123</v>
      </c>
      <c r="CR235" t="s">
        <v>123</v>
      </c>
      <c r="CS235" t="s">
        <v>123</v>
      </c>
      <c r="CT235" t="s">
        <v>123</v>
      </c>
      <c r="CU235" t="s">
        <v>123</v>
      </c>
      <c r="CV235" t="s">
        <v>123</v>
      </c>
      <c r="CW235" t="s">
        <v>123</v>
      </c>
      <c r="CX235" t="s">
        <v>123</v>
      </c>
      <c r="CY235" t="s">
        <v>123</v>
      </c>
      <c r="CZ235" t="s">
        <v>123</v>
      </c>
      <c r="DA235" t="s">
        <v>123</v>
      </c>
      <c r="DB235" t="s">
        <v>123</v>
      </c>
      <c r="DC235" t="s">
        <v>123</v>
      </c>
      <c r="DD235" t="s">
        <v>123</v>
      </c>
      <c r="DE235" t="s">
        <v>123</v>
      </c>
      <c r="DF235" t="s">
        <v>123</v>
      </c>
      <c r="DG235" t="s">
        <v>123</v>
      </c>
      <c r="DH235" t="s">
        <v>123</v>
      </c>
      <c r="DI235" t="s">
        <v>123</v>
      </c>
      <c r="DJ235" t="s">
        <v>123</v>
      </c>
      <c r="DK235" t="s">
        <v>123</v>
      </c>
      <c r="DL235" t="s">
        <v>123</v>
      </c>
      <c r="DM235" t="s">
        <v>123</v>
      </c>
      <c r="DN235" t="s">
        <v>123</v>
      </c>
      <c r="DO235" t="s">
        <v>123</v>
      </c>
      <c r="DP235" t="s">
        <v>123</v>
      </c>
      <c r="DQ235" t="s">
        <v>123</v>
      </c>
      <c r="DR235" t="s">
        <v>123</v>
      </c>
      <c r="DS235" t="s">
        <v>123</v>
      </c>
      <c r="DT235" t="s">
        <v>123</v>
      </c>
      <c r="DU235" t="s">
        <v>123</v>
      </c>
      <c r="DV235" t="s">
        <v>123</v>
      </c>
      <c r="DW235" t="s">
        <v>123</v>
      </c>
      <c r="DX235" t="s">
        <v>123</v>
      </c>
      <c r="DY235" t="s">
        <v>123</v>
      </c>
      <c r="DZ235" t="s">
        <v>123</v>
      </c>
      <c r="EA235" t="s">
        <v>123</v>
      </c>
      <c r="EB235" t="s">
        <v>123</v>
      </c>
      <c r="EC235" t="s">
        <v>123</v>
      </c>
      <c r="ED235" t="s">
        <v>123</v>
      </c>
      <c r="EE235" t="s">
        <v>123</v>
      </c>
      <c r="EF235" t="s">
        <v>123</v>
      </c>
      <c r="EG235" t="s">
        <v>123</v>
      </c>
      <c r="EH235" t="s">
        <v>123</v>
      </c>
      <c r="EI235" t="s">
        <v>123</v>
      </c>
      <c r="EJ235" t="s">
        <v>123</v>
      </c>
    </row>
    <row r="236" spans="2:140">
      <c r="B236" t="s">
        <v>540</v>
      </c>
      <c r="C236" t="s">
        <v>10</v>
      </c>
      <c r="D236" t="s">
        <v>123</v>
      </c>
      <c r="E236" t="s">
        <v>123</v>
      </c>
      <c r="F236" t="s">
        <v>123</v>
      </c>
      <c r="G236" t="s">
        <v>123</v>
      </c>
      <c r="H236" t="s">
        <v>123</v>
      </c>
      <c r="I236" t="s">
        <v>123</v>
      </c>
      <c r="J236" t="s">
        <v>123</v>
      </c>
      <c r="K236" t="s">
        <v>123</v>
      </c>
      <c r="L236" t="s">
        <v>123</v>
      </c>
      <c r="M236" t="s">
        <v>123</v>
      </c>
      <c r="N236" t="s">
        <v>123</v>
      </c>
      <c r="O236" t="s">
        <v>123</v>
      </c>
      <c r="P236" t="s">
        <v>123</v>
      </c>
      <c r="Q236" t="s">
        <v>123</v>
      </c>
      <c r="R236" t="s">
        <v>123</v>
      </c>
      <c r="S236" t="s">
        <v>123</v>
      </c>
      <c r="T236" t="s">
        <v>123</v>
      </c>
      <c r="U236" t="s">
        <v>123</v>
      </c>
      <c r="V236" t="s">
        <v>123</v>
      </c>
      <c r="W236" t="s">
        <v>123</v>
      </c>
      <c r="X236" t="s">
        <v>123</v>
      </c>
      <c r="Y236" t="s">
        <v>123</v>
      </c>
      <c r="Z236" t="s">
        <v>123</v>
      </c>
      <c r="AA236" t="s">
        <v>123</v>
      </c>
      <c r="AB236" t="s">
        <v>123</v>
      </c>
      <c r="AC236" t="s">
        <v>123</v>
      </c>
      <c r="AD236" t="s">
        <v>1963</v>
      </c>
      <c r="AE236">
        <v>1</v>
      </c>
      <c r="AF236">
        <v>2</v>
      </c>
      <c r="AG236">
        <v>2</v>
      </c>
      <c r="AH236">
        <v>1</v>
      </c>
      <c r="AI236">
        <v>2</v>
      </c>
      <c r="AJ236">
        <v>40</v>
      </c>
      <c r="AK236">
        <v>5</v>
      </c>
      <c r="AL236">
        <v>2</v>
      </c>
      <c r="AM236">
        <v>1</v>
      </c>
      <c r="AN236">
        <v>1</v>
      </c>
      <c r="AO236">
        <v>5</v>
      </c>
      <c r="AP236">
        <v>0</v>
      </c>
      <c r="AQ236">
        <v>35</v>
      </c>
      <c r="AR236">
        <v>1</v>
      </c>
      <c r="AS236">
        <v>1</v>
      </c>
      <c r="AT236">
        <v>1</v>
      </c>
      <c r="AU236" t="s">
        <v>1964</v>
      </c>
      <c r="AV236" t="s">
        <v>863</v>
      </c>
      <c r="AW236" t="s">
        <v>863</v>
      </c>
      <c r="AX236" t="s">
        <v>846</v>
      </c>
      <c r="AY236" t="s">
        <v>863</v>
      </c>
      <c r="AZ236" t="s">
        <v>846</v>
      </c>
      <c r="BA236" t="s">
        <v>929</v>
      </c>
      <c r="BB236" t="s">
        <v>863</v>
      </c>
      <c r="BC236" t="s">
        <v>863</v>
      </c>
      <c r="BD236" t="s">
        <v>863</v>
      </c>
      <c r="BE236" t="s">
        <v>863</v>
      </c>
      <c r="BF236" t="s">
        <v>863</v>
      </c>
      <c r="BG236" t="s">
        <v>123</v>
      </c>
      <c r="BH236" t="s">
        <v>849</v>
      </c>
      <c r="BI236" t="s">
        <v>849</v>
      </c>
      <c r="BJ236" t="s">
        <v>849</v>
      </c>
      <c r="BK236" t="s">
        <v>849</v>
      </c>
      <c r="BL236">
        <v>0</v>
      </c>
      <c r="BM236">
        <v>0</v>
      </c>
      <c r="BN236">
        <v>0</v>
      </c>
      <c r="BO236">
        <v>100</v>
      </c>
      <c r="BP236">
        <v>0</v>
      </c>
      <c r="BQ236" t="s">
        <v>1965</v>
      </c>
      <c r="BR236" t="s">
        <v>936</v>
      </c>
      <c r="BS236" t="s">
        <v>936</v>
      </c>
      <c r="BT236" t="s">
        <v>1966</v>
      </c>
      <c r="BU236" t="s">
        <v>123</v>
      </c>
      <c r="BV236" t="s">
        <v>123</v>
      </c>
      <c r="BW236" t="s">
        <v>123</v>
      </c>
      <c r="BX236" t="s">
        <v>123</v>
      </c>
      <c r="BY236" t="s">
        <v>123</v>
      </c>
      <c r="BZ236" t="s">
        <v>123</v>
      </c>
      <c r="CA236" t="s">
        <v>123</v>
      </c>
      <c r="CB236" t="s">
        <v>123</v>
      </c>
      <c r="CC236" t="s">
        <v>123</v>
      </c>
      <c r="CD236" t="s">
        <v>123</v>
      </c>
      <c r="CE236" t="s">
        <v>123</v>
      </c>
      <c r="CF236" t="s">
        <v>123</v>
      </c>
      <c r="CG236" t="s">
        <v>123</v>
      </c>
      <c r="CH236" t="s">
        <v>123</v>
      </c>
      <c r="CI236" t="s">
        <v>123</v>
      </c>
      <c r="CJ236" t="s">
        <v>123</v>
      </c>
      <c r="CK236" t="s">
        <v>123</v>
      </c>
      <c r="CL236" t="s">
        <v>123</v>
      </c>
      <c r="CM236" t="s">
        <v>123</v>
      </c>
      <c r="CN236" t="s">
        <v>123</v>
      </c>
      <c r="CO236" t="s">
        <v>123</v>
      </c>
      <c r="CP236" t="s">
        <v>123</v>
      </c>
      <c r="CQ236" t="s">
        <v>123</v>
      </c>
      <c r="CR236" t="s">
        <v>123</v>
      </c>
      <c r="CS236" t="s">
        <v>123</v>
      </c>
      <c r="CT236" t="s">
        <v>123</v>
      </c>
      <c r="CU236" t="s">
        <v>123</v>
      </c>
      <c r="CV236" t="s">
        <v>123</v>
      </c>
      <c r="CW236" t="s">
        <v>123</v>
      </c>
      <c r="CX236" t="s">
        <v>123</v>
      </c>
      <c r="CY236" t="s">
        <v>123</v>
      </c>
      <c r="CZ236" t="s">
        <v>123</v>
      </c>
      <c r="DA236" t="s">
        <v>123</v>
      </c>
      <c r="DB236" t="s">
        <v>123</v>
      </c>
      <c r="DC236" t="s">
        <v>123</v>
      </c>
      <c r="DD236" t="s">
        <v>123</v>
      </c>
      <c r="DE236" t="s">
        <v>123</v>
      </c>
      <c r="DF236" t="s">
        <v>123</v>
      </c>
      <c r="DG236" t="s">
        <v>123</v>
      </c>
      <c r="DH236" t="s">
        <v>123</v>
      </c>
      <c r="DI236" t="s">
        <v>123</v>
      </c>
      <c r="DJ236" t="s">
        <v>123</v>
      </c>
      <c r="DK236" t="s">
        <v>123</v>
      </c>
      <c r="DL236" t="s">
        <v>123</v>
      </c>
      <c r="DM236" t="s">
        <v>123</v>
      </c>
      <c r="DN236" t="s">
        <v>123</v>
      </c>
      <c r="DO236" t="s">
        <v>123</v>
      </c>
      <c r="DP236" t="s">
        <v>123</v>
      </c>
      <c r="DQ236" t="s">
        <v>123</v>
      </c>
      <c r="DR236" t="s">
        <v>123</v>
      </c>
      <c r="DS236" t="s">
        <v>123</v>
      </c>
      <c r="DT236" t="s">
        <v>123</v>
      </c>
      <c r="DU236" t="s">
        <v>123</v>
      </c>
      <c r="DV236" t="s">
        <v>123</v>
      </c>
      <c r="DW236" t="s">
        <v>123</v>
      </c>
      <c r="DX236" t="s">
        <v>123</v>
      </c>
      <c r="DY236" t="s">
        <v>123</v>
      </c>
      <c r="DZ236" t="s">
        <v>123</v>
      </c>
      <c r="EA236" t="s">
        <v>123</v>
      </c>
      <c r="EB236" t="s">
        <v>123</v>
      </c>
      <c r="EC236" t="s">
        <v>123</v>
      </c>
      <c r="ED236" t="s">
        <v>123</v>
      </c>
      <c r="EE236" t="s">
        <v>123</v>
      </c>
      <c r="EF236" t="s">
        <v>123</v>
      </c>
      <c r="EG236" t="s">
        <v>123</v>
      </c>
      <c r="EH236" t="s">
        <v>123</v>
      </c>
      <c r="EI236" t="s">
        <v>123</v>
      </c>
      <c r="EJ236" t="s">
        <v>123</v>
      </c>
    </row>
    <row r="237" spans="2:140">
      <c r="B237" t="s">
        <v>541</v>
      </c>
      <c r="C237" t="s">
        <v>10</v>
      </c>
      <c r="D237" t="s">
        <v>123</v>
      </c>
      <c r="E237" t="s">
        <v>123</v>
      </c>
      <c r="F237" t="s">
        <v>123</v>
      </c>
      <c r="G237" t="s">
        <v>123</v>
      </c>
      <c r="H237" t="s">
        <v>123</v>
      </c>
      <c r="I237" t="s">
        <v>123</v>
      </c>
      <c r="J237" t="s">
        <v>123</v>
      </c>
      <c r="K237" t="s">
        <v>123</v>
      </c>
      <c r="L237" t="s">
        <v>123</v>
      </c>
      <c r="M237" t="s">
        <v>123</v>
      </c>
      <c r="N237" t="s">
        <v>123</v>
      </c>
      <c r="O237" t="s">
        <v>123</v>
      </c>
      <c r="P237" t="s">
        <v>123</v>
      </c>
      <c r="Q237" t="s">
        <v>123</v>
      </c>
      <c r="R237" t="s">
        <v>123</v>
      </c>
      <c r="S237" t="s">
        <v>123</v>
      </c>
      <c r="T237" t="s">
        <v>123</v>
      </c>
      <c r="U237" t="s">
        <v>123</v>
      </c>
      <c r="V237" t="s">
        <v>123</v>
      </c>
      <c r="W237" t="s">
        <v>123</v>
      </c>
      <c r="X237" t="s">
        <v>123</v>
      </c>
      <c r="Y237" t="s">
        <v>123</v>
      </c>
      <c r="Z237" t="s">
        <v>123</v>
      </c>
      <c r="AA237" t="s">
        <v>123</v>
      </c>
      <c r="AB237" t="s">
        <v>123</v>
      </c>
      <c r="AC237" t="s">
        <v>123</v>
      </c>
      <c r="AD237" t="s">
        <v>1967</v>
      </c>
      <c r="AE237">
        <v>1</v>
      </c>
      <c r="AF237">
        <v>10</v>
      </c>
      <c r="AG237">
        <v>1</v>
      </c>
      <c r="AH237">
        <v>1</v>
      </c>
      <c r="AI237">
        <v>10</v>
      </c>
      <c r="AJ237">
        <v>35</v>
      </c>
      <c r="AK237">
        <v>5</v>
      </c>
      <c r="AL237">
        <v>4</v>
      </c>
      <c r="AM237">
        <v>4</v>
      </c>
      <c r="AN237">
        <v>4</v>
      </c>
      <c r="AO237">
        <v>4</v>
      </c>
      <c r="AP237">
        <v>0</v>
      </c>
      <c r="AQ237">
        <v>11</v>
      </c>
      <c r="AR237">
        <v>0</v>
      </c>
      <c r="AS237">
        <v>10</v>
      </c>
      <c r="AT237">
        <v>0</v>
      </c>
      <c r="AU237" t="s">
        <v>123</v>
      </c>
      <c r="AV237" t="s">
        <v>863</v>
      </c>
      <c r="AW237" t="s">
        <v>846</v>
      </c>
      <c r="AX237" t="s">
        <v>846</v>
      </c>
      <c r="AY237" t="s">
        <v>863</v>
      </c>
      <c r="AZ237" t="s">
        <v>846</v>
      </c>
      <c r="BA237" t="s">
        <v>863</v>
      </c>
      <c r="BB237" t="s">
        <v>863</v>
      </c>
      <c r="BC237" t="s">
        <v>846</v>
      </c>
      <c r="BD237" t="s">
        <v>863</v>
      </c>
      <c r="BE237" t="s">
        <v>863</v>
      </c>
      <c r="BF237" t="s">
        <v>863</v>
      </c>
      <c r="BG237" t="s">
        <v>123</v>
      </c>
      <c r="BH237" t="s">
        <v>837</v>
      </c>
      <c r="BI237" t="s">
        <v>837</v>
      </c>
      <c r="BJ237" t="s">
        <v>837</v>
      </c>
      <c r="BK237" t="s">
        <v>837</v>
      </c>
      <c r="BL237">
        <v>0</v>
      </c>
      <c r="BM237">
        <v>0</v>
      </c>
      <c r="BN237">
        <v>50</v>
      </c>
      <c r="BO237">
        <v>50</v>
      </c>
      <c r="BP237">
        <v>0</v>
      </c>
      <c r="BQ237" t="s">
        <v>1968</v>
      </c>
      <c r="BR237" t="s">
        <v>1969</v>
      </c>
      <c r="BS237" t="s">
        <v>1970</v>
      </c>
      <c r="BT237" t="s">
        <v>1971</v>
      </c>
      <c r="BU237" t="s">
        <v>123</v>
      </c>
      <c r="BV237" t="s">
        <v>123</v>
      </c>
      <c r="BW237" t="s">
        <v>123</v>
      </c>
      <c r="BX237" t="s">
        <v>123</v>
      </c>
      <c r="BY237" t="s">
        <v>123</v>
      </c>
      <c r="BZ237" t="s">
        <v>123</v>
      </c>
      <c r="CA237" t="s">
        <v>123</v>
      </c>
      <c r="CB237" t="s">
        <v>123</v>
      </c>
      <c r="CC237" t="s">
        <v>123</v>
      </c>
      <c r="CD237" t="s">
        <v>123</v>
      </c>
      <c r="CE237" t="s">
        <v>123</v>
      </c>
      <c r="CF237" t="s">
        <v>123</v>
      </c>
      <c r="CG237" t="s">
        <v>123</v>
      </c>
      <c r="CH237" t="s">
        <v>123</v>
      </c>
      <c r="CI237" t="s">
        <v>123</v>
      </c>
      <c r="CJ237" t="s">
        <v>123</v>
      </c>
      <c r="CK237" t="s">
        <v>123</v>
      </c>
      <c r="CL237" t="s">
        <v>123</v>
      </c>
      <c r="CM237" t="s">
        <v>123</v>
      </c>
      <c r="CN237" t="s">
        <v>123</v>
      </c>
      <c r="CO237" t="s">
        <v>123</v>
      </c>
      <c r="CP237" t="s">
        <v>123</v>
      </c>
      <c r="CQ237" t="s">
        <v>123</v>
      </c>
      <c r="CR237" t="s">
        <v>123</v>
      </c>
      <c r="CS237" t="s">
        <v>123</v>
      </c>
      <c r="CT237" t="s">
        <v>123</v>
      </c>
      <c r="CU237" t="s">
        <v>123</v>
      </c>
      <c r="CV237" t="s">
        <v>123</v>
      </c>
      <c r="CW237" t="s">
        <v>123</v>
      </c>
      <c r="CX237" t="s">
        <v>123</v>
      </c>
      <c r="CY237" t="s">
        <v>123</v>
      </c>
      <c r="CZ237" t="s">
        <v>123</v>
      </c>
      <c r="DA237" t="s">
        <v>123</v>
      </c>
      <c r="DB237" t="s">
        <v>123</v>
      </c>
      <c r="DC237" t="s">
        <v>123</v>
      </c>
      <c r="DD237" t="s">
        <v>123</v>
      </c>
      <c r="DE237" t="s">
        <v>123</v>
      </c>
      <c r="DF237" t="s">
        <v>123</v>
      </c>
      <c r="DG237" t="s">
        <v>123</v>
      </c>
      <c r="DH237" t="s">
        <v>123</v>
      </c>
      <c r="DI237" t="s">
        <v>123</v>
      </c>
      <c r="DJ237" t="s">
        <v>123</v>
      </c>
      <c r="DK237" t="s">
        <v>123</v>
      </c>
      <c r="DL237" t="s">
        <v>123</v>
      </c>
      <c r="DM237" t="s">
        <v>123</v>
      </c>
      <c r="DN237" t="s">
        <v>123</v>
      </c>
      <c r="DO237" t="s">
        <v>123</v>
      </c>
      <c r="DP237" t="s">
        <v>123</v>
      </c>
      <c r="DQ237" t="s">
        <v>123</v>
      </c>
      <c r="DR237" t="s">
        <v>123</v>
      </c>
      <c r="DS237" t="s">
        <v>123</v>
      </c>
      <c r="DT237" t="s">
        <v>123</v>
      </c>
      <c r="DU237" t="s">
        <v>123</v>
      </c>
      <c r="DV237" t="s">
        <v>123</v>
      </c>
      <c r="DW237" t="s">
        <v>123</v>
      </c>
      <c r="DX237" t="s">
        <v>123</v>
      </c>
      <c r="DY237" t="s">
        <v>123</v>
      </c>
      <c r="DZ237" t="s">
        <v>123</v>
      </c>
      <c r="EA237" t="s">
        <v>123</v>
      </c>
      <c r="EB237" t="s">
        <v>123</v>
      </c>
      <c r="EC237" t="s">
        <v>123</v>
      </c>
      <c r="ED237" t="s">
        <v>123</v>
      </c>
      <c r="EE237" t="s">
        <v>123</v>
      </c>
      <c r="EF237" t="s">
        <v>123</v>
      </c>
      <c r="EG237" t="s">
        <v>123</v>
      </c>
      <c r="EH237" t="s">
        <v>123</v>
      </c>
      <c r="EI237" t="s">
        <v>123</v>
      </c>
      <c r="EJ237" t="s">
        <v>123</v>
      </c>
    </row>
    <row r="238" spans="2:140">
      <c r="B238" t="s">
        <v>542</v>
      </c>
      <c r="C238" t="s">
        <v>10</v>
      </c>
      <c r="D238" t="s">
        <v>123</v>
      </c>
      <c r="E238" t="s">
        <v>123</v>
      </c>
      <c r="F238" t="s">
        <v>123</v>
      </c>
      <c r="G238" t="s">
        <v>123</v>
      </c>
      <c r="H238" t="s">
        <v>123</v>
      </c>
      <c r="I238" t="s">
        <v>123</v>
      </c>
      <c r="J238" t="s">
        <v>123</v>
      </c>
      <c r="K238" t="s">
        <v>123</v>
      </c>
      <c r="L238" t="s">
        <v>123</v>
      </c>
      <c r="M238" t="s">
        <v>123</v>
      </c>
      <c r="N238" t="s">
        <v>123</v>
      </c>
      <c r="O238" t="s">
        <v>123</v>
      </c>
      <c r="P238" t="s">
        <v>123</v>
      </c>
      <c r="Q238" t="s">
        <v>123</v>
      </c>
      <c r="R238" t="s">
        <v>123</v>
      </c>
      <c r="S238" t="s">
        <v>123</v>
      </c>
      <c r="T238" t="s">
        <v>123</v>
      </c>
      <c r="U238" t="s">
        <v>123</v>
      </c>
      <c r="V238" t="s">
        <v>123</v>
      </c>
      <c r="W238" t="s">
        <v>123</v>
      </c>
      <c r="X238" t="s">
        <v>123</v>
      </c>
      <c r="Y238" t="s">
        <v>123</v>
      </c>
      <c r="Z238" t="s">
        <v>123</v>
      </c>
      <c r="AA238" t="s">
        <v>123</v>
      </c>
      <c r="AB238" t="s">
        <v>123</v>
      </c>
      <c r="AC238" t="s">
        <v>123</v>
      </c>
      <c r="AD238" t="s">
        <v>1972</v>
      </c>
      <c r="AE238">
        <v>0</v>
      </c>
      <c r="AF238">
        <v>10</v>
      </c>
      <c r="AG238">
        <v>0</v>
      </c>
      <c r="AH238">
        <v>1</v>
      </c>
      <c r="AI238">
        <v>10</v>
      </c>
      <c r="AJ238">
        <v>20</v>
      </c>
      <c r="AK238">
        <v>17</v>
      </c>
      <c r="AL238">
        <v>1</v>
      </c>
      <c r="AM238">
        <v>5</v>
      </c>
      <c r="AN238">
        <v>1</v>
      </c>
      <c r="AO238">
        <v>4</v>
      </c>
      <c r="AP238">
        <v>0</v>
      </c>
      <c r="AQ238">
        <v>20</v>
      </c>
      <c r="AR238">
        <v>1</v>
      </c>
      <c r="AS238">
        <v>10</v>
      </c>
      <c r="AT238">
        <v>0</v>
      </c>
      <c r="AU238" t="s">
        <v>123</v>
      </c>
      <c r="AV238" t="s">
        <v>863</v>
      </c>
      <c r="AW238" t="s">
        <v>846</v>
      </c>
      <c r="AX238" t="s">
        <v>863</v>
      </c>
      <c r="AY238" t="s">
        <v>846</v>
      </c>
      <c r="AZ238" t="s">
        <v>844</v>
      </c>
      <c r="BA238" t="s">
        <v>929</v>
      </c>
      <c r="BB238" t="s">
        <v>891</v>
      </c>
      <c r="BC238" t="s">
        <v>844</v>
      </c>
      <c r="BD238" t="s">
        <v>846</v>
      </c>
      <c r="BE238" t="s">
        <v>846</v>
      </c>
      <c r="BF238" t="s">
        <v>846</v>
      </c>
      <c r="BG238" t="s">
        <v>863</v>
      </c>
      <c r="BH238" t="s">
        <v>849</v>
      </c>
      <c r="BI238" t="s">
        <v>849</v>
      </c>
      <c r="BJ238" t="s">
        <v>849</v>
      </c>
      <c r="BK238" t="s">
        <v>837</v>
      </c>
      <c r="BL238">
        <v>0</v>
      </c>
      <c r="BM238">
        <v>0</v>
      </c>
      <c r="BN238">
        <v>5</v>
      </c>
      <c r="BO238">
        <v>45</v>
      </c>
      <c r="BP238">
        <v>50</v>
      </c>
      <c r="BQ238" t="s">
        <v>1973</v>
      </c>
      <c r="BR238" t="s">
        <v>1974</v>
      </c>
      <c r="BS238" t="s">
        <v>1975</v>
      </c>
      <c r="BT238" t="s">
        <v>1976</v>
      </c>
      <c r="BU238" t="s">
        <v>123</v>
      </c>
      <c r="BV238" t="s">
        <v>123</v>
      </c>
      <c r="BW238" t="s">
        <v>123</v>
      </c>
      <c r="BX238" t="s">
        <v>123</v>
      </c>
      <c r="BY238" t="s">
        <v>123</v>
      </c>
      <c r="BZ238" t="s">
        <v>123</v>
      </c>
      <c r="CA238" t="s">
        <v>123</v>
      </c>
      <c r="CB238" t="s">
        <v>123</v>
      </c>
      <c r="CC238" t="s">
        <v>123</v>
      </c>
      <c r="CD238" t="s">
        <v>123</v>
      </c>
      <c r="CE238" t="s">
        <v>123</v>
      </c>
      <c r="CF238" t="s">
        <v>123</v>
      </c>
      <c r="CG238" t="s">
        <v>123</v>
      </c>
      <c r="CH238" t="s">
        <v>123</v>
      </c>
      <c r="CI238" t="s">
        <v>123</v>
      </c>
      <c r="CJ238" t="s">
        <v>123</v>
      </c>
      <c r="CK238" t="s">
        <v>123</v>
      </c>
      <c r="CL238" t="s">
        <v>123</v>
      </c>
      <c r="CM238" t="s">
        <v>123</v>
      </c>
      <c r="CN238" t="s">
        <v>123</v>
      </c>
      <c r="CO238" t="s">
        <v>123</v>
      </c>
      <c r="CP238" t="s">
        <v>123</v>
      </c>
      <c r="CQ238" t="s">
        <v>123</v>
      </c>
      <c r="CR238" t="s">
        <v>123</v>
      </c>
      <c r="CS238" t="s">
        <v>123</v>
      </c>
      <c r="CT238" t="s">
        <v>123</v>
      </c>
      <c r="CU238" t="s">
        <v>123</v>
      </c>
      <c r="CV238" t="s">
        <v>123</v>
      </c>
      <c r="CW238" t="s">
        <v>123</v>
      </c>
      <c r="CX238" t="s">
        <v>123</v>
      </c>
      <c r="CY238" t="s">
        <v>123</v>
      </c>
      <c r="CZ238" t="s">
        <v>123</v>
      </c>
      <c r="DA238" t="s">
        <v>123</v>
      </c>
      <c r="DB238" t="s">
        <v>123</v>
      </c>
      <c r="DC238" t="s">
        <v>123</v>
      </c>
      <c r="DD238" t="s">
        <v>123</v>
      </c>
      <c r="DE238" t="s">
        <v>123</v>
      </c>
      <c r="DF238" t="s">
        <v>123</v>
      </c>
      <c r="DG238" t="s">
        <v>123</v>
      </c>
      <c r="DH238" t="s">
        <v>123</v>
      </c>
      <c r="DI238" t="s">
        <v>123</v>
      </c>
      <c r="DJ238" t="s">
        <v>123</v>
      </c>
      <c r="DK238" t="s">
        <v>123</v>
      </c>
      <c r="DL238" t="s">
        <v>123</v>
      </c>
      <c r="DM238" t="s">
        <v>123</v>
      </c>
      <c r="DN238" t="s">
        <v>123</v>
      </c>
      <c r="DO238" t="s">
        <v>123</v>
      </c>
      <c r="DP238" t="s">
        <v>123</v>
      </c>
      <c r="DQ238" t="s">
        <v>123</v>
      </c>
      <c r="DR238" t="s">
        <v>123</v>
      </c>
      <c r="DS238" t="s">
        <v>123</v>
      </c>
      <c r="DT238" t="s">
        <v>123</v>
      </c>
      <c r="DU238" t="s">
        <v>123</v>
      </c>
      <c r="DV238" t="s">
        <v>123</v>
      </c>
      <c r="DW238" t="s">
        <v>123</v>
      </c>
      <c r="DX238" t="s">
        <v>123</v>
      </c>
      <c r="DY238" t="s">
        <v>123</v>
      </c>
      <c r="DZ238" t="s">
        <v>123</v>
      </c>
      <c r="EA238" t="s">
        <v>123</v>
      </c>
      <c r="EB238" t="s">
        <v>123</v>
      </c>
      <c r="EC238" t="s">
        <v>123</v>
      </c>
      <c r="ED238" t="s">
        <v>123</v>
      </c>
      <c r="EE238" t="s">
        <v>123</v>
      </c>
      <c r="EF238" t="s">
        <v>123</v>
      </c>
      <c r="EG238" t="s">
        <v>123</v>
      </c>
      <c r="EH238" t="s">
        <v>123</v>
      </c>
      <c r="EI238" t="s">
        <v>123</v>
      </c>
      <c r="EJ238" t="s">
        <v>123</v>
      </c>
    </row>
    <row r="239" spans="2:140">
      <c r="B239" t="s">
        <v>543</v>
      </c>
      <c r="C239" t="s">
        <v>10</v>
      </c>
      <c r="D239" t="s">
        <v>123</v>
      </c>
      <c r="E239" t="s">
        <v>123</v>
      </c>
      <c r="F239" t="s">
        <v>123</v>
      </c>
      <c r="G239" t="s">
        <v>123</v>
      </c>
      <c r="H239" t="s">
        <v>123</v>
      </c>
      <c r="I239" t="s">
        <v>123</v>
      </c>
      <c r="J239" t="s">
        <v>123</v>
      </c>
      <c r="K239" t="s">
        <v>123</v>
      </c>
      <c r="L239" t="s">
        <v>123</v>
      </c>
      <c r="M239" t="s">
        <v>123</v>
      </c>
      <c r="N239" t="s">
        <v>123</v>
      </c>
      <c r="O239" t="s">
        <v>123</v>
      </c>
      <c r="P239" t="s">
        <v>123</v>
      </c>
      <c r="Q239" t="s">
        <v>123</v>
      </c>
      <c r="R239" t="s">
        <v>123</v>
      </c>
      <c r="S239" t="s">
        <v>123</v>
      </c>
      <c r="T239" t="s">
        <v>123</v>
      </c>
      <c r="U239" t="s">
        <v>123</v>
      </c>
      <c r="V239" t="s">
        <v>123</v>
      </c>
      <c r="W239" t="s">
        <v>123</v>
      </c>
      <c r="X239" t="s">
        <v>123</v>
      </c>
      <c r="Y239" t="s">
        <v>123</v>
      </c>
      <c r="Z239" t="s">
        <v>123</v>
      </c>
      <c r="AA239" t="s">
        <v>123</v>
      </c>
      <c r="AB239" t="s">
        <v>123</v>
      </c>
      <c r="AC239" t="s">
        <v>123</v>
      </c>
      <c r="AD239" t="s">
        <v>1977</v>
      </c>
      <c r="AE239">
        <v>0</v>
      </c>
      <c r="AF239">
        <v>5</v>
      </c>
      <c r="AG239">
        <v>5</v>
      </c>
      <c r="AH239">
        <v>5</v>
      </c>
      <c r="AI239">
        <v>10</v>
      </c>
      <c r="AJ239">
        <v>40</v>
      </c>
      <c r="AK239">
        <v>5</v>
      </c>
      <c r="AL239">
        <v>5</v>
      </c>
      <c r="AM239">
        <v>0</v>
      </c>
      <c r="AN239">
        <v>0</v>
      </c>
      <c r="AO239">
        <v>5</v>
      </c>
      <c r="AP239">
        <v>0</v>
      </c>
      <c r="AQ239">
        <v>15</v>
      </c>
      <c r="AR239">
        <v>5</v>
      </c>
      <c r="AS239">
        <v>0</v>
      </c>
      <c r="AT239">
        <v>0</v>
      </c>
      <c r="AU239" t="s">
        <v>123</v>
      </c>
      <c r="AV239" t="s">
        <v>123</v>
      </c>
      <c r="AW239" t="s">
        <v>845</v>
      </c>
      <c r="AX239" t="s">
        <v>846</v>
      </c>
      <c r="AY239" t="s">
        <v>846</v>
      </c>
      <c r="AZ239" t="s">
        <v>891</v>
      </c>
      <c r="BA239" t="s">
        <v>929</v>
      </c>
      <c r="BB239" t="s">
        <v>845</v>
      </c>
      <c r="BC239" t="s">
        <v>863</v>
      </c>
      <c r="BD239" t="s">
        <v>863</v>
      </c>
      <c r="BE239" t="s">
        <v>123</v>
      </c>
      <c r="BF239" t="s">
        <v>847</v>
      </c>
      <c r="BG239" t="s">
        <v>123</v>
      </c>
      <c r="BH239" t="s">
        <v>837</v>
      </c>
      <c r="BI239" t="s">
        <v>837</v>
      </c>
      <c r="BJ239" t="s">
        <v>838</v>
      </c>
      <c r="BK239" t="s">
        <v>837</v>
      </c>
      <c r="BL239">
        <v>0</v>
      </c>
      <c r="BM239">
        <v>0</v>
      </c>
      <c r="BN239">
        <v>0</v>
      </c>
      <c r="BO239">
        <v>100</v>
      </c>
      <c r="BP239">
        <v>0</v>
      </c>
      <c r="BQ239" t="s">
        <v>1978</v>
      </c>
      <c r="BR239" t="s">
        <v>1979</v>
      </c>
      <c r="BS239" t="s">
        <v>1980</v>
      </c>
      <c r="BT239" t="s">
        <v>1981</v>
      </c>
      <c r="BU239" t="s">
        <v>123</v>
      </c>
      <c r="BV239" t="s">
        <v>123</v>
      </c>
      <c r="BW239" t="s">
        <v>123</v>
      </c>
      <c r="BX239" t="s">
        <v>123</v>
      </c>
      <c r="BY239" t="s">
        <v>123</v>
      </c>
      <c r="BZ239" t="s">
        <v>123</v>
      </c>
      <c r="CA239" t="s">
        <v>123</v>
      </c>
      <c r="CB239" t="s">
        <v>123</v>
      </c>
      <c r="CC239" t="s">
        <v>123</v>
      </c>
      <c r="CD239" t="s">
        <v>123</v>
      </c>
      <c r="CE239" t="s">
        <v>123</v>
      </c>
      <c r="CF239" t="s">
        <v>123</v>
      </c>
      <c r="CG239" t="s">
        <v>123</v>
      </c>
      <c r="CH239" t="s">
        <v>123</v>
      </c>
      <c r="CI239" t="s">
        <v>123</v>
      </c>
      <c r="CJ239" t="s">
        <v>123</v>
      </c>
      <c r="CK239" t="s">
        <v>123</v>
      </c>
      <c r="CL239" t="s">
        <v>123</v>
      </c>
      <c r="CM239" t="s">
        <v>123</v>
      </c>
      <c r="CN239" t="s">
        <v>123</v>
      </c>
      <c r="CO239" t="s">
        <v>123</v>
      </c>
      <c r="CP239" t="s">
        <v>123</v>
      </c>
      <c r="CQ239" t="s">
        <v>123</v>
      </c>
      <c r="CR239" t="s">
        <v>123</v>
      </c>
      <c r="CS239" t="s">
        <v>123</v>
      </c>
      <c r="CT239" t="s">
        <v>123</v>
      </c>
      <c r="CU239" t="s">
        <v>123</v>
      </c>
      <c r="CV239" t="s">
        <v>123</v>
      </c>
      <c r="CW239" t="s">
        <v>123</v>
      </c>
      <c r="CX239" t="s">
        <v>123</v>
      </c>
      <c r="CY239" t="s">
        <v>123</v>
      </c>
      <c r="CZ239" t="s">
        <v>123</v>
      </c>
      <c r="DA239" t="s">
        <v>123</v>
      </c>
      <c r="DB239" t="s">
        <v>123</v>
      </c>
      <c r="DC239" t="s">
        <v>123</v>
      </c>
      <c r="DD239" t="s">
        <v>123</v>
      </c>
      <c r="DE239" t="s">
        <v>123</v>
      </c>
      <c r="DF239" t="s">
        <v>123</v>
      </c>
      <c r="DG239" t="s">
        <v>123</v>
      </c>
      <c r="DH239" t="s">
        <v>123</v>
      </c>
      <c r="DI239" t="s">
        <v>123</v>
      </c>
      <c r="DJ239" t="s">
        <v>123</v>
      </c>
      <c r="DK239" t="s">
        <v>123</v>
      </c>
      <c r="DL239" t="s">
        <v>123</v>
      </c>
      <c r="DM239" t="s">
        <v>123</v>
      </c>
      <c r="DN239" t="s">
        <v>123</v>
      </c>
      <c r="DO239" t="s">
        <v>123</v>
      </c>
      <c r="DP239" t="s">
        <v>123</v>
      </c>
      <c r="DQ239" t="s">
        <v>123</v>
      </c>
      <c r="DR239" t="s">
        <v>123</v>
      </c>
      <c r="DS239" t="s">
        <v>123</v>
      </c>
      <c r="DT239" t="s">
        <v>123</v>
      </c>
      <c r="DU239" t="s">
        <v>123</v>
      </c>
      <c r="DV239" t="s">
        <v>123</v>
      </c>
      <c r="DW239" t="s">
        <v>123</v>
      </c>
      <c r="DX239" t="s">
        <v>123</v>
      </c>
      <c r="DY239" t="s">
        <v>123</v>
      </c>
      <c r="DZ239" t="s">
        <v>123</v>
      </c>
      <c r="EA239" t="s">
        <v>123</v>
      </c>
      <c r="EB239" t="s">
        <v>123</v>
      </c>
      <c r="EC239" t="s">
        <v>123</v>
      </c>
      <c r="ED239" t="s">
        <v>123</v>
      </c>
      <c r="EE239" t="s">
        <v>123</v>
      </c>
      <c r="EF239" t="s">
        <v>123</v>
      </c>
      <c r="EG239" t="s">
        <v>123</v>
      </c>
      <c r="EH239" t="s">
        <v>123</v>
      </c>
      <c r="EI239" t="s">
        <v>123</v>
      </c>
      <c r="EJ239" t="s">
        <v>123</v>
      </c>
    </row>
    <row r="240" spans="2:140">
      <c r="B240" t="s">
        <v>398</v>
      </c>
      <c r="C240" t="s">
        <v>12</v>
      </c>
      <c r="D240" t="s">
        <v>123</v>
      </c>
      <c r="E240" t="s">
        <v>123</v>
      </c>
      <c r="F240" t="s">
        <v>123</v>
      </c>
      <c r="G240" t="s">
        <v>123</v>
      </c>
      <c r="H240" t="s">
        <v>123</v>
      </c>
      <c r="I240" t="s">
        <v>123</v>
      </c>
      <c r="J240" t="s">
        <v>123</v>
      </c>
      <c r="K240" t="s">
        <v>123</v>
      </c>
      <c r="L240" t="s">
        <v>123</v>
      </c>
      <c r="M240" t="s">
        <v>123</v>
      </c>
      <c r="N240" t="s">
        <v>123</v>
      </c>
      <c r="O240" t="s">
        <v>123</v>
      </c>
      <c r="P240" t="s">
        <v>123</v>
      </c>
      <c r="Q240" t="s">
        <v>123</v>
      </c>
      <c r="R240" t="s">
        <v>123</v>
      </c>
      <c r="S240" t="s">
        <v>123</v>
      </c>
      <c r="T240" t="s">
        <v>123</v>
      </c>
      <c r="U240" t="s">
        <v>123</v>
      </c>
      <c r="V240" t="s">
        <v>123</v>
      </c>
      <c r="W240" t="s">
        <v>123</v>
      </c>
      <c r="X240" t="s">
        <v>123</v>
      </c>
      <c r="Y240" t="s">
        <v>123</v>
      </c>
      <c r="Z240" t="s">
        <v>123</v>
      </c>
      <c r="AA240" t="s">
        <v>123</v>
      </c>
      <c r="AB240" t="s">
        <v>123</v>
      </c>
      <c r="AC240" t="s">
        <v>123</v>
      </c>
      <c r="AD240" t="s">
        <v>1982</v>
      </c>
      <c r="AE240" t="s">
        <v>123</v>
      </c>
      <c r="AF240" t="s">
        <v>123</v>
      </c>
      <c r="AG240" t="s">
        <v>123</v>
      </c>
      <c r="AH240" t="s">
        <v>123</v>
      </c>
      <c r="AI240" t="s">
        <v>123</v>
      </c>
      <c r="AJ240" t="s">
        <v>123</v>
      </c>
      <c r="AK240" t="s">
        <v>123</v>
      </c>
      <c r="AL240" t="s">
        <v>123</v>
      </c>
      <c r="AM240" t="s">
        <v>123</v>
      </c>
      <c r="AN240" t="s">
        <v>123</v>
      </c>
      <c r="AO240" t="s">
        <v>123</v>
      </c>
      <c r="AP240" t="s">
        <v>123</v>
      </c>
      <c r="AQ240" t="s">
        <v>123</v>
      </c>
      <c r="AR240" t="s">
        <v>123</v>
      </c>
      <c r="AS240" t="s">
        <v>123</v>
      </c>
      <c r="AT240" t="s">
        <v>123</v>
      </c>
      <c r="AU240" t="s">
        <v>123</v>
      </c>
      <c r="AV240" t="s">
        <v>123</v>
      </c>
      <c r="AW240" t="s">
        <v>123</v>
      </c>
      <c r="AX240" t="s">
        <v>123</v>
      </c>
      <c r="AY240" t="s">
        <v>123</v>
      </c>
      <c r="AZ240" t="s">
        <v>123</v>
      </c>
      <c r="BA240" t="s">
        <v>123</v>
      </c>
      <c r="BB240" t="s">
        <v>123</v>
      </c>
      <c r="BC240" t="s">
        <v>123</v>
      </c>
      <c r="BD240" t="s">
        <v>123</v>
      </c>
      <c r="BE240" t="s">
        <v>123</v>
      </c>
      <c r="BF240" t="s">
        <v>123</v>
      </c>
      <c r="BG240" t="s">
        <v>123</v>
      </c>
      <c r="BH240" t="s">
        <v>837</v>
      </c>
      <c r="BI240" t="s">
        <v>837</v>
      </c>
      <c r="BJ240" t="s">
        <v>838</v>
      </c>
      <c r="BK240" t="s">
        <v>837</v>
      </c>
      <c r="BL240">
        <v>87</v>
      </c>
      <c r="BM240">
        <v>10</v>
      </c>
      <c r="BN240">
        <v>1</v>
      </c>
      <c r="BO240">
        <v>1</v>
      </c>
      <c r="BP240">
        <v>1</v>
      </c>
      <c r="BQ240" t="s">
        <v>1983</v>
      </c>
      <c r="BR240" t="s">
        <v>1984</v>
      </c>
      <c r="BS240" t="s">
        <v>1985</v>
      </c>
      <c r="BT240" t="s">
        <v>1986</v>
      </c>
      <c r="BU240" t="s">
        <v>123</v>
      </c>
      <c r="BV240" t="s">
        <v>123</v>
      </c>
      <c r="BW240" t="s">
        <v>123</v>
      </c>
      <c r="BX240" t="s">
        <v>123</v>
      </c>
      <c r="BY240" t="s">
        <v>123</v>
      </c>
      <c r="BZ240" t="s">
        <v>123</v>
      </c>
      <c r="CA240" t="s">
        <v>123</v>
      </c>
      <c r="CB240" t="s">
        <v>123</v>
      </c>
      <c r="CC240" t="s">
        <v>123</v>
      </c>
      <c r="CD240" t="s">
        <v>123</v>
      </c>
      <c r="CE240" t="s">
        <v>123</v>
      </c>
      <c r="CF240" t="s">
        <v>123</v>
      </c>
      <c r="CG240" t="s">
        <v>123</v>
      </c>
      <c r="CH240" t="s">
        <v>123</v>
      </c>
      <c r="CI240" t="s">
        <v>123</v>
      </c>
      <c r="CJ240" t="s">
        <v>123</v>
      </c>
      <c r="CK240" t="s">
        <v>123</v>
      </c>
      <c r="CL240" t="s">
        <v>123</v>
      </c>
      <c r="CM240" t="s">
        <v>123</v>
      </c>
      <c r="CN240" t="s">
        <v>123</v>
      </c>
      <c r="CO240" t="s">
        <v>123</v>
      </c>
      <c r="CP240" t="s">
        <v>123</v>
      </c>
      <c r="CQ240" t="s">
        <v>123</v>
      </c>
      <c r="CR240" t="s">
        <v>123</v>
      </c>
      <c r="CS240" t="s">
        <v>123</v>
      </c>
      <c r="CT240" t="s">
        <v>123</v>
      </c>
      <c r="CU240" t="s">
        <v>123</v>
      </c>
      <c r="CV240" t="s">
        <v>123</v>
      </c>
      <c r="CW240" t="s">
        <v>123</v>
      </c>
      <c r="CX240" t="s">
        <v>123</v>
      </c>
      <c r="CY240" t="s">
        <v>123</v>
      </c>
      <c r="CZ240" t="s">
        <v>123</v>
      </c>
      <c r="DA240" t="s">
        <v>123</v>
      </c>
      <c r="DB240" t="s">
        <v>123</v>
      </c>
      <c r="DC240" t="s">
        <v>123</v>
      </c>
      <c r="DD240" t="s">
        <v>123</v>
      </c>
      <c r="DE240" t="s">
        <v>123</v>
      </c>
      <c r="DF240" t="s">
        <v>123</v>
      </c>
      <c r="DG240" t="s">
        <v>123</v>
      </c>
      <c r="DH240" t="s">
        <v>123</v>
      </c>
      <c r="DI240" t="s">
        <v>123</v>
      </c>
      <c r="DJ240" t="s">
        <v>123</v>
      </c>
      <c r="DK240" t="s">
        <v>123</v>
      </c>
      <c r="DL240" t="s">
        <v>123</v>
      </c>
      <c r="DM240" t="s">
        <v>123</v>
      </c>
      <c r="DN240" t="s">
        <v>123</v>
      </c>
      <c r="DO240" t="s">
        <v>123</v>
      </c>
      <c r="DP240" t="s">
        <v>123</v>
      </c>
      <c r="DQ240" t="s">
        <v>123</v>
      </c>
      <c r="DR240" t="s">
        <v>123</v>
      </c>
      <c r="DS240" t="s">
        <v>123</v>
      </c>
      <c r="DT240">
        <v>50</v>
      </c>
      <c r="DU240">
        <v>20</v>
      </c>
      <c r="DV240">
        <v>5</v>
      </c>
      <c r="DW240">
        <v>5</v>
      </c>
      <c r="DX240">
        <v>0</v>
      </c>
      <c r="DY240">
        <v>5</v>
      </c>
      <c r="DZ240">
        <v>5</v>
      </c>
      <c r="EA240">
        <v>0</v>
      </c>
      <c r="EB240">
        <v>10</v>
      </c>
      <c r="EC240">
        <v>0</v>
      </c>
      <c r="ED240" t="s">
        <v>123</v>
      </c>
      <c r="EE240" t="s">
        <v>845</v>
      </c>
      <c r="EF240" t="s">
        <v>846</v>
      </c>
      <c r="EG240" t="s">
        <v>889</v>
      </c>
      <c r="EH240" t="s">
        <v>123</v>
      </c>
      <c r="EI240" t="s">
        <v>123</v>
      </c>
      <c r="EJ240" t="s">
        <v>123</v>
      </c>
    </row>
    <row r="241" spans="2:140">
      <c r="B241" t="s">
        <v>544</v>
      </c>
      <c r="C241" t="s">
        <v>10</v>
      </c>
      <c r="D241" t="s">
        <v>123</v>
      </c>
      <c r="E241" t="s">
        <v>123</v>
      </c>
      <c r="F241" t="s">
        <v>123</v>
      </c>
      <c r="G241" t="s">
        <v>123</v>
      </c>
      <c r="H241" t="s">
        <v>123</v>
      </c>
      <c r="I241" t="s">
        <v>123</v>
      </c>
      <c r="J241" t="s">
        <v>123</v>
      </c>
      <c r="K241" t="s">
        <v>123</v>
      </c>
      <c r="L241" t="s">
        <v>123</v>
      </c>
      <c r="M241" t="s">
        <v>123</v>
      </c>
      <c r="N241" t="s">
        <v>123</v>
      </c>
      <c r="O241" t="s">
        <v>123</v>
      </c>
      <c r="P241" t="s">
        <v>123</v>
      </c>
      <c r="Q241" t="s">
        <v>123</v>
      </c>
      <c r="R241" t="s">
        <v>123</v>
      </c>
      <c r="S241" t="s">
        <v>123</v>
      </c>
      <c r="T241" t="s">
        <v>123</v>
      </c>
      <c r="U241" t="s">
        <v>123</v>
      </c>
      <c r="V241" t="s">
        <v>123</v>
      </c>
      <c r="W241" t="s">
        <v>123</v>
      </c>
      <c r="X241" t="s">
        <v>123</v>
      </c>
      <c r="Y241" t="s">
        <v>123</v>
      </c>
      <c r="Z241" t="s">
        <v>123</v>
      </c>
      <c r="AA241" t="s">
        <v>123</v>
      </c>
      <c r="AB241" t="s">
        <v>123</v>
      </c>
      <c r="AC241" t="s">
        <v>123</v>
      </c>
      <c r="AD241" t="s">
        <v>851</v>
      </c>
      <c r="AE241">
        <v>1</v>
      </c>
      <c r="AF241">
        <v>5</v>
      </c>
      <c r="AG241">
        <v>1</v>
      </c>
      <c r="AH241">
        <v>1</v>
      </c>
      <c r="AI241">
        <v>10</v>
      </c>
      <c r="AJ241">
        <v>15</v>
      </c>
      <c r="AK241">
        <v>10</v>
      </c>
      <c r="AL241">
        <v>1</v>
      </c>
      <c r="AM241">
        <v>1</v>
      </c>
      <c r="AN241">
        <v>10</v>
      </c>
      <c r="AO241">
        <v>0</v>
      </c>
      <c r="AP241">
        <v>0</v>
      </c>
      <c r="AQ241">
        <v>30</v>
      </c>
      <c r="AR241">
        <v>5</v>
      </c>
      <c r="AS241">
        <v>10</v>
      </c>
      <c r="AT241">
        <v>0</v>
      </c>
      <c r="AU241" t="s">
        <v>123</v>
      </c>
      <c r="AV241" t="s">
        <v>863</v>
      </c>
      <c r="AW241" t="s">
        <v>846</v>
      </c>
      <c r="AX241" t="s">
        <v>846</v>
      </c>
      <c r="AY241" t="s">
        <v>863</v>
      </c>
      <c r="AZ241" t="s">
        <v>863</v>
      </c>
      <c r="BA241" t="s">
        <v>929</v>
      </c>
      <c r="BB241" t="s">
        <v>863</v>
      </c>
      <c r="BC241" t="s">
        <v>863</v>
      </c>
      <c r="BD241" t="s">
        <v>863</v>
      </c>
      <c r="BE241" t="s">
        <v>863</v>
      </c>
      <c r="BF241" t="s">
        <v>123</v>
      </c>
      <c r="BG241" t="s">
        <v>123</v>
      </c>
      <c r="BH241" t="s">
        <v>837</v>
      </c>
      <c r="BI241" t="s">
        <v>838</v>
      </c>
      <c r="BJ241" t="s">
        <v>838</v>
      </c>
      <c r="BK241" t="s">
        <v>838</v>
      </c>
      <c r="BL241">
        <v>0</v>
      </c>
      <c r="BM241">
        <v>0</v>
      </c>
      <c r="BN241">
        <v>15</v>
      </c>
      <c r="BO241">
        <v>85</v>
      </c>
      <c r="BP241">
        <v>0</v>
      </c>
      <c r="BQ241" t="s">
        <v>1987</v>
      </c>
      <c r="BR241" t="s">
        <v>1988</v>
      </c>
      <c r="BS241" t="s">
        <v>851</v>
      </c>
      <c r="BT241" t="s">
        <v>1989</v>
      </c>
      <c r="BU241" t="s">
        <v>123</v>
      </c>
      <c r="BV241" t="s">
        <v>123</v>
      </c>
      <c r="BW241" t="s">
        <v>123</v>
      </c>
      <c r="BX241" t="s">
        <v>123</v>
      </c>
      <c r="BY241" t="s">
        <v>123</v>
      </c>
      <c r="BZ241" t="s">
        <v>123</v>
      </c>
      <c r="CA241" t="s">
        <v>123</v>
      </c>
      <c r="CB241" t="s">
        <v>123</v>
      </c>
      <c r="CC241" t="s">
        <v>123</v>
      </c>
      <c r="CD241" t="s">
        <v>123</v>
      </c>
      <c r="CE241" t="s">
        <v>123</v>
      </c>
      <c r="CF241" t="s">
        <v>123</v>
      </c>
      <c r="CG241" t="s">
        <v>123</v>
      </c>
      <c r="CH241" t="s">
        <v>123</v>
      </c>
      <c r="CI241" t="s">
        <v>123</v>
      </c>
      <c r="CJ241" t="s">
        <v>123</v>
      </c>
      <c r="CK241" t="s">
        <v>123</v>
      </c>
      <c r="CL241" t="s">
        <v>123</v>
      </c>
      <c r="CM241" t="s">
        <v>123</v>
      </c>
      <c r="CN241" t="s">
        <v>123</v>
      </c>
      <c r="CO241" t="s">
        <v>123</v>
      </c>
      <c r="CP241" t="s">
        <v>123</v>
      </c>
      <c r="CQ241" t="s">
        <v>123</v>
      </c>
      <c r="CR241" t="s">
        <v>123</v>
      </c>
      <c r="CS241" t="s">
        <v>123</v>
      </c>
      <c r="CT241" t="s">
        <v>123</v>
      </c>
      <c r="CU241" t="s">
        <v>123</v>
      </c>
      <c r="CV241" t="s">
        <v>123</v>
      </c>
      <c r="CW241" t="s">
        <v>123</v>
      </c>
      <c r="CX241" t="s">
        <v>123</v>
      </c>
      <c r="CY241" t="s">
        <v>123</v>
      </c>
      <c r="CZ241" t="s">
        <v>123</v>
      </c>
      <c r="DA241" t="s">
        <v>123</v>
      </c>
      <c r="DB241" t="s">
        <v>123</v>
      </c>
      <c r="DC241" t="s">
        <v>123</v>
      </c>
      <c r="DD241" t="s">
        <v>123</v>
      </c>
      <c r="DE241" t="s">
        <v>123</v>
      </c>
      <c r="DF241" t="s">
        <v>123</v>
      </c>
      <c r="DG241" t="s">
        <v>123</v>
      </c>
      <c r="DH241" t="s">
        <v>123</v>
      </c>
      <c r="DI241" t="s">
        <v>123</v>
      </c>
      <c r="DJ241" t="s">
        <v>123</v>
      </c>
      <c r="DK241" t="s">
        <v>123</v>
      </c>
      <c r="DL241" t="s">
        <v>123</v>
      </c>
      <c r="DM241" t="s">
        <v>123</v>
      </c>
      <c r="DN241" t="s">
        <v>123</v>
      </c>
      <c r="DO241" t="s">
        <v>123</v>
      </c>
      <c r="DP241" t="s">
        <v>123</v>
      </c>
      <c r="DQ241" t="s">
        <v>123</v>
      </c>
      <c r="DR241" t="s">
        <v>123</v>
      </c>
      <c r="DS241" t="s">
        <v>123</v>
      </c>
      <c r="DT241" t="s">
        <v>123</v>
      </c>
      <c r="DU241" t="s">
        <v>123</v>
      </c>
      <c r="DV241" t="s">
        <v>123</v>
      </c>
      <c r="DW241" t="s">
        <v>123</v>
      </c>
      <c r="DX241" t="s">
        <v>123</v>
      </c>
      <c r="DY241" t="s">
        <v>123</v>
      </c>
      <c r="DZ241" t="s">
        <v>123</v>
      </c>
      <c r="EA241" t="s">
        <v>123</v>
      </c>
      <c r="EB241" t="s">
        <v>123</v>
      </c>
      <c r="EC241" t="s">
        <v>123</v>
      </c>
      <c r="ED241" t="s">
        <v>123</v>
      </c>
      <c r="EE241" t="s">
        <v>123</v>
      </c>
      <c r="EF241" t="s">
        <v>123</v>
      </c>
      <c r="EG241" t="s">
        <v>123</v>
      </c>
      <c r="EH241" t="s">
        <v>123</v>
      </c>
      <c r="EI241" t="s">
        <v>123</v>
      </c>
      <c r="EJ241" t="s">
        <v>123</v>
      </c>
    </row>
    <row r="242" spans="2:140">
      <c r="B242" t="s">
        <v>679</v>
      </c>
      <c r="C242" t="s">
        <v>11</v>
      </c>
      <c r="D242" t="s">
        <v>123</v>
      </c>
      <c r="E242" t="s">
        <v>123</v>
      </c>
      <c r="F242" t="s">
        <v>123</v>
      </c>
      <c r="G242" t="s">
        <v>123</v>
      </c>
      <c r="H242" t="s">
        <v>123</v>
      </c>
      <c r="I242" t="s">
        <v>123</v>
      </c>
      <c r="J242" t="s">
        <v>123</v>
      </c>
      <c r="K242" t="s">
        <v>123</v>
      </c>
      <c r="L242" t="s">
        <v>123</v>
      </c>
      <c r="M242" t="s">
        <v>123</v>
      </c>
      <c r="N242" t="s">
        <v>123</v>
      </c>
      <c r="O242" t="s">
        <v>123</v>
      </c>
      <c r="P242" t="s">
        <v>123</v>
      </c>
      <c r="Q242" t="s">
        <v>123</v>
      </c>
      <c r="R242" t="s">
        <v>123</v>
      </c>
      <c r="S242" t="s">
        <v>123</v>
      </c>
      <c r="T242" t="s">
        <v>123</v>
      </c>
      <c r="U242" t="s">
        <v>123</v>
      </c>
      <c r="V242" t="s">
        <v>123</v>
      </c>
      <c r="W242" t="s">
        <v>123</v>
      </c>
      <c r="X242" t="s">
        <v>123</v>
      </c>
      <c r="Y242" t="s">
        <v>123</v>
      </c>
      <c r="Z242" t="s">
        <v>123</v>
      </c>
      <c r="AA242" t="s">
        <v>123</v>
      </c>
      <c r="AB242" t="s">
        <v>123</v>
      </c>
      <c r="AC242" t="s">
        <v>123</v>
      </c>
      <c r="AD242" t="s">
        <v>1990</v>
      </c>
      <c r="AE242" t="s">
        <v>123</v>
      </c>
      <c r="AF242" t="s">
        <v>123</v>
      </c>
      <c r="AG242" t="s">
        <v>123</v>
      </c>
      <c r="AH242" t="s">
        <v>123</v>
      </c>
      <c r="AI242" t="s">
        <v>123</v>
      </c>
      <c r="AJ242" t="s">
        <v>123</v>
      </c>
      <c r="AK242" t="s">
        <v>123</v>
      </c>
      <c r="AL242" t="s">
        <v>123</v>
      </c>
      <c r="AM242" t="s">
        <v>123</v>
      </c>
      <c r="AN242" t="s">
        <v>123</v>
      </c>
      <c r="AO242" t="s">
        <v>123</v>
      </c>
      <c r="AP242" t="s">
        <v>123</v>
      </c>
      <c r="AQ242" t="s">
        <v>123</v>
      </c>
      <c r="AR242" t="s">
        <v>123</v>
      </c>
      <c r="AS242" t="s">
        <v>123</v>
      </c>
      <c r="AT242" t="s">
        <v>123</v>
      </c>
      <c r="AU242" t="s">
        <v>123</v>
      </c>
      <c r="AV242" t="s">
        <v>123</v>
      </c>
      <c r="AW242" t="s">
        <v>123</v>
      </c>
      <c r="AX242" t="s">
        <v>123</v>
      </c>
      <c r="AY242" t="s">
        <v>123</v>
      </c>
      <c r="AZ242" t="s">
        <v>123</v>
      </c>
      <c r="BA242" t="s">
        <v>123</v>
      </c>
      <c r="BB242" t="s">
        <v>123</v>
      </c>
      <c r="BC242" t="s">
        <v>123</v>
      </c>
      <c r="BD242" t="s">
        <v>123</v>
      </c>
      <c r="BE242" t="s">
        <v>123</v>
      </c>
      <c r="BF242" t="s">
        <v>123</v>
      </c>
      <c r="BG242" t="s">
        <v>123</v>
      </c>
      <c r="BH242" t="s">
        <v>838</v>
      </c>
      <c r="BI242" t="s">
        <v>838</v>
      </c>
      <c r="BJ242" t="s">
        <v>849</v>
      </c>
      <c r="BK242" t="s">
        <v>849</v>
      </c>
      <c r="BL242">
        <v>2</v>
      </c>
      <c r="BM242">
        <v>3</v>
      </c>
      <c r="BN242">
        <v>5</v>
      </c>
      <c r="BO242">
        <v>30</v>
      </c>
      <c r="BP242">
        <v>60</v>
      </c>
      <c r="BQ242" t="s">
        <v>1991</v>
      </c>
      <c r="BR242" t="s">
        <v>1992</v>
      </c>
      <c r="BS242" t="s">
        <v>1993</v>
      </c>
      <c r="BT242" t="s">
        <v>1994</v>
      </c>
      <c r="BU242">
        <v>40</v>
      </c>
      <c r="BV242">
        <v>32</v>
      </c>
      <c r="BW242">
        <v>0</v>
      </c>
      <c r="BX242">
        <v>0</v>
      </c>
      <c r="BY242">
        <v>1</v>
      </c>
      <c r="BZ242">
        <v>1</v>
      </c>
      <c r="CA242">
        <v>1</v>
      </c>
      <c r="CB242">
        <v>3</v>
      </c>
      <c r="CC242">
        <v>0</v>
      </c>
      <c r="CD242">
        <v>10</v>
      </c>
      <c r="CE242">
        <v>10</v>
      </c>
      <c r="CF242">
        <v>2</v>
      </c>
      <c r="CG242">
        <v>0</v>
      </c>
      <c r="CH242" t="s">
        <v>123</v>
      </c>
      <c r="CI242">
        <v>100</v>
      </c>
      <c r="CJ242">
        <v>40</v>
      </c>
      <c r="CK242">
        <v>50</v>
      </c>
      <c r="CL242">
        <v>10</v>
      </c>
      <c r="CM242">
        <v>0</v>
      </c>
      <c r="CN242">
        <v>0</v>
      </c>
      <c r="CO242" t="s">
        <v>123</v>
      </c>
      <c r="CP242" t="s">
        <v>844</v>
      </c>
      <c r="CQ242" t="s">
        <v>844</v>
      </c>
      <c r="CR242" t="s">
        <v>123</v>
      </c>
      <c r="CS242" t="s">
        <v>845</v>
      </c>
      <c r="CT242" t="s">
        <v>844</v>
      </c>
      <c r="CU242" t="s">
        <v>846</v>
      </c>
      <c r="CV242" t="s">
        <v>863</v>
      </c>
      <c r="CW242" t="s">
        <v>845</v>
      </c>
      <c r="CX242" t="s">
        <v>123</v>
      </c>
      <c r="CY242" t="s">
        <v>123</v>
      </c>
      <c r="CZ242" t="s">
        <v>123</v>
      </c>
      <c r="DA242" t="s">
        <v>123</v>
      </c>
      <c r="DB242" t="s">
        <v>123</v>
      </c>
      <c r="DC242" t="s">
        <v>123</v>
      </c>
      <c r="DD242" t="s">
        <v>123</v>
      </c>
      <c r="DE242" t="s">
        <v>123</v>
      </c>
      <c r="DF242" t="s">
        <v>123</v>
      </c>
      <c r="DG242" t="s">
        <v>123</v>
      </c>
      <c r="DH242" t="s">
        <v>123</v>
      </c>
      <c r="DI242" t="s">
        <v>123</v>
      </c>
      <c r="DJ242" t="s">
        <v>123</v>
      </c>
      <c r="DK242" t="s">
        <v>123</v>
      </c>
      <c r="DL242" t="s">
        <v>123</v>
      </c>
      <c r="DM242" t="s">
        <v>123</v>
      </c>
      <c r="DN242" t="s">
        <v>123</v>
      </c>
      <c r="DO242" t="s">
        <v>123</v>
      </c>
      <c r="DP242" t="s">
        <v>123</v>
      </c>
      <c r="DQ242" t="s">
        <v>123</v>
      </c>
      <c r="DR242" t="s">
        <v>123</v>
      </c>
      <c r="DS242" t="s">
        <v>123</v>
      </c>
      <c r="DT242" t="s">
        <v>123</v>
      </c>
      <c r="DU242" t="s">
        <v>123</v>
      </c>
      <c r="DV242" t="s">
        <v>123</v>
      </c>
      <c r="DW242" t="s">
        <v>123</v>
      </c>
      <c r="DX242" t="s">
        <v>123</v>
      </c>
      <c r="DY242" t="s">
        <v>123</v>
      </c>
      <c r="DZ242" t="s">
        <v>123</v>
      </c>
      <c r="EA242" t="s">
        <v>123</v>
      </c>
      <c r="EB242" t="s">
        <v>123</v>
      </c>
      <c r="EC242" t="s">
        <v>123</v>
      </c>
      <c r="ED242" t="s">
        <v>123</v>
      </c>
      <c r="EE242" t="s">
        <v>123</v>
      </c>
      <c r="EF242" t="s">
        <v>123</v>
      </c>
      <c r="EG242" t="s">
        <v>123</v>
      </c>
      <c r="EH242" t="s">
        <v>123</v>
      </c>
      <c r="EI242" t="s">
        <v>123</v>
      </c>
      <c r="EJ242" t="s">
        <v>123</v>
      </c>
    </row>
    <row r="243" spans="2:140">
      <c r="B243" t="s">
        <v>399</v>
      </c>
      <c r="C243" t="s">
        <v>12</v>
      </c>
      <c r="D243" t="s">
        <v>123</v>
      </c>
      <c r="E243" t="s">
        <v>123</v>
      </c>
      <c r="F243" t="s">
        <v>123</v>
      </c>
      <c r="G243" t="s">
        <v>123</v>
      </c>
      <c r="H243" t="s">
        <v>123</v>
      </c>
      <c r="I243" t="s">
        <v>123</v>
      </c>
      <c r="J243" t="s">
        <v>123</v>
      </c>
      <c r="K243" t="s">
        <v>123</v>
      </c>
      <c r="L243" t="s">
        <v>123</v>
      </c>
      <c r="M243" t="s">
        <v>123</v>
      </c>
      <c r="N243" t="s">
        <v>123</v>
      </c>
      <c r="O243" t="s">
        <v>123</v>
      </c>
      <c r="P243" t="s">
        <v>123</v>
      </c>
      <c r="Q243" t="s">
        <v>123</v>
      </c>
      <c r="R243" t="s">
        <v>123</v>
      </c>
      <c r="S243" t="s">
        <v>123</v>
      </c>
      <c r="T243" t="s">
        <v>123</v>
      </c>
      <c r="U243" t="s">
        <v>123</v>
      </c>
      <c r="V243" t="s">
        <v>123</v>
      </c>
      <c r="W243" t="s">
        <v>123</v>
      </c>
      <c r="X243" t="s">
        <v>123</v>
      </c>
      <c r="Y243" t="s">
        <v>123</v>
      </c>
      <c r="Z243" t="s">
        <v>123</v>
      </c>
      <c r="AA243" t="s">
        <v>123</v>
      </c>
      <c r="AB243" t="s">
        <v>123</v>
      </c>
      <c r="AC243" t="s">
        <v>123</v>
      </c>
      <c r="AD243" t="s">
        <v>1995</v>
      </c>
      <c r="AE243" t="s">
        <v>123</v>
      </c>
      <c r="AF243" t="s">
        <v>123</v>
      </c>
      <c r="AG243" t="s">
        <v>123</v>
      </c>
      <c r="AH243" t="s">
        <v>123</v>
      </c>
      <c r="AI243" t="s">
        <v>123</v>
      </c>
      <c r="AJ243" t="s">
        <v>123</v>
      </c>
      <c r="AK243" t="s">
        <v>123</v>
      </c>
      <c r="AL243" t="s">
        <v>123</v>
      </c>
      <c r="AM243" t="s">
        <v>123</v>
      </c>
      <c r="AN243" t="s">
        <v>123</v>
      </c>
      <c r="AO243" t="s">
        <v>123</v>
      </c>
      <c r="AP243" t="s">
        <v>123</v>
      </c>
      <c r="AQ243" t="s">
        <v>123</v>
      </c>
      <c r="AR243" t="s">
        <v>123</v>
      </c>
      <c r="AS243" t="s">
        <v>123</v>
      </c>
      <c r="AT243" t="s">
        <v>123</v>
      </c>
      <c r="AU243" t="s">
        <v>123</v>
      </c>
      <c r="AV243" t="s">
        <v>123</v>
      </c>
      <c r="AW243" t="s">
        <v>123</v>
      </c>
      <c r="AX243" t="s">
        <v>123</v>
      </c>
      <c r="AY243" t="s">
        <v>123</v>
      </c>
      <c r="AZ243" t="s">
        <v>123</v>
      </c>
      <c r="BA243" t="s">
        <v>123</v>
      </c>
      <c r="BB243" t="s">
        <v>123</v>
      </c>
      <c r="BC243" t="s">
        <v>123</v>
      </c>
      <c r="BD243" t="s">
        <v>123</v>
      </c>
      <c r="BE243" t="s">
        <v>123</v>
      </c>
      <c r="BF243" t="s">
        <v>123</v>
      </c>
      <c r="BG243" t="s">
        <v>123</v>
      </c>
      <c r="BH243" t="s">
        <v>837</v>
      </c>
      <c r="BI243" t="s">
        <v>849</v>
      </c>
      <c r="BJ243" t="s">
        <v>849</v>
      </c>
      <c r="BK243" t="s">
        <v>837</v>
      </c>
      <c r="BL243">
        <v>0</v>
      </c>
      <c r="BM243">
        <v>0</v>
      </c>
      <c r="BN243">
        <v>70</v>
      </c>
      <c r="BO243">
        <v>25</v>
      </c>
      <c r="BP243">
        <v>5</v>
      </c>
      <c r="BQ243" t="s">
        <v>1996</v>
      </c>
      <c r="BR243" t="s">
        <v>1997</v>
      </c>
      <c r="BS243" t="s">
        <v>1998</v>
      </c>
      <c r="BT243" t="s">
        <v>1999</v>
      </c>
      <c r="BU243" t="s">
        <v>123</v>
      </c>
      <c r="BV243" t="s">
        <v>123</v>
      </c>
      <c r="BW243" t="s">
        <v>123</v>
      </c>
      <c r="BX243" t="s">
        <v>123</v>
      </c>
      <c r="BY243" t="s">
        <v>123</v>
      </c>
      <c r="BZ243" t="s">
        <v>123</v>
      </c>
      <c r="CA243" t="s">
        <v>123</v>
      </c>
      <c r="CB243" t="s">
        <v>123</v>
      </c>
      <c r="CC243" t="s">
        <v>123</v>
      </c>
      <c r="CD243" t="s">
        <v>123</v>
      </c>
      <c r="CE243" t="s">
        <v>123</v>
      </c>
      <c r="CF243" t="s">
        <v>123</v>
      </c>
      <c r="CG243" t="s">
        <v>123</v>
      </c>
      <c r="CH243" t="s">
        <v>123</v>
      </c>
      <c r="CI243" t="s">
        <v>123</v>
      </c>
      <c r="CJ243" t="s">
        <v>123</v>
      </c>
      <c r="CK243" t="s">
        <v>123</v>
      </c>
      <c r="CL243" t="s">
        <v>123</v>
      </c>
      <c r="CM243" t="s">
        <v>123</v>
      </c>
      <c r="CN243" t="s">
        <v>123</v>
      </c>
      <c r="CO243" t="s">
        <v>123</v>
      </c>
      <c r="CP243" t="s">
        <v>123</v>
      </c>
      <c r="CQ243" t="s">
        <v>123</v>
      </c>
      <c r="CR243" t="s">
        <v>123</v>
      </c>
      <c r="CS243" t="s">
        <v>123</v>
      </c>
      <c r="CT243" t="s">
        <v>123</v>
      </c>
      <c r="CU243" t="s">
        <v>123</v>
      </c>
      <c r="CV243" t="s">
        <v>123</v>
      </c>
      <c r="CW243" t="s">
        <v>123</v>
      </c>
      <c r="CX243" t="s">
        <v>123</v>
      </c>
      <c r="CY243" t="s">
        <v>123</v>
      </c>
      <c r="CZ243" t="s">
        <v>123</v>
      </c>
      <c r="DA243" t="s">
        <v>123</v>
      </c>
      <c r="DB243" t="s">
        <v>123</v>
      </c>
      <c r="DC243" t="s">
        <v>123</v>
      </c>
      <c r="DD243" t="s">
        <v>123</v>
      </c>
      <c r="DE243" t="s">
        <v>123</v>
      </c>
      <c r="DF243" t="s">
        <v>123</v>
      </c>
      <c r="DG243" t="s">
        <v>123</v>
      </c>
      <c r="DH243" t="s">
        <v>123</v>
      </c>
      <c r="DI243" t="s">
        <v>123</v>
      </c>
      <c r="DJ243" t="s">
        <v>123</v>
      </c>
      <c r="DK243" t="s">
        <v>123</v>
      </c>
      <c r="DL243" t="s">
        <v>123</v>
      </c>
      <c r="DM243" t="s">
        <v>123</v>
      </c>
      <c r="DN243" t="s">
        <v>123</v>
      </c>
      <c r="DO243" t="s">
        <v>123</v>
      </c>
      <c r="DP243" t="s">
        <v>123</v>
      </c>
      <c r="DQ243" t="s">
        <v>123</v>
      </c>
      <c r="DR243" t="s">
        <v>123</v>
      </c>
      <c r="DS243" t="s">
        <v>123</v>
      </c>
      <c r="DT243">
        <v>20</v>
      </c>
      <c r="DU243">
        <v>25</v>
      </c>
      <c r="DV243">
        <v>5</v>
      </c>
      <c r="DW243">
        <v>10</v>
      </c>
      <c r="DX243">
        <v>5</v>
      </c>
      <c r="DY243">
        <v>5</v>
      </c>
      <c r="DZ243">
        <v>5</v>
      </c>
      <c r="EA243">
        <v>15</v>
      </c>
      <c r="EB243">
        <v>10</v>
      </c>
      <c r="EC243">
        <v>0</v>
      </c>
      <c r="ED243" t="s">
        <v>123</v>
      </c>
      <c r="EE243" t="s">
        <v>845</v>
      </c>
      <c r="EF243" t="s">
        <v>844</v>
      </c>
      <c r="EG243" t="s">
        <v>1850</v>
      </c>
      <c r="EH243" t="s">
        <v>1851</v>
      </c>
      <c r="EI243" t="s">
        <v>123</v>
      </c>
      <c r="EJ243" t="s">
        <v>123</v>
      </c>
    </row>
    <row r="244" spans="2:140">
      <c r="B244" t="s">
        <v>545</v>
      </c>
      <c r="C244" t="s">
        <v>10</v>
      </c>
      <c r="D244" t="s">
        <v>123</v>
      </c>
      <c r="E244" t="s">
        <v>123</v>
      </c>
      <c r="F244" t="s">
        <v>123</v>
      </c>
      <c r="G244" t="s">
        <v>123</v>
      </c>
      <c r="H244" t="s">
        <v>123</v>
      </c>
      <c r="I244" t="s">
        <v>123</v>
      </c>
      <c r="J244" t="s">
        <v>123</v>
      </c>
      <c r="K244" t="s">
        <v>123</v>
      </c>
      <c r="L244" t="s">
        <v>123</v>
      </c>
      <c r="M244" t="s">
        <v>123</v>
      </c>
      <c r="N244" t="s">
        <v>123</v>
      </c>
      <c r="O244" t="s">
        <v>123</v>
      </c>
      <c r="P244" t="s">
        <v>123</v>
      </c>
      <c r="Q244" t="s">
        <v>123</v>
      </c>
      <c r="R244" t="s">
        <v>123</v>
      </c>
      <c r="S244" t="s">
        <v>123</v>
      </c>
      <c r="T244" t="s">
        <v>123</v>
      </c>
      <c r="U244" t="s">
        <v>123</v>
      </c>
      <c r="V244" t="s">
        <v>123</v>
      </c>
      <c r="W244" t="s">
        <v>123</v>
      </c>
      <c r="X244" t="s">
        <v>123</v>
      </c>
      <c r="Y244" t="s">
        <v>123</v>
      </c>
      <c r="Z244" t="s">
        <v>123</v>
      </c>
      <c r="AA244" t="s">
        <v>123</v>
      </c>
      <c r="AB244" t="s">
        <v>123</v>
      </c>
      <c r="AC244" t="s">
        <v>123</v>
      </c>
      <c r="AD244" t="s">
        <v>2000</v>
      </c>
      <c r="AE244">
        <v>1</v>
      </c>
      <c r="AF244">
        <v>10</v>
      </c>
      <c r="AG244">
        <v>1</v>
      </c>
      <c r="AH244">
        <v>1</v>
      </c>
      <c r="AI244">
        <v>10</v>
      </c>
      <c r="AJ244">
        <v>20</v>
      </c>
      <c r="AK244">
        <v>20</v>
      </c>
      <c r="AL244">
        <v>5</v>
      </c>
      <c r="AM244">
        <v>5</v>
      </c>
      <c r="AN244">
        <v>0</v>
      </c>
      <c r="AO244">
        <v>0</v>
      </c>
      <c r="AP244">
        <v>0</v>
      </c>
      <c r="AQ244">
        <v>5</v>
      </c>
      <c r="AR244">
        <v>2</v>
      </c>
      <c r="AS244">
        <v>10</v>
      </c>
      <c r="AT244">
        <v>10</v>
      </c>
      <c r="AU244" t="s">
        <v>2001</v>
      </c>
      <c r="AV244" t="s">
        <v>863</v>
      </c>
      <c r="AW244" t="s">
        <v>844</v>
      </c>
      <c r="AX244" t="s">
        <v>863</v>
      </c>
      <c r="AY244" t="s">
        <v>844</v>
      </c>
      <c r="AZ244" t="s">
        <v>844</v>
      </c>
      <c r="BA244" t="s">
        <v>863</v>
      </c>
      <c r="BB244" t="s">
        <v>846</v>
      </c>
      <c r="BC244" t="s">
        <v>846</v>
      </c>
      <c r="BD244" t="s">
        <v>845</v>
      </c>
      <c r="BE244" t="s">
        <v>863</v>
      </c>
      <c r="BF244" t="s">
        <v>123</v>
      </c>
      <c r="BG244" t="s">
        <v>123</v>
      </c>
      <c r="BH244" t="s">
        <v>838</v>
      </c>
      <c r="BI244" t="s">
        <v>838</v>
      </c>
      <c r="BJ244" t="s">
        <v>837</v>
      </c>
      <c r="BK244" t="s">
        <v>838</v>
      </c>
      <c r="BL244">
        <v>5</v>
      </c>
      <c r="BM244">
        <v>10</v>
      </c>
      <c r="BN244">
        <v>10</v>
      </c>
      <c r="BO244">
        <v>25</v>
      </c>
      <c r="BP244">
        <v>50</v>
      </c>
      <c r="BQ244" t="s">
        <v>2002</v>
      </c>
      <c r="BR244" t="s">
        <v>2003</v>
      </c>
      <c r="BS244" t="s">
        <v>2004</v>
      </c>
      <c r="BT244" t="s">
        <v>851</v>
      </c>
      <c r="BU244" t="s">
        <v>123</v>
      </c>
      <c r="BV244" t="s">
        <v>123</v>
      </c>
      <c r="BW244" t="s">
        <v>123</v>
      </c>
      <c r="BX244" t="s">
        <v>123</v>
      </c>
      <c r="BY244" t="s">
        <v>123</v>
      </c>
      <c r="BZ244" t="s">
        <v>123</v>
      </c>
      <c r="CA244" t="s">
        <v>123</v>
      </c>
      <c r="CB244" t="s">
        <v>123</v>
      </c>
      <c r="CC244" t="s">
        <v>123</v>
      </c>
      <c r="CD244" t="s">
        <v>123</v>
      </c>
      <c r="CE244" t="s">
        <v>123</v>
      </c>
      <c r="CF244" t="s">
        <v>123</v>
      </c>
      <c r="CG244" t="s">
        <v>123</v>
      </c>
      <c r="CH244" t="s">
        <v>123</v>
      </c>
      <c r="CI244" t="s">
        <v>123</v>
      </c>
      <c r="CJ244" t="s">
        <v>123</v>
      </c>
      <c r="CK244" t="s">
        <v>123</v>
      </c>
      <c r="CL244" t="s">
        <v>123</v>
      </c>
      <c r="CM244" t="s">
        <v>123</v>
      </c>
      <c r="CN244" t="s">
        <v>123</v>
      </c>
      <c r="CO244" t="s">
        <v>123</v>
      </c>
      <c r="CP244" t="s">
        <v>123</v>
      </c>
      <c r="CQ244" t="s">
        <v>123</v>
      </c>
      <c r="CR244" t="s">
        <v>123</v>
      </c>
      <c r="CS244" t="s">
        <v>123</v>
      </c>
      <c r="CT244" t="s">
        <v>123</v>
      </c>
      <c r="CU244" t="s">
        <v>123</v>
      </c>
      <c r="CV244" t="s">
        <v>123</v>
      </c>
      <c r="CW244" t="s">
        <v>123</v>
      </c>
      <c r="CX244" t="s">
        <v>123</v>
      </c>
      <c r="CY244" t="s">
        <v>123</v>
      </c>
      <c r="CZ244" t="s">
        <v>123</v>
      </c>
      <c r="DA244" t="s">
        <v>123</v>
      </c>
      <c r="DB244" t="s">
        <v>123</v>
      </c>
      <c r="DC244" t="s">
        <v>123</v>
      </c>
      <c r="DD244" t="s">
        <v>123</v>
      </c>
      <c r="DE244" t="s">
        <v>123</v>
      </c>
      <c r="DF244" t="s">
        <v>123</v>
      </c>
      <c r="DG244" t="s">
        <v>123</v>
      </c>
      <c r="DH244" t="s">
        <v>123</v>
      </c>
      <c r="DI244" t="s">
        <v>123</v>
      </c>
      <c r="DJ244" t="s">
        <v>123</v>
      </c>
      <c r="DK244" t="s">
        <v>123</v>
      </c>
      <c r="DL244" t="s">
        <v>123</v>
      </c>
      <c r="DM244" t="s">
        <v>123</v>
      </c>
      <c r="DN244" t="s">
        <v>123</v>
      </c>
      <c r="DO244" t="s">
        <v>123</v>
      </c>
      <c r="DP244" t="s">
        <v>123</v>
      </c>
      <c r="DQ244" t="s">
        <v>123</v>
      </c>
      <c r="DR244" t="s">
        <v>123</v>
      </c>
      <c r="DS244" t="s">
        <v>123</v>
      </c>
      <c r="DT244" t="s">
        <v>123</v>
      </c>
      <c r="DU244" t="s">
        <v>123</v>
      </c>
      <c r="DV244" t="s">
        <v>123</v>
      </c>
      <c r="DW244" t="s">
        <v>123</v>
      </c>
      <c r="DX244" t="s">
        <v>123</v>
      </c>
      <c r="DY244" t="s">
        <v>123</v>
      </c>
      <c r="DZ244" t="s">
        <v>123</v>
      </c>
      <c r="EA244" t="s">
        <v>123</v>
      </c>
      <c r="EB244" t="s">
        <v>123</v>
      </c>
      <c r="EC244" t="s">
        <v>123</v>
      </c>
      <c r="ED244" t="s">
        <v>123</v>
      </c>
      <c r="EE244" t="s">
        <v>123</v>
      </c>
      <c r="EF244" t="s">
        <v>123</v>
      </c>
      <c r="EG244" t="s">
        <v>123</v>
      </c>
      <c r="EH244" t="s">
        <v>123</v>
      </c>
      <c r="EI244" t="s">
        <v>123</v>
      </c>
      <c r="EJ244" t="s">
        <v>123</v>
      </c>
    </row>
    <row r="245" spans="2:140">
      <c r="B245" t="s">
        <v>546</v>
      </c>
      <c r="C245" t="s">
        <v>10</v>
      </c>
      <c r="D245" t="s">
        <v>123</v>
      </c>
      <c r="E245" t="s">
        <v>123</v>
      </c>
      <c r="F245" t="s">
        <v>123</v>
      </c>
      <c r="G245" t="s">
        <v>123</v>
      </c>
      <c r="H245" t="s">
        <v>123</v>
      </c>
      <c r="I245" t="s">
        <v>123</v>
      </c>
      <c r="J245" t="s">
        <v>123</v>
      </c>
      <c r="K245" t="s">
        <v>123</v>
      </c>
      <c r="L245" t="s">
        <v>123</v>
      </c>
      <c r="M245" t="s">
        <v>123</v>
      </c>
      <c r="N245" t="s">
        <v>123</v>
      </c>
      <c r="O245" t="s">
        <v>123</v>
      </c>
      <c r="P245" t="s">
        <v>123</v>
      </c>
      <c r="Q245" t="s">
        <v>123</v>
      </c>
      <c r="R245" t="s">
        <v>123</v>
      </c>
      <c r="S245" t="s">
        <v>123</v>
      </c>
      <c r="T245" t="s">
        <v>123</v>
      </c>
      <c r="U245" t="s">
        <v>123</v>
      </c>
      <c r="V245" t="s">
        <v>123</v>
      </c>
      <c r="W245" t="s">
        <v>123</v>
      </c>
      <c r="X245" t="s">
        <v>123</v>
      </c>
      <c r="Y245" t="s">
        <v>123</v>
      </c>
      <c r="Z245" t="s">
        <v>123</v>
      </c>
      <c r="AA245" t="s">
        <v>123</v>
      </c>
      <c r="AB245" t="s">
        <v>123</v>
      </c>
      <c r="AC245" t="s">
        <v>123</v>
      </c>
      <c r="AD245" t="s">
        <v>2005</v>
      </c>
      <c r="AE245">
        <v>3</v>
      </c>
      <c r="AF245">
        <v>4</v>
      </c>
      <c r="AG245">
        <v>10</v>
      </c>
      <c r="AH245">
        <v>2</v>
      </c>
      <c r="AI245">
        <v>10</v>
      </c>
      <c r="AJ245">
        <v>50</v>
      </c>
      <c r="AK245">
        <v>5</v>
      </c>
      <c r="AL245">
        <v>3</v>
      </c>
      <c r="AM245">
        <v>3</v>
      </c>
      <c r="AN245">
        <v>1</v>
      </c>
      <c r="AO245">
        <v>4</v>
      </c>
      <c r="AP245">
        <v>0</v>
      </c>
      <c r="AQ245">
        <v>5</v>
      </c>
      <c r="AR245">
        <v>0</v>
      </c>
      <c r="AS245">
        <v>0</v>
      </c>
      <c r="AT245">
        <v>0</v>
      </c>
      <c r="AU245" t="s">
        <v>123</v>
      </c>
      <c r="AV245" t="s">
        <v>863</v>
      </c>
      <c r="AW245" t="s">
        <v>846</v>
      </c>
      <c r="AX245" t="s">
        <v>846</v>
      </c>
      <c r="AY245" t="s">
        <v>863</v>
      </c>
      <c r="AZ245" t="s">
        <v>844</v>
      </c>
      <c r="BA245" t="s">
        <v>846</v>
      </c>
      <c r="BB245" t="s">
        <v>863</v>
      </c>
      <c r="BC245" t="s">
        <v>846</v>
      </c>
      <c r="BD245" t="s">
        <v>844</v>
      </c>
      <c r="BE245" t="s">
        <v>863</v>
      </c>
      <c r="BF245" t="s">
        <v>846</v>
      </c>
      <c r="BG245" t="s">
        <v>123</v>
      </c>
      <c r="BH245" t="s">
        <v>849</v>
      </c>
      <c r="BI245" t="s">
        <v>838</v>
      </c>
      <c r="BJ245" t="s">
        <v>849</v>
      </c>
      <c r="BK245" t="s">
        <v>838</v>
      </c>
      <c r="BL245">
        <v>0</v>
      </c>
      <c r="BM245">
        <v>0</v>
      </c>
      <c r="BN245">
        <v>10</v>
      </c>
      <c r="BO245">
        <v>40</v>
      </c>
      <c r="BP245">
        <v>50</v>
      </c>
      <c r="BQ245" t="s">
        <v>2006</v>
      </c>
      <c r="BR245" t="s">
        <v>2007</v>
      </c>
      <c r="BS245" t="s">
        <v>2008</v>
      </c>
      <c r="BT245" t="s">
        <v>2009</v>
      </c>
      <c r="BU245" t="s">
        <v>123</v>
      </c>
      <c r="BV245" t="s">
        <v>123</v>
      </c>
      <c r="BW245" t="s">
        <v>123</v>
      </c>
      <c r="BX245" t="s">
        <v>123</v>
      </c>
      <c r="BY245" t="s">
        <v>123</v>
      </c>
      <c r="BZ245" t="s">
        <v>123</v>
      </c>
      <c r="CA245" t="s">
        <v>123</v>
      </c>
      <c r="CB245" t="s">
        <v>123</v>
      </c>
      <c r="CC245" t="s">
        <v>123</v>
      </c>
      <c r="CD245" t="s">
        <v>123</v>
      </c>
      <c r="CE245" t="s">
        <v>123</v>
      </c>
      <c r="CF245" t="s">
        <v>123</v>
      </c>
      <c r="CG245" t="s">
        <v>123</v>
      </c>
      <c r="CH245" t="s">
        <v>123</v>
      </c>
      <c r="CI245" t="s">
        <v>123</v>
      </c>
      <c r="CJ245" t="s">
        <v>123</v>
      </c>
      <c r="CK245" t="s">
        <v>123</v>
      </c>
      <c r="CL245" t="s">
        <v>123</v>
      </c>
      <c r="CM245" t="s">
        <v>123</v>
      </c>
      <c r="CN245" t="s">
        <v>123</v>
      </c>
      <c r="CO245" t="s">
        <v>123</v>
      </c>
      <c r="CP245" t="s">
        <v>123</v>
      </c>
      <c r="CQ245" t="s">
        <v>123</v>
      </c>
      <c r="CR245" t="s">
        <v>123</v>
      </c>
      <c r="CS245" t="s">
        <v>123</v>
      </c>
      <c r="CT245" t="s">
        <v>123</v>
      </c>
      <c r="CU245" t="s">
        <v>123</v>
      </c>
      <c r="CV245" t="s">
        <v>123</v>
      </c>
      <c r="CW245" t="s">
        <v>123</v>
      </c>
      <c r="CX245" t="s">
        <v>123</v>
      </c>
      <c r="CY245" t="s">
        <v>123</v>
      </c>
      <c r="CZ245" t="s">
        <v>123</v>
      </c>
      <c r="DA245" t="s">
        <v>123</v>
      </c>
      <c r="DB245" t="s">
        <v>123</v>
      </c>
      <c r="DC245" t="s">
        <v>123</v>
      </c>
      <c r="DD245" t="s">
        <v>123</v>
      </c>
      <c r="DE245" t="s">
        <v>123</v>
      </c>
      <c r="DF245" t="s">
        <v>123</v>
      </c>
      <c r="DG245" t="s">
        <v>123</v>
      </c>
      <c r="DH245" t="s">
        <v>123</v>
      </c>
      <c r="DI245" t="s">
        <v>123</v>
      </c>
      <c r="DJ245" t="s">
        <v>123</v>
      </c>
      <c r="DK245" t="s">
        <v>123</v>
      </c>
      <c r="DL245" t="s">
        <v>123</v>
      </c>
      <c r="DM245" t="s">
        <v>123</v>
      </c>
      <c r="DN245" t="s">
        <v>123</v>
      </c>
      <c r="DO245" t="s">
        <v>123</v>
      </c>
      <c r="DP245" t="s">
        <v>123</v>
      </c>
      <c r="DQ245" t="s">
        <v>123</v>
      </c>
      <c r="DR245" t="s">
        <v>123</v>
      </c>
      <c r="DS245" t="s">
        <v>123</v>
      </c>
      <c r="DT245" t="s">
        <v>123</v>
      </c>
      <c r="DU245" t="s">
        <v>123</v>
      </c>
      <c r="DV245" t="s">
        <v>123</v>
      </c>
      <c r="DW245" t="s">
        <v>123</v>
      </c>
      <c r="DX245" t="s">
        <v>123</v>
      </c>
      <c r="DY245" t="s">
        <v>123</v>
      </c>
      <c r="DZ245" t="s">
        <v>123</v>
      </c>
      <c r="EA245" t="s">
        <v>123</v>
      </c>
      <c r="EB245" t="s">
        <v>123</v>
      </c>
      <c r="EC245" t="s">
        <v>123</v>
      </c>
      <c r="ED245" t="s">
        <v>123</v>
      </c>
      <c r="EE245" t="s">
        <v>123</v>
      </c>
      <c r="EF245" t="s">
        <v>123</v>
      </c>
      <c r="EG245" t="s">
        <v>123</v>
      </c>
      <c r="EH245" t="s">
        <v>123</v>
      </c>
      <c r="EI245" t="s">
        <v>123</v>
      </c>
      <c r="EJ245" t="s">
        <v>123</v>
      </c>
    </row>
    <row r="246" spans="2:140">
      <c r="B246" t="s">
        <v>547</v>
      </c>
      <c r="C246" t="s">
        <v>10</v>
      </c>
      <c r="D246" t="s">
        <v>123</v>
      </c>
      <c r="E246" t="s">
        <v>123</v>
      </c>
      <c r="F246" t="s">
        <v>123</v>
      </c>
      <c r="G246" t="s">
        <v>123</v>
      </c>
      <c r="H246" t="s">
        <v>123</v>
      </c>
      <c r="I246" t="s">
        <v>123</v>
      </c>
      <c r="J246" t="s">
        <v>123</v>
      </c>
      <c r="K246" t="s">
        <v>123</v>
      </c>
      <c r="L246" t="s">
        <v>123</v>
      </c>
      <c r="M246" t="s">
        <v>123</v>
      </c>
      <c r="N246" t="s">
        <v>123</v>
      </c>
      <c r="O246" t="s">
        <v>123</v>
      </c>
      <c r="P246" t="s">
        <v>123</v>
      </c>
      <c r="Q246" t="s">
        <v>123</v>
      </c>
      <c r="R246" t="s">
        <v>123</v>
      </c>
      <c r="S246" t="s">
        <v>123</v>
      </c>
      <c r="T246" t="s">
        <v>123</v>
      </c>
      <c r="U246" t="s">
        <v>123</v>
      </c>
      <c r="V246" t="s">
        <v>123</v>
      </c>
      <c r="W246" t="s">
        <v>123</v>
      </c>
      <c r="X246" t="s">
        <v>123</v>
      </c>
      <c r="Y246" t="s">
        <v>123</v>
      </c>
      <c r="Z246" t="s">
        <v>123</v>
      </c>
      <c r="AA246" t="s">
        <v>123</v>
      </c>
      <c r="AB246" t="s">
        <v>123</v>
      </c>
      <c r="AC246" t="s">
        <v>123</v>
      </c>
      <c r="AD246" t="s">
        <v>2010</v>
      </c>
      <c r="AE246">
        <v>2</v>
      </c>
      <c r="AF246">
        <v>10</v>
      </c>
      <c r="AG246">
        <v>5</v>
      </c>
      <c r="AH246">
        <v>5</v>
      </c>
      <c r="AI246">
        <v>10</v>
      </c>
      <c r="AJ246">
        <v>20</v>
      </c>
      <c r="AK246">
        <v>20</v>
      </c>
      <c r="AL246">
        <v>1</v>
      </c>
      <c r="AM246">
        <v>6</v>
      </c>
      <c r="AN246">
        <v>1</v>
      </c>
      <c r="AO246">
        <v>10</v>
      </c>
      <c r="AP246">
        <v>0</v>
      </c>
      <c r="AQ246">
        <v>0</v>
      </c>
      <c r="AR246">
        <v>0</v>
      </c>
      <c r="AS246">
        <v>10</v>
      </c>
      <c r="AT246">
        <v>0</v>
      </c>
      <c r="AU246" t="s">
        <v>123</v>
      </c>
      <c r="AV246" t="s">
        <v>863</v>
      </c>
      <c r="AW246" t="s">
        <v>846</v>
      </c>
      <c r="AX246" t="s">
        <v>844</v>
      </c>
      <c r="AY246" t="s">
        <v>846</v>
      </c>
      <c r="AZ246" t="s">
        <v>863</v>
      </c>
      <c r="BA246" t="s">
        <v>853</v>
      </c>
      <c r="BB246" t="s">
        <v>853</v>
      </c>
      <c r="BC246" t="s">
        <v>846</v>
      </c>
      <c r="BD246" t="s">
        <v>844</v>
      </c>
      <c r="BE246" t="s">
        <v>863</v>
      </c>
      <c r="BF246" t="s">
        <v>863</v>
      </c>
      <c r="BG246" t="s">
        <v>846</v>
      </c>
      <c r="BH246" t="s">
        <v>849</v>
      </c>
      <c r="BI246" t="s">
        <v>849</v>
      </c>
      <c r="BJ246" t="s">
        <v>849</v>
      </c>
      <c r="BK246" t="s">
        <v>838</v>
      </c>
      <c r="BL246">
        <v>5</v>
      </c>
      <c r="BM246">
        <v>5</v>
      </c>
      <c r="BN246">
        <v>40</v>
      </c>
      <c r="BO246">
        <v>30</v>
      </c>
      <c r="BP246">
        <v>20</v>
      </c>
      <c r="BQ246" t="s">
        <v>2011</v>
      </c>
      <c r="BR246" t="s">
        <v>2012</v>
      </c>
      <c r="BS246" t="s">
        <v>2012</v>
      </c>
      <c r="BT246" t="s">
        <v>2013</v>
      </c>
      <c r="BU246" t="s">
        <v>123</v>
      </c>
      <c r="BV246" t="s">
        <v>123</v>
      </c>
      <c r="BW246" t="s">
        <v>123</v>
      </c>
      <c r="BX246" t="s">
        <v>123</v>
      </c>
      <c r="BY246" t="s">
        <v>123</v>
      </c>
      <c r="BZ246" t="s">
        <v>123</v>
      </c>
      <c r="CA246" t="s">
        <v>123</v>
      </c>
      <c r="CB246" t="s">
        <v>123</v>
      </c>
      <c r="CC246" t="s">
        <v>123</v>
      </c>
      <c r="CD246" t="s">
        <v>123</v>
      </c>
      <c r="CE246" t="s">
        <v>123</v>
      </c>
      <c r="CF246" t="s">
        <v>123</v>
      </c>
      <c r="CG246" t="s">
        <v>123</v>
      </c>
      <c r="CH246" t="s">
        <v>123</v>
      </c>
      <c r="CI246" t="s">
        <v>123</v>
      </c>
      <c r="CJ246" t="s">
        <v>123</v>
      </c>
      <c r="CK246" t="s">
        <v>123</v>
      </c>
      <c r="CL246" t="s">
        <v>123</v>
      </c>
      <c r="CM246" t="s">
        <v>123</v>
      </c>
      <c r="CN246" t="s">
        <v>123</v>
      </c>
      <c r="CO246" t="s">
        <v>123</v>
      </c>
      <c r="CP246" t="s">
        <v>123</v>
      </c>
      <c r="CQ246" t="s">
        <v>123</v>
      </c>
      <c r="CR246" t="s">
        <v>123</v>
      </c>
      <c r="CS246" t="s">
        <v>123</v>
      </c>
      <c r="CT246" t="s">
        <v>123</v>
      </c>
      <c r="CU246" t="s">
        <v>123</v>
      </c>
      <c r="CV246" t="s">
        <v>123</v>
      </c>
      <c r="CW246" t="s">
        <v>123</v>
      </c>
      <c r="CX246" t="s">
        <v>123</v>
      </c>
      <c r="CY246" t="s">
        <v>123</v>
      </c>
      <c r="CZ246" t="s">
        <v>123</v>
      </c>
      <c r="DA246" t="s">
        <v>123</v>
      </c>
      <c r="DB246" t="s">
        <v>123</v>
      </c>
      <c r="DC246" t="s">
        <v>123</v>
      </c>
      <c r="DD246" t="s">
        <v>123</v>
      </c>
      <c r="DE246" t="s">
        <v>123</v>
      </c>
      <c r="DF246" t="s">
        <v>123</v>
      </c>
      <c r="DG246" t="s">
        <v>123</v>
      </c>
      <c r="DH246" t="s">
        <v>123</v>
      </c>
      <c r="DI246" t="s">
        <v>123</v>
      </c>
      <c r="DJ246" t="s">
        <v>123</v>
      </c>
      <c r="DK246" t="s">
        <v>123</v>
      </c>
      <c r="DL246" t="s">
        <v>123</v>
      </c>
      <c r="DM246" t="s">
        <v>123</v>
      </c>
      <c r="DN246" t="s">
        <v>123</v>
      </c>
      <c r="DO246" t="s">
        <v>123</v>
      </c>
      <c r="DP246" t="s">
        <v>123</v>
      </c>
      <c r="DQ246" t="s">
        <v>123</v>
      </c>
      <c r="DR246" t="s">
        <v>123</v>
      </c>
      <c r="DS246" t="s">
        <v>123</v>
      </c>
      <c r="DT246" t="s">
        <v>123</v>
      </c>
      <c r="DU246" t="s">
        <v>123</v>
      </c>
      <c r="DV246" t="s">
        <v>123</v>
      </c>
      <c r="DW246" t="s">
        <v>123</v>
      </c>
      <c r="DX246" t="s">
        <v>123</v>
      </c>
      <c r="DY246" t="s">
        <v>123</v>
      </c>
      <c r="DZ246" t="s">
        <v>123</v>
      </c>
      <c r="EA246" t="s">
        <v>123</v>
      </c>
      <c r="EB246" t="s">
        <v>123</v>
      </c>
      <c r="EC246" t="s">
        <v>123</v>
      </c>
      <c r="ED246" t="s">
        <v>123</v>
      </c>
      <c r="EE246" t="s">
        <v>123</v>
      </c>
      <c r="EF246" t="s">
        <v>123</v>
      </c>
      <c r="EG246" t="s">
        <v>123</v>
      </c>
      <c r="EH246" t="s">
        <v>123</v>
      </c>
      <c r="EI246" t="s">
        <v>123</v>
      </c>
      <c r="EJ246" t="s">
        <v>123</v>
      </c>
    </row>
    <row r="247" spans="2:140">
      <c r="B247" t="s">
        <v>548</v>
      </c>
      <c r="C247" t="s">
        <v>10</v>
      </c>
      <c r="D247" t="s">
        <v>123</v>
      </c>
      <c r="E247" t="s">
        <v>123</v>
      </c>
      <c r="F247" t="s">
        <v>123</v>
      </c>
      <c r="G247" t="s">
        <v>123</v>
      </c>
      <c r="H247" t="s">
        <v>123</v>
      </c>
      <c r="I247" t="s">
        <v>123</v>
      </c>
      <c r="J247" t="s">
        <v>123</v>
      </c>
      <c r="K247" t="s">
        <v>123</v>
      </c>
      <c r="L247" t="s">
        <v>123</v>
      </c>
      <c r="M247" t="s">
        <v>123</v>
      </c>
      <c r="N247" t="s">
        <v>123</v>
      </c>
      <c r="O247" t="s">
        <v>123</v>
      </c>
      <c r="P247" t="s">
        <v>123</v>
      </c>
      <c r="Q247" t="s">
        <v>123</v>
      </c>
      <c r="R247" t="s">
        <v>123</v>
      </c>
      <c r="S247" t="s">
        <v>123</v>
      </c>
      <c r="T247" t="s">
        <v>123</v>
      </c>
      <c r="U247" t="s">
        <v>123</v>
      </c>
      <c r="V247" t="s">
        <v>123</v>
      </c>
      <c r="W247" t="s">
        <v>123</v>
      </c>
      <c r="X247" t="s">
        <v>123</v>
      </c>
      <c r="Y247" t="s">
        <v>123</v>
      </c>
      <c r="Z247" t="s">
        <v>123</v>
      </c>
      <c r="AA247" t="s">
        <v>123</v>
      </c>
      <c r="AB247" t="s">
        <v>123</v>
      </c>
      <c r="AC247" t="s">
        <v>123</v>
      </c>
      <c r="AD247" t="s">
        <v>2014</v>
      </c>
      <c r="AE247">
        <v>5</v>
      </c>
      <c r="AF247">
        <v>5</v>
      </c>
      <c r="AG247">
        <v>0</v>
      </c>
      <c r="AH247">
        <v>0</v>
      </c>
      <c r="AI247">
        <v>15</v>
      </c>
      <c r="AJ247">
        <v>25</v>
      </c>
      <c r="AK247">
        <v>0</v>
      </c>
      <c r="AL247">
        <v>0</v>
      </c>
      <c r="AM247">
        <v>5</v>
      </c>
      <c r="AN247">
        <v>0</v>
      </c>
      <c r="AO247">
        <v>10</v>
      </c>
      <c r="AP247">
        <v>0</v>
      </c>
      <c r="AQ247">
        <v>25</v>
      </c>
      <c r="AR247">
        <v>0</v>
      </c>
      <c r="AS247">
        <v>10</v>
      </c>
      <c r="AT247">
        <v>0</v>
      </c>
      <c r="AU247" t="s">
        <v>123</v>
      </c>
      <c r="AV247" t="s">
        <v>863</v>
      </c>
      <c r="AW247" t="s">
        <v>844</v>
      </c>
      <c r="AX247" t="s">
        <v>863</v>
      </c>
      <c r="AY247" t="s">
        <v>123</v>
      </c>
      <c r="AZ247" t="s">
        <v>846</v>
      </c>
      <c r="BA247" t="s">
        <v>929</v>
      </c>
      <c r="BB247" t="s">
        <v>929</v>
      </c>
      <c r="BC247" t="s">
        <v>123</v>
      </c>
      <c r="BD247" t="s">
        <v>846</v>
      </c>
      <c r="BE247" t="s">
        <v>863</v>
      </c>
      <c r="BF247" t="s">
        <v>863</v>
      </c>
      <c r="BG247" t="s">
        <v>123</v>
      </c>
      <c r="BH247" t="s">
        <v>838</v>
      </c>
      <c r="BI247" t="s">
        <v>849</v>
      </c>
      <c r="BJ247" t="s">
        <v>838</v>
      </c>
      <c r="BK247" t="s">
        <v>837</v>
      </c>
      <c r="BL247">
        <v>0</v>
      </c>
      <c r="BM247">
        <v>0</v>
      </c>
      <c r="BN247">
        <v>30</v>
      </c>
      <c r="BO247">
        <v>50</v>
      </c>
      <c r="BP247">
        <v>20</v>
      </c>
      <c r="BQ247" t="s">
        <v>2015</v>
      </c>
      <c r="BR247" t="s">
        <v>2016</v>
      </c>
      <c r="BS247" t="s">
        <v>2017</v>
      </c>
      <c r="BT247" t="s">
        <v>2018</v>
      </c>
      <c r="BU247" t="s">
        <v>123</v>
      </c>
      <c r="BV247" t="s">
        <v>123</v>
      </c>
      <c r="BW247" t="s">
        <v>123</v>
      </c>
      <c r="BX247" t="s">
        <v>123</v>
      </c>
      <c r="BY247" t="s">
        <v>123</v>
      </c>
      <c r="BZ247" t="s">
        <v>123</v>
      </c>
      <c r="CA247" t="s">
        <v>123</v>
      </c>
      <c r="CB247" t="s">
        <v>123</v>
      </c>
      <c r="CC247" t="s">
        <v>123</v>
      </c>
      <c r="CD247" t="s">
        <v>123</v>
      </c>
      <c r="CE247" t="s">
        <v>123</v>
      </c>
      <c r="CF247" t="s">
        <v>123</v>
      </c>
      <c r="CG247" t="s">
        <v>123</v>
      </c>
      <c r="CH247" t="s">
        <v>123</v>
      </c>
      <c r="CI247" t="s">
        <v>123</v>
      </c>
      <c r="CJ247" t="s">
        <v>123</v>
      </c>
      <c r="CK247" t="s">
        <v>123</v>
      </c>
      <c r="CL247" t="s">
        <v>123</v>
      </c>
      <c r="CM247" t="s">
        <v>123</v>
      </c>
      <c r="CN247" t="s">
        <v>123</v>
      </c>
      <c r="CO247" t="s">
        <v>123</v>
      </c>
      <c r="CP247" t="s">
        <v>123</v>
      </c>
      <c r="CQ247" t="s">
        <v>123</v>
      </c>
      <c r="CR247" t="s">
        <v>123</v>
      </c>
      <c r="CS247" t="s">
        <v>123</v>
      </c>
      <c r="CT247" t="s">
        <v>123</v>
      </c>
      <c r="CU247" t="s">
        <v>123</v>
      </c>
      <c r="CV247" t="s">
        <v>123</v>
      </c>
      <c r="CW247" t="s">
        <v>123</v>
      </c>
      <c r="CX247" t="s">
        <v>123</v>
      </c>
      <c r="CY247" t="s">
        <v>123</v>
      </c>
      <c r="CZ247" t="s">
        <v>123</v>
      </c>
      <c r="DA247" t="s">
        <v>123</v>
      </c>
      <c r="DB247" t="s">
        <v>123</v>
      </c>
      <c r="DC247" t="s">
        <v>123</v>
      </c>
      <c r="DD247" t="s">
        <v>123</v>
      </c>
      <c r="DE247" t="s">
        <v>123</v>
      </c>
      <c r="DF247" t="s">
        <v>123</v>
      </c>
      <c r="DG247" t="s">
        <v>123</v>
      </c>
      <c r="DH247" t="s">
        <v>123</v>
      </c>
      <c r="DI247" t="s">
        <v>123</v>
      </c>
      <c r="DJ247" t="s">
        <v>123</v>
      </c>
      <c r="DK247" t="s">
        <v>123</v>
      </c>
      <c r="DL247" t="s">
        <v>123</v>
      </c>
      <c r="DM247" t="s">
        <v>123</v>
      </c>
      <c r="DN247" t="s">
        <v>123</v>
      </c>
      <c r="DO247" t="s">
        <v>123</v>
      </c>
      <c r="DP247" t="s">
        <v>123</v>
      </c>
      <c r="DQ247" t="s">
        <v>123</v>
      </c>
      <c r="DR247" t="s">
        <v>123</v>
      </c>
      <c r="DS247" t="s">
        <v>123</v>
      </c>
      <c r="DT247" t="s">
        <v>123</v>
      </c>
      <c r="DU247" t="s">
        <v>123</v>
      </c>
      <c r="DV247" t="s">
        <v>123</v>
      </c>
      <c r="DW247" t="s">
        <v>123</v>
      </c>
      <c r="DX247" t="s">
        <v>123</v>
      </c>
      <c r="DY247" t="s">
        <v>123</v>
      </c>
      <c r="DZ247" t="s">
        <v>123</v>
      </c>
      <c r="EA247" t="s">
        <v>123</v>
      </c>
      <c r="EB247" t="s">
        <v>123</v>
      </c>
      <c r="EC247" t="s">
        <v>123</v>
      </c>
      <c r="ED247" t="s">
        <v>123</v>
      </c>
      <c r="EE247" t="s">
        <v>123</v>
      </c>
      <c r="EF247" t="s">
        <v>123</v>
      </c>
      <c r="EG247" t="s">
        <v>123</v>
      </c>
      <c r="EH247" t="s">
        <v>123</v>
      </c>
      <c r="EI247" t="s">
        <v>123</v>
      </c>
      <c r="EJ247" t="s">
        <v>123</v>
      </c>
    </row>
    <row r="248" spans="2:140">
      <c r="B248" t="s">
        <v>351</v>
      </c>
      <c r="C248" t="s">
        <v>240</v>
      </c>
      <c r="D248" t="s">
        <v>123</v>
      </c>
      <c r="E248" t="s">
        <v>123</v>
      </c>
      <c r="F248" t="s">
        <v>123</v>
      </c>
      <c r="G248" t="s">
        <v>123</v>
      </c>
      <c r="H248" t="s">
        <v>123</v>
      </c>
      <c r="I248" t="s">
        <v>123</v>
      </c>
      <c r="J248" t="s">
        <v>123</v>
      </c>
      <c r="K248" t="s">
        <v>123</v>
      </c>
      <c r="L248" t="s">
        <v>123</v>
      </c>
      <c r="M248" t="s">
        <v>123</v>
      </c>
      <c r="N248" t="s">
        <v>123</v>
      </c>
      <c r="O248" t="s">
        <v>123</v>
      </c>
      <c r="P248" t="s">
        <v>123</v>
      </c>
      <c r="Q248" t="s">
        <v>123</v>
      </c>
      <c r="R248" t="s">
        <v>123</v>
      </c>
      <c r="S248" t="s">
        <v>123</v>
      </c>
      <c r="T248" t="s">
        <v>123</v>
      </c>
      <c r="U248" t="s">
        <v>123</v>
      </c>
      <c r="V248" t="s">
        <v>123</v>
      </c>
      <c r="W248" t="s">
        <v>123</v>
      </c>
      <c r="X248" t="s">
        <v>123</v>
      </c>
      <c r="Y248" t="s">
        <v>123</v>
      </c>
      <c r="Z248" t="s">
        <v>123</v>
      </c>
      <c r="AA248" t="s">
        <v>123</v>
      </c>
      <c r="AB248" t="s">
        <v>123</v>
      </c>
      <c r="AC248" t="s">
        <v>123</v>
      </c>
      <c r="AD248" t="s">
        <v>2019</v>
      </c>
      <c r="AE248" t="s">
        <v>123</v>
      </c>
      <c r="AF248" t="s">
        <v>123</v>
      </c>
      <c r="AG248" t="s">
        <v>123</v>
      </c>
      <c r="AH248" t="s">
        <v>123</v>
      </c>
      <c r="AI248" t="s">
        <v>123</v>
      </c>
      <c r="AJ248" t="s">
        <v>123</v>
      </c>
      <c r="AK248" t="s">
        <v>123</v>
      </c>
      <c r="AL248" t="s">
        <v>123</v>
      </c>
      <c r="AM248" t="s">
        <v>123</v>
      </c>
      <c r="AN248" t="s">
        <v>123</v>
      </c>
      <c r="AO248" t="s">
        <v>123</v>
      </c>
      <c r="AP248" t="s">
        <v>123</v>
      </c>
      <c r="AQ248" t="s">
        <v>123</v>
      </c>
      <c r="AR248" t="s">
        <v>123</v>
      </c>
      <c r="AS248" t="s">
        <v>123</v>
      </c>
      <c r="AT248" t="s">
        <v>123</v>
      </c>
      <c r="AU248" t="s">
        <v>123</v>
      </c>
      <c r="AV248" t="s">
        <v>123</v>
      </c>
      <c r="AW248" t="s">
        <v>123</v>
      </c>
      <c r="AX248" t="s">
        <v>123</v>
      </c>
      <c r="AY248" t="s">
        <v>123</v>
      </c>
      <c r="AZ248" t="s">
        <v>123</v>
      </c>
      <c r="BA248" t="s">
        <v>123</v>
      </c>
      <c r="BB248" t="s">
        <v>123</v>
      </c>
      <c r="BC248" t="s">
        <v>123</v>
      </c>
      <c r="BD248" t="s">
        <v>123</v>
      </c>
      <c r="BE248" t="s">
        <v>123</v>
      </c>
      <c r="BF248" t="s">
        <v>123</v>
      </c>
      <c r="BG248" t="s">
        <v>123</v>
      </c>
      <c r="BH248" t="s">
        <v>838</v>
      </c>
      <c r="BI248" t="s">
        <v>838</v>
      </c>
      <c r="BJ248" t="s">
        <v>838</v>
      </c>
      <c r="BK248" t="s">
        <v>838</v>
      </c>
      <c r="BL248">
        <v>10</v>
      </c>
      <c r="BM248">
        <v>15</v>
      </c>
      <c r="BN248">
        <v>25</v>
      </c>
      <c r="BO248">
        <v>35</v>
      </c>
      <c r="BP248">
        <v>15</v>
      </c>
      <c r="BQ248" t="s">
        <v>2020</v>
      </c>
      <c r="BR248" t="s">
        <v>2021</v>
      </c>
      <c r="BS248" t="s">
        <v>2022</v>
      </c>
      <c r="BT248" t="s">
        <v>2023</v>
      </c>
      <c r="BU248" t="s">
        <v>123</v>
      </c>
      <c r="BV248" t="s">
        <v>123</v>
      </c>
      <c r="BW248" t="s">
        <v>123</v>
      </c>
      <c r="BX248" t="s">
        <v>123</v>
      </c>
      <c r="BY248" t="s">
        <v>123</v>
      </c>
      <c r="BZ248" t="s">
        <v>123</v>
      </c>
      <c r="CA248" t="s">
        <v>123</v>
      </c>
      <c r="CB248" t="s">
        <v>123</v>
      </c>
      <c r="CC248" t="s">
        <v>123</v>
      </c>
      <c r="CD248" t="s">
        <v>123</v>
      </c>
      <c r="CE248" t="s">
        <v>123</v>
      </c>
      <c r="CF248" t="s">
        <v>123</v>
      </c>
      <c r="CG248" t="s">
        <v>123</v>
      </c>
      <c r="CH248" t="s">
        <v>123</v>
      </c>
      <c r="CI248" t="s">
        <v>123</v>
      </c>
      <c r="CJ248" t="s">
        <v>123</v>
      </c>
      <c r="CK248" t="s">
        <v>123</v>
      </c>
      <c r="CL248" t="s">
        <v>123</v>
      </c>
      <c r="CM248" t="s">
        <v>123</v>
      </c>
      <c r="CN248" t="s">
        <v>123</v>
      </c>
      <c r="CO248" t="s">
        <v>123</v>
      </c>
      <c r="CP248" t="s">
        <v>123</v>
      </c>
      <c r="CQ248" t="s">
        <v>123</v>
      </c>
      <c r="CR248" t="s">
        <v>123</v>
      </c>
      <c r="CS248" t="s">
        <v>123</v>
      </c>
      <c r="CT248" t="s">
        <v>123</v>
      </c>
      <c r="CU248" t="s">
        <v>123</v>
      </c>
      <c r="CV248" t="s">
        <v>123</v>
      </c>
      <c r="CW248" t="s">
        <v>123</v>
      </c>
      <c r="CX248" t="s">
        <v>123</v>
      </c>
      <c r="CY248">
        <v>20</v>
      </c>
      <c r="CZ248">
        <v>20</v>
      </c>
      <c r="DA248">
        <v>10</v>
      </c>
      <c r="DB248">
        <v>17</v>
      </c>
      <c r="DC248">
        <v>3</v>
      </c>
      <c r="DD248">
        <v>5</v>
      </c>
      <c r="DE248">
        <v>15</v>
      </c>
      <c r="DF248">
        <v>10</v>
      </c>
      <c r="DG248">
        <v>0</v>
      </c>
      <c r="DH248" t="s">
        <v>123</v>
      </c>
      <c r="DI248" t="s">
        <v>844</v>
      </c>
      <c r="DJ248" t="s">
        <v>123</v>
      </c>
      <c r="DK248" t="s">
        <v>123</v>
      </c>
      <c r="DL248" t="s">
        <v>123</v>
      </c>
      <c r="DM248" t="s">
        <v>123</v>
      </c>
      <c r="DN248" t="s">
        <v>123</v>
      </c>
      <c r="DO248" t="s">
        <v>123</v>
      </c>
      <c r="DP248" t="s">
        <v>123</v>
      </c>
      <c r="DQ248" t="s">
        <v>123</v>
      </c>
      <c r="DR248" t="s">
        <v>123</v>
      </c>
      <c r="DS248" t="s">
        <v>123</v>
      </c>
      <c r="DT248" t="s">
        <v>123</v>
      </c>
      <c r="DU248" t="s">
        <v>123</v>
      </c>
      <c r="DV248" t="s">
        <v>123</v>
      </c>
      <c r="DW248" t="s">
        <v>123</v>
      </c>
      <c r="DX248" t="s">
        <v>123</v>
      </c>
      <c r="DY248" t="s">
        <v>123</v>
      </c>
      <c r="DZ248" t="s">
        <v>123</v>
      </c>
      <c r="EA248" t="s">
        <v>123</v>
      </c>
      <c r="EB248" t="s">
        <v>123</v>
      </c>
      <c r="EC248" t="s">
        <v>123</v>
      </c>
      <c r="ED248" t="s">
        <v>123</v>
      </c>
      <c r="EE248" t="s">
        <v>123</v>
      </c>
      <c r="EF248" t="s">
        <v>123</v>
      </c>
      <c r="EG248" t="s">
        <v>123</v>
      </c>
      <c r="EH248" t="s">
        <v>123</v>
      </c>
      <c r="EI248" t="s">
        <v>123</v>
      </c>
      <c r="EJ248" t="s">
        <v>123</v>
      </c>
    </row>
    <row r="249" spans="2:140">
      <c r="B249" t="s">
        <v>680</v>
      </c>
      <c r="C249" t="s">
        <v>11</v>
      </c>
      <c r="D249" t="s">
        <v>123</v>
      </c>
      <c r="E249" t="s">
        <v>123</v>
      </c>
      <c r="F249" t="s">
        <v>123</v>
      </c>
      <c r="G249" t="s">
        <v>123</v>
      </c>
      <c r="H249" t="s">
        <v>123</v>
      </c>
      <c r="I249" t="s">
        <v>123</v>
      </c>
      <c r="J249" t="s">
        <v>123</v>
      </c>
      <c r="K249" t="s">
        <v>123</v>
      </c>
      <c r="L249" t="s">
        <v>123</v>
      </c>
      <c r="M249" t="s">
        <v>123</v>
      </c>
      <c r="N249" t="s">
        <v>123</v>
      </c>
      <c r="O249" t="s">
        <v>123</v>
      </c>
      <c r="P249" t="s">
        <v>123</v>
      </c>
      <c r="Q249" t="s">
        <v>123</v>
      </c>
      <c r="R249" t="s">
        <v>123</v>
      </c>
      <c r="S249" t="s">
        <v>123</v>
      </c>
      <c r="T249" t="s">
        <v>123</v>
      </c>
      <c r="U249" t="s">
        <v>123</v>
      </c>
      <c r="V249" t="s">
        <v>123</v>
      </c>
      <c r="W249" t="s">
        <v>123</v>
      </c>
      <c r="X249" t="s">
        <v>123</v>
      </c>
      <c r="Y249" t="s">
        <v>123</v>
      </c>
      <c r="Z249" t="s">
        <v>123</v>
      </c>
      <c r="AA249" t="s">
        <v>123</v>
      </c>
      <c r="AB249" t="s">
        <v>123</v>
      </c>
      <c r="AC249" t="s">
        <v>123</v>
      </c>
      <c r="AD249" t="s">
        <v>2024</v>
      </c>
      <c r="AE249" t="s">
        <v>123</v>
      </c>
      <c r="AF249" t="s">
        <v>123</v>
      </c>
      <c r="AG249" t="s">
        <v>123</v>
      </c>
      <c r="AH249" t="s">
        <v>123</v>
      </c>
      <c r="AI249" t="s">
        <v>123</v>
      </c>
      <c r="AJ249" t="s">
        <v>123</v>
      </c>
      <c r="AK249" t="s">
        <v>123</v>
      </c>
      <c r="AL249" t="s">
        <v>123</v>
      </c>
      <c r="AM249" t="s">
        <v>123</v>
      </c>
      <c r="AN249" t="s">
        <v>123</v>
      </c>
      <c r="AO249" t="s">
        <v>123</v>
      </c>
      <c r="AP249" t="s">
        <v>123</v>
      </c>
      <c r="AQ249" t="s">
        <v>123</v>
      </c>
      <c r="AR249" t="s">
        <v>123</v>
      </c>
      <c r="AS249" t="s">
        <v>123</v>
      </c>
      <c r="AT249" t="s">
        <v>123</v>
      </c>
      <c r="AU249" t="s">
        <v>123</v>
      </c>
      <c r="AV249" t="s">
        <v>123</v>
      </c>
      <c r="AW249" t="s">
        <v>123</v>
      </c>
      <c r="AX249" t="s">
        <v>123</v>
      </c>
      <c r="AY249" t="s">
        <v>123</v>
      </c>
      <c r="AZ249" t="s">
        <v>123</v>
      </c>
      <c r="BA249" t="s">
        <v>123</v>
      </c>
      <c r="BB249" t="s">
        <v>123</v>
      </c>
      <c r="BC249" t="s">
        <v>123</v>
      </c>
      <c r="BD249" t="s">
        <v>123</v>
      </c>
      <c r="BE249" t="s">
        <v>123</v>
      </c>
      <c r="BF249" t="s">
        <v>123</v>
      </c>
      <c r="BG249" t="s">
        <v>123</v>
      </c>
      <c r="BH249" t="s">
        <v>838</v>
      </c>
      <c r="BI249" t="s">
        <v>838</v>
      </c>
      <c r="BJ249" t="s">
        <v>849</v>
      </c>
      <c r="BK249" t="s">
        <v>837</v>
      </c>
      <c r="BL249">
        <v>1</v>
      </c>
      <c r="BM249">
        <v>2</v>
      </c>
      <c r="BN249">
        <v>77</v>
      </c>
      <c r="BO249">
        <v>16</v>
      </c>
      <c r="BP249">
        <v>4</v>
      </c>
      <c r="BQ249" t="s">
        <v>2025</v>
      </c>
      <c r="BR249" t="s">
        <v>2026</v>
      </c>
      <c r="BS249" t="s">
        <v>2027</v>
      </c>
      <c r="BT249" t="s">
        <v>2028</v>
      </c>
      <c r="BU249">
        <v>30</v>
      </c>
      <c r="BV249">
        <v>23</v>
      </c>
      <c r="BW249">
        <v>0</v>
      </c>
      <c r="BX249">
        <v>5</v>
      </c>
      <c r="BY249">
        <v>5</v>
      </c>
      <c r="BZ249">
        <v>5</v>
      </c>
      <c r="CA249">
        <v>0</v>
      </c>
      <c r="CB249">
        <v>2</v>
      </c>
      <c r="CC249">
        <v>2</v>
      </c>
      <c r="CD249">
        <v>15</v>
      </c>
      <c r="CE249">
        <v>5</v>
      </c>
      <c r="CF249">
        <v>5</v>
      </c>
      <c r="CG249">
        <v>3</v>
      </c>
      <c r="CH249" t="s">
        <v>2029</v>
      </c>
      <c r="CI249">
        <v>90</v>
      </c>
      <c r="CJ249">
        <v>20</v>
      </c>
      <c r="CK249">
        <v>20</v>
      </c>
      <c r="CL249">
        <v>40</v>
      </c>
      <c r="CM249">
        <v>20</v>
      </c>
      <c r="CN249">
        <v>0</v>
      </c>
      <c r="CO249" t="s">
        <v>123</v>
      </c>
      <c r="CP249" t="s">
        <v>845</v>
      </c>
      <c r="CQ249" t="s">
        <v>844</v>
      </c>
      <c r="CR249" t="s">
        <v>123</v>
      </c>
      <c r="CS249" t="s">
        <v>846</v>
      </c>
      <c r="CT249" t="s">
        <v>844</v>
      </c>
      <c r="CU249" t="s">
        <v>846</v>
      </c>
      <c r="CV249" t="s">
        <v>846</v>
      </c>
      <c r="CW249" t="s">
        <v>844</v>
      </c>
      <c r="CX249" t="s">
        <v>844</v>
      </c>
      <c r="CY249" t="s">
        <v>123</v>
      </c>
      <c r="CZ249" t="s">
        <v>123</v>
      </c>
      <c r="DA249" t="s">
        <v>123</v>
      </c>
      <c r="DB249" t="s">
        <v>123</v>
      </c>
      <c r="DC249" t="s">
        <v>123</v>
      </c>
      <c r="DD249" t="s">
        <v>123</v>
      </c>
      <c r="DE249" t="s">
        <v>123</v>
      </c>
      <c r="DF249" t="s">
        <v>123</v>
      </c>
      <c r="DG249" t="s">
        <v>123</v>
      </c>
      <c r="DH249" t="s">
        <v>123</v>
      </c>
      <c r="DI249" t="s">
        <v>123</v>
      </c>
      <c r="DJ249" t="s">
        <v>123</v>
      </c>
      <c r="DK249" t="s">
        <v>123</v>
      </c>
      <c r="DL249" t="s">
        <v>123</v>
      </c>
      <c r="DM249" t="s">
        <v>123</v>
      </c>
      <c r="DN249" t="s">
        <v>123</v>
      </c>
      <c r="DO249" t="s">
        <v>123</v>
      </c>
      <c r="DP249" t="s">
        <v>123</v>
      </c>
      <c r="DQ249" t="s">
        <v>123</v>
      </c>
      <c r="DR249" t="s">
        <v>123</v>
      </c>
      <c r="DS249" t="s">
        <v>123</v>
      </c>
      <c r="DT249" t="s">
        <v>123</v>
      </c>
      <c r="DU249" t="s">
        <v>123</v>
      </c>
      <c r="DV249" t="s">
        <v>123</v>
      </c>
      <c r="DW249" t="s">
        <v>123</v>
      </c>
      <c r="DX249" t="s">
        <v>123</v>
      </c>
      <c r="DY249" t="s">
        <v>123</v>
      </c>
      <c r="DZ249" t="s">
        <v>123</v>
      </c>
      <c r="EA249" t="s">
        <v>123</v>
      </c>
      <c r="EB249" t="s">
        <v>123</v>
      </c>
      <c r="EC249" t="s">
        <v>123</v>
      </c>
      <c r="ED249" t="s">
        <v>123</v>
      </c>
      <c r="EE249" t="s">
        <v>123</v>
      </c>
      <c r="EF249" t="s">
        <v>123</v>
      </c>
      <c r="EG249" t="s">
        <v>123</v>
      </c>
      <c r="EH249" t="s">
        <v>123</v>
      </c>
      <c r="EI249" t="s">
        <v>123</v>
      </c>
      <c r="EJ249" t="s">
        <v>123</v>
      </c>
    </row>
    <row r="250" spans="2:140">
      <c r="B250" t="s">
        <v>372</v>
      </c>
      <c r="C250" t="s">
        <v>14</v>
      </c>
      <c r="D250">
        <v>8</v>
      </c>
      <c r="E250">
        <v>10</v>
      </c>
      <c r="F250">
        <v>5</v>
      </c>
      <c r="G250">
        <v>15</v>
      </c>
      <c r="H250">
        <v>7</v>
      </c>
      <c r="I250">
        <v>5</v>
      </c>
      <c r="J250">
        <v>10</v>
      </c>
      <c r="K250">
        <v>10</v>
      </c>
      <c r="L250">
        <v>10</v>
      </c>
      <c r="M250">
        <v>3</v>
      </c>
      <c r="N250">
        <v>3</v>
      </c>
      <c r="O250">
        <v>1</v>
      </c>
      <c r="P250">
        <v>3</v>
      </c>
      <c r="Q250">
        <v>10</v>
      </c>
      <c r="R250">
        <v>0</v>
      </c>
      <c r="S250" t="s">
        <v>123</v>
      </c>
      <c r="T250" t="s">
        <v>863</v>
      </c>
      <c r="U250" t="s">
        <v>846</v>
      </c>
      <c r="V250" t="s">
        <v>846</v>
      </c>
      <c r="W250" t="s">
        <v>863</v>
      </c>
      <c r="X250" t="s">
        <v>846</v>
      </c>
      <c r="Y250" t="s">
        <v>844</v>
      </c>
      <c r="Z250" t="s">
        <v>863</v>
      </c>
      <c r="AA250" t="s">
        <v>846</v>
      </c>
      <c r="AB250" t="s">
        <v>844</v>
      </c>
      <c r="AC250" t="s">
        <v>846</v>
      </c>
      <c r="AD250" t="s">
        <v>2030</v>
      </c>
      <c r="AE250" t="s">
        <v>123</v>
      </c>
      <c r="AF250" t="s">
        <v>123</v>
      </c>
      <c r="AG250" t="s">
        <v>123</v>
      </c>
      <c r="AH250" t="s">
        <v>123</v>
      </c>
      <c r="AI250" t="s">
        <v>123</v>
      </c>
      <c r="AJ250" t="s">
        <v>123</v>
      </c>
      <c r="AK250" t="s">
        <v>123</v>
      </c>
      <c r="AL250" t="s">
        <v>123</v>
      </c>
      <c r="AM250" t="s">
        <v>123</v>
      </c>
      <c r="AN250" t="s">
        <v>123</v>
      </c>
      <c r="AO250" t="s">
        <v>123</v>
      </c>
      <c r="AP250" t="s">
        <v>123</v>
      </c>
      <c r="AQ250" t="s">
        <v>123</v>
      </c>
      <c r="AR250" t="s">
        <v>123</v>
      </c>
      <c r="AS250" t="s">
        <v>123</v>
      </c>
      <c r="AT250" t="s">
        <v>123</v>
      </c>
      <c r="AU250" t="s">
        <v>123</v>
      </c>
      <c r="AV250" t="s">
        <v>123</v>
      </c>
      <c r="AW250" t="s">
        <v>123</v>
      </c>
      <c r="AX250" t="s">
        <v>123</v>
      </c>
      <c r="AY250" t="s">
        <v>123</v>
      </c>
      <c r="AZ250" t="s">
        <v>123</v>
      </c>
      <c r="BA250" t="s">
        <v>123</v>
      </c>
      <c r="BB250" t="s">
        <v>123</v>
      </c>
      <c r="BC250" t="s">
        <v>123</v>
      </c>
      <c r="BD250" t="s">
        <v>123</v>
      </c>
      <c r="BE250" t="s">
        <v>123</v>
      </c>
      <c r="BF250" t="s">
        <v>123</v>
      </c>
      <c r="BG250" t="s">
        <v>123</v>
      </c>
      <c r="BH250" t="s">
        <v>123</v>
      </c>
      <c r="BI250" t="s">
        <v>123</v>
      </c>
      <c r="BJ250" t="s">
        <v>123</v>
      </c>
      <c r="BK250" t="s">
        <v>123</v>
      </c>
      <c r="BL250" t="s">
        <v>123</v>
      </c>
      <c r="BM250" t="s">
        <v>123</v>
      </c>
      <c r="BN250" t="s">
        <v>123</v>
      </c>
      <c r="BO250" t="s">
        <v>123</v>
      </c>
      <c r="BP250" t="s">
        <v>123</v>
      </c>
      <c r="BQ250" t="s">
        <v>123</v>
      </c>
      <c r="BR250" t="s">
        <v>123</v>
      </c>
      <c r="BS250" t="s">
        <v>123</v>
      </c>
      <c r="BT250" t="s">
        <v>123</v>
      </c>
      <c r="BU250" t="s">
        <v>123</v>
      </c>
      <c r="BV250" t="s">
        <v>123</v>
      </c>
      <c r="BW250" t="s">
        <v>123</v>
      </c>
      <c r="BX250" t="s">
        <v>123</v>
      </c>
      <c r="BY250" t="s">
        <v>123</v>
      </c>
      <c r="BZ250" t="s">
        <v>123</v>
      </c>
      <c r="CA250" t="s">
        <v>123</v>
      </c>
      <c r="CB250" t="s">
        <v>123</v>
      </c>
      <c r="CC250" t="s">
        <v>123</v>
      </c>
      <c r="CD250" t="s">
        <v>123</v>
      </c>
      <c r="CE250" t="s">
        <v>123</v>
      </c>
      <c r="CF250" t="s">
        <v>123</v>
      </c>
      <c r="CG250" t="s">
        <v>123</v>
      </c>
      <c r="CH250" t="s">
        <v>123</v>
      </c>
      <c r="CI250" t="s">
        <v>123</v>
      </c>
      <c r="CJ250" t="s">
        <v>123</v>
      </c>
      <c r="CK250" t="s">
        <v>123</v>
      </c>
      <c r="CL250" t="s">
        <v>123</v>
      </c>
      <c r="CM250" t="s">
        <v>123</v>
      </c>
      <c r="CN250" t="s">
        <v>123</v>
      </c>
      <c r="CO250" t="s">
        <v>123</v>
      </c>
      <c r="CP250" t="s">
        <v>123</v>
      </c>
      <c r="CQ250" t="s">
        <v>123</v>
      </c>
      <c r="CR250" t="s">
        <v>123</v>
      </c>
      <c r="CS250" t="s">
        <v>123</v>
      </c>
      <c r="CT250" t="s">
        <v>123</v>
      </c>
      <c r="CU250" t="s">
        <v>123</v>
      </c>
      <c r="CV250" t="s">
        <v>123</v>
      </c>
      <c r="CW250" t="s">
        <v>123</v>
      </c>
      <c r="CX250" t="s">
        <v>123</v>
      </c>
      <c r="CY250" t="s">
        <v>123</v>
      </c>
      <c r="CZ250" t="s">
        <v>123</v>
      </c>
      <c r="DA250" t="s">
        <v>123</v>
      </c>
      <c r="DB250" t="s">
        <v>123</v>
      </c>
      <c r="DC250" t="s">
        <v>123</v>
      </c>
      <c r="DD250" t="s">
        <v>123</v>
      </c>
      <c r="DE250" t="s">
        <v>123</v>
      </c>
      <c r="DF250" t="s">
        <v>123</v>
      </c>
      <c r="DG250" t="s">
        <v>123</v>
      </c>
      <c r="DH250" t="s">
        <v>123</v>
      </c>
      <c r="DI250" t="s">
        <v>123</v>
      </c>
      <c r="DJ250" t="s">
        <v>123</v>
      </c>
      <c r="DK250" t="s">
        <v>123</v>
      </c>
      <c r="DL250" t="s">
        <v>123</v>
      </c>
      <c r="DM250" t="s">
        <v>123</v>
      </c>
      <c r="DN250" t="s">
        <v>123</v>
      </c>
      <c r="DO250" t="s">
        <v>123</v>
      </c>
      <c r="DP250" t="s">
        <v>123</v>
      </c>
      <c r="DQ250" t="s">
        <v>123</v>
      </c>
      <c r="DR250" t="s">
        <v>123</v>
      </c>
      <c r="DS250" t="s">
        <v>123</v>
      </c>
      <c r="DT250" t="s">
        <v>123</v>
      </c>
      <c r="DU250" t="s">
        <v>123</v>
      </c>
      <c r="DV250" t="s">
        <v>123</v>
      </c>
      <c r="DW250" t="s">
        <v>123</v>
      </c>
      <c r="DX250" t="s">
        <v>123</v>
      </c>
      <c r="DY250" t="s">
        <v>123</v>
      </c>
      <c r="DZ250" t="s">
        <v>123</v>
      </c>
      <c r="EA250" t="s">
        <v>123</v>
      </c>
      <c r="EB250" t="s">
        <v>123</v>
      </c>
      <c r="EC250" t="s">
        <v>123</v>
      </c>
      <c r="ED250" t="s">
        <v>123</v>
      </c>
      <c r="EE250" t="s">
        <v>123</v>
      </c>
      <c r="EF250" t="s">
        <v>123</v>
      </c>
      <c r="EG250" t="s">
        <v>123</v>
      </c>
      <c r="EH250" t="s">
        <v>123</v>
      </c>
      <c r="EI250" t="s">
        <v>123</v>
      </c>
      <c r="EJ250" t="s">
        <v>123</v>
      </c>
    </row>
    <row r="251" spans="2:140">
      <c r="B251" t="s">
        <v>373</v>
      </c>
      <c r="C251" t="s">
        <v>14</v>
      </c>
      <c r="D251">
        <v>10</v>
      </c>
      <c r="E251">
        <v>5</v>
      </c>
      <c r="F251">
        <v>1</v>
      </c>
      <c r="G251">
        <v>10</v>
      </c>
      <c r="H251">
        <v>10</v>
      </c>
      <c r="I251">
        <v>1</v>
      </c>
      <c r="J251">
        <v>20</v>
      </c>
      <c r="K251">
        <v>10</v>
      </c>
      <c r="L251">
        <v>10</v>
      </c>
      <c r="M251">
        <v>5</v>
      </c>
      <c r="N251">
        <v>5</v>
      </c>
      <c r="O251">
        <v>2.7</v>
      </c>
      <c r="P251">
        <v>0.3</v>
      </c>
      <c r="Q251">
        <v>10</v>
      </c>
      <c r="R251">
        <v>0</v>
      </c>
      <c r="S251" t="s">
        <v>123</v>
      </c>
      <c r="T251" t="s">
        <v>863</v>
      </c>
      <c r="U251" t="s">
        <v>846</v>
      </c>
      <c r="V251" t="s">
        <v>863</v>
      </c>
      <c r="W251" t="s">
        <v>863</v>
      </c>
      <c r="X251" t="s">
        <v>863</v>
      </c>
      <c r="Y251" t="s">
        <v>846</v>
      </c>
      <c r="Z251" t="s">
        <v>846</v>
      </c>
      <c r="AA251" t="s">
        <v>846</v>
      </c>
      <c r="AB251" t="s">
        <v>863</v>
      </c>
      <c r="AC251" t="s">
        <v>123</v>
      </c>
      <c r="AD251" t="s">
        <v>2031</v>
      </c>
      <c r="AE251" t="s">
        <v>123</v>
      </c>
      <c r="AF251" t="s">
        <v>123</v>
      </c>
      <c r="AG251" t="s">
        <v>123</v>
      </c>
      <c r="AH251" t="s">
        <v>123</v>
      </c>
      <c r="AI251" t="s">
        <v>123</v>
      </c>
      <c r="AJ251" t="s">
        <v>123</v>
      </c>
      <c r="AK251" t="s">
        <v>123</v>
      </c>
      <c r="AL251" t="s">
        <v>123</v>
      </c>
      <c r="AM251" t="s">
        <v>123</v>
      </c>
      <c r="AN251" t="s">
        <v>123</v>
      </c>
      <c r="AO251" t="s">
        <v>123</v>
      </c>
      <c r="AP251" t="s">
        <v>123</v>
      </c>
      <c r="AQ251" t="s">
        <v>123</v>
      </c>
      <c r="AR251" t="s">
        <v>123</v>
      </c>
      <c r="AS251" t="s">
        <v>123</v>
      </c>
      <c r="AT251" t="s">
        <v>123</v>
      </c>
      <c r="AU251" t="s">
        <v>123</v>
      </c>
      <c r="AV251" t="s">
        <v>123</v>
      </c>
      <c r="AW251" t="s">
        <v>123</v>
      </c>
      <c r="AX251" t="s">
        <v>123</v>
      </c>
      <c r="AY251" t="s">
        <v>123</v>
      </c>
      <c r="AZ251" t="s">
        <v>123</v>
      </c>
      <c r="BA251" t="s">
        <v>123</v>
      </c>
      <c r="BB251" t="s">
        <v>123</v>
      </c>
      <c r="BC251" t="s">
        <v>123</v>
      </c>
      <c r="BD251" t="s">
        <v>123</v>
      </c>
      <c r="BE251" t="s">
        <v>123</v>
      </c>
      <c r="BF251" t="s">
        <v>123</v>
      </c>
      <c r="BG251" t="s">
        <v>123</v>
      </c>
      <c r="BH251" t="s">
        <v>123</v>
      </c>
      <c r="BI251" t="s">
        <v>123</v>
      </c>
      <c r="BJ251" t="s">
        <v>123</v>
      </c>
      <c r="BK251" t="s">
        <v>123</v>
      </c>
      <c r="BL251" t="s">
        <v>123</v>
      </c>
      <c r="BM251" t="s">
        <v>123</v>
      </c>
      <c r="BN251" t="s">
        <v>123</v>
      </c>
      <c r="BO251" t="s">
        <v>123</v>
      </c>
      <c r="BP251" t="s">
        <v>123</v>
      </c>
      <c r="BQ251" t="s">
        <v>123</v>
      </c>
      <c r="BR251" t="s">
        <v>123</v>
      </c>
      <c r="BS251" t="s">
        <v>123</v>
      </c>
      <c r="BT251" t="s">
        <v>123</v>
      </c>
      <c r="BU251" t="s">
        <v>123</v>
      </c>
      <c r="BV251" t="s">
        <v>123</v>
      </c>
      <c r="BW251" t="s">
        <v>123</v>
      </c>
      <c r="BX251" t="s">
        <v>123</v>
      </c>
      <c r="BY251" t="s">
        <v>123</v>
      </c>
      <c r="BZ251" t="s">
        <v>123</v>
      </c>
      <c r="CA251" t="s">
        <v>123</v>
      </c>
      <c r="CB251" t="s">
        <v>123</v>
      </c>
      <c r="CC251" t="s">
        <v>123</v>
      </c>
      <c r="CD251" t="s">
        <v>123</v>
      </c>
      <c r="CE251" t="s">
        <v>123</v>
      </c>
      <c r="CF251" t="s">
        <v>123</v>
      </c>
      <c r="CG251" t="s">
        <v>123</v>
      </c>
      <c r="CH251" t="s">
        <v>123</v>
      </c>
      <c r="CI251" t="s">
        <v>123</v>
      </c>
      <c r="CJ251" t="s">
        <v>123</v>
      </c>
      <c r="CK251" t="s">
        <v>123</v>
      </c>
      <c r="CL251" t="s">
        <v>123</v>
      </c>
      <c r="CM251" t="s">
        <v>123</v>
      </c>
      <c r="CN251" t="s">
        <v>123</v>
      </c>
      <c r="CO251" t="s">
        <v>123</v>
      </c>
      <c r="CP251" t="s">
        <v>123</v>
      </c>
      <c r="CQ251" t="s">
        <v>123</v>
      </c>
      <c r="CR251" t="s">
        <v>123</v>
      </c>
      <c r="CS251" t="s">
        <v>123</v>
      </c>
      <c r="CT251" t="s">
        <v>123</v>
      </c>
      <c r="CU251" t="s">
        <v>123</v>
      </c>
      <c r="CV251" t="s">
        <v>123</v>
      </c>
      <c r="CW251" t="s">
        <v>123</v>
      </c>
      <c r="CX251" t="s">
        <v>123</v>
      </c>
      <c r="CY251" t="s">
        <v>123</v>
      </c>
      <c r="CZ251" t="s">
        <v>123</v>
      </c>
      <c r="DA251" t="s">
        <v>123</v>
      </c>
      <c r="DB251" t="s">
        <v>123</v>
      </c>
      <c r="DC251" t="s">
        <v>123</v>
      </c>
      <c r="DD251" t="s">
        <v>123</v>
      </c>
      <c r="DE251" t="s">
        <v>123</v>
      </c>
      <c r="DF251" t="s">
        <v>123</v>
      </c>
      <c r="DG251" t="s">
        <v>123</v>
      </c>
      <c r="DH251" t="s">
        <v>123</v>
      </c>
      <c r="DI251" t="s">
        <v>123</v>
      </c>
      <c r="DJ251" t="s">
        <v>123</v>
      </c>
      <c r="DK251" t="s">
        <v>123</v>
      </c>
      <c r="DL251" t="s">
        <v>123</v>
      </c>
      <c r="DM251" t="s">
        <v>123</v>
      </c>
      <c r="DN251" t="s">
        <v>123</v>
      </c>
      <c r="DO251" t="s">
        <v>123</v>
      </c>
      <c r="DP251" t="s">
        <v>123</v>
      </c>
      <c r="DQ251" t="s">
        <v>123</v>
      </c>
      <c r="DR251" t="s">
        <v>123</v>
      </c>
      <c r="DS251" t="s">
        <v>123</v>
      </c>
      <c r="DT251" t="s">
        <v>123</v>
      </c>
      <c r="DU251" t="s">
        <v>123</v>
      </c>
      <c r="DV251" t="s">
        <v>123</v>
      </c>
      <c r="DW251" t="s">
        <v>123</v>
      </c>
      <c r="DX251" t="s">
        <v>123</v>
      </c>
      <c r="DY251" t="s">
        <v>123</v>
      </c>
      <c r="DZ251" t="s">
        <v>123</v>
      </c>
      <c r="EA251" t="s">
        <v>123</v>
      </c>
      <c r="EB251" t="s">
        <v>123</v>
      </c>
      <c r="EC251" t="s">
        <v>123</v>
      </c>
      <c r="ED251" t="s">
        <v>123</v>
      </c>
      <c r="EE251" t="s">
        <v>123</v>
      </c>
      <c r="EF251" t="s">
        <v>123</v>
      </c>
      <c r="EG251" t="s">
        <v>123</v>
      </c>
      <c r="EH251" t="s">
        <v>123</v>
      </c>
      <c r="EI251" t="s">
        <v>123</v>
      </c>
      <c r="EJ251" t="s">
        <v>123</v>
      </c>
    </row>
    <row r="252" spans="2:140">
      <c r="B252" t="s">
        <v>352</v>
      </c>
      <c r="C252" t="s">
        <v>240</v>
      </c>
      <c r="D252" t="s">
        <v>123</v>
      </c>
      <c r="E252" t="s">
        <v>123</v>
      </c>
      <c r="F252" t="s">
        <v>123</v>
      </c>
      <c r="G252" t="s">
        <v>123</v>
      </c>
      <c r="H252" t="s">
        <v>123</v>
      </c>
      <c r="I252" t="s">
        <v>123</v>
      </c>
      <c r="J252" t="s">
        <v>123</v>
      </c>
      <c r="K252" t="s">
        <v>123</v>
      </c>
      <c r="L252" t="s">
        <v>123</v>
      </c>
      <c r="M252" t="s">
        <v>123</v>
      </c>
      <c r="N252" t="s">
        <v>123</v>
      </c>
      <c r="O252" t="s">
        <v>123</v>
      </c>
      <c r="P252" t="s">
        <v>123</v>
      </c>
      <c r="Q252" t="s">
        <v>123</v>
      </c>
      <c r="R252" t="s">
        <v>123</v>
      </c>
      <c r="S252" t="s">
        <v>123</v>
      </c>
      <c r="T252" t="s">
        <v>123</v>
      </c>
      <c r="U252" t="s">
        <v>123</v>
      </c>
      <c r="V252" t="s">
        <v>123</v>
      </c>
      <c r="W252" t="s">
        <v>123</v>
      </c>
      <c r="X252" t="s">
        <v>123</v>
      </c>
      <c r="Y252" t="s">
        <v>123</v>
      </c>
      <c r="Z252" t="s">
        <v>123</v>
      </c>
      <c r="AA252" t="s">
        <v>123</v>
      </c>
      <c r="AB252" t="s">
        <v>123</v>
      </c>
      <c r="AC252" t="s">
        <v>123</v>
      </c>
      <c r="AD252" t="s">
        <v>2032</v>
      </c>
      <c r="AE252" t="s">
        <v>123</v>
      </c>
      <c r="AF252" t="s">
        <v>123</v>
      </c>
      <c r="AG252" t="s">
        <v>123</v>
      </c>
      <c r="AH252" t="s">
        <v>123</v>
      </c>
      <c r="AI252" t="s">
        <v>123</v>
      </c>
      <c r="AJ252" t="s">
        <v>123</v>
      </c>
      <c r="AK252" t="s">
        <v>123</v>
      </c>
      <c r="AL252" t="s">
        <v>123</v>
      </c>
      <c r="AM252" t="s">
        <v>123</v>
      </c>
      <c r="AN252" t="s">
        <v>123</v>
      </c>
      <c r="AO252" t="s">
        <v>123</v>
      </c>
      <c r="AP252" t="s">
        <v>123</v>
      </c>
      <c r="AQ252" t="s">
        <v>123</v>
      </c>
      <c r="AR252" t="s">
        <v>123</v>
      </c>
      <c r="AS252" t="s">
        <v>123</v>
      </c>
      <c r="AT252" t="s">
        <v>123</v>
      </c>
      <c r="AU252" t="s">
        <v>123</v>
      </c>
      <c r="AV252" t="s">
        <v>123</v>
      </c>
      <c r="AW252" t="s">
        <v>123</v>
      </c>
      <c r="AX252" t="s">
        <v>123</v>
      </c>
      <c r="AY252" t="s">
        <v>123</v>
      </c>
      <c r="AZ252" t="s">
        <v>123</v>
      </c>
      <c r="BA252" t="s">
        <v>123</v>
      </c>
      <c r="BB252" t="s">
        <v>123</v>
      </c>
      <c r="BC252" t="s">
        <v>123</v>
      </c>
      <c r="BD252" t="s">
        <v>123</v>
      </c>
      <c r="BE252" t="s">
        <v>123</v>
      </c>
      <c r="BF252" t="s">
        <v>123</v>
      </c>
      <c r="BG252" t="s">
        <v>123</v>
      </c>
      <c r="BH252" t="s">
        <v>838</v>
      </c>
      <c r="BI252" t="s">
        <v>837</v>
      </c>
      <c r="BJ252" t="s">
        <v>838</v>
      </c>
      <c r="BK252" t="s">
        <v>838</v>
      </c>
      <c r="BL252">
        <v>5</v>
      </c>
      <c r="BM252">
        <v>0</v>
      </c>
      <c r="BN252">
        <v>85</v>
      </c>
      <c r="BO252">
        <v>10</v>
      </c>
      <c r="BP252">
        <v>0</v>
      </c>
      <c r="BQ252" t="s">
        <v>2033</v>
      </c>
      <c r="BR252" t="s">
        <v>2034</v>
      </c>
      <c r="BS252" t="s">
        <v>2035</v>
      </c>
      <c r="BT252" t="s">
        <v>2036</v>
      </c>
      <c r="BU252" t="s">
        <v>123</v>
      </c>
      <c r="BV252" t="s">
        <v>123</v>
      </c>
      <c r="BW252" t="s">
        <v>123</v>
      </c>
      <c r="BX252" t="s">
        <v>123</v>
      </c>
      <c r="BY252" t="s">
        <v>123</v>
      </c>
      <c r="BZ252" t="s">
        <v>123</v>
      </c>
      <c r="CA252" t="s">
        <v>123</v>
      </c>
      <c r="CB252" t="s">
        <v>123</v>
      </c>
      <c r="CC252" t="s">
        <v>123</v>
      </c>
      <c r="CD252" t="s">
        <v>123</v>
      </c>
      <c r="CE252" t="s">
        <v>123</v>
      </c>
      <c r="CF252" t="s">
        <v>123</v>
      </c>
      <c r="CG252" t="s">
        <v>123</v>
      </c>
      <c r="CH252" t="s">
        <v>123</v>
      </c>
      <c r="CI252" t="s">
        <v>123</v>
      </c>
      <c r="CJ252" t="s">
        <v>123</v>
      </c>
      <c r="CK252" t="s">
        <v>123</v>
      </c>
      <c r="CL252" t="s">
        <v>123</v>
      </c>
      <c r="CM252" t="s">
        <v>123</v>
      </c>
      <c r="CN252" t="s">
        <v>123</v>
      </c>
      <c r="CO252" t="s">
        <v>123</v>
      </c>
      <c r="CP252" t="s">
        <v>123</v>
      </c>
      <c r="CQ252" t="s">
        <v>123</v>
      </c>
      <c r="CR252" t="s">
        <v>123</v>
      </c>
      <c r="CS252" t="s">
        <v>123</v>
      </c>
      <c r="CT252" t="s">
        <v>123</v>
      </c>
      <c r="CU252" t="s">
        <v>123</v>
      </c>
      <c r="CV252" t="s">
        <v>123</v>
      </c>
      <c r="CW252" t="s">
        <v>123</v>
      </c>
      <c r="CX252" t="s">
        <v>123</v>
      </c>
      <c r="CY252">
        <v>10</v>
      </c>
      <c r="CZ252">
        <v>20</v>
      </c>
      <c r="DA252">
        <v>10</v>
      </c>
      <c r="DB252">
        <v>10</v>
      </c>
      <c r="DC252">
        <v>0</v>
      </c>
      <c r="DD252">
        <v>20</v>
      </c>
      <c r="DE252">
        <v>10</v>
      </c>
      <c r="DF252">
        <v>10</v>
      </c>
      <c r="DG252">
        <v>10</v>
      </c>
      <c r="DH252" t="s">
        <v>2037</v>
      </c>
      <c r="DI252" t="s">
        <v>846</v>
      </c>
      <c r="DJ252" t="s">
        <v>123</v>
      </c>
      <c r="DK252" t="s">
        <v>123</v>
      </c>
      <c r="DL252" t="s">
        <v>123</v>
      </c>
      <c r="DM252" t="s">
        <v>123</v>
      </c>
      <c r="DN252" t="s">
        <v>123</v>
      </c>
      <c r="DO252" t="s">
        <v>123</v>
      </c>
      <c r="DP252" t="s">
        <v>123</v>
      </c>
      <c r="DQ252" t="s">
        <v>123</v>
      </c>
      <c r="DR252" t="s">
        <v>123</v>
      </c>
      <c r="DS252" t="s">
        <v>123</v>
      </c>
      <c r="DT252" t="s">
        <v>123</v>
      </c>
      <c r="DU252" t="s">
        <v>123</v>
      </c>
      <c r="DV252" t="s">
        <v>123</v>
      </c>
      <c r="DW252" t="s">
        <v>123</v>
      </c>
      <c r="DX252" t="s">
        <v>123</v>
      </c>
      <c r="DY252" t="s">
        <v>123</v>
      </c>
      <c r="DZ252" t="s">
        <v>123</v>
      </c>
      <c r="EA252" t="s">
        <v>123</v>
      </c>
      <c r="EB252" t="s">
        <v>123</v>
      </c>
      <c r="EC252" t="s">
        <v>123</v>
      </c>
      <c r="ED252" t="s">
        <v>123</v>
      </c>
      <c r="EE252" t="s">
        <v>123</v>
      </c>
      <c r="EF252" t="s">
        <v>123</v>
      </c>
      <c r="EG252" t="s">
        <v>123</v>
      </c>
      <c r="EH252" t="s">
        <v>123</v>
      </c>
      <c r="EI252" t="s">
        <v>123</v>
      </c>
      <c r="EJ252" t="s">
        <v>123</v>
      </c>
    </row>
    <row r="253" spans="2:140">
      <c r="B253" t="s">
        <v>353</v>
      </c>
      <c r="C253" t="s">
        <v>240</v>
      </c>
      <c r="D253" t="s">
        <v>123</v>
      </c>
      <c r="E253" t="s">
        <v>123</v>
      </c>
      <c r="F253" t="s">
        <v>123</v>
      </c>
      <c r="G253" t="s">
        <v>123</v>
      </c>
      <c r="H253" t="s">
        <v>123</v>
      </c>
      <c r="I253" t="s">
        <v>123</v>
      </c>
      <c r="J253" t="s">
        <v>123</v>
      </c>
      <c r="K253" t="s">
        <v>123</v>
      </c>
      <c r="L253" t="s">
        <v>123</v>
      </c>
      <c r="M253" t="s">
        <v>123</v>
      </c>
      <c r="N253" t="s">
        <v>123</v>
      </c>
      <c r="O253" t="s">
        <v>123</v>
      </c>
      <c r="P253" t="s">
        <v>123</v>
      </c>
      <c r="Q253" t="s">
        <v>123</v>
      </c>
      <c r="R253" t="s">
        <v>123</v>
      </c>
      <c r="S253" t="s">
        <v>123</v>
      </c>
      <c r="T253" t="s">
        <v>123</v>
      </c>
      <c r="U253" t="s">
        <v>123</v>
      </c>
      <c r="V253" t="s">
        <v>123</v>
      </c>
      <c r="W253" t="s">
        <v>123</v>
      </c>
      <c r="X253" t="s">
        <v>123</v>
      </c>
      <c r="Y253" t="s">
        <v>123</v>
      </c>
      <c r="Z253" t="s">
        <v>123</v>
      </c>
      <c r="AA253" t="s">
        <v>123</v>
      </c>
      <c r="AB253" t="s">
        <v>123</v>
      </c>
      <c r="AC253" t="s">
        <v>123</v>
      </c>
      <c r="AD253" t="s">
        <v>2038</v>
      </c>
      <c r="AE253" t="s">
        <v>123</v>
      </c>
      <c r="AF253" t="s">
        <v>123</v>
      </c>
      <c r="AG253" t="s">
        <v>123</v>
      </c>
      <c r="AH253" t="s">
        <v>123</v>
      </c>
      <c r="AI253" t="s">
        <v>123</v>
      </c>
      <c r="AJ253" t="s">
        <v>123</v>
      </c>
      <c r="AK253" t="s">
        <v>123</v>
      </c>
      <c r="AL253" t="s">
        <v>123</v>
      </c>
      <c r="AM253" t="s">
        <v>123</v>
      </c>
      <c r="AN253" t="s">
        <v>123</v>
      </c>
      <c r="AO253" t="s">
        <v>123</v>
      </c>
      <c r="AP253" t="s">
        <v>123</v>
      </c>
      <c r="AQ253" t="s">
        <v>123</v>
      </c>
      <c r="AR253" t="s">
        <v>123</v>
      </c>
      <c r="AS253" t="s">
        <v>123</v>
      </c>
      <c r="AT253" t="s">
        <v>123</v>
      </c>
      <c r="AU253" t="s">
        <v>123</v>
      </c>
      <c r="AV253" t="s">
        <v>123</v>
      </c>
      <c r="AW253" t="s">
        <v>123</v>
      </c>
      <c r="AX253" t="s">
        <v>123</v>
      </c>
      <c r="AY253" t="s">
        <v>123</v>
      </c>
      <c r="AZ253" t="s">
        <v>123</v>
      </c>
      <c r="BA253" t="s">
        <v>123</v>
      </c>
      <c r="BB253" t="s">
        <v>123</v>
      </c>
      <c r="BC253" t="s">
        <v>123</v>
      </c>
      <c r="BD253" t="s">
        <v>123</v>
      </c>
      <c r="BE253" t="s">
        <v>123</v>
      </c>
      <c r="BF253" t="s">
        <v>123</v>
      </c>
      <c r="BG253" t="s">
        <v>123</v>
      </c>
      <c r="BH253" t="s">
        <v>839</v>
      </c>
      <c r="BI253" t="s">
        <v>849</v>
      </c>
      <c r="BJ253" t="s">
        <v>838</v>
      </c>
      <c r="BK253" t="s">
        <v>837</v>
      </c>
      <c r="BL253">
        <v>0</v>
      </c>
      <c r="BM253">
        <v>25</v>
      </c>
      <c r="BN253">
        <v>75</v>
      </c>
      <c r="BO253">
        <v>0</v>
      </c>
      <c r="BP253">
        <v>0</v>
      </c>
      <c r="BQ253" t="s">
        <v>936</v>
      </c>
      <c r="BR253" t="s">
        <v>2039</v>
      </c>
      <c r="BS253" t="s">
        <v>936</v>
      </c>
      <c r="BT253" t="s">
        <v>1213</v>
      </c>
      <c r="BU253" t="s">
        <v>123</v>
      </c>
      <c r="BV253" t="s">
        <v>123</v>
      </c>
      <c r="BW253" t="s">
        <v>123</v>
      </c>
      <c r="BX253" t="s">
        <v>123</v>
      </c>
      <c r="BY253" t="s">
        <v>123</v>
      </c>
      <c r="BZ253" t="s">
        <v>123</v>
      </c>
      <c r="CA253" t="s">
        <v>123</v>
      </c>
      <c r="CB253" t="s">
        <v>123</v>
      </c>
      <c r="CC253" t="s">
        <v>123</v>
      </c>
      <c r="CD253" t="s">
        <v>123</v>
      </c>
      <c r="CE253" t="s">
        <v>123</v>
      </c>
      <c r="CF253" t="s">
        <v>123</v>
      </c>
      <c r="CG253" t="s">
        <v>123</v>
      </c>
      <c r="CH253" t="s">
        <v>123</v>
      </c>
      <c r="CI253" t="s">
        <v>123</v>
      </c>
      <c r="CJ253" t="s">
        <v>123</v>
      </c>
      <c r="CK253" t="s">
        <v>123</v>
      </c>
      <c r="CL253" t="s">
        <v>123</v>
      </c>
      <c r="CM253" t="s">
        <v>123</v>
      </c>
      <c r="CN253" t="s">
        <v>123</v>
      </c>
      <c r="CO253" t="s">
        <v>123</v>
      </c>
      <c r="CP253" t="s">
        <v>123</v>
      </c>
      <c r="CQ253" t="s">
        <v>123</v>
      </c>
      <c r="CR253" t="s">
        <v>123</v>
      </c>
      <c r="CS253" t="s">
        <v>123</v>
      </c>
      <c r="CT253" t="s">
        <v>123</v>
      </c>
      <c r="CU253" t="s">
        <v>123</v>
      </c>
      <c r="CV253" t="s">
        <v>123</v>
      </c>
      <c r="CW253" t="s">
        <v>123</v>
      </c>
      <c r="CX253" t="s">
        <v>123</v>
      </c>
      <c r="CY253">
        <v>30</v>
      </c>
      <c r="CZ253">
        <v>20</v>
      </c>
      <c r="DA253">
        <v>0</v>
      </c>
      <c r="DB253">
        <v>0</v>
      </c>
      <c r="DC253">
        <v>0</v>
      </c>
      <c r="DD253">
        <v>0</v>
      </c>
      <c r="DE253">
        <v>40</v>
      </c>
      <c r="DF253">
        <v>10</v>
      </c>
      <c r="DG253">
        <v>0</v>
      </c>
      <c r="DH253" t="s">
        <v>123</v>
      </c>
      <c r="DI253" t="s">
        <v>846</v>
      </c>
      <c r="DJ253" t="s">
        <v>123</v>
      </c>
      <c r="DK253" t="s">
        <v>123</v>
      </c>
      <c r="DL253" t="s">
        <v>123</v>
      </c>
      <c r="DM253" t="s">
        <v>123</v>
      </c>
      <c r="DN253" t="s">
        <v>123</v>
      </c>
      <c r="DO253" t="s">
        <v>123</v>
      </c>
      <c r="DP253" t="s">
        <v>123</v>
      </c>
      <c r="DQ253" t="s">
        <v>123</v>
      </c>
      <c r="DR253" t="s">
        <v>123</v>
      </c>
      <c r="DS253" t="s">
        <v>123</v>
      </c>
      <c r="DT253" t="s">
        <v>123</v>
      </c>
      <c r="DU253" t="s">
        <v>123</v>
      </c>
      <c r="DV253" t="s">
        <v>123</v>
      </c>
      <c r="DW253" t="s">
        <v>123</v>
      </c>
      <c r="DX253" t="s">
        <v>123</v>
      </c>
      <c r="DY253" t="s">
        <v>123</v>
      </c>
      <c r="DZ253" t="s">
        <v>123</v>
      </c>
      <c r="EA253" t="s">
        <v>123</v>
      </c>
      <c r="EB253" t="s">
        <v>123</v>
      </c>
      <c r="EC253" t="s">
        <v>123</v>
      </c>
      <c r="ED253" t="s">
        <v>123</v>
      </c>
      <c r="EE253" t="s">
        <v>123</v>
      </c>
      <c r="EF253" t="s">
        <v>123</v>
      </c>
      <c r="EG253" t="s">
        <v>123</v>
      </c>
      <c r="EH253" t="s">
        <v>123</v>
      </c>
      <c r="EI253" t="s">
        <v>123</v>
      </c>
      <c r="EJ253" t="s">
        <v>123</v>
      </c>
    </row>
    <row r="254" spans="2:140">
      <c r="B254" t="s">
        <v>681</v>
      </c>
      <c r="C254" t="s">
        <v>11</v>
      </c>
      <c r="D254" t="s">
        <v>123</v>
      </c>
      <c r="E254" t="s">
        <v>123</v>
      </c>
      <c r="F254" t="s">
        <v>123</v>
      </c>
      <c r="G254" t="s">
        <v>123</v>
      </c>
      <c r="H254" t="s">
        <v>123</v>
      </c>
      <c r="I254" t="s">
        <v>123</v>
      </c>
      <c r="J254" t="s">
        <v>123</v>
      </c>
      <c r="K254" t="s">
        <v>123</v>
      </c>
      <c r="L254" t="s">
        <v>123</v>
      </c>
      <c r="M254" t="s">
        <v>123</v>
      </c>
      <c r="N254" t="s">
        <v>123</v>
      </c>
      <c r="O254" t="s">
        <v>123</v>
      </c>
      <c r="P254" t="s">
        <v>123</v>
      </c>
      <c r="Q254" t="s">
        <v>123</v>
      </c>
      <c r="R254" t="s">
        <v>123</v>
      </c>
      <c r="S254" t="s">
        <v>123</v>
      </c>
      <c r="T254" t="s">
        <v>123</v>
      </c>
      <c r="U254" t="s">
        <v>123</v>
      </c>
      <c r="V254" t="s">
        <v>123</v>
      </c>
      <c r="W254" t="s">
        <v>123</v>
      </c>
      <c r="X254" t="s">
        <v>123</v>
      </c>
      <c r="Y254" t="s">
        <v>123</v>
      </c>
      <c r="Z254" t="s">
        <v>123</v>
      </c>
      <c r="AA254" t="s">
        <v>123</v>
      </c>
      <c r="AB254" t="s">
        <v>123</v>
      </c>
      <c r="AC254" t="s">
        <v>123</v>
      </c>
      <c r="AD254" t="s">
        <v>2040</v>
      </c>
      <c r="AE254" t="s">
        <v>123</v>
      </c>
      <c r="AF254" t="s">
        <v>123</v>
      </c>
      <c r="AG254" t="s">
        <v>123</v>
      </c>
      <c r="AH254" t="s">
        <v>123</v>
      </c>
      <c r="AI254" t="s">
        <v>123</v>
      </c>
      <c r="AJ254" t="s">
        <v>123</v>
      </c>
      <c r="AK254" t="s">
        <v>123</v>
      </c>
      <c r="AL254" t="s">
        <v>123</v>
      </c>
      <c r="AM254" t="s">
        <v>123</v>
      </c>
      <c r="AN254" t="s">
        <v>123</v>
      </c>
      <c r="AO254" t="s">
        <v>123</v>
      </c>
      <c r="AP254" t="s">
        <v>123</v>
      </c>
      <c r="AQ254" t="s">
        <v>123</v>
      </c>
      <c r="AR254" t="s">
        <v>123</v>
      </c>
      <c r="AS254" t="s">
        <v>123</v>
      </c>
      <c r="AT254" t="s">
        <v>123</v>
      </c>
      <c r="AU254" t="s">
        <v>123</v>
      </c>
      <c r="AV254" t="s">
        <v>123</v>
      </c>
      <c r="AW254" t="s">
        <v>123</v>
      </c>
      <c r="AX254" t="s">
        <v>123</v>
      </c>
      <c r="AY254" t="s">
        <v>123</v>
      </c>
      <c r="AZ254" t="s">
        <v>123</v>
      </c>
      <c r="BA254" t="s">
        <v>123</v>
      </c>
      <c r="BB254" t="s">
        <v>123</v>
      </c>
      <c r="BC254" t="s">
        <v>123</v>
      </c>
      <c r="BD254" t="s">
        <v>123</v>
      </c>
      <c r="BE254" t="s">
        <v>123</v>
      </c>
      <c r="BF254" t="s">
        <v>123</v>
      </c>
      <c r="BG254" t="s">
        <v>123</v>
      </c>
      <c r="BH254" t="s">
        <v>849</v>
      </c>
      <c r="BI254" t="s">
        <v>849</v>
      </c>
      <c r="BJ254" t="s">
        <v>849</v>
      </c>
      <c r="BK254" t="s">
        <v>838</v>
      </c>
      <c r="BL254">
        <v>5</v>
      </c>
      <c r="BM254">
        <v>5</v>
      </c>
      <c r="BN254">
        <v>65</v>
      </c>
      <c r="BO254">
        <v>20</v>
      </c>
      <c r="BP254">
        <v>5</v>
      </c>
      <c r="BQ254" t="s">
        <v>1288</v>
      </c>
      <c r="BR254" t="s">
        <v>2041</v>
      </c>
      <c r="BS254" t="s">
        <v>1849</v>
      </c>
      <c r="BT254" t="s">
        <v>2042</v>
      </c>
      <c r="BU254">
        <v>30</v>
      </c>
      <c r="BV254">
        <v>40</v>
      </c>
      <c r="BW254">
        <v>2</v>
      </c>
      <c r="BX254">
        <v>5</v>
      </c>
      <c r="BY254">
        <v>2</v>
      </c>
      <c r="BZ254">
        <v>1</v>
      </c>
      <c r="CA254">
        <v>0</v>
      </c>
      <c r="CB254">
        <v>4</v>
      </c>
      <c r="CC254">
        <v>4</v>
      </c>
      <c r="CD254">
        <v>5</v>
      </c>
      <c r="CE254">
        <v>5</v>
      </c>
      <c r="CF254">
        <v>2</v>
      </c>
      <c r="CG254">
        <v>0</v>
      </c>
      <c r="CH254" t="s">
        <v>123</v>
      </c>
      <c r="CI254">
        <v>90</v>
      </c>
      <c r="CJ254">
        <v>50</v>
      </c>
      <c r="CK254">
        <v>50</v>
      </c>
      <c r="CL254">
        <v>0</v>
      </c>
      <c r="CM254">
        <v>0</v>
      </c>
      <c r="CN254">
        <v>0</v>
      </c>
      <c r="CO254" t="s">
        <v>123</v>
      </c>
      <c r="CP254" t="s">
        <v>844</v>
      </c>
      <c r="CQ254" t="s">
        <v>844</v>
      </c>
      <c r="CR254" t="s">
        <v>123</v>
      </c>
      <c r="CS254" t="s">
        <v>846</v>
      </c>
      <c r="CT254" t="s">
        <v>846</v>
      </c>
      <c r="CU254" t="s">
        <v>846</v>
      </c>
      <c r="CV254" t="s">
        <v>123</v>
      </c>
      <c r="CW254" t="s">
        <v>846</v>
      </c>
      <c r="CX254" t="s">
        <v>846</v>
      </c>
      <c r="CY254" t="s">
        <v>123</v>
      </c>
      <c r="CZ254" t="s">
        <v>123</v>
      </c>
      <c r="DA254" t="s">
        <v>123</v>
      </c>
      <c r="DB254" t="s">
        <v>123</v>
      </c>
      <c r="DC254" t="s">
        <v>123</v>
      </c>
      <c r="DD254" t="s">
        <v>123</v>
      </c>
      <c r="DE254" t="s">
        <v>123</v>
      </c>
      <c r="DF254" t="s">
        <v>123</v>
      </c>
      <c r="DG254" t="s">
        <v>123</v>
      </c>
      <c r="DH254" t="s">
        <v>123</v>
      </c>
      <c r="DI254" t="s">
        <v>123</v>
      </c>
      <c r="DJ254" t="s">
        <v>123</v>
      </c>
      <c r="DK254" t="s">
        <v>123</v>
      </c>
      <c r="DL254" t="s">
        <v>123</v>
      </c>
      <c r="DM254" t="s">
        <v>123</v>
      </c>
      <c r="DN254" t="s">
        <v>123</v>
      </c>
      <c r="DO254" t="s">
        <v>123</v>
      </c>
      <c r="DP254" t="s">
        <v>123</v>
      </c>
      <c r="DQ254" t="s">
        <v>123</v>
      </c>
      <c r="DR254" t="s">
        <v>123</v>
      </c>
      <c r="DS254" t="s">
        <v>123</v>
      </c>
      <c r="DT254" t="s">
        <v>123</v>
      </c>
      <c r="DU254" t="s">
        <v>123</v>
      </c>
      <c r="DV254" t="s">
        <v>123</v>
      </c>
      <c r="DW254" t="s">
        <v>123</v>
      </c>
      <c r="DX254" t="s">
        <v>123</v>
      </c>
      <c r="DY254" t="s">
        <v>123</v>
      </c>
      <c r="DZ254" t="s">
        <v>123</v>
      </c>
      <c r="EA254" t="s">
        <v>123</v>
      </c>
      <c r="EB254" t="s">
        <v>123</v>
      </c>
      <c r="EC254" t="s">
        <v>123</v>
      </c>
      <c r="ED254" t="s">
        <v>123</v>
      </c>
      <c r="EE254" t="s">
        <v>123</v>
      </c>
      <c r="EF254" t="s">
        <v>123</v>
      </c>
      <c r="EG254" t="s">
        <v>123</v>
      </c>
      <c r="EH254" t="s">
        <v>123</v>
      </c>
      <c r="EI254" t="s">
        <v>123</v>
      </c>
      <c r="EJ254" t="s">
        <v>123</v>
      </c>
    </row>
    <row r="255" spans="2:140">
      <c r="B255" t="s">
        <v>374</v>
      </c>
      <c r="C255" t="s">
        <v>14</v>
      </c>
      <c r="D255">
        <v>10</v>
      </c>
      <c r="E255">
        <v>10</v>
      </c>
      <c r="F255">
        <v>10</v>
      </c>
      <c r="G255">
        <v>10</v>
      </c>
      <c r="H255">
        <v>10</v>
      </c>
      <c r="I255">
        <v>5</v>
      </c>
      <c r="J255">
        <v>10</v>
      </c>
      <c r="K255">
        <v>10</v>
      </c>
      <c r="L255">
        <v>5</v>
      </c>
      <c r="M255">
        <v>5</v>
      </c>
      <c r="N255">
        <v>5</v>
      </c>
      <c r="O255">
        <v>5</v>
      </c>
      <c r="P255">
        <v>2</v>
      </c>
      <c r="Q255">
        <v>3</v>
      </c>
      <c r="R255">
        <v>0</v>
      </c>
      <c r="S255" t="s">
        <v>123</v>
      </c>
      <c r="T255" t="s">
        <v>863</v>
      </c>
      <c r="U255" t="s">
        <v>844</v>
      </c>
      <c r="V255" t="s">
        <v>863</v>
      </c>
      <c r="W255" t="s">
        <v>846</v>
      </c>
      <c r="X255" t="s">
        <v>846</v>
      </c>
      <c r="Y255" t="s">
        <v>863</v>
      </c>
      <c r="Z255" t="s">
        <v>846</v>
      </c>
      <c r="AA255" t="s">
        <v>846</v>
      </c>
      <c r="AB255" t="s">
        <v>863</v>
      </c>
      <c r="AC255" t="s">
        <v>863</v>
      </c>
      <c r="AD255" t="s">
        <v>2043</v>
      </c>
      <c r="AE255" t="s">
        <v>123</v>
      </c>
      <c r="AF255" t="s">
        <v>123</v>
      </c>
      <c r="AG255" t="s">
        <v>123</v>
      </c>
      <c r="AH255" t="s">
        <v>123</v>
      </c>
      <c r="AI255" t="s">
        <v>123</v>
      </c>
      <c r="AJ255" t="s">
        <v>123</v>
      </c>
      <c r="AK255" t="s">
        <v>123</v>
      </c>
      <c r="AL255" t="s">
        <v>123</v>
      </c>
      <c r="AM255" t="s">
        <v>123</v>
      </c>
      <c r="AN255" t="s">
        <v>123</v>
      </c>
      <c r="AO255" t="s">
        <v>123</v>
      </c>
      <c r="AP255" t="s">
        <v>123</v>
      </c>
      <c r="AQ255" t="s">
        <v>123</v>
      </c>
      <c r="AR255" t="s">
        <v>123</v>
      </c>
      <c r="AS255" t="s">
        <v>123</v>
      </c>
      <c r="AT255" t="s">
        <v>123</v>
      </c>
      <c r="AU255" t="s">
        <v>123</v>
      </c>
      <c r="AV255" t="s">
        <v>123</v>
      </c>
      <c r="AW255" t="s">
        <v>123</v>
      </c>
      <c r="AX255" t="s">
        <v>123</v>
      </c>
      <c r="AY255" t="s">
        <v>123</v>
      </c>
      <c r="AZ255" t="s">
        <v>123</v>
      </c>
      <c r="BA255" t="s">
        <v>123</v>
      </c>
      <c r="BB255" t="s">
        <v>123</v>
      </c>
      <c r="BC255" t="s">
        <v>123</v>
      </c>
      <c r="BD255" t="s">
        <v>123</v>
      </c>
      <c r="BE255" t="s">
        <v>123</v>
      </c>
      <c r="BF255" t="s">
        <v>123</v>
      </c>
      <c r="BG255" t="s">
        <v>123</v>
      </c>
      <c r="BH255" t="s">
        <v>123</v>
      </c>
      <c r="BI255" t="s">
        <v>123</v>
      </c>
      <c r="BJ255" t="s">
        <v>123</v>
      </c>
      <c r="BK255" t="s">
        <v>123</v>
      </c>
      <c r="BL255" t="s">
        <v>123</v>
      </c>
      <c r="BM255" t="s">
        <v>123</v>
      </c>
      <c r="BN255" t="s">
        <v>123</v>
      </c>
      <c r="BO255" t="s">
        <v>123</v>
      </c>
      <c r="BP255" t="s">
        <v>123</v>
      </c>
      <c r="BQ255" t="s">
        <v>123</v>
      </c>
      <c r="BR255" t="s">
        <v>123</v>
      </c>
      <c r="BS255" t="s">
        <v>123</v>
      </c>
      <c r="BT255" t="s">
        <v>123</v>
      </c>
      <c r="BU255" t="s">
        <v>123</v>
      </c>
      <c r="BV255" t="s">
        <v>123</v>
      </c>
      <c r="BW255" t="s">
        <v>123</v>
      </c>
      <c r="BX255" t="s">
        <v>123</v>
      </c>
      <c r="BY255" t="s">
        <v>123</v>
      </c>
      <c r="BZ255" t="s">
        <v>123</v>
      </c>
      <c r="CA255" t="s">
        <v>123</v>
      </c>
      <c r="CB255" t="s">
        <v>123</v>
      </c>
      <c r="CC255" t="s">
        <v>123</v>
      </c>
      <c r="CD255" t="s">
        <v>123</v>
      </c>
      <c r="CE255" t="s">
        <v>123</v>
      </c>
      <c r="CF255" t="s">
        <v>123</v>
      </c>
      <c r="CG255" t="s">
        <v>123</v>
      </c>
      <c r="CH255" t="s">
        <v>123</v>
      </c>
      <c r="CI255" t="s">
        <v>123</v>
      </c>
      <c r="CJ255" t="s">
        <v>123</v>
      </c>
      <c r="CK255" t="s">
        <v>123</v>
      </c>
      <c r="CL255" t="s">
        <v>123</v>
      </c>
      <c r="CM255" t="s">
        <v>123</v>
      </c>
      <c r="CN255" t="s">
        <v>123</v>
      </c>
      <c r="CO255" t="s">
        <v>123</v>
      </c>
      <c r="CP255" t="s">
        <v>123</v>
      </c>
      <c r="CQ255" t="s">
        <v>123</v>
      </c>
      <c r="CR255" t="s">
        <v>123</v>
      </c>
      <c r="CS255" t="s">
        <v>123</v>
      </c>
      <c r="CT255" t="s">
        <v>123</v>
      </c>
      <c r="CU255" t="s">
        <v>123</v>
      </c>
      <c r="CV255" t="s">
        <v>123</v>
      </c>
      <c r="CW255" t="s">
        <v>123</v>
      </c>
      <c r="CX255" t="s">
        <v>123</v>
      </c>
      <c r="CY255" t="s">
        <v>123</v>
      </c>
      <c r="CZ255" t="s">
        <v>123</v>
      </c>
      <c r="DA255" t="s">
        <v>123</v>
      </c>
      <c r="DB255" t="s">
        <v>123</v>
      </c>
      <c r="DC255" t="s">
        <v>123</v>
      </c>
      <c r="DD255" t="s">
        <v>123</v>
      </c>
      <c r="DE255" t="s">
        <v>123</v>
      </c>
      <c r="DF255" t="s">
        <v>123</v>
      </c>
      <c r="DG255" t="s">
        <v>123</v>
      </c>
      <c r="DH255" t="s">
        <v>123</v>
      </c>
      <c r="DI255" t="s">
        <v>123</v>
      </c>
      <c r="DJ255" t="s">
        <v>123</v>
      </c>
      <c r="DK255" t="s">
        <v>123</v>
      </c>
      <c r="DL255" t="s">
        <v>123</v>
      </c>
      <c r="DM255" t="s">
        <v>123</v>
      </c>
      <c r="DN255" t="s">
        <v>123</v>
      </c>
      <c r="DO255" t="s">
        <v>123</v>
      </c>
      <c r="DP255" t="s">
        <v>123</v>
      </c>
      <c r="DQ255" t="s">
        <v>123</v>
      </c>
      <c r="DR255" t="s">
        <v>123</v>
      </c>
      <c r="DS255" t="s">
        <v>123</v>
      </c>
      <c r="DT255" t="s">
        <v>123</v>
      </c>
      <c r="DU255" t="s">
        <v>123</v>
      </c>
      <c r="DV255" t="s">
        <v>123</v>
      </c>
      <c r="DW255" t="s">
        <v>123</v>
      </c>
      <c r="DX255" t="s">
        <v>123</v>
      </c>
      <c r="DY255" t="s">
        <v>123</v>
      </c>
      <c r="DZ255" t="s">
        <v>123</v>
      </c>
      <c r="EA255" t="s">
        <v>123</v>
      </c>
      <c r="EB255" t="s">
        <v>123</v>
      </c>
      <c r="EC255" t="s">
        <v>123</v>
      </c>
      <c r="ED255" t="s">
        <v>123</v>
      </c>
      <c r="EE255" t="s">
        <v>123</v>
      </c>
      <c r="EF255" t="s">
        <v>123</v>
      </c>
      <c r="EG255" t="s">
        <v>123</v>
      </c>
      <c r="EH255" t="s">
        <v>123</v>
      </c>
      <c r="EI255" t="s">
        <v>123</v>
      </c>
      <c r="EJ255" t="s">
        <v>123</v>
      </c>
    </row>
    <row r="256" spans="2:140">
      <c r="B256" t="s">
        <v>400</v>
      </c>
      <c r="C256" t="s">
        <v>12</v>
      </c>
      <c r="D256" t="s">
        <v>123</v>
      </c>
      <c r="E256" t="s">
        <v>123</v>
      </c>
      <c r="F256" t="s">
        <v>123</v>
      </c>
      <c r="G256" t="s">
        <v>123</v>
      </c>
      <c r="H256" t="s">
        <v>123</v>
      </c>
      <c r="I256" t="s">
        <v>123</v>
      </c>
      <c r="J256" t="s">
        <v>123</v>
      </c>
      <c r="K256" t="s">
        <v>123</v>
      </c>
      <c r="L256" t="s">
        <v>123</v>
      </c>
      <c r="M256" t="s">
        <v>123</v>
      </c>
      <c r="N256" t="s">
        <v>123</v>
      </c>
      <c r="O256" t="s">
        <v>123</v>
      </c>
      <c r="P256" t="s">
        <v>123</v>
      </c>
      <c r="Q256" t="s">
        <v>123</v>
      </c>
      <c r="R256" t="s">
        <v>123</v>
      </c>
      <c r="S256" t="s">
        <v>123</v>
      </c>
      <c r="T256" t="s">
        <v>123</v>
      </c>
      <c r="U256" t="s">
        <v>123</v>
      </c>
      <c r="V256" t="s">
        <v>123</v>
      </c>
      <c r="W256" t="s">
        <v>123</v>
      </c>
      <c r="X256" t="s">
        <v>123</v>
      </c>
      <c r="Y256" t="s">
        <v>123</v>
      </c>
      <c r="Z256" t="s">
        <v>123</v>
      </c>
      <c r="AA256" t="s">
        <v>123</v>
      </c>
      <c r="AB256" t="s">
        <v>123</v>
      </c>
      <c r="AC256" t="s">
        <v>123</v>
      </c>
      <c r="AD256" t="s">
        <v>2044</v>
      </c>
      <c r="AE256" t="s">
        <v>123</v>
      </c>
      <c r="AF256" t="s">
        <v>123</v>
      </c>
      <c r="AG256" t="s">
        <v>123</v>
      </c>
      <c r="AH256" t="s">
        <v>123</v>
      </c>
      <c r="AI256" t="s">
        <v>123</v>
      </c>
      <c r="AJ256" t="s">
        <v>123</v>
      </c>
      <c r="AK256" t="s">
        <v>123</v>
      </c>
      <c r="AL256" t="s">
        <v>123</v>
      </c>
      <c r="AM256" t="s">
        <v>123</v>
      </c>
      <c r="AN256" t="s">
        <v>123</v>
      </c>
      <c r="AO256" t="s">
        <v>123</v>
      </c>
      <c r="AP256" t="s">
        <v>123</v>
      </c>
      <c r="AQ256" t="s">
        <v>123</v>
      </c>
      <c r="AR256" t="s">
        <v>123</v>
      </c>
      <c r="AS256" t="s">
        <v>123</v>
      </c>
      <c r="AT256" t="s">
        <v>123</v>
      </c>
      <c r="AU256" t="s">
        <v>123</v>
      </c>
      <c r="AV256" t="s">
        <v>123</v>
      </c>
      <c r="AW256" t="s">
        <v>123</v>
      </c>
      <c r="AX256" t="s">
        <v>123</v>
      </c>
      <c r="AY256" t="s">
        <v>123</v>
      </c>
      <c r="AZ256" t="s">
        <v>123</v>
      </c>
      <c r="BA256" t="s">
        <v>123</v>
      </c>
      <c r="BB256" t="s">
        <v>123</v>
      </c>
      <c r="BC256" t="s">
        <v>123</v>
      </c>
      <c r="BD256" t="s">
        <v>123</v>
      </c>
      <c r="BE256" t="s">
        <v>123</v>
      </c>
      <c r="BF256" t="s">
        <v>123</v>
      </c>
      <c r="BG256" t="s">
        <v>123</v>
      </c>
      <c r="BH256" t="s">
        <v>838</v>
      </c>
      <c r="BI256" t="s">
        <v>837</v>
      </c>
      <c r="BJ256" t="s">
        <v>838</v>
      </c>
      <c r="BK256" t="s">
        <v>837</v>
      </c>
      <c r="BL256">
        <v>50</v>
      </c>
      <c r="BM256">
        <v>20</v>
      </c>
      <c r="BN256">
        <v>15</v>
      </c>
      <c r="BO256">
        <v>10</v>
      </c>
      <c r="BP256">
        <v>5</v>
      </c>
      <c r="BQ256" t="s">
        <v>2045</v>
      </c>
      <c r="BR256" t="s">
        <v>2046</v>
      </c>
      <c r="BS256" t="s">
        <v>2047</v>
      </c>
      <c r="BT256" t="s">
        <v>2048</v>
      </c>
      <c r="BU256" t="s">
        <v>123</v>
      </c>
      <c r="BV256" t="s">
        <v>123</v>
      </c>
      <c r="BW256" t="s">
        <v>123</v>
      </c>
      <c r="BX256" t="s">
        <v>123</v>
      </c>
      <c r="BY256" t="s">
        <v>123</v>
      </c>
      <c r="BZ256" t="s">
        <v>123</v>
      </c>
      <c r="CA256" t="s">
        <v>123</v>
      </c>
      <c r="CB256" t="s">
        <v>123</v>
      </c>
      <c r="CC256" t="s">
        <v>123</v>
      </c>
      <c r="CD256" t="s">
        <v>123</v>
      </c>
      <c r="CE256" t="s">
        <v>123</v>
      </c>
      <c r="CF256" t="s">
        <v>123</v>
      </c>
      <c r="CG256" t="s">
        <v>123</v>
      </c>
      <c r="CH256" t="s">
        <v>123</v>
      </c>
      <c r="CI256" t="s">
        <v>123</v>
      </c>
      <c r="CJ256" t="s">
        <v>123</v>
      </c>
      <c r="CK256" t="s">
        <v>123</v>
      </c>
      <c r="CL256" t="s">
        <v>123</v>
      </c>
      <c r="CM256" t="s">
        <v>123</v>
      </c>
      <c r="CN256" t="s">
        <v>123</v>
      </c>
      <c r="CO256" t="s">
        <v>123</v>
      </c>
      <c r="CP256" t="s">
        <v>123</v>
      </c>
      <c r="CQ256" t="s">
        <v>123</v>
      </c>
      <c r="CR256" t="s">
        <v>123</v>
      </c>
      <c r="CS256" t="s">
        <v>123</v>
      </c>
      <c r="CT256" t="s">
        <v>123</v>
      </c>
      <c r="CU256" t="s">
        <v>123</v>
      </c>
      <c r="CV256" t="s">
        <v>123</v>
      </c>
      <c r="CW256" t="s">
        <v>123</v>
      </c>
      <c r="CX256" t="s">
        <v>123</v>
      </c>
      <c r="CY256" t="s">
        <v>123</v>
      </c>
      <c r="CZ256" t="s">
        <v>123</v>
      </c>
      <c r="DA256" t="s">
        <v>123</v>
      </c>
      <c r="DB256" t="s">
        <v>123</v>
      </c>
      <c r="DC256" t="s">
        <v>123</v>
      </c>
      <c r="DD256" t="s">
        <v>123</v>
      </c>
      <c r="DE256" t="s">
        <v>123</v>
      </c>
      <c r="DF256" t="s">
        <v>123</v>
      </c>
      <c r="DG256" t="s">
        <v>123</v>
      </c>
      <c r="DH256" t="s">
        <v>123</v>
      </c>
      <c r="DI256" t="s">
        <v>123</v>
      </c>
      <c r="DJ256" t="s">
        <v>123</v>
      </c>
      <c r="DK256" t="s">
        <v>123</v>
      </c>
      <c r="DL256" t="s">
        <v>123</v>
      </c>
      <c r="DM256" t="s">
        <v>123</v>
      </c>
      <c r="DN256" t="s">
        <v>123</v>
      </c>
      <c r="DO256" t="s">
        <v>123</v>
      </c>
      <c r="DP256" t="s">
        <v>123</v>
      </c>
      <c r="DQ256" t="s">
        <v>123</v>
      </c>
      <c r="DR256" t="s">
        <v>123</v>
      </c>
      <c r="DS256" t="s">
        <v>123</v>
      </c>
      <c r="DT256">
        <v>40</v>
      </c>
      <c r="DU256">
        <v>25</v>
      </c>
      <c r="DV256">
        <v>5</v>
      </c>
      <c r="DW256">
        <v>0</v>
      </c>
      <c r="DX256">
        <v>0</v>
      </c>
      <c r="DY256">
        <v>5</v>
      </c>
      <c r="DZ256">
        <v>20</v>
      </c>
      <c r="EA256">
        <v>0</v>
      </c>
      <c r="EB256">
        <v>5</v>
      </c>
      <c r="EC256">
        <v>0</v>
      </c>
      <c r="ED256" t="s">
        <v>123</v>
      </c>
      <c r="EE256" t="s">
        <v>847</v>
      </c>
      <c r="EF256" t="s">
        <v>845</v>
      </c>
      <c r="EG256" t="s">
        <v>889</v>
      </c>
      <c r="EH256" t="s">
        <v>123</v>
      </c>
      <c r="EI256" t="s">
        <v>123</v>
      </c>
      <c r="EJ256" t="s">
        <v>123</v>
      </c>
    </row>
    <row r="257" spans="2:140">
      <c r="B257" t="s">
        <v>375</v>
      </c>
      <c r="C257" t="s">
        <v>14</v>
      </c>
      <c r="D257">
        <v>10</v>
      </c>
      <c r="E257">
        <v>10</v>
      </c>
      <c r="F257">
        <v>10</v>
      </c>
      <c r="G257">
        <v>10</v>
      </c>
      <c r="H257">
        <v>3</v>
      </c>
      <c r="I257">
        <v>1</v>
      </c>
      <c r="J257">
        <v>10</v>
      </c>
      <c r="K257">
        <v>10</v>
      </c>
      <c r="L257">
        <v>10</v>
      </c>
      <c r="M257">
        <v>10</v>
      </c>
      <c r="N257">
        <v>5</v>
      </c>
      <c r="O257">
        <v>5</v>
      </c>
      <c r="P257">
        <v>1</v>
      </c>
      <c r="Q257">
        <v>5</v>
      </c>
      <c r="R257">
        <v>0</v>
      </c>
      <c r="S257" t="s">
        <v>123</v>
      </c>
      <c r="T257" t="s">
        <v>846</v>
      </c>
      <c r="U257" t="s">
        <v>844</v>
      </c>
      <c r="V257" t="s">
        <v>863</v>
      </c>
      <c r="W257" t="s">
        <v>846</v>
      </c>
      <c r="X257" t="s">
        <v>863</v>
      </c>
      <c r="Y257" t="s">
        <v>845</v>
      </c>
      <c r="Z257" t="s">
        <v>863</v>
      </c>
      <c r="AA257" t="s">
        <v>863</v>
      </c>
      <c r="AB257" t="s">
        <v>846</v>
      </c>
      <c r="AC257" t="s">
        <v>844</v>
      </c>
      <c r="AD257" t="s">
        <v>2049</v>
      </c>
      <c r="AE257" t="s">
        <v>123</v>
      </c>
      <c r="AF257" t="s">
        <v>123</v>
      </c>
      <c r="AG257" t="s">
        <v>123</v>
      </c>
      <c r="AH257" t="s">
        <v>123</v>
      </c>
      <c r="AI257" t="s">
        <v>123</v>
      </c>
      <c r="AJ257" t="s">
        <v>123</v>
      </c>
      <c r="AK257" t="s">
        <v>123</v>
      </c>
      <c r="AL257" t="s">
        <v>123</v>
      </c>
      <c r="AM257" t="s">
        <v>123</v>
      </c>
      <c r="AN257" t="s">
        <v>123</v>
      </c>
      <c r="AO257" t="s">
        <v>123</v>
      </c>
      <c r="AP257" t="s">
        <v>123</v>
      </c>
      <c r="AQ257" t="s">
        <v>123</v>
      </c>
      <c r="AR257" t="s">
        <v>123</v>
      </c>
      <c r="AS257" t="s">
        <v>123</v>
      </c>
      <c r="AT257" t="s">
        <v>123</v>
      </c>
      <c r="AU257" t="s">
        <v>123</v>
      </c>
      <c r="AV257" t="s">
        <v>123</v>
      </c>
      <c r="AW257" t="s">
        <v>123</v>
      </c>
      <c r="AX257" t="s">
        <v>123</v>
      </c>
      <c r="AY257" t="s">
        <v>123</v>
      </c>
      <c r="AZ257" t="s">
        <v>123</v>
      </c>
      <c r="BA257" t="s">
        <v>123</v>
      </c>
      <c r="BB257" t="s">
        <v>123</v>
      </c>
      <c r="BC257" t="s">
        <v>123</v>
      </c>
      <c r="BD257" t="s">
        <v>123</v>
      </c>
      <c r="BE257" t="s">
        <v>123</v>
      </c>
      <c r="BF257" t="s">
        <v>123</v>
      </c>
      <c r="BG257" t="s">
        <v>123</v>
      </c>
      <c r="BH257" t="s">
        <v>123</v>
      </c>
      <c r="BI257" t="s">
        <v>123</v>
      </c>
      <c r="BJ257" t="s">
        <v>123</v>
      </c>
      <c r="BK257" t="s">
        <v>123</v>
      </c>
      <c r="BL257" t="s">
        <v>123</v>
      </c>
      <c r="BM257" t="s">
        <v>123</v>
      </c>
      <c r="BN257" t="s">
        <v>123</v>
      </c>
      <c r="BO257" t="s">
        <v>123</v>
      </c>
      <c r="BP257" t="s">
        <v>123</v>
      </c>
      <c r="BQ257" t="s">
        <v>123</v>
      </c>
      <c r="BR257" t="s">
        <v>123</v>
      </c>
      <c r="BS257" t="s">
        <v>123</v>
      </c>
      <c r="BT257" t="s">
        <v>123</v>
      </c>
      <c r="BU257" t="s">
        <v>123</v>
      </c>
      <c r="BV257" t="s">
        <v>123</v>
      </c>
      <c r="BW257" t="s">
        <v>123</v>
      </c>
      <c r="BX257" t="s">
        <v>123</v>
      </c>
      <c r="BY257" t="s">
        <v>123</v>
      </c>
      <c r="BZ257" t="s">
        <v>123</v>
      </c>
      <c r="CA257" t="s">
        <v>123</v>
      </c>
      <c r="CB257" t="s">
        <v>123</v>
      </c>
      <c r="CC257" t="s">
        <v>123</v>
      </c>
      <c r="CD257" t="s">
        <v>123</v>
      </c>
      <c r="CE257" t="s">
        <v>123</v>
      </c>
      <c r="CF257" t="s">
        <v>123</v>
      </c>
      <c r="CG257" t="s">
        <v>123</v>
      </c>
      <c r="CH257" t="s">
        <v>123</v>
      </c>
      <c r="CI257" t="s">
        <v>123</v>
      </c>
      <c r="CJ257" t="s">
        <v>123</v>
      </c>
      <c r="CK257" t="s">
        <v>123</v>
      </c>
      <c r="CL257" t="s">
        <v>123</v>
      </c>
      <c r="CM257" t="s">
        <v>123</v>
      </c>
      <c r="CN257" t="s">
        <v>123</v>
      </c>
      <c r="CO257" t="s">
        <v>123</v>
      </c>
      <c r="CP257" t="s">
        <v>123</v>
      </c>
      <c r="CQ257" t="s">
        <v>123</v>
      </c>
      <c r="CR257" t="s">
        <v>123</v>
      </c>
      <c r="CS257" t="s">
        <v>123</v>
      </c>
      <c r="CT257" t="s">
        <v>123</v>
      </c>
      <c r="CU257" t="s">
        <v>123</v>
      </c>
      <c r="CV257" t="s">
        <v>123</v>
      </c>
      <c r="CW257" t="s">
        <v>123</v>
      </c>
      <c r="CX257" t="s">
        <v>123</v>
      </c>
      <c r="CY257" t="s">
        <v>123</v>
      </c>
      <c r="CZ257" t="s">
        <v>123</v>
      </c>
      <c r="DA257" t="s">
        <v>123</v>
      </c>
      <c r="DB257" t="s">
        <v>123</v>
      </c>
      <c r="DC257" t="s">
        <v>123</v>
      </c>
      <c r="DD257" t="s">
        <v>123</v>
      </c>
      <c r="DE257" t="s">
        <v>123</v>
      </c>
      <c r="DF257" t="s">
        <v>123</v>
      </c>
      <c r="DG257" t="s">
        <v>123</v>
      </c>
      <c r="DH257" t="s">
        <v>123</v>
      </c>
      <c r="DI257" t="s">
        <v>123</v>
      </c>
      <c r="DJ257" t="s">
        <v>123</v>
      </c>
      <c r="DK257" t="s">
        <v>123</v>
      </c>
      <c r="DL257" t="s">
        <v>123</v>
      </c>
      <c r="DM257" t="s">
        <v>123</v>
      </c>
      <c r="DN257" t="s">
        <v>123</v>
      </c>
      <c r="DO257" t="s">
        <v>123</v>
      </c>
      <c r="DP257" t="s">
        <v>123</v>
      </c>
      <c r="DQ257" t="s">
        <v>123</v>
      </c>
      <c r="DR257" t="s">
        <v>123</v>
      </c>
      <c r="DS257" t="s">
        <v>123</v>
      </c>
      <c r="DT257" t="s">
        <v>123</v>
      </c>
      <c r="DU257" t="s">
        <v>123</v>
      </c>
      <c r="DV257" t="s">
        <v>123</v>
      </c>
      <c r="DW257" t="s">
        <v>123</v>
      </c>
      <c r="DX257" t="s">
        <v>123</v>
      </c>
      <c r="DY257" t="s">
        <v>123</v>
      </c>
      <c r="DZ257" t="s">
        <v>123</v>
      </c>
      <c r="EA257" t="s">
        <v>123</v>
      </c>
      <c r="EB257" t="s">
        <v>123</v>
      </c>
      <c r="EC257" t="s">
        <v>123</v>
      </c>
      <c r="ED257" t="s">
        <v>123</v>
      </c>
      <c r="EE257" t="s">
        <v>123</v>
      </c>
      <c r="EF257" t="s">
        <v>123</v>
      </c>
      <c r="EG257" t="s">
        <v>123</v>
      </c>
      <c r="EH257" t="s">
        <v>123</v>
      </c>
      <c r="EI257" t="s">
        <v>123</v>
      </c>
      <c r="EJ257" t="s">
        <v>123</v>
      </c>
    </row>
    <row r="258" spans="2:140">
      <c r="B258" t="s">
        <v>549</v>
      </c>
      <c r="C258" t="s">
        <v>10</v>
      </c>
      <c r="D258" t="s">
        <v>123</v>
      </c>
      <c r="E258" t="s">
        <v>123</v>
      </c>
      <c r="F258" t="s">
        <v>123</v>
      </c>
      <c r="G258" t="s">
        <v>123</v>
      </c>
      <c r="H258" t="s">
        <v>123</v>
      </c>
      <c r="I258" t="s">
        <v>123</v>
      </c>
      <c r="J258" t="s">
        <v>123</v>
      </c>
      <c r="K258" t="s">
        <v>123</v>
      </c>
      <c r="L258" t="s">
        <v>123</v>
      </c>
      <c r="M258" t="s">
        <v>123</v>
      </c>
      <c r="N258" t="s">
        <v>123</v>
      </c>
      <c r="O258" t="s">
        <v>123</v>
      </c>
      <c r="P258" t="s">
        <v>123</v>
      </c>
      <c r="Q258" t="s">
        <v>123</v>
      </c>
      <c r="R258" t="s">
        <v>123</v>
      </c>
      <c r="S258" t="s">
        <v>123</v>
      </c>
      <c r="T258" t="s">
        <v>123</v>
      </c>
      <c r="U258" t="s">
        <v>123</v>
      </c>
      <c r="V258" t="s">
        <v>123</v>
      </c>
      <c r="W258" t="s">
        <v>123</v>
      </c>
      <c r="X258" t="s">
        <v>123</v>
      </c>
      <c r="Y258" t="s">
        <v>123</v>
      </c>
      <c r="Z258" t="s">
        <v>123</v>
      </c>
      <c r="AA258" t="s">
        <v>123</v>
      </c>
      <c r="AB258" t="s">
        <v>123</v>
      </c>
      <c r="AC258" t="s">
        <v>123</v>
      </c>
      <c r="AD258" t="s">
        <v>2050</v>
      </c>
      <c r="AE258">
        <v>1</v>
      </c>
      <c r="AF258">
        <v>3</v>
      </c>
      <c r="AG258">
        <v>0</v>
      </c>
      <c r="AH258">
        <v>1</v>
      </c>
      <c r="AI258">
        <v>6</v>
      </c>
      <c r="AJ258">
        <v>40</v>
      </c>
      <c r="AK258">
        <v>5</v>
      </c>
      <c r="AL258">
        <v>5</v>
      </c>
      <c r="AM258">
        <v>2</v>
      </c>
      <c r="AN258">
        <v>2</v>
      </c>
      <c r="AO258">
        <v>5</v>
      </c>
      <c r="AP258">
        <v>0</v>
      </c>
      <c r="AQ258">
        <v>15</v>
      </c>
      <c r="AR258">
        <v>5</v>
      </c>
      <c r="AS258">
        <v>10</v>
      </c>
      <c r="AT258">
        <v>0</v>
      </c>
      <c r="AU258" t="s">
        <v>123</v>
      </c>
      <c r="AV258" t="s">
        <v>863</v>
      </c>
      <c r="AW258" t="s">
        <v>844</v>
      </c>
      <c r="AX258" t="s">
        <v>844</v>
      </c>
      <c r="AY258" t="s">
        <v>846</v>
      </c>
      <c r="AZ258" t="s">
        <v>844</v>
      </c>
      <c r="BA258" t="s">
        <v>929</v>
      </c>
      <c r="BB258" t="s">
        <v>844</v>
      </c>
      <c r="BC258" t="s">
        <v>844</v>
      </c>
      <c r="BD258" t="s">
        <v>844</v>
      </c>
      <c r="BE258" t="s">
        <v>846</v>
      </c>
      <c r="BF258" t="s">
        <v>846</v>
      </c>
      <c r="BG258" t="s">
        <v>863</v>
      </c>
      <c r="BH258" t="s">
        <v>838</v>
      </c>
      <c r="BI258" t="s">
        <v>849</v>
      </c>
      <c r="BJ258" t="s">
        <v>849</v>
      </c>
      <c r="BK258" t="s">
        <v>837</v>
      </c>
      <c r="BL258">
        <v>10</v>
      </c>
      <c r="BM258">
        <v>10</v>
      </c>
      <c r="BN258">
        <v>30</v>
      </c>
      <c r="BO258">
        <v>30</v>
      </c>
      <c r="BP258">
        <v>20</v>
      </c>
      <c r="BQ258" t="s">
        <v>2051</v>
      </c>
      <c r="BR258" t="s">
        <v>2052</v>
      </c>
      <c r="BS258" t="s">
        <v>2053</v>
      </c>
      <c r="BT258" t="s">
        <v>2054</v>
      </c>
      <c r="BU258" t="s">
        <v>123</v>
      </c>
      <c r="BV258" t="s">
        <v>123</v>
      </c>
      <c r="BW258" t="s">
        <v>123</v>
      </c>
      <c r="BX258" t="s">
        <v>123</v>
      </c>
      <c r="BY258" t="s">
        <v>123</v>
      </c>
      <c r="BZ258" t="s">
        <v>123</v>
      </c>
      <c r="CA258" t="s">
        <v>123</v>
      </c>
      <c r="CB258" t="s">
        <v>123</v>
      </c>
      <c r="CC258" t="s">
        <v>123</v>
      </c>
      <c r="CD258" t="s">
        <v>123</v>
      </c>
      <c r="CE258" t="s">
        <v>123</v>
      </c>
      <c r="CF258" t="s">
        <v>123</v>
      </c>
      <c r="CG258" t="s">
        <v>123</v>
      </c>
      <c r="CH258" t="s">
        <v>123</v>
      </c>
      <c r="CI258" t="s">
        <v>123</v>
      </c>
      <c r="CJ258" t="s">
        <v>123</v>
      </c>
      <c r="CK258" t="s">
        <v>123</v>
      </c>
      <c r="CL258" t="s">
        <v>123</v>
      </c>
      <c r="CM258" t="s">
        <v>123</v>
      </c>
      <c r="CN258" t="s">
        <v>123</v>
      </c>
      <c r="CO258" t="s">
        <v>123</v>
      </c>
      <c r="CP258" t="s">
        <v>123</v>
      </c>
      <c r="CQ258" t="s">
        <v>123</v>
      </c>
      <c r="CR258" t="s">
        <v>123</v>
      </c>
      <c r="CS258" t="s">
        <v>123</v>
      </c>
      <c r="CT258" t="s">
        <v>123</v>
      </c>
      <c r="CU258" t="s">
        <v>123</v>
      </c>
      <c r="CV258" t="s">
        <v>123</v>
      </c>
      <c r="CW258" t="s">
        <v>123</v>
      </c>
      <c r="CX258" t="s">
        <v>123</v>
      </c>
      <c r="CY258" t="s">
        <v>123</v>
      </c>
      <c r="CZ258" t="s">
        <v>123</v>
      </c>
      <c r="DA258" t="s">
        <v>123</v>
      </c>
      <c r="DB258" t="s">
        <v>123</v>
      </c>
      <c r="DC258" t="s">
        <v>123</v>
      </c>
      <c r="DD258" t="s">
        <v>123</v>
      </c>
      <c r="DE258" t="s">
        <v>123</v>
      </c>
      <c r="DF258" t="s">
        <v>123</v>
      </c>
      <c r="DG258" t="s">
        <v>123</v>
      </c>
      <c r="DH258" t="s">
        <v>123</v>
      </c>
      <c r="DI258" t="s">
        <v>123</v>
      </c>
      <c r="DJ258" t="s">
        <v>123</v>
      </c>
      <c r="DK258" t="s">
        <v>123</v>
      </c>
      <c r="DL258" t="s">
        <v>123</v>
      </c>
      <c r="DM258" t="s">
        <v>123</v>
      </c>
      <c r="DN258" t="s">
        <v>123</v>
      </c>
      <c r="DO258" t="s">
        <v>123</v>
      </c>
      <c r="DP258" t="s">
        <v>123</v>
      </c>
      <c r="DQ258" t="s">
        <v>123</v>
      </c>
      <c r="DR258" t="s">
        <v>123</v>
      </c>
      <c r="DS258" t="s">
        <v>123</v>
      </c>
      <c r="DT258" t="s">
        <v>123</v>
      </c>
      <c r="DU258" t="s">
        <v>123</v>
      </c>
      <c r="DV258" t="s">
        <v>123</v>
      </c>
      <c r="DW258" t="s">
        <v>123</v>
      </c>
      <c r="DX258" t="s">
        <v>123</v>
      </c>
      <c r="DY258" t="s">
        <v>123</v>
      </c>
      <c r="DZ258" t="s">
        <v>123</v>
      </c>
      <c r="EA258" t="s">
        <v>123</v>
      </c>
      <c r="EB258" t="s">
        <v>123</v>
      </c>
      <c r="EC258" t="s">
        <v>123</v>
      </c>
      <c r="ED258" t="s">
        <v>123</v>
      </c>
      <c r="EE258" t="s">
        <v>123</v>
      </c>
      <c r="EF258" t="s">
        <v>123</v>
      </c>
      <c r="EG258" t="s">
        <v>123</v>
      </c>
      <c r="EH258" t="s">
        <v>123</v>
      </c>
      <c r="EI258" t="s">
        <v>123</v>
      </c>
      <c r="EJ258" t="s">
        <v>123</v>
      </c>
    </row>
    <row r="259" spans="2:140">
      <c r="B259" t="s">
        <v>401</v>
      </c>
      <c r="C259" t="s">
        <v>12</v>
      </c>
      <c r="D259" t="s">
        <v>123</v>
      </c>
      <c r="E259" t="s">
        <v>123</v>
      </c>
      <c r="F259" t="s">
        <v>123</v>
      </c>
      <c r="G259" t="s">
        <v>123</v>
      </c>
      <c r="H259" t="s">
        <v>123</v>
      </c>
      <c r="I259" t="s">
        <v>123</v>
      </c>
      <c r="J259" t="s">
        <v>123</v>
      </c>
      <c r="K259" t="s">
        <v>123</v>
      </c>
      <c r="L259" t="s">
        <v>123</v>
      </c>
      <c r="M259" t="s">
        <v>123</v>
      </c>
      <c r="N259" t="s">
        <v>123</v>
      </c>
      <c r="O259" t="s">
        <v>123</v>
      </c>
      <c r="P259" t="s">
        <v>123</v>
      </c>
      <c r="Q259" t="s">
        <v>123</v>
      </c>
      <c r="R259" t="s">
        <v>123</v>
      </c>
      <c r="S259" t="s">
        <v>123</v>
      </c>
      <c r="T259" t="s">
        <v>123</v>
      </c>
      <c r="U259" t="s">
        <v>123</v>
      </c>
      <c r="V259" t="s">
        <v>123</v>
      </c>
      <c r="W259" t="s">
        <v>123</v>
      </c>
      <c r="X259" t="s">
        <v>123</v>
      </c>
      <c r="Y259" t="s">
        <v>123</v>
      </c>
      <c r="Z259" t="s">
        <v>123</v>
      </c>
      <c r="AA259" t="s">
        <v>123</v>
      </c>
      <c r="AB259" t="s">
        <v>123</v>
      </c>
      <c r="AC259" t="s">
        <v>123</v>
      </c>
      <c r="AD259" t="s">
        <v>2055</v>
      </c>
      <c r="AE259" t="s">
        <v>123</v>
      </c>
      <c r="AF259" t="s">
        <v>123</v>
      </c>
      <c r="AG259" t="s">
        <v>123</v>
      </c>
      <c r="AH259" t="s">
        <v>123</v>
      </c>
      <c r="AI259" t="s">
        <v>123</v>
      </c>
      <c r="AJ259" t="s">
        <v>123</v>
      </c>
      <c r="AK259" t="s">
        <v>123</v>
      </c>
      <c r="AL259" t="s">
        <v>123</v>
      </c>
      <c r="AM259" t="s">
        <v>123</v>
      </c>
      <c r="AN259" t="s">
        <v>123</v>
      </c>
      <c r="AO259" t="s">
        <v>123</v>
      </c>
      <c r="AP259" t="s">
        <v>123</v>
      </c>
      <c r="AQ259" t="s">
        <v>123</v>
      </c>
      <c r="AR259" t="s">
        <v>123</v>
      </c>
      <c r="AS259" t="s">
        <v>123</v>
      </c>
      <c r="AT259" t="s">
        <v>123</v>
      </c>
      <c r="AU259" t="s">
        <v>123</v>
      </c>
      <c r="AV259" t="s">
        <v>123</v>
      </c>
      <c r="AW259" t="s">
        <v>123</v>
      </c>
      <c r="AX259" t="s">
        <v>123</v>
      </c>
      <c r="AY259" t="s">
        <v>123</v>
      </c>
      <c r="AZ259" t="s">
        <v>123</v>
      </c>
      <c r="BA259" t="s">
        <v>123</v>
      </c>
      <c r="BB259" t="s">
        <v>123</v>
      </c>
      <c r="BC259" t="s">
        <v>123</v>
      </c>
      <c r="BD259" t="s">
        <v>123</v>
      </c>
      <c r="BE259" t="s">
        <v>123</v>
      </c>
      <c r="BF259" t="s">
        <v>123</v>
      </c>
      <c r="BG259" t="s">
        <v>123</v>
      </c>
      <c r="BH259" t="s">
        <v>839</v>
      </c>
      <c r="BI259" t="s">
        <v>837</v>
      </c>
      <c r="BJ259" t="s">
        <v>838</v>
      </c>
      <c r="BK259" t="s">
        <v>839</v>
      </c>
      <c r="BL259">
        <v>5</v>
      </c>
      <c r="BM259">
        <v>5</v>
      </c>
      <c r="BN259">
        <v>20</v>
      </c>
      <c r="BO259">
        <v>65</v>
      </c>
      <c r="BP259">
        <v>5</v>
      </c>
      <c r="BQ259" t="s">
        <v>2056</v>
      </c>
      <c r="BR259" t="s">
        <v>2057</v>
      </c>
      <c r="BS259" t="s">
        <v>2058</v>
      </c>
      <c r="BT259" t="s">
        <v>2059</v>
      </c>
      <c r="BU259" t="s">
        <v>123</v>
      </c>
      <c r="BV259" t="s">
        <v>123</v>
      </c>
      <c r="BW259" t="s">
        <v>123</v>
      </c>
      <c r="BX259" t="s">
        <v>123</v>
      </c>
      <c r="BY259" t="s">
        <v>123</v>
      </c>
      <c r="BZ259" t="s">
        <v>123</v>
      </c>
      <c r="CA259" t="s">
        <v>123</v>
      </c>
      <c r="CB259" t="s">
        <v>123</v>
      </c>
      <c r="CC259" t="s">
        <v>123</v>
      </c>
      <c r="CD259" t="s">
        <v>123</v>
      </c>
      <c r="CE259" t="s">
        <v>123</v>
      </c>
      <c r="CF259" t="s">
        <v>123</v>
      </c>
      <c r="CG259" t="s">
        <v>123</v>
      </c>
      <c r="CH259" t="s">
        <v>123</v>
      </c>
      <c r="CI259" t="s">
        <v>123</v>
      </c>
      <c r="CJ259" t="s">
        <v>123</v>
      </c>
      <c r="CK259" t="s">
        <v>123</v>
      </c>
      <c r="CL259" t="s">
        <v>123</v>
      </c>
      <c r="CM259" t="s">
        <v>123</v>
      </c>
      <c r="CN259" t="s">
        <v>123</v>
      </c>
      <c r="CO259" t="s">
        <v>123</v>
      </c>
      <c r="CP259" t="s">
        <v>123</v>
      </c>
      <c r="CQ259" t="s">
        <v>123</v>
      </c>
      <c r="CR259" t="s">
        <v>123</v>
      </c>
      <c r="CS259" t="s">
        <v>123</v>
      </c>
      <c r="CT259" t="s">
        <v>123</v>
      </c>
      <c r="CU259" t="s">
        <v>123</v>
      </c>
      <c r="CV259" t="s">
        <v>123</v>
      </c>
      <c r="CW259" t="s">
        <v>123</v>
      </c>
      <c r="CX259" t="s">
        <v>123</v>
      </c>
      <c r="CY259" t="s">
        <v>123</v>
      </c>
      <c r="CZ259" t="s">
        <v>123</v>
      </c>
      <c r="DA259" t="s">
        <v>123</v>
      </c>
      <c r="DB259" t="s">
        <v>123</v>
      </c>
      <c r="DC259" t="s">
        <v>123</v>
      </c>
      <c r="DD259" t="s">
        <v>123</v>
      </c>
      <c r="DE259" t="s">
        <v>123</v>
      </c>
      <c r="DF259" t="s">
        <v>123</v>
      </c>
      <c r="DG259" t="s">
        <v>123</v>
      </c>
      <c r="DH259" t="s">
        <v>123</v>
      </c>
      <c r="DI259" t="s">
        <v>123</v>
      </c>
      <c r="DJ259" t="s">
        <v>123</v>
      </c>
      <c r="DK259" t="s">
        <v>123</v>
      </c>
      <c r="DL259" t="s">
        <v>123</v>
      </c>
      <c r="DM259" t="s">
        <v>123</v>
      </c>
      <c r="DN259" t="s">
        <v>123</v>
      </c>
      <c r="DO259" t="s">
        <v>123</v>
      </c>
      <c r="DP259" t="s">
        <v>123</v>
      </c>
      <c r="DQ259" t="s">
        <v>123</v>
      </c>
      <c r="DR259" t="s">
        <v>123</v>
      </c>
      <c r="DS259" t="s">
        <v>123</v>
      </c>
      <c r="DT259">
        <v>10</v>
      </c>
      <c r="DU259">
        <v>10</v>
      </c>
      <c r="DV259">
        <v>10</v>
      </c>
      <c r="DW259">
        <v>10</v>
      </c>
      <c r="DX259">
        <v>10</v>
      </c>
      <c r="DY259">
        <v>10</v>
      </c>
      <c r="DZ259">
        <v>10</v>
      </c>
      <c r="EA259">
        <v>10</v>
      </c>
      <c r="EB259">
        <v>10</v>
      </c>
      <c r="EC259">
        <v>10</v>
      </c>
      <c r="ED259" t="s">
        <v>2060</v>
      </c>
      <c r="EE259" t="s">
        <v>845</v>
      </c>
      <c r="EF259" t="s">
        <v>844</v>
      </c>
      <c r="EG259" t="s">
        <v>889</v>
      </c>
      <c r="EH259" t="s">
        <v>123</v>
      </c>
      <c r="EI259" t="s">
        <v>123</v>
      </c>
      <c r="EJ259" t="s">
        <v>123</v>
      </c>
    </row>
    <row r="260" spans="2:140">
      <c r="B260" t="s">
        <v>682</v>
      </c>
      <c r="C260" t="s">
        <v>11</v>
      </c>
      <c r="D260" t="s">
        <v>123</v>
      </c>
      <c r="E260" t="s">
        <v>123</v>
      </c>
      <c r="F260" t="s">
        <v>123</v>
      </c>
      <c r="G260" t="s">
        <v>123</v>
      </c>
      <c r="H260" t="s">
        <v>123</v>
      </c>
      <c r="I260" t="s">
        <v>123</v>
      </c>
      <c r="J260" t="s">
        <v>123</v>
      </c>
      <c r="K260" t="s">
        <v>123</v>
      </c>
      <c r="L260" t="s">
        <v>123</v>
      </c>
      <c r="M260" t="s">
        <v>123</v>
      </c>
      <c r="N260" t="s">
        <v>123</v>
      </c>
      <c r="O260" t="s">
        <v>123</v>
      </c>
      <c r="P260" t="s">
        <v>123</v>
      </c>
      <c r="Q260" t="s">
        <v>123</v>
      </c>
      <c r="R260" t="s">
        <v>123</v>
      </c>
      <c r="S260" t="s">
        <v>123</v>
      </c>
      <c r="T260" t="s">
        <v>123</v>
      </c>
      <c r="U260" t="s">
        <v>123</v>
      </c>
      <c r="V260" t="s">
        <v>123</v>
      </c>
      <c r="W260" t="s">
        <v>123</v>
      </c>
      <c r="X260" t="s">
        <v>123</v>
      </c>
      <c r="Y260" t="s">
        <v>123</v>
      </c>
      <c r="Z260" t="s">
        <v>123</v>
      </c>
      <c r="AA260" t="s">
        <v>123</v>
      </c>
      <c r="AB260" t="s">
        <v>123</v>
      </c>
      <c r="AC260" t="s">
        <v>123</v>
      </c>
      <c r="AD260" t="s">
        <v>2061</v>
      </c>
      <c r="AE260" t="s">
        <v>123</v>
      </c>
      <c r="AF260" t="s">
        <v>123</v>
      </c>
      <c r="AG260" t="s">
        <v>123</v>
      </c>
      <c r="AH260" t="s">
        <v>123</v>
      </c>
      <c r="AI260" t="s">
        <v>123</v>
      </c>
      <c r="AJ260" t="s">
        <v>123</v>
      </c>
      <c r="AK260" t="s">
        <v>123</v>
      </c>
      <c r="AL260" t="s">
        <v>123</v>
      </c>
      <c r="AM260" t="s">
        <v>123</v>
      </c>
      <c r="AN260" t="s">
        <v>123</v>
      </c>
      <c r="AO260" t="s">
        <v>123</v>
      </c>
      <c r="AP260" t="s">
        <v>123</v>
      </c>
      <c r="AQ260" t="s">
        <v>123</v>
      </c>
      <c r="AR260" t="s">
        <v>123</v>
      </c>
      <c r="AS260" t="s">
        <v>123</v>
      </c>
      <c r="AT260" t="s">
        <v>123</v>
      </c>
      <c r="AU260" t="s">
        <v>123</v>
      </c>
      <c r="AV260" t="s">
        <v>123</v>
      </c>
      <c r="AW260" t="s">
        <v>123</v>
      </c>
      <c r="AX260" t="s">
        <v>123</v>
      </c>
      <c r="AY260" t="s">
        <v>123</v>
      </c>
      <c r="AZ260" t="s">
        <v>123</v>
      </c>
      <c r="BA260" t="s">
        <v>123</v>
      </c>
      <c r="BB260" t="s">
        <v>123</v>
      </c>
      <c r="BC260" t="s">
        <v>123</v>
      </c>
      <c r="BD260" t="s">
        <v>123</v>
      </c>
      <c r="BE260" t="s">
        <v>123</v>
      </c>
      <c r="BF260" t="s">
        <v>123</v>
      </c>
      <c r="BG260" t="s">
        <v>123</v>
      </c>
      <c r="BH260" t="s">
        <v>838</v>
      </c>
      <c r="BI260" t="s">
        <v>838</v>
      </c>
      <c r="BJ260" t="s">
        <v>838</v>
      </c>
      <c r="BK260" t="s">
        <v>838</v>
      </c>
      <c r="BL260">
        <v>10</v>
      </c>
      <c r="BM260">
        <v>30</v>
      </c>
      <c r="BN260">
        <v>30</v>
      </c>
      <c r="BO260">
        <v>20</v>
      </c>
      <c r="BP260">
        <v>10</v>
      </c>
      <c r="BQ260" t="s">
        <v>2062</v>
      </c>
      <c r="BR260" t="s">
        <v>2063</v>
      </c>
      <c r="BS260" t="s">
        <v>851</v>
      </c>
      <c r="BT260" t="s">
        <v>2064</v>
      </c>
      <c r="BU260">
        <v>30</v>
      </c>
      <c r="BV260">
        <v>30</v>
      </c>
      <c r="BW260">
        <v>0</v>
      </c>
      <c r="BX260">
        <v>5</v>
      </c>
      <c r="BY260">
        <v>0</v>
      </c>
      <c r="BZ260">
        <v>5</v>
      </c>
      <c r="CA260">
        <v>0</v>
      </c>
      <c r="CB260">
        <v>5</v>
      </c>
      <c r="CC260">
        <v>0</v>
      </c>
      <c r="CD260">
        <v>10</v>
      </c>
      <c r="CE260">
        <v>10</v>
      </c>
      <c r="CF260">
        <v>5</v>
      </c>
      <c r="CG260">
        <v>0</v>
      </c>
      <c r="CH260" t="s">
        <v>123</v>
      </c>
      <c r="CI260">
        <v>90</v>
      </c>
      <c r="CJ260">
        <v>80</v>
      </c>
      <c r="CK260">
        <v>10</v>
      </c>
      <c r="CL260">
        <v>10</v>
      </c>
      <c r="CM260">
        <v>0</v>
      </c>
      <c r="CN260">
        <v>0</v>
      </c>
      <c r="CO260" t="s">
        <v>123</v>
      </c>
      <c r="CP260" t="s">
        <v>844</v>
      </c>
      <c r="CQ260" t="s">
        <v>845</v>
      </c>
      <c r="CR260" t="s">
        <v>844</v>
      </c>
      <c r="CS260" t="s">
        <v>846</v>
      </c>
      <c r="CT260" t="s">
        <v>846</v>
      </c>
      <c r="CU260" t="s">
        <v>846</v>
      </c>
      <c r="CV260" t="s">
        <v>846</v>
      </c>
      <c r="CW260" t="s">
        <v>844</v>
      </c>
      <c r="CX260" t="s">
        <v>844</v>
      </c>
      <c r="CY260" t="s">
        <v>123</v>
      </c>
      <c r="CZ260" t="s">
        <v>123</v>
      </c>
      <c r="DA260" t="s">
        <v>123</v>
      </c>
      <c r="DB260" t="s">
        <v>123</v>
      </c>
      <c r="DC260" t="s">
        <v>123</v>
      </c>
      <c r="DD260" t="s">
        <v>123</v>
      </c>
      <c r="DE260" t="s">
        <v>123</v>
      </c>
      <c r="DF260" t="s">
        <v>123</v>
      </c>
      <c r="DG260" t="s">
        <v>123</v>
      </c>
      <c r="DH260" t="s">
        <v>123</v>
      </c>
      <c r="DI260" t="s">
        <v>123</v>
      </c>
      <c r="DJ260" t="s">
        <v>123</v>
      </c>
      <c r="DK260" t="s">
        <v>123</v>
      </c>
      <c r="DL260" t="s">
        <v>123</v>
      </c>
      <c r="DM260" t="s">
        <v>123</v>
      </c>
      <c r="DN260" t="s">
        <v>123</v>
      </c>
      <c r="DO260" t="s">
        <v>123</v>
      </c>
      <c r="DP260" t="s">
        <v>123</v>
      </c>
      <c r="DQ260" t="s">
        <v>123</v>
      </c>
      <c r="DR260" t="s">
        <v>123</v>
      </c>
      <c r="DS260" t="s">
        <v>123</v>
      </c>
      <c r="DT260" t="s">
        <v>123</v>
      </c>
      <c r="DU260" t="s">
        <v>123</v>
      </c>
      <c r="DV260" t="s">
        <v>123</v>
      </c>
      <c r="DW260" t="s">
        <v>123</v>
      </c>
      <c r="DX260" t="s">
        <v>123</v>
      </c>
      <c r="DY260" t="s">
        <v>123</v>
      </c>
      <c r="DZ260" t="s">
        <v>123</v>
      </c>
      <c r="EA260" t="s">
        <v>123</v>
      </c>
      <c r="EB260" t="s">
        <v>123</v>
      </c>
      <c r="EC260" t="s">
        <v>123</v>
      </c>
      <c r="ED260" t="s">
        <v>123</v>
      </c>
      <c r="EE260" t="s">
        <v>123</v>
      </c>
      <c r="EF260" t="s">
        <v>123</v>
      </c>
      <c r="EG260" t="s">
        <v>123</v>
      </c>
      <c r="EH260" t="s">
        <v>123</v>
      </c>
      <c r="EI260" t="s">
        <v>123</v>
      </c>
      <c r="EJ260" t="s">
        <v>123</v>
      </c>
    </row>
    <row r="261" spans="2:140">
      <c r="B261" t="s">
        <v>354</v>
      </c>
      <c r="C261" t="s">
        <v>240</v>
      </c>
      <c r="D261" t="s">
        <v>123</v>
      </c>
      <c r="E261" t="s">
        <v>123</v>
      </c>
      <c r="F261" t="s">
        <v>123</v>
      </c>
      <c r="G261" t="s">
        <v>123</v>
      </c>
      <c r="H261" t="s">
        <v>123</v>
      </c>
      <c r="I261" t="s">
        <v>123</v>
      </c>
      <c r="J261" t="s">
        <v>123</v>
      </c>
      <c r="K261" t="s">
        <v>123</v>
      </c>
      <c r="L261" t="s">
        <v>123</v>
      </c>
      <c r="M261" t="s">
        <v>123</v>
      </c>
      <c r="N261" t="s">
        <v>123</v>
      </c>
      <c r="O261" t="s">
        <v>123</v>
      </c>
      <c r="P261" t="s">
        <v>123</v>
      </c>
      <c r="Q261" t="s">
        <v>123</v>
      </c>
      <c r="R261" t="s">
        <v>123</v>
      </c>
      <c r="S261" t="s">
        <v>123</v>
      </c>
      <c r="T261" t="s">
        <v>123</v>
      </c>
      <c r="U261" t="s">
        <v>123</v>
      </c>
      <c r="V261" t="s">
        <v>123</v>
      </c>
      <c r="W261" t="s">
        <v>123</v>
      </c>
      <c r="X261" t="s">
        <v>123</v>
      </c>
      <c r="Y261" t="s">
        <v>123</v>
      </c>
      <c r="Z261" t="s">
        <v>123</v>
      </c>
      <c r="AA261" t="s">
        <v>123</v>
      </c>
      <c r="AB261" t="s">
        <v>123</v>
      </c>
      <c r="AC261" t="s">
        <v>123</v>
      </c>
      <c r="AD261" t="s">
        <v>2065</v>
      </c>
      <c r="AE261" t="s">
        <v>123</v>
      </c>
      <c r="AF261" t="s">
        <v>123</v>
      </c>
      <c r="AG261" t="s">
        <v>123</v>
      </c>
      <c r="AH261" t="s">
        <v>123</v>
      </c>
      <c r="AI261" t="s">
        <v>123</v>
      </c>
      <c r="AJ261" t="s">
        <v>123</v>
      </c>
      <c r="AK261" t="s">
        <v>123</v>
      </c>
      <c r="AL261" t="s">
        <v>123</v>
      </c>
      <c r="AM261" t="s">
        <v>123</v>
      </c>
      <c r="AN261" t="s">
        <v>123</v>
      </c>
      <c r="AO261" t="s">
        <v>123</v>
      </c>
      <c r="AP261" t="s">
        <v>123</v>
      </c>
      <c r="AQ261" t="s">
        <v>123</v>
      </c>
      <c r="AR261" t="s">
        <v>123</v>
      </c>
      <c r="AS261" t="s">
        <v>123</v>
      </c>
      <c r="AT261" t="s">
        <v>123</v>
      </c>
      <c r="AU261" t="s">
        <v>123</v>
      </c>
      <c r="AV261" t="s">
        <v>123</v>
      </c>
      <c r="AW261" t="s">
        <v>123</v>
      </c>
      <c r="AX261" t="s">
        <v>123</v>
      </c>
      <c r="AY261" t="s">
        <v>123</v>
      </c>
      <c r="AZ261" t="s">
        <v>123</v>
      </c>
      <c r="BA261" t="s">
        <v>123</v>
      </c>
      <c r="BB261" t="s">
        <v>123</v>
      </c>
      <c r="BC261" t="s">
        <v>123</v>
      </c>
      <c r="BD261" t="s">
        <v>123</v>
      </c>
      <c r="BE261" t="s">
        <v>123</v>
      </c>
      <c r="BF261" t="s">
        <v>123</v>
      </c>
      <c r="BG261" t="s">
        <v>123</v>
      </c>
      <c r="BH261" t="s">
        <v>839</v>
      </c>
      <c r="BI261" t="s">
        <v>839</v>
      </c>
      <c r="BJ261" t="s">
        <v>837</v>
      </c>
      <c r="BK261" t="s">
        <v>941</v>
      </c>
      <c r="BL261">
        <v>0</v>
      </c>
      <c r="BM261">
        <v>50</v>
      </c>
      <c r="BN261">
        <v>50</v>
      </c>
      <c r="BO261">
        <v>0</v>
      </c>
      <c r="BP261">
        <v>0</v>
      </c>
      <c r="BQ261" t="s">
        <v>2066</v>
      </c>
      <c r="BR261" t="s">
        <v>2067</v>
      </c>
      <c r="BS261" t="s">
        <v>2068</v>
      </c>
      <c r="BT261" t="s">
        <v>2069</v>
      </c>
      <c r="BU261" t="s">
        <v>123</v>
      </c>
      <c r="BV261" t="s">
        <v>123</v>
      </c>
      <c r="BW261" t="s">
        <v>123</v>
      </c>
      <c r="BX261" t="s">
        <v>123</v>
      </c>
      <c r="BY261" t="s">
        <v>123</v>
      </c>
      <c r="BZ261" t="s">
        <v>123</v>
      </c>
      <c r="CA261" t="s">
        <v>123</v>
      </c>
      <c r="CB261" t="s">
        <v>123</v>
      </c>
      <c r="CC261" t="s">
        <v>123</v>
      </c>
      <c r="CD261" t="s">
        <v>123</v>
      </c>
      <c r="CE261" t="s">
        <v>123</v>
      </c>
      <c r="CF261" t="s">
        <v>123</v>
      </c>
      <c r="CG261" t="s">
        <v>123</v>
      </c>
      <c r="CH261" t="s">
        <v>123</v>
      </c>
      <c r="CI261" t="s">
        <v>123</v>
      </c>
      <c r="CJ261" t="s">
        <v>123</v>
      </c>
      <c r="CK261" t="s">
        <v>123</v>
      </c>
      <c r="CL261" t="s">
        <v>123</v>
      </c>
      <c r="CM261" t="s">
        <v>123</v>
      </c>
      <c r="CN261" t="s">
        <v>123</v>
      </c>
      <c r="CO261" t="s">
        <v>123</v>
      </c>
      <c r="CP261" t="s">
        <v>123</v>
      </c>
      <c r="CQ261" t="s">
        <v>123</v>
      </c>
      <c r="CR261" t="s">
        <v>123</v>
      </c>
      <c r="CS261" t="s">
        <v>123</v>
      </c>
      <c r="CT261" t="s">
        <v>123</v>
      </c>
      <c r="CU261" t="s">
        <v>123</v>
      </c>
      <c r="CV261" t="s">
        <v>123</v>
      </c>
      <c r="CW261" t="s">
        <v>123</v>
      </c>
      <c r="CX261" t="s">
        <v>123</v>
      </c>
      <c r="CY261">
        <v>40</v>
      </c>
      <c r="CZ261">
        <v>15</v>
      </c>
      <c r="DA261">
        <v>10</v>
      </c>
      <c r="DB261">
        <v>10</v>
      </c>
      <c r="DC261">
        <v>10</v>
      </c>
      <c r="DD261">
        <v>5</v>
      </c>
      <c r="DE261">
        <v>10</v>
      </c>
      <c r="DF261">
        <v>0</v>
      </c>
      <c r="DG261">
        <v>0</v>
      </c>
      <c r="DH261" t="s">
        <v>123</v>
      </c>
      <c r="DI261" t="s">
        <v>846</v>
      </c>
      <c r="DJ261" t="s">
        <v>123</v>
      </c>
      <c r="DK261" t="s">
        <v>123</v>
      </c>
      <c r="DL261" t="s">
        <v>123</v>
      </c>
      <c r="DM261" t="s">
        <v>123</v>
      </c>
      <c r="DN261" t="s">
        <v>123</v>
      </c>
      <c r="DO261" t="s">
        <v>123</v>
      </c>
      <c r="DP261" t="s">
        <v>123</v>
      </c>
      <c r="DQ261" t="s">
        <v>123</v>
      </c>
      <c r="DR261" t="s">
        <v>123</v>
      </c>
      <c r="DS261" t="s">
        <v>123</v>
      </c>
      <c r="DT261" t="s">
        <v>123</v>
      </c>
      <c r="DU261" t="s">
        <v>123</v>
      </c>
      <c r="DV261" t="s">
        <v>123</v>
      </c>
      <c r="DW261" t="s">
        <v>123</v>
      </c>
      <c r="DX261" t="s">
        <v>123</v>
      </c>
      <c r="DY261" t="s">
        <v>123</v>
      </c>
      <c r="DZ261" t="s">
        <v>123</v>
      </c>
      <c r="EA261" t="s">
        <v>123</v>
      </c>
      <c r="EB261" t="s">
        <v>123</v>
      </c>
      <c r="EC261" t="s">
        <v>123</v>
      </c>
      <c r="ED261" t="s">
        <v>123</v>
      </c>
      <c r="EE261" t="s">
        <v>123</v>
      </c>
      <c r="EF261" t="s">
        <v>123</v>
      </c>
      <c r="EG261" t="s">
        <v>123</v>
      </c>
      <c r="EH261" t="s">
        <v>123</v>
      </c>
      <c r="EI261" t="s">
        <v>123</v>
      </c>
      <c r="EJ261" t="s">
        <v>123</v>
      </c>
    </row>
    <row r="262" spans="2:140">
      <c r="B262" t="s">
        <v>683</v>
      </c>
      <c r="C262" t="s">
        <v>11</v>
      </c>
      <c r="D262" t="s">
        <v>123</v>
      </c>
      <c r="E262" t="s">
        <v>123</v>
      </c>
      <c r="F262" t="s">
        <v>123</v>
      </c>
      <c r="G262" t="s">
        <v>123</v>
      </c>
      <c r="H262" t="s">
        <v>123</v>
      </c>
      <c r="I262" t="s">
        <v>123</v>
      </c>
      <c r="J262" t="s">
        <v>123</v>
      </c>
      <c r="K262" t="s">
        <v>123</v>
      </c>
      <c r="L262" t="s">
        <v>123</v>
      </c>
      <c r="M262" t="s">
        <v>123</v>
      </c>
      <c r="N262" t="s">
        <v>123</v>
      </c>
      <c r="O262" t="s">
        <v>123</v>
      </c>
      <c r="P262" t="s">
        <v>123</v>
      </c>
      <c r="Q262" t="s">
        <v>123</v>
      </c>
      <c r="R262" t="s">
        <v>123</v>
      </c>
      <c r="S262" t="s">
        <v>123</v>
      </c>
      <c r="T262" t="s">
        <v>123</v>
      </c>
      <c r="U262" t="s">
        <v>123</v>
      </c>
      <c r="V262" t="s">
        <v>123</v>
      </c>
      <c r="W262" t="s">
        <v>123</v>
      </c>
      <c r="X262" t="s">
        <v>123</v>
      </c>
      <c r="Y262" t="s">
        <v>123</v>
      </c>
      <c r="Z262" t="s">
        <v>123</v>
      </c>
      <c r="AA262" t="s">
        <v>123</v>
      </c>
      <c r="AB262" t="s">
        <v>123</v>
      </c>
      <c r="AC262" t="s">
        <v>123</v>
      </c>
      <c r="AD262" t="s">
        <v>2070</v>
      </c>
      <c r="AE262" t="s">
        <v>123</v>
      </c>
      <c r="AF262" t="s">
        <v>123</v>
      </c>
      <c r="AG262" t="s">
        <v>123</v>
      </c>
      <c r="AH262" t="s">
        <v>123</v>
      </c>
      <c r="AI262" t="s">
        <v>123</v>
      </c>
      <c r="AJ262" t="s">
        <v>123</v>
      </c>
      <c r="AK262" t="s">
        <v>123</v>
      </c>
      <c r="AL262" t="s">
        <v>123</v>
      </c>
      <c r="AM262" t="s">
        <v>123</v>
      </c>
      <c r="AN262" t="s">
        <v>123</v>
      </c>
      <c r="AO262" t="s">
        <v>123</v>
      </c>
      <c r="AP262" t="s">
        <v>123</v>
      </c>
      <c r="AQ262" t="s">
        <v>123</v>
      </c>
      <c r="AR262" t="s">
        <v>123</v>
      </c>
      <c r="AS262" t="s">
        <v>123</v>
      </c>
      <c r="AT262" t="s">
        <v>123</v>
      </c>
      <c r="AU262" t="s">
        <v>123</v>
      </c>
      <c r="AV262" t="s">
        <v>123</v>
      </c>
      <c r="AW262" t="s">
        <v>123</v>
      </c>
      <c r="AX262" t="s">
        <v>123</v>
      </c>
      <c r="AY262" t="s">
        <v>123</v>
      </c>
      <c r="AZ262" t="s">
        <v>123</v>
      </c>
      <c r="BA262" t="s">
        <v>123</v>
      </c>
      <c r="BB262" t="s">
        <v>123</v>
      </c>
      <c r="BC262" t="s">
        <v>123</v>
      </c>
      <c r="BD262" t="s">
        <v>123</v>
      </c>
      <c r="BE262" t="s">
        <v>123</v>
      </c>
      <c r="BF262" t="s">
        <v>123</v>
      </c>
      <c r="BG262" t="s">
        <v>123</v>
      </c>
      <c r="BH262" t="s">
        <v>837</v>
      </c>
      <c r="BI262" t="s">
        <v>849</v>
      </c>
      <c r="BJ262" t="s">
        <v>849</v>
      </c>
      <c r="BK262" t="s">
        <v>849</v>
      </c>
      <c r="BL262">
        <v>5</v>
      </c>
      <c r="BM262">
        <v>5</v>
      </c>
      <c r="BN262">
        <v>90</v>
      </c>
      <c r="BO262">
        <v>0</v>
      </c>
      <c r="BP262">
        <v>0</v>
      </c>
      <c r="BQ262" t="s">
        <v>2071</v>
      </c>
      <c r="BR262" t="s">
        <v>2072</v>
      </c>
      <c r="BS262" t="s">
        <v>2073</v>
      </c>
      <c r="BT262" t="s">
        <v>2074</v>
      </c>
      <c r="BU262">
        <v>80</v>
      </c>
      <c r="BV262">
        <v>3</v>
      </c>
      <c r="BW262">
        <v>0.5</v>
      </c>
      <c r="BX262">
        <v>1</v>
      </c>
      <c r="BY262">
        <v>0</v>
      </c>
      <c r="BZ262">
        <v>0.5</v>
      </c>
      <c r="CA262">
        <v>0</v>
      </c>
      <c r="CB262">
        <v>0</v>
      </c>
      <c r="CC262">
        <v>0</v>
      </c>
      <c r="CD262">
        <v>7</v>
      </c>
      <c r="CE262">
        <v>7</v>
      </c>
      <c r="CF262">
        <v>1</v>
      </c>
      <c r="CG262">
        <v>0</v>
      </c>
      <c r="CH262" t="s">
        <v>123</v>
      </c>
      <c r="CI262">
        <v>99</v>
      </c>
      <c r="CJ262">
        <v>50</v>
      </c>
      <c r="CK262">
        <v>0</v>
      </c>
      <c r="CL262">
        <v>50</v>
      </c>
      <c r="CM262">
        <v>0</v>
      </c>
      <c r="CN262">
        <v>0</v>
      </c>
      <c r="CO262" t="s">
        <v>123</v>
      </c>
      <c r="CP262" t="s">
        <v>846</v>
      </c>
      <c r="CQ262" t="s">
        <v>123</v>
      </c>
      <c r="CR262" t="s">
        <v>863</v>
      </c>
      <c r="CS262" t="s">
        <v>863</v>
      </c>
      <c r="CT262" t="s">
        <v>845</v>
      </c>
      <c r="CU262" t="s">
        <v>845</v>
      </c>
      <c r="CV262" t="s">
        <v>863</v>
      </c>
      <c r="CW262" t="s">
        <v>929</v>
      </c>
      <c r="CX262" t="s">
        <v>123</v>
      </c>
      <c r="CY262" t="s">
        <v>123</v>
      </c>
      <c r="CZ262" t="s">
        <v>123</v>
      </c>
      <c r="DA262" t="s">
        <v>123</v>
      </c>
      <c r="DB262" t="s">
        <v>123</v>
      </c>
      <c r="DC262" t="s">
        <v>123</v>
      </c>
      <c r="DD262" t="s">
        <v>123</v>
      </c>
      <c r="DE262" t="s">
        <v>123</v>
      </c>
      <c r="DF262" t="s">
        <v>123</v>
      </c>
      <c r="DG262" t="s">
        <v>123</v>
      </c>
      <c r="DH262" t="s">
        <v>123</v>
      </c>
      <c r="DI262" t="s">
        <v>123</v>
      </c>
      <c r="DJ262" t="s">
        <v>123</v>
      </c>
      <c r="DK262" t="s">
        <v>123</v>
      </c>
      <c r="DL262" t="s">
        <v>123</v>
      </c>
      <c r="DM262" t="s">
        <v>123</v>
      </c>
      <c r="DN262" t="s">
        <v>123</v>
      </c>
      <c r="DO262" t="s">
        <v>123</v>
      </c>
      <c r="DP262" t="s">
        <v>123</v>
      </c>
      <c r="DQ262" t="s">
        <v>123</v>
      </c>
      <c r="DR262" t="s">
        <v>123</v>
      </c>
      <c r="DS262" t="s">
        <v>123</v>
      </c>
      <c r="DT262" t="s">
        <v>123</v>
      </c>
      <c r="DU262" t="s">
        <v>123</v>
      </c>
      <c r="DV262" t="s">
        <v>123</v>
      </c>
      <c r="DW262" t="s">
        <v>123</v>
      </c>
      <c r="DX262" t="s">
        <v>123</v>
      </c>
      <c r="DY262" t="s">
        <v>123</v>
      </c>
      <c r="DZ262" t="s">
        <v>123</v>
      </c>
      <c r="EA262" t="s">
        <v>123</v>
      </c>
      <c r="EB262" t="s">
        <v>123</v>
      </c>
      <c r="EC262" t="s">
        <v>123</v>
      </c>
      <c r="ED262" t="s">
        <v>123</v>
      </c>
      <c r="EE262" t="s">
        <v>123</v>
      </c>
      <c r="EF262" t="s">
        <v>123</v>
      </c>
      <c r="EG262" t="s">
        <v>123</v>
      </c>
      <c r="EH262" t="s">
        <v>123</v>
      </c>
      <c r="EI262" t="s">
        <v>123</v>
      </c>
      <c r="EJ262" t="s">
        <v>123</v>
      </c>
    </row>
    <row r="263" spans="2:140">
      <c r="B263" t="s">
        <v>431</v>
      </c>
      <c r="C263" t="s">
        <v>13</v>
      </c>
      <c r="D263" t="s">
        <v>123</v>
      </c>
      <c r="E263" t="s">
        <v>123</v>
      </c>
      <c r="F263" t="s">
        <v>123</v>
      </c>
      <c r="G263" t="s">
        <v>123</v>
      </c>
      <c r="H263" t="s">
        <v>123</v>
      </c>
      <c r="I263" t="s">
        <v>123</v>
      </c>
      <c r="J263" t="s">
        <v>123</v>
      </c>
      <c r="K263" t="s">
        <v>123</v>
      </c>
      <c r="L263" t="s">
        <v>123</v>
      </c>
      <c r="M263" t="s">
        <v>123</v>
      </c>
      <c r="N263" t="s">
        <v>123</v>
      </c>
      <c r="O263" t="s">
        <v>123</v>
      </c>
      <c r="P263" t="s">
        <v>123</v>
      </c>
      <c r="Q263" t="s">
        <v>123</v>
      </c>
      <c r="R263" t="s">
        <v>123</v>
      </c>
      <c r="S263" t="s">
        <v>123</v>
      </c>
      <c r="T263" t="s">
        <v>123</v>
      </c>
      <c r="U263" t="s">
        <v>123</v>
      </c>
      <c r="V263" t="s">
        <v>123</v>
      </c>
      <c r="W263" t="s">
        <v>123</v>
      </c>
      <c r="X263" t="s">
        <v>123</v>
      </c>
      <c r="Y263" t="s">
        <v>123</v>
      </c>
      <c r="Z263" t="s">
        <v>123</v>
      </c>
      <c r="AA263" t="s">
        <v>123</v>
      </c>
      <c r="AB263" t="s">
        <v>123</v>
      </c>
      <c r="AC263" t="s">
        <v>123</v>
      </c>
      <c r="AD263" t="s">
        <v>1849</v>
      </c>
      <c r="AE263" t="s">
        <v>123</v>
      </c>
      <c r="AF263" t="s">
        <v>123</v>
      </c>
      <c r="AG263" t="s">
        <v>123</v>
      </c>
      <c r="AH263" t="s">
        <v>123</v>
      </c>
      <c r="AI263" t="s">
        <v>123</v>
      </c>
      <c r="AJ263" t="s">
        <v>123</v>
      </c>
      <c r="AK263" t="s">
        <v>123</v>
      </c>
      <c r="AL263" t="s">
        <v>123</v>
      </c>
      <c r="AM263" t="s">
        <v>123</v>
      </c>
      <c r="AN263" t="s">
        <v>123</v>
      </c>
      <c r="AO263" t="s">
        <v>123</v>
      </c>
      <c r="AP263" t="s">
        <v>123</v>
      </c>
      <c r="AQ263" t="s">
        <v>123</v>
      </c>
      <c r="AR263" t="s">
        <v>123</v>
      </c>
      <c r="AS263" t="s">
        <v>123</v>
      </c>
      <c r="AT263" t="s">
        <v>123</v>
      </c>
      <c r="AU263" t="s">
        <v>123</v>
      </c>
      <c r="AV263" t="s">
        <v>123</v>
      </c>
      <c r="AW263" t="s">
        <v>123</v>
      </c>
      <c r="AX263" t="s">
        <v>123</v>
      </c>
      <c r="AY263" t="s">
        <v>123</v>
      </c>
      <c r="AZ263" t="s">
        <v>123</v>
      </c>
      <c r="BA263" t="s">
        <v>123</v>
      </c>
      <c r="BB263" t="s">
        <v>123</v>
      </c>
      <c r="BC263" t="s">
        <v>123</v>
      </c>
      <c r="BD263" t="s">
        <v>123</v>
      </c>
      <c r="BE263" t="s">
        <v>123</v>
      </c>
      <c r="BF263" t="s">
        <v>123</v>
      </c>
      <c r="BG263" t="s">
        <v>123</v>
      </c>
      <c r="BH263" t="s">
        <v>839</v>
      </c>
      <c r="BI263" t="s">
        <v>839</v>
      </c>
      <c r="BJ263" t="s">
        <v>941</v>
      </c>
      <c r="BK263" t="s">
        <v>941</v>
      </c>
      <c r="BL263">
        <v>20</v>
      </c>
      <c r="BM263">
        <v>40</v>
      </c>
      <c r="BN263">
        <v>20</v>
      </c>
      <c r="BO263">
        <v>10</v>
      </c>
      <c r="BP263">
        <v>10</v>
      </c>
      <c r="BQ263" t="s">
        <v>1849</v>
      </c>
      <c r="BR263" t="s">
        <v>2075</v>
      </c>
      <c r="BS263" t="s">
        <v>1849</v>
      </c>
      <c r="BT263" t="s">
        <v>1849</v>
      </c>
      <c r="BU263" t="s">
        <v>123</v>
      </c>
      <c r="BV263" t="s">
        <v>123</v>
      </c>
      <c r="BW263" t="s">
        <v>123</v>
      </c>
      <c r="BX263" t="s">
        <v>123</v>
      </c>
      <c r="BY263" t="s">
        <v>123</v>
      </c>
      <c r="BZ263" t="s">
        <v>123</v>
      </c>
      <c r="CA263" t="s">
        <v>123</v>
      </c>
      <c r="CB263" t="s">
        <v>123</v>
      </c>
      <c r="CC263" t="s">
        <v>123</v>
      </c>
      <c r="CD263" t="s">
        <v>123</v>
      </c>
      <c r="CE263" t="s">
        <v>123</v>
      </c>
      <c r="CF263" t="s">
        <v>123</v>
      </c>
      <c r="CG263" t="s">
        <v>123</v>
      </c>
      <c r="CH263" t="s">
        <v>123</v>
      </c>
      <c r="CI263" t="s">
        <v>123</v>
      </c>
      <c r="CJ263" t="s">
        <v>123</v>
      </c>
      <c r="CK263" t="s">
        <v>123</v>
      </c>
      <c r="CL263" t="s">
        <v>123</v>
      </c>
      <c r="CM263" t="s">
        <v>123</v>
      </c>
      <c r="CN263" t="s">
        <v>123</v>
      </c>
      <c r="CO263" t="s">
        <v>123</v>
      </c>
      <c r="CP263" t="s">
        <v>123</v>
      </c>
      <c r="CQ263" t="s">
        <v>123</v>
      </c>
      <c r="CR263" t="s">
        <v>123</v>
      </c>
      <c r="CS263" t="s">
        <v>123</v>
      </c>
      <c r="CT263" t="s">
        <v>123</v>
      </c>
      <c r="CU263" t="s">
        <v>123</v>
      </c>
      <c r="CV263" t="s">
        <v>123</v>
      </c>
      <c r="CW263" t="s">
        <v>123</v>
      </c>
      <c r="CX263" t="s">
        <v>123</v>
      </c>
      <c r="CY263" t="s">
        <v>123</v>
      </c>
      <c r="CZ263" t="s">
        <v>123</v>
      </c>
      <c r="DA263" t="s">
        <v>123</v>
      </c>
      <c r="DB263" t="s">
        <v>123</v>
      </c>
      <c r="DC263" t="s">
        <v>123</v>
      </c>
      <c r="DD263" t="s">
        <v>123</v>
      </c>
      <c r="DE263" t="s">
        <v>123</v>
      </c>
      <c r="DF263" t="s">
        <v>123</v>
      </c>
      <c r="DG263" t="s">
        <v>123</v>
      </c>
      <c r="DH263" t="s">
        <v>123</v>
      </c>
      <c r="DI263" t="s">
        <v>123</v>
      </c>
      <c r="DJ263">
        <v>10</v>
      </c>
      <c r="DK263">
        <v>20</v>
      </c>
      <c r="DL263">
        <v>5</v>
      </c>
      <c r="DM263">
        <v>30</v>
      </c>
      <c r="DN263">
        <v>20</v>
      </c>
      <c r="DO263">
        <v>5</v>
      </c>
      <c r="DP263">
        <v>10</v>
      </c>
      <c r="DQ263">
        <v>0</v>
      </c>
      <c r="DR263" t="s">
        <v>123</v>
      </c>
      <c r="DS263" t="s">
        <v>844</v>
      </c>
      <c r="DT263" t="s">
        <v>123</v>
      </c>
      <c r="DU263" t="s">
        <v>123</v>
      </c>
      <c r="DV263" t="s">
        <v>123</v>
      </c>
      <c r="DW263" t="s">
        <v>123</v>
      </c>
      <c r="DX263" t="s">
        <v>123</v>
      </c>
      <c r="DY263" t="s">
        <v>123</v>
      </c>
      <c r="DZ263" t="s">
        <v>123</v>
      </c>
      <c r="EA263" t="s">
        <v>123</v>
      </c>
      <c r="EB263" t="s">
        <v>123</v>
      </c>
      <c r="EC263" t="s">
        <v>123</v>
      </c>
      <c r="ED263" t="s">
        <v>123</v>
      </c>
      <c r="EE263" t="s">
        <v>123</v>
      </c>
      <c r="EF263" t="s">
        <v>123</v>
      </c>
      <c r="EG263" t="s">
        <v>123</v>
      </c>
      <c r="EH263" t="s">
        <v>123</v>
      </c>
      <c r="EI263" t="s">
        <v>123</v>
      </c>
      <c r="EJ263" t="s">
        <v>123</v>
      </c>
    </row>
    <row r="264" spans="2:140">
      <c r="B264" t="s">
        <v>432</v>
      </c>
      <c r="C264" t="s">
        <v>13</v>
      </c>
      <c r="D264" t="s">
        <v>123</v>
      </c>
      <c r="E264" t="s">
        <v>123</v>
      </c>
      <c r="F264" t="s">
        <v>123</v>
      </c>
      <c r="G264" t="s">
        <v>123</v>
      </c>
      <c r="H264" t="s">
        <v>123</v>
      </c>
      <c r="I264" t="s">
        <v>123</v>
      </c>
      <c r="J264" t="s">
        <v>123</v>
      </c>
      <c r="K264" t="s">
        <v>123</v>
      </c>
      <c r="L264" t="s">
        <v>123</v>
      </c>
      <c r="M264" t="s">
        <v>123</v>
      </c>
      <c r="N264" t="s">
        <v>123</v>
      </c>
      <c r="O264" t="s">
        <v>123</v>
      </c>
      <c r="P264" t="s">
        <v>123</v>
      </c>
      <c r="Q264" t="s">
        <v>123</v>
      </c>
      <c r="R264" t="s">
        <v>123</v>
      </c>
      <c r="S264" t="s">
        <v>123</v>
      </c>
      <c r="T264" t="s">
        <v>123</v>
      </c>
      <c r="U264" t="s">
        <v>123</v>
      </c>
      <c r="V264" t="s">
        <v>123</v>
      </c>
      <c r="W264" t="s">
        <v>123</v>
      </c>
      <c r="X264" t="s">
        <v>123</v>
      </c>
      <c r="Y264" t="s">
        <v>123</v>
      </c>
      <c r="Z264" t="s">
        <v>123</v>
      </c>
      <c r="AA264" t="s">
        <v>123</v>
      </c>
      <c r="AB264" t="s">
        <v>123</v>
      </c>
      <c r="AC264" t="s">
        <v>123</v>
      </c>
      <c r="AD264" t="s">
        <v>2076</v>
      </c>
      <c r="AE264" t="s">
        <v>123</v>
      </c>
      <c r="AF264" t="s">
        <v>123</v>
      </c>
      <c r="AG264" t="s">
        <v>123</v>
      </c>
      <c r="AH264" t="s">
        <v>123</v>
      </c>
      <c r="AI264" t="s">
        <v>123</v>
      </c>
      <c r="AJ264" t="s">
        <v>123</v>
      </c>
      <c r="AK264" t="s">
        <v>123</v>
      </c>
      <c r="AL264" t="s">
        <v>123</v>
      </c>
      <c r="AM264" t="s">
        <v>123</v>
      </c>
      <c r="AN264" t="s">
        <v>123</v>
      </c>
      <c r="AO264" t="s">
        <v>123</v>
      </c>
      <c r="AP264" t="s">
        <v>123</v>
      </c>
      <c r="AQ264" t="s">
        <v>123</v>
      </c>
      <c r="AR264" t="s">
        <v>123</v>
      </c>
      <c r="AS264" t="s">
        <v>123</v>
      </c>
      <c r="AT264" t="s">
        <v>123</v>
      </c>
      <c r="AU264" t="s">
        <v>123</v>
      </c>
      <c r="AV264" t="s">
        <v>123</v>
      </c>
      <c r="AW264" t="s">
        <v>123</v>
      </c>
      <c r="AX264" t="s">
        <v>123</v>
      </c>
      <c r="AY264" t="s">
        <v>123</v>
      </c>
      <c r="AZ264" t="s">
        <v>123</v>
      </c>
      <c r="BA264" t="s">
        <v>123</v>
      </c>
      <c r="BB264" t="s">
        <v>123</v>
      </c>
      <c r="BC264" t="s">
        <v>123</v>
      </c>
      <c r="BD264" t="s">
        <v>123</v>
      </c>
      <c r="BE264" t="s">
        <v>123</v>
      </c>
      <c r="BF264" t="s">
        <v>123</v>
      </c>
      <c r="BG264" t="s">
        <v>123</v>
      </c>
      <c r="BH264" t="s">
        <v>838</v>
      </c>
      <c r="BI264" t="s">
        <v>838</v>
      </c>
      <c r="BJ264" t="s">
        <v>838</v>
      </c>
      <c r="BK264" t="s">
        <v>838</v>
      </c>
      <c r="BL264">
        <v>25</v>
      </c>
      <c r="BM264">
        <v>30</v>
      </c>
      <c r="BN264">
        <v>30</v>
      </c>
      <c r="BO264">
        <v>10</v>
      </c>
      <c r="BP264">
        <v>5</v>
      </c>
      <c r="BQ264" t="s">
        <v>2077</v>
      </c>
      <c r="BR264" t="s">
        <v>2078</v>
      </c>
      <c r="BS264" t="s">
        <v>2079</v>
      </c>
      <c r="BT264" t="s">
        <v>2080</v>
      </c>
      <c r="BU264" t="s">
        <v>123</v>
      </c>
      <c r="BV264" t="s">
        <v>123</v>
      </c>
      <c r="BW264" t="s">
        <v>123</v>
      </c>
      <c r="BX264" t="s">
        <v>123</v>
      </c>
      <c r="BY264" t="s">
        <v>123</v>
      </c>
      <c r="BZ264" t="s">
        <v>123</v>
      </c>
      <c r="CA264" t="s">
        <v>123</v>
      </c>
      <c r="CB264" t="s">
        <v>123</v>
      </c>
      <c r="CC264" t="s">
        <v>123</v>
      </c>
      <c r="CD264" t="s">
        <v>123</v>
      </c>
      <c r="CE264" t="s">
        <v>123</v>
      </c>
      <c r="CF264" t="s">
        <v>123</v>
      </c>
      <c r="CG264" t="s">
        <v>123</v>
      </c>
      <c r="CH264" t="s">
        <v>123</v>
      </c>
      <c r="CI264" t="s">
        <v>123</v>
      </c>
      <c r="CJ264" t="s">
        <v>123</v>
      </c>
      <c r="CK264" t="s">
        <v>123</v>
      </c>
      <c r="CL264" t="s">
        <v>123</v>
      </c>
      <c r="CM264" t="s">
        <v>123</v>
      </c>
      <c r="CN264" t="s">
        <v>123</v>
      </c>
      <c r="CO264" t="s">
        <v>123</v>
      </c>
      <c r="CP264" t="s">
        <v>123</v>
      </c>
      <c r="CQ264" t="s">
        <v>123</v>
      </c>
      <c r="CR264" t="s">
        <v>123</v>
      </c>
      <c r="CS264" t="s">
        <v>123</v>
      </c>
      <c r="CT264" t="s">
        <v>123</v>
      </c>
      <c r="CU264" t="s">
        <v>123</v>
      </c>
      <c r="CV264" t="s">
        <v>123</v>
      </c>
      <c r="CW264" t="s">
        <v>123</v>
      </c>
      <c r="CX264" t="s">
        <v>123</v>
      </c>
      <c r="CY264" t="s">
        <v>123</v>
      </c>
      <c r="CZ264" t="s">
        <v>123</v>
      </c>
      <c r="DA264" t="s">
        <v>123</v>
      </c>
      <c r="DB264" t="s">
        <v>123</v>
      </c>
      <c r="DC264" t="s">
        <v>123</v>
      </c>
      <c r="DD264" t="s">
        <v>123</v>
      </c>
      <c r="DE264" t="s">
        <v>123</v>
      </c>
      <c r="DF264" t="s">
        <v>123</v>
      </c>
      <c r="DG264" t="s">
        <v>123</v>
      </c>
      <c r="DH264" t="s">
        <v>123</v>
      </c>
      <c r="DI264" t="s">
        <v>123</v>
      </c>
      <c r="DJ264">
        <v>20</v>
      </c>
      <c r="DK264">
        <v>20</v>
      </c>
      <c r="DL264">
        <v>20</v>
      </c>
      <c r="DM264">
        <v>20</v>
      </c>
      <c r="DN264">
        <v>10</v>
      </c>
      <c r="DO264">
        <v>3</v>
      </c>
      <c r="DP264">
        <v>0</v>
      </c>
      <c r="DQ264">
        <v>7</v>
      </c>
      <c r="DR264" t="s">
        <v>2081</v>
      </c>
      <c r="DS264" t="s">
        <v>846</v>
      </c>
      <c r="DT264" t="s">
        <v>123</v>
      </c>
      <c r="DU264" t="s">
        <v>123</v>
      </c>
      <c r="DV264" t="s">
        <v>123</v>
      </c>
      <c r="DW264" t="s">
        <v>123</v>
      </c>
      <c r="DX264" t="s">
        <v>123</v>
      </c>
      <c r="DY264" t="s">
        <v>123</v>
      </c>
      <c r="DZ264" t="s">
        <v>123</v>
      </c>
      <c r="EA264" t="s">
        <v>123</v>
      </c>
      <c r="EB264" t="s">
        <v>123</v>
      </c>
      <c r="EC264" t="s">
        <v>123</v>
      </c>
      <c r="ED264" t="s">
        <v>123</v>
      </c>
      <c r="EE264" t="s">
        <v>123</v>
      </c>
      <c r="EF264" t="s">
        <v>123</v>
      </c>
      <c r="EG264" t="s">
        <v>123</v>
      </c>
      <c r="EH264" t="s">
        <v>123</v>
      </c>
      <c r="EI264" t="s">
        <v>123</v>
      </c>
      <c r="EJ264" t="s">
        <v>123</v>
      </c>
    </row>
    <row r="265" spans="2:140">
      <c r="B265" t="s">
        <v>433</v>
      </c>
      <c r="C265" t="s">
        <v>13</v>
      </c>
      <c r="D265" t="s">
        <v>123</v>
      </c>
      <c r="E265" t="s">
        <v>123</v>
      </c>
      <c r="F265" t="s">
        <v>123</v>
      </c>
      <c r="G265" t="s">
        <v>123</v>
      </c>
      <c r="H265" t="s">
        <v>123</v>
      </c>
      <c r="I265" t="s">
        <v>123</v>
      </c>
      <c r="J265" t="s">
        <v>123</v>
      </c>
      <c r="K265" t="s">
        <v>123</v>
      </c>
      <c r="L265" t="s">
        <v>123</v>
      </c>
      <c r="M265" t="s">
        <v>123</v>
      </c>
      <c r="N265" t="s">
        <v>123</v>
      </c>
      <c r="O265" t="s">
        <v>123</v>
      </c>
      <c r="P265" t="s">
        <v>123</v>
      </c>
      <c r="Q265" t="s">
        <v>123</v>
      </c>
      <c r="R265" t="s">
        <v>123</v>
      </c>
      <c r="S265" t="s">
        <v>123</v>
      </c>
      <c r="T265" t="s">
        <v>123</v>
      </c>
      <c r="U265" t="s">
        <v>123</v>
      </c>
      <c r="V265" t="s">
        <v>123</v>
      </c>
      <c r="W265" t="s">
        <v>123</v>
      </c>
      <c r="X265" t="s">
        <v>123</v>
      </c>
      <c r="Y265" t="s">
        <v>123</v>
      </c>
      <c r="Z265" t="s">
        <v>123</v>
      </c>
      <c r="AA265" t="s">
        <v>123</v>
      </c>
      <c r="AB265" t="s">
        <v>123</v>
      </c>
      <c r="AC265" t="s">
        <v>123</v>
      </c>
      <c r="AD265" t="s">
        <v>2082</v>
      </c>
      <c r="AE265" t="s">
        <v>123</v>
      </c>
      <c r="AF265" t="s">
        <v>123</v>
      </c>
      <c r="AG265" t="s">
        <v>123</v>
      </c>
      <c r="AH265" t="s">
        <v>123</v>
      </c>
      <c r="AI265" t="s">
        <v>123</v>
      </c>
      <c r="AJ265" t="s">
        <v>123</v>
      </c>
      <c r="AK265" t="s">
        <v>123</v>
      </c>
      <c r="AL265" t="s">
        <v>123</v>
      </c>
      <c r="AM265" t="s">
        <v>123</v>
      </c>
      <c r="AN265" t="s">
        <v>123</v>
      </c>
      <c r="AO265" t="s">
        <v>123</v>
      </c>
      <c r="AP265" t="s">
        <v>123</v>
      </c>
      <c r="AQ265" t="s">
        <v>123</v>
      </c>
      <c r="AR265" t="s">
        <v>123</v>
      </c>
      <c r="AS265" t="s">
        <v>123</v>
      </c>
      <c r="AT265" t="s">
        <v>123</v>
      </c>
      <c r="AU265" t="s">
        <v>123</v>
      </c>
      <c r="AV265" t="s">
        <v>123</v>
      </c>
      <c r="AW265" t="s">
        <v>123</v>
      </c>
      <c r="AX265" t="s">
        <v>123</v>
      </c>
      <c r="AY265" t="s">
        <v>123</v>
      </c>
      <c r="AZ265" t="s">
        <v>123</v>
      </c>
      <c r="BA265" t="s">
        <v>123</v>
      </c>
      <c r="BB265" t="s">
        <v>123</v>
      </c>
      <c r="BC265" t="s">
        <v>123</v>
      </c>
      <c r="BD265" t="s">
        <v>123</v>
      </c>
      <c r="BE265" t="s">
        <v>123</v>
      </c>
      <c r="BF265" t="s">
        <v>123</v>
      </c>
      <c r="BG265" t="s">
        <v>123</v>
      </c>
      <c r="BH265" t="s">
        <v>838</v>
      </c>
      <c r="BI265" t="s">
        <v>849</v>
      </c>
      <c r="BJ265" t="s">
        <v>849</v>
      </c>
      <c r="BK265" t="s">
        <v>838</v>
      </c>
      <c r="BL265">
        <v>45</v>
      </c>
      <c r="BM265">
        <v>30</v>
      </c>
      <c r="BN265">
        <v>20</v>
      </c>
      <c r="BO265">
        <v>3</v>
      </c>
      <c r="BP265">
        <v>2</v>
      </c>
      <c r="BQ265" t="s">
        <v>2083</v>
      </c>
      <c r="BR265" t="s">
        <v>2084</v>
      </c>
      <c r="BS265" t="s">
        <v>2085</v>
      </c>
      <c r="BT265" t="s">
        <v>2086</v>
      </c>
      <c r="BU265" t="s">
        <v>123</v>
      </c>
      <c r="BV265" t="s">
        <v>123</v>
      </c>
      <c r="BW265" t="s">
        <v>123</v>
      </c>
      <c r="BX265" t="s">
        <v>123</v>
      </c>
      <c r="BY265" t="s">
        <v>123</v>
      </c>
      <c r="BZ265" t="s">
        <v>123</v>
      </c>
      <c r="CA265" t="s">
        <v>123</v>
      </c>
      <c r="CB265" t="s">
        <v>123</v>
      </c>
      <c r="CC265" t="s">
        <v>123</v>
      </c>
      <c r="CD265" t="s">
        <v>123</v>
      </c>
      <c r="CE265" t="s">
        <v>123</v>
      </c>
      <c r="CF265" t="s">
        <v>123</v>
      </c>
      <c r="CG265" t="s">
        <v>123</v>
      </c>
      <c r="CH265" t="s">
        <v>123</v>
      </c>
      <c r="CI265" t="s">
        <v>123</v>
      </c>
      <c r="CJ265" t="s">
        <v>123</v>
      </c>
      <c r="CK265" t="s">
        <v>123</v>
      </c>
      <c r="CL265" t="s">
        <v>123</v>
      </c>
      <c r="CM265" t="s">
        <v>123</v>
      </c>
      <c r="CN265" t="s">
        <v>123</v>
      </c>
      <c r="CO265" t="s">
        <v>123</v>
      </c>
      <c r="CP265" t="s">
        <v>123</v>
      </c>
      <c r="CQ265" t="s">
        <v>123</v>
      </c>
      <c r="CR265" t="s">
        <v>123</v>
      </c>
      <c r="CS265" t="s">
        <v>123</v>
      </c>
      <c r="CT265" t="s">
        <v>123</v>
      </c>
      <c r="CU265" t="s">
        <v>123</v>
      </c>
      <c r="CV265" t="s">
        <v>123</v>
      </c>
      <c r="CW265" t="s">
        <v>123</v>
      </c>
      <c r="CX265" t="s">
        <v>123</v>
      </c>
      <c r="CY265" t="s">
        <v>123</v>
      </c>
      <c r="CZ265" t="s">
        <v>123</v>
      </c>
      <c r="DA265" t="s">
        <v>123</v>
      </c>
      <c r="DB265" t="s">
        <v>123</v>
      </c>
      <c r="DC265" t="s">
        <v>123</v>
      </c>
      <c r="DD265" t="s">
        <v>123</v>
      </c>
      <c r="DE265" t="s">
        <v>123</v>
      </c>
      <c r="DF265" t="s">
        <v>123</v>
      </c>
      <c r="DG265" t="s">
        <v>123</v>
      </c>
      <c r="DH265" t="s">
        <v>123</v>
      </c>
      <c r="DI265" t="s">
        <v>123</v>
      </c>
      <c r="DJ265">
        <v>20</v>
      </c>
      <c r="DK265">
        <v>35</v>
      </c>
      <c r="DL265">
        <v>20</v>
      </c>
      <c r="DM265">
        <v>15</v>
      </c>
      <c r="DN265">
        <v>5</v>
      </c>
      <c r="DO265">
        <v>0</v>
      </c>
      <c r="DP265">
        <v>5</v>
      </c>
      <c r="DQ265">
        <v>0</v>
      </c>
      <c r="DR265" t="s">
        <v>123</v>
      </c>
      <c r="DS265" t="s">
        <v>846</v>
      </c>
      <c r="DT265" t="s">
        <v>123</v>
      </c>
      <c r="DU265" t="s">
        <v>123</v>
      </c>
      <c r="DV265" t="s">
        <v>123</v>
      </c>
      <c r="DW265" t="s">
        <v>123</v>
      </c>
      <c r="DX265" t="s">
        <v>123</v>
      </c>
      <c r="DY265" t="s">
        <v>123</v>
      </c>
      <c r="DZ265" t="s">
        <v>123</v>
      </c>
      <c r="EA265" t="s">
        <v>123</v>
      </c>
      <c r="EB265" t="s">
        <v>123</v>
      </c>
      <c r="EC265" t="s">
        <v>123</v>
      </c>
      <c r="ED265" t="s">
        <v>123</v>
      </c>
      <c r="EE265" t="s">
        <v>123</v>
      </c>
      <c r="EF265" t="s">
        <v>123</v>
      </c>
      <c r="EG265" t="s">
        <v>123</v>
      </c>
      <c r="EH265" t="s">
        <v>123</v>
      </c>
      <c r="EI265" t="s">
        <v>123</v>
      </c>
      <c r="EJ265" t="s">
        <v>123</v>
      </c>
    </row>
    <row r="266" spans="2:140">
      <c r="B266" t="s">
        <v>402</v>
      </c>
      <c r="C266" t="s">
        <v>12</v>
      </c>
      <c r="D266" t="s">
        <v>123</v>
      </c>
      <c r="E266" t="s">
        <v>123</v>
      </c>
      <c r="F266" t="s">
        <v>123</v>
      </c>
      <c r="G266" t="s">
        <v>123</v>
      </c>
      <c r="H266" t="s">
        <v>123</v>
      </c>
      <c r="I266" t="s">
        <v>123</v>
      </c>
      <c r="J266" t="s">
        <v>123</v>
      </c>
      <c r="K266" t="s">
        <v>123</v>
      </c>
      <c r="L266" t="s">
        <v>123</v>
      </c>
      <c r="M266" t="s">
        <v>123</v>
      </c>
      <c r="N266" t="s">
        <v>123</v>
      </c>
      <c r="O266" t="s">
        <v>123</v>
      </c>
      <c r="P266" t="s">
        <v>123</v>
      </c>
      <c r="Q266" t="s">
        <v>123</v>
      </c>
      <c r="R266" t="s">
        <v>123</v>
      </c>
      <c r="S266" t="s">
        <v>123</v>
      </c>
      <c r="T266" t="s">
        <v>123</v>
      </c>
      <c r="U266" t="s">
        <v>123</v>
      </c>
      <c r="V266" t="s">
        <v>123</v>
      </c>
      <c r="W266" t="s">
        <v>123</v>
      </c>
      <c r="X266" t="s">
        <v>123</v>
      </c>
      <c r="Y266" t="s">
        <v>123</v>
      </c>
      <c r="Z266" t="s">
        <v>123</v>
      </c>
      <c r="AA266" t="s">
        <v>123</v>
      </c>
      <c r="AB266" t="s">
        <v>123</v>
      </c>
      <c r="AC266" t="s">
        <v>123</v>
      </c>
      <c r="AD266" t="s">
        <v>2087</v>
      </c>
      <c r="AE266" t="s">
        <v>123</v>
      </c>
      <c r="AF266" t="s">
        <v>123</v>
      </c>
      <c r="AG266" t="s">
        <v>123</v>
      </c>
      <c r="AH266" t="s">
        <v>123</v>
      </c>
      <c r="AI266" t="s">
        <v>123</v>
      </c>
      <c r="AJ266" t="s">
        <v>123</v>
      </c>
      <c r="AK266" t="s">
        <v>123</v>
      </c>
      <c r="AL266" t="s">
        <v>123</v>
      </c>
      <c r="AM266" t="s">
        <v>123</v>
      </c>
      <c r="AN266" t="s">
        <v>123</v>
      </c>
      <c r="AO266" t="s">
        <v>123</v>
      </c>
      <c r="AP266" t="s">
        <v>123</v>
      </c>
      <c r="AQ266" t="s">
        <v>123</v>
      </c>
      <c r="AR266" t="s">
        <v>123</v>
      </c>
      <c r="AS266" t="s">
        <v>123</v>
      </c>
      <c r="AT266" t="s">
        <v>123</v>
      </c>
      <c r="AU266" t="s">
        <v>123</v>
      </c>
      <c r="AV266" t="s">
        <v>123</v>
      </c>
      <c r="AW266" t="s">
        <v>123</v>
      </c>
      <c r="AX266" t="s">
        <v>123</v>
      </c>
      <c r="AY266" t="s">
        <v>123</v>
      </c>
      <c r="AZ266" t="s">
        <v>123</v>
      </c>
      <c r="BA266" t="s">
        <v>123</v>
      </c>
      <c r="BB266" t="s">
        <v>123</v>
      </c>
      <c r="BC266" t="s">
        <v>123</v>
      </c>
      <c r="BD266" t="s">
        <v>123</v>
      </c>
      <c r="BE266" t="s">
        <v>123</v>
      </c>
      <c r="BF266" t="s">
        <v>123</v>
      </c>
      <c r="BG266" t="s">
        <v>123</v>
      </c>
      <c r="BH266" t="s">
        <v>839</v>
      </c>
      <c r="BI266" t="s">
        <v>839</v>
      </c>
      <c r="BJ266" t="s">
        <v>837</v>
      </c>
      <c r="BK266" t="s">
        <v>941</v>
      </c>
      <c r="BL266">
        <v>10</v>
      </c>
      <c r="BM266">
        <v>20</v>
      </c>
      <c r="BN266">
        <v>40</v>
      </c>
      <c r="BO266">
        <v>20</v>
      </c>
      <c r="BP266">
        <v>10</v>
      </c>
      <c r="BQ266" t="s">
        <v>2088</v>
      </c>
      <c r="BR266" t="s">
        <v>2089</v>
      </c>
      <c r="BS266" t="s">
        <v>2090</v>
      </c>
      <c r="BT266" t="s">
        <v>2091</v>
      </c>
      <c r="BU266" t="s">
        <v>123</v>
      </c>
      <c r="BV266" t="s">
        <v>123</v>
      </c>
      <c r="BW266" t="s">
        <v>123</v>
      </c>
      <c r="BX266" t="s">
        <v>123</v>
      </c>
      <c r="BY266" t="s">
        <v>123</v>
      </c>
      <c r="BZ266" t="s">
        <v>123</v>
      </c>
      <c r="CA266" t="s">
        <v>123</v>
      </c>
      <c r="CB266" t="s">
        <v>123</v>
      </c>
      <c r="CC266" t="s">
        <v>123</v>
      </c>
      <c r="CD266" t="s">
        <v>123</v>
      </c>
      <c r="CE266" t="s">
        <v>123</v>
      </c>
      <c r="CF266" t="s">
        <v>123</v>
      </c>
      <c r="CG266" t="s">
        <v>123</v>
      </c>
      <c r="CH266" t="s">
        <v>123</v>
      </c>
      <c r="CI266" t="s">
        <v>123</v>
      </c>
      <c r="CJ266" t="s">
        <v>123</v>
      </c>
      <c r="CK266" t="s">
        <v>123</v>
      </c>
      <c r="CL266" t="s">
        <v>123</v>
      </c>
      <c r="CM266" t="s">
        <v>123</v>
      </c>
      <c r="CN266" t="s">
        <v>123</v>
      </c>
      <c r="CO266" t="s">
        <v>123</v>
      </c>
      <c r="CP266" t="s">
        <v>123</v>
      </c>
      <c r="CQ266" t="s">
        <v>123</v>
      </c>
      <c r="CR266" t="s">
        <v>123</v>
      </c>
      <c r="CS266" t="s">
        <v>123</v>
      </c>
      <c r="CT266" t="s">
        <v>123</v>
      </c>
      <c r="CU266" t="s">
        <v>123</v>
      </c>
      <c r="CV266" t="s">
        <v>123</v>
      </c>
      <c r="CW266" t="s">
        <v>123</v>
      </c>
      <c r="CX266" t="s">
        <v>123</v>
      </c>
      <c r="CY266" t="s">
        <v>123</v>
      </c>
      <c r="CZ266" t="s">
        <v>123</v>
      </c>
      <c r="DA266" t="s">
        <v>123</v>
      </c>
      <c r="DB266" t="s">
        <v>123</v>
      </c>
      <c r="DC266" t="s">
        <v>123</v>
      </c>
      <c r="DD266" t="s">
        <v>123</v>
      </c>
      <c r="DE266" t="s">
        <v>123</v>
      </c>
      <c r="DF266" t="s">
        <v>123</v>
      </c>
      <c r="DG266" t="s">
        <v>123</v>
      </c>
      <c r="DH266" t="s">
        <v>123</v>
      </c>
      <c r="DI266" t="s">
        <v>123</v>
      </c>
      <c r="DJ266" t="s">
        <v>123</v>
      </c>
      <c r="DK266" t="s">
        <v>123</v>
      </c>
      <c r="DL266" t="s">
        <v>123</v>
      </c>
      <c r="DM266" t="s">
        <v>123</v>
      </c>
      <c r="DN266" t="s">
        <v>123</v>
      </c>
      <c r="DO266" t="s">
        <v>123</v>
      </c>
      <c r="DP266" t="s">
        <v>123</v>
      </c>
      <c r="DQ266" t="s">
        <v>123</v>
      </c>
      <c r="DR266" t="s">
        <v>123</v>
      </c>
      <c r="DS266" t="s">
        <v>123</v>
      </c>
      <c r="DT266">
        <v>5</v>
      </c>
      <c r="DU266">
        <v>5</v>
      </c>
      <c r="DV266">
        <v>10</v>
      </c>
      <c r="DW266">
        <v>30</v>
      </c>
      <c r="DX266">
        <v>5</v>
      </c>
      <c r="DY266">
        <v>10</v>
      </c>
      <c r="DZ266">
        <v>5</v>
      </c>
      <c r="EA266">
        <v>20</v>
      </c>
      <c r="EB266">
        <v>10</v>
      </c>
      <c r="EC266">
        <v>0</v>
      </c>
      <c r="ED266" t="s">
        <v>123</v>
      </c>
      <c r="EE266" t="s">
        <v>845</v>
      </c>
      <c r="EF266" t="s">
        <v>844</v>
      </c>
      <c r="EG266" t="s">
        <v>1850</v>
      </c>
      <c r="EH266" t="s">
        <v>1851</v>
      </c>
      <c r="EI266" t="s">
        <v>123</v>
      </c>
      <c r="EJ266" t="s">
        <v>123</v>
      </c>
    </row>
    <row r="267" spans="2:140">
      <c r="B267" t="s">
        <v>684</v>
      </c>
      <c r="C267" t="s">
        <v>11</v>
      </c>
      <c r="D267" t="s">
        <v>123</v>
      </c>
      <c r="E267" t="s">
        <v>123</v>
      </c>
      <c r="F267" t="s">
        <v>123</v>
      </c>
      <c r="G267" t="s">
        <v>123</v>
      </c>
      <c r="H267" t="s">
        <v>123</v>
      </c>
      <c r="I267" t="s">
        <v>123</v>
      </c>
      <c r="J267" t="s">
        <v>123</v>
      </c>
      <c r="K267" t="s">
        <v>123</v>
      </c>
      <c r="L267" t="s">
        <v>123</v>
      </c>
      <c r="M267" t="s">
        <v>123</v>
      </c>
      <c r="N267" t="s">
        <v>123</v>
      </c>
      <c r="O267" t="s">
        <v>123</v>
      </c>
      <c r="P267" t="s">
        <v>123</v>
      </c>
      <c r="Q267" t="s">
        <v>123</v>
      </c>
      <c r="R267" t="s">
        <v>123</v>
      </c>
      <c r="S267" t="s">
        <v>123</v>
      </c>
      <c r="T267" t="s">
        <v>123</v>
      </c>
      <c r="U267" t="s">
        <v>123</v>
      </c>
      <c r="V267" t="s">
        <v>123</v>
      </c>
      <c r="W267" t="s">
        <v>123</v>
      </c>
      <c r="X267" t="s">
        <v>123</v>
      </c>
      <c r="Y267" t="s">
        <v>123</v>
      </c>
      <c r="Z267" t="s">
        <v>123</v>
      </c>
      <c r="AA267" t="s">
        <v>123</v>
      </c>
      <c r="AB267" t="s">
        <v>123</v>
      </c>
      <c r="AC267" t="s">
        <v>123</v>
      </c>
      <c r="AD267" t="s">
        <v>2092</v>
      </c>
      <c r="AE267" t="s">
        <v>123</v>
      </c>
      <c r="AF267" t="s">
        <v>123</v>
      </c>
      <c r="AG267" t="s">
        <v>123</v>
      </c>
      <c r="AH267" t="s">
        <v>123</v>
      </c>
      <c r="AI267" t="s">
        <v>123</v>
      </c>
      <c r="AJ267" t="s">
        <v>123</v>
      </c>
      <c r="AK267" t="s">
        <v>123</v>
      </c>
      <c r="AL267" t="s">
        <v>123</v>
      </c>
      <c r="AM267" t="s">
        <v>123</v>
      </c>
      <c r="AN267" t="s">
        <v>123</v>
      </c>
      <c r="AO267" t="s">
        <v>123</v>
      </c>
      <c r="AP267" t="s">
        <v>123</v>
      </c>
      <c r="AQ267" t="s">
        <v>123</v>
      </c>
      <c r="AR267" t="s">
        <v>123</v>
      </c>
      <c r="AS267" t="s">
        <v>123</v>
      </c>
      <c r="AT267" t="s">
        <v>123</v>
      </c>
      <c r="AU267" t="s">
        <v>123</v>
      </c>
      <c r="AV267" t="s">
        <v>123</v>
      </c>
      <c r="AW267" t="s">
        <v>123</v>
      </c>
      <c r="AX267" t="s">
        <v>123</v>
      </c>
      <c r="AY267" t="s">
        <v>123</v>
      </c>
      <c r="AZ267" t="s">
        <v>123</v>
      </c>
      <c r="BA267" t="s">
        <v>123</v>
      </c>
      <c r="BB267" t="s">
        <v>123</v>
      </c>
      <c r="BC267" t="s">
        <v>123</v>
      </c>
      <c r="BD267" t="s">
        <v>123</v>
      </c>
      <c r="BE267" t="s">
        <v>123</v>
      </c>
      <c r="BF267" t="s">
        <v>123</v>
      </c>
      <c r="BG267" t="s">
        <v>123</v>
      </c>
      <c r="BH267" t="s">
        <v>837</v>
      </c>
      <c r="BI267" t="s">
        <v>838</v>
      </c>
      <c r="BJ267" t="s">
        <v>838</v>
      </c>
      <c r="BK267" t="s">
        <v>838</v>
      </c>
      <c r="BL267">
        <v>0</v>
      </c>
      <c r="BM267">
        <v>0</v>
      </c>
      <c r="BN267">
        <v>0</v>
      </c>
      <c r="BO267">
        <v>100</v>
      </c>
      <c r="BP267">
        <v>0</v>
      </c>
      <c r="BQ267" t="s">
        <v>2093</v>
      </c>
      <c r="BR267" t="s">
        <v>2094</v>
      </c>
      <c r="BS267" t="s">
        <v>2095</v>
      </c>
      <c r="BT267" t="s">
        <v>2096</v>
      </c>
      <c r="BU267">
        <v>20</v>
      </c>
      <c r="BV267">
        <v>20</v>
      </c>
      <c r="BW267">
        <v>0</v>
      </c>
      <c r="BX267">
        <v>5</v>
      </c>
      <c r="BY267">
        <v>2</v>
      </c>
      <c r="BZ267">
        <v>2</v>
      </c>
      <c r="CA267">
        <v>1</v>
      </c>
      <c r="CB267">
        <v>1</v>
      </c>
      <c r="CC267">
        <v>1</v>
      </c>
      <c r="CD267">
        <v>10</v>
      </c>
      <c r="CE267">
        <v>10</v>
      </c>
      <c r="CF267">
        <v>15</v>
      </c>
      <c r="CG267">
        <v>13</v>
      </c>
      <c r="CH267" t="s">
        <v>2097</v>
      </c>
      <c r="CI267">
        <v>60</v>
      </c>
      <c r="CJ267">
        <v>50</v>
      </c>
      <c r="CK267">
        <v>20</v>
      </c>
      <c r="CL267">
        <v>20</v>
      </c>
      <c r="CM267">
        <v>10</v>
      </c>
      <c r="CN267">
        <v>0</v>
      </c>
      <c r="CO267" t="s">
        <v>123</v>
      </c>
      <c r="CP267" t="s">
        <v>844</v>
      </c>
      <c r="CQ267" t="s">
        <v>844</v>
      </c>
      <c r="CR267" t="s">
        <v>123</v>
      </c>
      <c r="CS267" t="s">
        <v>845</v>
      </c>
      <c r="CT267" t="s">
        <v>844</v>
      </c>
      <c r="CU267" t="s">
        <v>844</v>
      </c>
      <c r="CV267" t="s">
        <v>844</v>
      </c>
      <c r="CW267" t="s">
        <v>844</v>
      </c>
      <c r="CX267" t="s">
        <v>123</v>
      </c>
      <c r="CY267" t="s">
        <v>123</v>
      </c>
      <c r="CZ267" t="s">
        <v>123</v>
      </c>
      <c r="DA267" t="s">
        <v>123</v>
      </c>
      <c r="DB267" t="s">
        <v>123</v>
      </c>
      <c r="DC267" t="s">
        <v>123</v>
      </c>
      <c r="DD267" t="s">
        <v>123</v>
      </c>
      <c r="DE267" t="s">
        <v>123</v>
      </c>
      <c r="DF267" t="s">
        <v>123</v>
      </c>
      <c r="DG267" t="s">
        <v>123</v>
      </c>
      <c r="DH267" t="s">
        <v>123</v>
      </c>
      <c r="DI267" t="s">
        <v>123</v>
      </c>
      <c r="DJ267" t="s">
        <v>123</v>
      </c>
      <c r="DK267" t="s">
        <v>123</v>
      </c>
      <c r="DL267" t="s">
        <v>123</v>
      </c>
      <c r="DM267" t="s">
        <v>123</v>
      </c>
      <c r="DN267" t="s">
        <v>123</v>
      </c>
      <c r="DO267" t="s">
        <v>123</v>
      </c>
      <c r="DP267" t="s">
        <v>123</v>
      </c>
      <c r="DQ267" t="s">
        <v>123</v>
      </c>
      <c r="DR267" t="s">
        <v>123</v>
      </c>
      <c r="DS267" t="s">
        <v>123</v>
      </c>
      <c r="DT267" t="s">
        <v>123</v>
      </c>
      <c r="DU267" t="s">
        <v>123</v>
      </c>
      <c r="DV267" t="s">
        <v>123</v>
      </c>
      <c r="DW267" t="s">
        <v>123</v>
      </c>
      <c r="DX267" t="s">
        <v>123</v>
      </c>
      <c r="DY267" t="s">
        <v>123</v>
      </c>
      <c r="DZ267" t="s">
        <v>123</v>
      </c>
      <c r="EA267" t="s">
        <v>123</v>
      </c>
      <c r="EB267" t="s">
        <v>123</v>
      </c>
      <c r="EC267" t="s">
        <v>123</v>
      </c>
      <c r="ED267" t="s">
        <v>123</v>
      </c>
      <c r="EE267" t="s">
        <v>123</v>
      </c>
      <c r="EF267" t="s">
        <v>123</v>
      </c>
      <c r="EG267" t="s">
        <v>123</v>
      </c>
      <c r="EH267" t="s">
        <v>123</v>
      </c>
      <c r="EI267" t="s">
        <v>123</v>
      </c>
      <c r="EJ267" t="s">
        <v>123</v>
      </c>
    </row>
    <row r="268" spans="2:140">
      <c r="B268" t="s">
        <v>550</v>
      </c>
      <c r="C268" t="s">
        <v>10</v>
      </c>
      <c r="D268" t="s">
        <v>123</v>
      </c>
      <c r="E268" t="s">
        <v>123</v>
      </c>
      <c r="F268" t="s">
        <v>123</v>
      </c>
      <c r="G268" t="s">
        <v>123</v>
      </c>
      <c r="H268" t="s">
        <v>123</v>
      </c>
      <c r="I268" t="s">
        <v>123</v>
      </c>
      <c r="J268" t="s">
        <v>123</v>
      </c>
      <c r="K268" t="s">
        <v>123</v>
      </c>
      <c r="L268" t="s">
        <v>123</v>
      </c>
      <c r="M268" t="s">
        <v>123</v>
      </c>
      <c r="N268" t="s">
        <v>123</v>
      </c>
      <c r="O268" t="s">
        <v>123</v>
      </c>
      <c r="P268" t="s">
        <v>123</v>
      </c>
      <c r="Q268" t="s">
        <v>123</v>
      </c>
      <c r="R268" t="s">
        <v>123</v>
      </c>
      <c r="S268" t="s">
        <v>123</v>
      </c>
      <c r="T268" t="s">
        <v>123</v>
      </c>
      <c r="U268" t="s">
        <v>123</v>
      </c>
      <c r="V268" t="s">
        <v>123</v>
      </c>
      <c r="W268" t="s">
        <v>123</v>
      </c>
      <c r="X268" t="s">
        <v>123</v>
      </c>
      <c r="Y268" t="s">
        <v>123</v>
      </c>
      <c r="Z268" t="s">
        <v>123</v>
      </c>
      <c r="AA268" t="s">
        <v>123</v>
      </c>
      <c r="AB268" t="s">
        <v>123</v>
      </c>
      <c r="AC268" t="s">
        <v>123</v>
      </c>
      <c r="AD268" t="s">
        <v>2098</v>
      </c>
      <c r="AE268">
        <v>0</v>
      </c>
      <c r="AF268">
        <v>2</v>
      </c>
      <c r="AG268">
        <v>2</v>
      </c>
      <c r="AH268">
        <v>1</v>
      </c>
      <c r="AI268">
        <v>5</v>
      </c>
      <c r="AJ268">
        <v>30</v>
      </c>
      <c r="AK268">
        <v>20</v>
      </c>
      <c r="AL268">
        <v>8</v>
      </c>
      <c r="AM268">
        <v>2</v>
      </c>
      <c r="AN268">
        <v>1</v>
      </c>
      <c r="AO268">
        <v>4</v>
      </c>
      <c r="AP268">
        <v>0</v>
      </c>
      <c r="AQ268">
        <v>13</v>
      </c>
      <c r="AR268">
        <v>2</v>
      </c>
      <c r="AS268">
        <v>10</v>
      </c>
      <c r="AT268">
        <v>0</v>
      </c>
      <c r="AU268" t="s">
        <v>123</v>
      </c>
      <c r="AV268" t="s">
        <v>863</v>
      </c>
      <c r="AW268" t="s">
        <v>844</v>
      </c>
      <c r="AX268" t="s">
        <v>844</v>
      </c>
      <c r="AY268" t="s">
        <v>846</v>
      </c>
      <c r="AZ268" t="s">
        <v>844</v>
      </c>
      <c r="BA268" t="s">
        <v>853</v>
      </c>
      <c r="BB268" t="s">
        <v>846</v>
      </c>
      <c r="BC268" t="s">
        <v>846</v>
      </c>
      <c r="BD268" t="s">
        <v>846</v>
      </c>
      <c r="BE268" t="s">
        <v>846</v>
      </c>
      <c r="BF268" t="s">
        <v>844</v>
      </c>
      <c r="BG268" t="s">
        <v>863</v>
      </c>
      <c r="BH268" t="s">
        <v>838</v>
      </c>
      <c r="BI268" t="s">
        <v>838</v>
      </c>
      <c r="BJ268" t="s">
        <v>838</v>
      </c>
      <c r="BK268" t="s">
        <v>837</v>
      </c>
      <c r="BL268">
        <v>0</v>
      </c>
      <c r="BM268">
        <v>50</v>
      </c>
      <c r="BN268">
        <v>40</v>
      </c>
      <c r="BO268">
        <v>5</v>
      </c>
      <c r="BP268">
        <v>5</v>
      </c>
      <c r="BQ268" t="s">
        <v>2099</v>
      </c>
      <c r="BR268" t="s">
        <v>2100</v>
      </c>
      <c r="BS268" t="s">
        <v>2101</v>
      </c>
      <c r="BT268" t="s">
        <v>2102</v>
      </c>
      <c r="BU268" t="s">
        <v>123</v>
      </c>
      <c r="BV268" t="s">
        <v>123</v>
      </c>
      <c r="BW268" t="s">
        <v>123</v>
      </c>
      <c r="BX268" t="s">
        <v>123</v>
      </c>
      <c r="BY268" t="s">
        <v>123</v>
      </c>
      <c r="BZ268" t="s">
        <v>123</v>
      </c>
      <c r="CA268" t="s">
        <v>123</v>
      </c>
      <c r="CB268" t="s">
        <v>123</v>
      </c>
      <c r="CC268" t="s">
        <v>123</v>
      </c>
      <c r="CD268" t="s">
        <v>123</v>
      </c>
      <c r="CE268" t="s">
        <v>123</v>
      </c>
      <c r="CF268" t="s">
        <v>123</v>
      </c>
      <c r="CG268" t="s">
        <v>123</v>
      </c>
      <c r="CH268" t="s">
        <v>123</v>
      </c>
      <c r="CI268" t="s">
        <v>123</v>
      </c>
      <c r="CJ268" t="s">
        <v>123</v>
      </c>
      <c r="CK268" t="s">
        <v>123</v>
      </c>
      <c r="CL268" t="s">
        <v>123</v>
      </c>
      <c r="CM268" t="s">
        <v>123</v>
      </c>
      <c r="CN268" t="s">
        <v>123</v>
      </c>
      <c r="CO268" t="s">
        <v>123</v>
      </c>
      <c r="CP268" t="s">
        <v>123</v>
      </c>
      <c r="CQ268" t="s">
        <v>123</v>
      </c>
      <c r="CR268" t="s">
        <v>123</v>
      </c>
      <c r="CS268" t="s">
        <v>123</v>
      </c>
      <c r="CT268" t="s">
        <v>123</v>
      </c>
      <c r="CU268" t="s">
        <v>123</v>
      </c>
      <c r="CV268" t="s">
        <v>123</v>
      </c>
      <c r="CW268" t="s">
        <v>123</v>
      </c>
      <c r="CX268" t="s">
        <v>123</v>
      </c>
      <c r="CY268" t="s">
        <v>123</v>
      </c>
      <c r="CZ268" t="s">
        <v>123</v>
      </c>
      <c r="DA268" t="s">
        <v>123</v>
      </c>
      <c r="DB268" t="s">
        <v>123</v>
      </c>
      <c r="DC268" t="s">
        <v>123</v>
      </c>
      <c r="DD268" t="s">
        <v>123</v>
      </c>
      <c r="DE268" t="s">
        <v>123</v>
      </c>
      <c r="DF268" t="s">
        <v>123</v>
      </c>
      <c r="DG268" t="s">
        <v>123</v>
      </c>
      <c r="DH268" t="s">
        <v>123</v>
      </c>
      <c r="DI268" t="s">
        <v>123</v>
      </c>
      <c r="DJ268" t="s">
        <v>123</v>
      </c>
      <c r="DK268" t="s">
        <v>123</v>
      </c>
      <c r="DL268" t="s">
        <v>123</v>
      </c>
      <c r="DM268" t="s">
        <v>123</v>
      </c>
      <c r="DN268" t="s">
        <v>123</v>
      </c>
      <c r="DO268" t="s">
        <v>123</v>
      </c>
      <c r="DP268" t="s">
        <v>123</v>
      </c>
      <c r="DQ268" t="s">
        <v>123</v>
      </c>
      <c r="DR268" t="s">
        <v>123</v>
      </c>
      <c r="DS268" t="s">
        <v>123</v>
      </c>
      <c r="DT268" t="s">
        <v>123</v>
      </c>
      <c r="DU268" t="s">
        <v>123</v>
      </c>
      <c r="DV268" t="s">
        <v>123</v>
      </c>
      <c r="DW268" t="s">
        <v>123</v>
      </c>
      <c r="DX268" t="s">
        <v>123</v>
      </c>
      <c r="DY268" t="s">
        <v>123</v>
      </c>
      <c r="DZ268" t="s">
        <v>123</v>
      </c>
      <c r="EA268" t="s">
        <v>123</v>
      </c>
      <c r="EB268" t="s">
        <v>123</v>
      </c>
      <c r="EC268" t="s">
        <v>123</v>
      </c>
      <c r="ED268" t="s">
        <v>123</v>
      </c>
      <c r="EE268" t="s">
        <v>123</v>
      </c>
      <c r="EF268" t="s">
        <v>123</v>
      </c>
      <c r="EG268" t="s">
        <v>123</v>
      </c>
      <c r="EH268" t="s">
        <v>123</v>
      </c>
      <c r="EI268" t="s">
        <v>123</v>
      </c>
      <c r="EJ268" t="s">
        <v>123</v>
      </c>
    </row>
    <row r="269" spans="2:140">
      <c r="B269" t="s">
        <v>355</v>
      </c>
      <c r="C269" t="s">
        <v>240</v>
      </c>
      <c r="D269" t="s">
        <v>123</v>
      </c>
      <c r="E269" t="s">
        <v>123</v>
      </c>
      <c r="F269" t="s">
        <v>123</v>
      </c>
      <c r="G269" t="s">
        <v>123</v>
      </c>
      <c r="H269" t="s">
        <v>123</v>
      </c>
      <c r="I269" t="s">
        <v>123</v>
      </c>
      <c r="J269" t="s">
        <v>123</v>
      </c>
      <c r="K269" t="s">
        <v>123</v>
      </c>
      <c r="L269" t="s">
        <v>123</v>
      </c>
      <c r="M269" t="s">
        <v>123</v>
      </c>
      <c r="N269" t="s">
        <v>123</v>
      </c>
      <c r="O269" t="s">
        <v>123</v>
      </c>
      <c r="P269" t="s">
        <v>123</v>
      </c>
      <c r="Q269" t="s">
        <v>123</v>
      </c>
      <c r="R269" t="s">
        <v>123</v>
      </c>
      <c r="S269" t="s">
        <v>123</v>
      </c>
      <c r="T269" t="s">
        <v>123</v>
      </c>
      <c r="U269" t="s">
        <v>123</v>
      </c>
      <c r="V269" t="s">
        <v>123</v>
      </c>
      <c r="W269" t="s">
        <v>123</v>
      </c>
      <c r="X269" t="s">
        <v>123</v>
      </c>
      <c r="Y269" t="s">
        <v>123</v>
      </c>
      <c r="Z269" t="s">
        <v>123</v>
      </c>
      <c r="AA269" t="s">
        <v>123</v>
      </c>
      <c r="AB269" t="s">
        <v>123</v>
      </c>
      <c r="AC269" t="s">
        <v>123</v>
      </c>
      <c r="AD269" t="s">
        <v>2103</v>
      </c>
      <c r="AE269" t="s">
        <v>123</v>
      </c>
      <c r="AF269" t="s">
        <v>123</v>
      </c>
      <c r="AG269" t="s">
        <v>123</v>
      </c>
      <c r="AH269" t="s">
        <v>123</v>
      </c>
      <c r="AI269" t="s">
        <v>123</v>
      </c>
      <c r="AJ269" t="s">
        <v>123</v>
      </c>
      <c r="AK269" t="s">
        <v>123</v>
      </c>
      <c r="AL269" t="s">
        <v>123</v>
      </c>
      <c r="AM269" t="s">
        <v>123</v>
      </c>
      <c r="AN269" t="s">
        <v>123</v>
      </c>
      <c r="AO269" t="s">
        <v>123</v>
      </c>
      <c r="AP269" t="s">
        <v>123</v>
      </c>
      <c r="AQ269" t="s">
        <v>123</v>
      </c>
      <c r="AR269" t="s">
        <v>123</v>
      </c>
      <c r="AS269" t="s">
        <v>123</v>
      </c>
      <c r="AT269" t="s">
        <v>123</v>
      </c>
      <c r="AU269" t="s">
        <v>123</v>
      </c>
      <c r="AV269" t="s">
        <v>123</v>
      </c>
      <c r="AW269" t="s">
        <v>123</v>
      </c>
      <c r="AX269" t="s">
        <v>123</v>
      </c>
      <c r="AY269" t="s">
        <v>123</v>
      </c>
      <c r="AZ269" t="s">
        <v>123</v>
      </c>
      <c r="BA269" t="s">
        <v>123</v>
      </c>
      <c r="BB269" t="s">
        <v>123</v>
      </c>
      <c r="BC269" t="s">
        <v>123</v>
      </c>
      <c r="BD269" t="s">
        <v>123</v>
      </c>
      <c r="BE269" t="s">
        <v>123</v>
      </c>
      <c r="BF269" t="s">
        <v>123</v>
      </c>
      <c r="BG269" t="s">
        <v>123</v>
      </c>
      <c r="BH269" t="s">
        <v>837</v>
      </c>
      <c r="BI269" t="s">
        <v>837</v>
      </c>
      <c r="BJ269" t="s">
        <v>838</v>
      </c>
      <c r="BK269" t="s">
        <v>837</v>
      </c>
      <c r="BL269">
        <v>0</v>
      </c>
      <c r="BM269">
        <v>0</v>
      </c>
      <c r="BN269">
        <v>0</v>
      </c>
      <c r="BO269">
        <v>50</v>
      </c>
      <c r="BP269">
        <v>50</v>
      </c>
      <c r="BQ269" t="s">
        <v>2104</v>
      </c>
      <c r="BR269" t="s">
        <v>2105</v>
      </c>
      <c r="BS269" t="s">
        <v>2106</v>
      </c>
      <c r="BT269" t="s">
        <v>2107</v>
      </c>
      <c r="BU269" t="s">
        <v>123</v>
      </c>
      <c r="BV269" t="s">
        <v>123</v>
      </c>
      <c r="BW269" t="s">
        <v>123</v>
      </c>
      <c r="BX269" t="s">
        <v>123</v>
      </c>
      <c r="BY269" t="s">
        <v>123</v>
      </c>
      <c r="BZ269" t="s">
        <v>123</v>
      </c>
      <c r="CA269" t="s">
        <v>123</v>
      </c>
      <c r="CB269" t="s">
        <v>123</v>
      </c>
      <c r="CC269" t="s">
        <v>123</v>
      </c>
      <c r="CD269" t="s">
        <v>123</v>
      </c>
      <c r="CE269" t="s">
        <v>123</v>
      </c>
      <c r="CF269" t="s">
        <v>123</v>
      </c>
      <c r="CG269" t="s">
        <v>123</v>
      </c>
      <c r="CH269" t="s">
        <v>123</v>
      </c>
      <c r="CI269" t="s">
        <v>123</v>
      </c>
      <c r="CJ269" t="s">
        <v>123</v>
      </c>
      <c r="CK269" t="s">
        <v>123</v>
      </c>
      <c r="CL269" t="s">
        <v>123</v>
      </c>
      <c r="CM269" t="s">
        <v>123</v>
      </c>
      <c r="CN269" t="s">
        <v>123</v>
      </c>
      <c r="CO269" t="s">
        <v>123</v>
      </c>
      <c r="CP269" t="s">
        <v>123</v>
      </c>
      <c r="CQ269" t="s">
        <v>123</v>
      </c>
      <c r="CR269" t="s">
        <v>123</v>
      </c>
      <c r="CS269" t="s">
        <v>123</v>
      </c>
      <c r="CT269" t="s">
        <v>123</v>
      </c>
      <c r="CU269" t="s">
        <v>123</v>
      </c>
      <c r="CV269" t="s">
        <v>123</v>
      </c>
      <c r="CW269" t="s">
        <v>123</v>
      </c>
      <c r="CX269" t="s">
        <v>123</v>
      </c>
      <c r="CY269">
        <v>12</v>
      </c>
      <c r="CZ269">
        <v>35</v>
      </c>
      <c r="DA269">
        <v>30</v>
      </c>
      <c r="DB269">
        <v>10</v>
      </c>
      <c r="DC269">
        <v>2</v>
      </c>
      <c r="DD269">
        <v>2</v>
      </c>
      <c r="DE269">
        <v>5</v>
      </c>
      <c r="DF269">
        <v>2</v>
      </c>
      <c r="DG269">
        <v>2</v>
      </c>
      <c r="DH269" t="s">
        <v>2108</v>
      </c>
      <c r="DI269" t="s">
        <v>844</v>
      </c>
      <c r="DJ269" t="s">
        <v>123</v>
      </c>
      <c r="DK269" t="s">
        <v>123</v>
      </c>
      <c r="DL269" t="s">
        <v>123</v>
      </c>
      <c r="DM269" t="s">
        <v>123</v>
      </c>
      <c r="DN269" t="s">
        <v>123</v>
      </c>
      <c r="DO269" t="s">
        <v>123</v>
      </c>
      <c r="DP269" t="s">
        <v>123</v>
      </c>
      <c r="DQ269" t="s">
        <v>123</v>
      </c>
      <c r="DR269" t="s">
        <v>123</v>
      </c>
      <c r="DS269" t="s">
        <v>123</v>
      </c>
      <c r="DT269" t="s">
        <v>123</v>
      </c>
      <c r="DU269" t="s">
        <v>123</v>
      </c>
      <c r="DV269" t="s">
        <v>123</v>
      </c>
      <c r="DW269" t="s">
        <v>123</v>
      </c>
      <c r="DX269" t="s">
        <v>123</v>
      </c>
      <c r="DY269" t="s">
        <v>123</v>
      </c>
      <c r="DZ269" t="s">
        <v>123</v>
      </c>
      <c r="EA269" t="s">
        <v>123</v>
      </c>
      <c r="EB269" t="s">
        <v>123</v>
      </c>
      <c r="EC269" t="s">
        <v>123</v>
      </c>
      <c r="ED269" t="s">
        <v>123</v>
      </c>
      <c r="EE269" t="s">
        <v>123</v>
      </c>
      <c r="EF269" t="s">
        <v>123</v>
      </c>
      <c r="EG269" t="s">
        <v>123</v>
      </c>
      <c r="EH269" t="s">
        <v>123</v>
      </c>
      <c r="EI269" t="s">
        <v>123</v>
      </c>
      <c r="EJ269" t="s">
        <v>123</v>
      </c>
    </row>
    <row r="270" spans="2:140">
      <c r="B270" t="s">
        <v>551</v>
      </c>
      <c r="C270" t="s">
        <v>10</v>
      </c>
      <c r="D270" t="s">
        <v>123</v>
      </c>
      <c r="E270" t="s">
        <v>123</v>
      </c>
      <c r="F270" t="s">
        <v>123</v>
      </c>
      <c r="G270" t="s">
        <v>123</v>
      </c>
      <c r="H270" t="s">
        <v>123</v>
      </c>
      <c r="I270" t="s">
        <v>123</v>
      </c>
      <c r="J270" t="s">
        <v>123</v>
      </c>
      <c r="K270" t="s">
        <v>123</v>
      </c>
      <c r="L270" t="s">
        <v>123</v>
      </c>
      <c r="M270" t="s">
        <v>123</v>
      </c>
      <c r="N270" t="s">
        <v>123</v>
      </c>
      <c r="O270" t="s">
        <v>123</v>
      </c>
      <c r="P270" t="s">
        <v>123</v>
      </c>
      <c r="Q270" t="s">
        <v>123</v>
      </c>
      <c r="R270" t="s">
        <v>123</v>
      </c>
      <c r="S270" t="s">
        <v>123</v>
      </c>
      <c r="T270" t="s">
        <v>123</v>
      </c>
      <c r="U270" t="s">
        <v>123</v>
      </c>
      <c r="V270" t="s">
        <v>123</v>
      </c>
      <c r="W270" t="s">
        <v>123</v>
      </c>
      <c r="X270" t="s">
        <v>123</v>
      </c>
      <c r="Y270" t="s">
        <v>123</v>
      </c>
      <c r="Z270" t="s">
        <v>123</v>
      </c>
      <c r="AA270" t="s">
        <v>123</v>
      </c>
      <c r="AB270" t="s">
        <v>123</v>
      </c>
      <c r="AC270" t="s">
        <v>123</v>
      </c>
      <c r="AD270" t="s">
        <v>2109</v>
      </c>
      <c r="AE270">
        <v>2</v>
      </c>
      <c r="AF270">
        <v>2</v>
      </c>
      <c r="AG270">
        <v>1</v>
      </c>
      <c r="AH270">
        <v>0</v>
      </c>
      <c r="AI270">
        <v>20</v>
      </c>
      <c r="AJ270">
        <v>40</v>
      </c>
      <c r="AK270">
        <v>5</v>
      </c>
      <c r="AL270">
        <v>1</v>
      </c>
      <c r="AM270">
        <v>1</v>
      </c>
      <c r="AN270">
        <v>1</v>
      </c>
      <c r="AO270">
        <v>5</v>
      </c>
      <c r="AP270">
        <v>0</v>
      </c>
      <c r="AQ270">
        <v>10</v>
      </c>
      <c r="AR270">
        <v>2</v>
      </c>
      <c r="AS270">
        <v>10</v>
      </c>
      <c r="AT270">
        <v>0</v>
      </c>
      <c r="AU270" t="s">
        <v>123</v>
      </c>
      <c r="AV270" t="s">
        <v>863</v>
      </c>
      <c r="AW270" t="s">
        <v>844</v>
      </c>
      <c r="AX270" t="s">
        <v>844</v>
      </c>
      <c r="AY270" t="s">
        <v>844</v>
      </c>
      <c r="AZ270" t="s">
        <v>845</v>
      </c>
      <c r="BA270" t="s">
        <v>846</v>
      </c>
      <c r="BB270" t="s">
        <v>846</v>
      </c>
      <c r="BC270" t="s">
        <v>846</v>
      </c>
      <c r="BD270" t="s">
        <v>844</v>
      </c>
      <c r="BE270" t="s">
        <v>844</v>
      </c>
      <c r="BF270" t="s">
        <v>844</v>
      </c>
      <c r="BG270" t="s">
        <v>863</v>
      </c>
      <c r="BH270" t="s">
        <v>838</v>
      </c>
      <c r="BI270" t="s">
        <v>838</v>
      </c>
      <c r="BJ270" t="s">
        <v>849</v>
      </c>
      <c r="BK270" t="s">
        <v>838</v>
      </c>
      <c r="BL270">
        <v>0</v>
      </c>
      <c r="BM270">
        <v>0</v>
      </c>
      <c r="BN270">
        <v>80</v>
      </c>
      <c r="BO270">
        <v>10</v>
      </c>
      <c r="BP270">
        <v>10</v>
      </c>
      <c r="BQ270" t="s">
        <v>2110</v>
      </c>
      <c r="BR270" t="s">
        <v>2111</v>
      </c>
      <c r="BS270" t="s">
        <v>2112</v>
      </c>
      <c r="BT270" t="s">
        <v>2113</v>
      </c>
      <c r="BU270" t="s">
        <v>123</v>
      </c>
      <c r="BV270" t="s">
        <v>123</v>
      </c>
      <c r="BW270" t="s">
        <v>123</v>
      </c>
      <c r="BX270" t="s">
        <v>123</v>
      </c>
      <c r="BY270" t="s">
        <v>123</v>
      </c>
      <c r="BZ270" t="s">
        <v>123</v>
      </c>
      <c r="CA270" t="s">
        <v>123</v>
      </c>
      <c r="CB270" t="s">
        <v>123</v>
      </c>
      <c r="CC270" t="s">
        <v>123</v>
      </c>
      <c r="CD270" t="s">
        <v>123</v>
      </c>
      <c r="CE270" t="s">
        <v>123</v>
      </c>
      <c r="CF270" t="s">
        <v>123</v>
      </c>
      <c r="CG270" t="s">
        <v>123</v>
      </c>
      <c r="CH270" t="s">
        <v>123</v>
      </c>
      <c r="CI270" t="s">
        <v>123</v>
      </c>
      <c r="CJ270" t="s">
        <v>123</v>
      </c>
      <c r="CK270" t="s">
        <v>123</v>
      </c>
      <c r="CL270" t="s">
        <v>123</v>
      </c>
      <c r="CM270" t="s">
        <v>123</v>
      </c>
      <c r="CN270" t="s">
        <v>123</v>
      </c>
      <c r="CO270" t="s">
        <v>123</v>
      </c>
      <c r="CP270" t="s">
        <v>123</v>
      </c>
      <c r="CQ270" t="s">
        <v>123</v>
      </c>
      <c r="CR270" t="s">
        <v>123</v>
      </c>
      <c r="CS270" t="s">
        <v>123</v>
      </c>
      <c r="CT270" t="s">
        <v>123</v>
      </c>
      <c r="CU270" t="s">
        <v>123</v>
      </c>
      <c r="CV270" t="s">
        <v>123</v>
      </c>
      <c r="CW270" t="s">
        <v>123</v>
      </c>
      <c r="CX270" t="s">
        <v>123</v>
      </c>
      <c r="CY270" t="s">
        <v>123</v>
      </c>
      <c r="CZ270" t="s">
        <v>123</v>
      </c>
      <c r="DA270" t="s">
        <v>123</v>
      </c>
      <c r="DB270" t="s">
        <v>123</v>
      </c>
      <c r="DC270" t="s">
        <v>123</v>
      </c>
      <c r="DD270" t="s">
        <v>123</v>
      </c>
      <c r="DE270" t="s">
        <v>123</v>
      </c>
      <c r="DF270" t="s">
        <v>123</v>
      </c>
      <c r="DG270" t="s">
        <v>123</v>
      </c>
      <c r="DH270" t="s">
        <v>123</v>
      </c>
      <c r="DI270" t="s">
        <v>123</v>
      </c>
      <c r="DJ270" t="s">
        <v>123</v>
      </c>
      <c r="DK270" t="s">
        <v>123</v>
      </c>
      <c r="DL270" t="s">
        <v>123</v>
      </c>
      <c r="DM270" t="s">
        <v>123</v>
      </c>
      <c r="DN270" t="s">
        <v>123</v>
      </c>
      <c r="DO270" t="s">
        <v>123</v>
      </c>
      <c r="DP270" t="s">
        <v>123</v>
      </c>
      <c r="DQ270" t="s">
        <v>123</v>
      </c>
      <c r="DR270" t="s">
        <v>123</v>
      </c>
      <c r="DS270" t="s">
        <v>123</v>
      </c>
      <c r="DT270" t="s">
        <v>123</v>
      </c>
      <c r="DU270" t="s">
        <v>123</v>
      </c>
      <c r="DV270" t="s">
        <v>123</v>
      </c>
      <c r="DW270" t="s">
        <v>123</v>
      </c>
      <c r="DX270" t="s">
        <v>123</v>
      </c>
      <c r="DY270" t="s">
        <v>123</v>
      </c>
      <c r="DZ270" t="s">
        <v>123</v>
      </c>
      <c r="EA270" t="s">
        <v>123</v>
      </c>
      <c r="EB270" t="s">
        <v>123</v>
      </c>
      <c r="EC270" t="s">
        <v>123</v>
      </c>
      <c r="ED270" t="s">
        <v>123</v>
      </c>
      <c r="EE270" t="s">
        <v>123</v>
      </c>
      <c r="EF270" t="s">
        <v>123</v>
      </c>
      <c r="EG270" t="s">
        <v>123</v>
      </c>
      <c r="EH270" t="s">
        <v>123</v>
      </c>
      <c r="EI270" t="s">
        <v>123</v>
      </c>
      <c r="EJ270" t="s">
        <v>123</v>
      </c>
    </row>
    <row r="271" spans="2:140">
      <c r="B271" t="s">
        <v>552</v>
      </c>
      <c r="C271" t="s">
        <v>10</v>
      </c>
      <c r="D271" t="s">
        <v>123</v>
      </c>
      <c r="E271" t="s">
        <v>123</v>
      </c>
      <c r="F271" t="s">
        <v>123</v>
      </c>
      <c r="G271" t="s">
        <v>123</v>
      </c>
      <c r="H271" t="s">
        <v>123</v>
      </c>
      <c r="I271" t="s">
        <v>123</v>
      </c>
      <c r="J271" t="s">
        <v>123</v>
      </c>
      <c r="K271" t="s">
        <v>123</v>
      </c>
      <c r="L271" t="s">
        <v>123</v>
      </c>
      <c r="M271" t="s">
        <v>123</v>
      </c>
      <c r="N271" t="s">
        <v>123</v>
      </c>
      <c r="O271" t="s">
        <v>123</v>
      </c>
      <c r="P271" t="s">
        <v>123</v>
      </c>
      <c r="Q271" t="s">
        <v>123</v>
      </c>
      <c r="R271" t="s">
        <v>123</v>
      </c>
      <c r="S271" t="s">
        <v>123</v>
      </c>
      <c r="T271" t="s">
        <v>123</v>
      </c>
      <c r="U271" t="s">
        <v>123</v>
      </c>
      <c r="V271" t="s">
        <v>123</v>
      </c>
      <c r="W271" t="s">
        <v>123</v>
      </c>
      <c r="X271" t="s">
        <v>123</v>
      </c>
      <c r="Y271" t="s">
        <v>123</v>
      </c>
      <c r="Z271" t="s">
        <v>123</v>
      </c>
      <c r="AA271" t="s">
        <v>123</v>
      </c>
      <c r="AB271" t="s">
        <v>123</v>
      </c>
      <c r="AC271" t="s">
        <v>123</v>
      </c>
      <c r="AD271" t="s">
        <v>2114</v>
      </c>
      <c r="AE271">
        <v>0</v>
      </c>
      <c r="AF271">
        <v>2</v>
      </c>
      <c r="AG271">
        <v>5</v>
      </c>
      <c r="AH271">
        <v>0</v>
      </c>
      <c r="AI271">
        <v>5</v>
      </c>
      <c r="AJ271">
        <v>57.5</v>
      </c>
      <c r="AK271">
        <v>5</v>
      </c>
      <c r="AL271">
        <v>0</v>
      </c>
      <c r="AM271">
        <v>2</v>
      </c>
      <c r="AN271">
        <v>2</v>
      </c>
      <c r="AO271">
        <v>2</v>
      </c>
      <c r="AP271">
        <v>0</v>
      </c>
      <c r="AQ271">
        <v>5</v>
      </c>
      <c r="AR271">
        <v>2</v>
      </c>
      <c r="AS271">
        <v>12.5</v>
      </c>
      <c r="AT271">
        <v>0</v>
      </c>
      <c r="AU271" t="s">
        <v>123</v>
      </c>
      <c r="AV271" t="s">
        <v>863</v>
      </c>
      <c r="AW271" t="s">
        <v>846</v>
      </c>
      <c r="AX271" t="s">
        <v>844</v>
      </c>
      <c r="AY271" t="s">
        <v>863</v>
      </c>
      <c r="AZ271" t="s">
        <v>844</v>
      </c>
      <c r="BA271" t="s">
        <v>863</v>
      </c>
      <c r="BB271" t="s">
        <v>863</v>
      </c>
      <c r="BC271" t="s">
        <v>863</v>
      </c>
      <c r="BD271" t="s">
        <v>863</v>
      </c>
      <c r="BE271" t="s">
        <v>863</v>
      </c>
      <c r="BF271" t="s">
        <v>863</v>
      </c>
      <c r="BG271" t="s">
        <v>123</v>
      </c>
      <c r="BH271" t="s">
        <v>837</v>
      </c>
      <c r="BI271" t="s">
        <v>837</v>
      </c>
      <c r="BJ271" t="s">
        <v>837</v>
      </c>
      <c r="BK271" t="s">
        <v>839</v>
      </c>
      <c r="BL271">
        <v>0</v>
      </c>
      <c r="BM271">
        <v>0</v>
      </c>
      <c r="BN271">
        <v>50</v>
      </c>
      <c r="BO271">
        <v>40</v>
      </c>
      <c r="BP271">
        <v>10</v>
      </c>
      <c r="BQ271" t="s">
        <v>2115</v>
      </c>
      <c r="BR271" t="s">
        <v>2116</v>
      </c>
      <c r="BS271" t="s">
        <v>2117</v>
      </c>
      <c r="BT271" t="s">
        <v>2118</v>
      </c>
      <c r="BU271" t="s">
        <v>123</v>
      </c>
      <c r="BV271" t="s">
        <v>123</v>
      </c>
      <c r="BW271" t="s">
        <v>123</v>
      </c>
      <c r="BX271" t="s">
        <v>123</v>
      </c>
      <c r="BY271" t="s">
        <v>123</v>
      </c>
      <c r="BZ271" t="s">
        <v>123</v>
      </c>
      <c r="CA271" t="s">
        <v>123</v>
      </c>
      <c r="CB271" t="s">
        <v>123</v>
      </c>
      <c r="CC271" t="s">
        <v>123</v>
      </c>
      <c r="CD271" t="s">
        <v>123</v>
      </c>
      <c r="CE271" t="s">
        <v>123</v>
      </c>
      <c r="CF271" t="s">
        <v>123</v>
      </c>
      <c r="CG271" t="s">
        <v>123</v>
      </c>
      <c r="CH271" t="s">
        <v>123</v>
      </c>
      <c r="CI271" t="s">
        <v>123</v>
      </c>
      <c r="CJ271" t="s">
        <v>123</v>
      </c>
      <c r="CK271" t="s">
        <v>123</v>
      </c>
      <c r="CL271" t="s">
        <v>123</v>
      </c>
      <c r="CM271" t="s">
        <v>123</v>
      </c>
      <c r="CN271" t="s">
        <v>123</v>
      </c>
      <c r="CO271" t="s">
        <v>123</v>
      </c>
      <c r="CP271" t="s">
        <v>123</v>
      </c>
      <c r="CQ271" t="s">
        <v>123</v>
      </c>
      <c r="CR271" t="s">
        <v>123</v>
      </c>
      <c r="CS271" t="s">
        <v>123</v>
      </c>
      <c r="CT271" t="s">
        <v>123</v>
      </c>
      <c r="CU271" t="s">
        <v>123</v>
      </c>
      <c r="CV271" t="s">
        <v>123</v>
      </c>
      <c r="CW271" t="s">
        <v>123</v>
      </c>
      <c r="CX271" t="s">
        <v>123</v>
      </c>
      <c r="CY271" t="s">
        <v>123</v>
      </c>
      <c r="CZ271" t="s">
        <v>123</v>
      </c>
      <c r="DA271" t="s">
        <v>123</v>
      </c>
      <c r="DB271" t="s">
        <v>123</v>
      </c>
      <c r="DC271" t="s">
        <v>123</v>
      </c>
      <c r="DD271" t="s">
        <v>123</v>
      </c>
      <c r="DE271" t="s">
        <v>123</v>
      </c>
      <c r="DF271" t="s">
        <v>123</v>
      </c>
      <c r="DG271" t="s">
        <v>123</v>
      </c>
      <c r="DH271" t="s">
        <v>123</v>
      </c>
      <c r="DI271" t="s">
        <v>123</v>
      </c>
      <c r="DJ271" t="s">
        <v>123</v>
      </c>
      <c r="DK271" t="s">
        <v>123</v>
      </c>
      <c r="DL271" t="s">
        <v>123</v>
      </c>
      <c r="DM271" t="s">
        <v>123</v>
      </c>
      <c r="DN271" t="s">
        <v>123</v>
      </c>
      <c r="DO271" t="s">
        <v>123</v>
      </c>
      <c r="DP271" t="s">
        <v>123</v>
      </c>
      <c r="DQ271" t="s">
        <v>123</v>
      </c>
      <c r="DR271" t="s">
        <v>123</v>
      </c>
      <c r="DS271" t="s">
        <v>123</v>
      </c>
      <c r="DT271" t="s">
        <v>123</v>
      </c>
      <c r="DU271" t="s">
        <v>123</v>
      </c>
      <c r="DV271" t="s">
        <v>123</v>
      </c>
      <c r="DW271" t="s">
        <v>123</v>
      </c>
      <c r="DX271" t="s">
        <v>123</v>
      </c>
      <c r="DY271" t="s">
        <v>123</v>
      </c>
      <c r="DZ271" t="s">
        <v>123</v>
      </c>
      <c r="EA271" t="s">
        <v>123</v>
      </c>
      <c r="EB271" t="s">
        <v>123</v>
      </c>
      <c r="EC271" t="s">
        <v>123</v>
      </c>
      <c r="ED271" t="s">
        <v>123</v>
      </c>
      <c r="EE271" t="s">
        <v>123</v>
      </c>
      <c r="EF271" t="s">
        <v>123</v>
      </c>
      <c r="EG271" t="s">
        <v>123</v>
      </c>
      <c r="EH271" t="s">
        <v>123</v>
      </c>
      <c r="EI271" t="s">
        <v>123</v>
      </c>
      <c r="EJ271" t="s">
        <v>123</v>
      </c>
    </row>
    <row r="272" spans="2:140">
      <c r="B272" t="s">
        <v>553</v>
      </c>
      <c r="C272" t="s">
        <v>10</v>
      </c>
      <c r="D272" t="s">
        <v>123</v>
      </c>
      <c r="E272" t="s">
        <v>123</v>
      </c>
      <c r="F272" t="s">
        <v>123</v>
      </c>
      <c r="G272" t="s">
        <v>123</v>
      </c>
      <c r="H272" t="s">
        <v>123</v>
      </c>
      <c r="I272" t="s">
        <v>123</v>
      </c>
      <c r="J272" t="s">
        <v>123</v>
      </c>
      <c r="K272" t="s">
        <v>123</v>
      </c>
      <c r="L272" t="s">
        <v>123</v>
      </c>
      <c r="M272" t="s">
        <v>123</v>
      </c>
      <c r="N272" t="s">
        <v>123</v>
      </c>
      <c r="O272" t="s">
        <v>123</v>
      </c>
      <c r="P272" t="s">
        <v>123</v>
      </c>
      <c r="Q272" t="s">
        <v>123</v>
      </c>
      <c r="R272" t="s">
        <v>123</v>
      </c>
      <c r="S272" t="s">
        <v>123</v>
      </c>
      <c r="T272" t="s">
        <v>123</v>
      </c>
      <c r="U272" t="s">
        <v>123</v>
      </c>
      <c r="V272" t="s">
        <v>123</v>
      </c>
      <c r="W272" t="s">
        <v>123</v>
      </c>
      <c r="X272" t="s">
        <v>123</v>
      </c>
      <c r="Y272" t="s">
        <v>123</v>
      </c>
      <c r="Z272" t="s">
        <v>123</v>
      </c>
      <c r="AA272" t="s">
        <v>123</v>
      </c>
      <c r="AB272" t="s">
        <v>123</v>
      </c>
      <c r="AC272" t="s">
        <v>123</v>
      </c>
      <c r="AD272" t="s">
        <v>2119</v>
      </c>
      <c r="AE272">
        <v>1</v>
      </c>
      <c r="AF272">
        <v>3</v>
      </c>
      <c r="AG272">
        <v>2</v>
      </c>
      <c r="AH272">
        <v>1</v>
      </c>
      <c r="AI272">
        <v>3</v>
      </c>
      <c r="AJ272">
        <v>50</v>
      </c>
      <c r="AK272">
        <v>10</v>
      </c>
      <c r="AL272">
        <v>2</v>
      </c>
      <c r="AM272">
        <v>2</v>
      </c>
      <c r="AN272">
        <v>1</v>
      </c>
      <c r="AO272">
        <v>2</v>
      </c>
      <c r="AP272">
        <v>0</v>
      </c>
      <c r="AQ272">
        <v>15</v>
      </c>
      <c r="AR272">
        <v>2</v>
      </c>
      <c r="AS272">
        <v>3</v>
      </c>
      <c r="AT272">
        <v>3</v>
      </c>
      <c r="AU272" t="s">
        <v>2120</v>
      </c>
      <c r="AV272" t="s">
        <v>863</v>
      </c>
      <c r="AW272" t="s">
        <v>846</v>
      </c>
      <c r="AX272" t="s">
        <v>846</v>
      </c>
      <c r="AY272" t="s">
        <v>846</v>
      </c>
      <c r="AZ272" t="s">
        <v>846</v>
      </c>
      <c r="BA272" t="s">
        <v>846</v>
      </c>
      <c r="BB272" t="s">
        <v>846</v>
      </c>
      <c r="BC272" t="s">
        <v>844</v>
      </c>
      <c r="BD272" t="s">
        <v>844</v>
      </c>
      <c r="BE272" t="s">
        <v>846</v>
      </c>
      <c r="BF272" t="s">
        <v>846</v>
      </c>
      <c r="BG272" t="s">
        <v>123</v>
      </c>
      <c r="BH272" t="s">
        <v>837</v>
      </c>
      <c r="BI272" t="s">
        <v>839</v>
      </c>
      <c r="BJ272" t="s">
        <v>837</v>
      </c>
      <c r="BK272" t="s">
        <v>839</v>
      </c>
      <c r="BL272">
        <v>0</v>
      </c>
      <c r="BM272">
        <v>0</v>
      </c>
      <c r="BN272">
        <v>1</v>
      </c>
      <c r="BO272">
        <v>9</v>
      </c>
      <c r="BP272">
        <v>90</v>
      </c>
      <c r="BQ272" t="s">
        <v>2121</v>
      </c>
      <c r="BR272" t="s">
        <v>2122</v>
      </c>
      <c r="BS272" t="s">
        <v>2123</v>
      </c>
      <c r="BT272" t="s">
        <v>2124</v>
      </c>
      <c r="BU272" t="s">
        <v>123</v>
      </c>
      <c r="BV272" t="s">
        <v>123</v>
      </c>
      <c r="BW272" t="s">
        <v>123</v>
      </c>
      <c r="BX272" t="s">
        <v>123</v>
      </c>
      <c r="BY272" t="s">
        <v>123</v>
      </c>
      <c r="BZ272" t="s">
        <v>123</v>
      </c>
      <c r="CA272" t="s">
        <v>123</v>
      </c>
      <c r="CB272" t="s">
        <v>123</v>
      </c>
      <c r="CC272" t="s">
        <v>123</v>
      </c>
      <c r="CD272" t="s">
        <v>123</v>
      </c>
      <c r="CE272" t="s">
        <v>123</v>
      </c>
      <c r="CF272" t="s">
        <v>123</v>
      </c>
      <c r="CG272" t="s">
        <v>123</v>
      </c>
      <c r="CH272" t="s">
        <v>123</v>
      </c>
      <c r="CI272" t="s">
        <v>123</v>
      </c>
      <c r="CJ272" t="s">
        <v>123</v>
      </c>
      <c r="CK272" t="s">
        <v>123</v>
      </c>
      <c r="CL272" t="s">
        <v>123</v>
      </c>
      <c r="CM272" t="s">
        <v>123</v>
      </c>
      <c r="CN272" t="s">
        <v>123</v>
      </c>
      <c r="CO272" t="s">
        <v>123</v>
      </c>
      <c r="CP272" t="s">
        <v>123</v>
      </c>
      <c r="CQ272" t="s">
        <v>123</v>
      </c>
      <c r="CR272" t="s">
        <v>123</v>
      </c>
      <c r="CS272" t="s">
        <v>123</v>
      </c>
      <c r="CT272" t="s">
        <v>123</v>
      </c>
      <c r="CU272" t="s">
        <v>123</v>
      </c>
      <c r="CV272" t="s">
        <v>123</v>
      </c>
      <c r="CW272" t="s">
        <v>123</v>
      </c>
      <c r="CX272" t="s">
        <v>123</v>
      </c>
      <c r="CY272" t="s">
        <v>123</v>
      </c>
      <c r="CZ272" t="s">
        <v>123</v>
      </c>
      <c r="DA272" t="s">
        <v>123</v>
      </c>
      <c r="DB272" t="s">
        <v>123</v>
      </c>
      <c r="DC272" t="s">
        <v>123</v>
      </c>
      <c r="DD272" t="s">
        <v>123</v>
      </c>
      <c r="DE272" t="s">
        <v>123</v>
      </c>
      <c r="DF272" t="s">
        <v>123</v>
      </c>
      <c r="DG272" t="s">
        <v>123</v>
      </c>
      <c r="DH272" t="s">
        <v>123</v>
      </c>
      <c r="DI272" t="s">
        <v>123</v>
      </c>
      <c r="DJ272" t="s">
        <v>123</v>
      </c>
      <c r="DK272" t="s">
        <v>123</v>
      </c>
      <c r="DL272" t="s">
        <v>123</v>
      </c>
      <c r="DM272" t="s">
        <v>123</v>
      </c>
      <c r="DN272" t="s">
        <v>123</v>
      </c>
      <c r="DO272" t="s">
        <v>123</v>
      </c>
      <c r="DP272" t="s">
        <v>123</v>
      </c>
      <c r="DQ272" t="s">
        <v>123</v>
      </c>
      <c r="DR272" t="s">
        <v>123</v>
      </c>
      <c r="DS272" t="s">
        <v>123</v>
      </c>
      <c r="DT272" t="s">
        <v>123</v>
      </c>
      <c r="DU272" t="s">
        <v>123</v>
      </c>
      <c r="DV272" t="s">
        <v>123</v>
      </c>
      <c r="DW272" t="s">
        <v>123</v>
      </c>
      <c r="DX272" t="s">
        <v>123</v>
      </c>
      <c r="DY272" t="s">
        <v>123</v>
      </c>
      <c r="DZ272" t="s">
        <v>123</v>
      </c>
      <c r="EA272" t="s">
        <v>123</v>
      </c>
      <c r="EB272" t="s">
        <v>123</v>
      </c>
      <c r="EC272" t="s">
        <v>123</v>
      </c>
      <c r="ED272" t="s">
        <v>123</v>
      </c>
      <c r="EE272" t="s">
        <v>123</v>
      </c>
      <c r="EF272" t="s">
        <v>123</v>
      </c>
      <c r="EG272" t="s">
        <v>123</v>
      </c>
      <c r="EH272" t="s">
        <v>123</v>
      </c>
      <c r="EI272" t="s">
        <v>123</v>
      </c>
      <c r="EJ272" t="s">
        <v>123</v>
      </c>
    </row>
    <row r="273" spans="2:140">
      <c r="B273" t="s">
        <v>554</v>
      </c>
      <c r="C273" t="s">
        <v>10</v>
      </c>
      <c r="D273" t="s">
        <v>123</v>
      </c>
      <c r="E273" t="s">
        <v>123</v>
      </c>
      <c r="F273" t="s">
        <v>123</v>
      </c>
      <c r="G273" t="s">
        <v>123</v>
      </c>
      <c r="H273" t="s">
        <v>123</v>
      </c>
      <c r="I273" t="s">
        <v>123</v>
      </c>
      <c r="J273" t="s">
        <v>123</v>
      </c>
      <c r="K273" t="s">
        <v>123</v>
      </c>
      <c r="L273" t="s">
        <v>123</v>
      </c>
      <c r="M273" t="s">
        <v>123</v>
      </c>
      <c r="N273" t="s">
        <v>123</v>
      </c>
      <c r="O273" t="s">
        <v>123</v>
      </c>
      <c r="P273" t="s">
        <v>123</v>
      </c>
      <c r="Q273" t="s">
        <v>123</v>
      </c>
      <c r="R273" t="s">
        <v>123</v>
      </c>
      <c r="S273" t="s">
        <v>123</v>
      </c>
      <c r="T273" t="s">
        <v>123</v>
      </c>
      <c r="U273" t="s">
        <v>123</v>
      </c>
      <c r="V273" t="s">
        <v>123</v>
      </c>
      <c r="W273" t="s">
        <v>123</v>
      </c>
      <c r="X273" t="s">
        <v>123</v>
      </c>
      <c r="Y273" t="s">
        <v>123</v>
      </c>
      <c r="Z273" t="s">
        <v>123</v>
      </c>
      <c r="AA273" t="s">
        <v>123</v>
      </c>
      <c r="AB273" t="s">
        <v>123</v>
      </c>
      <c r="AC273" t="s">
        <v>123</v>
      </c>
      <c r="AD273" t="s">
        <v>2125</v>
      </c>
      <c r="AE273">
        <v>0.1</v>
      </c>
      <c r="AF273">
        <v>4</v>
      </c>
      <c r="AG273">
        <v>0.1</v>
      </c>
      <c r="AH273">
        <v>0</v>
      </c>
      <c r="AI273">
        <v>4</v>
      </c>
      <c r="AJ273">
        <v>35.200000000000003</v>
      </c>
      <c r="AK273">
        <v>3</v>
      </c>
      <c r="AL273">
        <v>2</v>
      </c>
      <c r="AM273">
        <v>1</v>
      </c>
      <c r="AN273">
        <v>3</v>
      </c>
      <c r="AO273">
        <v>6</v>
      </c>
      <c r="AP273">
        <v>0</v>
      </c>
      <c r="AQ273">
        <v>30</v>
      </c>
      <c r="AR273">
        <v>0.1</v>
      </c>
      <c r="AS273">
        <v>6</v>
      </c>
      <c r="AT273">
        <v>5.5</v>
      </c>
      <c r="AU273" t="s">
        <v>2126</v>
      </c>
      <c r="AV273" t="s">
        <v>863</v>
      </c>
      <c r="AW273" t="s">
        <v>844</v>
      </c>
      <c r="AX273" t="s">
        <v>845</v>
      </c>
      <c r="AY273" t="s">
        <v>123</v>
      </c>
      <c r="AZ273" t="s">
        <v>846</v>
      </c>
      <c r="BA273" t="s">
        <v>863</v>
      </c>
      <c r="BB273" t="s">
        <v>846</v>
      </c>
      <c r="BC273" t="s">
        <v>123</v>
      </c>
      <c r="BD273" t="s">
        <v>123</v>
      </c>
      <c r="BE273" t="s">
        <v>863</v>
      </c>
      <c r="BF273" t="s">
        <v>846</v>
      </c>
      <c r="BG273" t="s">
        <v>123</v>
      </c>
      <c r="BH273" t="s">
        <v>839</v>
      </c>
      <c r="BI273" t="s">
        <v>839</v>
      </c>
      <c r="BJ273" t="s">
        <v>837</v>
      </c>
      <c r="BK273" t="s">
        <v>941</v>
      </c>
      <c r="BL273">
        <v>20</v>
      </c>
      <c r="BM273">
        <v>20</v>
      </c>
      <c r="BN273">
        <v>20</v>
      </c>
      <c r="BO273">
        <v>20</v>
      </c>
      <c r="BP273">
        <v>20</v>
      </c>
      <c r="BQ273" t="s">
        <v>2127</v>
      </c>
      <c r="BR273" t="s">
        <v>2128</v>
      </c>
      <c r="BS273" t="s">
        <v>2129</v>
      </c>
      <c r="BT273" t="s">
        <v>2130</v>
      </c>
      <c r="BU273" t="s">
        <v>123</v>
      </c>
      <c r="BV273" t="s">
        <v>123</v>
      </c>
      <c r="BW273" t="s">
        <v>123</v>
      </c>
      <c r="BX273" t="s">
        <v>123</v>
      </c>
      <c r="BY273" t="s">
        <v>123</v>
      </c>
      <c r="BZ273" t="s">
        <v>123</v>
      </c>
      <c r="CA273" t="s">
        <v>123</v>
      </c>
      <c r="CB273" t="s">
        <v>123</v>
      </c>
      <c r="CC273" t="s">
        <v>123</v>
      </c>
      <c r="CD273" t="s">
        <v>123</v>
      </c>
      <c r="CE273" t="s">
        <v>123</v>
      </c>
      <c r="CF273" t="s">
        <v>123</v>
      </c>
      <c r="CG273" t="s">
        <v>123</v>
      </c>
      <c r="CH273" t="s">
        <v>123</v>
      </c>
      <c r="CI273" t="s">
        <v>123</v>
      </c>
      <c r="CJ273" t="s">
        <v>123</v>
      </c>
      <c r="CK273" t="s">
        <v>123</v>
      </c>
      <c r="CL273" t="s">
        <v>123</v>
      </c>
      <c r="CM273" t="s">
        <v>123</v>
      </c>
      <c r="CN273" t="s">
        <v>123</v>
      </c>
      <c r="CO273" t="s">
        <v>123</v>
      </c>
      <c r="CP273" t="s">
        <v>123</v>
      </c>
      <c r="CQ273" t="s">
        <v>123</v>
      </c>
      <c r="CR273" t="s">
        <v>123</v>
      </c>
      <c r="CS273" t="s">
        <v>123</v>
      </c>
      <c r="CT273" t="s">
        <v>123</v>
      </c>
      <c r="CU273" t="s">
        <v>123</v>
      </c>
      <c r="CV273" t="s">
        <v>123</v>
      </c>
      <c r="CW273" t="s">
        <v>123</v>
      </c>
      <c r="CX273" t="s">
        <v>123</v>
      </c>
      <c r="CY273" t="s">
        <v>123</v>
      </c>
      <c r="CZ273" t="s">
        <v>123</v>
      </c>
      <c r="DA273" t="s">
        <v>123</v>
      </c>
      <c r="DB273" t="s">
        <v>123</v>
      </c>
      <c r="DC273" t="s">
        <v>123</v>
      </c>
      <c r="DD273" t="s">
        <v>123</v>
      </c>
      <c r="DE273" t="s">
        <v>123</v>
      </c>
      <c r="DF273" t="s">
        <v>123</v>
      </c>
      <c r="DG273" t="s">
        <v>123</v>
      </c>
      <c r="DH273" t="s">
        <v>123</v>
      </c>
      <c r="DI273" t="s">
        <v>123</v>
      </c>
      <c r="DJ273" t="s">
        <v>123</v>
      </c>
      <c r="DK273" t="s">
        <v>123</v>
      </c>
      <c r="DL273" t="s">
        <v>123</v>
      </c>
      <c r="DM273" t="s">
        <v>123</v>
      </c>
      <c r="DN273" t="s">
        <v>123</v>
      </c>
      <c r="DO273" t="s">
        <v>123</v>
      </c>
      <c r="DP273" t="s">
        <v>123</v>
      </c>
      <c r="DQ273" t="s">
        <v>123</v>
      </c>
      <c r="DR273" t="s">
        <v>123</v>
      </c>
      <c r="DS273" t="s">
        <v>123</v>
      </c>
      <c r="DT273" t="s">
        <v>123</v>
      </c>
      <c r="DU273" t="s">
        <v>123</v>
      </c>
      <c r="DV273" t="s">
        <v>123</v>
      </c>
      <c r="DW273" t="s">
        <v>123</v>
      </c>
      <c r="DX273" t="s">
        <v>123</v>
      </c>
      <c r="DY273" t="s">
        <v>123</v>
      </c>
      <c r="DZ273" t="s">
        <v>123</v>
      </c>
      <c r="EA273" t="s">
        <v>123</v>
      </c>
      <c r="EB273" t="s">
        <v>123</v>
      </c>
      <c r="EC273" t="s">
        <v>123</v>
      </c>
      <c r="ED273" t="s">
        <v>123</v>
      </c>
      <c r="EE273" t="s">
        <v>123</v>
      </c>
      <c r="EF273" t="s">
        <v>123</v>
      </c>
      <c r="EG273" t="s">
        <v>123</v>
      </c>
      <c r="EH273" t="s">
        <v>123</v>
      </c>
      <c r="EI273" t="s">
        <v>123</v>
      </c>
      <c r="EJ273" t="s">
        <v>123</v>
      </c>
    </row>
    <row r="274" spans="2:140">
      <c r="B274" t="s">
        <v>356</v>
      </c>
      <c r="C274" t="s">
        <v>240</v>
      </c>
      <c r="D274" t="s">
        <v>123</v>
      </c>
      <c r="E274" t="s">
        <v>123</v>
      </c>
      <c r="F274" t="s">
        <v>123</v>
      </c>
      <c r="G274" t="s">
        <v>123</v>
      </c>
      <c r="H274" t="s">
        <v>123</v>
      </c>
      <c r="I274" t="s">
        <v>123</v>
      </c>
      <c r="J274" t="s">
        <v>123</v>
      </c>
      <c r="K274" t="s">
        <v>123</v>
      </c>
      <c r="L274" t="s">
        <v>123</v>
      </c>
      <c r="M274" t="s">
        <v>123</v>
      </c>
      <c r="N274" t="s">
        <v>123</v>
      </c>
      <c r="O274" t="s">
        <v>123</v>
      </c>
      <c r="P274" t="s">
        <v>123</v>
      </c>
      <c r="Q274" t="s">
        <v>123</v>
      </c>
      <c r="R274" t="s">
        <v>123</v>
      </c>
      <c r="S274" t="s">
        <v>123</v>
      </c>
      <c r="T274" t="s">
        <v>123</v>
      </c>
      <c r="U274" t="s">
        <v>123</v>
      </c>
      <c r="V274" t="s">
        <v>123</v>
      </c>
      <c r="W274" t="s">
        <v>123</v>
      </c>
      <c r="X274" t="s">
        <v>123</v>
      </c>
      <c r="Y274" t="s">
        <v>123</v>
      </c>
      <c r="Z274" t="s">
        <v>123</v>
      </c>
      <c r="AA274" t="s">
        <v>123</v>
      </c>
      <c r="AB274" t="s">
        <v>123</v>
      </c>
      <c r="AC274" t="s">
        <v>123</v>
      </c>
      <c r="AD274" t="s">
        <v>2131</v>
      </c>
      <c r="AE274" t="s">
        <v>123</v>
      </c>
      <c r="AF274" t="s">
        <v>123</v>
      </c>
      <c r="AG274" t="s">
        <v>123</v>
      </c>
      <c r="AH274" t="s">
        <v>123</v>
      </c>
      <c r="AI274" t="s">
        <v>123</v>
      </c>
      <c r="AJ274" t="s">
        <v>123</v>
      </c>
      <c r="AK274" t="s">
        <v>123</v>
      </c>
      <c r="AL274" t="s">
        <v>123</v>
      </c>
      <c r="AM274" t="s">
        <v>123</v>
      </c>
      <c r="AN274" t="s">
        <v>123</v>
      </c>
      <c r="AO274" t="s">
        <v>123</v>
      </c>
      <c r="AP274" t="s">
        <v>123</v>
      </c>
      <c r="AQ274" t="s">
        <v>123</v>
      </c>
      <c r="AR274" t="s">
        <v>123</v>
      </c>
      <c r="AS274" t="s">
        <v>123</v>
      </c>
      <c r="AT274" t="s">
        <v>123</v>
      </c>
      <c r="AU274" t="s">
        <v>123</v>
      </c>
      <c r="AV274" t="s">
        <v>123</v>
      </c>
      <c r="AW274" t="s">
        <v>123</v>
      </c>
      <c r="AX274" t="s">
        <v>123</v>
      </c>
      <c r="AY274" t="s">
        <v>123</v>
      </c>
      <c r="AZ274" t="s">
        <v>123</v>
      </c>
      <c r="BA274" t="s">
        <v>123</v>
      </c>
      <c r="BB274" t="s">
        <v>123</v>
      </c>
      <c r="BC274" t="s">
        <v>123</v>
      </c>
      <c r="BD274" t="s">
        <v>123</v>
      </c>
      <c r="BE274" t="s">
        <v>123</v>
      </c>
      <c r="BF274" t="s">
        <v>123</v>
      </c>
      <c r="BG274" t="s">
        <v>123</v>
      </c>
      <c r="BH274" t="s">
        <v>837</v>
      </c>
      <c r="BI274" t="s">
        <v>837</v>
      </c>
      <c r="BJ274" t="s">
        <v>837</v>
      </c>
      <c r="BK274" t="s">
        <v>837</v>
      </c>
      <c r="BL274">
        <v>30</v>
      </c>
      <c r="BM274">
        <v>15</v>
      </c>
      <c r="BN274">
        <v>0</v>
      </c>
      <c r="BO274">
        <v>55</v>
      </c>
      <c r="BP274">
        <v>0</v>
      </c>
      <c r="BQ274" t="s">
        <v>2132</v>
      </c>
      <c r="BR274" t="s">
        <v>2133</v>
      </c>
      <c r="BS274" t="s">
        <v>2134</v>
      </c>
      <c r="BT274" t="s">
        <v>2135</v>
      </c>
      <c r="BU274" t="s">
        <v>123</v>
      </c>
      <c r="BV274" t="s">
        <v>123</v>
      </c>
      <c r="BW274" t="s">
        <v>123</v>
      </c>
      <c r="BX274" t="s">
        <v>123</v>
      </c>
      <c r="BY274" t="s">
        <v>123</v>
      </c>
      <c r="BZ274" t="s">
        <v>123</v>
      </c>
      <c r="CA274" t="s">
        <v>123</v>
      </c>
      <c r="CB274" t="s">
        <v>123</v>
      </c>
      <c r="CC274" t="s">
        <v>123</v>
      </c>
      <c r="CD274" t="s">
        <v>123</v>
      </c>
      <c r="CE274" t="s">
        <v>123</v>
      </c>
      <c r="CF274" t="s">
        <v>123</v>
      </c>
      <c r="CG274" t="s">
        <v>123</v>
      </c>
      <c r="CH274" t="s">
        <v>123</v>
      </c>
      <c r="CI274" t="s">
        <v>123</v>
      </c>
      <c r="CJ274" t="s">
        <v>123</v>
      </c>
      <c r="CK274" t="s">
        <v>123</v>
      </c>
      <c r="CL274" t="s">
        <v>123</v>
      </c>
      <c r="CM274" t="s">
        <v>123</v>
      </c>
      <c r="CN274" t="s">
        <v>123</v>
      </c>
      <c r="CO274" t="s">
        <v>123</v>
      </c>
      <c r="CP274" t="s">
        <v>123</v>
      </c>
      <c r="CQ274" t="s">
        <v>123</v>
      </c>
      <c r="CR274" t="s">
        <v>123</v>
      </c>
      <c r="CS274" t="s">
        <v>123</v>
      </c>
      <c r="CT274" t="s">
        <v>123</v>
      </c>
      <c r="CU274" t="s">
        <v>123</v>
      </c>
      <c r="CV274" t="s">
        <v>123</v>
      </c>
      <c r="CW274" t="s">
        <v>123</v>
      </c>
      <c r="CX274" t="s">
        <v>123</v>
      </c>
      <c r="CY274">
        <v>15</v>
      </c>
      <c r="CZ274">
        <v>15</v>
      </c>
      <c r="DA274">
        <v>20</v>
      </c>
      <c r="DB274">
        <v>15</v>
      </c>
      <c r="DC274">
        <v>5</v>
      </c>
      <c r="DD274">
        <v>5</v>
      </c>
      <c r="DE274">
        <v>15</v>
      </c>
      <c r="DF274">
        <v>10</v>
      </c>
      <c r="DG274">
        <v>0</v>
      </c>
      <c r="DH274" t="s">
        <v>123</v>
      </c>
      <c r="DI274" t="s">
        <v>846</v>
      </c>
      <c r="DJ274" t="s">
        <v>123</v>
      </c>
      <c r="DK274" t="s">
        <v>123</v>
      </c>
      <c r="DL274" t="s">
        <v>123</v>
      </c>
      <c r="DM274" t="s">
        <v>123</v>
      </c>
      <c r="DN274" t="s">
        <v>123</v>
      </c>
      <c r="DO274" t="s">
        <v>123</v>
      </c>
      <c r="DP274" t="s">
        <v>123</v>
      </c>
      <c r="DQ274" t="s">
        <v>123</v>
      </c>
      <c r="DR274" t="s">
        <v>123</v>
      </c>
      <c r="DS274" t="s">
        <v>123</v>
      </c>
      <c r="DT274" t="s">
        <v>123</v>
      </c>
      <c r="DU274" t="s">
        <v>123</v>
      </c>
      <c r="DV274" t="s">
        <v>123</v>
      </c>
      <c r="DW274" t="s">
        <v>123</v>
      </c>
      <c r="DX274" t="s">
        <v>123</v>
      </c>
      <c r="DY274" t="s">
        <v>123</v>
      </c>
      <c r="DZ274" t="s">
        <v>123</v>
      </c>
      <c r="EA274" t="s">
        <v>123</v>
      </c>
      <c r="EB274" t="s">
        <v>123</v>
      </c>
      <c r="EC274" t="s">
        <v>123</v>
      </c>
      <c r="ED274" t="s">
        <v>123</v>
      </c>
      <c r="EE274" t="s">
        <v>123</v>
      </c>
      <c r="EF274" t="s">
        <v>123</v>
      </c>
      <c r="EG274" t="s">
        <v>123</v>
      </c>
      <c r="EH274" t="s">
        <v>123</v>
      </c>
      <c r="EI274" t="s">
        <v>123</v>
      </c>
      <c r="EJ274" t="s">
        <v>123</v>
      </c>
    </row>
    <row r="275" spans="2:140">
      <c r="B275" t="s">
        <v>403</v>
      </c>
      <c r="C275" t="s">
        <v>12</v>
      </c>
      <c r="D275" t="s">
        <v>123</v>
      </c>
      <c r="E275" t="s">
        <v>123</v>
      </c>
      <c r="F275" t="s">
        <v>123</v>
      </c>
      <c r="G275" t="s">
        <v>123</v>
      </c>
      <c r="H275" t="s">
        <v>123</v>
      </c>
      <c r="I275" t="s">
        <v>123</v>
      </c>
      <c r="J275" t="s">
        <v>123</v>
      </c>
      <c r="K275" t="s">
        <v>123</v>
      </c>
      <c r="L275" t="s">
        <v>123</v>
      </c>
      <c r="M275" t="s">
        <v>123</v>
      </c>
      <c r="N275" t="s">
        <v>123</v>
      </c>
      <c r="O275" t="s">
        <v>123</v>
      </c>
      <c r="P275" t="s">
        <v>123</v>
      </c>
      <c r="Q275" t="s">
        <v>123</v>
      </c>
      <c r="R275" t="s">
        <v>123</v>
      </c>
      <c r="S275" t="s">
        <v>123</v>
      </c>
      <c r="T275" t="s">
        <v>123</v>
      </c>
      <c r="U275" t="s">
        <v>123</v>
      </c>
      <c r="V275" t="s">
        <v>123</v>
      </c>
      <c r="W275" t="s">
        <v>123</v>
      </c>
      <c r="X275" t="s">
        <v>123</v>
      </c>
      <c r="Y275" t="s">
        <v>123</v>
      </c>
      <c r="Z275" t="s">
        <v>123</v>
      </c>
      <c r="AA275" t="s">
        <v>123</v>
      </c>
      <c r="AB275" t="s">
        <v>123</v>
      </c>
      <c r="AC275" t="s">
        <v>123</v>
      </c>
      <c r="AD275" t="s">
        <v>1903</v>
      </c>
      <c r="AE275" t="s">
        <v>123</v>
      </c>
      <c r="AF275" t="s">
        <v>123</v>
      </c>
      <c r="AG275" t="s">
        <v>123</v>
      </c>
      <c r="AH275" t="s">
        <v>123</v>
      </c>
      <c r="AI275" t="s">
        <v>123</v>
      </c>
      <c r="AJ275" t="s">
        <v>123</v>
      </c>
      <c r="AK275" t="s">
        <v>123</v>
      </c>
      <c r="AL275" t="s">
        <v>123</v>
      </c>
      <c r="AM275" t="s">
        <v>123</v>
      </c>
      <c r="AN275" t="s">
        <v>123</v>
      </c>
      <c r="AO275" t="s">
        <v>123</v>
      </c>
      <c r="AP275" t="s">
        <v>123</v>
      </c>
      <c r="AQ275" t="s">
        <v>123</v>
      </c>
      <c r="AR275" t="s">
        <v>123</v>
      </c>
      <c r="AS275" t="s">
        <v>123</v>
      </c>
      <c r="AT275" t="s">
        <v>123</v>
      </c>
      <c r="AU275" t="s">
        <v>123</v>
      </c>
      <c r="AV275" t="s">
        <v>123</v>
      </c>
      <c r="AW275" t="s">
        <v>123</v>
      </c>
      <c r="AX275" t="s">
        <v>123</v>
      </c>
      <c r="AY275" t="s">
        <v>123</v>
      </c>
      <c r="AZ275" t="s">
        <v>123</v>
      </c>
      <c r="BA275" t="s">
        <v>123</v>
      </c>
      <c r="BB275" t="s">
        <v>123</v>
      </c>
      <c r="BC275" t="s">
        <v>123</v>
      </c>
      <c r="BD275" t="s">
        <v>123</v>
      </c>
      <c r="BE275" t="s">
        <v>123</v>
      </c>
      <c r="BF275" t="s">
        <v>123</v>
      </c>
      <c r="BG275" t="s">
        <v>123</v>
      </c>
      <c r="BH275" t="s">
        <v>838</v>
      </c>
      <c r="BI275" t="s">
        <v>838</v>
      </c>
      <c r="BJ275" t="s">
        <v>849</v>
      </c>
      <c r="BK275" t="s">
        <v>838</v>
      </c>
      <c r="BL275">
        <v>10</v>
      </c>
      <c r="BM275">
        <v>20</v>
      </c>
      <c r="BN275">
        <v>60</v>
      </c>
      <c r="BO275">
        <v>5</v>
      </c>
      <c r="BP275">
        <v>5</v>
      </c>
      <c r="BQ275" t="s">
        <v>2136</v>
      </c>
      <c r="BR275" t="s">
        <v>2137</v>
      </c>
      <c r="BS275" t="s">
        <v>2138</v>
      </c>
      <c r="BT275" t="s">
        <v>2139</v>
      </c>
      <c r="BU275" t="s">
        <v>123</v>
      </c>
      <c r="BV275" t="s">
        <v>123</v>
      </c>
      <c r="BW275" t="s">
        <v>123</v>
      </c>
      <c r="BX275" t="s">
        <v>123</v>
      </c>
      <c r="BY275" t="s">
        <v>123</v>
      </c>
      <c r="BZ275" t="s">
        <v>123</v>
      </c>
      <c r="CA275" t="s">
        <v>123</v>
      </c>
      <c r="CB275" t="s">
        <v>123</v>
      </c>
      <c r="CC275" t="s">
        <v>123</v>
      </c>
      <c r="CD275" t="s">
        <v>123</v>
      </c>
      <c r="CE275" t="s">
        <v>123</v>
      </c>
      <c r="CF275" t="s">
        <v>123</v>
      </c>
      <c r="CG275" t="s">
        <v>123</v>
      </c>
      <c r="CH275" t="s">
        <v>123</v>
      </c>
      <c r="CI275" t="s">
        <v>123</v>
      </c>
      <c r="CJ275" t="s">
        <v>123</v>
      </c>
      <c r="CK275" t="s">
        <v>123</v>
      </c>
      <c r="CL275" t="s">
        <v>123</v>
      </c>
      <c r="CM275" t="s">
        <v>123</v>
      </c>
      <c r="CN275" t="s">
        <v>123</v>
      </c>
      <c r="CO275" t="s">
        <v>123</v>
      </c>
      <c r="CP275" t="s">
        <v>123</v>
      </c>
      <c r="CQ275" t="s">
        <v>123</v>
      </c>
      <c r="CR275" t="s">
        <v>123</v>
      </c>
      <c r="CS275" t="s">
        <v>123</v>
      </c>
      <c r="CT275" t="s">
        <v>123</v>
      </c>
      <c r="CU275" t="s">
        <v>123</v>
      </c>
      <c r="CV275" t="s">
        <v>123</v>
      </c>
      <c r="CW275" t="s">
        <v>123</v>
      </c>
      <c r="CX275" t="s">
        <v>123</v>
      </c>
      <c r="CY275" t="s">
        <v>123</v>
      </c>
      <c r="CZ275" t="s">
        <v>123</v>
      </c>
      <c r="DA275" t="s">
        <v>123</v>
      </c>
      <c r="DB275" t="s">
        <v>123</v>
      </c>
      <c r="DC275" t="s">
        <v>123</v>
      </c>
      <c r="DD275" t="s">
        <v>123</v>
      </c>
      <c r="DE275" t="s">
        <v>123</v>
      </c>
      <c r="DF275" t="s">
        <v>123</v>
      </c>
      <c r="DG275" t="s">
        <v>123</v>
      </c>
      <c r="DH275" t="s">
        <v>123</v>
      </c>
      <c r="DI275" t="s">
        <v>123</v>
      </c>
      <c r="DJ275" t="s">
        <v>123</v>
      </c>
      <c r="DK275" t="s">
        <v>123</v>
      </c>
      <c r="DL275" t="s">
        <v>123</v>
      </c>
      <c r="DM275" t="s">
        <v>123</v>
      </c>
      <c r="DN275" t="s">
        <v>123</v>
      </c>
      <c r="DO275" t="s">
        <v>123</v>
      </c>
      <c r="DP275" t="s">
        <v>123</v>
      </c>
      <c r="DQ275" t="s">
        <v>123</v>
      </c>
      <c r="DR275" t="s">
        <v>123</v>
      </c>
      <c r="DS275" t="s">
        <v>123</v>
      </c>
      <c r="DT275">
        <v>20</v>
      </c>
      <c r="DU275">
        <v>40</v>
      </c>
      <c r="DV275">
        <v>5</v>
      </c>
      <c r="DW275">
        <v>5</v>
      </c>
      <c r="DX275">
        <v>0</v>
      </c>
      <c r="DY275">
        <v>5</v>
      </c>
      <c r="DZ275">
        <v>5</v>
      </c>
      <c r="EA275">
        <v>0</v>
      </c>
      <c r="EB275">
        <v>10</v>
      </c>
      <c r="EC275">
        <v>10</v>
      </c>
      <c r="ED275" t="s">
        <v>886</v>
      </c>
      <c r="EE275" t="s">
        <v>845</v>
      </c>
      <c r="EF275" t="s">
        <v>844</v>
      </c>
      <c r="EG275" t="s">
        <v>975</v>
      </c>
      <c r="EH275" t="s">
        <v>123</v>
      </c>
      <c r="EI275" t="s">
        <v>123</v>
      </c>
      <c r="EJ275" t="s">
        <v>123</v>
      </c>
    </row>
    <row r="276" spans="2:140">
      <c r="B276" t="s">
        <v>555</v>
      </c>
      <c r="C276" t="s">
        <v>10</v>
      </c>
      <c r="D276" t="s">
        <v>123</v>
      </c>
      <c r="E276" t="s">
        <v>123</v>
      </c>
      <c r="F276" t="s">
        <v>123</v>
      </c>
      <c r="G276" t="s">
        <v>123</v>
      </c>
      <c r="H276" t="s">
        <v>123</v>
      </c>
      <c r="I276" t="s">
        <v>123</v>
      </c>
      <c r="J276" t="s">
        <v>123</v>
      </c>
      <c r="K276" t="s">
        <v>123</v>
      </c>
      <c r="L276" t="s">
        <v>123</v>
      </c>
      <c r="M276" t="s">
        <v>123</v>
      </c>
      <c r="N276" t="s">
        <v>123</v>
      </c>
      <c r="O276" t="s">
        <v>123</v>
      </c>
      <c r="P276" t="s">
        <v>123</v>
      </c>
      <c r="Q276" t="s">
        <v>123</v>
      </c>
      <c r="R276" t="s">
        <v>123</v>
      </c>
      <c r="S276" t="s">
        <v>123</v>
      </c>
      <c r="T276" t="s">
        <v>123</v>
      </c>
      <c r="U276" t="s">
        <v>123</v>
      </c>
      <c r="V276" t="s">
        <v>123</v>
      </c>
      <c r="W276" t="s">
        <v>123</v>
      </c>
      <c r="X276" t="s">
        <v>123</v>
      </c>
      <c r="Y276" t="s">
        <v>123</v>
      </c>
      <c r="Z276" t="s">
        <v>123</v>
      </c>
      <c r="AA276" t="s">
        <v>123</v>
      </c>
      <c r="AB276" t="s">
        <v>123</v>
      </c>
      <c r="AC276" t="s">
        <v>123</v>
      </c>
      <c r="AD276" t="s">
        <v>2140</v>
      </c>
      <c r="AE276">
        <v>1</v>
      </c>
      <c r="AF276">
        <v>3</v>
      </c>
      <c r="AG276">
        <v>3</v>
      </c>
      <c r="AH276">
        <v>0</v>
      </c>
      <c r="AI276">
        <v>20</v>
      </c>
      <c r="AJ276">
        <v>40</v>
      </c>
      <c r="AK276">
        <v>10</v>
      </c>
      <c r="AL276">
        <v>1</v>
      </c>
      <c r="AM276">
        <v>1</v>
      </c>
      <c r="AN276">
        <v>1</v>
      </c>
      <c r="AO276">
        <v>0</v>
      </c>
      <c r="AP276">
        <v>0</v>
      </c>
      <c r="AQ276">
        <v>15</v>
      </c>
      <c r="AR276">
        <v>1</v>
      </c>
      <c r="AS276">
        <v>2</v>
      </c>
      <c r="AT276">
        <v>2</v>
      </c>
      <c r="AU276" t="s">
        <v>2141</v>
      </c>
      <c r="AV276" t="s">
        <v>846</v>
      </c>
      <c r="AW276" t="s">
        <v>844</v>
      </c>
      <c r="AX276" t="s">
        <v>844</v>
      </c>
      <c r="AY276" t="s">
        <v>846</v>
      </c>
      <c r="AZ276" t="s">
        <v>844</v>
      </c>
      <c r="BA276" t="s">
        <v>846</v>
      </c>
      <c r="BB276" t="s">
        <v>846</v>
      </c>
      <c r="BC276" t="s">
        <v>846</v>
      </c>
      <c r="BD276" t="s">
        <v>846</v>
      </c>
      <c r="BE276" t="s">
        <v>846</v>
      </c>
      <c r="BF276" t="s">
        <v>123</v>
      </c>
      <c r="BG276" t="s">
        <v>123</v>
      </c>
      <c r="BH276" t="s">
        <v>837</v>
      </c>
      <c r="BI276" t="s">
        <v>837</v>
      </c>
      <c r="BJ276" t="s">
        <v>839</v>
      </c>
      <c r="BK276" t="s">
        <v>839</v>
      </c>
      <c r="BL276">
        <v>0</v>
      </c>
      <c r="BM276">
        <v>0</v>
      </c>
      <c r="BN276">
        <v>40</v>
      </c>
      <c r="BO276">
        <v>40</v>
      </c>
      <c r="BP276">
        <v>20</v>
      </c>
      <c r="BQ276" t="s">
        <v>2142</v>
      </c>
      <c r="BR276" t="s">
        <v>2143</v>
      </c>
      <c r="BS276" t="s">
        <v>2144</v>
      </c>
      <c r="BT276" t="s">
        <v>2145</v>
      </c>
      <c r="BU276" t="s">
        <v>123</v>
      </c>
      <c r="BV276" t="s">
        <v>123</v>
      </c>
      <c r="BW276" t="s">
        <v>123</v>
      </c>
      <c r="BX276" t="s">
        <v>123</v>
      </c>
      <c r="BY276" t="s">
        <v>123</v>
      </c>
      <c r="BZ276" t="s">
        <v>123</v>
      </c>
      <c r="CA276" t="s">
        <v>123</v>
      </c>
      <c r="CB276" t="s">
        <v>123</v>
      </c>
      <c r="CC276" t="s">
        <v>123</v>
      </c>
      <c r="CD276" t="s">
        <v>123</v>
      </c>
      <c r="CE276" t="s">
        <v>123</v>
      </c>
      <c r="CF276" t="s">
        <v>123</v>
      </c>
      <c r="CG276" t="s">
        <v>123</v>
      </c>
      <c r="CH276" t="s">
        <v>123</v>
      </c>
      <c r="CI276" t="s">
        <v>123</v>
      </c>
      <c r="CJ276" t="s">
        <v>123</v>
      </c>
      <c r="CK276" t="s">
        <v>123</v>
      </c>
      <c r="CL276" t="s">
        <v>123</v>
      </c>
      <c r="CM276" t="s">
        <v>123</v>
      </c>
      <c r="CN276" t="s">
        <v>123</v>
      </c>
      <c r="CO276" t="s">
        <v>123</v>
      </c>
      <c r="CP276" t="s">
        <v>123</v>
      </c>
      <c r="CQ276" t="s">
        <v>123</v>
      </c>
      <c r="CR276" t="s">
        <v>123</v>
      </c>
      <c r="CS276" t="s">
        <v>123</v>
      </c>
      <c r="CT276" t="s">
        <v>123</v>
      </c>
      <c r="CU276" t="s">
        <v>123</v>
      </c>
      <c r="CV276" t="s">
        <v>123</v>
      </c>
      <c r="CW276" t="s">
        <v>123</v>
      </c>
      <c r="CX276" t="s">
        <v>123</v>
      </c>
      <c r="CY276" t="s">
        <v>123</v>
      </c>
      <c r="CZ276" t="s">
        <v>123</v>
      </c>
      <c r="DA276" t="s">
        <v>123</v>
      </c>
      <c r="DB276" t="s">
        <v>123</v>
      </c>
      <c r="DC276" t="s">
        <v>123</v>
      </c>
      <c r="DD276" t="s">
        <v>123</v>
      </c>
      <c r="DE276" t="s">
        <v>123</v>
      </c>
      <c r="DF276" t="s">
        <v>123</v>
      </c>
      <c r="DG276" t="s">
        <v>123</v>
      </c>
      <c r="DH276" t="s">
        <v>123</v>
      </c>
      <c r="DI276" t="s">
        <v>123</v>
      </c>
      <c r="DJ276" t="s">
        <v>123</v>
      </c>
      <c r="DK276" t="s">
        <v>123</v>
      </c>
      <c r="DL276" t="s">
        <v>123</v>
      </c>
      <c r="DM276" t="s">
        <v>123</v>
      </c>
      <c r="DN276" t="s">
        <v>123</v>
      </c>
      <c r="DO276" t="s">
        <v>123</v>
      </c>
      <c r="DP276" t="s">
        <v>123</v>
      </c>
      <c r="DQ276" t="s">
        <v>123</v>
      </c>
      <c r="DR276" t="s">
        <v>123</v>
      </c>
      <c r="DS276" t="s">
        <v>123</v>
      </c>
      <c r="DT276" t="s">
        <v>123</v>
      </c>
      <c r="DU276" t="s">
        <v>123</v>
      </c>
      <c r="DV276" t="s">
        <v>123</v>
      </c>
      <c r="DW276" t="s">
        <v>123</v>
      </c>
      <c r="DX276" t="s">
        <v>123</v>
      </c>
      <c r="DY276" t="s">
        <v>123</v>
      </c>
      <c r="DZ276" t="s">
        <v>123</v>
      </c>
      <c r="EA276" t="s">
        <v>123</v>
      </c>
      <c r="EB276" t="s">
        <v>123</v>
      </c>
      <c r="EC276" t="s">
        <v>123</v>
      </c>
      <c r="ED276" t="s">
        <v>123</v>
      </c>
      <c r="EE276" t="s">
        <v>123</v>
      </c>
      <c r="EF276" t="s">
        <v>123</v>
      </c>
      <c r="EG276" t="s">
        <v>123</v>
      </c>
      <c r="EH276" t="s">
        <v>123</v>
      </c>
      <c r="EI276" t="s">
        <v>123</v>
      </c>
      <c r="EJ276" t="s">
        <v>123</v>
      </c>
    </row>
    <row r="277" spans="2:140">
      <c r="B277" t="s">
        <v>357</v>
      </c>
      <c r="C277" t="s">
        <v>240</v>
      </c>
      <c r="D277" t="s">
        <v>123</v>
      </c>
      <c r="E277" t="s">
        <v>123</v>
      </c>
      <c r="F277" t="s">
        <v>123</v>
      </c>
      <c r="G277" t="s">
        <v>123</v>
      </c>
      <c r="H277" t="s">
        <v>123</v>
      </c>
      <c r="I277" t="s">
        <v>123</v>
      </c>
      <c r="J277" t="s">
        <v>123</v>
      </c>
      <c r="K277" t="s">
        <v>123</v>
      </c>
      <c r="L277" t="s">
        <v>123</v>
      </c>
      <c r="M277" t="s">
        <v>123</v>
      </c>
      <c r="N277" t="s">
        <v>123</v>
      </c>
      <c r="O277" t="s">
        <v>123</v>
      </c>
      <c r="P277" t="s">
        <v>123</v>
      </c>
      <c r="Q277" t="s">
        <v>123</v>
      </c>
      <c r="R277" t="s">
        <v>123</v>
      </c>
      <c r="S277" t="s">
        <v>123</v>
      </c>
      <c r="T277" t="s">
        <v>123</v>
      </c>
      <c r="U277" t="s">
        <v>123</v>
      </c>
      <c r="V277" t="s">
        <v>123</v>
      </c>
      <c r="W277" t="s">
        <v>123</v>
      </c>
      <c r="X277" t="s">
        <v>123</v>
      </c>
      <c r="Y277" t="s">
        <v>123</v>
      </c>
      <c r="Z277" t="s">
        <v>123</v>
      </c>
      <c r="AA277" t="s">
        <v>123</v>
      </c>
      <c r="AB277" t="s">
        <v>123</v>
      </c>
      <c r="AC277" t="s">
        <v>123</v>
      </c>
      <c r="AD277" t="s">
        <v>2146</v>
      </c>
      <c r="AE277" t="s">
        <v>123</v>
      </c>
      <c r="AF277" t="s">
        <v>123</v>
      </c>
      <c r="AG277" t="s">
        <v>123</v>
      </c>
      <c r="AH277" t="s">
        <v>123</v>
      </c>
      <c r="AI277" t="s">
        <v>123</v>
      </c>
      <c r="AJ277" t="s">
        <v>123</v>
      </c>
      <c r="AK277" t="s">
        <v>123</v>
      </c>
      <c r="AL277" t="s">
        <v>123</v>
      </c>
      <c r="AM277" t="s">
        <v>123</v>
      </c>
      <c r="AN277" t="s">
        <v>123</v>
      </c>
      <c r="AO277" t="s">
        <v>123</v>
      </c>
      <c r="AP277" t="s">
        <v>123</v>
      </c>
      <c r="AQ277" t="s">
        <v>123</v>
      </c>
      <c r="AR277" t="s">
        <v>123</v>
      </c>
      <c r="AS277" t="s">
        <v>123</v>
      </c>
      <c r="AT277" t="s">
        <v>123</v>
      </c>
      <c r="AU277" t="s">
        <v>123</v>
      </c>
      <c r="AV277" t="s">
        <v>123</v>
      </c>
      <c r="AW277" t="s">
        <v>123</v>
      </c>
      <c r="AX277" t="s">
        <v>123</v>
      </c>
      <c r="AY277" t="s">
        <v>123</v>
      </c>
      <c r="AZ277" t="s">
        <v>123</v>
      </c>
      <c r="BA277" t="s">
        <v>123</v>
      </c>
      <c r="BB277" t="s">
        <v>123</v>
      </c>
      <c r="BC277" t="s">
        <v>123</v>
      </c>
      <c r="BD277" t="s">
        <v>123</v>
      </c>
      <c r="BE277" t="s">
        <v>123</v>
      </c>
      <c r="BF277" t="s">
        <v>123</v>
      </c>
      <c r="BG277" t="s">
        <v>123</v>
      </c>
      <c r="BH277" t="s">
        <v>837</v>
      </c>
      <c r="BI277" t="s">
        <v>837</v>
      </c>
      <c r="BJ277" t="s">
        <v>849</v>
      </c>
      <c r="BK277" t="s">
        <v>838</v>
      </c>
      <c r="BL277">
        <v>10</v>
      </c>
      <c r="BM277">
        <v>40</v>
      </c>
      <c r="BN277">
        <v>20</v>
      </c>
      <c r="BO277">
        <v>20</v>
      </c>
      <c r="BP277">
        <v>10</v>
      </c>
      <c r="BQ277" t="s">
        <v>2147</v>
      </c>
      <c r="BR277" t="s">
        <v>2148</v>
      </c>
      <c r="BS277" t="s">
        <v>2149</v>
      </c>
      <c r="BT277" t="s">
        <v>2150</v>
      </c>
      <c r="BU277" t="s">
        <v>123</v>
      </c>
      <c r="BV277" t="s">
        <v>123</v>
      </c>
      <c r="BW277" t="s">
        <v>123</v>
      </c>
      <c r="BX277" t="s">
        <v>123</v>
      </c>
      <c r="BY277" t="s">
        <v>123</v>
      </c>
      <c r="BZ277" t="s">
        <v>123</v>
      </c>
      <c r="CA277" t="s">
        <v>123</v>
      </c>
      <c r="CB277" t="s">
        <v>123</v>
      </c>
      <c r="CC277" t="s">
        <v>123</v>
      </c>
      <c r="CD277" t="s">
        <v>123</v>
      </c>
      <c r="CE277" t="s">
        <v>123</v>
      </c>
      <c r="CF277" t="s">
        <v>123</v>
      </c>
      <c r="CG277" t="s">
        <v>123</v>
      </c>
      <c r="CH277" t="s">
        <v>123</v>
      </c>
      <c r="CI277" t="s">
        <v>123</v>
      </c>
      <c r="CJ277" t="s">
        <v>123</v>
      </c>
      <c r="CK277" t="s">
        <v>123</v>
      </c>
      <c r="CL277" t="s">
        <v>123</v>
      </c>
      <c r="CM277" t="s">
        <v>123</v>
      </c>
      <c r="CN277" t="s">
        <v>123</v>
      </c>
      <c r="CO277" t="s">
        <v>123</v>
      </c>
      <c r="CP277" t="s">
        <v>123</v>
      </c>
      <c r="CQ277" t="s">
        <v>123</v>
      </c>
      <c r="CR277" t="s">
        <v>123</v>
      </c>
      <c r="CS277" t="s">
        <v>123</v>
      </c>
      <c r="CT277" t="s">
        <v>123</v>
      </c>
      <c r="CU277" t="s">
        <v>123</v>
      </c>
      <c r="CV277" t="s">
        <v>123</v>
      </c>
      <c r="CW277" t="s">
        <v>123</v>
      </c>
      <c r="CX277" t="s">
        <v>123</v>
      </c>
      <c r="CY277">
        <v>20</v>
      </c>
      <c r="CZ277">
        <v>10</v>
      </c>
      <c r="DA277">
        <v>30</v>
      </c>
      <c r="DB277">
        <v>25</v>
      </c>
      <c r="DC277">
        <v>3</v>
      </c>
      <c r="DD277">
        <v>1</v>
      </c>
      <c r="DE277">
        <v>10</v>
      </c>
      <c r="DF277">
        <v>1</v>
      </c>
      <c r="DG277">
        <v>0</v>
      </c>
      <c r="DH277" t="s">
        <v>123</v>
      </c>
      <c r="DI277" t="s">
        <v>846</v>
      </c>
      <c r="DJ277" t="s">
        <v>123</v>
      </c>
      <c r="DK277" t="s">
        <v>123</v>
      </c>
      <c r="DL277" t="s">
        <v>123</v>
      </c>
      <c r="DM277" t="s">
        <v>123</v>
      </c>
      <c r="DN277" t="s">
        <v>123</v>
      </c>
      <c r="DO277" t="s">
        <v>123</v>
      </c>
      <c r="DP277" t="s">
        <v>123</v>
      </c>
      <c r="DQ277" t="s">
        <v>123</v>
      </c>
      <c r="DR277" t="s">
        <v>123</v>
      </c>
      <c r="DS277" t="s">
        <v>123</v>
      </c>
      <c r="DT277" t="s">
        <v>123</v>
      </c>
      <c r="DU277" t="s">
        <v>123</v>
      </c>
      <c r="DV277" t="s">
        <v>123</v>
      </c>
      <c r="DW277" t="s">
        <v>123</v>
      </c>
      <c r="DX277" t="s">
        <v>123</v>
      </c>
      <c r="DY277" t="s">
        <v>123</v>
      </c>
      <c r="DZ277" t="s">
        <v>123</v>
      </c>
      <c r="EA277" t="s">
        <v>123</v>
      </c>
      <c r="EB277" t="s">
        <v>123</v>
      </c>
      <c r="EC277" t="s">
        <v>123</v>
      </c>
      <c r="ED277" t="s">
        <v>123</v>
      </c>
      <c r="EE277" t="s">
        <v>123</v>
      </c>
      <c r="EF277" t="s">
        <v>123</v>
      </c>
      <c r="EG277" t="s">
        <v>123</v>
      </c>
      <c r="EH277" t="s">
        <v>123</v>
      </c>
      <c r="EI277" t="s">
        <v>123</v>
      </c>
      <c r="EJ277" t="s">
        <v>123</v>
      </c>
    </row>
    <row r="278" spans="2:140">
      <c r="B278" t="s">
        <v>404</v>
      </c>
      <c r="C278" t="s">
        <v>12</v>
      </c>
      <c r="D278" t="s">
        <v>123</v>
      </c>
      <c r="E278" t="s">
        <v>123</v>
      </c>
      <c r="F278" t="s">
        <v>123</v>
      </c>
      <c r="G278" t="s">
        <v>123</v>
      </c>
      <c r="H278" t="s">
        <v>123</v>
      </c>
      <c r="I278" t="s">
        <v>123</v>
      </c>
      <c r="J278" t="s">
        <v>123</v>
      </c>
      <c r="K278" t="s">
        <v>123</v>
      </c>
      <c r="L278" t="s">
        <v>123</v>
      </c>
      <c r="M278" t="s">
        <v>123</v>
      </c>
      <c r="N278" t="s">
        <v>123</v>
      </c>
      <c r="O278" t="s">
        <v>123</v>
      </c>
      <c r="P278" t="s">
        <v>123</v>
      </c>
      <c r="Q278" t="s">
        <v>123</v>
      </c>
      <c r="R278" t="s">
        <v>123</v>
      </c>
      <c r="S278" t="s">
        <v>123</v>
      </c>
      <c r="T278" t="s">
        <v>123</v>
      </c>
      <c r="U278" t="s">
        <v>123</v>
      </c>
      <c r="V278" t="s">
        <v>123</v>
      </c>
      <c r="W278" t="s">
        <v>123</v>
      </c>
      <c r="X278" t="s">
        <v>123</v>
      </c>
      <c r="Y278" t="s">
        <v>123</v>
      </c>
      <c r="Z278" t="s">
        <v>123</v>
      </c>
      <c r="AA278" t="s">
        <v>123</v>
      </c>
      <c r="AB278" t="s">
        <v>123</v>
      </c>
      <c r="AC278" t="s">
        <v>123</v>
      </c>
      <c r="AD278" t="s">
        <v>2151</v>
      </c>
      <c r="AE278" t="s">
        <v>123</v>
      </c>
      <c r="AF278" t="s">
        <v>123</v>
      </c>
      <c r="AG278" t="s">
        <v>123</v>
      </c>
      <c r="AH278" t="s">
        <v>123</v>
      </c>
      <c r="AI278" t="s">
        <v>123</v>
      </c>
      <c r="AJ278" t="s">
        <v>123</v>
      </c>
      <c r="AK278" t="s">
        <v>123</v>
      </c>
      <c r="AL278" t="s">
        <v>123</v>
      </c>
      <c r="AM278" t="s">
        <v>123</v>
      </c>
      <c r="AN278" t="s">
        <v>123</v>
      </c>
      <c r="AO278" t="s">
        <v>123</v>
      </c>
      <c r="AP278" t="s">
        <v>123</v>
      </c>
      <c r="AQ278" t="s">
        <v>123</v>
      </c>
      <c r="AR278" t="s">
        <v>123</v>
      </c>
      <c r="AS278" t="s">
        <v>123</v>
      </c>
      <c r="AT278" t="s">
        <v>123</v>
      </c>
      <c r="AU278" t="s">
        <v>123</v>
      </c>
      <c r="AV278" t="s">
        <v>123</v>
      </c>
      <c r="AW278" t="s">
        <v>123</v>
      </c>
      <c r="AX278" t="s">
        <v>123</v>
      </c>
      <c r="AY278" t="s">
        <v>123</v>
      </c>
      <c r="AZ278" t="s">
        <v>123</v>
      </c>
      <c r="BA278" t="s">
        <v>123</v>
      </c>
      <c r="BB278" t="s">
        <v>123</v>
      </c>
      <c r="BC278" t="s">
        <v>123</v>
      </c>
      <c r="BD278" t="s">
        <v>123</v>
      </c>
      <c r="BE278" t="s">
        <v>123</v>
      </c>
      <c r="BF278" t="s">
        <v>123</v>
      </c>
      <c r="BG278" t="s">
        <v>123</v>
      </c>
      <c r="BH278" t="s">
        <v>838</v>
      </c>
      <c r="BI278" t="s">
        <v>839</v>
      </c>
      <c r="BJ278" t="s">
        <v>839</v>
      </c>
      <c r="BK278" t="s">
        <v>837</v>
      </c>
      <c r="BL278">
        <v>20</v>
      </c>
      <c r="BM278">
        <v>0</v>
      </c>
      <c r="BN278">
        <v>50</v>
      </c>
      <c r="BO278">
        <v>0</v>
      </c>
      <c r="BP278">
        <v>30</v>
      </c>
      <c r="BQ278" t="s">
        <v>2152</v>
      </c>
      <c r="BR278" t="s">
        <v>2153</v>
      </c>
      <c r="BS278" t="s">
        <v>2154</v>
      </c>
      <c r="BT278" t="s">
        <v>2155</v>
      </c>
      <c r="BU278" t="s">
        <v>123</v>
      </c>
      <c r="BV278" t="s">
        <v>123</v>
      </c>
      <c r="BW278" t="s">
        <v>123</v>
      </c>
      <c r="BX278" t="s">
        <v>123</v>
      </c>
      <c r="BY278" t="s">
        <v>123</v>
      </c>
      <c r="BZ278" t="s">
        <v>123</v>
      </c>
      <c r="CA278" t="s">
        <v>123</v>
      </c>
      <c r="CB278" t="s">
        <v>123</v>
      </c>
      <c r="CC278" t="s">
        <v>123</v>
      </c>
      <c r="CD278" t="s">
        <v>123</v>
      </c>
      <c r="CE278" t="s">
        <v>123</v>
      </c>
      <c r="CF278" t="s">
        <v>123</v>
      </c>
      <c r="CG278" t="s">
        <v>123</v>
      </c>
      <c r="CH278" t="s">
        <v>123</v>
      </c>
      <c r="CI278" t="s">
        <v>123</v>
      </c>
      <c r="CJ278" t="s">
        <v>123</v>
      </c>
      <c r="CK278" t="s">
        <v>123</v>
      </c>
      <c r="CL278" t="s">
        <v>123</v>
      </c>
      <c r="CM278" t="s">
        <v>123</v>
      </c>
      <c r="CN278" t="s">
        <v>123</v>
      </c>
      <c r="CO278" t="s">
        <v>123</v>
      </c>
      <c r="CP278" t="s">
        <v>123</v>
      </c>
      <c r="CQ278" t="s">
        <v>123</v>
      </c>
      <c r="CR278" t="s">
        <v>123</v>
      </c>
      <c r="CS278" t="s">
        <v>123</v>
      </c>
      <c r="CT278" t="s">
        <v>123</v>
      </c>
      <c r="CU278" t="s">
        <v>123</v>
      </c>
      <c r="CV278" t="s">
        <v>123</v>
      </c>
      <c r="CW278" t="s">
        <v>123</v>
      </c>
      <c r="CX278" t="s">
        <v>123</v>
      </c>
      <c r="CY278" t="s">
        <v>123</v>
      </c>
      <c r="CZ278" t="s">
        <v>123</v>
      </c>
      <c r="DA278" t="s">
        <v>123</v>
      </c>
      <c r="DB278" t="s">
        <v>123</v>
      </c>
      <c r="DC278" t="s">
        <v>123</v>
      </c>
      <c r="DD278" t="s">
        <v>123</v>
      </c>
      <c r="DE278" t="s">
        <v>123</v>
      </c>
      <c r="DF278" t="s">
        <v>123</v>
      </c>
      <c r="DG278" t="s">
        <v>123</v>
      </c>
      <c r="DH278" t="s">
        <v>123</v>
      </c>
      <c r="DI278" t="s">
        <v>123</v>
      </c>
      <c r="DJ278" t="s">
        <v>123</v>
      </c>
      <c r="DK278" t="s">
        <v>123</v>
      </c>
      <c r="DL278" t="s">
        <v>123</v>
      </c>
      <c r="DM278" t="s">
        <v>123</v>
      </c>
      <c r="DN278" t="s">
        <v>123</v>
      </c>
      <c r="DO278" t="s">
        <v>123</v>
      </c>
      <c r="DP278" t="s">
        <v>123</v>
      </c>
      <c r="DQ278" t="s">
        <v>123</v>
      </c>
      <c r="DR278" t="s">
        <v>123</v>
      </c>
      <c r="DS278" t="s">
        <v>123</v>
      </c>
      <c r="DT278">
        <v>30</v>
      </c>
      <c r="DU278">
        <v>10</v>
      </c>
      <c r="DV278">
        <v>10</v>
      </c>
      <c r="DW278">
        <v>20</v>
      </c>
      <c r="DX278">
        <v>0</v>
      </c>
      <c r="DY278">
        <v>10</v>
      </c>
      <c r="DZ278">
        <v>0</v>
      </c>
      <c r="EA278">
        <v>10</v>
      </c>
      <c r="EB278">
        <v>10</v>
      </c>
      <c r="EC278">
        <v>0</v>
      </c>
      <c r="ED278" t="s">
        <v>123</v>
      </c>
      <c r="EE278" t="s">
        <v>845</v>
      </c>
      <c r="EF278" t="s">
        <v>844</v>
      </c>
      <c r="EG278" t="s">
        <v>889</v>
      </c>
      <c r="EH278" t="s">
        <v>123</v>
      </c>
      <c r="EI278" t="s">
        <v>123</v>
      </c>
      <c r="EJ278" t="s">
        <v>123</v>
      </c>
    </row>
    <row r="279" spans="2:140">
      <c r="B279" t="s">
        <v>556</v>
      </c>
      <c r="C279" t="s">
        <v>10</v>
      </c>
      <c r="D279" t="s">
        <v>123</v>
      </c>
      <c r="E279" t="s">
        <v>123</v>
      </c>
      <c r="F279" t="s">
        <v>123</v>
      </c>
      <c r="G279" t="s">
        <v>123</v>
      </c>
      <c r="H279" t="s">
        <v>123</v>
      </c>
      <c r="I279" t="s">
        <v>123</v>
      </c>
      <c r="J279" t="s">
        <v>123</v>
      </c>
      <c r="K279" t="s">
        <v>123</v>
      </c>
      <c r="L279" t="s">
        <v>123</v>
      </c>
      <c r="M279" t="s">
        <v>123</v>
      </c>
      <c r="N279" t="s">
        <v>123</v>
      </c>
      <c r="O279" t="s">
        <v>123</v>
      </c>
      <c r="P279" t="s">
        <v>123</v>
      </c>
      <c r="Q279" t="s">
        <v>123</v>
      </c>
      <c r="R279" t="s">
        <v>123</v>
      </c>
      <c r="S279" t="s">
        <v>123</v>
      </c>
      <c r="T279" t="s">
        <v>123</v>
      </c>
      <c r="U279" t="s">
        <v>123</v>
      </c>
      <c r="V279" t="s">
        <v>123</v>
      </c>
      <c r="W279" t="s">
        <v>123</v>
      </c>
      <c r="X279" t="s">
        <v>123</v>
      </c>
      <c r="Y279" t="s">
        <v>123</v>
      </c>
      <c r="Z279" t="s">
        <v>123</v>
      </c>
      <c r="AA279" t="s">
        <v>123</v>
      </c>
      <c r="AB279" t="s">
        <v>123</v>
      </c>
      <c r="AC279" t="s">
        <v>123</v>
      </c>
      <c r="AD279" t="s">
        <v>2156</v>
      </c>
      <c r="AE279">
        <v>2</v>
      </c>
      <c r="AF279">
        <v>4</v>
      </c>
      <c r="AG279">
        <v>2</v>
      </c>
      <c r="AH279">
        <v>2</v>
      </c>
      <c r="AI279">
        <v>4</v>
      </c>
      <c r="AJ279">
        <v>25</v>
      </c>
      <c r="AK279">
        <v>10</v>
      </c>
      <c r="AL279">
        <v>10</v>
      </c>
      <c r="AM279">
        <v>5</v>
      </c>
      <c r="AN279">
        <v>2</v>
      </c>
      <c r="AO279">
        <v>5</v>
      </c>
      <c r="AP279">
        <v>0</v>
      </c>
      <c r="AQ279">
        <v>20</v>
      </c>
      <c r="AR279">
        <v>4</v>
      </c>
      <c r="AS279">
        <v>0</v>
      </c>
      <c r="AT279">
        <v>5</v>
      </c>
      <c r="AU279" t="s">
        <v>2157</v>
      </c>
      <c r="AV279" t="s">
        <v>863</v>
      </c>
      <c r="AW279" t="s">
        <v>846</v>
      </c>
      <c r="AX279" t="s">
        <v>844</v>
      </c>
      <c r="AY279" t="s">
        <v>863</v>
      </c>
      <c r="AZ279" t="s">
        <v>846</v>
      </c>
      <c r="BA279" t="s">
        <v>846</v>
      </c>
      <c r="BB279" t="s">
        <v>846</v>
      </c>
      <c r="BC279" t="s">
        <v>846</v>
      </c>
      <c r="BD279" t="s">
        <v>844</v>
      </c>
      <c r="BE279" t="s">
        <v>863</v>
      </c>
      <c r="BF279" t="s">
        <v>846</v>
      </c>
      <c r="BG279" t="s">
        <v>123</v>
      </c>
      <c r="BH279" t="s">
        <v>837</v>
      </c>
      <c r="BI279" t="s">
        <v>837</v>
      </c>
      <c r="BJ279" t="s">
        <v>837</v>
      </c>
      <c r="BK279" t="s">
        <v>839</v>
      </c>
      <c r="BL279">
        <v>10</v>
      </c>
      <c r="BM279">
        <v>10</v>
      </c>
      <c r="BN279">
        <v>30</v>
      </c>
      <c r="BO279">
        <v>30</v>
      </c>
      <c r="BP279">
        <v>20</v>
      </c>
      <c r="BQ279" t="s">
        <v>2158</v>
      </c>
      <c r="BR279" t="s">
        <v>2159</v>
      </c>
      <c r="BS279" t="s">
        <v>2160</v>
      </c>
      <c r="BT279" t="s">
        <v>2161</v>
      </c>
      <c r="BU279" t="s">
        <v>123</v>
      </c>
      <c r="BV279" t="s">
        <v>123</v>
      </c>
      <c r="BW279" t="s">
        <v>123</v>
      </c>
      <c r="BX279" t="s">
        <v>123</v>
      </c>
      <c r="BY279" t="s">
        <v>123</v>
      </c>
      <c r="BZ279" t="s">
        <v>123</v>
      </c>
      <c r="CA279" t="s">
        <v>123</v>
      </c>
      <c r="CB279" t="s">
        <v>123</v>
      </c>
      <c r="CC279" t="s">
        <v>123</v>
      </c>
      <c r="CD279" t="s">
        <v>123</v>
      </c>
      <c r="CE279" t="s">
        <v>123</v>
      </c>
      <c r="CF279" t="s">
        <v>123</v>
      </c>
      <c r="CG279" t="s">
        <v>123</v>
      </c>
      <c r="CH279" t="s">
        <v>123</v>
      </c>
      <c r="CI279" t="s">
        <v>123</v>
      </c>
      <c r="CJ279" t="s">
        <v>123</v>
      </c>
      <c r="CK279" t="s">
        <v>123</v>
      </c>
      <c r="CL279" t="s">
        <v>123</v>
      </c>
      <c r="CM279" t="s">
        <v>123</v>
      </c>
      <c r="CN279" t="s">
        <v>123</v>
      </c>
      <c r="CO279" t="s">
        <v>123</v>
      </c>
      <c r="CP279" t="s">
        <v>123</v>
      </c>
      <c r="CQ279" t="s">
        <v>123</v>
      </c>
      <c r="CR279" t="s">
        <v>123</v>
      </c>
      <c r="CS279" t="s">
        <v>123</v>
      </c>
      <c r="CT279" t="s">
        <v>123</v>
      </c>
      <c r="CU279" t="s">
        <v>123</v>
      </c>
      <c r="CV279" t="s">
        <v>123</v>
      </c>
      <c r="CW279" t="s">
        <v>123</v>
      </c>
      <c r="CX279" t="s">
        <v>123</v>
      </c>
      <c r="CY279" t="s">
        <v>123</v>
      </c>
      <c r="CZ279" t="s">
        <v>123</v>
      </c>
      <c r="DA279" t="s">
        <v>123</v>
      </c>
      <c r="DB279" t="s">
        <v>123</v>
      </c>
      <c r="DC279" t="s">
        <v>123</v>
      </c>
      <c r="DD279" t="s">
        <v>123</v>
      </c>
      <c r="DE279" t="s">
        <v>123</v>
      </c>
      <c r="DF279" t="s">
        <v>123</v>
      </c>
      <c r="DG279" t="s">
        <v>123</v>
      </c>
      <c r="DH279" t="s">
        <v>123</v>
      </c>
      <c r="DI279" t="s">
        <v>123</v>
      </c>
      <c r="DJ279" t="s">
        <v>123</v>
      </c>
      <c r="DK279" t="s">
        <v>123</v>
      </c>
      <c r="DL279" t="s">
        <v>123</v>
      </c>
      <c r="DM279" t="s">
        <v>123</v>
      </c>
      <c r="DN279" t="s">
        <v>123</v>
      </c>
      <c r="DO279" t="s">
        <v>123</v>
      </c>
      <c r="DP279" t="s">
        <v>123</v>
      </c>
      <c r="DQ279" t="s">
        <v>123</v>
      </c>
      <c r="DR279" t="s">
        <v>123</v>
      </c>
      <c r="DS279" t="s">
        <v>123</v>
      </c>
      <c r="DT279" t="s">
        <v>123</v>
      </c>
      <c r="DU279" t="s">
        <v>123</v>
      </c>
      <c r="DV279" t="s">
        <v>123</v>
      </c>
      <c r="DW279" t="s">
        <v>123</v>
      </c>
      <c r="DX279" t="s">
        <v>123</v>
      </c>
      <c r="DY279" t="s">
        <v>123</v>
      </c>
      <c r="DZ279" t="s">
        <v>123</v>
      </c>
      <c r="EA279" t="s">
        <v>123</v>
      </c>
      <c r="EB279" t="s">
        <v>123</v>
      </c>
      <c r="EC279" t="s">
        <v>123</v>
      </c>
      <c r="ED279" t="s">
        <v>123</v>
      </c>
      <c r="EE279" t="s">
        <v>123</v>
      </c>
      <c r="EF279" t="s">
        <v>123</v>
      </c>
      <c r="EG279" t="s">
        <v>123</v>
      </c>
      <c r="EH279" t="s">
        <v>123</v>
      </c>
      <c r="EI279" t="s">
        <v>123</v>
      </c>
      <c r="EJ279" t="s">
        <v>123</v>
      </c>
    </row>
    <row r="280" spans="2:140">
      <c r="B280" t="s">
        <v>685</v>
      </c>
      <c r="C280" t="s">
        <v>11</v>
      </c>
      <c r="D280" t="s">
        <v>123</v>
      </c>
      <c r="E280" t="s">
        <v>123</v>
      </c>
      <c r="F280" t="s">
        <v>123</v>
      </c>
      <c r="G280" t="s">
        <v>123</v>
      </c>
      <c r="H280" t="s">
        <v>123</v>
      </c>
      <c r="I280" t="s">
        <v>123</v>
      </c>
      <c r="J280" t="s">
        <v>123</v>
      </c>
      <c r="K280" t="s">
        <v>123</v>
      </c>
      <c r="L280" t="s">
        <v>123</v>
      </c>
      <c r="M280" t="s">
        <v>123</v>
      </c>
      <c r="N280" t="s">
        <v>123</v>
      </c>
      <c r="O280" t="s">
        <v>123</v>
      </c>
      <c r="P280" t="s">
        <v>123</v>
      </c>
      <c r="Q280" t="s">
        <v>123</v>
      </c>
      <c r="R280" t="s">
        <v>123</v>
      </c>
      <c r="S280" t="s">
        <v>123</v>
      </c>
      <c r="T280" t="s">
        <v>123</v>
      </c>
      <c r="U280" t="s">
        <v>123</v>
      </c>
      <c r="V280" t="s">
        <v>123</v>
      </c>
      <c r="W280" t="s">
        <v>123</v>
      </c>
      <c r="X280" t="s">
        <v>123</v>
      </c>
      <c r="Y280" t="s">
        <v>123</v>
      </c>
      <c r="Z280" t="s">
        <v>123</v>
      </c>
      <c r="AA280" t="s">
        <v>123</v>
      </c>
      <c r="AB280" t="s">
        <v>123</v>
      </c>
      <c r="AC280" t="s">
        <v>123</v>
      </c>
      <c r="AD280" t="s">
        <v>2162</v>
      </c>
      <c r="AE280" t="s">
        <v>123</v>
      </c>
      <c r="AF280" t="s">
        <v>123</v>
      </c>
      <c r="AG280" t="s">
        <v>123</v>
      </c>
      <c r="AH280" t="s">
        <v>123</v>
      </c>
      <c r="AI280" t="s">
        <v>123</v>
      </c>
      <c r="AJ280" t="s">
        <v>123</v>
      </c>
      <c r="AK280" t="s">
        <v>123</v>
      </c>
      <c r="AL280" t="s">
        <v>123</v>
      </c>
      <c r="AM280" t="s">
        <v>123</v>
      </c>
      <c r="AN280" t="s">
        <v>123</v>
      </c>
      <c r="AO280" t="s">
        <v>123</v>
      </c>
      <c r="AP280" t="s">
        <v>123</v>
      </c>
      <c r="AQ280" t="s">
        <v>123</v>
      </c>
      <c r="AR280" t="s">
        <v>123</v>
      </c>
      <c r="AS280" t="s">
        <v>123</v>
      </c>
      <c r="AT280" t="s">
        <v>123</v>
      </c>
      <c r="AU280" t="s">
        <v>123</v>
      </c>
      <c r="AV280" t="s">
        <v>123</v>
      </c>
      <c r="AW280" t="s">
        <v>123</v>
      </c>
      <c r="AX280" t="s">
        <v>123</v>
      </c>
      <c r="AY280" t="s">
        <v>123</v>
      </c>
      <c r="AZ280" t="s">
        <v>123</v>
      </c>
      <c r="BA280" t="s">
        <v>123</v>
      </c>
      <c r="BB280" t="s">
        <v>123</v>
      </c>
      <c r="BC280" t="s">
        <v>123</v>
      </c>
      <c r="BD280" t="s">
        <v>123</v>
      </c>
      <c r="BE280" t="s">
        <v>123</v>
      </c>
      <c r="BF280" t="s">
        <v>123</v>
      </c>
      <c r="BG280" t="s">
        <v>123</v>
      </c>
      <c r="BH280" t="s">
        <v>838</v>
      </c>
      <c r="BI280" t="s">
        <v>849</v>
      </c>
      <c r="BJ280" t="s">
        <v>849</v>
      </c>
      <c r="BK280" t="s">
        <v>837</v>
      </c>
      <c r="BL280">
        <v>10</v>
      </c>
      <c r="BM280">
        <v>10</v>
      </c>
      <c r="BN280">
        <v>10</v>
      </c>
      <c r="BO280">
        <v>30</v>
      </c>
      <c r="BP280">
        <v>40</v>
      </c>
      <c r="BQ280" t="s">
        <v>2163</v>
      </c>
      <c r="BR280" t="s">
        <v>2164</v>
      </c>
      <c r="BS280" t="s">
        <v>2165</v>
      </c>
      <c r="BT280" t="s">
        <v>2166</v>
      </c>
      <c r="BU280">
        <v>55</v>
      </c>
      <c r="BV280">
        <v>30</v>
      </c>
      <c r="BW280">
        <v>1</v>
      </c>
      <c r="BX280">
        <v>0</v>
      </c>
      <c r="BY280">
        <v>1</v>
      </c>
      <c r="BZ280">
        <v>5</v>
      </c>
      <c r="CA280">
        <v>0</v>
      </c>
      <c r="CB280">
        <v>1</v>
      </c>
      <c r="CC280">
        <v>0</v>
      </c>
      <c r="CD280">
        <v>5</v>
      </c>
      <c r="CE280">
        <v>1</v>
      </c>
      <c r="CF280">
        <v>1</v>
      </c>
      <c r="CG280">
        <v>0</v>
      </c>
      <c r="CH280" t="s">
        <v>123</v>
      </c>
      <c r="CI280">
        <v>90</v>
      </c>
      <c r="CJ280">
        <v>40</v>
      </c>
      <c r="CK280">
        <v>40</v>
      </c>
      <c r="CL280">
        <v>20</v>
      </c>
      <c r="CM280">
        <v>0</v>
      </c>
      <c r="CN280">
        <v>0</v>
      </c>
      <c r="CO280" t="s">
        <v>123</v>
      </c>
      <c r="CP280" t="s">
        <v>844</v>
      </c>
      <c r="CQ280" t="s">
        <v>846</v>
      </c>
      <c r="CR280" t="s">
        <v>863</v>
      </c>
      <c r="CS280" t="s">
        <v>863</v>
      </c>
      <c r="CT280" t="s">
        <v>846</v>
      </c>
      <c r="CU280" t="s">
        <v>863</v>
      </c>
      <c r="CV280" t="s">
        <v>863</v>
      </c>
      <c r="CW280" t="s">
        <v>863</v>
      </c>
      <c r="CX280" t="s">
        <v>846</v>
      </c>
      <c r="CY280" t="s">
        <v>123</v>
      </c>
      <c r="CZ280" t="s">
        <v>123</v>
      </c>
      <c r="DA280" t="s">
        <v>123</v>
      </c>
      <c r="DB280" t="s">
        <v>123</v>
      </c>
      <c r="DC280" t="s">
        <v>123</v>
      </c>
      <c r="DD280" t="s">
        <v>123</v>
      </c>
      <c r="DE280" t="s">
        <v>123</v>
      </c>
      <c r="DF280" t="s">
        <v>123</v>
      </c>
      <c r="DG280" t="s">
        <v>123</v>
      </c>
      <c r="DH280" t="s">
        <v>123</v>
      </c>
      <c r="DI280" t="s">
        <v>123</v>
      </c>
      <c r="DJ280" t="s">
        <v>123</v>
      </c>
      <c r="DK280" t="s">
        <v>123</v>
      </c>
      <c r="DL280" t="s">
        <v>123</v>
      </c>
      <c r="DM280" t="s">
        <v>123</v>
      </c>
      <c r="DN280" t="s">
        <v>123</v>
      </c>
      <c r="DO280" t="s">
        <v>123</v>
      </c>
      <c r="DP280" t="s">
        <v>123</v>
      </c>
      <c r="DQ280" t="s">
        <v>123</v>
      </c>
      <c r="DR280" t="s">
        <v>123</v>
      </c>
      <c r="DS280" t="s">
        <v>123</v>
      </c>
      <c r="DT280" t="s">
        <v>123</v>
      </c>
      <c r="DU280" t="s">
        <v>123</v>
      </c>
      <c r="DV280" t="s">
        <v>123</v>
      </c>
      <c r="DW280" t="s">
        <v>123</v>
      </c>
      <c r="DX280" t="s">
        <v>123</v>
      </c>
      <c r="DY280" t="s">
        <v>123</v>
      </c>
      <c r="DZ280" t="s">
        <v>123</v>
      </c>
      <c r="EA280" t="s">
        <v>123</v>
      </c>
      <c r="EB280" t="s">
        <v>123</v>
      </c>
      <c r="EC280" t="s">
        <v>123</v>
      </c>
      <c r="ED280" t="s">
        <v>123</v>
      </c>
      <c r="EE280" t="s">
        <v>123</v>
      </c>
      <c r="EF280" t="s">
        <v>123</v>
      </c>
      <c r="EG280" t="s">
        <v>123</v>
      </c>
      <c r="EH280" t="s">
        <v>123</v>
      </c>
      <c r="EI280" t="s">
        <v>123</v>
      </c>
      <c r="EJ280" t="s">
        <v>123</v>
      </c>
    </row>
    <row r="281" spans="2:140">
      <c r="B281" t="s">
        <v>358</v>
      </c>
      <c r="C281" t="s">
        <v>240</v>
      </c>
      <c r="D281" t="s">
        <v>123</v>
      </c>
      <c r="E281" t="s">
        <v>123</v>
      </c>
      <c r="F281" t="s">
        <v>123</v>
      </c>
      <c r="G281" t="s">
        <v>123</v>
      </c>
      <c r="H281" t="s">
        <v>123</v>
      </c>
      <c r="I281" t="s">
        <v>123</v>
      </c>
      <c r="J281" t="s">
        <v>123</v>
      </c>
      <c r="K281" t="s">
        <v>123</v>
      </c>
      <c r="L281" t="s">
        <v>123</v>
      </c>
      <c r="M281" t="s">
        <v>123</v>
      </c>
      <c r="N281" t="s">
        <v>123</v>
      </c>
      <c r="O281" t="s">
        <v>123</v>
      </c>
      <c r="P281" t="s">
        <v>123</v>
      </c>
      <c r="Q281" t="s">
        <v>123</v>
      </c>
      <c r="R281" t="s">
        <v>123</v>
      </c>
      <c r="S281" t="s">
        <v>123</v>
      </c>
      <c r="T281" t="s">
        <v>123</v>
      </c>
      <c r="U281" t="s">
        <v>123</v>
      </c>
      <c r="V281" t="s">
        <v>123</v>
      </c>
      <c r="W281" t="s">
        <v>123</v>
      </c>
      <c r="X281" t="s">
        <v>123</v>
      </c>
      <c r="Y281" t="s">
        <v>123</v>
      </c>
      <c r="Z281" t="s">
        <v>123</v>
      </c>
      <c r="AA281" t="s">
        <v>123</v>
      </c>
      <c r="AB281" t="s">
        <v>123</v>
      </c>
      <c r="AC281" t="s">
        <v>123</v>
      </c>
      <c r="AD281" t="s">
        <v>2167</v>
      </c>
      <c r="AE281" t="s">
        <v>123</v>
      </c>
      <c r="AF281" t="s">
        <v>123</v>
      </c>
      <c r="AG281" t="s">
        <v>123</v>
      </c>
      <c r="AH281" t="s">
        <v>123</v>
      </c>
      <c r="AI281" t="s">
        <v>123</v>
      </c>
      <c r="AJ281" t="s">
        <v>123</v>
      </c>
      <c r="AK281" t="s">
        <v>123</v>
      </c>
      <c r="AL281" t="s">
        <v>123</v>
      </c>
      <c r="AM281" t="s">
        <v>123</v>
      </c>
      <c r="AN281" t="s">
        <v>123</v>
      </c>
      <c r="AO281" t="s">
        <v>123</v>
      </c>
      <c r="AP281" t="s">
        <v>123</v>
      </c>
      <c r="AQ281" t="s">
        <v>123</v>
      </c>
      <c r="AR281" t="s">
        <v>123</v>
      </c>
      <c r="AS281" t="s">
        <v>123</v>
      </c>
      <c r="AT281" t="s">
        <v>123</v>
      </c>
      <c r="AU281" t="s">
        <v>123</v>
      </c>
      <c r="AV281" t="s">
        <v>123</v>
      </c>
      <c r="AW281" t="s">
        <v>123</v>
      </c>
      <c r="AX281" t="s">
        <v>123</v>
      </c>
      <c r="AY281" t="s">
        <v>123</v>
      </c>
      <c r="AZ281" t="s">
        <v>123</v>
      </c>
      <c r="BA281" t="s">
        <v>123</v>
      </c>
      <c r="BB281" t="s">
        <v>123</v>
      </c>
      <c r="BC281" t="s">
        <v>123</v>
      </c>
      <c r="BD281" t="s">
        <v>123</v>
      </c>
      <c r="BE281" t="s">
        <v>123</v>
      </c>
      <c r="BF281" t="s">
        <v>123</v>
      </c>
      <c r="BG281" t="s">
        <v>123</v>
      </c>
      <c r="BH281" t="s">
        <v>837</v>
      </c>
      <c r="BI281" t="s">
        <v>838</v>
      </c>
      <c r="BJ281" t="s">
        <v>838</v>
      </c>
      <c r="BK281" t="s">
        <v>837</v>
      </c>
      <c r="BL281">
        <v>3</v>
      </c>
      <c r="BM281">
        <v>10</v>
      </c>
      <c r="BN281">
        <v>75</v>
      </c>
      <c r="BO281">
        <v>5</v>
      </c>
      <c r="BP281">
        <v>7</v>
      </c>
      <c r="BQ281" t="s">
        <v>2168</v>
      </c>
      <c r="BR281" t="s">
        <v>2169</v>
      </c>
      <c r="BS281" t="s">
        <v>2170</v>
      </c>
      <c r="BT281" t="s">
        <v>2171</v>
      </c>
      <c r="BU281" t="s">
        <v>123</v>
      </c>
      <c r="BV281" t="s">
        <v>123</v>
      </c>
      <c r="BW281" t="s">
        <v>123</v>
      </c>
      <c r="BX281" t="s">
        <v>123</v>
      </c>
      <c r="BY281" t="s">
        <v>123</v>
      </c>
      <c r="BZ281" t="s">
        <v>123</v>
      </c>
      <c r="CA281" t="s">
        <v>123</v>
      </c>
      <c r="CB281" t="s">
        <v>123</v>
      </c>
      <c r="CC281" t="s">
        <v>123</v>
      </c>
      <c r="CD281" t="s">
        <v>123</v>
      </c>
      <c r="CE281" t="s">
        <v>123</v>
      </c>
      <c r="CF281" t="s">
        <v>123</v>
      </c>
      <c r="CG281" t="s">
        <v>123</v>
      </c>
      <c r="CH281" t="s">
        <v>123</v>
      </c>
      <c r="CI281" t="s">
        <v>123</v>
      </c>
      <c r="CJ281" t="s">
        <v>123</v>
      </c>
      <c r="CK281" t="s">
        <v>123</v>
      </c>
      <c r="CL281" t="s">
        <v>123</v>
      </c>
      <c r="CM281" t="s">
        <v>123</v>
      </c>
      <c r="CN281" t="s">
        <v>123</v>
      </c>
      <c r="CO281" t="s">
        <v>123</v>
      </c>
      <c r="CP281" t="s">
        <v>123</v>
      </c>
      <c r="CQ281" t="s">
        <v>123</v>
      </c>
      <c r="CR281" t="s">
        <v>123</v>
      </c>
      <c r="CS281" t="s">
        <v>123</v>
      </c>
      <c r="CT281" t="s">
        <v>123</v>
      </c>
      <c r="CU281" t="s">
        <v>123</v>
      </c>
      <c r="CV281" t="s">
        <v>123</v>
      </c>
      <c r="CW281" t="s">
        <v>123</v>
      </c>
      <c r="CX281" t="s">
        <v>123</v>
      </c>
      <c r="CY281">
        <v>15</v>
      </c>
      <c r="CZ281">
        <v>15</v>
      </c>
      <c r="DA281">
        <v>15</v>
      </c>
      <c r="DB281">
        <v>20</v>
      </c>
      <c r="DC281">
        <v>5</v>
      </c>
      <c r="DD281">
        <v>5</v>
      </c>
      <c r="DE281">
        <v>15</v>
      </c>
      <c r="DF281">
        <v>10</v>
      </c>
      <c r="DG281">
        <v>0</v>
      </c>
      <c r="DH281" t="s">
        <v>123</v>
      </c>
      <c r="DI281" t="s">
        <v>844</v>
      </c>
      <c r="DJ281" t="s">
        <v>123</v>
      </c>
      <c r="DK281" t="s">
        <v>123</v>
      </c>
      <c r="DL281" t="s">
        <v>123</v>
      </c>
      <c r="DM281" t="s">
        <v>123</v>
      </c>
      <c r="DN281" t="s">
        <v>123</v>
      </c>
      <c r="DO281" t="s">
        <v>123</v>
      </c>
      <c r="DP281" t="s">
        <v>123</v>
      </c>
      <c r="DQ281" t="s">
        <v>123</v>
      </c>
      <c r="DR281" t="s">
        <v>123</v>
      </c>
      <c r="DS281" t="s">
        <v>123</v>
      </c>
      <c r="DT281" t="s">
        <v>123</v>
      </c>
      <c r="DU281" t="s">
        <v>123</v>
      </c>
      <c r="DV281" t="s">
        <v>123</v>
      </c>
      <c r="DW281" t="s">
        <v>123</v>
      </c>
      <c r="DX281" t="s">
        <v>123</v>
      </c>
      <c r="DY281" t="s">
        <v>123</v>
      </c>
      <c r="DZ281" t="s">
        <v>123</v>
      </c>
      <c r="EA281" t="s">
        <v>123</v>
      </c>
      <c r="EB281" t="s">
        <v>123</v>
      </c>
      <c r="EC281" t="s">
        <v>123</v>
      </c>
      <c r="ED281" t="s">
        <v>123</v>
      </c>
      <c r="EE281" t="s">
        <v>123</v>
      </c>
      <c r="EF281" t="s">
        <v>123</v>
      </c>
      <c r="EG281" t="s">
        <v>123</v>
      </c>
      <c r="EH281" t="s">
        <v>123</v>
      </c>
      <c r="EI281" t="s">
        <v>123</v>
      </c>
      <c r="EJ281" t="s">
        <v>123</v>
      </c>
    </row>
    <row r="282" spans="2:140">
      <c r="B282" t="s">
        <v>434</v>
      </c>
      <c r="C282" t="s">
        <v>13</v>
      </c>
      <c r="D282" t="s">
        <v>123</v>
      </c>
      <c r="E282" t="s">
        <v>123</v>
      </c>
      <c r="F282" t="s">
        <v>123</v>
      </c>
      <c r="G282" t="s">
        <v>123</v>
      </c>
      <c r="H282" t="s">
        <v>123</v>
      </c>
      <c r="I282" t="s">
        <v>123</v>
      </c>
      <c r="J282" t="s">
        <v>123</v>
      </c>
      <c r="K282" t="s">
        <v>123</v>
      </c>
      <c r="L282" t="s">
        <v>123</v>
      </c>
      <c r="M282" t="s">
        <v>123</v>
      </c>
      <c r="N282" t="s">
        <v>123</v>
      </c>
      <c r="O282" t="s">
        <v>123</v>
      </c>
      <c r="P282" t="s">
        <v>123</v>
      </c>
      <c r="Q282" t="s">
        <v>123</v>
      </c>
      <c r="R282" t="s">
        <v>123</v>
      </c>
      <c r="S282" t="s">
        <v>123</v>
      </c>
      <c r="T282" t="s">
        <v>123</v>
      </c>
      <c r="U282" t="s">
        <v>123</v>
      </c>
      <c r="V282" t="s">
        <v>123</v>
      </c>
      <c r="W282" t="s">
        <v>123</v>
      </c>
      <c r="X282" t="s">
        <v>123</v>
      </c>
      <c r="Y282" t="s">
        <v>123</v>
      </c>
      <c r="Z282" t="s">
        <v>123</v>
      </c>
      <c r="AA282" t="s">
        <v>123</v>
      </c>
      <c r="AB282" t="s">
        <v>123</v>
      </c>
      <c r="AC282" t="s">
        <v>123</v>
      </c>
      <c r="AD282" t="s">
        <v>2172</v>
      </c>
      <c r="AE282" t="s">
        <v>123</v>
      </c>
      <c r="AF282" t="s">
        <v>123</v>
      </c>
      <c r="AG282" t="s">
        <v>123</v>
      </c>
      <c r="AH282" t="s">
        <v>123</v>
      </c>
      <c r="AI282" t="s">
        <v>123</v>
      </c>
      <c r="AJ282" t="s">
        <v>123</v>
      </c>
      <c r="AK282" t="s">
        <v>123</v>
      </c>
      <c r="AL282" t="s">
        <v>123</v>
      </c>
      <c r="AM282" t="s">
        <v>123</v>
      </c>
      <c r="AN282" t="s">
        <v>123</v>
      </c>
      <c r="AO282" t="s">
        <v>123</v>
      </c>
      <c r="AP282" t="s">
        <v>123</v>
      </c>
      <c r="AQ282" t="s">
        <v>123</v>
      </c>
      <c r="AR282" t="s">
        <v>123</v>
      </c>
      <c r="AS282" t="s">
        <v>123</v>
      </c>
      <c r="AT282" t="s">
        <v>123</v>
      </c>
      <c r="AU282" t="s">
        <v>123</v>
      </c>
      <c r="AV282" t="s">
        <v>123</v>
      </c>
      <c r="AW282" t="s">
        <v>123</v>
      </c>
      <c r="AX282" t="s">
        <v>123</v>
      </c>
      <c r="AY282" t="s">
        <v>123</v>
      </c>
      <c r="AZ282" t="s">
        <v>123</v>
      </c>
      <c r="BA282" t="s">
        <v>123</v>
      </c>
      <c r="BB282" t="s">
        <v>123</v>
      </c>
      <c r="BC282" t="s">
        <v>123</v>
      </c>
      <c r="BD282" t="s">
        <v>123</v>
      </c>
      <c r="BE282" t="s">
        <v>123</v>
      </c>
      <c r="BF282" t="s">
        <v>123</v>
      </c>
      <c r="BG282" t="s">
        <v>123</v>
      </c>
      <c r="BH282" t="s">
        <v>837</v>
      </c>
      <c r="BI282" t="s">
        <v>838</v>
      </c>
      <c r="BJ282" t="s">
        <v>838</v>
      </c>
      <c r="BK282" t="s">
        <v>941</v>
      </c>
      <c r="BL282">
        <v>30</v>
      </c>
      <c r="BM282">
        <v>70</v>
      </c>
      <c r="BN282">
        <v>0</v>
      </c>
      <c r="BO282">
        <v>0</v>
      </c>
      <c r="BP282">
        <v>0</v>
      </c>
      <c r="BQ282" t="s">
        <v>2173</v>
      </c>
      <c r="BR282" t="s">
        <v>2174</v>
      </c>
      <c r="BS282" t="s">
        <v>2175</v>
      </c>
      <c r="BT282" t="s">
        <v>2176</v>
      </c>
      <c r="BU282" t="s">
        <v>123</v>
      </c>
      <c r="BV282" t="s">
        <v>123</v>
      </c>
      <c r="BW282" t="s">
        <v>123</v>
      </c>
      <c r="BX282" t="s">
        <v>123</v>
      </c>
      <c r="BY282" t="s">
        <v>123</v>
      </c>
      <c r="BZ282" t="s">
        <v>123</v>
      </c>
      <c r="CA282" t="s">
        <v>123</v>
      </c>
      <c r="CB282" t="s">
        <v>123</v>
      </c>
      <c r="CC282" t="s">
        <v>123</v>
      </c>
      <c r="CD282" t="s">
        <v>123</v>
      </c>
      <c r="CE282" t="s">
        <v>123</v>
      </c>
      <c r="CF282" t="s">
        <v>123</v>
      </c>
      <c r="CG282" t="s">
        <v>123</v>
      </c>
      <c r="CH282" t="s">
        <v>123</v>
      </c>
      <c r="CI282" t="s">
        <v>123</v>
      </c>
      <c r="CJ282" t="s">
        <v>123</v>
      </c>
      <c r="CK282" t="s">
        <v>123</v>
      </c>
      <c r="CL282" t="s">
        <v>123</v>
      </c>
      <c r="CM282" t="s">
        <v>123</v>
      </c>
      <c r="CN282" t="s">
        <v>123</v>
      </c>
      <c r="CO282" t="s">
        <v>123</v>
      </c>
      <c r="CP282" t="s">
        <v>123</v>
      </c>
      <c r="CQ282" t="s">
        <v>123</v>
      </c>
      <c r="CR282" t="s">
        <v>123</v>
      </c>
      <c r="CS282" t="s">
        <v>123</v>
      </c>
      <c r="CT282" t="s">
        <v>123</v>
      </c>
      <c r="CU282" t="s">
        <v>123</v>
      </c>
      <c r="CV282" t="s">
        <v>123</v>
      </c>
      <c r="CW282" t="s">
        <v>123</v>
      </c>
      <c r="CX282" t="s">
        <v>123</v>
      </c>
      <c r="CY282" t="s">
        <v>123</v>
      </c>
      <c r="CZ282" t="s">
        <v>123</v>
      </c>
      <c r="DA282" t="s">
        <v>123</v>
      </c>
      <c r="DB282" t="s">
        <v>123</v>
      </c>
      <c r="DC282" t="s">
        <v>123</v>
      </c>
      <c r="DD282" t="s">
        <v>123</v>
      </c>
      <c r="DE282" t="s">
        <v>123</v>
      </c>
      <c r="DF282" t="s">
        <v>123</v>
      </c>
      <c r="DG282" t="s">
        <v>123</v>
      </c>
      <c r="DH282" t="s">
        <v>123</v>
      </c>
      <c r="DI282" t="s">
        <v>123</v>
      </c>
      <c r="DJ282">
        <v>50</v>
      </c>
      <c r="DK282">
        <v>20</v>
      </c>
      <c r="DL282">
        <v>20</v>
      </c>
      <c r="DM282">
        <v>0</v>
      </c>
      <c r="DN282">
        <v>0</v>
      </c>
      <c r="DO282">
        <v>0</v>
      </c>
      <c r="DP282">
        <v>10</v>
      </c>
      <c r="DQ282">
        <v>0</v>
      </c>
      <c r="DR282" t="s">
        <v>123</v>
      </c>
      <c r="DS282" t="s">
        <v>844</v>
      </c>
      <c r="DT282" t="s">
        <v>123</v>
      </c>
      <c r="DU282" t="s">
        <v>123</v>
      </c>
      <c r="DV282" t="s">
        <v>123</v>
      </c>
      <c r="DW282" t="s">
        <v>123</v>
      </c>
      <c r="DX282" t="s">
        <v>123</v>
      </c>
      <c r="DY282" t="s">
        <v>123</v>
      </c>
      <c r="DZ282" t="s">
        <v>123</v>
      </c>
      <c r="EA282" t="s">
        <v>123</v>
      </c>
      <c r="EB282" t="s">
        <v>123</v>
      </c>
      <c r="EC282" t="s">
        <v>123</v>
      </c>
      <c r="ED282" t="s">
        <v>123</v>
      </c>
      <c r="EE282" t="s">
        <v>123</v>
      </c>
      <c r="EF282" t="s">
        <v>123</v>
      </c>
      <c r="EG282" t="s">
        <v>123</v>
      </c>
      <c r="EH282" t="s">
        <v>123</v>
      </c>
      <c r="EI282" t="s">
        <v>123</v>
      </c>
      <c r="EJ282" t="s">
        <v>123</v>
      </c>
    </row>
    <row r="283" spans="2:140">
      <c r="B283" t="s">
        <v>557</v>
      </c>
      <c r="C283" t="s">
        <v>10</v>
      </c>
      <c r="D283" t="s">
        <v>123</v>
      </c>
      <c r="E283" t="s">
        <v>123</v>
      </c>
      <c r="F283" t="s">
        <v>123</v>
      </c>
      <c r="G283" t="s">
        <v>123</v>
      </c>
      <c r="H283" t="s">
        <v>123</v>
      </c>
      <c r="I283" t="s">
        <v>123</v>
      </c>
      <c r="J283" t="s">
        <v>123</v>
      </c>
      <c r="K283" t="s">
        <v>123</v>
      </c>
      <c r="L283" t="s">
        <v>123</v>
      </c>
      <c r="M283" t="s">
        <v>123</v>
      </c>
      <c r="N283" t="s">
        <v>123</v>
      </c>
      <c r="O283" t="s">
        <v>123</v>
      </c>
      <c r="P283" t="s">
        <v>123</v>
      </c>
      <c r="Q283" t="s">
        <v>123</v>
      </c>
      <c r="R283" t="s">
        <v>123</v>
      </c>
      <c r="S283" t="s">
        <v>123</v>
      </c>
      <c r="T283" t="s">
        <v>123</v>
      </c>
      <c r="U283" t="s">
        <v>123</v>
      </c>
      <c r="V283" t="s">
        <v>123</v>
      </c>
      <c r="W283" t="s">
        <v>123</v>
      </c>
      <c r="X283" t="s">
        <v>123</v>
      </c>
      <c r="Y283" t="s">
        <v>123</v>
      </c>
      <c r="Z283" t="s">
        <v>123</v>
      </c>
      <c r="AA283" t="s">
        <v>123</v>
      </c>
      <c r="AB283" t="s">
        <v>123</v>
      </c>
      <c r="AC283" t="s">
        <v>123</v>
      </c>
      <c r="AD283" t="s">
        <v>2177</v>
      </c>
      <c r="AE283">
        <v>1</v>
      </c>
      <c r="AF283">
        <v>5</v>
      </c>
      <c r="AG283">
        <v>5</v>
      </c>
      <c r="AH283">
        <v>5</v>
      </c>
      <c r="AI283">
        <v>15</v>
      </c>
      <c r="AJ283">
        <v>15</v>
      </c>
      <c r="AK283">
        <v>15</v>
      </c>
      <c r="AL283">
        <v>5</v>
      </c>
      <c r="AM283">
        <v>1</v>
      </c>
      <c r="AN283">
        <v>3</v>
      </c>
      <c r="AO283">
        <v>5</v>
      </c>
      <c r="AP283">
        <v>5</v>
      </c>
      <c r="AQ283">
        <v>5</v>
      </c>
      <c r="AR283">
        <v>5</v>
      </c>
      <c r="AS283">
        <v>5</v>
      </c>
      <c r="AT283">
        <v>5</v>
      </c>
      <c r="AU283" t="s">
        <v>2178</v>
      </c>
      <c r="AV283" t="s">
        <v>863</v>
      </c>
      <c r="AW283" t="s">
        <v>845</v>
      </c>
      <c r="AX283" t="s">
        <v>846</v>
      </c>
      <c r="AY283" t="s">
        <v>844</v>
      </c>
      <c r="AZ283" t="s">
        <v>845</v>
      </c>
      <c r="BA283" t="s">
        <v>846</v>
      </c>
      <c r="BB283" t="s">
        <v>846</v>
      </c>
      <c r="BC283" t="s">
        <v>846</v>
      </c>
      <c r="BD283" t="s">
        <v>846</v>
      </c>
      <c r="BE283" t="s">
        <v>846</v>
      </c>
      <c r="BF283" t="s">
        <v>846</v>
      </c>
      <c r="BG283" t="s">
        <v>846</v>
      </c>
      <c r="BH283" t="s">
        <v>837</v>
      </c>
      <c r="BI283" t="s">
        <v>837</v>
      </c>
      <c r="BJ283" t="s">
        <v>838</v>
      </c>
      <c r="BK283" t="s">
        <v>838</v>
      </c>
      <c r="BL283">
        <v>25</v>
      </c>
      <c r="BM283">
        <v>25</v>
      </c>
      <c r="BN283">
        <v>30</v>
      </c>
      <c r="BO283">
        <v>10</v>
      </c>
      <c r="BP283">
        <v>10</v>
      </c>
      <c r="BQ283" t="s">
        <v>1888</v>
      </c>
      <c r="BR283" t="s">
        <v>2179</v>
      </c>
      <c r="BS283" t="s">
        <v>2180</v>
      </c>
      <c r="BT283" t="s">
        <v>2181</v>
      </c>
      <c r="BU283" t="s">
        <v>123</v>
      </c>
      <c r="BV283" t="s">
        <v>123</v>
      </c>
      <c r="BW283" t="s">
        <v>123</v>
      </c>
      <c r="BX283" t="s">
        <v>123</v>
      </c>
      <c r="BY283" t="s">
        <v>123</v>
      </c>
      <c r="BZ283" t="s">
        <v>123</v>
      </c>
      <c r="CA283" t="s">
        <v>123</v>
      </c>
      <c r="CB283" t="s">
        <v>123</v>
      </c>
      <c r="CC283" t="s">
        <v>123</v>
      </c>
      <c r="CD283" t="s">
        <v>123</v>
      </c>
      <c r="CE283" t="s">
        <v>123</v>
      </c>
      <c r="CF283" t="s">
        <v>123</v>
      </c>
      <c r="CG283" t="s">
        <v>123</v>
      </c>
      <c r="CH283" t="s">
        <v>123</v>
      </c>
      <c r="CI283" t="s">
        <v>123</v>
      </c>
      <c r="CJ283" t="s">
        <v>123</v>
      </c>
      <c r="CK283" t="s">
        <v>123</v>
      </c>
      <c r="CL283" t="s">
        <v>123</v>
      </c>
      <c r="CM283" t="s">
        <v>123</v>
      </c>
      <c r="CN283" t="s">
        <v>123</v>
      </c>
      <c r="CO283" t="s">
        <v>123</v>
      </c>
      <c r="CP283" t="s">
        <v>123</v>
      </c>
      <c r="CQ283" t="s">
        <v>123</v>
      </c>
      <c r="CR283" t="s">
        <v>123</v>
      </c>
      <c r="CS283" t="s">
        <v>123</v>
      </c>
      <c r="CT283" t="s">
        <v>123</v>
      </c>
      <c r="CU283" t="s">
        <v>123</v>
      </c>
      <c r="CV283" t="s">
        <v>123</v>
      </c>
      <c r="CW283" t="s">
        <v>123</v>
      </c>
      <c r="CX283" t="s">
        <v>123</v>
      </c>
      <c r="CY283" t="s">
        <v>123</v>
      </c>
      <c r="CZ283" t="s">
        <v>123</v>
      </c>
      <c r="DA283" t="s">
        <v>123</v>
      </c>
      <c r="DB283" t="s">
        <v>123</v>
      </c>
      <c r="DC283" t="s">
        <v>123</v>
      </c>
      <c r="DD283" t="s">
        <v>123</v>
      </c>
      <c r="DE283" t="s">
        <v>123</v>
      </c>
      <c r="DF283" t="s">
        <v>123</v>
      </c>
      <c r="DG283" t="s">
        <v>123</v>
      </c>
      <c r="DH283" t="s">
        <v>123</v>
      </c>
      <c r="DI283" t="s">
        <v>123</v>
      </c>
      <c r="DJ283" t="s">
        <v>123</v>
      </c>
      <c r="DK283" t="s">
        <v>123</v>
      </c>
      <c r="DL283" t="s">
        <v>123</v>
      </c>
      <c r="DM283" t="s">
        <v>123</v>
      </c>
      <c r="DN283" t="s">
        <v>123</v>
      </c>
      <c r="DO283" t="s">
        <v>123</v>
      </c>
      <c r="DP283" t="s">
        <v>123</v>
      </c>
      <c r="DQ283" t="s">
        <v>123</v>
      </c>
      <c r="DR283" t="s">
        <v>123</v>
      </c>
      <c r="DS283" t="s">
        <v>123</v>
      </c>
      <c r="DT283" t="s">
        <v>123</v>
      </c>
      <c r="DU283" t="s">
        <v>123</v>
      </c>
      <c r="DV283" t="s">
        <v>123</v>
      </c>
      <c r="DW283" t="s">
        <v>123</v>
      </c>
      <c r="DX283" t="s">
        <v>123</v>
      </c>
      <c r="DY283" t="s">
        <v>123</v>
      </c>
      <c r="DZ283" t="s">
        <v>123</v>
      </c>
      <c r="EA283" t="s">
        <v>123</v>
      </c>
      <c r="EB283" t="s">
        <v>123</v>
      </c>
      <c r="EC283" t="s">
        <v>123</v>
      </c>
      <c r="ED283" t="s">
        <v>123</v>
      </c>
      <c r="EE283" t="s">
        <v>123</v>
      </c>
      <c r="EF283" t="s">
        <v>123</v>
      </c>
      <c r="EG283" t="s">
        <v>123</v>
      </c>
      <c r="EH283" t="s">
        <v>123</v>
      </c>
      <c r="EI283" t="s">
        <v>123</v>
      </c>
      <c r="EJ283" t="s">
        <v>123</v>
      </c>
    </row>
    <row r="284" spans="2:140">
      <c r="B284" t="s">
        <v>558</v>
      </c>
      <c r="C284" t="s">
        <v>10</v>
      </c>
      <c r="D284" t="s">
        <v>123</v>
      </c>
      <c r="E284" t="s">
        <v>123</v>
      </c>
      <c r="F284" t="s">
        <v>123</v>
      </c>
      <c r="G284" t="s">
        <v>123</v>
      </c>
      <c r="H284" t="s">
        <v>123</v>
      </c>
      <c r="I284" t="s">
        <v>123</v>
      </c>
      <c r="J284" t="s">
        <v>123</v>
      </c>
      <c r="K284" t="s">
        <v>123</v>
      </c>
      <c r="L284" t="s">
        <v>123</v>
      </c>
      <c r="M284" t="s">
        <v>123</v>
      </c>
      <c r="N284" t="s">
        <v>123</v>
      </c>
      <c r="O284" t="s">
        <v>123</v>
      </c>
      <c r="P284" t="s">
        <v>123</v>
      </c>
      <c r="Q284" t="s">
        <v>123</v>
      </c>
      <c r="R284" t="s">
        <v>123</v>
      </c>
      <c r="S284" t="s">
        <v>123</v>
      </c>
      <c r="T284" t="s">
        <v>123</v>
      </c>
      <c r="U284" t="s">
        <v>123</v>
      </c>
      <c r="V284" t="s">
        <v>123</v>
      </c>
      <c r="W284" t="s">
        <v>123</v>
      </c>
      <c r="X284" t="s">
        <v>123</v>
      </c>
      <c r="Y284" t="s">
        <v>123</v>
      </c>
      <c r="Z284" t="s">
        <v>123</v>
      </c>
      <c r="AA284" t="s">
        <v>123</v>
      </c>
      <c r="AB284" t="s">
        <v>123</v>
      </c>
      <c r="AC284" t="s">
        <v>123</v>
      </c>
      <c r="AD284" t="s">
        <v>2182</v>
      </c>
      <c r="AE284">
        <v>0</v>
      </c>
      <c r="AF284">
        <v>5</v>
      </c>
      <c r="AG284">
        <v>6</v>
      </c>
      <c r="AH284">
        <v>0</v>
      </c>
      <c r="AI284">
        <v>5</v>
      </c>
      <c r="AJ284">
        <v>50</v>
      </c>
      <c r="AK284">
        <v>10</v>
      </c>
      <c r="AL284">
        <v>1</v>
      </c>
      <c r="AM284">
        <v>1</v>
      </c>
      <c r="AN284">
        <v>1</v>
      </c>
      <c r="AO284">
        <v>1</v>
      </c>
      <c r="AP284">
        <v>0</v>
      </c>
      <c r="AQ284">
        <v>10</v>
      </c>
      <c r="AR284">
        <v>0</v>
      </c>
      <c r="AS284">
        <v>10</v>
      </c>
      <c r="AT284">
        <v>0</v>
      </c>
      <c r="AU284" t="s">
        <v>123</v>
      </c>
      <c r="AV284" t="s">
        <v>863</v>
      </c>
      <c r="AW284" t="s">
        <v>844</v>
      </c>
      <c r="AX284" t="s">
        <v>844</v>
      </c>
      <c r="AY284" t="s">
        <v>863</v>
      </c>
      <c r="AZ284" t="s">
        <v>846</v>
      </c>
      <c r="BA284" t="s">
        <v>891</v>
      </c>
      <c r="BB284" t="s">
        <v>847</v>
      </c>
      <c r="BC284" t="s">
        <v>863</v>
      </c>
      <c r="BD284" t="s">
        <v>846</v>
      </c>
      <c r="BE284" t="s">
        <v>863</v>
      </c>
      <c r="BF284" t="s">
        <v>863</v>
      </c>
      <c r="BG284" t="s">
        <v>863</v>
      </c>
      <c r="BH284" t="s">
        <v>838</v>
      </c>
      <c r="BI284" t="s">
        <v>838</v>
      </c>
      <c r="BJ284" t="s">
        <v>849</v>
      </c>
      <c r="BK284" t="s">
        <v>849</v>
      </c>
      <c r="BL284">
        <v>0</v>
      </c>
      <c r="BM284">
        <v>0</v>
      </c>
      <c r="BN284">
        <v>100</v>
      </c>
      <c r="BO284">
        <v>0</v>
      </c>
      <c r="BP284">
        <v>0</v>
      </c>
      <c r="BQ284" t="s">
        <v>2183</v>
      </c>
      <c r="BR284" t="s">
        <v>2184</v>
      </c>
      <c r="BS284" t="s">
        <v>2185</v>
      </c>
      <c r="BT284" t="s">
        <v>2186</v>
      </c>
      <c r="BU284" t="s">
        <v>123</v>
      </c>
      <c r="BV284" t="s">
        <v>123</v>
      </c>
      <c r="BW284" t="s">
        <v>123</v>
      </c>
      <c r="BX284" t="s">
        <v>123</v>
      </c>
      <c r="BY284" t="s">
        <v>123</v>
      </c>
      <c r="BZ284" t="s">
        <v>123</v>
      </c>
      <c r="CA284" t="s">
        <v>123</v>
      </c>
      <c r="CB284" t="s">
        <v>123</v>
      </c>
      <c r="CC284" t="s">
        <v>123</v>
      </c>
      <c r="CD284" t="s">
        <v>123</v>
      </c>
      <c r="CE284" t="s">
        <v>123</v>
      </c>
      <c r="CF284" t="s">
        <v>123</v>
      </c>
      <c r="CG284" t="s">
        <v>123</v>
      </c>
      <c r="CH284" t="s">
        <v>123</v>
      </c>
      <c r="CI284" t="s">
        <v>123</v>
      </c>
      <c r="CJ284" t="s">
        <v>123</v>
      </c>
      <c r="CK284" t="s">
        <v>123</v>
      </c>
      <c r="CL284" t="s">
        <v>123</v>
      </c>
      <c r="CM284" t="s">
        <v>123</v>
      </c>
      <c r="CN284" t="s">
        <v>123</v>
      </c>
      <c r="CO284" t="s">
        <v>123</v>
      </c>
      <c r="CP284" t="s">
        <v>123</v>
      </c>
      <c r="CQ284" t="s">
        <v>123</v>
      </c>
      <c r="CR284" t="s">
        <v>123</v>
      </c>
      <c r="CS284" t="s">
        <v>123</v>
      </c>
      <c r="CT284" t="s">
        <v>123</v>
      </c>
      <c r="CU284" t="s">
        <v>123</v>
      </c>
      <c r="CV284" t="s">
        <v>123</v>
      </c>
      <c r="CW284" t="s">
        <v>123</v>
      </c>
      <c r="CX284" t="s">
        <v>123</v>
      </c>
      <c r="CY284" t="s">
        <v>123</v>
      </c>
      <c r="CZ284" t="s">
        <v>123</v>
      </c>
      <c r="DA284" t="s">
        <v>123</v>
      </c>
      <c r="DB284" t="s">
        <v>123</v>
      </c>
      <c r="DC284" t="s">
        <v>123</v>
      </c>
      <c r="DD284" t="s">
        <v>123</v>
      </c>
      <c r="DE284" t="s">
        <v>123</v>
      </c>
      <c r="DF284" t="s">
        <v>123</v>
      </c>
      <c r="DG284" t="s">
        <v>123</v>
      </c>
      <c r="DH284" t="s">
        <v>123</v>
      </c>
      <c r="DI284" t="s">
        <v>123</v>
      </c>
      <c r="DJ284" t="s">
        <v>123</v>
      </c>
      <c r="DK284" t="s">
        <v>123</v>
      </c>
      <c r="DL284" t="s">
        <v>123</v>
      </c>
      <c r="DM284" t="s">
        <v>123</v>
      </c>
      <c r="DN284" t="s">
        <v>123</v>
      </c>
      <c r="DO284" t="s">
        <v>123</v>
      </c>
      <c r="DP284" t="s">
        <v>123</v>
      </c>
      <c r="DQ284" t="s">
        <v>123</v>
      </c>
      <c r="DR284" t="s">
        <v>123</v>
      </c>
      <c r="DS284" t="s">
        <v>123</v>
      </c>
      <c r="DT284" t="s">
        <v>123</v>
      </c>
      <c r="DU284" t="s">
        <v>123</v>
      </c>
      <c r="DV284" t="s">
        <v>123</v>
      </c>
      <c r="DW284" t="s">
        <v>123</v>
      </c>
      <c r="DX284" t="s">
        <v>123</v>
      </c>
      <c r="DY284" t="s">
        <v>123</v>
      </c>
      <c r="DZ284" t="s">
        <v>123</v>
      </c>
      <c r="EA284" t="s">
        <v>123</v>
      </c>
      <c r="EB284" t="s">
        <v>123</v>
      </c>
      <c r="EC284" t="s">
        <v>123</v>
      </c>
      <c r="ED284" t="s">
        <v>123</v>
      </c>
      <c r="EE284" t="s">
        <v>123</v>
      </c>
      <c r="EF284" t="s">
        <v>123</v>
      </c>
      <c r="EG284" t="s">
        <v>123</v>
      </c>
      <c r="EH284" t="s">
        <v>123</v>
      </c>
      <c r="EI284" t="s">
        <v>123</v>
      </c>
      <c r="EJ284" t="s">
        <v>123</v>
      </c>
    </row>
    <row r="285" spans="2:140">
      <c r="B285" t="s">
        <v>559</v>
      </c>
      <c r="C285" t="s">
        <v>10</v>
      </c>
      <c r="D285" t="s">
        <v>123</v>
      </c>
      <c r="E285" t="s">
        <v>123</v>
      </c>
      <c r="F285" t="s">
        <v>123</v>
      </c>
      <c r="G285" t="s">
        <v>123</v>
      </c>
      <c r="H285" t="s">
        <v>123</v>
      </c>
      <c r="I285" t="s">
        <v>123</v>
      </c>
      <c r="J285" t="s">
        <v>123</v>
      </c>
      <c r="K285" t="s">
        <v>123</v>
      </c>
      <c r="L285" t="s">
        <v>123</v>
      </c>
      <c r="M285" t="s">
        <v>123</v>
      </c>
      <c r="N285" t="s">
        <v>123</v>
      </c>
      <c r="O285" t="s">
        <v>123</v>
      </c>
      <c r="P285" t="s">
        <v>123</v>
      </c>
      <c r="Q285" t="s">
        <v>123</v>
      </c>
      <c r="R285" t="s">
        <v>123</v>
      </c>
      <c r="S285" t="s">
        <v>123</v>
      </c>
      <c r="T285" t="s">
        <v>123</v>
      </c>
      <c r="U285" t="s">
        <v>123</v>
      </c>
      <c r="V285" t="s">
        <v>123</v>
      </c>
      <c r="W285" t="s">
        <v>123</v>
      </c>
      <c r="X285" t="s">
        <v>123</v>
      </c>
      <c r="Y285" t="s">
        <v>123</v>
      </c>
      <c r="Z285" t="s">
        <v>123</v>
      </c>
      <c r="AA285" t="s">
        <v>123</v>
      </c>
      <c r="AB285" t="s">
        <v>123</v>
      </c>
      <c r="AC285" t="s">
        <v>123</v>
      </c>
      <c r="AD285" t="s">
        <v>2187</v>
      </c>
      <c r="AE285">
        <v>1</v>
      </c>
      <c r="AF285">
        <v>10</v>
      </c>
      <c r="AG285">
        <v>2</v>
      </c>
      <c r="AH285">
        <v>2</v>
      </c>
      <c r="AI285">
        <v>10</v>
      </c>
      <c r="AJ285">
        <v>10</v>
      </c>
      <c r="AK285">
        <v>20</v>
      </c>
      <c r="AL285">
        <v>5</v>
      </c>
      <c r="AM285">
        <v>10</v>
      </c>
      <c r="AN285">
        <v>1</v>
      </c>
      <c r="AO285">
        <v>2</v>
      </c>
      <c r="AP285">
        <v>1</v>
      </c>
      <c r="AQ285">
        <v>25</v>
      </c>
      <c r="AR285">
        <v>1</v>
      </c>
      <c r="AS285">
        <v>0</v>
      </c>
      <c r="AT285">
        <v>0</v>
      </c>
      <c r="AU285" t="s">
        <v>123</v>
      </c>
      <c r="AV285" t="s">
        <v>863</v>
      </c>
      <c r="AW285" t="s">
        <v>846</v>
      </c>
      <c r="AX285" t="s">
        <v>846</v>
      </c>
      <c r="AY285" t="s">
        <v>846</v>
      </c>
      <c r="AZ285" t="s">
        <v>844</v>
      </c>
      <c r="BA285" t="s">
        <v>846</v>
      </c>
      <c r="BB285" t="s">
        <v>846</v>
      </c>
      <c r="BC285" t="s">
        <v>863</v>
      </c>
      <c r="BD285" t="s">
        <v>844</v>
      </c>
      <c r="BE285" t="s">
        <v>863</v>
      </c>
      <c r="BF285" t="s">
        <v>863</v>
      </c>
      <c r="BG285" t="s">
        <v>846</v>
      </c>
      <c r="BH285" t="s">
        <v>837</v>
      </c>
      <c r="BI285" t="s">
        <v>837</v>
      </c>
      <c r="BJ285" t="s">
        <v>837</v>
      </c>
      <c r="BK285" t="s">
        <v>837</v>
      </c>
      <c r="BL285">
        <v>0</v>
      </c>
      <c r="BM285">
        <v>0</v>
      </c>
      <c r="BN285">
        <v>10</v>
      </c>
      <c r="BO285">
        <v>20</v>
      </c>
      <c r="BP285">
        <v>70</v>
      </c>
      <c r="BQ285" t="s">
        <v>2188</v>
      </c>
      <c r="BR285" t="s">
        <v>2189</v>
      </c>
      <c r="BS285" t="s">
        <v>2190</v>
      </c>
      <c r="BT285" t="s">
        <v>2191</v>
      </c>
      <c r="BU285" t="s">
        <v>123</v>
      </c>
      <c r="BV285" t="s">
        <v>123</v>
      </c>
      <c r="BW285" t="s">
        <v>123</v>
      </c>
      <c r="BX285" t="s">
        <v>123</v>
      </c>
      <c r="BY285" t="s">
        <v>123</v>
      </c>
      <c r="BZ285" t="s">
        <v>123</v>
      </c>
      <c r="CA285" t="s">
        <v>123</v>
      </c>
      <c r="CB285" t="s">
        <v>123</v>
      </c>
      <c r="CC285" t="s">
        <v>123</v>
      </c>
      <c r="CD285" t="s">
        <v>123</v>
      </c>
      <c r="CE285" t="s">
        <v>123</v>
      </c>
      <c r="CF285" t="s">
        <v>123</v>
      </c>
      <c r="CG285" t="s">
        <v>123</v>
      </c>
      <c r="CH285" t="s">
        <v>123</v>
      </c>
      <c r="CI285" t="s">
        <v>123</v>
      </c>
      <c r="CJ285" t="s">
        <v>123</v>
      </c>
      <c r="CK285" t="s">
        <v>123</v>
      </c>
      <c r="CL285" t="s">
        <v>123</v>
      </c>
      <c r="CM285" t="s">
        <v>123</v>
      </c>
      <c r="CN285" t="s">
        <v>123</v>
      </c>
      <c r="CO285" t="s">
        <v>123</v>
      </c>
      <c r="CP285" t="s">
        <v>123</v>
      </c>
      <c r="CQ285" t="s">
        <v>123</v>
      </c>
      <c r="CR285" t="s">
        <v>123</v>
      </c>
      <c r="CS285" t="s">
        <v>123</v>
      </c>
      <c r="CT285" t="s">
        <v>123</v>
      </c>
      <c r="CU285" t="s">
        <v>123</v>
      </c>
      <c r="CV285" t="s">
        <v>123</v>
      </c>
      <c r="CW285" t="s">
        <v>123</v>
      </c>
      <c r="CX285" t="s">
        <v>123</v>
      </c>
      <c r="CY285" t="s">
        <v>123</v>
      </c>
      <c r="CZ285" t="s">
        <v>123</v>
      </c>
      <c r="DA285" t="s">
        <v>123</v>
      </c>
      <c r="DB285" t="s">
        <v>123</v>
      </c>
      <c r="DC285" t="s">
        <v>123</v>
      </c>
      <c r="DD285" t="s">
        <v>123</v>
      </c>
      <c r="DE285" t="s">
        <v>123</v>
      </c>
      <c r="DF285" t="s">
        <v>123</v>
      </c>
      <c r="DG285" t="s">
        <v>123</v>
      </c>
      <c r="DH285" t="s">
        <v>123</v>
      </c>
      <c r="DI285" t="s">
        <v>123</v>
      </c>
      <c r="DJ285" t="s">
        <v>123</v>
      </c>
      <c r="DK285" t="s">
        <v>123</v>
      </c>
      <c r="DL285" t="s">
        <v>123</v>
      </c>
      <c r="DM285" t="s">
        <v>123</v>
      </c>
      <c r="DN285" t="s">
        <v>123</v>
      </c>
      <c r="DO285" t="s">
        <v>123</v>
      </c>
      <c r="DP285" t="s">
        <v>123</v>
      </c>
      <c r="DQ285" t="s">
        <v>123</v>
      </c>
      <c r="DR285" t="s">
        <v>123</v>
      </c>
      <c r="DS285" t="s">
        <v>123</v>
      </c>
      <c r="DT285" t="s">
        <v>123</v>
      </c>
      <c r="DU285" t="s">
        <v>123</v>
      </c>
      <c r="DV285" t="s">
        <v>123</v>
      </c>
      <c r="DW285" t="s">
        <v>123</v>
      </c>
      <c r="DX285" t="s">
        <v>123</v>
      </c>
      <c r="DY285" t="s">
        <v>123</v>
      </c>
      <c r="DZ285" t="s">
        <v>123</v>
      </c>
      <c r="EA285" t="s">
        <v>123</v>
      </c>
      <c r="EB285" t="s">
        <v>123</v>
      </c>
      <c r="EC285" t="s">
        <v>123</v>
      </c>
      <c r="ED285" t="s">
        <v>123</v>
      </c>
      <c r="EE285" t="s">
        <v>123</v>
      </c>
      <c r="EF285" t="s">
        <v>123</v>
      </c>
      <c r="EG285" t="s">
        <v>123</v>
      </c>
      <c r="EH285" t="s">
        <v>123</v>
      </c>
      <c r="EI285" t="s">
        <v>123</v>
      </c>
      <c r="EJ285" t="s">
        <v>123</v>
      </c>
    </row>
    <row r="286" spans="2:140">
      <c r="B286" t="s">
        <v>686</v>
      </c>
      <c r="C286" t="s">
        <v>11</v>
      </c>
      <c r="D286" t="s">
        <v>123</v>
      </c>
      <c r="E286" t="s">
        <v>123</v>
      </c>
      <c r="F286" t="s">
        <v>123</v>
      </c>
      <c r="G286" t="s">
        <v>123</v>
      </c>
      <c r="H286" t="s">
        <v>123</v>
      </c>
      <c r="I286" t="s">
        <v>123</v>
      </c>
      <c r="J286" t="s">
        <v>123</v>
      </c>
      <c r="K286" t="s">
        <v>123</v>
      </c>
      <c r="L286" t="s">
        <v>123</v>
      </c>
      <c r="M286" t="s">
        <v>123</v>
      </c>
      <c r="N286" t="s">
        <v>123</v>
      </c>
      <c r="O286" t="s">
        <v>123</v>
      </c>
      <c r="P286" t="s">
        <v>123</v>
      </c>
      <c r="Q286" t="s">
        <v>123</v>
      </c>
      <c r="R286" t="s">
        <v>123</v>
      </c>
      <c r="S286" t="s">
        <v>123</v>
      </c>
      <c r="T286" t="s">
        <v>123</v>
      </c>
      <c r="U286" t="s">
        <v>123</v>
      </c>
      <c r="V286" t="s">
        <v>123</v>
      </c>
      <c r="W286" t="s">
        <v>123</v>
      </c>
      <c r="X286" t="s">
        <v>123</v>
      </c>
      <c r="Y286" t="s">
        <v>123</v>
      </c>
      <c r="Z286" t="s">
        <v>123</v>
      </c>
      <c r="AA286" t="s">
        <v>123</v>
      </c>
      <c r="AB286" t="s">
        <v>123</v>
      </c>
      <c r="AC286" t="s">
        <v>123</v>
      </c>
      <c r="AD286" t="s">
        <v>2192</v>
      </c>
      <c r="AE286" t="s">
        <v>123</v>
      </c>
      <c r="AF286" t="s">
        <v>123</v>
      </c>
      <c r="AG286" t="s">
        <v>123</v>
      </c>
      <c r="AH286" t="s">
        <v>123</v>
      </c>
      <c r="AI286" t="s">
        <v>123</v>
      </c>
      <c r="AJ286" t="s">
        <v>123</v>
      </c>
      <c r="AK286" t="s">
        <v>123</v>
      </c>
      <c r="AL286" t="s">
        <v>123</v>
      </c>
      <c r="AM286" t="s">
        <v>123</v>
      </c>
      <c r="AN286" t="s">
        <v>123</v>
      </c>
      <c r="AO286" t="s">
        <v>123</v>
      </c>
      <c r="AP286" t="s">
        <v>123</v>
      </c>
      <c r="AQ286" t="s">
        <v>123</v>
      </c>
      <c r="AR286" t="s">
        <v>123</v>
      </c>
      <c r="AS286" t="s">
        <v>123</v>
      </c>
      <c r="AT286" t="s">
        <v>123</v>
      </c>
      <c r="AU286" t="s">
        <v>123</v>
      </c>
      <c r="AV286" t="s">
        <v>123</v>
      </c>
      <c r="AW286" t="s">
        <v>123</v>
      </c>
      <c r="AX286" t="s">
        <v>123</v>
      </c>
      <c r="AY286" t="s">
        <v>123</v>
      </c>
      <c r="AZ286" t="s">
        <v>123</v>
      </c>
      <c r="BA286" t="s">
        <v>123</v>
      </c>
      <c r="BB286" t="s">
        <v>123</v>
      </c>
      <c r="BC286" t="s">
        <v>123</v>
      </c>
      <c r="BD286" t="s">
        <v>123</v>
      </c>
      <c r="BE286" t="s">
        <v>123</v>
      </c>
      <c r="BF286" t="s">
        <v>123</v>
      </c>
      <c r="BG286" t="s">
        <v>123</v>
      </c>
      <c r="BH286" t="s">
        <v>838</v>
      </c>
      <c r="BI286" t="s">
        <v>838</v>
      </c>
      <c r="BJ286" t="s">
        <v>849</v>
      </c>
      <c r="BK286" t="s">
        <v>837</v>
      </c>
      <c r="BL286">
        <v>0</v>
      </c>
      <c r="BM286">
        <v>0</v>
      </c>
      <c r="BN286">
        <v>20</v>
      </c>
      <c r="BO286">
        <v>30</v>
      </c>
      <c r="BP286">
        <v>50</v>
      </c>
      <c r="BQ286" t="s">
        <v>2193</v>
      </c>
      <c r="BR286" t="s">
        <v>2194</v>
      </c>
      <c r="BS286" t="s">
        <v>2195</v>
      </c>
      <c r="BT286" t="s">
        <v>2196</v>
      </c>
      <c r="BU286">
        <v>48</v>
      </c>
      <c r="BV286">
        <v>20</v>
      </c>
      <c r="BW286">
        <v>1</v>
      </c>
      <c r="BX286">
        <v>2</v>
      </c>
      <c r="BY286">
        <v>1</v>
      </c>
      <c r="BZ286">
        <v>1</v>
      </c>
      <c r="CA286">
        <v>0</v>
      </c>
      <c r="CB286">
        <v>2</v>
      </c>
      <c r="CC286">
        <v>2</v>
      </c>
      <c r="CD286">
        <v>10</v>
      </c>
      <c r="CE286">
        <v>10</v>
      </c>
      <c r="CF286">
        <v>3</v>
      </c>
      <c r="CG286">
        <v>0</v>
      </c>
      <c r="CH286" t="s">
        <v>123</v>
      </c>
      <c r="CI286">
        <v>85</v>
      </c>
      <c r="CJ286">
        <v>75</v>
      </c>
      <c r="CK286">
        <v>0</v>
      </c>
      <c r="CL286">
        <v>25</v>
      </c>
      <c r="CM286">
        <v>0</v>
      </c>
      <c r="CN286">
        <v>0</v>
      </c>
      <c r="CO286" t="s">
        <v>123</v>
      </c>
      <c r="CP286" t="s">
        <v>844</v>
      </c>
      <c r="CQ286" t="s">
        <v>844</v>
      </c>
      <c r="CR286" t="s">
        <v>844</v>
      </c>
      <c r="CS286" t="s">
        <v>844</v>
      </c>
      <c r="CT286" t="s">
        <v>846</v>
      </c>
      <c r="CU286" t="s">
        <v>863</v>
      </c>
      <c r="CV286" t="s">
        <v>846</v>
      </c>
      <c r="CW286" t="s">
        <v>846</v>
      </c>
      <c r="CX286" t="s">
        <v>845</v>
      </c>
      <c r="CY286" t="s">
        <v>123</v>
      </c>
      <c r="CZ286" t="s">
        <v>123</v>
      </c>
      <c r="DA286" t="s">
        <v>123</v>
      </c>
      <c r="DB286" t="s">
        <v>123</v>
      </c>
      <c r="DC286" t="s">
        <v>123</v>
      </c>
      <c r="DD286" t="s">
        <v>123</v>
      </c>
      <c r="DE286" t="s">
        <v>123</v>
      </c>
      <c r="DF286" t="s">
        <v>123</v>
      </c>
      <c r="DG286" t="s">
        <v>123</v>
      </c>
      <c r="DH286" t="s">
        <v>123</v>
      </c>
      <c r="DI286" t="s">
        <v>123</v>
      </c>
      <c r="DJ286" t="s">
        <v>123</v>
      </c>
      <c r="DK286" t="s">
        <v>123</v>
      </c>
      <c r="DL286" t="s">
        <v>123</v>
      </c>
      <c r="DM286" t="s">
        <v>123</v>
      </c>
      <c r="DN286" t="s">
        <v>123</v>
      </c>
      <c r="DO286" t="s">
        <v>123</v>
      </c>
      <c r="DP286" t="s">
        <v>123</v>
      </c>
      <c r="DQ286" t="s">
        <v>123</v>
      </c>
      <c r="DR286" t="s">
        <v>123</v>
      </c>
      <c r="DS286" t="s">
        <v>123</v>
      </c>
      <c r="DT286" t="s">
        <v>123</v>
      </c>
      <c r="DU286" t="s">
        <v>123</v>
      </c>
      <c r="DV286" t="s">
        <v>123</v>
      </c>
      <c r="DW286" t="s">
        <v>123</v>
      </c>
      <c r="DX286" t="s">
        <v>123</v>
      </c>
      <c r="DY286" t="s">
        <v>123</v>
      </c>
      <c r="DZ286" t="s">
        <v>123</v>
      </c>
      <c r="EA286" t="s">
        <v>123</v>
      </c>
      <c r="EB286" t="s">
        <v>123</v>
      </c>
      <c r="EC286" t="s">
        <v>123</v>
      </c>
      <c r="ED286" t="s">
        <v>123</v>
      </c>
      <c r="EE286" t="s">
        <v>123</v>
      </c>
      <c r="EF286" t="s">
        <v>123</v>
      </c>
      <c r="EG286" t="s">
        <v>123</v>
      </c>
      <c r="EH286" t="s">
        <v>123</v>
      </c>
      <c r="EI286" t="s">
        <v>123</v>
      </c>
      <c r="EJ286" t="s">
        <v>123</v>
      </c>
    </row>
    <row r="287" spans="2:140">
      <c r="B287" t="s">
        <v>376</v>
      </c>
      <c r="C287" t="s">
        <v>14</v>
      </c>
      <c r="D287">
        <v>10</v>
      </c>
      <c r="E287">
        <v>5</v>
      </c>
      <c r="F287">
        <v>10</v>
      </c>
      <c r="G287">
        <v>10</v>
      </c>
      <c r="H287">
        <v>10</v>
      </c>
      <c r="I287">
        <v>5</v>
      </c>
      <c r="J287">
        <v>10</v>
      </c>
      <c r="K287">
        <v>10</v>
      </c>
      <c r="L287">
        <v>1</v>
      </c>
      <c r="M287">
        <v>10</v>
      </c>
      <c r="N287">
        <v>5</v>
      </c>
      <c r="O287">
        <v>2</v>
      </c>
      <c r="P287">
        <v>2</v>
      </c>
      <c r="Q287">
        <v>10</v>
      </c>
      <c r="R287">
        <v>0</v>
      </c>
      <c r="S287" t="s">
        <v>123</v>
      </c>
      <c r="T287" t="s">
        <v>846</v>
      </c>
      <c r="U287" t="s">
        <v>846</v>
      </c>
      <c r="V287" t="s">
        <v>863</v>
      </c>
      <c r="W287" t="s">
        <v>846</v>
      </c>
      <c r="X287" t="s">
        <v>846</v>
      </c>
      <c r="Y287" t="s">
        <v>863</v>
      </c>
      <c r="Z287" t="s">
        <v>863</v>
      </c>
      <c r="AA287" t="s">
        <v>863</v>
      </c>
      <c r="AB287" t="s">
        <v>863</v>
      </c>
      <c r="AC287" t="s">
        <v>844</v>
      </c>
      <c r="AD287" t="s">
        <v>2197</v>
      </c>
      <c r="AE287" t="s">
        <v>123</v>
      </c>
      <c r="AF287" t="s">
        <v>123</v>
      </c>
      <c r="AG287" t="s">
        <v>123</v>
      </c>
      <c r="AH287" t="s">
        <v>123</v>
      </c>
      <c r="AI287" t="s">
        <v>123</v>
      </c>
      <c r="AJ287" t="s">
        <v>123</v>
      </c>
      <c r="AK287" t="s">
        <v>123</v>
      </c>
      <c r="AL287" t="s">
        <v>123</v>
      </c>
      <c r="AM287" t="s">
        <v>123</v>
      </c>
      <c r="AN287" t="s">
        <v>123</v>
      </c>
      <c r="AO287" t="s">
        <v>123</v>
      </c>
      <c r="AP287" t="s">
        <v>123</v>
      </c>
      <c r="AQ287" t="s">
        <v>123</v>
      </c>
      <c r="AR287" t="s">
        <v>123</v>
      </c>
      <c r="AS287" t="s">
        <v>123</v>
      </c>
      <c r="AT287" t="s">
        <v>123</v>
      </c>
      <c r="AU287" t="s">
        <v>123</v>
      </c>
      <c r="AV287" t="s">
        <v>123</v>
      </c>
      <c r="AW287" t="s">
        <v>123</v>
      </c>
      <c r="AX287" t="s">
        <v>123</v>
      </c>
      <c r="AY287" t="s">
        <v>123</v>
      </c>
      <c r="AZ287" t="s">
        <v>123</v>
      </c>
      <c r="BA287" t="s">
        <v>123</v>
      </c>
      <c r="BB287" t="s">
        <v>123</v>
      </c>
      <c r="BC287" t="s">
        <v>123</v>
      </c>
      <c r="BD287" t="s">
        <v>123</v>
      </c>
      <c r="BE287" t="s">
        <v>123</v>
      </c>
      <c r="BF287" t="s">
        <v>123</v>
      </c>
      <c r="BG287" t="s">
        <v>123</v>
      </c>
      <c r="BH287" t="s">
        <v>123</v>
      </c>
      <c r="BI287" t="s">
        <v>123</v>
      </c>
      <c r="BJ287" t="s">
        <v>123</v>
      </c>
      <c r="BK287" t="s">
        <v>123</v>
      </c>
      <c r="BL287" t="s">
        <v>123</v>
      </c>
      <c r="BM287" t="s">
        <v>123</v>
      </c>
      <c r="BN287" t="s">
        <v>123</v>
      </c>
      <c r="BO287" t="s">
        <v>123</v>
      </c>
      <c r="BP287" t="s">
        <v>123</v>
      </c>
      <c r="BQ287" t="s">
        <v>123</v>
      </c>
      <c r="BR287" t="s">
        <v>123</v>
      </c>
      <c r="BS287" t="s">
        <v>123</v>
      </c>
      <c r="BT287" t="s">
        <v>123</v>
      </c>
      <c r="BU287" t="s">
        <v>123</v>
      </c>
      <c r="BV287" t="s">
        <v>123</v>
      </c>
      <c r="BW287" t="s">
        <v>123</v>
      </c>
      <c r="BX287" t="s">
        <v>123</v>
      </c>
      <c r="BY287" t="s">
        <v>123</v>
      </c>
      <c r="BZ287" t="s">
        <v>123</v>
      </c>
      <c r="CA287" t="s">
        <v>123</v>
      </c>
      <c r="CB287" t="s">
        <v>123</v>
      </c>
      <c r="CC287" t="s">
        <v>123</v>
      </c>
      <c r="CD287" t="s">
        <v>123</v>
      </c>
      <c r="CE287" t="s">
        <v>123</v>
      </c>
      <c r="CF287" t="s">
        <v>123</v>
      </c>
      <c r="CG287" t="s">
        <v>123</v>
      </c>
      <c r="CH287" t="s">
        <v>123</v>
      </c>
      <c r="CI287" t="s">
        <v>123</v>
      </c>
      <c r="CJ287" t="s">
        <v>123</v>
      </c>
      <c r="CK287" t="s">
        <v>123</v>
      </c>
      <c r="CL287" t="s">
        <v>123</v>
      </c>
      <c r="CM287" t="s">
        <v>123</v>
      </c>
      <c r="CN287" t="s">
        <v>123</v>
      </c>
      <c r="CO287" t="s">
        <v>123</v>
      </c>
      <c r="CP287" t="s">
        <v>123</v>
      </c>
      <c r="CQ287" t="s">
        <v>123</v>
      </c>
      <c r="CR287" t="s">
        <v>123</v>
      </c>
      <c r="CS287" t="s">
        <v>123</v>
      </c>
      <c r="CT287" t="s">
        <v>123</v>
      </c>
      <c r="CU287" t="s">
        <v>123</v>
      </c>
      <c r="CV287" t="s">
        <v>123</v>
      </c>
      <c r="CW287" t="s">
        <v>123</v>
      </c>
      <c r="CX287" t="s">
        <v>123</v>
      </c>
      <c r="CY287" t="s">
        <v>123</v>
      </c>
      <c r="CZ287" t="s">
        <v>123</v>
      </c>
      <c r="DA287" t="s">
        <v>123</v>
      </c>
      <c r="DB287" t="s">
        <v>123</v>
      </c>
      <c r="DC287" t="s">
        <v>123</v>
      </c>
      <c r="DD287" t="s">
        <v>123</v>
      </c>
      <c r="DE287" t="s">
        <v>123</v>
      </c>
      <c r="DF287" t="s">
        <v>123</v>
      </c>
      <c r="DG287" t="s">
        <v>123</v>
      </c>
      <c r="DH287" t="s">
        <v>123</v>
      </c>
      <c r="DI287" t="s">
        <v>123</v>
      </c>
      <c r="DJ287" t="s">
        <v>123</v>
      </c>
      <c r="DK287" t="s">
        <v>123</v>
      </c>
      <c r="DL287" t="s">
        <v>123</v>
      </c>
      <c r="DM287" t="s">
        <v>123</v>
      </c>
      <c r="DN287" t="s">
        <v>123</v>
      </c>
      <c r="DO287" t="s">
        <v>123</v>
      </c>
      <c r="DP287" t="s">
        <v>123</v>
      </c>
      <c r="DQ287" t="s">
        <v>123</v>
      </c>
      <c r="DR287" t="s">
        <v>123</v>
      </c>
      <c r="DS287" t="s">
        <v>123</v>
      </c>
      <c r="DT287" t="s">
        <v>123</v>
      </c>
      <c r="DU287" t="s">
        <v>123</v>
      </c>
      <c r="DV287" t="s">
        <v>123</v>
      </c>
      <c r="DW287" t="s">
        <v>123</v>
      </c>
      <c r="DX287" t="s">
        <v>123</v>
      </c>
      <c r="DY287" t="s">
        <v>123</v>
      </c>
      <c r="DZ287" t="s">
        <v>123</v>
      </c>
      <c r="EA287" t="s">
        <v>123</v>
      </c>
      <c r="EB287" t="s">
        <v>123</v>
      </c>
      <c r="EC287" t="s">
        <v>123</v>
      </c>
      <c r="ED287" t="s">
        <v>123</v>
      </c>
      <c r="EE287" t="s">
        <v>123</v>
      </c>
      <c r="EF287" t="s">
        <v>123</v>
      </c>
      <c r="EG287" t="s">
        <v>123</v>
      </c>
      <c r="EH287" t="s">
        <v>123</v>
      </c>
      <c r="EI287" t="s">
        <v>123</v>
      </c>
      <c r="EJ287" t="s">
        <v>123</v>
      </c>
    </row>
    <row r="288" spans="2:140">
      <c r="B288" t="s">
        <v>560</v>
      </c>
      <c r="C288" t="s">
        <v>10</v>
      </c>
      <c r="D288" t="s">
        <v>123</v>
      </c>
      <c r="E288" t="s">
        <v>123</v>
      </c>
      <c r="F288" t="s">
        <v>123</v>
      </c>
      <c r="G288" t="s">
        <v>123</v>
      </c>
      <c r="H288" t="s">
        <v>123</v>
      </c>
      <c r="I288" t="s">
        <v>123</v>
      </c>
      <c r="J288" t="s">
        <v>123</v>
      </c>
      <c r="K288" t="s">
        <v>123</v>
      </c>
      <c r="L288" t="s">
        <v>123</v>
      </c>
      <c r="M288" t="s">
        <v>123</v>
      </c>
      <c r="N288" t="s">
        <v>123</v>
      </c>
      <c r="O288" t="s">
        <v>123</v>
      </c>
      <c r="P288" t="s">
        <v>123</v>
      </c>
      <c r="Q288" t="s">
        <v>123</v>
      </c>
      <c r="R288" t="s">
        <v>123</v>
      </c>
      <c r="S288" t="s">
        <v>123</v>
      </c>
      <c r="T288" t="s">
        <v>123</v>
      </c>
      <c r="U288" t="s">
        <v>123</v>
      </c>
      <c r="V288" t="s">
        <v>123</v>
      </c>
      <c r="W288" t="s">
        <v>123</v>
      </c>
      <c r="X288" t="s">
        <v>123</v>
      </c>
      <c r="Y288" t="s">
        <v>123</v>
      </c>
      <c r="Z288" t="s">
        <v>123</v>
      </c>
      <c r="AA288" t="s">
        <v>123</v>
      </c>
      <c r="AB288" t="s">
        <v>123</v>
      </c>
      <c r="AC288" t="s">
        <v>123</v>
      </c>
      <c r="AD288" t="s">
        <v>2198</v>
      </c>
      <c r="AE288">
        <v>1</v>
      </c>
      <c r="AF288">
        <v>1</v>
      </c>
      <c r="AG288">
        <v>1</v>
      </c>
      <c r="AH288">
        <v>2</v>
      </c>
      <c r="AI288">
        <v>2</v>
      </c>
      <c r="AJ288">
        <v>25</v>
      </c>
      <c r="AK288">
        <v>2</v>
      </c>
      <c r="AL288">
        <v>1</v>
      </c>
      <c r="AM288">
        <v>1</v>
      </c>
      <c r="AN288">
        <v>1</v>
      </c>
      <c r="AO288">
        <v>4</v>
      </c>
      <c r="AP288">
        <v>1</v>
      </c>
      <c r="AQ288">
        <v>35</v>
      </c>
      <c r="AR288">
        <v>2</v>
      </c>
      <c r="AS288">
        <v>2</v>
      </c>
      <c r="AT288">
        <v>19</v>
      </c>
      <c r="AU288" t="s">
        <v>2199</v>
      </c>
      <c r="AV288" t="s">
        <v>863</v>
      </c>
      <c r="AW288" t="s">
        <v>846</v>
      </c>
      <c r="AX288" t="s">
        <v>846</v>
      </c>
      <c r="AY288" t="s">
        <v>863</v>
      </c>
      <c r="AZ288" t="s">
        <v>846</v>
      </c>
      <c r="BA288" t="s">
        <v>863</v>
      </c>
      <c r="BB288" t="s">
        <v>863</v>
      </c>
      <c r="BC288" t="s">
        <v>863</v>
      </c>
      <c r="BD288" t="s">
        <v>863</v>
      </c>
      <c r="BE288" t="s">
        <v>863</v>
      </c>
      <c r="BF288" t="s">
        <v>863</v>
      </c>
      <c r="BG288" t="s">
        <v>863</v>
      </c>
      <c r="BH288" t="s">
        <v>838</v>
      </c>
      <c r="BI288" t="s">
        <v>838</v>
      </c>
      <c r="BJ288" t="s">
        <v>849</v>
      </c>
      <c r="BK288" t="s">
        <v>838</v>
      </c>
      <c r="BL288">
        <v>0</v>
      </c>
      <c r="BM288">
        <v>0</v>
      </c>
      <c r="BN288">
        <v>1</v>
      </c>
      <c r="BO288">
        <v>14</v>
      </c>
      <c r="BP288">
        <v>85</v>
      </c>
      <c r="BQ288" t="s">
        <v>2200</v>
      </c>
      <c r="BR288" t="s">
        <v>2201</v>
      </c>
      <c r="BS288" t="s">
        <v>2202</v>
      </c>
      <c r="BT288" t="s">
        <v>2203</v>
      </c>
      <c r="BU288" t="s">
        <v>123</v>
      </c>
      <c r="BV288" t="s">
        <v>123</v>
      </c>
      <c r="BW288" t="s">
        <v>123</v>
      </c>
      <c r="BX288" t="s">
        <v>123</v>
      </c>
      <c r="BY288" t="s">
        <v>123</v>
      </c>
      <c r="BZ288" t="s">
        <v>123</v>
      </c>
      <c r="CA288" t="s">
        <v>123</v>
      </c>
      <c r="CB288" t="s">
        <v>123</v>
      </c>
      <c r="CC288" t="s">
        <v>123</v>
      </c>
      <c r="CD288" t="s">
        <v>123</v>
      </c>
      <c r="CE288" t="s">
        <v>123</v>
      </c>
      <c r="CF288" t="s">
        <v>123</v>
      </c>
      <c r="CG288" t="s">
        <v>123</v>
      </c>
      <c r="CH288" t="s">
        <v>123</v>
      </c>
      <c r="CI288" t="s">
        <v>123</v>
      </c>
      <c r="CJ288" t="s">
        <v>123</v>
      </c>
      <c r="CK288" t="s">
        <v>123</v>
      </c>
      <c r="CL288" t="s">
        <v>123</v>
      </c>
      <c r="CM288" t="s">
        <v>123</v>
      </c>
      <c r="CN288" t="s">
        <v>123</v>
      </c>
      <c r="CO288" t="s">
        <v>123</v>
      </c>
      <c r="CP288" t="s">
        <v>123</v>
      </c>
      <c r="CQ288" t="s">
        <v>123</v>
      </c>
      <c r="CR288" t="s">
        <v>123</v>
      </c>
      <c r="CS288" t="s">
        <v>123</v>
      </c>
      <c r="CT288" t="s">
        <v>123</v>
      </c>
      <c r="CU288" t="s">
        <v>123</v>
      </c>
      <c r="CV288" t="s">
        <v>123</v>
      </c>
      <c r="CW288" t="s">
        <v>123</v>
      </c>
      <c r="CX288" t="s">
        <v>123</v>
      </c>
      <c r="CY288" t="s">
        <v>123</v>
      </c>
      <c r="CZ288" t="s">
        <v>123</v>
      </c>
      <c r="DA288" t="s">
        <v>123</v>
      </c>
      <c r="DB288" t="s">
        <v>123</v>
      </c>
      <c r="DC288" t="s">
        <v>123</v>
      </c>
      <c r="DD288" t="s">
        <v>123</v>
      </c>
      <c r="DE288" t="s">
        <v>123</v>
      </c>
      <c r="DF288" t="s">
        <v>123</v>
      </c>
      <c r="DG288" t="s">
        <v>123</v>
      </c>
      <c r="DH288" t="s">
        <v>123</v>
      </c>
      <c r="DI288" t="s">
        <v>123</v>
      </c>
      <c r="DJ288" t="s">
        <v>123</v>
      </c>
      <c r="DK288" t="s">
        <v>123</v>
      </c>
      <c r="DL288" t="s">
        <v>123</v>
      </c>
      <c r="DM288" t="s">
        <v>123</v>
      </c>
      <c r="DN288" t="s">
        <v>123</v>
      </c>
      <c r="DO288" t="s">
        <v>123</v>
      </c>
      <c r="DP288" t="s">
        <v>123</v>
      </c>
      <c r="DQ288" t="s">
        <v>123</v>
      </c>
      <c r="DR288" t="s">
        <v>123</v>
      </c>
      <c r="DS288" t="s">
        <v>123</v>
      </c>
      <c r="DT288" t="s">
        <v>123</v>
      </c>
      <c r="DU288" t="s">
        <v>123</v>
      </c>
      <c r="DV288" t="s">
        <v>123</v>
      </c>
      <c r="DW288" t="s">
        <v>123</v>
      </c>
      <c r="DX288" t="s">
        <v>123</v>
      </c>
      <c r="DY288" t="s">
        <v>123</v>
      </c>
      <c r="DZ288" t="s">
        <v>123</v>
      </c>
      <c r="EA288" t="s">
        <v>123</v>
      </c>
      <c r="EB288" t="s">
        <v>123</v>
      </c>
      <c r="EC288" t="s">
        <v>123</v>
      </c>
      <c r="ED288" t="s">
        <v>123</v>
      </c>
      <c r="EE288" t="s">
        <v>123</v>
      </c>
      <c r="EF288" t="s">
        <v>123</v>
      </c>
      <c r="EG288" t="s">
        <v>123</v>
      </c>
      <c r="EH288" t="s">
        <v>123</v>
      </c>
      <c r="EI288" t="s">
        <v>123</v>
      </c>
      <c r="EJ288" t="s">
        <v>123</v>
      </c>
    </row>
    <row r="289" spans="2:140">
      <c r="B289" t="s">
        <v>377</v>
      </c>
      <c r="C289" t="s">
        <v>14</v>
      </c>
      <c r="D289">
        <v>20</v>
      </c>
      <c r="E289">
        <v>5</v>
      </c>
      <c r="F289">
        <v>2</v>
      </c>
      <c r="G289">
        <v>20</v>
      </c>
      <c r="H289">
        <v>5</v>
      </c>
      <c r="I289">
        <v>5</v>
      </c>
      <c r="J289">
        <v>10</v>
      </c>
      <c r="K289">
        <v>10</v>
      </c>
      <c r="L289">
        <v>3</v>
      </c>
      <c r="M289">
        <v>10</v>
      </c>
      <c r="N289">
        <v>0</v>
      </c>
      <c r="O289">
        <v>0</v>
      </c>
      <c r="P289">
        <v>0</v>
      </c>
      <c r="Q289">
        <v>10</v>
      </c>
      <c r="R289">
        <v>0</v>
      </c>
      <c r="S289" t="s">
        <v>123</v>
      </c>
      <c r="T289" t="s">
        <v>863</v>
      </c>
      <c r="U289" t="s">
        <v>863</v>
      </c>
      <c r="V289" t="s">
        <v>846</v>
      </c>
      <c r="W289" t="s">
        <v>846</v>
      </c>
      <c r="X289" t="s">
        <v>846</v>
      </c>
      <c r="Y289" t="s">
        <v>846</v>
      </c>
      <c r="Z289" t="s">
        <v>863</v>
      </c>
      <c r="AA289" t="s">
        <v>863</v>
      </c>
      <c r="AB289" t="s">
        <v>846</v>
      </c>
      <c r="AC289" t="s">
        <v>863</v>
      </c>
      <c r="AD289" t="s">
        <v>2204</v>
      </c>
      <c r="AE289" t="s">
        <v>123</v>
      </c>
      <c r="AF289" t="s">
        <v>123</v>
      </c>
      <c r="AG289" t="s">
        <v>123</v>
      </c>
      <c r="AH289" t="s">
        <v>123</v>
      </c>
      <c r="AI289" t="s">
        <v>123</v>
      </c>
      <c r="AJ289" t="s">
        <v>123</v>
      </c>
      <c r="AK289" t="s">
        <v>123</v>
      </c>
      <c r="AL289" t="s">
        <v>123</v>
      </c>
      <c r="AM289" t="s">
        <v>123</v>
      </c>
      <c r="AN289" t="s">
        <v>123</v>
      </c>
      <c r="AO289" t="s">
        <v>123</v>
      </c>
      <c r="AP289" t="s">
        <v>123</v>
      </c>
      <c r="AQ289" t="s">
        <v>123</v>
      </c>
      <c r="AR289" t="s">
        <v>123</v>
      </c>
      <c r="AS289" t="s">
        <v>123</v>
      </c>
      <c r="AT289" t="s">
        <v>123</v>
      </c>
      <c r="AU289" t="s">
        <v>123</v>
      </c>
      <c r="AV289" t="s">
        <v>123</v>
      </c>
      <c r="AW289" t="s">
        <v>123</v>
      </c>
      <c r="AX289" t="s">
        <v>123</v>
      </c>
      <c r="AY289" t="s">
        <v>123</v>
      </c>
      <c r="AZ289" t="s">
        <v>123</v>
      </c>
      <c r="BA289" t="s">
        <v>123</v>
      </c>
      <c r="BB289" t="s">
        <v>123</v>
      </c>
      <c r="BC289" t="s">
        <v>123</v>
      </c>
      <c r="BD289" t="s">
        <v>123</v>
      </c>
      <c r="BE289" t="s">
        <v>123</v>
      </c>
      <c r="BF289" t="s">
        <v>123</v>
      </c>
      <c r="BG289" t="s">
        <v>123</v>
      </c>
      <c r="BH289" t="s">
        <v>123</v>
      </c>
      <c r="BI289" t="s">
        <v>123</v>
      </c>
      <c r="BJ289" t="s">
        <v>123</v>
      </c>
      <c r="BK289" t="s">
        <v>123</v>
      </c>
      <c r="BL289" t="s">
        <v>123</v>
      </c>
      <c r="BM289" t="s">
        <v>123</v>
      </c>
      <c r="BN289" t="s">
        <v>123</v>
      </c>
      <c r="BO289" t="s">
        <v>123</v>
      </c>
      <c r="BP289" t="s">
        <v>123</v>
      </c>
      <c r="BQ289" t="s">
        <v>123</v>
      </c>
      <c r="BR289" t="s">
        <v>123</v>
      </c>
      <c r="BS289" t="s">
        <v>123</v>
      </c>
      <c r="BT289" t="s">
        <v>123</v>
      </c>
      <c r="BU289" t="s">
        <v>123</v>
      </c>
      <c r="BV289" t="s">
        <v>123</v>
      </c>
      <c r="BW289" t="s">
        <v>123</v>
      </c>
      <c r="BX289" t="s">
        <v>123</v>
      </c>
      <c r="BY289" t="s">
        <v>123</v>
      </c>
      <c r="BZ289" t="s">
        <v>123</v>
      </c>
      <c r="CA289" t="s">
        <v>123</v>
      </c>
      <c r="CB289" t="s">
        <v>123</v>
      </c>
      <c r="CC289" t="s">
        <v>123</v>
      </c>
      <c r="CD289" t="s">
        <v>123</v>
      </c>
      <c r="CE289" t="s">
        <v>123</v>
      </c>
      <c r="CF289" t="s">
        <v>123</v>
      </c>
      <c r="CG289" t="s">
        <v>123</v>
      </c>
      <c r="CH289" t="s">
        <v>123</v>
      </c>
      <c r="CI289" t="s">
        <v>123</v>
      </c>
      <c r="CJ289" t="s">
        <v>123</v>
      </c>
      <c r="CK289" t="s">
        <v>123</v>
      </c>
      <c r="CL289" t="s">
        <v>123</v>
      </c>
      <c r="CM289" t="s">
        <v>123</v>
      </c>
      <c r="CN289" t="s">
        <v>123</v>
      </c>
      <c r="CO289" t="s">
        <v>123</v>
      </c>
      <c r="CP289" t="s">
        <v>123</v>
      </c>
      <c r="CQ289" t="s">
        <v>123</v>
      </c>
      <c r="CR289" t="s">
        <v>123</v>
      </c>
      <c r="CS289" t="s">
        <v>123</v>
      </c>
      <c r="CT289" t="s">
        <v>123</v>
      </c>
      <c r="CU289" t="s">
        <v>123</v>
      </c>
      <c r="CV289" t="s">
        <v>123</v>
      </c>
      <c r="CW289" t="s">
        <v>123</v>
      </c>
      <c r="CX289" t="s">
        <v>123</v>
      </c>
      <c r="CY289" t="s">
        <v>123</v>
      </c>
      <c r="CZ289" t="s">
        <v>123</v>
      </c>
      <c r="DA289" t="s">
        <v>123</v>
      </c>
      <c r="DB289" t="s">
        <v>123</v>
      </c>
      <c r="DC289" t="s">
        <v>123</v>
      </c>
      <c r="DD289" t="s">
        <v>123</v>
      </c>
      <c r="DE289" t="s">
        <v>123</v>
      </c>
      <c r="DF289" t="s">
        <v>123</v>
      </c>
      <c r="DG289" t="s">
        <v>123</v>
      </c>
      <c r="DH289" t="s">
        <v>123</v>
      </c>
      <c r="DI289" t="s">
        <v>123</v>
      </c>
      <c r="DJ289" t="s">
        <v>123</v>
      </c>
      <c r="DK289" t="s">
        <v>123</v>
      </c>
      <c r="DL289" t="s">
        <v>123</v>
      </c>
      <c r="DM289" t="s">
        <v>123</v>
      </c>
      <c r="DN289" t="s">
        <v>123</v>
      </c>
      <c r="DO289" t="s">
        <v>123</v>
      </c>
      <c r="DP289" t="s">
        <v>123</v>
      </c>
      <c r="DQ289" t="s">
        <v>123</v>
      </c>
      <c r="DR289" t="s">
        <v>123</v>
      </c>
      <c r="DS289" t="s">
        <v>123</v>
      </c>
      <c r="DT289" t="s">
        <v>123</v>
      </c>
      <c r="DU289" t="s">
        <v>123</v>
      </c>
      <c r="DV289" t="s">
        <v>123</v>
      </c>
      <c r="DW289" t="s">
        <v>123</v>
      </c>
      <c r="DX289" t="s">
        <v>123</v>
      </c>
      <c r="DY289" t="s">
        <v>123</v>
      </c>
      <c r="DZ289" t="s">
        <v>123</v>
      </c>
      <c r="EA289" t="s">
        <v>123</v>
      </c>
      <c r="EB289" t="s">
        <v>123</v>
      </c>
      <c r="EC289" t="s">
        <v>123</v>
      </c>
      <c r="ED289" t="s">
        <v>123</v>
      </c>
      <c r="EE289" t="s">
        <v>123</v>
      </c>
      <c r="EF289" t="s">
        <v>123</v>
      </c>
      <c r="EG289" t="s">
        <v>123</v>
      </c>
      <c r="EH289" t="s">
        <v>123</v>
      </c>
      <c r="EI289" t="s">
        <v>123</v>
      </c>
      <c r="EJ289" t="s">
        <v>123</v>
      </c>
    </row>
    <row r="290" spans="2:140">
      <c r="B290" t="s">
        <v>561</v>
      </c>
      <c r="C290" t="s">
        <v>10</v>
      </c>
      <c r="D290" t="s">
        <v>123</v>
      </c>
      <c r="E290" t="s">
        <v>123</v>
      </c>
      <c r="F290" t="s">
        <v>123</v>
      </c>
      <c r="G290" t="s">
        <v>123</v>
      </c>
      <c r="H290" t="s">
        <v>123</v>
      </c>
      <c r="I290" t="s">
        <v>123</v>
      </c>
      <c r="J290" t="s">
        <v>123</v>
      </c>
      <c r="K290" t="s">
        <v>123</v>
      </c>
      <c r="L290" t="s">
        <v>123</v>
      </c>
      <c r="M290" t="s">
        <v>123</v>
      </c>
      <c r="N290" t="s">
        <v>123</v>
      </c>
      <c r="O290" t="s">
        <v>123</v>
      </c>
      <c r="P290" t="s">
        <v>123</v>
      </c>
      <c r="Q290" t="s">
        <v>123</v>
      </c>
      <c r="R290" t="s">
        <v>123</v>
      </c>
      <c r="S290" t="s">
        <v>123</v>
      </c>
      <c r="T290" t="s">
        <v>123</v>
      </c>
      <c r="U290" t="s">
        <v>123</v>
      </c>
      <c r="V290" t="s">
        <v>123</v>
      </c>
      <c r="W290" t="s">
        <v>123</v>
      </c>
      <c r="X290" t="s">
        <v>123</v>
      </c>
      <c r="Y290" t="s">
        <v>123</v>
      </c>
      <c r="Z290" t="s">
        <v>123</v>
      </c>
      <c r="AA290" t="s">
        <v>123</v>
      </c>
      <c r="AB290" t="s">
        <v>123</v>
      </c>
      <c r="AC290" t="s">
        <v>123</v>
      </c>
      <c r="AD290" t="s">
        <v>1184</v>
      </c>
      <c r="AE290">
        <v>0</v>
      </c>
      <c r="AF290">
        <v>10</v>
      </c>
      <c r="AG290">
        <v>0</v>
      </c>
      <c r="AH290">
        <v>0</v>
      </c>
      <c r="AI290">
        <v>10</v>
      </c>
      <c r="AJ290">
        <v>20</v>
      </c>
      <c r="AK290">
        <v>10</v>
      </c>
      <c r="AL290">
        <v>0</v>
      </c>
      <c r="AM290">
        <v>10</v>
      </c>
      <c r="AN290">
        <v>10</v>
      </c>
      <c r="AO290">
        <v>0</v>
      </c>
      <c r="AP290">
        <v>0</v>
      </c>
      <c r="AQ290">
        <v>10</v>
      </c>
      <c r="AR290">
        <v>0</v>
      </c>
      <c r="AS290">
        <v>10</v>
      </c>
      <c r="AT290">
        <v>10</v>
      </c>
      <c r="AU290" t="s">
        <v>2205</v>
      </c>
      <c r="AV290" t="s">
        <v>863</v>
      </c>
      <c r="AW290" t="s">
        <v>891</v>
      </c>
      <c r="AX290" t="s">
        <v>123</v>
      </c>
      <c r="AY290" t="s">
        <v>123</v>
      </c>
      <c r="AZ290" t="s">
        <v>929</v>
      </c>
      <c r="BA290" t="s">
        <v>929</v>
      </c>
      <c r="BB290" t="s">
        <v>847</v>
      </c>
      <c r="BC290" t="s">
        <v>123</v>
      </c>
      <c r="BD290" t="s">
        <v>123</v>
      </c>
      <c r="BE290" t="s">
        <v>863</v>
      </c>
      <c r="BF290" t="s">
        <v>123</v>
      </c>
      <c r="BG290" t="s">
        <v>123</v>
      </c>
      <c r="BH290" t="s">
        <v>837</v>
      </c>
      <c r="BI290" t="s">
        <v>838</v>
      </c>
      <c r="BJ290" t="s">
        <v>941</v>
      </c>
      <c r="BK290" t="s">
        <v>941</v>
      </c>
      <c r="BL290">
        <v>10</v>
      </c>
      <c r="BM290">
        <v>10</v>
      </c>
      <c r="BN290">
        <v>10</v>
      </c>
      <c r="BO290">
        <v>60</v>
      </c>
      <c r="BP290">
        <v>10</v>
      </c>
      <c r="BQ290" t="s">
        <v>2206</v>
      </c>
      <c r="BR290" t="s">
        <v>2207</v>
      </c>
      <c r="BS290" t="s">
        <v>2208</v>
      </c>
      <c r="BT290" t="s">
        <v>2205</v>
      </c>
      <c r="BU290" t="s">
        <v>123</v>
      </c>
      <c r="BV290" t="s">
        <v>123</v>
      </c>
      <c r="BW290" t="s">
        <v>123</v>
      </c>
      <c r="BX290" t="s">
        <v>123</v>
      </c>
      <c r="BY290" t="s">
        <v>123</v>
      </c>
      <c r="BZ290" t="s">
        <v>123</v>
      </c>
      <c r="CA290" t="s">
        <v>123</v>
      </c>
      <c r="CB290" t="s">
        <v>123</v>
      </c>
      <c r="CC290" t="s">
        <v>123</v>
      </c>
      <c r="CD290" t="s">
        <v>123</v>
      </c>
      <c r="CE290" t="s">
        <v>123</v>
      </c>
      <c r="CF290" t="s">
        <v>123</v>
      </c>
      <c r="CG290" t="s">
        <v>123</v>
      </c>
      <c r="CH290" t="s">
        <v>123</v>
      </c>
      <c r="CI290" t="s">
        <v>123</v>
      </c>
      <c r="CJ290" t="s">
        <v>123</v>
      </c>
      <c r="CK290" t="s">
        <v>123</v>
      </c>
      <c r="CL290" t="s">
        <v>123</v>
      </c>
      <c r="CM290" t="s">
        <v>123</v>
      </c>
      <c r="CN290" t="s">
        <v>123</v>
      </c>
      <c r="CO290" t="s">
        <v>123</v>
      </c>
      <c r="CP290" t="s">
        <v>123</v>
      </c>
      <c r="CQ290" t="s">
        <v>123</v>
      </c>
      <c r="CR290" t="s">
        <v>123</v>
      </c>
      <c r="CS290" t="s">
        <v>123</v>
      </c>
      <c r="CT290" t="s">
        <v>123</v>
      </c>
      <c r="CU290" t="s">
        <v>123</v>
      </c>
      <c r="CV290" t="s">
        <v>123</v>
      </c>
      <c r="CW290" t="s">
        <v>123</v>
      </c>
      <c r="CX290" t="s">
        <v>123</v>
      </c>
      <c r="CY290" t="s">
        <v>123</v>
      </c>
      <c r="CZ290" t="s">
        <v>123</v>
      </c>
      <c r="DA290" t="s">
        <v>123</v>
      </c>
      <c r="DB290" t="s">
        <v>123</v>
      </c>
      <c r="DC290" t="s">
        <v>123</v>
      </c>
      <c r="DD290" t="s">
        <v>123</v>
      </c>
      <c r="DE290" t="s">
        <v>123</v>
      </c>
      <c r="DF290" t="s">
        <v>123</v>
      </c>
      <c r="DG290" t="s">
        <v>123</v>
      </c>
      <c r="DH290" t="s">
        <v>123</v>
      </c>
      <c r="DI290" t="s">
        <v>123</v>
      </c>
      <c r="DJ290" t="s">
        <v>123</v>
      </c>
      <c r="DK290" t="s">
        <v>123</v>
      </c>
      <c r="DL290" t="s">
        <v>123</v>
      </c>
      <c r="DM290" t="s">
        <v>123</v>
      </c>
      <c r="DN290" t="s">
        <v>123</v>
      </c>
      <c r="DO290" t="s">
        <v>123</v>
      </c>
      <c r="DP290" t="s">
        <v>123</v>
      </c>
      <c r="DQ290" t="s">
        <v>123</v>
      </c>
      <c r="DR290" t="s">
        <v>123</v>
      </c>
      <c r="DS290" t="s">
        <v>123</v>
      </c>
      <c r="DT290" t="s">
        <v>123</v>
      </c>
      <c r="DU290" t="s">
        <v>123</v>
      </c>
      <c r="DV290" t="s">
        <v>123</v>
      </c>
      <c r="DW290" t="s">
        <v>123</v>
      </c>
      <c r="DX290" t="s">
        <v>123</v>
      </c>
      <c r="DY290" t="s">
        <v>123</v>
      </c>
      <c r="DZ290" t="s">
        <v>123</v>
      </c>
      <c r="EA290" t="s">
        <v>123</v>
      </c>
      <c r="EB290" t="s">
        <v>123</v>
      </c>
      <c r="EC290" t="s">
        <v>123</v>
      </c>
      <c r="ED290" t="s">
        <v>123</v>
      </c>
      <c r="EE290" t="s">
        <v>123</v>
      </c>
      <c r="EF290" t="s">
        <v>123</v>
      </c>
      <c r="EG290" t="s">
        <v>123</v>
      </c>
      <c r="EH290" t="s">
        <v>123</v>
      </c>
      <c r="EI290" t="s">
        <v>123</v>
      </c>
      <c r="EJ290" t="s">
        <v>123</v>
      </c>
    </row>
    <row r="291" spans="2:140">
      <c r="B291" t="s">
        <v>562</v>
      </c>
      <c r="C291" t="s">
        <v>10</v>
      </c>
      <c r="D291" t="s">
        <v>123</v>
      </c>
      <c r="E291" t="s">
        <v>123</v>
      </c>
      <c r="F291" t="s">
        <v>123</v>
      </c>
      <c r="G291" t="s">
        <v>123</v>
      </c>
      <c r="H291" t="s">
        <v>123</v>
      </c>
      <c r="I291" t="s">
        <v>123</v>
      </c>
      <c r="J291" t="s">
        <v>123</v>
      </c>
      <c r="K291" t="s">
        <v>123</v>
      </c>
      <c r="L291" t="s">
        <v>123</v>
      </c>
      <c r="M291" t="s">
        <v>123</v>
      </c>
      <c r="N291" t="s">
        <v>123</v>
      </c>
      <c r="O291" t="s">
        <v>123</v>
      </c>
      <c r="P291" t="s">
        <v>123</v>
      </c>
      <c r="Q291" t="s">
        <v>123</v>
      </c>
      <c r="R291" t="s">
        <v>123</v>
      </c>
      <c r="S291" t="s">
        <v>123</v>
      </c>
      <c r="T291" t="s">
        <v>123</v>
      </c>
      <c r="U291" t="s">
        <v>123</v>
      </c>
      <c r="V291" t="s">
        <v>123</v>
      </c>
      <c r="W291" t="s">
        <v>123</v>
      </c>
      <c r="X291" t="s">
        <v>123</v>
      </c>
      <c r="Y291" t="s">
        <v>123</v>
      </c>
      <c r="Z291" t="s">
        <v>123</v>
      </c>
      <c r="AA291" t="s">
        <v>123</v>
      </c>
      <c r="AB291" t="s">
        <v>123</v>
      </c>
      <c r="AC291" t="s">
        <v>123</v>
      </c>
      <c r="AD291" t="s">
        <v>2209</v>
      </c>
      <c r="AE291">
        <v>1</v>
      </c>
      <c r="AF291">
        <v>7</v>
      </c>
      <c r="AG291">
        <v>1</v>
      </c>
      <c r="AH291">
        <v>1</v>
      </c>
      <c r="AI291">
        <v>15</v>
      </c>
      <c r="AJ291">
        <v>0</v>
      </c>
      <c r="AK291">
        <v>35</v>
      </c>
      <c r="AL291">
        <v>5</v>
      </c>
      <c r="AM291">
        <v>5</v>
      </c>
      <c r="AN291">
        <v>0</v>
      </c>
      <c r="AO291">
        <v>0</v>
      </c>
      <c r="AP291">
        <v>0</v>
      </c>
      <c r="AQ291">
        <v>10</v>
      </c>
      <c r="AR291">
        <v>5</v>
      </c>
      <c r="AS291">
        <v>10</v>
      </c>
      <c r="AT291">
        <v>5</v>
      </c>
      <c r="AU291" t="s">
        <v>2210</v>
      </c>
      <c r="AV291" t="s">
        <v>863</v>
      </c>
      <c r="AW291" t="s">
        <v>845</v>
      </c>
      <c r="AX291" t="s">
        <v>863</v>
      </c>
      <c r="AY291" t="s">
        <v>846</v>
      </c>
      <c r="AZ291" t="s">
        <v>845</v>
      </c>
      <c r="BA291" t="s">
        <v>846</v>
      </c>
      <c r="BB291" t="s">
        <v>846</v>
      </c>
      <c r="BC291" t="s">
        <v>863</v>
      </c>
      <c r="BD291" t="s">
        <v>863</v>
      </c>
      <c r="BE291" t="s">
        <v>863</v>
      </c>
      <c r="BF291" t="s">
        <v>863</v>
      </c>
      <c r="BG291" t="s">
        <v>863</v>
      </c>
      <c r="BH291" t="s">
        <v>837</v>
      </c>
      <c r="BI291" t="s">
        <v>838</v>
      </c>
      <c r="BJ291" t="s">
        <v>837</v>
      </c>
      <c r="BK291" t="s">
        <v>839</v>
      </c>
      <c r="BL291">
        <v>0</v>
      </c>
      <c r="BM291">
        <v>0</v>
      </c>
      <c r="BN291">
        <v>80</v>
      </c>
      <c r="BO291">
        <v>10</v>
      </c>
      <c r="BP291">
        <v>10</v>
      </c>
      <c r="BQ291" t="s">
        <v>2211</v>
      </c>
      <c r="BR291" t="s">
        <v>2212</v>
      </c>
      <c r="BS291" t="s">
        <v>2213</v>
      </c>
      <c r="BT291" t="s">
        <v>2214</v>
      </c>
      <c r="BU291" t="s">
        <v>123</v>
      </c>
      <c r="BV291" t="s">
        <v>123</v>
      </c>
      <c r="BW291" t="s">
        <v>123</v>
      </c>
      <c r="BX291" t="s">
        <v>123</v>
      </c>
      <c r="BY291" t="s">
        <v>123</v>
      </c>
      <c r="BZ291" t="s">
        <v>123</v>
      </c>
      <c r="CA291" t="s">
        <v>123</v>
      </c>
      <c r="CB291" t="s">
        <v>123</v>
      </c>
      <c r="CC291" t="s">
        <v>123</v>
      </c>
      <c r="CD291" t="s">
        <v>123</v>
      </c>
      <c r="CE291" t="s">
        <v>123</v>
      </c>
      <c r="CF291" t="s">
        <v>123</v>
      </c>
      <c r="CG291" t="s">
        <v>123</v>
      </c>
      <c r="CH291" t="s">
        <v>123</v>
      </c>
      <c r="CI291" t="s">
        <v>123</v>
      </c>
      <c r="CJ291" t="s">
        <v>123</v>
      </c>
      <c r="CK291" t="s">
        <v>123</v>
      </c>
      <c r="CL291" t="s">
        <v>123</v>
      </c>
      <c r="CM291" t="s">
        <v>123</v>
      </c>
      <c r="CN291" t="s">
        <v>123</v>
      </c>
      <c r="CO291" t="s">
        <v>123</v>
      </c>
      <c r="CP291" t="s">
        <v>123</v>
      </c>
      <c r="CQ291" t="s">
        <v>123</v>
      </c>
      <c r="CR291" t="s">
        <v>123</v>
      </c>
      <c r="CS291" t="s">
        <v>123</v>
      </c>
      <c r="CT291" t="s">
        <v>123</v>
      </c>
      <c r="CU291" t="s">
        <v>123</v>
      </c>
      <c r="CV291" t="s">
        <v>123</v>
      </c>
      <c r="CW291" t="s">
        <v>123</v>
      </c>
      <c r="CX291" t="s">
        <v>123</v>
      </c>
      <c r="CY291" t="s">
        <v>123</v>
      </c>
      <c r="CZ291" t="s">
        <v>123</v>
      </c>
      <c r="DA291" t="s">
        <v>123</v>
      </c>
      <c r="DB291" t="s">
        <v>123</v>
      </c>
      <c r="DC291" t="s">
        <v>123</v>
      </c>
      <c r="DD291" t="s">
        <v>123</v>
      </c>
      <c r="DE291" t="s">
        <v>123</v>
      </c>
      <c r="DF291" t="s">
        <v>123</v>
      </c>
      <c r="DG291" t="s">
        <v>123</v>
      </c>
      <c r="DH291" t="s">
        <v>123</v>
      </c>
      <c r="DI291" t="s">
        <v>123</v>
      </c>
      <c r="DJ291" t="s">
        <v>123</v>
      </c>
      <c r="DK291" t="s">
        <v>123</v>
      </c>
      <c r="DL291" t="s">
        <v>123</v>
      </c>
      <c r="DM291" t="s">
        <v>123</v>
      </c>
      <c r="DN291" t="s">
        <v>123</v>
      </c>
      <c r="DO291" t="s">
        <v>123</v>
      </c>
      <c r="DP291" t="s">
        <v>123</v>
      </c>
      <c r="DQ291" t="s">
        <v>123</v>
      </c>
      <c r="DR291" t="s">
        <v>123</v>
      </c>
      <c r="DS291" t="s">
        <v>123</v>
      </c>
      <c r="DT291" t="s">
        <v>123</v>
      </c>
      <c r="DU291" t="s">
        <v>123</v>
      </c>
      <c r="DV291" t="s">
        <v>123</v>
      </c>
      <c r="DW291" t="s">
        <v>123</v>
      </c>
      <c r="DX291" t="s">
        <v>123</v>
      </c>
      <c r="DY291" t="s">
        <v>123</v>
      </c>
      <c r="DZ291" t="s">
        <v>123</v>
      </c>
      <c r="EA291" t="s">
        <v>123</v>
      </c>
      <c r="EB291" t="s">
        <v>123</v>
      </c>
      <c r="EC291" t="s">
        <v>123</v>
      </c>
      <c r="ED291" t="s">
        <v>123</v>
      </c>
      <c r="EE291" t="s">
        <v>123</v>
      </c>
      <c r="EF291" t="s">
        <v>123</v>
      </c>
      <c r="EG291" t="s">
        <v>123</v>
      </c>
      <c r="EH291" t="s">
        <v>123</v>
      </c>
      <c r="EI291" t="s">
        <v>123</v>
      </c>
      <c r="EJ291" t="s">
        <v>123</v>
      </c>
    </row>
    <row r="292" spans="2:140">
      <c r="B292" t="s">
        <v>563</v>
      </c>
      <c r="C292" t="s">
        <v>10</v>
      </c>
      <c r="D292" t="s">
        <v>123</v>
      </c>
      <c r="E292" t="s">
        <v>123</v>
      </c>
      <c r="F292" t="s">
        <v>123</v>
      </c>
      <c r="G292" t="s">
        <v>123</v>
      </c>
      <c r="H292" t="s">
        <v>123</v>
      </c>
      <c r="I292" t="s">
        <v>123</v>
      </c>
      <c r="J292" t="s">
        <v>123</v>
      </c>
      <c r="K292" t="s">
        <v>123</v>
      </c>
      <c r="L292" t="s">
        <v>123</v>
      </c>
      <c r="M292" t="s">
        <v>123</v>
      </c>
      <c r="N292" t="s">
        <v>123</v>
      </c>
      <c r="O292" t="s">
        <v>123</v>
      </c>
      <c r="P292" t="s">
        <v>123</v>
      </c>
      <c r="Q292" t="s">
        <v>123</v>
      </c>
      <c r="R292" t="s">
        <v>123</v>
      </c>
      <c r="S292" t="s">
        <v>123</v>
      </c>
      <c r="T292" t="s">
        <v>123</v>
      </c>
      <c r="U292" t="s">
        <v>123</v>
      </c>
      <c r="V292" t="s">
        <v>123</v>
      </c>
      <c r="W292" t="s">
        <v>123</v>
      </c>
      <c r="X292" t="s">
        <v>123</v>
      </c>
      <c r="Y292" t="s">
        <v>123</v>
      </c>
      <c r="Z292" t="s">
        <v>123</v>
      </c>
      <c r="AA292" t="s">
        <v>123</v>
      </c>
      <c r="AB292" t="s">
        <v>123</v>
      </c>
      <c r="AC292" t="s">
        <v>123</v>
      </c>
      <c r="AD292" t="s">
        <v>2215</v>
      </c>
      <c r="AE292">
        <v>1</v>
      </c>
      <c r="AF292">
        <v>2</v>
      </c>
      <c r="AG292">
        <v>2</v>
      </c>
      <c r="AH292">
        <v>1</v>
      </c>
      <c r="AI292">
        <v>9</v>
      </c>
      <c r="AJ292">
        <v>50</v>
      </c>
      <c r="AK292">
        <v>5</v>
      </c>
      <c r="AL292">
        <v>0</v>
      </c>
      <c r="AM292">
        <v>0.5</v>
      </c>
      <c r="AN292">
        <v>2</v>
      </c>
      <c r="AO292">
        <v>0</v>
      </c>
      <c r="AP292">
        <v>0</v>
      </c>
      <c r="AQ292">
        <v>20</v>
      </c>
      <c r="AR292">
        <v>2</v>
      </c>
      <c r="AS292">
        <v>5.5</v>
      </c>
      <c r="AT292">
        <v>0</v>
      </c>
      <c r="AU292" t="s">
        <v>123</v>
      </c>
      <c r="AV292" t="s">
        <v>863</v>
      </c>
      <c r="AW292" t="s">
        <v>846</v>
      </c>
      <c r="AX292" t="s">
        <v>846</v>
      </c>
      <c r="AY292" t="s">
        <v>863</v>
      </c>
      <c r="AZ292" t="s">
        <v>846</v>
      </c>
      <c r="BA292" t="s">
        <v>863</v>
      </c>
      <c r="BB292" t="s">
        <v>863</v>
      </c>
      <c r="BC292" t="s">
        <v>863</v>
      </c>
      <c r="BD292" t="s">
        <v>863</v>
      </c>
      <c r="BE292" t="s">
        <v>863</v>
      </c>
      <c r="BF292" t="s">
        <v>123</v>
      </c>
      <c r="BG292" t="s">
        <v>123</v>
      </c>
      <c r="BH292" t="s">
        <v>849</v>
      </c>
      <c r="BI292" t="s">
        <v>849</v>
      </c>
      <c r="BJ292" t="s">
        <v>849</v>
      </c>
      <c r="BK292" t="s">
        <v>849</v>
      </c>
      <c r="BL292">
        <v>0</v>
      </c>
      <c r="BM292">
        <v>0</v>
      </c>
      <c r="BN292">
        <v>0</v>
      </c>
      <c r="BO292">
        <v>90</v>
      </c>
      <c r="BP292">
        <v>10</v>
      </c>
      <c r="BQ292" t="s">
        <v>2216</v>
      </c>
      <c r="BR292" t="s">
        <v>2217</v>
      </c>
      <c r="BS292" t="s">
        <v>2218</v>
      </c>
      <c r="BT292" t="s">
        <v>2219</v>
      </c>
      <c r="BU292" t="s">
        <v>123</v>
      </c>
      <c r="BV292" t="s">
        <v>123</v>
      </c>
      <c r="BW292" t="s">
        <v>123</v>
      </c>
      <c r="BX292" t="s">
        <v>123</v>
      </c>
      <c r="BY292" t="s">
        <v>123</v>
      </c>
      <c r="BZ292" t="s">
        <v>123</v>
      </c>
      <c r="CA292" t="s">
        <v>123</v>
      </c>
      <c r="CB292" t="s">
        <v>123</v>
      </c>
      <c r="CC292" t="s">
        <v>123</v>
      </c>
      <c r="CD292" t="s">
        <v>123</v>
      </c>
      <c r="CE292" t="s">
        <v>123</v>
      </c>
      <c r="CF292" t="s">
        <v>123</v>
      </c>
      <c r="CG292" t="s">
        <v>123</v>
      </c>
      <c r="CH292" t="s">
        <v>123</v>
      </c>
      <c r="CI292" t="s">
        <v>123</v>
      </c>
      <c r="CJ292" t="s">
        <v>123</v>
      </c>
      <c r="CK292" t="s">
        <v>123</v>
      </c>
      <c r="CL292" t="s">
        <v>123</v>
      </c>
      <c r="CM292" t="s">
        <v>123</v>
      </c>
      <c r="CN292" t="s">
        <v>123</v>
      </c>
      <c r="CO292" t="s">
        <v>123</v>
      </c>
      <c r="CP292" t="s">
        <v>123</v>
      </c>
      <c r="CQ292" t="s">
        <v>123</v>
      </c>
      <c r="CR292" t="s">
        <v>123</v>
      </c>
      <c r="CS292" t="s">
        <v>123</v>
      </c>
      <c r="CT292" t="s">
        <v>123</v>
      </c>
      <c r="CU292" t="s">
        <v>123</v>
      </c>
      <c r="CV292" t="s">
        <v>123</v>
      </c>
      <c r="CW292" t="s">
        <v>123</v>
      </c>
      <c r="CX292" t="s">
        <v>123</v>
      </c>
      <c r="CY292" t="s">
        <v>123</v>
      </c>
      <c r="CZ292" t="s">
        <v>123</v>
      </c>
      <c r="DA292" t="s">
        <v>123</v>
      </c>
      <c r="DB292" t="s">
        <v>123</v>
      </c>
      <c r="DC292" t="s">
        <v>123</v>
      </c>
      <c r="DD292" t="s">
        <v>123</v>
      </c>
      <c r="DE292" t="s">
        <v>123</v>
      </c>
      <c r="DF292" t="s">
        <v>123</v>
      </c>
      <c r="DG292" t="s">
        <v>123</v>
      </c>
      <c r="DH292" t="s">
        <v>123</v>
      </c>
      <c r="DI292" t="s">
        <v>123</v>
      </c>
      <c r="DJ292" t="s">
        <v>123</v>
      </c>
      <c r="DK292" t="s">
        <v>123</v>
      </c>
      <c r="DL292" t="s">
        <v>123</v>
      </c>
      <c r="DM292" t="s">
        <v>123</v>
      </c>
      <c r="DN292" t="s">
        <v>123</v>
      </c>
      <c r="DO292" t="s">
        <v>123</v>
      </c>
      <c r="DP292" t="s">
        <v>123</v>
      </c>
      <c r="DQ292" t="s">
        <v>123</v>
      </c>
      <c r="DR292" t="s">
        <v>123</v>
      </c>
      <c r="DS292" t="s">
        <v>123</v>
      </c>
      <c r="DT292" t="s">
        <v>123</v>
      </c>
      <c r="DU292" t="s">
        <v>123</v>
      </c>
      <c r="DV292" t="s">
        <v>123</v>
      </c>
      <c r="DW292" t="s">
        <v>123</v>
      </c>
      <c r="DX292" t="s">
        <v>123</v>
      </c>
      <c r="DY292" t="s">
        <v>123</v>
      </c>
      <c r="DZ292" t="s">
        <v>123</v>
      </c>
      <c r="EA292" t="s">
        <v>123</v>
      </c>
      <c r="EB292" t="s">
        <v>123</v>
      </c>
      <c r="EC292" t="s">
        <v>123</v>
      </c>
      <c r="ED292" t="s">
        <v>123</v>
      </c>
      <c r="EE292" t="s">
        <v>123</v>
      </c>
      <c r="EF292" t="s">
        <v>123</v>
      </c>
      <c r="EG292" t="s">
        <v>123</v>
      </c>
      <c r="EH292" t="s">
        <v>123</v>
      </c>
      <c r="EI292" t="s">
        <v>123</v>
      </c>
      <c r="EJ292" t="s">
        <v>123</v>
      </c>
    </row>
    <row r="293" spans="2:140">
      <c r="B293" t="s">
        <v>687</v>
      </c>
      <c r="C293" t="s">
        <v>11</v>
      </c>
      <c r="D293" t="s">
        <v>123</v>
      </c>
      <c r="E293" t="s">
        <v>123</v>
      </c>
      <c r="F293" t="s">
        <v>123</v>
      </c>
      <c r="G293" t="s">
        <v>123</v>
      </c>
      <c r="H293" t="s">
        <v>123</v>
      </c>
      <c r="I293" t="s">
        <v>123</v>
      </c>
      <c r="J293" t="s">
        <v>123</v>
      </c>
      <c r="K293" t="s">
        <v>123</v>
      </c>
      <c r="L293" t="s">
        <v>123</v>
      </c>
      <c r="M293" t="s">
        <v>123</v>
      </c>
      <c r="N293" t="s">
        <v>123</v>
      </c>
      <c r="O293" t="s">
        <v>123</v>
      </c>
      <c r="P293" t="s">
        <v>123</v>
      </c>
      <c r="Q293" t="s">
        <v>123</v>
      </c>
      <c r="R293" t="s">
        <v>123</v>
      </c>
      <c r="S293" t="s">
        <v>123</v>
      </c>
      <c r="T293" t="s">
        <v>123</v>
      </c>
      <c r="U293" t="s">
        <v>123</v>
      </c>
      <c r="V293" t="s">
        <v>123</v>
      </c>
      <c r="W293" t="s">
        <v>123</v>
      </c>
      <c r="X293" t="s">
        <v>123</v>
      </c>
      <c r="Y293" t="s">
        <v>123</v>
      </c>
      <c r="Z293" t="s">
        <v>123</v>
      </c>
      <c r="AA293" t="s">
        <v>123</v>
      </c>
      <c r="AB293" t="s">
        <v>123</v>
      </c>
      <c r="AC293" t="s">
        <v>123</v>
      </c>
      <c r="AD293" t="s">
        <v>2220</v>
      </c>
      <c r="AE293" t="s">
        <v>123</v>
      </c>
      <c r="AF293" t="s">
        <v>123</v>
      </c>
      <c r="AG293" t="s">
        <v>123</v>
      </c>
      <c r="AH293" t="s">
        <v>123</v>
      </c>
      <c r="AI293" t="s">
        <v>123</v>
      </c>
      <c r="AJ293" t="s">
        <v>123</v>
      </c>
      <c r="AK293" t="s">
        <v>123</v>
      </c>
      <c r="AL293" t="s">
        <v>123</v>
      </c>
      <c r="AM293" t="s">
        <v>123</v>
      </c>
      <c r="AN293" t="s">
        <v>123</v>
      </c>
      <c r="AO293" t="s">
        <v>123</v>
      </c>
      <c r="AP293" t="s">
        <v>123</v>
      </c>
      <c r="AQ293" t="s">
        <v>123</v>
      </c>
      <c r="AR293" t="s">
        <v>123</v>
      </c>
      <c r="AS293" t="s">
        <v>123</v>
      </c>
      <c r="AT293" t="s">
        <v>123</v>
      </c>
      <c r="AU293" t="s">
        <v>123</v>
      </c>
      <c r="AV293" t="s">
        <v>123</v>
      </c>
      <c r="AW293" t="s">
        <v>123</v>
      </c>
      <c r="AX293" t="s">
        <v>123</v>
      </c>
      <c r="AY293" t="s">
        <v>123</v>
      </c>
      <c r="AZ293" t="s">
        <v>123</v>
      </c>
      <c r="BA293" t="s">
        <v>123</v>
      </c>
      <c r="BB293" t="s">
        <v>123</v>
      </c>
      <c r="BC293" t="s">
        <v>123</v>
      </c>
      <c r="BD293" t="s">
        <v>123</v>
      </c>
      <c r="BE293" t="s">
        <v>123</v>
      </c>
      <c r="BF293" t="s">
        <v>123</v>
      </c>
      <c r="BG293" t="s">
        <v>123</v>
      </c>
      <c r="BH293" t="s">
        <v>839</v>
      </c>
      <c r="BI293" t="s">
        <v>838</v>
      </c>
      <c r="BJ293" t="s">
        <v>849</v>
      </c>
      <c r="BK293" t="s">
        <v>839</v>
      </c>
      <c r="BL293">
        <v>0</v>
      </c>
      <c r="BM293">
        <v>0</v>
      </c>
      <c r="BN293">
        <v>0</v>
      </c>
      <c r="BO293">
        <v>50</v>
      </c>
      <c r="BP293">
        <v>50</v>
      </c>
      <c r="BQ293" t="s">
        <v>2221</v>
      </c>
      <c r="BR293" t="s">
        <v>2222</v>
      </c>
      <c r="BS293" t="s">
        <v>2223</v>
      </c>
      <c r="BT293" t="s">
        <v>2224</v>
      </c>
      <c r="BU293">
        <v>50</v>
      </c>
      <c r="BV293">
        <v>40</v>
      </c>
      <c r="BW293">
        <v>0</v>
      </c>
      <c r="BX293">
        <v>0</v>
      </c>
      <c r="BY293">
        <v>2</v>
      </c>
      <c r="BZ293">
        <v>0</v>
      </c>
      <c r="CA293">
        <v>0</v>
      </c>
      <c r="CB293">
        <v>0</v>
      </c>
      <c r="CC293">
        <v>2</v>
      </c>
      <c r="CD293">
        <v>2</v>
      </c>
      <c r="CE293">
        <v>2</v>
      </c>
      <c r="CF293">
        <v>2</v>
      </c>
      <c r="CG293">
        <v>0</v>
      </c>
      <c r="CH293" t="s">
        <v>123</v>
      </c>
      <c r="CI293">
        <v>100</v>
      </c>
      <c r="CJ293">
        <v>50</v>
      </c>
      <c r="CK293">
        <v>0</v>
      </c>
      <c r="CL293">
        <v>50</v>
      </c>
      <c r="CM293">
        <v>0</v>
      </c>
      <c r="CN293">
        <v>0</v>
      </c>
      <c r="CO293" t="s">
        <v>123</v>
      </c>
      <c r="CP293" t="s">
        <v>844</v>
      </c>
      <c r="CQ293" t="s">
        <v>845</v>
      </c>
      <c r="CR293" t="s">
        <v>123</v>
      </c>
      <c r="CS293" t="s">
        <v>123</v>
      </c>
      <c r="CT293" t="s">
        <v>845</v>
      </c>
      <c r="CU293" t="s">
        <v>123</v>
      </c>
      <c r="CV293" t="s">
        <v>844</v>
      </c>
      <c r="CW293" t="s">
        <v>123</v>
      </c>
      <c r="CX293" t="s">
        <v>845</v>
      </c>
      <c r="CY293" t="s">
        <v>123</v>
      </c>
      <c r="CZ293" t="s">
        <v>123</v>
      </c>
      <c r="DA293" t="s">
        <v>123</v>
      </c>
      <c r="DB293" t="s">
        <v>123</v>
      </c>
      <c r="DC293" t="s">
        <v>123</v>
      </c>
      <c r="DD293" t="s">
        <v>123</v>
      </c>
      <c r="DE293" t="s">
        <v>123</v>
      </c>
      <c r="DF293" t="s">
        <v>123</v>
      </c>
      <c r="DG293" t="s">
        <v>123</v>
      </c>
      <c r="DH293" t="s">
        <v>123</v>
      </c>
      <c r="DI293" t="s">
        <v>123</v>
      </c>
      <c r="DJ293" t="s">
        <v>123</v>
      </c>
      <c r="DK293" t="s">
        <v>123</v>
      </c>
      <c r="DL293" t="s">
        <v>123</v>
      </c>
      <c r="DM293" t="s">
        <v>123</v>
      </c>
      <c r="DN293" t="s">
        <v>123</v>
      </c>
      <c r="DO293" t="s">
        <v>123</v>
      </c>
      <c r="DP293" t="s">
        <v>123</v>
      </c>
      <c r="DQ293" t="s">
        <v>123</v>
      </c>
      <c r="DR293" t="s">
        <v>123</v>
      </c>
      <c r="DS293" t="s">
        <v>123</v>
      </c>
      <c r="DT293" t="s">
        <v>123</v>
      </c>
      <c r="DU293" t="s">
        <v>123</v>
      </c>
      <c r="DV293" t="s">
        <v>123</v>
      </c>
      <c r="DW293" t="s">
        <v>123</v>
      </c>
      <c r="DX293" t="s">
        <v>123</v>
      </c>
      <c r="DY293" t="s">
        <v>123</v>
      </c>
      <c r="DZ293" t="s">
        <v>123</v>
      </c>
      <c r="EA293" t="s">
        <v>123</v>
      </c>
      <c r="EB293" t="s">
        <v>123</v>
      </c>
      <c r="EC293" t="s">
        <v>123</v>
      </c>
      <c r="ED293" t="s">
        <v>123</v>
      </c>
      <c r="EE293" t="s">
        <v>123</v>
      </c>
      <c r="EF293" t="s">
        <v>123</v>
      </c>
      <c r="EG293" t="s">
        <v>123</v>
      </c>
      <c r="EH293" t="s">
        <v>123</v>
      </c>
      <c r="EI293" t="s">
        <v>123</v>
      </c>
      <c r="EJ293" t="s">
        <v>123</v>
      </c>
    </row>
    <row r="294" spans="2:140">
      <c r="B294" t="s">
        <v>564</v>
      </c>
      <c r="C294" t="s">
        <v>10</v>
      </c>
      <c r="D294" t="s">
        <v>123</v>
      </c>
      <c r="E294" t="s">
        <v>123</v>
      </c>
      <c r="F294" t="s">
        <v>123</v>
      </c>
      <c r="G294" t="s">
        <v>123</v>
      </c>
      <c r="H294" t="s">
        <v>123</v>
      </c>
      <c r="I294" t="s">
        <v>123</v>
      </c>
      <c r="J294" t="s">
        <v>123</v>
      </c>
      <c r="K294" t="s">
        <v>123</v>
      </c>
      <c r="L294" t="s">
        <v>123</v>
      </c>
      <c r="M294" t="s">
        <v>123</v>
      </c>
      <c r="N294" t="s">
        <v>123</v>
      </c>
      <c r="O294" t="s">
        <v>123</v>
      </c>
      <c r="P294" t="s">
        <v>123</v>
      </c>
      <c r="Q294" t="s">
        <v>123</v>
      </c>
      <c r="R294" t="s">
        <v>123</v>
      </c>
      <c r="S294" t="s">
        <v>123</v>
      </c>
      <c r="T294" t="s">
        <v>123</v>
      </c>
      <c r="U294" t="s">
        <v>123</v>
      </c>
      <c r="V294" t="s">
        <v>123</v>
      </c>
      <c r="W294" t="s">
        <v>123</v>
      </c>
      <c r="X294" t="s">
        <v>123</v>
      </c>
      <c r="Y294" t="s">
        <v>123</v>
      </c>
      <c r="Z294" t="s">
        <v>123</v>
      </c>
      <c r="AA294" t="s">
        <v>123</v>
      </c>
      <c r="AB294" t="s">
        <v>123</v>
      </c>
      <c r="AC294" t="s">
        <v>123</v>
      </c>
      <c r="AD294" t="s">
        <v>2225</v>
      </c>
      <c r="AE294">
        <v>1</v>
      </c>
      <c r="AF294">
        <v>5</v>
      </c>
      <c r="AG294">
        <v>1</v>
      </c>
      <c r="AH294">
        <v>2</v>
      </c>
      <c r="AI294">
        <v>10</v>
      </c>
      <c r="AJ294">
        <v>20</v>
      </c>
      <c r="AK294">
        <v>20</v>
      </c>
      <c r="AL294">
        <v>10</v>
      </c>
      <c r="AM294">
        <v>3</v>
      </c>
      <c r="AN294">
        <v>1</v>
      </c>
      <c r="AO294">
        <v>5</v>
      </c>
      <c r="AP294">
        <v>1</v>
      </c>
      <c r="AQ294">
        <v>10</v>
      </c>
      <c r="AR294">
        <v>1</v>
      </c>
      <c r="AS294">
        <v>10</v>
      </c>
      <c r="AT294">
        <v>0</v>
      </c>
      <c r="AU294" t="s">
        <v>123</v>
      </c>
      <c r="AV294" t="s">
        <v>863</v>
      </c>
      <c r="AW294" t="s">
        <v>846</v>
      </c>
      <c r="AX294" t="s">
        <v>846</v>
      </c>
      <c r="AY294" t="s">
        <v>846</v>
      </c>
      <c r="AZ294" t="s">
        <v>863</v>
      </c>
      <c r="BA294" t="s">
        <v>863</v>
      </c>
      <c r="BB294" t="s">
        <v>863</v>
      </c>
      <c r="BC294" t="s">
        <v>863</v>
      </c>
      <c r="BD294" t="s">
        <v>863</v>
      </c>
      <c r="BE294" t="s">
        <v>863</v>
      </c>
      <c r="BF294" t="s">
        <v>863</v>
      </c>
      <c r="BG294" t="s">
        <v>863</v>
      </c>
      <c r="BH294" t="s">
        <v>839</v>
      </c>
      <c r="BI294" t="s">
        <v>837</v>
      </c>
      <c r="BJ294" t="s">
        <v>838</v>
      </c>
      <c r="BK294" t="s">
        <v>839</v>
      </c>
      <c r="BL294">
        <v>5</v>
      </c>
      <c r="BM294">
        <v>5</v>
      </c>
      <c r="BN294">
        <v>10</v>
      </c>
      <c r="BO294">
        <v>70</v>
      </c>
      <c r="BP294">
        <v>10</v>
      </c>
      <c r="BQ294" t="s">
        <v>2226</v>
      </c>
      <c r="BR294" t="s">
        <v>2227</v>
      </c>
      <c r="BS294" t="s">
        <v>2228</v>
      </c>
      <c r="BT294" t="s">
        <v>2229</v>
      </c>
      <c r="BU294" t="s">
        <v>123</v>
      </c>
      <c r="BV294" t="s">
        <v>123</v>
      </c>
      <c r="BW294" t="s">
        <v>123</v>
      </c>
      <c r="BX294" t="s">
        <v>123</v>
      </c>
      <c r="BY294" t="s">
        <v>123</v>
      </c>
      <c r="BZ294" t="s">
        <v>123</v>
      </c>
      <c r="CA294" t="s">
        <v>123</v>
      </c>
      <c r="CB294" t="s">
        <v>123</v>
      </c>
      <c r="CC294" t="s">
        <v>123</v>
      </c>
      <c r="CD294" t="s">
        <v>123</v>
      </c>
      <c r="CE294" t="s">
        <v>123</v>
      </c>
      <c r="CF294" t="s">
        <v>123</v>
      </c>
      <c r="CG294" t="s">
        <v>123</v>
      </c>
      <c r="CH294" t="s">
        <v>123</v>
      </c>
      <c r="CI294" t="s">
        <v>123</v>
      </c>
      <c r="CJ294" t="s">
        <v>123</v>
      </c>
      <c r="CK294" t="s">
        <v>123</v>
      </c>
      <c r="CL294" t="s">
        <v>123</v>
      </c>
      <c r="CM294" t="s">
        <v>123</v>
      </c>
      <c r="CN294" t="s">
        <v>123</v>
      </c>
      <c r="CO294" t="s">
        <v>123</v>
      </c>
      <c r="CP294" t="s">
        <v>123</v>
      </c>
      <c r="CQ294" t="s">
        <v>123</v>
      </c>
      <c r="CR294" t="s">
        <v>123</v>
      </c>
      <c r="CS294" t="s">
        <v>123</v>
      </c>
      <c r="CT294" t="s">
        <v>123</v>
      </c>
      <c r="CU294" t="s">
        <v>123</v>
      </c>
      <c r="CV294" t="s">
        <v>123</v>
      </c>
      <c r="CW294" t="s">
        <v>123</v>
      </c>
      <c r="CX294" t="s">
        <v>123</v>
      </c>
      <c r="CY294" t="s">
        <v>123</v>
      </c>
      <c r="CZ294" t="s">
        <v>123</v>
      </c>
      <c r="DA294" t="s">
        <v>123</v>
      </c>
      <c r="DB294" t="s">
        <v>123</v>
      </c>
      <c r="DC294" t="s">
        <v>123</v>
      </c>
      <c r="DD294" t="s">
        <v>123</v>
      </c>
      <c r="DE294" t="s">
        <v>123</v>
      </c>
      <c r="DF294" t="s">
        <v>123</v>
      </c>
      <c r="DG294" t="s">
        <v>123</v>
      </c>
      <c r="DH294" t="s">
        <v>123</v>
      </c>
      <c r="DI294" t="s">
        <v>123</v>
      </c>
      <c r="DJ294" t="s">
        <v>123</v>
      </c>
      <c r="DK294" t="s">
        <v>123</v>
      </c>
      <c r="DL294" t="s">
        <v>123</v>
      </c>
      <c r="DM294" t="s">
        <v>123</v>
      </c>
      <c r="DN294" t="s">
        <v>123</v>
      </c>
      <c r="DO294" t="s">
        <v>123</v>
      </c>
      <c r="DP294" t="s">
        <v>123</v>
      </c>
      <c r="DQ294" t="s">
        <v>123</v>
      </c>
      <c r="DR294" t="s">
        <v>123</v>
      </c>
      <c r="DS294" t="s">
        <v>123</v>
      </c>
      <c r="DT294" t="s">
        <v>123</v>
      </c>
      <c r="DU294" t="s">
        <v>123</v>
      </c>
      <c r="DV294" t="s">
        <v>123</v>
      </c>
      <c r="DW294" t="s">
        <v>123</v>
      </c>
      <c r="DX294" t="s">
        <v>123</v>
      </c>
      <c r="DY294" t="s">
        <v>123</v>
      </c>
      <c r="DZ294" t="s">
        <v>123</v>
      </c>
      <c r="EA294" t="s">
        <v>123</v>
      </c>
      <c r="EB294" t="s">
        <v>123</v>
      </c>
      <c r="EC294" t="s">
        <v>123</v>
      </c>
      <c r="ED294" t="s">
        <v>123</v>
      </c>
      <c r="EE294" t="s">
        <v>123</v>
      </c>
      <c r="EF294" t="s">
        <v>123</v>
      </c>
      <c r="EG294" t="s">
        <v>123</v>
      </c>
      <c r="EH294" t="s">
        <v>123</v>
      </c>
      <c r="EI294" t="s">
        <v>123</v>
      </c>
      <c r="EJ294" t="s">
        <v>123</v>
      </c>
    </row>
    <row r="295" spans="2:140">
      <c r="B295" t="s">
        <v>359</v>
      </c>
      <c r="C295" t="s">
        <v>240</v>
      </c>
      <c r="D295" t="s">
        <v>123</v>
      </c>
      <c r="E295" t="s">
        <v>123</v>
      </c>
      <c r="F295" t="s">
        <v>123</v>
      </c>
      <c r="G295" t="s">
        <v>123</v>
      </c>
      <c r="H295" t="s">
        <v>123</v>
      </c>
      <c r="I295" t="s">
        <v>123</v>
      </c>
      <c r="J295" t="s">
        <v>123</v>
      </c>
      <c r="K295" t="s">
        <v>123</v>
      </c>
      <c r="L295" t="s">
        <v>123</v>
      </c>
      <c r="M295" t="s">
        <v>123</v>
      </c>
      <c r="N295" t="s">
        <v>123</v>
      </c>
      <c r="O295" t="s">
        <v>123</v>
      </c>
      <c r="P295" t="s">
        <v>123</v>
      </c>
      <c r="Q295" t="s">
        <v>123</v>
      </c>
      <c r="R295" t="s">
        <v>123</v>
      </c>
      <c r="S295" t="s">
        <v>123</v>
      </c>
      <c r="T295" t="s">
        <v>123</v>
      </c>
      <c r="U295" t="s">
        <v>123</v>
      </c>
      <c r="V295" t="s">
        <v>123</v>
      </c>
      <c r="W295" t="s">
        <v>123</v>
      </c>
      <c r="X295" t="s">
        <v>123</v>
      </c>
      <c r="Y295" t="s">
        <v>123</v>
      </c>
      <c r="Z295" t="s">
        <v>123</v>
      </c>
      <c r="AA295" t="s">
        <v>123</v>
      </c>
      <c r="AB295" t="s">
        <v>123</v>
      </c>
      <c r="AC295" t="s">
        <v>123</v>
      </c>
      <c r="AD295" t="s">
        <v>2230</v>
      </c>
      <c r="AE295" t="s">
        <v>123</v>
      </c>
      <c r="AF295" t="s">
        <v>123</v>
      </c>
      <c r="AG295" t="s">
        <v>123</v>
      </c>
      <c r="AH295" t="s">
        <v>123</v>
      </c>
      <c r="AI295" t="s">
        <v>123</v>
      </c>
      <c r="AJ295" t="s">
        <v>123</v>
      </c>
      <c r="AK295" t="s">
        <v>123</v>
      </c>
      <c r="AL295" t="s">
        <v>123</v>
      </c>
      <c r="AM295" t="s">
        <v>123</v>
      </c>
      <c r="AN295" t="s">
        <v>123</v>
      </c>
      <c r="AO295" t="s">
        <v>123</v>
      </c>
      <c r="AP295" t="s">
        <v>123</v>
      </c>
      <c r="AQ295" t="s">
        <v>123</v>
      </c>
      <c r="AR295" t="s">
        <v>123</v>
      </c>
      <c r="AS295" t="s">
        <v>123</v>
      </c>
      <c r="AT295" t="s">
        <v>123</v>
      </c>
      <c r="AU295" t="s">
        <v>123</v>
      </c>
      <c r="AV295" t="s">
        <v>123</v>
      </c>
      <c r="AW295" t="s">
        <v>123</v>
      </c>
      <c r="AX295" t="s">
        <v>123</v>
      </c>
      <c r="AY295" t="s">
        <v>123</v>
      </c>
      <c r="AZ295" t="s">
        <v>123</v>
      </c>
      <c r="BA295" t="s">
        <v>123</v>
      </c>
      <c r="BB295" t="s">
        <v>123</v>
      </c>
      <c r="BC295" t="s">
        <v>123</v>
      </c>
      <c r="BD295" t="s">
        <v>123</v>
      </c>
      <c r="BE295" t="s">
        <v>123</v>
      </c>
      <c r="BF295" t="s">
        <v>123</v>
      </c>
      <c r="BG295" t="s">
        <v>123</v>
      </c>
      <c r="BH295" t="s">
        <v>837</v>
      </c>
      <c r="BI295" t="s">
        <v>838</v>
      </c>
      <c r="BJ295" t="s">
        <v>838</v>
      </c>
      <c r="BK295" t="s">
        <v>838</v>
      </c>
      <c r="BL295">
        <v>20</v>
      </c>
      <c r="BM295">
        <v>20</v>
      </c>
      <c r="BN295">
        <v>10</v>
      </c>
      <c r="BO295">
        <v>10</v>
      </c>
      <c r="BP295">
        <v>40</v>
      </c>
      <c r="BQ295" t="s">
        <v>2231</v>
      </c>
      <c r="BR295" t="s">
        <v>2232</v>
      </c>
      <c r="BS295" t="s">
        <v>2233</v>
      </c>
      <c r="BT295" t="s">
        <v>936</v>
      </c>
      <c r="BU295" t="s">
        <v>123</v>
      </c>
      <c r="BV295" t="s">
        <v>123</v>
      </c>
      <c r="BW295" t="s">
        <v>123</v>
      </c>
      <c r="BX295" t="s">
        <v>123</v>
      </c>
      <c r="BY295" t="s">
        <v>123</v>
      </c>
      <c r="BZ295" t="s">
        <v>123</v>
      </c>
      <c r="CA295" t="s">
        <v>123</v>
      </c>
      <c r="CB295" t="s">
        <v>123</v>
      </c>
      <c r="CC295" t="s">
        <v>123</v>
      </c>
      <c r="CD295" t="s">
        <v>123</v>
      </c>
      <c r="CE295" t="s">
        <v>123</v>
      </c>
      <c r="CF295" t="s">
        <v>123</v>
      </c>
      <c r="CG295" t="s">
        <v>123</v>
      </c>
      <c r="CH295" t="s">
        <v>123</v>
      </c>
      <c r="CI295" t="s">
        <v>123</v>
      </c>
      <c r="CJ295" t="s">
        <v>123</v>
      </c>
      <c r="CK295" t="s">
        <v>123</v>
      </c>
      <c r="CL295" t="s">
        <v>123</v>
      </c>
      <c r="CM295" t="s">
        <v>123</v>
      </c>
      <c r="CN295" t="s">
        <v>123</v>
      </c>
      <c r="CO295" t="s">
        <v>123</v>
      </c>
      <c r="CP295" t="s">
        <v>123</v>
      </c>
      <c r="CQ295" t="s">
        <v>123</v>
      </c>
      <c r="CR295" t="s">
        <v>123</v>
      </c>
      <c r="CS295" t="s">
        <v>123</v>
      </c>
      <c r="CT295" t="s">
        <v>123</v>
      </c>
      <c r="CU295" t="s">
        <v>123</v>
      </c>
      <c r="CV295" t="s">
        <v>123</v>
      </c>
      <c r="CW295" t="s">
        <v>123</v>
      </c>
      <c r="CX295" t="s">
        <v>123</v>
      </c>
      <c r="CY295">
        <v>10</v>
      </c>
      <c r="CZ295">
        <v>20</v>
      </c>
      <c r="DA295">
        <v>25</v>
      </c>
      <c r="DB295">
        <v>10</v>
      </c>
      <c r="DC295">
        <v>5</v>
      </c>
      <c r="DD295">
        <v>5</v>
      </c>
      <c r="DE295">
        <v>15</v>
      </c>
      <c r="DF295">
        <v>10</v>
      </c>
      <c r="DG295">
        <v>0</v>
      </c>
      <c r="DH295" t="s">
        <v>123</v>
      </c>
      <c r="DI295" t="s">
        <v>846</v>
      </c>
      <c r="DJ295" t="s">
        <v>123</v>
      </c>
      <c r="DK295" t="s">
        <v>123</v>
      </c>
      <c r="DL295" t="s">
        <v>123</v>
      </c>
      <c r="DM295" t="s">
        <v>123</v>
      </c>
      <c r="DN295" t="s">
        <v>123</v>
      </c>
      <c r="DO295" t="s">
        <v>123</v>
      </c>
      <c r="DP295" t="s">
        <v>123</v>
      </c>
      <c r="DQ295" t="s">
        <v>123</v>
      </c>
      <c r="DR295" t="s">
        <v>123</v>
      </c>
      <c r="DS295" t="s">
        <v>123</v>
      </c>
      <c r="DT295" t="s">
        <v>123</v>
      </c>
      <c r="DU295" t="s">
        <v>123</v>
      </c>
      <c r="DV295" t="s">
        <v>123</v>
      </c>
      <c r="DW295" t="s">
        <v>123</v>
      </c>
      <c r="DX295" t="s">
        <v>123</v>
      </c>
      <c r="DY295" t="s">
        <v>123</v>
      </c>
      <c r="DZ295" t="s">
        <v>123</v>
      </c>
      <c r="EA295" t="s">
        <v>123</v>
      </c>
      <c r="EB295" t="s">
        <v>123</v>
      </c>
      <c r="EC295" t="s">
        <v>123</v>
      </c>
      <c r="ED295" t="s">
        <v>123</v>
      </c>
      <c r="EE295" t="s">
        <v>123</v>
      </c>
      <c r="EF295" t="s">
        <v>123</v>
      </c>
      <c r="EG295" t="s">
        <v>123</v>
      </c>
      <c r="EH295" t="s">
        <v>123</v>
      </c>
      <c r="EI295" t="s">
        <v>123</v>
      </c>
      <c r="EJ295" t="s">
        <v>123</v>
      </c>
    </row>
    <row r="296" spans="2:140">
      <c r="B296" t="s">
        <v>405</v>
      </c>
      <c r="C296" t="s">
        <v>12</v>
      </c>
      <c r="D296" t="s">
        <v>123</v>
      </c>
      <c r="E296" t="s">
        <v>123</v>
      </c>
      <c r="F296" t="s">
        <v>123</v>
      </c>
      <c r="G296" t="s">
        <v>123</v>
      </c>
      <c r="H296" t="s">
        <v>123</v>
      </c>
      <c r="I296" t="s">
        <v>123</v>
      </c>
      <c r="J296" t="s">
        <v>123</v>
      </c>
      <c r="K296" t="s">
        <v>123</v>
      </c>
      <c r="L296" t="s">
        <v>123</v>
      </c>
      <c r="M296" t="s">
        <v>123</v>
      </c>
      <c r="N296" t="s">
        <v>123</v>
      </c>
      <c r="O296" t="s">
        <v>123</v>
      </c>
      <c r="P296" t="s">
        <v>123</v>
      </c>
      <c r="Q296" t="s">
        <v>123</v>
      </c>
      <c r="R296" t="s">
        <v>123</v>
      </c>
      <c r="S296" t="s">
        <v>123</v>
      </c>
      <c r="T296" t="s">
        <v>123</v>
      </c>
      <c r="U296" t="s">
        <v>123</v>
      </c>
      <c r="V296" t="s">
        <v>123</v>
      </c>
      <c r="W296" t="s">
        <v>123</v>
      </c>
      <c r="X296" t="s">
        <v>123</v>
      </c>
      <c r="Y296" t="s">
        <v>123</v>
      </c>
      <c r="Z296" t="s">
        <v>123</v>
      </c>
      <c r="AA296" t="s">
        <v>123</v>
      </c>
      <c r="AB296" t="s">
        <v>123</v>
      </c>
      <c r="AC296" t="s">
        <v>123</v>
      </c>
      <c r="AD296" t="s">
        <v>2234</v>
      </c>
      <c r="AE296" t="s">
        <v>123</v>
      </c>
      <c r="AF296" t="s">
        <v>123</v>
      </c>
      <c r="AG296" t="s">
        <v>123</v>
      </c>
      <c r="AH296" t="s">
        <v>123</v>
      </c>
      <c r="AI296" t="s">
        <v>123</v>
      </c>
      <c r="AJ296" t="s">
        <v>123</v>
      </c>
      <c r="AK296" t="s">
        <v>123</v>
      </c>
      <c r="AL296" t="s">
        <v>123</v>
      </c>
      <c r="AM296" t="s">
        <v>123</v>
      </c>
      <c r="AN296" t="s">
        <v>123</v>
      </c>
      <c r="AO296" t="s">
        <v>123</v>
      </c>
      <c r="AP296" t="s">
        <v>123</v>
      </c>
      <c r="AQ296" t="s">
        <v>123</v>
      </c>
      <c r="AR296" t="s">
        <v>123</v>
      </c>
      <c r="AS296" t="s">
        <v>123</v>
      </c>
      <c r="AT296" t="s">
        <v>123</v>
      </c>
      <c r="AU296" t="s">
        <v>123</v>
      </c>
      <c r="AV296" t="s">
        <v>123</v>
      </c>
      <c r="AW296" t="s">
        <v>123</v>
      </c>
      <c r="AX296" t="s">
        <v>123</v>
      </c>
      <c r="AY296" t="s">
        <v>123</v>
      </c>
      <c r="AZ296" t="s">
        <v>123</v>
      </c>
      <c r="BA296" t="s">
        <v>123</v>
      </c>
      <c r="BB296" t="s">
        <v>123</v>
      </c>
      <c r="BC296" t="s">
        <v>123</v>
      </c>
      <c r="BD296" t="s">
        <v>123</v>
      </c>
      <c r="BE296" t="s">
        <v>123</v>
      </c>
      <c r="BF296" t="s">
        <v>123</v>
      </c>
      <c r="BG296" t="s">
        <v>123</v>
      </c>
      <c r="BH296" t="s">
        <v>839</v>
      </c>
      <c r="BI296" t="s">
        <v>838</v>
      </c>
      <c r="BJ296" t="s">
        <v>838</v>
      </c>
      <c r="BK296" t="s">
        <v>837</v>
      </c>
      <c r="BL296">
        <v>35</v>
      </c>
      <c r="BM296">
        <v>35</v>
      </c>
      <c r="BN296">
        <v>10</v>
      </c>
      <c r="BO296">
        <v>10</v>
      </c>
      <c r="BP296">
        <v>10</v>
      </c>
      <c r="BQ296" t="s">
        <v>2235</v>
      </c>
      <c r="BR296" t="s">
        <v>2236</v>
      </c>
      <c r="BS296" t="s">
        <v>851</v>
      </c>
      <c r="BT296" t="s">
        <v>2237</v>
      </c>
      <c r="BU296" t="s">
        <v>123</v>
      </c>
      <c r="BV296" t="s">
        <v>123</v>
      </c>
      <c r="BW296" t="s">
        <v>123</v>
      </c>
      <c r="BX296" t="s">
        <v>123</v>
      </c>
      <c r="BY296" t="s">
        <v>123</v>
      </c>
      <c r="BZ296" t="s">
        <v>123</v>
      </c>
      <c r="CA296" t="s">
        <v>123</v>
      </c>
      <c r="CB296" t="s">
        <v>123</v>
      </c>
      <c r="CC296" t="s">
        <v>123</v>
      </c>
      <c r="CD296" t="s">
        <v>123</v>
      </c>
      <c r="CE296" t="s">
        <v>123</v>
      </c>
      <c r="CF296" t="s">
        <v>123</v>
      </c>
      <c r="CG296" t="s">
        <v>123</v>
      </c>
      <c r="CH296" t="s">
        <v>123</v>
      </c>
      <c r="CI296" t="s">
        <v>123</v>
      </c>
      <c r="CJ296" t="s">
        <v>123</v>
      </c>
      <c r="CK296" t="s">
        <v>123</v>
      </c>
      <c r="CL296" t="s">
        <v>123</v>
      </c>
      <c r="CM296" t="s">
        <v>123</v>
      </c>
      <c r="CN296" t="s">
        <v>123</v>
      </c>
      <c r="CO296" t="s">
        <v>123</v>
      </c>
      <c r="CP296" t="s">
        <v>123</v>
      </c>
      <c r="CQ296" t="s">
        <v>123</v>
      </c>
      <c r="CR296" t="s">
        <v>123</v>
      </c>
      <c r="CS296" t="s">
        <v>123</v>
      </c>
      <c r="CT296" t="s">
        <v>123</v>
      </c>
      <c r="CU296" t="s">
        <v>123</v>
      </c>
      <c r="CV296" t="s">
        <v>123</v>
      </c>
      <c r="CW296" t="s">
        <v>123</v>
      </c>
      <c r="CX296" t="s">
        <v>123</v>
      </c>
      <c r="CY296" t="s">
        <v>123</v>
      </c>
      <c r="CZ296" t="s">
        <v>123</v>
      </c>
      <c r="DA296" t="s">
        <v>123</v>
      </c>
      <c r="DB296" t="s">
        <v>123</v>
      </c>
      <c r="DC296" t="s">
        <v>123</v>
      </c>
      <c r="DD296" t="s">
        <v>123</v>
      </c>
      <c r="DE296" t="s">
        <v>123</v>
      </c>
      <c r="DF296" t="s">
        <v>123</v>
      </c>
      <c r="DG296" t="s">
        <v>123</v>
      </c>
      <c r="DH296" t="s">
        <v>123</v>
      </c>
      <c r="DI296" t="s">
        <v>123</v>
      </c>
      <c r="DJ296" t="s">
        <v>123</v>
      </c>
      <c r="DK296" t="s">
        <v>123</v>
      </c>
      <c r="DL296" t="s">
        <v>123</v>
      </c>
      <c r="DM296" t="s">
        <v>123</v>
      </c>
      <c r="DN296" t="s">
        <v>123</v>
      </c>
      <c r="DO296" t="s">
        <v>123</v>
      </c>
      <c r="DP296" t="s">
        <v>123</v>
      </c>
      <c r="DQ296" t="s">
        <v>123</v>
      </c>
      <c r="DR296" t="s">
        <v>123</v>
      </c>
      <c r="DS296" t="s">
        <v>123</v>
      </c>
      <c r="DT296">
        <v>50</v>
      </c>
      <c r="DU296">
        <v>35</v>
      </c>
      <c r="DV296">
        <v>5</v>
      </c>
      <c r="DW296">
        <v>0</v>
      </c>
      <c r="DX296">
        <v>0</v>
      </c>
      <c r="DY296">
        <v>0</v>
      </c>
      <c r="DZ296">
        <v>0</v>
      </c>
      <c r="EA296">
        <v>0</v>
      </c>
      <c r="EB296">
        <v>10</v>
      </c>
      <c r="EC296">
        <v>0</v>
      </c>
      <c r="ED296" t="s">
        <v>123</v>
      </c>
      <c r="EE296" t="s">
        <v>847</v>
      </c>
      <c r="EF296" t="s">
        <v>844</v>
      </c>
      <c r="EG296" t="s">
        <v>889</v>
      </c>
      <c r="EH296" t="s">
        <v>123</v>
      </c>
      <c r="EI296" t="s">
        <v>123</v>
      </c>
      <c r="EJ296" t="s">
        <v>123</v>
      </c>
    </row>
    <row r="297" spans="2:140">
      <c r="B297" t="s">
        <v>378</v>
      </c>
      <c r="C297" t="s">
        <v>14</v>
      </c>
      <c r="D297">
        <v>10</v>
      </c>
      <c r="E297">
        <v>5</v>
      </c>
      <c r="F297">
        <v>5</v>
      </c>
      <c r="G297">
        <v>10</v>
      </c>
      <c r="H297">
        <v>5</v>
      </c>
      <c r="I297">
        <v>5</v>
      </c>
      <c r="J297">
        <v>5</v>
      </c>
      <c r="K297">
        <v>10</v>
      </c>
      <c r="L297">
        <v>5</v>
      </c>
      <c r="M297">
        <v>10</v>
      </c>
      <c r="N297">
        <v>5</v>
      </c>
      <c r="O297">
        <v>5</v>
      </c>
      <c r="P297">
        <v>10</v>
      </c>
      <c r="Q297">
        <v>10</v>
      </c>
      <c r="R297">
        <v>0</v>
      </c>
      <c r="S297" t="s">
        <v>123</v>
      </c>
      <c r="T297" t="s">
        <v>863</v>
      </c>
      <c r="U297" t="s">
        <v>863</v>
      </c>
      <c r="V297" t="s">
        <v>863</v>
      </c>
      <c r="W297" t="s">
        <v>846</v>
      </c>
      <c r="X297" t="s">
        <v>863</v>
      </c>
      <c r="Y297" t="s">
        <v>847</v>
      </c>
      <c r="Z297" t="s">
        <v>863</v>
      </c>
      <c r="AA297" t="s">
        <v>863</v>
      </c>
      <c r="AB297" t="s">
        <v>863</v>
      </c>
      <c r="AC297" t="s">
        <v>847</v>
      </c>
      <c r="AD297" t="s">
        <v>2238</v>
      </c>
      <c r="AE297" t="s">
        <v>123</v>
      </c>
      <c r="AF297" t="s">
        <v>123</v>
      </c>
      <c r="AG297" t="s">
        <v>123</v>
      </c>
      <c r="AH297" t="s">
        <v>123</v>
      </c>
      <c r="AI297" t="s">
        <v>123</v>
      </c>
      <c r="AJ297" t="s">
        <v>123</v>
      </c>
      <c r="AK297" t="s">
        <v>123</v>
      </c>
      <c r="AL297" t="s">
        <v>123</v>
      </c>
      <c r="AM297" t="s">
        <v>123</v>
      </c>
      <c r="AN297" t="s">
        <v>123</v>
      </c>
      <c r="AO297" t="s">
        <v>123</v>
      </c>
      <c r="AP297" t="s">
        <v>123</v>
      </c>
      <c r="AQ297" t="s">
        <v>123</v>
      </c>
      <c r="AR297" t="s">
        <v>123</v>
      </c>
      <c r="AS297" t="s">
        <v>123</v>
      </c>
      <c r="AT297" t="s">
        <v>123</v>
      </c>
      <c r="AU297" t="s">
        <v>123</v>
      </c>
      <c r="AV297" t="s">
        <v>123</v>
      </c>
      <c r="AW297" t="s">
        <v>123</v>
      </c>
      <c r="AX297" t="s">
        <v>123</v>
      </c>
      <c r="AY297" t="s">
        <v>123</v>
      </c>
      <c r="AZ297" t="s">
        <v>123</v>
      </c>
      <c r="BA297" t="s">
        <v>123</v>
      </c>
      <c r="BB297" t="s">
        <v>123</v>
      </c>
      <c r="BC297" t="s">
        <v>123</v>
      </c>
      <c r="BD297" t="s">
        <v>123</v>
      </c>
      <c r="BE297" t="s">
        <v>123</v>
      </c>
      <c r="BF297" t="s">
        <v>123</v>
      </c>
      <c r="BG297" t="s">
        <v>123</v>
      </c>
      <c r="BH297" t="s">
        <v>123</v>
      </c>
      <c r="BI297" t="s">
        <v>123</v>
      </c>
      <c r="BJ297" t="s">
        <v>123</v>
      </c>
      <c r="BK297" t="s">
        <v>123</v>
      </c>
      <c r="BL297" t="s">
        <v>123</v>
      </c>
      <c r="BM297" t="s">
        <v>123</v>
      </c>
      <c r="BN297" t="s">
        <v>123</v>
      </c>
      <c r="BO297" t="s">
        <v>123</v>
      </c>
      <c r="BP297" t="s">
        <v>123</v>
      </c>
      <c r="BQ297" t="s">
        <v>123</v>
      </c>
      <c r="BR297" t="s">
        <v>123</v>
      </c>
      <c r="BS297" t="s">
        <v>123</v>
      </c>
      <c r="BT297" t="s">
        <v>123</v>
      </c>
      <c r="BU297" t="s">
        <v>123</v>
      </c>
      <c r="BV297" t="s">
        <v>123</v>
      </c>
      <c r="BW297" t="s">
        <v>123</v>
      </c>
      <c r="BX297" t="s">
        <v>123</v>
      </c>
      <c r="BY297" t="s">
        <v>123</v>
      </c>
      <c r="BZ297" t="s">
        <v>123</v>
      </c>
      <c r="CA297" t="s">
        <v>123</v>
      </c>
      <c r="CB297" t="s">
        <v>123</v>
      </c>
      <c r="CC297" t="s">
        <v>123</v>
      </c>
      <c r="CD297" t="s">
        <v>123</v>
      </c>
      <c r="CE297" t="s">
        <v>123</v>
      </c>
      <c r="CF297" t="s">
        <v>123</v>
      </c>
      <c r="CG297" t="s">
        <v>123</v>
      </c>
      <c r="CH297" t="s">
        <v>123</v>
      </c>
      <c r="CI297" t="s">
        <v>123</v>
      </c>
      <c r="CJ297" t="s">
        <v>123</v>
      </c>
      <c r="CK297" t="s">
        <v>123</v>
      </c>
      <c r="CL297" t="s">
        <v>123</v>
      </c>
      <c r="CM297" t="s">
        <v>123</v>
      </c>
      <c r="CN297" t="s">
        <v>123</v>
      </c>
      <c r="CO297" t="s">
        <v>123</v>
      </c>
      <c r="CP297" t="s">
        <v>123</v>
      </c>
      <c r="CQ297" t="s">
        <v>123</v>
      </c>
      <c r="CR297" t="s">
        <v>123</v>
      </c>
      <c r="CS297" t="s">
        <v>123</v>
      </c>
      <c r="CT297" t="s">
        <v>123</v>
      </c>
      <c r="CU297" t="s">
        <v>123</v>
      </c>
      <c r="CV297" t="s">
        <v>123</v>
      </c>
      <c r="CW297" t="s">
        <v>123</v>
      </c>
      <c r="CX297" t="s">
        <v>123</v>
      </c>
      <c r="CY297" t="s">
        <v>123</v>
      </c>
      <c r="CZ297" t="s">
        <v>123</v>
      </c>
      <c r="DA297" t="s">
        <v>123</v>
      </c>
      <c r="DB297" t="s">
        <v>123</v>
      </c>
      <c r="DC297" t="s">
        <v>123</v>
      </c>
      <c r="DD297" t="s">
        <v>123</v>
      </c>
      <c r="DE297" t="s">
        <v>123</v>
      </c>
      <c r="DF297" t="s">
        <v>123</v>
      </c>
      <c r="DG297" t="s">
        <v>123</v>
      </c>
      <c r="DH297" t="s">
        <v>123</v>
      </c>
      <c r="DI297" t="s">
        <v>123</v>
      </c>
      <c r="DJ297" t="s">
        <v>123</v>
      </c>
      <c r="DK297" t="s">
        <v>123</v>
      </c>
      <c r="DL297" t="s">
        <v>123</v>
      </c>
      <c r="DM297" t="s">
        <v>123</v>
      </c>
      <c r="DN297" t="s">
        <v>123</v>
      </c>
      <c r="DO297" t="s">
        <v>123</v>
      </c>
      <c r="DP297" t="s">
        <v>123</v>
      </c>
      <c r="DQ297" t="s">
        <v>123</v>
      </c>
      <c r="DR297" t="s">
        <v>123</v>
      </c>
      <c r="DS297" t="s">
        <v>123</v>
      </c>
      <c r="DT297" t="s">
        <v>123</v>
      </c>
      <c r="DU297" t="s">
        <v>123</v>
      </c>
      <c r="DV297" t="s">
        <v>123</v>
      </c>
      <c r="DW297" t="s">
        <v>123</v>
      </c>
      <c r="DX297" t="s">
        <v>123</v>
      </c>
      <c r="DY297" t="s">
        <v>123</v>
      </c>
      <c r="DZ297" t="s">
        <v>123</v>
      </c>
      <c r="EA297" t="s">
        <v>123</v>
      </c>
      <c r="EB297" t="s">
        <v>123</v>
      </c>
      <c r="EC297" t="s">
        <v>123</v>
      </c>
      <c r="ED297" t="s">
        <v>123</v>
      </c>
      <c r="EE297" t="s">
        <v>123</v>
      </c>
      <c r="EF297" t="s">
        <v>123</v>
      </c>
      <c r="EG297" t="s">
        <v>123</v>
      </c>
      <c r="EH297" t="s">
        <v>123</v>
      </c>
      <c r="EI297" t="s">
        <v>123</v>
      </c>
      <c r="EJ297" t="s">
        <v>123</v>
      </c>
    </row>
    <row r="298" spans="2:140">
      <c r="B298" t="s">
        <v>565</v>
      </c>
      <c r="C298" t="s">
        <v>10</v>
      </c>
      <c r="D298" t="s">
        <v>123</v>
      </c>
      <c r="E298" t="s">
        <v>123</v>
      </c>
      <c r="F298" t="s">
        <v>123</v>
      </c>
      <c r="G298" t="s">
        <v>123</v>
      </c>
      <c r="H298" t="s">
        <v>123</v>
      </c>
      <c r="I298" t="s">
        <v>123</v>
      </c>
      <c r="J298" t="s">
        <v>123</v>
      </c>
      <c r="K298" t="s">
        <v>123</v>
      </c>
      <c r="L298" t="s">
        <v>123</v>
      </c>
      <c r="M298" t="s">
        <v>123</v>
      </c>
      <c r="N298" t="s">
        <v>123</v>
      </c>
      <c r="O298" t="s">
        <v>123</v>
      </c>
      <c r="P298" t="s">
        <v>123</v>
      </c>
      <c r="Q298" t="s">
        <v>123</v>
      </c>
      <c r="R298" t="s">
        <v>123</v>
      </c>
      <c r="S298" t="s">
        <v>123</v>
      </c>
      <c r="T298" t="s">
        <v>123</v>
      </c>
      <c r="U298" t="s">
        <v>123</v>
      </c>
      <c r="V298" t="s">
        <v>123</v>
      </c>
      <c r="W298" t="s">
        <v>123</v>
      </c>
      <c r="X298" t="s">
        <v>123</v>
      </c>
      <c r="Y298" t="s">
        <v>123</v>
      </c>
      <c r="Z298" t="s">
        <v>123</v>
      </c>
      <c r="AA298" t="s">
        <v>123</v>
      </c>
      <c r="AB298" t="s">
        <v>123</v>
      </c>
      <c r="AC298" t="s">
        <v>123</v>
      </c>
      <c r="AD298" t="s">
        <v>2239</v>
      </c>
      <c r="AE298">
        <v>3</v>
      </c>
      <c r="AF298">
        <v>6</v>
      </c>
      <c r="AG298">
        <v>2</v>
      </c>
      <c r="AH298">
        <v>2</v>
      </c>
      <c r="AI298">
        <v>12</v>
      </c>
      <c r="AJ298">
        <v>20</v>
      </c>
      <c r="AK298">
        <v>10</v>
      </c>
      <c r="AL298">
        <v>8</v>
      </c>
      <c r="AM298">
        <v>3</v>
      </c>
      <c r="AN298">
        <v>1</v>
      </c>
      <c r="AO298">
        <v>8</v>
      </c>
      <c r="AP298">
        <v>1</v>
      </c>
      <c r="AQ298">
        <v>11</v>
      </c>
      <c r="AR298">
        <v>2</v>
      </c>
      <c r="AS298">
        <v>1</v>
      </c>
      <c r="AT298">
        <v>10</v>
      </c>
      <c r="AU298" t="s">
        <v>2240</v>
      </c>
      <c r="AV298" t="s">
        <v>863</v>
      </c>
      <c r="AW298" t="s">
        <v>846</v>
      </c>
      <c r="AX298" t="s">
        <v>863</v>
      </c>
      <c r="AY298" t="s">
        <v>863</v>
      </c>
      <c r="AZ298" t="s">
        <v>846</v>
      </c>
      <c r="BA298" t="s">
        <v>863</v>
      </c>
      <c r="BB298" t="s">
        <v>863</v>
      </c>
      <c r="BC298" t="s">
        <v>846</v>
      </c>
      <c r="BD298" t="s">
        <v>863</v>
      </c>
      <c r="BE298" t="s">
        <v>846</v>
      </c>
      <c r="BF298" t="s">
        <v>863</v>
      </c>
      <c r="BG298" t="s">
        <v>863</v>
      </c>
      <c r="BH298" t="s">
        <v>839</v>
      </c>
      <c r="BI298" t="s">
        <v>839</v>
      </c>
      <c r="BJ298" t="s">
        <v>838</v>
      </c>
      <c r="BK298" t="s">
        <v>839</v>
      </c>
      <c r="BL298">
        <v>1</v>
      </c>
      <c r="BM298">
        <v>1</v>
      </c>
      <c r="BN298">
        <v>23</v>
      </c>
      <c r="BO298">
        <v>45</v>
      </c>
      <c r="BP298">
        <v>30</v>
      </c>
      <c r="BQ298" t="s">
        <v>1022</v>
      </c>
      <c r="BR298" t="s">
        <v>2241</v>
      </c>
      <c r="BS298" t="s">
        <v>2242</v>
      </c>
      <c r="BT298" t="s">
        <v>2243</v>
      </c>
      <c r="BU298" t="s">
        <v>123</v>
      </c>
      <c r="BV298" t="s">
        <v>123</v>
      </c>
      <c r="BW298" t="s">
        <v>123</v>
      </c>
      <c r="BX298" t="s">
        <v>123</v>
      </c>
      <c r="BY298" t="s">
        <v>123</v>
      </c>
      <c r="BZ298" t="s">
        <v>123</v>
      </c>
      <c r="CA298" t="s">
        <v>123</v>
      </c>
      <c r="CB298" t="s">
        <v>123</v>
      </c>
      <c r="CC298" t="s">
        <v>123</v>
      </c>
      <c r="CD298" t="s">
        <v>123</v>
      </c>
      <c r="CE298" t="s">
        <v>123</v>
      </c>
      <c r="CF298" t="s">
        <v>123</v>
      </c>
      <c r="CG298" t="s">
        <v>123</v>
      </c>
      <c r="CH298" t="s">
        <v>123</v>
      </c>
      <c r="CI298" t="s">
        <v>123</v>
      </c>
      <c r="CJ298" t="s">
        <v>123</v>
      </c>
      <c r="CK298" t="s">
        <v>123</v>
      </c>
      <c r="CL298" t="s">
        <v>123</v>
      </c>
      <c r="CM298" t="s">
        <v>123</v>
      </c>
      <c r="CN298" t="s">
        <v>123</v>
      </c>
      <c r="CO298" t="s">
        <v>123</v>
      </c>
      <c r="CP298" t="s">
        <v>123</v>
      </c>
      <c r="CQ298" t="s">
        <v>123</v>
      </c>
      <c r="CR298" t="s">
        <v>123</v>
      </c>
      <c r="CS298" t="s">
        <v>123</v>
      </c>
      <c r="CT298" t="s">
        <v>123</v>
      </c>
      <c r="CU298" t="s">
        <v>123</v>
      </c>
      <c r="CV298" t="s">
        <v>123</v>
      </c>
      <c r="CW298" t="s">
        <v>123</v>
      </c>
      <c r="CX298" t="s">
        <v>123</v>
      </c>
      <c r="CY298" t="s">
        <v>123</v>
      </c>
      <c r="CZ298" t="s">
        <v>123</v>
      </c>
      <c r="DA298" t="s">
        <v>123</v>
      </c>
      <c r="DB298" t="s">
        <v>123</v>
      </c>
      <c r="DC298" t="s">
        <v>123</v>
      </c>
      <c r="DD298" t="s">
        <v>123</v>
      </c>
      <c r="DE298" t="s">
        <v>123</v>
      </c>
      <c r="DF298" t="s">
        <v>123</v>
      </c>
      <c r="DG298" t="s">
        <v>123</v>
      </c>
      <c r="DH298" t="s">
        <v>123</v>
      </c>
      <c r="DI298" t="s">
        <v>123</v>
      </c>
      <c r="DJ298" t="s">
        <v>123</v>
      </c>
      <c r="DK298" t="s">
        <v>123</v>
      </c>
      <c r="DL298" t="s">
        <v>123</v>
      </c>
      <c r="DM298" t="s">
        <v>123</v>
      </c>
      <c r="DN298" t="s">
        <v>123</v>
      </c>
      <c r="DO298" t="s">
        <v>123</v>
      </c>
      <c r="DP298" t="s">
        <v>123</v>
      </c>
      <c r="DQ298" t="s">
        <v>123</v>
      </c>
      <c r="DR298" t="s">
        <v>123</v>
      </c>
      <c r="DS298" t="s">
        <v>123</v>
      </c>
      <c r="DT298" t="s">
        <v>123</v>
      </c>
      <c r="DU298" t="s">
        <v>123</v>
      </c>
      <c r="DV298" t="s">
        <v>123</v>
      </c>
      <c r="DW298" t="s">
        <v>123</v>
      </c>
      <c r="DX298" t="s">
        <v>123</v>
      </c>
      <c r="DY298" t="s">
        <v>123</v>
      </c>
      <c r="DZ298" t="s">
        <v>123</v>
      </c>
      <c r="EA298" t="s">
        <v>123</v>
      </c>
      <c r="EB298" t="s">
        <v>123</v>
      </c>
      <c r="EC298" t="s">
        <v>123</v>
      </c>
      <c r="ED298" t="s">
        <v>123</v>
      </c>
      <c r="EE298" t="s">
        <v>123</v>
      </c>
      <c r="EF298" t="s">
        <v>123</v>
      </c>
      <c r="EG298" t="s">
        <v>123</v>
      </c>
      <c r="EH298" t="s">
        <v>123</v>
      </c>
      <c r="EI298" t="s">
        <v>123</v>
      </c>
      <c r="EJ298" t="s">
        <v>123</v>
      </c>
    </row>
    <row r="299" spans="2:140">
      <c r="B299" t="s">
        <v>566</v>
      </c>
      <c r="C299" t="s">
        <v>10</v>
      </c>
      <c r="D299" t="s">
        <v>123</v>
      </c>
      <c r="E299" t="s">
        <v>123</v>
      </c>
      <c r="F299" t="s">
        <v>123</v>
      </c>
      <c r="G299" t="s">
        <v>123</v>
      </c>
      <c r="H299" t="s">
        <v>123</v>
      </c>
      <c r="I299" t="s">
        <v>123</v>
      </c>
      <c r="J299" t="s">
        <v>123</v>
      </c>
      <c r="K299" t="s">
        <v>123</v>
      </c>
      <c r="L299" t="s">
        <v>123</v>
      </c>
      <c r="M299" t="s">
        <v>123</v>
      </c>
      <c r="N299" t="s">
        <v>123</v>
      </c>
      <c r="O299" t="s">
        <v>123</v>
      </c>
      <c r="P299" t="s">
        <v>123</v>
      </c>
      <c r="Q299" t="s">
        <v>123</v>
      </c>
      <c r="R299" t="s">
        <v>123</v>
      </c>
      <c r="S299" t="s">
        <v>123</v>
      </c>
      <c r="T299" t="s">
        <v>123</v>
      </c>
      <c r="U299" t="s">
        <v>123</v>
      </c>
      <c r="V299" t="s">
        <v>123</v>
      </c>
      <c r="W299" t="s">
        <v>123</v>
      </c>
      <c r="X299" t="s">
        <v>123</v>
      </c>
      <c r="Y299" t="s">
        <v>123</v>
      </c>
      <c r="Z299" t="s">
        <v>123</v>
      </c>
      <c r="AA299" t="s">
        <v>123</v>
      </c>
      <c r="AB299" t="s">
        <v>123</v>
      </c>
      <c r="AC299" t="s">
        <v>123</v>
      </c>
      <c r="AD299" t="s">
        <v>2244</v>
      </c>
      <c r="AE299">
        <v>0</v>
      </c>
      <c r="AF299">
        <v>20</v>
      </c>
      <c r="AG299">
        <v>0</v>
      </c>
      <c r="AH299">
        <v>0</v>
      </c>
      <c r="AI299">
        <v>25</v>
      </c>
      <c r="AJ299">
        <v>40</v>
      </c>
      <c r="AK299">
        <v>5</v>
      </c>
      <c r="AL299">
        <v>5</v>
      </c>
      <c r="AM299">
        <v>0</v>
      </c>
      <c r="AN299">
        <v>0</v>
      </c>
      <c r="AO299">
        <v>0</v>
      </c>
      <c r="AP299">
        <v>0</v>
      </c>
      <c r="AQ299">
        <v>5</v>
      </c>
      <c r="AR299">
        <v>0</v>
      </c>
      <c r="AS299">
        <v>0</v>
      </c>
      <c r="AT299">
        <v>0</v>
      </c>
      <c r="AU299" t="s">
        <v>123</v>
      </c>
      <c r="AV299" t="s">
        <v>863</v>
      </c>
      <c r="AW299" t="s">
        <v>847</v>
      </c>
      <c r="AX299" t="s">
        <v>846</v>
      </c>
      <c r="AY299" t="s">
        <v>863</v>
      </c>
      <c r="AZ299" t="s">
        <v>891</v>
      </c>
      <c r="BA299" t="s">
        <v>847</v>
      </c>
      <c r="BB299" t="s">
        <v>863</v>
      </c>
      <c r="BC299" t="s">
        <v>863</v>
      </c>
      <c r="BD299" t="s">
        <v>863</v>
      </c>
      <c r="BE299" t="s">
        <v>863</v>
      </c>
      <c r="BF299" t="s">
        <v>863</v>
      </c>
      <c r="BG299" t="s">
        <v>863</v>
      </c>
      <c r="BH299" t="s">
        <v>849</v>
      </c>
      <c r="BI299" t="s">
        <v>849</v>
      </c>
      <c r="BJ299" t="s">
        <v>849</v>
      </c>
      <c r="BK299" t="s">
        <v>849</v>
      </c>
      <c r="BL299">
        <v>0</v>
      </c>
      <c r="BM299">
        <v>0</v>
      </c>
      <c r="BN299">
        <v>90</v>
      </c>
      <c r="BO299">
        <v>5</v>
      </c>
      <c r="BP299">
        <v>5</v>
      </c>
      <c r="BQ299" t="s">
        <v>2245</v>
      </c>
      <c r="BR299" t="s">
        <v>2246</v>
      </c>
      <c r="BS299" t="s">
        <v>2247</v>
      </c>
      <c r="BT299" t="s">
        <v>2248</v>
      </c>
      <c r="BU299" t="s">
        <v>123</v>
      </c>
      <c r="BV299" t="s">
        <v>123</v>
      </c>
      <c r="BW299" t="s">
        <v>123</v>
      </c>
      <c r="BX299" t="s">
        <v>123</v>
      </c>
      <c r="BY299" t="s">
        <v>123</v>
      </c>
      <c r="BZ299" t="s">
        <v>123</v>
      </c>
      <c r="CA299" t="s">
        <v>123</v>
      </c>
      <c r="CB299" t="s">
        <v>123</v>
      </c>
      <c r="CC299" t="s">
        <v>123</v>
      </c>
      <c r="CD299" t="s">
        <v>123</v>
      </c>
      <c r="CE299" t="s">
        <v>123</v>
      </c>
      <c r="CF299" t="s">
        <v>123</v>
      </c>
      <c r="CG299" t="s">
        <v>123</v>
      </c>
      <c r="CH299" t="s">
        <v>123</v>
      </c>
      <c r="CI299" t="s">
        <v>123</v>
      </c>
      <c r="CJ299" t="s">
        <v>123</v>
      </c>
      <c r="CK299" t="s">
        <v>123</v>
      </c>
      <c r="CL299" t="s">
        <v>123</v>
      </c>
      <c r="CM299" t="s">
        <v>123</v>
      </c>
      <c r="CN299" t="s">
        <v>123</v>
      </c>
      <c r="CO299" t="s">
        <v>123</v>
      </c>
      <c r="CP299" t="s">
        <v>123</v>
      </c>
      <c r="CQ299" t="s">
        <v>123</v>
      </c>
      <c r="CR299" t="s">
        <v>123</v>
      </c>
      <c r="CS299" t="s">
        <v>123</v>
      </c>
      <c r="CT299" t="s">
        <v>123</v>
      </c>
      <c r="CU299" t="s">
        <v>123</v>
      </c>
      <c r="CV299" t="s">
        <v>123</v>
      </c>
      <c r="CW299" t="s">
        <v>123</v>
      </c>
      <c r="CX299" t="s">
        <v>123</v>
      </c>
      <c r="CY299" t="s">
        <v>123</v>
      </c>
      <c r="CZ299" t="s">
        <v>123</v>
      </c>
      <c r="DA299" t="s">
        <v>123</v>
      </c>
      <c r="DB299" t="s">
        <v>123</v>
      </c>
      <c r="DC299" t="s">
        <v>123</v>
      </c>
      <c r="DD299" t="s">
        <v>123</v>
      </c>
      <c r="DE299" t="s">
        <v>123</v>
      </c>
      <c r="DF299" t="s">
        <v>123</v>
      </c>
      <c r="DG299" t="s">
        <v>123</v>
      </c>
      <c r="DH299" t="s">
        <v>123</v>
      </c>
      <c r="DI299" t="s">
        <v>123</v>
      </c>
      <c r="DJ299" t="s">
        <v>123</v>
      </c>
      <c r="DK299" t="s">
        <v>123</v>
      </c>
      <c r="DL299" t="s">
        <v>123</v>
      </c>
      <c r="DM299" t="s">
        <v>123</v>
      </c>
      <c r="DN299" t="s">
        <v>123</v>
      </c>
      <c r="DO299" t="s">
        <v>123</v>
      </c>
      <c r="DP299" t="s">
        <v>123</v>
      </c>
      <c r="DQ299" t="s">
        <v>123</v>
      </c>
      <c r="DR299" t="s">
        <v>123</v>
      </c>
      <c r="DS299" t="s">
        <v>123</v>
      </c>
      <c r="DT299" t="s">
        <v>123</v>
      </c>
      <c r="DU299" t="s">
        <v>123</v>
      </c>
      <c r="DV299" t="s">
        <v>123</v>
      </c>
      <c r="DW299" t="s">
        <v>123</v>
      </c>
      <c r="DX299" t="s">
        <v>123</v>
      </c>
      <c r="DY299" t="s">
        <v>123</v>
      </c>
      <c r="DZ299" t="s">
        <v>123</v>
      </c>
      <c r="EA299" t="s">
        <v>123</v>
      </c>
      <c r="EB299" t="s">
        <v>123</v>
      </c>
      <c r="EC299" t="s">
        <v>123</v>
      </c>
      <c r="ED299" t="s">
        <v>123</v>
      </c>
      <c r="EE299" t="s">
        <v>123</v>
      </c>
      <c r="EF299" t="s">
        <v>123</v>
      </c>
      <c r="EG299" t="s">
        <v>123</v>
      </c>
      <c r="EH299" t="s">
        <v>123</v>
      </c>
      <c r="EI299" t="s">
        <v>123</v>
      </c>
      <c r="EJ299" t="s">
        <v>123</v>
      </c>
    </row>
    <row r="300" spans="2:140">
      <c r="B300" t="s">
        <v>688</v>
      </c>
      <c r="C300" t="s">
        <v>11</v>
      </c>
      <c r="D300" t="s">
        <v>123</v>
      </c>
      <c r="E300" t="s">
        <v>123</v>
      </c>
      <c r="F300" t="s">
        <v>123</v>
      </c>
      <c r="G300" t="s">
        <v>123</v>
      </c>
      <c r="H300" t="s">
        <v>123</v>
      </c>
      <c r="I300" t="s">
        <v>123</v>
      </c>
      <c r="J300" t="s">
        <v>123</v>
      </c>
      <c r="K300" t="s">
        <v>123</v>
      </c>
      <c r="L300" t="s">
        <v>123</v>
      </c>
      <c r="M300" t="s">
        <v>123</v>
      </c>
      <c r="N300" t="s">
        <v>123</v>
      </c>
      <c r="O300" t="s">
        <v>123</v>
      </c>
      <c r="P300" t="s">
        <v>123</v>
      </c>
      <c r="Q300" t="s">
        <v>123</v>
      </c>
      <c r="R300" t="s">
        <v>123</v>
      </c>
      <c r="S300" t="s">
        <v>123</v>
      </c>
      <c r="T300" t="s">
        <v>123</v>
      </c>
      <c r="U300" t="s">
        <v>123</v>
      </c>
      <c r="V300" t="s">
        <v>123</v>
      </c>
      <c r="W300" t="s">
        <v>123</v>
      </c>
      <c r="X300" t="s">
        <v>123</v>
      </c>
      <c r="Y300" t="s">
        <v>123</v>
      </c>
      <c r="Z300" t="s">
        <v>123</v>
      </c>
      <c r="AA300" t="s">
        <v>123</v>
      </c>
      <c r="AB300" t="s">
        <v>123</v>
      </c>
      <c r="AC300" t="s">
        <v>123</v>
      </c>
      <c r="AD300" t="s">
        <v>2074</v>
      </c>
      <c r="AE300" t="s">
        <v>123</v>
      </c>
      <c r="AF300" t="s">
        <v>123</v>
      </c>
      <c r="AG300" t="s">
        <v>123</v>
      </c>
      <c r="AH300" t="s">
        <v>123</v>
      </c>
      <c r="AI300" t="s">
        <v>123</v>
      </c>
      <c r="AJ300" t="s">
        <v>123</v>
      </c>
      <c r="AK300" t="s">
        <v>123</v>
      </c>
      <c r="AL300" t="s">
        <v>123</v>
      </c>
      <c r="AM300" t="s">
        <v>123</v>
      </c>
      <c r="AN300" t="s">
        <v>123</v>
      </c>
      <c r="AO300" t="s">
        <v>123</v>
      </c>
      <c r="AP300" t="s">
        <v>123</v>
      </c>
      <c r="AQ300" t="s">
        <v>123</v>
      </c>
      <c r="AR300" t="s">
        <v>123</v>
      </c>
      <c r="AS300" t="s">
        <v>123</v>
      </c>
      <c r="AT300" t="s">
        <v>123</v>
      </c>
      <c r="AU300" t="s">
        <v>123</v>
      </c>
      <c r="AV300" t="s">
        <v>123</v>
      </c>
      <c r="AW300" t="s">
        <v>123</v>
      </c>
      <c r="AX300" t="s">
        <v>123</v>
      </c>
      <c r="AY300" t="s">
        <v>123</v>
      </c>
      <c r="AZ300" t="s">
        <v>123</v>
      </c>
      <c r="BA300" t="s">
        <v>123</v>
      </c>
      <c r="BB300" t="s">
        <v>123</v>
      </c>
      <c r="BC300" t="s">
        <v>123</v>
      </c>
      <c r="BD300" t="s">
        <v>123</v>
      </c>
      <c r="BE300" t="s">
        <v>123</v>
      </c>
      <c r="BF300" t="s">
        <v>123</v>
      </c>
      <c r="BG300" t="s">
        <v>123</v>
      </c>
      <c r="BH300" t="s">
        <v>838</v>
      </c>
      <c r="BI300" t="s">
        <v>838</v>
      </c>
      <c r="BJ300" t="s">
        <v>838</v>
      </c>
      <c r="BK300" t="s">
        <v>837</v>
      </c>
      <c r="BL300">
        <v>3</v>
      </c>
      <c r="BM300">
        <v>50</v>
      </c>
      <c r="BN300">
        <v>25</v>
      </c>
      <c r="BO300">
        <v>15</v>
      </c>
      <c r="BP300">
        <v>7</v>
      </c>
      <c r="BQ300" t="s">
        <v>2249</v>
      </c>
      <c r="BR300" t="s">
        <v>2250</v>
      </c>
      <c r="BS300" t="s">
        <v>2251</v>
      </c>
      <c r="BT300" t="s">
        <v>2252</v>
      </c>
      <c r="BU300">
        <v>50</v>
      </c>
      <c r="BV300">
        <v>30</v>
      </c>
      <c r="BW300">
        <v>0</v>
      </c>
      <c r="BX300">
        <v>0</v>
      </c>
      <c r="BY300">
        <v>2</v>
      </c>
      <c r="BZ300">
        <v>0</v>
      </c>
      <c r="CA300">
        <v>0</v>
      </c>
      <c r="CB300">
        <v>0</v>
      </c>
      <c r="CC300">
        <v>3</v>
      </c>
      <c r="CD300">
        <v>5</v>
      </c>
      <c r="CE300">
        <v>5</v>
      </c>
      <c r="CF300">
        <v>5</v>
      </c>
      <c r="CG300">
        <v>0</v>
      </c>
      <c r="CH300" t="s">
        <v>123</v>
      </c>
      <c r="CI300">
        <v>97</v>
      </c>
      <c r="CJ300">
        <v>100</v>
      </c>
      <c r="CK300">
        <v>0</v>
      </c>
      <c r="CL300">
        <v>0</v>
      </c>
      <c r="CM300">
        <v>0</v>
      </c>
      <c r="CN300">
        <v>0</v>
      </c>
      <c r="CO300" t="s">
        <v>123</v>
      </c>
      <c r="CP300" t="s">
        <v>844</v>
      </c>
      <c r="CQ300" t="s">
        <v>844</v>
      </c>
      <c r="CR300" t="s">
        <v>123</v>
      </c>
      <c r="CS300" t="s">
        <v>123</v>
      </c>
      <c r="CT300" t="s">
        <v>846</v>
      </c>
      <c r="CU300" t="s">
        <v>844</v>
      </c>
      <c r="CV300" t="s">
        <v>123</v>
      </c>
      <c r="CW300" t="s">
        <v>853</v>
      </c>
      <c r="CX300" t="s">
        <v>845</v>
      </c>
      <c r="CY300" t="s">
        <v>123</v>
      </c>
      <c r="CZ300" t="s">
        <v>123</v>
      </c>
      <c r="DA300" t="s">
        <v>123</v>
      </c>
      <c r="DB300" t="s">
        <v>123</v>
      </c>
      <c r="DC300" t="s">
        <v>123</v>
      </c>
      <c r="DD300" t="s">
        <v>123</v>
      </c>
      <c r="DE300" t="s">
        <v>123</v>
      </c>
      <c r="DF300" t="s">
        <v>123</v>
      </c>
      <c r="DG300" t="s">
        <v>123</v>
      </c>
      <c r="DH300" t="s">
        <v>123</v>
      </c>
      <c r="DI300" t="s">
        <v>123</v>
      </c>
      <c r="DJ300" t="s">
        <v>123</v>
      </c>
      <c r="DK300" t="s">
        <v>123</v>
      </c>
      <c r="DL300" t="s">
        <v>123</v>
      </c>
      <c r="DM300" t="s">
        <v>123</v>
      </c>
      <c r="DN300" t="s">
        <v>123</v>
      </c>
      <c r="DO300" t="s">
        <v>123</v>
      </c>
      <c r="DP300" t="s">
        <v>123</v>
      </c>
      <c r="DQ300" t="s">
        <v>123</v>
      </c>
      <c r="DR300" t="s">
        <v>123</v>
      </c>
      <c r="DS300" t="s">
        <v>123</v>
      </c>
      <c r="DT300" t="s">
        <v>123</v>
      </c>
      <c r="DU300" t="s">
        <v>123</v>
      </c>
      <c r="DV300" t="s">
        <v>123</v>
      </c>
      <c r="DW300" t="s">
        <v>123</v>
      </c>
      <c r="DX300" t="s">
        <v>123</v>
      </c>
      <c r="DY300" t="s">
        <v>123</v>
      </c>
      <c r="DZ300" t="s">
        <v>123</v>
      </c>
      <c r="EA300" t="s">
        <v>123</v>
      </c>
      <c r="EB300" t="s">
        <v>123</v>
      </c>
      <c r="EC300" t="s">
        <v>123</v>
      </c>
      <c r="ED300" t="s">
        <v>123</v>
      </c>
      <c r="EE300" t="s">
        <v>123</v>
      </c>
      <c r="EF300" t="s">
        <v>123</v>
      </c>
      <c r="EG300" t="s">
        <v>123</v>
      </c>
      <c r="EH300" t="s">
        <v>123</v>
      </c>
      <c r="EI300" t="s">
        <v>123</v>
      </c>
      <c r="EJ300" t="s">
        <v>123</v>
      </c>
    </row>
    <row r="301" spans="2:140">
      <c r="B301" t="s">
        <v>689</v>
      </c>
      <c r="C301" t="s">
        <v>11</v>
      </c>
      <c r="D301" t="s">
        <v>123</v>
      </c>
      <c r="E301" t="s">
        <v>123</v>
      </c>
      <c r="F301" t="s">
        <v>123</v>
      </c>
      <c r="G301" t="s">
        <v>123</v>
      </c>
      <c r="H301" t="s">
        <v>123</v>
      </c>
      <c r="I301" t="s">
        <v>123</v>
      </c>
      <c r="J301" t="s">
        <v>123</v>
      </c>
      <c r="K301" t="s">
        <v>123</v>
      </c>
      <c r="L301" t="s">
        <v>123</v>
      </c>
      <c r="M301" t="s">
        <v>123</v>
      </c>
      <c r="N301" t="s">
        <v>123</v>
      </c>
      <c r="O301" t="s">
        <v>123</v>
      </c>
      <c r="P301" t="s">
        <v>123</v>
      </c>
      <c r="Q301" t="s">
        <v>123</v>
      </c>
      <c r="R301" t="s">
        <v>123</v>
      </c>
      <c r="S301" t="s">
        <v>123</v>
      </c>
      <c r="T301" t="s">
        <v>123</v>
      </c>
      <c r="U301" t="s">
        <v>123</v>
      </c>
      <c r="V301" t="s">
        <v>123</v>
      </c>
      <c r="W301" t="s">
        <v>123</v>
      </c>
      <c r="X301" t="s">
        <v>123</v>
      </c>
      <c r="Y301" t="s">
        <v>123</v>
      </c>
      <c r="Z301" t="s">
        <v>123</v>
      </c>
      <c r="AA301" t="s">
        <v>123</v>
      </c>
      <c r="AB301" t="s">
        <v>123</v>
      </c>
      <c r="AC301" t="s">
        <v>123</v>
      </c>
      <c r="AD301" t="s">
        <v>2253</v>
      </c>
      <c r="AE301" t="s">
        <v>123</v>
      </c>
      <c r="AF301" t="s">
        <v>123</v>
      </c>
      <c r="AG301" t="s">
        <v>123</v>
      </c>
      <c r="AH301" t="s">
        <v>123</v>
      </c>
      <c r="AI301" t="s">
        <v>123</v>
      </c>
      <c r="AJ301" t="s">
        <v>123</v>
      </c>
      <c r="AK301" t="s">
        <v>123</v>
      </c>
      <c r="AL301" t="s">
        <v>123</v>
      </c>
      <c r="AM301" t="s">
        <v>123</v>
      </c>
      <c r="AN301" t="s">
        <v>123</v>
      </c>
      <c r="AO301" t="s">
        <v>123</v>
      </c>
      <c r="AP301" t="s">
        <v>123</v>
      </c>
      <c r="AQ301" t="s">
        <v>123</v>
      </c>
      <c r="AR301" t="s">
        <v>123</v>
      </c>
      <c r="AS301" t="s">
        <v>123</v>
      </c>
      <c r="AT301" t="s">
        <v>123</v>
      </c>
      <c r="AU301" t="s">
        <v>123</v>
      </c>
      <c r="AV301" t="s">
        <v>123</v>
      </c>
      <c r="AW301" t="s">
        <v>123</v>
      </c>
      <c r="AX301" t="s">
        <v>123</v>
      </c>
      <c r="AY301" t="s">
        <v>123</v>
      </c>
      <c r="AZ301" t="s">
        <v>123</v>
      </c>
      <c r="BA301" t="s">
        <v>123</v>
      </c>
      <c r="BB301" t="s">
        <v>123</v>
      </c>
      <c r="BC301" t="s">
        <v>123</v>
      </c>
      <c r="BD301" t="s">
        <v>123</v>
      </c>
      <c r="BE301" t="s">
        <v>123</v>
      </c>
      <c r="BF301" t="s">
        <v>123</v>
      </c>
      <c r="BG301" t="s">
        <v>123</v>
      </c>
      <c r="BH301" t="s">
        <v>849</v>
      </c>
      <c r="BI301" t="s">
        <v>838</v>
      </c>
      <c r="BJ301" t="s">
        <v>838</v>
      </c>
      <c r="BK301" t="s">
        <v>839</v>
      </c>
      <c r="BL301">
        <v>0</v>
      </c>
      <c r="BM301">
        <v>0</v>
      </c>
      <c r="BN301">
        <v>3</v>
      </c>
      <c r="BO301">
        <v>7</v>
      </c>
      <c r="BP301">
        <v>90</v>
      </c>
      <c r="BQ301" t="s">
        <v>2254</v>
      </c>
      <c r="BR301" t="s">
        <v>2255</v>
      </c>
      <c r="BS301" t="s">
        <v>2256</v>
      </c>
      <c r="BT301" t="s">
        <v>2257</v>
      </c>
      <c r="BU301">
        <v>39</v>
      </c>
      <c r="BV301">
        <v>49</v>
      </c>
      <c r="BW301">
        <v>0</v>
      </c>
      <c r="BX301">
        <v>0</v>
      </c>
      <c r="BY301">
        <v>0</v>
      </c>
      <c r="BZ301">
        <v>0</v>
      </c>
      <c r="CA301">
        <v>0</v>
      </c>
      <c r="CB301">
        <v>1</v>
      </c>
      <c r="CC301">
        <v>0</v>
      </c>
      <c r="CD301">
        <v>0</v>
      </c>
      <c r="CE301">
        <v>11</v>
      </c>
      <c r="CF301">
        <v>0</v>
      </c>
      <c r="CG301">
        <v>0</v>
      </c>
      <c r="CH301" t="s">
        <v>123</v>
      </c>
      <c r="CI301">
        <v>95</v>
      </c>
      <c r="CJ301">
        <v>95</v>
      </c>
      <c r="CK301">
        <v>5</v>
      </c>
      <c r="CL301">
        <v>0</v>
      </c>
      <c r="CM301">
        <v>0</v>
      </c>
      <c r="CN301">
        <v>0</v>
      </c>
      <c r="CO301" t="s">
        <v>123</v>
      </c>
      <c r="CP301" t="s">
        <v>847</v>
      </c>
      <c r="CQ301" t="s">
        <v>891</v>
      </c>
      <c r="CR301" t="s">
        <v>123</v>
      </c>
      <c r="CS301" t="s">
        <v>123</v>
      </c>
      <c r="CT301" t="s">
        <v>891</v>
      </c>
      <c r="CU301" t="s">
        <v>845</v>
      </c>
      <c r="CV301" t="s">
        <v>123</v>
      </c>
      <c r="CW301" t="s">
        <v>929</v>
      </c>
      <c r="CX301" t="s">
        <v>847</v>
      </c>
      <c r="CY301" t="s">
        <v>123</v>
      </c>
      <c r="CZ301" t="s">
        <v>123</v>
      </c>
      <c r="DA301" t="s">
        <v>123</v>
      </c>
      <c r="DB301" t="s">
        <v>123</v>
      </c>
      <c r="DC301" t="s">
        <v>123</v>
      </c>
      <c r="DD301" t="s">
        <v>123</v>
      </c>
      <c r="DE301" t="s">
        <v>123</v>
      </c>
      <c r="DF301" t="s">
        <v>123</v>
      </c>
      <c r="DG301" t="s">
        <v>123</v>
      </c>
      <c r="DH301" t="s">
        <v>123</v>
      </c>
      <c r="DI301" t="s">
        <v>123</v>
      </c>
      <c r="DJ301" t="s">
        <v>123</v>
      </c>
      <c r="DK301" t="s">
        <v>123</v>
      </c>
      <c r="DL301" t="s">
        <v>123</v>
      </c>
      <c r="DM301" t="s">
        <v>123</v>
      </c>
      <c r="DN301" t="s">
        <v>123</v>
      </c>
      <c r="DO301" t="s">
        <v>123</v>
      </c>
      <c r="DP301" t="s">
        <v>123</v>
      </c>
      <c r="DQ301" t="s">
        <v>123</v>
      </c>
      <c r="DR301" t="s">
        <v>123</v>
      </c>
      <c r="DS301" t="s">
        <v>123</v>
      </c>
      <c r="DT301" t="s">
        <v>123</v>
      </c>
      <c r="DU301" t="s">
        <v>123</v>
      </c>
      <c r="DV301" t="s">
        <v>123</v>
      </c>
      <c r="DW301" t="s">
        <v>123</v>
      </c>
      <c r="DX301" t="s">
        <v>123</v>
      </c>
      <c r="DY301" t="s">
        <v>123</v>
      </c>
      <c r="DZ301" t="s">
        <v>123</v>
      </c>
      <c r="EA301" t="s">
        <v>123</v>
      </c>
      <c r="EB301" t="s">
        <v>123</v>
      </c>
      <c r="EC301" t="s">
        <v>123</v>
      </c>
      <c r="ED301" t="s">
        <v>123</v>
      </c>
      <c r="EE301" t="s">
        <v>123</v>
      </c>
      <c r="EF301" t="s">
        <v>123</v>
      </c>
      <c r="EG301" t="s">
        <v>123</v>
      </c>
      <c r="EH301" t="s">
        <v>123</v>
      </c>
      <c r="EI301" t="s">
        <v>123</v>
      </c>
      <c r="EJ301" t="s">
        <v>123</v>
      </c>
    </row>
    <row r="302" spans="2:140">
      <c r="B302" t="s">
        <v>567</v>
      </c>
      <c r="C302" t="s">
        <v>10</v>
      </c>
      <c r="D302" t="s">
        <v>123</v>
      </c>
      <c r="E302" t="s">
        <v>123</v>
      </c>
      <c r="F302" t="s">
        <v>123</v>
      </c>
      <c r="G302" t="s">
        <v>123</v>
      </c>
      <c r="H302" t="s">
        <v>123</v>
      </c>
      <c r="I302" t="s">
        <v>123</v>
      </c>
      <c r="J302" t="s">
        <v>123</v>
      </c>
      <c r="K302" t="s">
        <v>123</v>
      </c>
      <c r="L302" t="s">
        <v>123</v>
      </c>
      <c r="M302" t="s">
        <v>123</v>
      </c>
      <c r="N302" t="s">
        <v>123</v>
      </c>
      <c r="O302" t="s">
        <v>123</v>
      </c>
      <c r="P302" t="s">
        <v>123</v>
      </c>
      <c r="Q302" t="s">
        <v>123</v>
      </c>
      <c r="R302" t="s">
        <v>123</v>
      </c>
      <c r="S302" t="s">
        <v>123</v>
      </c>
      <c r="T302" t="s">
        <v>123</v>
      </c>
      <c r="U302" t="s">
        <v>123</v>
      </c>
      <c r="V302" t="s">
        <v>123</v>
      </c>
      <c r="W302" t="s">
        <v>123</v>
      </c>
      <c r="X302" t="s">
        <v>123</v>
      </c>
      <c r="Y302" t="s">
        <v>123</v>
      </c>
      <c r="Z302" t="s">
        <v>123</v>
      </c>
      <c r="AA302" t="s">
        <v>123</v>
      </c>
      <c r="AB302" t="s">
        <v>123</v>
      </c>
      <c r="AC302" t="s">
        <v>123</v>
      </c>
      <c r="AD302" t="s">
        <v>2258</v>
      </c>
      <c r="AE302">
        <v>0</v>
      </c>
      <c r="AF302">
        <v>5</v>
      </c>
      <c r="AG302">
        <v>0</v>
      </c>
      <c r="AH302">
        <v>0</v>
      </c>
      <c r="AI302">
        <v>5</v>
      </c>
      <c r="AJ302">
        <v>40</v>
      </c>
      <c r="AK302">
        <v>15</v>
      </c>
      <c r="AL302">
        <v>5</v>
      </c>
      <c r="AM302">
        <v>5</v>
      </c>
      <c r="AN302">
        <v>5</v>
      </c>
      <c r="AO302">
        <v>0</v>
      </c>
      <c r="AP302">
        <v>0</v>
      </c>
      <c r="AQ302">
        <v>20</v>
      </c>
      <c r="AR302">
        <v>0</v>
      </c>
      <c r="AS302">
        <v>0</v>
      </c>
      <c r="AT302">
        <v>0</v>
      </c>
      <c r="AU302" t="s">
        <v>123</v>
      </c>
      <c r="AV302" t="s">
        <v>123</v>
      </c>
      <c r="AW302" t="s">
        <v>846</v>
      </c>
      <c r="AX302" t="s">
        <v>846</v>
      </c>
      <c r="AY302" t="s">
        <v>846</v>
      </c>
      <c r="AZ302" t="s">
        <v>846</v>
      </c>
      <c r="BA302" t="s">
        <v>846</v>
      </c>
      <c r="BB302" t="s">
        <v>844</v>
      </c>
      <c r="BC302" t="s">
        <v>863</v>
      </c>
      <c r="BD302" t="s">
        <v>846</v>
      </c>
      <c r="BE302" t="s">
        <v>846</v>
      </c>
      <c r="BF302" t="s">
        <v>863</v>
      </c>
      <c r="BG302" t="s">
        <v>123</v>
      </c>
      <c r="BH302" t="s">
        <v>838</v>
      </c>
      <c r="BI302" t="s">
        <v>838</v>
      </c>
      <c r="BJ302" t="s">
        <v>849</v>
      </c>
      <c r="BK302" t="s">
        <v>837</v>
      </c>
      <c r="BL302">
        <v>0</v>
      </c>
      <c r="BM302">
        <v>0</v>
      </c>
      <c r="BN302">
        <v>15</v>
      </c>
      <c r="BO302">
        <v>35</v>
      </c>
      <c r="BP302">
        <v>50</v>
      </c>
      <c r="BQ302" t="s">
        <v>2259</v>
      </c>
      <c r="BR302" t="s">
        <v>2260</v>
      </c>
      <c r="BS302" t="s">
        <v>2261</v>
      </c>
      <c r="BT302" t="s">
        <v>2262</v>
      </c>
      <c r="BU302" t="s">
        <v>123</v>
      </c>
      <c r="BV302" t="s">
        <v>123</v>
      </c>
      <c r="BW302" t="s">
        <v>123</v>
      </c>
      <c r="BX302" t="s">
        <v>123</v>
      </c>
      <c r="BY302" t="s">
        <v>123</v>
      </c>
      <c r="BZ302" t="s">
        <v>123</v>
      </c>
      <c r="CA302" t="s">
        <v>123</v>
      </c>
      <c r="CB302" t="s">
        <v>123</v>
      </c>
      <c r="CC302" t="s">
        <v>123</v>
      </c>
      <c r="CD302" t="s">
        <v>123</v>
      </c>
      <c r="CE302" t="s">
        <v>123</v>
      </c>
      <c r="CF302" t="s">
        <v>123</v>
      </c>
      <c r="CG302" t="s">
        <v>123</v>
      </c>
      <c r="CH302" t="s">
        <v>123</v>
      </c>
      <c r="CI302" t="s">
        <v>123</v>
      </c>
      <c r="CJ302" t="s">
        <v>123</v>
      </c>
      <c r="CK302" t="s">
        <v>123</v>
      </c>
      <c r="CL302" t="s">
        <v>123</v>
      </c>
      <c r="CM302" t="s">
        <v>123</v>
      </c>
      <c r="CN302" t="s">
        <v>123</v>
      </c>
      <c r="CO302" t="s">
        <v>123</v>
      </c>
      <c r="CP302" t="s">
        <v>123</v>
      </c>
      <c r="CQ302" t="s">
        <v>123</v>
      </c>
      <c r="CR302" t="s">
        <v>123</v>
      </c>
      <c r="CS302" t="s">
        <v>123</v>
      </c>
      <c r="CT302" t="s">
        <v>123</v>
      </c>
      <c r="CU302" t="s">
        <v>123</v>
      </c>
      <c r="CV302" t="s">
        <v>123</v>
      </c>
      <c r="CW302" t="s">
        <v>123</v>
      </c>
      <c r="CX302" t="s">
        <v>123</v>
      </c>
      <c r="CY302" t="s">
        <v>123</v>
      </c>
      <c r="CZ302" t="s">
        <v>123</v>
      </c>
      <c r="DA302" t="s">
        <v>123</v>
      </c>
      <c r="DB302" t="s">
        <v>123</v>
      </c>
      <c r="DC302" t="s">
        <v>123</v>
      </c>
      <c r="DD302" t="s">
        <v>123</v>
      </c>
      <c r="DE302" t="s">
        <v>123</v>
      </c>
      <c r="DF302" t="s">
        <v>123</v>
      </c>
      <c r="DG302" t="s">
        <v>123</v>
      </c>
      <c r="DH302" t="s">
        <v>123</v>
      </c>
      <c r="DI302" t="s">
        <v>123</v>
      </c>
      <c r="DJ302" t="s">
        <v>123</v>
      </c>
      <c r="DK302" t="s">
        <v>123</v>
      </c>
      <c r="DL302" t="s">
        <v>123</v>
      </c>
      <c r="DM302" t="s">
        <v>123</v>
      </c>
      <c r="DN302" t="s">
        <v>123</v>
      </c>
      <c r="DO302" t="s">
        <v>123</v>
      </c>
      <c r="DP302" t="s">
        <v>123</v>
      </c>
      <c r="DQ302" t="s">
        <v>123</v>
      </c>
      <c r="DR302" t="s">
        <v>123</v>
      </c>
      <c r="DS302" t="s">
        <v>123</v>
      </c>
      <c r="DT302" t="s">
        <v>123</v>
      </c>
      <c r="DU302" t="s">
        <v>123</v>
      </c>
      <c r="DV302" t="s">
        <v>123</v>
      </c>
      <c r="DW302" t="s">
        <v>123</v>
      </c>
      <c r="DX302" t="s">
        <v>123</v>
      </c>
      <c r="DY302" t="s">
        <v>123</v>
      </c>
      <c r="DZ302" t="s">
        <v>123</v>
      </c>
      <c r="EA302" t="s">
        <v>123</v>
      </c>
      <c r="EB302" t="s">
        <v>123</v>
      </c>
      <c r="EC302" t="s">
        <v>123</v>
      </c>
      <c r="ED302" t="s">
        <v>123</v>
      </c>
      <c r="EE302" t="s">
        <v>123</v>
      </c>
      <c r="EF302" t="s">
        <v>123</v>
      </c>
      <c r="EG302" t="s">
        <v>123</v>
      </c>
      <c r="EH302" t="s">
        <v>123</v>
      </c>
      <c r="EI302" t="s">
        <v>123</v>
      </c>
      <c r="EJ302" t="s">
        <v>123</v>
      </c>
    </row>
    <row r="303" spans="2:140">
      <c r="B303" t="s">
        <v>568</v>
      </c>
      <c r="C303" t="s">
        <v>10</v>
      </c>
      <c r="D303" t="s">
        <v>123</v>
      </c>
      <c r="E303" t="s">
        <v>123</v>
      </c>
      <c r="F303" t="s">
        <v>123</v>
      </c>
      <c r="G303" t="s">
        <v>123</v>
      </c>
      <c r="H303" t="s">
        <v>123</v>
      </c>
      <c r="I303" t="s">
        <v>123</v>
      </c>
      <c r="J303" t="s">
        <v>123</v>
      </c>
      <c r="K303" t="s">
        <v>123</v>
      </c>
      <c r="L303" t="s">
        <v>123</v>
      </c>
      <c r="M303" t="s">
        <v>123</v>
      </c>
      <c r="N303" t="s">
        <v>123</v>
      </c>
      <c r="O303" t="s">
        <v>123</v>
      </c>
      <c r="P303" t="s">
        <v>123</v>
      </c>
      <c r="Q303" t="s">
        <v>123</v>
      </c>
      <c r="R303" t="s">
        <v>123</v>
      </c>
      <c r="S303" t="s">
        <v>123</v>
      </c>
      <c r="T303" t="s">
        <v>123</v>
      </c>
      <c r="U303" t="s">
        <v>123</v>
      </c>
      <c r="V303" t="s">
        <v>123</v>
      </c>
      <c r="W303" t="s">
        <v>123</v>
      </c>
      <c r="X303" t="s">
        <v>123</v>
      </c>
      <c r="Y303" t="s">
        <v>123</v>
      </c>
      <c r="Z303" t="s">
        <v>123</v>
      </c>
      <c r="AA303" t="s">
        <v>123</v>
      </c>
      <c r="AB303" t="s">
        <v>123</v>
      </c>
      <c r="AC303" t="s">
        <v>123</v>
      </c>
      <c r="AD303" t="s">
        <v>2263</v>
      </c>
      <c r="AE303">
        <v>1</v>
      </c>
      <c r="AF303">
        <v>1</v>
      </c>
      <c r="AG303">
        <v>1</v>
      </c>
      <c r="AH303">
        <v>1</v>
      </c>
      <c r="AI303">
        <v>15</v>
      </c>
      <c r="AJ303">
        <v>30</v>
      </c>
      <c r="AK303">
        <v>10</v>
      </c>
      <c r="AL303">
        <v>5</v>
      </c>
      <c r="AM303">
        <v>5</v>
      </c>
      <c r="AN303">
        <v>5</v>
      </c>
      <c r="AO303">
        <v>2</v>
      </c>
      <c r="AP303">
        <v>0</v>
      </c>
      <c r="AQ303">
        <v>20</v>
      </c>
      <c r="AR303">
        <v>0</v>
      </c>
      <c r="AS303">
        <v>4</v>
      </c>
      <c r="AT303">
        <v>0</v>
      </c>
      <c r="AU303" t="s">
        <v>123</v>
      </c>
      <c r="AV303" t="s">
        <v>123</v>
      </c>
      <c r="AW303" t="s">
        <v>863</v>
      </c>
      <c r="AX303" t="s">
        <v>863</v>
      </c>
      <c r="AY303" t="s">
        <v>863</v>
      </c>
      <c r="AZ303" t="s">
        <v>846</v>
      </c>
      <c r="BA303" t="s">
        <v>846</v>
      </c>
      <c r="BB303" t="s">
        <v>846</v>
      </c>
      <c r="BC303" t="s">
        <v>863</v>
      </c>
      <c r="BD303" t="s">
        <v>846</v>
      </c>
      <c r="BE303" t="s">
        <v>863</v>
      </c>
      <c r="BF303" t="s">
        <v>846</v>
      </c>
      <c r="BG303" t="s">
        <v>123</v>
      </c>
      <c r="BH303" t="s">
        <v>838</v>
      </c>
      <c r="BI303" t="s">
        <v>837</v>
      </c>
      <c r="BJ303" t="s">
        <v>838</v>
      </c>
      <c r="BK303" t="s">
        <v>941</v>
      </c>
      <c r="BL303">
        <v>0</v>
      </c>
      <c r="BM303">
        <v>0</v>
      </c>
      <c r="BN303">
        <v>30</v>
      </c>
      <c r="BO303">
        <v>55</v>
      </c>
      <c r="BP303">
        <v>15</v>
      </c>
      <c r="BQ303" t="s">
        <v>2264</v>
      </c>
      <c r="BR303" t="s">
        <v>2265</v>
      </c>
      <c r="BS303" t="s">
        <v>2266</v>
      </c>
      <c r="BT303" t="s">
        <v>2267</v>
      </c>
      <c r="BU303" t="s">
        <v>123</v>
      </c>
      <c r="BV303" t="s">
        <v>123</v>
      </c>
      <c r="BW303" t="s">
        <v>123</v>
      </c>
      <c r="BX303" t="s">
        <v>123</v>
      </c>
      <c r="BY303" t="s">
        <v>123</v>
      </c>
      <c r="BZ303" t="s">
        <v>123</v>
      </c>
      <c r="CA303" t="s">
        <v>123</v>
      </c>
      <c r="CB303" t="s">
        <v>123</v>
      </c>
      <c r="CC303" t="s">
        <v>123</v>
      </c>
      <c r="CD303" t="s">
        <v>123</v>
      </c>
      <c r="CE303" t="s">
        <v>123</v>
      </c>
      <c r="CF303" t="s">
        <v>123</v>
      </c>
      <c r="CG303" t="s">
        <v>123</v>
      </c>
      <c r="CH303" t="s">
        <v>123</v>
      </c>
      <c r="CI303" t="s">
        <v>123</v>
      </c>
      <c r="CJ303" t="s">
        <v>123</v>
      </c>
      <c r="CK303" t="s">
        <v>123</v>
      </c>
      <c r="CL303" t="s">
        <v>123</v>
      </c>
      <c r="CM303" t="s">
        <v>123</v>
      </c>
      <c r="CN303" t="s">
        <v>123</v>
      </c>
      <c r="CO303" t="s">
        <v>123</v>
      </c>
      <c r="CP303" t="s">
        <v>123</v>
      </c>
      <c r="CQ303" t="s">
        <v>123</v>
      </c>
      <c r="CR303" t="s">
        <v>123</v>
      </c>
      <c r="CS303" t="s">
        <v>123</v>
      </c>
      <c r="CT303" t="s">
        <v>123</v>
      </c>
      <c r="CU303" t="s">
        <v>123</v>
      </c>
      <c r="CV303" t="s">
        <v>123</v>
      </c>
      <c r="CW303" t="s">
        <v>123</v>
      </c>
      <c r="CX303" t="s">
        <v>123</v>
      </c>
      <c r="CY303" t="s">
        <v>123</v>
      </c>
      <c r="CZ303" t="s">
        <v>123</v>
      </c>
      <c r="DA303" t="s">
        <v>123</v>
      </c>
      <c r="DB303" t="s">
        <v>123</v>
      </c>
      <c r="DC303" t="s">
        <v>123</v>
      </c>
      <c r="DD303" t="s">
        <v>123</v>
      </c>
      <c r="DE303" t="s">
        <v>123</v>
      </c>
      <c r="DF303" t="s">
        <v>123</v>
      </c>
      <c r="DG303" t="s">
        <v>123</v>
      </c>
      <c r="DH303" t="s">
        <v>123</v>
      </c>
      <c r="DI303" t="s">
        <v>123</v>
      </c>
      <c r="DJ303" t="s">
        <v>123</v>
      </c>
      <c r="DK303" t="s">
        <v>123</v>
      </c>
      <c r="DL303" t="s">
        <v>123</v>
      </c>
      <c r="DM303" t="s">
        <v>123</v>
      </c>
      <c r="DN303" t="s">
        <v>123</v>
      </c>
      <c r="DO303" t="s">
        <v>123</v>
      </c>
      <c r="DP303" t="s">
        <v>123</v>
      </c>
      <c r="DQ303" t="s">
        <v>123</v>
      </c>
      <c r="DR303" t="s">
        <v>123</v>
      </c>
      <c r="DS303" t="s">
        <v>123</v>
      </c>
      <c r="DT303" t="s">
        <v>123</v>
      </c>
      <c r="DU303" t="s">
        <v>123</v>
      </c>
      <c r="DV303" t="s">
        <v>123</v>
      </c>
      <c r="DW303" t="s">
        <v>123</v>
      </c>
      <c r="DX303" t="s">
        <v>123</v>
      </c>
      <c r="DY303" t="s">
        <v>123</v>
      </c>
      <c r="DZ303" t="s">
        <v>123</v>
      </c>
      <c r="EA303" t="s">
        <v>123</v>
      </c>
      <c r="EB303" t="s">
        <v>123</v>
      </c>
      <c r="EC303" t="s">
        <v>123</v>
      </c>
      <c r="ED303" t="s">
        <v>123</v>
      </c>
      <c r="EE303" t="s">
        <v>123</v>
      </c>
      <c r="EF303" t="s">
        <v>123</v>
      </c>
      <c r="EG303" t="s">
        <v>123</v>
      </c>
      <c r="EH303" t="s">
        <v>123</v>
      </c>
      <c r="EI303" t="s">
        <v>123</v>
      </c>
      <c r="EJ303" t="s">
        <v>123</v>
      </c>
    </row>
    <row r="304" spans="2:140">
      <c r="B304" t="s">
        <v>569</v>
      </c>
      <c r="C304" t="s">
        <v>10</v>
      </c>
      <c r="D304" t="s">
        <v>123</v>
      </c>
      <c r="E304" t="s">
        <v>123</v>
      </c>
      <c r="F304" t="s">
        <v>123</v>
      </c>
      <c r="G304" t="s">
        <v>123</v>
      </c>
      <c r="H304" t="s">
        <v>123</v>
      </c>
      <c r="I304" t="s">
        <v>123</v>
      </c>
      <c r="J304" t="s">
        <v>123</v>
      </c>
      <c r="K304" t="s">
        <v>123</v>
      </c>
      <c r="L304" t="s">
        <v>123</v>
      </c>
      <c r="M304" t="s">
        <v>123</v>
      </c>
      <c r="N304" t="s">
        <v>123</v>
      </c>
      <c r="O304" t="s">
        <v>123</v>
      </c>
      <c r="P304" t="s">
        <v>123</v>
      </c>
      <c r="Q304" t="s">
        <v>123</v>
      </c>
      <c r="R304" t="s">
        <v>123</v>
      </c>
      <c r="S304" t="s">
        <v>123</v>
      </c>
      <c r="T304" t="s">
        <v>123</v>
      </c>
      <c r="U304" t="s">
        <v>123</v>
      </c>
      <c r="V304" t="s">
        <v>123</v>
      </c>
      <c r="W304" t="s">
        <v>123</v>
      </c>
      <c r="X304" t="s">
        <v>123</v>
      </c>
      <c r="Y304" t="s">
        <v>123</v>
      </c>
      <c r="Z304" t="s">
        <v>123</v>
      </c>
      <c r="AA304" t="s">
        <v>123</v>
      </c>
      <c r="AB304" t="s">
        <v>123</v>
      </c>
      <c r="AC304" t="s">
        <v>123</v>
      </c>
      <c r="AD304" t="s">
        <v>2268</v>
      </c>
      <c r="AE304">
        <v>1</v>
      </c>
      <c r="AF304">
        <v>10</v>
      </c>
      <c r="AG304">
        <v>1</v>
      </c>
      <c r="AH304">
        <v>0</v>
      </c>
      <c r="AI304">
        <v>5</v>
      </c>
      <c r="AJ304">
        <v>30</v>
      </c>
      <c r="AK304">
        <v>10</v>
      </c>
      <c r="AL304">
        <v>1</v>
      </c>
      <c r="AM304">
        <v>2</v>
      </c>
      <c r="AN304">
        <v>1</v>
      </c>
      <c r="AO304">
        <v>3</v>
      </c>
      <c r="AP304">
        <v>0</v>
      </c>
      <c r="AQ304">
        <v>30</v>
      </c>
      <c r="AR304">
        <v>1</v>
      </c>
      <c r="AS304">
        <v>5</v>
      </c>
      <c r="AT304">
        <v>0</v>
      </c>
      <c r="AU304" t="s">
        <v>123</v>
      </c>
      <c r="AV304" t="s">
        <v>863</v>
      </c>
      <c r="AW304" t="s">
        <v>846</v>
      </c>
      <c r="AX304" t="s">
        <v>846</v>
      </c>
      <c r="AY304" t="s">
        <v>863</v>
      </c>
      <c r="AZ304" t="s">
        <v>844</v>
      </c>
      <c r="BA304" t="s">
        <v>846</v>
      </c>
      <c r="BB304" t="s">
        <v>846</v>
      </c>
      <c r="BC304" t="s">
        <v>863</v>
      </c>
      <c r="BD304" t="s">
        <v>846</v>
      </c>
      <c r="BE304" t="s">
        <v>846</v>
      </c>
      <c r="BF304" t="s">
        <v>846</v>
      </c>
      <c r="BG304" t="s">
        <v>123</v>
      </c>
      <c r="BH304" t="s">
        <v>838</v>
      </c>
      <c r="BI304" t="s">
        <v>838</v>
      </c>
      <c r="BJ304" t="s">
        <v>838</v>
      </c>
      <c r="BK304" t="s">
        <v>837</v>
      </c>
      <c r="BL304">
        <v>0</v>
      </c>
      <c r="BM304">
        <v>0</v>
      </c>
      <c r="BN304">
        <v>2</v>
      </c>
      <c r="BO304">
        <v>8</v>
      </c>
      <c r="BP304">
        <v>90</v>
      </c>
      <c r="BQ304" t="s">
        <v>2269</v>
      </c>
      <c r="BR304" t="s">
        <v>2270</v>
      </c>
      <c r="BS304" t="s">
        <v>2271</v>
      </c>
      <c r="BT304" t="s">
        <v>2272</v>
      </c>
      <c r="BU304" t="s">
        <v>123</v>
      </c>
      <c r="BV304" t="s">
        <v>123</v>
      </c>
      <c r="BW304" t="s">
        <v>123</v>
      </c>
      <c r="BX304" t="s">
        <v>123</v>
      </c>
      <c r="BY304" t="s">
        <v>123</v>
      </c>
      <c r="BZ304" t="s">
        <v>123</v>
      </c>
      <c r="CA304" t="s">
        <v>123</v>
      </c>
      <c r="CB304" t="s">
        <v>123</v>
      </c>
      <c r="CC304" t="s">
        <v>123</v>
      </c>
      <c r="CD304" t="s">
        <v>123</v>
      </c>
      <c r="CE304" t="s">
        <v>123</v>
      </c>
      <c r="CF304" t="s">
        <v>123</v>
      </c>
      <c r="CG304" t="s">
        <v>123</v>
      </c>
      <c r="CH304" t="s">
        <v>123</v>
      </c>
      <c r="CI304" t="s">
        <v>123</v>
      </c>
      <c r="CJ304" t="s">
        <v>123</v>
      </c>
      <c r="CK304" t="s">
        <v>123</v>
      </c>
      <c r="CL304" t="s">
        <v>123</v>
      </c>
      <c r="CM304" t="s">
        <v>123</v>
      </c>
      <c r="CN304" t="s">
        <v>123</v>
      </c>
      <c r="CO304" t="s">
        <v>123</v>
      </c>
      <c r="CP304" t="s">
        <v>123</v>
      </c>
      <c r="CQ304" t="s">
        <v>123</v>
      </c>
      <c r="CR304" t="s">
        <v>123</v>
      </c>
      <c r="CS304" t="s">
        <v>123</v>
      </c>
      <c r="CT304" t="s">
        <v>123</v>
      </c>
      <c r="CU304" t="s">
        <v>123</v>
      </c>
      <c r="CV304" t="s">
        <v>123</v>
      </c>
      <c r="CW304" t="s">
        <v>123</v>
      </c>
      <c r="CX304" t="s">
        <v>123</v>
      </c>
      <c r="CY304" t="s">
        <v>123</v>
      </c>
      <c r="CZ304" t="s">
        <v>123</v>
      </c>
      <c r="DA304" t="s">
        <v>123</v>
      </c>
      <c r="DB304" t="s">
        <v>123</v>
      </c>
      <c r="DC304" t="s">
        <v>123</v>
      </c>
      <c r="DD304" t="s">
        <v>123</v>
      </c>
      <c r="DE304" t="s">
        <v>123</v>
      </c>
      <c r="DF304" t="s">
        <v>123</v>
      </c>
      <c r="DG304" t="s">
        <v>123</v>
      </c>
      <c r="DH304" t="s">
        <v>123</v>
      </c>
      <c r="DI304" t="s">
        <v>123</v>
      </c>
      <c r="DJ304" t="s">
        <v>123</v>
      </c>
      <c r="DK304" t="s">
        <v>123</v>
      </c>
      <c r="DL304" t="s">
        <v>123</v>
      </c>
      <c r="DM304" t="s">
        <v>123</v>
      </c>
      <c r="DN304" t="s">
        <v>123</v>
      </c>
      <c r="DO304" t="s">
        <v>123</v>
      </c>
      <c r="DP304" t="s">
        <v>123</v>
      </c>
      <c r="DQ304" t="s">
        <v>123</v>
      </c>
      <c r="DR304" t="s">
        <v>123</v>
      </c>
      <c r="DS304" t="s">
        <v>123</v>
      </c>
      <c r="DT304" t="s">
        <v>123</v>
      </c>
      <c r="DU304" t="s">
        <v>123</v>
      </c>
      <c r="DV304" t="s">
        <v>123</v>
      </c>
      <c r="DW304" t="s">
        <v>123</v>
      </c>
      <c r="DX304" t="s">
        <v>123</v>
      </c>
      <c r="DY304" t="s">
        <v>123</v>
      </c>
      <c r="DZ304" t="s">
        <v>123</v>
      </c>
      <c r="EA304" t="s">
        <v>123</v>
      </c>
      <c r="EB304" t="s">
        <v>123</v>
      </c>
      <c r="EC304" t="s">
        <v>123</v>
      </c>
      <c r="ED304" t="s">
        <v>123</v>
      </c>
      <c r="EE304" t="s">
        <v>123</v>
      </c>
      <c r="EF304" t="s">
        <v>123</v>
      </c>
      <c r="EG304" t="s">
        <v>123</v>
      </c>
      <c r="EH304" t="s">
        <v>123</v>
      </c>
      <c r="EI304" t="s">
        <v>123</v>
      </c>
      <c r="EJ304" t="s">
        <v>123</v>
      </c>
    </row>
    <row r="305" spans="2:140">
      <c r="B305" t="s">
        <v>690</v>
      </c>
      <c r="C305" t="s">
        <v>11</v>
      </c>
      <c r="D305" t="s">
        <v>123</v>
      </c>
      <c r="E305" t="s">
        <v>123</v>
      </c>
      <c r="F305" t="s">
        <v>123</v>
      </c>
      <c r="G305" t="s">
        <v>123</v>
      </c>
      <c r="H305" t="s">
        <v>123</v>
      </c>
      <c r="I305" t="s">
        <v>123</v>
      </c>
      <c r="J305" t="s">
        <v>123</v>
      </c>
      <c r="K305" t="s">
        <v>123</v>
      </c>
      <c r="L305" t="s">
        <v>123</v>
      </c>
      <c r="M305" t="s">
        <v>123</v>
      </c>
      <c r="N305" t="s">
        <v>123</v>
      </c>
      <c r="O305" t="s">
        <v>123</v>
      </c>
      <c r="P305" t="s">
        <v>123</v>
      </c>
      <c r="Q305" t="s">
        <v>123</v>
      </c>
      <c r="R305" t="s">
        <v>123</v>
      </c>
      <c r="S305" t="s">
        <v>123</v>
      </c>
      <c r="T305" t="s">
        <v>123</v>
      </c>
      <c r="U305" t="s">
        <v>123</v>
      </c>
      <c r="V305" t="s">
        <v>123</v>
      </c>
      <c r="W305" t="s">
        <v>123</v>
      </c>
      <c r="X305" t="s">
        <v>123</v>
      </c>
      <c r="Y305" t="s">
        <v>123</v>
      </c>
      <c r="Z305" t="s">
        <v>123</v>
      </c>
      <c r="AA305" t="s">
        <v>123</v>
      </c>
      <c r="AB305" t="s">
        <v>123</v>
      </c>
      <c r="AC305" t="s">
        <v>123</v>
      </c>
      <c r="AD305" t="s">
        <v>2273</v>
      </c>
      <c r="AE305" t="s">
        <v>123</v>
      </c>
      <c r="AF305" t="s">
        <v>123</v>
      </c>
      <c r="AG305" t="s">
        <v>123</v>
      </c>
      <c r="AH305" t="s">
        <v>123</v>
      </c>
      <c r="AI305" t="s">
        <v>123</v>
      </c>
      <c r="AJ305" t="s">
        <v>123</v>
      </c>
      <c r="AK305" t="s">
        <v>123</v>
      </c>
      <c r="AL305" t="s">
        <v>123</v>
      </c>
      <c r="AM305" t="s">
        <v>123</v>
      </c>
      <c r="AN305" t="s">
        <v>123</v>
      </c>
      <c r="AO305" t="s">
        <v>123</v>
      </c>
      <c r="AP305" t="s">
        <v>123</v>
      </c>
      <c r="AQ305" t="s">
        <v>123</v>
      </c>
      <c r="AR305" t="s">
        <v>123</v>
      </c>
      <c r="AS305" t="s">
        <v>123</v>
      </c>
      <c r="AT305" t="s">
        <v>123</v>
      </c>
      <c r="AU305" t="s">
        <v>123</v>
      </c>
      <c r="AV305" t="s">
        <v>123</v>
      </c>
      <c r="AW305" t="s">
        <v>123</v>
      </c>
      <c r="AX305" t="s">
        <v>123</v>
      </c>
      <c r="AY305" t="s">
        <v>123</v>
      </c>
      <c r="AZ305" t="s">
        <v>123</v>
      </c>
      <c r="BA305" t="s">
        <v>123</v>
      </c>
      <c r="BB305" t="s">
        <v>123</v>
      </c>
      <c r="BC305" t="s">
        <v>123</v>
      </c>
      <c r="BD305" t="s">
        <v>123</v>
      </c>
      <c r="BE305" t="s">
        <v>123</v>
      </c>
      <c r="BF305" t="s">
        <v>123</v>
      </c>
      <c r="BG305" t="s">
        <v>123</v>
      </c>
      <c r="BH305" t="s">
        <v>838</v>
      </c>
      <c r="BI305" t="s">
        <v>838</v>
      </c>
      <c r="BJ305" t="s">
        <v>849</v>
      </c>
      <c r="BK305" t="s">
        <v>838</v>
      </c>
      <c r="BL305">
        <v>5</v>
      </c>
      <c r="BM305">
        <v>15</v>
      </c>
      <c r="BN305">
        <v>60</v>
      </c>
      <c r="BO305">
        <v>15</v>
      </c>
      <c r="BP305">
        <v>5</v>
      </c>
      <c r="BQ305" t="s">
        <v>2274</v>
      </c>
      <c r="BR305" t="s">
        <v>2275</v>
      </c>
      <c r="BS305" t="s">
        <v>2276</v>
      </c>
      <c r="BT305" t="s">
        <v>940</v>
      </c>
      <c r="BU305">
        <v>40</v>
      </c>
      <c r="BV305">
        <v>40</v>
      </c>
      <c r="BW305">
        <v>0</v>
      </c>
      <c r="BX305">
        <v>2</v>
      </c>
      <c r="BY305">
        <v>1</v>
      </c>
      <c r="BZ305">
        <v>1</v>
      </c>
      <c r="CA305">
        <v>1</v>
      </c>
      <c r="CB305">
        <v>1</v>
      </c>
      <c r="CC305">
        <v>1</v>
      </c>
      <c r="CD305">
        <v>4</v>
      </c>
      <c r="CE305">
        <v>4</v>
      </c>
      <c r="CF305">
        <v>1</v>
      </c>
      <c r="CG305">
        <v>4</v>
      </c>
      <c r="CH305" t="s">
        <v>2277</v>
      </c>
      <c r="CI305">
        <v>98</v>
      </c>
      <c r="CJ305">
        <v>25</v>
      </c>
      <c r="CK305">
        <v>0</v>
      </c>
      <c r="CL305">
        <v>75</v>
      </c>
      <c r="CM305">
        <v>0</v>
      </c>
      <c r="CN305">
        <v>0</v>
      </c>
      <c r="CO305" t="s">
        <v>123</v>
      </c>
      <c r="CP305" t="s">
        <v>845</v>
      </c>
      <c r="CQ305" t="s">
        <v>844</v>
      </c>
      <c r="CR305" t="s">
        <v>863</v>
      </c>
      <c r="CS305" t="s">
        <v>846</v>
      </c>
      <c r="CT305" t="s">
        <v>845</v>
      </c>
      <c r="CU305" t="s">
        <v>844</v>
      </c>
      <c r="CV305" t="s">
        <v>846</v>
      </c>
      <c r="CW305" t="s">
        <v>846</v>
      </c>
      <c r="CX305" t="s">
        <v>844</v>
      </c>
      <c r="CY305" t="s">
        <v>123</v>
      </c>
      <c r="CZ305" t="s">
        <v>123</v>
      </c>
      <c r="DA305" t="s">
        <v>123</v>
      </c>
      <c r="DB305" t="s">
        <v>123</v>
      </c>
      <c r="DC305" t="s">
        <v>123</v>
      </c>
      <c r="DD305" t="s">
        <v>123</v>
      </c>
      <c r="DE305" t="s">
        <v>123</v>
      </c>
      <c r="DF305" t="s">
        <v>123</v>
      </c>
      <c r="DG305" t="s">
        <v>123</v>
      </c>
      <c r="DH305" t="s">
        <v>123</v>
      </c>
      <c r="DI305" t="s">
        <v>123</v>
      </c>
      <c r="DJ305" t="s">
        <v>123</v>
      </c>
      <c r="DK305" t="s">
        <v>123</v>
      </c>
      <c r="DL305" t="s">
        <v>123</v>
      </c>
      <c r="DM305" t="s">
        <v>123</v>
      </c>
      <c r="DN305" t="s">
        <v>123</v>
      </c>
      <c r="DO305" t="s">
        <v>123</v>
      </c>
      <c r="DP305" t="s">
        <v>123</v>
      </c>
      <c r="DQ305" t="s">
        <v>123</v>
      </c>
      <c r="DR305" t="s">
        <v>123</v>
      </c>
      <c r="DS305" t="s">
        <v>123</v>
      </c>
      <c r="DT305" t="s">
        <v>123</v>
      </c>
      <c r="DU305" t="s">
        <v>123</v>
      </c>
      <c r="DV305" t="s">
        <v>123</v>
      </c>
      <c r="DW305" t="s">
        <v>123</v>
      </c>
      <c r="DX305" t="s">
        <v>123</v>
      </c>
      <c r="DY305" t="s">
        <v>123</v>
      </c>
      <c r="DZ305" t="s">
        <v>123</v>
      </c>
      <c r="EA305" t="s">
        <v>123</v>
      </c>
      <c r="EB305" t="s">
        <v>123</v>
      </c>
      <c r="EC305" t="s">
        <v>123</v>
      </c>
      <c r="ED305" t="s">
        <v>123</v>
      </c>
      <c r="EE305" t="s">
        <v>123</v>
      </c>
      <c r="EF305" t="s">
        <v>123</v>
      </c>
      <c r="EG305" t="s">
        <v>123</v>
      </c>
      <c r="EH305" t="s">
        <v>123</v>
      </c>
      <c r="EI305" t="s">
        <v>123</v>
      </c>
      <c r="EJ305" t="s">
        <v>123</v>
      </c>
    </row>
    <row r="306" spans="2:140">
      <c r="B306" t="s">
        <v>570</v>
      </c>
      <c r="C306" t="s">
        <v>10</v>
      </c>
      <c r="D306" t="s">
        <v>123</v>
      </c>
      <c r="E306" t="s">
        <v>123</v>
      </c>
      <c r="F306" t="s">
        <v>123</v>
      </c>
      <c r="G306" t="s">
        <v>123</v>
      </c>
      <c r="H306" t="s">
        <v>123</v>
      </c>
      <c r="I306" t="s">
        <v>123</v>
      </c>
      <c r="J306" t="s">
        <v>123</v>
      </c>
      <c r="K306" t="s">
        <v>123</v>
      </c>
      <c r="L306" t="s">
        <v>123</v>
      </c>
      <c r="M306" t="s">
        <v>123</v>
      </c>
      <c r="N306" t="s">
        <v>123</v>
      </c>
      <c r="O306" t="s">
        <v>123</v>
      </c>
      <c r="P306" t="s">
        <v>123</v>
      </c>
      <c r="Q306" t="s">
        <v>123</v>
      </c>
      <c r="R306" t="s">
        <v>123</v>
      </c>
      <c r="S306" t="s">
        <v>123</v>
      </c>
      <c r="T306" t="s">
        <v>123</v>
      </c>
      <c r="U306" t="s">
        <v>123</v>
      </c>
      <c r="V306" t="s">
        <v>123</v>
      </c>
      <c r="W306" t="s">
        <v>123</v>
      </c>
      <c r="X306" t="s">
        <v>123</v>
      </c>
      <c r="Y306" t="s">
        <v>123</v>
      </c>
      <c r="Z306" t="s">
        <v>123</v>
      </c>
      <c r="AA306" t="s">
        <v>123</v>
      </c>
      <c r="AB306" t="s">
        <v>123</v>
      </c>
      <c r="AC306" t="s">
        <v>123</v>
      </c>
      <c r="AD306" t="s">
        <v>2278</v>
      </c>
      <c r="AE306">
        <v>0</v>
      </c>
      <c r="AF306">
        <v>2</v>
      </c>
      <c r="AG306">
        <v>1</v>
      </c>
      <c r="AH306">
        <v>1</v>
      </c>
      <c r="AI306">
        <v>3</v>
      </c>
      <c r="AJ306">
        <v>50</v>
      </c>
      <c r="AK306">
        <v>14</v>
      </c>
      <c r="AL306">
        <v>1</v>
      </c>
      <c r="AM306">
        <v>1</v>
      </c>
      <c r="AN306">
        <v>1</v>
      </c>
      <c r="AO306">
        <v>2</v>
      </c>
      <c r="AP306">
        <v>0</v>
      </c>
      <c r="AQ306">
        <v>10</v>
      </c>
      <c r="AR306">
        <v>1</v>
      </c>
      <c r="AS306">
        <v>10</v>
      </c>
      <c r="AT306">
        <v>3</v>
      </c>
      <c r="AU306" t="s">
        <v>2279</v>
      </c>
      <c r="AV306" t="s">
        <v>863</v>
      </c>
      <c r="AW306" t="s">
        <v>844</v>
      </c>
      <c r="AX306" t="s">
        <v>844</v>
      </c>
      <c r="AY306" t="s">
        <v>846</v>
      </c>
      <c r="AZ306" t="s">
        <v>845</v>
      </c>
      <c r="BA306" t="s">
        <v>929</v>
      </c>
      <c r="BB306" t="s">
        <v>847</v>
      </c>
      <c r="BC306" t="s">
        <v>844</v>
      </c>
      <c r="BD306" t="s">
        <v>846</v>
      </c>
      <c r="BE306" t="s">
        <v>846</v>
      </c>
      <c r="BF306" t="s">
        <v>845</v>
      </c>
      <c r="BG306" t="s">
        <v>863</v>
      </c>
      <c r="BH306" t="s">
        <v>837</v>
      </c>
      <c r="BI306" t="s">
        <v>837</v>
      </c>
      <c r="BJ306" t="s">
        <v>837</v>
      </c>
      <c r="BK306" t="s">
        <v>838</v>
      </c>
      <c r="BL306">
        <v>0</v>
      </c>
      <c r="BM306">
        <v>0</v>
      </c>
      <c r="BN306">
        <v>100</v>
      </c>
      <c r="BO306">
        <v>0</v>
      </c>
      <c r="BP306">
        <v>0</v>
      </c>
      <c r="BQ306" t="s">
        <v>2280</v>
      </c>
      <c r="BR306" t="s">
        <v>2281</v>
      </c>
      <c r="BS306" t="s">
        <v>2282</v>
      </c>
      <c r="BT306" t="s">
        <v>2283</v>
      </c>
      <c r="BU306" t="s">
        <v>123</v>
      </c>
      <c r="BV306" t="s">
        <v>123</v>
      </c>
      <c r="BW306" t="s">
        <v>123</v>
      </c>
      <c r="BX306" t="s">
        <v>123</v>
      </c>
      <c r="BY306" t="s">
        <v>123</v>
      </c>
      <c r="BZ306" t="s">
        <v>123</v>
      </c>
      <c r="CA306" t="s">
        <v>123</v>
      </c>
      <c r="CB306" t="s">
        <v>123</v>
      </c>
      <c r="CC306" t="s">
        <v>123</v>
      </c>
      <c r="CD306" t="s">
        <v>123</v>
      </c>
      <c r="CE306" t="s">
        <v>123</v>
      </c>
      <c r="CF306" t="s">
        <v>123</v>
      </c>
      <c r="CG306" t="s">
        <v>123</v>
      </c>
      <c r="CH306" t="s">
        <v>123</v>
      </c>
      <c r="CI306" t="s">
        <v>123</v>
      </c>
      <c r="CJ306" t="s">
        <v>123</v>
      </c>
      <c r="CK306" t="s">
        <v>123</v>
      </c>
      <c r="CL306" t="s">
        <v>123</v>
      </c>
      <c r="CM306" t="s">
        <v>123</v>
      </c>
      <c r="CN306" t="s">
        <v>123</v>
      </c>
      <c r="CO306" t="s">
        <v>123</v>
      </c>
      <c r="CP306" t="s">
        <v>123</v>
      </c>
      <c r="CQ306" t="s">
        <v>123</v>
      </c>
      <c r="CR306" t="s">
        <v>123</v>
      </c>
      <c r="CS306" t="s">
        <v>123</v>
      </c>
      <c r="CT306" t="s">
        <v>123</v>
      </c>
      <c r="CU306" t="s">
        <v>123</v>
      </c>
      <c r="CV306" t="s">
        <v>123</v>
      </c>
      <c r="CW306" t="s">
        <v>123</v>
      </c>
      <c r="CX306" t="s">
        <v>123</v>
      </c>
      <c r="CY306" t="s">
        <v>123</v>
      </c>
      <c r="CZ306" t="s">
        <v>123</v>
      </c>
      <c r="DA306" t="s">
        <v>123</v>
      </c>
      <c r="DB306" t="s">
        <v>123</v>
      </c>
      <c r="DC306" t="s">
        <v>123</v>
      </c>
      <c r="DD306" t="s">
        <v>123</v>
      </c>
      <c r="DE306" t="s">
        <v>123</v>
      </c>
      <c r="DF306" t="s">
        <v>123</v>
      </c>
      <c r="DG306" t="s">
        <v>123</v>
      </c>
      <c r="DH306" t="s">
        <v>123</v>
      </c>
      <c r="DI306" t="s">
        <v>123</v>
      </c>
      <c r="DJ306" t="s">
        <v>123</v>
      </c>
      <c r="DK306" t="s">
        <v>123</v>
      </c>
      <c r="DL306" t="s">
        <v>123</v>
      </c>
      <c r="DM306" t="s">
        <v>123</v>
      </c>
      <c r="DN306" t="s">
        <v>123</v>
      </c>
      <c r="DO306" t="s">
        <v>123</v>
      </c>
      <c r="DP306" t="s">
        <v>123</v>
      </c>
      <c r="DQ306" t="s">
        <v>123</v>
      </c>
      <c r="DR306" t="s">
        <v>123</v>
      </c>
      <c r="DS306" t="s">
        <v>123</v>
      </c>
      <c r="DT306" t="s">
        <v>123</v>
      </c>
      <c r="DU306" t="s">
        <v>123</v>
      </c>
      <c r="DV306" t="s">
        <v>123</v>
      </c>
      <c r="DW306" t="s">
        <v>123</v>
      </c>
      <c r="DX306" t="s">
        <v>123</v>
      </c>
      <c r="DY306" t="s">
        <v>123</v>
      </c>
      <c r="DZ306" t="s">
        <v>123</v>
      </c>
      <c r="EA306" t="s">
        <v>123</v>
      </c>
      <c r="EB306" t="s">
        <v>123</v>
      </c>
      <c r="EC306" t="s">
        <v>123</v>
      </c>
      <c r="ED306" t="s">
        <v>123</v>
      </c>
      <c r="EE306" t="s">
        <v>123</v>
      </c>
      <c r="EF306" t="s">
        <v>123</v>
      </c>
      <c r="EG306" t="s">
        <v>123</v>
      </c>
      <c r="EH306" t="s">
        <v>123</v>
      </c>
      <c r="EI306" t="s">
        <v>123</v>
      </c>
      <c r="EJ306" t="s">
        <v>123</v>
      </c>
    </row>
    <row r="307" spans="2:140">
      <c r="B307" t="s">
        <v>691</v>
      </c>
      <c r="C307" t="s">
        <v>11</v>
      </c>
      <c r="D307" t="s">
        <v>123</v>
      </c>
      <c r="E307" t="s">
        <v>123</v>
      </c>
      <c r="F307" t="s">
        <v>123</v>
      </c>
      <c r="G307" t="s">
        <v>123</v>
      </c>
      <c r="H307" t="s">
        <v>123</v>
      </c>
      <c r="I307" t="s">
        <v>123</v>
      </c>
      <c r="J307" t="s">
        <v>123</v>
      </c>
      <c r="K307" t="s">
        <v>123</v>
      </c>
      <c r="L307" t="s">
        <v>123</v>
      </c>
      <c r="M307" t="s">
        <v>123</v>
      </c>
      <c r="N307" t="s">
        <v>123</v>
      </c>
      <c r="O307" t="s">
        <v>123</v>
      </c>
      <c r="P307" t="s">
        <v>123</v>
      </c>
      <c r="Q307" t="s">
        <v>123</v>
      </c>
      <c r="R307" t="s">
        <v>123</v>
      </c>
      <c r="S307" t="s">
        <v>123</v>
      </c>
      <c r="T307" t="s">
        <v>123</v>
      </c>
      <c r="U307" t="s">
        <v>123</v>
      </c>
      <c r="V307" t="s">
        <v>123</v>
      </c>
      <c r="W307" t="s">
        <v>123</v>
      </c>
      <c r="X307" t="s">
        <v>123</v>
      </c>
      <c r="Y307" t="s">
        <v>123</v>
      </c>
      <c r="Z307" t="s">
        <v>123</v>
      </c>
      <c r="AA307" t="s">
        <v>123</v>
      </c>
      <c r="AB307" t="s">
        <v>123</v>
      </c>
      <c r="AC307" t="s">
        <v>123</v>
      </c>
      <c r="AD307" t="s">
        <v>2284</v>
      </c>
      <c r="AE307" t="s">
        <v>123</v>
      </c>
      <c r="AF307" t="s">
        <v>123</v>
      </c>
      <c r="AG307" t="s">
        <v>123</v>
      </c>
      <c r="AH307" t="s">
        <v>123</v>
      </c>
      <c r="AI307" t="s">
        <v>123</v>
      </c>
      <c r="AJ307" t="s">
        <v>123</v>
      </c>
      <c r="AK307" t="s">
        <v>123</v>
      </c>
      <c r="AL307" t="s">
        <v>123</v>
      </c>
      <c r="AM307" t="s">
        <v>123</v>
      </c>
      <c r="AN307" t="s">
        <v>123</v>
      </c>
      <c r="AO307" t="s">
        <v>123</v>
      </c>
      <c r="AP307" t="s">
        <v>123</v>
      </c>
      <c r="AQ307" t="s">
        <v>123</v>
      </c>
      <c r="AR307" t="s">
        <v>123</v>
      </c>
      <c r="AS307" t="s">
        <v>123</v>
      </c>
      <c r="AT307" t="s">
        <v>123</v>
      </c>
      <c r="AU307" t="s">
        <v>123</v>
      </c>
      <c r="AV307" t="s">
        <v>123</v>
      </c>
      <c r="AW307" t="s">
        <v>123</v>
      </c>
      <c r="AX307" t="s">
        <v>123</v>
      </c>
      <c r="AY307" t="s">
        <v>123</v>
      </c>
      <c r="AZ307" t="s">
        <v>123</v>
      </c>
      <c r="BA307" t="s">
        <v>123</v>
      </c>
      <c r="BB307" t="s">
        <v>123</v>
      </c>
      <c r="BC307" t="s">
        <v>123</v>
      </c>
      <c r="BD307" t="s">
        <v>123</v>
      </c>
      <c r="BE307" t="s">
        <v>123</v>
      </c>
      <c r="BF307" t="s">
        <v>123</v>
      </c>
      <c r="BG307" t="s">
        <v>123</v>
      </c>
      <c r="BH307" t="s">
        <v>838</v>
      </c>
      <c r="BI307" t="s">
        <v>838</v>
      </c>
      <c r="BJ307" t="s">
        <v>838</v>
      </c>
      <c r="BK307" t="s">
        <v>837</v>
      </c>
      <c r="BL307">
        <v>0</v>
      </c>
      <c r="BM307">
        <v>1</v>
      </c>
      <c r="BN307">
        <v>10</v>
      </c>
      <c r="BO307">
        <v>80</v>
      </c>
      <c r="BP307">
        <v>9</v>
      </c>
      <c r="BQ307" t="s">
        <v>2285</v>
      </c>
      <c r="BR307" t="s">
        <v>2286</v>
      </c>
      <c r="BS307" t="s">
        <v>2287</v>
      </c>
      <c r="BT307" t="s">
        <v>2288</v>
      </c>
      <c r="BU307">
        <v>26</v>
      </c>
      <c r="BV307">
        <v>30</v>
      </c>
      <c r="BW307">
        <v>0</v>
      </c>
      <c r="BX307">
        <v>0</v>
      </c>
      <c r="BY307">
        <v>0</v>
      </c>
      <c r="BZ307">
        <v>1</v>
      </c>
      <c r="CA307">
        <v>0</v>
      </c>
      <c r="CB307">
        <v>3</v>
      </c>
      <c r="CC307">
        <v>10</v>
      </c>
      <c r="CD307">
        <v>10</v>
      </c>
      <c r="CE307">
        <v>10</v>
      </c>
      <c r="CF307">
        <v>10</v>
      </c>
      <c r="CG307">
        <v>0</v>
      </c>
      <c r="CH307" t="s">
        <v>123</v>
      </c>
      <c r="CI307">
        <v>92</v>
      </c>
      <c r="CJ307">
        <v>95</v>
      </c>
      <c r="CK307">
        <v>0</v>
      </c>
      <c r="CL307">
        <v>5</v>
      </c>
      <c r="CM307">
        <v>0</v>
      </c>
      <c r="CN307">
        <v>0</v>
      </c>
      <c r="CO307" t="s">
        <v>123</v>
      </c>
      <c r="CP307" t="s">
        <v>845</v>
      </c>
      <c r="CQ307" t="s">
        <v>845</v>
      </c>
      <c r="CR307" t="s">
        <v>863</v>
      </c>
      <c r="CS307" t="s">
        <v>123</v>
      </c>
      <c r="CT307" t="s">
        <v>844</v>
      </c>
      <c r="CU307" t="s">
        <v>846</v>
      </c>
      <c r="CV307" t="s">
        <v>123</v>
      </c>
      <c r="CW307" t="s">
        <v>863</v>
      </c>
      <c r="CX307" t="s">
        <v>847</v>
      </c>
      <c r="CY307" t="s">
        <v>123</v>
      </c>
      <c r="CZ307" t="s">
        <v>123</v>
      </c>
      <c r="DA307" t="s">
        <v>123</v>
      </c>
      <c r="DB307" t="s">
        <v>123</v>
      </c>
      <c r="DC307" t="s">
        <v>123</v>
      </c>
      <c r="DD307" t="s">
        <v>123</v>
      </c>
      <c r="DE307" t="s">
        <v>123</v>
      </c>
      <c r="DF307" t="s">
        <v>123</v>
      </c>
      <c r="DG307" t="s">
        <v>123</v>
      </c>
      <c r="DH307" t="s">
        <v>123</v>
      </c>
      <c r="DI307" t="s">
        <v>123</v>
      </c>
      <c r="DJ307" t="s">
        <v>123</v>
      </c>
      <c r="DK307" t="s">
        <v>123</v>
      </c>
      <c r="DL307" t="s">
        <v>123</v>
      </c>
      <c r="DM307" t="s">
        <v>123</v>
      </c>
      <c r="DN307" t="s">
        <v>123</v>
      </c>
      <c r="DO307" t="s">
        <v>123</v>
      </c>
      <c r="DP307" t="s">
        <v>123</v>
      </c>
      <c r="DQ307" t="s">
        <v>123</v>
      </c>
      <c r="DR307" t="s">
        <v>123</v>
      </c>
      <c r="DS307" t="s">
        <v>123</v>
      </c>
      <c r="DT307" t="s">
        <v>123</v>
      </c>
      <c r="DU307" t="s">
        <v>123</v>
      </c>
      <c r="DV307" t="s">
        <v>123</v>
      </c>
      <c r="DW307" t="s">
        <v>123</v>
      </c>
      <c r="DX307" t="s">
        <v>123</v>
      </c>
      <c r="DY307" t="s">
        <v>123</v>
      </c>
      <c r="DZ307" t="s">
        <v>123</v>
      </c>
      <c r="EA307" t="s">
        <v>123</v>
      </c>
      <c r="EB307" t="s">
        <v>123</v>
      </c>
      <c r="EC307" t="s">
        <v>123</v>
      </c>
      <c r="ED307" t="s">
        <v>123</v>
      </c>
      <c r="EE307" t="s">
        <v>123</v>
      </c>
      <c r="EF307" t="s">
        <v>123</v>
      </c>
      <c r="EG307" t="s">
        <v>123</v>
      </c>
      <c r="EH307" t="s">
        <v>123</v>
      </c>
      <c r="EI307" t="s">
        <v>123</v>
      </c>
      <c r="EJ307" t="s">
        <v>123</v>
      </c>
    </row>
    <row r="308" spans="2:140">
      <c r="B308" t="s">
        <v>692</v>
      </c>
      <c r="C308" t="s">
        <v>11</v>
      </c>
      <c r="D308" t="s">
        <v>123</v>
      </c>
      <c r="E308" t="s">
        <v>123</v>
      </c>
      <c r="F308" t="s">
        <v>123</v>
      </c>
      <c r="G308" t="s">
        <v>123</v>
      </c>
      <c r="H308" t="s">
        <v>123</v>
      </c>
      <c r="I308" t="s">
        <v>123</v>
      </c>
      <c r="J308" t="s">
        <v>123</v>
      </c>
      <c r="K308" t="s">
        <v>123</v>
      </c>
      <c r="L308" t="s">
        <v>123</v>
      </c>
      <c r="M308" t="s">
        <v>123</v>
      </c>
      <c r="N308" t="s">
        <v>123</v>
      </c>
      <c r="O308" t="s">
        <v>123</v>
      </c>
      <c r="P308" t="s">
        <v>123</v>
      </c>
      <c r="Q308" t="s">
        <v>123</v>
      </c>
      <c r="R308" t="s">
        <v>123</v>
      </c>
      <c r="S308" t="s">
        <v>123</v>
      </c>
      <c r="T308" t="s">
        <v>123</v>
      </c>
      <c r="U308" t="s">
        <v>123</v>
      </c>
      <c r="V308" t="s">
        <v>123</v>
      </c>
      <c r="W308" t="s">
        <v>123</v>
      </c>
      <c r="X308" t="s">
        <v>123</v>
      </c>
      <c r="Y308" t="s">
        <v>123</v>
      </c>
      <c r="Z308" t="s">
        <v>123</v>
      </c>
      <c r="AA308" t="s">
        <v>123</v>
      </c>
      <c r="AB308" t="s">
        <v>123</v>
      </c>
      <c r="AC308" t="s">
        <v>123</v>
      </c>
      <c r="AD308" t="s">
        <v>1041</v>
      </c>
      <c r="AE308" t="s">
        <v>123</v>
      </c>
      <c r="AF308" t="s">
        <v>123</v>
      </c>
      <c r="AG308" t="s">
        <v>123</v>
      </c>
      <c r="AH308" t="s">
        <v>123</v>
      </c>
      <c r="AI308" t="s">
        <v>123</v>
      </c>
      <c r="AJ308" t="s">
        <v>123</v>
      </c>
      <c r="AK308" t="s">
        <v>123</v>
      </c>
      <c r="AL308" t="s">
        <v>123</v>
      </c>
      <c r="AM308" t="s">
        <v>123</v>
      </c>
      <c r="AN308" t="s">
        <v>123</v>
      </c>
      <c r="AO308" t="s">
        <v>123</v>
      </c>
      <c r="AP308" t="s">
        <v>123</v>
      </c>
      <c r="AQ308" t="s">
        <v>123</v>
      </c>
      <c r="AR308" t="s">
        <v>123</v>
      </c>
      <c r="AS308" t="s">
        <v>123</v>
      </c>
      <c r="AT308" t="s">
        <v>123</v>
      </c>
      <c r="AU308" t="s">
        <v>123</v>
      </c>
      <c r="AV308" t="s">
        <v>123</v>
      </c>
      <c r="AW308" t="s">
        <v>123</v>
      </c>
      <c r="AX308" t="s">
        <v>123</v>
      </c>
      <c r="AY308" t="s">
        <v>123</v>
      </c>
      <c r="AZ308" t="s">
        <v>123</v>
      </c>
      <c r="BA308" t="s">
        <v>123</v>
      </c>
      <c r="BB308" t="s">
        <v>123</v>
      </c>
      <c r="BC308" t="s">
        <v>123</v>
      </c>
      <c r="BD308" t="s">
        <v>123</v>
      </c>
      <c r="BE308" t="s">
        <v>123</v>
      </c>
      <c r="BF308" t="s">
        <v>123</v>
      </c>
      <c r="BG308" t="s">
        <v>123</v>
      </c>
      <c r="BH308" t="s">
        <v>838</v>
      </c>
      <c r="BI308" t="s">
        <v>838</v>
      </c>
      <c r="BJ308" t="s">
        <v>838</v>
      </c>
      <c r="BK308" t="s">
        <v>849</v>
      </c>
      <c r="BL308">
        <v>5</v>
      </c>
      <c r="BM308">
        <v>10</v>
      </c>
      <c r="BN308">
        <v>75</v>
      </c>
      <c r="BO308">
        <v>10</v>
      </c>
      <c r="BP308">
        <v>0</v>
      </c>
      <c r="BQ308" t="s">
        <v>2289</v>
      </c>
      <c r="BR308" t="s">
        <v>2290</v>
      </c>
      <c r="BS308" t="s">
        <v>2291</v>
      </c>
      <c r="BT308" t="s">
        <v>2292</v>
      </c>
      <c r="BU308">
        <v>35</v>
      </c>
      <c r="BV308">
        <v>40</v>
      </c>
      <c r="BW308">
        <v>0</v>
      </c>
      <c r="BX308">
        <v>0</v>
      </c>
      <c r="BY308">
        <v>0</v>
      </c>
      <c r="BZ308">
        <v>0</v>
      </c>
      <c r="CA308">
        <v>0</v>
      </c>
      <c r="CB308">
        <v>0</v>
      </c>
      <c r="CC308">
        <v>0</v>
      </c>
      <c r="CD308">
        <v>10</v>
      </c>
      <c r="CE308">
        <v>5</v>
      </c>
      <c r="CF308">
        <v>10</v>
      </c>
      <c r="CG308">
        <v>0</v>
      </c>
      <c r="CH308" t="s">
        <v>123</v>
      </c>
      <c r="CI308">
        <v>100</v>
      </c>
      <c r="CJ308">
        <v>99</v>
      </c>
      <c r="CK308">
        <v>0</v>
      </c>
      <c r="CL308">
        <v>1</v>
      </c>
      <c r="CM308">
        <v>0</v>
      </c>
      <c r="CN308">
        <v>0</v>
      </c>
      <c r="CO308" t="s">
        <v>123</v>
      </c>
      <c r="CP308" t="s">
        <v>844</v>
      </c>
      <c r="CQ308" t="s">
        <v>844</v>
      </c>
      <c r="CR308" t="s">
        <v>123</v>
      </c>
      <c r="CS308" t="s">
        <v>123</v>
      </c>
      <c r="CT308" t="s">
        <v>845</v>
      </c>
      <c r="CU308" t="s">
        <v>123</v>
      </c>
      <c r="CV308" t="s">
        <v>863</v>
      </c>
      <c r="CW308" t="s">
        <v>846</v>
      </c>
      <c r="CX308" t="s">
        <v>123</v>
      </c>
      <c r="CY308" t="s">
        <v>123</v>
      </c>
      <c r="CZ308" t="s">
        <v>123</v>
      </c>
      <c r="DA308" t="s">
        <v>123</v>
      </c>
      <c r="DB308" t="s">
        <v>123</v>
      </c>
      <c r="DC308" t="s">
        <v>123</v>
      </c>
      <c r="DD308" t="s">
        <v>123</v>
      </c>
      <c r="DE308" t="s">
        <v>123</v>
      </c>
      <c r="DF308" t="s">
        <v>123</v>
      </c>
      <c r="DG308" t="s">
        <v>123</v>
      </c>
      <c r="DH308" t="s">
        <v>123</v>
      </c>
      <c r="DI308" t="s">
        <v>123</v>
      </c>
      <c r="DJ308" t="s">
        <v>123</v>
      </c>
      <c r="DK308" t="s">
        <v>123</v>
      </c>
      <c r="DL308" t="s">
        <v>123</v>
      </c>
      <c r="DM308" t="s">
        <v>123</v>
      </c>
      <c r="DN308" t="s">
        <v>123</v>
      </c>
      <c r="DO308" t="s">
        <v>123</v>
      </c>
      <c r="DP308" t="s">
        <v>123</v>
      </c>
      <c r="DQ308" t="s">
        <v>123</v>
      </c>
      <c r="DR308" t="s">
        <v>123</v>
      </c>
      <c r="DS308" t="s">
        <v>123</v>
      </c>
      <c r="DT308" t="s">
        <v>123</v>
      </c>
      <c r="DU308" t="s">
        <v>123</v>
      </c>
      <c r="DV308" t="s">
        <v>123</v>
      </c>
      <c r="DW308" t="s">
        <v>123</v>
      </c>
      <c r="DX308" t="s">
        <v>123</v>
      </c>
      <c r="DY308" t="s">
        <v>123</v>
      </c>
      <c r="DZ308" t="s">
        <v>123</v>
      </c>
      <c r="EA308" t="s">
        <v>123</v>
      </c>
      <c r="EB308" t="s">
        <v>123</v>
      </c>
      <c r="EC308" t="s">
        <v>123</v>
      </c>
      <c r="ED308" t="s">
        <v>123</v>
      </c>
      <c r="EE308" t="s">
        <v>123</v>
      </c>
      <c r="EF308" t="s">
        <v>123</v>
      </c>
      <c r="EG308" t="s">
        <v>123</v>
      </c>
      <c r="EH308" t="s">
        <v>123</v>
      </c>
      <c r="EI308" t="s">
        <v>123</v>
      </c>
      <c r="EJ308" t="s">
        <v>123</v>
      </c>
    </row>
    <row r="309" spans="2:140">
      <c r="B309" t="s">
        <v>571</v>
      </c>
      <c r="C309" t="s">
        <v>10</v>
      </c>
      <c r="D309" t="s">
        <v>123</v>
      </c>
      <c r="E309" t="s">
        <v>123</v>
      </c>
      <c r="F309" t="s">
        <v>123</v>
      </c>
      <c r="G309" t="s">
        <v>123</v>
      </c>
      <c r="H309" t="s">
        <v>123</v>
      </c>
      <c r="I309" t="s">
        <v>123</v>
      </c>
      <c r="J309" t="s">
        <v>123</v>
      </c>
      <c r="K309" t="s">
        <v>123</v>
      </c>
      <c r="L309" t="s">
        <v>123</v>
      </c>
      <c r="M309" t="s">
        <v>123</v>
      </c>
      <c r="N309" t="s">
        <v>123</v>
      </c>
      <c r="O309" t="s">
        <v>123</v>
      </c>
      <c r="P309" t="s">
        <v>123</v>
      </c>
      <c r="Q309" t="s">
        <v>123</v>
      </c>
      <c r="R309" t="s">
        <v>123</v>
      </c>
      <c r="S309" t="s">
        <v>123</v>
      </c>
      <c r="T309" t="s">
        <v>123</v>
      </c>
      <c r="U309" t="s">
        <v>123</v>
      </c>
      <c r="V309" t="s">
        <v>123</v>
      </c>
      <c r="W309" t="s">
        <v>123</v>
      </c>
      <c r="X309" t="s">
        <v>123</v>
      </c>
      <c r="Y309" t="s">
        <v>123</v>
      </c>
      <c r="Z309" t="s">
        <v>123</v>
      </c>
      <c r="AA309" t="s">
        <v>123</v>
      </c>
      <c r="AB309" t="s">
        <v>123</v>
      </c>
      <c r="AC309" t="s">
        <v>123</v>
      </c>
      <c r="AD309" t="s">
        <v>2293</v>
      </c>
      <c r="AE309">
        <v>0</v>
      </c>
      <c r="AF309">
        <v>0</v>
      </c>
      <c r="AG309">
        <v>0</v>
      </c>
      <c r="AH309">
        <v>0</v>
      </c>
      <c r="AI309">
        <v>15</v>
      </c>
      <c r="AJ309">
        <v>50</v>
      </c>
      <c r="AK309">
        <v>15</v>
      </c>
      <c r="AL309">
        <v>0</v>
      </c>
      <c r="AM309">
        <v>5</v>
      </c>
      <c r="AN309">
        <v>0</v>
      </c>
      <c r="AO309">
        <v>5</v>
      </c>
      <c r="AP309">
        <v>0</v>
      </c>
      <c r="AQ309">
        <v>10</v>
      </c>
      <c r="AR309">
        <v>0</v>
      </c>
      <c r="AS309">
        <v>0</v>
      </c>
      <c r="AT309">
        <v>0</v>
      </c>
      <c r="AU309" t="s">
        <v>123</v>
      </c>
      <c r="AV309" t="s">
        <v>863</v>
      </c>
      <c r="AW309" t="s">
        <v>846</v>
      </c>
      <c r="AX309" t="s">
        <v>846</v>
      </c>
      <c r="AY309" t="s">
        <v>863</v>
      </c>
      <c r="AZ309" t="s">
        <v>846</v>
      </c>
      <c r="BA309" t="s">
        <v>847</v>
      </c>
      <c r="BB309" t="s">
        <v>846</v>
      </c>
      <c r="BC309" t="s">
        <v>863</v>
      </c>
      <c r="BD309" t="s">
        <v>846</v>
      </c>
      <c r="BE309" t="s">
        <v>863</v>
      </c>
      <c r="BF309" t="s">
        <v>863</v>
      </c>
      <c r="BG309" t="s">
        <v>123</v>
      </c>
      <c r="BH309" t="s">
        <v>838</v>
      </c>
      <c r="BI309" t="s">
        <v>838</v>
      </c>
      <c r="BJ309" t="s">
        <v>838</v>
      </c>
      <c r="BK309" t="s">
        <v>837</v>
      </c>
      <c r="BL309">
        <v>0</v>
      </c>
      <c r="BM309">
        <v>0</v>
      </c>
      <c r="BN309">
        <v>80</v>
      </c>
      <c r="BO309">
        <v>10</v>
      </c>
      <c r="BP309">
        <v>10</v>
      </c>
      <c r="BQ309" t="s">
        <v>2294</v>
      </c>
      <c r="BR309" t="s">
        <v>2295</v>
      </c>
      <c r="BS309" t="s">
        <v>2296</v>
      </c>
      <c r="BT309" t="s">
        <v>2297</v>
      </c>
      <c r="BU309" t="s">
        <v>123</v>
      </c>
      <c r="BV309" t="s">
        <v>123</v>
      </c>
      <c r="BW309" t="s">
        <v>123</v>
      </c>
      <c r="BX309" t="s">
        <v>123</v>
      </c>
      <c r="BY309" t="s">
        <v>123</v>
      </c>
      <c r="BZ309" t="s">
        <v>123</v>
      </c>
      <c r="CA309" t="s">
        <v>123</v>
      </c>
      <c r="CB309" t="s">
        <v>123</v>
      </c>
      <c r="CC309" t="s">
        <v>123</v>
      </c>
      <c r="CD309" t="s">
        <v>123</v>
      </c>
      <c r="CE309" t="s">
        <v>123</v>
      </c>
      <c r="CF309" t="s">
        <v>123</v>
      </c>
      <c r="CG309" t="s">
        <v>123</v>
      </c>
      <c r="CH309" t="s">
        <v>123</v>
      </c>
      <c r="CI309" t="s">
        <v>123</v>
      </c>
      <c r="CJ309" t="s">
        <v>123</v>
      </c>
      <c r="CK309" t="s">
        <v>123</v>
      </c>
      <c r="CL309" t="s">
        <v>123</v>
      </c>
      <c r="CM309" t="s">
        <v>123</v>
      </c>
      <c r="CN309" t="s">
        <v>123</v>
      </c>
      <c r="CO309" t="s">
        <v>123</v>
      </c>
      <c r="CP309" t="s">
        <v>123</v>
      </c>
      <c r="CQ309" t="s">
        <v>123</v>
      </c>
      <c r="CR309" t="s">
        <v>123</v>
      </c>
      <c r="CS309" t="s">
        <v>123</v>
      </c>
      <c r="CT309" t="s">
        <v>123</v>
      </c>
      <c r="CU309" t="s">
        <v>123</v>
      </c>
      <c r="CV309" t="s">
        <v>123</v>
      </c>
      <c r="CW309" t="s">
        <v>123</v>
      </c>
      <c r="CX309" t="s">
        <v>123</v>
      </c>
      <c r="CY309" t="s">
        <v>123</v>
      </c>
      <c r="CZ309" t="s">
        <v>123</v>
      </c>
      <c r="DA309" t="s">
        <v>123</v>
      </c>
      <c r="DB309" t="s">
        <v>123</v>
      </c>
      <c r="DC309" t="s">
        <v>123</v>
      </c>
      <c r="DD309" t="s">
        <v>123</v>
      </c>
      <c r="DE309" t="s">
        <v>123</v>
      </c>
      <c r="DF309" t="s">
        <v>123</v>
      </c>
      <c r="DG309" t="s">
        <v>123</v>
      </c>
      <c r="DH309" t="s">
        <v>123</v>
      </c>
      <c r="DI309" t="s">
        <v>123</v>
      </c>
      <c r="DJ309" t="s">
        <v>123</v>
      </c>
      <c r="DK309" t="s">
        <v>123</v>
      </c>
      <c r="DL309" t="s">
        <v>123</v>
      </c>
      <c r="DM309" t="s">
        <v>123</v>
      </c>
      <c r="DN309" t="s">
        <v>123</v>
      </c>
      <c r="DO309" t="s">
        <v>123</v>
      </c>
      <c r="DP309" t="s">
        <v>123</v>
      </c>
      <c r="DQ309" t="s">
        <v>123</v>
      </c>
      <c r="DR309" t="s">
        <v>123</v>
      </c>
      <c r="DS309" t="s">
        <v>123</v>
      </c>
      <c r="DT309" t="s">
        <v>123</v>
      </c>
      <c r="DU309" t="s">
        <v>123</v>
      </c>
      <c r="DV309" t="s">
        <v>123</v>
      </c>
      <c r="DW309" t="s">
        <v>123</v>
      </c>
      <c r="DX309" t="s">
        <v>123</v>
      </c>
      <c r="DY309" t="s">
        <v>123</v>
      </c>
      <c r="DZ309" t="s">
        <v>123</v>
      </c>
      <c r="EA309" t="s">
        <v>123</v>
      </c>
      <c r="EB309" t="s">
        <v>123</v>
      </c>
      <c r="EC309" t="s">
        <v>123</v>
      </c>
      <c r="ED309" t="s">
        <v>123</v>
      </c>
      <c r="EE309" t="s">
        <v>123</v>
      </c>
      <c r="EF309" t="s">
        <v>123</v>
      </c>
      <c r="EG309" t="s">
        <v>123</v>
      </c>
      <c r="EH309" t="s">
        <v>123</v>
      </c>
      <c r="EI309" t="s">
        <v>123</v>
      </c>
      <c r="EJ309" t="s">
        <v>123</v>
      </c>
    </row>
    <row r="310" spans="2:140">
      <c r="B310" t="s">
        <v>693</v>
      </c>
      <c r="C310" t="s">
        <v>11</v>
      </c>
      <c r="D310" t="s">
        <v>123</v>
      </c>
      <c r="E310" t="s">
        <v>123</v>
      </c>
      <c r="F310" t="s">
        <v>123</v>
      </c>
      <c r="G310" t="s">
        <v>123</v>
      </c>
      <c r="H310" t="s">
        <v>123</v>
      </c>
      <c r="I310" t="s">
        <v>123</v>
      </c>
      <c r="J310" t="s">
        <v>123</v>
      </c>
      <c r="K310" t="s">
        <v>123</v>
      </c>
      <c r="L310" t="s">
        <v>123</v>
      </c>
      <c r="M310" t="s">
        <v>123</v>
      </c>
      <c r="N310" t="s">
        <v>123</v>
      </c>
      <c r="O310" t="s">
        <v>123</v>
      </c>
      <c r="P310" t="s">
        <v>123</v>
      </c>
      <c r="Q310" t="s">
        <v>123</v>
      </c>
      <c r="R310" t="s">
        <v>123</v>
      </c>
      <c r="S310" t="s">
        <v>123</v>
      </c>
      <c r="T310" t="s">
        <v>123</v>
      </c>
      <c r="U310" t="s">
        <v>123</v>
      </c>
      <c r="V310" t="s">
        <v>123</v>
      </c>
      <c r="W310" t="s">
        <v>123</v>
      </c>
      <c r="X310" t="s">
        <v>123</v>
      </c>
      <c r="Y310" t="s">
        <v>123</v>
      </c>
      <c r="Z310" t="s">
        <v>123</v>
      </c>
      <c r="AA310" t="s">
        <v>123</v>
      </c>
      <c r="AB310" t="s">
        <v>123</v>
      </c>
      <c r="AC310" t="s">
        <v>123</v>
      </c>
      <c r="AD310" t="s">
        <v>2298</v>
      </c>
      <c r="AE310" t="s">
        <v>123</v>
      </c>
      <c r="AF310" t="s">
        <v>123</v>
      </c>
      <c r="AG310" t="s">
        <v>123</v>
      </c>
      <c r="AH310" t="s">
        <v>123</v>
      </c>
      <c r="AI310" t="s">
        <v>123</v>
      </c>
      <c r="AJ310" t="s">
        <v>123</v>
      </c>
      <c r="AK310" t="s">
        <v>123</v>
      </c>
      <c r="AL310" t="s">
        <v>123</v>
      </c>
      <c r="AM310" t="s">
        <v>123</v>
      </c>
      <c r="AN310" t="s">
        <v>123</v>
      </c>
      <c r="AO310" t="s">
        <v>123</v>
      </c>
      <c r="AP310" t="s">
        <v>123</v>
      </c>
      <c r="AQ310" t="s">
        <v>123</v>
      </c>
      <c r="AR310" t="s">
        <v>123</v>
      </c>
      <c r="AS310" t="s">
        <v>123</v>
      </c>
      <c r="AT310" t="s">
        <v>123</v>
      </c>
      <c r="AU310" t="s">
        <v>123</v>
      </c>
      <c r="AV310" t="s">
        <v>123</v>
      </c>
      <c r="AW310" t="s">
        <v>123</v>
      </c>
      <c r="AX310" t="s">
        <v>123</v>
      </c>
      <c r="AY310" t="s">
        <v>123</v>
      </c>
      <c r="AZ310" t="s">
        <v>123</v>
      </c>
      <c r="BA310" t="s">
        <v>123</v>
      </c>
      <c r="BB310" t="s">
        <v>123</v>
      </c>
      <c r="BC310" t="s">
        <v>123</v>
      </c>
      <c r="BD310" t="s">
        <v>123</v>
      </c>
      <c r="BE310" t="s">
        <v>123</v>
      </c>
      <c r="BF310" t="s">
        <v>123</v>
      </c>
      <c r="BG310" t="s">
        <v>123</v>
      </c>
      <c r="BH310" t="s">
        <v>837</v>
      </c>
      <c r="BI310" t="s">
        <v>838</v>
      </c>
      <c r="BJ310" t="s">
        <v>849</v>
      </c>
      <c r="BK310" t="s">
        <v>849</v>
      </c>
      <c r="BL310">
        <v>0</v>
      </c>
      <c r="BM310">
        <v>5</v>
      </c>
      <c r="BN310">
        <v>5</v>
      </c>
      <c r="BO310">
        <v>30</v>
      </c>
      <c r="BP310">
        <v>60</v>
      </c>
      <c r="BQ310" t="s">
        <v>2299</v>
      </c>
      <c r="BR310" t="s">
        <v>2300</v>
      </c>
      <c r="BS310" t="s">
        <v>2301</v>
      </c>
      <c r="BT310" t="s">
        <v>2302</v>
      </c>
      <c r="BU310">
        <v>35</v>
      </c>
      <c r="BV310">
        <v>25</v>
      </c>
      <c r="BW310">
        <v>0</v>
      </c>
      <c r="BX310">
        <v>0</v>
      </c>
      <c r="BY310">
        <v>0</v>
      </c>
      <c r="BZ310">
        <v>0</v>
      </c>
      <c r="CA310">
        <v>0</v>
      </c>
      <c r="CB310">
        <v>5</v>
      </c>
      <c r="CC310">
        <v>5</v>
      </c>
      <c r="CD310">
        <v>10</v>
      </c>
      <c r="CE310">
        <v>10</v>
      </c>
      <c r="CF310">
        <v>10</v>
      </c>
      <c r="CG310">
        <v>0</v>
      </c>
      <c r="CH310" t="s">
        <v>123</v>
      </c>
      <c r="CI310">
        <v>95</v>
      </c>
      <c r="CJ310">
        <v>60</v>
      </c>
      <c r="CK310">
        <v>20</v>
      </c>
      <c r="CL310">
        <v>20</v>
      </c>
      <c r="CM310">
        <v>0</v>
      </c>
      <c r="CN310">
        <v>0</v>
      </c>
      <c r="CO310" t="s">
        <v>123</v>
      </c>
      <c r="CP310" t="s">
        <v>844</v>
      </c>
      <c r="CQ310" t="s">
        <v>844</v>
      </c>
      <c r="CR310" t="s">
        <v>123</v>
      </c>
      <c r="CS310" t="s">
        <v>123</v>
      </c>
      <c r="CT310" t="s">
        <v>844</v>
      </c>
      <c r="CU310" t="s">
        <v>123</v>
      </c>
      <c r="CV310" t="s">
        <v>123</v>
      </c>
      <c r="CW310" t="s">
        <v>846</v>
      </c>
      <c r="CX310" t="s">
        <v>844</v>
      </c>
      <c r="CY310" t="s">
        <v>123</v>
      </c>
      <c r="CZ310" t="s">
        <v>123</v>
      </c>
      <c r="DA310" t="s">
        <v>123</v>
      </c>
      <c r="DB310" t="s">
        <v>123</v>
      </c>
      <c r="DC310" t="s">
        <v>123</v>
      </c>
      <c r="DD310" t="s">
        <v>123</v>
      </c>
      <c r="DE310" t="s">
        <v>123</v>
      </c>
      <c r="DF310" t="s">
        <v>123</v>
      </c>
      <c r="DG310" t="s">
        <v>123</v>
      </c>
      <c r="DH310" t="s">
        <v>123</v>
      </c>
      <c r="DI310" t="s">
        <v>123</v>
      </c>
      <c r="DJ310" t="s">
        <v>123</v>
      </c>
      <c r="DK310" t="s">
        <v>123</v>
      </c>
      <c r="DL310" t="s">
        <v>123</v>
      </c>
      <c r="DM310" t="s">
        <v>123</v>
      </c>
      <c r="DN310" t="s">
        <v>123</v>
      </c>
      <c r="DO310" t="s">
        <v>123</v>
      </c>
      <c r="DP310" t="s">
        <v>123</v>
      </c>
      <c r="DQ310" t="s">
        <v>123</v>
      </c>
      <c r="DR310" t="s">
        <v>123</v>
      </c>
      <c r="DS310" t="s">
        <v>123</v>
      </c>
      <c r="DT310" t="s">
        <v>123</v>
      </c>
      <c r="DU310" t="s">
        <v>123</v>
      </c>
      <c r="DV310" t="s">
        <v>123</v>
      </c>
      <c r="DW310" t="s">
        <v>123</v>
      </c>
      <c r="DX310" t="s">
        <v>123</v>
      </c>
      <c r="DY310" t="s">
        <v>123</v>
      </c>
      <c r="DZ310" t="s">
        <v>123</v>
      </c>
      <c r="EA310" t="s">
        <v>123</v>
      </c>
      <c r="EB310" t="s">
        <v>123</v>
      </c>
      <c r="EC310" t="s">
        <v>123</v>
      </c>
      <c r="ED310" t="s">
        <v>123</v>
      </c>
      <c r="EE310" t="s">
        <v>123</v>
      </c>
      <c r="EF310" t="s">
        <v>123</v>
      </c>
      <c r="EG310" t="s">
        <v>123</v>
      </c>
      <c r="EH310" t="s">
        <v>123</v>
      </c>
      <c r="EI310" t="s">
        <v>123</v>
      </c>
      <c r="EJ310" t="s">
        <v>123</v>
      </c>
    </row>
    <row r="311" spans="2:140">
      <c r="B311" t="s">
        <v>572</v>
      </c>
      <c r="C311" t="s">
        <v>10</v>
      </c>
      <c r="D311" t="s">
        <v>123</v>
      </c>
      <c r="E311" t="s">
        <v>123</v>
      </c>
      <c r="F311" t="s">
        <v>123</v>
      </c>
      <c r="G311" t="s">
        <v>123</v>
      </c>
      <c r="H311" t="s">
        <v>123</v>
      </c>
      <c r="I311" t="s">
        <v>123</v>
      </c>
      <c r="J311" t="s">
        <v>123</v>
      </c>
      <c r="K311" t="s">
        <v>123</v>
      </c>
      <c r="L311" t="s">
        <v>123</v>
      </c>
      <c r="M311" t="s">
        <v>123</v>
      </c>
      <c r="N311" t="s">
        <v>123</v>
      </c>
      <c r="O311" t="s">
        <v>123</v>
      </c>
      <c r="P311" t="s">
        <v>123</v>
      </c>
      <c r="Q311" t="s">
        <v>123</v>
      </c>
      <c r="R311" t="s">
        <v>123</v>
      </c>
      <c r="S311" t="s">
        <v>123</v>
      </c>
      <c r="T311" t="s">
        <v>123</v>
      </c>
      <c r="U311" t="s">
        <v>123</v>
      </c>
      <c r="V311" t="s">
        <v>123</v>
      </c>
      <c r="W311" t="s">
        <v>123</v>
      </c>
      <c r="X311" t="s">
        <v>123</v>
      </c>
      <c r="Y311" t="s">
        <v>123</v>
      </c>
      <c r="Z311" t="s">
        <v>123</v>
      </c>
      <c r="AA311" t="s">
        <v>123</v>
      </c>
      <c r="AB311" t="s">
        <v>123</v>
      </c>
      <c r="AC311" t="s">
        <v>123</v>
      </c>
      <c r="AD311" t="s">
        <v>2303</v>
      </c>
      <c r="AE311">
        <v>1</v>
      </c>
      <c r="AF311">
        <v>1</v>
      </c>
      <c r="AG311">
        <v>1</v>
      </c>
      <c r="AH311">
        <v>0</v>
      </c>
      <c r="AI311">
        <v>0</v>
      </c>
      <c r="AJ311">
        <v>20</v>
      </c>
      <c r="AK311">
        <v>8</v>
      </c>
      <c r="AL311">
        <v>0</v>
      </c>
      <c r="AM311">
        <v>15</v>
      </c>
      <c r="AN311">
        <v>1</v>
      </c>
      <c r="AO311">
        <v>2</v>
      </c>
      <c r="AP311">
        <v>0</v>
      </c>
      <c r="AQ311">
        <v>50</v>
      </c>
      <c r="AR311">
        <v>0</v>
      </c>
      <c r="AS311">
        <v>1</v>
      </c>
      <c r="AT311">
        <v>0</v>
      </c>
      <c r="AU311" t="s">
        <v>123</v>
      </c>
      <c r="AV311" t="s">
        <v>863</v>
      </c>
      <c r="AW311" t="s">
        <v>846</v>
      </c>
      <c r="AX311" t="s">
        <v>846</v>
      </c>
      <c r="AY311" t="s">
        <v>863</v>
      </c>
      <c r="AZ311" t="s">
        <v>863</v>
      </c>
      <c r="BA311" t="s">
        <v>863</v>
      </c>
      <c r="BB311" t="s">
        <v>846</v>
      </c>
      <c r="BC311" t="s">
        <v>846</v>
      </c>
      <c r="BD311" t="s">
        <v>846</v>
      </c>
      <c r="BE311" t="s">
        <v>863</v>
      </c>
      <c r="BF311" t="s">
        <v>863</v>
      </c>
      <c r="BG311" t="s">
        <v>863</v>
      </c>
      <c r="BH311" t="s">
        <v>838</v>
      </c>
      <c r="BI311" t="s">
        <v>838</v>
      </c>
      <c r="BJ311" t="s">
        <v>838</v>
      </c>
      <c r="BK311" t="s">
        <v>838</v>
      </c>
      <c r="BL311">
        <v>25</v>
      </c>
      <c r="BM311">
        <v>25</v>
      </c>
      <c r="BN311">
        <v>50</v>
      </c>
      <c r="BO311">
        <v>0</v>
      </c>
      <c r="BP311">
        <v>0</v>
      </c>
      <c r="BQ311" t="s">
        <v>2304</v>
      </c>
      <c r="BR311" t="s">
        <v>2305</v>
      </c>
      <c r="BS311" t="s">
        <v>2306</v>
      </c>
      <c r="BT311" t="s">
        <v>2307</v>
      </c>
      <c r="BU311" t="s">
        <v>123</v>
      </c>
      <c r="BV311" t="s">
        <v>123</v>
      </c>
      <c r="BW311" t="s">
        <v>123</v>
      </c>
      <c r="BX311" t="s">
        <v>123</v>
      </c>
      <c r="BY311" t="s">
        <v>123</v>
      </c>
      <c r="BZ311" t="s">
        <v>123</v>
      </c>
      <c r="CA311" t="s">
        <v>123</v>
      </c>
      <c r="CB311" t="s">
        <v>123</v>
      </c>
      <c r="CC311" t="s">
        <v>123</v>
      </c>
      <c r="CD311" t="s">
        <v>123</v>
      </c>
      <c r="CE311" t="s">
        <v>123</v>
      </c>
      <c r="CF311" t="s">
        <v>123</v>
      </c>
      <c r="CG311" t="s">
        <v>123</v>
      </c>
      <c r="CH311" t="s">
        <v>123</v>
      </c>
      <c r="CI311" t="s">
        <v>123</v>
      </c>
      <c r="CJ311" t="s">
        <v>123</v>
      </c>
      <c r="CK311" t="s">
        <v>123</v>
      </c>
      <c r="CL311" t="s">
        <v>123</v>
      </c>
      <c r="CM311" t="s">
        <v>123</v>
      </c>
      <c r="CN311" t="s">
        <v>123</v>
      </c>
      <c r="CO311" t="s">
        <v>123</v>
      </c>
      <c r="CP311" t="s">
        <v>123</v>
      </c>
      <c r="CQ311" t="s">
        <v>123</v>
      </c>
      <c r="CR311" t="s">
        <v>123</v>
      </c>
      <c r="CS311" t="s">
        <v>123</v>
      </c>
      <c r="CT311" t="s">
        <v>123</v>
      </c>
      <c r="CU311" t="s">
        <v>123</v>
      </c>
      <c r="CV311" t="s">
        <v>123</v>
      </c>
      <c r="CW311" t="s">
        <v>123</v>
      </c>
      <c r="CX311" t="s">
        <v>123</v>
      </c>
      <c r="CY311" t="s">
        <v>123</v>
      </c>
      <c r="CZ311" t="s">
        <v>123</v>
      </c>
      <c r="DA311" t="s">
        <v>123</v>
      </c>
      <c r="DB311" t="s">
        <v>123</v>
      </c>
      <c r="DC311" t="s">
        <v>123</v>
      </c>
      <c r="DD311" t="s">
        <v>123</v>
      </c>
      <c r="DE311" t="s">
        <v>123</v>
      </c>
      <c r="DF311" t="s">
        <v>123</v>
      </c>
      <c r="DG311" t="s">
        <v>123</v>
      </c>
      <c r="DH311" t="s">
        <v>123</v>
      </c>
      <c r="DI311" t="s">
        <v>123</v>
      </c>
      <c r="DJ311" t="s">
        <v>123</v>
      </c>
      <c r="DK311" t="s">
        <v>123</v>
      </c>
      <c r="DL311" t="s">
        <v>123</v>
      </c>
      <c r="DM311" t="s">
        <v>123</v>
      </c>
      <c r="DN311" t="s">
        <v>123</v>
      </c>
      <c r="DO311" t="s">
        <v>123</v>
      </c>
      <c r="DP311" t="s">
        <v>123</v>
      </c>
      <c r="DQ311" t="s">
        <v>123</v>
      </c>
      <c r="DR311" t="s">
        <v>123</v>
      </c>
      <c r="DS311" t="s">
        <v>123</v>
      </c>
      <c r="DT311" t="s">
        <v>123</v>
      </c>
      <c r="DU311" t="s">
        <v>123</v>
      </c>
      <c r="DV311" t="s">
        <v>123</v>
      </c>
      <c r="DW311" t="s">
        <v>123</v>
      </c>
      <c r="DX311" t="s">
        <v>123</v>
      </c>
      <c r="DY311" t="s">
        <v>123</v>
      </c>
      <c r="DZ311" t="s">
        <v>123</v>
      </c>
      <c r="EA311" t="s">
        <v>123</v>
      </c>
      <c r="EB311" t="s">
        <v>123</v>
      </c>
      <c r="EC311" t="s">
        <v>123</v>
      </c>
      <c r="ED311" t="s">
        <v>123</v>
      </c>
      <c r="EE311" t="s">
        <v>123</v>
      </c>
      <c r="EF311" t="s">
        <v>123</v>
      </c>
      <c r="EG311" t="s">
        <v>123</v>
      </c>
      <c r="EH311" t="s">
        <v>123</v>
      </c>
      <c r="EI311" t="s">
        <v>123</v>
      </c>
      <c r="EJ311" t="s">
        <v>123</v>
      </c>
    </row>
    <row r="312" spans="2:140">
      <c r="B312" t="s">
        <v>694</v>
      </c>
      <c r="C312" t="s">
        <v>11</v>
      </c>
      <c r="D312" t="s">
        <v>123</v>
      </c>
      <c r="E312" t="s">
        <v>123</v>
      </c>
      <c r="F312" t="s">
        <v>123</v>
      </c>
      <c r="G312" t="s">
        <v>123</v>
      </c>
      <c r="H312" t="s">
        <v>123</v>
      </c>
      <c r="I312" t="s">
        <v>123</v>
      </c>
      <c r="J312" t="s">
        <v>123</v>
      </c>
      <c r="K312" t="s">
        <v>123</v>
      </c>
      <c r="L312" t="s">
        <v>123</v>
      </c>
      <c r="M312" t="s">
        <v>123</v>
      </c>
      <c r="N312" t="s">
        <v>123</v>
      </c>
      <c r="O312" t="s">
        <v>123</v>
      </c>
      <c r="P312" t="s">
        <v>123</v>
      </c>
      <c r="Q312" t="s">
        <v>123</v>
      </c>
      <c r="R312" t="s">
        <v>123</v>
      </c>
      <c r="S312" t="s">
        <v>123</v>
      </c>
      <c r="T312" t="s">
        <v>123</v>
      </c>
      <c r="U312" t="s">
        <v>123</v>
      </c>
      <c r="V312" t="s">
        <v>123</v>
      </c>
      <c r="W312" t="s">
        <v>123</v>
      </c>
      <c r="X312" t="s">
        <v>123</v>
      </c>
      <c r="Y312" t="s">
        <v>123</v>
      </c>
      <c r="Z312" t="s">
        <v>123</v>
      </c>
      <c r="AA312" t="s">
        <v>123</v>
      </c>
      <c r="AB312" t="s">
        <v>123</v>
      </c>
      <c r="AC312" t="s">
        <v>123</v>
      </c>
      <c r="AD312" t="s">
        <v>2308</v>
      </c>
      <c r="AE312" t="s">
        <v>123</v>
      </c>
      <c r="AF312" t="s">
        <v>123</v>
      </c>
      <c r="AG312" t="s">
        <v>123</v>
      </c>
      <c r="AH312" t="s">
        <v>123</v>
      </c>
      <c r="AI312" t="s">
        <v>123</v>
      </c>
      <c r="AJ312" t="s">
        <v>123</v>
      </c>
      <c r="AK312" t="s">
        <v>123</v>
      </c>
      <c r="AL312" t="s">
        <v>123</v>
      </c>
      <c r="AM312" t="s">
        <v>123</v>
      </c>
      <c r="AN312" t="s">
        <v>123</v>
      </c>
      <c r="AO312" t="s">
        <v>123</v>
      </c>
      <c r="AP312" t="s">
        <v>123</v>
      </c>
      <c r="AQ312" t="s">
        <v>123</v>
      </c>
      <c r="AR312" t="s">
        <v>123</v>
      </c>
      <c r="AS312" t="s">
        <v>123</v>
      </c>
      <c r="AT312" t="s">
        <v>123</v>
      </c>
      <c r="AU312" t="s">
        <v>123</v>
      </c>
      <c r="AV312" t="s">
        <v>123</v>
      </c>
      <c r="AW312" t="s">
        <v>123</v>
      </c>
      <c r="AX312" t="s">
        <v>123</v>
      </c>
      <c r="AY312" t="s">
        <v>123</v>
      </c>
      <c r="AZ312" t="s">
        <v>123</v>
      </c>
      <c r="BA312" t="s">
        <v>123</v>
      </c>
      <c r="BB312" t="s">
        <v>123</v>
      </c>
      <c r="BC312" t="s">
        <v>123</v>
      </c>
      <c r="BD312" t="s">
        <v>123</v>
      </c>
      <c r="BE312" t="s">
        <v>123</v>
      </c>
      <c r="BF312" t="s">
        <v>123</v>
      </c>
      <c r="BG312" t="s">
        <v>123</v>
      </c>
      <c r="BH312" t="s">
        <v>838</v>
      </c>
      <c r="BI312" t="s">
        <v>838</v>
      </c>
      <c r="BJ312" t="s">
        <v>849</v>
      </c>
      <c r="BK312" t="s">
        <v>838</v>
      </c>
      <c r="BL312">
        <v>5</v>
      </c>
      <c r="BM312">
        <v>15</v>
      </c>
      <c r="BN312">
        <v>20</v>
      </c>
      <c r="BO312">
        <v>50</v>
      </c>
      <c r="BP312">
        <v>10</v>
      </c>
      <c r="BQ312" t="s">
        <v>2309</v>
      </c>
      <c r="BR312" t="s">
        <v>2310</v>
      </c>
      <c r="BS312" t="s">
        <v>2311</v>
      </c>
      <c r="BT312" t="s">
        <v>2312</v>
      </c>
      <c r="BU312">
        <v>35</v>
      </c>
      <c r="BV312">
        <v>35</v>
      </c>
      <c r="BW312">
        <v>0</v>
      </c>
      <c r="BX312">
        <v>1</v>
      </c>
      <c r="BY312">
        <v>1</v>
      </c>
      <c r="BZ312">
        <v>1</v>
      </c>
      <c r="CA312">
        <v>0</v>
      </c>
      <c r="CB312">
        <v>2</v>
      </c>
      <c r="CC312">
        <v>0</v>
      </c>
      <c r="CD312">
        <v>20</v>
      </c>
      <c r="CE312">
        <v>0</v>
      </c>
      <c r="CF312">
        <v>5</v>
      </c>
      <c r="CG312">
        <v>0</v>
      </c>
      <c r="CH312" t="s">
        <v>123</v>
      </c>
      <c r="CI312">
        <v>75</v>
      </c>
      <c r="CJ312">
        <v>24</v>
      </c>
      <c r="CK312">
        <v>0</v>
      </c>
      <c r="CL312">
        <v>1</v>
      </c>
      <c r="CM312">
        <v>0</v>
      </c>
      <c r="CN312">
        <v>75</v>
      </c>
      <c r="CO312" t="s">
        <v>2313</v>
      </c>
      <c r="CP312" t="s">
        <v>845</v>
      </c>
      <c r="CQ312" t="s">
        <v>845</v>
      </c>
      <c r="CR312" t="s">
        <v>844</v>
      </c>
      <c r="CS312" t="s">
        <v>846</v>
      </c>
      <c r="CT312" t="s">
        <v>844</v>
      </c>
      <c r="CU312" t="s">
        <v>846</v>
      </c>
      <c r="CV312" t="s">
        <v>846</v>
      </c>
      <c r="CW312" t="s">
        <v>844</v>
      </c>
      <c r="CX312" t="s">
        <v>845</v>
      </c>
      <c r="CY312" t="s">
        <v>123</v>
      </c>
      <c r="CZ312" t="s">
        <v>123</v>
      </c>
      <c r="DA312" t="s">
        <v>123</v>
      </c>
      <c r="DB312" t="s">
        <v>123</v>
      </c>
      <c r="DC312" t="s">
        <v>123</v>
      </c>
      <c r="DD312" t="s">
        <v>123</v>
      </c>
      <c r="DE312" t="s">
        <v>123</v>
      </c>
      <c r="DF312" t="s">
        <v>123</v>
      </c>
      <c r="DG312" t="s">
        <v>123</v>
      </c>
      <c r="DH312" t="s">
        <v>123</v>
      </c>
      <c r="DI312" t="s">
        <v>123</v>
      </c>
      <c r="DJ312" t="s">
        <v>123</v>
      </c>
      <c r="DK312" t="s">
        <v>123</v>
      </c>
      <c r="DL312" t="s">
        <v>123</v>
      </c>
      <c r="DM312" t="s">
        <v>123</v>
      </c>
      <c r="DN312" t="s">
        <v>123</v>
      </c>
      <c r="DO312" t="s">
        <v>123</v>
      </c>
      <c r="DP312" t="s">
        <v>123</v>
      </c>
      <c r="DQ312" t="s">
        <v>123</v>
      </c>
      <c r="DR312" t="s">
        <v>123</v>
      </c>
      <c r="DS312" t="s">
        <v>123</v>
      </c>
      <c r="DT312" t="s">
        <v>123</v>
      </c>
      <c r="DU312" t="s">
        <v>123</v>
      </c>
      <c r="DV312" t="s">
        <v>123</v>
      </c>
      <c r="DW312" t="s">
        <v>123</v>
      </c>
      <c r="DX312" t="s">
        <v>123</v>
      </c>
      <c r="DY312" t="s">
        <v>123</v>
      </c>
      <c r="DZ312" t="s">
        <v>123</v>
      </c>
      <c r="EA312" t="s">
        <v>123</v>
      </c>
      <c r="EB312" t="s">
        <v>123</v>
      </c>
      <c r="EC312" t="s">
        <v>123</v>
      </c>
      <c r="ED312" t="s">
        <v>123</v>
      </c>
      <c r="EE312" t="s">
        <v>123</v>
      </c>
      <c r="EF312" t="s">
        <v>123</v>
      </c>
      <c r="EG312" t="s">
        <v>123</v>
      </c>
      <c r="EH312" t="s">
        <v>123</v>
      </c>
      <c r="EI312" t="s">
        <v>123</v>
      </c>
      <c r="EJ312" t="s">
        <v>123</v>
      </c>
    </row>
    <row r="313" spans="2:140">
      <c r="B313" t="s">
        <v>573</v>
      </c>
      <c r="C313" t="s">
        <v>10</v>
      </c>
      <c r="D313" t="s">
        <v>123</v>
      </c>
      <c r="E313" t="s">
        <v>123</v>
      </c>
      <c r="F313" t="s">
        <v>123</v>
      </c>
      <c r="G313" t="s">
        <v>123</v>
      </c>
      <c r="H313" t="s">
        <v>123</v>
      </c>
      <c r="I313" t="s">
        <v>123</v>
      </c>
      <c r="J313" t="s">
        <v>123</v>
      </c>
      <c r="K313" t="s">
        <v>123</v>
      </c>
      <c r="L313" t="s">
        <v>123</v>
      </c>
      <c r="M313" t="s">
        <v>123</v>
      </c>
      <c r="N313" t="s">
        <v>123</v>
      </c>
      <c r="O313" t="s">
        <v>123</v>
      </c>
      <c r="P313" t="s">
        <v>123</v>
      </c>
      <c r="Q313" t="s">
        <v>123</v>
      </c>
      <c r="R313" t="s">
        <v>123</v>
      </c>
      <c r="S313" t="s">
        <v>123</v>
      </c>
      <c r="T313" t="s">
        <v>123</v>
      </c>
      <c r="U313" t="s">
        <v>123</v>
      </c>
      <c r="V313" t="s">
        <v>123</v>
      </c>
      <c r="W313" t="s">
        <v>123</v>
      </c>
      <c r="X313" t="s">
        <v>123</v>
      </c>
      <c r="Y313" t="s">
        <v>123</v>
      </c>
      <c r="Z313" t="s">
        <v>123</v>
      </c>
      <c r="AA313" t="s">
        <v>123</v>
      </c>
      <c r="AB313" t="s">
        <v>123</v>
      </c>
      <c r="AC313" t="s">
        <v>123</v>
      </c>
      <c r="AD313" t="s">
        <v>2314</v>
      </c>
      <c r="AE313">
        <v>0</v>
      </c>
      <c r="AF313">
        <v>20</v>
      </c>
      <c r="AG313">
        <v>5</v>
      </c>
      <c r="AH313">
        <v>5</v>
      </c>
      <c r="AI313">
        <v>10</v>
      </c>
      <c r="AJ313">
        <v>20</v>
      </c>
      <c r="AK313">
        <v>5</v>
      </c>
      <c r="AL313">
        <v>5</v>
      </c>
      <c r="AM313">
        <v>5</v>
      </c>
      <c r="AN313">
        <v>5</v>
      </c>
      <c r="AO313">
        <v>0</v>
      </c>
      <c r="AP313">
        <v>0</v>
      </c>
      <c r="AQ313">
        <v>10</v>
      </c>
      <c r="AR313">
        <v>0</v>
      </c>
      <c r="AS313">
        <v>10</v>
      </c>
      <c r="AT313">
        <v>0</v>
      </c>
      <c r="AU313" t="s">
        <v>123</v>
      </c>
      <c r="AV313" t="s">
        <v>863</v>
      </c>
      <c r="AW313" t="s">
        <v>846</v>
      </c>
      <c r="AX313" t="s">
        <v>863</v>
      </c>
      <c r="AY313" t="s">
        <v>863</v>
      </c>
      <c r="AZ313" t="s">
        <v>846</v>
      </c>
      <c r="BA313" t="s">
        <v>891</v>
      </c>
      <c r="BB313" t="s">
        <v>863</v>
      </c>
      <c r="BC313" t="s">
        <v>863</v>
      </c>
      <c r="BD313" t="s">
        <v>863</v>
      </c>
      <c r="BE313" t="s">
        <v>863</v>
      </c>
      <c r="BF313" t="s">
        <v>863</v>
      </c>
      <c r="BG313" t="s">
        <v>863</v>
      </c>
      <c r="BH313" t="s">
        <v>838</v>
      </c>
      <c r="BI313" t="s">
        <v>838</v>
      </c>
      <c r="BJ313" t="s">
        <v>838</v>
      </c>
      <c r="BK313" t="s">
        <v>838</v>
      </c>
      <c r="BL313">
        <v>5</v>
      </c>
      <c r="BM313">
        <v>5</v>
      </c>
      <c r="BN313">
        <v>30</v>
      </c>
      <c r="BO313">
        <v>30</v>
      </c>
      <c r="BP313">
        <v>30</v>
      </c>
      <c r="BQ313" t="s">
        <v>2315</v>
      </c>
      <c r="BR313" t="s">
        <v>2316</v>
      </c>
      <c r="BS313" t="s">
        <v>2317</v>
      </c>
      <c r="BT313" t="s">
        <v>2318</v>
      </c>
      <c r="BU313" t="s">
        <v>123</v>
      </c>
      <c r="BV313" t="s">
        <v>123</v>
      </c>
      <c r="BW313" t="s">
        <v>123</v>
      </c>
      <c r="BX313" t="s">
        <v>123</v>
      </c>
      <c r="BY313" t="s">
        <v>123</v>
      </c>
      <c r="BZ313" t="s">
        <v>123</v>
      </c>
      <c r="CA313" t="s">
        <v>123</v>
      </c>
      <c r="CB313" t="s">
        <v>123</v>
      </c>
      <c r="CC313" t="s">
        <v>123</v>
      </c>
      <c r="CD313" t="s">
        <v>123</v>
      </c>
      <c r="CE313" t="s">
        <v>123</v>
      </c>
      <c r="CF313" t="s">
        <v>123</v>
      </c>
      <c r="CG313" t="s">
        <v>123</v>
      </c>
      <c r="CH313" t="s">
        <v>123</v>
      </c>
      <c r="CI313" t="s">
        <v>123</v>
      </c>
      <c r="CJ313" t="s">
        <v>123</v>
      </c>
      <c r="CK313" t="s">
        <v>123</v>
      </c>
      <c r="CL313" t="s">
        <v>123</v>
      </c>
      <c r="CM313" t="s">
        <v>123</v>
      </c>
      <c r="CN313" t="s">
        <v>123</v>
      </c>
      <c r="CO313" t="s">
        <v>123</v>
      </c>
      <c r="CP313" t="s">
        <v>123</v>
      </c>
      <c r="CQ313" t="s">
        <v>123</v>
      </c>
      <c r="CR313" t="s">
        <v>123</v>
      </c>
      <c r="CS313" t="s">
        <v>123</v>
      </c>
      <c r="CT313" t="s">
        <v>123</v>
      </c>
      <c r="CU313" t="s">
        <v>123</v>
      </c>
      <c r="CV313" t="s">
        <v>123</v>
      </c>
      <c r="CW313" t="s">
        <v>123</v>
      </c>
      <c r="CX313" t="s">
        <v>123</v>
      </c>
      <c r="CY313" t="s">
        <v>123</v>
      </c>
      <c r="CZ313" t="s">
        <v>123</v>
      </c>
      <c r="DA313" t="s">
        <v>123</v>
      </c>
      <c r="DB313" t="s">
        <v>123</v>
      </c>
      <c r="DC313" t="s">
        <v>123</v>
      </c>
      <c r="DD313" t="s">
        <v>123</v>
      </c>
      <c r="DE313" t="s">
        <v>123</v>
      </c>
      <c r="DF313" t="s">
        <v>123</v>
      </c>
      <c r="DG313" t="s">
        <v>123</v>
      </c>
      <c r="DH313" t="s">
        <v>123</v>
      </c>
      <c r="DI313" t="s">
        <v>123</v>
      </c>
      <c r="DJ313" t="s">
        <v>123</v>
      </c>
      <c r="DK313" t="s">
        <v>123</v>
      </c>
      <c r="DL313" t="s">
        <v>123</v>
      </c>
      <c r="DM313" t="s">
        <v>123</v>
      </c>
      <c r="DN313" t="s">
        <v>123</v>
      </c>
      <c r="DO313" t="s">
        <v>123</v>
      </c>
      <c r="DP313" t="s">
        <v>123</v>
      </c>
      <c r="DQ313" t="s">
        <v>123</v>
      </c>
      <c r="DR313" t="s">
        <v>123</v>
      </c>
      <c r="DS313" t="s">
        <v>123</v>
      </c>
      <c r="DT313" t="s">
        <v>123</v>
      </c>
      <c r="DU313" t="s">
        <v>123</v>
      </c>
      <c r="DV313" t="s">
        <v>123</v>
      </c>
      <c r="DW313" t="s">
        <v>123</v>
      </c>
      <c r="DX313" t="s">
        <v>123</v>
      </c>
      <c r="DY313" t="s">
        <v>123</v>
      </c>
      <c r="DZ313" t="s">
        <v>123</v>
      </c>
      <c r="EA313" t="s">
        <v>123</v>
      </c>
      <c r="EB313" t="s">
        <v>123</v>
      </c>
      <c r="EC313" t="s">
        <v>123</v>
      </c>
      <c r="ED313" t="s">
        <v>123</v>
      </c>
      <c r="EE313" t="s">
        <v>123</v>
      </c>
      <c r="EF313" t="s">
        <v>123</v>
      </c>
      <c r="EG313" t="s">
        <v>123</v>
      </c>
      <c r="EH313" t="s">
        <v>123</v>
      </c>
      <c r="EI313" t="s">
        <v>123</v>
      </c>
      <c r="EJ313" t="s">
        <v>123</v>
      </c>
    </row>
    <row r="314" spans="2:140">
      <c r="B314" t="s">
        <v>574</v>
      </c>
      <c r="C314" t="s">
        <v>10</v>
      </c>
      <c r="D314" t="s">
        <v>123</v>
      </c>
      <c r="E314" t="s">
        <v>123</v>
      </c>
      <c r="F314" t="s">
        <v>123</v>
      </c>
      <c r="G314" t="s">
        <v>123</v>
      </c>
      <c r="H314" t="s">
        <v>123</v>
      </c>
      <c r="I314" t="s">
        <v>123</v>
      </c>
      <c r="J314" t="s">
        <v>123</v>
      </c>
      <c r="K314" t="s">
        <v>123</v>
      </c>
      <c r="L314" t="s">
        <v>123</v>
      </c>
      <c r="M314" t="s">
        <v>123</v>
      </c>
      <c r="N314" t="s">
        <v>123</v>
      </c>
      <c r="O314" t="s">
        <v>123</v>
      </c>
      <c r="P314" t="s">
        <v>123</v>
      </c>
      <c r="Q314" t="s">
        <v>123</v>
      </c>
      <c r="R314" t="s">
        <v>123</v>
      </c>
      <c r="S314" t="s">
        <v>123</v>
      </c>
      <c r="T314" t="s">
        <v>123</v>
      </c>
      <c r="U314" t="s">
        <v>123</v>
      </c>
      <c r="V314" t="s">
        <v>123</v>
      </c>
      <c r="W314" t="s">
        <v>123</v>
      </c>
      <c r="X314" t="s">
        <v>123</v>
      </c>
      <c r="Y314" t="s">
        <v>123</v>
      </c>
      <c r="Z314" t="s">
        <v>123</v>
      </c>
      <c r="AA314" t="s">
        <v>123</v>
      </c>
      <c r="AB314" t="s">
        <v>123</v>
      </c>
      <c r="AC314" t="s">
        <v>123</v>
      </c>
      <c r="AD314" t="s">
        <v>2319</v>
      </c>
      <c r="AE314">
        <v>5</v>
      </c>
      <c r="AF314">
        <v>5</v>
      </c>
      <c r="AG314">
        <v>10</v>
      </c>
      <c r="AH314">
        <v>0</v>
      </c>
      <c r="AI314">
        <v>10</v>
      </c>
      <c r="AJ314">
        <v>20</v>
      </c>
      <c r="AK314">
        <v>10</v>
      </c>
      <c r="AL314">
        <v>5</v>
      </c>
      <c r="AM314">
        <v>5</v>
      </c>
      <c r="AN314">
        <v>10</v>
      </c>
      <c r="AO314">
        <v>10</v>
      </c>
      <c r="AP314">
        <v>0</v>
      </c>
      <c r="AQ314">
        <v>10</v>
      </c>
      <c r="AR314">
        <v>0</v>
      </c>
      <c r="AS314">
        <v>0</v>
      </c>
      <c r="AT314">
        <v>0</v>
      </c>
      <c r="AU314" t="s">
        <v>123</v>
      </c>
      <c r="AV314" t="s">
        <v>846</v>
      </c>
      <c r="AW314" t="s">
        <v>844</v>
      </c>
      <c r="AX314" t="s">
        <v>844</v>
      </c>
      <c r="AY314" t="s">
        <v>846</v>
      </c>
      <c r="AZ314" t="s">
        <v>844</v>
      </c>
      <c r="BA314" t="s">
        <v>929</v>
      </c>
      <c r="BB314" t="s">
        <v>846</v>
      </c>
      <c r="BC314" t="s">
        <v>863</v>
      </c>
      <c r="BD314" t="s">
        <v>846</v>
      </c>
      <c r="BE314" t="s">
        <v>846</v>
      </c>
      <c r="BF314" t="s">
        <v>846</v>
      </c>
      <c r="BG314" t="s">
        <v>123</v>
      </c>
      <c r="BH314" t="s">
        <v>838</v>
      </c>
      <c r="BI314" t="s">
        <v>837</v>
      </c>
      <c r="BJ314" t="s">
        <v>838</v>
      </c>
      <c r="BK314" t="s">
        <v>839</v>
      </c>
      <c r="BL314">
        <v>10</v>
      </c>
      <c r="BM314">
        <v>10</v>
      </c>
      <c r="BN314">
        <v>10</v>
      </c>
      <c r="BO314">
        <v>30</v>
      </c>
      <c r="BP314">
        <v>40</v>
      </c>
      <c r="BQ314" t="s">
        <v>2320</v>
      </c>
      <c r="BR314" t="s">
        <v>2321</v>
      </c>
      <c r="BS314" t="s">
        <v>2322</v>
      </c>
      <c r="BT314" t="s">
        <v>2323</v>
      </c>
      <c r="BU314" t="s">
        <v>123</v>
      </c>
      <c r="BV314" t="s">
        <v>123</v>
      </c>
      <c r="BW314" t="s">
        <v>123</v>
      </c>
      <c r="BX314" t="s">
        <v>123</v>
      </c>
      <c r="BY314" t="s">
        <v>123</v>
      </c>
      <c r="BZ314" t="s">
        <v>123</v>
      </c>
      <c r="CA314" t="s">
        <v>123</v>
      </c>
      <c r="CB314" t="s">
        <v>123</v>
      </c>
      <c r="CC314" t="s">
        <v>123</v>
      </c>
      <c r="CD314" t="s">
        <v>123</v>
      </c>
      <c r="CE314" t="s">
        <v>123</v>
      </c>
      <c r="CF314" t="s">
        <v>123</v>
      </c>
      <c r="CG314" t="s">
        <v>123</v>
      </c>
      <c r="CH314" t="s">
        <v>123</v>
      </c>
      <c r="CI314" t="s">
        <v>123</v>
      </c>
      <c r="CJ314" t="s">
        <v>123</v>
      </c>
      <c r="CK314" t="s">
        <v>123</v>
      </c>
      <c r="CL314" t="s">
        <v>123</v>
      </c>
      <c r="CM314" t="s">
        <v>123</v>
      </c>
      <c r="CN314" t="s">
        <v>123</v>
      </c>
      <c r="CO314" t="s">
        <v>123</v>
      </c>
      <c r="CP314" t="s">
        <v>123</v>
      </c>
      <c r="CQ314" t="s">
        <v>123</v>
      </c>
      <c r="CR314" t="s">
        <v>123</v>
      </c>
      <c r="CS314" t="s">
        <v>123</v>
      </c>
      <c r="CT314" t="s">
        <v>123</v>
      </c>
      <c r="CU314" t="s">
        <v>123</v>
      </c>
      <c r="CV314" t="s">
        <v>123</v>
      </c>
      <c r="CW314" t="s">
        <v>123</v>
      </c>
      <c r="CX314" t="s">
        <v>123</v>
      </c>
      <c r="CY314" t="s">
        <v>123</v>
      </c>
      <c r="CZ314" t="s">
        <v>123</v>
      </c>
      <c r="DA314" t="s">
        <v>123</v>
      </c>
      <c r="DB314" t="s">
        <v>123</v>
      </c>
      <c r="DC314" t="s">
        <v>123</v>
      </c>
      <c r="DD314" t="s">
        <v>123</v>
      </c>
      <c r="DE314" t="s">
        <v>123</v>
      </c>
      <c r="DF314" t="s">
        <v>123</v>
      </c>
      <c r="DG314" t="s">
        <v>123</v>
      </c>
      <c r="DH314" t="s">
        <v>123</v>
      </c>
      <c r="DI314" t="s">
        <v>123</v>
      </c>
      <c r="DJ314" t="s">
        <v>123</v>
      </c>
      <c r="DK314" t="s">
        <v>123</v>
      </c>
      <c r="DL314" t="s">
        <v>123</v>
      </c>
      <c r="DM314" t="s">
        <v>123</v>
      </c>
      <c r="DN314" t="s">
        <v>123</v>
      </c>
      <c r="DO314" t="s">
        <v>123</v>
      </c>
      <c r="DP314" t="s">
        <v>123</v>
      </c>
      <c r="DQ314" t="s">
        <v>123</v>
      </c>
      <c r="DR314" t="s">
        <v>123</v>
      </c>
      <c r="DS314" t="s">
        <v>123</v>
      </c>
      <c r="DT314" t="s">
        <v>123</v>
      </c>
      <c r="DU314" t="s">
        <v>123</v>
      </c>
      <c r="DV314" t="s">
        <v>123</v>
      </c>
      <c r="DW314" t="s">
        <v>123</v>
      </c>
      <c r="DX314" t="s">
        <v>123</v>
      </c>
      <c r="DY314" t="s">
        <v>123</v>
      </c>
      <c r="DZ314" t="s">
        <v>123</v>
      </c>
      <c r="EA314" t="s">
        <v>123</v>
      </c>
      <c r="EB314" t="s">
        <v>123</v>
      </c>
      <c r="EC314" t="s">
        <v>123</v>
      </c>
      <c r="ED314" t="s">
        <v>123</v>
      </c>
      <c r="EE314" t="s">
        <v>123</v>
      </c>
      <c r="EF314" t="s">
        <v>123</v>
      </c>
      <c r="EG314" t="s">
        <v>123</v>
      </c>
      <c r="EH314" t="s">
        <v>123</v>
      </c>
      <c r="EI314" t="s">
        <v>123</v>
      </c>
      <c r="EJ314" t="s">
        <v>123</v>
      </c>
    </row>
    <row r="315" spans="2:140">
      <c r="B315" t="s">
        <v>575</v>
      </c>
      <c r="C315" t="s">
        <v>10</v>
      </c>
      <c r="D315" t="s">
        <v>123</v>
      </c>
      <c r="E315" t="s">
        <v>123</v>
      </c>
      <c r="F315" t="s">
        <v>123</v>
      </c>
      <c r="G315" t="s">
        <v>123</v>
      </c>
      <c r="H315" t="s">
        <v>123</v>
      </c>
      <c r="I315" t="s">
        <v>123</v>
      </c>
      <c r="J315" t="s">
        <v>123</v>
      </c>
      <c r="K315" t="s">
        <v>123</v>
      </c>
      <c r="L315" t="s">
        <v>123</v>
      </c>
      <c r="M315" t="s">
        <v>123</v>
      </c>
      <c r="N315" t="s">
        <v>123</v>
      </c>
      <c r="O315" t="s">
        <v>123</v>
      </c>
      <c r="P315" t="s">
        <v>123</v>
      </c>
      <c r="Q315" t="s">
        <v>123</v>
      </c>
      <c r="R315" t="s">
        <v>123</v>
      </c>
      <c r="S315" t="s">
        <v>123</v>
      </c>
      <c r="T315" t="s">
        <v>123</v>
      </c>
      <c r="U315" t="s">
        <v>123</v>
      </c>
      <c r="V315" t="s">
        <v>123</v>
      </c>
      <c r="W315" t="s">
        <v>123</v>
      </c>
      <c r="X315" t="s">
        <v>123</v>
      </c>
      <c r="Y315" t="s">
        <v>123</v>
      </c>
      <c r="Z315" t="s">
        <v>123</v>
      </c>
      <c r="AA315" t="s">
        <v>123</v>
      </c>
      <c r="AB315" t="s">
        <v>123</v>
      </c>
      <c r="AC315" t="s">
        <v>123</v>
      </c>
      <c r="AD315" t="s">
        <v>2324</v>
      </c>
      <c r="AE315">
        <v>2</v>
      </c>
      <c r="AF315">
        <v>5</v>
      </c>
      <c r="AG315">
        <v>2</v>
      </c>
      <c r="AH315">
        <v>0</v>
      </c>
      <c r="AI315">
        <v>10</v>
      </c>
      <c r="AJ315">
        <v>25</v>
      </c>
      <c r="AK315">
        <v>8</v>
      </c>
      <c r="AL315">
        <v>0</v>
      </c>
      <c r="AM315">
        <v>5</v>
      </c>
      <c r="AN315">
        <v>2</v>
      </c>
      <c r="AO315">
        <v>5</v>
      </c>
      <c r="AP315">
        <v>0</v>
      </c>
      <c r="AQ315">
        <v>15</v>
      </c>
      <c r="AR315">
        <v>1</v>
      </c>
      <c r="AS315">
        <v>10</v>
      </c>
      <c r="AT315">
        <v>10</v>
      </c>
      <c r="AU315" t="s">
        <v>2325</v>
      </c>
      <c r="AV315" t="s">
        <v>846</v>
      </c>
      <c r="AW315" t="s">
        <v>846</v>
      </c>
      <c r="AX315" t="s">
        <v>844</v>
      </c>
      <c r="AY315" t="s">
        <v>846</v>
      </c>
      <c r="AZ315" t="s">
        <v>844</v>
      </c>
      <c r="BA315" t="s">
        <v>846</v>
      </c>
      <c r="BB315" t="s">
        <v>846</v>
      </c>
      <c r="BC315" t="s">
        <v>863</v>
      </c>
      <c r="BD315" t="s">
        <v>863</v>
      </c>
      <c r="BE315" t="s">
        <v>863</v>
      </c>
      <c r="BF315" t="s">
        <v>863</v>
      </c>
      <c r="BG315" t="s">
        <v>123</v>
      </c>
      <c r="BH315" t="s">
        <v>837</v>
      </c>
      <c r="BI315" t="s">
        <v>838</v>
      </c>
      <c r="BJ315" t="s">
        <v>849</v>
      </c>
      <c r="BK315" t="s">
        <v>837</v>
      </c>
      <c r="BL315">
        <v>0</v>
      </c>
      <c r="BM315">
        <v>0</v>
      </c>
      <c r="BN315">
        <v>50</v>
      </c>
      <c r="BO315">
        <v>25</v>
      </c>
      <c r="BP315">
        <v>25</v>
      </c>
      <c r="BQ315" t="s">
        <v>2326</v>
      </c>
      <c r="BR315" t="s">
        <v>2327</v>
      </c>
      <c r="BS315" t="s">
        <v>2328</v>
      </c>
      <c r="BT315" t="s">
        <v>1986</v>
      </c>
      <c r="BU315" t="s">
        <v>123</v>
      </c>
      <c r="BV315" t="s">
        <v>123</v>
      </c>
      <c r="BW315" t="s">
        <v>123</v>
      </c>
      <c r="BX315" t="s">
        <v>123</v>
      </c>
      <c r="BY315" t="s">
        <v>123</v>
      </c>
      <c r="BZ315" t="s">
        <v>123</v>
      </c>
      <c r="CA315" t="s">
        <v>123</v>
      </c>
      <c r="CB315" t="s">
        <v>123</v>
      </c>
      <c r="CC315" t="s">
        <v>123</v>
      </c>
      <c r="CD315" t="s">
        <v>123</v>
      </c>
      <c r="CE315" t="s">
        <v>123</v>
      </c>
      <c r="CF315" t="s">
        <v>123</v>
      </c>
      <c r="CG315" t="s">
        <v>123</v>
      </c>
      <c r="CH315" t="s">
        <v>123</v>
      </c>
      <c r="CI315" t="s">
        <v>123</v>
      </c>
      <c r="CJ315" t="s">
        <v>123</v>
      </c>
      <c r="CK315" t="s">
        <v>123</v>
      </c>
      <c r="CL315" t="s">
        <v>123</v>
      </c>
      <c r="CM315" t="s">
        <v>123</v>
      </c>
      <c r="CN315" t="s">
        <v>123</v>
      </c>
      <c r="CO315" t="s">
        <v>123</v>
      </c>
      <c r="CP315" t="s">
        <v>123</v>
      </c>
      <c r="CQ315" t="s">
        <v>123</v>
      </c>
      <c r="CR315" t="s">
        <v>123</v>
      </c>
      <c r="CS315" t="s">
        <v>123</v>
      </c>
      <c r="CT315" t="s">
        <v>123</v>
      </c>
      <c r="CU315" t="s">
        <v>123</v>
      </c>
      <c r="CV315" t="s">
        <v>123</v>
      </c>
      <c r="CW315" t="s">
        <v>123</v>
      </c>
      <c r="CX315" t="s">
        <v>123</v>
      </c>
      <c r="CY315" t="s">
        <v>123</v>
      </c>
      <c r="CZ315" t="s">
        <v>123</v>
      </c>
      <c r="DA315" t="s">
        <v>123</v>
      </c>
      <c r="DB315" t="s">
        <v>123</v>
      </c>
      <c r="DC315" t="s">
        <v>123</v>
      </c>
      <c r="DD315" t="s">
        <v>123</v>
      </c>
      <c r="DE315" t="s">
        <v>123</v>
      </c>
      <c r="DF315" t="s">
        <v>123</v>
      </c>
      <c r="DG315" t="s">
        <v>123</v>
      </c>
      <c r="DH315" t="s">
        <v>123</v>
      </c>
      <c r="DI315" t="s">
        <v>123</v>
      </c>
      <c r="DJ315" t="s">
        <v>123</v>
      </c>
      <c r="DK315" t="s">
        <v>123</v>
      </c>
      <c r="DL315" t="s">
        <v>123</v>
      </c>
      <c r="DM315" t="s">
        <v>123</v>
      </c>
      <c r="DN315" t="s">
        <v>123</v>
      </c>
      <c r="DO315" t="s">
        <v>123</v>
      </c>
      <c r="DP315" t="s">
        <v>123</v>
      </c>
      <c r="DQ315" t="s">
        <v>123</v>
      </c>
      <c r="DR315" t="s">
        <v>123</v>
      </c>
      <c r="DS315" t="s">
        <v>123</v>
      </c>
      <c r="DT315" t="s">
        <v>123</v>
      </c>
      <c r="DU315" t="s">
        <v>123</v>
      </c>
      <c r="DV315" t="s">
        <v>123</v>
      </c>
      <c r="DW315" t="s">
        <v>123</v>
      </c>
      <c r="DX315" t="s">
        <v>123</v>
      </c>
      <c r="DY315" t="s">
        <v>123</v>
      </c>
      <c r="DZ315" t="s">
        <v>123</v>
      </c>
      <c r="EA315" t="s">
        <v>123</v>
      </c>
      <c r="EB315" t="s">
        <v>123</v>
      </c>
      <c r="EC315" t="s">
        <v>123</v>
      </c>
      <c r="ED315" t="s">
        <v>123</v>
      </c>
      <c r="EE315" t="s">
        <v>123</v>
      </c>
      <c r="EF315" t="s">
        <v>123</v>
      </c>
      <c r="EG315" t="s">
        <v>123</v>
      </c>
      <c r="EH315" t="s">
        <v>123</v>
      </c>
      <c r="EI315" t="s">
        <v>123</v>
      </c>
      <c r="EJ315" t="s">
        <v>123</v>
      </c>
    </row>
    <row r="316" spans="2:140">
      <c r="B316" t="s">
        <v>435</v>
      </c>
      <c r="C316" t="s">
        <v>13</v>
      </c>
      <c r="D316" t="s">
        <v>123</v>
      </c>
      <c r="E316" t="s">
        <v>123</v>
      </c>
      <c r="F316" t="s">
        <v>123</v>
      </c>
      <c r="G316" t="s">
        <v>123</v>
      </c>
      <c r="H316" t="s">
        <v>123</v>
      </c>
      <c r="I316" t="s">
        <v>123</v>
      </c>
      <c r="J316" t="s">
        <v>123</v>
      </c>
      <c r="K316" t="s">
        <v>123</v>
      </c>
      <c r="L316" t="s">
        <v>123</v>
      </c>
      <c r="M316" t="s">
        <v>123</v>
      </c>
      <c r="N316" t="s">
        <v>123</v>
      </c>
      <c r="O316" t="s">
        <v>123</v>
      </c>
      <c r="P316" t="s">
        <v>123</v>
      </c>
      <c r="Q316" t="s">
        <v>123</v>
      </c>
      <c r="R316" t="s">
        <v>123</v>
      </c>
      <c r="S316" t="s">
        <v>123</v>
      </c>
      <c r="T316" t="s">
        <v>123</v>
      </c>
      <c r="U316" t="s">
        <v>123</v>
      </c>
      <c r="V316" t="s">
        <v>123</v>
      </c>
      <c r="W316" t="s">
        <v>123</v>
      </c>
      <c r="X316" t="s">
        <v>123</v>
      </c>
      <c r="Y316" t="s">
        <v>123</v>
      </c>
      <c r="Z316" t="s">
        <v>123</v>
      </c>
      <c r="AA316" t="s">
        <v>123</v>
      </c>
      <c r="AB316" t="s">
        <v>123</v>
      </c>
      <c r="AC316" t="s">
        <v>123</v>
      </c>
      <c r="AD316" t="s">
        <v>2329</v>
      </c>
      <c r="AE316" t="s">
        <v>123</v>
      </c>
      <c r="AF316" t="s">
        <v>123</v>
      </c>
      <c r="AG316" t="s">
        <v>123</v>
      </c>
      <c r="AH316" t="s">
        <v>123</v>
      </c>
      <c r="AI316" t="s">
        <v>123</v>
      </c>
      <c r="AJ316" t="s">
        <v>123</v>
      </c>
      <c r="AK316" t="s">
        <v>123</v>
      </c>
      <c r="AL316" t="s">
        <v>123</v>
      </c>
      <c r="AM316" t="s">
        <v>123</v>
      </c>
      <c r="AN316" t="s">
        <v>123</v>
      </c>
      <c r="AO316" t="s">
        <v>123</v>
      </c>
      <c r="AP316" t="s">
        <v>123</v>
      </c>
      <c r="AQ316" t="s">
        <v>123</v>
      </c>
      <c r="AR316" t="s">
        <v>123</v>
      </c>
      <c r="AS316" t="s">
        <v>123</v>
      </c>
      <c r="AT316" t="s">
        <v>123</v>
      </c>
      <c r="AU316" t="s">
        <v>123</v>
      </c>
      <c r="AV316" t="s">
        <v>123</v>
      </c>
      <c r="AW316" t="s">
        <v>123</v>
      </c>
      <c r="AX316" t="s">
        <v>123</v>
      </c>
      <c r="AY316" t="s">
        <v>123</v>
      </c>
      <c r="AZ316" t="s">
        <v>123</v>
      </c>
      <c r="BA316" t="s">
        <v>123</v>
      </c>
      <c r="BB316" t="s">
        <v>123</v>
      </c>
      <c r="BC316" t="s">
        <v>123</v>
      </c>
      <c r="BD316" t="s">
        <v>123</v>
      </c>
      <c r="BE316" t="s">
        <v>123</v>
      </c>
      <c r="BF316" t="s">
        <v>123</v>
      </c>
      <c r="BG316" t="s">
        <v>123</v>
      </c>
      <c r="BH316" t="s">
        <v>838</v>
      </c>
      <c r="BI316" t="s">
        <v>838</v>
      </c>
      <c r="BJ316" t="s">
        <v>838</v>
      </c>
      <c r="BK316" t="s">
        <v>837</v>
      </c>
      <c r="BL316">
        <v>5</v>
      </c>
      <c r="BM316">
        <v>10</v>
      </c>
      <c r="BN316">
        <v>15</v>
      </c>
      <c r="BO316">
        <v>60</v>
      </c>
      <c r="BP316">
        <v>10</v>
      </c>
      <c r="BQ316" t="s">
        <v>2330</v>
      </c>
      <c r="BR316" t="s">
        <v>2331</v>
      </c>
      <c r="BS316" t="s">
        <v>1189</v>
      </c>
      <c r="BT316" t="s">
        <v>1167</v>
      </c>
      <c r="BU316" t="s">
        <v>123</v>
      </c>
      <c r="BV316" t="s">
        <v>123</v>
      </c>
      <c r="BW316" t="s">
        <v>123</v>
      </c>
      <c r="BX316" t="s">
        <v>123</v>
      </c>
      <c r="BY316" t="s">
        <v>123</v>
      </c>
      <c r="BZ316" t="s">
        <v>123</v>
      </c>
      <c r="CA316" t="s">
        <v>123</v>
      </c>
      <c r="CB316" t="s">
        <v>123</v>
      </c>
      <c r="CC316" t="s">
        <v>123</v>
      </c>
      <c r="CD316" t="s">
        <v>123</v>
      </c>
      <c r="CE316" t="s">
        <v>123</v>
      </c>
      <c r="CF316" t="s">
        <v>123</v>
      </c>
      <c r="CG316" t="s">
        <v>123</v>
      </c>
      <c r="CH316" t="s">
        <v>123</v>
      </c>
      <c r="CI316" t="s">
        <v>123</v>
      </c>
      <c r="CJ316" t="s">
        <v>123</v>
      </c>
      <c r="CK316" t="s">
        <v>123</v>
      </c>
      <c r="CL316" t="s">
        <v>123</v>
      </c>
      <c r="CM316" t="s">
        <v>123</v>
      </c>
      <c r="CN316" t="s">
        <v>123</v>
      </c>
      <c r="CO316" t="s">
        <v>123</v>
      </c>
      <c r="CP316" t="s">
        <v>123</v>
      </c>
      <c r="CQ316" t="s">
        <v>123</v>
      </c>
      <c r="CR316" t="s">
        <v>123</v>
      </c>
      <c r="CS316" t="s">
        <v>123</v>
      </c>
      <c r="CT316" t="s">
        <v>123</v>
      </c>
      <c r="CU316" t="s">
        <v>123</v>
      </c>
      <c r="CV316" t="s">
        <v>123</v>
      </c>
      <c r="CW316" t="s">
        <v>123</v>
      </c>
      <c r="CX316" t="s">
        <v>123</v>
      </c>
      <c r="CY316" t="s">
        <v>123</v>
      </c>
      <c r="CZ316" t="s">
        <v>123</v>
      </c>
      <c r="DA316" t="s">
        <v>123</v>
      </c>
      <c r="DB316" t="s">
        <v>123</v>
      </c>
      <c r="DC316" t="s">
        <v>123</v>
      </c>
      <c r="DD316" t="s">
        <v>123</v>
      </c>
      <c r="DE316" t="s">
        <v>123</v>
      </c>
      <c r="DF316" t="s">
        <v>123</v>
      </c>
      <c r="DG316" t="s">
        <v>123</v>
      </c>
      <c r="DH316" t="s">
        <v>123</v>
      </c>
      <c r="DI316" t="s">
        <v>123</v>
      </c>
      <c r="DJ316">
        <v>45</v>
      </c>
      <c r="DK316">
        <v>10</v>
      </c>
      <c r="DL316">
        <v>10</v>
      </c>
      <c r="DM316">
        <v>10</v>
      </c>
      <c r="DN316">
        <v>10</v>
      </c>
      <c r="DO316">
        <v>5</v>
      </c>
      <c r="DP316">
        <v>10</v>
      </c>
      <c r="DQ316">
        <v>0</v>
      </c>
      <c r="DR316" t="s">
        <v>123</v>
      </c>
      <c r="DS316" t="s">
        <v>846</v>
      </c>
      <c r="DT316" t="s">
        <v>123</v>
      </c>
      <c r="DU316" t="s">
        <v>123</v>
      </c>
      <c r="DV316" t="s">
        <v>123</v>
      </c>
      <c r="DW316" t="s">
        <v>123</v>
      </c>
      <c r="DX316" t="s">
        <v>123</v>
      </c>
      <c r="DY316" t="s">
        <v>123</v>
      </c>
      <c r="DZ316" t="s">
        <v>123</v>
      </c>
      <c r="EA316" t="s">
        <v>123</v>
      </c>
      <c r="EB316" t="s">
        <v>123</v>
      </c>
      <c r="EC316" t="s">
        <v>123</v>
      </c>
      <c r="ED316" t="s">
        <v>123</v>
      </c>
      <c r="EE316" t="s">
        <v>123</v>
      </c>
      <c r="EF316" t="s">
        <v>123</v>
      </c>
      <c r="EG316" t="s">
        <v>123</v>
      </c>
      <c r="EH316" t="s">
        <v>123</v>
      </c>
      <c r="EI316" t="s">
        <v>123</v>
      </c>
      <c r="EJ316" t="s">
        <v>123</v>
      </c>
    </row>
    <row r="317" spans="2:140">
      <c r="B317" t="s">
        <v>576</v>
      </c>
      <c r="C317" t="s">
        <v>10</v>
      </c>
      <c r="D317" t="s">
        <v>123</v>
      </c>
      <c r="E317" t="s">
        <v>123</v>
      </c>
      <c r="F317" t="s">
        <v>123</v>
      </c>
      <c r="G317" t="s">
        <v>123</v>
      </c>
      <c r="H317" t="s">
        <v>123</v>
      </c>
      <c r="I317" t="s">
        <v>123</v>
      </c>
      <c r="J317" t="s">
        <v>123</v>
      </c>
      <c r="K317" t="s">
        <v>123</v>
      </c>
      <c r="L317" t="s">
        <v>123</v>
      </c>
      <c r="M317" t="s">
        <v>123</v>
      </c>
      <c r="N317" t="s">
        <v>123</v>
      </c>
      <c r="O317" t="s">
        <v>123</v>
      </c>
      <c r="P317" t="s">
        <v>123</v>
      </c>
      <c r="Q317" t="s">
        <v>123</v>
      </c>
      <c r="R317" t="s">
        <v>123</v>
      </c>
      <c r="S317" t="s">
        <v>123</v>
      </c>
      <c r="T317" t="s">
        <v>123</v>
      </c>
      <c r="U317" t="s">
        <v>123</v>
      </c>
      <c r="V317" t="s">
        <v>123</v>
      </c>
      <c r="W317" t="s">
        <v>123</v>
      </c>
      <c r="X317" t="s">
        <v>123</v>
      </c>
      <c r="Y317" t="s">
        <v>123</v>
      </c>
      <c r="Z317" t="s">
        <v>123</v>
      </c>
      <c r="AA317" t="s">
        <v>123</v>
      </c>
      <c r="AB317" t="s">
        <v>123</v>
      </c>
      <c r="AC317" t="s">
        <v>123</v>
      </c>
      <c r="AD317" t="s">
        <v>2332</v>
      </c>
      <c r="AE317">
        <v>2</v>
      </c>
      <c r="AF317">
        <v>5</v>
      </c>
      <c r="AG317">
        <v>0</v>
      </c>
      <c r="AH317">
        <v>1</v>
      </c>
      <c r="AI317">
        <v>0.5</v>
      </c>
      <c r="AJ317">
        <v>40</v>
      </c>
      <c r="AK317">
        <v>20</v>
      </c>
      <c r="AL317">
        <v>5</v>
      </c>
      <c r="AM317">
        <v>5</v>
      </c>
      <c r="AN317">
        <v>1</v>
      </c>
      <c r="AO317">
        <v>5</v>
      </c>
      <c r="AP317">
        <v>0</v>
      </c>
      <c r="AQ317">
        <v>5</v>
      </c>
      <c r="AR317">
        <v>0.5</v>
      </c>
      <c r="AS317">
        <v>10</v>
      </c>
      <c r="AT317">
        <v>0</v>
      </c>
      <c r="AU317" t="s">
        <v>123</v>
      </c>
      <c r="AV317" t="s">
        <v>863</v>
      </c>
      <c r="AW317" t="s">
        <v>844</v>
      </c>
      <c r="AX317" t="s">
        <v>123</v>
      </c>
      <c r="AY317" t="s">
        <v>846</v>
      </c>
      <c r="AZ317" t="s">
        <v>863</v>
      </c>
      <c r="BA317" t="s">
        <v>844</v>
      </c>
      <c r="BB317" t="s">
        <v>844</v>
      </c>
      <c r="BC317" t="s">
        <v>846</v>
      </c>
      <c r="BD317" t="s">
        <v>846</v>
      </c>
      <c r="BE317" t="s">
        <v>846</v>
      </c>
      <c r="BF317" t="s">
        <v>846</v>
      </c>
      <c r="BG317" t="s">
        <v>123</v>
      </c>
      <c r="BH317" t="s">
        <v>838</v>
      </c>
      <c r="BI317" t="s">
        <v>838</v>
      </c>
      <c r="BJ317" t="s">
        <v>838</v>
      </c>
      <c r="BK317" t="s">
        <v>837</v>
      </c>
      <c r="BL317">
        <v>5</v>
      </c>
      <c r="BM317">
        <v>5</v>
      </c>
      <c r="BN317">
        <v>10</v>
      </c>
      <c r="BO317">
        <v>30</v>
      </c>
      <c r="BP317">
        <v>50</v>
      </c>
      <c r="BQ317" t="s">
        <v>2333</v>
      </c>
      <c r="BR317" t="s">
        <v>2334</v>
      </c>
      <c r="BS317" t="s">
        <v>2335</v>
      </c>
      <c r="BT317" t="s">
        <v>2336</v>
      </c>
      <c r="BU317" t="s">
        <v>123</v>
      </c>
      <c r="BV317" t="s">
        <v>123</v>
      </c>
      <c r="BW317" t="s">
        <v>123</v>
      </c>
      <c r="BX317" t="s">
        <v>123</v>
      </c>
      <c r="BY317" t="s">
        <v>123</v>
      </c>
      <c r="BZ317" t="s">
        <v>123</v>
      </c>
      <c r="CA317" t="s">
        <v>123</v>
      </c>
      <c r="CB317" t="s">
        <v>123</v>
      </c>
      <c r="CC317" t="s">
        <v>123</v>
      </c>
      <c r="CD317" t="s">
        <v>123</v>
      </c>
      <c r="CE317" t="s">
        <v>123</v>
      </c>
      <c r="CF317" t="s">
        <v>123</v>
      </c>
      <c r="CG317" t="s">
        <v>123</v>
      </c>
      <c r="CH317" t="s">
        <v>123</v>
      </c>
      <c r="CI317" t="s">
        <v>123</v>
      </c>
      <c r="CJ317" t="s">
        <v>123</v>
      </c>
      <c r="CK317" t="s">
        <v>123</v>
      </c>
      <c r="CL317" t="s">
        <v>123</v>
      </c>
      <c r="CM317" t="s">
        <v>123</v>
      </c>
      <c r="CN317" t="s">
        <v>123</v>
      </c>
      <c r="CO317" t="s">
        <v>123</v>
      </c>
      <c r="CP317" t="s">
        <v>123</v>
      </c>
      <c r="CQ317" t="s">
        <v>123</v>
      </c>
      <c r="CR317" t="s">
        <v>123</v>
      </c>
      <c r="CS317" t="s">
        <v>123</v>
      </c>
      <c r="CT317" t="s">
        <v>123</v>
      </c>
      <c r="CU317" t="s">
        <v>123</v>
      </c>
      <c r="CV317" t="s">
        <v>123</v>
      </c>
      <c r="CW317" t="s">
        <v>123</v>
      </c>
      <c r="CX317" t="s">
        <v>123</v>
      </c>
      <c r="CY317" t="s">
        <v>123</v>
      </c>
      <c r="CZ317" t="s">
        <v>123</v>
      </c>
      <c r="DA317" t="s">
        <v>123</v>
      </c>
      <c r="DB317" t="s">
        <v>123</v>
      </c>
      <c r="DC317" t="s">
        <v>123</v>
      </c>
      <c r="DD317" t="s">
        <v>123</v>
      </c>
      <c r="DE317" t="s">
        <v>123</v>
      </c>
      <c r="DF317" t="s">
        <v>123</v>
      </c>
      <c r="DG317" t="s">
        <v>123</v>
      </c>
      <c r="DH317" t="s">
        <v>123</v>
      </c>
      <c r="DI317" t="s">
        <v>123</v>
      </c>
      <c r="DJ317" t="s">
        <v>123</v>
      </c>
      <c r="DK317" t="s">
        <v>123</v>
      </c>
      <c r="DL317" t="s">
        <v>123</v>
      </c>
      <c r="DM317" t="s">
        <v>123</v>
      </c>
      <c r="DN317" t="s">
        <v>123</v>
      </c>
      <c r="DO317" t="s">
        <v>123</v>
      </c>
      <c r="DP317" t="s">
        <v>123</v>
      </c>
      <c r="DQ317" t="s">
        <v>123</v>
      </c>
      <c r="DR317" t="s">
        <v>123</v>
      </c>
      <c r="DS317" t="s">
        <v>123</v>
      </c>
      <c r="DT317" t="s">
        <v>123</v>
      </c>
      <c r="DU317" t="s">
        <v>123</v>
      </c>
      <c r="DV317" t="s">
        <v>123</v>
      </c>
      <c r="DW317" t="s">
        <v>123</v>
      </c>
      <c r="DX317" t="s">
        <v>123</v>
      </c>
      <c r="DY317" t="s">
        <v>123</v>
      </c>
      <c r="DZ317" t="s">
        <v>123</v>
      </c>
      <c r="EA317" t="s">
        <v>123</v>
      </c>
      <c r="EB317" t="s">
        <v>123</v>
      </c>
      <c r="EC317" t="s">
        <v>123</v>
      </c>
      <c r="ED317" t="s">
        <v>123</v>
      </c>
      <c r="EE317" t="s">
        <v>123</v>
      </c>
      <c r="EF317" t="s">
        <v>123</v>
      </c>
      <c r="EG317" t="s">
        <v>123</v>
      </c>
      <c r="EH317" t="s">
        <v>123</v>
      </c>
      <c r="EI317" t="s">
        <v>123</v>
      </c>
      <c r="EJ317" t="s">
        <v>123</v>
      </c>
    </row>
    <row r="318" spans="2:140">
      <c r="B318" t="s">
        <v>577</v>
      </c>
      <c r="C318" t="s">
        <v>10</v>
      </c>
      <c r="D318" t="s">
        <v>123</v>
      </c>
      <c r="E318" t="s">
        <v>123</v>
      </c>
      <c r="F318" t="s">
        <v>123</v>
      </c>
      <c r="G318" t="s">
        <v>123</v>
      </c>
      <c r="H318" t="s">
        <v>123</v>
      </c>
      <c r="I318" t="s">
        <v>123</v>
      </c>
      <c r="J318" t="s">
        <v>123</v>
      </c>
      <c r="K318" t="s">
        <v>123</v>
      </c>
      <c r="L318" t="s">
        <v>123</v>
      </c>
      <c r="M318" t="s">
        <v>123</v>
      </c>
      <c r="N318" t="s">
        <v>123</v>
      </c>
      <c r="O318" t="s">
        <v>123</v>
      </c>
      <c r="P318" t="s">
        <v>123</v>
      </c>
      <c r="Q318" t="s">
        <v>123</v>
      </c>
      <c r="R318" t="s">
        <v>123</v>
      </c>
      <c r="S318" t="s">
        <v>123</v>
      </c>
      <c r="T318" t="s">
        <v>123</v>
      </c>
      <c r="U318" t="s">
        <v>123</v>
      </c>
      <c r="V318" t="s">
        <v>123</v>
      </c>
      <c r="W318" t="s">
        <v>123</v>
      </c>
      <c r="X318" t="s">
        <v>123</v>
      </c>
      <c r="Y318" t="s">
        <v>123</v>
      </c>
      <c r="Z318" t="s">
        <v>123</v>
      </c>
      <c r="AA318" t="s">
        <v>123</v>
      </c>
      <c r="AB318" t="s">
        <v>123</v>
      </c>
      <c r="AC318" t="s">
        <v>123</v>
      </c>
      <c r="AD318" t="s">
        <v>2337</v>
      </c>
      <c r="AE318">
        <v>5</v>
      </c>
      <c r="AF318">
        <v>10</v>
      </c>
      <c r="AG318">
        <v>5</v>
      </c>
      <c r="AH318">
        <v>3</v>
      </c>
      <c r="AI318">
        <v>7</v>
      </c>
      <c r="AJ318">
        <v>10</v>
      </c>
      <c r="AK318">
        <v>14</v>
      </c>
      <c r="AL318">
        <v>3</v>
      </c>
      <c r="AM318">
        <v>3</v>
      </c>
      <c r="AN318">
        <v>1.5</v>
      </c>
      <c r="AO318">
        <v>1.5</v>
      </c>
      <c r="AP318">
        <v>0</v>
      </c>
      <c r="AQ318">
        <v>15</v>
      </c>
      <c r="AR318">
        <v>2</v>
      </c>
      <c r="AS318">
        <v>10</v>
      </c>
      <c r="AT318">
        <v>10</v>
      </c>
      <c r="AU318" t="s">
        <v>2338</v>
      </c>
      <c r="AV318" t="s">
        <v>863</v>
      </c>
      <c r="AW318" t="s">
        <v>846</v>
      </c>
      <c r="AX318" t="s">
        <v>846</v>
      </c>
      <c r="AY318" t="s">
        <v>846</v>
      </c>
      <c r="AZ318" t="s">
        <v>844</v>
      </c>
      <c r="BA318" t="s">
        <v>846</v>
      </c>
      <c r="BB318" t="s">
        <v>846</v>
      </c>
      <c r="BC318" t="s">
        <v>863</v>
      </c>
      <c r="BD318" t="s">
        <v>846</v>
      </c>
      <c r="BE318" t="s">
        <v>846</v>
      </c>
      <c r="BF318" t="s">
        <v>846</v>
      </c>
      <c r="BG318" t="s">
        <v>863</v>
      </c>
      <c r="BH318" t="s">
        <v>838</v>
      </c>
      <c r="BI318" t="s">
        <v>837</v>
      </c>
      <c r="BJ318" t="s">
        <v>838</v>
      </c>
      <c r="BK318" t="s">
        <v>839</v>
      </c>
      <c r="BL318">
        <v>5</v>
      </c>
      <c r="BM318">
        <v>5</v>
      </c>
      <c r="BN318">
        <v>10</v>
      </c>
      <c r="BO318">
        <v>50</v>
      </c>
      <c r="BP318">
        <v>30</v>
      </c>
      <c r="BQ318" t="s">
        <v>2339</v>
      </c>
      <c r="BR318" t="s">
        <v>2340</v>
      </c>
      <c r="BS318" t="s">
        <v>2341</v>
      </c>
      <c r="BT318" t="s">
        <v>2342</v>
      </c>
      <c r="BU318" t="s">
        <v>123</v>
      </c>
      <c r="BV318" t="s">
        <v>123</v>
      </c>
      <c r="BW318" t="s">
        <v>123</v>
      </c>
      <c r="BX318" t="s">
        <v>123</v>
      </c>
      <c r="BY318" t="s">
        <v>123</v>
      </c>
      <c r="BZ318" t="s">
        <v>123</v>
      </c>
      <c r="CA318" t="s">
        <v>123</v>
      </c>
      <c r="CB318" t="s">
        <v>123</v>
      </c>
      <c r="CC318" t="s">
        <v>123</v>
      </c>
      <c r="CD318" t="s">
        <v>123</v>
      </c>
      <c r="CE318" t="s">
        <v>123</v>
      </c>
      <c r="CF318" t="s">
        <v>123</v>
      </c>
      <c r="CG318" t="s">
        <v>123</v>
      </c>
      <c r="CH318" t="s">
        <v>123</v>
      </c>
      <c r="CI318" t="s">
        <v>123</v>
      </c>
      <c r="CJ318" t="s">
        <v>123</v>
      </c>
      <c r="CK318" t="s">
        <v>123</v>
      </c>
      <c r="CL318" t="s">
        <v>123</v>
      </c>
      <c r="CM318" t="s">
        <v>123</v>
      </c>
      <c r="CN318" t="s">
        <v>123</v>
      </c>
      <c r="CO318" t="s">
        <v>123</v>
      </c>
      <c r="CP318" t="s">
        <v>123</v>
      </c>
      <c r="CQ318" t="s">
        <v>123</v>
      </c>
      <c r="CR318" t="s">
        <v>123</v>
      </c>
      <c r="CS318" t="s">
        <v>123</v>
      </c>
      <c r="CT318" t="s">
        <v>123</v>
      </c>
      <c r="CU318" t="s">
        <v>123</v>
      </c>
      <c r="CV318" t="s">
        <v>123</v>
      </c>
      <c r="CW318" t="s">
        <v>123</v>
      </c>
      <c r="CX318" t="s">
        <v>123</v>
      </c>
      <c r="CY318" t="s">
        <v>123</v>
      </c>
      <c r="CZ318" t="s">
        <v>123</v>
      </c>
      <c r="DA318" t="s">
        <v>123</v>
      </c>
      <c r="DB318" t="s">
        <v>123</v>
      </c>
      <c r="DC318" t="s">
        <v>123</v>
      </c>
      <c r="DD318" t="s">
        <v>123</v>
      </c>
      <c r="DE318" t="s">
        <v>123</v>
      </c>
      <c r="DF318" t="s">
        <v>123</v>
      </c>
      <c r="DG318" t="s">
        <v>123</v>
      </c>
      <c r="DH318" t="s">
        <v>123</v>
      </c>
      <c r="DI318" t="s">
        <v>123</v>
      </c>
      <c r="DJ318" t="s">
        <v>123</v>
      </c>
      <c r="DK318" t="s">
        <v>123</v>
      </c>
      <c r="DL318" t="s">
        <v>123</v>
      </c>
      <c r="DM318" t="s">
        <v>123</v>
      </c>
      <c r="DN318" t="s">
        <v>123</v>
      </c>
      <c r="DO318" t="s">
        <v>123</v>
      </c>
      <c r="DP318" t="s">
        <v>123</v>
      </c>
      <c r="DQ318" t="s">
        <v>123</v>
      </c>
      <c r="DR318" t="s">
        <v>123</v>
      </c>
      <c r="DS318" t="s">
        <v>123</v>
      </c>
      <c r="DT318" t="s">
        <v>123</v>
      </c>
      <c r="DU318" t="s">
        <v>123</v>
      </c>
      <c r="DV318" t="s">
        <v>123</v>
      </c>
      <c r="DW318" t="s">
        <v>123</v>
      </c>
      <c r="DX318" t="s">
        <v>123</v>
      </c>
      <c r="DY318" t="s">
        <v>123</v>
      </c>
      <c r="DZ318" t="s">
        <v>123</v>
      </c>
      <c r="EA318" t="s">
        <v>123</v>
      </c>
      <c r="EB318" t="s">
        <v>123</v>
      </c>
      <c r="EC318" t="s">
        <v>123</v>
      </c>
      <c r="ED318" t="s">
        <v>123</v>
      </c>
      <c r="EE318" t="s">
        <v>123</v>
      </c>
      <c r="EF318" t="s">
        <v>123</v>
      </c>
      <c r="EG318" t="s">
        <v>123</v>
      </c>
      <c r="EH318" t="s">
        <v>123</v>
      </c>
      <c r="EI318" t="s">
        <v>123</v>
      </c>
      <c r="EJ318" t="s">
        <v>123</v>
      </c>
    </row>
    <row r="319" spans="2:140">
      <c r="B319" t="s">
        <v>436</v>
      </c>
      <c r="C319" t="s">
        <v>13</v>
      </c>
      <c r="D319" t="s">
        <v>123</v>
      </c>
      <c r="E319" t="s">
        <v>123</v>
      </c>
      <c r="F319" t="s">
        <v>123</v>
      </c>
      <c r="G319" t="s">
        <v>123</v>
      </c>
      <c r="H319" t="s">
        <v>123</v>
      </c>
      <c r="I319" t="s">
        <v>123</v>
      </c>
      <c r="J319" t="s">
        <v>123</v>
      </c>
      <c r="K319" t="s">
        <v>123</v>
      </c>
      <c r="L319" t="s">
        <v>123</v>
      </c>
      <c r="M319" t="s">
        <v>123</v>
      </c>
      <c r="N319" t="s">
        <v>123</v>
      </c>
      <c r="O319" t="s">
        <v>123</v>
      </c>
      <c r="P319" t="s">
        <v>123</v>
      </c>
      <c r="Q319" t="s">
        <v>123</v>
      </c>
      <c r="R319" t="s">
        <v>123</v>
      </c>
      <c r="S319" t="s">
        <v>123</v>
      </c>
      <c r="T319" t="s">
        <v>123</v>
      </c>
      <c r="U319" t="s">
        <v>123</v>
      </c>
      <c r="V319" t="s">
        <v>123</v>
      </c>
      <c r="W319" t="s">
        <v>123</v>
      </c>
      <c r="X319" t="s">
        <v>123</v>
      </c>
      <c r="Y319" t="s">
        <v>123</v>
      </c>
      <c r="Z319" t="s">
        <v>123</v>
      </c>
      <c r="AA319" t="s">
        <v>123</v>
      </c>
      <c r="AB319" t="s">
        <v>123</v>
      </c>
      <c r="AC319" t="s">
        <v>123</v>
      </c>
      <c r="AD319" t="s">
        <v>2343</v>
      </c>
      <c r="AE319" t="s">
        <v>123</v>
      </c>
      <c r="AF319" t="s">
        <v>123</v>
      </c>
      <c r="AG319" t="s">
        <v>123</v>
      </c>
      <c r="AH319" t="s">
        <v>123</v>
      </c>
      <c r="AI319" t="s">
        <v>123</v>
      </c>
      <c r="AJ319" t="s">
        <v>123</v>
      </c>
      <c r="AK319" t="s">
        <v>123</v>
      </c>
      <c r="AL319" t="s">
        <v>123</v>
      </c>
      <c r="AM319" t="s">
        <v>123</v>
      </c>
      <c r="AN319" t="s">
        <v>123</v>
      </c>
      <c r="AO319" t="s">
        <v>123</v>
      </c>
      <c r="AP319" t="s">
        <v>123</v>
      </c>
      <c r="AQ319" t="s">
        <v>123</v>
      </c>
      <c r="AR319" t="s">
        <v>123</v>
      </c>
      <c r="AS319" t="s">
        <v>123</v>
      </c>
      <c r="AT319" t="s">
        <v>123</v>
      </c>
      <c r="AU319" t="s">
        <v>123</v>
      </c>
      <c r="AV319" t="s">
        <v>123</v>
      </c>
      <c r="AW319" t="s">
        <v>123</v>
      </c>
      <c r="AX319" t="s">
        <v>123</v>
      </c>
      <c r="AY319" t="s">
        <v>123</v>
      </c>
      <c r="AZ319" t="s">
        <v>123</v>
      </c>
      <c r="BA319" t="s">
        <v>123</v>
      </c>
      <c r="BB319" t="s">
        <v>123</v>
      </c>
      <c r="BC319" t="s">
        <v>123</v>
      </c>
      <c r="BD319" t="s">
        <v>123</v>
      </c>
      <c r="BE319" t="s">
        <v>123</v>
      </c>
      <c r="BF319" t="s">
        <v>123</v>
      </c>
      <c r="BG319" t="s">
        <v>123</v>
      </c>
      <c r="BH319" t="s">
        <v>837</v>
      </c>
      <c r="BI319" t="s">
        <v>837</v>
      </c>
      <c r="BJ319" t="s">
        <v>837</v>
      </c>
      <c r="BK319" t="s">
        <v>837</v>
      </c>
      <c r="BL319">
        <v>5</v>
      </c>
      <c r="BM319">
        <v>15</v>
      </c>
      <c r="BN319">
        <v>30</v>
      </c>
      <c r="BO319">
        <v>30</v>
      </c>
      <c r="BP319">
        <v>20</v>
      </c>
      <c r="BQ319" t="s">
        <v>2344</v>
      </c>
      <c r="BR319" t="s">
        <v>2345</v>
      </c>
      <c r="BS319" t="s">
        <v>2346</v>
      </c>
      <c r="BT319" t="s">
        <v>2347</v>
      </c>
      <c r="BU319" t="s">
        <v>123</v>
      </c>
      <c r="BV319" t="s">
        <v>123</v>
      </c>
      <c r="BW319" t="s">
        <v>123</v>
      </c>
      <c r="BX319" t="s">
        <v>123</v>
      </c>
      <c r="BY319" t="s">
        <v>123</v>
      </c>
      <c r="BZ319" t="s">
        <v>123</v>
      </c>
      <c r="CA319" t="s">
        <v>123</v>
      </c>
      <c r="CB319" t="s">
        <v>123</v>
      </c>
      <c r="CC319" t="s">
        <v>123</v>
      </c>
      <c r="CD319" t="s">
        <v>123</v>
      </c>
      <c r="CE319" t="s">
        <v>123</v>
      </c>
      <c r="CF319" t="s">
        <v>123</v>
      </c>
      <c r="CG319" t="s">
        <v>123</v>
      </c>
      <c r="CH319" t="s">
        <v>123</v>
      </c>
      <c r="CI319" t="s">
        <v>123</v>
      </c>
      <c r="CJ319" t="s">
        <v>123</v>
      </c>
      <c r="CK319" t="s">
        <v>123</v>
      </c>
      <c r="CL319" t="s">
        <v>123</v>
      </c>
      <c r="CM319" t="s">
        <v>123</v>
      </c>
      <c r="CN319" t="s">
        <v>123</v>
      </c>
      <c r="CO319" t="s">
        <v>123</v>
      </c>
      <c r="CP319" t="s">
        <v>123</v>
      </c>
      <c r="CQ319" t="s">
        <v>123</v>
      </c>
      <c r="CR319" t="s">
        <v>123</v>
      </c>
      <c r="CS319" t="s">
        <v>123</v>
      </c>
      <c r="CT319" t="s">
        <v>123</v>
      </c>
      <c r="CU319" t="s">
        <v>123</v>
      </c>
      <c r="CV319" t="s">
        <v>123</v>
      </c>
      <c r="CW319" t="s">
        <v>123</v>
      </c>
      <c r="CX319" t="s">
        <v>123</v>
      </c>
      <c r="CY319" t="s">
        <v>123</v>
      </c>
      <c r="CZ319" t="s">
        <v>123</v>
      </c>
      <c r="DA319" t="s">
        <v>123</v>
      </c>
      <c r="DB319" t="s">
        <v>123</v>
      </c>
      <c r="DC319" t="s">
        <v>123</v>
      </c>
      <c r="DD319" t="s">
        <v>123</v>
      </c>
      <c r="DE319" t="s">
        <v>123</v>
      </c>
      <c r="DF319" t="s">
        <v>123</v>
      </c>
      <c r="DG319" t="s">
        <v>123</v>
      </c>
      <c r="DH319" t="s">
        <v>123</v>
      </c>
      <c r="DI319" t="s">
        <v>123</v>
      </c>
      <c r="DJ319">
        <v>17.5</v>
      </c>
      <c r="DK319">
        <v>17.5</v>
      </c>
      <c r="DL319">
        <v>34</v>
      </c>
      <c r="DM319">
        <v>10</v>
      </c>
      <c r="DN319">
        <v>10</v>
      </c>
      <c r="DO319">
        <v>1</v>
      </c>
      <c r="DP319">
        <v>10</v>
      </c>
      <c r="DQ319">
        <v>0</v>
      </c>
      <c r="DR319" t="s">
        <v>123</v>
      </c>
      <c r="DS319" t="s">
        <v>844</v>
      </c>
      <c r="DT319" t="s">
        <v>123</v>
      </c>
      <c r="DU319" t="s">
        <v>123</v>
      </c>
      <c r="DV319" t="s">
        <v>123</v>
      </c>
      <c r="DW319" t="s">
        <v>123</v>
      </c>
      <c r="DX319" t="s">
        <v>123</v>
      </c>
      <c r="DY319" t="s">
        <v>123</v>
      </c>
      <c r="DZ319" t="s">
        <v>123</v>
      </c>
      <c r="EA319" t="s">
        <v>123</v>
      </c>
      <c r="EB319" t="s">
        <v>123</v>
      </c>
      <c r="EC319" t="s">
        <v>123</v>
      </c>
      <c r="ED319" t="s">
        <v>123</v>
      </c>
      <c r="EE319" t="s">
        <v>123</v>
      </c>
      <c r="EF319" t="s">
        <v>123</v>
      </c>
      <c r="EG319" t="s">
        <v>123</v>
      </c>
      <c r="EH319" t="s">
        <v>123</v>
      </c>
      <c r="EI319" t="s">
        <v>123</v>
      </c>
      <c r="EJ319" t="s">
        <v>123</v>
      </c>
    </row>
    <row r="320" spans="2:140">
      <c r="B320" t="s">
        <v>578</v>
      </c>
      <c r="C320" t="s">
        <v>10</v>
      </c>
      <c r="D320" t="s">
        <v>123</v>
      </c>
      <c r="E320" t="s">
        <v>123</v>
      </c>
      <c r="F320" t="s">
        <v>123</v>
      </c>
      <c r="G320" t="s">
        <v>123</v>
      </c>
      <c r="H320" t="s">
        <v>123</v>
      </c>
      <c r="I320" t="s">
        <v>123</v>
      </c>
      <c r="J320" t="s">
        <v>123</v>
      </c>
      <c r="K320" t="s">
        <v>123</v>
      </c>
      <c r="L320" t="s">
        <v>123</v>
      </c>
      <c r="M320" t="s">
        <v>123</v>
      </c>
      <c r="N320" t="s">
        <v>123</v>
      </c>
      <c r="O320" t="s">
        <v>123</v>
      </c>
      <c r="P320" t="s">
        <v>123</v>
      </c>
      <c r="Q320" t="s">
        <v>123</v>
      </c>
      <c r="R320" t="s">
        <v>123</v>
      </c>
      <c r="S320" t="s">
        <v>123</v>
      </c>
      <c r="T320" t="s">
        <v>123</v>
      </c>
      <c r="U320" t="s">
        <v>123</v>
      </c>
      <c r="V320" t="s">
        <v>123</v>
      </c>
      <c r="W320" t="s">
        <v>123</v>
      </c>
      <c r="X320" t="s">
        <v>123</v>
      </c>
      <c r="Y320" t="s">
        <v>123</v>
      </c>
      <c r="Z320" t="s">
        <v>123</v>
      </c>
      <c r="AA320" t="s">
        <v>123</v>
      </c>
      <c r="AB320" t="s">
        <v>123</v>
      </c>
      <c r="AC320" t="s">
        <v>123</v>
      </c>
      <c r="AD320" t="s">
        <v>2348</v>
      </c>
      <c r="AE320">
        <v>2</v>
      </c>
      <c r="AF320">
        <v>10</v>
      </c>
      <c r="AG320">
        <v>0</v>
      </c>
      <c r="AH320">
        <v>0</v>
      </c>
      <c r="AI320">
        <v>20</v>
      </c>
      <c r="AJ320">
        <v>30</v>
      </c>
      <c r="AK320">
        <v>10</v>
      </c>
      <c r="AL320">
        <v>2</v>
      </c>
      <c r="AM320">
        <v>2</v>
      </c>
      <c r="AN320">
        <v>2</v>
      </c>
      <c r="AO320">
        <v>5</v>
      </c>
      <c r="AP320">
        <v>0</v>
      </c>
      <c r="AQ320">
        <v>10</v>
      </c>
      <c r="AR320">
        <v>0</v>
      </c>
      <c r="AS320">
        <v>0</v>
      </c>
      <c r="AT320">
        <v>7</v>
      </c>
      <c r="AU320" t="s">
        <v>2349</v>
      </c>
      <c r="AV320" t="s">
        <v>863</v>
      </c>
      <c r="AW320" t="s">
        <v>844</v>
      </c>
      <c r="AX320" t="s">
        <v>123</v>
      </c>
      <c r="AY320" t="s">
        <v>863</v>
      </c>
      <c r="AZ320" t="s">
        <v>846</v>
      </c>
      <c r="BA320" t="s">
        <v>846</v>
      </c>
      <c r="BB320" t="s">
        <v>863</v>
      </c>
      <c r="BC320" t="s">
        <v>863</v>
      </c>
      <c r="BD320" t="s">
        <v>863</v>
      </c>
      <c r="BE320" t="s">
        <v>863</v>
      </c>
      <c r="BF320" t="s">
        <v>863</v>
      </c>
      <c r="BG320" t="s">
        <v>123</v>
      </c>
      <c r="BH320" t="s">
        <v>837</v>
      </c>
      <c r="BI320" t="s">
        <v>837</v>
      </c>
      <c r="BJ320" t="s">
        <v>838</v>
      </c>
      <c r="BK320" t="s">
        <v>839</v>
      </c>
      <c r="BL320">
        <v>0</v>
      </c>
      <c r="BM320">
        <v>0</v>
      </c>
      <c r="BN320">
        <v>70</v>
      </c>
      <c r="BO320">
        <v>25</v>
      </c>
      <c r="BP320">
        <v>5</v>
      </c>
      <c r="BQ320" t="s">
        <v>2350</v>
      </c>
      <c r="BR320" t="s">
        <v>2351</v>
      </c>
      <c r="BS320" t="s">
        <v>2352</v>
      </c>
      <c r="BT320" t="s">
        <v>2353</v>
      </c>
      <c r="BU320" t="s">
        <v>123</v>
      </c>
      <c r="BV320" t="s">
        <v>123</v>
      </c>
      <c r="BW320" t="s">
        <v>123</v>
      </c>
      <c r="BX320" t="s">
        <v>123</v>
      </c>
      <c r="BY320" t="s">
        <v>123</v>
      </c>
      <c r="BZ320" t="s">
        <v>123</v>
      </c>
      <c r="CA320" t="s">
        <v>123</v>
      </c>
      <c r="CB320" t="s">
        <v>123</v>
      </c>
      <c r="CC320" t="s">
        <v>123</v>
      </c>
      <c r="CD320" t="s">
        <v>123</v>
      </c>
      <c r="CE320" t="s">
        <v>123</v>
      </c>
      <c r="CF320" t="s">
        <v>123</v>
      </c>
      <c r="CG320" t="s">
        <v>123</v>
      </c>
      <c r="CH320" t="s">
        <v>123</v>
      </c>
      <c r="CI320" t="s">
        <v>123</v>
      </c>
      <c r="CJ320" t="s">
        <v>123</v>
      </c>
      <c r="CK320" t="s">
        <v>123</v>
      </c>
      <c r="CL320" t="s">
        <v>123</v>
      </c>
      <c r="CM320" t="s">
        <v>123</v>
      </c>
      <c r="CN320" t="s">
        <v>123</v>
      </c>
      <c r="CO320" t="s">
        <v>123</v>
      </c>
      <c r="CP320" t="s">
        <v>123</v>
      </c>
      <c r="CQ320" t="s">
        <v>123</v>
      </c>
      <c r="CR320" t="s">
        <v>123</v>
      </c>
      <c r="CS320" t="s">
        <v>123</v>
      </c>
      <c r="CT320" t="s">
        <v>123</v>
      </c>
      <c r="CU320" t="s">
        <v>123</v>
      </c>
      <c r="CV320" t="s">
        <v>123</v>
      </c>
      <c r="CW320" t="s">
        <v>123</v>
      </c>
      <c r="CX320" t="s">
        <v>123</v>
      </c>
      <c r="CY320" t="s">
        <v>123</v>
      </c>
      <c r="CZ320" t="s">
        <v>123</v>
      </c>
      <c r="DA320" t="s">
        <v>123</v>
      </c>
      <c r="DB320" t="s">
        <v>123</v>
      </c>
      <c r="DC320" t="s">
        <v>123</v>
      </c>
      <c r="DD320" t="s">
        <v>123</v>
      </c>
      <c r="DE320" t="s">
        <v>123</v>
      </c>
      <c r="DF320" t="s">
        <v>123</v>
      </c>
      <c r="DG320" t="s">
        <v>123</v>
      </c>
      <c r="DH320" t="s">
        <v>123</v>
      </c>
      <c r="DI320" t="s">
        <v>123</v>
      </c>
      <c r="DJ320" t="s">
        <v>123</v>
      </c>
      <c r="DK320" t="s">
        <v>123</v>
      </c>
      <c r="DL320" t="s">
        <v>123</v>
      </c>
      <c r="DM320" t="s">
        <v>123</v>
      </c>
      <c r="DN320" t="s">
        <v>123</v>
      </c>
      <c r="DO320" t="s">
        <v>123</v>
      </c>
      <c r="DP320" t="s">
        <v>123</v>
      </c>
      <c r="DQ320" t="s">
        <v>123</v>
      </c>
      <c r="DR320" t="s">
        <v>123</v>
      </c>
      <c r="DS320" t="s">
        <v>123</v>
      </c>
      <c r="DT320" t="s">
        <v>123</v>
      </c>
      <c r="DU320" t="s">
        <v>123</v>
      </c>
      <c r="DV320" t="s">
        <v>123</v>
      </c>
      <c r="DW320" t="s">
        <v>123</v>
      </c>
      <c r="DX320" t="s">
        <v>123</v>
      </c>
      <c r="DY320" t="s">
        <v>123</v>
      </c>
      <c r="DZ320" t="s">
        <v>123</v>
      </c>
      <c r="EA320" t="s">
        <v>123</v>
      </c>
      <c r="EB320" t="s">
        <v>123</v>
      </c>
      <c r="EC320" t="s">
        <v>123</v>
      </c>
      <c r="ED320" t="s">
        <v>123</v>
      </c>
      <c r="EE320" t="s">
        <v>123</v>
      </c>
      <c r="EF320" t="s">
        <v>123</v>
      </c>
      <c r="EG320" t="s">
        <v>123</v>
      </c>
      <c r="EH320" t="s">
        <v>123</v>
      </c>
      <c r="EI320" t="s">
        <v>123</v>
      </c>
      <c r="EJ320" t="s">
        <v>123</v>
      </c>
    </row>
    <row r="321" spans="2:140">
      <c r="B321" t="s">
        <v>579</v>
      </c>
      <c r="C321" t="s">
        <v>10</v>
      </c>
      <c r="D321" t="s">
        <v>123</v>
      </c>
      <c r="E321" t="s">
        <v>123</v>
      </c>
      <c r="F321" t="s">
        <v>123</v>
      </c>
      <c r="G321" t="s">
        <v>123</v>
      </c>
      <c r="H321" t="s">
        <v>123</v>
      </c>
      <c r="I321" t="s">
        <v>123</v>
      </c>
      <c r="J321" t="s">
        <v>123</v>
      </c>
      <c r="K321" t="s">
        <v>123</v>
      </c>
      <c r="L321" t="s">
        <v>123</v>
      </c>
      <c r="M321" t="s">
        <v>123</v>
      </c>
      <c r="N321" t="s">
        <v>123</v>
      </c>
      <c r="O321" t="s">
        <v>123</v>
      </c>
      <c r="P321" t="s">
        <v>123</v>
      </c>
      <c r="Q321" t="s">
        <v>123</v>
      </c>
      <c r="R321" t="s">
        <v>123</v>
      </c>
      <c r="S321" t="s">
        <v>123</v>
      </c>
      <c r="T321" t="s">
        <v>123</v>
      </c>
      <c r="U321" t="s">
        <v>123</v>
      </c>
      <c r="V321" t="s">
        <v>123</v>
      </c>
      <c r="W321" t="s">
        <v>123</v>
      </c>
      <c r="X321" t="s">
        <v>123</v>
      </c>
      <c r="Y321" t="s">
        <v>123</v>
      </c>
      <c r="Z321" t="s">
        <v>123</v>
      </c>
      <c r="AA321" t="s">
        <v>123</v>
      </c>
      <c r="AB321" t="s">
        <v>123</v>
      </c>
      <c r="AC321" t="s">
        <v>123</v>
      </c>
      <c r="AD321" t="s">
        <v>2354</v>
      </c>
      <c r="AE321">
        <v>0.5</v>
      </c>
      <c r="AF321">
        <v>10</v>
      </c>
      <c r="AG321">
        <v>0.5</v>
      </c>
      <c r="AH321">
        <v>0</v>
      </c>
      <c r="AI321">
        <v>0.5</v>
      </c>
      <c r="AJ321">
        <v>60</v>
      </c>
      <c r="AK321">
        <v>10</v>
      </c>
      <c r="AL321">
        <v>3</v>
      </c>
      <c r="AM321">
        <v>1</v>
      </c>
      <c r="AN321">
        <v>0.5</v>
      </c>
      <c r="AO321">
        <v>3</v>
      </c>
      <c r="AP321">
        <v>0</v>
      </c>
      <c r="AQ321">
        <v>10</v>
      </c>
      <c r="AR321">
        <v>0.5</v>
      </c>
      <c r="AS321">
        <v>0.5</v>
      </c>
      <c r="AT321">
        <v>0</v>
      </c>
      <c r="AU321" t="s">
        <v>123</v>
      </c>
      <c r="AV321" t="s">
        <v>863</v>
      </c>
      <c r="AW321" t="s">
        <v>846</v>
      </c>
      <c r="AX321" t="s">
        <v>846</v>
      </c>
      <c r="AY321" t="s">
        <v>863</v>
      </c>
      <c r="AZ321" t="s">
        <v>844</v>
      </c>
      <c r="BA321" t="s">
        <v>853</v>
      </c>
      <c r="BB321" t="s">
        <v>863</v>
      </c>
      <c r="BC321" t="s">
        <v>863</v>
      </c>
      <c r="BD321" t="s">
        <v>863</v>
      </c>
      <c r="BE321" t="s">
        <v>863</v>
      </c>
      <c r="BF321" t="s">
        <v>863</v>
      </c>
      <c r="BG321" t="s">
        <v>123</v>
      </c>
      <c r="BH321" t="s">
        <v>838</v>
      </c>
      <c r="BI321" t="s">
        <v>838</v>
      </c>
      <c r="BJ321" t="s">
        <v>838</v>
      </c>
      <c r="BK321" t="s">
        <v>839</v>
      </c>
      <c r="BL321">
        <v>0</v>
      </c>
      <c r="BM321">
        <v>0</v>
      </c>
      <c r="BN321">
        <v>10</v>
      </c>
      <c r="BO321">
        <v>70</v>
      </c>
      <c r="BP321">
        <v>20</v>
      </c>
      <c r="BQ321" t="s">
        <v>2355</v>
      </c>
      <c r="BR321" t="s">
        <v>2356</v>
      </c>
      <c r="BS321" t="s">
        <v>2357</v>
      </c>
      <c r="BT321" t="s">
        <v>2358</v>
      </c>
      <c r="BU321" t="s">
        <v>123</v>
      </c>
      <c r="BV321" t="s">
        <v>123</v>
      </c>
      <c r="BW321" t="s">
        <v>123</v>
      </c>
      <c r="BX321" t="s">
        <v>123</v>
      </c>
      <c r="BY321" t="s">
        <v>123</v>
      </c>
      <c r="BZ321" t="s">
        <v>123</v>
      </c>
      <c r="CA321" t="s">
        <v>123</v>
      </c>
      <c r="CB321" t="s">
        <v>123</v>
      </c>
      <c r="CC321" t="s">
        <v>123</v>
      </c>
      <c r="CD321" t="s">
        <v>123</v>
      </c>
      <c r="CE321" t="s">
        <v>123</v>
      </c>
      <c r="CF321" t="s">
        <v>123</v>
      </c>
      <c r="CG321" t="s">
        <v>123</v>
      </c>
      <c r="CH321" t="s">
        <v>123</v>
      </c>
      <c r="CI321" t="s">
        <v>123</v>
      </c>
      <c r="CJ321" t="s">
        <v>123</v>
      </c>
      <c r="CK321" t="s">
        <v>123</v>
      </c>
      <c r="CL321" t="s">
        <v>123</v>
      </c>
      <c r="CM321" t="s">
        <v>123</v>
      </c>
      <c r="CN321" t="s">
        <v>123</v>
      </c>
      <c r="CO321" t="s">
        <v>123</v>
      </c>
      <c r="CP321" t="s">
        <v>123</v>
      </c>
      <c r="CQ321" t="s">
        <v>123</v>
      </c>
      <c r="CR321" t="s">
        <v>123</v>
      </c>
      <c r="CS321" t="s">
        <v>123</v>
      </c>
      <c r="CT321" t="s">
        <v>123</v>
      </c>
      <c r="CU321" t="s">
        <v>123</v>
      </c>
      <c r="CV321" t="s">
        <v>123</v>
      </c>
      <c r="CW321" t="s">
        <v>123</v>
      </c>
      <c r="CX321" t="s">
        <v>123</v>
      </c>
      <c r="CY321" t="s">
        <v>123</v>
      </c>
      <c r="CZ321" t="s">
        <v>123</v>
      </c>
      <c r="DA321" t="s">
        <v>123</v>
      </c>
      <c r="DB321" t="s">
        <v>123</v>
      </c>
      <c r="DC321" t="s">
        <v>123</v>
      </c>
      <c r="DD321" t="s">
        <v>123</v>
      </c>
      <c r="DE321" t="s">
        <v>123</v>
      </c>
      <c r="DF321" t="s">
        <v>123</v>
      </c>
      <c r="DG321" t="s">
        <v>123</v>
      </c>
      <c r="DH321" t="s">
        <v>123</v>
      </c>
      <c r="DI321" t="s">
        <v>123</v>
      </c>
      <c r="DJ321" t="s">
        <v>123</v>
      </c>
      <c r="DK321" t="s">
        <v>123</v>
      </c>
      <c r="DL321" t="s">
        <v>123</v>
      </c>
      <c r="DM321" t="s">
        <v>123</v>
      </c>
      <c r="DN321" t="s">
        <v>123</v>
      </c>
      <c r="DO321" t="s">
        <v>123</v>
      </c>
      <c r="DP321" t="s">
        <v>123</v>
      </c>
      <c r="DQ321" t="s">
        <v>123</v>
      </c>
      <c r="DR321" t="s">
        <v>123</v>
      </c>
      <c r="DS321" t="s">
        <v>123</v>
      </c>
      <c r="DT321" t="s">
        <v>123</v>
      </c>
      <c r="DU321" t="s">
        <v>123</v>
      </c>
      <c r="DV321" t="s">
        <v>123</v>
      </c>
      <c r="DW321" t="s">
        <v>123</v>
      </c>
      <c r="DX321" t="s">
        <v>123</v>
      </c>
      <c r="DY321" t="s">
        <v>123</v>
      </c>
      <c r="DZ321" t="s">
        <v>123</v>
      </c>
      <c r="EA321" t="s">
        <v>123</v>
      </c>
      <c r="EB321" t="s">
        <v>123</v>
      </c>
      <c r="EC321" t="s">
        <v>123</v>
      </c>
      <c r="ED321" t="s">
        <v>123</v>
      </c>
      <c r="EE321" t="s">
        <v>123</v>
      </c>
      <c r="EF321" t="s">
        <v>123</v>
      </c>
      <c r="EG321" t="s">
        <v>123</v>
      </c>
      <c r="EH321" t="s">
        <v>123</v>
      </c>
      <c r="EI321" t="s">
        <v>123</v>
      </c>
      <c r="EJ321" t="s">
        <v>123</v>
      </c>
    </row>
    <row r="322" spans="2:140">
      <c r="B322" t="s">
        <v>580</v>
      </c>
      <c r="C322" t="s">
        <v>10</v>
      </c>
      <c r="D322" t="s">
        <v>123</v>
      </c>
      <c r="E322" t="s">
        <v>123</v>
      </c>
      <c r="F322" t="s">
        <v>123</v>
      </c>
      <c r="G322" t="s">
        <v>123</v>
      </c>
      <c r="H322" t="s">
        <v>123</v>
      </c>
      <c r="I322" t="s">
        <v>123</v>
      </c>
      <c r="J322" t="s">
        <v>123</v>
      </c>
      <c r="K322" t="s">
        <v>123</v>
      </c>
      <c r="L322" t="s">
        <v>123</v>
      </c>
      <c r="M322" t="s">
        <v>123</v>
      </c>
      <c r="N322" t="s">
        <v>123</v>
      </c>
      <c r="O322" t="s">
        <v>123</v>
      </c>
      <c r="P322" t="s">
        <v>123</v>
      </c>
      <c r="Q322" t="s">
        <v>123</v>
      </c>
      <c r="R322" t="s">
        <v>123</v>
      </c>
      <c r="S322" t="s">
        <v>123</v>
      </c>
      <c r="T322" t="s">
        <v>123</v>
      </c>
      <c r="U322" t="s">
        <v>123</v>
      </c>
      <c r="V322" t="s">
        <v>123</v>
      </c>
      <c r="W322" t="s">
        <v>123</v>
      </c>
      <c r="X322" t="s">
        <v>123</v>
      </c>
      <c r="Y322" t="s">
        <v>123</v>
      </c>
      <c r="Z322" t="s">
        <v>123</v>
      </c>
      <c r="AA322" t="s">
        <v>123</v>
      </c>
      <c r="AB322" t="s">
        <v>123</v>
      </c>
      <c r="AC322" t="s">
        <v>123</v>
      </c>
      <c r="AD322" t="s">
        <v>2359</v>
      </c>
      <c r="AE322">
        <v>3</v>
      </c>
      <c r="AF322">
        <v>15</v>
      </c>
      <c r="AG322">
        <v>10</v>
      </c>
      <c r="AH322">
        <v>2</v>
      </c>
      <c r="AI322">
        <v>10</v>
      </c>
      <c r="AJ322">
        <v>15</v>
      </c>
      <c r="AK322">
        <v>10</v>
      </c>
      <c r="AL322">
        <v>3</v>
      </c>
      <c r="AM322">
        <v>2</v>
      </c>
      <c r="AN322">
        <v>2</v>
      </c>
      <c r="AO322">
        <v>6</v>
      </c>
      <c r="AP322">
        <v>3</v>
      </c>
      <c r="AQ322">
        <v>10</v>
      </c>
      <c r="AR322">
        <v>3</v>
      </c>
      <c r="AS322">
        <v>1</v>
      </c>
      <c r="AT322">
        <v>5</v>
      </c>
      <c r="AU322" t="s">
        <v>2360</v>
      </c>
      <c r="AV322" t="s">
        <v>863</v>
      </c>
      <c r="AW322" t="s">
        <v>844</v>
      </c>
      <c r="AX322" t="s">
        <v>844</v>
      </c>
      <c r="AY322" t="s">
        <v>846</v>
      </c>
      <c r="AZ322" t="s">
        <v>845</v>
      </c>
      <c r="BA322" t="s">
        <v>891</v>
      </c>
      <c r="BB322" t="s">
        <v>846</v>
      </c>
      <c r="BC322" t="s">
        <v>845</v>
      </c>
      <c r="BD322" t="s">
        <v>846</v>
      </c>
      <c r="BE322" t="s">
        <v>846</v>
      </c>
      <c r="BF322" t="s">
        <v>846</v>
      </c>
      <c r="BG322" t="s">
        <v>846</v>
      </c>
      <c r="BH322" t="s">
        <v>838</v>
      </c>
      <c r="BI322" t="s">
        <v>849</v>
      </c>
      <c r="BJ322" t="s">
        <v>849</v>
      </c>
      <c r="BK322" t="s">
        <v>838</v>
      </c>
      <c r="BL322">
        <v>2</v>
      </c>
      <c r="BM322">
        <v>5</v>
      </c>
      <c r="BN322">
        <v>10</v>
      </c>
      <c r="BO322">
        <v>70</v>
      </c>
      <c r="BP322">
        <v>13</v>
      </c>
      <c r="BQ322" t="s">
        <v>2361</v>
      </c>
      <c r="BR322" t="s">
        <v>2362</v>
      </c>
      <c r="BS322" t="s">
        <v>2363</v>
      </c>
      <c r="BT322" t="s">
        <v>2364</v>
      </c>
      <c r="BU322" t="s">
        <v>123</v>
      </c>
      <c r="BV322" t="s">
        <v>123</v>
      </c>
      <c r="BW322" t="s">
        <v>123</v>
      </c>
      <c r="BX322" t="s">
        <v>123</v>
      </c>
      <c r="BY322" t="s">
        <v>123</v>
      </c>
      <c r="BZ322" t="s">
        <v>123</v>
      </c>
      <c r="CA322" t="s">
        <v>123</v>
      </c>
      <c r="CB322" t="s">
        <v>123</v>
      </c>
      <c r="CC322" t="s">
        <v>123</v>
      </c>
      <c r="CD322" t="s">
        <v>123</v>
      </c>
      <c r="CE322" t="s">
        <v>123</v>
      </c>
      <c r="CF322" t="s">
        <v>123</v>
      </c>
      <c r="CG322" t="s">
        <v>123</v>
      </c>
      <c r="CH322" t="s">
        <v>123</v>
      </c>
      <c r="CI322" t="s">
        <v>123</v>
      </c>
      <c r="CJ322" t="s">
        <v>123</v>
      </c>
      <c r="CK322" t="s">
        <v>123</v>
      </c>
      <c r="CL322" t="s">
        <v>123</v>
      </c>
      <c r="CM322" t="s">
        <v>123</v>
      </c>
      <c r="CN322" t="s">
        <v>123</v>
      </c>
      <c r="CO322" t="s">
        <v>123</v>
      </c>
      <c r="CP322" t="s">
        <v>123</v>
      </c>
      <c r="CQ322" t="s">
        <v>123</v>
      </c>
      <c r="CR322" t="s">
        <v>123</v>
      </c>
      <c r="CS322" t="s">
        <v>123</v>
      </c>
      <c r="CT322" t="s">
        <v>123</v>
      </c>
      <c r="CU322" t="s">
        <v>123</v>
      </c>
      <c r="CV322" t="s">
        <v>123</v>
      </c>
      <c r="CW322" t="s">
        <v>123</v>
      </c>
      <c r="CX322" t="s">
        <v>123</v>
      </c>
      <c r="CY322" t="s">
        <v>123</v>
      </c>
      <c r="CZ322" t="s">
        <v>123</v>
      </c>
      <c r="DA322" t="s">
        <v>123</v>
      </c>
      <c r="DB322" t="s">
        <v>123</v>
      </c>
      <c r="DC322" t="s">
        <v>123</v>
      </c>
      <c r="DD322" t="s">
        <v>123</v>
      </c>
      <c r="DE322" t="s">
        <v>123</v>
      </c>
      <c r="DF322" t="s">
        <v>123</v>
      </c>
      <c r="DG322" t="s">
        <v>123</v>
      </c>
      <c r="DH322" t="s">
        <v>123</v>
      </c>
      <c r="DI322" t="s">
        <v>123</v>
      </c>
      <c r="DJ322" t="s">
        <v>123</v>
      </c>
      <c r="DK322" t="s">
        <v>123</v>
      </c>
      <c r="DL322" t="s">
        <v>123</v>
      </c>
      <c r="DM322" t="s">
        <v>123</v>
      </c>
      <c r="DN322" t="s">
        <v>123</v>
      </c>
      <c r="DO322" t="s">
        <v>123</v>
      </c>
      <c r="DP322" t="s">
        <v>123</v>
      </c>
      <c r="DQ322" t="s">
        <v>123</v>
      </c>
      <c r="DR322" t="s">
        <v>123</v>
      </c>
      <c r="DS322" t="s">
        <v>123</v>
      </c>
      <c r="DT322" t="s">
        <v>123</v>
      </c>
      <c r="DU322" t="s">
        <v>123</v>
      </c>
      <c r="DV322" t="s">
        <v>123</v>
      </c>
      <c r="DW322" t="s">
        <v>123</v>
      </c>
      <c r="DX322" t="s">
        <v>123</v>
      </c>
      <c r="DY322" t="s">
        <v>123</v>
      </c>
      <c r="DZ322" t="s">
        <v>123</v>
      </c>
      <c r="EA322" t="s">
        <v>123</v>
      </c>
      <c r="EB322" t="s">
        <v>123</v>
      </c>
      <c r="EC322" t="s">
        <v>123</v>
      </c>
      <c r="ED322" t="s">
        <v>123</v>
      </c>
      <c r="EE322" t="s">
        <v>123</v>
      </c>
      <c r="EF322" t="s">
        <v>123</v>
      </c>
      <c r="EG322" t="s">
        <v>123</v>
      </c>
      <c r="EH322" t="s">
        <v>123</v>
      </c>
      <c r="EI322" t="s">
        <v>123</v>
      </c>
      <c r="EJ322" t="s">
        <v>123</v>
      </c>
    </row>
    <row r="323" spans="2:140">
      <c r="B323" t="s">
        <v>695</v>
      </c>
      <c r="C323" t="s">
        <v>11</v>
      </c>
      <c r="D323" t="s">
        <v>123</v>
      </c>
      <c r="E323" t="s">
        <v>123</v>
      </c>
      <c r="F323" t="s">
        <v>123</v>
      </c>
      <c r="G323" t="s">
        <v>123</v>
      </c>
      <c r="H323" t="s">
        <v>123</v>
      </c>
      <c r="I323" t="s">
        <v>123</v>
      </c>
      <c r="J323" t="s">
        <v>123</v>
      </c>
      <c r="K323" t="s">
        <v>123</v>
      </c>
      <c r="L323" t="s">
        <v>123</v>
      </c>
      <c r="M323" t="s">
        <v>123</v>
      </c>
      <c r="N323" t="s">
        <v>123</v>
      </c>
      <c r="O323" t="s">
        <v>123</v>
      </c>
      <c r="P323" t="s">
        <v>123</v>
      </c>
      <c r="Q323" t="s">
        <v>123</v>
      </c>
      <c r="R323" t="s">
        <v>123</v>
      </c>
      <c r="S323" t="s">
        <v>123</v>
      </c>
      <c r="T323" t="s">
        <v>123</v>
      </c>
      <c r="U323" t="s">
        <v>123</v>
      </c>
      <c r="V323" t="s">
        <v>123</v>
      </c>
      <c r="W323" t="s">
        <v>123</v>
      </c>
      <c r="X323" t="s">
        <v>123</v>
      </c>
      <c r="Y323" t="s">
        <v>123</v>
      </c>
      <c r="Z323" t="s">
        <v>123</v>
      </c>
      <c r="AA323" t="s">
        <v>123</v>
      </c>
      <c r="AB323" t="s">
        <v>123</v>
      </c>
      <c r="AC323" t="s">
        <v>123</v>
      </c>
      <c r="AD323" t="s">
        <v>2365</v>
      </c>
      <c r="AE323" t="s">
        <v>123</v>
      </c>
      <c r="AF323" t="s">
        <v>123</v>
      </c>
      <c r="AG323" t="s">
        <v>123</v>
      </c>
      <c r="AH323" t="s">
        <v>123</v>
      </c>
      <c r="AI323" t="s">
        <v>123</v>
      </c>
      <c r="AJ323" t="s">
        <v>123</v>
      </c>
      <c r="AK323" t="s">
        <v>123</v>
      </c>
      <c r="AL323" t="s">
        <v>123</v>
      </c>
      <c r="AM323" t="s">
        <v>123</v>
      </c>
      <c r="AN323" t="s">
        <v>123</v>
      </c>
      <c r="AO323" t="s">
        <v>123</v>
      </c>
      <c r="AP323" t="s">
        <v>123</v>
      </c>
      <c r="AQ323" t="s">
        <v>123</v>
      </c>
      <c r="AR323" t="s">
        <v>123</v>
      </c>
      <c r="AS323" t="s">
        <v>123</v>
      </c>
      <c r="AT323" t="s">
        <v>123</v>
      </c>
      <c r="AU323" t="s">
        <v>123</v>
      </c>
      <c r="AV323" t="s">
        <v>123</v>
      </c>
      <c r="AW323" t="s">
        <v>123</v>
      </c>
      <c r="AX323" t="s">
        <v>123</v>
      </c>
      <c r="AY323" t="s">
        <v>123</v>
      </c>
      <c r="AZ323" t="s">
        <v>123</v>
      </c>
      <c r="BA323" t="s">
        <v>123</v>
      </c>
      <c r="BB323" t="s">
        <v>123</v>
      </c>
      <c r="BC323" t="s">
        <v>123</v>
      </c>
      <c r="BD323" t="s">
        <v>123</v>
      </c>
      <c r="BE323" t="s">
        <v>123</v>
      </c>
      <c r="BF323" t="s">
        <v>123</v>
      </c>
      <c r="BG323" t="s">
        <v>123</v>
      </c>
      <c r="BH323" t="s">
        <v>838</v>
      </c>
      <c r="BI323" t="s">
        <v>849</v>
      </c>
      <c r="BJ323" t="s">
        <v>849</v>
      </c>
      <c r="BK323" t="s">
        <v>838</v>
      </c>
      <c r="BL323">
        <v>0</v>
      </c>
      <c r="BM323">
        <v>0</v>
      </c>
      <c r="BN323">
        <v>0</v>
      </c>
      <c r="BO323">
        <v>15</v>
      </c>
      <c r="BP323">
        <v>85</v>
      </c>
      <c r="BQ323" t="s">
        <v>2366</v>
      </c>
      <c r="BR323" t="s">
        <v>2367</v>
      </c>
      <c r="BS323" t="s">
        <v>2368</v>
      </c>
      <c r="BT323" t="s">
        <v>2369</v>
      </c>
      <c r="BU323">
        <v>71</v>
      </c>
      <c r="BV323">
        <v>5</v>
      </c>
      <c r="BW323">
        <v>1</v>
      </c>
      <c r="BX323">
        <v>1</v>
      </c>
      <c r="BY323">
        <v>1</v>
      </c>
      <c r="BZ323">
        <v>0</v>
      </c>
      <c r="CA323">
        <v>1</v>
      </c>
      <c r="CB323">
        <v>1</v>
      </c>
      <c r="CC323">
        <v>1</v>
      </c>
      <c r="CD323">
        <v>8</v>
      </c>
      <c r="CE323">
        <v>8</v>
      </c>
      <c r="CF323">
        <v>2</v>
      </c>
      <c r="CG323">
        <v>0</v>
      </c>
      <c r="CH323" t="s">
        <v>123</v>
      </c>
      <c r="CI323">
        <v>100</v>
      </c>
      <c r="CJ323">
        <v>45</v>
      </c>
      <c r="CK323">
        <v>25</v>
      </c>
      <c r="CL323">
        <v>25</v>
      </c>
      <c r="CM323">
        <v>5</v>
      </c>
      <c r="CN323">
        <v>0</v>
      </c>
      <c r="CO323" t="s">
        <v>123</v>
      </c>
      <c r="CP323" t="s">
        <v>845</v>
      </c>
      <c r="CQ323" t="s">
        <v>845</v>
      </c>
      <c r="CR323" t="s">
        <v>847</v>
      </c>
      <c r="CS323" t="s">
        <v>846</v>
      </c>
      <c r="CT323" t="s">
        <v>845</v>
      </c>
      <c r="CU323" t="s">
        <v>844</v>
      </c>
      <c r="CV323" t="s">
        <v>844</v>
      </c>
      <c r="CW323" t="s">
        <v>891</v>
      </c>
      <c r="CX323" t="s">
        <v>845</v>
      </c>
      <c r="CY323" t="s">
        <v>123</v>
      </c>
      <c r="CZ323" t="s">
        <v>123</v>
      </c>
      <c r="DA323" t="s">
        <v>123</v>
      </c>
      <c r="DB323" t="s">
        <v>123</v>
      </c>
      <c r="DC323" t="s">
        <v>123</v>
      </c>
      <c r="DD323" t="s">
        <v>123</v>
      </c>
      <c r="DE323" t="s">
        <v>123</v>
      </c>
      <c r="DF323" t="s">
        <v>123</v>
      </c>
      <c r="DG323" t="s">
        <v>123</v>
      </c>
      <c r="DH323" t="s">
        <v>123</v>
      </c>
      <c r="DI323" t="s">
        <v>123</v>
      </c>
      <c r="DJ323" t="s">
        <v>123</v>
      </c>
      <c r="DK323" t="s">
        <v>123</v>
      </c>
      <c r="DL323" t="s">
        <v>123</v>
      </c>
      <c r="DM323" t="s">
        <v>123</v>
      </c>
      <c r="DN323" t="s">
        <v>123</v>
      </c>
      <c r="DO323" t="s">
        <v>123</v>
      </c>
      <c r="DP323" t="s">
        <v>123</v>
      </c>
      <c r="DQ323" t="s">
        <v>123</v>
      </c>
      <c r="DR323" t="s">
        <v>123</v>
      </c>
      <c r="DS323" t="s">
        <v>123</v>
      </c>
      <c r="DT323" t="s">
        <v>123</v>
      </c>
      <c r="DU323" t="s">
        <v>123</v>
      </c>
      <c r="DV323" t="s">
        <v>123</v>
      </c>
      <c r="DW323" t="s">
        <v>123</v>
      </c>
      <c r="DX323" t="s">
        <v>123</v>
      </c>
      <c r="DY323" t="s">
        <v>123</v>
      </c>
      <c r="DZ323" t="s">
        <v>123</v>
      </c>
      <c r="EA323" t="s">
        <v>123</v>
      </c>
      <c r="EB323" t="s">
        <v>123</v>
      </c>
      <c r="EC323" t="s">
        <v>123</v>
      </c>
      <c r="ED323" t="s">
        <v>123</v>
      </c>
      <c r="EE323" t="s">
        <v>123</v>
      </c>
      <c r="EF323" t="s">
        <v>123</v>
      </c>
      <c r="EG323" t="s">
        <v>123</v>
      </c>
      <c r="EH323" t="s">
        <v>123</v>
      </c>
      <c r="EI323" t="s">
        <v>123</v>
      </c>
      <c r="EJ323" t="s">
        <v>123</v>
      </c>
    </row>
    <row r="324" spans="2:140">
      <c r="B324" t="s">
        <v>696</v>
      </c>
      <c r="C324" t="s">
        <v>11</v>
      </c>
      <c r="D324" t="s">
        <v>123</v>
      </c>
      <c r="E324" t="s">
        <v>123</v>
      </c>
      <c r="F324" t="s">
        <v>123</v>
      </c>
      <c r="G324" t="s">
        <v>123</v>
      </c>
      <c r="H324" t="s">
        <v>123</v>
      </c>
      <c r="I324" t="s">
        <v>123</v>
      </c>
      <c r="J324" t="s">
        <v>123</v>
      </c>
      <c r="K324" t="s">
        <v>123</v>
      </c>
      <c r="L324" t="s">
        <v>123</v>
      </c>
      <c r="M324" t="s">
        <v>123</v>
      </c>
      <c r="N324" t="s">
        <v>123</v>
      </c>
      <c r="O324" t="s">
        <v>123</v>
      </c>
      <c r="P324" t="s">
        <v>123</v>
      </c>
      <c r="Q324" t="s">
        <v>123</v>
      </c>
      <c r="R324" t="s">
        <v>123</v>
      </c>
      <c r="S324" t="s">
        <v>123</v>
      </c>
      <c r="T324" t="s">
        <v>123</v>
      </c>
      <c r="U324" t="s">
        <v>123</v>
      </c>
      <c r="V324" t="s">
        <v>123</v>
      </c>
      <c r="W324" t="s">
        <v>123</v>
      </c>
      <c r="X324" t="s">
        <v>123</v>
      </c>
      <c r="Y324" t="s">
        <v>123</v>
      </c>
      <c r="Z324" t="s">
        <v>123</v>
      </c>
      <c r="AA324" t="s">
        <v>123</v>
      </c>
      <c r="AB324" t="s">
        <v>123</v>
      </c>
      <c r="AC324" t="s">
        <v>123</v>
      </c>
      <c r="AD324" t="s">
        <v>2370</v>
      </c>
      <c r="AE324" t="s">
        <v>123</v>
      </c>
      <c r="AF324" t="s">
        <v>123</v>
      </c>
      <c r="AG324" t="s">
        <v>123</v>
      </c>
      <c r="AH324" t="s">
        <v>123</v>
      </c>
      <c r="AI324" t="s">
        <v>123</v>
      </c>
      <c r="AJ324" t="s">
        <v>123</v>
      </c>
      <c r="AK324" t="s">
        <v>123</v>
      </c>
      <c r="AL324" t="s">
        <v>123</v>
      </c>
      <c r="AM324" t="s">
        <v>123</v>
      </c>
      <c r="AN324" t="s">
        <v>123</v>
      </c>
      <c r="AO324" t="s">
        <v>123</v>
      </c>
      <c r="AP324" t="s">
        <v>123</v>
      </c>
      <c r="AQ324" t="s">
        <v>123</v>
      </c>
      <c r="AR324" t="s">
        <v>123</v>
      </c>
      <c r="AS324" t="s">
        <v>123</v>
      </c>
      <c r="AT324" t="s">
        <v>123</v>
      </c>
      <c r="AU324" t="s">
        <v>123</v>
      </c>
      <c r="AV324" t="s">
        <v>123</v>
      </c>
      <c r="AW324" t="s">
        <v>123</v>
      </c>
      <c r="AX324" t="s">
        <v>123</v>
      </c>
      <c r="AY324" t="s">
        <v>123</v>
      </c>
      <c r="AZ324" t="s">
        <v>123</v>
      </c>
      <c r="BA324" t="s">
        <v>123</v>
      </c>
      <c r="BB324" t="s">
        <v>123</v>
      </c>
      <c r="BC324" t="s">
        <v>123</v>
      </c>
      <c r="BD324" t="s">
        <v>123</v>
      </c>
      <c r="BE324" t="s">
        <v>123</v>
      </c>
      <c r="BF324" t="s">
        <v>123</v>
      </c>
      <c r="BG324" t="s">
        <v>123</v>
      </c>
      <c r="BH324" t="s">
        <v>838</v>
      </c>
      <c r="BI324" t="s">
        <v>838</v>
      </c>
      <c r="BJ324" t="s">
        <v>849</v>
      </c>
      <c r="BK324" t="s">
        <v>838</v>
      </c>
      <c r="BL324">
        <v>5</v>
      </c>
      <c r="BM324">
        <v>5</v>
      </c>
      <c r="BN324">
        <v>10</v>
      </c>
      <c r="BO324">
        <v>45</v>
      </c>
      <c r="BP324">
        <v>35</v>
      </c>
      <c r="BQ324" t="s">
        <v>2371</v>
      </c>
      <c r="BR324" t="s">
        <v>2372</v>
      </c>
      <c r="BS324" t="s">
        <v>2373</v>
      </c>
      <c r="BT324" t="s">
        <v>2374</v>
      </c>
      <c r="BU324">
        <v>35</v>
      </c>
      <c r="BV324">
        <v>35</v>
      </c>
      <c r="BW324">
        <v>5</v>
      </c>
      <c r="BX324">
        <v>2</v>
      </c>
      <c r="BY324">
        <v>2</v>
      </c>
      <c r="BZ324">
        <v>0</v>
      </c>
      <c r="CA324">
        <v>1</v>
      </c>
      <c r="CB324">
        <v>1</v>
      </c>
      <c r="CC324">
        <v>3</v>
      </c>
      <c r="CD324">
        <v>6</v>
      </c>
      <c r="CE324">
        <v>5</v>
      </c>
      <c r="CF324">
        <v>5</v>
      </c>
      <c r="CG324">
        <v>0</v>
      </c>
      <c r="CH324" t="s">
        <v>123</v>
      </c>
      <c r="CI324">
        <v>80</v>
      </c>
      <c r="CJ324">
        <v>65</v>
      </c>
      <c r="CK324">
        <v>10</v>
      </c>
      <c r="CL324">
        <v>25</v>
      </c>
      <c r="CM324">
        <v>0</v>
      </c>
      <c r="CN324">
        <v>0</v>
      </c>
      <c r="CO324" t="s">
        <v>123</v>
      </c>
      <c r="CP324" t="s">
        <v>844</v>
      </c>
      <c r="CQ324" t="s">
        <v>844</v>
      </c>
      <c r="CR324" t="s">
        <v>844</v>
      </c>
      <c r="CS324" t="s">
        <v>846</v>
      </c>
      <c r="CT324" t="s">
        <v>846</v>
      </c>
      <c r="CU324" t="s">
        <v>123</v>
      </c>
      <c r="CV324" t="s">
        <v>863</v>
      </c>
      <c r="CW324" t="s">
        <v>844</v>
      </c>
      <c r="CX324" t="s">
        <v>845</v>
      </c>
      <c r="CY324" t="s">
        <v>123</v>
      </c>
      <c r="CZ324" t="s">
        <v>123</v>
      </c>
      <c r="DA324" t="s">
        <v>123</v>
      </c>
      <c r="DB324" t="s">
        <v>123</v>
      </c>
      <c r="DC324" t="s">
        <v>123</v>
      </c>
      <c r="DD324" t="s">
        <v>123</v>
      </c>
      <c r="DE324" t="s">
        <v>123</v>
      </c>
      <c r="DF324" t="s">
        <v>123</v>
      </c>
      <c r="DG324" t="s">
        <v>123</v>
      </c>
      <c r="DH324" t="s">
        <v>123</v>
      </c>
      <c r="DI324" t="s">
        <v>123</v>
      </c>
      <c r="DJ324" t="s">
        <v>123</v>
      </c>
      <c r="DK324" t="s">
        <v>123</v>
      </c>
      <c r="DL324" t="s">
        <v>123</v>
      </c>
      <c r="DM324" t="s">
        <v>123</v>
      </c>
      <c r="DN324" t="s">
        <v>123</v>
      </c>
      <c r="DO324" t="s">
        <v>123</v>
      </c>
      <c r="DP324" t="s">
        <v>123</v>
      </c>
      <c r="DQ324" t="s">
        <v>123</v>
      </c>
      <c r="DR324" t="s">
        <v>123</v>
      </c>
      <c r="DS324" t="s">
        <v>123</v>
      </c>
      <c r="DT324" t="s">
        <v>123</v>
      </c>
      <c r="DU324" t="s">
        <v>123</v>
      </c>
      <c r="DV324" t="s">
        <v>123</v>
      </c>
      <c r="DW324" t="s">
        <v>123</v>
      </c>
      <c r="DX324" t="s">
        <v>123</v>
      </c>
      <c r="DY324" t="s">
        <v>123</v>
      </c>
      <c r="DZ324" t="s">
        <v>123</v>
      </c>
      <c r="EA324" t="s">
        <v>123</v>
      </c>
      <c r="EB324" t="s">
        <v>123</v>
      </c>
      <c r="EC324" t="s">
        <v>123</v>
      </c>
      <c r="ED324" t="s">
        <v>123</v>
      </c>
      <c r="EE324" t="s">
        <v>123</v>
      </c>
      <c r="EF324" t="s">
        <v>123</v>
      </c>
      <c r="EG324" t="s">
        <v>123</v>
      </c>
      <c r="EH324" t="s">
        <v>123</v>
      </c>
      <c r="EI324" t="s">
        <v>123</v>
      </c>
      <c r="EJ324" t="s">
        <v>123</v>
      </c>
    </row>
    <row r="325" spans="2:140">
      <c r="B325" t="s">
        <v>581</v>
      </c>
      <c r="C325" t="s">
        <v>10</v>
      </c>
      <c r="D325" t="s">
        <v>123</v>
      </c>
      <c r="E325" t="s">
        <v>123</v>
      </c>
      <c r="F325" t="s">
        <v>123</v>
      </c>
      <c r="G325" t="s">
        <v>123</v>
      </c>
      <c r="H325" t="s">
        <v>123</v>
      </c>
      <c r="I325" t="s">
        <v>123</v>
      </c>
      <c r="J325" t="s">
        <v>123</v>
      </c>
      <c r="K325" t="s">
        <v>123</v>
      </c>
      <c r="L325" t="s">
        <v>123</v>
      </c>
      <c r="M325" t="s">
        <v>123</v>
      </c>
      <c r="N325" t="s">
        <v>123</v>
      </c>
      <c r="O325" t="s">
        <v>123</v>
      </c>
      <c r="P325" t="s">
        <v>123</v>
      </c>
      <c r="Q325" t="s">
        <v>123</v>
      </c>
      <c r="R325" t="s">
        <v>123</v>
      </c>
      <c r="S325" t="s">
        <v>123</v>
      </c>
      <c r="T325" t="s">
        <v>123</v>
      </c>
      <c r="U325" t="s">
        <v>123</v>
      </c>
      <c r="V325" t="s">
        <v>123</v>
      </c>
      <c r="W325" t="s">
        <v>123</v>
      </c>
      <c r="X325" t="s">
        <v>123</v>
      </c>
      <c r="Y325" t="s">
        <v>123</v>
      </c>
      <c r="Z325" t="s">
        <v>123</v>
      </c>
      <c r="AA325" t="s">
        <v>123</v>
      </c>
      <c r="AB325" t="s">
        <v>123</v>
      </c>
      <c r="AC325" t="s">
        <v>123</v>
      </c>
      <c r="AD325" t="s">
        <v>2375</v>
      </c>
      <c r="AE325">
        <v>1</v>
      </c>
      <c r="AF325">
        <v>1</v>
      </c>
      <c r="AG325">
        <v>1</v>
      </c>
      <c r="AH325">
        <v>1</v>
      </c>
      <c r="AI325">
        <v>10</v>
      </c>
      <c r="AJ325">
        <v>15</v>
      </c>
      <c r="AK325">
        <v>20</v>
      </c>
      <c r="AL325">
        <v>15</v>
      </c>
      <c r="AM325">
        <v>0</v>
      </c>
      <c r="AN325">
        <v>0</v>
      </c>
      <c r="AO325">
        <v>10</v>
      </c>
      <c r="AP325">
        <v>0</v>
      </c>
      <c r="AQ325">
        <v>20</v>
      </c>
      <c r="AR325">
        <v>1</v>
      </c>
      <c r="AS325">
        <v>0</v>
      </c>
      <c r="AT325">
        <v>5</v>
      </c>
      <c r="AU325" t="s">
        <v>2376</v>
      </c>
      <c r="AV325" t="s">
        <v>863</v>
      </c>
      <c r="AW325" t="s">
        <v>863</v>
      </c>
      <c r="AX325" t="s">
        <v>863</v>
      </c>
      <c r="AY325" t="s">
        <v>863</v>
      </c>
      <c r="AZ325" t="s">
        <v>844</v>
      </c>
      <c r="BA325" t="s">
        <v>844</v>
      </c>
      <c r="BB325" t="s">
        <v>846</v>
      </c>
      <c r="BC325" t="s">
        <v>846</v>
      </c>
      <c r="BD325" t="s">
        <v>846</v>
      </c>
      <c r="BE325" t="s">
        <v>863</v>
      </c>
      <c r="BF325" t="s">
        <v>844</v>
      </c>
      <c r="BG325" t="s">
        <v>863</v>
      </c>
      <c r="BH325" t="s">
        <v>849</v>
      </c>
      <c r="BI325" t="s">
        <v>838</v>
      </c>
      <c r="BJ325" t="s">
        <v>849</v>
      </c>
      <c r="BK325" t="s">
        <v>849</v>
      </c>
      <c r="BL325">
        <v>0</v>
      </c>
      <c r="BM325">
        <v>5</v>
      </c>
      <c r="BN325">
        <v>20</v>
      </c>
      <c r="BO325">
        <v>75</v>
      </c>
      <c r="BP325">
        <v>0</v>
      </c>
      <c r="BQ325" t="s">
        <v>2377</v>
      </c>
      <c r="BR325" t="s">
        <v>2378</v>
      </c>
      <c r="BS325" t="s">
        <v>2379</v>
      </c>
      <c r="BT325" t="s">
        <v>940</v>
      </c>
      <c r="BU325" t="s">
        <v>123</v>
      </c>
      <c r="BV325" t="s">
        <v>123</v>
      </c>
      <c r="BW325" t="s">
        <v>123</v>
      </c>
      <c r="BX325" t="s">
        <v>123</v>
      </c>
      <c r="BY325" t="s">
        <v>123</v>
      </c>
      <c r="BZ325" t="s">
        <v>123</v>
      </c>
      <c r="CA325" t="s">
        <v>123</v>
      </c>
      <c r="CB325" t="s">
        <v>123</v>
      </c>
      <c r="CC325" t="s">
        <v>123</v>
      </c>
      <c r="CD325" t="s">
        <v>123</v>
      </c>
      <c r="CE325" t="s">
        <v>123</v>
      </c>
      <c r="CF325" t="s">
        <v>123</v>
      </c>
      <c r="CG325" t="s">
        <v>123</v>
      </c>
      <c r="CH325" t="s">
        <v>123</v>
      </c>
      <c r="CI325" t="s">
        <v>123</v>
      </c>
      <c r="CJ325" t="s">
        <v>123</v>
      </c>
      <c r="CK325" t="s">
        <v>123</v>
      </c>
      <c r="CL325" t="s">
        <v>123</v>
      </c>
      <c r="CM325" t="s">
        <v>123</v>
      </c>
      <c r="CN325" t="s">
        <v>123</v>
      </c>
      <c r="CO325" t="s">
        <v>123</v>
      </c>
      <c r="CP325" t="s">
        <v>123</v>
      </c>
      <c r="CQ325" t="s">
        <v>123</v>
      </c>
      <c r="CR325" t="s">
        <v>123</v>
      </c>
      <c r="CS325" t="s">
        <v>123</v>
      </c>
      <c r="CT325" t="s">
        <v>123</v>
      </c>
      <c r="CU325" t="s">
        <v>123</v>
      </c>
      <c r="CV325" t="s">
        <v>123</v>
      </c>
      <c r="CW325" t="s">
        <v>123</v>
      </c>
      <c r="CX325" t="s">
        <v>123</v>
      </c>
      <c r="CY325" t="s">
        <v>123</v>
      </c>
      <c r="CZ325" t="s">
        <v>123</v>
      </c>
      <c r="DA325" t="s">
        <v>123</v>
      </c>
      <c r="DB325" t="s">
        <v>123</v>
      </c>
      <c r="DC325" t="s">
        <v>123</v>
      </c>
      <c r="DD325" t="s">
        <v>123</v>
      </c>
      <c r="DE325" t="s">
        <v>123</v>
      </c>
      <c r="DF325" t="s">
        <v>123</v>
      </c>
      <c r="DG325" t="s">
        <v>123</v>
      </c>
      <c r="DH325" t="s">
        <v>123</v>
      </c>
      <c r="DI325" t="s">
        <v>123</v>
      </c>
      <c r="DJ325" t="s">
        <v>123</v>
      </c>
      <c r="DK325" t="s">
        <v>123</v>
      </c>
      <c r="DL325" t="s">
        <v>123</v>
      </c>
      <c r="DM325" t="s">
        <v>123</v>
      </c>
      <c r="DN325" t="s">
        <v>123</v>
      </c>
      <c r="DO325" t="s">
        <v>123</v>
      </c>
      <c r="DP325" t="s">
        <v>123</v>
      </c>
      <c r="DQ325" t="s">
        <v>123</v>
      </c>
      <c r="DR325" t="s">
        <v>123</v>
      </c>
      <c r="DS325" t="s">
        <v>123</v>
      </c>
      <c r="DT325" t="s">
        <v>123</v>
      </c>
      <c r="DU325" t="s">
        <v>123</v>
      </c>
      <c r="DV325" t="s">
        <v>123</v>
      </c>
      <c r="DW325" t="s">
        <v>123</v>
      </c>
      <c r="DX325" t="s">
        <v>123</v>
      </c>
      <c r="DY325" t="s">
        <v>123</v>
      </c>
      <c r="DZ325" t="s">
        <v>123</v>
      </c>
      <c r="EA325" t="s">
        <v>123</v>
      </c>
      <c r="EB325" t="s">
        <v>123</v>
      </c>
      <c r="EC325" t="s">
        <v>123</v>
      </c>
      <c r="ED325" t="s">
        <v>123</v>
      </c>
      <c r="EE325" t="s">
        <v>123</v>
      </c>
      <c r="EF325" t="s">
        <v>123</v>
      </c>
      <c r="EG325" t="s">
        <v>123</v>
      </c>
      <c r="EH325" t="s">
        <v>123</v>
      </c>
      <c r="EI325" t="s">
        <v>123</v>
      </c>
      <c r="EJ325" t="s">
        <v>123</v>
      </c>
    </row>
    <row r="326" spans="2:140">
      <c r="B326" t="s">
        <v>697</v>
      </c>
      <c r="C326" t="s">
        <v>11</v>
      </c>
      <c r="D326" t="s">
        <v>123</v>
      </c>
      <c r="E326" t="s">
        <v>123</v>
      </c>
      <c r="F326" t="s">
        <v>123</v>
      </c>
      <c r="G326" t="s">
        <v>123</v>
      </c>
      <c r="H326" t="s">
        <v>123</v>
      </c>
      <c r="I326" t="s">
        <v>123</v>
      </c>
      <c r="J326" t="s">
        <v>123</v>
      </c>
      <c r="K326" t="s">
        <v>123</v>
      </c>
      <c r="L326" t="s">
        <v>123</v>
      </c>
      <c r="M326" t="s">
        <v>123</v>
      </c>
      <c r="N326" t="s">
        <v>123</v>
      </c>
      <c r="O326" t="s">
        <v>123</v>
      </c>
      <c r="P326" t="s">
        <v>123</v>
      </c>
      <c r="Q326" t="s">
        <v>123</v>
      </c>
      <c r="R326" t="s">
        <v>123</v>
      </c>
      <c r="S326" t="s">
        <v>123</v>
      </c>
      <c r="T326" t="s">
        <v>123</v>
      </c>
      <c r="U326" t="s">
        <v>123</v>
      </c>
      <c r="V326" t="s">
        <v>123</v>
      </c>
      <c r="W326" t="s">
        <v>123</v>
      </c>
      <c r="X326" t="s">
        <v>123</v>
      </c>
      <c r="Y326" t="s">
        <v>123</v>
      </c>
      <c r="Z326" t="s">
        <v>123</v>
      </c>
      <c r="AA326" t="s">
        <v>123</v>
      </c>
      <c r="AB326" t="s">
        <v>123</v>
      </c>
      <c r="AC326" t="s">
        <v>123</v>
      </c>
      <c r="AD326" t="s">
        <v>2380</v>
      </c>
      <c r="AE326" t="s">
        <v>123</v>
      </c>
      <c r="AF326" t="s">
        <v>123</v>
      </c>
      <c r="AG326" t="s">
        <v>123</v>
      </c>
      <c r="AH326" t="s">
        <v>123</v>
      </c>
      <c r="AI326" t="s">
        <v>123</v>
      </c>
      <c r="AJ326" t="s">
        <v>123</v>
      </c>
      <c r="AK326" t="s">
        <v>123</v>
      </c>
      <c r="AL326" t="s">
        <v>123</v>
      </c>
      <c r="AM326" t="s">
        <v>123</v>
      </c>
      <c r="AN326" t="s">
        <v>123</v>
      </c>
      <c r="AO326" t="s">
        <v>123</v>
      </c>
      <c r="AP326" t="s">
        <v>123</v>
      </c>
      <c r="AQ326" t="s">
        <v>123</v>
      </c>
      <c r="AR326" t="s">
        <v>123</v>
      </c>
      <c r="AS326" t="s">
        <v>123</v>
      </c>
      <c r="AT326" t="s">
        <v>123</v>
      </c>
      <c r="AU326" t="s">
        <v>123</v>
      </c>
      <c r="AV326" t="s">
        <v>123</v>
      </c>
      <c r="AW326" t="s">
        <v>123</v>
      </c>
      <c r="AX326" t="s">
        <v>123</v>
      </c>
      <c r="AY326" t="s">
        <v>123</v>
      </c>
      <c r="AZ326" t="s">
        <v>123</v>
      </c>
      <c r="BA326" t="s">
        <v>123</v>
      </c>
      <c r="BB326" t="s">
        <v>123</v>
      </c>
      <c r="BC326" t="s">
        <v>123</v>
      </c>
      <c r="BD326" t="s">
        <v>123</v>
      </c>
      <c r="BE326" t="s">
        <v>123</v>
      </c>
      <c r="BF326" t="s">
        <v>123</v>
      </c>
      <c r="BG326" t="s">
        <v>123</v>
      </c>
      <c r="BH326" t="s">
        <v>849</v>
      </c>
      <c r="BI326" t="s">
        <v>849</v>
      </c>
      <c r="BJ326" t="s">
        <v>849</v>
      </c>
      <c r="BK326" t="s">
        <v>849</v>
      </c>
      <c r="BL326">
        <v>10</v>
      </c>
      <c r="BM326">
        <v>10</v>
      </c>
      <c r="BN326">
        <v>30</v>
      </c>
      <c r="BO326">
        <v>50</v>
      </c>
      <c r="BP326">
        <v>0</v>
      </c>
      <c r="BQ326" t="s">
        <v>2381</v>
      </c>
      <c r="BR326" t="s">
        <v>2382</v>
      </c>
      <c r="BS326" t="s">
        <v>940</v>
      </c>
      <c r="BT326" t="s">
        <v>940</v>
      </c>
      <c r="BU326">
        <v>40</v>
      </c>
      <c r="BV326">
        <v>35</v>
      </c>
      <c r="BW326">
        <v>0</v>
      </c>
      <c r="BX326">
        <v>0</v>
      </c>
      <c r="BY326">
        <v>0</v>
      </c>
      <c r="BZ326">
        <v>0</v>
      </c>
      <c r="CA326">
        <v>0</v>
      </c>
      <c r="CB326">
        <v>5</v>
      </c>
      <c r="CC326">
        <v>5</v>
      </c>
      <c r="CD326">
        <v>5</v>
      </c>
      <c r="CE326">
        <v>5</v>
      </c>
      <c r="CF326">
        <v>5</v>
      </c>
      <c r="CG326">
        <v>0</v>
      </c>
      <c r="CH326" t="s">
        <v>123</v>
      </c>
      <c r="CI326">
        <v>80</v>
      </c>
      <c r="CJ326">
        <v>70</v>
      </c>
      <c r="CK326">
        <v>20</v>
      </c>
      <c r="CL326">
        <v>10</v>
      </c>
      <c r="CM326">
        <v>0</v>
      </c>
      <c r="CN326">
        <v>0</v>
      </c>
      <c r="CO326" t="s">
        <v>123</v>
      </c>
      <c r="CP326" t="s">
        <v>845</v>
      </c>
      <c r="CQ326" t="s">
        <v>847</v>
      </c>
      <c r="CR326" t="s">
        <v>846</v>
      </c>
      <c r="CS326" t="s">
        <v>846</v>
      </c>
      <c r="CT326" t="s">
        <v>844</v>
      </c>
      <c r="CU326" t="s">
        <v>846</v>
      </c>
      <c r="CV326" t="s">
        <v>123</v>
      </c>
      <c r="CW326" t="s">
        <v>845</v>
      </c>
      <c r="CX326" t="s">
        <v>891</v>
      </c>
      <c r="CY326" t="s">
        <v>123</v>
      </c>
      <c r="CZ326" t="s">
        <v>123</v>
      </c>
      <c r="DA326" t="s">
        <v>123</v>
      </c>
      <c r="DB326" t="s">
        <v>123</v>
      </c>
      <c r="DC326" t="s">
        <v>123</v>
      </c>
      <c r="DD326" t="s">
        <v>123</v>
      </c>
      <c r="DE326" t="s">
        <v>123</v>
      </c>
      <c r="DF326" t="s">
        <v>123</v>
      </c>
      <c r="DG326" t="s">
        <v>123</v>
      </c>
      <c r="DH326" t="s">
        <v>123</v>
      </c>
      <c r="DI326" t="s">
        <v>123</v>
      </c>
      <c r="DJ326" t="s">
        <v>123</v>
      </c>
      <c r="DK326" t="s">
        <v>123</v>
      </c>
      <c r="DL326" t="s">
        <v>123</v>
      </c>
      <c r="DM326" t="s">
        <v>123</v>
      </c>
      <c r="DN326" t="s">
        <v>123</v>
      </c>
      <c r="DO326" t="s">
        <v>123</v>
      </c>
      <c r="DP326" t="s">
        <v>123</v>
      </c>
      <c r="DQ326" t="s">
        <v>123</v>
      </c>
      <c r="DR326" t="s">
        <v>123</v>
      </c>
      <c r="DS326" t="s">
        <v>123</v>
      </c>
      <c r="DT326" t="s">
        <v>123</v>
      </c>
      <c r="DU326" t="s">
        <v>123</v>
      </c>
      <c r="DV326" t="s">
        <v>123</v>
      </c>
      <c r="DW326" t="s">
        <v>123</v>
      </c>
      <c r="DX326" t="s">
        <v>123</v>
      </c>
      <c r="DY326" t="s">
        <v>123</v>
      </c>
      <c r="DZ326" t="s">
        <v>123</v>
      </c>
      <c r="EA326" t="s">
        <v>123</v>
      </c>
      <c r="EB326" t="s">
        <v>123</v>
      </c>
      <c r="EC326" t="s">
        <v>123</v>
      </c>
      <c r="ED326" t="s">
        <v>123</v>
      </c>
      <c r="EE326" t="s">
        <v>123</v>
      </c>
      <c r="EF326" t="s">
        <v>123</v>
      </c>
      <c r="EG326" t="s">
        <v>123</v>
      </c>
      <c r="EH326" t="s">
        <v>123</v>
      </c>
      <c r="EI326" t="s">
        <v>123</v>
      </c>
      <c r="EJ326" t="s">
        <v>123</v>
      </c>
    </row>
    <row r="327" spans="2:140">
      <c r="B327" t="s">
        <v>379</v>
      </c>
      <c r="C327" t="s">
        <v>14</v>
      </c>
      <c r="D327">
        <v>15</v>
      </c>
      <c r="E327">
        <v>10</v>
      </c>
      <c r="F327">
        <v>20</v>
      </c>
      <c r="G327">
        <v>15</v>
      </c>
      <c r="H327">
        <v>1</v>
      </c>
      <c r="I327">
        <v>2</v>
      </c>
      <c r="J327">
        <v>0</v>
      </c>
      <c r="K327">
        <v>15</v>
      </c>
      <c r="L327">
        <v>1</v>
      </c>
      <c r="M327">
        <v>0</v>
      </c>
      <c r="N327">
        <v>10</v>
      </c>
      <c r="O327">
        <v>0</v>
      </c>
      <c r="P327">
        <v>1</v>
      </c>
      <c r="Q327">
        <v>10</v>
      </c>
      <c r="R327">
        <v>0</v>
      </c>
      <c r="S327" t="s">
        <v>123</v>
      </c>
      <c r="T327" t="s">
        <v>863</v>
      </c>
      <c r="U327" t="s">
        <v>846</v>
      </c>
      <c r="V327" t="s">
        <v>846</v>
      </c>
      <c r="W327" t="s">
        <v>846</v>
      </c>
      <c r="X327" t="s">
        <v>863</v>
      </c>
      <c r="Y327" t="s">
        <v>846</v>
      </c>
      <c r="Z327" t="s">
        <v>846</v>
      </c>
      <c r="AA327" t="s">
        <v>846</v>
      </c>
      <c r="AB327" t="s">
        <v>863</v>
      </c>
      <c r="AC327" t="s">
        <v>863</v>
      </c>
      <c r="AD327" t="s">
        <v>2383</v>
      </c>
      <c r="AE327" t="s">
        <v>123</v>
      </c>
      <c r="AF327" t="s">
        <v>123</v>
      </c>
      <c r="AG327" t="s">
        <v>123</v>
      </c>
      <c r="AH327" t="s">
        <v>123</v>
      </c>
      <c r="AI327" t="s">
        <v>123</v>
      </c>
      <c r="AJ327" t="s">
        <v>123</v>
      </c>
      <c r="AK327" t="s">
        <v>123</v>
      </c>
      <c r="AL327" t="s">
        <v>123</v>
      </c>
      <c r="AM327" t="s">
        <v>123</v>
      </c>
      <c r="AN327" t="s">
        <v>123</v>
      </c>
      <c r="AO327" t="s">
        <v>123</v>
      </c>
      <c r="AP327" t="s">
        <v>123</v>
      </c>
      <c r="AQ327" t="s">
        <v>123</v>
      </c>
      <c r="AR327" t="s">
        <v>123</v>
      </c>
      <c r="AS327" t="s">
        <v>123</v>
      </c>
      <c r="AT327" t="s">
        <v>123</v>
      </c>
      <c r="AU327" t="s">
        <v>123</v>
      </c>
      <c r="AV327" t="s">
        <v>123</v>
      </c>
      <c r="AW327" t="s">
        <v>123</v>
      </c>
      <c r="AX327" t="s">
        <v>123</v>
      </c>
      <c r="AY327" t="s">
        <v>123</v>
      </c>
      <c r="AZ327" t="s">
        <v>123</v>
      </c>
      <c r="BA327" t="s">
        <v>123</v>
      </c>
      <c r="BB327" t="s">
        <v>123</v>
      </c>
      <c r="BC327" t="s">
        <v>123</v>
      </c>
      <c r="BD327" t="s">
        <v>123</v>
      </c>
      <c r="BE327" t="s">
        <v>123</v>
      </c>
      <c r="BF327" t="s">
        <v>123</v>
      </c>
      <c r="BG327" t="s">
        <v>123</v>
      </c>
      <c r="BH327" t="s">
        <v>123</v>
      </c>
      <c r="BI327" t="s">
        <v>123</v>
      </c>
      <c r="BJ327" t="s">
        <v>123</v>
      </c>
      <c r="BK327" t="s">
        <v>123</v>
      </c>
      <c r="BL327" t="s">
        <v>123</v>
      </c>
      <c r="BM327" t="s">
        <v>123</v>
      </c>
      <c r="BN327" t="s">
        <v>123</v>
      </c>
      <c r="BO327" t="s">
        <v>123</v>
      </c>
      <c r="BP327" t="s">
        <v>123</v>
      </c>
      <c r="BQ327" t="s">
        <v>123</v>
      </c>
      <c r="BR327" t="s">
        <v>123</v>
      </c>
      <c r="BS327" t="s">
        <v>123</v>
      </c>
      <c r="BT327" t="s">
        <v>123</v>
      </c>
      <c r="BU327" t="s">
        <v>123</v>
      </c>
      <c r="BV327" t="s">
        <v>123</v>
      </c>
      <c r="BW327" t="s">
        <v>123</v>
      </c>
      <c r="BX327" t="s">
        <v>123</v>
      </c>
      <c r="BY327" t="s">
        <v>123</v>
      </c>
      <c r="BZ327" t="s">
        <v>123</v>
      </c>
      <c r="CA327" t="s">
        <v>123</v>
      </c>
      <c r="CB327" t="s">
        <v>123</v>
      </c>
      <c r="CC327" t="s">
        <v>123</v>
      </c>
      <c r="CD327" t="s">
        <v>123</v>
      </c>
      <c r="CE327" t="s">
        <v>123</v>
      </c>
      <c r="CF327" t="s">
        <v>123</v>
      </c>
      <c r="CG327" t="s">
        <v>123</v>
      </c>
      <c r="CH327" t="s">
        <v>123</v>
      </c>
      <c r="CI327" t="s">
        <v>123</v>
      </c>
      <c r="CJ327" t="s">
        <v>123</v>
      </c>
      <c r="CK327" t="s">
        <v>123</v>
      </c>
      <c r="CL327" t="s">
        <v>123</v>
      </c>
      <c r="CM327" t="s">
        <v>123</v>
      </c>
      <c r="CN327" t="s">
        <v>123</v>
      </c>
      <c r="CO327" t="s">
        <v>123</v>
      </c>
      <c r="CP327" t="s">
        <v>123</v>
      </c>
      <c r="CQ327" t="s">
        <v>123</v>
      </c>
      <c r="CR327" t="s">
        <v>123</v>
      </c>
      <c r="CS327" t="s">
        <v>123</v>
      </c>
      <c r="CT327" t="s">
        <v>123</v>
      </c>
      <c r="CU327" t="s">
        <v>123</v>
      </c>
      <c r="CV327" t="s">
        <v>123</v>
      </c>
      <c r="CW327" t="s">
        <v>123</v>
      </c>
      <c r="CX327" t="s">
        <v>123</v>
      </c>
      <c r="CY327" t="s">
        <v>123</v>
      </c>
      <c r="CZ327" t="s">
        <v>123</v>
      </c>
      <c r="DA327" t="s">
        <v>123</v>
      </c>
      <c r="DB327" t="s">
        <v>123</v>
      </c>
      <c r="DC327" t="s">
        <v>123</v>
      </c>
      <c r="DD327" t="s">
        <v>123</v>
      </c>
      <c r="DE327" t="s">
        <v>123</v>
      </c>
      <c r="DF327" t="s">
        <v>123</v>
      </c>
      <c r="DG327" t="s">
        <v>123</v>
      </c>
      <c r="DH327" t="s">
        <v>123</v>
      </c>
      <c r="DI327" t="s">
        <v>123</v>
      </c>
      <c r="DJ327" t="s">
        <v>123</v>
      </c>
      <c r="DK327" t="s">
        <v>123</v>
      </c>
      <c r="DL327" t="s">
        <v>123</v>
      </c>
      <c r="DM327" t="s">
        <v>123</v>
      </c>
      <c r="DN327" t="s">
        <v>123</v>
      </c>
      <c r="DO327" t="s">
        <v>123</v>
      </c>
      <c r="DP327" t="s">
        <v>123</v>
      </c>
      <c r="DQ327" t="s">
        <v>123</v>
      </c>
      <c r="DR327" t="s">
        <v>123</v>
      </c>
      <c r="DS327" t="s">
        <v>123</v>
      </c>
      <c r="DT327" t="s">
        <v>123</v>
      </c>
      <c r="DU327" t="s">
        <v>123</v>
      </c>
      <c r="DV327" t="s">
        <v>123</v>
      </c>
      <c r="DW327" t="s">
        <v>123</v>
      </c>
      <c r="DX327" t="s">
        <v>123</v>
      </c>
      <c r="DY327" t="s">
        <v>123</v>
      </c>
      <c r="DZ327" t="s">
        <v>123</v>
      </c>
      <c r="EA327" t="s">
        <v>123</v>
      </c>
      <c r="EB327" t="s">
        <v>123</v>
      </c>
      <c r="EC327" t="s">
        <v>123</v>
      </c>
      <c r="ED327" t="s">
        <v>123</v>
      </c>
      <c r="EE327" t="s">
        <v>123</v>
      </c>
      <c r="EF327" t="s">
        <v>123</v>
      </c>
      <c r="EG327" t="s">
        <v>123</v>
      </c>
      <c r="EH327" t="s">
        <v>123</v>
      </c>
      <c r="EI327" t="s">
        <v>123</v>
      </c>
      <c r="EJ327" t="s">
        <v>123</v>
      </c>
    </row>
    <row r="328" spans="2:140">
      <c r="B328" t="s">
        <v>582</v>
      </c>
      <c r="C328" t="s">
        <v>10</v>
      </c>
      <c r="D328" t="s">
        <v>123</v>
      </c>
      <c r="E328" t="s">
        <v>123</v>
      </c>
      <c r="F328" t="s">
        <v>123</v>
      </c>
      <c r="G328" t="s">
        <v>123</v>
      </c>
      <c r="H328" t="s">
        <v>123</v>
      </c>
      <c r="I328" t="s">
        <v>123</v>
      </c>
      <c r="J328" t="s">
        <v>123</v>
      </c>
      <c r="K328" t="s">
        <v>123</v>
      </c>
      <c r="L328" t="s">
        <v>123</v>
      </c>
      <c r="M328" t="s">
        <v>123</v>
      </c>
      <c r="N328" t="s">
        <v>123</v>
      </c>
      <c r="O328" t="s">
        <v>123</v>
      </c>
      <c r="P328" t="s">
        <v>123</v>
      </c>
      <c r="Q328" t="s">
        <v>123</v>
      </c>
      <c r="R328" t="s">
        <v>123</v>
      </c>
      <c r="S328" t="s">
        <v>123</v>
      </c>
      <c r="T328" t="s">
        <v>123</v>
      </c>
      <c r="U328" t="s">
        <v>123</v>
      </c>
      <c r="V328" t="s">
        <v>123</v>
      </c>
      <c r="W328" t="s">
        <v>123</v>
      </c>
      <c r="X328" t="s">
        <v>123</v>
      </c>
      <c r="Y328" t="s">
        <v>123</v>
      </c>
      <c r="Z328" t="s">
        <v>123</v>
      </c>
      <c r="AA328" t="s">
        <v>123</v>
      </c>
      <c r="AB328" t="s">
        <v>123</v>
      </c>
      <c r="AC328" t="s">
        <v>123</v>
      </c>
      <c r="AD328" t="s">
        <v>2384</v>
      </c>
      <c r="AE328">
        <v>2</v>
      </c>
      <c r="AF328">
        <v>2</v>
      </c>
      <c r="AG328">
        <v>2</v>
      </c>
      <c r="AH328">
        <v>0</v>
      </c>
      <c r="AI328">
        <v>15</v>
      </c>
      <c r="AJ328">
        <v>15</v>
      </c>
      <c r="AK328">
        <v>15</v>
      </c>
      <c r="AL328">
        <v>5</v>
      </c>
      <c r="AM328">
        <v>5</v>
      </c>
      <c r="AN328">
        <v>2</v>
      </c>
      <c r="AO328">
        <v>10</v>
      </c>
      <c r="AP328">
        <v>2</v>
      </c>
      <c r="AQ328">
        <v>15</v>
      </c>
      <c r="AR328">
        <v>5</v>
      </c>
      <c r="AS328">
        <v>5</v>
      </c>
      <c r="AT328">
        <v>0</v>
      </c>
      <c r="AU328" t="s">
        <v>123</v>
      </c>
      <c r="AV328" t="s">
        <v>846</v>
      </c>
      <c r="AW328" t="s">
        <v>844</v>
      </c>
      <c r="AX328" t="s">
        <v>844</v>
      </c>
      <c r="AY328" t="s">
        <v>846</v>
      </c>
      <c r="AZ328" t="s">
        <v>844</v>
      </c>
      <c r="BA328" t="s">
        <v>844</v>
      </c>
      <c r="BB328" t="s">
        <v>863</v>
      </c>
      <c r="BC328" t="s">
        <v>863</v>
      </c>
      <c r="BD328" t="s">
        <v>863</v>
      </c>
      <c r="BE328" t="s">
        <v>863</v>
      </c>
      <c r="BF328" t="s">
        <v>846</v>
      </c>
      <c r="BG328" t="s">
        <v>846</v>
      </c>
      <c r="BH328" t="s">
        <v>849</v>
      </c>
      <c r="BI328" t="s">
        <v>838</v>
      </c>
      <c r="BJ328" t="s">
        <v>838</v>
      </c>
      <c r="BK328" t="s">
        <v>837</v>
      </c>
      <c r="BL328">
        <v>0</v>
      </c>
      <c r="BM328">
        <v>5</v>
      </c>
      <c r="BN328">
        <v>20</v>
      </c>
      <c r="BO328">
        <v>55</v>
      </c>
      <c r="BP328">
        <v>20</v>
      </c>
      <c r="BQ328" t="s">
        <v>2385</v>
      </c>
      <c r="BR328" t="s">
        <v>2386</v>
      </c>
      <c r="BS328" t="s">
        <v>2387</v>
      </c>
      <c r="BT328" t="s">
        <v>2388</v>
      </c>
      <c r="BU328" t="s">
        <v>123</v>
      </c>
      <c r="BV328" t="s">
        <v>123</v>
      </c>
      <c r="BW328" t="s">
        <v>123</v>
      </c>
      <c r="BX328" t="s">
        <v>123</v>
      </c>
      <c r="BY328" t="s">
        <v>123</v>
      </c>
      <c r="BZ328" t="s">
        <v>123</v>
      </c>
      <c r="CA328" t="s">
        <v>123</v>
      </c>
      <c r="CB328" t="s">
        <v>123</v>
      </c>
      <c r="CC328" t="s">
        <v>123</v>
      </c>
      <c r="CD328" t="s">
        <v>123</v>
      </c>
      <c r="CE328" t="s">
        <v>123</v>
      </c>
      <c r="CF328" t="s">
        <v>123</v>
      </c>
      <c r="CG328" t="s">
        <v>123</v>
      </c>
      <c r="CH328" t="s">
        <v>123</v>
      </c>
      <c r="CI328" t="s">
        <v>123</v>
      </c>
      <c r="CJ328" t="s">
        <v>123</v>
      </c>
      <c r="CK328" t="s">
        <v>123</v>
      </c>
      <c r="CL328" t="s">
        <v>123</v>
      </c>
      <c r="CM328" t="s">
        <v>123</v>
      </c>
      <c r="CN328" t="s">
        <v>123</v>
      </c>
      <c r="CO328" t="s">
        <v>123</v>
      </c>
      <c r="CP328" t="s">
        <v>123</v>
      </c>
      <c r="CQ328" t="s">
        <v>123</v>
      </c>
      <c r="CR328" t="s">
        <v>123</v>
      </c>
      <c r="CS328" t="s">
        <v>123</v>
      </c>
      <c r="CT328" t="s">
        <v>123</v>
      </c>
      <c r="CU328" t="s">
        <v>123</v>
      </c>
      <c r="CV328" t="s">
        <v>123</v>
      </c>
      <c r="CW328" t="s">
        <v>123</v>
      </c>
      <c r="CX328" t="s">
        <v>123</v>
      </c>
      <c r="CY328" t="s">
        <v>123</v>
      </c>
      <c r="CZ328" t="s">
        <v>123</v>
      </c>
      <c r="DA328" t="s">
        <v>123</v>
      </c>
      <c r="DB328" t="s">
        <v>123</v>
      </c>
      <c r="DC328" t="s">
        <v>123</v>
      </c>
      <c r="DD328" t="s">
        <v>123</v>
      </c>
      <c r="DE328" t="s">
        <v>123</v>
      </c>
      <c r="DF328" t="s">
        <v>123</v>
      </c>
      <c r="DG328" t="s">
        <v>123</v>
      </c>
      <c r="DH328" t="s">
        <v>123</v>
      </c>
      <c r="DI328" t="s">
        <v>123</v>
      </c>
      <c r="DJ328" t="s">
        <v>123</v>
      </c>
      <c r="DK328" t="s">
        <v>123</v>
      </c>
      <c r="DL328" t="s">
        <v>123</v>
      </c>
      <c r="DM328" t="s">
        <v>123</v>
      </c>
      <c r="DN328" t="s">
        <v>123</v>
      </c>
      <c r="DO328" t="s">
        <v>123</v>
      </c>
      <c r="DP328" t="s">
        <v>123</v>
      </c>
      <c r="DQ328" t="s">
        <v>123</v>
      </c>
      <c r="DR328" t="s">
        <v>123</v>
      </c>
      <c r="DS328" t="s">
        <v>123</v>
      </c>
      <c r="DT328" t="s">
        <v>123</v>
      </c>
      <c r="DU328" t="s">
        <v>123</v>
      </c>
      <c r="DV328" t="s">
        <v>123</v>
      </c>
      <c r="DW328" t="s">
        <v>123</v>
      </c>
      <c r="DX328" t="s">
        <v>123</v>
      </c>
      <c r="DY328" t="s">
        <v>123</v>
      </c>
      <c r="DZ328" t="s">
        <v>123</v>
      </c>
      <c r="EA328" t="s">
        <v>123</v>
      </c>
      <c r="EB328" t="s">
        <v>123</v>
      </c>
      <c r="EC328" t="s">
        <v>123</v>
      </c>
      <c r="ED328" t="s">
        <v>123</v>
      </c>
      <c r="EE328" t="s">
        <v>123</v>
      </c>
      <c r="EF328" t="s">
        <v>123</v>
      </c>
      <c r="EG328" t="s">
        <v>123</v>
      </c>
      <c r="EH328" t="s">
        <v>123</v>
      </c>
      <c r="EI328" t="s">
        <v>123</v>
      </c>
      <c r="EJ328" t="s">
        <v>123</v>
      </c>
    </row>
    <row r="329" spans="2:140">
      <c r="B329" t="s">
        <v>583</v>
      </c>
      <c r="C329" t="s">
        <v>10</v>
      </c>
      <c r="D329" t="s">
        <v>123</v>
      </c>
      <c r="E329" t="s">
        <v>123</v>
      </c>
      <c r="F329" t="s">
        <v>123</v>
      </c>
      <c r="G329" t="s">
        <v>123</v>
      </c>
      <c r="H329" t="s">
        <v>123</v>
      </c>
      <c r="I329" t="s">
        <v>123</v>
      </c>
      <c r="J329" t="s">
        <v>123</v>
      </c>
      <c r="K329" t="s">
        <v>123</v>
      </c>
      <c r="L329" t="s">
        <v>123</v>
      </c>
      <c r="M329" t="s">
        <v>123</v>
      </c>
      <c r="N329" t="s">
        <v>123</v>
      </c>
      <c r="O329" t="s">
        <v>123</v>
      </c>
      <c r="P329" t="s">
        <v>123</v>
      </c>
      <c r="Q329" t="s">
        <v>123</v>
      </c>
      <c r="R329" t="s">
        <v>123</v>
      </c>
      <c r="S329" t="s">
        <v>123</v>
      </c>
      <c r="T329" t="s">
        <v>123</v>
      </c>
      <c r="U329" t="s">
        <v>123</v>
      </c>
      <c r="V329" t="s">
        <v>123</v>
      </c>
      <c r="W329" t="s">
        <v>123</v>
      </c>
      <c r="X329" t="s">
        <v>123</v>
      </c>
      <c r="Y329" t="s">
        <v>123</v>
      </c>
      <c r="Z329" t="s">
        <v>123</v>
      </c>
      <c r="AA329" t="s">
        <v>123</v>
      </c>
      <c r="AB329" t="s">
        <v>123</v>
      </c>
      <c r="AC329" t="s">
        <v>123</v>
      </c>
      <c r="AD329" t="s">
        <v>2389</v>
      </c>
      <c r="AE329">
        <v>5</v>
      </c>
      <c r="AF329">
        <v>10</v>
      </c>
      <c r="AG329">
        <v>5</v>
      </c>
      <c r="AH329">
        <v>0</v>
      </c>
      <c r="AI329">
        <v>10</v>
      </c>
      <c r="AJ329">
        <v>30</v>
      </c>
      <c r="AK329">
        <v>10</v>
      </c>
      <c r="AL329">
        <v>5</v>
      </c>
      <c r="AM329">
        <v>5</v>
      </c>
      <c r="AN329">
        <v>5</v>
      </c>
      <c r="AO329">
        <v>0</v>
      </c>
      <c r="AP329">
        <v>0</v>
      </c>
      <c r="AQ329">
        <v>10</v>
      </c>
      <c r="AR329">
        <v>5</v>
      </c>
      <c r="AS329">
        <v>0</v>
      </c>
      <c r="AT329">
        <v>0</v>
      </c>
      <c r="AU329" t="s">
        <v>123</v>
      </c>
      <c r="AV329" t="s">
        <v>863</v>
      </c>
      <c r="AW329" t="s">
        <v>846</v>
      </c>
      <c r="AX329" t="s">
        <v>844</v>
      </c>
      <c r="AY329" t="s">
        <v>846</v>
      </c>
      <c r="AZ329" t="s">
        <v>844</v>
      </c>
      <c r="BA329" t="s">
        <v>123</v>
      </c>
      <c r="BB329" t="s">
        <v>844</v>
      </c>
      <c r="BC329" t="s">
        <v>846</v>
      </c>
      <c r="BD329" t="s">
        <v>844</v>
      </c>
      <c r="BE329" t="s">
        <v>863</v>
      </c>
      <c r="BF329" t="s">
        <v>863</v>
      </c>
      <c r="BG329" t="s">
        <v>863</v>
      </c>
      <c r="BH329" t="s">
        <v>837</v>
      </c>
      <c r="BI329" t="s">
        <v>837</v>
      </c>
      <c r="BJ329" t="s">
        <v>838</v>
      </c>
      <c r="BK329" t="s">
        <v>837</v>
      </c>
      <c r="BL329">
        <v>0</v>
      </c>
      <c r="BM329">
        <v>10</v>
      </c>
      <c r="BN329">
        <v>30</v>
      </c>
      <c r="BO329">
        <v>30</v>
      </c>
      <c r="BP329">
        <v>30</v>
      </c>
      <c r="BQ329" t="s">
        <v>2390</v>
      </c>
      <c r="BR329" t="s">
        <v>2391</v>
      </c>
      <c r="BS329" t="s">
        <v>851</v>
      </c>
      <c r="BT329" t="s">
        <v>2392</v>
      </c>
      <c r="BU329" t="s">
        <v>123</v>
      </c>
      <c r="BV329" t="s">
        <v>123</v>
      </c>
      <c r="BW329" t="s">
        <v>123</v>
      </c>
      <c r="BX329" t="s">
        <v>123</v>
      </c>
      <c r="BY329" t="s">
        <v>123</v>
      </c>
      <c r="BZ329" t="s">
        <v>123</v>
      </c>
      <c r="CA329" t="s">
        <v>123</v>
      </c>
      <c r="CB329" t="s">
        <v>123</v>
      </c>
      <c r="CC329" t="s">
        <v>123</v>
      </c>
      <c r="CD329" t="s">
        <v>123</v>
      </c>
      <c r="CE329" t="s">
        <v>123</v>
      </c>
      <c r="CF329" t="s">
        <v>123</v>
      </c>
      <c r="CG329" t="s">
        <v>123</v>
      </c>
      <c r="CH329" t="s">
        <v>123</v>
      </c>
      <c r="CI329" t="s">
        <v>123</v>
      </c>
      <c r="CJ329" t="s">
        <v>123</v>
      </c>
      <c r="CK329" t="s">
        <v>123</v>
      </c>
      <c r="CL329" t="s">
        <v>123</v>
      </c>
      <c r="CM329" t="s">
        <v>123</v>
      </c>
      <c r="CN329" t="s">
        <v>123</v>
      </c>
      <c r="CO329" t="s">
        <v>123</v>
      </c>
      <c r="CP329" t="s">
        <v>123</v>
      </c>
      <c r="CQ329" t="s">
        <v>123</v>
      </c>
      <c r="CR329" t="s">
        <v>123</v>
      </c>
      <c r="CS329" t="s">
        <v>123</v>
      </c>
      <c r="CT329" t="s">
        <v>123</v>
      </c>
      <c r="CU329" t="s">
        <v>123</v>
      </c>
      <c r="CV329" t="s">
        <v>123</v>
      </c>
      <c r="CW329" t="s">
        <v>123</v>
      </c>
      <c r="CX329" t="s">
        <v>123</v>
      </c>
      <c r="CY329" t="s">
        <v>123</v>
      </c>
      <c r="CZ329" t="s">
        <v>123</v>
      </c>
      <c r="DA329" t="s">
        <v>123</v>
      </c>
      <c r="DB329" t="s">
        <v>123</v>
      </c>
      <c r="DC329" t="s">
        <v>123</v>
      </c>
      <c r="DD329" t="s">
        <v>123</v>
      </c>
      <c r="DE329" t="s">
        <v>123</v>
      </c>
      <c r="DF329" t="s">
        <v>123</v>
      </c>
      <c r="DG329" t="s">
        <v>123</v>
      </c>
      <c r="DH329" t="s">
        <v>123</v>
      </c>
      <c r="DI329" t="s">
        <v>123</v>
      </c>
      <c r="DJ329" t="s">
        <v>123</v>
      </c>
      <c r="DK329" t="s">
        <v>123</v>
      </c>
      <c r="DL329" t="s">
        <v>123</v>
      </c>
      <c r="DM329" t="s">
        <v>123</v>
      </c>
      <c r="DN329" t="s">
        <v>123</v>
      </c>
      <c r="DO329" t="s">
        <v>123</v>
      </c>
      <c r="DP329" t="s">
        <v>123</v>
      </c>
      <c r="DQ329" t="s">
        <v>123</v>
      </c>
      <c r="DR329" t="s">
        <v>123</v>
      </c>
      <c r="DS329" t="s">
        <v>123</v>
      </c>
      <c r="DT329" t="s">
        <v>123</v>
      </c>
      <c r="DU329" t="s">
        <v>123</v>
      </c>
      <c r="DV329" t="s">
        <v>123</v>
      </c>
      <c r="DW329" t="s">
        <v>123</v>
      </c>
      <c r="DX329" t="s">
        <v>123</v>
      </c>
      <c r="DY329" t="s">
        <v>123</v>
      </c>
      <c r="DZ329" t="s">
        <v>123</v>
      </c>
      <c r="EA329" t="s">
        <v>123</v>
      </c>
      <c r="EB329" t="s">
        <v>123</v>
      </c>
      <c r="EC329" t="s">
        <v>123</v>
      </c>
      <c r="ED329" t="s">
        <v>123</v>
      </c>
      <c r="EE329" t="s">
        <v>123</v>
      </c>
      <c r="EF329" t="s">
        <v>123</v>
      </c>
      <c r="EG329" t="s">
        <v>123</v>
      </c>
      <c r="EH329" t="s">
        <v>123</v>
      </c>
      <c r="EI329" t="s">
        <v>123</v>
      </c>
      <c r="EJ329" t="s">
        <v>123</v>
      </c>
    </row>
    <row r="330" spans="2:140">
      <c r="B330" t="s">
        <v>584</v>
      </c>
      <c r="C330" t="s">
        <v>10</v>
      </c>
      <c r="D330" t="s">
        <v>123</v>
      </c>
      <c r="E330" t="s">
        <v>123</v>
      </c>
      <c r="F330" t="s">
        <v>123</v>
      </c>
      <c r="G330" t="s">
        <v>123</v>
      </c>
      <c r="H330" t="s">
        <v>123</v>
      </c>
      <c r="I330" t="s">
        <v>123</v>
      </c>
      <c r="J330" t="s">
        <v>123</v>
      </c>
      <c r="K330" t="s">
        <v>123</v>
      </c>
      <c r="L330" t="s">
        <v>123</v>
      </c>
      <c r="M330" t="s">
        <v>123</v>
      </c>
      <c r="N330" t="s">
        <v>123</v>
      </c>
      <c r="O330" t="s">
        <v>123</v>
      </c>
      <c r="P330" t="s">
        <v>123</v>
      </c>
      <c r="Q330" t="s">
        <v>123</v>
      </c>
      <c r="R330" t="s">
        <v>123</v>
      </c>
      <c r="S330" t="s">
        <v>123</v>
      </c>
      <c r="T330" t="s">
        <v>123</v>
      </c>
      <c r="U330" t="s">
        <v>123</v>
      </c>
      <c r="V330" t="s">
        <v>123</v>
      </c>
      <c r="W330" t="s">
        <v>123</v>
      </c>
      <c r="X330" t="s">
        <v>123</v>
      </c>
      <c r="Y330" t="s">
        <v>123</v>
      </c>
      <c r="Z330" t="s">
        <v>123</v>
      </c>
      <c r="AA330" t="s">
        <v>123</v>
      </c>
      <c r="AB330" t="s">
        <v>123</v>
      </c>
      <c r="AC330" t="s">
        <v>123</v>
      </c>
      <c r="AD330" t="s">
        <v>2365</v>
      </c>
      <c r="AE330">
        <v>0</v>
      </c>
      <c r="AF330">
        <v>3</v>
      </c>
      <c r="AG330">
        <v>10</v>
      </c>
      <c r="AH330">
        <v>0</v>
      </c>
      <c r="AI330">
        <v>2</v>
      </c>
      <c r="AJ330">
        <v>30</v>
      </c>
      <c r="AK330">
        <v>15</v>
      </c>
      <c r="AL330">
        <v>3</v>
      </c>
      <c r="AM330">
        <v>0</v>
      </c>
      <c r="AN330">
        <v>0</v>
      </c>
      <c r="AO330">
        <v>7</v>
      </c>
      <c r="AP330">
        <v>0</v>
      </c>
      <c r="AQ330">
        <v>20</v>
      </c>
      <c r="AR330">
        <v>0</v>
      </c>
      <c r="AS330">
        <v>10</v>
      </c>
      <c r="AT330">
        <v>0</v>
      </c>
      <c r="AU330" t="s">
        <v>123</v>
      </c>
      <c r="AV330" t="s">
        <v>123</v>
      </c>
      <c r="AW330" t="s">
        <v>846</v>
      </c>
      <c r="AX330" t="s">
        <v>846</v>
      </c>
      <c r="AY330" t="s">
        <v>863</v>
      </c>
      <c r="AZ330" t="s">
        <v>844</v>
      </c>
      <c r="BA330" t="s">
        <v>891</v>
      </c>
      <c r="BB330" t="s">
        <v>846</v>
      </c>
      <c r="BC330" t="s">
        <v>863</v>
      </c>
      <c r="BD330" t="s">
        <v>863</v>
      </c>
      <c r="BE330" t="s">
        <v>863</v>
      </c>
      <c r="BF330" t="s">
        <v>846</v>
      </c>
      <c r="BG330" t="s">
        <v>123</v>
      </c>
      <c r="BH330" t="s">
        <v>838</v>
      </c>
      <c r="BI330" t="s">
        <v>838</v>
      </c>
      <c r="BJ330" t="s">
        <v>849</v>
      </c>
      <c r="BK330" t="s">
        <v>838</v>
      </c>
      <c r="BL330">
        <v>0</v>
      </c>
      <c r="BM330">
        <v>5</v>
      </c>
      <c r="BN330">
        <v>75</v>
      </c>
      <c r="BO330">
        <v>15</v>
      </c>
      <c r="BP330">
        <v>5</v>
      </c>
      <c r="BQ330" t="s">
        <v>2393</v>
      </c>
      <c r="BR330" t="s">
        <v>2394</v>
      </c>
      <c r="BS330" t="s">
        <v>2395</v>
      </c>
      <c r="BT330" t="s">
        <v>2396</v>
      </c>
      <c r="BU330" t="s">
        <v>123</v>
      </c>
      <c r="BV330" t="s">
        <v>123</v>
      </c>
      <c r="BW330" t="s">
        <v>123</v>
      </c>
      <c r="BX330" t="s">
        <v>123</v>
      </c>
      <c r="BY330" t="s">
        <v>123</v>
      </c>
      <c r="BZ330" t="s">
        <v>123</v>
      </c>
      <c r="CA330" t="s">
        <v>123</v>
      </c>
      <c r="CB330" t="s">
        <v>123</v>
      </c>
      <c r="CC330" t="s">
        <v>123</v>
      </c>
      <c r="CD330" t="s">
        <v>123</v>
      </c>
      <c r="CE330" t="s">
        <v>123</v>
      </c>
      <c r="CF330" t="s">
        <v>123</v>
      </c>
      <c r="CG330" t="s">
        <v>123</v>
      </c>
      <c r="CH330" t="s">
        <v>123</v>
      </c>
      <c r="CI330" t="s">
        <v>123</v>
      </c>
      <c r="CJ330" t="s">
        <v>123</v>
      </c>
      <c r="CK330" t="s">
        <v>123</v>
      </c>
      <c r="CL330" t="s">
        <v>123</v>
      </c>
      <c r="CM330" t="s">
        <v>123</v>
      </c>
      <c r="CN330" t="s">
        <v>123</v>
      </c>
      <c r="CO330" t="s">
        <v>123</v>
      </c>
      <c r="CP330" t="s">
        <v>123</v>
      </c>
      <c r="CQ330" t="s">
        <v>123</v>
      </c>
      <c r="CR330" t="s">
        <v>123</v>
      </c>
      <c r="CS330" t="s">
        <v>123</v>
      </c>
      <c r="CT330" t="s">
        <v>123</v>
      </c>
      <c r="CU330" t="s">
        <v>123</v>
      </c>
      <c r="CV330" t="s">
        <v>123</v>
      </c>
      <c r="CW330" t="s">
        <v>123</v>
      </c>
      <c r="CX330" t="s">
        <v>123</v>
      </c>
      <c r="CY330" t="s">
        <v>123</v>
      </c>
      <c r="CZ330" t="s">
        <v>123</v>
      </c>
      <c r="DA330" t="s">
        <v>123</v>
      </c>
      <c r="DB330" t="s">
        <v>123</v>
      </c>
      <c r="DC330" t="s">
        <v>123</v>
      </c>
      <c r="DD330" t="s">
        <v>123</v>
      </c>
      <c r="DE330" t="s">
        <v>123</v>
      </c>
      <c r="DF330" t="s">
        <v>123</v>
      </c>
      <c r="DG330" t="s">
        <v>123</v>
      </c>
      <c r="DH330" t="s">
        <v>123</v>
      </c>
      <c r="DI330" t="s">
        <v>123</v>
      </c>
      <c r="DJ330" t="s">
        <v>123</v>
      </c>
      <c r="DK330" t="s">
        <v>123</v>
      </c>
      <c r="DL330" t="s">
        <v>123</v>
      </c>
      <c r="DM330" t="s">
        <v>123</v>
      </c>
      <c r="DN330" t="s">
        <v>123</v>
      </c>
      <c r="DO330" t="s">
        <v>123</v>
      </c>
      <c r="DP330" t="s">
        <v>123</v>
      </c>
      <c r="DQ330" t="s">
        <v>123</v>
      </c>
      <c r="DR330" t="s">
        <v>123</v>
      </c>
      <c r="DS330" t="s">
        <v>123</v>
      </c>
      <c r="DT330" t="s">
        <v>123</v>
      </c>
      <c r="DU330" t="s">
        <v>123</v>
      </c>
      <c r="DV330" t="s">
        <v>123</v>
      </c>
      <c r="DW330" t="s">
        <v>123</v>
      </c>
      <c r="DX330" t="s">
        <v>123</v>
      </c>
      <c r="DY330" t="s">
        <v>123</v>
      </c>
      <c r="DZ330" t="s">
        <v>123</v>
      </c>
      <c r="EA330" t="s">
        <v>123</v>
      </c>
      <c r="EB330" t="s">
        <v>123</v>
      </c>
      <c r="EC330" t="s">
        <v>123</v>
      </c>
      <c r="ED330" t="s">
        <v>123</v>
      </c>
      <c r="EE330" t="s">
        <v>123</v>
      </c>
      <c r="EF330" t="s">
        <v>123</v>
      </c>
      <c r="EG330" t="s">
        <v>123</v>
      </c>
      <c r="EH330" t="s">
        <v>123</v>
      </c>
      <c r="EI330" t="s">
        <v>123</v>
      </c>
      <c r="EJ330" t="s">
        <v>123</v>
      </c>
    </row>
    <row r="331" spans="2:140">
      <c r="B331" t="s">
        <v>380</v>
      </c>
      <c r="C331" t="s">
        <v>14</v>
      </c>
      <c r="D331">
        <v>38</v>
      </c>
      <c r="E331">
        <v>3</v>
      </c>
      <c r="F331">
        <v>8</v>
      </c>
      <c r="G331">
        <v>20</v>
      </c>
      <c r="H331">
        <v>10</v>
      </c>
      <c r="I331">
        <v>2</v>
      </c>
      <c r="J331">
        <v>2</v>
      </c>
      <c r="K331">
        <v>2</v>
      </c>
      <c r="L331">
        <v>2</v>
      </c>
      <c r="M331">
        <v>2</v>
      </c>
      <c r="N331">
        <v>0.5</v>
      </c>
      <c r="O331">
        <v>0</v>
      </c>
      <c r="P331">
        <v>0.5</v>
      </c>
      <c r="Q331">
        <v>10</v>
      </c>
      <c r="R331">
        <v>0</v>
      </c>
      <c r="S331" t="s">
        <v>123</v>
      </c>
      <c r="T331" t="s">
        <v>863</v>
      </c>
      <c r="U331" t="s">
        <v>863</v>
      </c>
      <c r="V331" t="s">
        <v>863</v>
      </c>
      <c r="W331" t="s">
        <v>863</v>
      </c>
      <c r="X331" t="s">
        <v>863</v>
      </c>
      <c r="Y331" t="s">
        <v>863</v>
      </c>
      <c r="Z331" t="s">
        <v>863</v>
      </c>
      <c r="AA331" t="s">
        <v>863</v>
      </c>
      <c r="AB331" t="s">
        <v>863</v>
      </c>
      <c r="AC331" t="s">
        <v>863</v>
      </c>
      <c r="AD331" t="s">
        <v>2397</v>
      </c>
      <c r="AE331" t="s">
        <v>123</v>
      </c>
      <c r="AF331" t="s">
        <v>123</v>
      </c>
      <c r="AG331" t="s">
        <v>123</v>
      </c>
      <c r="AH331" t="s">
        <v>123</v>
      </c>
      <c r="AI331" t="s">
        <v>123</v>
      </c>
      <c r="AJ331" t="s">
        <v>123</v>
      </c>
      <c r="AK331" t="s">
        <v>123</v>
      </c>
      <c r="AL331" t="s">
        <v>123</v>
      </c>
      <c r="AM331" t="s">
        <v>123</v>
      </c>
      <c r="AN331" t="s">
        <v>123</v>
      </c>
      <c r="AO331" t="s">
        <v>123</v>
      </c>
      <c r="AP331" t="s">
        <v>123</v>
      </c>
      <c r="AQ331" t="s">
        <v>123</v>
      </c>
      <c r="AR331" t="s">
        <v>123</v>
      </c>
      <c r="AS331" t="s">
        <v>123</v>
      </c>
      <c r="AT331" t="s">
        <v>123</v>
      </c>
      <c r="AU331" t="s">
        <v>123</v>
      </c>
      <c r="AV331" t="s">
        <v>123</v>
      </c>
      <c r="AW331" t="s">
        <v>123</v>
      </c>
      <c r="AX331" t="s">
        <v>123</v>
      </c>
      <c r="AY331" t="s">
        <v>123</v>
      </c>
      <c r="AZ331" t="s">
        <v>123</v>
      </c>
      <c r="BA331" t="s">
        <v>123</v>
      </c>
      <c r="BB331" t="s">
        <v>123</v>
      </c>
      <c r="BC331" t="s">
        <v>123</v>
      </c>
      <c r="BD331" t="s">
        <v>123</v>
      </c>
      <c r="BE331" t="s">
        <v>123</v>
      </c>
      <c r="BF331" t="s">
        <v>123</v>
      </c>
      <c r="BG331" t="s">
        <v>123</v>
      </c>
      <c r="BH331" t="s">
        <v>123</v>
      </c>
      <c r="BI331" t="s">
        <v>123</v>
      </c>
      <c r="BJ331" t="s">
        <v>123</v>
      </c>
      <c r="BK331" t="s">
        <v>123</v>
      </c>
      <c r="BL331" t="s">
        <v>123</v>
      </c>
      <c r="BM331" t="s">
        <v>123</v>
      </c>
      <c r="BN331" t="s">
        <v>123</v>
      </c>
      <c r="BO331" t="s">
        <v>123</v>
      </c>
      <c r="BP331" t="s">
        <v>123</v>
      </c>
      <c r="BQ331" t="s">
        <v>123</v>
      </c>
      <c r="BR331" t="s">
        <v>123</v>
      </c>
      <c r="BS331" t="s">
        <v>123</v>
      </c>
      <c r="BT331" t="s">
        <v>123</v>
      </c>
      <c r="BU331" t="s">
        <v>123</v>
      </c>
      <c r="BV331" t="s">
        <v>123</v>
      </c>
      <c r="BW331" t="s">
        <v>123</v>
      </c>
      <c r="BX331" t="s">
        <v>123</v>
      </c>
      <c r="BY331" t="s">
        <v>123</v>
      </c>
      <c r="BZ331" t="s">
        <v>123</v>
      </c>
      <c r="CA331" t="s">
        <v>123</v>
      </c>
      <c r="CB331" t="s">
        <v>123</v>
      </c>
      <c r="CC331" t="s">
        <v>123</v>
      </c>
      <c r="CD331" t="s">
        <v>123</v>
      </c>
      <c r="CE331" t="s">
        <v>123</v>
      </c>
      <c r="CF331" t="s">
        <v>123</v>
      </c>
      <c r="CG331" t="s">
        <v>123</v>
      </c>
      <c r="CH331" t="s">
        <v>123</v>
      </c>
      <c r="CI331" t="s">
        <v>123</v>
      </c>
      <c r="CJ331" t="s">
        <v>123</v>
      </c>
      <c r="CK331" t="s">
        <v>123</v>
      </c>
      <c r="CL331" t="s">
        <v>123</v>
      </c>
      <c r="CM331" t="s">
        <v>123</v>
      </c>
      <c r="CN331" t="s">
        <v>123</v>
      </c>
      <c r="CO331" t="s">
        <v>123</v>
      </c>
      <c r="CP331" t="s">
        <v>123</v>
      </c>
      <c r="CQ331" t="s">
        <v>123</v>
      </c>
      <c r="CR331" t="s">
        <v>123</v>
      </c>
      <c r="CS331" t="s">
        <v>123</v>
      </c>
      <c r="CT331" t="s">
        <v>123</v>
      </c>
      <c r="CU331" t="s">
        <v>123</v>
      </c>
      <c r="CV331" t="s">
        <v>123</v>
      </c>
      <c r="CW331" t="s">
        <v>123</v>
      </c>
      <c r="CX331" t="s">
        <v>123</v>
      </c>
      <c r="CY331" t="s">
        <v>123</v>
      </c>
      <c r="CZ331" t="s">
        <v>123</v>
      </c>
      <c r="DA331" t="s">
        <v>123</v>
      </c>
      <c r="DB331" t="s">
        <v>123</v>
      </c>
      <c r="DC331" t="s">
        <v>123</v>
      </c>
      <c r="DD331" t="s">
        <v>123</v>
      </c>
      <c r="DE331" t="s">
        <v>123</v>
      </c>
      <c r="DF331" t="s">
        <v>123</v>
      </c>
      <c r="DG331" t="s">
        <v>123</v>
      </c>
      <c r="DH331" t="s">
        <v>123</v>
      </c>
      <c r="DI331" t="s">
        <v>123</v>
      </c>
      <c r="DJ331" t="s">
        <v>123</v>
      </c>
      <c r="DK331" t="s">
        <v>123</v>
      </c>
      <c r="DL331" t="s">
        <v>123</v>
      </c>
      <c r="DM331" t="s">
        <v>123</v>
      </c>
      <c r="DN331" t="s">
        <v>123</v>
      </c>
      <c r="DO331" t="s">
        <v>123</v>
      </c>
      <c r="DP331" t="s">
        <v>123</v>
      </c>
      <c r="DQ331" t="s">
        <v>123</v>
      </c>
      <c r="DR331" t="s">
        <v>123</v>
      </c>
      <c r="DS331" t="s">
        <v>123</v>
      </c>
      <c r="DT331" t="s">
        <v>123</v>
      </c>
      <c r="DU331" t="s">
        <v>123</v>
      </c>
      <c r="DV331" t="s">
        <v>123</v>
      </c>
      <c r="DW331" t="s">
        <v>123</v>
      </c>
      <c r="DX331" t="s">
        <v>123</v>
      </c>
      <c r="DY331" t="s">
        <v>123</v>
      </c>
      <c r="DZ331" t="s">
        <v>123</v>
      </c>
      <c r="EA331" t="s">
        <v>123</v>
      </c>
      <c r="EB331" t="s">
        <v>123</v>
      </c>
      <c r="EC331" t="s">
        <v>123</v>
      </c>
      <c r="ED331" t="s">
        <v>123</v>
      </c>
      <c r="EE331" t="s">
        <v>123</v>
      </c>
      <c r="EF331" t="s">
        <v>123</v>
      </c>
      <c r="EG331" t="s">
        <v>123</v>
      </c>
      <c r="EH331" t="s">
        <v>123</v>
      </c>
      <c r="EI331" t="s">
        <v>123</v>
      </c>
      <c r="EJ331" t="s">
        <v>123</v>
      </c>
    </row>
    <row r="332" spans="2:140">
      <c r="B332" t="s">
        <v>437</v>
      </c>
      <c r="C332" t="s">
        <v>13</v>
      </c>
      <c r="D332" t="s">
        <v>123</v>
      </c>
      <c r="E332" t="s">
        <v>123</v>
      </c>
      <c r="F332" t="s">
        <v>123</v>
      </c>
      <c r="G332" t="s">
        <v>123</v>
      </c>
      <c r="H332" t="s">
        <v>123</v>
      </c>
      <c r="I332" t="s">
        <v>123</v>
      </c>
      <c r="J332" t="s">
        <v>123</v>
      </c>
      <c r="K332" t="s">
        <v>123</v>
      </c>
      <c r="L332" t="s">
        <v>123</v>
      </c>
      <c r="M332" t="s">
        <v>123</v>
      </c>
      <c r="N332" t="s">
        <v>123</v>
      </c>
      <c r="O332" t="s">
        <v>123</v>
      </c>
      <c r="P332" t="s">
        <v>123</v>
      </c>
      <c r="Q332" t="s">
        <v>123</v>
      </c>
      <c r="R332" t="s">
        <v>123</v>
      </c>
      <c r="S332" t="s">
        <v>123</v>
      </c>
      <c r="T332" t="s">
        <v>123</v>
      </c>
      <c r="U332" t="s">
        <v>123</v>
      </c>
      <c r="V332" t="s">
        <v>123</v>
      </c>
      <c r="W332" t="s">
        <v>123</v>
      </c>
      <c r="X332" t="s">
        <v>123</v>
      </c>
      <c r="Y332" t="s">
        <v>123</v>
      </c>
      <c r="Z332" t="s">
        <v>123</v>
      </c>
      <c r="AA332" t="s">
        <v>123</v>
      </c>
      <c r="AB332" t="s">
        <v>123</v>
      </c>
      <c r="AC332" t="s">
        <v>123</v>
      </c>
      <c r="AD332" t="s">
        <v>2398</v>
      </c>
      <c r="AE332" t="s">
        <v>123</v>
      </c>
      <c r="AF332" t="s">
        <v>123</v>
      </c>
      <c r="AG332" t="s">
        <v>123</v>
      </c>
      <c r="AH332" t="s">
        <v>123</v>
      </c>
      <c r="AI332" t="s">
        <v>123</v>
      </c>
      <c r="AJ332" t="s">
        <v>123</v>
      </c>
      <c r="AK332" t="s">
        <v>123</v>
      </c>
      <c r="AL332" t="s">
        <v>123</v>
      </c>
      <c r="AM332" t="s">
        <v>123</v>
      </c>
      <c r="AN332" t="s">
        <v>123</v>
      </c>
      <c r="AO332" t="s">
        <v>123</v>
      </c>
      <c r="AP332" t="s">
        <v>123</v>
      </c>
      <c r="AQ332" t="s">
        <v>123</v>
      </c>
      <c r="AR332" t="s">
        <v>123</v>
      </c>
      <c r="AS332" t="s">
        <v>123</v>
      </c>
      <c r="AT332" t="s">
        <v>123</v>
      </c>
      <c r="AU332" t="s">
        <v>123</v>
      </c>
      <c r="AV332" t="s">
        <v>123</v>
      </c>
      <c r="AW332" t="s">
        <v>123</v>
      </c>
      <c r="AX332" t="s">
        <v>123</v>
      </c>
      <c r="AY332" t="s">
        <v>123</v>
      </c>
      <c r="AZ332" t="s">
        <v>123</v>
      </c>
      <c r="BA332" t="s">
        <v>123</v>
      </c>
      <c r="BB332" t="s">
        <v>123</v>
      </c>
      <c r="BC332" t="s">
        <v>123</v>
      </c>
      <c r="BD332" t="s">
        <v>123</v>
      </c>
      <c r="BE332" t="s">
        <v>123</v>
      </c>
      <c r="BF332" t="s">
        <v>123</v>
      </c>
      <c r="BG332" t="s">
        <v>123</v>
      </c>
      <c r="BH332" t="s">
        <v>838</v>
      </c>
      <c r="BI332" t="s">
        <v>838</v>
      </c>
      <c r="BJ332" t="s">
        <v>838</v>
      </c>
      <c r="BK332" t="s">
        <v>838</v>
      </c>
      <c r="BL332">
        <v>0</v>
      </c>
      <c r="BM332">
        <v>5</v>
      </c>
      <c r="BN332">
        <v>5</v>
      </c>
      <c r="BO332">
        <v>30</v>
      </c>
      <c r="BP332">
        <v>60</v>
      </c>
      <c r="BQ332" t="s">
        <v>2399</v>
      </c>
      <c r="BR332" t="s">
        <v>2400</v>
      </c>
      <c r="BS332" t="s">
        <v>936</v>
      </c>
      <c r="BT332" t="s">
        <v>2401</v>
      </c>
      <c r="BU332" t="s">
        <v>123</v>
      </c>
      <c r="BV332" t="s">
        <v>123</v>
      </c>
      <c r="BW332" t="s">
        <v>123</v>
      </c>
      <c r="BX332" t="s">
        <v>123</v>
      </c>
      <c r="BY332" t="s">
        <v>123</v>
      </c>
      <c r="BZ332" t="s">
        <v>123</v>
      </c>
      <c r="CA332" t="s">
        <v>123</v>
      </c>
      <c r="CB332" t="s">
        <v>123</v>
      </c>
      <c r="CC332" t="s">
        <v>123</v>
      </c>
      <c r="CD332" t="s">
        <v>123</v>
      </c>
      <c r="CE332" t="s">
        <v>123</v>
      </c>
      <c r="CF332" t="s">
        <v>123</v>
      </c>
      <c r="CG332" t="s">
        <v>123</v>
      </c>
      <c r="CH332" t="s">
        <v>123</v>
      </c>
      <c r="CI332" t="s">
        <v>123</v>
      </c>
      <c r="CJ332" t="s">
        <v>123</v>
      </c>
      <c r="CK332" t="s">
        <v>123</v>
      </c>
      <c r="CL332" t="s">
        <v>123</v>
      </c>
      <c r="CM332" t="s">
        <v>123</v>
      </c>
      <c r="CN332" t="s">
        <v>123</v>
      </c>
      <c r="CO332" t="s">
        <v>123</v>
      </c>
      <c r="CP332" t="s">
        <v>123</v>
      </c>
      <c r="CQ332" t="s">
        <v>123</v>
      </c>
      <c r="CR332" t="s">
        <v>123</v>
      </c>
      <c r="CS332" t="s">
        <v>123</v>
      </c>
      <c r="CT332" t="s">
        <v>123</v>
      </c>
      <c r="CU332" t="s">
        <v>123</v>
      </c>
      <c r="CV332" t="s">
        <v>123</v>
      </c>
      <c r="CW332" t="s">
        <v>123</v>
      </c>
      <c r="CX332" t="s">
        <v>123</v>
      </c>
      <c r="CY332" t="s">
        <v>123</v>
      </c>
      <c r="CZ332" t="s">
        <v>123</v>
      </c>
      <c r="DA332" t="s">
        <v>123</v>
      </c>
      <c r="DB332" t="s">
        <v>123</v>
      </c>
      <c r="DC332" t="s">
        <v>123</v>
      </c>
      <c r="DD332" t="s">
        <v>123</v>
      </c>
      <c r="DE332" t="s">
        <v>123</v>
      </c>
      <c r="DF332" t="s">
        <v>123</v>
      </c>
      <c r="DG332" t="s">
        <v>123</v>
      </c>
      <c r="DH332" t="s">
        <v>123</v>
      </c>
      <c r="DI332" t="s">
        <v>123</v>
      </c>
      <c r="DJ332">
        <v>14</v>
      </c>
      <c r="DK332">
        <v>17</v>
      </c>
      <c r="DL332">
        <v>19</v>
      </c>
      <c r="DM332">
        <v>19</v>
      </c>
      <c r="DN332">
        <v>19</v>
      </c>
      <c r="DO332">
        <v>2</v>
      </c>
      <c r="DP332">
        <v>10</v>
      </c>
      <c r="DQ332">
        <v>0</v>
      </c>
      <c r="DR332" t="s">
        <v>123</v>
      </c>
      <c r="DS332" t="s">
        <v>846</v>
      </c>
      <c r="DT332" t="s">
        <v>123</v>
      </c>
      <c r="DU332" t="s">
        <v>123</v>
      </c>
      <c r="DV332" t="s">
        <v>123</v>
      </c>
      <c r="DW332" t="s">
        <v>123</v>
      </c>
      <c r="DX332" t="s">
        <v>123</v>
      </c>
      <c r="DY332" t="s">
        <v>123</v>
      </c>
      <c r="DZ332" t="s">
        <v>123</v>
      </c>
      <c r="EA332" t="s">
        <v>123</v>
      </c>
      <c r="EB332" t="s">
        <v>123</v>
      </c>
      <c r="EC332" t="s">
        <v>123</v>
      </c>
      <c r="ED332" t="s">
        <v>123</v>
      </c>
      <c r="EE332" t="s">
        <v>123</v>
      </c>
      <c r="EF332" t="s">
        <v>123</v>
      </c>
      <c r="EG332" t="s">
        <v>123</v>
      </c>
      <c r="EH332" t="s">
        <v>123</v>
      </c>
      <c r="EI332" t="s">
        <v>123</v>
      </c>
      <c r="EJ332" t="s">
        <v>123</v>
      </c>
    </row>
    <row r="333" spans="2:140">
      <c r="B333" t="s">
        <v>698</v>
      </c>
      <c r="C333" t="s">
        <v>11</v>
      </c>
      <c r="D333" t="s">
        <v>123</v>
      </c>
      <c r="E333" t="s">
        <v>123</v>
      </c>
      <c r="F333" t="s">
        <v>123</v>
      </c>
      <c r="G333" t="s">
        <v>123</v>
      </c>
      <c r="H333" t="s">
        <v>123</v>
      </c>
      <c r="I333" t="s">
        <v>123</v>
      </c>
      <c r="J333" t="s">
        <v>123</v>
      </c>
      <c r="K333" t="s">
        <v>123</v>
      </c>
      <c r="L333" t="s">
        <v>123</v>
      </c>
      <c r="M333" t="s">
        <v>123</v>
      </c>
      <c r="N333" t="s">
        <v>123</v>
      </c>
      <c r="O333" t="s">
        <v>123</v>
      </c>
      <c r="P333" t="s">
        <v>123</v>
      </c>
      <c r="Q333" t="s">
        <v>123</v>
      </c>
      <c r="R333" t="s">
        <v>123</v>
      </c>
      <c r="S333" t="s">
        <v>123</v>
      </c>
      <c r="T333" t="s">
        <v>123</v>
      </c>
      <c r="U333" t="s">
        <v>123</v>
      </c>
      <c r="V333" t="s">
        <v>123</v>
      </c>
      <c r="W333" t="s">
        <v>123</v>
      </c>
      <c r="X333" t="s">
        <v>123</v>
      </c>
      <c r="Y333" t="s">
        <v>123</v>
      </c>
      <c r="Z333" t="s">
        <v>123</v>
      </c>
      <c r="AA333" t="s">
        <v>123</v>
      </c>
      <c r="AB333" t="s">
        <v>123</v>
      </c>
      <c r="AC333" t="s">
        <v>123</v>
      </c>
      <c r="AD333" t="s">
        <v>2402</v>
      </c>
      <c r="AE333" t="s">
        <v>123</v>
      </c>
      <c r="AF333" t="s">
        <v>123</v>
      </c>
      <c r="AG333" t="s">
        <v>123</v>
      </c>
      <c r="AH333" t="s">
        <v>123</v>
      </c>
      <c r="AI333" t="s">
        <v>123</v>
      </c>
      <c r="AJ333" t="s">
        <v>123</v>
      </c>
      <c r="AK333" t="s">
        <v>123</v>
      </c>
      <c r="AL333" t="s">
        <v>123</v>
      </c>
      <c r="AM333" t="s">
        <v>123</v>
      </c>
      <c r="AN333" t="s">
        <v>123</v>
      </c>
      <c r="AO333" t="s">
        <v>123</v>
      </c>
      <c r="AP333" t="s">
        <v>123</v>
      </c>
      <c r="AQ333" t="s">
        <v>123</v>
      </c>
      <c r="AR333" t="s">
        <v>123</v>
      </c>
      <c r="AS333" t="s">
        <v>123</v>
      </c>
      <c r="AT333" t="s">
        <v>123</v>
      </c>
      <c r="AU333" t="s">
        <v>123</v>
      </c>
      <c r="AV333" t="s">
        <v>123</v>
      </c>
      <c r="AW333" t="s">
        <v>123</v>
      </c>
      <c r="AX333" t="s">
        <v>123</v>
      </c>
      <c r="AY333" t="s">
        <v>123</v>
      </c>
      <c r="AZ333" t="s">
        <v>123</v>
      </c>
      <c r="BA333" t="s">
        <v>123</v>
      </c>
      <c r="BB333" t="s">
        <v>123</v>
      </c>
      <c r="BC333" t="s">
        <v>123</v>
      </c>
      <c r="BD333" t="s">
        <v>123</v>
      </c>
      <c r="BE333" t="s">
        <v>123</v>
      </c>
      <c r="BF333" t="s">
        <v>123</v>
      </c>
      <c r="BG333" t="s">
        <v>123</v>
      </c>
      <c r="BH333" t="s">
        <v>838</v>
      </c>
      <c r="BI333" t="s">
        <v>849</v>
      </c>
      <c r="BJ333" t="s">
        <v>838</v>
      </c>
      <c r="BK333" t="s">
        <v>839</v>
      </c>
      <c r="BL333">
        <v>10</v>
      </c>
      <c r="BM333">
        <v>10</v>
      </c>
      <c r="BN333">
        <v>50</v>
      </c>
      <c r="BO333">
        <v>20</v>
      </c>
      <c r="BP333">
        <v>10</v>
      </c>
      <c r="BQ333" t="s">
        <v>2403</v>
      </c>
      <c r="BR333" t="s">
        <v>2404</v>
      </c>
      <c r="BS333" t="s">
        <v>2405</v>
      </c>
      <c r="BT333" t="s">
        <v>2406</v>
      </c>
      <c r="BU333">
        <v>50</v>
      </c>
      <c r="BV333">
        <v>8</v>
      </c>
      <c r="BW333">
        <v>0</v>
      </c>
      <c r="BX333">
        <v>1</v>
      </c>
      <c r="BY333">
        <v>1</v>
      </c>
      <c r="BZ333">
        <v>0</v>
      </c>
      <c r="CA333">
        <v>1</v>
      </c>
      <c r="CB333">
        <v>1</v>
      </c>
      <c r="CC333">
        <v>8</v>
      </c>
      <c r="CD333">
        <v>15</v>
      </c>
      <c r="CE333">
        <v>10</v>
      </c>
      <c r="CF333">
        <v>5</v>
      </c>
      <c r="CG333">
        <v>0</v>
      </c>
      <c r="CH333" t="s">
        <v>123</v>
      </c>
      <c r="CI333">
        <v>85</v>
      </c>
      <c r="CJ333">
        <v>65</v>
      </c>
      <c r="CK333">
        <v>5</v>
      </c>
      <c r="CL333">
        <v>20</v>
      </c>
      <c r="CM333">
        <v>0</v>
      </c>
      <c r="CN333">
        <v>10</v>
      </c>
      <c r="CO333" t="s">
        <v>2407</v>
      </c>
      <c r="CP333" t="s">
        <v>844</v>
      </c>
      <c r="CQ333" t="s">
        <v>844</v>
      </c>
      <c r="CR333" t="s">
        <v>863</v>
      </c>
      <c r="CS333" t="s">
        <v>846</v>
      </c>
      <c r="CT333" t="s">
        <v>844</v>
      </c>
      <c r="CU333" t="s">
        <v>123</v>
      </c>
      <c r="CV333" t="s">
        <v>863</v>
      </c>
      <c r="CW333" t="s">
        <v>863</v>
      </c>
      <c r="CX333" t="s">
        <v>846</v>
      </c>
      <c r="CY333" t="s">
        <v>123</v>
      </c>
      <c r="CZ333" t="s">
        <v>123</v>
      </c>
      <c r="DA333" t="s">
        <v>123</v>
      </c>
      <c r="DB333" t="s">
        <v>123</v>
      </c>
      <c r="DC333" t="s">
        <v>123</v>
      </c>
      <c r="DD333" t="s">
        <v>123</v>
      </c>
      <c r="DE333" t="s">
        <v>123</v>
      </c>
      <c r="DF333" t="s">
        <v>123</v>
      </c>
      <c r="DG333" t="s">
        <v>123</v>
      </c>
      <c r="DH333" t="s">
        <v>123</v>
      </c>
      <c r="DI333" t="s">
        <v>123</v>
      </c>
      <c r="DJ333" t="s">
        <v>123</v>
      </c>
      <c r="DK333" t="s">
        <v>123</v>
      </c>
      <c r="DL333" t="s">
        <v>123</v>
      </c>
      <c r="DM333" t="s">
        <v>123</v>
      </c>
      <c r="DN333" t="s">
        <v>123</v>
      </c>
      <c r="DO333" t="s">
        <v>123</v>
      </c>
      <c r="DP333" t="s">
        <v>123</v>
      </c>
      <c r="DQ333" t="s">
        <v>123</v>
      </c>
      <c r="DR333" t="s">
        <v>123</v>
      </c>
      <c r="DS333" t="s">
        <v>123</v>
      </c>
      <c r="DT333" t="s">
        <v>123</v>
      </c>
      <c r="DU333" t="s">
        <v>123</v>
      </c>
      <c r="DV333" t="s">
        <v>123</v>
      </c>
      <c r="DW333" t="s">
        <v>123</v>
      </c>
      <c r="DX333" t="s">
        <v>123</v>
      </c>
      <c r="DY333" t="s">
        <v>123</v>
      </c>
      <c r="DZ333" t="s">
        <v>123</v>
      </c>
      <c r="EA333" t="s">
        <v>123</v>
      </c>
      <c r="EB333" t="s">
        <v>123</v>
      </c>
      <c r="EC333" t="s">
        <v>123</v>
      </c>
      <c r="ED333" t="s">
        <v>123</v>
      </c>
      <c r="EE333" t="s">
        <v>123</v>
      </c>
      <c r="EF333" t="s">
        <v>123</v>
      </c>
      <c r="EG333" t="s">
        <v>123</v>
      </c>
      <c r="EH333" t="s">
        <v>123</v>
      </c>
      <c r="EI333" t="s">
        <v>123</v>
      </c>
      <c r="EJ333" t="s">
        <v>123</v>
      </c>
    </row>
    <row r="334" spans="2:140">
      <c r="B334" t="s">
        <v>585</v>
      </c>
      <c r="C334" t="s">
        <v>10</v>
      </c>
      <c r="D334" t="s">
        <v>123</v>
      </c>
      <c r="E334" t="s">
        <v>123</v>
      </c>
      <c r="F334" t="s">
        <v>123</v>
      </c>
      <c r="G334" t="s">
        <v>123</v>
      </c>
      <c r="H334" t="s">
        <v>123</v>
      </c>
      <c r="I334" t="s">
        <v>123</v>
      </c>
      <c r="J334" t="s">
        <v>123</v>
      </c>
      <c r="K334" t="s">
        <v>123</v>
      </c>
      <c r="L334" t="s">
        <v>123</v>
      </c>
      <c r="M334" t="s">
        <v>123</v>
      </c>
      <c r="N334" t="s">
        <v>123</v>
      </c>
      <c r="O334" t="s">
        <v>123</v>
      </c>
      <c r="P334" t="s">
        <v>123</v>
      </c>
      <c r="Q334" t="s">
        <v>123</v>
      </c>
      <c r="R334" t="s">
        <v>123</v>
      </c>
      <c r="S334" t="s">
        <v>123</v>
      </c>
      <c r="T334" t="s">
        <v>123</v>
      </c>
      <c r="U334" t="s">
        <v>123</v>
      </c>
      <c r="V334" t="s">
        <v>123</v>
      </c>
      <c r="W334" t="s">
        <v>123</v>
      </c>
      <c r="X334" t="s">
        <v>123</v>
      </c>
      <c r="Y334" t="s">
        <v>123</v>
      </c>
      <c r="Z334" t="s">
        <v>123</v>
      </c>
      <c r="AA334" t="s">
        <v>123</v>
      </c>
      <c r="AB334" t="s">
        <v>123</v>
      </c>
      <c r="AC334" t="s">
        <v>123</v>
      </c>
      <c r="AD334" t="s">
        <v>2408</v>
      </c>
      <c r="AE334">
        <v>1</v>
      </c>
      <c r="AF334">
        <v>2</v>
      </c>
      <c r="AG334">
        <v>2</v>
      </c>
      <c r="AH334">
        <v>2</v>
      </c>
      <c r="AI334">
        <v>9</v>
      </c>
      <c r="AJ334">
        <v>20</v>
      </c>
      <c r="AK334">
        <v>20</v>
      </c>
      <c r="AL334">
        <v>1</v>
      </c>
      <c r="AM334">
        <v>1</v>
      </c>
      <c r="AN334">
        <v>1</v>
      </c>
      <c r="AO334">
        <v>10</v>
      </c>
      <c r="AP334">
        <v>0</v>
      </c>
      <c r="AQ334">
        <v>20</v>
      </c>
      <c r="AR334">
        <v>1</v>
      </c>
      <c r="AS334">
        <v>10</v>
      </c>
      <c r="AT334">
        <v>0</v>
      </c>
      <c r="AU334" t="s">
        <v>123</v>
      </c>
      <c r="AV334" t="s">
        <v>863</v>
      </c>
      <c r="AW334" t="s">
        <v>844</v>
      </c>
      <c r="AX334" t="s">
        <v>846</v>
      </c>
      <c r="AY334" t="s">
        <v>863</v>
      </c>
      <c r="AZ334" t="s">
        <v>847</v>
      </c>
      <c r="BA334" t="s">
        <v>929</v>
      </c>
      <c r="BB334" t="s">
        <v>846</v>
      </c>
      <c r="BC334" t="s">
        <v>844</v>
      </c>
      <c r="BD334" t="s">
        <v>846</v>
      </c>
      <c r="BE334" t="s">
        <v>863</v>
      </c>
      <c r="BF334" t="s">
        <v>863</v>
      </c>
      <c r="BG334" t="s">
        <v>123</v>
      </c>
      <c r="BH334" t="s">
        <v>837</v>
      </c>
      <c r="BI334" t="s">
        <v>837</v>
      </c>
      <c r="BJ334" t="s">
        <v>838</v>
      </c>
      <c r="BK334" t="s">
        <v>838</v>
      </c>
      <c r="BL334">
        <v>0</v>
      </c>
      <c r="BM334">
        <v>0</v>
      </c>
      <c r="BN334">
        <v>80</v>
      </c>
      <c r="BO334">
        <v>10</v>
      </c>
      <c r="BP334">
        <v>10</v>
      </c>
      <c r="BQ334" t="s">
        <v>1022</v>
      </c>
      <c r="BR334" t="s">
        <v>2409</v>
      </c>
      <c r="BS334" t="s">
        <v>2410</v>
      </c>
      <c r="BT334" t="s">
        <v>2411</v>
      </c>
      <c r="BU334" t="s">
        <v>123</v>
      </c>
      <c r="BV334" t="s">
        <v>123</v>
      </c>
      <c r="BW334" t="s">
        <v>123</v>
      </c>
      <c r="BX334" t="s">
        <v>123</v>
      </c>
      <c r="BY334" t="s">
        <v>123</v>
      </c>
      <c r="BZ334" t="s">
        <v>123</v>
      </c>
      <c r="CA334" t="s">
        <v>123</v>
      </c>
      <c r="CB334" t="s">
        <v>123</v>
      </c>
      <c r="CC334" t="s">
        <v>123</v>
      </c>
      <c r="CD334" t="s">
        <v>123</v>
      </c>
      <c r="CE334" t="s">
        <v>123</v>
      </c>
      <c r="CF334" t="s">
        <v>123</v>
      </c>
      <c r="CG334" t="s">
        <v>123</v>
      </c>
      <c r="CH334" t="s">
        <v>123</v>
      </c>
      <c r="CI334" t="s">
        <v>123</v>
      </c>
      <c r="CJ334" t="s">
        <v>123</v>
      </c>
      <c r="CK334" t="s">
        <v>123</v>
      </c>
      <c r="CL334" t="s">
        <v>123</v>
      </c>
      <c r="CM334" t="s">
        <v>123</v>
      </c>
      <c r="CN334" t="s">
        <v>123</v>
      </c>
      <c r="CO334" t="s">
        <v>123</v>
      </c>
      <c r="CP334" t="s">
        <v>123</v>
      </c>
      <c r="CQ334" t="s">
        <v>123</v>
      </c>
      <c r="CR334" t="s">
        <v>123</v>
      </c>
      <c r="CS334" t="s">
        <v>123</v>
      </c>
      <c r="CT334" t="s">
        <v>123</v>
      </c>
      <c r="CU334" t="s">
        <v>123</v>
      </c>
      <c r="CV334" t="s">
        <v>123</v>
      </c>
      <c r="CW334" t="s">
        <v>123</v>
      </c>
      <c r="CX334" t="s">
        <v>123</v>
      </c>
      <c r="CY334" t="s">
        <v>123</v>
      </c>
      <c r="CZ334" t="s">
        <v>123</v>
      </c>
      <c r="DA334" t="s">
        <v>123</v>
      </c>
      <c r="DB334" t="s">
        <v>123</v>
      </c>
      <c r="DC334" t="s">
        <v>123</v>
      </c>
      <c r="DD334" t="s">
        <v>123</v>
      </c>
      <c r="DE334" t="s">
        <v>123</v>
      </c>
      <c r="DF334" t="s">
        <v>123</v>
      </c>
      <c r="DG334" t="s">
        <v>123</v>
      </c>
      <c r="DH334" t="s">
        <v>123</v>
      </c>
      <c r="DI334" t="s">
        <v>123</v>
      </c>
      <c r="DJ334" t="s">
        <v>123</v>
      </c>
      <c r="DK334" t="s">
        <v>123</v>
      </c>
      <c r="DL334" t="s">
        <v>123</v>
      </c>
      <c r="DM334" t="s">
        <v>123</v>
      </c>
      <c r="DN334" t="s">
        <v>123</v>
      </c>
      <c r="DO334" t="s">
        <v>123</v>
      </c>
      <c r="DP334" t="s">
        <v>123</v>
      </c>
      <c r="DQ334" t="s">
        <v>123</v>
      </c>
      <c r="DR334" t="s">
        <v>123</v>
      </c>
      <c r="DS334" t="s">
        <v>123</v>
      </c>
      <c r="DT334" t="s">
        <v>123</v>
      </c>
      <c r="DU334" t="s">
        <v>123</v>
      </c>
      <c r="DV334" t="s">
        <v>123</v>
      </c>
      <c r="DW334" t="s">
        <v>123</v>
      </c>
      <c r="DX334" t="s">
        <v>123</v>
      </c>
      <c r="DY334" t="s">
        <v>123</v>
      </c>
      <c r="DZ334" t="s">
        <v>123</v>
      </c>
      <c r="EA334" t="s">
        <v>123</v>
      </c>
      <c r="EB334" t="s">
        <v>123</v>
      </c>
      <c r="EC334" t="s">
        <v>123</v>
      </c>
      <c r="ED334" t="s">
        <v>123</v>
      </c>
      <c r="EE334" t="s">
        <v>123</v>
      </c>
      <c r="EF334" t="s">
        <v>123</v>
      </c>
      <c r="EG334" t="s">
        <v>123</v>
      </c>
      <c r="EH334" t="s">
        <v>123</v>
      </c>
      <c r="EI334" t="s">
        <v>123</v>
      </c>
      <c r="EJ334" t="s">
        <v>123</v>
      </c>
    </row>
    <row r="335" spans="2:140">
      <c r="B335" t="s">
        <v>699</v>
      </c>
      <c r="C335" t="s">
        <v>11</v>
      </c>
      <c r="D335" t="s">
        <v>123</v>
      </c>
      <c r="E335" t="s">
        <v>123</v>
      </c>
      <c r="F335" t="s">
        <v>123</v>
      </c>
      <c r="G335" t="s">
        <v>123</v>
      </c>
      <c r="H335" t="s">
        <v>123</v>
      </c>
      <c r="I335" t="s">
        <v>123</v>
      </c>
      <c r="J335" t="s">
        <v>123</v>
      </c>
      <c r="K335" t="s">
        <v>123</v>
      </c>
      <c r="L335" t="s">
        <v>123</v>
      </c>
      <c r="M335" t="s">
        <v>123</v>
      </c>
      <c r="N335" t="s">
        <v>123</v>
      </c>
      <c r="O335" t="s">
        <v>123</v>
      </c>
      <c r="P335" t="s">
        <v>123</v>
      </c>
      <c r="Q335" t="s">
        <v>123</v>
      </c>
      <c r="R335" t="s">
        <v>123</v>
      </c>
      <c r="S335" t="s">
        <v>123</v>
      </c>
      <c r="T335" t="s">
        <v>123</v>
      </c>
      <c r="U335" t="s">
        <v>123</v>
      </c>
      <c r="V335" t="s">
        <v>123</v>
      </c>
      <c r="W335" t="s">
        <v>123</v>
      </c>
      <c r="X335" t="s">
        <v>123</v>
      </c>
      <c r="Y335" t="s">
        <v>123</v>
      </c>
      <c r="Z335" t="s">
        <v>123</v>
      </c>
      <c r="AA335" t="s">
        <v>123</v>
      </c>
      <c r="AB335" t="s">
        <v>123</v>
      </c>
      <c r="AC335" t="s">
        <v>123</v>
      </c>
      <c r="AD335" t="s">
        <v>2412</v>
      </c>
      <c r="AE335" t="s">
        <v>123</v>
      </c>
      <c r="AF335" t="s">
        <v>123</v>
      </c>
      <c r="AG335" t="s">
        <v>123</v>
      </c>
      <c r="AH335" t="s">
        <v>123</v>
      </c>
      <c r="AI335" t="s">
        <v>123</v>
      </c>
      <c r="AJ335" t="s">
        <v>123</v>
      </c>
      <c r="AK335" t="s">
        <v>123</v>
      </c>
      <c r="AL335" t="s">
        <v>123</v>
      </c>
      <c r="AM335" t="s">
        <v>123</v>
      </c>
      <c r="AN335" t="s">
        <v>123</v>
      </c>
      <c r="AO335" t="s">
        <v>123</v>
      </c>
      <c r="AP335" t="s">
        <v>123</v>
      </c>
      <c r="AQ335" t="s">
        <v>123</v>
      </c>
      <c r="AR335" t="s">
        <v>123</v>
      </c>
      <c r="AS335" t="s">
        <v>123</v>
      </c>
      <c r="AT335" t="s">
        <v>123</v>
      </c>
      <c r="AU335" t="s">
        <v>123</v>
      </c>
      <c r="AV335" t="s">
        <v>123</v>
      </c>
      <c r="AW335" t="s">
        <v>123</v>
      </c>
      <c r="AX335" t="s">
        <v>123</v>
      </c>
      <c r="AY335" t="s">
        <v>123</v>
      </c>
      <c r="AZ335" t="s">
        <v>123</v>
      </c>
      <c r="BA335" t="s">
        <v>123</v>
      </c>
      <c r="BB335" t="s">
        <v>123</v>
      </c>
      <c r="BC335" t="s">
        <v>123</v>
      </c>
      <c r="BD335" t="s">
        <v>123</v>
      </c>
      <c r="BE335" t="s">
        <v>123</v>
      </c>
      <c r="BF335" t="s">
        <v>123</v>
      </c>
      <c r="BG335" t="s">
        <v>123</v>
      </c>
      <c r="BH335" t="s">
        <v>838</v>
      </c>
      <c r="BI335" t="s">
        <v>849</v>
      </c>
      <c r="BJ335" t="s">
        <v>849</v>
      </c>
      <c r="BK335" t="s">
        <v>849</v>
      </c>
      <c r="BL335">
        <v>0</v>
      </c>
      <c r="BM335">
        <v>0</v>
      </c>
      <c r="BN335">
        <v>0</v>
      </c>
      <c r="BO335">
        <v>50</v>
      </c>
      <c r="BP335">
        <v>50</v>
      </c>
      <c r="BQ335" t="s">
        <v>2413</v>
      </c>
      <c r="BR335" t="s">
        <v>2414</v>
      </c>
      <c r="BS335" t="s">
        <v>2415</v>
      </c>
      <c r="BT335" t="s">
        <v>2416</v>
      </c>
      <c r="BU335">
        <v>53</v>
      </c>
      <c r="BV335">
        <v>43</v>
      </c>
      <c r="BW335">
        <v>0</v>
      </c>
      <c r="BX335">
        <v>3</v>
      </c>
      <c r="BY335">
        <v>0.5</v>
      </c>
      <c r="BZ335">
        <v>0</v>
      </c>
      <c r="CA335">
        <v>0</v>
      </c>
      <c r="CB335">
        <v>0.5</v>
      </c>
      <c r="CC335">
        <v>0</v>
      </c>
      <c r="CD335">
        <v>0</v>
      </c>
      <c r="CE335">
        <v>0</v>
      </c>
      <c r="CF335">
        <v>0</v>
      </c>
      <c r="CG335">
        <v>0</v>
      </c>
      <c r="CH335" t="s">
        <v>123</v>
      </c>
      <c r="CI335">
        <v>88</v>
      </c>
      <c r="CJ335">
        <v>50</v>
      </c>
      <c r="CK335">
        <v>50</v>
      </c>
      <c r="CL335">
        <v>0</v>
      </c>
      <c r="CM335">
        <v>0</v>
      </c>
      <c r="CN335">
        <v>0</v>
      </c>
      <c r="CO335" t="s">
        <v>123</v>
      </c>
      <c r="CP335" t="s">
        <v>844</v>
      </c>
      <c r="CQ335" t="s">
        <v>844</v>
      </c>
      <c r="CR335" t="s">
        <v>845</v>
      </c>
      <c r="CS335" t="s">
        <v>845</v>
      </c>
      <c r="CT335" t="s">
        <v>845</v>
      </c>
      <c r="CU335" t="s">
        <v>844</v>
      </c>
      <c r="CV335" t="s">
        <v>844</v>
      </c>
      <c r="CW335" t="s">
        <v>844</v>
      </c>
      <c r="CX335" t="s">
        <v>844</v>
      </c>
      <c r="CY335" t="s">
        <v>123</v>
      </c>
      <c r="CZ335" t="s">
        <v>123</v>
      </c>
      <c r="DA335" t="s">
        <v>123</v>
      </c>
      <c r="DB335" t="s">
        <v>123</v>
      </c>
      <c r="DC335" t="s">
        <v>123</v>
      </c>
      <c r="DD335" t="s">
        <v>123</v>
      </c>
      <c r="DE335" t="s">
        <v>123</v>
      </c>
      <c r="DF335" t="s">
        <v>123</v>
      </c>
      <c r="DG335" t="s">
        <v>123</v>
      </c>
      <c r="DH335" t="s">
        <v>123</v>
      </c>
      <c r="DI335" t="s">
        <v>123</v>
      </c>
      <c r="DJ335" t="s">
        <v>123</v>
      </c>
      <c r="DK335" t="s">
        <v>123</v>
      </c>
      <c r="DL335" t="s">
        <v>123</v>
      </c>
      <c r="DM335" t="s">
        <v>123</v>
      </c>
      <c r="DN335" t="s">
        <v>123</v>
      </c>
      <c r="DO335" t="s">
        <v>123</v>
      </c>
      <c r="DP335" t="s">
        <v>123</v>
      </c>
      <c r="DQ335" t="s">
        <v>123</v>
      </c>
      <c r="DR335" t="s">
        <v>123</v>
      </c>
      <c r="DS335" t="s">
        <v>123</v>
      </c>
      <c r="DT335" t="s">
        <v>123</v>
      </c>
      <c r="DU335" t="s">
        <v>123</v>
      </c>
      <c r="DV335" t="s">
        <v>123</v>
      </c>
      <c r="DW335" t="s">
        <v>123</v>
      </c>
      <c r="DX335" t="s">
        <v>123</v>
      </c>
      <c r="DY335" t="s">
        <v>123</v>
      </c>
      <c r="DZ335" t="s">
        <v>123</v>
      </c>
      <c r="EA335" t="s">
        <v>123</v>
      </c>
      <c r="EB335" t="s">
        <v>123</v>
      </c>
      <c r="EC335" t="s">
        <v>123</v>
      </c>
      <c r="ED335" t="s">
        <v>123</v>
      </c>
      <c r="EE335" t="s">
        <v>123</v>
      </c>
      <c r="EF335" t="s">
        <v>123</v>
      </c>
      <c r="EG335" t="s">
        <v>123</v>
      </c>
      <c r="EH335" t="s">
        <v>123</v>
      </c>
      <c r="EI335" t="s">
        <v>123</v>
      </c>
      <c r="EJ335" t="s">
        <v>123</v>
      </c>
    </row>
    <row r="336" spans="2:140">
      <c r="B336" t="s">
        <v>700</v>
      </c>
      <c r="C336" t="s">
        <v>11</v>
      </c>
      <c r="D336" t="s">
        <v>123</v>
      </c>
      <c r="E336" t="s">
        <v>123</v>
      </c>
      <c r="F336" t="s">
        <v>123</v>
      </c>
      <c r="G336" t="s">
        <v>123</v>
      </c>
      <c r="H336" t="s">
        <v>123</v>
      </c>
      <c r="I336" t="s">
        <v>123</v>
      </c>
      <c r="J336" t="s">
        <v>123</v>
      </c>
      <c r="K336" t="s">
        <v>123</v>
      </c>
      <c r="L336" t="s">
        <v>123</v>
      </c>
      <c r="M336" t="s">
        <v>123</v>
      </c>
      <c r="N336" t="s">
        <v>123</v>
      </c>
      <c r="O336" t="s">
        <v>123</v>
      </c>
      <c r="P336" t="s">
        <v>123</v>
      </c>
      <c r="Q336" t="s">
        <v>123</v>
      </c>
      <c r="R336" t="s">
        <v>123</v>
      </c>
      <c r="S336" t="s">
        <v>123</v>
      </c>
      <c r="T336" t="s">
        <v>123</v>
      </c>
      <c r="U336" t="s">
        <v>123</v>
      </c>
      <c r="V336" t="s">
        <v>123</v>
      </c>
      <c r="W336" t="s">
        <v>123</v>
      </c>
      <c r="X336" t="s">
        <v>123</v>
      </c>
      <c r="Y336" t="s">
        <v>123</v>
      </c>
      <c r="Z336" t="s">
        <v>123</v>
      </c>
      <c r="AA336" t="s">
        <v>123</v>
      </c>
      <c r="AB336" t="s">
        <v>123</v>
      </c>
      <c r="AC336" t="s">
        <v>123</v>
      </c>
      <c r="AD336" t="s">
        <v>2417</v>
      </c>
      <c r="AE336" t="s">
        <v>123</v>
      </c>
      <c r="AF336" t="s">
        <v>123</v>
      </c>
      <c r="AG336" t="s">
        <v>123</v>
      </c>
      <c r="AH336" t="s">
        <v>123</v>
      </c>
      <c r="AI336" t="s">
        <v>123</v>
      </c>
      <c r="AJ336" t="s">
        <v>123</v>
      </c>
      <c r="AK336" t="s">
        <v>123</v>
      </c>
      <c r="AL336" t="s">
        <v>123</v>
      </c>
      <c r="AM336" t="s">
        <v>123</v>
      </c>
      <c r="AN336" t="s">
        <v>123</v>
      </c>
      <c r="AO336" t="s">
        <v>123</v>
      </c>
      <c r="AP336" t="s">
        <v>123</v>
      </c>
      <c r="AQ336" t="s">
        <v>123</v>
      </c>
      <c r="AR336" t="s">
        <v>123</v>
      </c>
      <c r="AS336" t="s">
        <v>123</v>
      </c>
      <c r="AT336" t="s">
        <v>123</v>
      </c>
      <c r="AU336" t="s">
        <v>123</v>
      </c>
      <c r="AV336" t="s">
        <v>123</v>
      </c>
      <c r="AW336" t="s">
        <v>123</v>
      </c>
      <c r="AX336" t="s">
        <v>123</v>
      </c>
      <c r="AY336" t="s">
        <v>123</v>
      </c>
      <c r="AZ336" t="s">
        <v>123</v>
      </c>
      <c r="BA336" t="s">
        <v>123</v>
      </c>
      <c r="BB336" t="s">
        <v>123</v>
      </c>
      <c r="BC336" t="s">
        <v>123</v>
      </c>
      <c r="BD336" t="s">
        <v>123</v>
      </c>
      <c r="BE336" t="s">
        <v>123</v>
      </c>
      <c r="BF336" t="s">
        <v>123</v>
      </c>
      <c r="BG336" t="s">
        <v>123</v>
      </c>
      <c r="BH336" t="s">
        <v>838</v>
      </c>
      <c r="BI336" t="s">
        <v>838</v>
      </c>
      <c r="BJ336" t="s">
        <v>838</v>
      </c>
      <c r="BK336" t="s">
        <v>838</v>
      </c>
      <c r="BL336">
        <v>0</v>
      </c>
      <c r="BM336">
        <v>15</v>
      </c>
      <c r="BN336">
        <v>50</v>
      </c>
      <c r="BO336">
        <v>25</v>
      </c>
      <c r="BP336">
        <v>10</v>
      </c>
      <c r="BQ336" t="s">
        <v>2418</v>
      </c>
      <c r="BR336" t="s">
        <v>2419</v>
      </c>
      <c r="BS336" t="s">
        <v>2420</v>
      </c>
      <c r="BT336" t="s">
        <v>2421</v>
      </c>
      <c r="BU336">
        <v>30</v>
      </c>
      <c r="BV336">
        <v>25</v>
      </c>
      <c r="BW336">
        <v>1</v>
      </c>
      <c r="BX336">
        <v>25</v>
      </c>
      <c r="BY336">
        <v>1</v>
      </c>
      <c r="BZ336">
        <v>1</v>
      </c>
      <c r="CA336">
        <v>0</v>
      </c>
      <c r="CB336">
        <v>1</v>
      </c>
      <c r="CC336">
        <v>5</v>
      </c>
      <c r="CD336">
        <v>5</v>
      </c>
      <c r="CE336">
        <v>5</v>
      </c>
      <c r="CF336">
        <v>1</v>
      </c>
      <c r="CG336">
        <v>0</v>
      </c>
      <c r="CH336" t="s">
        <v>123</v>
      </c>
      <c r="CI336">
        <v>85</v>
      </c>
      <c r="CJ336">
        <v>30</v>
      </c>
      <c r="CK336">
        <v>30</v>
      </c>
      <c r="CL336">
        <v>30</v>
      </c>
      <c r="CM336">
        <v>10</v>
      </c>
      <c r="CN336">
        <v>0</v>
      </c>
      <c r="CO336" t="s">
        <v>123</v>
      </c>
      <c r="CP336" t="s">
        <v>845</v>
      </c>
      <c r="CQ336" t="s">
        <v>845</v>
      </c>
      <c r="CR336" t="s">
        <v>863</v>
      </c>
      <c r="CS336" t="s">
        <v>844</v>
      </c>
      <c r="CT336" t="s">
        <v>846</v>
      </c>
      <c r="CU336" t="s">
        <v>846</v>
      </c>
      <c r="CV336" t="s">
        <v>863</v>
      </c>
      <c r="CW336" t="s">
        <v>846</v>
      </c>
      <c r="CX336" t="s">
        <v>844</v>
      </c>
      <c r="CY336" t="s">
        <v>123</v>
      </c>
      <c r="CZ336" t="s">
        <v>123</v>
      </c>
      <c r="DA336" t="s">
        <v>123</v>
      </c>
      <c r="DB336" t="s">
        <v>123</v>
      </c>
      <c r="DC336" t="s">
        <v>123</v>
      </c>
      <c r="DD336" t="s">
        <v>123</v>
      </c>
      <c r="DE336" t="s">
        <v>123</v>
      </c>
      <c r="DF336" t="s">
        <v>123</v>
      </c>
      <c r="DG336" t="s">
        <v>123</v>
      </c>
      <c r="DH336" t="s">
        <v>123</v>
      </c>
      <c r="DI336" t="s">
        <v>123</v>
      </c>
      <c r="DJ336" t="s">
        <v>123</v>
      </c>
      <c r="DK336" t="s">
        <v>123</v>
      </c>
      <c r="DL336" t="s">
        <v>123</v>
      </c>
      <c r="DM336" t="s">
        <v>123</v>
      </c>
      <c r="DN336" t="s">
        <v>123</v>
      </c>
      <c r="DO336" t="s">
        <v>123</v>
      </c>
      <c r="DP336" t="s">
        <v>123</v>
      </c>
      <c r="DQ336" t="s">
        <v>123</v>
      </c>
      <c r="DR336" t="s">
        <v>123</v>
      </c>
      <c r="DS336" t="s">
        <v>123</v>
      </c>
      <c r="DT336" t="s">
        <v>123</v>
      </c>
      <c r="DU336" t="s">
        <v>123</v>
      </c>
      <c r="DV336" t="s">
        <v>123</v>
      </c>
      <c r="DW336" t="s">
        <v>123</v>
      </c>
      <c r="DX336" t="s">
        <v>123</v>
      </c>
      <c r="DY336" t="s">
        <v>123</v>
      </c>
      <c r="DZ336" t="s">
        <v>123</v>
      </c>
      <c r="EA336" t="s">
        <v>123</v>
      </c>
      <c r="EB336" t="s">
        <v>123</v>
      </c>
      <c r="EC336" t="s">
        <v>123</v>
      </c>
      <c r="ED336" t="s">
        <v>123</v>
      </c>
      <c r="EE336" t="s">
        <v>123</v>
      </c>
      <c r="EF336" t="s">
        <v>123</v>
      </c>
      <c r="EG336" t="s">
        <v>123</v>
      </c>
      <c r="EH336" t="s">
        <v>123</v>
      </c>
      <c r="EI336" t="s">
        <v>123</v>
      </c>
      <c r="EJ336" t="s">
        <v>123</v>
      </c>
    </row>
    <row r="337" spans="2:140">
      <c r="B337" t="s">
        <v>701</v>
      </c>
      <c r="C337" t="s">
        <v>11</v>
      </c>
      <c r="D337" t="s">
        <v>123</v>
      </c>
      <c r="E337" t="s">
        <v>123</v>
      </c>
      <c r="F337" t="s">
        <v>123</v>
      </c>
      <c r="G337" t="s">
        <v>123</v>
      </c>
      <c r="H337" t="s">
        <v>123</v>
      </c>
      <c r="I337" t="s">
        <v>123</v>
      </c>
      <c r="J337" t="s">
        <v>123</v>
      </c>
      <c r="K337" t="s">
        <v>123</v>
      </c>
      <c r="L337" t="s">
        <v>123</v>
      </c>
      <c r="M337" t="s">
        <v>123</v>
      </c>
      <c r="N337" t="s">
        <v>123</v>
      </c>
      <c r="O337" t="s">
        <v>123</v>
      </c>
      <c r="P337" t="s">
        <v>123</v>
      </c>
      <c r="Q337" t="s">
        <v>123</v>
      </c>
      <c r="R337" t="s">
        <v>123</v>
      </c>
      <c r="S337" t="s">
        <v>123</v>
      </c>
      <c r="T337" t="s">
        <v>123</v>
      </c>
      <c r="U337" t="s">
        <v>123</v>
      </c>
      <c r="V337" t="s">
        <v>123</v>
      </c>
      <c r="W337" t="s">
        <v>123</v>
      </c>
      <c r="X337" t="s">
        <v>123</v>
      </c>
      <c r="Y337" t="s">
        <v>123</v>
      </c>
      <c r="Z337" t="s">
        <v>123</v>
      </c>
      <c r="AA337" t="s">
        <v>123</v>
      </c>
      <c r="AB337" t="s">
        <v>123</v>
      </c>
      <c r="AC337" t="s">
        <v>123</v>
      </c>
      <c r="AD337" t="s">
        <v>2422</v>
      </c>
      <c r="AE337" t="s">
        <v>123</v>
      </c>
      <c r="AF337" t="s">
        <v>123</v>
      </c>
      <c r="AG337" t="s">
        <v>123</v>
      </c>
      <c r="AH337" t="s">
        <v>123</v>
      </c>
      <c r="AI337" t="s">
        <v>123</v>
      </c>
      <c r="AJ337" t="s">
        <v>123</v>
      </c>
      <c r="AK337" t="s">
        <v>123</v>
      </c>
      <c r="AL337" t="s">
        <v>123</v>
      </c>
      <c r="AM337" t="s">
        <v>123</v>
      </c>
      <c r="AN337" t="s">
        <v>123</v>
      </c>
      <c r="AO337" t="s">
        <v>123</v>
      </c>
      <c r="AP337" t="s">
        <v>123</v>
      </c>
      <c r="AQ337" t="s">
        <v>123</v>
      </c>
      <c r="AR337" t="s">
        <v>123</v>
      </c>
      <c r="AS337" t="s">
        <v>123</v>
      </c>
      <c r="AT337" t="s">
        <v>123</v>
      </c>
      <c r="AU337" t="s">
        <v>123</v>
      </c>
      <c r="AV337" t="s">
        <v>123</v>
      </c>
      <c r="AW337" t="s">
        <v>123</v>
      </c>
      <c r="AX337" t="s">
        <v>123</v>
      </c>
      <c r="AY337" t="s">
        <v>123</v>
      </c>
      <c r="AZ337" t="s">
        <v>123</v>
      </c>
      <c r="BA337" t="s">
        <v>123</v>
      </c>
      <c r="BB337" t="s">
        <v>123</v>
      </c>
      <c r="BC337" t="s">
        <v>123</v>
      </c>
      <c r="BD337" t="s">
        <v>123</v>
      </c>
      <c r="BE337" t="s">
        <v>123</v>
      </c>
      <c r="BF337" t="s">
        <v>123</v>
      </c>
      <c r="BG337" t="s">
        <v>123</v>
      </c>
      <c r="BH337" t="s">
        <v>838</v>
      </c>
      <c r="BI337" t="s">
        <v>849</v>
      </c>
      <c r="BJ337" t="s">
        <v>849</v>
      </c>
      <c r="BK337" t="s">
        <v>838</v>
      </c>
      <c r="BL337">
        <v>0</v>
      </c>
      <c r="BM337">
        <v>25</v>
      </c>
      <c r="BN337">
        <v>50</v>
      </c>
      <c r="BO337">
        <v>20</v>
      </c>
      <c r="BP337">
        <v>5</v>
      </c>
      <c r="BQ337" t="s">
        <v>2423</v>
      </c>
      <c r="BR337" t="s">
        <v>2424</v>
      </c>
      <c r="BS337" t="s">
        <v>936</v>
      </c>
      <c r="BT337" t="s">
        <v>936</v>
      </c>
      <c r="BU337">
        <v>30</v>
      </c>
      <c r="BV337">
        <v>25</v>
      </c>
      <c r="BW337">
        <v>0</v>
      </c>
      <c r="BX337">
        <v>0</v>
      </c>
      <c r="BY337">
        <v>2</v>
      </c>
      <c r="BZ337">
        <v>5</v>
      </c>
      <c r="CA337">
        <v>0</v>
      </c>
      <c r="CB337">
        <v>1</v>
      </c>
      <c r="CC337">
        <v>2</v>
      </c>
      <c r="CD337">
        <v>20</v>
      </c>
      <c r="CE337">
        <v>10</v>
      </c>
      <c r="CF337">
        <v>5</v>
      </c>
      <c r="CG337">
        <v>0</v>
      </c>
      <c r="CH337" t="s">
        <v>123</v>
      </c>
      <c r="CI337">
        <v>80</v>
      </c>
      <c r="CJ337">
        <v>60</v>
      </c>
      <c r="CK337">
        <v>20</v>
      </c>
      <c r="CL337">
        <v>20</v>
      </c>
      <c r="CM337">
        <v>0</v>
      </c>
      <c r="CN337">
        <v>0</v>
      </c>
      <c r="CO337" t="s">
        <v>123</v>
      </c>
      <c r="CP337" t="s">
        <v>844</v>
      </c>
      <c r="CQ337" t="s">
        <v>844</v>
      </c>
      <c r="CR337" t="s">
        <v>863</v>
      </c>
      <c r="CS337" t="s">
        <v>863</v>
      </c>
      <c r="CT337" t="s">
        <v>846</v>
      </c>
      <c r="CU337" t="s">
        <v>846</v>
      </c>
      <c r="CV337" t="s">
        <v>863</v>
      </c>
      <c r="CW337" t="s">
        <v>863</v>
      </c>
      <c r="CX337" t="s">
        <v>863</v>
      </c>
      <c r="CY337" t="s">
        <v>123</v>
      </c>
      <c r="CZ337" t="s">
        <v>123</v>
      </c>
      <c r="DA337" t="s">
        <v>123</v>
      </c>
      <c r="DB337" t="s">
        <v>123</v>
      </c>
      <c r="DC337" t="s">
        <v>123</v>
      </c>
      <c r="DD337" t="s">
        <v>123</v>
      </c>
      <c r="DE337" t="s">
        <v>123</v>
      </c>
      <c r="DF337" t="s">
        <v>123</v>
      </c>
      <c r="DG337" t="s">
        <v>123</v>
      </c>
      <c r="DH337" t="s">
        <v>123</v>
      </c>
      <c r="DI337" t="s">
        <v>123</v>
      </c>
      <c r="DJ337" t="s">
        <v>123</v>
      </c>
      <c r="DK337" t="s">
        <v>123</v>
      </c>
      <c r="DL337" t="s">
        <v>123</v>
      </c>
      <c r="DM337" t="s">
        <v>123</v>
      </c>
      <c r="DN337" t="s">
        <v>123</v>
      </c>
      <c r="DO337" t="s">
        <v>123</v>
      </c>
      <c r="DP337" t="s">
        <v>123</v>
      </c>
      <c r="DQ337" t="s">
        <v>123</v>
      </c>
      <c r="DR337" t="s">
        <v>123</v>
      </c>
      <c r="DS337" t="s">
        <v>123</v>
      </c>
      <c r="DT337" t="s">
        <v>123</v>
      </c>
      <c r="DU337" t="s">
        <v>123</v>
      </c>
      <c r="DV337" t="s">
        <v>123</v>
      </c>
      <c r="DW337" t="s">
        <v>123</v>
      </c>
      <c r="DX337" t="s">
        <v>123</v>
      </c>
      <c r="DY337" t="s">
        <v>123</v>
      </c>
      <c r="DZ337" t="s">
        <v>123</v>
      </c>
      <c r="EA337" t="s">
        <v>123</v>
      </c>
      <c r="EB337" t="s">
        <v>123</v>
      </c>
      <c r="EC337" t="s">
        <v>123</v>
      </c>
      <c r="ED337" t="s">
        <v>123</v>
      </c>
      <c r="EE337" t="s">
        <v>123</v>
      </c>
      <c r="EF337" t="s">
        <v>123</v>
      </c>
      <c r="EG337" t="s">
        <v>123</v>
      </c>
      <c r="EH337" t="s">
        <v>123</v>
      </c>
      <c r="EI337" t="s">
        <v>123</v>
      </c>
      <c r="EJ337" t="s">
        <v>123</v>
      </c>
    </row>
    <row r="338" spans="2:140">
      <c r="B338" t="s">
        <v>406</v>
      </c>
      <c r="C338" t="s">
        <v>12</v>
      </c>
      <c r="D338" t="s">
        <v>123</v>
      </c>
      <c r="E338" t="s">
        <v>123</v>
      </c>
      <c r="F338" t="s">
        <v>123</v>
      </c>
      <c r="G338" t="s">
        <v>123</v>
      </c>
      <c r="H338" t="s">
        <v>123</v>
      </c>
      <c r="I338" t="s">
        <v>123</v>
      </c>
      <c r="J338" t="s">
        <v>123</v>
      </c>
      <c r="K338" t="s">
        <v>123</v>
      </c>
      <c r="L338" t="s">
        <v>123</v>
      </c>
      <c r="M338" t="s">
        <v>123</v>
      </c>
      <c r="N338" t="s">
        <v>123</v>
      </c>
      <c r="O338" t="s">
        <v>123</v>
      </c>
      <c r="P338" t="s">
        <v>123</v>
      </c>
      <c r="Q338" t="s">
        <v>123</v>
      </c>
      <c r="R338" t="s">
        <v>123</v>
      </c>
      <c r="S338" t="s">
        <v>123</v>
      </c>
      <c r="T338" t="s">
        <v>123</v>
      </c>
      <c r="U338" t="s">
        <v>123</v>
      </c>
      <c r="V338" t="s">
        <v>123</v>
      </c>
      <c r="W338" t="s">
        <v>123</v>
      </c>
      <c r="X338" t="s">
        <v>123</v>
      </c>
      <c r="Y338" t="s">
        <v>123</v>
      </c>
      <c r="Z338" t="s">
        <v>123</v>
      </c>
      <c r="AA338" t="s">
        <v>123</v>
      </c>
      <c r="AB338" t="s">
        <v>123</v>
      </c>
      <c r="AC338" t="s">
        <v>123</v>
      </c>
      <c r="AD338" t="s">
        <v>2425</v>
      </c>
      <c r="AE338" t="s">
        <v>123</v>
      </c>
      <c r="AF338" t="s">
        <v>123</v>
      </c>
      <c r="AG338" t="s">
        <v>123</v>
      </c>
      <c r="AH338" t="s">
        <v>123</v>
      </c>
      <c r="AI338" t="s">
        <v>123</v>
      </c>
      <c r="AJ338" t="s">
        <v>123</v>
      </c>
      <c r="AK338" t="s">
        <v>123</v>
      </c>
      <c r="AL338" t="s">
        <v>123</v>
      </c>
      <c r="AM338" t="s">
        <v>123</v>
      </c>
      <c r="AN338" t="s">
        <v>123</v>
      </c>
      <c r="AO338" t="s">
        <v>123</v>
      </c>
      <c r="AP338" t="s">
        <v>123</v>
      </c>
      <c r="AQ338" t="s">
        <v>123</v>
      </c>
      <c r="AR338" t="s">
        <v>123</v>
      </c>
      <c r="AS338" t="s">
        <v>123</v>
      </c>
      <c r="AT338" t="s">
        <v>123</v>
      </c>
      <c r="AU338" t="s">
        <v>123</v>
      </c>
      <c r="AV338" t="s">
        <v>123</v>
      </c>
      <c r="AW338" t="s">
        <v>123</v>
      </c>
      <c r="AX338" t="s">
        <v>123</v>
      </c>
      <c r="AY338" t="s">
        <v>123</v>
      </c>
      <c r="AZ338" t="s">
        <v>123</v>
      </c>
      <c r="BA338" t="s">
        <v>123</v>
      </c>
      <c r="BB338" t="s">
        <v>123</v>
      </c>
      <c r="BC338" t="s">
        <v>123</v>
      </c>
      <c r="BD338" t="s">
        <v>123</v>
      </c>
      <c r="BE338" t="s">
        <v>123</v>
      </c>
      <c r="BF338" t="s">
        <v>123</v>
      </c>
      <c r="BG338" t="s">
        <v>123</v>
      </c>
      <c r="BH338" t="s">
        <v>837</v>
      </c>
      <c r="BI338" t="s">
        <v>837</v>
      </c>
      <c r="BJ338" t="s">
        <v>837</v>
      </c>
      <c r="BK338" t="s">
        <v>839</v>
      </c>
      <c r="BL338">
        <v>1</v>
      </c>
      <c r="BM338">
        <v>9</v>
      </c>
      <c r="BN338">
        <v>20</v>
      </c>
      <c r="BO338">
        <v>20</v>
      </c>
      <c r="BP338">
        <v>50</v>
      </c>
      <c r="BQ338" t="s">
        <v>2426</v>
      </c>
      <c r="BR338" t="s">
        <v>2427</v>
      </c>
      <c r="BS338" t="s">
        <v>2428</v>
      </c>
      <c r="BT338" t="s">
        <v>2429</v>
      </c>
      <c r="BU338" t="s">
        <v>123</v>
      </c>
      <c r="BV338" t="s">
        <v>123</v>
      </c>
      <c r="BW338" t="s">
        <v>123</v>
      </c>
      <c r="BX338" t="s">
        <v>123</v>
      </c>
      <c r="BY338" t="s">
        <v>123</v>
      </c>
      <c r="BZ338" t="s">
        <v>123</v>
      </c>
      <c r="CA338" t="s">
        <v>123</v>
      </c>
      <c r="CB338" t="s">
        <v>123</v>
      </c>
      <c r="CC338" t="s">
        <v>123</v>
      </c>
      <c r="CD338" t="s">
        <v>123</v>
      </c>
      <c r="CE338" t="s">
        <v>123</v>
      </c>
      <c r="CF338" t="s">
        <v>123</v>
      </c>
      <c r="CG338" t="s">
        <v>123</v>
      </c>
      <c r="CH338" t="s">
        <v>123</v>
      </c>
      <c r="CI338" t="s">
        <v>123</v>
      </c>
      <c r="CJ338" t="s">
        <v>123</v>
      </c>
      <c r="CK338" t="s">
        <v>123</v>
      </c>
      <c r="CL338" t="s">
        <v>123</v>
      </c>
      <c r="CM338" t="s">
        <v>123</v>
      </c>
      <c r="CN338" t="s">
        <v>123</v>
      </c>
      <c r="CO338" t="s">
        <v>123</v>
      </c>
      <c r="CP338" t="s">
        <v>123</v>
      </c>
      <c r="CQ338" t="s">
        <v>123</v>
      </c>
      <c r="CR338" t="s">
        <v>123</v>
      </c>
      <c r="CS338" t="s">
        <v>123</v>
      </c>
      <c r="CT338" t="s">
        <v>123</v>
      </c>
      <c r="CU338" t="s">
        <v>123</v>
      </c>
      <c r="CV338" t="s">
        <v>123</v>
      </c>
      <c r="CW338" t="s">
        <v>123</v>
      </c>
      <c r="CX338" t="s">
        <v>123</v>
      </c>
      <c r="CY338" t="s">
        <v>123</v>
      </c>
      <c r="CZ338" t="s">
        <v>123</v>
      </c>
      <c r="DA338" t="s">
        <v>123</v>
      </c>
      <c r="DB338" t="s">
        <v>123</v>
      </c>
      <c r="DC338" t="s">
        <v>123</v>
      </c>
      <c r="DD338" t="s">
        <v>123</v>
      </c>
      <c r="DE338" t="s">
        <v>123</v>
      </c>
      <c r="DF338" t="s">
        <v>123</v>
      </c>
      <c r="DG338" t="s">
        <v>123</v>
      </c>
      <c r="DH338" t="s">
        <v>123</v>
      </c>
      <c r="DI338" t="s">
        <v>123</v>
      </c>
      <c r="DJ338" t="s">
        <v>123</v>
      </c>
      <c r="DK338" t="s">
        <v>123</v>
      </c>
      <c r="DL338" t="s">
        <v>123</v>
      </c>
      <c r="DM338" t="s">
        <v>123</v>
      </c>
      <c r="DN338" t="s">
        <v>123</v>
      </c>
      <c r="DO338" t="s">
        <v>123</v>
      </c>
      <c r="DP338" t="s">
        <v>123</v>
      </c>
      <c r="DQ338" t="s">
        <v>123</v>
      </c>
      <c r="DR338" t="s">
        <v>123</v>
      </c>
      <c r="DS338" t="s">
        <v>123</v>
      </c>
      <c r="DT338">
        <v>20</v>
      </c>
      <c r="DU338">
        <v>20</v>
      </c>
      <c r="DV338">
        <v>2</v>
      </c>
      <c r="DW338">
        <v>21</v>
      </c>
      <c r="DX338">
        <v>10</v>
      </c>
      <c r="DY338">
        <v>5</v>
      </c>
      <c r="DZ338">
        <v>7</v>
      </c>
      <c r="EA338">
        <v>10</v>
      </c>
      <c r="EB338">
        <v>5</v>
      </c>
      <c r="EC338">
        <v>0</v>
      </c>
      <c r="ED338" t="s">
        <v>123</v>
      </c>
      <c r="EE338" t="s">
        <v>847</v>
      </c>
      <c r="EF338" t="s">
        <v>845</v>
      </c>
      <c r="EG338" t="s">
        <v>1267</v>
      </c>
      <c r="EH338" t="s">
        <v>123</v>
      </c>
      <c r="EI338" t="s">
        <v>123</v>
      </c>
      <c r="EJ338" t="s">
        <v>123</v>
      </c>
    </row>
    <row r="339" spans="2:140">
      <c r="B339" t="s">
        <v>407</v>
      </c>
      <c r="C339" t="s">
        <v>12</v>
      </c>
      <c r="D339" t="s">
        <v>123</v>
      </c>
      <c r="E339" t="s">
        <v>123</v>
      </c>
      <c r="F339" t="s">
        <v>123</v>
      </c>
      <c r="G339" t="s">
        <v>123</v>
      </c>
      <c r="H339" t="s">
        <v>123</v>
      </c>
      <c r="I339" t="s">
        <v>123</v>
      </c>
      <c r="J339" t="s">
        <v>123</v>
      </c>
      <c r="K339" t="s">
        <v>123</v>
      </c>
      <c r="L339" t="s">
        <v>123</v>
      </c>
      <c r="M339" t="s">
        <v>123</v>
      </c>
      <c r="N339" t="s">
        <v>123</v>
      </c>
      <c r="O339" t="s">
        <v>123</v>
      </c>
      <c r="P339" t="s">
        <v>123</v>
      </c>
      <c r="Q339" t="s">
        <v>123</v>
      </c>
      <c r="R339" t="s">
        <v>123</v>
      </c>
      <c r="S339" t="s">
        <v>123</v>
      </c>
      <c r="T339" t="s">
        <v>123</v>
      </c>
      <c r="U339" t="s">
        <v>123</v>
      </c>
      <c r="V339" t="s">
        <v>123</v>
      </c>
      <c r="W339" t="s">
        <v>123</v>
      </c>
      <c r="X339" t="s">
        <v>123</v>
      </c>
      <c r="Y339" t="s">
        <v>123</v>
      </c>
      <c r="Z339" t="s">
        <v>123</v>
      </c>
      <c r="AA339" t="s">
        <v>123</v>
      </c>
      <c r="AB339" t="s">
        <v>123</v>
      </c>
      <c r="AC339" t="s">
        <v>123</v>
      </c>
      <c r="AD339" t="s">
        <v>2430</v>
      </c>
      <c r="AE339" t="s">
        <v>123</v>
      </c>
      <c r="AF339" t="s">
        <v>123</v>
      </c>
      <c r="AG339" t="s">
        <v>123</v>
      </c>
      <c r="AH339" t="s">
        <v>123</v>
      </c>
      <c r="AI339" t="s">
        <v>123</v>
      </c>
      <c r="AJ339" t="s">
        <v>123</v>
      </c>
      <c r="AK339" t="s">
        <v>123</v>
      </c>
      <c r="AL339" t="s">
        <v>123</v>
      </c>
      <c r="AM339" t="s">
        <v>123</v>
      </c>
      <c r="AN339" t="s">
        <v>123</v>
      </c>
      <c r="AO339" t="s">
        <v>123</v>
      </c>
      <c r="AP339" t="s">
        <v>123</v>
      </c>
      <c r="AQ339" t="s">
        <v>123</v>
      </c>
      <c r="AR339" t="s">
        <v>123</v>
      </c>
      <c r="AS339" t="s">
        <v>123</v>
      </c>
      <c r="AT339" t="s">
        <v>123</v>
      </c>
      <c r="AU339" t="s">
        <v>123</v>
      </c>
      <c r="AV339" t="s">
        <v>123</v>
      </c>
      <c r="AW339" t="s">
        <v>123</v>
      </c>
      <c r="AX339" t="s">
        <v>123</v>
      </c>
      <c r="AY339" t="s">
        <v>123</v>
      </c>
      <c r="AZ339" t="s">
        <v>123</v>
      </c>
      <c r="BA339" t="s">
        <v>123</v>
      </c>
      <c r="BB339" t="s">
        <v>123</v>
      </c>
      <c r="BC339" t="s">
        <v>123</v>
      </c>
      <c r="BD339" t="s">
        <v>123</v>
      </c>
      <c r="BE339" t="s">
        <v>123</v>
      </c>
      <c r="BF339" t="s">
        <v>123</v>
      </c>
      <c r="BG339" t="s">
        <v>123</v>
      </c>
      <c r="BH339" t="s">
        <v>837</v>
      </c>
      <c r="BI339" t="s">
        <v>838</v>
      </c>
      <c r="BJ339" t="s">
        <v>838</v>
      </c>
      <c r="BK339" t="s">
        <v>837</v>
      </c>
      <c r="BL339">
        <v>40</v>
      </c>
      <c r="BM339">
        <v>40</v>
      </c>
      <c r="BN339">
        <v>20</v>
      </c>
      <c r="BO339">
        <v>0</v>
      </c>
      <c r="BP339">
        <v>0</v>
      </c>
      <c r="BQ339" t="s">
        <v>2431</v>
      </c>
      <c r="BR339" t="s">
        <v>2432</v>
      </c>
      <c r="BS339" t="s">
        <v>2433</v>
      </c>
      <c r="BT339" t="s">
        <v>2434</v>
      </c>
      <c r="BU339" t="s">
        <v>123</v>
      </c>
      <c r="BV339" t="s">
        <v>123</v>
      </c>
      <c r="BW339" t="s">
        <v>123</v>
      </c>
      <c r="BX339" t="s">
        <v>123</v>
      </c>
      <c r="BY339" t="s">
        <v>123</v>
      </c>
      <c r="BZ339" t="s">
        <v>123</v>
      </c>
      <c r="CA339" t="s">
        <v>123</v>
      </c>
      <c r="CB339" t="s">
        <v>123</v>
      </c>
      <c r="CC339" t="s">
        <v>123</v>
      </c>
      <c r="CD339" t="s">
        <v>123</v>
      </c>
      <c r="CE339" t="s">
        <v>123</v>
      </c>
      <c r="CF339" t="s">
        <v>123</v>
      </c>
      <c r="CG339" t="s">
        <v>123</v>
      </c>
      <c r="CH339" t="s">
        <v>123</v>
      </c>
      <c r="CI339" t="s">
        <v>123</v>
      </c>
      <c r="CJ339" t="s">
        <v>123</v>
      </c>
      <c r="CK339" t="s">
        <v>123</v>
      </c>
      <c r="CL339" t="s">
        <v>123</v>
      </c>
      <c r="CM339" t="s">
        <v>123</v>
      </c>
      <c r="CN339" t="s">
        <v>123</v>
      </c>
      <c r="CO339" t="s">
        <v>123</v>
      </c>
      <c r="CP339" t="s">
        <v>123</v>
      </c>
      <c r="CQ339" t="s">
        <v>123</v>
      </c>
      <c r="CR339" t="s">
        <v>123</v>
      </c>
      <c r="CS339" t="s">
        <v>123</v>
      </c>
      <c r="CT339" t="s">
        <v>123</v>
      </c>
      <c r="CU339" t="s">
        <v>123</v>
      </c>
      <c r="CV339" t="s">
        <v>123</v>
      </c>
      <c r="CW339" t="s">
        <v>123</v>
      </c>
      <c r="CX339" t="s">
        <v>123</v>
      </c>
      <c r="CY339" t="s">
        <v>123</v>
      </c>
      <c r="CZ339" t="s">
        <v>123</v>
      </c>
      <c r="DA339" t="s">
        <v>123</v>
      </c>
      <c r="DB339" t="s">
        <v>123</v>
      </c>
      <c r="DC339" t="s">
        <v>123</v>
      </c>
      <c r="DD339" t="s">
        <v>123</v>
      </c>
      <c r="DE339" t="s">
        <v>123</v>
      </c>
      <c r="DF339" t="s">
        <v>123</v>
      </c>
      <c r="DG339" t="s">
        <v>123</v>
      </c>
      <c r="DH339" t="s">
        <v>123</v>
      </c>
      <c r="DI339" t="s">
        <v>123</v>
      </c>
      <c r="DJ339" t="s">
        <v>123</v>
      </c>
      <c r="DK339" t="s">
        <v>123</v>
      </c>
      <c r="DL339" t="s">
        <v>123</v>
      </c>
      <c r="DM339" t="s">
        <v>123</v>
      </c>
      <c r="DN339" t="s">
        <v>123</v>
      </c>
      <c r="DO339" t="s">
        <v>123</v>
      </c>
      <c r="DP339" t="s">
        <v>123</v>
      </c>
      <c r="DQ339" t="s">
        <v>123</v>
      </c>
      <c r="DR339" t="s">
        <v>123</v>
      </c>
      <c r="DS339" t="s">
        <v>123</v>
      </c>
      <c r="DT339">
        <v>50</v>
      </c>
      <c r="DU339">
        <v>20</v>
      </c>
      <c r="DV339">
        <v>1</v>
      </c>
      <c r="DW339">
        <v>10</v>
      </c>
      <c r="DX339">
        <v>0</v>
      </c>
      <c r="DY339">
        <v>1</v>
      </c>
      <c r="DZ339">
        <v>13</v>
      </c>
      <c r="EA339">
        <v>0</v>
      </c>
      <c r="EB339">
        <v>5</v>
      </c>
      <c r="EC339">
        <v>0</v>
      </c>
      <c r="ED339" t="s">
        <v>123</v>
      </c>
      <c r="EE339" t="s">
        <v>847</v>
      </c>
      <c r="EF339" t="s">
        <v>845</v>
      </c>
      <c r="EG339" t="s">
        <v>975</v>
      </c>
      <c r="EH339" t="s">
        <v>123</v>
      </c>
      <c r="EI339" t="s">
        <v>123</v>
      </c>
      <c r="EJ339" t="s">
        <v>123</v>
      </c>
    </row>
    <row r="340" spans="2:140">
      <c r="B340" t="s">
        <v>586</v>
      </c>
      <c r="C340" t="s">
        <v>10</v>
      </c>
      <c r="D340" t="s">
        <v>123</v>
      </c>
      <c r="E340" t="s">
        <v>123</v>
      </c>
      <c r="F340" t="s">
        <v>123</v>
      </c>
      <c r="G340" t="s">
        <v>123</v>
      </c>
      <c r="H340" t="s">
        <v>123</v>
      </c>
      <c r="I340" t="s">
        <v>123</v>
      </c>
      <c r="J340" t="s">
        <v>123</v>
      </c>
      <c r="K340" t="s">
        <v>123</v>
      </c>
      <c r="L340" t="s">
        <v>123</v>
      </c>
      <c r="M340" t="s">
        <v>123</v>
      </c>
      <c r="N340" t="s">
        <v>123</v>
      </c>
      <c r="O340" t="s">
        <v>123</v>
      </c>
      <c r="P340" t="s">
        <v>123</v>
      </c>
      <c r="Q340" t="s">
        <v>123</v>
      </c>
      <c r="R340" t="s">
        <v>123</v>
      </c>
      <c r="S340" t="s">
        <v>123</v>
      </c>
      <c r="T340" t="s">
        <v>123</v>
      </c>
      <c r="U340" t="s">
        <v>123</v>
      </c>
      <c r="V340" t="s">
        <v>123</v>
      </c>
      <c r="W340" t="s">
        <v>123</v>
      </c>
      <c r="X340" t="s">
        <v>123</v>
      </c>
      <c r="Y340" t="s">
        <v>123</v>
      </c>
      <c r="Z340" t="s">
        <v>123</v>
      </c>
      <c r="AA340" t="s">
        <v>123</v>
      </c>
      <c r="AB340" t="s">
        <v>123</v>
      </c>
      <c r="AC340" t="s">
        <v>123</v>
      </c>
      <c r="AD340" t="s">
        <v>2435</v>
      </c>
      <c r="AE340">
        <v>0</v>
      </c>
      <c r="AF340">
        <v>2</v>
      </c>
      <c r="AG340">
        <v>2</v>
      </c>
      <c r="AH340">
        <v>0</v>
      </c>
      <c r="AI340">
        <v>10</v>
      </c>
      <c r="AJ340">
        <v>40</v>
      </c>
      <c r="AK340">
        <v>10</v>
      </c>
      <c r="AL340">
        <v>2</v>
      </c>
      <c r="AM340">
        <v>1</v>
      </c>
      <c r="AN340">
        <v>1</v>
      </c>
      <c r="AO340">
        <v>3</v>
      </c>
      <c r="AP340">
        <v>0</v>
      </c>
      <c r="AQ340">
        <v>15</v>
      </c>
      <c r="AR340">
        <v>4</v>
      </c>
      <c r="AS340">
        <v>10</v>
      </c>
      <c r="AT340">
        <v>0</v>
      </c>
      <c r="AU340" t="s">
        <v>123</v>
      </c>
      <c r="AV340" t="s">
        <v>863</v>
      </c>
      <c r="AW340" t="s">
        <v>846</v>
      </c>
      <c r="AX340" t="s">
        <v>846</v>
      </c>
      <c r="AY340" t="s">
        <v>123</v>
      </c>
      <c r="AZ340" t="s">
        <v>863</v>
      </c>
      <c r="BA340" t="s">
        <v>863</v>
      </c>
      <c r="BB340" t="s">
        <v>863</v>
      </c>
      <c r="BC340" t="s">
        <v>846</v>
      </c>
      <c r="BD340" t="s">
        <v>863</v>
      </c>
      <c r="BE340" t="s">
        <v>863</v>
      </c>
      <c r="BF340" t="s">
        <v>863</v>
      </c>
      <c r="BG340" t="s">
        <v>123</v>
      </c>
      <c r="BH340" t="s">
        <v>838</v>
      </c>
      <c r="BI340" t="s">
        <v>838</v>
      </c>
      <c r="BJ340" t="s">
        <v>838</v>
      </c>
      <c r="BK340" t="s">
        <v>838</v>
      </c>
      <c r="BL340">
        <v>0</v>
      </c>
      <c r="BM340">
        <v>0</v>
      </c>
      <c r="BN340">
        <v>2</v>
      </c>
      <c r="BO340">
        <v>93</v>
      </c>
      <c r="BP340">
        <v>5</v>
      </c>
      <c r="BQ340" t="s">
        <v>936</v>
      </c>
      <c r="BR340" t="s">
        <v>2436</v>
      </c>
      <c r="BS340" t="s">
        <v>936</v>
      </c>
      <c r="BT340" t="s">
        <v>936</v>
      </c>
      <c r="BU340" t="s">
        <v>123</v>
      </c>
      <c r="BV340" t="s">
        <v>123</v>
      </c>
      <c r="BW340" t="s">
        <v>123</v>
      </c>
      <c r="BX340" t="s">
        <v>123</v>
      </c>
      <c r="BY340" t="s">
        <v>123</v>
      </c>
      <c r="BZ340" t="s">
        <v>123</v>
      </c>
      <c r="CA340" t="s">
        <v>123</v>
      </c>
      <c r="CB340" t="s">
        <v>123</v>
      </c>
      <c r="CC340" t="s">
        <v>123</v>
      </c>
      <c r="CD340" t="s">
        <v>123</v>
      </c>
      <c r="CE340" t="s">
        <v>123</v>
      </c>
      <c r="CF340" t="s">
        <v>123</v>
      </c>
      <c r="CG340" t="s">
        <v>123</v>
      </c>
      <c r="CH340" t="s">
        <v>123</v>
      </c>
      <c r="CI340" t="s">
        <v>123</v>
      </c>
      <c r="CJ340" t="s">
        <v>123</v>
      </c>
      <c r="CK340" t="s">
        <v>123</v>
      </c>
      <c r="CL340" t="s">
        <v>123</v>
      </c>
      <c r="CM340" t="s">
        <v>123</v>
      </c>
      <c r="CN340" t="s">
        <v>123</v>
      </c>
      <c r="CO340" t="s">
        <v>123</v>
      </c>
      <c r="CP340" t="s">
        <v>123</v>
      </c>
      <c r="CQ340" t="s">
        <v>123</v>
      </c>
      <c r="CR340" t="s">
        <v>123</v>
      </c>
      <c r="CS340" t="s">
        <v>123</v>
      </c>
      <c r="CT340" t="s">
        <v>123</v>
      </c>
      <c r="CU340" t="s">
        <v>123</v>
      </c>
      <c r="CV340" t="s">
        <v>123</v>
      </c>
      <c r="CW340" t="s">
        <v>123</v>
      </c>
      <c r="CX340" t="s">
        <v>123</v>
      </c>
      <c r="CY340" t="s">
        <v>123</v>
      </c>
      <c r="CZ340" t="s">
        <v>123</v>
      </c>
      <c r="DA340" t="s">
        <v>123</v>
      </c>
      <c r="DB340" t="s">
        <v>123</v>
      </c>
      <c r="DC340" t="s">
        <v>123</v>
      </c>
      <c r="DD340" t="s">
        <v>123</v>
      </c>
      <c r="DE340" t="s">
        <v>123</v>
      </c>
      <c r="DF340" t="s">
        <v>123</v>
      </c>
      <c r="DG340" t="s">
        <v>123</v>
      </c>
      <c r="DH340" t="s">
        <v>123</v>
      </c>
      <c r="DI340" t="s">
        <v>123</v>
      </c>
      <c r="DJ340" t="s">
        <v>123</v>
      </c>
      <c r="DK340" t="s">
        <v>123</v>
      </c>
      <c r="DL340" t="s">
        <v>123</v>
      </c>
      <c r="DM340" t="s">
        <v>123</v>
      </c>
      <c r="DN340" t="s">
        <v>123</v>
      </c>
      <c r="DO340" t="s">
        <v>123</v>
      </c>
      <c r="DP340" t="s">
        <v>123</v>
      </c>
      <c r="DQ340" t="s">
        <v>123</v>
      </c>
      <c r="DR340" t="s">
        <v>123</v>
      </c>
      <c r="DS340" t="s">
        <v>123</v>
      </c>
      <c r="DT340" t="s">
        <v>123</v>
      </c>
      <c r="DU340" t="s">
        <v>123</v>
      </c>
      <c r="DV340" t="s">
        <v>123</v>
      </c>
      <c r="DW340" t="s">
        <v>123</v>
      </c>
      <c r="DX340" t="s">
        <v>123</v>
      </c>
      <c r="DY340" t="s">
        <v>123</v>
      </c>
      <c r="DZ340" t="s">
        <v>123</v>
      </c>
      <c r="EA340" t="s">
        <v>123</v>
      </c>
      <c r="EB340" t="s">
        <v>123</v>
      </c>
      <c r="EC340" t="s">
        <v>123</v>
      </c>
      <c r="ED340" t="s">
        <v>123</v>
      </c>
      <c r="EE340" t="s">
        <v>123</v>
      </c>
      <c r="EF340" t="s">
        <v>123</v>
      </c>
      <c r="EG340" t="s">
        <v>123</v>
      </c>
      <c r="EH340" t="s">
        <v>123</v>
      </c>
      <c r="EI340" t="s">
        <v>123</v>
      </c>
      <c r="EJ340" t="s">
        <v>123</v>
      </c>
    </row>
    <row r="341" spans="2:140">
      <c r="B341" t="s">
        <v>702</v>
      </c>
      <c r="C341" t="s">
        <v>11</v>
      </c>
      <c r="D341" t="s">
        <v>123</v>
      </c>
      <c r="E341" t="s">
        <v>123</v>
      </c>
      <c r="F341" t="s">
        <v>123</v>
      </c>
      <c r="G341" t="s">
        <v>123</v>
      </c>
      <c r="H341" t="s">
        <v>123</v>
      </c>
      <c r="I341" t="s">
        <v>123</v>
      </c>
      <c r="J341" t="s">
        <v>123</v>
      </c>
      <c r="K341" t="s">
        <v>123</v>
      </c>
      <c r="L341" t="s">
        <v>123</v>
      </c>
      <c r="M341" t="s">
        <v>123</v>
      </c>
      <c r="N341" t="s">
        <v>123</v>
      </c>
      <c r="O341" t="s">
        <v>123</v>
      </c>
      <c r="P341" t="s">
        <v>123</v>
      </c>
      <c r="Q341" t="s">
        <v>123</v>
      </c>
      <c r="R341" t="s">
        <v>123</v>
      </c>
      <c r="S341" t="s">
        <v>123</v>
      </c>
      <c r="T341" t="s">
        <v>123</v>
      </c>
      <c r="U341" t="s">
        <v>123</v>
      </c>
      <c r="V341" t="s">
        <v>123</v>
      </c>
      <c r="W341" t="s">
        <v>123</v>
      </c>
      <c r="X341" t="s">
        <v>123</v>
      </c>
      <c r="Y341" t="s">
        <v>123</v>
      </c>
      <c r="Z341" t="s">
        <v>123</v>
      </c>
      <c r="AA341" t="s">
        <v>123</v>
      </c>
      <c r="AB341" t="s">
        <v>123</v>
      </c>
      <c r="AC341" t="s">
        <v>123</v>
      </c>
      <c r="AD341" t="s">
        <v>2346</v>
      </c>
      <c r="AE341" t="s">
        <v>123</v>
      </c>
      <c r="AF341" t="s">
        <v>123</v>
      </c>
      <c r="AG341" t="s">
        <v>123</v>
      </c>
      <c r="AH341" t="s">
        <v>123</v>
      </c>
      <c r="AI341" t="s">
        <v>123</v>
      </c>
      <c r="AJ341" t="s">
        <v>123</v>
      </c>
      <c r="AK341" t="s">
        <v>123</v>
      </c>
      <c r="AL341" t="s">
        <v>123</v>
      </c>
      <c r="AM341" t="s">
        <v>123</v>
      </c>
      <c r="AN341" t="s">
        <v>123</v>
      </c>
      <c r="AO341" t="s">
        <v>123</v>
      </c>
      <c r="AP341" t="s">
        <v>123</v>
      </c>
      <c r="AQ341" t="s">
        <v>123</v>
      </c>
      <c r="AR341" t="s">
        <v>123</v>
      </c>
      <c r="AS341" t="s">
        <v>123</v>
      </c>
      <c r="AT341" t="s">
        <v>123</v>
      </c>
      <c r="AU341" t="s">
        <v>123</v>
      </c>
      <c r="AV341" t="s">
        <v>123</v>
      </c>
      <c r="AW341" t="s">
        <v>123</v>
      </c>
      <c r="AX341" t="s">
        <v>123</v>
      </c>
      <c r="AY341" t="s">
        <v>123</v>
      </c>
      <c r="AZ341" t="s">
        <v>123</v>
      </c>
      <c r="BA341" t="s">
        <v>123</v>
      </c>
      <c r="BB341" t="s">
        <v>123</v>
      </c>
      <c r="BC341" t="s">
        <v>123</v>
      </c>
      <c r="BD341" t="s">
        <v>123</v>
      </c>
      <c r="BE341" t="s">
        <v>123</v>
      </c>
      <c r="BF341" t="s">
        <v>123</v>
      </c>
      <c r="BG341" t="s">
        <v>123</v>
      </c>
      <c r="BH341" t="s">
        <v>838</v>
      </c>
      <c r="BI341" t="s">
        <v>838</v>
      </c>
      <c r="BJ341" t="s">
        <v>838</v>
      </c>
      <c r="BK341" t="s">
        <v>837</v>
      </c>
      <c r="BL341">
        <v>0</v>
      </c>
      <c r="BM341">
        <v>0</v>
      </c>
      <c r="BN341">
        <v>0</v>
      </c>
      <c r="BO341">
        <v>25</v>
      </c>
      <c r="BP341">
        <v>75</v>
      </c>
      <c r="BQ341" t="s">
        <v>2437</v>
      </c>
      <c r="BR341" t="s">
        <v>2438</v>
      </c>
      <c r="BS341" t="s">
        <v>2439</v>
      </c>
      <c r="BT341" t="s">
        <v>2440</v>
      </c>
      <c r="BU341">
        <v>60</v>
      </c>
      <c r="BV341">
        <v>15</v>
      </c>
      <c r="BW341">
        <v>0</v>
      </c>
      <c r="BX341">
        <v>12</v>
      </c>
      <c r="BY341">
        <v>2</v>
      </c>
      <c r="BZ341">
        <v>1</v>
      </c>
      <c r="CA341">
        <v>1</v>
      </c>
      <c r="CB341">
        <v>1</v>
      </c>
      <c r="CC341">
        <v>2</v>
      </c>
      <c r="CD341">
        <v>2</v>
      </c>
      <c r="CE341">
        <v>2</v>
      </c>
      <c r="CF341">
        <v>2</v>
      </c>
      <c r="CG341">
        <v>0</v>
      </c>
      <c r="CH341" t="s">
        <v>123</v>
      </c>
      <c r="CI341">
        <v>82</v>
      </c>
      <c r="CJ341">
        <v>50</v>
      </c>
      <c r="CK341">
        <v>30</v>
      </c>
      <c r="CL341">
        <v>20</v>
      </c>
      <c r="CM341">
        <v>0</v>
      </c>
      <c r="CN341">
        <v>0</v>
      </c>
      <c r="CO341" t="s">
        <v>123</v>
      </c>
      <c r="CP341" t="s">
        <v>846</v>
      </c>
      <c r="CQ341" t="s">
        <v>844</v>
      </c>
      <c r="CR341" t="s">
        <v>123</v>
      </c>
      <c r="CS341" t="s">
        <v>863</v>
      </c>
      <c r="CT341" t="s">
        <v>846</v>
      </c>
      <c r="CU341" t="s">
        <v>846</v>
      </c>
      <c r="CV341" t="s">
        <v>863</v>
      </c>
      <c r="CW341" t="s">
        <v>863</v>
      </c>
      <c r="CX341" t="s">
        <v>844</v>
      </c>
      <c r="CY341" t="s">
        <v>123</v>
      </c>
      <c r="CZ341" t="s">
        <v>123</v>
      </c>
      <c r="DA341" t="s">
        <v>123</v>
      </c>
      <c r="DB341" t="s">
        <v>123</v>
      </c>
      <c r="DC341" t="s">
        <v>123</v>
      </c>
      <c r="DD341" t="s">
        <v>123</v>
      </c>
      <c r="DE341" t="s">
        <v>123</v>
      </c>
      <c r="DF341" t="s">
        <v>123</v>
      </c>
      <c r="DG341" t="s">
        <v>123</v>
      </c>
      <c r="DH341" t="s">
        <v>123</v>
      </c>
      <c r="DI341" t="s">
        <v>123</v>
      </c>
      <c r="DJ341" t="s">
        <v>123</v>
      </c>
      <c r="DK341" t="s">
        <v>123</v>
      </c>
      <c r="DL341" t="s">
        <v>123</v>
      </c>
      <c r="DM341" t="s">
        <v>123</v>
      </c>
      <c r="DN341" t="s">
        <v>123</v>
      </c>
      <c r="DO341" t="s">
        <v>123</v>
      </c>
      <c r="DP341" t="s">
        <v>123</v>
      </c>
      <c r="DQ341" t="s">
        <v>123</v>
      </c>
      <c r="DR341" t="s">
        <v>123</v>
      </c>
      <c r="DS341" t="s">
        <v>123</v>
      </c>
      <c r="DT341" t="s">
        <v>123</v>
      </c>
      <c r="DU341" t="s">
        <v>123</v>
      </c>
      <c r="DV341" t="s">
        <v>123</v>
      </c>
      <c r="DW341" t="s">
        <v>123</v>
      </c>
      <c r="DX341" t="s">
        <v>123</v>
      </c>
      <c r="DY341" t="s">
        <v>123</v>
      </c>
      <c r="DZ341" t="s">
        <v>123</v>
      </c>
      <c r="EA341" t="s">
        <v>123</v>
      </c>
      <c r="EB341" t="s">
        <v>123</v>
      </c>
      <c r="EC341" t="s">
        <v>123</v>
      </c>
      <c r="ED341" t="s">
        <v>123</v>
      </c>
      <c r="EE341" t="s">
        <v>123</v>
      </c>
      <c r="EF341" t="s">
        <v>123</v>
      </c>
      <c r="EG341" t="s">
        <v>123</v>
      </c>
      <c r="EH341" t="s">
        <v>123</v>
      </c>
      <c r="EI341" t="s">
        <v>123</v>
      </c>
      <c r="EJ341" t="s">
        <v>123</v>
      </c>
    </row>
    <row r="342" spans="2:140">
      <c r="B342" t="s">
        <v>587</v>
      </c>
      <c r="C342" t="s">
        <v>10</v>
      </c>
      <c r="D342" t="s">
        <v>123</v>
      </c>
      <c r="E342" t="s">
        <v>123</v>
      </c>
      <c r="F342" t="s">
        <v>123</v>
      </c>
      <c r="G342" t="s">
        <v>123</v>
      </c>
      <c r="H342" t="s">
        <v>123</v>
      </c>
      <c r="I342" t="s">
        <v>123</v>
      </c>
      <c r="J342" t="s">
        <v>123</v>
      </c>
      <c r="K342" t="s">
        <v>123</v>
      </c>
      <c r="L342" t="s">
        <v>123</v>
      </c>
      <c r="M342" t="s">
        <v>123</v>
      </c>
      <c r="N342" t="s">
        <v>123</v>
      </c>
      <c r="O342" t="s">
        <v>123</v>
      </c>
      <c r="P342" t="s">
        <v>123</v>
      </c>
      <c r="Q342" t="s">
        <v>123</v>
      </c>
      <c r="R342" t="s">
        <v>123</v>
      </c>
      <c r="S342" t="s">
        <v>123</v>
      </c>
      <c r="T342" t="s">
        <v>123</v>
      </c>
      <c r="U342" t="s">
        <v>123</v>
      </c>
      <c r="V342" t="s">
        <v>123</v>
      </c>
      <c r="W342" t="s">
        <v>123</v>
      </c>
      <c r="X342" t="s">
        <v>123</v>
      </c>
      <c r="Y342" t="s">
        <v>123</v>
      </c>
      <c r="Z342" t="s">
        <v>123</v>
      </c>
      <c r="AA342" t="s">
        <v>123</v>
      </c>
      <c r="AB342" t="s">
        <v>123</v>
      </c>
      <c r="AC342" t="s">
        <v>123</v>
      </c>
      <c r="AD342" t="s">
        <v>940</v>
      </c>
      <c r="AE342">
        <v>3</v>
      </c>
      <c r="AF342">
        <v>3</v>
      </c>
      <c r="AG342">
        <v>0</v>
      </c>
      <c r="AH342">
        <v>10</v>
      </c>
      <c r="AI342">
        <v>15</v>
      </c>
      <c r="AJ342">
        <v>16</v>
      </c>
      <c r="AK342">
        <v>20</v>
      </c>
      <c r="AL342">
        <v>0</v>
      </c>
      <c r="AM342">
        <v>5</v>
      </c>
      <c r="AN342">
        <v>0</v>
      </c>
      <c r="AO342">
        <v>3</v>
      </c>
      <c r="AP342">
        <v>0</v>
      </c>
      <c r="AQ342">
        <v>15</v>
      </c>
      <c r="AR342">
        <v>0</v>
      </c>
      <c r="AS342">
        <v>10</v>
      </c>
      <c r="AT342">
        <v>0</v>
      </c>
      <c r="AU342" t="s">
        <v>123</v>
      </c>
      <c r="AV342" t="s">
        <v>846</v>
      </c>
      <c r="AW342" t="s">
        <v>863</v>
      </c>
      <c r="AX342" t="s">
        <v>863</v>
      </c>
      <c r="AY342" t="s">
        <v>863</v>
      </c>
      <c r="AZ342" t="s">
        <v>844</v>
      </c>
      <c r="BA342" t="s">
        <v>929</v>
      </c>
      <c r="BB342" t="s">
        <v>844</v>
      </c>
      <c r="BC342" t="s">
        <v>844</v>
      </c>
      <c r="BD342" t="s">
        <v>846</v>
      </c>
      <c r="BE342" t="s">
        <v>863</v>
      </c>
      <c r="BF342" t="s">
        <v>863</v>
      </c>
      <c r="BG342" t="s">
        <v>863</v>
      </c>
      <c r="BH342" t="s">
        <v>837</v>
      </c>
      <c r="BI342" t="s">
        <v>837</v>
      </c>
      <c r="BJ342" t="s">
        <v>838</v>
      </c>
      <c r="BK342" t="s">
        <v>838</v>
      </c>
      <c r="BL342">
        <v>0</v>
      </c>
      <c r="BM342">
        <v>0</v>
      </c>
      <c r="BN342">
        <v>100</v>
      </c>
      <c r="BO342">
        <v>0</v>
      </c>
      <c r="BP342">
        <v>0</v>
      </c>
      <c r="BQ342" t="s">
        <v>940</v>
      </c>
      <c r="BR342" t="s">
        <v>2441</v>
      </c>
      <c r="BS342" t="s">
        <v>940</v>
      </c>
      <c r="BT342" t="s">
        <v>940</v>
      </c>
      <c r="BU342" t="s">
        <v>123</v>
      </c>
      <c r="BV342" t="s">
        <v>123</v>
      </c>
      <c r="BW342" t="s">
        <v>123</v>
      </c>
      <c r="BX342" t="s">
        <v>123</v>
      </c>
      <c r="BY342" t="s">
        <v>123</v>
      </c>
      <c r="BZ342" t="s">
        <v>123</v>
      </c>
      <c r="CA342" t="s">
        <v>123</v>
      </c>
      <c r="CB342" t="s">
        <v>123</v>
      </c>
      <c r="CC342" t="s">
        <v>123</v>
      </c>
      <c r="CD342" t="s">
        <v>123</v>
      </c>
      <c r="CE342" t="s">
        <v>123</v>
      </c>
      <c r="CF342" t="s">
        <v>123</v>
      </c>
      <c r="CG342" t="s">
        <v>123</v>
      </c>
      <c r="CH342" t="s">
        <v>123</v>
      </c>
      <c r="CI342" t="s">
        <v>123</v>
      </c>
      <c r="CJ342" t="s">
        <v>123</v>
      </c>
      <c r="CK342" t="s">
        <v>123</v>
      </c>
      <c r="CL342" t="s">
        <v>123</v>
      </c>
      <c r="CM342" t="s">
        <v>123</v>
      </c>
      <c r="CN342" t="s">
        <v>123</v>
      </c>
      <c r="CO342" t="s">
        <v>123</v>
      </c>
      <c r="CP342" t="s">
        <v>123</v>
      </c>
      <c r="CQ342" t="s">
        <v>123</v>
      </c>
      <c r="CR342" t="s">
        <v>123</v>
      </c>
      <c r="CS342" t="s">
        <v>123</v>
      </c>
      <c r="CT342" t="s">
        <v>123</v>
      </c>
      <c r="CU342" t="s">
        <v>123</v>
      </c>
      <c r="CV342" t="s">
        <v>123</v>
      </c>
      <c r="CW342" t="s">
        <v>123</v>
      </c>
      <c r="CX342" t="s">
        <v>123</v>
      </c>
      <c r="CY342" t="s">
        <v>123</v>
      </c>
      <c r="CZ342" t="s">
        <v>123</v>
      </c>
      <c r="DA342" t="s">
        <v>123</v>
      </c>
      <c r="DB342" t="s">
        <v>123</v>
      </c>
      <c r="DC342" t="s">
        <v>123</v>
      </c>
      <c r="DD342" t="s">
        <v>123</v>
      </c>
      <c r="DE342" t="s">
        <v>123</v>
      </c>
      <c r="DF342" t="s">
        <v>123</v>
      </c>
      <c r="DG342" t="s">
        <v>123</v>
      </c>
      <c r="DH342" t="s">
        <v>123</v>
      </c>
      <c r="DI342" t="s">
        <v>123</v>
      </c>
      <c r="DJ342" t="s">
        <v>123</v>
      </c>
      <c r="DK342" t="s">
        <v>123</v>
      </c>
      <c r="DL342" t="s">
        <v>123</v>
      </c>
      <c r="DM342" t="s">
        <v>123</v>
      </c>
      <c r="DN342" t="s">
        <v>123</v>
      </c>
      <c r="DO342" t="s">
        <v>123</v>
      </c>
      <c r="DP342" t="s">
        <v>123</v>
      </c>
      <c r="DQ342" t="s">
        <v>123</v>
      </c>
      <c r="DR342" t="s">
        <v>123</v>
      </c>
      <c r="DS342" t="s">
        <v>123</v>
      </c>
      <c r="DT342" t="s">
        <v>123</v>
      </c>
      <c r="DU342" t="s">
        <v>123</v>
      </c>
      <c r="DV342" t="s">
        <v>123</v>
      </c>
      <c r="DW342" t="s">
        <v>123</v>
      </c>
      <c r="DX342" t="s">
        <v>123</v>
      </c>
      <c r="DY342" t="s">
        <v>123</v>
      </c>
      <c r="DZ342" t="s">
        <v>123</v>
      </c>
      <c r="EA342" t="s">
        <v>123</v>
      </c>
      <c r="EB342" t="s">
        <v>123</v>
      </c>
      <c r="EC342" t="s">
        <v>123</v>
      </c>
      <c r="ED342" t="s">
        <v>123</v>
      </c>
      <c r="EE342" t="s">
        <v>123</v>
      </c>
      <c r="EF342" t="s">
        <v>123</v>
      </c>
      <c r="EG342" t="s">
        <v>123</v>
      </c>
      <c r="EH342" t="s">
        <v>123</v>
      </c>
      <c r="EI342" t="s">
        <v>123</v>
      </c>
      <c r="EJ342" t="s">
        <v>123</v>
      </c>
    </row>
    <row r="343" spans="2:140">
      <c r="B343" t="s">
        <v>703</v>
      </c>
      <c r="C343" t="s">
        <v>11</v>
      </c>
      <c r="D343" t="s">
        <v>123</v>
      </c>
      <c r="E343" t="s">
        <v>123</v>
      </c>
      <c r="F343" t="s">
        <v>123</v>
      </c>
      <c r="G343" t="s">
        <v>123</v>
      </c>
      <c r="H343" t="s">
        <v>123</v>
      </c>
      <c r="I343" t="s">
        <v>123</v>
      </c>
      <c r="J343" t="s">
        <v>123</v>
      </c>
      <c r="K343" t="s">
        <v>123</v>
      </c>
      <c r="L343" t="s">
        <v>123</v>
      </c>
      <c r="M343" t="s">
        <v>123</v>
      </c>
      <c r="N343" t="s">
        <v>123</v>
      </c>
      <c r="O343" t="s">
        <v>123</v>
      </c>
      <c r="P343" t="s">
        <v>123</v>
      </c>
      <c r="Q343" t="s">
        <v>123</v>
      </c>
      <c r="R343" t="s">
        <v>123</v>
      </c>
      <c r="S343" t="s">
        <v>123</v>
      </c>
      <c r="T343" t="s">
        <v>123</v>
      </c>
      <c r="U343" t="s">
        <v>123</v>
      </c>
      <c r="V343" t="s">
        <v>123</v>
      </c>
      <c r="W343" t="s">
        <v>123</v>
      </c>
      <c r="X343" t="s">
        <v>123</v>
      </c>
      <c r="Y343" t="s">
        <v>123</v>
      </c>
      <c r="Z343" t="s">
        <v>123</v>
      </c>
      <c r="AA343" t="s">
        <v>123</v>
      </c>
      <c r="AB343" t="s">
        <v>123</v>
      </c>
      <c r="AC343" t="s">
        <v>123</v>
      </c>
      <c r="AD343" t="s">
        <v>851</v>
      </c>
      <c r="AE343" t="s">
        <v>123</v>
      </c>
      <c r="AF343" t="s">
        <v>123</v>
      </c>
      <c r="AG343" t="s">
        <v>123</v>
      </c>
      <c r="AH343" t="s">
        <v>123</v>
      </c>
      <c r="AI343" t="s">
        <v>123</v>
      </c>
      <c r="AJ343" t="s">
        <v>123</v>
      </c>
      <c r="AK343" t="s">
        <v>123</v>
      </c>
      <c r="AL343" t="s">
        <v>123</v>
      </c>
      <c r="AM343" t="s">
        <v>123</v>
      </c>
      <c r="AN343" t="s">
        <v>123</v>
      </c>
      <c r="AO343" t="s">
        <v>123</v>
      </c>
      <c r="AP343" t="s">
        <v>123</v>
      </c>
      <c r="AQ343" t="s">
        <v>123</v>
      </c>
      <c r="AR343" t="s">
        <v>123</v>
      </c>
      <c r="AS343" t="s">
        <v>123</v>
      </c>
      <c r="AT343" t="s">
        <v>123</v>
      </c>
      <c r="AU343" t="s">
        <v>123</v>
      </c>
      <c r="AV343" t="s">
        <v>123</v>
      </c>
      <c r="AW343" t="s">
        <v>123</v>
      </c>
      <c r="AX343" t="s">
        <v>123</v>
      </c>
      <c r="AY343" t="s">
        <v>123</v>
      </c>
      <c r="AZ343" t="s">
        <v>123</v>
      </c>
      <c r="BA343" t="s">
        <v>123</v>
      </c>
      <c r="BB343" t="s">
        <v>123</v>
      </c>
      <c r="BC343" t="s">
        <v>123</v>
      </c>
      <c r="BD343" t="s">
        <v>123</v>
      </c>
      <c r="BE343" t="s">
        <v>123</v>
      </c>
      <c r="BF343" t="s">
        <v>123</v>
      </c>
      <c r="BG343" t="s">
        <v>123</v>
      </c>
      <c r="BH343" t="s">
        <v>837</v>
      </c>
      <c r="BI343" t="s">
        <v>838</v>
      </c>
      <c r="BJ343" t="s">
        <v>838</v>
      </c>
      <c r="BK343" t="s">
        <v>837</v>
      </c>
      <c r="BL343">
        <v>0</v>
      </c>
      <c r="BM343">
        <v>1</v>
      </c>
      <c r="BN343">
        <v>4</v>
      </c>
      <c r="BO343">
        <v>90</v>
      </c>
      <c r="BP343">
        <v>5</v>
      </c>
      <c r="BQ343" t="s">
        <v>851</v>
      </c>
      <c r="BR343" t="s">
        <v>2442</v>
      </c>
      <c r="BS343" t="s">
        <v>851</v>
      </c>
      <c r="BT343" t="s">
        <v>851</v>
      </c>
      <c r="BU343">
        <v>30</v>
      </c>
      <c r="BV343">
        <v>30</v>
      </c>
      <c r="BW343">
        <v>0</v>
      </c>
      <c r="BX343">
        <v>5</v>
      </c>
      <c r="BY343">
        <v>5</v>
      </c>
      <c r="BZ343">
        <v>0</v>
      </c>
      <c r="CA343">
        <v>1</v>
      </c>
      <c r="CB343">
        <v>5</v>
      </c>
      <c r="CC343">
        <v>6</v>
      </c>
      <c r="CD343">
        <v>10</v>
      </c>
      <c r="CE343">
        <v>0</v>
      </c>
      <c r="CF343">
        <v>8</v>
      </c>
      <c r="CG343">
        <v>0</v>
      </c>
      <c r="CH343" t="s">
        <v>123</v>
      </c>
      <c r="CI343">
        <v>83</v>
      </c>
      <c r="CJ343">
        <v>45</v>
      </c>
      <c r="CK343">
        <v>10</v>
      </c>
      <c r="CL343">
        <v>45</v>
      </c>
      <c r="CM343">
        <v>0</v>
      </c>
      <c r="CN343">
        <v>0</v>
      </c>
      <c r="CO343" t="s">
        <v>123</v>
      </c>
      <c r="CP343" t="s">
        <v>844</v>
      </c>
      <c r="CQ343" t="s">
        <v>844</v>
      </c>
      <c r="CR343" t="s">
        <v>123</v>
      </c>
      <c r="CS343" t="s">
        <v>863</v>
      </c>
      <c r="CT343" t="s">
        <v>846</v>
      </c>
      <c r="CU343" t="s">
        <v>123</v>
      </c>
      <c r="CV343" t="s">
        <v>863</v>
      </c>
      <c r="CW343" t="s">
        <v>846</v>
      </c>
      <c r="CX343" t="s">
        <v>844</v>
      </c>
      <c r="CY343" t="s">
        <v>123</v>
      </c>
      <c r="CZ343" t="s">
        <v>123</v>
      </c>
      <c r="DA343" t="s">
        <v>123</v>
      </c>
      <c r="DB343" t="s">
        <v>123</v>
      </c>
      <c r="DC343" t="s">
        <v>123</v>
      </c>
      <c r="DD343" t="s">
        <v>123</v>
      </c>
      <c r="DE343" t="s">
        <v>123</v>
      </c>
      <c r="DF343" t="s">
        <v>123</v>
      </c>
      <c r="DG343" t="s">
        <v>123</v>
      </c>
      <c r="DH343" t="s">
        <v>123</v>
      </c>
      <c r="DI343" t="s">
        <v>123</v>
      </c>
      <c r="DJ343" t="s">
        <v>123</v>
      </c>
      <c r="DK343" t="s">
        <v>123</v>
      </c>
      <c r="DL343" t="s">
        <v>123</v>
      </c>
      <c r="DM343" t="s">
        <v>123</v>
      </c>
      <c r="DN343" t="s">
        <v>123</v>
      </c>
      <c r="DO343" t="s">
        <v>123</v>
      </c>
      <c r="DP343" t="s">
        <v>123</v>
      </c>
      <c r="DQ343" t="s">
        <v>123</v>
      </c>
      <c r="DR343" t="s">
        <v>123</v>
      </c>
      <c r="DS343" t="s">
        <v>123</v>
      </c>
      <c r="DT343" t="s">
        <v>123</v>
      </c>
      <c r="DU343" t="s">
        <v>123</v>
      </c>
      <c r="DV343" t="s">
        <v>123</v>
      </c>
      <c r="DW343" t="s">
        <v>123</v>
      </c>
      <c r="DX343" t="s">
        <v>123</v>
      </c>
      <c r="DY343" t="s">
        <v>123</v>
      </c>
      <c r="DZ343" t="s">
        <v>123</v>
      </c>
      <c r="EA343" t="s">
        <v>123</v>
      </c>
      <c r="EB343" t="s">
        <v>123</v>
      </c>
      <c r="EC343" t="s">
        <v>123</v>
      </c>
      <c r="ED343" t="s">
        <v>123</v>
      </c>
      <c r="EE343" t="s">
        <v>123</v>
      </c>
      <c r="EF343" t="s">
        <v>123</v>
      </c>
      <c r="EG343" t="s">
        <v>123</v>
      </c>
      <c r="EH343" t="s">
        <v>123</v>
      </c>
      <c r="EI343" t="s">
        <v>123</v>
      </c>
      <c r="EJ343" t="s">
        <v>123</v>
      </c>
    </row>
    <row r="344" spans="2:140">
      <c r="B344" t="s">
        <v>704</v>
      </c>
      <c r="C344" t="s">
        <v>11</v>
      </c>
      <c r="D344" t="s">
        <v>123</v>
      </c>
      <c r="E344" t="s">
        <v>123</v>
      </c>
      <c r="F344" t="s">
        <v>123</v>
      </c>
      <c r="G344" t="s">
        <v>123</v>
      </c>
      <c r="H344" t="s">
        <v>123</v>
      </c>
      <c r="I344" t="s">
        <v>123</v>
      </c>
      <c r="J344" t="s">
        <v>123</v>
      </c>
      <c r="K344" t="s">
        <v>123</v>
      </c>
      <c r="L344" t="s">
        <v>123</v>
      </c>
      <c r="M344" t="s">
        <v>123</v>
      </c>
      <c r="N344" t="s">
        <v>123</v>
      </c>
      <c r="O344" t="s">
        <v>123</v>
      </c>
      <c r="P344" t="s">
        <v>123</v>
      </c>
      <c r="Q344" t="s">
        <v>123</v>
      </c>
      <c r="R344" t="s">
        <v>123</v>
      </c>
      <c r="S344" t="s">
        <v>123</v>
      </c>
      <c r="T344" t="s">
        <v>123</v>
      </c>
      <c r="U344" t="s">
        <v>123</v>
      </c>
      <c r="V344" t="s">
        <v>123</v>
      </c>
      <c r="W344" t="s">
        <v>123</v>
      </c>
      <c r="X344" t="s">
        <v>123</v>
      </c>
      <c r="Y344" t="s">
        <v>123</v>
      </c>
      <c r="Z344" t="s">
        <v>123</v>
      </c>
      <c r="AA344" t="s">
        <v>123</v>
      </c>
      <c r="AB344" t="s">
        <v>123</v>
      </c>
      <c r="AC344" t="s">
        <v>123</v>
      </c>
      <c r="AD344" t="s">
        <v>2443</v>
      </c>
      <c r="AE344" t="s">
        <v>123</v>
      </c>
      <c r="AF344" t="s">
        <v>123</v>
      </c>
      <c r="AG344" t="s">
        <v>123</v>
      </c>
      <c r="AH344" t="s">
        <v>123</v>
      </c>
      <c r="AI344" t="s">
        <v>123</v>
      </c>
      <c r="AJ344" t="s">
        <v>123</v>
      </c>
      <c r="AK344" t="s">
        <v>123</v>
      </c>
      <c r="AL344" t="s">
        <v>123</v>
      </c>
      <c r="AM344" t="s">
        <v>123</v>
      </c>
      <c r="AN344" t="s">
        <v>123</v>
      </c>
      <c r="AO344" t="s">
        <v>123</v>
      </c>
      <c r="AP344" t="s">
        <v>123</v>
      </c>
      <c r="AQ344" t="s">
        <v>123</v>
      </c>
      <c r="AR344" t="s">
        <v>123</v>
      </c>
      <c r="AS344" t="s">
        <v>123</v>
      </c>
      <c r="AT344" t="s">
        <v>123</v>
      </c>
      <c r="AU344" t="s">
        <v>123</v>
      </c>
      <c r="AV344" t="s">
        <v>123</v>
      </c>
      <c r="AW344" t="s">
        <v>123</v>
      </c>
      <c r="AX344" t="s">
        <v>123</v>
      </c>
      <c r="AY344" t="s">
        <v>123</v>
      </c>
      <c r="AZ344" t="s">
        <v>123</v>
      </c>
      <c r="BA344" t="s">
        <v>123</v>
      </c>
      <c r="BB344" t="s">
        <v>123</v>
      </c>
      <c r="BC344" t="s">
        <v>123</v>
      </c>
      <c r="BD344" t="s">
        <v>123</v>
      </c>
      <c r="BE344" t="s">
        <v>123</v>
      </c>
      <c r="BF344" t="s">
        <v>123</v>
      </c>
      <c r="BG344" t="s">
        <v>123</v>
      </c>
      <c r="BH344" t="s">
        <v>837</v>
      </c>
      <c r="BI344" t="s">
        <v>849</v>
      </c>
      <c r="BJ344" t="s">
        <v>849</v>
      </c>
      <c r="BK344" t="s">
        <v>849</v>
      </c>
      <c r="BL344">
        <v>25</v>
      </c>
      <c r="BM344">
        <v>25</v>
      </c>
      <c r="BN344">
        <v>50</v>
      </c>
      <c r="BO344">
        <v>0</v>
      </c>
      <c r="BP344">
        <v>0</v>
      </c>
      <c r="BQ344" t="s">
        <v>2444</v>
      </c>
      <c r="BR344" t="s">
        <v>2445</v>
      </c>
      <c r="BS344" t="s">
        <v>2446</v>
      </c>
      <c r="BT344" t="s">
        <v>2447</v>
      </c>
      <c r="BU344">
        <v>40</v>
      </c>
      <c r="BV344">
        <v>10</v>
      </c>
      <c r="BW344">
        <v>0</v>
      </c>
      <c r="BX344">
        <v>5</v>
      </c>
      <c r="BY344">
        <v>5</v>
      </c>
      <c r="BZ344">
        <v>2</v>
      </c>
      <c r="CA344">
        <v>0</v>
      </c>
      <c r="CB344">
        <v>3</v>
      </c>
      <c r="CC344">
        <v>10</v>
      </c>
      <c r="CD344">
        <v>10</v>
      </c>
      <c r="CE344">
        <v>5</v>
      </c>
      <c r="CF344">
        <v>10</v>
      </c>
      <c r="CG344">
        <v>0</v>
      </c>
      <c r="CH344" t="s">
        <v>123</v>
      </c>
      <c r="CI344">
        <v>90</v>
      </c>
      <c r="CJ344">
        <v>10</v>
      </c>
      <c r="CK344">
        <v>10</v>
      </c>
      <c r="CL344">
        <v>80</v>
      </c>
      <c r="CM344">
        <v>0</v>
      </c>
      <c r="CN344">
        <v>0</v>
      </c>
      <c r="CO344" t="s">
        <v>123</v>
      </c>
      <c r="CP344" t="s">
        <v>845</v>
      </c>
      <c r="CQ344" t="s">
        <v>846</v>
      </c>
      <c r="CR344" t="s">
        <v>846</v>
      </c>
      <c r="CS344" t="s">
        <v>846</v>
      </c>
      <c r="CT344" t="s">
        <v>844</v>
      </c>
      <c r="CU344" t="s">
        <v>863</v>
      </c>
      <c r="CV344" t="s">
        <v>863</v>
      </c>
      <c r="CW344" t="s">
        <v>846</v>
      </c>
      <c r="CX344" t="s">
        <v>845</v>
      </c>
      <c r="CY344" t="s">
        <v>123</v>
      </c>
      <c r="CZ344" t="s">
        <v>123</v>
      </c>
      <c r="DA344" t="s">
        <v>123</v>
      </c>
      <c r="DB344" t="s">
        <v>123</v>
      </c>
      <c r="DC344" t="s">
        <v>123</v>
      </c>
      <c r="DD344" t="s">
        <v>123</v>
      </c>
      <c r="DE344" t="s">
        <v>123</v>
      </c>
      <c r="DF344" t="s">
        <v>123</v>
      </c>
      <c r="DG344" t="s">
        <v>123</v>
      </c>
      <c r="DH344" t="s">
        <v>123</v>
      </c>
      <c r="DI344" t="s">
        <v>123</v>
      </c>
      <c r="DJ344" t="s">
        <v>123</v>
      </c>
      <c r="DK344" t="s">
        <v>123</v>
      </c>
      <c r="DL344" t="s">
        <v>123</v>
      </c>
      <c r="DM344" t="s">
        <v>123</v>
      </c>
      <c r="DN344" t="s">
        <v>123</v>
      </c>
      <c r="DO344" t="s">
        <v>123</v>
      </c>
      <c r="DP344" t="s">
        <v>123</v>
      </c>
      <c r="DQ344" t="s">
        <v>123</v>
      </c>
      <c r="DR344" t="s">
        <v>123</v>
      </c>
      <c r="DS344" t="s">
        <v>123</v>
      </c>
      <c r="DT344" t="s">
        <v>123</v>
      </c>
      <c r="DU344" t="s">
        <v>123</v>
      </c>
      <c r="DV344" t="s">
        <v>123</v>
      </c>
      <c r="DW344" t="s">
        <v>123</v>
      </c>
      <c r="DX344" t="s">
        <v>123</v>
      </c>
      <c r="DY344" t="s">
        <v>123</v>
      </c>
      <c r="DZ344" t="s">
        <v>123</v>
      </c>
      <c r="EA344" t="s">
        <v>123</v>
      </c>
      <c r="EB344" t="s">
        <v>123</v>
      </c>
      <c r="EC344" t="s">
        <v>123</v>
      </c>
      <c r="ED344" t="s">
        <v>123</v>
      </c>
      <c r="EE344" t="s">
        <v>123</v>
      </c>
      <c r="EF344" t="s">
        <v>123</v>
      </c>
      <c r="EG344" t="s">
        <v>123</v>
      </c>
      <c r="EH344" t="s">
        <v>123</v>
      </c>
      <c r="EI344" t="s">
        <v>123</v>
      </c>
      <c r="EJ344" t="s">
        <v>123</v>
      </c>
    </row>
    <row r="345" spans="2:140">
      <c r="B345" t="s">
        <v>588</v>
      </c>
      <c r="C345" t="s">
        <v>10</v>
      </c>
      <c r="D345" t="s">
        <v>123</v>
      </c>
      <c r="E345" t="s">
        <v>123</v>
      </c>
      <c r="F345" t="s">
        <v>123</v>
      </c>
      <c r="G345" t="s">
        <v>123</v>
      </c>
      <c r="H345" t="s">
        <v>123</v>
      </c>
      <c r="I345" t="s">
        <v>123</v>
      </c>
      <c r="J345" t="s">
        <v>123</v>
      </c>
      <c r="K345" t="s">
        <v>123</v>
      </c>
      <c r="L345" t="s">
        <v>123</v>
      </c>
      <c r="M345" t="s">
        <v>123</v>
      </c>
      <c r="N345" t="s">
        <v>123</v>
      </c>
      <c r="O345" t="s">
        <v>123</v>
      </c>
      <c r="P345" t="s">
        <v>123</v>
      </c>
      <c r="Q345" t="s">
        <v>123</v>
      </c>
      <c r="R345" t="s">
        <v>123</v>
      </c>
      <c r="S345" t="s">
        <v>123</v>
      </c>
      <c r="T345" t="s">
        <v>123</v>
      </c>
      <c r="U345" t="s">
        <v>123</v>
      </c>
      <c r="V345" t="s">
        <v>123</v>
      </c>
      <c r="W345" t="s">
        <v>123</v>
      </c>
      <c r="X345" t="s">
        <v>123</v>
      </c>
      <c r="Y345" t="s">
        <v>123</v>
      </c>
      <c r="Z345" t="s">
        <v>123</v>
      </c>
      <c r="AA345" t="s">
        <v>123</v>
      </c>
      <c r="AB345" t="s">
        <v>123</v>
      </c>
      <c r="AC345" t="s">
        <v>123</v>
      </c>
      <c r="AD345" t="s">
        <v>2448</v>
      </c>
      <c r="AE345">
        <v>1</v>
      </c>
      <c r="AF345">
        <v>3</v>
      </c>
      <c r="AG345">
        <v>5</v>
      </c>
      <c r="AH345">
        <v>3</v>
      </c>
      <c r="AI345">
        <v>5</v>
      </c>
      <c r="AJ345">
        <v>35</v>
      </c>
      <c r="AK345">
        <v>5</v>
      </c>
      <c r="AL345">
        <v>3</v>
      </c>
      <c r="AM345">
        <v>3</v>
      </c>
      <c r="AN345">
        <v>5</v>
      </c>
      <c r="AO345">
        <v>5</v>
      </c>
      <c r="AP345">
        <v>1</v>
      </c>
      <c r="AQ345">
        <v>15</v>
      </c>
      <c r="AR345">
        <v>1</v>
      </c>
      <c r="AS345">
        <v>10</v>
      </c>
      <c r="AT345">
        <v>0</v>
      </c>
      <c r="AU345" t="s">
        <v>123</v>
      </c>
      <c r="AV345" t="s">
        <v>863</v>
      </c>
      <c r="AW345" t="s">
        <v>846</v>
      </c>
      <c r="AX345" t="s">
        <v>844</v>
      </c>
      <c r="AY345" t="s">
        <v>846</v>
      </c>
      <c r="AZ345" t="s">
        <v>846</v>
      </c>
      <c r="BA345" t="s">
        <v>929</v>
      </c>
      <c r="BB345" t="s">
        <v>846</v>
      </c>
      <c r="BC345" t="s">
        <v>846</v>
      </c>
      <c r="BD345" t="s">
        <v>846</v>
      </c>
      <c r="BE345" t="s">
        <v>846</v>
      </c>
      <c r="BF345" t="s">
        <v>846</v>
      </c>
      <c r="BG345" t="s">
        <v>863</v>
      </c>
      <c r="BH345" t="s">
        <v>837</v>
      </c>
      <c r="BI345" t="s">
        <v>837</v>
      </c>
      <c r="BJ345" t="s">
        <v>837</v>
      </c>
      <c r="BK345" t="s">
        <v>837</v>
      </c>
      <c r="BL345">
        <v>0</v>
      </c>
      <c r="BM345">
        <v>0</v>
      </c>
      <c r="BN345">
        <v>80</v>
      </c>
      <c r="BO345">
        <v>0</v>
      </c>
      <c r="BP345">
        <v>20</v>
      </c>
      <c r="BQ345" t="s">
        <v>2449</v>
      </c>
      <c r="BR345" t="s">
        <v>2450</v>
      </c>
      <c r="BS345" t="s">
        <v>2451</v>
      </c>
      <c r="BT345" t="s">
        <v>2452</v>
      </c>
      <c r="BU345" t="s">
        <v>123</v>
      </c>
      <c r="BV345" t="s">
        <v>123</v>
      </c>
      <c r="BW345" t="s">
        <v>123</v>
      </c>
      <c r="BX345" t="s">
        <v>123</v>
      </c>
      <c r="BY345" t="s">
        <v>123</v>
      </c>
      <c r="BZ345" t="s">
        <v>123</v>
      </c>
      <c r="CA345" t="s">
        <v>123</v>
      </c>
      <c r="CB345" t="s">
        <v>123</v>
      </c>
      <c r="CC345" t="s">
        <v>123</v>
      </c>
      <c r="CD345" t="s">
        <v>123</v>
      </c>
      <c r="CE345" t="s">
        <v>123</v>
      </c>
      <c r="CF345" t="s">
        <v>123</v>
      </c>
      <c r="CG345" t="s">
        <v>123</v>
      </c>
      <c r="CH345" t="s">
        <v>123</v>
      </c>
      <c r="CI345" t="s">
        <v>123</v>
      </c>
      <c r="CJ345" t="s">
        <v>123</v>
      </c>
      <c r="CK345" t="s">
        <v>123</v>
      </c>
      <c r="CL345" t="s">
        <v>123</v>
      </c>
      <c r="CM345" t="s">
        <v>123</v>
      </c>
      <c r="CN345" t="s">
        <v>123</v>
      </c>
      <c r="CO345" t="s">
        <v>123</v>
      </c>
      <c r="CP345" t="s">
        <v>123</v>
      </c>
      <c r="CQ345" t="s">
        <v>123</v>
      </c>
      <c r="CR345" t="s">
        <v>123</v>
      </c>
      <c r="CS345" t="s">
        <v>123</v>
      </c>
      <c r="CT345" t="s">
        <v>123</v>
      </c>
      <c r="CU345" t="s">
        <v>123</v>
      </c>
      <c r="CV345" t="s">
        <v>123</v>
      </c>
      <c r="CW345" t="s">
        <v>123</v>
      </c>
      <c r="CX345" t="s">
        <v>123</v>
      </c>
      <c r="CY345" t="s">
        <v>123</v>
      </c>
      <c r="CZ345" t="s">
        <v>123</v>
      </c>
      <c r="DA345" t="s">
        <v>123</v>
      </c>
      <c r="DB345" t="s">
        <v>123</v>
      </c>
      <c r="DC345" t="s">
        <v>123</v>
      </c>
      <c r="DD345" t="s">
        <v>123</v>
      </c>
      <c r="DE345" t="s">
        <v>123</v>
      </c>
      <c r="DF345" t="s">
        <v>123</v>
      </c>
      <c r="DG345" t="s">
        <v>123</v>
      </c>
      <c r="DH345" t="s">
        <v>123</v>
      </c>
      <c r="DI345" t="s">
        <v>123</v>
      </c>
      <c r="DJ345" t="s">
        <v>123</v>
      </c>
      <c r="DK345" t="s">
        <v>123</v>
      </c>
      <c r="DL345" t="s">
        <v>123</v>
      </c>
      <c r="DM345" t="s">
        <v>123</v>
      </c>
      <c r="DN345" t="s">
        <v>123</v>
      </c>
      <c r="DO345" t="s">
        <v>123</v>
      </c>
      <c r="DP345" t="s">
        <v>123</v>
      </c>
      <c r="DQ345" t="s">
        <v>123</v>
      </c>
      <c r="DR345" t="s">
        <v>123</v>
      </c>
      <c r="DS345" t="s">
        <v>123</v>
      </c>
      <c r="DT345" t="s">
        <v>123</v>
      </c>
      <c r="DU345" t="s">
        <v>123</v>
      </c>
      <c r="DV345" t="s">
        <v>123</v>
      </c>
      <c r="DW345" t="s">
        <v>123</v>
      </c>
      <c r="DX345" t="s">
        <v>123</v>
      </c>
      <c r="DY345" t="s">
        <v>123</v>
      </c>
      <c r="DZ345" t="s">
        <v>123</v>
      </c>
      <c r="EA345" t="s">
        <v>123</v>
      </c>
      <c r="EB345" t="s">
        <v>123</v>
      </c>
      <c r="EC345" t="s">
        <v>123</v>
      </c>
      <c r="ED345" t="s">
        <v>123</v>
      </c>
      <c r="EE345" t="s">
        <v>123</v>
      </c>
      <c r="EF345" t="s">
        <v>123</v>
      </c>
      <c r="EG345" t="s">
        <v>123</v>
      </c>
      <c r="EH345" t="s">
        <v>123</v>
      </c>
      <c r="EI345" t="s">
        <v>123</v>
      </c>
      <c r="EJ345" t="s">
        <v>123</v>
      </c>
    </row>
    <row r="346" spans="2:140">
      <c r="B346" t="s">
        <v>408</v>
      </c>
      <c r="C346" t="s">
        <v>12</v>
      </c>
      <c r="D346" t="s">
        <v>123</v>
      </c>
      <c r="E346" t="s">
        <v>123</v>
      </c>
      <c r="F346" t="s">
        <v>123</v>
      </c>
      <c r="G346" t="s">
        <v>123</v>
      </c>
      <c r="H346" t="s">
        <v>123</v>
      </c>
      <c r="I346" t="s">
        <v>123</v>
      </c>
      <c r="J346" t="s">
        <v>123</v>
      </c>
      <c r="K346" t="s">
        <v>123</v>
      </c>
      <c r="L346" t="s">
        <v>123</v>
      </c>
      <c r="M346" t="s">
        <v>123</v>
      </c>
      <c r="N346" t="s">
        <v>123</v>
      </c>
      <c r="O346" t="s">
        <v>123</v>
      </c>
      <c r="P346" t="s">
        <v>123</v>
      </c>
      <c r="Q346" t="s">
        <v>123</v>
      </c>
      <c r="R346" t="s">
        <v>123</v>
      </c>
      <c r="S346" t="s">
        <v>123</v>
      </c>
      <c r="T346" t="s">
        <v>123</v>
      </c>
      <c r="U346" t="s">
        <v>123</v>
      </c>
      <c r="V346" t="s">
        <v>123</v>
      </c>
      <c r="W346" t="s">
        <v>123</v>
      </c>
      <c r="X346" t="s">
        <v>123</v>
      </c>
      <c r="Y346" t="s">
        <v>123</v>
      </c>
      <c r="Z346" t="s">
        <v>123</v>
      </c>
      <c r="AA346" t="s">
        <v>123</v>
      </c>
      <c r="AB346" t="s">
        <v>123</v>
      </c>
      <c r="AC346" t="s">
        <v>123</v>
      </c>
      <c r="AD346" t="s">
        <v>2453</v>
      </c>
      <c r="AE346" t="s">
        <v>123</v>
      </c>
      <c r="AF346" t="s">
        <v>123</v>
      </c>
      <c r="AG346" t="s">
        <v>123</v>
      </c>
      <c r="AH346" t="s">
        <v>123</v>
      </c>
      <c r="AI346" t="s">
        <v>123</v>
      </c>
      <c r="AJ346" t="s">
        <v>123</v>
      </c>
      <c r="AK346" t="s">
        <v>123</v>
      </c>
      <c r="AL346" t="s">
        <v>123</v>
      </c>
      <c r="AM346" t="s">
        <v>123</v>
      </c>
      <c r="AN346" t="s">
        <v>123</v>
      </c>
      <c r="AO346" t="s">
        <v>123</v>
      </c>
      <c r="AP346" t="s">
        <v>123</v>
      </c>
      <c r="AQ346" t="s">
        <v>123</v>
      </c>
      <c r="AR346" t="s">
        <v>123</v>
      </c>
      <c r="AS346" t="s">
        <v>123</v>
      </c>
      <c r="AT346" t="s">
        <v>123</v>
      </c>
      <c r="AU346" t="s">
        <v>123</v>
      </c>
      <c r="AV346" t="s">
        <v>123</v>
      </c>
      <c r="AW346" t="s">
        <v>123</v>
      </c>
      <c r="AX346" t="s">
        <v>123</v>
      </c>
      <c r="AY346" t="s">
        <v>123</v>
      </c>
      <c r="AZ346" t="s">
        <v>123</v>
      </c>
      <c r="BA346" t="s">
        <v>123</v>
      </c>
      <c r="BB346" t="s">
        <v>123</v>
      </c>
      <c r="BC346" t="s">
        <v>123</v>
      </c>
      <c r="BD346" t="s">
        <v>123</v>
      </c>
      <c r="BE346" t="s">
        <v>123</v>
      </c>
      <c r="BF346" t="s">
        <v>123</v>
      </c>
      <c r="BG346" t="s">
        <v>123</v>
      </c>
      <c r="BH346" t="s">
        <v>837</v>
      </c>
      <c r="BI346" t="s">
        <v>837</v>
      </c>
      <c r="BJ346" t="s">
        <v>849</v>
      </c>
      <c r="BK346" t="s">
        <v>839</v>
      </c>
      <c r="BL346">
        <v>0</v>
      </c>
      <c r="BM346">
        <v>5</v>
      </c>
      <c r="BN346">
        <v>90</v>
      </c>
      <c r="BO346">
        <v>5</v>
      </c>
      <c r="BP346">
        <v>0</v>
      </c>
      <c r="BQ346" t="s">
        <v>2454</v>
      </c>
      <c r="BR346" t="s">
        <v>2455</v>
      </c>
      <c r="BS346" t="s">
        <v>2456</v>
      </c>
      <c r="BT346" t="s">
        <v>2457</v>
      </c>
      <c r="BU346" t="s">
        <v>123</v>
      </c>
      <c r="BV346" t="s">
        <v>123</v>
      </c>
      <c r="BW346" t="s">
        <v>123</v>
      </c>
      <c r="BX346" t="s">
        <v>123</v>
      </c>
      <c r="BY346" t="s">
        <v>123</v>
      </c>
      <c r="BZ346" t="s">
        <v>123</v>
      </c>
      <c r="CA346" t="s">
        <v>123</v>
      </c>
      <c r="CB346" t="s">
        <v>123</v>
      </c>
      <c r="CC346" t="s">
        <v>123</v>
      </c>
      <c r="CD346" t="s">
        <v>123</v>
      </c>
      <c r="CE346" t="s">
        <v>123</v>
      </c>
      <c r="CF346" t="s">
        <v>123</v>
      </c>
      <c r="CG346" t="s">
        <v>123</v>
      </c>
      <c r="CH346" t="s">
        <v>123</v>
      </c>
      <c r="CI346" t="s">
        <v>123</v>
      </c>
      <c r="CJ346" t="s">
        <v>123</v>
      </c>
      <c r="CK346" t="s">
        <v>123</v>
      </c>
      <c r="CL346" t="s">
        <v>123</v>
      </c>
      <c r="CM346" t="s">
        <v>123</v>
      </c>
      <c r="CN346" t="s">
        <v>123</v>
      </c>
      <c r="CO346" t="s">
        <v>123</v>
      </c>
      <c r="CP346" t="s">
        <v>123</v>
      </c>
      <c r="CQ346" t="s">
        <v>123</v>
      </c>
      <c r="CR346" t="s">
        <v>123</v>
      </c>
      <c r="CS346" t="s">
        <v>123</v>
      </c>
      <c r="CT346" t="s">
        <v>123</v>
      </c>
      <c r="CU346" t="s">
        <v>123</v>
      </c>
      <c r="CV346" t="s">
        <v>123</v>
      </c>
      <c r="CW346" t="s">
        <v>123</v>
      </c>
      <c r="CX346" t="s">
        <v>123</v>
      </c>
      <c r="CY346" t="s">
        <v>123</v>
      </c>
      <c r="CZ346" t="s">
        <v>123</v>
      </c>
      <c r="DA346" t="s">
        <v>123</v>
      </c>
      <c r="DB346" t="s">
        <v>123</v>
      </c>
      <c r="DC346" t="s">
        <v>123</v>
      </c>
      <c r="DD346" t="s">
        <v>123</v>
      </c>
      <c r="DE346" t="s">
        <v>123</v>
      </c>
      <c r="DF346" t="s">
        <v>123</v>
      </c>
      <c r="DG346" t="s">
        <v>123</v>
      </c>
      <c r="DH346" t="s">
        <v>123</v>
      </c>
      <c r="DI346" t="s">
        <v>123</v>
      </c>
      <c r="DJ346" t="s">
        <v>123</v>
      </c>
      <c r="DK346" t="s">
        <v>123</v>
      </c>
      <c r="DL346" t="s">
        <v>123</v>
      </c>
      <c r="DM346" t="s">
        <v>123</v>
      </c>
      <c r="DN346" t="s">
        <v>123</v>
      </c>
      <c r="DO346" t="s">
        <v>123</v>
      </c>
      <c r="DP346" t="s">
        <v>123</v>
      </c>
      <c r="DQ346" t="s">
        <v>123</v>
      </c>
      <c r="DR346" t="s">
        <v>123</v>
      </c>
      <c r="DS346" t="s">
        <v>123</v>
      </c>
      <c r="DT346">
        <v>40</v>
      </c>
      <c r="DU346">
        <v>25</v>
      </c>
      <c r="DV346">
        <v>4</v>
      </c>
      <c r="DW346">
        <v>6</v>
      </c>
      <c r="DX346">
        <v>7</v>
      </c>
      <c r="DY346">
        <v>4</v>
      </c>
      <c r="DZ346">
        <v>6</v>
      </c>
      <c r="EA346">
        <v>6</v>
      </c>
      <c r="EB346">
        <v>1</v>
      </c>
      <c r="EC346">
        <v>1</v>
      </c>
      <c r="ED346" t="s">
        <v>2458</v>
      </c>
      <c r="EE346" t="s">
        <v>847</v>
      </c>
      <c r="EF346" t="s">
        <v>845</v>
      </c>
      <c r="EG346" t="s">
        <v>1267</v>
      </c>
      <c r="EH346" t="s">
        <v>123</v>
      </c>
      <c r="EI346" t="s">
        <v>123</v>
      </c>
      <c r="EJ346" t="s">
        <v>123</v>
      </c>
    </row>
    <row r="347" spans="2:140">
      <c r="B347" t="s">
        <v>705</v>
      </c>
      <c r="C347" t="s">
        <v>11</v>
      </c>
      <c r="D347" t="s">
        <v>123</v>
      </c>
      <c r="E347" t="s">
        <v>123</v>
      </c>
      <c r="F347" t="s">
        <v>123</v>
      </c>
      <c r="G347" t="s">
        <v>123</v>
      </c>
      <c r="H347" t="s">
        <v>123</v>
      </c>
      <c r="I347" t="s">
        <v>123</v>
      </c>
      <c r="J347" t="s">
        <v>123</v>
      </c>
      <c r="K347" t="s">
        <v>123</v>
      </c>
      <c r="L347" t="s">
        <v>123</v>
      </c>
      <c r="M347" t="s">
        <v>123</v>
      </c>
      <c r="N347" t="s">
        <v>123</v>
      </c>
      <c r="O347" t="s">
        <v>123</v>
      </c>
      <c r="P347" t="s">
        <v>123</v>
      </c>
      <c r="Q347" t="s">
        <v>123</v>
      </c>
      <c r="R347" t="s">
        <v>123</v>
      </c>
      <c r="S347" t="s">
        <v>123</v>
      </c>
      <c r="T347" t="s">
        <v>123</v>
      </c>
      <c r="U347" t="s">
        <v>123</v>
      </c>
      <c r="V347" t="s">
        <v>123</v>
      </c>
      <c r="W347" t="s">
        <v>123</v>
      </c>
      <c r="X347" t="s">
        <v>123</v>
      </c>
      <c r="Y347" t="s">
        <v>123</v>
      </c>
      <c r="Z347" t="s">
        <v>123</v>
      </c>
      <c r="AA347" t="s">
        <v>123</v>
      </c>
      <c r="AB347" t="s">
        <v>123</v>
      </c>
      <c r="AC347" t="s">
        <v>123</v>
      </c>
      <c r="AD347" t="s">
        <v>2459</v>
      </c>
      <c r="AE347" t="s">
        <v>123</v>
      </c>
      <c r="AF347" t="s">
        <v>123</v>
      </c>
      <c r="AG347" t="s">
        <v>123</v>
      </c>
      <c r="AH347" t="s">
        <v>123</v>
      </c>
      <c r="AI347" t="s">
        <v>123</v>
      </c>
      <c r="AJ347" t="s">
        <v>123</v>
      </c>
      <c r="AK347" t="s">
        <v>123</v>
      </c>
      <c r="AL347" t="s">
        <v>123</v>
      </c>
      <c r="AM347" t="s">
        <v>123</v>
      </c>
      <c r="AN347" t="s">
        <v>123</v>
      </c>
      <c r="AO347" t="s">
        <v>123</v>
      </c>
      <c r="AP347" t="s">
        <v>123</v>
      </c>
      <c r="AQ347" t="s">
        <v>123</v>
      </c>
      <c r="AR347" t="s">
        <v>123</v>
      </c>
      <c r="AS347" t="s">
        <v>123</v>
      </c>
      <c r="AT347" t="s">
        <v>123</v>
      </c>
      <c r="AU347" t="s">
        <v>123</v>
      </c>
      <c r="AV347" t="s">
        <v>123</v>
      </c>
      <c r="AW347" t="s">
        <v>123</v>
      </c>
      <c r="AX347" t="s">
        <v>123</v>
      </c>
      <c r="AY347" t="s">
        <v>123</v>
      </c>
      <c r="AZ347" t="s">
        <v>123</v>
      </c>
      <c r="BA347" t="s">
        <v>123</v>
      </c>
      <c r="BB347" t="s">
        <v>123</v>
      </c>
      <c r="BC347" t="s">
        <v>123</v>
      </c>
      <c r="BD347" t="s">
        <v>123</v>
      </c>
      <c r="BE347" t="s">
        <v>123</v>
      </c>
      <c r="BF347" t="s">
        <v>123</v>
      </c>
      <c r="BG347" t="s">
        <v>123</v>
      </c>
      <c r="BH347" t="s">
        <v>849</v>
      </c>
      <c r="BI347" t="s">
        <v>838</v>
      </c>
      <c r="BJ347" t="s">
        <v>838</v>
      </c>
      <c r="BK347" t="s">
        <v>838</v>
      </c>
      <c r="BL347">
        <v>0</v>
      </c>
      <c r="BM347">
        <v>15</v>
      </c>
      <c r="BN347">
        <v>25</v>
      </c>
      <c r="BO347">
        <v>30</v>
      </c>
      <c r="BP347">
        <v>30</v>
      </c>
      <c r="BQ347" t="s">
        <v>2460</v>
      </c>
      <c r="BR347" t="s">
        <v>2461</v>
      </c>
      <c r="BS347" t="s">
        <v>2462</v>
      </c>
      <c r="BT347" t="s">
        <v>2463</v>
      </c>
      <c r="BU347">
        <v>15</v>
      </c>
      <c r="BV347">
        <v>20</v>
      </c>
      <c r="BW347">
        <v>0</v>
      </c>
      <c r="BX347">
        <v>20</v>
      </c>
      <c r="BY347">
        <v>0</v>
      </c>
      <c r="BZ347">
        <v>1</v>
      </c>
      <c r="CA347">
        <v>1</v>
      </c>
      <c r="CB347">
        <v>1</v>
      </c>
      <c r="CC347">
        <v>1</v>
      </c>
      <c r="CD347">
        <v>20</v>
      </c>
      <c r="CE347">
        <v>20</v>
      </c>
      <c r="CF347">
        <v>1</v>
      </c>
      <c r="CG347">
        <v>0</v>
      </c>
      <c r="CH347" t="s">
        <v>123</v>
      </c>
      <c r="CI347">
        <v>70</v>
      </c>
      <c r="CJ347">
        <v>45</v>
      </c>
      <c r="CK347">
        <v>40</v>
      </c>
      <c r="CL347">
        <v>15</v>
      </c>
      <c r="CM347">
        <v>0</v>
      </c>
      <c r="CN347">
        <v>0</v>
      </c>
      <c r="CO347" t="s">
        <v>123</v>
      </c>
      <c r="CP347" t="s">
        <v>863</v>
      </c>
      <c r="CQ347" t="s">
        <v>844</v>
      </c>
      <c r="CR347" t="s">
        <v>123</v>
      </c>
      <c r="CS347" t="s">
        <v>863</v>
      </c>
      <c r="CT347" t="s">
        <v>844</v>
      </c>
      <c r="CU347" t="s">
        <v>863</v>
      </c>
      <c r="CV347" t="s">
        <v>863</v>
      </c>
      <c r="CW347" t="s">
        <v>846</v>
      </c>
      <c r="CX347" t="s">
        <v>844</v>
      </c>
      <c r="CY347" t="s">
        <v>123</v>
      </c>
      <c r="CZ347" t="s">
        <v>123</v>
      </c>
      <c r="DA347" t="s">
        <v>123</v>
      </c>
      <c r="DB347" t="s">
        <v>123</v>
      </c>
      <c r="DC347" t="s">
        <v>123</v>
      </c>
      <c r="DD347" t="s">
        <v>123</v>
      </c>
      <c r="DE347" t="s">
        <v>123</v>
      </c>
      <c r="DF347" t="s">
        <v>123</v>
      </c>
      <c r="DG347" t="s">
        <v>123</v>
      </c>
      <c r="DH347" t="s">
        <v>123</v>
      </c>
      <c r="DI347" t="s">
        <v>123</v>
      </c>
      <c r="DJ347" t="s">
        <v>123</v>
      </c>
      <c r="DK347" t="s">
        <v>123</v>
      </c>
      <c r="DL347" t="s">
        <v>123</v>
      </c>
      <c r="DM347" t="s">
        <v>123</v>
      </c>
      <c r="DN347" t="s">
        <v>123</v>
      </c>
      <c r="DO347" t="s">
        <v>123</v>
      </c>
      <c r="DP347" t="s">
        <v>123</v>
      </c>
      <c r="DQ347" t="s">
        <v>123</v>
      </c>
      <c r="DR347" t="s">
        <v>123</v>
      </c>
      <c r="DS347" t="s">
        <v>123</v>
      </c>
      <c r="DT347" t="s">
        <v>123</v>
      </c>
      <c r="DU347" t="s">
        <v>123</v>
      </c>
      <c r="DV347" t="s">
        <v>123</v>
      </c>
      <c r="DW347" t="s">
        <v>123</v>
      </c>
      <c r="DX347" t="s">
        <v>123</v>
      </c>
      <c r="DY347" t="s">
        <v>123</v>
      </c>
      <c r="DZ347" t="s">
        <v>123</v>
      </c>
      <c r="EA347" t="s">
        <v>123</v>
      </c>
      <c r="EB347" t="s">
        <v>123</v>
      </c>
      <c r="EC347" t="s">
        <v>123</v>
      </c>
      <c r="ED347" t="s">
        <v>123</v>
      </c>
      <c r="EE347" t="s">
        <v>123</v>
      </c>
      <c r="EF347" t="s">
        <v>123</v>
      </c>
      <c r="EG347" t="s">
        <v>123</v>
      </c>
      <c r="EH347" t="s">
        <v>123</v>
      </c>
      <c r="EI347" t="s">
        <v>123</v>
      </c>
      <c r="EJ347" t="s">
        <v>123</v>
      </c>
    </row>
    <row r="348" spans="2:140">
      <c r="B348" t="s">
        <v>381</v>
      </c>
      <c r="C348" t="s">
        <v>14</v>
      </c>
      <c r="D348">
        <v>20</v>
      </c>
      <c r="E348">
        <v>5</v>
      </c>
      <c r="F348">
        <v>5</v>
      </c>
      <c r="G348">
        <v>10</v>
      </c>
      <c r="H348">
        <v>5</v>
      </c>
      <c r="I348">
        <v>5</v>
      </c>
      <c r="J348">
        <v>10</v>
      </c>
      <c r="K348">
        <v>5</v>
      </c>
      <c r="L348">
        <v>5</v>
      </c>
      <c r="M348">
        <v>5</v>
      </c>
      <c r="N348">
        <v>5</v>
      </c>
      <c r="O348">
        <v>5</v>
      </c>
      <c r="P348">
        <v>5</v>
      </c>
      <c r="Q348">
        <v>10</v>
      </c>
      <c r="R348">
        <v>0</v>
      </c>
      <c r="S348" t="s">
        <v>123</v>
      </c>
      <c r="T348" t="s">
        <v>863</v>
      </c>
      <c r="U348" t="s">
        <v>846</v>
      </c>
      <c r="V348" t="s">
        <v>863</v>
      </c>
      <c r="W348" t="s">
        <v>863</v>
      </c>
      <c r="X348" t="s">
        <v>846</v>
      </c>
      <c r="Y348" t="s">
        <v>844</v>
      </c>
      <c r="Z348" t="s">
        <v>863</v>
      </c>
      <c r="AA348" t="s">
        <v>846</v>
      </c>
      <c r="AB348" t="s">
        <v>846</v>
      </c>
      <c r="AC348" t="s">
        <v>846</v>
      </c>
      <c r="AD348" t="s">
        <v>2464</v>
      </c>
      <c r="AE348" t="s">
        <v>123</v>
      </c>
      <c r="AF348" t="s">
        <v>123</v>
      </c>
      <c r="AG348" t="s">
        <v>123</v>
      </c>
      <c r="AH348" t="s">
        <v>123</v>
      </c>
      <c r="AI348" t="s">
        <v>123</v>
      </c>
      <c r="AJ348" t="s">
        <v>123</v>
      </c>
      <c r="AK348" t="s">
        <v>123</v>
      </c>
      <c r="AL348" t="s">
        <v>123</v>
      </c>
      <c r="AM348" t="s">
        <v>123</v>
      </c>
      <c r="AN348" t="s">
        <v>123</v>
      </c>
      <c r="AO348" t="s">
        <v>123</v>
      </c>
      <c r="AP348" t="s">
        <v>123</v>
      </c>
      <c r="AQ348" t="s">
        <v>123</v>
      </c>
      <c r="AR348" t="s">
        <v>123</v>
      </c>
      <c r="AS348" t="s">
        <v>123</v>
      </c>
      <c r="AT348" t="s">
        <v>123</v>
      </c>
      <c r="AU348" t="s">
        <v>123</v>
      </c>
      <c r="AV348" t="s">
        <v>123</v>
      </c>
      <c r="AW348" t="s">
        <v>123</v>
      </c>
      <c r="AX348" t="s">
        <v>123</v>
      </c>
      <c r="AY348" t="s">
        <v>123</v>
      </c>
      <c r="AZ348" t="s">
        <v>123</v>
      </c>
      <c r="BA348" t="s">
        <v>123</v>
      </c>
      <c r="BB348" t="s">
        <v>123</v>
      </c>
      <c r="BC348" t="s">
        <v>123</v>
      </c>
      <c r="BD348" t="s">
        <v>123</v>
      </c>
      <c r="BE348" t="s">
        <v>123</v>
      </c>
      <c r="BF348" t="s">
        <v>123</v>
      </c>
      <c r="BG348" t="s">
        <v>123</v>
      </c>
      <c r="BH348" t="s">
        <v>123</v>
      </c>
      <c r="BI348" t="s">
        <v>123</v>
      </c>
      <c r="BJ348" t="s">
        <v>123</v>
      </c>
      <c r="BK348" t="s">
        <v>123</v>
      </c>
      <c r="BL348" t="s">
        <v>123</v>
      </c>
      <c r="BM348" t="s">
        <v>123</v>
      </c>
      <c r="BN348" t="s">
        <v>123</v>
      </c>
      <c r="BO348" t="s">
        <v>123</v>
      </c>
      <c r="BP348" t="s">
        <v>123</v>
      </c>
      <c r="BQ348" t="s">
        <v>123</v>
      </c>
      <c r="BR348" t="s">
        <v>123</v>
      </c>
      <c r="BS348" t="s">
        <v>123</v>
      </c>
      <c r="BT348" t="s">
        <v>123</v>
      </c>
      <c r="BU348" t="s">
        <v>123</v>
      </c>
      <c r="BV348" t="s">
        <v>123</v>
      </c>
      <c r="BW348" t="s">
        <v>123</v>
      </c>
      <c r="BX348" t="s">
        <v>123</v>
      </c>
      <c r="BY348" t="s">
        <v>123</v>
      </c>
      <c r="BZ348" t="s">
        <v>123</v>
      </c>
      <c r="CA348" t="s">
        <v>123</v>
      </c>
      <c r="CB348" t="s">
        <v>123</v>
      </c>
      <c r="CC348" t="s">
        <v>123</v>
      </c>
      <c r="CD348" t="s">
        <v>123</v>
      </c>
      <c r="CE348" t="s">
        <v>123</v>
      </c>
      <c r="CF348" t="s">
        <v>123</v>
      </c>
      <c r="CG348" t="s">
        <v>123</v>
      </c>
      <c r="CH348" t="s">
        <v>123</v>
      </c>
      <c r="CI348" t="s">
        <v>123</v>
      </c>
      <c r="CJ348" t="s">
        <v>123</v>
      </c>
      <c r="CK348" t="s">
        <v>123</v>
      </c>
      <c r="CL348" t="s">
        <v>123</v>
      </c>
      <c r="CM348" t="s">
        <v>123</v>
      </c>
      <c r="CN348" t="s">
        <v>123</v>
      </c>
      <c r="CO348" t="s">
        <v>123</v>
      </c>
      <c r="CP348" t="s">
        <v>123</v>
      </c>
      <c r="CQ348" t="s">
        <v>123</v>
      </c>
      <c r="CR348" t="s">
        <v>123</v>
      </c>
      <c r="CS348" t="s">
        <v>123</v>
      </c>
      <c r="CT348" t="s">
        <v>123</v>
      </c>
      <c r="CU348" t="s">
        <v>123</v>
      </c>
      <c r="CV348" t="s">
        <v>123</v>
      </c>
      <c r="CW348" t="s">
        <v>123</v>
      </c>
      <c r="CX348" t="s">
        <v>123</v>
      </c>
      <c r="CY348" t="s">
        <v>123</v>
      </c>
      <c r="CZ348" t="s">
        <v>123</v>
      </c>
      <c r="DA348" t="s">
        <v>123</v>
      </c>
      <c r="DB348" t="s">
        <v>123</v>
      </c>
      <c r="DC348" t="s">
        <v>123</v>
      </c>
      <c r="DD348" t="s">
        <v>123</v>
      </c>
      <c r="DE348" t="s">
        <v>123</v>
      </c>
      <c r="DF348" t="s">
        <v>123</v>
      </c>
      <c r="DG348" t="s">
        <v>123</v>
      </c>
      <c r="DH348" t="s">
        <v>123</v>
      </c>
      <c r="DI348" t="s">
        <v>123</v>
      </c>
      <c r="DJ348" t="s">
        <v>123</v>
      </c>
      <c r="DK348" t="s">
        <v>123</v>
      </c>
      <c r="DL348" t="s">
        <v>123</v>
      </c>
      <c r="DM348" t="s">
        <v>123</v>
      </c>
      <c r="DN348" t="s">
        <v>123</v>
      </c>
      <c r="DO348" t="s">
        <v>123</v>
      </c>
      <c r="DP348" t="s">
        <v>123</v>
      </c>
      <c r="DQ348" t="s">
        <v>123</v>
      </c>
      <c r="DR348" t="s">
        <v>123</v>
      </c>
      <c r="DS348" t="s">
        <v>123</v>
      </c>
      <c r="DT348" t="s">
        <v>123</v>
      </c>
      <c r="DU348" t="s">
        <v>123</v>
      </c>
      <c r="DV348" t="s">
        <v>123</v>
      </c>
      <c r="DW348" t="s">
        <v>123</v>
      </c>
      <c r="DX348" t="s">
        <v>123</v>
      </c>
      <c r="DY348" t="s">
        <v>123</v>
      </c>
      <c r="DZ348" t="s">
        <v>123</v>
      </c>
      <c r="EA348" t="s">
        <v>123</v>
      </c>
      <c r="EB348" t="s">
        <v>123</v>
      </c>
      <c r="EC348" t="s">
        <v>123</v>
      </c>
      <c r="ED348" t="s">
        <v>123</v>
      </c>
      <c r="EE348" t="s">
        <v>123</v>
      </c>
      <c r="EF348" t="s">
        <v>123</v>
      </c>
      <c r="EG348" t="s">
        <v>123</v>
      </c>
      <c r="EH348" t="s">
        <v>123</v>
      </c>
      <c r="EI348" t="s">
        <v>123</v>
      </c>
      <c r="EJ348" t="s">
        <v>123</v>
      </c>
    </row>
    <row r="349" spans="2:140">
      <c r="B349" t="s">
        <v>706</v>
      </c>
      <c r="C349" t="s">
        <v>11</v>
      </c>
      <c r="D349" t="s">
        <v>123</v>
      </c>
      <c r="E349" t="s">
        <v>123</v>
      </c>
      <c r="F349" t="s">
        <v>123</v>
      </c>
      <c r="G349" t="s">
        <v>123</v>
      </c>
      <c r="H349" t="s">
        <v>123</v>
      </c>
      <c r="I349" t="s">
        <v>123</v>
      </c>
      <c r="J349" t="s">
        <v>123</v>
      </c>
      <c r="K349" t="s">
        <v>123</v>
      </c>
      <c r="L349" t="s">
        <v>123</v>
      </c>
      <c r="M349" t="s">
        <v>123</v>
      </c>
      <c r="N349" t="s">
        <v>123</v>
      </c>
      <c r="O349" t="s">
        <v>123</v>
      </c>
      <c r="P349" t="s">
        <v>123</v>
      </c>
      <c r="Q349" t="s">
        <v>123</v>
      </c>
      <c r="R349" t="s">
        <v>123</v>
      </c>
      <c r="S349" t="s">
        <v>123</v>
      </c>
      <c r="T349" t="s">
        <v>123</v>
      </c>
      <c r="U349" t="s">
        <v>123</v>
      </c>
      <c r="V349" t="s">
        <v>123</v>
      </c>
      <c r="W349" t="s">
        <v>123</v>
      </c>
      <c r="X349" t="s">
        <v>123</v>
      </c>
      <c r="Y349" t="s">
        <v>123</v>
      </c>
      <c r="Z349" t="s">
        <v>123</v>
      </c>
      <c r="AA349" t="s">
        <v>123</v>
      </c>
      <c r="AB349" t="s">
        <v>123</v>
      </c>
      <c r="AC349" t="s">
        <v>123</v>
      </c>
      <c r="AD349" t="s">
        <v>2465</v>
      </c>
      <c r="AE349" t="s">
        <v>123</v>
      </c>
      <c r="AF349" t="s">
        <v>123</v>
      </c>
      <c r="AG349" t="s">
        <v>123</v>
      </c>
      <c r="AH349" t="s">
        <v>123</v>
      </c>
      <c r="AI349" t="s">
        <v>123</v>
      </c>
      <c r="AJ349" t="s">
        <v>123</v>
      </c>
      <c r="AK349" t="s">
        <v>123</v>
      </c>
      <c r="AL349" t="s">
        <v>123</v>
      </c>
      <c r="AM349" t="s">
        <v>123</v>
      </c>
      <c r="AN349" t="s">
        <v>123</v>
      </c>
      <c r="AO349" t="s">
        <v>123</v>
      </c>
      <c r="AP349" t="s">
        <v>123</v>
      </c>
      <c r="AQ349" t="s">
        <v>123</v>
      </c>
      <c r="AR349" t="s">
        <v>123</v>
      </c>
      <c r="AS349" t="s">
        <v>123</v>
      </c>
      <c r="AT349" t="s">
        <v>123</v>
      </c>
      <c r="AU349" t="s">
        <v>123</v>
      </c>
      <c r="AV349" t="s">
        <v>123</v>
      </c>
      <c r="AW349" t="s">
        <v>123</v>
      </c>
      <c r="AX349" t="s">
        <v>123</v>
      </c>
      <c r="AY349" t="s">
        <v>123</v>
      </c>
      <c r="AZ349" t="s">
        <v>123</v>
      </c>
      <c r="BA349" t="s">
        <v>123</v>
      </c>
      <c r="BB349" t="s">
        <v>123</v>
      </c>
      <c r="BC349" t="s">
        <v>123</v>
      </c>
      <c r="BD349" t="s">
        <v>123</v>
      </c>
      <c r="BE349" t="s">
        <v>123</v>
      </c>
      <c r="BF349" t="s">
        <v>123</v>
      </c>
      <c r="BG349" t="s">
        <v>123</v>
      </c>
      <c r="BH349" t="s">
        <v>838</v>
      </c>
      <c r="BI349" t="s">
        <v>849</v>
      </c>
      <c r="BJ349" t="s">
        <v>849</v>
      </c>
      <c r="BK349" t="s">
        <v>838</v>
      </c>
      <c r="BL349">
        <v>0</v>
      </c>
      <c r="BM349">
        <v>10</v>
      </c>
      <c r="BN349">
        <v>60</v>
      </c>
      <c r="BO349">
        <v>30</v>
      </c>
      <c r="BP349">
        <v>0</v>
      </c>
      <c r="BQ349" t="s">
        <v>2466</v>
      </c>
      <c r="BR349" t="s">
        <v>2467</v>
      </c>
      <c r="BS349" t="s">
        <v>2468</v>
      </c>
      <c r="BT349" t="s">
        <v>2469</v>
      </c>
      <c r="BU349">
        <v>25</v>
      </c>
      <c r="BV349">
        <v>40</v>
      </c>
      <c r="BW349">
        <v>0.5</v>
      </c>
      <c r="BX349">
        <v>1</v>
      </c>
      <c r="BY349">
        <v>0</v>
      </c>
      <c r="BZ349">
        <v>2</v>
      </c>
      <c r="CA349">
        <v>0.5</v>
      </c>
      <c r="CB349">
        <v>2</v>
      </c>
      <c r="CC349">
        <v>2</v>
      </c>
      <c r="CD349">
        <v>14</v>
      </c>
      <c r="CE349">
        <v>10</v>
      </c>
      <c r="CF349">
        <v>3</v>
      </c>
      <c r="CG349">
        <v>0</v>
      </c>
      <c r="CH349" t="s">
        <v>123</v>
      </c>
      <c r="CI349">
        <v>90</v>
      </c>
      <c r="CJ349">
        <v>35</v>
      </c>
      <c r="CK349">
        <v>65</v>
      </c>
      <c r="CL349">
        <v>0</v>
      </c>
      <c r="CM349">
        <v>0</v>
      </c>
      <c r="CN349">
        <v>0</v>
      </c>
      <c r="CO349" t="s">
        <v>123</v>
      </c>
      <c r="CP349" t="s">
        <v>844</v>
      </c>
      <c r="CQ349" t="s">
        <v>847</v>
      </c>
      <c r="CR349" t="s">
        <v>846</v>
      </c>
      <c r="CS349" t="s">
        <v>846</v>
      </c>
      <c r="CT349" t="s">
        <v>844</v>
      </c>
      <c r="CU349" t="s">
        <v>844</v>
      </c>
      <c r="CV349" t="s">
        <v>846</v>
      </c>
      <c r="CW349" t="s">
        <v>844</v>
      </c>
      <c r="CX349" t="s">
        <v>844</v>
      </c>
      <c r="CY349" t="s">
        <v>123</v>
      </c>
      <c r="CZ349" t="s">
        <v>123</v>
      </c>
      <c r="DA349" t="s">
        <v>123</v>
      </c>
      <c r="DB349" t="s">
        <v>123</v>
      </c>
      <c r="DC349" t="s">
        <v>123</v>
      </c>
      <c r="DD349" t="s">
        <v>123</v>
      </c>
      <c r="DE349" t="s">
        <v>123</v>
      </c>
      <c r="DF349" t="s">
        <v>123</v>
      </c>
      <c r="DG349" t="s">
        <v>123</v>
      </c>
      <c r="DH349" t="s">
        <v>123</v>
      </c>
      <c r="DI349" t="s">
        <v>123</v>
      </c>
      <c r="DJ349" t="s">
        <v>123</v>
      </c>
      <c r="DK349" t="s">
        <v>123</v>
      </c>
      <c r="DL349" t="s">
        <v>123</v>
      </c>
      <c r="DM349" t="s">
        <v>123</v>
      </c>
      <c r="DN349" t="s">
        <v>123</v>
      </c>
      <c r="DO349" t="s">
        <v>123</v>
      </c>
      <c r="DP349" t="s">
        <v>123</v>
      </c>
      <c r="DQ349" t="s">
        <v>123</v>
      </c>
      <c r="DR349" t="s">
        <v>123</v>
      </c>
      <c r="DS349" t="s">
        <v>123</v>
      </c>
      <c r="DT349" t="s">
        <v>123</v>
      </c>
      <c r="DU349" t="s">
        <v>123</v>
      </c>
      <c r="DV349" t="s">
        <v>123</v>
      </c>
      <c r="DW349" t="s">
        <v>123</v>
      </c>
      <c r="DX349" t="s">
        <v>123</v>
      </c>
      <c r="DY349" t="s">
        <v>123</v>
      </c>
      <c r="DZ349" t="s">
        <v>123</v>
      </c>
      <c r="EA349" t="s">
        <v>123</v>
      </c>
      <c r="EB349" t="s">
        <v>123</v>
      </c>
      <c r="EC349" t="s">
        <v>123</v>
      </c>
      <c r="ED349" t="s">
        <v>123</v>
      </c>
      <c r="EE349" t="s">
        <v>123</v>
      </c>
      <c r="EF349" t="s">
        <v>123</v>
      </c>
      <c r="EG349" t="s">
        <v>123</v>
      </c>
      <c r="EH349" t="s">
        <v>123</v>
      </c>
      <c r="EI349" t="s">
        <v>123</v>
      </c>
      <c r="EJ349" t="s">
        <v>123</v>
      </c>
    </row>
    <row r="350" spans="2:140">
      <c r="B350" t="s">
        <v>409</v>
      </c>
      <c r="C350" t="s">
        <v>12</v>
      </c>
      <c r="D350" t="s">
        <v>123</v>
      </c>
      <c r="E350" t="s">
        <v>123</v>
      </c>
      <c r="F350" t="s">
        <v>123</v>
      </c>
      <c r="G350" t="s">
        <v>123</v>
      </c>
      <c r="H350" t="s">
        <v>123</v>
      </c>
      <c r="I350" t="s">
        <v>123</v>
      </c>
      <c r="J350" t="s">
        <v>123</v>
      </c>
      <c r="K350" t="s">
        <v>123</v>
      </c>
      <c r="L350" t="s">
        <v>123</v>
      </c>
      <c r="M350" t="s">
        <v>123</v>
      </c>
      <c r="N350" t="s">
        <v>123</v>
      </c>
      <c r="O350" t="s">
        <v>123</v>
      </c>
      <c r="P350" t="s">
        <v>123</v>
      </c>
      <c r="Q350" t="s">
        <v>123</v>
      </c>
      <c r="R350" t="s">
        <v>123</v>
      </c>
      <c r="S350" t="s">
        <v>123</v>
      </c>
      <c r="T350" t="s">
        <v>123</v>
      </c>
      <c r="U350" t="s">
        <v>123</v>
      </c>
      <c r="V350" t="s">
        <v>123</v>
      </c>
      <c r="W350" t="s">
        <v>123</v>
      </c>
      <c r="X350" t="s">
        <v>123</v>
      </c>
      <c r="Y350" t="s">
        <v>123</v>
      </c>
      <c r="Z350" t="s">
        <v>123</v>
      </c>
      <c r="AA350" t="s">
        <v>123</v>
      </c>
      <c r="AB350" t="s">
        <v>123</v>
      </c>
      <c r="AC350" t="s">
        <v>123</v>
      </c>
      <c r="AD350" t="s">
        <v>2470</v>
      </c>
      <c r="AE350" t="s">
        <v>123</v>
      </c>
      <c r="AF350" t="s">
        <v>123</v>
      </c>
      <c r="AG350" t="s">
        <v>123</v>
      </c>
      <c r="AH350" t="s">
        <v>123</v>
      </c>
      <c r="AI350" t="s">
        <v>123</v>
      </c>
      <c r="AJ350" t="s">
        <v>123</v>
      </c>
      <c r="AK350" t="s">
        <v>123</v>
      </c>
      <c r="AL350" t="s">
        <v>123</v>
      </c>
      <c r="AM350" t="s">
        <v>123</v>
      </c>
      <c r="AN350" t="s">
        <v>123</v>
      </c>
      <c r="AO350" t="s">
        <v>123</v>
      </c>
      <c r="AP350" t="s">
        <v>123</v>
      </c>
      <c r="AQ350" t="s">
        <v>123</v>
      </c>
      <c r="AR350" t="s">
        <v>123</v>
      </c>
      <c r="AS350" t="s">
        <v>123</v>
      </c>
      <c r="AT350" t="s">
        <v>123</v>
      </c>
      <c r="AU350" t="s">
        <v>123</v>
      </c>
      <c r="AV350" t="s">
        <v>123</v>
      </c>
      <c r="AW350" t="s">
        <v>123</v>
      </c>
      <c r="AX350" t="s">
        <v>123</v>
      </c>
      <c r="AY350" t="s">
        <v>123</v>
      </c>
      <c r="AZ350" t="s">
        <v>123</v>
      </c>
      <c r="BA350" t="s">
        <v>123</v>
      </c>
      <c r="BB350" t="s">
        <v>123</v>
      </c>
      <c r="BC350" t="s">
        <v>123</v>
      </c>
      <c r="BD350" t="s">
        <v>123</v>
      </c>
      <c r="BE350" t="s">
        <v>123</v>
      </c>
      <c r="BF350" t="s">
        <v>123</v>
      </c>
      <c r="BG350" t="s">
        <v>123</v>
      </c>
      <c r="BH350" t="s">
        <v>837</v>
      </c>
      <c r="BI350" t="s">
        <v>941</v>
      </c>
      <c r="BJ350" t="s">
        <v>838</v>
      </c>
      <c r="BK350" t="s">
        <v>941</v>
      </c>
      <c r="BL350">
        <v>1</v>
      </c>
      <c r="BM350">
        <v>2</v>
      </c>
      <c r="BN350">
        <v>52</v>
      </c>
      <c r="BO350">
        <v>25</v>
      </c>
      <c r="BP350">
        <v>20</v>
      </c>
      <c r="BQ350" t="s">
        <v>2471</v>
      </c>
      <c r="BR350" t="s">
        <v>2472</v>
      </c>
      <c r="BS350" t="s">
        <v>2473</v>
      </c>
      <c r="BT350" t="s">
        <v>2474</v>
      </c>
      <c r="BU350" t="s">
        <v>123</v>
      </c>
      <c r="BV350" t="s">
        <v>123</v>
      </c>
      <c r="BW350" t="s">
        <v>123</v>
      </c>
      <c r="BX350" t="s">
        <v>123</v>
      </c>
      <c r="BY350" t="s">
        <v>123</v>
      </c>
      <c r="BZ350" t="s">
        <v>123</v>
      </c>
      <c r="CA350" t="s">
        <v>123</v>
      </c>
      <c r="CB350" t="s">
        <v>123</v>
      </c>
      <c r="CC350" t="s">
        <v>123</v>
      </c>
      <c r="CD350" t="s">
        <v>123</v>
      </c>
      <c r="CE350" t="s">
        <v>123</v>
      </c>
      <c r="CF350" t="s">
        <v>123</v>
      </c>
      <c r="CG350" t="s">
        <v>123</v>
      </c>
      <c r="CH350" t="s">
        <v>123</v>
      </c>
      <c r="CI350" t="s">
        <v>123</v>
      </c>
      <c r="CJ350" t="s">
        <v>123</v>
      </c>
      <c r="CK350" t="s">
        <v>123</v>
      </c>
      <c r="CL350" t="s">
        <v>123</v>
      </c>
      <c r="CM350" t="s">
        <v>123</v>
      </c>
      <c r="CN350" t="s">
        <v>123</v>
      </c>
      <c r="CO350" t="s">
        <v>123</v>
      </c>
      <c r="CP350" t="s">
        <v>123</v>
      </c>
      <c r="CQ350" t="s">
        <v>123</v>
      </c>
      <c r="CR350" t="s">
        <v>123</v>
      </c>
      <c r="CS350" t="s">
        <v>123</v>
      </c>
      <c r="CT350" t="s">
        <v>123</v>
      </c>
      <c r="CU350" t="s">
        <v>123</v>
      </c>
      <c r="CV350" t="s">
        <v>123</v>
      </c>
      <c r="CW350" t="s">
        <v>123</v>
      </c>
      <c r="CX350" t="s">
        <v>123</v>
      </c>
      <c r="CY350" t="s">
        <v>123</v>
      </c>
      <c r="CZ350" t="s">
        <v>123</v>
      </c>
      <c r="DA350" t="s">
        <v>123</v>
      </c>
      <c r="DB350" t="s">
        <v>123</v>
      </c>
      <c r="DC350" t="s">
        <v>123</v>
      </c>
      <c r="DD350" t="s">
        <v>123</v>
      </c>
      <c r="DE350" t="s">
        <v>123</v>
      </c>
      <c r="DF350" t="s">
        <v>123</v>
      </c>
      <c r="DG350" t="s">
        <v>123</v>
      </c>
      <c r="DH350" t="s">
        <v>123</v>
      </c>
      <c r="DI350" t="s">
        <v>123</v>
      </c>
      <c r="DJ350" t="s">
        <v>123</v>
      </c>
      <c r="DK350" t="s">
        <v>123</v>
      </c>
      <c r="DL350" t="s">
        <v>123</v>
      </c>
      <c r="DM350" t="s">
        <v>123</v>
      </c>
      <c r="DN350" t="s">
        <v>123</v>
      </c>
      <c r="DO350" t="s">
        <v>123</v>
      </c>
      <c r="DP350" t="s">
        <v>123</v>
      </c>
      <c r="DQ350" t="s">
        <v>123</v>
      </c>
      <c r="DR350" t="s">
        <v>123</v>
      </c>
      <c r="DS350" t="s">
        <v>123</v>
      </c>
      <c r="DT350">
        <v>0</v>
      </c>
      <c r="DU350">
        <v>0</v>
      </c>
      <c r="DV350">
        <v>0</v>
      </c>
      <c r="DW350">
        <v>30</v>
      </c>
      <c r="DX350">
        <v>0</v>
      </c>
      <c r="DY350">
        <v>20</v>
      </c>
      <c r="DZ350">
        <v>0</v>
      </c>
      <c r="EA350">
        <v>0</v>
      </c>
      <c r="EB350">
        <v>10</v>
      </c>
      <c r="EC350">
        <v>40</v>
      </c>
      <c r="ED350" t="s">
        <v>2475</v>
      </c>
      <c r="EE350" t="s">
        <v>123</v>
      </c>
      <c r="EF350" t="s">
        <v>123</v>
      </c>
      <c r="EG350" t="s">
        <v>889</v>
      </c>
      <c r="EH350" t="s">
        <v>123</v>
      </c>
      <c r="EI350" t="s">
        <v>123</v>
      </c>
      <c r="EJ350" t="s">
        <v>123</v>
      </c>
    </row>
    <row r="351" spans="2:140">
      <c r="B351" t="s">
        <v>707</v>
      </c>
      <c r="C351" t="s">
        <v>11</v>
      </c>
      <c r="D351" t="s">
        <v>123</v>
      </c>
      <c r="E351" t="s">
        <v>123</v>
      </c>
      <c r="F351" t="s">
        <v>123</v>
      </c>
      <c r="G351" t="s">
        <v>123</v>
      </c>
      <c r="H351" t="s">
        <v>123</v>
      </c>
      <c r="I351" t="s">
        <v>123</v>
      </c>
      <c r="J351" t="s">
        <v>123</v>
      </c>
      <c r="K351" t="s">
        <v>123</v>
      </c>
      <c r="L351" t="s">
        <v>123</v>
      </c>
      <c r="M351" t="s">
        <v>123</v>
      </c>
      <c r="N351" t="s">
        <v>123</v>
      </c>
      <c r="O351" t="s">
        <v>123</v>
      </c>
      <c r="P351" t="s">
        <v>123</v>
      </c>
      <c r="Q351" t="s">
        <v>123</v>
      </c>
      <c r="R351" t="s">
        <v>123</v>
      </c>
      <c r="S351" t="s">
        <v>123</v>
      </c>
      <c r="T351" t="s">
        <v>123</v>
      </c>
      <c r="U351" t="s">
        <v>123</v>
      </c>
      <c r="V351" t="s">
        <v>123</v>
      </c>
      <c r="W351" t="s">
        <v>123</v>
      </c>
      <c r="X351" t="s">
        <v>123</v>
      </c>
      <c r="Y351" t="s">
        <v>123</v>
      </c>
      <c r="Z351" t="s">
        <v>123</v>
      </c>
      <c r="AA351" t="s">
        <v>123</v>
      </c>
      <c r="AB351" t="s">
        <v>123</v>
      </c>
      <c r="AC351" t="s">
        <v>123</v>
      </c>
      <c r="AD351" t="s">
        <v>2476</v>
      </c>
      <c r="AE351" t="s">
        <v>123</v>
      </c>
      <c r="AF351" t="s">
        <v>123</v>
      </c>
      <c r="AG351" t="s">
        <v>123</v>
      </c>
      <c r="AH351" t="s">
        <v>123</v>
      </c>
      <c r="AI351" t="s">
        <v>123</v>
      </c>
      <c r="AJ351" t="s">
        <v>123</v>
      </c>
      <c r="AK351" t="s">
        <v>123</v>
      </c>
      <c r="AL351" t="s">
        <v>123</v>
      </c>
      <c r="AM351" t="s">
        <v>123</v>
      </c>
      <c r="AN351" t="s">
        <v>123</v>
      </c>
      <c r="AO351" t="s">
        <v>123</v>
      </c>
      <c r="AP351" t="s">
        <v>123</v>
      </c>
      <c r="AQ351" t="s">
        <v>123</v>
      </c>
      <c r="AR351" t="s">
        <v>123</v>
      </c>
      <c r="AS351" t="s">
        <v>123</v>
      </c>
      <c r="AT351" t="s">
        <v>123</v>
      </c>
      <c r="AU351" t="s">
        <v>123</v>
      </c>
      <c r="AV351" t="s">
        <v>123</v>
      </c>
      <c r="AW351" t="s">
        <v>123</v>
      </c>
      <c r="AX351" t="s">
        <v>123</v>
      </c>
      <c r="AY351" t="s">
        <v>123</v>
      </c>
      <c r="AZ351" t="s">
        <v>123</v>
      </c>
      <c r="BA351" t="s">
        <v>123</v>
      </c>
      <c r="BB351" t="s">
        <v>123</v>
      </c>
      <c r="BC351" t="s">
        <v>123</v>
      </c>
      <c r="BD351" t="s">
        <v>123</v>
      </c>
      <c r="BE351" t="s">
        <v>123</v>
      </c>
      <c r="BF351" t="s">
        <v>123</v>
      </c>
      <c r="BG351" t="s">
        <v>123</v>
      </c>
      <c r="BH351" t="s">
        <v>838</v>
      </c>
      <c r="BI351" t="s">
        <v>838</v>
      </c>
      <c r="BJ351" t="s">
        <v>849</v>
      </c>
      <c r="BK351" t="s">
        <v>838</v>
      </c>
      <c r="BL351">
        <v>0</v>
      </c>
      <c r="BM351">
        <v>80</v>
      </c>
      <c r="BN351">
        <v>20</v>
      </c>
      <c r="BO351">
        <v>0</v>
      </c>
      <c r="BP351">
        <v>0</v>
      </c>
      <c r="BQ351" t="s">
        <v>2477</v>
      </c>
      <c r="BR351" t="s">
        <v>2478</v>
      </c>
      <c r="BS351" t="s">
        <v>851</v>
      </c>
      <c r="BT351" t="s">
        <v>1986</v>
      </c>
      <c r="BU351">
        <v>20</v>
      </c>
      <c r="BV351">
        <v>15</v>
      </c>
      <c r="BW351">
        <v>0</v>
      </c>
      <c r="BX351">
        <v>5</v>
      </c>
      <c r="BY351">
        <v>8</v>
      </c>
      <c r="BZ351">
        <v>2</v>
      </c>
      <c r="CA351">
        <v>0</v>
      </c>
      <c r="CB351">
        <v>2</v>
      </c>
      <c r="CC351">
        <v>3</v>
      </c>
      <c r="CD351">
        <v>15</v>
      </c>
      <c r="CE351">
        <v>20</v>
      </c>
      <c r="CF351">
        <v>10</v>
      </c>
      <c r="CG351">
        <v>0</v>
      </c>
      <c r="CH351" t="s">
        <v>123</v>
      </c>
      <c r="CI351">
        <v>90</v>
      </c>
      <c r="CJ351">
        <v>50</v>
      </c>
      <c r="CK351">
        <v>0</v>
      </c>
      <c r="CL351">
        <v>50</v>
      </c>
      <c r="CM351">
        <v>0</v>
      </c>
      <c r="CN351">
        <v>0</v>
      </c>
      <c r="CO351" t="s">
        <v>123</v>
      </c>
      <c r="CP351" t="s">
        <v>844</v>
      </c>
      <c r="CQ351" t="s">
        <v>844</v>
      </c>
      <c r="CR351" t="s">
        <v>863</v>
      </c>
      <c r="CS351" t="s">
        <v>863</v>
      </c>
      <c r="CT351" t="s">
        <v>846</v>
      </c>
      <c r="CU351" t="s">
        <v>846</v>
      </c>
      <c r="CV351" t="s">
        <v>863</v>
      </c>
      <c r="CW351" t="s">
        <v>846</v>
      </c>
      <c r="CX351" t="s">
        <v>863</v>
      </c>
      <c r="CY351" t="s">
        <v>123</v>
      </c>
      <c r="CZ351" t="s">
        <v>123</v>
      </c>
      <c r="DA351" t="s">
        <v>123</v>
      </c>
      <c r="DB351" t="s">
        <v>123</v>
      </c>
      <c r="DC351" t="s">
        <v>123</v>
      </c>
      <c r="DD351" t="s">
        <v>123</v>
      </c>
      <c r="DE351" t="s">
        <v>123</v>
      </c>
      <c r="DF351" t="s">
        <v>123</v>
      </c>
      <c r="DG351" t="s">
        <v>123</v>
      </c>
      <c r="DH351" t="s">
        <v>123</v>
      </c>
      <c r="DI351" t="s">
        <v>123</v>
      </c>
      <c r="DJ351" t="s">
        <v>123</v>
      </c>
      <c r="DK351" t="s">
        <v>123</v>
      </c>
      <c r="DL351" t="s">
        <v>123</v>
      </c>
      <c r="DM351" t="s">
        <v>123</v>
      </c>
      <c r="DN351" t="s">
        <v>123</v>
      </c>
      <c r="DO351" t="s">
        <v>123</v>
      </c>
      <c r="DP351" t="s">
        <v>123</v>
      </c>
      <c r="DQ351" t="s">
        <v>123</v>
      </c>
      <c r="DR351" t="s">
        <v>123</v>
      </c>
      <c r="DS351" t="s">
        <v>123</v>
      </c>
      <c r="DT351" t="s">
        <v>123</v>
      </c>
      <c r="DU351" t="s">
        <v>123</v>
      </c>
      <c r="DV351" t="s">
        <v>123</v>
      </c>
      <c r="DW351" t="s">
        <v>123</v>
      </c>
      <c r="DX351" t="s">
        <v>123</v>
      </c>
      <c r="DY351" t="s">
        <v>123</v>
      </c>
      <c r="DZ351" t="s">
        <v>123</v>
      </c>
      <c r="EA351" t="s">
        <v>123</v>
      </c>
      <c r="EB351" t="s">
        <v>123</v>
      </c>
      <c r="EC351" t="s">
        <v>123</v>
      </c>
      <c r="ED351" t="s">
        <v>123</v>
      </c>
      <c r="EE351" t="s">
        <v>123</v>
      </c>
      <c r="EF351" t="s">
        <v>123</v>
      </c>
      <c r="EG351" t="s">
        <v>123</v>
      </c>
      <c r="EH351" t="s">
        <v>123</v>
      </c>
      <c r="EI351" t="s">
        <v>123</v>
      </c>
      <c r="EJ351" t="s">
        <v>123</v>
      </c>
    </row>
    <row r="352" spans="2:140">
      <c r="B352" t="s">
        <v>382</v>
      </c>
      <c r="C352" t="s">
        <v>14</v>
      </c>
      <c r="D352">
        <v>9</v>
      </c>
      <c r="E352">
        <v>8</v>
      </c>
      <c r="F352">
        <v>9</v>
      </c>
      <c r="G352">
        <v>9</v>
      </c>
      <c r="H352">
        <v>2</v>
      </c>
      <c r="I352">
        <v>8</v>
      </c>
      <c r="J352">
        <v>8</v>
      </c>
      <c r="K352">
        <v>9</v>
      </c>
      <c r="L352">
        <v>5</v>
      </c>
      <c r="M352">
        <v>5</v>
      </c>
      <c r="N352">
        <v>8</v>
      </c>
      <c r="O352">
        <v>8</v>
      </c>
      <c r="P352">
        <v>5</v>
      </c>
      <c r="Q352">
        <v>7</v>
      </c>
      <c r="R352">
        <v>0</v>
      </c>
      <c r="S352" t="s">
        <v>123</v>
      </c>
      <c r="T352" t="s">
        <v>863</v>
      </c>
      <c r="U352" t="s">
        <v>846</v>
      </c>
      <c r="V352" t="s">
        <v>863</v>
      </c>
      <c r="W352" t="s">
        <v>863</v>
      </c>
      <c r="X352" t="s">
        <v>863</v>
      </c>
      <c r="Y352" t="s">
        <v>863</v>
      </c>
      <c r="Z352" t="s">
        <v>863</v>
      </c>
      <c r="AA352" t="s">
        <v>846</v>
      </c>
      <c r="AB352" t="s">
        <v>863</v>
      </c>
      <c r="AC352" t="s">
        <v>846</v>
      </c>
      <c r="AD352" t="s">
        <v>2479</v>
      </c>
      <c r="AE352" t="s">
        <v>123</v>
      </c>
      <c r="AF352" t="s">
        <v>123</v>
      </c>
      <c r="AG352" t="s">
        <v>123</v>
      </c>
      <c r="AH352" t="s">
        <v>123</v>
      </c>
      <c r="AI352" t="s">
        <v>123</v>
      </c>
      <c r="AJ352" t="s">
        <v>123</v>
      </c>
      <c r="AK352" t="s">
        <v>123</v>
      </c>
      <c r="AL352" t="s">
        <v>123</v>
      </c>
      <c r="AM352" t="s">
        <v>123</v>
      </c>
      <c r="AN352" t="s">
        <v>123</v>
      </c>
      <c r="AO352" t="s">
        <v>123</v>
      </c>
      <c r="AP352" t="s">
        <v>123</v>
      </c>
      <c r="AQ352" t="s">
        <v>123</v>
      </c>
      <c r="AR352" t="s">
        <v>123</v>
      </c>
      <c r="AS352" t="s">
        <v>123</v>
      </c>
      <c r="AT352" t="s">
        <v>123</v>
      </c>
      <c r="AU352" t="s">
        <v>123</v>
      </c>
      <c r="AV352" t="s">
        <v>123</v>
      </c>
      <c r="AW352" t="s">
        <v>123</v>
      </c>
      <c r="AX352" t="s">
        <v>123</v>
      </c>
      <c r="AY352" t="s">
        <v>123</v>
      </c>
      <c r="AZ352" t="s">
        <v>123</v>
      </c>
      <c r="BA352" t="s">
        <v>123</v>
      </c>
      <c r="BB352" t="s">
        <v>123</v>
      </c>
      <c r="BC352" t="s">
        <v>123</v>
      </c>
      <c r="BD352" t="s">
        <v>123</v>
      </c>
      <c r="BE352" t="s">
        <v>123</v>
      </c>
      <c r="BF352" t="s">
        <v>123</v>
      </c>
      <c r="BG352" t="s">
        <v>123</v>
      </c>
      <c r="BH352" t="s">
        <v>123</v>
      </c>
      <c r="BI352" t="s">
        <v>123</v>
      </c>
      <c r="BJ352" t="s">
        <v>123</v>
      </c>
      <c r="BK352" t="s">
        <v>123</v>
      </c>
      <c r="BL352" t="s">
        <v>123</v>
      </c>
      <c r="BM352" t="s">
        <v>123</v>
      </c>
      <c r="BN352" t="s">
        <v>123</v>
      </c>
      <c r="BO352" t="s">
        <v>123</v>
      </c>
      <c r="BP352" t="s">
        <v>123</v>
      </c>
      <c r="BQ352" t="s">
        <v>123</v>
      </c>
      <c r="BR352" t="s">
        <v>123</v>
      </c>
      <c r="BS352" t="s">
        <v>123</v>
      </c>
      <c r="BT352" t="s">
        <v>123</v>
      </c>
      <c r="BU352" t="s">
        <v>123</v>
      </c>
      <c r="BV352" t="s">
        <v>123</v>
      </c>
      <c r="BW352" t="s">
        <v>123</v>
      </c>
      <c r="BX352" t="s">
        <v>123</v>
      </c>
      <c r="BY352" t="s">
        <v>123</v>
      </c>
      <c r="BZ352" t="s">
        <v>123</v>
      </c>
      <c r="CA352" t="s">
        <v>123</v>
      </c>
      <c r="CB352" t="s">
        <v>123</v>
      </c>
      <c r="CC352" t="s">
        <v>123</v>
      </c>
      <c r="CD352" t="s">
        <v>123</v>
      </c>
      <c r="CE352" t="s">
        <v>123</v>
      </c>
      <c r="CF352" t="s">
        <v>123</v>
      </c>
      <c r="CG352" t="s">
        <v>123</v>
      </c>
      <c r="CH352" t="s">
        <v>123</v>
      </c>
      <c r="CI352" t="s">
        <v>123</v>
      </c>
      <c r="CJ352" t="s">
        <v>123</v>
      </c>
      <c r="CK352" t="s">
        <v>123</v>
      </c>
      <c r="CL352" t="s">
        <v>123</v>
      </c>
      <c r="CM352" t="s">
        <v>123</v>
      </c>
      <c r="CN352" t="s">
        <v>123</v>
      </c>
      <c r="CO352" t="s">
        <v>123</v>
      </c>
      <c r="CP352" t="s">
        <v>123</v>
      </c>
      <c r="CQ352" t="s">
        <v>123</v>
      </c>
      <c r="CR352" t="s">
        <v>123</v>
      </c>
      <c r="CS352" t="s">
        <v>123</v>
      </c>
      <c r="CT352" t="s">
        <v>123</v>
      </c>
      <c r="CU352" t="s">
        <v>123</v>
      </c>
      <c r="CV352" t="s">
        <v>123</v>
      </c>
      <c r="CW352" t="s">
        <v>123</v>
      </c>
      <c r="CX352" t="s">
        <v>123</v>
      </c>
      <c r="CY352" t="s">
        <v>123</v>
      </c>
      <c r="CZ352" t="s">
        <v>123</v>
      </c>
      <c r="DA352" t="s">
        <v>123</v>
      </c>
      <c r="DB352" t="s">
        <v>123</v>
      </c>
      <c r="DC352" t="s">
        <v>123</v>
      </c>
      <c r="DD352" t="s">
        <v>123</v>
      </c>
      <c r="DE352" t="s">
        <v>123</v>
      </c>
      <c r="DF352" t="s">
        <v>123</v>
      </c>
      <c r="DG352" t="s">
        <v>123</v>
      </c>
      <c r="DH352" t="s">
        <v>123</v>
      </c>
      <c r="DI352" t="s">
        <v>123</v>
      </c>
      <c r="DJ352" t="s">
        <v>123</v>
      </c>
      <c r="DK352" t="s">
        <v>123</v>
      </c>
      <c r="DL352" t="s">
        <v>123</v>
      </c>
      <c r="DM352" t="s">
        <v>123</v>
      </c>
      <c r="DN352" t="s">
        <v>123</v>
      </c>
      <c r="DO352" t="s">
        <v>123</v>
      </c>
      <c r="DP352" t="s">
        <v>123</v>
      </c>
      <c r="DQ352" t="s">
        <v>123</v>
      </c>
      <c r="DR352" t="s">
        <v>123</v>
      </c>
      <c r="DS352" t="s">
        <v>123</v>
      </c>
      <c r="DT352" t="s">
        <v>123</v>
      </c>
      <c r="DU352" t="s">
        <v>123</v>
      </c>
      <c r="DV352" t="s">
        <v>123</v>
      </c>
      <c r="DW352" t="s">
        <v>123</v>
      </c>
      <c r="DX352" t="s">
        <v>123</v>
      </c>
      <c r="DY352" t="s">
        <v>123</v>
      </c>
      <c r="DZ352" t="s">
        <v>123</v>
      </c>
      <c r="EA352" t="s">
        <v>123</v>
      </c>
      <c r="EB352" t="s">
        <v>123</v>
      </c>
      <c r="EC352" t="s">
        <v>123</v>
      </c>
      <c r="ED352" t="s">
        <v>123</v>
      </c>
      <c r="EE352" t="s">
        <v>123</v>
      </c>
      <c r="EF352" t="s">
        <v>123</v>
      </c>
      <c r="EG352" t="s">
        <v>123</v>
      </c>
      <c r="EH352" t="s">
        <v>123</v>
      </c>
      <c r="EI352" t="s">
        <v>123</v>
      </c>
      <c r="EJ352" t="s">
        <v>123</v>
      </c>
    </row>
    <row r="353" spans="2:140">
      <c r="B353" t="s">
        <v>383</v>
      </c>
      <c r="C353" t="s">
        <v>14</v>
      </c>
      <c r="D353">
        <v>34</v>
      </c>
      <c r="E353">
        <v>3</v>
      </c>
      <c r="F353">
        <v>2</v>
      </c>
      <c r="G353">
        <v>20</v>
      </c>
      <c r="H353">
        <v>0</v>
      </c>
      <c r="I353">
        <v>5</v>
      </c>
      <c r="J353">
        <v>20</v>
      </c>
      <c r="K353">
        <v>0</v>
      </c>
      <c r="L353">
        <v>3</v>
      </c>
      <c r="M353">
        <v>0</v>
      </c>
      <c r="N353">
        <v>3</v>
      </c>
      <c r="O353">
        <v>0</v>
      </c>
      <c r="P353">
        <v>0</v>
      </c>
      <c r="Q353">
        <v>10</v>
      </c>
      <c r="R353">
        <v>0</v>
      </c>
      <c r="S353" t="s">
        <v>123</v>
      </c>
      <c r="T353" t="s">
        <v>863</v>
      </c>
      <c r="U353" t="s">
        <v>845</v>
      </c>
      <c r="V353" t="s">
        <v>863</v>
      </c>
      <c r="W353" t="s">
        <v>846</v>
      </c>
      <c r="X353" t="s">
        <v>846</v>
      </c>
      <c r="Y353" t="s">
        <v>863</v>
      </c>
      <c r="Z353" t="s">
        <v>846</v>
      </c>
      <c r="AA353" t="s">
        <v>846</v>
      </c>
      <c r="AB353" t="s">
        <v>863</v>
      </c>
      <c r="AC353" t="s">
        <v>846</v>
      </c>
      <c r="AD353" t="s">
        <v>2480</v>
      </c>
      <c r="AE353" t="s">
        <v>123</v>
      </c>
      <c r="AF353" t="s">
        <v>123</v>
      </c>
      <c r="AG353" t="s">
        <v>123</v>
      </c>
      <c r="AH353" t="s">
        <v>123</v>
      </c>
      <c r="AI353" t="s">
        <v>123</v>
      </c>
      <c r="AJ353" t="s">
        <v>123</v>
      </c>
      <c r="AK353" t="s">
        <v>123</v>
      </c>
      <c r="AL353" t="s">
        <v>123</v>
      </c>
      <c r="AM353" t="s">
        <v>123</v>
      </c>
      <c r="AN353" t="s">
        <v>123</v>
      </c>
      <c r="AO353" t="s">
        <v>123</v>
      </c>
      <c r="AP353" t="s">
        <v>123</v>
      </c>
      <c r="AQ353" t="s">
        <v>123</v>
      </c>
      <c r="AR353" t="s">
        <v>123</v>
      </c>
      <c r="AS353" t="s">
        <v>123</v>
      </c>
      <c r="AT353" t="s">
        <v>123</v>
      </c>
      <c r="AU353" t="s">
        <v>123</v>
      </c>
      <c r="AV353" t="s">
        <v>123</v>
      </c>
      <c r="AW353" t="s">
        <v>123</v>
      </c>
      <c r="AX353" t="s">
        <v>123</v>
      </c>
      <c r="AY353" t="s">
        <v>123</v>
      </c>
      <c r="AZ353" t="s">
        <v>123</v>
      </c>
      <c r="BA353" t="s">
        <v>123</v>
      </c>
      <c r="BB353" t="s">
        <v>123</v>
      </c>
      <c r="BC353" t="s">
        <v>123</v>
      </c>
      <c r="BD353" t="s">
        <v>123</v>
      </c>
      <c r="BE353" t="s">
        <v>123</v>
      </c>
      <c r="BF353" t="s">
        <v>123</v>
      </c>
      <c r="BG353" t="s">
        <v>123</v>
      </c>
      <c r="BH353" t="s">
        <v>123</v>
      </c>
      <c r="BI353" t="s">
        <v>123</v>
      </c>
      <c r="BJ353" t="s">
        <v>123</v>
      </c>
      <c r="BK353" t="s">
        <v>123</v>
      </c>
      <c r="BL353" t="s">
        <v>123</v>
      </c>
      <c r="BM353" t="s">
        <v>123</v>
      </c>
      <c r="BN353" t="s">
        <v>123</v>
      </c>
      <c r="BO353" t="s">
        <v>123</v>
      </c>
      <c r="BP353" t="s">
        <v>123</v>
      </c>
      <c r="BQ353" t="s">
        <v>123</v>
      </c>
      <c r="BR353" t="s">
        <v>123</v>
      </c>
      <c r="BS353" t="s">
        <v>123</v>
      </c>
      <c r="BT353" t="s">
        <v>123</v>
      </c>
      <c r="BU353" t="s">
        <v>123</v>
      </c>
      <c r="BV353" t="s">
        <v>123</v>
      </c>
      <c r="BW353" t="s">
        <v>123</v>
      </c>
      <c r="BX353" t="s">
        <v>123</v>
      </c>
      <c r="BY353" t="s">
        <v>123</v>
      </c>
      <c r="BZ353" t="s">
        <v>123</v>
      </c>
      <c r="CA353" t="s">
        <v>123</v>
      </c>
      <c r="CB353" t="s">
        <v>123</v>
      </c>
      <c r="CC353" t="s">
        <v>123</v>
      </c>
      <c r="CD353" t="s">
        <v>123</v>
      </c>
      <c r="CE353" t="s">
        <v>123</v>
      </c>
      <c r="CF353" t="s">
        <v>123</v>
      </c>
      <c r="CG353" t="s">
        <v>123</v>
      </c>
      <c r="CH353" t="s">
        <v>123</v>
      </c>
      <c r="CI353" t="s">
        <v>123</v>
      </c>
      <c r="CJ353" t="s">
        <v>123</v>
      </c>
      <c r="CK353" t="s">
        <v>123</v>
      </c>
      <c r="CL353" t="s">
        <v>123</v>
      </c>
      <c r="CM353" t="s">
        <v>123</v>
      </c>
      <c r="CN353" t="s">
        <v>123</v>
      </c>
      <c r="CO353" t="s">
        <v>123</v>
      </c>
      <c r="CP353" t="s">
        <v>123</v>
      </c>
      <c r="CQ353" t="s">
        <v>123</v>
      </c>
      <c r="CR353" t="s">
        <v>123</v>
      </c>
      <c r="CS353" t="s">
        <v>123</v>
      </c>
      <c r="CT353" t="s">
        <v>123</v>
      </c>
      <c r="CU353" t="s">
        <v>123</v>
      </c>
      <c r="CV353" t="s">
        <v>123</v>
      </c>
      <c r="CW353" t="s">
        <v>123</v>
      </c>
      <c r="CX353" t="s">
        <v>123</v>
      </c>
      <c r="CY353" t="s">
        <v>123</v>
      </c>
      <c r="CZ353" t="s">
        <v>123</v>
      </c>
      <c r="DA353" t="s">
        <v>123</v>
      </c>
      <c r="DB353" t="s">
        <v>123</v>
      </c>
      <c r="DC353" t="s">
        <v>123</v>
      </c>
      <c r="DD353" t="s">
        <v>123</v>
      </c>
      <c r="DE353" t="s">
        <v>123</v>
      </c>
      <c r="DF353" t="s">
        <v>123</v>
      </c>
      <c r="DG353" t="s">
        <v>123</v>
      </c>
      <c r="DH353" t="s">
        <v>123</v>
      </c>
      <c r="DI353" t="s">
        <v>123</v>
      </c>
      <c r="DJ353" t="s">
        <v>123</v>
      </c>
      <c r="DK353" t="s">
        <v>123</v>
      </c>
      <c r="DL353" t="s">
        <v>123</v>
      </c>
      <c r="DM353" t="s">
        <v>123</v>
      </c>
      <c r="DN353" t="s">
        <v>123</v>
      </c>
      <c r="DO353" t="s">
        <v>123</v>
      </c>
      <c r="DP353" t="s">
        <v>123</v>
      </c>
      <c r="DQ353" t="s">
        <v>123</v>
      </c>
      <c r="DR353" t="s">
        <v>123</v>
      </c>
      <c r="DS353" t="s">
        <v>123</v>
      </c>
      <c r="DT353" t="s">
        <v>123</v>
      </c>
      <c r="DU353" t="s">
        <v>123</v>
      </c>
      <c r="DV353" t="s">
        <v>123</v>
      </c>
      <c r="DW353" t="s">
        <v>123</v>
      </c>
      <c r="DX353" t="s">
        <v>123</v>
      </c>
      <c r="DY353" t="s">
        <v>123</v>
      </c>
      <c r="DZ353" t="s">
        <v>123</v>
      </c>
      <c r="EA353" t="s">
        <v>123</v>
      </c>
      <c r="EB353" t="s">
        <v>123</v>
      </c>
      <c r="EC353" t="s">
        <v>123</v>
      </c>
      <c r="ED353" t="s">
        <v>123</v>
      </c>
      <c r="EE353" t="s">
        <v>123</v>
      </c>
      <c r="EF353" t="s">
        <v>123</v>
      </c>
      <c r="EG353" t="s">
        <v>123</v>
      </c>
      <c r="EH353" t="s">
        <v>123</v>
      </c>
      <c r="EI353" t="s">
        <v>123</v>
      </c>
      <c r="EJ353" t="s">
        <v>123</v>
      </c>
    </row>
    <row r="354" spans="2:140">
      <c r="B354" t="s">
        <v>384</v>
      </c>
      <c r="C354" t="s">
        <v>14</v>
      </c>
      <c r="D354">
        <v>35</v>
      </c>
      <c r="E354">
        <v>4</v>
      </c>
      <c r="F354">
        <v>6</v>
      </c>
      <c r="G354">
        <v>35</v>
      </c>
      <c r="H354">
        <v>3</v>
      </c>
      <c r="I354">
        <v>3</v>
      </c>
      <c r="J354">
        <v>2</v>
      </c>
      <c r="K354">
        <v>2</v>
      </c>
      <c r="L354">
        <v>1</v>
      </c>
      <c r="M354">
        <v>1</v>
      </c>
      <c r="N354">
        <v>4</v>
      </c>
      <c r="O354">
        <v>4</v>
      </c>
      <c r="P354">
        <v>0</v>
      </c>
      <c r="Q354">
        <v>0</v>
      </c>
      <c r="R354">
        <v>0</v>
      </c>
      <c r="S354" t="s">
        <v>123</v>
      </c>
      <c r="T354" t="s">
        <v>863</v>
      </c>
      <c r="U354" t="s">
        <v>846</v>
      </c>
      <c r="V354" t="s">
        <v>846</v>
      </c>
      <c r="W354" t="s">
        <v>846</v>
      </c>
      <c r="X354" t="s">
        <v>846</v>
      </c>
      <c r="Y354" t="s">
        <v>863</v>
      </c>
      <c r="Z354" t="s">
        <v>846</v>
      </c>
      <c r="AA354" t="s">
        <v>846</v>
      </c>
      <c r="AB354" t="s">
        <v>863</v>
      </c>
      <c r="AC354" t="s">
        <v>863</v>
      </c>
      <c r="AD354" t="s">
        <v>2481</v>
      </c>
      <c r="AE354" t="s">
        <v>123</v>
      </c>
      <c r="AF354" t="s">
        <v>123</v>
      </c>
      <c r="AG354" t="s">
        <v>123</v>
      </c>
      <c r="AH354" t="s">
        <v>123</v>
      </c>
      <c r="AI354" t="s">
        <v>123</v>
      </c>
      <c r="AJ354" t="s">
        <v>123</v>
      </c>
      <c r="AK354" t="s">
        <v>123</v>
      </c>
      <c r="AL354" t="s">
        <v>123</v>
      </c>
      <c r="AM354" t="s">
        <v>123</v>
      </c>
      <c r="AN354" t="s">
        <v>123</v>
      </c>
      <c r="AO354" t="s">
        <v>123</v>
      </c>
      <c r="AP354" t="s">
        <v>123</v>
      </c>
      <c r="AQ354" t="s">
        <v>123</v>
      </c>
      <c r="AR354" t="s">
        <v>123</v>
      </c>
      <c r="AS354" t="s">
        <v>123</v>
      </c>
      <c r="AT354" t="s">
        <v>123</v>
      </c>
      <c r="AU354" t="s">
        <v>123</v>
      </c>
      <c r="AV354" t="s">
        <v>123</v>
      </c>
      <c r="AW354" t="s">
        <v>123</v>
      </c>
      <c r="AX354" t="s">
        <v>123</v>
      </c>
      <c r="AY354" t="s">
        <v>123</v>
      </c>
      <c r="AZ354" t="s">
        <v>123</v>
      </c>
      <c r="BA354" t="s">
        <v>123</v>
      </c>
      <c r="BB354" t="s">
        <v>123</v>
      </c>
      <c r="BC354" t="s">
        <v>123</v>
      </c>
      <c r="BD354" t="s">
        <v>123</v>
      </c>
      <c r="BE354" t="s">
        <v>123</v>
      </c>
      <c r="BF354" t="s">
        <v>123</v>
      </c>
      <c r="BG354" t="s">
        <v>123</v>
      </c>
      <c r="BH354" t="s">
        <v>123</v>
      </c>
      <c r="BI354" t="s">
        <v>123</v>
      </c>
      <c r="BJ354" t="s">
        <v>123</v>
      </c>
      <c r="BK354" t="s">
        <v>123</v>
      </c>
      <c r="BL354" t="s">
        <v>123</v>
      </c>
      <c r="BM354" t="s">
        <v>123</v>
      </c>
      <c r="BN354" t="s">
        <v>123</v>
      </c>
      <c r="BO354" t="s">
        <v>123</v>
      </c>
      <c r="BP354" t="s">
        <v>123</v>
      </c>
      <c r="BQ354" t="s">
        <v>123</v>
      </c>
      <c r="BR354" t="s">
        <v>123</v>
      </c>
      <c r="BS354" t="s">
        <v>123</v>
      </c>
      <c r="BT354" t="s">
        <v>123</v>
      </c>
      <c r="BU354" t="s">
        <v>123</v>
      </c>
      <c r="BV354" t="s">
        <v>123</v>
      </c>
      <c r="BW354" t="s">
        <v>123</v>
      </c>
      <c r="BX354" t="s">
        <v>123</v>
      </c>
      <c r="BY354" t="s">
        <v>123</v>
      </c>
      <c r="BZ354" t="s">
        <v>123</v>
      </c>
      <c r="CA354" t="s">
        <v>123</v>
      </c>
      <c r="CB354" t="s">
        <v>123</v>
      </c>
      <c r="CC354" t="s">
        <v>123</v>
      </c>
      <c r="CD354" t="s">
        <v>123</v>
      </c>
      <c r="CE354" t="s">
        <v>123</v>
      </c>
      <c r="CF354" t="s">
        <v>123</v>
      </c>
      <c r="CG354" t="s">
        <v>123</v>
      </c>
      <c r="CH354" t="s">
        <v>123</v>
      </c>
      <c r="CI354" t="s">
        <v>123</v>
      </c>
      <c r="CJ354" t="s">
        <v>123</v>
      </c>
      <c r="CK354" t="s">
        <v>123</v>
      </c>
      <c r="CL354" t="s">
        <v>123</v>
      </c>
      <c r="CM354" t="s">
        <v>123</v>
      </c>
      <c r="CN354" t="s">
        <v>123</v>
      </c>
      <c r="CO354" t="s">
        <v>123</v>
      </c>
      <c r="CP354" t="s">
        <v>123</v>
      </c>
      <c r="CQ354" t="s">
        <v>123</v>
      </c>
      <c r="CR354" t="s">
        <v>123</v>
      </c>
      <c r="CS354" t="s">
        <v>123</v>
      </c>
      <c r="CT354" t="s">
        <v>123</v>
      </c>
      <c r="CU354" t="s">
        <v>123</v>
      </c>
      <c r="CV354" t="s">
        <v>123</v>
      </c>
      <c r="CW354" t="s">
        <v>123</v>
      </c>
      <c r="CX354" t="s">
        <v>123</v>
      </c>
      <c r="CY354" t="s">
        <v>123</v>
      </c>
      <c r="CZ354" t="s">
        <v>123</v>
      </c>
      <c r="DA354" t="s">
        <v>123</v>
      </c>
      <c r="DB354" t="s">
        <v>123</v>
      </c>
      <c r="DC354" t="s">
        <v>123</v>
      </c>
      <c r="DD354" t="s">
        <v>123</v>
      </c>
      <c r="DE354" t="s">
        <v>123</v>
      </c>
      <c r="DF354" t="s">
        <v>123</v>
      </c>
      <c r="DG354" t="s">
        <v>123</v>
      </c>
      <c r="DH354" t="s">
        <v>123</v>
      </c>
      <c r="DI354" t="s">
        <v>123</v>
      </c>
      <c r="DJ354" t="s">
        <v>123</v>
      </c>
      <c r="DK354" t="s">
        <v>123</v>
      </c>
      <c r="DL354" t="s">
        <v>123</v>
      </c>
      <c r="DM354" t="s">
        <v>123</v>
      </c>
      <c r="DN354" t="s">
        <v>123</v>
      </c>
      <c r="DO354" t="s">
        <v>123</v>
      </c>
      <c r="DP354" t="s">
        <v>123</v>
      </c>
      <c r="DQ354" t="s">
        <v>123</v>
      </c>
      <c r="DR354" t="s">
        <v>123</v>
      </c>
      <c r="DS354" t="s">
        <v>123</v>
      </c>
      <c r="DT354" t="s">
        <v>123</v>
      </c>
      <c r="DU354" t="s">
        <v>123</v>
      </c>
      <c r="DV354" t="s">
        <v>123</v>
      </c>
      <c r="DW354" t="s">
        <v>123</v>
      </c>
      <c r="DX354" t="s">
        <v>123</v>
      </c>
      <c r="DY354" t="s">
        <v>123</v>
      </c>
      <c r="DZ354" t="s">
        <v>123</v>
      </c>
      <c r="EA354" t="s">
        <v>123</v>
      </c>
      <c r="EB354" t="s">
        <v>123</v>
      </c>
      <c r="EC354" t="s">
        <v>123</v>
      </c>
      <c r="ED354" t="s">
        <v>123</v>
      </c>
      <c r="EE354" t="s">
        <v>123</v>
      </c>
      <c r="EF354" t="s">
        <v>123</v>
      </c>
      <c r="EG354" t="s">
        <v>123</v>
      </c>
      <c r="EH354" t="s">
        <v>123</v>
      </c>
      <c r="EI354" t="s">
        <v>123</v>
      </c>
      <c r="EJ354" t="s">
        <v>123</v>
      </c>
    </row>
    <row r="355" spans="2:140">
      <c r="B355" t="s">
        <v>385</v>
      </c>
      <c r="C355" t="s">
        <v>14</v>
      </c>
      <c r="D355">
        <v>7</v>
      </c>
      <c r="E355">
        <v>6</v>
      </c>
      <c r="F355">
        <v>6</v>
      </c>
      <c r="G355">
        <v>7</v>
      </c>
      <c r="H355">
        <v>6</v>
      </c>
      <c r="I355">
        <v>7</v>
      </c>
      <c r="J355">
        <v>7</v>
      </c>
      <c r="K355">
        <v>6</v>
      </c>
      <c r="L355">
        <v>7</v>
      </c>
      <c r="M355">
        <v>7</v>
      </c>
      <c r="N355">
        <v>6</v>
      </c>
      <c r="O355">
        <v>6</v>
      </c>
      <c r="P355">
        <v>6</v>
      </c>
      <c r="Q355">
        <v>10</v>
      </c>
      <c r="R355">
        <v>6</v>
      </c>
      <c r="S355" t="s">
        <v>1716</v>
      </c>
      <c r="T355" t="s">
        <v>846</v>
      </c>
      <c r="U355" t="s">
        <v>846</v>
      </c>
      <c r="V355" t="s">
        <v>846</v>
      </c>
      <c r="W355" t="s">
        <v>846</v>
      </c>
      <c r="X355" t="s">
        <v>846</v>
      </c>
      <c r="Y355" t="s">
        <v>846</v>
      </c>
      <c r="Z355" t="s">
        <v>846</v>
      </c>
      <c r="AA355" t="s">
        <v>846</v>
      </c>
      <c r="AB355" t="s">
        <v>846</v>
      </c>
      <c r="AC355" t="s">
        <v>846</v>
      </c>
      <c r="AD355" t="s">
        <v>851</v>
      </c>
      <c r="AE355" t="s">
        <v>123</v>
      </c>
      <c r="AF355" t="s">
        <v>123</v>
      </c>
      <c r="AG355" t="s">
        <v>123</v>
      </c>
      <c r="AH355" t="s">
        <v>123</v>
      </c>
      <c r="AI355" t="s">
        <v>123</v>
      </c>
      <c r="AJ355" t="s">
        <v>123</v>
      </c>
      <c r="AK355" t="s">
        <v>123</v>
      </c>
      <c r="AL355" t="s">
        <v>123</v>
      </c>
      <c r="AM355" t="s">
        <v>123</v>
      </c>
      <c r="AN355" t="s">
        <v>123</v>
      </c>
      <c r="AO355" t="s">
        <v>123</v>
      </c>
      <c r="AP355" t="s">
        <v>123</v>
      </c>
      <c r="AQ355" t="s">
        <v>123</v>
      </c>
      <c r="AR355" t="s">
        <v>123</v>
      </c>
      <c r="AS355" t="s">
        <v>123</v>
      </c>
      <c r="AT355" t="s">
        <v>123</v>
      </c>
      <c r="AU355" t="s">
        <v>123</v>
      </c>
      <c r="AV355" t="s">
        <v>123</v>
      </c>
      <c r="AW355" t="s">
        <v>123</v>
      </c>
      <c r="AX355" t="s">
        <v>123</v>
      </c>
      <c r="AY355" t="s">
        <v>123</v>
      </c>
      <c r="AZ355" t="s">
        <v>123</v>
      </c>
      <c r="BA355" t="s">
        <v>123</v>
      </c>
      <c r="BB355" t="s">
        <v>123</v>
      </c>
      <c r="BC355" t="s">
        <v>123</v>
      </c>
      <c r="BD355" t="s">
        <v>123</v>
      </c>
      <c r="BE355" t="s">
        <v>123</v>
      </c>
      <c r="BF355" t="s">
        <v>123</v>
      </c>
      <c r="BG355" t="s">
        <v>123</v>
      </c>
      <c r="BH355" t="s">
        <v>123</v>
      </c>
      <c r="BI355" t="s">
        <v>123</v>
      </c>
      <c r="BJ355" t="s">
        <v>123</v>
      </c>
      <c r="BK355" t="s">
        <v>123</v>
      </c>
      <c r="BL355" t="s">
        <v>123</v>
      </c>
      <c r="BM355" t="s">
        <v>123</v>
      </c>
      <c r="BN355" t="s">
        <v>123</v>
      </c>
      <c r="BO355" t="s">
        <v>123</v>
      </c>
      <c r="BP355" t="s">
        <v>123</v>
      </c>
      <c r="BQ355" t="s">
        <v>123</v>
      </c>
      <c r="BR355" t="s">
        <v>123</v>
      </c>
      <c r="BS355" t="s">
        <v>123</v>
      </c>
      <c r="BT355" t="s">
        <v>123</v>
      </c>
      <c r="BU355" t="s">
        <v>123</v>
      </c>
      <c r="BV355" t="s">
        <v>123</v>
      </c>
      <c r="BW355" t="s">
        <v>123</v>
      </c>
      <c r="BX355" t="s">
        <v>123</v>
      </c>
      <c r="BY355" t="s">
        <v>123</v>
      </c>
      <c r="BZ355" t="s">
        <v>123</v>
      </c>
      <c r="CA355" t="s">
        <v>123</v>
      </c>
      <c r="CB355" t="s">
        <v>123</v>
      </c>
      <c r="CC355" t="s">
        <v>123</v>
      </c>
      <c r="CD355" t="s">
        <v>123</v>
      </c>
      <c r="CE355" t="s">
        <v>123</v>
      </c>
      <c r="CF355" t="s">
        <v>123</v>
      </c>
      <c r="CG355" t="s">
        <v>123</v>
      </c>
      <c r="CH355" t="s">
        <v>123</v>
      </c>
      <c r="CI355" t="s">
        <v>123</v>
      </c>
      <c r="CJ355" t="s">
        <v>123</v>
      </c>
      <c r="CK355" t="s">
        <v>123</v>
      </c>
      <c r="CL355" t="s">
        <v>123</v>
      </c>
      <c r="CM355" t="s">
        <v>123</v>
      </c>
      <c r="CN355" t="s">
        <v>123</v>
      </c>
      <c r="CO355" t="s">
        <v>123</v>
      </c>
      <c r="CP355" t="s">
        <v>123</v>
      </c>
      <c r="CQ355" t="s">
        <v>123</v>
      </c>
      <c r="CR355" t="s">
        <v>123</v>
      </c>
      <c r="CS355" t="s">
        <v>123</v>
      </c>
      <c r="CT355" t="s">
        <v>123</v>
      </c>
      <c r="CU355" t="s">
        <v>123</v>
      </c>
      <c r="CV355" t="s">
        <v>123</v>
      </c>
      <c r="CW355" t="s">
        <v>123</v>
      </c>
      <c r="CX355" t="s">
        <v>123</v>
      </c>
      <c r="CY355" t="s">
        <v>123</v>
      </c>
      <c r="CZ355" t="s">
        <v>123</v>
      </c>
      <c r="DA355" t="s">
        <v>123</v>
      </c>
      <c r="DB355" t="s">
        <v>123</v>
      </c>
      <c r="DC355" t="s">
        <v>123</v>
      </c>
      <c r="DD355" t="s">
        <v>123</v>
      </c>
      <c r="DE355" t="s">
        <v>123</v>
      </c>
      <c r="DF355" t="s">
        <v>123</v>
      </c>
      <c r="DG355" t="s">
        <v>123</v>
      </c>
      <c r="DH355" t="s">
        <v>123</v>
      </c>
      <c r="DI355" t="s">
        <v>123</v>
      </c>
      <c r="DJ355" t="s">
        <v>123</v>
      </c>
      <c r="DK355" t="s">
        <v>123</v>
      </c>
      <c r="DL355" t="s">
        <v>123</v>
      </c>
      <c r="DM355" t="s">
        <v>123</v>
      </c>
      <c r="DN355" t="s">
        <v>123</v>
      </c>
      <c r="DO355" t="s">
        <v>123</v>
      </c>
      <c r="DP355" t="s">
        <v>123</v>
      </c>
      <c r="DQ355" t="s">
        <v>123</v>
      </c>
      <c r="DR355" t="s">
        <v>123</v>
      </c>
      <c r="DS355" t="s">
        <v>123</v>
      </c>
      <c r="DT355" t="s">
        <v>123</v>
      </c>
      <c r="DU355" t="s">
        <v>123</v>
      </c>
      <c r="DV355" t="s">
        <v>123</v>
      </c>
      <c r="DW355" t="s">
        <v>123</v>
      </c>
      <c r="DX355" t="s">
        <v>123</v>
      </c>
      <c r="DY355" t="s">
        <v>123</v>
      </c>
      <c r="DZ355" t="s">
        <v>123</v>
      </c>
      <c r="EA355" t="s">
        <v>123</v>
      </c>
      <c r="EB355" t="s">
        <v>123</v>
      </c>
      <c r="EC355" t="s">
        <v>123</v>
      </c>
      <c r="ED355" t="s">
        <v>123</v>
      </c>
      <c r="EE355" t="s">
        <v>123</v>
      </c>
      <c r="EF355" t="s">
        <v>123</v>
      </c>
      <c r="EG355" t="s">
        <v>123</v>
      </c>
      <c r="EH355" t="s">
        <v>123</v>
      </c>
      <c r="EI355" t="s">
        <v>123</v>
      </c>
      <c r="EJ355" t="s">
        <v>123</v>
      </c>
    </row>
    <row r="356" spans="2:140">
      <c r="B356" t="s">
        <v>386</v>
      </c>
      <c r="C356" t="s">
        <v>14</v>
      </c>
      <c r="D356">
        <v>20</v>
      </c>
      <c r="E356">
        <v>5</v>
      </c>
      <c r="F356">
        <v>5</v>
      </c>
      <c r="G356">
        <v>5</v>
      </c>
      <c r="H356">
        <v>5</v>
      </c>
      <c r="I356">
        <v>5</v>
      </c>
      <c r="J356">
        <v>10</v>
      </c>
      <c r="K356">
        <v>10</v>
      </c>
      <c r="L356">
        <v>5</v>
      </c>
      <c r="M356">
        <v>5</v>
      </c>
      <c r="N356">
        <v>5</v>
      </c>
      <c r="O356">
        <v>5</v>
      </c>
      <c r="P356">
        <v>5</v>
      </c>
      <c r="Q356">
        <v>10</v>
      </c>
      <c r="R356">
        <v>0</v>
      </c>
      <c r="S356" t="s">
        <v>123</v>
      </c>
      <c r="T356" t="s">
        <v>846</v>
      </c>
      <c r="U356" t="s">
        <v>844</v>
      </c>
      <c r="V356" t="s">
        <v>846</v>
      </c>
      <c r="W356" t="s">
        <v>846</v>
      </c>
      <c r="X356" t="s">
        <v>846</v>
      </c>
      <c r="Y356" t="s">
        <v>844</v>
      </c>
      <c r="Z356" t="s">
        <v>846</v>
      </c>
      <c r="AA356" t="s">
        <v>846</v>
      </c>
      <c r="AB356" t="s">
        <v>844</v>
      </c>
      <c r="AC356" t="s">
        <v>844</v>
      </c>
      <c r="AD356" t="s">
        <v>2482</v>
      </c>
      <c r="AE356" t="s">
        <v>123</v>
      </c>
      <c r="AF356" t="s">
        <v>123</v>
      </c>
      <c r="AG356" t="s">
        <v>123</v>
      </c>
      <c r="AH356" t="s">
        <v>123</v>
      </c>
      <c r="AI356" t="s">
        <v>123</v>
      </c>
      <c r="AJ356" t="s">
        <v>123</v>
      </c>
      <c r="AK356" t="s">
        <v>123</v>
      </c>
      <c r="AL356" t="s">
        <v>123</v>
      </c>
      <c r="AM356" t="s">
        <v>123</v>
      </c>
      <c r="AN356" t="s">
        <v>123</v>
      </c>
      <c r="AO356" t="s">
        <v>123</v>
      </c>
      <c r="AP356" t="s">
        <v>123</v>
      </c>
      <c r="AQ356" t="s">
        <v>123</v>
      </c>
      <c r="AR356" t="s">
        <v>123</v>
      </c>
      <c r="AS356" t="s">
        <v>123</v>
      </c>
      <c r="AT356" t="s">
        <v>123</v>
      </c>
      <c r="AU356" t="s">
        <v>123</v>
      </c>
      <c r="AV356" t="s">
        <v>123</v>
      </c>
      <c r="AW356" t="s">
        <v>123</v>
      </c>
      <c r="AX356" t="s">
        <v>123</v>
      </c>
      <c r="AY356" t="s">
        <v>123</v>
      </c>
      <c r="AZ356" t="s">
        <v>123</v>
      </c>
      <c r="BA356" t="s">
        <v>123</v>
      </c>
      <c r="BB356" t="s">
        <v>123</v>
      </c>
      <c r="BC356" t="s">
        <v>123</v>
      </c>
      <c r="BD356" t="s">
        <v>123</v>
      </c>
      <c r="BE356" t="s">
        <v>123</v>
      </c>
      <c r="BF356" t="s">
        <v>123</v>
      </c>
      <c r="BG356" t="s">
        <v>123</v>
      </c>
      <c r="BH356" t="s">
        <v>123</v>
      </c>
      <c r="BI356" t="s">
        <v>123</v>
      </c>
      <c r="BJ356" t="s">
        <v>123</v>
      </c>
      <c r="BK356" t="s">
        <v>123</v>
      </c>
      <c r="BL356" t="s">
        <v>123</v>
      </c>
      <c r="BM356" t="s">
        <v>123</v>
      </c>
      <c r="BN356" t="s">
        <v>123</v>
      </c>
      <c r="BO356" t="s">
        <v>123</v>
      </c>
      <c r="BP356" t="s">
        <v>123</v>
      </c>
      <c r="BQ356" t="s">
        <v>123</v>
      </c>
      <c r="BR356" t="s">
        <v>123</v>
      </c>
      <c r="BS356" t="s">
        <v>123</v>
      </c>
      <c r="BT356" t="s">
        <v>123</v>
      </c>
      <c r="BU356" t="s">
        <v>123</v>
      </c>
      <c r="BV356" t="s">
        <v>123</v>
      </c>
      <c r="BW356" t="s">
        <v>123</v>
      </c>
      <c r="BX356" t="s">
        <v>123</v>
      </c>
      <c r="BY356" t="s">
        <v>123</v>
      </c>
      <c r="BZ356" t="s">
        <v>123</v>
      </c>
      <c r="CA356" t="s">
        <v>123</v>
      </c>
      <c r="CB356" t="s">
        <v>123</v>
      </c>
      <c r="CC356" t="s">
        <v>123</v>
      </c>
      <c r="CD356" t="s">
        <v>123</v>
      </c>
      <c r="CE356" t="s">
        <v>123</v>
      </c>
      <c r="CF356" t="s">
        <v>123</v>
      </c>
      <c r="CG356" t="s">
        <v>123</v>
      </c>
      <c r="CH356" t="s">
        <v>123</v>
      </c>
      <c r="CI356" t="s">
        <v>123</v>
      </c>
      <c r="CJ356" t="s">
        <v>123</v>
      </c>
      <c r="CK356" t="s">
        <v>123</v>
      </c>
      <c r="CL356" t="s">
        <v>123</v>
      </c>
      <c r="CM356" t="s">
        <v>123</v>
      </c>
      <c r="CN356" t="s">
        <v>123</v>
      </c>
      <c r="CO356" t="s">
        <v>123</v>
      </c>
      <c r="CP356" t="s">
        <v>123</v>
      </c>
      <c r="CQ356" t="s">
        <v>123</v>
      </c>
      <c r="CR356" t="s">
        <v>123</v>
      </c>
      <c r="CS356" t="s">
        <v>123</v>
      </c>
      <c r="CT356" t="s">
        <v>123</v>
      </c>
      <c r="CU356" t="s">
        <v>123</v>
      </c>
      <c r="CV356" t="s">
        <v>123</v>
      </c>
      <c r="CW356" t="s">
        <v>123</v>
      </c>
      <c r="CX356" t="s">
        <v>123</v>
      </c>
      <c r="CY356" t="s">
        <v>123</v>
      </c>
      <c r="CZ356" t="s">
        <v>123</v>
      </c>
      <c r="DA356" t="s">
        <v>123</v>
      </c>
      <c r="DB356" t="s">
        <v>123</v>
      </c>
      <c r="DC356" t="s">
        <v>123</v>
      </c>
      <c r="DD356" t="s">
        <v>123</v>
      </c>
      <c r="DE356" t="s">
        <v>123</v>
      </c>
      <c r="DF356" t="s">
        <v>123</v>
      </c>
      <c r="DG356" t="s">
        <v>123</v>
      </c>
      <c r="DH356" t="s">
        <v>123</v>
      </c>
      <c r="DI356" t="s">
        <v>123</v>
      </c>
      <c r="DJ356" t="s">
        <v>123</v>
      </c>
      <c r="DK356" t="s">
        <v>123</v>
      </c>
      <c r="DL356" t="s">
        <v>123</v>
      </c>
      <c r="DM356" t="s">
        <v>123</v>
      </c>
      <c r="DN356" t="s">
        <v>123</v>
      </c>
      <c r="DO356" t="s">
        <v>123</v>
      </c>
      <c r="DP356" t="s">
        <v>123</v>
      </c>
      <c r="DQ356" t="s">
        <v>123</v>
      </c>
      <c r="DR356" t="s">
        <v>123</v>
      </c>
      <c r="DS356" t="s">
        <v>123</v>
      </c>
      <c r="DT356" t="s">
        <v>123</v>
      </c>
      <c r="DU356" t="s">
        <v>123</v>
      </c>
      <c r="DV356" t="s">
        <v>123</v>
      </c>
      <c r="DW356" t="s">
        <v>123</v>
      </c>
      <c r="DX356" t="s">
        <v>123</v>
      </c>
      <c r="DY356" t="s">
        <v>123</v>
      </c>
      <c r="DZ356" t="s">
        <v>123</v>
      </c>
      <c r="EA356" t="s">
        <v>123</v>
      </c>
      <c r="EB356" t="s">
        <v>123</v>
      </c>
      <c r="EC356" t="s">
        <v>123</v>
      </c>
      <c r="ED356" t="s">
        <v>123</v>
      </c>
      <c r="EE356" t="s">
        <v>123</v>
      </c>
      <c r="EF356" t="s">
        <v>123</v>
      </c>
      <c r="EG356" t="s">
        <v>123</v>
      </c>
      <c r="EH356" t="s">
        <v>123</v>
      </c>
      <c r="EI356" t="s">
        <v>123</v>
      </c>
      <c r="EJ356" t="s">
        <v>123</v>
      </c>
    </row>
    <row r="357" spans="2:140">
      <c r="B357" t="s">
        <v>387</v>
      </c>
      <c r="C357" t="s">
        <v>14</v>
      </c>
      <c r="D357">
        <v>10</v>
      </c>
      <c r="E357">
        <v>30</v>
      </c>
      <c r="F357">
        <v>5</v>
      </c>
      <c r="G357">
        <v>20</v>
      </c>
      <c r="H357">
        <v>10</v>
      </c>
      <c r="I357">
        <v>0</v>
      </c>
      <c r="J357">
        <v>0</v>
      </c>
      <c r="K357">
        <v>0</v>
      </c>
      <c r="L357">
        <v>0</v>
      </c>
      <c r="M357">
        <v>10</v>
      </c>
      <c r="N357">
        <v>0</v>
      </c>
      <c r="O357">
        <v>0</v>
      </c>
      <c r="P357">
        <v>5</v>
      </c>
      <c r="Q357">
        <v>5</v>
      </c>
      <c r="R357">
        <v>5</v>
      </c>
      <c r="S357" t="s">
        <v>2483</v>
      </c>
      <c r="T357" t="s">
        <v>846</v>
      </c>
      <c r="U357" t="s">
        <v>844</v>
      </c>
      <c r="V357" t="s">
        <v>863</v>
      </c>
      <c r="W357" t="s">
        <v>844</v>
      </c>
      <c r="X357" t="s">
        <v>846</v>
      </c>
      <c r="Y357" t="s">
        <v>123</v>
      </c>
      <c r="Z357" t="s">
        <v>123</v>
      </c>
      <c r="AA357" t="s">
        <v>844</v>
      </c>
      <c r="AB357" t="s">
        <v>123</v>
      </c>
      <c r="AC357" t="s">
        <v>845</v>
      </c>
      <c r="AD357" t="s">
        <v>2484</v>
      </c>
      <c r="AE357" t="s">
        <v>123</v>
      </c>
      <c r="AF357" t="s">
        <v>123</v>
      </c>
      <c r="AG357" t="s">
        <v>123</v>
      </c>
      <c r="AH357" t="s">
        <v>123</v>
      </c>
      <c r="AI357" t="s">
        <v>123</v>
      </c>
      <c r="AJ357" t="s">
        <v>123</v>
      </c>
      <c r="AK357" t="s">
        <v>123</v>
      </c>
      <c r="AL357" t="s">
        <v>123</v>
      </c>
      <c r="AM357" t="s">
        <v>123</v>
      </c>
      <c r="AN357" t="s">
        <v>123</v>
      </c>
      <c r="AO357" t="s">
        <v>123</v>
      </c>
      <c r="AP357" t="s">
        <v>123</v>
      </c>
      <c r="AQ357" t="s">
        <v>123</v>
      </c>
      <c r="AR357" t="s">
        <v>123</v>
      </c>
      <c r="AS357" t="s">
        <v>123</v>
      </c>
      <c r="AT357" t="s">
        <v>123</v>
      </c>
      <c r="AU357" t="s">
        <v>123</v>
      </c>
      <c r="AV357" t="s">
        <v>123</v>
      </c>
      <c r="AW357" t="s">
        <v>123</v>
      </c>
      <c r="AX357" t="s">
        <v>123</v>
      </c>
      <c r="AY357" t="s">
        <v>123</v>
      </c>
      <c r="AZ357" t="s">
        <v>123</v>
      </c>
      <c r="BA357" t="s">
        <v>123</v>
      </c>
      <c r="BB357" t="s">
        <v>123</v>
      </c>
      <c r="BC357" t="s">
        <v>123</v>
      </c>
      <c r="BD357" t="s">
        <v>123</v>
      </c>
      <c r="BE357" t="s">
        <v>123</v>
      </c>
      <c r="BF357" t="s">
        <v>123</v>
      </c>
      <c r="BG357" t="s">
        <v>123</v>
      </c>
      <c r="BH357" t="s">
        <v>123</v>
      </c>
      <c r="BI357" t="s">
        <v>123</v>
      </c>
      <c r="BJ357" t="s">
        <v>123</v>
      </c>
      <c r="BK357" t="s">
        <v>123</v>
      </c>
      <c r="BL357" t="s">
        <v>123</v>
      </c>
      <c r="BM357" t="s">
        <v>123</v>
      </c>
      <c r="BN357" t="s">
        <v>123</v>
      </c>
      <c r="BO357" t="s">
        <v>123</v>
      </c>
      <c r="BP357" t="s">
        <v>123</v>
      </c>
      <c r="BQ357" t="s">
        <v>123</v>
      </c>
      <c r="BR357" t="s">
        <v>123</v>
      </c>
      <c r="BS357" t="s">
        <v>123</v>
      </c>
      <c r="BT357" t="s">
        <v>123</v>
      </c>
      <c r="BU357" t="s">
        <v>123</v>
      </c>
      <c r="BV357" t="s">
        <v>123</v>
      </c>
      <c r="BW357" t="s">
        <v>123</v>
      </c>
      <c r="BX357" t="s">
        <v>123</v>
      </c>
      <c r="BY357" t="s">
        <v>123</v>
      </c>
      <c r="BZ357" t="s">
        <v>123</v>
      </c>
      <c r="CA357" t="s">
        <v>123</v>
      </c>
      <c r="CB357" t="s">
        <v>123</v>
      </c>
      <c r="CC357" t="s">
        <v>123</v>
      </c>
      <c r="CD357" t="s">
        <v>123</v>
      </c>
      <c r="CE357" t="s">
        <v>123</v>
      </c>
      <c r="CF357" t="s">
        <v>123</v>
      </c>
      <c r="CG357" t="s">
        <v>123</v>
      </c>
      <c r="CH357" t="s">
        <v>123</v>
      </c>
      <c r="CI357" t="s">
        <v>123</v>
      </c>
      <c r="CJ357" t="s">
        <v>123</v>
      </c>
      <c r="CK357" t="s">
        <v>123</v>
      </c>
      <c r="CL357" t="s">
        <v>123</v>
      </c>
      <c r="CM357" t="s">
        <v>123</v>
      </c>
      <c r="CN357" t="s">
        <v>123</v>
      </c>
      <c r="CO357" t="s">
        <v>123</v>
      </c>
      <c r="CP357" t="s">
        <v>123</v>
      </c>
      <c r="CQ357" t="s">
        <v>123</v>
      </c>
      <c r="CR357" t="s">
        <v>123</v>
      </c>
      <c r="CS357" t="s">
        <v>123</v>
      </c>
      <c r="CT357" t="s">
        <v>123</v>
      </c>
      <c r="CU357" t="s">
        <v>123</v>
      </c>
      <c r="CV357" t="s">
        <v>123</v>
      </c>
      <c r="CW357" t="s">
        <v>123</v>
      </c>
      <c r="CX357" t="s">
        <v>123</v>
      </c>
      <c r="CY357" t="s">
        <v>123</v>
      </c>
      <c r="CZ357" t="s">
        <v>123</v>
      </c>
      <c r="DA357" t="s">
        <v>123</v>
      </c>
      <c r="DB357" t="s">
        <v>123</v>
      </c>
      <c r="DC357" t="s">
        <v>123</v>
      </c>
      <c r="DD357" t="s">
        <v>123</v>
      </c>
      <c r="DE357" t="s">
        <v>123</v>
      </c>
      <c r="DF357" t="s">
        <v>123</v>
      </c>
      <c r="DG357" t="s">
        <v>123</v>
      </c>
      <c r="DH357" t="s">
        <v>123</v>
      </c>
      <c r="DI357" t="s">
        <v>123</v>
      </c>
      <c r="DJ357" t="s">
        <v>123</v>
      </c>
      <c r="DK357" t="s">
        <v>123</v>
      </c>
      <c r="DL357" t="s">
        <v>123</v>
      </c>
      <c r="DM357" t="s">
        <v>123</v>
      </c>
      <c r="DN357" t="s">
        <v>123</v>
      </c>
      <c r="DO357" t="s">
        <v>123</v>
      </c>
      <c r="DP357" t="s">
        <v>123</v>
      </c>
      <c r="DQ357" t="s">
        <v>123</v>
      </c>
      <c r="DR357" t="s">
        <v>123</v>
      </c>
      <c r="DS357" t="s">
        <v>123</v>
      </c>
      <c r="DT357" t="s">
        <v>123</v>
      </c>
      <c r="DU357" t="s">
        <v>123</v>
      </c>
      <c r="DV357" t="s">
        <v>123</v>
      </c>
      <c r="DW357" t="s">
        <v>123</v>
      </c>
      <c r="DX357" t="s">
        <v>123</v>
      </c>
      <c r="DY357" t="s">
        <v>123</v>
      </c>
      <c r="DZ357" t="s">
        <v>123</v>
      </c>
      <c r="EA357" t="s">
        <v>123</v>
      </c>
      <c r="EB357" t="s">
        <v>123</v>
      </c>
      <c r="EC357" t="s">
        <v>123</v>
      </c>
      <c r="ED357" t="s">
        <v>123</v>
      </c>
      <c r="EE357" t="s">
        <v>123</v>
      </c>
      <c r="EF357" t="s">
        <v>123</v>
      </c>
      <c r="EG357" t="s">
        <v>123</v>
      </c>
      <c r="EH357" t="s">
        <v>123</v>
      </c>
      <c r="EI357" t="s">
        <v>123</v>
      </c>
      <c r="EJ357" t="s">
        <v>123</v>
      </c>
    </row>
    <row r="358" spans="2:140">
      <c r="B358" t="s">
        <v>410</v>
      </c>
      <c r="C358" t="s">
        <v>12</v>
      </c>
      <c r="D358" t="s">
        <v>123</v>
      </c>
      <c r="E358" t="s">
        <v>123</v>
      </c>
      <c r="F358" t="s">
        <v>123</v>
      </c>
      <c r="G358" t="s">
        <v>123</v>
      </c>
      <c r="H358" t="s">
        <v>123</v>
      </c>
      <c r="I358" t="s">
        <v>123</v>
      </c>
      <c r="J358" t="s">
        <v>123</v>
      </c>
      <c r="K358" t="s">
        <v>123</v>
      </c>
      <c r="L358" t="s">
        <v>123</v>
      </c>
      <c r="M358" t="s">
        <v>123</v>
      </c>
      <c r="N358" t="s">
        <v>123</v>
      </c>
      <c r="O358" t="s">
        <v>123</v>
      </c>
      <c r="P358" t="s">
        <v>123</v>
      </c>
      <c r="Q358" t="s">
        <v>123</v>
      </c>
      <c r="R358" t="s">
        <v>123</v>
      </c>
      <c r="S358" t="s">
        <v>123</v>
      </c>
      <c r="T358" t="s">
        <v>123</v>
      </c>
      <c r="U358" t="s">
        <v>123</v>
      </c>
      <c r="V358" t="s">
        <v>123</v>
      </c>
      <c r="W358" t="s">
        <v>123</v>
      </c>
      <c r="X358" t="s">
        <v>123</v>
      </c>
      <c r="Y358" t="s">
        <v>123</v>
      </c>
      <c r="Z358" t="s">
        <v>123</v>
      </c>
      <c r="AA358" t="s">
        <v>123</v>
      </c>
      <c r="AB358" t="s">
        <v>123</v>
      </c>
      <c r="AC358" t="s">
        <v>123</v>
      </c>
      <c r="AD358" t="s">
        <v>2485</v>
      </c>
      <c r="AE358" t="s">
        <v>123</v>
      </c>
      <c r="AF358" t="s">
        <v>123</v>
      </c>
      <c r="AG358" t="s">
        <v>123</v>
      </c>
      <c r="AH358" t="s">
        <v>123</v>
      </c>
      <c r="AI358" t="s">
        <v>123</v>
      </c>
      <c r="AJ358" t="s">
        <v>123</v>
      </c>
      <c r="AK358" t="s">
        <v>123</v>
      </c>
      <c r="AL358" t="s">
        <v>123</v>
      </c>
      <c r="AM358" t="s">
        <v>123</v>
      </c>
      <c r="AN358" t="s">
        <v>123</v>
      </c>
      <c r="AO358" t="s">
        <v>123</v>
      </c>
      <c r="AP358" t="s">
        <v>123</v>
      </c>
      <c r="AQ358" t="s">
        <v>123</v>
      </c>
      <c r="AR358" t="s">
        <v>123</v>
      </c>
      <c r="AS358" t="s">
        <v>123</v>
      </c>
      <c r="AT358" t="s">
        <v>123</v>
      </c>
      <c r="AU358" t="s">
        <v>123</v>
      </c>
      <c r="AV358" t="s">
        <v>123</v>
      </c>
      <c r="AW358" t="s">
        <v>123</v>
      </c>
      <c r="AX358" t="s">
        <v>123</v>
      </c>
      <c r="AY358" t="s">
        <v>123</v>
      </c>
      <c r="AZ358" t="s">
        <v>123</v>
      </c>
      <c r="BA358" t="s">
        <v>123</v>
      </c>
      <c r="BB358" t="s">
        <v>123</v>
      </c>
      <c r="BC358" t="s">
        <v>123</v>
      </c>
      <c r="BD358" t="s">
        <v>123</v>
      </c>
      <c r="BE358" t="s">
        <v>123</v>
      </c>
      <c r="BF358" t="s">
        <v>123</v>
      </c>
      <c r="BG358" t="s">
        <v>123</v>
      </c>
      <c r="BH358" t="s">
        <v>838</v>
      </c>
      <c r="BI358" t="s">
        <v>837</v>
      </c>
      <c r="BJ358" t="s">
        <v>838</v>
      </c>
      <c r="BK358" t="s">
        <v>839</v>
      </c>
      <c r="BL358">
        <v>2</v>
      </c>
      <c r="BM358">
        <v>2</v>
      </c>
      <c r="BN358">
        <v>94</v>
      </c>
      <c r="BO358">
        <v>1</v>
      </c>
      <c r="BP358">
        <v>1</v>
      </c>
      <c r="BQ358" t="s">
        <v>2486</v>
      </c>
      <c r="BR358" t="s">
        <v>2487</v>
      </c>
      <c r="BS358" t="s">
        <v>2488</v>
      </c>
      <c r="BT358" t="s">
        <v>2489</v>
      </c>
      <c r="BU358" t="s">
        <v>123</v>
      </c>
      <c r="BV358" t="s">
        <v>123</v>
      </c>
      <c r="BW358" t="s">
        <v>123</v>
      </c>
      <c r="BX358" t="s">
        <v>123</v>
      </c>
      <c r="BY358" t="s">
        <v>123</v>
      </c>
      <c r="BZ358" t="s">
        <v>123</v>
      </c>
      <c r="CA358" t="s">
        <v>123</v>
      </c>
      <c r="CB358" t="s">
        <v>123</v>
      </c>
      <c r="CC358" t="s">
        <v>123</v>
      </c>
      <c r="CD358" t="s">
        <v>123</v>
      </c>
      <c r="CE358" t="s">
        <v>123</v>
      </c>
      <c r="CF358" t="s">
        <v>123</v>
      </c>
      <c r="CG358" t="s">
        <v>123</v>
      </c>
      <c r="CH358" t="s">
        <v>123</v>
      </c>
      <c r="CI358" t="s">
        <v>123</v>
      </c>
      <c r="CJ358" t="s">
        <v>123</v>
      </c>
      <c r="CK358" t="s">
        <v>123</v>
      </c>
      <c r="CL358" t="s">
        <v>123</v>
      </c>
      <c r="CM358" t="s">
        <v>123</v>
      </c>
      <c r="CN358" t="s">
        <v>123</v>
      </c>
      <c r="CO358" t="s">
        <v>123</v>
      </c>
      <c r="CP358" t="s">
        <v>123</v>
      </c>
      <c r="CQ358" t="s">
        <v>123</v>
      </c>
      <c r="CR358" t="s">
        <v>123</v>
      </c>
      <c r="CS358" t="s">
        <v>123</v>
      </c>
      <c r="CT358" t="s">
        <v>123</v>
      </c>
      <c r="CU358" t="s">
        <v>123</v>
      </c>
      <c r="CV358" t="s">
        <v>123</v>
      </c>
      <c r="CW358" t="s">
        <v>123</v>
      </c>
      <c r="CX358" t="s">
        <v>123</v>
      </c>
      <c r="CY358" t="s">
        <v>123</v>
      </c>
      <c r="CZ358" t="s">
        <v>123</v>
      </c>
      <c r="DA358" t="s">
        <v>123</v>
      </c>
      <c r="DB358" t="s">
        <v>123</v>
      </c>
      <c r="DC358" t="s">
        <v>123</v>
      </c>
      <c r="DD358" t="s">
        <v>123</v>
      </c>
      <c r="DE358" t="s">
        <v>123</v>
      </c>
      <c r="DF358" t="s">
        <v>123</v>
      </c>
      <c r="DG358" t="s">
        <v>123</v>
      </c>
      <c r="DH358" t="s">
        <v>123</v>
      </c>
      <c r="DI358" t="s">
        <v>123</v>
      </c>
      <c r="DJ358" t="s">
        <v>123</v>
      </c>
      <c r="DK358" t="s">
        <v>123</v>
      </c>
      <c r="DL358" t="s">
        <v>123</v>
      </c>
      <c r="DM358" t="s">
        <v>123</v>
      </c>
      <c r="DN358" t="s">
        <v>123</v>
      </c>
      <c r="DO358" t="s">
        <v>123</v>
      </c>
      <c r="DP358" t="s">
        <v>123</v>
      </c>
      <c r="DQ358" t="s">
        <v>123</v>
      </c>
      <c r="DR358" t="s">
        <v>123</v>
      </c>
      <c r="DS358" t="s">
        <v>123</v>
      </c>
      <c r="DT358">
        <v>65</v>
      </c>
      <c r="DU358">
        <v>7</v>
      </c>
      <c r="DV358">
        <v>2</v>
      </c>
      <c r="DW358">
        <v>1</v>
      </c>
      <c r="DX358">
        <v>5</v>
      </c>
      <c r="DY358">
        <v>1</v>
      </c>
      <c r="DZ358">
        <v>7</v>
      </c>
      <c r="EA358">
        <v>2</v>
      </c>
      <c r="EB358">
        <v>10</v>
      </c>
      <c r="EC358">
        <v>0</v>
      </c>
      <c r="ED358" t="s">
        <v>123</v>
      </c>
      <c r="EE358" t="s">
        <v>847</v>
      </c>
      <c r="EF358" t="s">
        <v>845</v>
      </c>
      <c r="EG358" t="s">
        <v>889</v>
      </c>
      <c r="EH358" t="s">
        <v>123</v>
      </c>
      <c r="EI358" t="s">
        <v>123</v>
      </c>
      <c r="EJ358" t="s">
        <v>123</v>
      </c>
    </row>
    <row r="359" spans="2:140">
      <c r="B359" t="s">
        <v>388</v>
      </c>
      <c r="C359" t="s">
        <v>14</v>
      </c>
      <c r="D359">
        <v>15</v>
      </c>
      <c r="E359">
        <v>2</v>
      </c>
      <c r="F359">
        <v>2</v>
      </c>
      <c r="G359">
        <v>12</v>
      </c>
      <c r="H359">
        <v>10</v>
      </c>
      <c r="I359">
        <v>3</v>
      </c>
      <c r="J359">
        <v>15</v>
      </c>
      <c r="K359">
        <v>10</v>
      </c>
      <c r="L359">
        <v>5</v>
      </c>
      <c r="M359">
        <v>4</v>
      </c>
      <c r="N359">
        <v>1</v>
      </c>
      <c r="O359">
        <v>20</v>
      </c>
      <c r="P359">
        <v>1</v>
      </c>
      <c r="Q359">
        <v>0</v>
      </c>
      <c r="R359">
        <v>0</v>
      </c>
      <c r="S359" t="s">
        <v>123</v>
      </c>
      <c r="T359" t="s">
        <v>846</v>
      </c>
      <c r="U359" t="s">
        <v>845</v>
      </c>
      <c r="V359" t="s">
        <v>863</v>
      </c>
      <c r="W359" t="s">
        <v>846</v>
      </c>
      <c r="X359" t="s">
        <v>846</v>
      </c>
      <c r="Y359" t="s">
        <v>846</v>
      </c>
      <c r="Z359" t="s">
        <v>863</v>
      </c>
      <c r="AA359" t="s">
        <v>863</v>
      </c>
      <c r="AB359" t="s">
        <v>863</v>
      </c>
      <c r="AC359" t="s">
        <v>863</v>
      </c>
      <c r="AD359" t="s">
        <v>2490</v>
      </c>
      <c r="AE359" t="s">
        <v>123</v>
      </c>
      <c r="AF359" t="s">
        <v>123</v>
      </c>
      <c r="AG359" t="s">
        <v>123</v>
      </c>
      <c r="AH359" t="s">
        <v>123</v>
      </c>
      <c r="AI359" t="s">
        <v>123</v>
      </c>
      <c r="AJ359" t="s">
        <v>123</v>
      </c>
      <c r="AK359" t="s">
        <v>123</v>
      </c>
      <c r="AL359" t="s">
        <v>123</v>
      </c>
      <c r="AM359" t="s">
        <v>123</v>
      </c>
      <c r="AN359" t="s">
        <v>123</v>
      </c>
      <c r="AO359" t="s">
        <v>123</v>
      </c>
      <c r="AP359" t="s">
        <v>123</v>
      </c>
      <c r="AQ359" t="s">
        <v>123</v>
      </c>
      <c r="AR359" t="s">
        <v>123</v>
      </c>
      <c r="AS359" t="s">
        <v>123</v>
      </c>
      <c r="AT359" t="s">
        <v>123</v>
      </c>
      <c r="AU359" t="s">
        <v>123</v>
      </c>
      <c r="AV359" t="s">
        <v>123</v>
      </c>
      <c r="AW359" t="s">
        <v>123</v>
      </c>
      <c r="AX359" t="s">
        <v>123</v>
      </c>
      <c r="AY359" t="s">
        <v>123</v>
      </c>
      <c r="AZ359" t="s">
        <v>123</v>
      </c>
      <c r="BA359" t="s">
        <v>123</v>
      </c>
      <c r="BB359" t="s">
        <v>123</v>
      </c>
      <c r="BC359" t="s">
        <v>123</v>
      </c>
      <c r="BD359" t="s">
        <v>123</v>
      </c>
      <c r="BE359" t="s">
        <v>123</v>
      </c>
      <c r="BF359" t="s">
        <v>123</v>
      </c>
      <c r="BG359" t="s">
        <v>123</v>
      </c>
      <c r="BH359" t="s">
        <v>123</v>
      </c>
      <c r="BI359" t="s">
        <v>123</v>
      </c>
      <c r="BJ359" t="s">
        <v>123</v>
      </c>
      <c r="BK359" t="s">
        <v>123</v>
      </c>
      <c r="BL359" t="s">
        <v>123</v>
      </c>
      <c r="BM359" t="s">
        <v>123</v>
      </c>
      <c r="BN359" t="s">
        <v>123</v>
      </c>
      <c r="BO359" t="s">
        <v>123</v>
      </c>
      <c r="BP359" t="s">
        <v>123</v>
      </c>
      <c r="BQ359" t="s">
        <v>123</v>
      </c>
      <c r="BR359" t="s">
        <v>123</v>
      </c>
      <c r="BS359" t="s">
        <v>123</v>
      </c>
      <c r="BT359" t="s">
        <v>123</v>
      </c>
      <c r="BU359" t="s">
        <v>123</v>
      </c>
      <c r="BV359" t="s">
        <v>123</v>
      </c>
      <c r="BW359" t="s">
        <v>123</v>
      </c>
      <c r="BX359" t="s">
        <v>123</v>
      </c>
      <c r="BY359" t="s">
        <v>123</v>
      </c>
      <c r="BZ359" t="s">
        <v>123</v>
      </c>
      <c r="CA359" t="s">
        <v>123</v>
      </c>
      <c r="CB359" t="s">
        <v>123</v>
      </c>
      <c r="CC359" t="s">
        <v>123</v>
      </c>
      <c r="CD359" t="s">
        <v>123</v>
      </c>
      <c r="CE359" t="s">
        <v>123</v>
      </c>
      <c r="CF359" t="s">
        <v>123</v>
      </c>
      <c r="CG359" t="s">
        <v>123</v>
      </c>
      <c r="CH359" t="s">
        <v>123</v>
      </c>
      <c r="CI359" t="s">
        <v>123</v>
      </c>
      <c r="CJ359" t="s">
        <v>123</v>
      </c>
      <c r="CK359" t="s">
        <v>123</v>
      </c>
      <c r="CL359" t="s">
        <v>123</v>
      </c>
      <c r="CM359" t="s">
        <v>123</v>
      </c>
      <c r="CN359" t="s">
        <v>123</v>
      </c>
      <c r="CO359" t="s">
        <v>123</v>
      </c>
      <c r="CP359" t="s">
        <v>123</v>
      </c>
      <c r="CQ359" t="s">
        <v>123</v>
      </c>
      <c r="CR359" t="s">
        <v>123</v>
      </c>
      <c r="CS359" t="s">
        <v>123</v>
      </c>
      <c r="CT359" t="s">
        <v>123</v>
      </c>
      <c r="CU359" t="s">
        <v>123</v>
      </c>
      <c r="CV359" t="s">
        <v>123</v>
      </c>
      <c r="CW359" t="s">
        <v>123</v>
      </c>
      <c r="CX359" t="s">
        <v>123</v>
      </c>
      <c r="CY359" t="s">
        <v>123</v>
      </c>
      <c r="CZ359" t="s">
        <v>123</v>
      </c>
      <c r="DA359" t="s">
        <v>123</v>
      </c>
      <c r="DB359" t="s">
        <v>123</v>
      </c>
      <c r="DC359" t="s">
        <v>123</v>
      </c>
      <c r="DD359" t="s">
        <v>123</v>
      </c>
      <c r="DE359" t="s">
        <v>123</v>
      </c>
      <c r="DF359" t="s">
        <v>123</v>
      </c>
      <c r="DG359" t="s">
        <v>123</v>
      </c>
      <c r="DH359" t="s">
        <v>123</v>
      </c>
      <c r="DI359" t="s">
        <v>123</v>
      </c>
      <c r="DJ359" t="s">
        <v>123</v>
      </c>
      <c r="DK359" t="s">
        <v>123</v>
      </c>
      <c r="DL359" t="s">
        <v>123</v>
      </c>
      <c r="DM359" t="s">
        <v>123</v>
      </c>
      <c r="DN359" t="s">
        <v>123</v>
      </c>
      <c r="DO359" t="s">
        <v>123</v>
      </c>
      <c r="DP359" t="s">
        <v>123</v>
      </c>
      <c r="DQ359" t="s">
        <v>123</v>
      </c>
      <c r="DR359" t="s">
        <v>123</v>
      </c>
      <c r="DS359" t="s">
        <v>123</v>
      </c>
      <c r="DT359" t="s">
        <v>123</v>
      </c>
      <c r="DU359" t="s">
        <v>123</v>
      </c>
      <c r="DV359" t="s">
        <v>123</v>
      </c>
      <c r="DW359" t="s">
        <v>123</v>
      </c>
      <c r="DX359" t="s">
        <v>123</v>
      </c>
      <c r="DY359" t="s">
        <v>123</v>
      </c>
      <c r="DZ359" t="s">
        <v>123</v>
      </c>
      <c r="EA359" t="s">
        <v>123</v>
      </c>
      <c r="EB359" t="s">
        <v>123</v>
      </c>
      <c r="EC359" t="s">
        <v>123</v>
      </c>
      <c r="ED359" t="s">
        <v>123</v>
      </c>
      <c r="EE359" t="s">
        <v>123</v>
      </c>
      <c r="EF359" t="s">
        <v>123</v>
      </c>
      <c r="EG359" t="s">
        <v>123</v>
      </c>
      <c r="EH359" t="s">
        <v>123</v>
      </c>
      <c r="EI359" t="s">
        <v>123</v>
      </c>
      <c r="EJ359" t="s">
        <v>123</v>
      </c>
    </row>
    <row r="360" spans="2:140">
      <c r="B360" t="s">
        <v>411</v>
      </c>
      <c r="C360" t="s">
        <v>12</v>
      </c>
      <c r="D360" t="s">
        <v>123</v>
      </c>
      <c r="E360" t="s">
        <v>123</v>
      </c>
      <c r="F360" t="s">
        <v>123</v>
      </c>
      <c r="G360" t="s">
        <v>123</v>
      </c>
      <c r="H360" t="s">
        <v>123</v>
      </c>
      <c r="I360" t="s">
        <v>123</v>
      </c>
      <c r="J360" t="s">
        <v>123</v>
      </c>
      <c r="K360" t="s">
        <v>123</v>
      </c>
      <c r="L360" t="s">
        <v>123</v>
      </c>
      <c r="M360" t="s">
        <v>123</v>
      </c>
      <c r="N360" t="s">
        <v>123</v>
      </c>
      <c r="O360" t="s">
        <v>123</v>
      </c>
      <c r="P360" t="s">
        <v>123</v>
      </c>
      <c r="Q360" t="s">
        <v>123</v>
      </c>
      <c r="R360" t="s">
        <v>123</v>
      </c>
      <c r="S360" t="s">
        <v>123</v>
      </c>
      <c r="T360" t="s">
        <v>123</v>
      </c>
      <c r="U360" t="s">
        <v>123</v>
      </c>
      <c r="V360" t="s">
        <v>123</v>
      </c>
      <c r="W360" t="s">
        <v>123</v>
      </c>
      <c r="X360" t="s">
        <v>123</v>
      </c>
      <c r="Y360" t="s">
        <v>123</v>
      </c>
      <c r="Z360" t="s">
        <v>123</v>
      </c>
      <c r="AA360" t="s">
        <v>123</v>
      </c>
      <c r="AB360" t="s">
        <v>123</v>
      </c>
      <c r="AC360" t="s">
        <v>123</v>
      </c>
      <c r="AD360" t="s">
        <v>2491</v>
      </c>
      <c r="AE360" t="s">
        <v>123</v>
      </c>
      <c r="AF360" t="s">
        <v>123</v>
      </c>
      <c r="AG360" t="s">
        <v>123</v>
      </c>
      <c r="AH360" t="s">
        <v>123</v>
      </c>
      <c r="AI360" t="s">
        <v>123</v>
      </c>
      <c r="AJ360" t="s">
        <v>123</v>
      </c>
      <c r="AK360" t="s">
        <v>123</v>
      </c>
      <c r="AL360" t="s">
        <v>123</v>
      </c>
      <c r="AM360" t="s">
        <v>123</v>
      </c>
      <c r="AN360" t="s">
        <v>123</v>
      </c>
      <c r="AO360" t="s">
        <v>123</v>
      </c>
      <c r="AP360" t="s">
        <v>123</v>
      </c>
      <c r="AQ360" t="s">
        <v>123</v>
      </c>
      <c r="AR360" t="s">
        <v>123</v>
      </c>
      <c r="AS360" t="s">
        <v>123</v>
      </c>
      <c r="AT360" t="s">
        <v>123</v>
      </c>
      <c r="AU360" t="s">
        <v>123</v>
      </c>
      <c r="AV360" t="s">
        <v>123</v>
      </c>
      <c r="AW360" t="s">
        <v>123</v>
      </c>
      <c r="AX360" t="s">
        <v>123</v>
      </c>
      <c r="AY360" t="s">
        <v>123</v>
      </c>
      <c r="AZ360" t="s">
        <v>123</v>
      </c>
      <c r="BA360" t="s">
        <v>123</v>
      </c>
      <c r="BB360" t="s">
        <v>123</v>
      </c>
      <c r="BC360" t="s">
        <v>123</v>
      </c>
      <c r="BD360" t="s">
        <v>123</v>
      </c>
      <c r="BE360" t="s">
        <v>123</v>
      </c>
      <c r="BF360" t="s">
        <v>123</v>
      </c>
      <c r="BG360" t="s">
        <v>123</v>
      </c>
      <c r="BH360" t="s">
        <v>838</v>
      </c>
      <c r="BI360" t="s">
        <v>838</v>
      </c>
      <c r="BJ360" t="s">
        <v>838</v>
      </c>
      <c r="BK360" t="s">
        <v>838</v>
      </c>
      <c r="BL360">
        <v>40</v>
      </c>
      <c r="BM360">
        <v>30</v>
      </c>
      <c r="BN360">
        <v>10</v>
      </c>
      <c r="BO360">
        <v>10</v>
      </c>
      <c r="BP360">
        <v>10</v>
      </c>
      <c r="BQ360" t="s">
        <v>2492</v>
      </c>
      <c r="BR360" t="s">
        <v>2493</v>
      </c>
      <c r="BS360" t="s">
        <v>2494</v>
      </c>
      <c r="BT360" t="s">
        <v>2495</v>
      </c>
      <c r="BU360" t="s">
        <v>123</v>
      </c>
      <c r="BV360" t="s">
        <v>123</v>
      </c>
      <c r="BW360" t="s">
        <v>123</v>
      </c>
      <c r="BX360" t="s">
        <v>123</v>
      </c>
      <c r="BY360" t="s">
        <v>123</v>
      </c>
      <c r="BZ360" t="s">
        <v>123</v>
      </c>
      <c r="CA360" t="s">
        <v>123</v>
      </c>
      <c r="CB360" t="s">
        <v>123</v>
      </c>
      <c r="CC360" t="s">
        <v>123</v>
      </c>
      <c r="CD360" t="s">
        <v>123</v>
      </c>
      <c r="CE360" t="s">
        <v>123</v>
      </c>
      <c r="CF360" t="s">
        <v>123</v>
      </c>
      <c r="CG360" t="s">
        <v>123</v>
      </c>
      <c r="CH360" t="s">
        <v>123</v>
      </c>
      <c r="CI360" t="s">
        <v>123</v>
      </c>
      <c r="CJ360" t="s">
        <v>123</v>
      </c>
      <c r="CK360" t="s">
        <v>123</v>
      </c>
      <c r="CL360" t="s">
        <v>123</v>
      </c>
      <c r="CM360" t="s">
        <v>123</v>
      </c>
      <c r="CN360" t="s">
        <v>123</v>
      </c>
      <c r="CO360" t="s">
        <v>123</v>
      </c>
      <c r="CP360" t="s">
        <v>123</v>
      </c>
      <c r="CQ360" t="s">
        <v>123</v>
      </c>
      <c r="CR360" t="s">
        <v>123</v>
      </c>
      <c r="CS360" t="s">
        <v>123</v>
      </c>
      <c r="CT360" t="s">
        <v>123</v>
      </c>
      <c r="CU360" t="s">
        <v>123</v>
      </c>
      <c r="CV360" t="s">
        <v>123</v>
      </c>
      <c r="CW360" t="s">
        <v>123</v>
      </c>
      <c r="CX360" t="s">
        <v>123</v>
      </c>
      <c r="CY360" t="s">
        <v>123</v>
      </c>
      <c r="CZ360" t="s">
        <v>123</v>
      </c>
      <c r="DA360" t="s">
        <v>123</v>
      </c>
      <c r="DB360" t="s">
        <v>123</v>
      </c>
      <c r="DC360" t="s">
        <v>123</v>
      </c>
      <c r="DD360" t="s">
        <v>123</v>
      </c>
      <c r="DE360" t="s">
        <v>123</v>
      </c>
      <c r="DF360" t="s">
        <v>123</v>
      </c>
      <c r="DG360" t="s">
        <v>123</v>
      </c>
      <c r="DH360" t="s">
        <v>123</v>
      </c>
      <c r="DI360" t="s">
        <v>123</v>
      </c>
      <c r="DJ360" t="s">
        <v>123</v>
      </c>
      <c r="DK360" t="s">
        <v>123</v>
      </c>
      <c r="DL360" t="s">
        <v>123</v>
      </c>
      <c r="DM360" t="s">
        <v>123</v>
      </c>
      <c r="DN360" t="s">
        <v>123</v>
      </c>
      <c r="DO360" t="s">
        <v>123</v>
      </c>
      <c r="DP360" t="s">
        <v>123</v>
      </c>
      <c r="DQ360" t="s">
        <v>123</v>
      </c>
      <c r="DR360" t="s">
        <v>123</v>
      </c>
      <c r="DS360" t="s">
        <v>123</v>
      </c>
      <c r="DT360">
        <v>50</v>
      </c>
      <c r="DU360">
        <v>10</v>
      </c>
      <c r="DV360">
        <v>1</v>
      </c>
      <c r="DW360">
        <v>10</v>
      </c>
      <c r="DX360">
        <v>10</v>
      </c>
      <c r="DY360">
        <v>2</v>
      </c>
      <c r="DZ360">
        <v>2</v>
      </c>
      <c r="EA360">
        <v>5</v>
      </c>
      <c r="EB360">
        <v>10</v>
      </c>
      <c r="EC360">
        <v>0</v>
      </c>
      <c r="ED360" t="s">
        <v>123</v>
      </c>
      <c r="EE360" t="s">
        <v>845</v>
      </c>
      <c r="EF360" t="s">
        <v>844</v>
      </c>
      <c r="EG360" t="s">
        <v>1267</v>
      </c>
      <c r="EH360" t="s">
        <v>123</v>
      </c>
      <c r="EI360" t="s">
        <v>123</v>
      </c>
      <c r="EJ360" t="s">
        <v>123</v>
      </c>
    </row>
    <row r="361" spans="2:140">
      <c r="B361" t="s">
        <v>708</v>
      </c>
      <c r="C361" t="s">
        <v>11</v>
      </c>
      <c r="D361" t="s">
        <v>123</v>
      </c>
      <c r="E361" t="s">
        <v>123</v>
      </c>
      <c r="F361" t="s">
        <v>123</v>
      </c>
      <c r="G361" t="s">
        <v>123</v>
      </c>
      <c r="H361" t="s">
        <v>123</v>
      </c>
      <c r="I361" t="s">
        <v>123</v>
      </c>
      <c r="J361" t="s">
        <v>123</v>
      </c>
      <c r="K361" t="s">
        <v>123</v>
      </c>
      <c r="L361" t="s">
        <v>123</v>
      </c>
      <c r="M361" t="s">
        <v>123</v>
      </c>
      <c r="N361" t="s">
        <v>123</v>
      </c>
      <c r="O361" t="s">
        <v>123</v>
      </c>
      <c r="P361" t="s">
        <v>123</v>
      </c>
      <c r="Q361" t="s">
        <v>123</v>
      </c>
      <c r="R361" t="s">
        <v>123</v>
      </c>
      <c r="S361" t="s">
        <v>123</v>
      </c>
      <c r="T361" t="s">
        <v>123</v>
      </c>
      <c r="U361" t="s">
        <v>123</v>
      </c>
      <c r="V361" t="s">
        <v>123</v>
      </c>
      <c r="W361" t="s">
        <v>123</v>
      </c>
      <c r="X361" t="s">
        <v>123</v>
      </c>
      <c r="Y361" t="s">
        <v>123</v>
      </c>
      <c r="Z361" t="s">
        <v>123</v>
      </c>
      <c r="AA361" t="s">
        <v>123</v>
      </c>
      <c r="AB361" t="s">
        <v>123</v>
      </c>
      <c r="AC361" t="s">
        <v>123</v>
      </c>
      <c r="AD361" t="s">
        <v>936</v>
      </c>
      <c r="AE361" t="s">
        <v>123</v>
      </c>
      <c r="AF361" t="s">
        <v>123</v>
      </c>
      <c r="AG361" t="s">
        <v>123</v>
      </c>
      <c r="AH361" t="s">
        <v>123</v>
      </c>
      <c r="AI361" t="s">
        <v>123</v>
      </c>
      <c r="AJ361" t="s">
        <v>123</v>
      </c>
      <c r="AK361" t="s">
        <v>123</v>
      </c>
      <c r="AL361" t="s">
        <v>123</v>
      </c>
      <c r="AM361" t="s">
        <v>123</v>
      </c>
      <c r="AN361" t="s">
        <v>123</v>
      </c>
      <c r="AO361" t="s">
        <v>123</v>
      </c>
      <c r="AP361" t="s">
        <v>123</v>
      </c>
      <c r="AQ361" t="s">
        <v>123</v>
      </c>
      <c r="AR361" t="s">
        <v>123</v>
      </c>
      <c r="AS361" t="s">
        <v>123</v>
      </c>
      <c r="AT361" t="s">
        <v>123</v>
      </c>
      <c r="AU361" t="s">
        <v>123</v>
      </c>
      <c r="AV361" t="s">
        <v>123</v>
      </c>
      <c r="AW361" t="s">
        <v>123</v>
      </c>
      <c r="AX361" t="s">
        <v>123</v>
      </c>
      <c r="AY361" t="s">
        <v>123</v>
      </c>
      <c r="AZ361" t="s">
        <v>123</v>
      </c>
      <c r="BA361" t="s">
        <v>123</v>
      </c>
      <c r="BB361" t="s">
        <v>123</v>
      </c>
      <c r="BC361" t="s">
        <v>123</v>
      </c>
      <c r="BD361" t="s">
        <v>123</v>
      </c>
      <c r="BE361" t="s">
        <v>123</v>
      </c>
      <c r="BF361" t="s">
        <v>123</v>
      </c>
      <c r="BG361" t="s">
        <v>123</v>
      </c>
      <c r="BH361" t="s">
        <v>837</v>
      </c>
      <c r="BI361" t="s">
        <v>837</v>
      </c>
      <c r="BJ361" t="s">
        <v>838</v>
      </c>
      <c r="BK361" t="s">
        <v>837</v>
      </c>
      <c r="BL361">
        <v>10</v>
      </c>
      <c r="BM361">
        <v>20</v>
      </c>
      <c r="BN361">
        <v>40</v>
      </c>
      <c r="BO361">
        <v>25</v>
      </c>
      <c r="BP361">
        <v>5</v>
      </c>
      <c r="BQ361" t="s">
        <v>2496</v>
      </c>
      <c r="BR361" t="s">
        <v>2497</v>
      </c>
      <c r="BS361" t="s">
        <v>2498</v>
      </c>
      <c r="BT361" t="s">
        <v>2499</v>
      </c>
      <c r="BU361">
        <v>55</v>
      </c>
      <c r="BV361">
        <v>40</v>
      </c>
      <c r="BW361">
        <v>0</v>
      </c>
      <c r="BX361">
        <v>0</v>
      </c>
      <c r="BY361">
        <v>1</v>
      </c>
      <c r="BZ361">
        <v>2</v>
      </c>
      <c r="CA361">
        <v>1</v>
      </c>
      <c r="CB361">
        <v>1</v>
      </c>
      <c r="CC361">
        <v>0</v>
      </c>
      <c r="CD361">
        <v>0</v>
      </c>
      <c r="CE361">
        <v>0</v>
      </c>
      <c r="CF361">
        <v>0</v>
      </c>
      <c r="CG361">
        <v>0</v>
      </c>
      <c r="CH361" t="s">
        <v>123</v>
      </c>
      <c r="CI361">
        <v>98</v>
      </c>
      <c r="CJ361">
        <v>40</v>
      </c>
      <c r="CK361">
        <v>0</v>
      </c>
      <c r="CL361">
        <v>60</v>
      </c>
      <c r="CM361">
        <v>0</v>
      </c>
      <c r="CN361">
        <v>0</v>
      </c>
      <c r="CO361" t="s">
        <v>123</v>
      </c>
      <c r="CP361" t="s">
        <v>844</v>
      </c>
      <c r="CQ361" t="s">
        <v>846</v>
      </c>
      <c r="CR361" t="s">
        <v>863</v>
      </c>
      <c r="CS361" t="s">
        <v>863</v>
      </c>
      <c r="CT361" t="s">
        <v>846</v>
      </c>
      <c r="CU361" t="s">
        <v>846</v>
      </c>
      <c r="CV361" t="s">
        <v>863</v>
      </c>
      <c r="CW361" t="s">
        <v>863</v>
      </c>
      <c r="CX361" t="s">
        <v>846</v>
      </c>
      <c r="CY361" t="s">
        <v>123</v>
      </c>
      <c r="CZ361" t="s">
        <v>123</v>
      </c>
      <c r="DA361" t="s">
        <v>123</v>
      </c>
      <c r="DB361" t="s">
        <v>123</v>
      </c>
      <c r="DC361" t="s">
        <v>123</v>
      </c>
      <c r="DD361" t="s">
        <v>123</v>
      </c>
      <c r="DE361" t="s">
        <v>123</v>
      </c>
      <c r="DF361" t="s">
        <v>123</v>
      </c>
      <c r="DG361" t="s">
        <v>123</v>
      </c>
      <c r="DH361" t="s">
        <v>123</v>
      </c>
      <c r="DI361" t="s">
        <v>123</v>
      </c>
      <c r="DJ361" t="s">
        <v>123</v>
      </c>
      <c r="DK361" t="s">
        <v>123</v>
      </c>
      <c r="DL361" t="s">
        <v>123</v>
      </c>
      <c r="DM361" t="s">
        <v>123</v>
      </c>
      <c r="DN361" t="s">
        <v>123</v>
      </c>
      <c r="DO361" t="s">
        <v>123</v>
      </c>
      <c r="DP361" t="s">
        <v>123</v>
      </c>
      <c r="DQ361" t="s">
        <v>123</v>
      </c>
      <c r="DR361" t="s">
        <v>123</v>
      </c>
      <c r="DS361" t="s">
        <v>123</v>
      </c>
      <c r="DT361" t="s">
        <v>123</v>
      </c>
      <c r="DU361" t="s">
        <v>123</v>
      </c>
      <c r="DV361" t="s">
        <v>123</v>
      </c>
      <c r="DW361" t="s">
        <v>123</v>
      </c>
      <c r="DX361" t="s">
        <v>123</v>
      </c>
      <c r="DY361" t="s">
        <v>123</v>
      </c>
      <c r="DZ361" t="s">
        <v>123</v>
      </c>
      <c r="EA361" t="s">
        <v>123</v>
      </c>
      <c r="EB361" t="s">
        <v>123</v>
      </c>
      <c r="EC361" t="s">
        <v>123</v>
      </c>
      <c r="ED361" t="s">
        <v>123</v>
      </c>
      <c r="EE361" t="s">
        <v>123</v>
      </c>
      <c r="EF361" t="s">
        <v>123</v>
      </c>
      <c r="EG361" t="s">
        <v>123</v>
      </c>
      <c r="EH361" t="s">
        <v>123</v>
      </c>
      <c r="EI361" t="s">
        <v>123</v>
      </c>
      <c r="EJ361" t="s">
        <v>123</v>
      </c>
    </row>
    <row r="362" spans="2:140">
      <c r="B362" t="s">
        <v>438</v>
      </c>
      <c r="C362" t="s">
        <v>13</v>
      </c>
      <c r="D362" t="s">
        <v>123</v>
      </c>
      <c r="E362" t="s">
        <v>123</v>
      </c>
      <c r="F362" t="s">
        <v>123</v>
      </c>
      <c r="G362" t="s">
        <v>123</v>
      </c>
      <c r="H362" t="s">
        <v>123</v>
      </c>
      <c r="I362" t="s">
        <v>123</v>
      </c>
      <c r="J362" t="s">
        <v>123</v>
      </c>
      <c r="K362" t="s">
        <v>123</v>
      </c>
      <c r="L362" t="s">
        <v>123</v>
      </c>
      <c r="M362" t="s">
        <v>123</v>
      </c>
      <c r="N362" t="s">
        <v>123</v>
      </c>
      <c r="O362" t="s">
        <v>123</v>
      </c>
      <c r="P362" t="s">
        <v>123</v>
      </c>
      <c r="Q362" t="s">
        <v>123</v>
      </c>
      <c r="R362" t="s">
        <v>123</v>
      </c>
      <c r="S362" t="s">
        <v>123</v>
      </c>
      <c r="T362" t="s">
        <v>123</v>
      </c>
      <c r="U362" t="s">
        <v>123</v>
      </c>
      <c r="V362" t="s">
        <v>123</v>
      </c>
      <c r="W362" t="s">
        <v>123</v>
      </c>
      <c r="X362" t="s">
        <v>123</v>
      </c>
      <c r="Y362" t="s">
        <v>123</v>
      </c>
      <c r="Z362" t="s">
        <v>123</v>
      </c>
      <c r="AA362" t="s">
        <v>123</v>
      </c>
      <c r="AB362" t="s">
        <v>123</v>
      </c>
      <c r="AC362" t="s">
        <v>123</v>
      </c>
      <c r="AD362" t="s">
        <v>2500</v>
      </c>
      <c r="AE362" t="s">
        <v>123</v>
      </c>
      <c r="AF362" t="s">
        <v>123</v>
      </c>
      <c r="AG362" t="s">
        <v>123</v>
      </c>
      <c r="AH362" t="s">
        <v>123</v>
      </c>
      <c r="AI362" t="s">
        <v>123</v>
      </c>
      <c r="AJ362" t="s">
        <v>123</v>
      </c>
      <c r="AK362" t="s">
        <v>123</v>
      </c>
      <c r="AL362" t="s">
        <v>123</v>
      </c>
      <c r="AM362" t="s">
        <v>123</v>
      </c>
      <c r="AN362" t="s">
        <v>123</v>
      </c>
      <c r="AO362" t="s">
        <v>123</v>
      </c>
      <c r="AP362" t="s">
        <v>123</v>
      </c>
      <c r="AQ362" t="s">
        <v>123</v>
      </c>
      <c r="AR362" t="s">
        <v>123</v>
      </c>
      <c r="AS362" t="s">
        <v>123</v>
      </c>
      <c r="AT362" t="s">
        <v>123</v>
      </c>
      <c r="AU362" t="s">
        <v>123</v>
      </c>
      <c r="AV362" t="s">
        <v>123</v>
      </c>
      <c r="AW362" t="s">
        <v>123</v>
      </c>
      <c r="AX362" t="s">
        <v>123</v>
      </c>
      <c r="AY362" t="s">
        <v>123</v>
      </c>
      <c r="AZ362" t="s">
        <v>123</v>
      </c>
      <c r="BA362" t="s">
        <v>123</v>
      </c>
      <c r="BB362" t="s">
        <v>123</v>
      </c>
      <c r="BC362" t="s">
        <v>123</v>
      </c>
      <c r="BD362" t="s">
        <v>123</v>
      </c>
      <c r="BE362" t="s">
        <v>123</v>
      </c>
      <c r="BF362" t="s">
        <v>123</v>
      </c>
      <c r="BG362" t="s">
        <v>123</v>
      </c>
      <c r="BH362" t="s">
        <v>837</v>
      </c>
      <c r="BI362" t="s">
        <v>838</v>
      </c>
      <c r="BJ362" t="s">
        <v>838</v>
      </c>
      <c r="BK362" t="s">
        <v>839</v>
      </c>
      <c r="BL362">
        <v>85</v>
      </c>
      <c r="BM362">
        <v>10</v>
      </c>
      <c r="BN362">
        <v>5</v>
      </c>
      <c r="BO362">
        <v>0</v>
      </c>
      <c r="BP362">
        <v>0</v>
      </c>
      <c r="BQ362" t="s">
        <v>2501</v>
      </c>
      <c r="BR362" t="s">
        <v>2502</v>
      </c>
      <c r="BS362" t="s">
        <v>2503</v>
      </c>
      <c r="BT362" t="s">
        <v>2504</v>
      </c>
      <c r="BU362" t="s">
        <v>123</v>
      </c>
      <c r="BV362" t="s">
        <v>123</v>
      </c>
      <c r="BW362" t="s">
        <v>123</v>
      </c>
      <c r="BX362" t="s">
        <v>123</v>
      </c>
      <c r="BY362" t="s">
        <v>123</v>
      </c>
      <c r="BZ362" t="s">
        <v>123</v>
      </c>
      <c r="CA362" t="s">
        <v>123</v>
      </c>
      <c r="CB362" t="s">
        <v>123</v>
      </c>
      <c r="CC362" t="s">
        <v>123</v>
      </c>
      <c r="CD362" t="s">
        <v>123</v>
      </c>
      <c r="CE362" t="s">
        <v>123</v>
      </c>
      <c r="CF362" t="s">
        <v>123</v>
      </c>
      <c r="CG362" t="s">
        <v>123</v>
      </c>
      <c r="CH362" t="s">
        <v>123</v>
      </c>
      <c r="CI362" t="s">
        <v>123</v>
      </c>
      <c r="CJ362" t="s">
        <v>123</v>
      </c>
      <c r="CK362" t="s">
        <v>123</v>
      </c>
      <c r="CL362" t="s">
        <v>123</v>
      </c>
      <c r="CM362" t="s">
        <v>123</v>
      </c>
      <c r="CN362" t="s">
        <v>123</v>
      </c>
      <c r="CO362" t="s">
        <v>123</v>
      </c>
      <c r="CP362" t="s">
        <v>123</v>
      </c>
      <c r="CQ362" t="s">
        <v>123</v>
      </c>
      <c r="CR362" t="s">
        <v>123</v>
      </c>
      <c r="CS362" t="s">
        <v>123</v>
      </c>
      <c r="CT362" t="s">
        <v>123</v>
      </c>
      <c r="CU362" t="s">
        <v>123</v>
      </c>
      <c r="CV362" t="s">
        <v>123</v>
      </c>
      <c r="CW362" t="s">
        <v>123</v>
      </c>
      <c r="CX362" t="s">
        <v>123</v>
      </c>
      <c r="CY362" t="s">
        <v>123</v>
      </c>
      <c r="CZ362" t="s">
        <v>123</v>
      </c>
      <c r="DA362" t="s">
        <v>123</v>
      </c>
      <c r="DB362" t="s">
        <v>123</v>
      </c>
      <c r="DC362" t="s">
        <v>123</v>
      </c>
      <c r="DD362" t="s">
        <v>123</v>
      </c>
      <c r="DE362" t="s">
        <v>123</v>
      </c>
      <c r="DF362" t="s">
        <v>123</v>
      </c>
      <c r="DG362" t="s">
        <v>123</v>
      </c>
      <c r="DH362" t="s">
        <v>123</v>
      </c>
      <c r="DI362" t="s">
        <v>123</v>
      </c>
      <c r="DJ362">
        <v>25</v>
      </c>
      <c r="DK362">
        <v>10</v>
      </c>
      <c r="DL362">
        <v>15</v>
      </c>
      <c r="DM362">
        <v>18</v>
      </c>
      <c r="DN362">
        <v>15</v>
      </c>
      <c r="DO362">
        <v>7</v>
      </c>
      <c r="DP362">
        <v>10</v>
      </c>
      <c r="DQ362">
        <v>0</v>
      </c>
      <c r="DR362" t="s">
        <v>123</v>
      </c>
      <c r="DS362" t="s">
        <v>844</v>
      </c>
      <c r="DT362" t="s">
        <v>123</v>
      </c>
      <c r="DU362" t="s">
        <v>123</v>
      </c>
      <c r="DV362" t="s">
        <v>123</v>
      </c>
      <c r="DW362" t="s">
        <v>123</v>
      </c>
      <c r="DX362" t="s">
        <v>123</v>
      </c>
      <c r="DY362" t="s">
        <v>123</v>
      </c>
      <c r="DZ362" t="s">
        <v>123</v>
      </c>
      <c r="EA362" t="s">
        <v>123</v>
      </c>
      <c r="EB362" t="s">
        <v>123</v>
      </c>
      <c r="EC362" t="s">
        <v>123</v>
      </c>
      <c r="ED362" t="s">
        <v>123</v>
      </c>
      <c r="EE362" t="s">
        <v>123</v>
      </c>
      <c r="EF362" t="s">
        <v>123</v>
      </c>
      <c r="EG362" t="s">
        <v>123</v>
      </c>
      <c r="EH362" t="s">
        <v>123</v>
      </c>
      <c r="EI362" t="s">
        <v>123</v>
      </c>
      <c r="EJ362" t="s">
        <v>123</v>
      </c>
    </row>
    <row r="363" spans="2:140">
      <c r="B363" t="s">
        <v>589</v>
      </c>
      <c r="C363" t="s">
        <v>10</v>
      </c>
      <c r="D363" t="s">
        <v>123</v>
      </c>
      <c r="E363" t="s">
        <v>123</v>
      </c>
      <c r="F363" t="s">
        <v>123</v>
      </c>
      <c r="G363" t="s">
        <v>123</v>
      </c>
      <c r="H363" t="s">
        <v>123</v>
      </c>
      <c r="I363" t="s">
        <v>123</v>
      </c>
      <c r="J363" t="s">
        <v>123</v>
      </c>
      <c r="K363" t="s">
        <v>123</v>
      </c>
      <c r="L363" t="s">
        <v>123</v>
      </c>
      <c r="M363" t="s">
        <v>123</v>
      </c>
      <c r="N363" t="s">
        <v>123</v>
      </c>
      <c r="O363" t="s">
        <v>123</v>
      </c>
      <c r="P363" t="s">
        <v>123</v>
      </c>
      <c r="Q363" t="s">
        <v>123</v>
      </c>
      <c r="R363" t="s">
        <v>123</v>
      </c>
      <c r="S363" t="s">
        <v>123</v>
      </c>
      <c r="T363" t="s">
        <v>123</v>
      </c>
      <c r="U363" t="s">
        <v>123</v>
      </c>
      <c r="V363" t="s">
        <v>123</v>
      </c>
      <c r="W363" t="s">
        <v>123</v>
      </c>
      <c r="X363" t="s">
        <v>123</v>
      </c>
      <c r="Y363" t="s">
        <v>123</v>
      </c>
      <c r="Z363" t="s">
        <v>123</v>
      </c>
      <c r="AA363" t="s">
        <v>123</v>
      </c>
      <c r="AB363" t="s">
        <v>123</v>
      </c>
      <c r="AC363" t="s">
        <v>123</v>
      </c>
      <c r="AD363" t="s">
        <v>2505</v>
      </c>
      <c r="AE363">
        <v>0</v>
      </c>
      <c r="AF363">
        <v>10</v>
      </c>
      <c r="AG363">
        <v>0</v>
      </c>
      <c r="AH363">
        <v>2</v>
      </c>
      <c r="AI363">
        <v>2</v>
      </c>
      <c r="AJ363">
        <v>10</v>
      </c>
      <c r="AK363">
        <v>25</v>
      </c>
      <c r="AL363">
        <v>2</v>
      </c>
      <c r="AM363">
        <v>5</v>
      </c>
      <c r="AN363">
        <v>0</v>
      </c>
      <c r="AO363">
        <v>10</v>
      </c>
      <c r="AP363">
        <v>2</v>
      </c>
      <c r="AQ363">
        <v>10</v>
      </c>
      <c r="AR363">
        <v>2</v>
      </c>
      <c r="AS363">
        <v>10</v>
      </c>
      <c r="AT363">
        <v>10</v>
      </c>
      <c r="AU363" t="s">
        <v>2506</v>
      </c>
      <c r="AV363" t="s">
        <v>863</v>
      </c>
      <c r="AW363" t="s">
        <v>846</v>
      </c>
      <c r="AX363" t="s">
        <v>863</v>
      </c>
      <c r="AY363" t="s">
        <v>863</v>
      </c>
      <c r="AZ363" t="s">
        <v>846</v>
      </c>
      <c r="BA363" t="s">
        <v>846</v>
      </c>
      <c r="BB363" t="s">
        <v>846</v>
      </c>
      <c r="BC363" t="s">
        <v>846</v>
      </c>
      <c r="BD363" t="s">
        <v>846</v>
      </c>
      <c r="BE363" t="s">
        <v>863</v>
      </c>
      <c r="BF363" t="s">
        <v>846</v>
      </c>
      <c r="BG363" t="s">
        <v>863</v>
      </c>
      <c r="BH363" t="s">
        <v>838</v>
      </c>
      <c r="BI363" t="s">
        <v>849</v>
      </c>
      <c r="BJ363" t="s">
        <v>849</v>
      </c>
      <c r="BK363" t="s">
        <v>838</v>
      </c>
      <c r="BL363">
        <v>5</v>
      </c>
      <c r="BM363">
        <v>5</v>
      </c>
      <c r="BN363">
        <v>10</v>
      </c>
      <c r="BO363">
        <v>10</v>
      </c>
      <c r="BP363">
        <v>70</v>
      </c>
      <c r="BQ363" t="s">
        <v>2507</v>
      </c>
      <c r="BR363" t="s">
        <v>2508</v>
      </c>
      <c r="BS363" t="s">
        <v>2509</v>
      </c>
      <c r="BT363" t="s">
        <v>2510</v>
      </c>
      <c r="BU363" t="s">
        <v>123</v>
      </c>
      <c r="BV363" t="s">
        <v>123</v>
      </c>
      <c r="BW363" t="s">
        <v>123</v>
      </c>
      <c r="BX363" t="s">
        <v>123</v>
      </c>
      <c r="BY363" t="s">
        <v>123</v>
      </c>
      <c r="BZ363" t="s">
        <v>123</v>
      </c>
      <c r="CA363" t="s">
        <v>123</v>
      </c>
      <c r="CB363" t="s">
        <v>123</v>
      </c>
      <c r="CC363" t="s">
        <v>123</v>
      </c>
      <c r="CD363" t="s">
        <v>123</v>
      </c>
      <c r="CE363" t="s">
        <v>123</v>
      </c>
      <c r="CF363" t="s">
        <v>123</v>
      </c>
      <c r="CG363" t="s">
        <v>123</v>
      </c>
      <c r="CH363" t="s">
        <v>123</v>
      </c>
      <c r="CI363" t="s">
        <v>123</v>
      </c>
      <c r="CJ363" t="s">
        <v>123</v>
      </c>
      <c r="CK363" t="s">
        <v>123</v>
      </c>
      <c r="CL363" t="s">
        <v>123</v>
      </c>
      <c r="CM363" t="s">
        <v>123</v>
      </c>
      <c r="CN363" t="s">
        <v>123</v>
      </c>
      <c r="CO363" t="s">
        <v>123</v>
      </c>
      <c r="CP363" t="s">
        <v>123</v>
      </c>
      <c r="CQ363" t="s">
        <v>123</v>
      </c>
      <c r="CR363" t="s">
        <v>123</v>
      </c>
      <c r="CS363" t="s">
        <v>123</v>
      </c>
      <c r="CT363" t="s">
        <v>123</v>
      </c>
      <c r="CU363" t="s">
        <v>123</v>
      </c>
      <c r="CV363" t="s">
        <v>123</v>
      </c>
      <c r="CW363" t="s">
        <v>123</v>
      </c>
      <c r="CX363" t="s">
        <v>123</v>
      </c>
      <c r="CY363" t="s">
        <v>123</v>
      </c>
      <c r="CZ363" t="s">
        <v>123</v>
      </c>
      <c r="DA363" t="s">
        <v>123</v>
      </c>
      <c r="DB363" t="s">
        <v>123</v>
      </c>
      <c r="DC363" t="s">
        <v>123</v>
      </c>
      <c r="DD363" t="s">
        <v>123</v>
      </c>
      <c r="DE363" t="s">
        <v>123</v>
      </c>
      <c r="DF363" t="s">
        <v>123</v>
      </c>
      <c r="DG363" t="s">
        <v>123</v>
      </c>
      <c r="DH363" t="s">
        <v>123</v>
      </c>
      <c r="DI363" t="s">
        <v>123</v>
      </c>
      <c r="DJ363" t="s">
        <v>123</v>
      </c>
      <c r="DK363" t="s">
        <v>123</v>
      </c>
      <c r="DL363" t="s">
        <v>123</v>
      </c>
      <c r="DM363" t="s">
        <v>123</v>
      </c>
      <c r="DN363" t="s">
        <v>123</v>
      </c>
      <c r="DO363" t="s">
        <v>123</v>
      </c>
      <c r="DP363" t="s">
        <v>123</v>
      </c>
      <c r="DQ363" t="s">
        <v>123</v>
      </c>
      <c r="DR363" t="s">
        <v>123</v>
      </c>
      <c r="DS363" t="s">
        <v>123</v>
      </c>
      <c r="DT363" t="s">
        <v>123</v>
      </c>
      <c r="DU363" t="s">
        <v>123</v>
      </c>
      <c r="DV363" t="s">
        <v>123</v>
      </c>
      <c r="DW363" t="s">
        <v>123</v>
      </c>
      <c r="DX363" t="s">
        <v>123</v>
      </c>
      <c r="DY363" t="s">
        <v>123</v>
      </c>
      <c r="DZ363" t="s">
        <v>123</v>
      </c>
      <c r="EA363" t="s">
        <v>123</v>
      </c>
      <c r="EB363" t="s">
        <v>123</v>
      </c>
      <c r="EC363" t="s">
        <v>123</v>
      </c>
      <c r="ED363" t="s">
        <v>123</v>
      </c>
      <c r="EE363" t="s">
        <v>123</v>
      </c>
      <c r="EF363" t="s">
        <v>123</v>
      </c>
      <c r="EG363" t="s">
        <v>123</v>
      </c>
      <c r="EH363" t="s">
        <v>123</v>
      </c>
      <c r="EI363" t="s">
        <v>123</v>
      </c>
      <c r="EJ363" t="s">
        <v>123</v>
      </c>
    </row>
    <row r="364" spans="2:140">
      <c r="B364" t="s">
        <v>412</v>
      </c>
      <c r="C364" t="s">
        <v>12</v>
      </c>
      <c r="D364" t="s">
        <v>123</v>
      </c>
      <c r="E364" t="s">
        <v>123</v>
      </c>
      <c r="F364" t="s">
        <v>123</v>
      </c>
      <c r="G364" t="s">
        <v>123</v>
      </c>
      <c r="H364" t="s">
        <v>123</v>
      </c>
      <c r="I364" t="s">
        <v>123</v>
      </c>
      <c r="J364" t="s">
        <v>123</v>
      </c>
      <c r="K364" t="s">
        <v>123</v>
      </c>
      <c r="L364" t="s">
        <v>123</v>
      </c>
      <c r="M364" t="s">
        <v>123</v>
      </c>
      <c r="N364" t="s">
        <v>123</v>
      </c>
      <c r="O364" t="s">
        <v>123</v>
      </c>
      <c r="P364" t="s">
        <v>123</v>
      </c>
      <c r="Q364" t="s">
        <v>123</v>
      </c>
      <c r="R364" t="s">
        <v>123</v>
      </c>
      <c r="S364" t="s">
        <v>123</v>
      </c>
      <c r="T364" t="s">
        <v>123</v>
      </c>
      <c r="U364" t="s">
        <v>123</v>
      </c>
      <c r="V364" t="s">
        <v>123</v>
      </c>
      <c r="W364" t="s">
        <v>123</v>
      </c>
      <c r="X364" t="s">
        <v>123</v>
      </c>
      <c r="Y364" t="s">
        <v>123</v>
      </c>
      <c r="Z364" t="s">
        <v>123</v>
      </c>
      <c r="AA364" t="s">
        <v>123</v>
      </c>
      <c r="AB364" t="s">
        <v>123</v>
      </c>
      <c r="AC364" t="s">
        <v>123</v>
      </c>
      <c r="AD364" t="s">
        <v>2511</v>
      </c>
      <c r="AE364" t="s">
        <v>123</v>
      </c>
      <c r="AF364" t="s">
        <v>123</v>
      </c>
      <c r="AG364" t="s">
        <v>123</v>
      </c>
      <c r="AH364" t="s">
        <v>123</v>
      </c>
      <c r="AI364" t="s">
        <v>123</v>
      </c>
      <c r="AJ364" t="s">
        <v>123</v>
      </c>
      <c r="AK364" t="s">
        <v>123</v>
      </c>
      <c r="AL364" t="s">
        <v>123</v>
      </c>
      <c r="AM364" t="s">
        <v>123</v>
      </c>
      <c r="AN364" t="s">
        <v>123</v>
      </c>
      <c r="AO364" t="s">
        <v>123</v>
      </c>
      <c r="AP364" t="s">
        <v>123</v>
      </c>
      <c r="AQ364" t="s">
        <v>123</v>
      </c>
      <c r="AR364" t="s">
        <v>123</v>
      </c>
      <c r="AS364" t="s">
        <v>123</v>
      </c>
      <c r="AT364" t="s">
        <v>123</v>
      </c>
      <c r="AU364" t="s">
        <v>123</v>
      </c>
      <c r="AV364" t="s">
        <v>123</v>
      </c>
      <c r="AW364" t="s">
        <v>123</v>
      </c>
      <c r="AX364" t="s">
        <v>123</v>
      </c>
      <c r="AY364" t="s">
        <v>123</v>
      </c>
      <c r="AZ364" t="s">
        <v>123</v>
      </c>
      <c r="BA364" t="s">
        <v>123</v>
      </c>
      <c r="BB364" t="s">
        <v>123</v>
      </c>
      <c r="BC364" t="s">
        <v>123</v>
      </c>
      <c r="BD364" t="s">
        <v>123</v>
      </c>
      <c r="BE364" t="s">
        <v>123</v>
      </c>
      <c r="BF364" t="s">
        <v>123</v>
      </c>
      <c r="BG364" t="s">
        <v>123</v>
      </c>
      <c r="BH364" t="s">
        <v>839</v>
      </c>
      <c r="BI364" t="s">
        <v>839</v>
      </c>
      <c r="BJ364" t="s">
        <v>837</v>
      </c>
      <c r="BK364" t="s">
        <v>941</v>
      </c>
      <c r="BL364">
        <v>0</v>
      </c>
      <c r="BM364">
        <v>0</v>
      </c>
      <c r="BN364">
        <v>50</v>
      </c>
      <c r="BO364">
        <v>50</v>
      </c>
      <c r="BP364">
        <v>0</v>
      </c>
      <c r="BQ364" t="s">
        <v>2512</v>
      </c>
      <c r="BR364" t="s">
        <v>2513</v>
      </c>
      <c r="BS364" t="s">
        <v>2514</v>
      </c>
      <c r="BT364" t="s">
        <v>2515</v>
      </c>
      <c r="BU364" t="s">
        <v>123</v>
      </c>
      <c r="BV364" t="s">
        <v>123</v>
      </c>
      <c r="BW364" t="s">
        <v>123</v>
      </c>
      <c r="BX364" t="s">
        <v>123</v>
      </c>
      <c r="BY364" t="s">
        <v>123</v>
      </c>
      <c r="BZ364" t="s">
        <v>123</v>
      </c>
      <c r="CA364" t="s">
        <v>123</v>
      </c>
      <c r="CB364" t="s">
        <v>123</v>
      </c>
      <c r="CC364" t="s">
        <v>123</v>
      </c>
      <c r="CD364" t="s">
        <v>123</v>
      </c>
      <c r="CE364" t="s">
        <v>123</v>
      </c>
      <c r="CF364" t="s">
        <v>123</v>
      </c>
      <c r="CG364" t="s">
        <v>123</v>
      </c>
      <c r="CH364" t="s">
        <v>123</v>
      </c>
      <c r="CI364" t="s">
        <v>123</v>
      </c>
      <c r="CJ364" t="s">
        <v>123</v>
      </c>
      <c r="CK364" t="s">
        <v>123</v>
      </c>
      <c r="CL364" t="s">
        <v>123</v>
      </c>
      <c r="CM364" t="s">
        <v>123</v>
      </c>
      <c r="CN364" t="s">
        <v>123</v>
      </c>
      <c r="CO364" t="s">
        <v>123</v>
      </c>
      <c r="CP364" t="s">
        <v>123</v>
      </c>
      <c r="CQ364" t="s">
        <v>123</v>
      </c>
      <c r="CR364" t="s">
        <v>123</v>
      </c>
      <c r="CS364" t="s">
        <v>123</v>
      </c>
      <c r="CT364" t="s">
        <v>123</v>
      </c>
      <c r="CU364" t="s">
        <v>123</v>
      </c>
      <c r="CV364" t="s">
        <v>123</v>
      </c>
      <c r="CW364" t="s">
        <v>123</v>
      </c>
      <c r="CX364" t="s">
        <v>123</v>
      </c>
      <c r="CY364" t="s">
        <v>123</v>
      </c>
      <c r="CZ364" t="s">
        <v>123</v>
      </c>
      <c r="DA364" t="s">
        <v>123</v>
      </c>
      <c r="DB364" t="s">
        <v>123</v>
      </c>
      <c r="DC364" t="s">
        <v>123</v>
      </c>
      <c r="DD364" t="s">
        <v>123</v>
      </c>
      <c r="DE364" t="s">
        <v>123</v>
      </c>
      <c r="DF364" t="s">
        <v>123</v>
      </c>
      <c r="DG364" t="s">
        <v>123</v>
      </c>
      <c r="DH364" t="s">
        <v>123</v>
      </c>
      <c r="DI364" t="s">
        <v>123</v>
      </c>
      <c r="DJ364" t="s">
        <v>123</v>
      </c>
      <c r="DK364" t="s">
        <v>123</v>
      </c>
      <c r="DL364" t="s">
        <v>123</v>
      </c>
      <c r="DM364" t="s">
        <v>123</v>
      </c>
      <c r="DN364" t="s">
        <v>123</v>
      </c>
      <c r="DO364" t="s">
        <v>123</v>
      </c>
      <c r="DP364" t="s">
        <v>123</v>
      </c>
      <c r="DQ364" t="s">
        <v>123</v>
      </c>
      <c r="DR364" t="s">
        <v>123</v>
      </c>
      <c r="DS364" t="s">
        <v>123</v>
      </c>
      <c r="DT364">
        <v>25</v>
      </c>
      <c r="DU364">
        <v>35</v>
      </c>
      <c r="DV364">
        <v>5</v>
      </c>
      <c r="DW364">
        <v>5</v>
      </c>
      <c r="DX364">
        <v>15</v>
      </c>
      <c r="DY364">
        <v>1</v>
      </c>
      <c r="DZ364">
        <v>5</v>
      </c>
      <c r="EA364">
        <v>7</v>
      </c>
      <c r="EB364">
        <v>2</v>
      </c>
      <c r="EC364">
        <v>0</v>
      </c>
      <c r="ED364" t="s">
        <v>123</v>
      </c>
      <c r="EE364" t="s">
        <v>845</v>
      </c>
      <c r="EF364" t="s">
        <v>844</v>
      </c>
      <c r="EG364" t="s">
        <v>889</v>
      </c>
      <c r="EH364" t="s">
        <v>123</v>
      </c>
      <c r="EI364" t="s">
        <v>123</v>
      </c>
      <c r="EJ364" t="s">
        <v>123</v>
      </c>
    </row>
    <row r="365" spans="2:140">
      <c r="B365" t="s">
        <v>360</v>
      </c>
      <c r="C365" t="s">
        <v>240</v>
      </c>
      <c r="D365" t="s">
        <v>123</v>
      </c>
      <c r="E365" t="s">
        <v>123</v>
      </c>
      <c r="F365" t="s">
        <v>123</v>
      </c>
      <c r="G365" t="s">
        <v>123</v>
      </c>
      <c r="H365" t="s">
        <v>123</v>
      </c>
      <c r="I365" t="s">
        <v>123</v>
      </c>
      <c r="J365" t="s">
        <v>123</v>
      </c>
      <c r="K365" t="s">
        <v>123</v>
      </c>
      <c r="L365" t="s">
        <v>123</v>
      </c>
      <c r="M365" t="s">
        <v>123</v>
      </c>
      <c r="N365" t="s">
        <v>123</v>
      </c>
      <c r="O365" t="s">
        <v>123</v>
      </c>
      <c r="P365" t="s">
        <v>123</v>
      </c>
      <c r="Q365" t="s">
        <v>123</v>
      </c>
      <c r="R365" t="s">
        <v>123</v>
      </c>
      <c r="S365" t="s">
        <v>123</v>
      </c>
      <c r="T365" t="s">
        <v>123</v>
      </c>
      <c r="U365" t="s">
        <v>123</v>
      </c>
      <c r="V365" t="s">
        <v>123</v>
      </c>
      <c r="W365" t="s">
        <v>123</v>
      </c>
      <c r="X365" t="s">
        <v>123</v>
      </c>
      <c r="Y365" t="s">
        <v>123</v>
      </c>
      <c r="Z365" t="s">
        <v>123</v>
      </c>
      <c r="AA365" t="s">
        <v>123</v>
      </c>
      <c r="AB365" t="s">
        <v>123</v>
      </c>
      <c r="AC365" t="s">
        <v>123</v>
      </c>
      <c r="AD365" t="s">
        <v>2516</v>
      </c>
      <c r="AE365" t="s">
        <v>123</v>
      </c>
      <c r="AF365" t="s">
        <v>123</v>
      </c>
      <c r="AG365" t="s">
        <v>123</v>
      </c>
      <c r="AH365" t="s">
        <v>123</v>
      </c>
      <c r="AI365" t="s">
        <v>123</v>
      </c>
      <c r="AJ365" t="s">
        <v>123</v>
      </c>
      <c r="AK365" t="s">
        <v>123</v>
      </c>
      <c r="AL365" t="s">
        <v>123</v>
      </c>
      <c r="AM365" t="s">
        <v>123</v>
      </c>
      <c r="AN365" t="s">
        <v>123</v>
      </c>
      <c r="AO365" t="s">
        <v>123</v>
      </c>
      <c r="AP365" t="s">
        <v>123</v>
      </c>
      <c r="AQ365" t="s">
        <v>123</v>
      </c>
      <c r="AR365" t="s">
        <v>123</v>
      </c>
      <c r="AS365" t="s">
        <v>123</v>
      </c>
      <c r="AT365" t="s">
        <v>123</v>
      </c>
      <c r="AU365" t="s">
        <v>123</v>
      </c>
      <c r="AV365" t="s">
        <v>123</v>
      </c>
      <c r="AW365" t="s">
        <v>123</v>
      </c>
      <c r="AX365" t="s">
        <v>123</v>
      </c>
      <c r="AY365" t="s">
        <v>123</v>
      </c>
      <c r="AZ365" t="s">
        <v>123</v>
      </c>
      <c r="BA365" t="s">
        <v>123</v>
      </c>
      <c r="BB365" t="s">
        <v>123</v>
      </c>
      <c r="BC365" t="s">
        <v>123</v>
      </c>
      <c r="BD365" t="s">
        <v>123</v>
      </c>
      <c r="BE365" t="s">
        <v>123</v>
      </c>
      <c r="BF365" t="s">
        <v>123</v>
      </c>
      <c r="BG365" t="s">
        <v>123</v>
      </c>
      <c r="BH365" t="s">
        <v>839</v>
      </c>
      <c r="BI365" t="s">
        <v>837</v>
      </c>
      <c r="BJ365" t="s">
        <v>837</v>
      </c>
      <c r="BK365" t="s">
        <v>837</v>
      </c>
      <c r="BL365">
        <v>60</v>
      </c>
      <c r="BM365">
        <v>10</v>
      </c>
      <c r="BN365">
        <v>10</v>
      </c>
      <c r="BO365">
        <v>10</v>
      </c>
      <c r="BP365">
        <v>10</v>
      </c>
      <c r="BQ365" t="s">
        <v>2517</v>
      </c>
      <c r="BR365" t="s">
        <v>2518</v>
      </c>
      <c r="BS365" t="s">
        <v>2518</v>
      </c>
      <c r="BT365" t="s">
        <v>2519</v>
      </c>
      <c r="BU365" t="s">
        <v>123</v>
      </c>
      <c r="BV365" t="s">
        <v>123</v>
      </c>
      <c r="BW365" t="s">
        <v>123</v>
      </c>
      <c r="BX365" t="s">
        <v>123</v>
      </c>
      <c r="BY365" t="s">
        <v>123</v>
      </c>
      <c r="BZ365" t="s">
        <v>123</v>
      </c>
      <c r="CA365" t="s">
        <v>123</v>
      </c>
      <c r="CB365" t="s">
        <v>123</v>
      </c>
      <c r="CC365" t="s">
        <v>123</v>
      </c>
      <c r="CD365" t="s">
        <v>123</v>
      </c>
      <c r="CE365" t="s">
        <v>123</v>
      </c>
      <c r="CF365" t="s">
        <v>123</v>
      </c>
      <c r="CG365" t="s">
        <v>123</v>
      </c>
      <c r="CH365" t="s">
        <v>123</v>
      </c>
      <c r="CI365" t="s">
        <v>123</v>
      </c>
      <c r="CJ365" t="s">
        <v>123</v>
      </c>
      <c r="CK365" t="s">
        <v>123</v>
      </c>
      <c r="CL365" t="s">
        <v>123</v>
      </c>
      <c r="CM365" t="s">
        <v>123</v>
      </c>
      <c r="CN365" t="s">
        <v>123</v>
      </c>
      <c r="CO365" t="s">
        <v>123</v>
      </c>
      <c r="CP365" t="s">
        <v>123</v>
      </c>
      <c r="CQ365" t="s">
        <v>123</v>
      </c>
      <c r="CR365" t="s">
        <v>123</v>
      </c>
      <c r="CS365" t="s">
        <v>123</v>
      </c>
      <c r="CT365" t="s">
        <v>123</v>
      </c>
      <c r="CU365" t="s">
        <v>123</v>
      </c>
      <c r="CV365" t="s">
        <v>123</v>
      </c>
      <c r="CW365" t="s">
        <v>123</v>
      </c>
      <c r="CX365" t="s">
        <v>123</v>
      </c>
      <c r="CY365">
        <v>15</v>
      </c>
      <c r="CZ365">
        <v>15</v>
      </c>
      <c r="DA365">
        <v>10</v>
      </c>
      <c r="DB365">
        <v>20</v>
      </c>
      <c r="DC365">
        <v>5</v>
      </c>
      <c r="DD365">
        <v>5</v>
      </c>
      <c r="DE365">
        <v>20</v>
      </c>
      <c r="DF365">
        <v>10</v>
      </c>
      <c r="DG365">
        <v>0</v>
      </c>
      <c r="DH365" t="s">
        <v>123</v>
      </c>
      <c r="DI365" t="s">
        <v>844</v>
      </c>
      <c r="DJ365" t="s">
        <v>123</v>
      </c>
      <c r="DK365" t="s">
        <v>123</v>
      </c>
      <c r="DL365" t="s">
        <v>123</v>
      </c>
      <c r="DM365" t="s">
        <v>123</v>
      </c>
      <c r="DN365" t="s">
        <v>123</v>
      </c>
      <c r="DO365" t="s">
        <v>123</v>
      </c>
      <c r="DP365" t="s">
        <v>123</v>
      </c>
      <c r="DQ365" t="s">
        <v>123</v>
      </c>
      <c r="DR365" t="s">
        <v>123</v>
      </c>
      <c r="DS365" t="s">
        <v>123</v>
      </c>
      <c r="DT365" t="s">
        <v>123</v>
      </c>
      <c r="DU365" t="s">
        <v>123</v>
      </c>
      <c r="DV365" t="s">
        <v>123</v>
      </c>
      <c r="DW365" t="s">
        <v>123</v>
      </c>
      <c r="DX365" t="s">
        <v>123</v>
      </c>
      <c r="DY365" t="s">
        <v>123</v>
      </c>
      <c r="DZ365" t="s">
        <v>123</v>
      </c>
      <c r="EA365" t="s">
        <v>123</v>
      </c>
      <c r="EB365" t="s">
        <v>123</v>
      </c>
      <c r="EC365" t="s">
        <v>123</v>
      </c>
      <c r="ED365" t="s">
        <v>123</v>
      </c>
      <c r="EE365" t="s">
        <v>123</v>
      </c>
      <c r="EF365" t="s">
        <v>123</v>
      </c>
      <c r="EG365" t="s">
        <v>123</v>
      </c>
      <c r="EH365" t="s">
        <v>123</v>
      </c>
      <c r="EI365" t="s">
        <v>123</v>
      </c>
      <c r="EJ365" t="s">
        <v>123</v>
      </c>
    </row>
    <row r="366" spans="2:140">
      <c r="B366" t="s">
        <v>439</v>
      </c>
      <c r="C366" t="s">
        <v>13</v>
      </c>
      <c r="D366" t="s">
        <v>123</v>
      </c>
      <c r="E366" t="s">
        <v>123</v>
      </c>
      <c r="F366" t="s">
        <v>123</v>
      </c>
      <c r="G366" t="s">
        <v>123</v>
      </c>
      <c r="H366" t="s">
        <v>123</v>
      </c>
      <c r="I366" t="s">
        <v>123</v>
      </c>
      <c r="J366" t="s">
        <v>123</v>
      </c>
      <c r="K366" t="s">
        <v>123</v>
      </c>
      <c r="L366" t="s">
        <v>123</v>
      </c>
      <c r="M366" t="s">
        <v>123</v>
      </c>
      <c r="N366" t="s">
        <v>123</v>
      </c>
      <c r="O366" t="s">
        <v>123</v>
      </c>
      <c r="P366" t="s">
        <v>123</v>
      </c>
      <c r="Q366" t="s">
        <v>123</v>
      </c>
      <c r="R366" t="s">
        <v>123</v>
      </c>
      <c r="S366" t="s">
        <v>123</v>
      </c>
      <c r="T366" t="s">
        <v>123</v>
      </c>
      <c r="U366" t="s">
        <v>123</v>
      </c>
      <c r="V366" t="s">
        <v>123</v>
      </c>
      <c r="W366" t="s">
        <v>123</v>
      </c>
      <c r="X366" t="s">
        <v>123</v>
      </c>
      <c r="Y366" t="s">
        <v>123</v>
      </c>
      <c r="Z366" t="s">
        <v>123</v>
      </c>
      <c r="AA366" t="s">
        <v>123</v>
      </c>
      <c r="AB366" t="s">
        <v>123</v>
      </c>
      <c r="AC366" t="s">
        <v>123</v>
      </c>
      <c r="AD366" t="s">
        <v>2520</v>
      </c>
      <c r="AE366" t="s">
        <v>123</v>
      </c>
      <c r="AF366" t="s">
        <v>123</v>
      </c>
      <c r="AG366" t="s">
        <v>123</v>
      </c>
      <c r="AH366" t="s">
        <v>123</v>
      </c>
      <c r="AI366" t="s">
        <v>123</v>
      </c>
      <c r="AJ366" t="s">
        <v>123</v>
      </c>
      <c r="AK366" t="s">
        <v>123</v>
      </c>
      <c r="AL366" t="s">
        <v>123</v>
      </c>
      <c r="AM366" t="s">
        <v>123</v>
      </c>
      <c r="AN366" t="s">
        <v>123</v>
      </c>
      <c r="AO366" t="s">
        <v>123</v>
      </c>
      <c r="AP366" t="s">
        <v>123</v>
      </c>
      <c r="AQ366" t="s">
        <v>123</v>
      </c>
      <c r="AR366" t="s">
        <v>123</v>
      </c>
      <c r="AS366" t="s">
        <v>123</v>
      </c>
      <c r="AT366" t="s">
        <v>123</v>
      </c>
      <c r="AU366" t="s">
        <v>123</v>
      </c>
      <c r="AV366" t="s">
        <v>123</v>
      </c>
      <c r="AW366" t="s">
        <v>123</v>
      </c>
      <c r="AX366" t="s">
        <v>123</v>
      </c>
      <c r="AY366" t="s">
        <v>123</v>
      </c>
      <c r="AZ366" t="s">
        <v>123</v>
      </c>
      <c r="BA366" t="s">
        <v>123</v>
      </c>
      <c r="BB366" t="s">
        <v>123</v>
      </c>
      <c r="BC366" t="s">
        <v>123</v>
      </c>
      <c r="BD366" t="s">
        <v>123</v>
      </c>
      <c r="BE366" t="s">
        <v>123</v>
      </c>
      <c r="BF366" t="s">
        <v>123</v>
      </c>
      <c r="BG366" t="s">
        <v>123</v>
      </c>
      <c r="BH366" t="s">
        <v>838</v>
      </c>
      <c r="BI366" t="s">
        <v>837</v>
      </c>
      <c r="BJ366" t="s">
        <v>838</v>
      </c>
      <c r="BK366" t="s">
        <v>839</v>
      </c>
      <c r="BL366">
        <v>0</v>
      </c>
      <c r="BM366">
        <v>0</v>
      </c>
      <c r="BN366">
        <v>50</v>
      </c>
      <c r="BO366">
        <v>40</v>
      </c>
      <c r="BP366">
        <v>10</v>
      </c>
      <c r="BQ366" t="s">
        <v>2521</v>
      </c>
      <c r="BR366" t="s">
        <v>2522</v>
      </c>
      <c r="BS366" t="s">
        <v>2523</v>
      </c>
      <c r="BT366" t="s">
        <v>2524</v>
      </c>
      <c r="BU366" t="s">
        <v>123</v>
      </c>
      <c r="BV366" t="s">
        <v>123</v>
      </c>
      <c r="BW366" t="s">
        <v>123</v>
      </c>
      <c r="BX366" t="s">
        <v>123</v>
      </c>
      <c r="BY366" t="s">
        <v>123</v>
      </c>
      <c r="BZ366" t="s">
        <v>123</v>
      </c>
      <c r="CA366" t="s">
        <v>123</v>
      </c>
      <c r="CB366" t="s">
        <v>123</v>
      </c>
      <c r="CC366" t="s">
        <v>123</v>
      </c>
      <c r="CD366" t="s">
        <v>123</v>
      </c>
      <c r="CE366" t="s">
        <v>123</v>
      </c>
      <c r="CF366" t="s">
        <v>123</v>
      </c>
      <c r="CG366" t="s">
        <v>123</v>
      </c>
      <c r="CH366" t="s">
        <v>123</v>
      </c>
      <c r="CI366" t="s">
        <v>123</v>
      </c>
      <c r="CJ366" t="s">
        <v>123</v>
      </c>
      <c r="CK366" t="s">
        <v>123</v>
      </c>
      <c r="CL366" t="s">
        <v>123</v>
      </c>
      <c r="CM366" t="s">
        <v>123</v>
      </c>
      <c r="CN366" t="s">
        <v>123</v>
      </c>
      <c r="CO366" t="s">
        <v>123</v>
      </c>
      <c r="CP366" t="s">
        <v>123</v>
      </c>
      <c r="CQ366" t="s">
        <v>123</v>
      </c>
      <c r="CR366" t="s">
        <v>123</v>
      </c>
      <c r="CS366" t="s">
        <v>123</v>
      </c>
      <c r="CT366" t="s">
        <v>123</v>
      </c>
      <c r="CU366" t="s">
        <v>123</v>
      </c>
      <c r="CV366" t="s">
        <v>123</v>
      </c>
      <c r="CW366" t="s">
        <v>123</v>
      </c>
      <c r="CX366" t="s">
        <v>123</v>
      </c>
      <c r="CY366" t="s">
        <v>123</v>
      </c>
      <c r="CZ366" t="s">
        <v>123</v>
      </c>
      <c r="DA366" t="s">
        <v>123</v>
      </c>
      <c r="DB366" t="s">
        <v>123</v>
      </c>
      <c r="DC366" t="s">
        <v>123</v>
      </c>
      <c r="DD366" t="s">
        <v>123</v>
      </c>
      <c r="DE366" t="s">
        <v>123</v>
      </c>
      <c r="DF366" t="s">
        <v>123</v>
      </c>
      <c r="DG366" t="s">
        <v>123</v>
      </c>
      <c r="DH366" t="s">
        <v>123</v>
      </c>
      <c r="DI366" t="s">
        <v>123</v>
      </c>
      <c r="DJ366">
        <v>30</v>
      </c>
      <c r="DK366">
        <v>35</v>
      </c>
      <c r="DL366">
        <v>15</v>
      </c>
      <c r="DM366">
        <v>10</v>
      </c>
      <c r="DN366">
        <v>7</v>
      </c>
      <c r="DO366">
        <v>1</v>
      </c>
      <c r="DP366">
        <v>1</v>
      </c>
      <c r="DQ366">
        <v>1</v>
      </c>
      <c r="DR366" t="s">
        <v>2525</v>
      </c>
      <c r="DS366" t="s">
        <v>844</v>
      </c>
      <c r="DT366" t="s">
        <v>123</v>
      </c>
      <c r="DU366" t="s">
        <v>123</v>
      </c>
      <c r="DV366" t="s">
        <v>123</v>
      </c>
      <c r="DW366" t="s">
        <v>123</v>
      </c>
      <c r="DX366" t="s">
        <v>123</v>
      </c>
      <c r="DY366" t="s">
        <v>123</v>
      </c>
      <c r="DZ366" t="s">
        <v>123</v>
      </c>
      <c r="EA366" t="s">
        <v>123</v>
      </c>
      <c r="EB366" t="s">
        <v>123</v>
      </c>
      <c r="EC366" t="s">
        <v>123</v>
      </c>
      <c r="ED366" t="s">
        <v>123</v>
      </c>
      <c r="EE366" t="s">
        <v>123</v>
      </c>
      <c r="EF366" t="s">
        <v>123</v>
      </c>
      <c r="EG366" t="s">
        <v>123</v>
      </c>
      <c r="EH366" t="s">
        <v>123</v>
      </c>
      <c r="EI366" t="s">
        <v>123</v>
      </c>
      <c r="EJ366" t="s">
        <v>123</v>
      </c>
    </row>
    <row r="367" spans="2:140">
      <c r="B367" t="s">
        <v>361</v>
      </c>
      <c r="C367" t="s">
        <v>240</v>
      </c>
      <c r="D367" t="s">
        <v>123</v>
      </c>
      <c r="E367" t="s">
        <v>123</v>
      </c>
      <c r="F367" t="s">
        <v>123</v>
      </c>
      <c r="G367" t="s">
        <v>123</v>
      </c>
      <c r="H367" t="s">
        <v>123</v>
      </c>
      <c r="I367" t="s">
        <v>123</v>
      </c>
      <c r="J367" t="s">
        <v>123</v>
      </c>
      <c r="K367" t="s">
        <v>123</v>
      </c>
      <c r="L367" t="s">
        <v>123</v>
      </c>
      <c r="M367" t="s">
        <v>123</v>
      </c>
      <c r="N367" t="s">
        <v>123</v>
      </c>
      <c r="O367" t="s">
        <v>123</v>
      </c>
      <c r="P367" t="s">
        <v>123</v>
      </c>
      <c r="Q367" t="s">
        <v>123</v>
      </c>
      <c r="R367" t="s">
        <v>123</v>
      </c>
      <c r="S367" t="s">
        <v>123</v>
      </c>
      <c r="T367" t="s">
        <v>123</v>
      </c>
      <c r="U367" t="s">
        <v>123</v>
      </c>
      <c r="V367" t="s">
        <v>123</v>
      </c>
      <c r="W367" t="s">
        <v>123</v>
      </c>
      <c r="X367" t="s">
        <v>123</v>
      </c>
      <c r="Y367" t="s">
        <v>123</v>
      </c>
      <c r="Z367" t="s">
        <v>123</v>
      </c>
      <c r="AA367" t="s">
        <v>123</v>
      </c>
      <c r="AB367" t="s">
        <v>123</v>
      </c>
      <c r="AC367" t="s">
        <v>123</v>
      </c>
      <c r="AD367" t="s">
        <v>2526</v>
      </c>
      <c r="AE367" t="s">
        <v>123</v>
      </c>
      <c r="AF367" t="s">
        <v>123</v>
      </c>
      <c r="AG367" t="s">
        <v>123</v>
      </c>
      <c r="AH367" t="s">
        <v>123</v>
      </c>
      <c r="AI367" t="s">
        <v>123</v>
      </c>
      <c r="AJ367" t="s">
        <v>123</v>
      </c>
      <c r="AK367" t="s">
        <v>123</v>
      </c>
      <c r="AL367" t="s">
        <v>123</v>
      </c>
      <c r="AM367" t="s">
        <v>123</v>
      </c>
      <c r="AN367" t="s">
        <v>123</v>
      </c>
      <c r="AO367" t="s">
        <v>123</v>
      </c>
      <c r="AP367" t="s">
        <v>123</v>
      </c>
      <c r="AQ367" t="s">
        <v>123</v>
      </c>
      <c r="AR367" t="s">
        <v>123</v>
      </c>
      <c r="AS367" t="s">
        <v>123</v>
      </c>
      <c r="AT367" t="s">
        <v>123</v>
      </c>
      <c r="AU367" t="s">
        <v>123</v>
      </c>
      <c r="AV367" t="s">
        <v>123</v>
      </c>
      <c r="AW367" t="s">
        <v>123</v>
      </c>
      <c r="AX367" t="s">
        <v>123</v>
      </c>
      <c r="AY367" t="s">
        <v>123</v>
      </c>
      <c r="AZ367" t="s">
        <v>123</v>
      </c>
      <c r="BA367" t="s">
        <v>123</v>
      </c>
      <c r="BB367" t="s">
        <v>123</v>
      </c>
      <c r="BC367" t="s">
        <v>123</v>
      </c>
      <c r="BD367" t="s">
        <v>123</v>
      </c>
      <c r="BE367" t="s">
        <v>123</v>
      </c>
      <c r="BF367" t="s">
        <v>123</v>
      </c>
      <c r="BG367" t="s">
        <v>123</v>
      </c>
      <c r="BH367" t="s">
        <v>837</v>
      </c>
      <c r="BI367" t="s">
        <v>837</v>
      </c>
      <c r="BJ367" t="s">
        <v>837</v>
      </c>
      <c r="BK367" t="s">
        <v>839</v>
      </c>
      <c r="BL367">
        <v>5</v>
      </c>
      <c r="BM367">
        <v>10</v>
      </c>
      <c r="BN367">
        <v>10</v>
      </c>
      <c r="BO367">
        <v>50</v>
      </c>
      <c r="BP367">
        <v>25</v>
      </c>
      <c r="BQ367" t="s">
        <v>851</v>
      </c>
      <c r="BR367" t="s">
        <v>851</v>
      </c>
      <c r="BS367" t="s">
        <v>851</v>
      </c>
      <c r="BT367" t="s">
        <v>851</v>
      </c>
      <c r="BU367" t="s">
        <v>123</v>
      </c>
      <c r="BV367" t="s">
        <v>123</v>
      </c>
      <c r="BW367" t="s">
        <v>123</v>
      </c>
      <c r="BX367" t="s">
        <v>123</v>
      </c>
      <c r="BY367" t="s">
        <v>123</v>
      </c>
      <c r="BZ367" t="s">
        <v>123</v>
      </c>
      <c r="CA367" t="s">
        <v>123</v>
      </c>
      <c r="CB367" t="s">
        <v>123</v>
      </c>
      <c r="CC367" t="s">
        <v>123</v>
      </c>
      <c r="CD367" t="s">
        <v>123</v>
      </c>
      <c r="CE367" t="s">
        <v>123</v>
      </c>
      <c r="CF367" t="s">
        <v>123</v>
      </c>
      <c r="CG367" t="s">
        <v>123</v>
      </c>
      <c r="CH367" t="s">
        <v>123</v>
      </c>
      <c r="CI367" t="s">
        <v>123</v>
      </c>
      <c r="CJ367" t="s">
        <v>123</v>
      </c>
      <c r="CK367" t="s">
        <v>123</v>
      </c>
      <c r="CL367" t="s">
        <v>123</v>
      </c>
      <c r="CM367" t="s">
        <v>123</v>
      </c>
      <c r="CN367" t="s">
        <v>123</v>
      </c>
      <c r="CO367" t="s">
        <v>123</v>
      </c>
      <c r="CP367" t="s">
        <v>123</v>
      </c>
      <c r="CQ367" t="s">
        <v>123</v>
      </c>
      <c r="CR367" t="s">
        <v>123</v>
      </c>
      <c r="CS367" t="s">
        <v>123</v>
      </c>
      <c r="CT367" t="s">
        <v>123</v>
      </c>
      <c r="CU367" t="s">
        <v>123</v>
      </c>
      <c r="CV367" t="s">
        <v>123</v>
      </c>
      <c r="CW367" t="s">
        <v>123</v>
      </c>
      <c r="CX367" t="s">
        <v>123</v>
      </c>
      <c r="CY367">
        <v>25</v>
      </c>
      <c r="CZ367">
        <v>15</v>
      </c>
      <c r="DA367">
        <v>15</v>
      </c>
      <c r="DB367">
        <v>15</v>
      </c>
      <c r="DC367">
        <v>5</v>
      </c>
      <c r="DD367">
        <v>5</v>
      </c>
      <c r="DE367">
        <v>10</v>
      </c>
      <c r="DF367">
        <v>10</v>
      </c>
      <c r="DG367">
        <v>0</v>
      </c>
      <c r="DH367" t="s">
        <v>123</v>
      </c>
      <c r="DI367" t="s">
        <v>845</v>
      </c>
      <c r="DJ367" t="s">
        <v>123</v>
      </c>
      <c r="DK367" t="s">
        <v>123</v>
      </c>
      <c r="DL367" t="s">
        <v>123</v>
      </c>
      <c r="DM367" t="s">
        <v>123</v>
      </c>
      <c r="DN367" t="s">
        <v>123</v>
      </c>
      <c r="DO367" t="s">
        <v>123</v>
      </c>
      <c r="DP367" t="s">
        <v>123</v>
      </c>
      <c r="DQ367" t="s">
        <v>123</v>
      </c>
      <c r="DR367" t="s">
        <v>123</v>
      </c>
      <c r="DS367" t="s">
        <v>123</v>
      </c>
      <c r="DT367" t="s">
        <v>123</v>
      </c>
      <c r="DU367" t="s">
        <v>123</v>
      </c>
      <c r="DV367" t="s">
        <v>123</v>
      </c>
      <c r="DW367" t="s">
        <v>123</v>
      </c>
      <c r="DX367" t="s">
        <v>123</v>
      </c>
      <c r="DY367" t="s">
        <v>123</v>
      </c>
      <c r="DZ367" t="s">
        <v>123</v>
      </c>
      <c r="EA367" t="s">
        <v>123</v>
      </c>
      <c r="EB367" t="s">
        <v>123</v>
      </c>
      <c r="EC367" t="s">
        <v>123</v>
      </c>
      <c r="ED367" t="s">
        <v>123</v>
      </c>
      <c r="EE367" t="s">
        <v>123</v>
      </c>
      <c r="EF367" t="s">
        <v>123</v>
      </c>
      <c r="EG367" t="s">
        <v>123</v>
      </c>
      <c r="EH367" t="s">
        <v>123</v>
      </c>
      <c r="EI367" t="s">
        <v>123</v>
      </c>
      <c r="EJ367" t="s">
        <v>123</v>
      </c>
    </row>
    <row r="368" spans="2:140">
      <c r="B368" t="s">
        <v>362</v>
      </c>
      <c r="C368" t="s">
        <v>240</v>
      </c>
      <c r="D368" t="s">
        <v>123</v>
      </c>
      <c r="E368" t="s">
        <v>123</v>
      </c>
      <c r="F368" t="s">
        <v>123</v>
      </c>
      <c r="G368" t="s">
        <v>123</v>
      </c>
      <c r="H368" t="s">
        <v>123</v>
      </c>
      <c r="I368" t="s">
        <v>123</v>
      </c>
      <c r="J368" t="s">
        <v>123</v>
      </c>
      <c r="K368" t="s">
        <v>123</v>
      </c>
      <c r="L368" t="s">
        <v>123</v>
      </c>
      <c r="M368" t="s">
        <v>123</v>
      </c>
      <c r="N368" t="s">
        <v>123</v>
      </c>
      <c r="O368" t="s">
        <v>123</v>
      </c>
      <c r="P368" t="s">
        <v>123</v>
      </c>
      <c r="Q368" t="s">
        <v>123</v>
      </c>
      <c r="R368" t="s">
        <v>123</v>
      </c>
      <c r="S368" t="s">
        <v>123</v>
      </c>
      <c r="T368" t="s">
        <v>123</v>
      </c>
      <c r="U368" t="s">
        <v>123</v>
      </c>
      <c r="V368" t="s">
        <v>123</v>
      </c>
      <c r="W368" t="s">
        <v>123</v>
      </c>
      <c r="X368" t="s">
        <v>123</v>
      </c>
      <c r="Y368" t="s">
        <v>123</v>
      </c>
      <c r="Z368" t="s">
        <v>123</v>
      </c>
      <c r="AA368" t="s">
        <v>123</v>
      </c>
      <c r="AB368" t="s">
        <v>123</v>
      </c>
      <c r="AC368" t="s">
        <v>123</v>
      </c>
      <c r="AD368" t="s">
        <v>2527</v>
      </c>
      <c r="AE368" t="s">
        <v>123</v>
      </c>
      <c r="AF368" t="s">
        <v>123</v>
      </c>
      <c r="AG368" t="s">
        <v>123</v>
      </c>
      <c r="AH368" t="s">
        <v>123</v>
      </c>
      <c r="AI368" t="s">
        <v>123</v>
      </c>
      <c r="AJ368" t="s">
        <v>123</v>
      </c>
      <c r="AK368" t="s">
        <v>123</v>
      </c>
      <c r="AL368" t="s">
        <v>123</v>
      </c>
      <c r="AM368" t="s">
        <v>123</v>
      </c>
      <c r="AN368" t="s">
        <v>123</v>
      </c>
      <c r="AO368" t="s">
        <v>123</v>
      </c>
      <c r="AP368" t="s">
        <v>123</v>
      </c>
      <c r="AQ368" t="s">
        <v>123</v>
      </c>
      <c r="AR368" t="s">
        <v>123</v>
      </c>
      <c r="AS368" t="s">
        <v>123</v>
      </c>
      <c r="AT368" t="s">
        <v>123</v>
      </c>
      <c r="AU368" t="s">
        <v>123</v>
      </c>
      <c r="AV368" t="s">
        <v>123</v>
      </c>
      <c r="AW368" t="s">
        <v>123</v>
      </c>
      <c r="AX368" t="s">
        <v>123</v>
      </c>
      <c r="AY368" t="s">
        <v>123</v>
      </c>
      <c r="AZ368" t="s">
        <v>123</v>
      </c>
      <c r="BA368" t="s">
        <v>123</v>
      </c>
      <c r="BB368" t="s">
        <v>123</v>
      </c>
      <c r="BC368" t="s">
        <v>123</v>
      </c>
      <c r="BD368" t="s">
        <v>123</v>
      </c>
      <c r="BE368" t="s">
        <v>123</v>
      </c>
      <c r="BF368" t="s">
        <v>123</v>
      </c>
      <c r="BG368" t="s">
        <v>123</v>
      </c>
      <c r="BH368" t="s">
        <v>837</v>
      </c>
      <c r="BI368" t="s">
        <v>837</v>
      </c>
      <c r="BJ368" t="s">
        <v>837</v>
      </c>
      <c r="BK368" t="s">
        <v>837</v>
      </c>
      <c r="BL368">
        <v>20</v>
      </c>
      <c r="BM368">
        <v>20</v>
      </c>
      <c r="BN368">
        <v>30</v>
      </c>
      <c r="BO368">
        <v>20</v>
      </c>
      <c r="BP368">
        <v>10</v>
      </c>
      <c r="BQ368" t="s">
        <v>936</v>
      </c>
      <c r="BR368" t="s">
        <v>2528</v>
      </c>
      <c r="BS368" t="s">
        <v>2529</v>
      </c>
      <c r="BT368" t="s">
        <v>2530</v>
      </c>
      <c r="BU368" t="s">
        <v>123</v>
      </c>
      <c r="BV368" t="s">
        <v>123</v>
      </c>
      <c r="BW368" t="s">
        <v>123</v>
      </c>
      <c r="BX368" t="s">
        <v>123</v>
      </c>
      <c r="BY368" t="s">
        <v>123</v>
      </c>
      <c r="BZ368" t="s">
        <v>123</v>
      </c>
      <c r="CA368" t="s">
        <v>123</v>
      </c>
      <c r="CB368" t="s">
        <v>123</v>
      </c>
      <c r="CC368" t="s">
        <v>123</v>
      </c>
      <c r="CD368" t="s">
        <v>123</v>
      </c>
      <c r="CE368" t="s">
        <v>123</v>
      </c>
      <c r="CF368" t="s">
        <v>123</v>
      </c>
      <c r="CG368" t="s">
        <v>123</v>
      </c>
      <c r="CH368" t="s">
        <v>123</v>
      </c>
      <c r="CI368" t="s">
        <v>123</v>
      </c>
      <c r="CJ368" t="s">
        <v>123</v>
      </c>
      <c r="CK368" t="s">
        <v>123</v>
      </c>
      <c r="CL368" t="s">
        <v>123</v>
      </c>
      <c r="CM368" t="s">
        <v>123</v>
      </c>
      <c r="CN368" t="s">
        <v>123</v>
      </c>
      <c r="CO368" t="s">
        <v>123</v>
      </c>
      <c r="CP368" t="s">
        <v>123</v>
      </c>
      <c r="CQ368" t="s">
        <v>123</v>
      </c>
      <c r="CR368" t="s">
        <v>123</v>
      </c>
      <c r="CS368" t="s">
        <v>123</v>
      </c>
      <c r="CT368" t="s">
        <v>123</v>
      </c>
      <c r="CU368" t="s">
        <v>123</v>
      </c>
      <c r="CV368" t="s">
        <v>123</v>
      </c>
      <c r="CW368" t="s">
        <v>123</v>
      </c>
      <c r="CX368" t="s">
        <v>123</v>
      </c>
      <c r="CY368">
        <v>10</v>
      </c>
      <c r="CZ368">
        <v>20</v>
      </c>
      <c r="DA368">
        <v>10</v>
      </c>
      <c r="DB368">
        <v>10</v>
      </c>
      <c r="DC368">
        <v>10</v>
      </c>
      <c r="DD368">
        <v>10</v>
      </c>
      <c r="DE368">
        <v>10</v>
      </c>
      <c r="DF368">
        <v>10</v>
      </c>
      <c r="DG368">
        <v>10</v>
      </c>
      <c r="DH368" t="s">
        <v>2531</v>
      </c>
      <c r="DI368" t="s">
        <v>844</v>
      </c>
      <c r="DJ368" t="s">
        <v>123</v>
      </c>
      <c r="DK368" t="s">
        <v>123</v>
      </c>
      <c r="DL368" t="s">
        <v>123</v>
      </c>
      <c r="DM368" t="s">
        <v>123</v>
      </c>
      <c r="DN368" t="s">
        <v>123</v>
      </c>
      <c r="DO368" t="s">
        <v>123</v>
      </c>
      <c r="DP368" t="s">
        <v>123</v>
      </c>
      <c r="DQ368" t="s">
        <v>123</v>
      </c>
      <c r="DR368" t="s">
        <v>123</v>
      </c>
      <c r="DS368" t="s">
        <v>123</v>
      </c>
      <c r="DT368" t="s">
        <v>123</v>
      </c>
      <c r="DU368" t="s">
        <v>123</v>
      </c>
      <c r="DV368" t="s">
        <v>123</v>
      </c>
      <c r="DW368" t="s">
        <v>123</v>
      </c>
      <c r="DX368" t="s">
        <v>123</v>
      </c>
      <c r="DY368" t="s">
        <v>123</v>
      </c>
      <c r="DZ368" t="s">
        <v>123</v>
      </c>
      <c r="EA368" t="s">
        <v>123</v>
      </c>
      <c r="EB368" t="s">
        <v>123</v>
      </c>
      <c r="EC368" t="s">
        <v>123</v>
      </c>
      <c r="ED368" t="s">
        <v>123</v>
      </c>
      <c r="EE368" t="s">
        <v>123</v>
      </c>
      <c r="EF368" t="s">
        <v>123</v>
      </c>
      <c r="EG368" t="s">
        <v>123</v>
      </c>
      <c r="EH368" t="s">
        <v>123</v>
      </c>
      <c r="EI368" t="s">
        <v>123</v>
      </c>
      <c r="EJ368" t="s">
        <v>123</v>
      </c>
    </row>
    <row r="369" spans="2:140">
      <c r="B369" t="s">
        <v>440</v>
      </c>
      <c r="C369" t="s">
        <v>13</v>
      </c>
      <c r="D369" t="s">
        <v>123</v>
      </c>
      <c r="E369" t="s">
        <v>123</v>
      </c>
      <c r="F369" t="s">
        <v>123</v>
      </c>
      <c r="G369" t="s">
        <v>123</v>
      </c>
      <c r="H369" t="s">
        <v>123</v>
      </c>
      <c r="I369" t="s">
        <v>123</v>
      </c>
      <c r="J369" t="s">
        <v>123</v>
      </c>
      <c r="K369" t="s">
        <v>123</v>
      </c>
      <c r="L369" t="s">
        <v>123</v>
      </c>
      <c r="M369" t="s">
        <v>123</v>
      </c>
      <c r="N369" t="s">
        <v>123</v>
      </c>
      <c r="O369" t="s">
        <v>123</v>
      </c>
      <c r="P369" t="s">
        <v>123</v>
      </c>
      <c r="Q369" t="s">
        <v>123</v>
      </c>
      <c r="R369" t="s">
        <v>123</v>
      </c>
      <c r="S369" t="s">
        <v>123</v>
      </c>
      <c r="T369" t="s">
        <v>123</v>
      </c>
      <c r="U369" t="s">
        <v>123</v>
      </c>
      <c r="V369" t="s">
        <v>123</v>
      </c>
      <c r="W369" t="s">
        <v>123</v>
      </c>
      <c r="X369" t="s">
        <v>123</v>
      </c>
      <c r="Y369" t="s">
        <v>123</v>
      </c>
      <c r="Z369" t="s">
        <v>123</v>
      </c>
      <c r="AA369" t="s">
        <v>123</v>
      </c>
      <c r="AB369" t="s">
        <v>123</v>
      </c>
      <c r="AC369" t="s">
        <v>123</v>
      </c>
      <c r="AD369" t="s">
        <v>2532</v>
      </c>
      <c r="AE369" t="s">
        <v>123</v>
      </c>
      <c r="AF369" t="s">
        <v>123</v>
      </c>
      <c r="AG369" t="s">
        <v>123</v>
      </c>
      <c r="AH369" t="s">
        <v>123</v>
      </c>
      <c r="AI369" t="s">
        <v>123</v>
      </c>
      <c r="AJ369" t="s">
        <v>123</v>
      </c>
      <c r="AK369" t="s">
        <v>123</v>
      </c>
      <c r="AL369" t="s">
        <v>123</v>
      </c>
      <c r="AM369" t="s">
        <v>123</v>
      </c>
      <c r="AN369" t="s">
        <v>123</v>
      </c>
      <c r="AO369" t="s">
        <v>123</v>
      </c>
      <c r="AP369" t="s">
        <v>123</v>
      </c>
      <c r="AQ369" t="s">
        <v>123</v>
      </c>
      <c r="AR369" t="s">
        <v>123</v>
      </c>
      <c r="AS369" t="s">
        <v>123</v>
      </c>
      <c r="AT369" t="s">
        <v>123</v>
      </c>
      <c r="AU369" t="s">
        <v>123</v>
      </c>
      <c r="AV369" t="s">
        <v>123</v>
      </c>
      <c r="AW369" t="s">
        <v>123</v>
      </c>
      <c r="AX369" t="s">
        <v>123</v>
      </c>
      <c r="AY369" t="s">
        <v>123</v>
      </c>
      <c r="AZ369" t="s">
        <v>123</v>
      </c>
      <c r="BA369" t="s">
        <v>123</v>
      </c>
      <c r="BB369" t="s">
        <v>123</v>
      </c>
      <c r="BC369" t="s">
        <v>123</v>
      </c>
      <c r="BD369" t="s">
        <v>123</v>
      </c>
      <c r="BE369" t="s">
        <v>123</v>
      </c>
      <c r="BF369" t="s">
        <v>123</v>
      </c>
      <c r="BG369" t="s">
        <v>123</v>
      </c>
      <c r="BH369" t="s">
        <v>839</v>
      </c>
      <c r="BI369" t="s">
        <v>837</v>
      </c>
      <c r="BJ369" t="s">
        <v>837</v>
      </c>
      <c r="BK369" t="s">
        <v>941</v>
      </c>
      <c r="BL369">
        <v>70</v>
      </c>
      <c r="BM369">
        <v>20</v>
      </c>
      <c r="BN369">
        <v>5</v>
      </c>
      <c r="BO369">
        <v>0</v>
      </c>
      <c r="BP369">
        <v>5</v>
      </c>
      <c r="BQ369" t="s">
        <v>2533</v>
      </c>
      <c r="BR369" t="s">
        <v>2534</v>
      </c>
      <c r="BS369" t="s">
        <v>2535</v>
      </c>
      <c r="BT369" t="s">
        <v>2536</v>
      </c>
      <c r="BU369" t="s">
        <v>123</v>
      </c>
      <c r="BV369" t="s">
        <v>123</v>
      </c>
      <c r="BW369" t="s">
        <v>123</v>
      </c>
      <c r="BX369" t="s">
        <v>123</v>
      </c>
      <c r="BY369" t="s">
        <v>123</v>
      </c>
      <c r="BZ369" t="s">
        <v>123</v>
      </c>
      <c r="CA369" t="s">
        <v>123</v>
      </c>
      <c r="CB369" t="s">
        <v>123</v>
      </c>
      <c r="CC369" t="s">
        <v>123</v>
      </c>
      <c r="CD369" t="s">
        <v>123</v>
      </c>
      <c r="CE369" t="s">
        <v>123</v>
      </c>
      <c r="CF369" t="s">
        <v>123</v>
      </c>
      <c r="CG369" t="s">
        <v>123</v>
      </c>
      <c r="CH369" t="s">
        <v>123</v>
      </c>
      <c r="CI369" t="s">
        <v>123</v>
      </c>
      <c r="CJ369" t="s">
        <v>123</v>
      </c>
      <c r="CK369" t="s">
        <v>123</v>
      </c>
      <c r="CL369" t="s">
        <v>123</v>
      </c>
      <c r="CM369" t="s">
        <v>123</v>
      </c>
      <c r="CN369" t="s">
        <v>123</v>
      </c>
      <c r="CO369" t="s">
        <v>123</v>
      </c>
      <c r="CP369" t="s">
        <v>123</v>
      </c>
      <c r="CQ369" t="s">
        <v>123</v>
      </c>
      <c r="CR369" t="s">
        <v>123</v>
      </c>
      <c r="CS369" t="s">
        <v>123</v>
      </c>
      <c r="CT369" t="s">
        <v>123</v>
      </c>
      <c r="CU369" t="s">
        <v>123</v>
      </c>
      <c r="CV369" t="s">
        <v>123</v>
      </c>
      <c r="CW369" t="s">
        <v>123</v>
      </c>
      <c r="CX369" t="s">
        <v>123</v>
      </c>
      <c r="CY369" t="s">
        <v>123</v>
      </c>
      <c r="CZ369" t="s">
        <v>123</v>
      </c>
      <c r="DA369" t="s">
        <v>123</v>
      </c>
      <c r="DB369" t="s">
        <v>123</v>
      </c>
      <c r="DC369" t="s">
        <v>123</v>
      </c>
      <c r="DD369" t="s">
        <v>123</v>
      </c>
      <c r="DE369" t="s">
        <v>123</v>
      </c>
      <c r="DF369" t="s">
        <v>123</v>
      </c>
      <c r="DG369" t="s">
        <v>123</v>
      </c>
      <c r="DH369" t="s">
        <v>123</v>
      </c>
      <c r="DI369" t="s">
        <v>123</v>
      </c>
      <c r="DJ369">
        <v>20</v>
      </c>
      <c r="DK369">
        <v>10</v>
      </c>
      <c r="DL369">
        <v>10</v>
      </c>
      <c r="DM369">
        <v>40</v>
      </c>
      <c r="DN369">
        <v>5</v>
      </c>
      <c r="DO369">
        <v>5</v>
      </c>
      <c r="DP369">
        <v>10</v>
      </c>
      <c r="DQ369">
        <v>0</v>
      </c>
      <c r="DR369" t="s">
        <v>123</v>
      </c>
      <c r="DS369" t="s">
        <v>846</v>
      </c>
      <c r="DT369" t="s">
        <v>123</v>
      </c>
      <c r="DU369" t="s">
        <v>123</v>
      </c>
      <c r="DV369" t="s">
        <v>123</v>
      </c>
      <c r="DW369" t="s">
        <v>123</v>
      </c>
      <c r="DX369" t="s">
        <v>123</v>
      </c>
      <c r="DY369" t="s">
        <v>123</v>
      </c>
      <c r="DZ369" t="s">
        <v>123</v>
      </c>
      <c r="EA369" t="s">
        <v>123</v>
      </c>
      <c r="EB369" t="s">
        <v>123</v>
      </c>
      <c r="EC369" t="s">
        <v>123</v>
      </c>
      <c r="ED369" t="s">
        <v>123</v>
      </c>
      <c r="EE369" t="s">
        <v>123</v>
      </c>
      <c r="EF369" t="s">
        <v>123</v>
      </c>
      <c r="EG369" t="s">
        <v>123</v>
      </c>
      <c r="EH369" t="s">
        <v>123</v>
      </c>
      <c r="EI369" t="s">
        <v>123</v>
      </c>
      <c r="EJ369" t="s">
        <v>123</v>
      </c>
    </row>
    <row r="370" spans="2:140">
      <c r="B370" t="s">
        <v>413</v>
      </c>
      <c r="C370" t="s">
        <v>12</v>
      </c>
      <c r="D370" t="s">
        <v>123</v>
      </c>
      <c r="E370" t="s">
        <v>123</v>
      </c>
      <c r="F370" t="s">
        <v>123</v>
      </c>
      <c r="G370" t="s">
        <v>123</v>
      </c>
      <c r="H370" t="s">
        <v>123</v>
      </c>
      <c r="I370" t="s">
        <v>123</v>
      </c>
      <c r="J370" t="s">
        <v>123</v>
      </c>
      <c r="K370" t="s">
        <v>123</v>
      </c>
      <c r="L370" t="s">
        <v>123</v>
      </c>
      <c r="M370" t="s">
        <v>123</v>
      </c>
      <c r="N370" t="s">
        <v>123</v>
      </c>
      <c r="O370" t="s">
        <v>123</v>
      </c>
      <c r="P370" t="s">
        <v>123</v>
      </c>
      <c r="Q370" t="s">
        <v>123</v>
      </c>
      <c r="R370" t="s">
        <v>123</v>
      </c>
      <c r="S370" t="s">
        <v>123</v>
      </c>
      <c r="T370" t="s">
        <v>123</v>
      </c>
      <c r="U370" t="s">
        <v>123</v>
      </c>
      <c r="V370" t="s">
        <v>123</v>
      </c>
      <c r="W370" t="s">
        <v>123</v>
      </c>
      <c r="X370" t="s">
        <v>123</v>
      </c>
      <c r="Y370" t="s">
        <v>123</v>
      </c>
      <c r="Z370" t="s">
        <v>123</v>
      </c>
      <c r="AA370" t="s">
        <v>123</v>
      </c>
      <c r="AB370" t="s">
        <v>123</v>
      </c>
      <c r="AC370" t="s">
        <v>123</v>
      </c>
      <c r="AD370" t="s">
        <v>2537</v>
      </c>
      <c r="AE370" t="s">
        <v>123</v>
      </c>
      <c r="AF370" t="s">
        <v>123</v>
      </c>
      <c r="AG370" t="s">
        <v>123</v>
      </c>
      <c r="AH370" t="s">
        <v>123</v>
      </c>
      <c r="AI370" t="s">
        <v>123</v>
      </c>
      <c r="AJ370" t="s">
        <v>123</v>
      </c>
      <c r="AK370" t="s">
        <v>123</v>
      </c>
      <c r="AL370" t="s">
        <v>123</v>
      </c>
      <c r="AM370" t="s">
        <v>123</v>
      </c>
      <c r="AN370" t="s">
        <v>123</v>
      </c>
      <c r="AO370" t="s">
        <v>123</v>
      </c>
      <c r="AP370" t="s">
        <v>123</v>
      </c>
      <c r="AQ370" t="s">
        <v>123</v>
      </c>
      <c r="AR370" t="s">
        <v>123</v>
      </c>
      <c r="AS370" t="s">
        <v>123</v>
      </c>
      <c r="AT370" t="s">
        <v>123</v>
      </c>
      <c r="AU370" t="s">
        <v>123</v>
      </c>
      <c r="AV370" t="s">
        <v>123</v>
      </c>
      <c r="AW370" t="s">
        <v>123</v>
      </c>
      <c r="AX370" t="s">
        <v>123</v>
      </c>
      <c r="AY370" t="s">
        <v>123</v>
      </c>
      <c r="AZ370" t="s">
        <v>123</v>
      </c>
      <c r="BA370" t="s">
        <v>123</v>
      </c>
      <c r="BB370" t="s">
        <v>123</v>
      </c>
      <c r="BC370" t="s">
        <v>123</v>
      </c>
      <c r="BD370" t="s">
        <v>123</v>
      </c>
      <c r="BE370" t="s">
        <v>123</v>
      </c>
      <c r="BF370" t="s">
        <v>123</v>
      </c>
      <c r="BG370" t="s">
        <v>123</v>
      </c>
      <c r="BH370" t="s">
        <v>839</v>
      </c>
      <c r="BI370" t="s">
        <v>837</v>
      </c>
      <c r="BJ370" t="s">
        <v>837</v>
      </c>
      <c r="BK370" t="s">
        <v>837</v>
      </c>
      <c r="BL370">
        <v>0</v>
      </c>
      <c r="BM370">
        <v>60</v>
      </c>
      <c r="BN370">
        <v>30</v>
      </c>
      <c r="BO370">
        <v>10</v>
      </c>
      <c r="BP370">
        <v>0</v>
      </c>
      <c r="BQ370" t="s">
        <v>2538</v>
      </c>
      <c r="BR370" t="s">
        <v>2539</v>
      </c>
      <c r="BS370" t="s">
        <v>2540</v>
      </c>
      <c r="BT370" t="s">
        <v>2541</v>
      </c>
      <c r="BU370" t="s">
        <v>123</v>
      </c>
      <c r="BV370" t="s">
        <v>123</v>
      </c>
      <c r="BW370" t="s">
        <v>123</v>
      </c>
      <c r="BX370" t="s">
        <v>123</v>
      </c>
      <c r="BY370" t="s">
        <v>123</v>
      </c>
      <c r="BZ370" t="s">
        <v>123</v>
      </c>
      <c r="CA370" t="s">
        <v>123</v>
      </c>
      <c r="CB370" t="s">
        <v>123</v>
      </c>
      <c r="CC370" t="s">
        <v>123</v>
      </c>
      <c r="CD370" t="s">
        <v>123</v>
      </c>
      <c r="CE370" t="s">
        <v>123</v>
      </c>
      <c r="CF370" t="s">
        <v>123</v>
      </c>
      <c r="CG370" t="s">
        <v>123</v>
      </c>
      <c r="CH370" t="s">
        <v>123</v>
      </c>
      <c r="CI370" t="s">
        <v>123</v>
      </c>
      <c r="CJ370" t="s">
        <v>123</v>
      </c>
      <c r="CK370" t="s">
        <v>123</v>
      </c>
      <c r="CL370" t="s">
        <v>123</v>
      </c>
      <c r="CM370" t="s">
        <v>123</v>
      </c>
      <c r="CN370" t="s">
        <v>123</v>
      </c>
      <c r="CO370" t="s">
        <v>123</v>
      </c>
      <c r="CP370" t="s">
        <v>123</v>
      </c>
      <c r="CQ370" t="s">
        <v>123</v>
      </c>
      <c r="CR370" t="s">
        <v>123</v>
      </c>
      <c r="CS370" t="s">
        <v>123</v>
      </c>
      <c r="CT370" t="s">
        <v>123</v>
      </c>
      <c r="CU370" t="s">
        <v>123</v>
      </c>
      <c r="CV370" t="s">
        <v>123</v>
      </c>
      <c r="CW370" t="s">
        <v>123</v>
      </c>
      <c r="CX370" t="s">
        <v>123</v>
      </c>
      <c r="CY370" t="s">
        <v>123</v>
      </c>
      <c r="CZ370" t="s">
        <v>123</v>
      </c>
      <c r="DA370" t="s">
        <v>123</v>
      </c>
      <c r="DB370" t="s">
        <v>123</v>
      </c>
      <c r="DC370" t="s">
        <v>123</v>
      </c>
      <c r="DD370" t="s">
        <v>123</v>
      </c>
      <c r="DE370" t="s">
        <v>123</v>
      </c>
      <c r="DF370" t="s">
        <v>123</v>
      </c>
      <c r="DG370" t="s">
        <v>123</v>
      </c>
      <c r="DH370" t="s">
        <v>123</v>
      </c>
      <c r="DI370" t="s">
        <v>123</v>
      </c>
      <c r="DJ370" t="s">
        <v>123</v>
      </c>
      <c r="DK370" t="s">
        <v>123</v>
      </c>
      <c r="DL370" t="s">
        <v>123</v>
      </c>
      <c r="DM370" t="s">
        <v>123</v>
      </c>
      <c r="DN370" t="s">
        <v>123</v>
      </c>
      <c r="DO370" t="s">
        <v>123</v>
      </c>
      <c r="DP370" t="s">
        <v>123</v>
      </c>
      <c r="DQ370" t="s">
        <v>123</v>
      </c>
      <c r="DR370" t="s">
        <v>123</v>
      </c>
      <c r="DS370" t="s">
        <v>123</v>
      </c>
      <c r="DT370">
        <v>50</v>
      </c>
      <c r="DU370">
        <v>20</v>
      </c>
      <c r="DV370">
        <v>0</v>
      </c>
      <c r="DW370">
        <v>0</v>
      </c>
      <c r="DX370">
        <v>10</v>
      </c>
      <c r="DY370">
        <v>0</v>
      </c>
      <c r="DZ370">
        <v>10</v>
      </c>
      <c r="EA370">
        <v>10</v>
      </c>
      <c r="EB370">
        <v>0</v>
      </c>
      <c r="EC370">
        <v>0</v>
      </c>
      <c r="ED370" t="s">
        <v>123</v>
      </c>
      <c r="EE370" t="s">
        <v>845</v>
      </c>
      <c r="EF370" t="s">
        <v>844</v>
      </c>
      <c r="EG370" t="s">
        <v>889</v>
      </c>
      <c r="EH370" t="s">
        <v>123</v>
      </c>
      <c r="EI370" t="s">
        <v>123</v>
      </c>
      <c r="EJ370" t="s">
        <v>123</v>
      </c>
    </row>
    <row r="371" spans="2:140">
      <c r="B371" t="s">
        <v>441</v>
      </c>
      <c r="C371" t="s">
        <v>13</v>
      </c>
      <c r="D371" t="s">
        <v>123</v>
      </c>
      <c r="E371" t="s">
        <v>123</v>
      </c>
      <c r="F371" t="s">
        <v>123</v>
      </c>
      <c r="G371" t="s">
        <v>123</v>
      </c>
      <c r="H371" t="s">
        <v>123</v>
      </c>
      <c r="I371" t="s">
        <v>123</v>
      </c>
      <c r="J371" t="s">
        <v>123</v>
      </c>
      <c r="K371" t="s">
        <v>123</v>
      </c>
      <c r="L371" t="s">
        <v>123</v>
      </c>
      <c r="M371" t="s">
        <v>123</v>
      </c>
      <c r="N371" t="s">
        <v>123</v>
      </c>
      <c r="O371" t="s">
        <v>123</v>
      </c>
      <c r="P371" t="s">
        <v>123</v>
      </c>
      <c r="Q371" t="s">
        <v>123</v>
      </c>
      <c r="R371" t="s">
        <v>123</v>
      </c>
      <c r="S371" t="s">
        <v>123</v>
      </c>
      <c r="T371" t="s">
        <v>123</v>
      </c>
      <c r="U371" t="s">
        <v>123</v>
      </c>
      <c r="V371" t="s">
        <v>123</v>
      </c>
      <c r="W371" t="s">
        <v>123</v>
      </c>
      <c r="X371" t="s">
        <v>123</v>
      </c>
      <c r="Y371" t="s">
        <v>123</v>
      </c>
      <c r="Z371" t="s">
        <v>123</v>
      </c>
      <c r="AA371" t="s">
        <v>123</v>
      </c>
      <c r="AB371" t="s">
        <v>123</v>
      </c>
      <c r="AC371" t="s">
        <v>123</v>
      </c>
      <c r="AD371" t="s">
        <v>2542</v>
      </c>
      <c r="AE371" t="s">
        <v>123</v>
      </c>
      <c r="AF371" t="s">
        <v>123</v>
      </c>
      <c r="AG371" t="s">
        <v>123</v>
      </c>
      <c r="AH371" t="s">
        <v>123</v>
      </c>
      <c r="AI371" t="s">
        <v>123</v>
      </c>
      <c r="AJ371" t="s">
        <v>123</v>
      </c>
      <c r="AK371" t="s">
        <v>123</v>
      </c>
      <c r="AL371" t="s">
        <v>123</v>
      </c>
      <c r="AM371" t="s">
        <v>123</v>
      </c>
      <c r="AN371" t="s">
        <v>123</v>
      </c>
      <c r="AO371" t="s">
        <v>123</v>
      </c>
      <c r="AP371" t="s">
        <v>123</v>
      </c>
      <c r="AQ371" t="s">
        <v>123</v>
      </c>
      <c r="AR371" t="s">
        <v>123</v>
      </c>
      <c r="AS371" t="s">
        <v>123</v>
      </c>
      <c r="AT371" t="s">
        <v>123</v>
      </c>
      <c r="AU371" t="s">
        <v>123</v>
      </c>
      <c r="AV371" t="s">
        <v>123</v>
      </c>
      <c r="AW371" t="s">
        <v>123</v>
      </c>
      <c r="AX371" t="s">
        <v>123</v>
      </c>
      <c r="AY371" t="s">
        <v>123</v>
      </c>
      <c r="AZ371" t="s">
        <v>123</v>
      </c>
      <c r="BA371" t="s">
        <v>123</v>
      </c>
      <c r="BB371" t="s">
        <v>123</v>
      </c>
      <c r="BC371" t="s">
        <v>123</v>
      </c>
      <c r="BD371" t="s">
        <v>123</v>
      </c>
      <c r="BE371" t="s">
        <v>123</v>
      </c>
      <c r="BF371" t="s">
        <v>123</v>
      </c>
      <c r="BG371" t="s">
        <v>123</v>
      </c>
      <c r="BH371" t="s">
        <v>837</v>
      </c>
      <c r="BI371" t="s">
        <v>838</v>
      </c>
      <c r="BJ371" t="s">
        <v>838</v>
      </c>
      <c r="BK371" t="s">
        <v>837</v>
      </c>
      <c r="BL371">
        <v>20</v>
      </c>
      <c r="BM371">
        <v>15</v>
      </c>
      <c r="BN371">
        <v>50</v>
      </c>
      <c r="BO371">
        <v>10</v>
      </c>
      <c r="BP371">
        <v>5</v>
      </c>
      <c r="BQ371" t="s">
        <v>2543</v>
      </c>
      <c r="BR371" t="s">
        <v>2544</v>
      </c>
      <c r="BS371" t="s">
        <v>2545</v>
      </c>
      <c r="BT371" t="s">
        <v>2545</v>
      </c>
      <c r="BU371" t="s">
        <v>123</v>
      </c>
      <c r="BV371" t="s">
        <v>123</v>
      </c>
      <c r="BW371" t="s">
        <v>123</v>
      </c>
      <c r="BX371" t="s">
        <v>123</v>
      </c>
      <c r="BY371" t="s">
        <v>123</v>
      </c>
      <c r="BZ371" t="s">
        <v>123</v>
      </c>
      <c r="CA371" t="s">
        <v>123</v>
      </c>
      <c r="CB371" t="s">
        <v>123</v>
      </c>
      <c r="CC371" t="s">
        <v>123</v>
      </c>
      <c r="CD371" t="s">
        <v>123</v>
      </c>
      <c r="CE371" t="s">
        <v>123</v>
      </c>
      <c r="CF371" t="s">
        <v>123</v>
      </c>
      <c r="CG371" t="s">
        <v>123</v>
      </c>
      <c r="CH371" t="s">
        <v>123</v>
      </c>
      <c r="CI371" t="s">
        <v>123</v>
      </c>
      <c r="CJ371" t="s">
        <v>123</v>
      </c>
      <c r="CK371" t="s">
        <v>123</v>
      </c>
      <c r="CL371" t="s">
        <v>123</v>
      </c>
      <c r="CM371" t="s">
        <v>123</v>
      </c>
      <c r="CN371" t="s">
        <v>123</v>
      </c>
      <c r="CO371" t="s">
        <v>123</v>
      </c>
      <c r="CP371" t="s">
        <v>123</v>
      </c>
      <c r="CQ371" t="s">
        <v>123</v>
      </c>
      <c r="CR371" t="s">
        <v>123</v>
      </c>
      <c r="CS371" t="s">
        <v>123</v>
      </c>
      <c r="CT371" t="s">
        <v>123</v>
      </c>
      <c r="CU371" t="s">
        <v>123</v>
      </c>
      <c r="CV371" t="s">
        <v>123</v>
      </c>
      <c r="CW371" t="s">
        <v>123</v>
      </c>
      <c r="CX371" t="s">
        <v>123</v>
      </c>
      <c r="CY371" t="s">
        <v>123</v>
      </c>
      <c r="CZ371" t="s">
        <v>123</v>
      </c>
      <c r="DA371" t="s">
        <v>123</v>
      </c>
      <c r="DB371" t="s">
        <v>123</v>
      </c>
      <c r="DC371" t="s">
        <v>123</v>
      </c>
      <c r="DD371" t="s">
        <v>123</v>
      </c>
      <c r="DE371" t="s">
        <v>123</v>
      </c>
      <c r="DF371" t="s">
        <v>123</v>
      </c>
      <c r="DG371" t="s">
        <v>123</v>
      </c>
      <c r="DH371" t="s">
        <v>123</v>
      </c>
      <c r="DI371" t="s">
        <v>123</v>
      </c>
      <c r="DJ371">
        <v>25</v>
      </c>
      <c r="DK371">
        <v>20</v>
      </c>
      <c r="DL371">
        <v>30</v>
      </c>
      <c r="DM371">
        <v>5</v>
      </c>
      <c r="DN371">
        <v>5</v>
      </c>
      <c r="DO371">
        <v>1</v>
      </c>
      <c r="DP371">
        <v>10</v>
      </c>
      <c r="DQ371">
        <v>4</v>
      </c>
      <c r="DR371" t="s">
        <v>2546</v>
      </c>
      <c r="DS371" t="s">
        <v>844</v>
      </c>
      <c r="DT371" t="s">
        <v>123</v>
      </c>
      <c r="DU371" t="s">
        <v>123</v>
      </c>
      <c r="DV371" t="s">
        <v>123</v>
      </c>
      <c r="DW371" t="s">
        <v>123</v>
      </c>
      <c r="DX371" t="s">
        <v>123</v>
      </c>
      <c r="DY371" t="s">
        <v>123</v>
      </c>
      <c r="DZ371" t="s">
        <v>123</v>
      </c>
      <c r="EA371" t="s">
        <v>123</v>
      </c>
      <c r="EB371" t="s">
        <v>123</v>
      </c>
      <c r="EC371" t="s">
        <v>123</v>
      </c>
      <c r="ED371" t="s">
        <v>123</v>
      </c>
      <c r="EE371" t="s">
        <v>123</v>
      </c>
      <c r="EF371" t="s">
        <v>123</v>
      </c>
      <c r="EG371" t="s">
        <v>123</v>
      </c>
      <c r="EH371" t="s">
        <v>123</v>
      </c>
      <c r="EI371" t="s">
        <v>123</v>
      </c>
      <c r="EJ371" t="s">
        <v>123</v>
      </c>
    </row>
    <row r="372" spans="2:140">
      <c r="B372" t="s">
        <v>442</v>
      </c>
      <c r="C372" t="s">
        <v>13</v>
      </c>
      <c r="D372" t="s">
        <v>123</v>
      </c>
      <c r="E372" t="s">
        <v>123</v>
      </c>
      <c r="F372" t="s">
        <v>123</v>
      </c>
      <c r="G372" t="s">
        <v>123</v>
      </c>
      <c r="H372" t="s">
        <v>123</v>
      </c>
      <c r="I372" t="s">
        <v>123</v>
      </c>
      <c r="J372" t="s">
        <v>123</v>
      </c>
      <c r="K372" t="s">
        <v>123</v>
      </c>
      <c r="L372" t="s">
        <v>123</v>
      </c>
      <c r="M372" t="s">
        <v>123</v>
      </c>
      <c r="N372" t="s">
        <v>123</v>
      </c>
      <c r="O372" t="s">
        <v>123</v>
      </c>
      <c r="P372" t="s">
        <v>123</v>
      </c>
      <c r="Q372" t="s">
        <v>123</v>
      </c>
      <c r="R372" t="s">
        <v>123</v>
      </c>
      <c r="S372" t="s">
        <v>123</v>
      </c>
      <c r="T372" t="s">
        <v>123</v>
      </c>
      <c r="U372" t="s">
        <v>123</v>
      </c>
      <c r="V372" t="s">
        <v>123</v>
      </c>
      <c r="W372" t="s">
        <v>123</v>
      </c>
      <c r="X372" t="s">
        <v>123</v>
      </c>
      <c r="Y372" t="s">
        <v>123</v>
      </c>
      <c r="Z372" t="s">
        <v>123</v>
      </c>
      <c r="AA372" t="s">
        <v>123</v>
      </c>
      <c r="AB372" t="s">
        <v>123</v>
      </c>
      <c r="AC372" t="s">
        <v>123</v>
      </c>
      <c r="AD372" t="s">
        <v>2547</v>
      </c>
      <c r="AE372" t="s">
        <v>123</v>
      </c>
      <c r="AF372" t="s">
        <v>123</v>
      </c>
      <c r="AG372" t="s">
        <v>123</v>
      </c>
      <c r="AH372" t="s">
        <v>123</v>
      </c>
      <c r="AI372" t="s">
        <v>123</v>
      </c>
      <c r="AJ372" t="s">
        <v>123</v>
      </c>
      <c r="AK372" t="s">
        <v>123</v>
      </c>
      <c r="AL372" t="s">
        <v>123</v>
      </c>
      <c r="AM372" t="s">
        <v>123</v>
      </c>
      <c r="AN372" t="s">
        <v>123</v>
      </c>
      <c r="AO372" t="s">
        <v>123</v>
      </c>
      <c r="AP372" t="s">
        <v>123</v>
      </c>
      <c r="AQ372" t="s">
        <v>123</v>
      </c>
      <c r="AR372" t="s">
        <v>123</v>
      </c>
      <c r="AS372" t="s">
        <v>123</v>
      </c>
      <c r="AT372" t="s">
        <v>123</v>
      </c>
      <c r="AU372" t="s">
        <v>123</v>
      </c>
      <c r="AV372" t="s">
        <v>123</v>
      </c>
      <c r="AW372" t="s">
        <v>123</v>
      </c>
      <c r="AX372" t="s">
        <v>123</v>
      </c>
      <c r="AY372" t="s">
        <v>123</v>
      </c>
      <c r="AZ372" t="s">
        <v>123</v>
      </c>
      <c r="BA372" t="s">
        <v>123</v>
      </c>
      <c r="BB372" t="s">
        <v>123</v>
      </c>
      <c r="BC372" t="s">
        <v>123</v>
      </c>
      <c r="BD372" t="s">
        <v>123</v>
      </c>
      <c r="BE372" t="s">
        <v>123</v>
      </c>
      <c r="BF372" t="s">
        <v>123</v>
      </c>
      <c r="BG372" t="s">
        <v>123</v>
      </c>
      <c r="BH372" t="s">
        <v>838</v>
      </c>
      <c r="BI372" t="s">
        <v>838</v>
      </c>
      <c r="BJ372" t="s">
        <v>838</v>
      </c>
      <c r="BK372" t="s">
        <v>838</v>
      </c>
      <c r="BL372">
        <v>50</v>
      </c>
      <c r="BM372">
        <v>30</v>
      </c>
      <c r="BN372">
        <v>10</v>
      </c>
      <c r="BO372">
        <v>5</v>
      </c>
      <c r="BP372">
        <v>5</v>
      </c>
      <c r="BQ372" t="s">
        <v>2548</v>
      </c>
      <c r="BR372" t="s">
        <v>2549</v>
      </c>
      <c r="BS372" t="s">
        <v>2550</v>
      </c>
      <c r="BT372" t="s">
        <v>2551</v>
      </c>
      <c r="BU372" t="s">
        <v>123</v>
      </c>
      <c r="BV372" t="s">
        <v>123</v>
      </c>
      <c r="BW372" t="s">
        <v>123</v>
      </c>
      <c r="BX372" t="s">
        <v>123</v>
      </c>
      <c r="BY372" t="s">
        <v>123</v>
      </c>
      <c r="BZ372" t="s">
        <v>123</v>
      </c>
      <c r="CA372" t="s">
        <v>123</v>
      </c>
      <c r="CB372" t="s">
        <v>123</v>
      </c>
      <c r="CC372" t="s">
        <v>123</v>
      </c>
      <c r="CD372" t="s">
        <v>123</v>
      </c>
      <c r="CE372" t="s">
        <v>123</v>
      </c>
      <c r="CF372" t="s">
        <v>123</v>
      </c>
      <c r="CG372" t="s">
        <v>123</v>
      </c>
      <c r="CH372" t="s">
        <v>123</v>
      </c>
      <c r="CI372" t="s">
        <v>123</v>
      </c>
      <c r="CJ372" t="s">
        <v>123</v>
      </c>
      <c r="CK372" t="s">
        <v>123</v>
      </c>
      <c r="CL372" t="s">
        <v>123</v>
      </c>
      <c r="CM372" t="s">
        <v>123</v>
      </c>
      <c r="CN372" t="s">
        <v>123</v>
      </c>
      <c r="CO372" t="s">
        <v>123</v>
      </c>
      <c r="CP372" t="s">
        <v>123</v>
      </c>
      <c r="CQ372" t="s">
        <v>123</v>
      </c>
      <c r="CR372" t="s">
        <v>123</v>
      </c>
      <c r="CS372" t="s">
        <v>123</v>
      </c>
      <c r="CT372" t="s">
        <v>123</v>
      </c>
      <c r="CU372" t="s">
        <v>123</v>
      </c>
      <c r="CV372" t="s">
        <v>123</v>
      </c>
      <c r="CW372" t="s">
        <v>123</v>
      </c>
      <c r="CX372" t="s">
        <v>123</v>
      </c>
      <c r="CY372" t="s">
        <v>123</v>
      </c>
      <c r="CZ372" t="s">
        <v>123</v>
      </c>
      <c r="DA372" t="s">
        <v>123</v>
      </c>
      <c r="DB372" t="s">
        <v>123</v>
      </c>
      <c r="DC372" t="s">
        <v>123</v>
      </c>
      <c r="DD372" t="s">
        <v>123</v>
      </c>
      <c r="DE372" t="s">
        <v>123</v>
      </c>
      <c r="DF372" t="s">
        <v>123</v>
      </c>
      <c r="DG372" t="s">
        <v>123</v>
      </c>
      <c r="DH372" t="s">
        <v>123</v>
      </c>
      <c r="DI372" t="s">
        <v>123</v>
      </c>
      <c r="DJ372">
        <v>40</v>
      </c>
      <c r="DK372">
        <v>15</v>
      </c>
      <c r="DL372">
        <v>15</v>
      </c>
      <c r="DM372">
        <v>10</v>
      </c>
      <c r="DN372">
        <v>10</v>
      </c>
      <c r="DO372">
        <v>5</v>
      </c>
      <c r="DP372">
        <v>5</v>
      </c>
      <c r="DQ372">
        <v>0</v>
      </c>
      <c r="DR372" t="s">
        <v>123</v>
      </c>
      <c r="DS372" t="s">
        <v>846</v>
      </c>
      <c r="DT372" t="s">
        <v>123</v>
      </c>
      <c r="DU372" t="s">
        <v>123</v>
      </c>
      <c r="DV372" t="s">
        <v>123</v>
      </c>
      <c r="DW372" t="s">
        <v>123</v>
      </c>
      <c r="DX372" t="s">
        <v>123</v>
      </c>
      <c r="DY372" t="s">
        <v>123</v>
      </c>
      <c r="DZ372" t="s">
        <v>123</v>
      </c>
      <c r="EA372" t="s">
        <v>123</v>
      </c>
      <c r="EB372" t="s">
        <v>123</v>
      </c>
      <c r="EC372" t="s">
        <v>123</v>
      </c>
      <c r="ED372" t="s">
        <v>123</v>
      </c>
      <c r="EE372" t="s">
        <v>123</v>
      </c>
      <c r="EF372" t="s">
        <v>123</v>
      </c>
      <c r="EG372" t="s">
        <v>123</v>
      </c>
      <c r="EH372" t="s">
        <v>123</v>
      </c>
      <c r="EI372" t="s">
        <v>123</v>
      </c>
      <c r="EJ372" t="s">
        <v>123</v>
      </c>
    </row>
    <row r="373" spans="2:140">
      <c r="B373" t="s">
        <v>443</v>
      </c>
      <c r="C373" t="s">
        <v>13</v>
      </c>
      <c r="D373" t="s">
        <v>123</v>
      </c>
      <c r="E373" t="s">
        <v>123</v>
      </c>
      <c r="F373" t="s">
        <v>123</v>
      </c>
      <c r="G373" t="s">
        <v>123</v>
      </c>
      <c r="H373" t="s">
        <v>123</v>
      </c>
      <c r="I373" t="s">
        <v>123</v>
      </c>
      <c r="J373" t="s">
        <v>123</v>
      </c>
      <c r="K373" t="s">
        <v>123</v>
      </c>
      <c r="L373" t="s">
        <v>123</v>
      </c>
      <c r="M373" t="s">
        <v>123</v>
      </c>
      <c r="N373" t="s">
        <v>123</v>
      </c>
      <c r="O373" t="s">
        <v>123</v>
      </c>
      <c r="P373" t="s">
        <v>123</v>
      </c>
      <c r="Q373" t="s">
        <v>123</v>
      </c>
      <c r="R373" t="s">
        <v>123</v>
      </c>
      <c r="S373" t="s">
        <v>123</v>
      </c>
      <c r="T373" t="s">
        <v>123</v>
      </c>
      <c r="U373" t="s">
        <v>123</v>
      </c>
      <c r="V373" t="s">
        <v>123</v>
      </c>
      <c r="W373" t="s">
        <v>123</v>
      </c>
      <c r="X373" t="s">
        <v>123</v>
      </c>
      <c r="Y373" t="s">
        <v>123</v>
      </c>
      <c r="Z373" t="s">
        <v>123</v>
      </c>
      <c r="AA373" t="s">
        <v>123</v>
      </c>
      <c r="AB373" t="s">
        <v>123</v>
      </c>
      <c r="AC373" t="s">
        <v>123</v>
      </c>
      <c r="AD373" t="s">
        <v>886</v>
      </c>
      <c r="AE373" t="s">
        <v>123</v>
      </c>
      <c r="AF373" t="s">
        <v>123</v>
      </c>
      <c r="AG373" t="s">
        <v>123</v>
      </c>
      <c r="AH373" t="s">
        <v>123</v>
      </c>
      <c r="AI373" t="s">
        <v>123</v>
      </c>
      <c r="AJ373" t="s">
        <v>123</v>
      </c>
      <c r="AK373" t="s">
        <v>123</v>
      </c>
      <c r="AL373" t="s">
        <v>123</v>
      </c>
      <c r="AM373" t="s">
        <v>123</v>
      </c>
      <c r="AN373" t="s">
        <v>123</v>
      </c>
      <c r="AO373" t="s">
        <v>123</v>
      </c>
      <c r="AP373" t="s">
        <v>123</v>
      </c>
      <c r="AQ373" t="s">
        <v>123</v>
      </c>
      <c r="AR373" t="s">
        <v>123</v>
      </c>
      <c r="AS373" t="s">
        <v>123</v>
      </c>
      <c r="AT373" t="s">
        <v>123</v>
      </c>
      <c r="AU373" t="s">
        <v>123</v>
      </c>
      <c r="AV373" t="s">
        <v>123</v>
      </c>
      <c r="AW373" t="s">
        <v>123</v>
      </c>
      <c r="AX373" t="s">
        <v>123</v>
      </c>
      <c r="AY373" t="s">
        <v>123</v>
      </c>
      <c r="AZ373" t="s">
        <v>123</v>
      </c>
      <c r="BA373" t="s">
        <v>123</v>
      </c>
      <c r="BB373" t="s">
        <v>123</v>
      </c>
      <c r="BC373" t="s">
        <v>123</v>
      </c>
      <c r="BD373" t="s">
        <v>123</v>
      </c>
      <c r="BE373" t="s">
        <v>123</v>
      </c>
      <c r="BF373" t="s">
        <v>123</v>
      </c>
      <c r="BG373" t="s">
        <v>123</v>
      </c>
      <c r="BH373" t="s">
        <v>838</v>
      </c>
      <c r="BI373" t="s">
        <v>849</v>
      </c>
      <c r="BJ373" t="s">
        <v>838</v>
      </c>
      <c r="BK373" t="s">
        <v>838</v>
      </c>
      <c r="BL373">
        <v>0</v>
      </c>
      <c r="BM373">
        <v>0</v>
      </c>
      <c r="BN373">
        <v>10</v>
      </c>
      <c r="BO373">
        <v>0</v>
      </c>
      <c r="BP373">
        <v>90</v>
      </c>
      <c r="BQ373" t="s">
        <v>2552</v>
      </c>
      <c r="BR373" t="s">
        <v>2553</v>
      </c>
      <c r="BS373" t="s">
        <v>2554</v>
      </c>
      <c r="BT373" t="s">
        <v>886</v>
      </c>
      <c r="BU373" t="s">
        <v>123</v>
      </c>
      <c r="BV373" t="s">
        <v>123</v>
      </c>
      <c r="BW373" t="s">
        <v>123</v>
      </c>
      <c r="BX373" t="s">
        <v>123</v>
      </c>
      <c r="BY373" t="s">
        <v>123</v>
      </c>
      <c r="BZ373" t="s">
        <v>123</v>
      </c>
      <c r="CA373" t="s">
        <v>123</v>
      </c>
      <c r="CB373" t="s">
        <v>123</v>
      </c>
      <c r="CC373" t="s">
        <v>123</v>
      </c>
      <c r="CD373" t="s">
        <v>123</v>
      </c>
      <c r="CE373" t="s">
        <v>123</v>
      </c>
      <c r="CF373" t="s">
        <v>123</v>
      </c>
      <c r="CG373" t="s">
        <v>123</v>
      </c>
      <c r="CH373" t="s">
        <v>123</v>
      </c>
      <c r="CI373" t="s">
        <v>123</v>
      </c>
      <c r="CJ373" t="s">
        <v>123</v>
      </c>
      <c r="CK373" t="s">
        <v>123</v>
      </c>
      <c r="CL373" t="s">
        <v>123</v>
      </c>
      <c r="CM373" t="s">
        <v>123</v>
      </c>
      <c r="CN373" t="s">
        <v>123</v>
      </c>
      <c r="CO373" t="s">
        <v>123</v>
      </c>
      <c r="CP373" t="s">
        <v>123</v>
      </c>
      <c r="CQ373" t="s">
        <v>123</v>
      </c>
      <c r="CR373" t="s">
        <v>123</v>
      </c>
      <c r="CS373" t="s">
        <v>123</v>
      </c>
      <c r="CT373" t="s">
        <v>123</v>
      </c>
      <c r="CU373" t="s">
        <v>123</v>
      </c>
      <c r="CV373" t="s">
        <v>123</v>
      </c>
      <c r="CW373" t="s">
        <v>123</v>
      </c>
      <c r="CX373" t="s">
        <v>123</v>
      </c>
      <c r="CY373" t="s">
        <v>123</v>
      </c>
      <c r="CZ373" t="s">
        <v>123</v>
      </c>
      <c r="DA373" t="s">
        <v>123</v>
      </c>
      <c r="DB373" t="s">
        <v>123</v>
      </c>
      <c r="DC373" t="s">
        <v>123</v>
      </c>
      <c r="DD373" t="s">
        <v>123</v>
      </c>
      <c r="DE373" t="s">
        <v>123</v>
      </c>
      <c r="DF373" t="s">
        <v>123</v>
      </c>
      <c r="DG373" t="s">
        <v>123</v>
      </c>
      <c r="DH373" t="s">
        <v>123</v>
      </c>
      <c r="DI373" t="s">
        <v>123</v>
      </c>
      <c r="DJ373">
        <v>37.5</v>
      </c>
      <c r="DK373">
        <v>25</v>
      </c>
      <c r="DL373">
        <v>5</v>
      </c>
      <c r="DM373">
        <v>12.5</v>
      </c>
      <c r="DN373">
        <v>10</v>
      </c>
      <c r="DO373">
        <v>0</v>
      </c>
      <c r="DP373">
        <v>10</v>
      </c>
      <c r="DQ373">
        <v>0</v>
      </c>
      <c r="DR373" t="s">
        <v>123</v>
      </c>
      <c r="DS373" t="s">
        <v>844</v>
      </c>
      <c r="DT373" t="s">
        <v>123</v>
      </c>
      <c r="DU373" t="s">
        <v>123</v>
      </c>
      <c r="DV373" t="s">
        <v>123</v>
      </c>
      <c r="DW373" t="s">
        <v>123</v>
      </c>
      <c r="DX373" t="s">
        <v>123</v>
      </c>
      <c r="DY373" t="s">
        <v>123</v>
      </c>
      <c r="DZ373" t="s">
        <v>123</v>
      </c>
      <c r="EA373" t="s">
        <v>123</v>
      </c>
      <c r="EB373" t="s">
        <v>123</v>
      </c>
      <c r="EC373" t="s">
        <v>123</v>
      </c>
      <c r="ED373" t="s">
        <v>123</v>
      </c>
      <c r="EE373" t="s">
        <v>123</v>
      </c>
      <c r="EF373" t="s">
        <v>123</v>
      </c>
      <c r="EG373" t="s">
        <v>123</v>
      </c>
      <c r="EH373" t="s">
        <v>123</v>
      </c>
      <c r="EI373" t="s">
        <v>123</v>
      </c>
      <c r="EJ373" t="s">
        <v>123</v>
      </c>
    </row>
    <row r="374" spans="2:140">
      <c r="B374" t="s">
        <v>363</v>
      </c>
      <c r="C374" t="s">
        <v>240</v>
      </c>
      <c r="D374" t="s">
        <v>123</v>
      </c>
      <c r="E374" t="s">
        <v>123</v>
      </c>
      <c r="F374" t="s">
        <v>123</v>
      </c>
      <c r="G374" t="s">
        <v>123</v>
      </c>
      <c r="H374" t="s">
        <v>123</v>
      </c>
      <c r="I374" t="s">
        <v>123</v>
      </c>
      <c r="J374" t="s">
        <v>123</v>
      </c>
      <c r="K374" t="s">
        <v>123</v>
      </c>
      <c r="L374" t="s">
        <v>123</v>
      </c>
      <c r="M374" t="s">
        <v>123</v>
      </c>
      <c r="N374" t="s">
        <v>123</v>
      </c>
      <c r="O374" t="s">
        <v>123</v>
      </c>
      <c r="P374" t="s">
        <v>123</v>
      </c>
      <c r="Q374" t="s">
        <v>123</v>
      </c>
      <c r="R374" t="s">
        <v>123</v>
      </c>
      <c r="S374" t="s">
        <v>123</v>
      </c>
      <c r="T374" t="s">
        <v>123</v>
      </c>
      <c r="U374" t="s">
        <v>123</v>
      </c>
      <c r="V374" t="s">
        <v>123</v>
      </c>
      <c r="W374" t="s">
        <v>123</v>
      </c>
      <c r="X374" t="s">
        <v>123</v>
      </c>
      <c r="Y374" t="s">
        <v>123</v>
      </c>
      <c r="Z374" t="s">
        <v>123</v>
      </c>
      <c r="AA374" t="s">
        <v>123</v>
      </c>
      <c r="AB374" t="s">
        <v>123</v>
      </c>
      <c r="AC374" t="s">
        <v>123</v>
      </c>
      <c r="AD374" t="s">
        <v>2555</v>
      </c>
      <c r="AE374" t="s">
        <v>123</v>
      </c>
      <c r="AF374" t="s">
        <v>123</v>
      </c>
      <c r="AG374" t="s">
        <v>123</v>
      </c>
      <c r="AH374" t="s">
        <v>123</v>
      </c>
      <c r="AI374" t="s">
        <v>123</v>
      </c>
      <c r="AJ374" t="s">
        <v>123</v>
      </c>
      <c r="AK374" t="s">
        <v>123</v>
      </c>
      <c r="AL374" t="s">
        <v>123</v>
      </c>
      <c r="AM374" t="s">
        <v>123</v>
      </c>
      <c r="AN374" t="s">
        <v>123</v>
      </c>
      <c r="AO374" t="s">
        <v>123</v>
      </c>
      <c r="AP374" t="s">
        <v>123</v>
      </c>
      <c r="AQ374" t="s">
        <v>123</v>
      </c>
      <c r="AR374" t="s">
        <v>123</v>
      </c>
      <c r="AS374" t="s">
        <v>123</v>
      </c>
      <c r="AT374" t="s">
        <v>123</v>
      </c>
      <c r="AU374" t="s">
        <v>123</v>
      </c>
      <c r="AV374" t="s">
        <v>123</v>
      </c>
      <c r="AW374" t="s">
        <v>123</v>
      </c>
      <c r="AX374" t="s">
        <v>123</v>
      </c>
      <c r="AY374" t="s">
        <v>123</v>
      </c>
      <c r="AZ374" t="s">
        <v>123</v>
      </c>
      <c r="BA374" t="s">
        <v>123</v>
      </c>
      <c r="BB374" t="s">
        <v>123</v>
      </c>
      <c r="BC374" t="s">
        <v>123</v>
      </c>
      <c r="BD374" t="s">
        <v>123</v>
      </c>
      <c r="BE374" t="s">
        <v>123</v>
      </c>
      <c r="BF374" t="s">
        <v>123</v>
      </c>
      <c r="BG374" t="s">
        <v>123</v>
      </c>
      <c r="BH374" t="s">
        <v>839</v>
      </c>
      <c r="BI374" t="s">
        <v>839</v>
      </c>
      <c r="BJ374" t="s">
        <v>849</v>
      </c>
      <c r="BK374" t="s">
        <v>941</v>
      </c>
      <c r="BL374">
        <v>20</v>
      </c>
      <c r="BM374">
        <v>40</v>
      </c>
      <c r="BN374">
        <v>20</v>
      </c>
      <c r="BO374">
        <v>10</v>
      </c>
      <c r="BP374">
        <v>10</v>
      </c>
      <c r="BQ374" t="s">
        <v>2556</v>
      </c>
      <c r="BR374" t="s">
        <v>2557</v>
      </c>
      <c r="BS374" t="s">
        <v>2558</v>
      </c>
      <c r="BT374" t="s">
        <v>2559</v>
      </c>
      <c r="BU374" t="s">
        <v>123</v>
      </c>
      <c r="BV374" t="s">
        <v>123</v>
      </c>
      <c r="BW374" t="s">
        <v>123</v>
      </c>
      <c r="BX374" t="s">
        <v>123</v>
      </c>
      <c r="BY374" t="s">
        <v>123</v>
      </c>
      <c r="BZ374" t="s">
        <v>123</v>
      </c>
      <c r="CA374" t="s">
        <v>123</v>
      </c>
      <c r="CB374" t="s">
        <v>123</v>
      </c>
      <c r="CC374" t="s">
        <v>123</v>
      </c>
      <c r="CD374" t="s">
        <v>123</v>
      </c>
      <c r="CE374" t="s">
        <v>123</v>
      </c>
      <c r="CF374" t="s">
        <v>123</v>
      </c>
      <c r="CG374" t="s">
        <v>123</v>
      </c>
      <c r="CH374" t="s">
        <v>123</v>
      </c>
      <c r="CI374" t="s">
        <v>123</v>
      </c>
      <c r="CJ374" t="s">
        <v>123</v>
      </c>
      <c r="CK374" t="s">
        <v>123</v>
      </c>
      <c r="CL374" t="s">
        <v>123</v>
      </c>
      <c r="CM374" t="s">
        <v>123</v>
      </c>
      <c r="CN374" t="s">
        <v>123</v>
      </c>
      <c r="CO374" t="s">
        <v>123</v>
      </c>
      <c r="CP374" t="s">
        <v>123</v>
      </c>
      <c r="CQ374" t="s">
        <v>123</v>
      </c>
      <c r="CR374" t="s">
        <v>123</v>
      </c>
      <c r="CS374" t="s">
        <v>123</v>
      </c>
      <c r="CT374" t="s">
        <v>123</v>
      </c>
      <c r="CU374" t="s">
        <v>123</v>
      </c>
      <c r="CV374" t="s">
        <v>123</v>
      </c>
      <c r="CW374" t="s">
        <v>123</v>
      </c>
      <c r="CX374" t="s">
        <v>123</v>
      </c>
      <c r="CY374">
        <v>20</v>
      </c>
      <c r="CZ374">
        <v>20</v>
      </c>
      <c r="DA374">
        <v>15</v>
      </c>
      <c r="DB374">
        <v>20</v>
      </c>
      <c r="DC374">
        <v>5</v>
      </c>
      <c r="DD374">
        <v>5</v>
      </c>
      <c r="DE374">
        <v>5</v>
      </c>
      <c r="DF374">
        <v>10</v>
      </c>
      <c r="DG374">
        <v>0</v>
      </c>
      <c r="DH374" t="s">
        <v>123</v>
      </c>
      <c r="DI374" t="s">
        <v>845</v>
      </c>
      <c r="DJ374" t="s">
        <v>123</v>
      </c>
      <c r="DK374" t="s">
        <v>123</v>
      </c>
      <c r="DL374" t="s">
        <v>123</v>
      </c>
      <c r="DM374" t="s">
        <v>123</v>
      </c>
      <c r="DN374" t="s">
        <v>123</v>
      </c>
      <c r="DO374" t="s">
        <v>123</v>
      </c>
      <c r="DP374" t="s">
        <v>123</v>
      </c>
      <c r="DQ374" t="s">
        <v>123</v>
      </c>
      <c r="DR374" t="s">
        <v>123</v>
      </c>
      <c r="DS374" t="s">
        <v>123</v>
      </c>
      <c r="DT374" t="s">
        <v>123</v>
      </c>
      <c r="DU374" t="s">
        <v>123</v>
      </c>
      <c r="DV374" t="s">
        <v>123</v>
      </c>
      <c r="DW374" t="s">
        <v>123</v>
      </c>
      <c r="DX374" t="s">
        <v>123</v>
      </c>
      <c r="DY374" t="s">
        <v>123</v>
      </c>
      <c r="DZ374" t="s">
        <v>123</v>
      </c>
      <c r="EA374" t="s">
        <v>123</v>
      </c>
      <c r="EB374" t="s">
        <v>123</v>
      </c>
      <c r="EC374" t="s">
        <v>123</v>
      </c>
      <c r="ED374" t="s">
        <v>123</v>
      </c>
      <c r="EE374" t="s">
        <v>123</v>
      </c>
      <c r="EF374" t="s">
        <v>123</v>
      </c>
      <c r="EG374" t="s">
        <v>123</v>
      </c>
      <c r="EH374" t="s">
        <v>123</v>
      </c>
      <c r="EI374" t="s">
        <v>123</v>
      </c>
      <c r="EJ374" t="s">
        <v>123</v>
      </c>
    </row>
    <row r="375" spans="2:140">
      <c r="B375" t="s">
        <v>444</v>
      </c>
      <c r="C375" t="s">
        <v>13</v>
      </c>
      <c r="D375" t="s">
        <v>123</v>
      </c>
      <c r="E375" t="s">
        <v>123</v>
      </c>
      <c r="F375" t="s">
        <v>123</v>
      </c>
      <c r="G375" t="s">
        <v>123</v>
      </c>
      <c r="H375" t="s">
        <v>123</v>
      </c>
      <c r="I375" t="s">
        <v>123</v>
      </c>
      <c r="J375" t="s">
        <v>123</v>
      </c>
      <c r="K375" t="s">
        <v>123</v>
      </c>
      <c r="L375" t="s">
        <v>123</v>
      </c>
      <c r="M375" t="s">
        <v>123</v>
      </c>
      <c r="N375" t="s">
        <v>123</v>
      </c>
      <c r="O375" t="s">
        <v>123</v>
      </c>
      <c r="P375" t="s">
        <v>123</v>
      </c>
      <c r="Q375" t="s">
        <v>123</v>
      </c>
      <c r="R375" t="s">
        <v>123</v>
      </c>
      <c r="S375" t="s">
        <v>123</v>
      </c>
      <c r="T375" t="s">
        <v>123</v>
      </c>
      <c r="U375" t="s">
        <v>123</v>
      </c>
      <c r="V375" t="s">
        <v>123</v>
      </c>
      <c r="W375" t="s">
        <v>123</v>
      </c>
      <c r="X375" t="s">
        <v>123</v>
      </c>
      <c r="Y375" t="s">
        <v>123</v>
      </c>
      <c r="Z375" t="s">
        <v>123</v>
      </c>
      <c r="AA375" t="s">
        <v>123</v>
      </c>
      <c r="AB375" t="s">
        <v>123</v>
      </c>
      <c r="AC375" t="s">
        <v>123</v>
      </c>
      <c r="AD375" t="s">
        <v>2560</v>
      </c>
      <c r="AE375" t="s">
        <v>123</v>
      </c>
      <c r="AF375" t="s">
        <v>123</v>
      </c>
      <c r="AG375" t="s">
        <v>123</v>
      </c>
      <c r="AH375" t="s">
        <v>123</v>
      </c>
      <c r="AI375" t="s">
        <v>123</v>
      </c>
      <c r="AJ375" t="s">
        <v>123</v>
      </c>
      <c r="AK375" t="s">
        <v>123</v>
      </c>
      <c r="AL375" t="s">
        <v>123</v>
      </c>
      <c r="AM375" t="s">
        <v>123</v>
      </c>
      <c r="AN375" t="s">
        <v>123</v>
      </c>
      <c r="AO375" t="s">
        <v>123</v>
      </c>
      <c r="AP375" t="s">
        <v>123</v>
      </c>
      <c r="AQ375" t="s">
        <v>123</v>
      </c>
      <c r="AR375" t="s">
        <v>123</v>
      </c>
      <c r="AS375" t="s">
        <v>123</v>
      </c>
      <c r="AT375" t="s">
        <v>123</v>
      </c>
      <c r="AU375" t="s">
        <v>123</v>
      </c>
      <c r="AV375" t="s">
        <v>123</v>
      </c>
      <c r="AW375" t="s">
        <v>123</v>
      </c>
      <c r="AX375" t="s">
        <v>123</v>
      </c>
      <c r="AY375" t="s">
        <v>123</v>
      </c>
      <c r="AZ375" t="s">
        <v>123</v>
      </c>
      <c r="BA375" t="s">
        <v>123</v>
      </c>
      <c r="BB375" t="s">
        <v>123</v>
      </c>
      <c r="BC375" t="s">
        <v>123</v>
      </c>
      <c r="BD375" t="s">
        <v>123</v>
      </c>
      <c r="BE375" t="s">
        <v>123</v>
      </c>
      <c r="BF375" t="s">
        <v>123</v>
      </c>
      <c r="BG375" t="s">
        <v>123</v>
      </c>
      <c r="BH375" t="s">
        <v>941</v>
      </c>
      <c r="BI375" t="s">
        <v>837</v>
      </c>
      <c r="BJ375" t="s">
        <v>838</v>
      </c>
      <c r="BK375" t="s">
        <v>849</v>
      </c>
      <c r="BL375">
        <v>10</v>
      </c>
      <c r="BM375">
        <v>10</v>
      </c>
      <c r="BN375">
        <v>10</v>
      </c>
      <c r="BO375">
        <v>20</v>
      </c>
      <c r="BP375">
        <v>50</v>
      </c>
      <c r="BQ375" t="s">
        <v>2561</v>
      </c>
      <c r="BR375" t="s">
        <v>2562</v>
      </c>
      <c r="BS375" t="s">
        <v>2563</v>
      </c>
      <c r="BT375" t="s">
        <v>2564</v>
      </c>
      <c r="BU375" t="s">
        <v>123</v>
      </c>
      <c r="BV375" t="s">
        <v>123</v>
      </c>
      <c r="BW375" t="s">
        <v>123</v>
      </c>
      <c r="BX375" t="s">
        <v>123</v>
      </c>
      <c r="BY375" t="s">
        <v>123</v>
      </c>
      <c r="BZ375" t="s">
        <v>123</v>
      </c>
      <c r="CA375" t="s">
        <v>123</v>
      </c>
      <c r="CB375" t="s">
        <v>123</v>
      </c>
      <c r="CC375" t="s">
        <v>123</v>
      </c>
      <c r="CD375" t="s">
        <v>123</v>
      </c>
      <c r="CE375" t="s">
        <v>123</v>
      </c>
      <c r="CF375" t="s">
        <v>123</v>
      </c>
      <c r="CG375" t="s">
        <v>123</v>
      </c>
      <c r="CH375" t="s">
        <v>123</v>
      </c>
      <c r="CI375" t="s">
        <v>123</v>
      </c>
      <c r="CJ375" t="s">
        <v>123</v>
      </c>
      <c r="CK375" t="s">
        <v>123</v>
      </c>
      <c r="CL375" t="s">
        <v>123</v>
      </c>
      <c r="CM375" t="s">
        <v>123</v>
      </c>
      <c r="CN375" t="s">
        <v>123</v>
      </c>
      <c r="CO375" t="s">
        <v>123</v>
      </c>
      <c r="CP375" t="s">
        <v>123</v>
      </c>
      <c r="CQ375" t="s">
        <v>123</v>
      </c>
      <c r="CR375" t="s">
        <v>123</v>
      </c>
      <c r="CS375" t="s">
        <v>123</v>
      </c>
      <c r="CT375" t="s">
        <v>123</v>
      </c>
      <c r="CU375" t="s">
        <v>123</v>
      </c>
      <c r="CV375" t="s">
        <v>123</v>
      </c>
      <c r="CW375" t="s">
        <v>123</v>
      </c>
      <c r="CX375" t="s">
        <v>123</v>
      </c>
      <c r="CY375" t="s">
        <v>123</v>
      </c>
      <c r="CZ375" t="s">
        <v>123</v>
      </c>
      <c r="DA375" t="s">
        <v>123</v>
      </c>
      <c r="DB375" t="s">
        <v>123</v>
      </c>
      <c r="DC375" t="s">
        <v>123</v>
      </c>
      <c r="DD375" t="s">
        <v>123</v>
      </c>
      <c r="DE375" t="s">
        <v>123</v>
      </c>
      <c r="DF375" t="s">
        <v>123</v>
      </c>
      <c r="DG375" t="s">
        <v>123</v>
      </c>
      <c r="DH375" t="s">
        <v>123</v>
      </c>
      <c r="DI375" t="s">
        <v>123</v>
      </c>
      <c r="DJ375">
        <v>15</v>
      </c>
      <c r="DK375">
        <v>30</v>
      </c>
      <c r="DL375">
        <v>20</v>
      </c>
      <c r="DM375">
        <v>10</v>
      </c>
      <c r="DN375">
        <v>10</v>
      </c>
      <c r="DO375">
        <v>10</v>
      </c>
      <c r="DP375">
        <v>5</v>
      </c>
      <c r="DQ375">
        <v>0</v>
      </c>
      <c r="DR375" t="s">
        <v>123</v>
      </c>
      <c r="DS375" t="s">
        <v>846</v>
      </c>
      <c r="DT375" t="s">
        <v>123</v>
      </c>
      <c r="DU375" t="s">
        <v>123</v>
      </c>
      <c r="DV375" t="s">
        <v>123</v>
      </c>
      <c r="DW375" t="s">
        <v>123</v>
      </c>
      <c r="DX375" t="s">
        <v>123</v>
      </c>
      <c r="DY375" t="s">
        <v>123</v>
      </c>
      <c r="DZ375" t="s">
        <v>123</v>
      </c>
      <c r="EA375" t="s">
        <v>123</v>
      </c>
      <c r="EB375" t="s">
        <v>123</v>
      </c>
      <c r="EC375" t="s">
        <v>123</v>
      </c>
      <c r="ED375" t="s">
        <v>123</v>
      </c>
      <c r="EE375" t="s">
        <v>123</v>
      </c>
      <c r="EF375" t="s">
        <v>123</v>
      </c>
      <c r="EG375" t="s">
        <v>123</v>
      </c>
      <c r="EH375" t="s">
        <v>123</v>
      </c>
      <c r="EI375" t="s">
        <v>123</v>
      </c>
      <c r="EJ375" t="s">
        <v>123</v>
      </c>
    </row>
    <row r="376" spans="2:140">
      <c r="B376" t="s">
        <v>364</v>
      </c>
      <c r="C376" t="s">
        <v>240</v>
      </c>
      <c r="D376" t="s">
        <v>123</v>
      </c>
      <c r="E376" t="s">
        <v>123</v>
      </c>
      <c r="F376" t="s">
        <v>123</v>
      </c>
      <c r="G376" t="s">
        <v>123</v>
      </c>
      <c r="H376" t="s">
        <v>123</v>
      </c>
      <c r="I376" t="s">
        <v>123</v>
      </c>
      <c r="J376" t="s">
        <v>123</v>
      </c>
      <c r="K376" t="s">
        <v>123</v>
      </c>
      <c r="L376" t="s">
        <v>123</v>
      </c>
      <c r="M376" t="s">
        <v>123</v>
      </c>
      <c r="N376" t="s">
        <v>123</v>
      </c>
      <c r="O376" t="s">
        <v>123</v>
      </c>
      <c r="P376" t="s">
        <v>123</v>
      </c>
      <c r="Q376" t="s">
        <v>123</v>
      </c>
      <c r="R376" t="s">
        <v>123</v>
      </c>
      <c r="S376" t="s">
        <v>123</v>
      </c>
      <c r="T376" t="s">
        <v>123</v>
      </c>
      <c r="U376" t="s">
        <v>123</v>
      </c>
      <c r="V376" t="s">
        <v>123</v>
      </c>
      <c r="W376" t="s">
        <v>123</v>
      </c>
      <c r="X376" t="s">
        <v>123</v>
      </c>
      <c r="Y376" t="s">
        <v>123</v>
      </c>
      <c r="Z376" t="s">
        <v>123</v>
      </c>
      <c r="AA376" t="s">
        <v>123</v>
      </c>
      <c r="AB376" t="s">
        <v>123</v>
      </c>
      <c r="AC376" t="s">
        <v>123</v>
      </c>
      <c r="AD376" t="s">
        <v>2565</v>
      </c>
      <c r="AE376" t="s">
        <v>123</v>
      </c>
      <c r="AF376" t="s">
        <v>123</v>
      </c>
      <c r="AG376" t="s">
        <v>123</v>
      </c>
      <c r="AH376" t="s">
        <v>123</v>
      </c>
      <c r="AI376" t="s">
        <v>123</v>
      </c>
      <c r="AJ376" t="s">
        <v>123</v>
      </c>
      <c r="AK376" t="s">
        <v>123</v>
      </c>
      <c r="AL376" t="s">
        <v>123</v>
      </c>
      <c r="AM376" t="s">
        <v>123</v>
      </c>
      <c r="AN376" t="s">
        <v>123</v>
      </c>
      <c r="AO376" t="s">
        <v>123</v>
      </c>
      <c r="AP376" t="s">
        <v>123</v>
      </c>
      <c r="AQ376" t="s">
        <v>123</v>
      </c>
      <c r="AR376" t="s">
        <v>123</v>
      </c>
      <c r="AS376" t="s">
        <v>123</v>
      </c>
      <c r="AT376" t="s">
        <v>123</v>
      </c>
      <c r="AU376" t="s">
        <v>123</v>
      </c>
      <c r="AV376" t="s">
        <v>123</v>
      </c>
      <c r="AW376" t="s">
        <v>123</v>
      </c>
      <c r="AX376" t="s">
        <v>123</v>
      </c>
      <c r="AY376" t="s">
        <v>123</v>
      </c>
      <c r="AZ376" t="s">
        <v>123</v>
      </c>
      <c r="BA376" t="s">
        <v>123</v>
      </c>
      <c r="BB376" t="s">
        <v>123</v>
      </c>
      <c r="BC376" t="s">
        <v>123</v>
      </c>
      <c r="BD376" t="s">
        <v>123</v>
      </c>
      <c r="BE376" t="s">
        <v>123</v>
      </c>
      <c r="BF376" t="s">
        <v>123</v>
      </c>
      <c r="BG376" t="s">
        <v>123</v>
      </c>
      <c r="BH376" t="s">
        <v>837</v>
      </c>
      <c r="BI376" t="s">
        <v>837</v>
      </c>
      <c r="BJ376" t="s">
        <v>839</v>
      </c>
      <c r="BK376" t="s">
        <v>837</v>
      </c>
      <c r="BL376">
        <v>20</v>
      </c>
      <c r="BM376">
        <v>20</v>
      </c>
      <c r="BN376">
        <v>20</v>
      </c>
      <c r="BO376">
        <v>20</v>
      </c>
      <c r="BP376">
        <v>20</v>
      </c>
      <c r="BQ376" t="s">
        <v>1041</v>
      </c>
      <c r="BR376" t="s">
        <v>2566</v>
      </c>
      <c r="BS376" t="s">
        <v>2567</v>
      </c>
      <c r="BT376" t="s">
        <v>1041</v>
      </c>
      <c r="BU376" t="s">
        <v>123</v>
      </c>
      <c r="BV376" t="s">
        <v>123</v>
      </c>
      <c r="BW376" t="s">
        <v>123</v>
      </c>
      <c r="BX376" t="s">
        <v>123</v>
      </c>
      <c r="BY376" t="s">
        <v>123</v>
      </c>
      <c r="BZ376" t="s">
        <v>123</v>
      </c>
      <c r="CA376" t="s">
        <v>123</v>
      </c>
      <c r="CB376" t="s">
        <v>123</v>
      </c>
      <c r="CC376" t="s">
        <v>123</v>
      </c>
      <c r="CD376" t="s">
        <v>123</v>
      </c>
      <c r="CE376" t="s">
        <v>123</v>
      </c>
      <c r="CF376" t="s">
        <v>123</v>
      </c>
      <c r="CG376" t="s">
        <v>123</v>
      </c>
      <c r="CH376" t="s">
        <v>123</v>
      </c>
      <c r="CI376" t="s">
        <v>123</v>
      </c>
      <c r="CJ376" t="s">
        <v>123</v>
      </c>
      <c r="CK376" t="s">
        <v>123</v>
      </c>
      <c r="CL376" t="s">
        <v>123</v>
      </c>
      <c r="CM376" t="s">
        <v>123</v>
      </c>
      <c r="CN376" t="s">
        <v>123</v>
      </c>
      <c r="CO376" t="s">
        <v>123</v>
      </c>
      <c r="CP376" t="s">
        <v>123</v>
      </c>
      <c r="CQ376" t="s">
        <v>123</v>
      </c>
      <c r="CR376" t="s">
        <v>123</v>
      </c>
      <c r="CS376" t="s">
        <v>123</v>
      </c>
      <c r="CT376" t="s">
        <v>123</v>
      </c>
      <c r="CU376" t="s">
        <v>123</v>
      </c>
      <c r="CV376" t="s">
        <v>123</v>
      </c>
      <c r="CW376" t="s">
        <v>123</v>
      </c>
      <c r="CX376" t="s">
        <v>123</v>
      </c>
      <c r="CY376">
        <v>10</v>
      </c>
      <c r="CZ376">
        <v>15</v>
      </c>
      <c r="DA376">
        <v>20</v>
      </c>
      <c r="DB376">
        <v>20</v>
      </c>
      <c r="DC376">
        <v>5</v>
      </c>
      <c r="DD376">
        <v>5</v>
      </c>
      <c r="DE376">
        <v>10</v>
      </c>
      <c r="DF376">
        <v>10</v>
      </c>
      <c r="DG376">
        <v>5</v>
      </c>
      <c r="DH376" t="s">
        <v>2568</v>
      </c>
      <c r="DI376" t="s">
        <v>845</v>
      </c>
      <c r="DJ376" t="s">
        <v>123</v>
      </c>
      <c r="DK376" t="s">
        <v>123</v>
      </c>
      <c r="DL376" t="s">
        <v>123</v>
      </c>
      <c r="DM376" t="s">
        <v>123</v>
      </c>
      <c r="DN376" t="s">
        <v>123</v>
      </c>
      <c r="DO376" t="s">
        <v>123</v>
      </c>
      <c r="DP376" t="s">
        <v>123</v>
      </c>
      <c r="DQ376" t="s">
        <v>123</v>
      </c>
      <c r="DR376" t="s">
        <v>123</v>
      </c>
      <c r="DS376" t="s">
        <v>123</v>
      </c>
      <c r="DT376" t="s">
        <v>123</v>
      </c>
      <c r="DU376" t="s">
        <v>123</v>
      </c>
      <c r="DV376" t="s">
        <v>123</v>
      </c>
      <c r="DW376" t="s">
        <v>123</v>
      </c>
      <c r="DX376" t="s">
        <v>123</v>
      </c>
      <c r="DY376" t="s">
        <v>123</v>
      </c>
      <c r="DZ376" t="s">
        <v>123</v>
      </c>
      <c r="EA376" t="s">
        <v>123</v>
      </c>
      <c r="EB376" t="s">
        <v>123</v>
      </c>
      <c r="EC376" t="s">
        <v>123</v>
      </c>
      <c r="ED376" t="s">
        <v>123</v>
      </c>
      <c r="EE376" t="s">
        <v>123</v>
      </c>
      <c r="EF376" t="s">
        <v>123</v>
      </c>
      <c r="EG376" t="s">
        <v>123</v>
      </c>
      <c r="EH376" t="s">
        <v>123</v>
      </c>
      <c r="EI376" t="s">
        <v>123</v>
      </c>
      <c r="EJ376" t="s">
        <v>123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92AE-C396-453E-A842-9562C1532981}">
  <dimension ref="B2:G140"/>
  <sheetViews>
    <sheetView showGridLines="0" topLeftCell="G1" workbookViewId="0">
      <selection activeCell="G2" sqref="G2"/>
    </sheetView>
  </sheetViews>
  <sheetFormatPr defaultRowHeight="14.45"/>
  <cols>
    <col min="2" max="2" width="13.42578125" bestFit="1" customWidth="1"/>
    <col min="3" max="3" width="13.5703125" bestFit="1" customWidth="1"/>
    <col min="4" max="4" width="130" bestFit="1" customWidth="1"/>
    <col min="5" max="5" width="65.28515625" bestFit="1" customWidth="1"/>
    <col min="6" max="7" width="25.5703125" bestFit="1" customWidth="1"/>
  </cols>
  <sheetData>
    <row r="2" spans="2:7">
      <c r="B2" s="33" t="s">
        <v>133</v>
      </c>
      <c r="C2" s="33" t="s">
        <v>2569</v>
      </c>
      <c r="D2" s="33" t="s">
        <v>134</v>
      </c>
      <c r="E2" s="33" t="s">
        <v>124</v>
      </c>
      <c r="F2" s="30" t="s">
        <v>2570</v>
      </c>
      <c r="G2" s="33" t="s">
        <v>2571</v>
      </c>
    </row>
    <row r="3" spans="2:7">
      <c r="B3" t="s">
        <v>337</v>
      </c>
      <c r="C3" t="s">
        <v>283</v>
      </c>
      <c r="D3" s="6" t="str">
        <f t="shared" ref="D3:D66" si="0">_xlfn.IFNA(_xlfn.TEXTBEFORE(C3," - "),C3)</f>
        <v>Select your role</v>
      </c>
      <c r="E3" s="6">
        <f t="shared" ref="E3:E66" si="1">_xlfn.IFNA(_xlfn.TEXTAFTER(C3," - "),)</f>
        <v>0</v>
      </c>
      <c r="F3" t="s">
        <v>2572</v>
      </c>
      <c r="G3" t="str" cm="1">
        <f t="array" ref="G3">_xlfn.IFS(ISNUMBER(SEARCH("What is the % mix",D3)),"Percent",ISNUMBER(SEARCH("On average, how long",D3)),"Minutes",TRUE,"Neither")</f>
        <v>Neither</v>
      </c>
    </row>
    <row r="4" spans="2:7">
      <c r="B4" t="s">
        <v>160</v>
      </c>
      <c r="C4" t="s">
        <v>284</v>
      </c>
      <c r="D4" s="6" t="str">
        <f t="shared" si="0"/>
        <v>What is the % mix of time that you spend on these categories of contact below in an average 40 hour work week, excluding lunch? (e.g. 10% of a week is 4 hours)</v>
      </c>
      <c r="E4" s="6" t="str">
        <f t="shared" si="1"/>
        <v>Order status/tracking</v>
      </c>
      <c r="F4" t="s">
        <v>2573</v>
      </c>
      <c r="G4" t="str" cm="1">
        <f t="array" ref="G4">_xlfn.IFS(ISNUMBER(SEARCH("What is the % mix",D4)),"Percent",ISNUMBER(SEARCH("On average, how long",D4)),"Minutes",TRUE,"Neither")</f>
        <v>Percent</v>
      </c>
    </row>
    <row r="5" spans="2:7">
      <c r="B5" t="s">
        <v>163</v>
      </c>
      <c r="C5" t="s">
        <v>285</v>
      </c>
      <c r="D5" s="6" t="str">
        <f t="shared" si="0"/>
        <v>What is the % mix of time that you spend on these categories of contact below in an average 40 hour work week, excluding lunch? (e.g. 10% of a week is 4 hours)</v>
      </c>
      <c r="E5" s="6" t="str">
        <f t="shared" si="1"/>
        <v>New order/ quote</v>
      </c>
      <c r="F5" t="s">
        <v>2573</v>
      </c>
      <c r="G5" t="str" cm="1">
        <f t="array" ref="G5">_xlfn.IFS(ISNUMBER(SEARCH("What is the % mix",D5)),"Percent",ISNUMBER(SEARCH("On average, how long",D5)),"Minutes",TRUE,"Neither")</f>
        <v>Percent</v>
      </c>
    </row>
    <row r="6" spans="2:7">
      <c r="B6" t="s">
        <v>152</v>
      </c>
      <c r="C6" t="s">
        <v>286</v>
      </c>
      <c r="D6" s="6" t="str">
        <f t="shared" si="0"/>
        <v>What is the % mix of time that you spend on these categories of contact below in an average 40 hour work week, excluding lunch? (e.g. 10% of a week is 4 hours)</v>
      </c>
      <c r="E6" s="6" t="str">
        <f t="shared" si="1"/>
        <v>Cancellation</v>
      </c>
      <c r="F6" t="s">
        <v>2573</v>
      </c>
      <c r="G6" t="str" cm="1">
        <f t="array" ref="G6">_xlfn.IFS(ISNUMBER(SEARCH("What is the % mix",D6)),"Percent",ISNUMBER(SEARCH("On average, how long",D6)),"Minutes",TRUE,"Neither")</f>
        <v>Percent</v>
      </c>
    </row>
    <row r="7" spans="2:7">
      <c r="B7" t="s">
        <v>148</v>
      </c>
      <c r="C7" t="s">
        <v>287</v>
      </c>
      <c r="D7" s="6" t="str">
        <f t="shared" si="0"/>
        <v>What is the % mix of time that you spend on these categories of contact below in an average 40 hour work week, excluding lunch? (e.g. 10% of a week is 4 hours)</v>
      </c>
      <c r="E7" s="6" t="str">
        <f t="shared" si="1"/>
        <v>Replacements &amp; returns</v>
      </c>
      <c r="F7" t="s">
        <v>2573</v>
      </c>
      <c r="G7" t="str" cm="1">
        <f t="array" ref="G7">_xlfn.IFS(ISNUMBER(SEARCH("What is the % mix",D7)),"Percent",ISNUMBER(SEARCH("On average, how long",D7)),"Minutes",TRUE,"Neither")</f>
        <v>Percent</v>
      </c>
    </row>
    <row r="8" spans="2:7">
      <c r="B8" t="s">
        <v>165</v>
      </c>
      <c r="C8" t="s">
        <v>288</v>
      </c>
      <c r="D8" s="6" t="str">
        <f t="shared" si="0"/>
        <v>What is the % mix of time that you spend on these categories of contact below in an average 40 hour work week, excluding lunch? (e.g. 10% of a week is 4 hours)</v>
      </c>
      <c r="E8" s="6" t="str">
        <f t="shared" si="1"/>
        <v>Order edit/change</v>
      </c>
      <c r="F8" t="s">
        <v>2573</v>
      </c>
      <c r="G8" t="str" cm="1">
        <f t="array" ref="G8">_xlfn.IFS(ISNUMBER(SEARCH("What is the % mix",D8)),"Percent",ISNUMBER(SEARCH("On average, how long",D8)),"Minutes",TRUE,"Neither")</f>
        <v>Percent</v>
      </c>
    </row>
    <row r="9" spans="2:7">
      <c r="B9" t="s">
        <v>158</v>
      </c>
      <c r="C9" t="s">
        <v>289</v>
      </c>
      <c r="D9" s="6" t="str">
        <f t="shared" si="0"/>
        <v>What is the % mix of time that you spend on these categories of contact below in an average 40 hour work week, excluding lunch? (e.g. 10% of a week is 4 hours)</v>
      </c>
      <c r="E9" s="6" t="str">
        <f t="shared" si="1"/>
        <v>Website/ technical support</v>
      </c>
      <c r="F9" t="s">
        <v>2573</v>
      </c>
      <c r="G9" t="str" cm="1">
        <f t="array" ref="G9">_xlfn.IFS(ISNUMBER(SEARCH("What is the % mix",D9)),"Percent",ISNUMBER(SEARCH("On average, how long",D9)),"Minutes",TRUE,"Neither")</f>
        <v>Percent</v>
      </c>
    </row>
    <row r="10" spans="2:7">
      <c r="B10" t="s">
        <v>150</v>
      </c>
      <c r="C10" t="s">
        <v>290</v>
      </c>
      <c r="D10" s="6" t="str">
        <f t="shared" si="0"/>
        <v>What is the % mix of time that you spend on these categories of contact below in an average 40 hour work week, excluding lunch? (e.g. 10% of a week is 4 hours)</v>
      </c>
      <c r="E10" s="6" t="str">
        <f t="shared" si="1"/>
        <v>Sizing issues</v>
      </c>
      <c r="F10" t="s">
        <v>2573</v>
      </c>
      <c r="G10" t="str" cm="1">
        <f t="array" ref="G10">_xlfn.IFS(ISNUMBER(SEARCH("What is the % mix",D10)),"Percent",ISNUMBER(SEARCH("On average, how long",D10)),"Minutes",TRUE,"Neither")</f>
        <v>Percent</v>
      </c>
    </row>
    <row r="11" spans="2:7">
      <c r="B11" t="s">
        <v>145</v>
      </c>
      <c r="C11" t="s">
        <v>291</v>
      </c>
      <c r="D11" s="6" t="str">
        <f t="shared" si="0"/>
        <v>What is the % mix of time that you spend on these categories of contact below in an average 40 hour work week, excluding lunch? (e.g. 10% of a week is 4 hours)</v>
      </c>
      <c r="E11" s="6" t="str">
        <f t="shared" si="1"/>
        <v>Refund request</v>
      </c>
      <c r="F11" t="s">
        <v>2573</v>
      </c>
      <c r="G11" t="str" cm="1">
        <f t="array" ref="G11">_xlfn.IFS(ISNUMBER(SEARCH("What is the % mix",D11)),"Percent",ISNUMBER(SEARCH("On average, how long",D11)),"Minutes",TRUE,"Neither")</f>
        <v>Percent</v>
      </c>
    </row>
    <row r="12" spans="2:7">
      <c r="B12" t="s">
        <v>156</v>
      </c>
      <c r="C12" t="s">
        <v>292</v>
      </c>
      <c r="D12" s="6" t="str">
        <f t="shared" si="0"/>
        <v>What is the % mix of time that you spend on these categories of contact below in an average 40 hour work week, excluding lunch? (e.g. 10% of a week is 4 hours)</v>
      </c>
      <c r="E12" s="6" t="str">
        <f t="shared" si="1"/>
        <v>Missed order deadline</v>
      </c>
      <c r="F12" t="s">
        <v>2573</v>
      </c>
      <c r="G12" t="str" cm="1">
        <f t="array" ref="G12">_xlfn.IFS(ISNUMBER(SEARCH("What is the % mix",D12)),"Percent",ISNUMBER(SEARCH("On average, how long",D12)),"Minutes",TRUE,"Neither")</f>
        <v>Percent</v>
      </c>
    </row>
    <row r="13" spans="2:7">
      <c r="B13" t="s">
        <v>154</v>
      </c>
      <c r="C13" t="s">
        <v>293</v>
      </c>
      <c r="D13" s="6" t="str">
        <f t="shared" si="0"/>
        <v>What is the % mix of time that you spend on these categories of contact below in an average 40 hour work week, excluding lunch? (e.g. 10% of a week is 4 hours)</v>
      </c>
      <c r="E13" s="6" t="str">
        <f t="shared" si="1"/>
        <v>Other customer inquiries</v>
      </c>
      <c r="F13" t="s">
        <v>2573</v>
      </c>
      <c r="G13" t="str" cm="1">
        <f t="array" ref="G13">_xlfn.IFS(ISNUMBER(SEARCH("What is the % mix",D13)),"Percent",ISNUMBER(SEARCH("On average, how long",D13)),"Minutes",TRUE,"Neither")</f>
        <v>Percent</v>
      </c>
    </row>
    <row r="14" spans="2:7">
      <c r="B14" t="s">
        <v>167</v>
      </c>
      <c r="C14" t="s">
        <v>294</v>
      </c>
      <c r="D14" s="6" t="str">
        <f t="shared" si="0"/>
        <v>What is the % mix of time that you spend on these categories of contact below in an average 40 hour work week, excluding lunch? (e.g. 10% of a week is 4 hours)</v>
      </c>
      <c r="E14" s="6" t="str">
        <f t="shared" si="1"/>
        <v>Internal communications (e.g. email/ calls to FSPs)</v>
      </c>
      <c r="F14" t="s">
        <v>2573</v>
      </c>
      <c r="G14" t="str" cm="1">
        <f t="array" ref="G14">_xlfn.IFS(ISNUMBER(SEARCH("What is the % mix",D14)),"Percent",ISNUMBER(SEARCH("On average, how long",D14)),"Minutes",TRUE,"Neither")</f>
        <v>Percent</v>
      </c>
    </row>
    <row r="15" spans="2:7">
      <c r="B15" t="s">
        <v>170</v>
      </c>
      <c r="C15" t="s">
        <v>295</v>
      </c>
      <c r="D15" s="6" t="str">
        <f t="shared" si="0"/>
        <v>What is the % mix of time that you spend on these categories of contact below in an average 40 hour work week, excluding lunch? (e.g. 10% of a week is 4 hours)</v>
      </c>
      <c r="E15" s="6" t="str">
        <f t="shared" si="1"/>
        <v>External communications (e.g. emails/ calls to vendors)</v>
      </c>
      <c r="F15" t="s">
        <v>2573</v>
      </c>
      <c r="G15" t="str" cm="1">
        <f t="array" ref="G15">_xlfn.IFS(ISNUMBER(SEARCH("What is the % mix",D15)),"Percent",ISNUMBER(SEARCH("On average, how long",D15)),"Minutes",TRUE,"Neither")</f>
        <v>Percent</v>
      </c>
    </row>
    <row r="16" spans="2:7">
      <c r="B16" t="s">
        <v>172</v>
      </c>
      <c r="C16" t="s">
        <v>296</v>
      </c>
      <c r="D16" s="6" t="str">
        <f t="shared" si="0"/>
        <v>What is the % mix of time that you spend on these categories of contact below in an average 40 hour work week, excluding lunch? (e.g. 10% of a week is 4 hours)</v>
      </c>
      <c r="E16" s="6" t="str">
        <f t="shared" si="1"/>
        <v>Meetings (e.g. team meetings, townhalls)</v>
      </c>
      <c r="F16" t="s">
        <v>2573</v>
      </c>
      <c r="G16" t="str" cm="1">
        <f t="array" ref="G16">_xlfn.IFS(ISNUMBER(SEARCH("What is the % mix",D16)),"Percent",ISNUMBER(SEARCH("On average, how long",D16)),"Minutes",TRUE,"Neither")</f>
        <v>Percent</v>
      </c>
    </row>
    <row r="17" spans="2:7">
      <c r="B17" t="s">
        <v>139</v>
      </c>
      <c r="C17" t="s">
        <v>297</v>
      </c>
      <c r="D17" s="6" t="str">
        <f t="shared" si="0"/>
        <v>What is the % mix of time that you spend on these categories of contact below in an average 40 hour work week, excluding lunch? (e.g. 10% of a week is 4 hours)</v>
      </c>
      <c r="E17" s="6" t="str">
        <f t="shared" si="1"/>
        <v>Breaks</v>
      </c>
      <c r="F17" t="s">
        <v>2573</v>
      </c>
      <c r="G17" t="str" cm="1">
        <f t="array" ref="G17">_xlfn.IFS(ISNUMBER(SEARCH("What is the % mix",D17)),"Percent",ISNUMBER(SEARCH("On average, how long",D17)),"Minutes",TRUE,"Neither")</f>
        <v>Percent</v>
      </c>
    </row>
    <row r="18" spans="2:7">
      <c r="B18" t="s">
        <v>143</v>
      </c>
      <c r="C18" t="s">
        <v>298</v>
      </c>
      <c r="D18" s="6" t="str">
        <f t="shared" si="0"/>
        <v>What is the % mix of time that you spend on these categories of contact below in an average 40 hour work week, excluding lunch? (e.g. 10% of a week is 4 hours)</v>
      </c>
      <c r="E18" s="6" t="str">
        <f t="shared" si="1"/>
        <v>Other activities (specify activity and provide details on the following page)</v>
      </c>
      <c r="F18" t="s">
        <v>2573</v>
      </c>
      <c r="G18" t="str" cm="1">
        <f t="array" ref="G18">_xlfn.IFS(ISNUMBER(SEARCH("What is the % mix",D18)),"Percent",ISNUMBER(SEARCH("On average, how long",D18)),"Minutes",TRUE,"Neither")</f>
        <v>Percent</v>
      </c>
    </row>
    <row r="19" spans="2:7">
      <c r="B19" t="s">
        <v>770</v>
      </c>
      <c r="C19" t="s">
        <v>710</v>
      </c>
      <c r="D19" s="6" t="str">
        <f t="shared" si="0"/>
        <v>You indicated that part of your time is spent on the "other activities" not listed in the prior question. Please specify these activities.</v>
      </c>
      <c r="E19" s="6">
        <f t="shared" si="1"/>
        <v>0</v>
      </c>
      <c r="F19" t="s">
        <v>2573</v>
      </c>
      <c r="G19" t="str" cm="1">
        <f t="array" ref="G19">_xlfn.IFS(ISNUMBER(SEARCH("What is the % mix",D19)),"Percent",ISNUMBER(SEARCH("On average, how long",D19)),"Minutes",TRUE,"Neither")</f>
        <v>Neither</v>
      </c>
    </row>
    <row r="20" spans="2:7">
      <c r="B20" t="s">
        <v>771</v>
      </c>
      <c r="C20" t="s">
        <v>711</v>
      </c>
      <c r="D20" s="6" t="str">
        <f t="shared" si="0"/>
        <v>On average, how long does a single request for each of the following categories of contact take you to complete, excluding wait time or system delays?</v>
      </c>
      <c r="E20" s="6" t="str">
        <f t="shared" si="1"/>
        <v>Order status/tracking</v>
      </c>
      <c r="F20" t="s">
        <v>2573</v>
      </c>
      <c r="G20" t="str" cm="1">
        <f t="array" ref="G20">_xlfn.IFS(ISNUMBER(SEARCH("What is the % mix",D20)),"Percent",ISNUMBER(SEARCH("On average, how long",D20)),"Minutes",TRUE,"Neither")</f>
        <v>Minutes</v>
      </c>
    </row>
    <row r="21" spans="2:7">
      <c r="B21" t="s">
        <v>772</v>
      </c>
      <c r="C21" t="s">
        <v>712</v>
      </c>
      <c r="D21" s="6" t="str">
        <f t="shared" si="0"/>
        <v>On average, how long does a single request for each of the following categories of contact take you to complete, excluding wait time or system delays?</v>
      </c>
      <c r="E21" s="6" t="str">
        <f t="shared" si="1"/>
        <v>New order/ quote</v>
      </c>
      <c r="F21" t="s">
        <v>2573</v>
      </c>
      <c r="G21" t="str" cm="1">
        <f t="array" ref="G21">_xlfn.IFS(ISNUMBER(SEARCH("What is the % mix",D21)),"Percent",ISNUMBER(SEARCH("On average, how long",D21)),"Minutes",TRUE,"Neither")</f>
        <v>Minutes</v>
      </c>
    </row>
    <row r="22" spans="2:7">
      <c r="B22" t="s">
        <v>773</v>
      </c>
      <c r="C22" t="s">
        <v>713</v>
      </c>
      <c r="D22" s="6" t="str">
        <f t="shared" si="0"/>
        <v>On average, how long does a single request for each of the following categories of contact take you to complete, excluding wait time or system delays?</v>
      </c>
      <c r="E22" s="6" t="str">
        <f t="shared" si="1"/>
        <v>Cancellation</v>
      </c>
      <c r="F22" t="s">
        <v>2573</v>
      </c>
      <c r="G22" t="str" cm="1">
        <f t="array" ref="G22">_xlfn.IFS(ISNUMBER(SEARCH("What is the % mix",D22)),"Percent",ISNUMBER(SEARCH("On average, how long",D22)),"Minutes",TRUE,"Neither")</f>
        <v>Minutes</v>
      </c>
    </row>
    <row r="23" spans="2:7">
      <c r="B23" t="s">
        <v>774</v>
      </c>
      <c r="C23" t="s">
        <v>714</v>
      </c>
      <c r="D23" s="6" t="str">
        <f t="shared" si="0"/>
        <v>On average, how long does a single request for each of the following categories of contact take you to complete, excluding wait time or system delays?</v>
      </c>
      <c r="E23" s="6" t="str">
        <f t="shared" si="1"/>
        <v>Replacements &amp; returns</v>
      </c>
      <c r="F23" t="s">
        <v>2573</v>
      </c>
      <c r="G23" t="str" cm="1">
        <f t="array" ref="G23">_xlfn.IFS(ISNUMBER(SEARCH("What is the % mix",D23)),"Percent",ISNUMBER(SEARCH("On average, how long",D23)),"Minutes",TRUE,"Neither")</f>
        <v>Minutes</v>
      </c>
    </row>
    <row r="24" spans="2:7">
      <c r="B24" t="s">
        <v>775</v>
      </c>
      <c r="C24" t="s">
        <v>715</v>
      </c>
      <c r="D24" s="6" t="str">
        <f t="shared" si="0"/>
        <v>On average, how long does a single request for each of the following categories of contact take you to complete, excluding wait time or system delays?</v>
      </c>
      <c r="E24" s="6" t="str">
        <f t="shared" si="1"/>
        <v>Order edit/change</v>
      </c>
      <c r="F24" t="s">
        <v>2573</v>
      </c>
      <c r="G24" t="str" cm="1">
        <f t="array" ref="G24">_xlfn.IFS(ISNUMBER(SEARCH("What is the % mix",D24)),"Percent",ISNUMBER(SEARCH("On average, how long",D24)),"Minutes",TRUE,"Neither")</f>
        <v>Minutes</v>
      </c>
    </row>
    <row r="25" spans="2:7">
      <c r="B25" t="s">
        <v>776</v>
      </c>
      <c r="C25" t="s">
        <v>716</v>
      </c>
      <c r="D25" s="6" t="str">
        <f t="shared" si="0"/>
        <v>On average, how long does a single request for each of the following categories of contact take you to complete, excluding wait time or system delays?</v>
      </c>
      <c r="E25" s="6" t="str">
        <f t="shared" si="1"/>
        <v>Website/ technical support</v>
      </c>
      <c r="F25" t="s">
        <v>2573</v>
      </c>
      <c r="G25" t="str" cm="1">
        <f t="array" ref="G25">_xlfn.IFS(ISNUMBER(SEARCH("What is the % mix",D25)),"Percent",ISNUMBER(SEARCH("On average, how long",D25)),"Minutes",TRUE,"Neither")</f>
        <v>Minutes</v>
      </c>
    </row>
    <row r="26" spans="2:7">
      <c r="B26" t="s">
        <v>777</v>
      </c>
      <c r="C26" t="s">
        <v>717</v>
      </c>
      <c r="D26" s="6" t="str">
        <f t="shared" si="0"/>
        <v>On average, how long does a single request for each of the following categories of contact take you to complete, excluding wait time or system delays?</v>
      </c>
      <c r="E26" s="6" t="str">
        <f t="shared" si="1"/>
        <v>Sizing issues</v>
      </c>
      <c r="F26" t="s">
        <v>2573</v>
      </c>
      <c r="G26" t="str" cm="1">
        <f t="array" ref="G26">_xlfn.IFS(ISNUMBER(SEARCH("What is the % mix",D26)),"Percent",ISNUMBER(SEARCH("On average, how long",D26)),"Minutes",TRUE,"Neither")</f>
        <v>Minutes</v>
      </c>
    </row>
    <row r="27" spans="2:7">
      <c r="B27" t="s">
        <v>778</v>
      </c>
      <c r="C27" t="s">
        <v>718</v>
      </c>
      <c r="D27" s="6" t="str">
        <f t="shared" si="0"/>
        <v>On average, how long does a single request for each of the following categories of contact take you to complete, excluding wait time or system delays?</v>
      </c>
      <c r="E27" s="6" t="str">
        <f t="shared" si="1"/>
        <v>Refund request</v>
      </c>
      <c r="F27" t="s">
        <v>2573</v>
      </c>
      <c r="G27" t="str" cm="1">
        <f t="array" ref="G27">_xlfn.IFS(ISNUMBER(SEARCH("What is the % mix",D27)),"Percent",ISNUMBER(SEARCH("On average, how long",D27)),"Minutes",TRUE,"Neither")</f>
        <v>Minutes</v>
      </c>
    </row>
    <row r="28" spans="2:7">
      <c r="B28" t="s">
        <v>779</v>
      </c>
      <c r="C28" t="s">
        <v>719</v>
      </c>
      <c r="D28" s="6" t="str">
        <f t="shared" si="0"/>
        <v>On average, how long does a single request for each of the following categories of contact take you to complete, excluding wait time or system delays?</v>
      </c>
      <c r="E28" s="6" t="str">
        <f t="shared" si="1"/>
        <v>Missed order deadline</v>
      </c>
      <c r="F28" t="s">
        <v>2573</v>
      </c>
      <c r="G28" t="str" cm="1">
        <f t="array" ref="G28">_xlfn.IFS(ISNUMBER(SEARCH("What is the % mix",D28)),"Percent",ISNUMBER(SEARCH("On average, how long",D28)),"Minutes",TRUE,"Neither")</f>
        <v>Minutes</v>
      </c>
    </row>
    <row r="29" spans="2:7">
      <c r="B29" t="s">
        <v>780</v>
      </c>
      <c r="C29" t="s">
        <v>720</v>
      </c>
      <c r="D29" s="6" t="str">
        <f t="shared" si="0"/>
        <v>On average, how long does a single request for each of the following categories of contact take you to complete, excluding wait time or system delays?</v>
      </c>
      <c r="E29" s="6" t="str">
        <f t="shared" si="1"/>
        <v>Other customer inquiries</v>
      </c>
      <c r="F29" t="s">
        <v>2573</v>
      </c>
      <c r="G29" t="str" cm="1">
        <f t="array" ref="G29">_xlfn.IFS(ISNUMBER(SEARCH("What is the % mix",D29)),"Percent",ISNUMBER(SEARCH("On average, how long",D29)),"Minutes",TRUE,"Neither")</f>
        <v>Minutes</v>
      </c>
    </row>
    <row r="30" spans="2:7">
      <c r="B30" t="s">
        <v>781</v>
      </c>
      <c r="C30" t="s">
        <v>721</v>
      </c>
      <c r="D30" s="6" t="str">
        <f t="shared" si="0"/>
        <v>In your view, what tasks can be automated/streamlined to reduce repetition?</v>
      </c>
      <c r="E30" s="6">
        <f t="shared" si="1"/>
        <v>0</v>
      </c>
      <c r="F30" t="s">
        <v>2574</v>
      </c>
      <c r="G30" t="str" cm="1">
        <f t="array" ref="G30">_xlfn.IFS(ISNUMBER(SEARCH("What is the % mix",D30)),"Percent",ISNUMBER(SEARCH("On average, how long",D30)),"Minutes",TRUE,"Neither")</f>
        <v>Neither</v>
      </c>
    </row>
    <row r="31" spans="2:7">
      <c r="B31" t="s">
        <v>200</v>
      </c>
      <c r="C31" t="s">
        <v>299</v>
      </c>
      <c r="D31" s="6" t="str">
        <f t="shared" si="0"/>
        <v>What is the % mix of time that you spend on these activities below in an average 40 hour work week, excluding lunch? (e.g. 10% of a week is 4 hours)</v>
      </c>
      <c r="E31" s="6" t="str">
        <f t="shared" si="1"/>
        <v>Pushing Carts</v>
      </c>
      <c r="F31" t="s">
        <v>2575</v>
      </c>
      <c r="G31" t="str" cm="1">
        <f t="array" ref="G31">_xlfn.IFS(ISNUMBER(SEARCH("What is the % mix",D31)),"Percent",ISNUMBER(SEARCH("On average, how long",D31)),"Minutes",TRUE,"Neither")</f>
        <v>Percent</v>
      </c>
    </row>
    <row r="32" spans="2:7">
      <c r="B32" t="s">
        <v>191</v>
      </c>
      <c r="C32" t="s">
        <v>300</v>
      </c>
      <c r="D32" s="6" t="str">
        <f t="shared" si="0"/>
        <v>What is the % mix of time that you spend on these activities below in an average 40 hour work week, excluding lunch? (e.g. 10% of a week is 4 hours)</v>
      </c>
      <c r="E32" s="6" t="str">
        <f t="shared" si="1"/>
        <v>MTS Changes</v>
      </c>
      <c r="F32" t="s">
        <v>2575</v>
      </c>
      <c r="G32" t="str" cm="1">
        <f t="array" ref="G32">_xlfn.IFS(ISNUMBER(SEARCH("What is the % mix",D32)),"Percent",ISNUMBER(SEARCH("On average, how long",D32)),"Minutes",TRUE,"Neither")</f>
        <v>Percent</v>
      </c>
    </row>
    <row r="33" spans="2:7">
      <c r="B33" t="s">
        <v>196</v>
      </c>
      <c r="C33" t="s">
        <v>301</v>
      </c>
      <c r="D33" s="6" t="str">
        <f t="shared" si="0"/>
        <v>What is the % mix of time that you spend on these activities below in an average 40 hour work week, excluding lunch? (e.g. 10% of a week is 4 hours)</v>
      </c>
      <c r="E33" s="6" t="str">
        <f t="shared" si="1"/>
        <v>Consolidating MTS shops</v>
      </c>
      <c r="F33" t="s">
        <v>2575</v>
      </c>
      <c r="G33" t="str" cm="1">
        <f t="array" ref="G33">_xlfn.IFS(ISNUMBER(SEARCH("What is the % mix",D33)),"Percent",ISNUMBER(SEARCH("On average, how long",D33)),"Minutes",TRUE,"Neither")</f>
        <v>Percent</v>
      </c>
    </row>
    <row r="34" spans="2:7">
      <c r="B34" t="s">
        <v>198</v>
      </c>
      <c r="C34" t="s">
        <v>302</v>
      </c>
      <c r="D34" s="6" t="str">
        <f t="shared" si="0"/>
        <v>What is the % mix of time that you spend on these activities below in an average 40 hour work week, excluding lunch? (e.g. 10% of a week is 4 hours)</v>
      </c>
      <c r="E34" s="6" t="str">
        <f t="shared" si="1"/>
        <v>MTS Credits</v>
      </c>
      <c r="F34" t="s">
        <v>2575</v>
      </c>
      <c r="G34" t="str" cm="1">
        <f t="array" ref="G34">_xlfn.IFS(ISNUMBER(SEARCH("What is the % mix",D34)),"Percent",ISNUMBER(SEARCH("On average, how long",D34)),"Minutes",TRUE,"Neither")</f>
        <v>Percent</v>
      </c>
    </row>
    <row r="35" spans="2:7">
      <c r="B35" t="s">
        <v>187</v>
      </c>
      <c r="C35" t="s">
        <v>303</v>
      </c>
      <c r="D35" s="6" t="str">
        <f t="shared" si="0"/>
        <v>What is the % mix of time that you spend on these activities below in an average 40 hour work week, excluding lunch? (e.g. 10% of a week is 4 hours)</v>
      </c>
      <c r="E35" s="6" t="str">
        <f t="shared" si="1"/>
        <v>Core Order Changes</v>
      </c>
      <c r="F35" t="s">
        <v>2575</v>
      </c>
      <c r="G35" t="str" cm="1">
        <f t="array" ref="G35">_xlfn.IFS(ISNUMBER(SEARCH("What is the % mix",D35)),"Percent",ISNUMBER(SEARCH("On average, how long",D35)),"Minutes",TRUE,"Neither")</f>
        <v>Percent</v>
      </c>
    </row>
    <row r="36" spans="2:7">
      <c r="B36" t="s">
        <v>184</v>
      </c>
      <c r="C36" t="s">
        <v>304</v>
      </c>
      <c r="D36" s="6" t="str">
        <f t="shared" si="0"/>
        <v>What is the % mix of time that you spend on these activities below in an average 40 hour work week, excluding lunch? (e.g. 10% of a week is 4 hours)</v>
      </c>
      <c r="E36" s="6" t="str">
        <f t="shared" si="1"/>
        <v>Working on Open orders</v>
      </c>
      <c r="F36" t="s">
        <v>2575</v>
      </c>
      <c r="G36" t="str" cm="1">
        <f t="array" ref="G36">_xlfn.IFS(ISNUMBER(SEARCH("What is the % mix",D36)),"Percent",ISNUMBER(SEARCH("On average, how long",D36)),"Minutes",TRUE,"Neither")</f>
        <v>Percent</v>
      </c>
    </row>
    <row r="37" spans="2:7">
      <c r="B37" t="s">
        <v>175</v>
      </c>
      <c r="C37" t="s">
        <v>305</v>
      </c>
      <c r="D37" s="6" t="str">
        <f t="shared" si="0"/>
        <v>What is the % mix of time that you spend on these activities below in an average 40 hour work week, excluding lunch? (e.g. 10% of a week is 4 hours)</v>
      </c>
      <c r="E37" s="6" t="str">
        <f t="shared" si="1"/>
        <v>Reactive Order Tracking/ Status</v>
      </c>
      <c r="F37" t="s">
        <v>2575</v>
      </c>
      <c r="G37" t="str" cm="1">
        <f t="array" ref="G37">_xlfn.IFS(ISNUMBER(SEARCH("What is the % mix",D37)),"Percent",ISNUMBER(SEARCH("On average, how long",D37)),"Minutes",TRUE,"Neither")</f>
        <v>Percent</v>
      </c>
    </row>
    <row r="38" spans="2:7">
      <c r="B38" t="s">
        <v>194</v>
      </c>
      <c r="C38" t="s">
        <v>306</v>
      </c>
      <c r="D38" s="6" t="str">
        <f t="shared" si="0"/>
        <v>What is the % mix of time that you spend on these activities below in an average 40 hour work week, excluding lunch? (e.g. 10% of a week is 4 hours)</v>
      </c>
      <c r="E38" s="6" t="str">
        <f t="shared" si="1"/>
        <v>AP/AR</v>
      </c>
      <c r="F38" t="s">
        <v>2575</v>
      </c>
      <c r="G38" t="str" cm="1">
        <f t="array" ref="G38">_xlfn.IFS(ISNUMBER(SEARCH("What is the % mix",D38)),"Percent",ISNUMBER(SEARCH("On average, how long",D38)),"Minutes",TRUE,"Neither")</f>
        <v>Percent</v>
      </c>
    </row>
    <row r="39" spans="2:7">
      <c r="B39" t="s">
        <v>182</v>
      </c>
      <c r="C39" t="s">
        <v>307</v>
      </c>
      <c r="D39" s="6" t="str">
        <f t="shared" si="0"/>
        <v>What is the % mix of time that you spend on these activities below in an average 40 hour work week, excluding lunch? (e.g. 10% of a week is 4 hours)</v>
      </c>
      <c r="E39" s="6" t="str">
        <f t="shared" si="1"/>
        <v>Invoicing Questions</v>
      </c>
      <c r="F39" t="s">
        <v>2575</v>
      </c>
      <c r="G39" t="str" cm="1">
        <f t="array" ref="G39">_xlfn.IFS(ISNUMBER(SEARCH("What is the % mix",D39)),"Percent",ISNUMBER(SEARCH("On average, how long",D39)),"Minutes",TRUE,"Neither")</f>
        <v>Percent</v>
      </c>
    </row>
    <row r="40" spans="2:7">
      <c r="B40" t="s">
        <v>202</v>
      </c>
      <c r="C40" t="s">
        <v>308</v>
      </c>
      <c r="D40" s="6" t="str">
        <f t="shared" si="0"/>
        <v>What is the % mix of time that you spend on these activities below in an average 40 hour work week, excluding lunch? (e.g. 10% of a week is 4 hours)</v>
      </c>
      <c r="E40" s="6" t="str">
        <f t="shared" si="1"/>
        <v>Label Requests (Freight)</v>
      </c>
      <c r="F40" t="s">
        <v>2575</v>
      </c>
      <c r="G40" t="str" cm="1">
        <f t="array" ref="G40">_xlfn.IFS(ISNUMBER(SEARCH("What is the % mix",D40)),"Percent",ISNUMBER(SEARCH("On average, how long",D40)),"Minutes",TRUE,"Neither")</f>
        <v>Percent</v>
      </c>
    </row>
    <row r="41" spans="2:7">
      <c r="B41" t="s">
        <v>179</v>
      </c>
      <c r="C41" t="s">
        <v>309</v>
      </c>
      <c r="D41" s="6" t="str">
        <f t="shared" si="0"/>
        <v>What is the % mix of time that you spend on these activities below in an average 40 hour work week, excluding lunch? (e.g. 10% of a week is 4 hours)</v>
      </c>
      <c r="E41" s="6" t="str">
        <f t="shared" si="1"/>
        <v>Processing Returns/Replacements</v>
      </c>
      <c r="F41" t="s">
        <v>2575</v>
      </c>
      <c r="G41" t="str" cm="1">
        <f t="array" ref="G41">_xlfn.IFS(ISNUMBER(SEARCH("What is the % mix",D41)),"Percent",ISNUMBER(SEARCH("On average, how long",D41)),"Minutes",TRUE,"Neither")</f>
        <v>Percent</v>
      </c>
    </row>
    <row r="42" spans="2:7">
      <c r="B42" t="s">
        <v>204</v>
      </c>
      <c r="C42" t="s">
        <v>310</v>
      </c>
      <c r="D42" s="6" t="str">
        <f t="shared" si="0"/>
        <v>What is the % mix of time that you spend on these activities below in an average 40 hour work week, excluding lunch? (e.g. 10% of a week is 4 hours)</v>
      </c>
      <c r="E42" s="6" t="str">
        <f t="shared" si="1"/>
        <v>Processing Comp Goods</v>
      </c>
      <c r="F42" t="s">
        <v>2575</v>
      </c>
      <c r="G42" t="str" cm="1">
        <f t="array" ref="G42">_xlfn.IFS(ISNUMBER(SEARCH("What is the % mix",D42)),"Percent",ISNUMBER(SEARCH("On average, how long",D42)),"Minutes",TRUE,"Neither")</f>
        <v>Percent</v>
      </c>
    </row>
    <row r="43" spans="2:7">
      <c r="B43" t="s">
        <v>190</v>
      </c>
      <c r="C43" t="s">
        <v>311</v>
      </c>
      <c r="D43" s="6" t="str">
        <f t="shared" si="0"/>
        <v>What is the % mix of time that you spend on these activities below in an average 40 hour work week, excluding lunch? (e.g. 10% of a week is 4 hours)</v>
      </c>
      <c r="E43" s="6" t="str">
        <f t="shared" si="1"/>
        <v>Internal communications (e.g. email/ calls to FSPs)</v>
      </c>
      <c r="F43" t="s">
        <v>2575</v>
      </c>
      <c r="G43" t="str" cm="1">
        <f t="array" ref="G43">_xlfn.IFS(ISNUMBER(SEARCH("What is the % mix",D43)),"Percent",ISNUMBER(SEARCH("On average, how long",D43)),"Minutes",TRUE,"Neither")</f>
        <v>Percent</v>
      </c>
    </row>
    <row r="44" spans="2:7">
      <c r="B44" t="s">
        <v>208</v>
      </c>
      <c r="C44" t="s">
        <v>312</v>
      </c>
      <c r="D44" s="6" t="str">
        <f t="shared" si="0"/>
        <v>What is the % mix of time that you spend on these activities below in an average 40 hour work week, excluding lunch? (e.g. 10% of a week is 4 hours)</v>
      </c>
      <c r="E44" s="6" t="str">
        <f t="shared" si="1"/>
        <v>Meetings (e.g. team meetings, townhalls)</v>
      </c>
      <c r="F44" t="s">
        <v>2575</v>
      </c>
      <c r="G44" t="str" cm="1">
        <f t="array" ref="G44">_xlfn.IFS(ISNUMBER(SEARCH("What is the % mix",D44)),"Percent",ISNUMBER(SEARCH("On average, how long",D44)),"Minutes",TRUE,"Neither")</f>
        <v>Percent</v>
      </c>
    </row>
    <row r="45" spans="2:7">
      <c r="B45" t="s">
        <v>206</v>
      </c>
      <c r="C45" t="s">
        <v>313</v>
      </c>
      <c r="D45" s="6" t="str">
        <f t="shared" si="0"/>
        <v>What is the % mix of time that you spend on these activities below in an average 40 hour work week, excluding lunch? (e.g. 10% of a week is 4 hours)</v>
      </c>
      <c r="E45" s="6" t="str">
        <f t="shared" si="1"/>
        <v>Breaks</v>
      </c>
      <c r="F45" t="s">
        <v>2575</v>
      </c>
      <c r="G45" t="str" cm="1">
        <f t="array" ref="G45">_xlfn.IFS(ISNUMBER(SEARCH("What is the % mix",D45)),"Percent",ISNUMBER(SEARCH("On average, how long",D45)),"Minutes",TRUE,"Neither")</f>
        <v>Percent</v>
      </c>
    </row>
    <row r="46" spans="2:7">
      <c r="B46" t="s">
        <v>209</v>
      </c>
      <c r="C46" t="s">
        <v>314</v>
      </c>
      <c r="D46" s="6" t="str">
        <f t="shared" si="0"/>
        <v>What is the % mix of time that you spend on these activities below in an average 40 hour work week, excluding lunch? (e.g. 10% of a week is 4 hours)</v>
      </c>
      <c r="E46" s="6" t="str">
        <f t="shared" si="1"/>
        <v>Other activities (specify activity and provide details on the following page)</v>
      </c>
      <c r="F46" t="s">
        <v>2575</v>
      </c>
      <c r="G46" t="str" cm="1">
        <f t="array" ref="G46">_xlfn.IFS(ISNUMBER(SEARCH("What is the % mix",D46)),"Percent",ISNUMBER(SEARCH("On average, how long",D46)),"Minutes",TRUE,"Neither")</f>
        <v>Percent</v>
      </c>
    </row>
    <row r="47" spans="2:7">
      <c r="B47" t="s">
        <v>782</v>
      </c>
      <c r="C47" t="s">
        <v>710</v>
      </c>
      <c r="D47" s="6" t="str">
        <f t="shared" si="0"/>
        <v>You indicated that part of your time is spent on the "other activities" not listed in the prior question. Please specify these activities.</v>
      </c>
      <c r="E47" s="6">
        <f t="shared" si="1"/>
        <v>0</v>
      </c>
      <c r="F47" t="s">
        <v>2575</v>
      </c>
      <c r="G47" t="str" cm="1">
        <f t="array" ref="G47">_xlfn.IFS(ISNUMBER(SEARCH("What is the % mix",D47)),"Percent",ISNUMBER(SEARCH("On average, how long",D47)),"Minutes",TRUE,"Neither")</f>
        <v>Neither</v>
      </c>
    </row>
    <row r="48" spans="2:7">
      <c r="B48" t="s">
        <v>783</v>
      </c>
      <c r="C48" t="s">
        <v>722</v>
      </c>
      <c r="D48" s="6" t="str">
        <f t="shared" si="0"/>
        <v>On average, how long does a single request for each of the following activities take you to complete, excluding wait time or system delays?</v>
      </c>
      <c r="E48" s="6" t="str">
        <f t="shared" si="1"/>
        <v>Pushing Carts</v>
      </c>
      <c r="F48" t="s">
        <v>2575</v>
      </c>
      <c r="G48" t="str" cm="1">
        <f t="array" ref="G48">_xlfn.IFS(ISNUMBER(SEARCH("What is the % mix",D48)),"Percent",ISNUMBER(SEARCH("On average, how long",D48)),"Minutes",TRUE,"Neither")</f>
        <v>Minutes</v>
      </c>
    </row>
    <row r="49" spans="2:7">
      <c r="B49" t="s">
        <v>784</v>
      </c>
      <c r="C49" t="s">
        <v>723</v>
      </c>
      <c r="D49" s="6" t="str">
        <f t="shared" si="0"/>
        <v>On average, how long does a single request for each of the following activities take you to complete, excluding wait time or system delays?</v>
      </c>
      <c r="E49" s="6" t="str">
        <f t="shared" si="1"/>
        <v>MTS Changes</v>
      </c>
      <c r="F49" t="s">
        <v>2575</v>
      </c>
      <c r="G49" t="str" cm="1">
        <f t="array" ref="G49">_xlfn.IFS(ISNUMBER(SEARCH("What is the % mix",D49)),"Percent",ISNUMBER(SEARCH("On average, how long",D49)),"Minutes",TRUE,"Neither")</f>
        <v>Minutes</v>
      </c>
    </row>
    <row r="50" spans="2:7">
      <c r="B50" t="s">
        <v>785</v>
      </c>
      <c r="C50" t="s">
        <v>724</v>
      </c>
      <c r="D50" s="6" t="str">
        <f t="shared" si="0"/>
        <v>On average, how long does a single request for each of the following activities take you to complete, excluding wait time or system delays?</v>
      </c>
      <c r="E50" s="6" t="str">
        <f t="shared" si="1"/>
        <v>Consolidating MTS shops</v>
      </c>
      <c r="F50" t="s">
        <v>2575</v>
      </c>
      <c r="G50" t="str" cm="1">
        <f t="array" ref="G50">_xlfn.IFS(ISNUMBER(SEARCH("What is the % mix",D50)),"Percent",ISNUMBER(SEARCH("On average, how long",D50)),"Minutes",TRUE,"Neither")</f>
        <v>Minutes</v>
      </c>
    </row>
    <row r="51" spans="2:7">
      <c r="B51" t="s">
        <v>786</v>
      </c>
      <c r="C51" t="s">
        <v>725</v>
      </c>
      <c r="D51" s="6" t="str">
        <f t="shared" si="0"/>
        <v>On average, how long does a single request for each of the following activities take you to complete, excluding wait time or system delays?</v>
      </c>
      <c r="E51" s="6" t="str">
        <f t="shared" si="1"/>
        <v>MTS Credits</v>
      </c>
      <c r="F51" t="s">
        <v>2575</v>
      </c>
      <c r="G51" t="str" cm="1">
        <f t="array" ref="G51">_xlfn.IFS(ISNUMBER(SEARCH("What is the % mix",D51)),"Percent",ISNUMBER(SEARCH("On average, how long",D51)),"Minutes",TRUE,"Neither")</f>
        <v>Minutes</v>
      </c>
    </row>
    <row r="52" spans="2:7">
      <c r="B52" t="s">
        <v>787</v>
      </c>
      <c r="C52" t="s">
        <v>726</v>
      </c>
      <c r="D52" s="6" t="str">
        <f t="shared" si="0"/>
        <v>On average, how long does a single request for each of the following activities take you to complete, excluding wait time or system delays?</v>
      </c>
      <c r="E52" s="6" t="str">
        <f t="shared" si="1"/>
        <v>Core Order Changes</v>
      </c>
      <c r="F52" t="s">
        <v>2575</v>
      </c>
      <c r="G52" t="str" cm="1">
        <f t="array" ref="G52">_xlfn.IFS(ISNUMBER(SEARCH("What is the % mix",D52)),"Percent",ISNUMBER(SEARCH("On average, how long",D52)),"Minutes",TRUE,"Neither")</f>
        <v>Minutes</v>
      </c>
    </row>
    <row r="53" spans="2:7">
      <c r="B53" t="s">
        <v>788</v>
      </c>
      <c r="C53" t="s">
        <v>727</v>
      </c>
      <c r="D53" s="6" t="str">
        <f t="shared" si="0"/>
        <v>On average, how long does a single request for each of the following activities take you to complete, excluding wait time or system delays?</v>
      </c>
      <c r="E53" s="6" t="str">
        <f t="shared" si="1"/>
        <v>Working on Open orders</v>
      </c>
      <c r="F53" t="s">
        <v>2575</v>
      </c>
      <c r="G53" t="str" cm="1">
        <f t="array" ref="G53">_xlfn.IFS(ISNUMBER(SEARCH("What is the % mix",D53)),"Percent",ISNUMBER(SEARCH("On average, how long",D53)),"Minutes",TRUE,"Neither")</f>
        <v>Minutes</v>
      </c>
    </row>
    <row r="54" spans="2:7">
      <c r="B54" t="s">
        <v>789</v>
      </c>
      <c r="C54" t="s">
        <v>728</v>
      </c>
      <c r="D54" s="6" t="str">
        <f t="shared" si="0"/>
        <v>On average, how long does a single request for each of the following activities take you to complete, excluding wait time or system delays?</v>
      </c>
      <c r="E54" s="6" t="str">
        <f t="shared" si="1"/>
        <v>Reactive Order Tracking/ Status</v>
      </c>
      <c r="F54" t="s">
        <v>2575</v>
      </c>
      <c r="G54" t="str" cm="1">
        <f t="array" ref="G54">_xlfn.IFS(ISNUMBER(SEARCH("What is the % mix",D54)),"Percent",ISNUMBER(SEARCH("On average, how long",D54)),"Minutes",TRUE,"Neither")</f>
        <v>Minutes</v>
      </c>
    </row>
    <row r="55" spans="2:7">
      <c r="B55" t="s">
        <v>790</v>
      </c>
      <c r="C55" t="s">
        <v>729</v>
      </c>
      <c r="D55" s="6" t="str">
        <f t="shared" si="0"/>
        <v>On average, how long does a single request for each of the following activities take you to complete, excluding wait time or system delays?</v>
      </c>
      <c r="E55" s="6" t="str">
        <f t="shared" si="1"/>
        <v>AP/AR</v>
      </c>
      <c r="F55" t="s">
        <v>2575</v>
      </c>
      <c r="G55" t="str" cm="1">
        <f t="array" ref="G55">_xlfn.IFS(ISNUMBER(SEARCH("What is the % mix",D55)),"Percent",ISNUMBER(SEARCH("On average, how long",D55)),"Minutes",TRUE,"Neither")</f>
        <v>Minutes</v>
      </c>
    </row>
    <row r="56" spans="2:7">
      <c r="B56" t="s">
        <v>791</v>
      </c>
      <c r="C56" t="s">
        <v>730</v>
      </c>
      <c r="D56" s="6" t="str">
        <f t="shared" si="0"/>
        <v>On average, how long does a single request for each of the following activities take you to complete, excluding wait time or system delays?</v>
      </c>
      <c r="E56" s="6" t="str">
        <f t="shared" si="1"/>
        <v>Invoicing Questions</v>
      </c>
      <c r="F56" t="s">
        <v>2575</v>
      </c>
      <c r="G56" t="str" cm="1">
        <f t="array" ref="G56">_xlfn.IFS(ISNUMBER(SEARCH("What is the % mix",D56)),"Percent",ISNUMBER(SEARCH("On average, how long",D56)),"Minutes",TRUE,"Neither")</f>
        <v>Minutes</v>
      </c>
    </row>
    <row r="57" spans="2:7">
      <c r="B57" t="s">
        <v>792</v>
      </c>
      <c r="C57" t="s">
        <v>731</v>
      </c>
      <c r="D57" s="6" t="str">
        <f t="shared" si="0"/>
        <v>On average, how long does a single request for each of the following activities take you to complete, excluding wait time or system delays?</v>
      </c>
      <c r="E57" s="6" t="str">
        <f t="shared" si="1"/>
        <v>Label Requests (Freight)</v>
      </c>
      <c r="F57" t="s">
        <v>2575</v>
      </c>
      <c r="G57" t="str" cm="1">
        <f t="array" ref="G57">_xlfn.IFS(ISNUMBER(SEARCH("What is the % mix",D57)),"Percent",ISNUMBER(SEARCH("On average, how long",D57)),"Minutes",TRUE,"Neither")</f>
        <v>Minutes</v>
      </c>
    </row>
    <row r="58" spans="2:7">
      <c r="B58" t="s">
        <v>793</v>
      </c>
      <c r="C58" t="s">
        <v>732</v>
      </c>
      <c r="D58" s="6" t="str">
        <f t="shared" si="0"/>
        <v>On average, how long does a single request for each of the following activities take you to complete, excluding wait time or system delays?</v>
      </c>
      <c r="E58" s="6" t="str">
        <f t="shared" si="1"/>
        <v>Processing Returns/Replacements</v>
      </c>
      <c r="F58" t="s">
        <v>2575</v>
      </c>
      <c r="G58" t="str" cm="1">
        <f t="array" ref="G58">_xlfn.IFS(ISNUMBER(SEARCH("What is the % mix",D58)),"Percent",ISNUMBER(SEARCH("On average, how long",D58)),"Minutes",TRUE,"Neither")</f>
        <v>Minutes</v>
      </c>
    </row>
    <row r="59" spans="2:7">
      <c r="B59" t="s">
        <v>794</v>
      </c>
      <c r="C59" t="s">
        <v>733</v>
      </c>
      <c r="D59" s="6" t="str">
        <f t="shared" si="0"/>
        <v>On average, how long does a single request for each of the following activities take you to complete, excluding wait time or system delays?</v>
      </c>
      <c r="E59" s="6" t="str">
        <f t="shared" si="1"/>
        <v>Processing Comp Goods</v>
      </c>
      <c r="F59" t="s">
        <v>2575</v>
      </c>
      <c r="G59" t="str" cm="1">
        <f t="array" ref="G59">_xlfn.IFS(ISNUMBER(SEARCH("What is the % mix",D59)),"Percent",ISNUMBER(SEARCH("On average, how long",D59)),"Minutes",TRUE,"Neither")</f>
        <v>Minutes</v>
      </c>
    </row>
    <row r="60" spans="2:7">
      <c r="B60" t="s">
        <v>795</v>
      </c>
      <c r="C60" t="s">
        <v>734</v>
      </c>
      <c r="D60" s="6" t="str">
        <f t="shared" si="0"/>
        <v>In general, how would you rate the following aspects of working with Sales Pros?</v>
      </c>
      <c r="E60" s="6" t="str">
        <f t="shared" si="1"/>
        <v>Responsiveness of Sales Pros in providing necessary information</v>
      </c>
      <c r="F60" t="s">
        <v>2574</v>
      </c>
      <c r="G60" t="str" cm="1">
        <f t="array" ref="G60">_xlfn.IFS(ISNUMBER(SEARCH("What is the % mix",D60)),"Percent",ISNUMBER(SEARCH("On average, how long",D60)),"Minutes",TRUE,"Neither")</f>
        <v>Neither</v>
      </c>
    </row>
    <row r="61" spans="2:7">
      <c r="B61" t="s">
        <v>796</v>
      </c>
      <c r="C61" t="s">
        <v>735</v>
      </c>
      <c r="D61" s="6" t="str">
        <f t="shared" si="0"/>
        <v>In general, how would you rate the following aspects of working with Sales Pros?</v>
      </c>
      <c r="E61" s="6" t="str">
        <f t="shared" si="1"/>
        <v>Level of collaboration during support interactions</v>
      </c>
      <c r="F61" t="s">
        <v>2574</v>
      </c>
      <c r="G61" t="str" cm="1">
        <f t="array" ref="G61">_xlfn.IFS(ISNUMBER(SEARCH("What is the % mix",D61)),"Percent",ISNUMBER(SEARCH("On average, how long",D61)),"Minutes",TRUE,"Neither")</f>
        <v>Neither</v>
      </c>
    </row>
    <row r="62" spans="2:7">
      <c r="B62" t="s">
        <v>797</v>
      </c>
      <c r="C62" t="s">
        <v>736</v>
      </c>
      <c r="D62" s="6" t="str">
        <f t="shared" si="0"/>
        <v>In general, how would you rate the following aspects of working with Sales Pros?</v>
      </c>
      <c r="E62" s="6" t="str">
        <f t="shared" si="1"/>
        <v>Level of professionalism in interactions</v>
      </c>
      <c r="F62" t="s">
        <v>2574</v>
      </c>
      <c r="G62" t="str" cm="1">
        <f t="array" ref="G62">_xlfn.IFS(ISNUMBER(SEARCH("What is the % mix",D62)),"Percent",ISNUMBER(SEARCH("On average, how long",D62)),"Minutes",TRUE,"Neither")</f>
        <v>Neither</v>
      </c>
    </row>
    <row r="63" spans="2:7">
      <c r="B63" t="s">
        <v>798</v>
      </c>
      <c r="C63" t="s">
        <v>737</v>
      </c>
      <c r="D63" s="6" t="str">
        <f t="shared" si="0"/>
        <v>In general, how would you rate the following aspects of working with Sales Pros?</v>
      </c>
      <c r="E63" s="6" t="str">
        <f t="shared" si="1"/>
        <v>Sales Pros’ understanding of your role and responsibilities</v>
      </c>
      <c r="F63" t="s">
        <v>2574</v>
      </c>
      <c r="G63" t="str" cm="1">
        <f t="array" ref="G63">_xlfn.IFS(ISNUMBER(SEARCH("What is the % mix",D63)),"Percent",ISNUMBER(SEARCH("On average, how long",D63)),"Minutes",TRUE,"Neither")</f>
        <v>Neither</v>
      </c>
    </row>
    <row r="64" spans="2:7">
      <c r="B64" t="s">
        <v>799</v>
      </c>
      <c r="C64" t="s">
        <v>738</v>
      </c>
      <c r="D64" s="6" t="str">
        <f t="shared" si="0"/>
        <v>Based on your experience, what percentage of the requests you receive from sales pros come with each of the following expected completion timeframes?</v>
      </c>
      <c r="E64" s="6" t="str">
        <f t="shared" si="1"/>
        <v>Greater than 2-3 days</v>
      </c>
      <c r="F64" t="s">
        <v>2574</v>
      </c>
      <c r="G64" t="str" cm="1">
        <f t="array" ref="G64">_xlfn.IFS(ISNUMBER(SEARCH("What is the % mix",D64)),"Percent",ISNUMBER(SEARCH("On average, how long",D64)),"Minutes",TRUE,"Neither")</f>
        <v>Neither</v>
      </c>
    </row>
    <row r="65" spans="2:7">
      <c r="B65" t="s">
        <v>800</v>
      </c>
      <c r="C65" t="s">
        <v>739</v>
      </c>
      <c r="D65" s="6" t="str">
        <f t="shared" si="0"/>
        <v>Based on your experience, what percentage of the requests you receive from sales pros come with each of the following expected completion timeframes?</v>
      </c>
      <c r="E65" s="6" t="str">
        <f t="shared" si="1"/>
        <v>Within 2-3 days</v>
      </c>
      <c r="F65" t="s">
        <v>2574</v>
      </c>
      <c r="G65" t="str" cm="1">
        <f t="array" ref="G65">_xlfn.IFS(ISNUMBER(SEARCH("What is the % mix",D65)),"Percent",ISNUMBER(SEARCH("On average, how long",D65)),"Minutes",TRUE,"Neither")</f>
        <v>Neither</v>
      </c>
    </row>
    <row r="66" spans="2:7">
      <c r="B66" t="s">
        <v>801</v>
      </c>
      <c r="C66" t="s">
        <v>740</v>
      </c>
      <c r="D66" s="6" t="str">
        <f t="shared" si="0"/>
        <v>Based on your experience, what percentage of the requests you receive from sales pros come with each of the following expected completion timeframes?</v>
      </c>
      <c r="E66" s="6" t="str">
        <f t="shared" si="1"/>
        <v>Within 24 hours</v>
      </c>
      <c r="F66" t="s">
        <v>2574</v>
      </c>
      <c r="G66" t="str" cm="1">
        <f t="array" ref="G66">_xlfn.IFS(ISNUMBER(SEARCH("What is the % mix",D66)),"Percent",ISNUMBER(SEARCH("On average, how long",D66)),"Minutes",TRUE,"Neither")</f>
        <v>Neither</v>
      </c>
    </row>
    <row r="67" spans="2:7">
      <c r="B67" t="s">
        <v>802</v>
      </c>
      <c r="C67" t="s">
        <v>741</v>
      </c>
      <c r="D67" s="6" t="str">
        <f t="shared" ref="D67:D130" si="2">_xlfn.IFNA(_xlfn.TEXTBEFORE(C67," - "),C67)</f>
        <v>Based on your experience, what percentage of the requests you receive from sales pros come with each of the following expected completion timeframes?</v>
      </c>
      <c r="E67" s="6" t="str">
        <f t="shared" ref="E67:E130" si="3">_xlfn.IFNA(_xlfn.TEXTAFTER(C67," - "),)</f>
        <v>Within a few hours</v>
      </c>
      <c r="F67" t="s">
        <v>2574</v>
      </c>
      <c r="G67" t="str" cm="1">
        <f t="array" ref="G67">_xlfn.IFS(ISNUMBER(SEARCH("What is the % mix",D67)),"Percent",ISNUMBER(SEARCH("On average, how long",D67)),"Minutes",TRUE,"Neither")</f>
        <v>Neither</v>
      </c>
    </row>
    <row r="68" spans="2:7">
      <c r="B68" t="s">
        <v>803</v>
      </c>
      <c r="C68" t="s">
        <v>742</v>
      </c>
      <c r="D68" s="6" t="str">
        <f t="shared" si="2"/>
        <v>Based on your experience, what percentage of the requests you receive from sales pros come with each of the following expected completion timeframes?</v>
      </c>
      <c r="E68" s="6" t="str">
        <f t="shared" si="3"/>
        <v>Immediately – within the hour</v>
      </c>
      <c r="F68" t="s">
        <v>2574</v>
      </c>
      <c r="G68" t="str" cm="1">
        <f t="array" ref="G68">_xlfn.IFS(ISNUMBER(SEARCH("What is the % mix",D68)),"Percent",ISNUMBER(SEARCH("On average, how long",D68)),"Minutes",TRUE,"Neither")</f>
        <v>Neither</v>
      </c>
    </row>
    <row r="69" spans="2:7">
      <c r="B69" t="s">
        <v>804</v>
      </c>
      <c r="C69" t="s">
        <v>743</v>
      </c>
      <c r="D69" s="6" t="str">
        <f t="shared" si="2"/>
        <v>What is working well with your current set-up supporting Sales Pros?</v>
      </c>
      <c r="E69" s="6">
        <f t="shared" si="3"/>
        <v>0</v>
      </c>
      <c r="F69" t="s">
        <v>2574</v>
      </c>
      <c r="G69" t="str" cm="1">
        <f t="array" ref="G69">_xlfn.IFS(ISNUMBER(SEARCH("What is the % mix",D69)),"Percent",ISNUMBER(SEARCH("On average, how long",D69)),"Minutes",TRUE,"Neither")</f>
        <v>Neither</v>
      </c>
    </row>
    <row r="70" spans="2:7">
      <c r="B70" t="s">
        <v>805</v>
      </c>
      <c r="C70" t="s">
        <v>744</v>
      </c>
      <c r="D70" s="6" t="str">
        <f t="shared" si="2"/>
        <v>What are some areas that Sales Pros could improve on in communications/ requests to better support your work?</v>
      </c>
      <c r="E70" s="6">
        <f t="shared" si="3"/>
        <v>0</v>
      </c>
      <c r="F70" t="s">
        <v>2574</v>
      </c>
      <c r="G70" t="str" cm="1">
        <f t="array" ref="G70">_xlfn.IFS(ISNUMBER(SEARCH("What is the % mix",D70)),"Percent",ISNUMBER(SEARCH("On average, how long",D70)),"Minutes",TRUE,"Neither")</f>
        <v>Neither</v>
      </c>
    </row>
    <row r="71" spans="2:7">
      <c r="B71" t="s">
        <v>806</v>
      </c>
      <c r="C71" t="s">
        <v>745</v>
      </c>
      <c r="D71" s="6" t="str">
        <f t="shared" si="2"/>
        <v>What are improvements that we could implement to help you better support Sales Pros?</v>
      </c>
      <c r="E71" s="6">
        <f t="shared" si="3"/>
        <v>0</v>
      </c>
      <c r="F71" t="s">
        <v>2574</v>
      </c>
      <c r="G71" t="str" cm="1">
        <f t="array" ref="G71">_xlfn.IFS(ISNUMBER(SEARCH("What is the % mix",D71)),"Percent",ISNUMBER(SEARCH("On average, how long",D71)),"Minutes",TRUE,"Neither")</f>
        <v>Neither</v>
      </c>
    </row>
    <row r="72" spans="2:7">
      <c r="B72" t="s">
        <v>807</v>
      </c>
      <c r="C72" t="s">
        <v>746</v>
      </c>
      <c r="D72" s="6" t="str">
        <f t="shared" si="2"/>
        <v>Are there any tools, resources or processes that can help/ have helped you support Sales Pros more effectively?</v>
      </c>
      <c r="E72" s="6">
        <f t="shared" si="3"/>
        <v>0</v>
      </c>
      <c r="F72" t="s">
        <v>2574</v>
      </c>
      <c r="G72" t="str" cm="1">
        <f t="array" ref="G72">_xlfn.IFS(ISNUMBER(SEARCH("What is the % mix",D72)),"Percent",ISNUMBER(SEARCH("On average, how long",D72)),"Minutes",TRUE,"Neither")</f>
        <v>Neither</v>
      </c>
    </row>
    <row r="73" spans="2:7">
      <c r="B73" t="s">
        <v>221</v>
      </c>
      <c r="C73" t="s">
        <v>315</v>
      </c>
      <c r="D73" s="6" t="str">
        <f t="shared" si="2"/>
        <v>What is the % mix of time that you spend on these activities below in an average 40 hour work week, excluding lunch? (e.g. 10% of a week is 4 hours)</v>
      </c>
      <c r="E73" s="6" t="str">
        <f t="shared" si="3"/>
        <v>Quote Cart</v>
      </c>
      <c r="F73" t="s">
        <v>2576</v>
      </c>
      <c r="G73" t="str" cm="1">
        <f t="array" ref="G73">_xlfn.IFS(ISNUMBER(SEARCH("What is the % mix",D73)),"Percent",ISNUMBER(SEARCH("On average, how long",D73)),"Minutes",TRUE,"Neither")</f>
        <v>Percent</v>
      </c>
    </row>
    <row r="74" spans="2:7">
      <c r="B74" t="s">
        <v>224</v>
      </c>
      <c r="C74" t="s">
        <v>316</v>
      </c>
      <c r="D74" s="6" t="str">
        <f t="shared" si="2"/>
        <v>What is the % mix of time that you spend on these activities below in an average 40 hour work week, excluding lunch? (e.g. 10% of a week is 4 hours)</v>
      </c>
      <c r="E74" s="6" t="str">
        <f t="shared" si="3"/>
        <v>Fact Finding</v>
      </c>
      <c r="F74" t="s">
        <v>2576</v>
      </c>
      <c r="G74" t="str" cm="1">
        <f t="array" ref="G74">_xlfn.IFS(ISNUMBER(SEARCH("What is the % mix",D74)),"Percent",ISNUMBER(SEARCH("On average, how long",D74)),"Minutes",TRUE,"Neither")</f>
        <v>Percent</v>
      </c>
    </row>
    <row r="75" spans="2:7">
      <c r="B75" t="s">
        <v>236</v>
      </c>
      <c r="C75" t="s">
        <v>317</v>
      </c>
      <c r="D75" s="6" t="str">
        <f t="shared" si="2"/>
        <v>What is the % mix of time that you spend on these activities below in an average 40 hour work week, excluding lunch? (e.g. 10% of a week is 4 hours)</v>
      </c>
      <c r="E75" s="6" t="str">
        <f t="shared" si="3"/>
        <v>Purchase Order</v>
      </c>
      <c r="F75" t="s">
        <v>2576</v>
      </c>
      <c r="G75" t="str" cm="1">
        <f t="array" ref="G75">_xlfn.IFS(ISNUMBER(SEARCH("What is the % mix",D75)),"Percent",ISNUMBER(SEARCH("On average, how long",D75)),"Minutes",TRUE,"Neither")</f>
        <v>Percent</v>
      </c>
    </row>
    <row r="76" spans="2:7">
      <c r="B76" t="s">
        <v>212</v>
      </c>
      <c r="C76" t="s">
        <v>318</v>
      </c>
      <c r="D76" s="6" t="str">
        <f t="shared" si="2"/>
        <v>What is the % mix of time that you spend on these activities below in an average 40 hour work week, excluding lunch? (e.g. 10% of a week is 4 hours)</v>
      </c>
      <c r="E76" s="6" t="str">
        <f t="shared" si="3"/>
        <v>Content Creation</v>
      </c>
      <c r="F76" t="s">
        <v>2576</v>
      </c>
      <c r="G76" t="str" cm="1">
        <f t="array" ref="G76">_xlfn.IFS(ISNUMBER(SEARCH("What is the % mix",D76)),"Percent",ISNUMBER(SEARCH("On average, how long",D76)),"Minutes",TRUE,"Neither")</f>
        <v>Percent</v>
      </c>
    </row>
    <row r="77" spans="2:7">
      <c r="B77" t="s">
        <v>215</v>
      </c>
      <c r="C77" t="s">
        <v>319</v>
      </c>
      <c r="D77" s="6" t="str">
        <f t="shared" si="2"/>
        <v>What is the % mix of time that you spend on these activities below in an average 40 hour work week, excluding lunch? (e.g. 10% of a week is 4 hours)</v>
      </c>
      <c r="E77" s="6" t="str">
        <f t="shared" si="3"/>
        <v>Rewards agreement</v>
      </c>
      <c r="F77" t="s">
        <v>2576</v>
      </c>
      <c r="G77" t="str" cm="1">
        <f t="array" ref="G77">_xlfn.IFS(ISNUMBER(SEARCH("What is the % mix",D77)),"Percent",ISNUMBER(SEARCH("On average, how long",D77)),"Minutes",TRUE,"Neither")</f>
        <v>Percent</v>
      </c>
    </row>
    <row r="78" spans="2:7">
      <c r="B78" t="s">
        <v>231</v>
      </c>
      <c r="C78" t="s">
        <v>320</v>
      </c>
      <c r="D78" s="6" t="str">
        <f t="shared" si="2"/>
        <v>What is the % mix of time that you spend on these activities below in an average 40 hour work week, excluding lunch? (e.g. 10% of a week is 4 hours)</v>
      </c>
      <c r="E78" s="6" t="str">
        <f t="shared" si="3"/>
        <v>Return/ Replacement</v>
      </c>
      <c r="F78" t="s">
        <v>2576</v>
      </c>
      <c r="G78" t="str" cm="1">
        <f t="array" ref="G78">_xlfn.IFS(ISNUMBER(SEARCH("What is the % mix",D78)),"Percent",ISNUMBER(SEARCH("On average, how long",D78)),"Minutes",TRUE,"Neither")</f>
        <v>Percent</v>
      </c>
    </row>
    <row r="79" spans="2:7">
      <c r="B79" t="s">
        <v>217</v>
      </c>
      <c r="C79" t="s">
        <v>321</v>
      </c>
      <c r="D79" s="6" t="str">
        <f t="shared" si="2"/>
        <v>What is the % mix of time that you spend on these activities below in an average 40 hour work week, excluding lunch? (e.g. 10% of a week is 4 hours)</v>
      </c>
      <c r="E79" s="6" t="str">
        <f t="shared" si="3"/>
        <v>Update contact info</v>
      </c>
      <c r="F79" t="s">
        <v>2576</v>
      </c>
      <c r="G79" t="str" cm="1">
        <f t="array" ref="G79">_xlfn.IFS(ISNUMBER(SEARCH("What is the % mix",D79)),"Percent",ISNUMBER(SEARCH("On average, how long",D79)),"Minutes",TRUE,"Neither")</f>
        <v>Percent</v>
      </c>
    </row>
    <row r="80" spans="2:7">
      <c r="B80" t="s">
        <v>234</v>
      </c>
      <c r="C80" t="s">
        <v>322</v>
      </c>
      <c r="D80" s="6" t="str">
        <f t="shared" si="2"/>
        <v>What is the % mix of time that you spend on these activities below in an average 40 hour work week, excluding lunch? (e.g. 10% of a week is 4 hours)</v>
      </c>
      <c r="E80" s="6" t="str">
        <f t="shared" si="3"/>
        <v>Freight Quote</v>
      </c>
      <c r="F80" t="s">
        <v>2576</v>
      </c>
      <c r="G80" t="str" cm="1">
        <f t="array" ref="G80">_xlfn.IFS(ISNUMBER(SEARCH("What is the % mix",D80)),"Percent",ISNUMBER(SEARCH("On average, how long",D80)),"Minutes",TRUE,"Neither")</f>
        <v>Percent</v>
      </c>
    </row>
    <row r="81" spans="2:7">
      <c r="B81" t="s">
        <v>229</v>
      </c>
      <c r="C81" t="s">
        <v>323</v>
      </c>
      <c r="D81" s="6" t="str">
        <f t="shared" si="2"/>
        <v>What is the % mix of time that you spend on these activities below in an average 40 hour work week, excluding lunch? (e.g. 10% of a week is 4 hours)</v>
      </c>
      <c r="E81" s="6" t="str">
        <f t="shared" si="3"/>
        <v>Other supporting activities (Adidas, BSN Construction, Corporate, bid, Training)</v>
      </c>
      <c r="F81" t="s">
        <v>2576</v>
      </c>
      <c r="G81" t="str" cm="1">
        <f t="array" ref="G81">_xlfn.IFS(ISNUMBER(SEARCH("What is the % mix",D81)),"Percent",ISNUMBER(SEARCH("On average, how long",D81)),"Minutes",TRUE,"Neither")</f>
        <v>Percent</v>
      </c>
    </row>
    <row r="82" spans="2:7">
      <c r="B82" t="s">
        <v>227</v>
      </c>
      <c r="C82" t="s">
        <v>311</v>
      </c>
      <c r="D82" s="6" t="str">
        <f t="shared" si="2"/>
        <v>What is the % mix of time that you spend on these activities below in an average 40 hour work week, excluding lunch? (e.g. 10% of a week is 4 hours)</v>
      </c>
      <c r="E82" s="6" t="str">
        <f t="shared" si="3"/>
        <v>Internal communications (e.g. email/ calls to FSPs)</v>
      </c>
      <c r="F82" t="s">
        <v>2576</v>
      </c>
      <c r="G82" t="str" cm="1">
        <f t="array" ref="G82">_xlfn.IFS(ISNUMBER(SEARCH("What is the % mix",D82)),"Percent",ISNUMBER(SEARCH("On average, how long",D82)),"Minutes",TRUE,"Neither")</f>
        <v>Percent</v>
      </c>
    </row>
    <row r="83" spans="2:7">
      <c r="B83" t="s">
        <v>228</v>
      </c>
      <c r="C83" t="s">
        <v>324</v>
      </c>
      <c r="D83" s="6" t="str">
        <f t="shared" si="2"/>
        <v>What is the % mix of time that you spend on these activities below in an average 40 hour work week, excluding lunch? (e.g. 10% of a week is 4 hours)</v>
      </c>
      <c r="E83" s="6" t="str">
        <f t="shared" si="3"/>
        <v>External communications (e.g. emails/ calls to vendors)</v>
      </c>
      <c r="F83" t="s">
        <v>2576</v>
      </c>
      <c r="G83" t="str" cm="1">
        <f t="array" ref="G83">_xlfn.IFS(ISNUMBER(SEARCH("What is the % mix",D83)),"Percent",ISNUMBER(SEARCH("On average, how long",D83)),"Minutes",TRUE,"Neither")</f>
        <v>Percent</v>
      </c>
    </row>
    <row r="84" spans="2:7">
      <c r="B84" t="s">
        <v>210</v>
      </c>
      <c r="C84" t="s">
        <v>312</v>
      </c>
      <c r="D84" s="6" t="str">
        <f t="shared" si="2"/>
        <v>What is the % mix of time that you spend on these activities below in an average 40 hour work week, excluding lunch? (e.g. 10% of a week is 4 hours)</v>
      </c>
      <c r="E84" s="6" t="str">
        <f t="shared" si="3"/>
        <v>Meetings (e.g. team meetings, townhalls)</v>
      </c>
      <c r="F84" t="s">
        <v>2576</v>
      </c>
      <c r="G84" t="str" cm="1">
        <f t="array" ref="G84">_xlfn.IFS(ISNUMBER(SEARCH("What is the % mix",D84)),"Percent",ISNUMBER(SEARCH("On average, how long",D84)),"Minutes",TRUE,"Neither")</f>
        <v>Percent</v>
      </c>
    </row>
    <row r="85" spans="2:7">
      <c r="B85" t="s">
        <v>220</v>
      </c>
      <c r="C85" t="s">
        <v>314</v>
      </c>
      <c r="D85" s="6" t="str">
        <f t="shared" si="2"/>
        <v>What is the % mix of time that you spend on these activities below in an average 40 hour work week, excluding lunch? (e.g. 10% of a week is 4 hours)</v>
      </c>
      <c r="E85" s="6" t="str">
        <f t="shared" si="3"/>
        <v>Other activities (specify activity and provide details on the following page)</v>
      </c>
      <c r="F85" t="s">
        <v>2576</v>
      </c>
      <c r="G85" t="str" cm="1">
        <f t="array" ref="G85">_xlfn.IFS(ISNUMBER(SEARCH("What is the % mix",D85)),"Percent",ISNUMBER(SEARCH("On average, how long",D85)),"Minutes",TRUE,"Neither")</f>
        <v>Percent</v>
      </c>
    </row>
    <row r="86" spans="2:7">
      <c r="B86" t="s">
        <v>808</v>
      </c>
      <c r="C86" t="s">
        <v>710</v>
      </c>
      <c r="D86" s="6" t="str">
        <f t="shared" si="2"/>
        <v>You indicated that part of your time is spent on the "other activities" not listed in the prior question. Please specify these activities.</v>
      </c>
      <c r="E86" s="6">
        <f t="shared" si="3"/>
        <v>0</v>
      </c>
      <c r="F86" t="s">
        <v>2576</v>
      </c>
      <c r="G86" t="str" cm="1">
        <f t="array" ref="G86">_xlfn.IFS(ISNUMBER(SEARCH("What is the % mix",D86)),"Percent",ISNUMBER(SEARCH("On average, how long",D86)),"Minutes",TRUE,"Neither")</f>
        <v>Neither</v>
      </c>
    </row>
    <row r="87" spans="2:7">
      <c r="B87" t="s">
        <v>809</v>
      </c>
      <c r="C87" t="s">
        <v>747</v>
      </c>
      <c r="D87" s="6" t="str">
        <f t="shared" si="2"/>
        <v>On average, what % of your requests from the field get logged in the ticketing system? (0-100%)</v>
      </c>
      <c r="E87" s="6" t="str">
        <f t="shared" si="3"/>
        <v>% of total</v>
      </c>
      <c r="F87" t="s">
        <v>2576</v>
      </c>
      <c r="G87" t="str" cm="1">
        <f t="array" ref="G87">_xlfn.IFS(ISNUMBER(SEARCH("What is the % mix",D87)),"Percent",ISNUMBER(SEARCH("On average, how long",D87)),"Minutes",TRUE,"Neither")</f>
        <v>Neither</v>
      </c>
    </row>
    <row r="88" spans="2:7">
      <c r="B88" t="s">
        <v>810</v>
      </c>
      <c r="C88" t="s">
        <v>748</v>
      </c>
      <c r="D88" s="6" t="str">
        <f t="shared" si="2"/>
        <v>Other sources of requests</v>
      </c>
      <c r="E88" s="6" t="str">
        <f t="shared" si="3"/>
        <v>a. Direct email from FSPs/ASMs/RSDs</v>
      </c>
      <c r="F88" t="s">
        <v>2576</v>
      </c>
      <c r="G88" t="str" cm="1">
        <f t="array" ref="G88">_xlfn.IFS(ISNUMBER(SEARCH("What is the % mix",D88)),"Percent",ISNUMBER(SEARCH("On average, how long",D88)),"Minutes",TRUE,"Neither")</f>
        <v>Neither</v>
      </c>
    </row>
    <row r="89" spans="2:7">
      <c r="B89" t="s">
        <v>811</v>
      </c>
      <c r="C89" t="s">
        <v>749</v>
      </c>
      <c r="D89" s="6" t="str">
        <f t="shared" si="2"/>
        <v>Other sources of requests</v>
      </c>
      <c r="E89" s="6" t="str">
        <f t="shared" si="3"/>
        <v>b.	Direct Teams Chat</v>
      </c>
      <c r="F89" t="s">
        <v>2576</v>
      </c>
      <c r="G89" t="str" cm="1">
        <f t="array" ref="G89">_xlfn.IFS(ISNUMBER(SEARCH("What is the % mix",D89)),"Percent",ISNUMBER(SEARCH("On average, how long",D89)),"Minutes",TRUE,"Neither")</f>
        <v>Neither</v>
      </c>
    </row>
    <row r="90" spans="2:7">
      <c r="B90" t="s">
        <v>812</v>
      </c>
      <c r="C90" t="s">
        <v>750</v>
      </c>
      <c r="D90" s="6" t="str">
        <f t="shared" si="2"/>
        <v>Other sources of requests</v>
      </c>
      <c r="E90" s="6" t="str">
        <f t="shared" si="3"/>
        <v>c.	Phone/ Texts from FSPs/ASMs/RSDs</v>
      </c>
      <c r="F90" t="s">
        <v>2576</v>
      </c>
      <c r="G90" t="str" cm="1">
        <f t="array" ref="G90">_xlfn.IFS(ISNUMBER(SEARCH("What is the % mix",D90)),"Percent",ISNUMBER(SEARCH("On average, how long",D90)),"Minutes",TRUE,"Neither")</f>
        <v>Neither</v>
      </c>
    </row>
    <row r="91" spans="2:7">
      <c r="B91" t="s">
        <v>813</v>
      </c>
      <c r="C91" t="s">
        <v>751</v>
      </c>
      <c r="D91" s="6" t="str">
        <f t="shared" si="2"/>
        <v>Other sources of requests</v>
      </c>
      <c r="E91" s="6" t="str">
        <f t="shared" si="3"/>
        <v>d.	Request made in scheduled meetings</v>
      </c>
      <c r="F91" t="s">
        <v>2576</v>
      </c>
      <c r="G91" t="str" cm="1">
        <f t="array" ref="G91">_xlfn.IFS(ISNUMBER(SEARCH("What is the % mix",D91)),"Percent",ISNUMBER(SEARCH("On average, how long",D91)),"Minutes",TRUE,"Neither")</f>
        <v>Neither</v>
      </c>
    </row>
    <row r="92" spans="2:7">
      <c r="B92" t="s">
        <v>814</v>
      </c>
      <c r="C92" t="s">
        <v>752</v>
      </c>
      <c r="D92" s="6" t="str">
        <f t="shared" si="2"/>
        <v>Other sources of requests</v>
      </c>
      <c r="E92" s="6" t="str">
        <f t="shared" si="3"/>
        <v>e.	Other (please specify)</v>
      </c>
      <c r="F92" t="s">
        <v>2576</v>
      </c>
      <c r="G92" t="str" cm="1">
        <f t="array" ref="G92">_xlfn.IFS(ISNUMBER(SEARCH("What is the % mix",D92)),"Percent",ISNUMBER(SEARCH("On average, how long",D92)),"Minutes",TRUE,"Neither")</f>
        <v>Neither</v>
      </c>
    </row>
    <row r="93" spans="2:7">
      <c r="B93" t="s">
        <v>815</v>
      </c>
      <c r="C93" t="s">
        <v>710</v>
      </c>
      <c r="D93" s="6" t="str">
        <f t="shared" si="2"/>
        <v>You indicated that part of your time is spent on the "other activities" not listed in the prior question. Please specify these activities.</v>
      </c>
      <c r="E93" s="6">
        <f t="shared" si="3"/>
        <v>0</v>
      </c>
      <c r="F93" t="s">
        <v>2576</v>
      </c>
      <c r="G93" t="str" cm="1">
        <f t="array" ref="G93">_xlfn.IFS(ISNUMBER(SEARCH("What is the % mix",D93)),"Percent",ISNUMBER(SEARCH("On average, how long",D93)),"Minutes",TRUE,"Neither")</f>
        <v>Neither</v>
      </c>
    </row>
    <row r="94" spans="2:7">
      <c r="B94" t="s">
        <v>816</v>
      </c>
      <c r="C94" t="s">
        <v>753</v>
      </c>
      <c r="D94" s="6" t="str">
        <f t="shared" si="2"/>
        <v>On average, how long does a single request for each of the following activities take you to complete, excluding wait time or system delays?</v>
      </c>
      <c r="E94" s="6" t="str">
        <f t="shared" si="3"/>
        <v>Quote Cart</v>
      </c>
      <c r="F94" t="s">
        <v>2576</v>
      </c>
      <c r="G94" t="str" cm="1">
        <f t="array" ref="G94">_xlfn.IFS(ISNUMBER(SEARCH("What is the % mix",D94)),"Percent",ISNUMBER(SEARCH("On average, how long",D94)),"Minutes",TRUE,"Neither")</f>
        <v>Minutes</v>
      </c>
    </row>
    <row r="95" spans="2:7">
      <c r="B95" t="s">
        <v>817</v>
      </c>
      <c r="C95" t="s">
        <v>754</v>
      </c>
      <c r="D95" s="6" t="str">
        <f t="shared" si="2"/>
        <v>On average, how long does a single request for each of the following activities take you to complete, excluding wait time or system delays?</v>
      </c>
      <c r="E95" s="6" t="str">
        <f t="shared" si="3"/>
        <v>Fact Finding</v>
      </c>
      <c r="F95" t="s">
        <v>2576</v>
      </c>
      <c r="G95" t="str" cm="1">
        <f t="array" ref="G95">_xlfn.IFS(ISNUMBER(SEARCH("What is the % mix",D95)),"Percent",ISNUMBER(SEARCH("On average, how long",D95)),"Minutes",TRUE,"Neither")</f>
        <v>Minutes</v>
      </c>
    </row>
    <row r="96" spans="2:7">
      <c r="B96" t="s">
        <v>818</v>
      </c>
      <c r="C96" t="s">
        <v>755</v>
      </c>
      <c r="D96" s="6" t="str">
        <f t="shared" si="2"/>
        <v>On average, how long does a single request for each of the following activities take you to complete, excluding wait time or system delays?</v>
      </c>
      <c r="E96" s="6" t="str">
        <f t="shared" si="3"/>
        <v>Purchase Order</v>
      </c>
      <c r="F96" t="s">
        <v>2576</v>
      </c>
      <c r="G96" t="str" cm="1">
        <f t="array" ref="G96">_xlfn.IFS(ISNUMBER(SEARCH("What is the % mix",D96)),"Percent",ISNUMBER(SEARCH("On average, how long",D96)),"Minutes",TRUE,"Neither")</f>
        <v>Minutes</v>
      </c>
    </row>
    <row r="97" spans="2:7">
      <c r="B97" t="s">
        <v>819</v>
      </c>
      <c r="C97" t="s">
        <v>756</v>
      </c>
      <c r="D97" s="6" t="str">
        <f t="shared" si="2"/>
        <v>On average, how long does a single request for each of the following activities take you to complete, excluding wait time or system delays?</v>
      </c>
      <c r="E97" s="6" t="str">
        <f t="shared" si="3"/>
        <v>Content Creation</v>
      </c>
      <c r="F97" t="s">
        <v>2576</v>
      </c>
      <c r="G97" t="str" cm="1">
        <f t="array" ref="G97">_xlfn.IFS(ISNUMBER(SEARCH("What is the % mix",D97)),"Percent",ISNUMBER(SEARCH("On average, how long",D97)),"Minutes",TRUE,"Neither")</f>
        <v>Minutes</v>
      </c>
    </row>
    <row r="98" spans="2:7">
      <c r="B98" t="s">
        <v>820</v>
      </c>
      <c r="C98" t="s">
        <v>757</v>
      </c>
      <c r="D98" s="6" t="str">
        <f t="shared" si="2"/>
        <v>On average, how long does a single request for each of the following activities take you to complete, excluding wait time or system delays?</v>
      </c>
      <c r="E98" s="6" t="str">
        <f t="shared" si="3"/>
        <v>Rewards agreement</v>
      </c>
      <c r="F98" t="s">
        <v>2576</v>
      </c>
      <c r="G98" t="str" cm="1">
        <f t="array" ref="G98">_xlfn.IFS(ISNUMBER(SEARCH("What is the % mix",D98)),"Percent",ISNUMBER(SEARCH("On average, how long",D98)),"Minutes",TRUE,"Neither")</f>
        <v>Minutes</v>
      </c>
    </row>
    <row r="99" spans="2:7">
      <c r="B99" t="s">
        <v>821</v>
      </c>
      <c r="C99" t="s">
        <v>758</v>
      </c>
      <c r="D99" s="6" t="str">
        <f t="shared" si="2"/>
        <v>On average, how long does a single request for each of the following activities take you to complete, excluding wait time or system delays?</v>
      </c>
      <c r="E99" s="6" t="str">
        <f t="shared" si="3"/>
        <v>Return/ Replacement</v>
      </c>
      <c r="F99" t="s">
        <v>2576</v>
      </c>
      <c r="G99" t="str" cm="1">
        <f t="array" ref="G99">_xlfn.IFS(ISNUMBER(SEARCH("What is the % mix",D99)),"Percent",ISNUMBER(SEARCH("On average, how long",D99)),"Minutes",TRUE,"Neither")</f>
        <v>Minutes</v>
      </c>
    </row>
    <row r="100" spans="2:7">
      <c r="B100" t="s">
        <v>822</v>
      </c>
      <c r="C100" t="s">
        <v>759</v>
      </c>
      <c r="D100" s="6" t="str">
        <f t="shared" si="2"/>
        <v>On average, how long does a single request for each of the following activities take you to complete, excluding wait time or system delays?</v>
      </c>
      <c r="E100" s="6" t="str">
        <f t="shared" si="3"/>
        <v>Update contact info</v>
      </c>
      <c r="F100" t="s">
        <v>2576</v>
      </c>
      <c r="G100" t="str" cm="1">
        <f t="array" ref="G100">_xlfn.IFS(ISNUMBER(SEARCH("What is the % mix",D100)),"Percent",ISNUMBER(SEARCH("On average, how long",D100)),"Minutes",TRUE,"Neither")</f>
        <v>Minutes</v>
      </c>
    </row>
    <row r="101" spans="2:7">
      <c r="B101" t="s">
        <v>823</v>
      </c>
      <c r="C101" t="s">
        <v>760</v>
      </c>
      <c r="D101" s="6" t="str">
        <f t="shared" si="2"/>
        <v>On average, how long does a single request for each of the following activities take you to complete, excluding wait time or system delays?</v>
      </c>
      <c r="E101" s="6" t="str">
        <f t="shared" si="3"/>
        <v>Freight Quote</v>
      </c>
      <c r="F101" t="s">
        <v>2576</v>
      </c>
      <c r="G101" t="str" cm="1">
        <f t="array" ref="G101">_xlfn.IFS(ISNUMBER(SEARCH("What is the % mix",D101)),"Percent",ISNUMBER(SEARCH("On average, how long",D101)),"Minutes",TRUE,"Neither")</f>
        <v>Minutes</v>
      </c>
    </row>
    <row r="102" spans="2:7">
      <c r="B102" t="s">
        <v>824</v>
      </c>
      <c r="C102" t="s">
        <v>761</v>
      </c>
      <c r="D102" s="6" t="str">
        <f t="shared" si="2"/>
        <v>On average, how long does a single request for each of the following activities take you to complete, excluding wait time or system delays?</v>
      </c>
      <c r="E102" s="6" t="str">
        <f t="shared" si="3"/>
        <v>Other supporting activities (Adidas, BSN Construction, Corporate, bid, Training)</v>
      </c>
      <c r="F102" t="s">
        <v>2576</v>
      </c>
      <c r="G102" t="str" cm="1">
        <f t="array" ref="G102">_xlfn.IFS(ISNUMBER(SEARCH("What is the % mix",D102)),"Percent",ISNUMBER(SEARCH("On average, how long",D102)),"Minutes",TRUE,"Neither")</f>
        <v>Minutes</v>
      </c>
    </row>
    <row r="103" spans="2:7">
      <c r="B103" t="s">
        <v>238</v>
      </c>
      <c r="C103" t="s">
        <v>325</v>
      </c>
      <c r="D103" s="6" t="str">
        <f t="shared" si="2"/>
        <v>What is the % mix of time that you spend on these activities below in an average 40 hour work week, excluding lunch? (e.g. 10% of a week is 4 hours)</v>
      </c>
      <c r="E103" s="6" t="str">
        <f t="shared" si="3"/>
        <v>New Cases</v>
      </c>
      <c r="F103" t="s">
        <v>2577</v>
      </c>
      <c r="G103" t="str" cm="1">
        <f t="array" ref="G103">_xlfn.IFS(ISNUMBER(SEARCH("What is the % mix",D103)),"Percent",ISNUMBER(SEARCH("On average, how long",D103)),"Minutes",TRUE,"Neither")</f>
        <v>Percent</v>
      </c>
    </row>
    <row r="104" spans="2:7">
      <c r="B104" t="s">
        <v>241</v>
      </c>
      <c r="C104" t="s">
        <v>326</v>
      </c>
      <c r="D104" s="6" t="str">
        <f t="shared" si="2"/>
        <v>What is the % mix of time that you spend on these activities below in an average 40 hour work week, excluding lunch? (e.g. 10% of a week is 4 hours)</v>
      </c>
      <c r="E104" s="6" t="str">
        <f t="shared" si="3"/>
        <v>Order Entry (e.g. creating comp carts, applying coupons from Nike, UA etc.)</v>
      </c>
      <c r="F104" t="s">
        <v>2577</v>
      </c>
      <c r="G104" t="str" cm="1">
        <f t="array" ref="G104">_xlfn.IFS(ISNUMBER(SEARCH("What is the % mix",D104)),"Percent",ISNUMBER(SEARCH("On average, how long",D104)),"Minutes",TRUE,"Neither")</f>
        <v>Percent</v>
      </c>
    </row>
    <row r="105" spans="2:7">
      <c r="B105" t="s">
        <v>243</v>
      </c>
      <c r="C105" t="s">
        <v>327</v>
      </c>
      <c r="D105" s="6" t="str">
        <f t="shared" si="2"/>
        <v>What is the % mix of time that you spend on these activities below in an average 40 hour work week, excluding lunch? (e.g. 10% of a week is 4 hours)</v>
      </c>
      <c r="E105" s="6" t="str">
        <f t="shared" si="3"/>
        <v>Managing stocking issues</v>
      </c>
      <c r="F105" t="s">
        <v>2577</v>
      </c>
      <c r="G105" t="str" cm="1">
        <f t="array" ref="G105">_xlfn.IFS(ISNUMBER(SEARCH("What is the % mix",D105)),"Percent",ISNUMBER(SEARCH("On average, how long",D105)),"Minutes",TRUE,"Neither")</f>
        <v>Percent</v>
      </c>
    </row>
    <row r="106" spans="2:7">
      <c r="B106" t="s">
        <v>245</v>
      </c>
      <c r="C106" t="s">
        <v>328</v>
      </c>
      <c r="D106" s="6" t="str">
        <f t="shared" si="2"/>
        <v>What is the % mix of time that you spend on these activities below in an average 40 hour work week, excluding lunch? (e.g. 10% of a week is 4 hours)</v>
      </c>
      <c r="E106" s="6" t="str">
        <f t="shared" si="3"/>
        <v>Internal communication (Emails/ Calls to FSPs)</v>
      </c>
      <c r="F106" t="s">
        <v>2577</v>
      </c>
      <c r="G106" t="str" cm="1">
        <f t="array" ref="G106">_xlfn.IFS(ISNUMBER(SEARCH("What is the % mix",D106)),"Percent",ISNUMBER(SEARCH("On average, how long",D106)),"Minutes",TRUE,"Neither")</f>
        <v>Percent</v>
      </c>
    </row>
    <row r="107" spans="2:7">
      <c r="B107" t="s">
        <v>247</v>
      </c>
      <c r="C107" t="s">
        <v>324</v>
      </c>
      <c r="D107" s="6" t="str">
        <f t="shared" si="2"/>
        <v>What is the % mix of time that you spend on these activities below in an average 40 hour work week, excluding lunch? (e.g. 10% of a week is 4 hours)</v>
      </c>
      <c r="E107" s="6" t="str">
        <f t="shared" si="3"/>
        <v>External communications (e.g. emails/ calls to vendors)</v>
      </c>
      <c r="F107" t="s">
        <v>2577</v>
      </c>
      <c r="G107" t="str" cm="1">
        <f t="array" ref="G107">_xlfn.IFS(ISNUMBER(SEARCH("What is the % mix",D107)),"Percent",ISNUMBER(SEARCH("On average, how long",D107)),"Minutes",TRUE,"Neither")</f>
        <v>Percent</v>
      </c>
    </row>
    <row r="108" spans="2:7">
      <c r="B108" t="s">
        <v>248</v>
      </c>
      <c r="C108" t="s">
        <v>312</v>
      </c>
      <c r="D108" s="6" t="str">
        <f t="shared" si="2"/>
        <v>What is the % mix of time that you spend on these activities below in an average 40 hour work week, excluding lunch? (e.g. 10% of a week is 4 hours)</v>
      </c>
      <c r="E108" s="6" t="str">
        <f t="shared" si="3"/>
        <v>Meetings (e.g. team meetings, townhalls)</v>
      </c>
      <c r="F108" t="s">
        <v>2577</v>
      </c>
      <c r="G108" t="str" cm="1">
        <f t="array" ref="G108">_xlfn.IFS(ISNUMBER(SEARCH("What is the % mix",D108)),"Percent",ISNUMBER(SEARCH("On average, how long",D108)),"Minutes",TRUE,"Neither")</f>
        <v>Percent</v>
      </c>
    </row>
    <row r="109" spans="2:7">
      <c r="B109" t="s">
        <v>249</v>
      </c>
      <c r="C109" t="s">
        <v>329</v>
      </c>
      <c r="D109" s="6" t="str">
        <f t="shared" si="2"/>
        <v>What is the % mix of time that you spend on these activities below in an average 40 hour work week, excluding lunch? (e.g. 10% of a week is 4 hours)</v>
      </c>
      <c r="E109" s="6" t="str">
        <f t="shared" si="3"/>
        <v>Order Management (tracking order)</v>
      </c>
      <c r="F109" t="s">
        <v>2577</v>
      </c>
      <c r="G109" t="str" cm="1">
        <f t="array" ref="G109">_xlfn.IFS(ISNUMBER(SEARCH("What is the % mix",D109)),"Percent",ISNUMBER(SEARCH("On average, how long",D109)),"Minutes",TRUE,"Neither")</f>
        <v>Percent</v>
      </c>
    </row>
    <row r="110" spans="2:7">
      <c r="B110" t="s">
        <v>251</v>
      </c>
      <c r="C110" t="s">
        <v>313</v>
      </c>
      <c r="D110" s="6" t="str">
        <f t="shared" si="2"/>
        <v>What is the % mix of time that you spend on these activities below in an average 40 hour work week, excluding lunch? (e.g. 10% of a week is 4 hours)</v>
      </c>
      <c r="E110" s="6" t="str">
        <f t="shared" si="3"/>
        <v>Breaks</v>
      </c>
      <c r="F110" t="s">
        <v>2577</v>
      </c>
      <c r="G110" t="str" cm="1">
        <f t="array" ref="G110">_xlfn.IFS(ISNUMBER(SEARCH("What is the % mix",D110)),"Percent",ISNUMBER(SEARCH("On average, how long",D110)),"Minutes",TRUE,"Neither")</f>
        <v>Percent</v>
      </c>
    </row>
    <row r="111" spans="2:7">
      <c r="B111" t="s">
        <v>252</v>
      </c>
      <c r="C111" t="s">
        <v>314</v>
      </c>
      <c r="D111" s="6" t="str">
        <f t="shared" si="2"/>
        <v>What is the % mix of time that you spend on these activities below in an average 40 hour work week, excluding lunch? (e.g. 10% of a week is 4 hours)</v>
      </c>
      <c r="E111" s="6" t="str">
        <f t="shared" si="3"/>
        <v>Other activities (specify activity and provide details on the following page)</v>
      </c>
      <c r="F111" t="s">
        <v>2577</v>
      </c>
      <c r="G111" t="str" cm="1">
        <f t="array" ref="G111">_xlfn.IFS(ISNUMBER(SEARCH("What is the % mix",D111)),"Percent",ISNUMBER(SEARCH("On average, how long",D111)),"Minutes",TRUE,"Neither")</f>
        <v>Percent</v>
      </c>
    </row>
    <row r="112" spans="2:7">
      <c r="B112" t="s">
        <v>825</v>
      </c>
      <c r="C112" t="s">
        <v>710</v>
      </c>
      <c r="D112" s="6" t="str">
        <f t="shared" si="2"/>
        <v>You indicated that part of your time is spent on the "other activities" not listed in the prior question. Please specify these activities.</v>
      </c>
      <c r="E112" s="6">
        <f t="shared" si="3"/>
        <v>0</v>
      </c>
      <c r="F112" t="s">
        <v>2577</v>
      </c>
      <c r="G112" t="str" cm="1">
        <f t="array" ref="G112">_xlfn.IFS(ISNUMBER(SEARCH("What is the % mix",D112)),"Percent",ISNUMBER(SEARCH("On average, how long",D112)),"Minutes",TRUE,"Neither")</f>
        <v>Neither</v>
      </c>
    </row>
    <row r="113" spans="2:7">
      <c r="B113" t="s">
        <v>826</v>
      </c>
      <c r="C113" t="s">
        <v>762</v>
      </c>
      <c r="D113" s="6" t="str">
        <f t="shared" si="2"/>
        <v>On average, how long does a single comp goods case take you to complete, excluding wait time or system delays?</v>
      </c>
      <c r="E113" s="6" t="str">
        <f t="shared" si="3"/>
        <v>Case</v>
      </c>
      <c r="F113" t="s">
        <v>2577</v>
      </c>
      <c r="G113" t="str" cm="1">
        <f t="array" ref="G113">_xlfn.IFS(ISNUMBER(SEARCH("What is the % mix",D113)),"Percent",ISNUMBER(SEARCH("On average, how long",D113)),"Minutes",TRUE,"Neither")</f>
        <v>Minutes</v>
      </c>
    </row>
    <row r="114" spans="2:7">
      <c r="B114" t="s">
        <v>253</v>
      </c>
      <c r="C114" t="s">
        <v>325</v>
      </c>
      <c r="D114" s="6" t="str">
        <f t="shared" si="2"/>
        <v>What is the % mix of time that you spend on these activities below in an average 40 hour work week, excluding lunch? (e.g. 10% of a week is 4 hours)</v>
      </c>
      <c r="E114" s="6" t="str">
        <f t="shared" si="3"/>
        <v>New Cases</v>
      </c>
      <c r="F114" t="s">
        <v>2578</v>
      </c>
      <c r="G114" t="str" cm="1">
        <f t="array" ref="G114">_xlfn.IFS(ISNUMBER(SEARCH("What is the % mix",D114)),"Percent",ISNUMBER(SEARCH("On average, how long",D114)),"Minutes",TRUE,"Neither")</f>
        <v>Percent</v>
      </c>
    </row>
    <row r="115" spans="2:7">
      <c r="B115" t="s">
        <v>254</v>
      </c>
      <c r="C115" t="s">
        <v>330</v>
      </c>
      <c r="D115" s="6" t="str">
        <f t="shared" si="2"/>
        <v>What is the % mix of time that you spend on these activities below in an average 40 hour work week, excluding lunch? (e.g. 10% of a week is 4 hours)</v>
      </c>
      <c r="E115" s="6" t="str">
        <f t="shared" si="3"/>
        <v>Order entry (ZREP/RE Entry)</v>
      </c>
      <c r="F115" t="s">
        <v>2578</v>
      </c>
      <c r="G115" t="str" cm="1">
        <f t="array" ref="G115">_xlfn.IFS(ISNUMBER(SEARCH("What is the % mix",D115)),"Percent",ISNUMBER(SEARCH("On average, how long",D115)),"Minutes",TRUE,"Neither")</f>
        <v>Percent</v>
      </c>
    </row>
    <row r="116" spans="2:7">
      <c r="B116" t="s">
        <v>256</v>
      </c>
      <c r="C116" t="s">
        <v>331</v>
      </c>
      <c r="D116" s="6" t="str">
        <f t="shared" si="2"/>
        <v>What is the % mix of time that you spend on these activities below in an average 40 hour work week, excluding lunch? (e.g. 10% of a week is 4 hours)</v>
      </c>
      <c r="E116" s="6" t="str">
        <f t="shared" si="3"/>
        <v>Order management (Status review of ZREPs/ RE/Original Order Open)</v>
      </c>
      <c r="F116" t="s">
        <v>2578</v>
      </c>
      <c r="G116" t="str" cm="1">
        <f t="array" ref="G116">_xlfn.IFS(ISNUMBER(SEARCH("What is the % mix",D116)),"Percent",ISNUMBER(SEARCH("On average, how long",D116)),"Minutes",TRUE,"Neither")</f>
        <v>Percent</v>
      </c>
    </row>
    <row r="117" spans="2:7">
      <c r="B117" t="s">
        <v>258</v>
      </c>
      <c r="C117" t="s">
        <v>328</v>
      </c>
      <c r="D117" s="6" t="str">
        <f t="shared" si="2"/>
        <v>What is the % mix of time that you spend on these activities below in an average 40 hour work week, excluding lunch? (e.g. 10% of a week is 4 hours)</v>
      </c>
      <c r="E117" s="6" t="str">
        <f t="shared" si="3"/>
        <v>Internal communication (Emails/ Calls to FSPs)</v>
      </c>
      <c r="F117" t="s">
        <v>2578</v>
      </c>
      <c r="G117" t="str" cm="1">
        <f t="array" ref="G117">_xlfn.IFS(ISNUMBER(SEARCH("What is the % mix",D117)),"Percent",ISNUMBER(SEARCH("On average, how long",D117)),"Minutes",TRUE,"Neither")</f>
        <v>Percent</v>
      </c>
    </row>
    <row r="118" spans="2:7">
      <c r="B118" t="s">
        <v>259</v>
      </c>
      <c r="C118" t="s">
        <v>324</v>
      </c>
      <c r="D118" s="6" t="str">
        <f t="shared" si="2"/>
        <v>What is the % mix of time that you spend on these activities below in an average 40 hour work week, excluding lunch? (e.g. 10% of a week is 4 hours)</v>
      </c>
      <c r="E118" s="6" t="str">
        <f t="shared" si="3"/>
        <v>External communications (e.g. emails/ calls to vendors)</v>
      </c>
      <c r="F118" t="s">
        <v>2578</v>
      </c>
      <c r="G118" t="str" cm="1">
        <f t="array" ref="G118">_xlfn.IFS(ISNUMBER(SEARCH("What is the % mix",D118)),"Percent",ISNUMBER(SEARCH("On average, how long",D118)),"Minutes",TRUE,"Neither")</f>
        <v>Percent</v>
      </c>
    </row>
    <row r="119" spans="2:7">
      <c r="B119" t="s">
        <v>260</v>
      </c>
      <c r="C119" t="s">
        <v>312</v>
      </c>
      <c r="D119" s="6" t="str">
        <f t="shared" si="2"/>
        <v>What is the % mix of time that you spend on these activities below in an average 40 hour work week, excluding lunch? (e.g. 10% of a week is 4 hours)</v>
      </c>
      <c r="E119" s="6" t="str">
        <f t="shared" si="3"/>
        <v>Meetings (e.g. team meetings, townhalls)</v>
      </c>
      <c r="F119" t="s">
        <v>2578</v>
      </c>
      <c r="G119" t="str" cm="1">
        <f t="array" ref="G119">_xlfn.IFS(ISNUMBER(SEARCH("What is the % mix",D119)),"Percent",ISNUMBER(SEARCH("On average, how long",D119)),"Minutes",TRUE,"Neither")</f>
        <v>Percent</v>
      </c>
    </row>
    <row r="120" spans="2:7">
      <c r="B120" t="s">
        <v>262</v>
      </c>
      <c r="C120" t="s">
        <v>313</v>
      </c>
      <c r="D120" s="6" t="str">
        <f t="shared" si="2"/>
        <v>What is the % mix of time that you spend on these activities below in an average 40 hour work week, excluding lunch? (e.g. 10% of a week is 4 hours)</v>
      </c>
      <c r="E120" s="6" t="str">
        <f t="shared" si="3"/>
        <v>Breaks</v>
      </c>
      <c r="F120" t="s">
        <v>2578</v>
      </c>
      <c r="G120" t="str" cm="1">
        <f t="array" ref="G120">_xlfn.IFS(ISNUMBER(SEARCH("What is the % mix",D120)),"Percent",ISNUMBER(SEARCH("On average, how long",D120)),"Minutes",TRUE,"Neither")</f>
        <v>Percent</v>
      </c>
    </row>
    <row r="121" spans="2:7">
      <c r="B121" t="s">
        <v>263</v>
      </c>
      <c r="C121" t="s">
        <v>314</v>
      </c>
      <c r="D121" s="6" t="str">
        <f t="shared" si="2"/>
        <v>What is the % mix of time that you spend on these activities below in an average 40 hour work week, excluding lunch? (e.g. 10% of a week is 4 hours)</v>
      </c>
      <c r="E121" s="6" t="str">
        <f t="shared" si="3"/>
        <v>Other activities (specify activity and provide details on the following page)</v>
      </c>
      <c r="F121" t="s">
        <v>2578</v>
      </c>
      <c r="G121" t="str" cm="1">
        <f t="array" ref="G121">_xlfn.IFS(ISNUMBER(SEARCH("What is the % mix",D121)),"Percent",ISNUMBER(SEARCH("On average, how long",D121)),"Minutes",TRUE,"Neither")</f>
        <v>Percent</v>
      </c>
    </row>
    <row r="122" spans="2:7">
      <c r="B122" t="s">
        <v>827</v>
      </c>
      <c r="C122" t="s">
        <v>710</v>
      </c>
      <c r="D122" s="6" t="str">
        <f t="shared" si="2"/>
        <v>You indicated that part of your time is spent on the "other activities" not listed in the prior question. Please specify these activities.</v>
      </c>
      <c r="E122" s="6">
        <f t="shared" si="3"/>
        <v>0</v>
      </c>
      <c r="F122" t="s">
        <v>2578</v>
      </c>
      <c r="G122" t="str" cm="1">
        <f t="array" ref="G122">_xlfn.IFS(ISNUMBER(SEARCH("What is the % mix",D122)),"Percent",ISNUMBER(SEARCH("On average, how long",D122)),"Minutes",TRUE,"Neither")</f>
        <v>Neither</v>
      </c>
    </row>
    <row r="123" spans="2:7">
      <c r="B123" t="s">
        <v>828</v>
      </c>
      <c r="C123" t="s">
        <v>763</v>
      </c>
      <c r="D123" s="6" t="str">
        <f t="shared" si="2"/>
        <v>On average, how long does a single returns/replacement case take you to complete, excluding wait time or system delays?</v>
      </c>
      <c r="E123" s="6" t="str">
        <f t="shared" si="3"/>
        <v>Case</v>
      </c>
      <c r="F123" t="s">
        <v>2578</v>
      </c>
      <c r="G123" t="str" cm="1">
        <f t="array" ref="G123">_xlfn.IFS(ISNUMBER(SEARCH("What is the % mix",D123)),"Percent",ISNUMBER(SEARCH("On average, how long",D123)),"Minutes",TRUE,"Neither")</f>
        <v>Minutes</v>
      </c>
    </row>
    <row r="124" spans="2:7">
      <c r="B124" t="s">
        <v>268</v>
      </c>
      <c r="C124" t="s">
        <v>332</v>
      </c>
      <c r="D124" s="6" t="str">
        <f t="shared" si="2"/>
        <v>What is the % mix of time that you spend on these activities below in an average 40 hour work week, excluding lunch? (e.g. 10% of a week is 4 hours)</v>
      </c>
      <c r="E124" s="6" t="str">
        <f t="shared" si="3"/>
        <v>Build Request Lead (new build, duplicate shop, etc..)</v>
      </c>
      <c r="F124" t="s">
        <v>2579</v>
      </c>
      <c r="G124" t="str" cm="1">
        <f t="array" ref="G124">_xlfn.IFS(ISNUMBER(SEARCH("What is the % mix",D124)),"Percent",ISNUMBER(SEARCH("On average, how long",D124)),"Minutes",TRUE,"Neither")</f>
        <v>Percent</v>
      </c>
    </row>
    <row r="125" spans="2:7">
      <c r="B125" t="s">
        <v>271</v>
      </c>
      <c r="C125" t="s">
        <v>333</v>
      </c>
      <c r="D125" s="6" t="str">
        <f t="shared" si="2"/>
        <v>What is the % mix of time that you spend on these activities below in an average 40 hour work week, excluding lunch? (e.g. 10% of a week is 4 hours)</v>
      </c>
      <c r="E125" s="6" t="str">
        <f t="shared" si="3"/>
        <v>Shop Edits</v>
      </c>
      <c r="F125" t="s">
        <v>2579</v>
      </c>
      <c r="G125" t="str" cm="1">
        <f t="array" ref="G125">_xlfn.IFS(ISNUMBER(SEARCH("What is the % mix",D125)),"Percent",ISNUMBER(SEARCH("On average, how long",D125)),"Minutes",TRUE,"Neither")</f>
        <v>Percent</v>
      </c>
    </row>
    <row r="126" spans="2:7">
      <c r="B126" t="s">
        <v>274</v>
      </c>
      <c r="C126" t="s">
        <v>334</v>
      </c>
      <c r="D126" s="6" t="str">
        <f t="shared" si="2"/>
        <v>What is the % mix of time that you spend on these activities below in an average 40 hour work week, excluding lunch? (e.g. 10% of a week is 4 hours)</v>
      </c>
      <c r="E126" s="6" t="str">
        <f t="shared" si="3"/>
        <v>Art Submission</v>
      </c>
      <c r="F126" t="s">
        <v>2579</v>
      </c>
      <c r="G126" t="str" cm="1">
        <f t="array" ref="G126">_xlfn.IFS(ISNUMBER(SEARCH("What is the % mix",D126)),"Percent",ISNUMBER(SEARCH("On average, how long",D126)),"Minutes",TRUE,"Neither")</f>
        <v>Percent</v>
      </c>
    </row>
    <row r="127" spans="2:7">
      <c r="B127" t="s">
        <v>279</v>
      </c>
      <c r="C127" t="s">
        <v>328</v>
      </c>
      <c r="D127" s="6" t="str">
        <f t="shared" si="2"/>
        <v>What is the % mix of time that you spend on these activities below in an average 40 hour work week, excluding lunch? (e.g. 10% of a week is 4 hours)</v>
      </c>
      <c r="E127" s="6" t="str">
        <f t="shared" si="3"/>
        <v>Internal communication (Emails/ Calls to FSPs)</v>
      </c>
      <c r="F127" t="s">
        <v>2579</v>
      </c>
      <c r="G127" t="str" cm="1">
        <f t="array" ref="G127">_xlfn.IFS(ISNUMBER(SEARCH("What is the % mix",D127)),"Percent",ISNUMBER(SEARCH("On average, how long",D127)),"Minutes",TRUE,"Neither")</f>
        <v>Percent</v>
      </c>
    </row>
    <row r="128" spans="2:7">
      <c r="B128" t="s">
        <v>280</v>
      </c>
      <c r="C128" t="s">
        <v>324</v>
      </c>
      <c r="D128" s="6" t="str">
        <f t="shared" si="2"/>
        <v>What is the % mix of time that you spend on these activities below in an average 40 hour work week, excluding lunch? (e.g. 10% of a week is 4 hours)</v>
      </c>
      <c r="E128" s="6" t="str">
        <f t="shared" si="3"/>
        <v>External communications (e.g. emails/ calls to vendors)</v>
      </c>
      <c r="F128" t="s">
        <v>2579</v>
      </c>
      <c r="G128" t="str" cm="1">
        <f t="array" ref="G128">_xlfn.IFS(ISNUMBER(SEARCH("What is the % mix",D128)),"Percent",ISNUMBER(SEARCH("On average, how long",D128)),"Minutes",TRUE,"Neither")</f>
        <v>Percent</v>
      </c>
    </row>
    <row r="129" spans="2:7">
      <c r="B129" t="s">
        <v>265</v>
      </c>
      <c r="C129" t="s">
        <v>312</v>
      </c>
      <c r="D129" s="6" t="str">
        <f t="shared" si="2"/>
        <v>What is the % mix of time that you spend on these activities below in an average 40 hour work week, excluding lunch? (e.g. 10% of a week is 4 hours)</v>
      </c>
      <c r="E129" s="6" t="str">
        <f t="shared" si="3"/>
        <v>Meetings (e.g. team meetings, townhalls)</v>
      </c>
      <c r="F129" t="s">
        <v>2579</v>
      </c>
      <c r="G129" t="str" cm="1">
        <f t="array" ref="G129">_xlfn.IFS(ISNUMBER(SEARCH("What is the % mix",D129)),"Percent",ISNUMBER(SEARCH("On average, how long",D129)),"Minutes",TRUE,"Neither")</f>
        <v>Percent</v>
      </c>
    </row>
    <row r="130" spans="2:7">
      <c r="B130" t="s">
        <v>277</v>
      </c>
      <c r="C130" t="s">
        <v>335</v>
      </c>
      <c r="D130" s="6" t="str">
        <f t="shared" si="2"/>
        <v>What is the % mix of time that you spend on these activities below in an average 40 hour work week, excluding lunch? (e.g. 10% of a week is 4 hours)</v>
      </c>
      <c r="E130" s="6" t="str">
        <f t="shared" si="3"/>
        <v>Shop Launch</v>
      </c>
      <c r="F130" t="s">
        <v>2579</v>
      </c>
      <c r="G130" t="str" cm="1">
        <f t="array" ref="G130">_xlfn.IFS(ISNUMBER(SEARCH("What is the % mix",D130)),"Percent",ISNUMBER(SEARCH("On average, how long",D130)),"Minutes",TRUE,"Neither")</f>
        <v>Percent</v>
      </c>
    </row>
    <row r="131" spans="2:7">
      <c r="B131" t="s">
        <v>281</v>
      </c>
      <c r="C131" t="s">
        <v>336</v>
      </c>
      <c r="D131" s="6" t="str">
        <f t="shared" ref="D131:D139" si="4">_xlfn.IFNA(_xlfn.TEXTBEFORE(C131," - "),C131)</f>
        <v>What is the % mix of time that you spend on these activities below in an average 40 hour work week, excluding lunch? (e.g. 10% of a week is 4 hours)</v>
      </c>
      <c r="E131" s="6" t="str">
        <f t="shared" ref="E131:E139" si="5">_xlfn.IFNA(_xlfn.TEXTAFTER(C131," - "),)</f>
        <v>Issue Resolution / Q&amp; A</v>
      </c>
      <c r="F131" t="s">
        <v>2579</v>
      </c>
      <c r="G131" t="str" cm="1">
        <f t="array" ref="G131">_xlfn.IFS(ISNUMBER(SEARCH("What is the % mix",D131)),"Percent",ISNUMBER(SEARCH("On average, how long",D131)),"Minutes",TRUE,"Neither")</f>
        <v>Percent</v>
      </c>
    </row>
    <row r="132" spans="2:7">
      <c r="B132" t="s">
        <v>264</v>
      </c>
      <c r="C132" t="s">
        <v>313</v>
      </c>
      <c r="D132" s="6" t="str">
        <f t="shared" si="4"/>
        <v>What is the % mix of time that you spend on these activities below in an average 40 hour work week, excluding lunch? (e.g. 10% of a week is 4 hours)</v>
      </c>
      <c r="E132" s="6" t="str">
        <f t="shared" si="5"/>
        <v>Breaks</v>
      </c>
      <c r="F132" t="s">
        <v>2579</v>
      </c>
      <c r="G132" t="str" cm="1">
        <f t="array" ref="G132">_xlfn.IFS(ISNUMBER(SEARCH("What is the % mix",D132)),"Percent",ISNUMBER(SEARCH("On average, how long",D132)),"Minutes",TRUE,"Neither")</f>
        <v>Percent</v>
      </c>
    </row>
    <row r="133" spans="2:7">
      <c r="B133" t="s">
        <v>267</v>
      </c>
      <c r="C133" t="s">
        <v>314</v>
      </c>
      <c r="D133" s="6" t="str">
        <f t="shared" si="4"/>
        <v>What is the % mix of time that you spend on these activities below in an average 40 hour work week, excluding lunch? (e.g. 10% of a week is 4 hours)</v>
      </c>
      <c r="E133" s="6" t="str">
        <f t="shared" si="5"/>
        <v>Other activities (specify activity and provide details on the following page)</v>
      </c>
      <c r="F133" t="s">
        <v>2579</v>
      </c>
      <c r="G133" t="str" cm="1">
        <f t="array" ref="G133">_xlfn.IFS(ISNUMBER(SEARCH("What is the % mix",D133)),"Percent",ISNUMBER(SEARCH("On average, how long",D133)),"Minutes",TRUE,"Neither")</f>
        <v>Percent</v>
      </c>
    </row>
    <row r="134" spans="2:7">
      <c r="B134" t="s">
        <v>829</v>
      </c>
      <c r="C134" t="s">
        <v>710</v>
      </c>
      <c r="D134" s="6" t="str">
        <f t="shared" si="4"/>
        <v>You indicated that part of your time is spent on the "other activities" not listed in the prior question. Please specify these activities.</v>
      </c>
      <c r="E134" s="6">
        <f t="shared" si="5"/>
        <v>0</v>
      </c>
      <c r="F134" t="s">
        <v>2579</v>
      </c>
      <c r="G134" t="str" cm="1">
        <f t="array" ref="G134">_xlfn.IFS(ISNUMBER(SEARCH("What is the % mix",D134)),"Percent",ISNUMBER(SEARCH("On average, how long",D134)),"Minutes",TRUE,"Neither")</f>
        <v>Neither</v>
      </c>
    </row>
    <row r="135" spans="2:7">
      <c r="B135" t="s">
        <v>830</v>
      </c>
      <c r="C135" t="s">
        <v>764</v>
      </c>
      <c r="D135" s="6" t="str">
        <f t="shared" si="4"/>
        <v>On average, how long does a single request for each of the following take you to complete, excluding wait time or system delays?</v>
      </c>
      <c r="E135" s="6" t="str">
        <f t="shared" si="5"/>
        <v>Average MTS Shop</v>
      </c>
      <c r="F135" t="s">
        <v>2579</v>
      </c>
      <c r="G135" t="str" cm="1">
        <f t="array" ref="G135">_xlfn.IFS(ISNUMBER(SEARCH("What is the % mix",D135)),"Percent",ISNUMBER(SEARCH("On average, how long",D135)),"Minutes",TRUE,"Neither")</f>
        <v>Minutes</v>
      </c>
    </row>
    <row r="136" spans="2:7">
      <c r="B136" t="s">
        <v>831</v>
      </c>
      <c r="C136" t="s">
        <v>765</v>
      </c>
      <c r="D136" s="6" t="str">
        <f t="shared" si="4"/>
        <v>On average, how long does a single request for each of the following take you to complete, excluding wait time or system delays?</v>
      </c>
      <c r="E136" s="6" t="str">
        <f t="shared" si="5"/>
        <v>Average Sprint Shop</v>
      </c>
      <c r="F136" t="s">
        <v>2579</v>
      </c>
      <c r="G136" t="str" cm="1">
        <f t="array" ref="G136">_xlfn.IFS(ISNUMBER(SEARCH("What is the % mix",D136)),"Percent",ISNUMBER(SEARCH("On average, how long",D136)),"Minutes",TRUE,"Neither")</f>
        <v>Minutes</v>
      </c>
    </row>
    <row r="137" spans="2:7">
      <c r="B137" t="s">
        <v>832</v>
      </c>
      <c r="C137" t="s">
        <v>766</v>
      </c>
      <c r="D137" s="6" t="str">
        <f t="shared" si="4"/>
        <v>How does working with the sales pro versus directly with the school/coach change the amount of time to complete an MTS shop?</v>
      </c>
      <c r="E137" s="6">
        <f t="shared" si="5"/>
        <v>0</v>
      </c>
      <c r="F137" t="s">
        <v>2579</v>
      </c>
      <c r="G137" t="str" cm="1">
        <f t="array" ref="G137">_xlfn.IFS(ISNUMBER(SEARCH("What is the % mix",D137)),"Percent",ISNUMBER(SEARCH("On average, how long",D137)),"Minutes",TRUE,"Neither")</f>
        <v>Neither</v>
      </c>
    </row>
    <row r="138" spans="2:7">
      <c r="B138" t="s">
        <v>833</v>
      </c>
      <c r="C138" t="s">
        <v>767</v>
      </c>
      <c r="D138" s="6" t="str">
        <f t="shared" si="4"/>
        <v>You indicated that it takes longer to work with a sales pro on completing an MTS shop than it does when working directly with a school/coach. In your estimate, how much  longer does it take for a single shop?</v>
      </c>
      <c r="E138" s="6">
        <f t="shared" si="5"/>
        <v>0</v>
      </c>
      <c r="F138" t="s">
        <v>2579</v>
      </c>
      <c r="G138" t="str" cm="1">
        <f t="array" ref="G138">_xlfn.IFS(ISNUMBER(SEARCH("What is the % mix",D138)),"Percent",ISNUMBER(SEARCH("On average, how long",D138)),"Minutes",TRUE,"Neither")</f>
        <v>Neither</v>
      </c>
    </row>
    <row r="139" spans="2:7">
      <c r="B139" t="s">
        <v>834</v>
      </c>
      <c r="C139" t="s">
        <v>768</v>
      </c>
      <c r="D139" s="6" t="str">
        <f t="shared" si="4"/>
        <v>What are the main reasons for the longer build time? (select all that apply)</v>
      </c>
      <c r="E139" s="6">
        <f t="shared" si="5"/>
        <v>0</v>
      </c>
      <c r="F139" t="s">
        <v>2579</v>
      </c>
      <c r="G139" t="str" cm="1">
        <f t="array" ref="G139">_xlfn.IFS(ISNUMBER(SEARCH("What is the % mix",D139)),"Percent",ISNUMBER(SEARCH("On average, how long",D139)),"Minutes",TRUE,"Neither")</f>
        <v>Neither</v>
      </c>
    </row>
    <row r="140" spans="2:7">
      <c r="B140" t="s">
        <v>835</v>
      </c>
      <c r="C140" t="s">
        <v>710</v>
      </c>
      <c r="F140" t="s">
        <v>2579</v>
      </c>
      <c r="G140" t="str" cm="1">
        <f t="array" ref="G140">_xlfn.IFS(ISNUMBER(SEARCH("What is the % mix",D140)),"Percent",ISNUMBER(SEARCH("On average, how long",D140)),"Minutes",TRUE,"Neither")</f>
        <v>Neither</v>
      </c>
    </row>
  </sheetData>
  <autoFilter ref="B2:G122" xr:uid="{5D3D92AE-C396-453E-A842-9562C153298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0E720-7B8C-48D6-9041-36593885DD9F}">
  <sheetPr>
    <tabColor theme="0" tint="-0.249977111117893"/>
  </sheetPr>
  <dimension ref="A1"/>
  <sheetViews>
    <sheetView showGridLines="0" topLeftCell="F1" workbookViewId="0"/>
  </sheetViews>
  <sheetFormatPr defaultRowHeight="14.4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09C80-881B-414A-8ECB-EB04EC7BB438}">
  <sheetPr>
    <tabColor theme="9"/>
  </sheetPr>
  <dimension ref="A1"/>
  <sheetViews>
    <sheetView topLeftCell="F1" zoomScale="115" zoomScaleNormal="115" workbookViewId="0"/>
  </sheetViews>
  <sheetFormatPr defaultRowHeight="14.45"/>
  <sheetData/>
  <pageMargins left="0.7" right="0.7" top="0.75" bottom="0.75" header="0.3" footer="0.3"/>
  <headerFooter>
    <oddFooter>&amp;L_x000D_&amp;1#&amp;"Calibri"&amp;10&amp;K000000 Classification: Limited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954D3-E2B3-47A9-B2C3-77B552AD4E1C}">
  <sheetPr>
    <tabColor theme="9" tint="0.79998168889431442"/>
  </sheetPr>
  <dimension ref="A1:C140"/>
  <sheetViews>
    <sheetView topLeftCell="B1" workbookViewId="0"/>
  </sheetViews>
  <sheetFormatPr defaultRowHeight="14.45"/>
  <cols>
    <col min="1" max="1" width="8.7109375" style="6"/>
    <col min="2" max="2" width="191.140625" style="6" bestFit="1" customWidth="1"/>
  </cols>
  <sheetData>
    <row r="1" spans="1:3">
      <c r="A1" s="6" t="s">
        <v>2580</v>
      </c>
      <c r="B1" s="6" t="s">
        <v>86</v>
      </c>
      <c r="C1" s="7" t="s">
        <v>2581</v>
      </c>
    </row>
    <row r="2" spans="1:3">
      <c r="A2" s="6" t="s">
        <v>769</v>
      </c>
      <c r="B2" s="6" t="s">
        <v>133</v>
      </c>
      <c r="C2" t="s">
        <v>2572</v>
      </c>
    </row>
    <row r="3" spans="1:3">
      <c r="A3" s="6" t="s">
        <v>337</v>
      </c>
      <c r="B3" s="6" t="s">
        <v>283</v>
      </c>
      <c r="C3" t="s">
        <v>2572</v>
      </c>
    </row>
    <row r="4" spans="1:3">
      <c r="A4" s="6" t="s">
        <v>160</v>
      </c>
      <c r="B4" s="6" t="s">
        <v>284</v>
      </c>
      <c r="C4" t="s">
        <v>2573</v>
      </c>
    </row>
    <row r="5" spans="1:3">
      <c r="A5" s="6" t="s">
        <v>163</v>
      </c>
      <c r="B5" s="6" t="s">
        <v>285</v>
      </c>
      <c r="C5" t="s">
        <v>2573</v>
      </c>
    </row>
    <row r="6" spans="1:3">
      <c r="A6" s="6" t="s">
        <v>152</v>
      </c>
      <c r="B6" s="6" t="s">
        <v>286</v>
      </c>
      <c r="C6" t="s">
        <v>2573</v>
      </c>
    </row>
    <row r="7" spans="1:3">
      <c r="A7" s="6" t="s">
        <v>148</v>
      </c>
      <c r="B7" s="6" t="s">
        <v>287</v>
      </c>
      <c r="C7" t="s">
        <v>2573</v>
      </c>
    </row>
    <row r="8" spans="1:3">
      <c r="A8" s="6" t="s">
        <v>165</v>
      </c>
      <c r="B8" s="6" t="s">
        <v>288</v>
      </c>
      <c r="C8" t="s">
        <v>2573</v>
      </c>
    </row>
    <row r="9" spans="1:3">
      <c r="A9" s="6" t="s">
        <v>158</v>
      </c>
      <c r="B9" s="6" t="s">
        <v>289</v>
      </c>
      <c r="C9" t="s">
        <v>2573</v>
      </c>
    </row>
    <row r="10" spans="1:3">
      <c r="A10" s="6" t="s">
        <v>150</v>
      </c>
      <c r="B10" s="6" t="s">
        <v>290</v>
      </c>
      <c r="C10" t="s">
        <v>2573</v>
      </c>
    </row>
    <row r="11" spans="1:3">
      <c r="A11" s="6" t="s">
        <v>145</v>
      </c>
      <c r="B11" s="6" t="s">
        <v>291</v>
      </c>
      <c r="C11" t="s">
        <v>2573</v>
      </c>
    </row>
    <row r="12" spans="1:3">
      <c r="A12" s="6" t="s">
        <v>156</v>
      </c>
      <c r="B12" s="6" t="s">
        <v>292</v>
      </c>
      <c r="C12" t="s">
        <v>2573</v>
      </c>
    </row>
    <row r="13" spans="1:3">
      <c r="A13" s="6" t="s">
        <v>154</v>
      </c>
      <c r="B13" s="6" t="s">
        <v>293</v>
      </c>
      <c r="C13" t="s">
        <v>2573</v>
      </c>
    </row>
    <row r="14" spans="1:3">
      <c r="A14" s="6" t="s">
        <v>167</v>
      </c>
      <c r="B14" s="6" t="s">
        <v>294</v>
      </c>
      <c r="C14" t="s">
        <v>2573</v>
      </c>
    </row>
    <row r="15" spans="1:3">
      <c r="A15" s="6" t="s">
        <v>170</v>
      </c>
      <c r="B15" s="6" t="s">
        <v>295</v>
      </c>
      <c r="C15" t="s">
        <v>2573</v>
      </c>
    </row>
    <row r="16" spans="1:3">
      <c r="A16" s="6" t="s">
        <v>172</v>
      </c>
      <c r="B16" s="6" t="s">
        <v>296</v>
      </c>
      <c r="C16" t="s">
        <v>2573</v>
      </c>
    </row>
    <row r="17" spans="1:3">
      <c r="A17" s="6" t="s">
        <v>139</v>
      </c>
      <c r="B17" s="6" t="s">
        <v>297</v>
      </c>
      <c r="C17" t="s">
        <v>2573</v>
      </c>
    </row>
    <row r="18" spans="1:3">
      <c r="A18" s="6" t="s">
        <v>143</v>
      </c>
      <c r="B18" s="6" t="s">
        <v>298</v>
      </c>
      <c r="C18" t="s">
        <v>2573</v>
      </c>
    </row>
    <row r="19" spans="1:3">
      <c r="A19" s="6" t="s">
        <v>770</v>
      </c>
      <c r="B19" s="6" t="s">
        <v>710</v>
      </c>
      <c r="C19" t="s">
        <v>2573</v>
      </c>
    </row>
    <row r="20" spans="1:3">
      <c r="A20" s="6" t="s">
        <v>771</v>
      </c>
      <c r="B20" s="6" t="s">
        <v>711</v>
      </c>
      <c r="C20" t="s">
        <v>2573</v>
      </c>
    </row>
    <row r="21" spans="1:3">
      <c r="A21" s="6" t="s">
        <v>772</v>
      </c>
      <c r="B21" s="6" t="s">
        <v>712</v>
      </c>
      <c r="C21" t="s">
        <v>2573</v>
      </c>
    </row>
    <row r="22" spans="1:3">
      <c r="A22" s="6" t="s">
        <v>773</v>
      </c>
      <c r="B22" s="6" t="s">
        <v>713</v>
      </c>
      <c r="C22" t="s">
        <v>2573</v>
      </c>
    </row>
    <row r="23" spans="1:3">
      <c r="A23" s="6" t="s">
        <v>774</v>
      </c>
      <c r="B23" s="6" t="s">
        <v>714</v>
      </c>
      <c r="C23" t="s">
        <v>2573</v>
      </c>
    </row>
    <row r="24" spans="1:3">
      <c r="A24" s="6" t="s">
        <v>775</v>
      </c>
      <c r="B24" s="6" t="s">
        <v>715</v>
      </c>
      <c r="C24" t="s">
        <v>2573</v>
      </c>
    </row>
    <row r="25" spans="1:3">
      <c r="A25" s="6" t="s">
        <v>776</v>
      </c>
      <c r="B25" s="6" t="s">
        <v>716</v>
      </c>
      <c r="C25" t="s">
        <v>2573</v>
      </c>
    </row>
    <row r="26" spans="1:3">
      <c r="A26" s="6" t="s">
        <v>777</v>
      </c>
      <c r="B26" s="6" t="s">
        <v>717</v>
      </c>
      <c r="C26" t="s">
        <v>2573</v>
      </c>
    </row>
    <row r="27" spans="1:3">
      <c r="A27" s="6" t="s">
        <v>778</v>
      </c>
      <c r="B27" s="6" t="s">
        <v>718</v>
      </c>
      <c r="C27" t="s">
        <v>2573</v>
      </c>
    </row>
    <row r="28" spans="1:3">
      <c r="A28" s="6" t="s">
        <v>779</v>
      </c>
      <c r="B28" s="6" t="s">
        <v>719</v>
      </c>
      <c r="C28" t="s">
        <v>2573</v>
      </c>
    </row>
    <row r="29" spans="1:3">
      <c r="A29" s="6" t="s">
        <v>780</v>
      </c>
      <c r="B29" s="6" t="s">
        <v>720</v>
      </c>
      <c r="C29" t="s">
        <v>2573</v>
      </c>
    </row>
    <row r="30" spans="1:3">
      <c r="A30" s="6" t="s">
        <v>781</v>
      </c>
      <c r="B30" s="6" t="s">
        <v>721</v>
      </c>
      <c r="C30" t="s">
        <v>2574</v>
      </c>
    </row>
    <row r="31" spans="1:3">
      <c r="A31" s="6" t="s">
        <v>200</v>
      </c>
      <c r="B31" s="6" t="s">
        <v>299</v>
      </c>
      <c r="C31" t="s">
        <v>2575</v>
      </c>
    </row>
    <row r="32" spans="1:3">
      <c r="A32" s="6" t="s">
        <v>191</v>
      </c>
      <c r="B32" s="6" t="s">
        <v>300</v>
      </c>
      <c r="C32" t="s">
        <v>2575</v>
      </c>
    </row>
    <row r="33" spans="1:3">
      <c r="A33" s="6" t="s">
        <v>196</v>
      </c>
      <c r="B33" s="6" t="s">
        <v>301</v>
      </c>
      <c r="C33" t="s">
        <v>2575</v>
      </c>
    </row>
    <row r="34" spans="1:3">
      <c r="A34" s="6" t="s">
        <v>198</v>
      </c>
      <c r="B34" s="6" t="s">
        <v>302</v>
      </c>
      <c r="C34" t="s">
        <v>2575</v>
      </c>
    </row>
    <row r="35" spans="1:3">
      <c r="A35" s="6" t="s">
        <v>187</v>
      </c>
      <c r="B35" s="6" t="s">
        <v>303</v>
      </c>
      <c r="C35" t="s">
        <v>2575</v>
      </c>
    </row>
    <row r="36" spans="1:3">
      <c r="A36" s="6" t="s">
        <v>184</v>
      </c>
      <c r="B36" s="6" t="s">
        <v>304</v>
      </c>
      <c r="C36" t="s">
        <v>2575</v>
      </c>
    </row>
    <row r="37" spans="1:3">
      <c r="A37" s="6" t="s">
        <v>175</v>
      </c>
      <c r="B37" s="6" t="s">
        <v>305</v>
      </c>
      <c r="C37" t="s">
        <v>2575</v>
      </c>
    </row>
    <row r="38" spans="1:3">
      <c r="A38" s="6" t="s">
        <v>194</v>
      </c>
      <c r="B38" s="6" t="s">
        <v>306</v>
      </c>
      <c r="C38" t="s">
        <v>2575</v>
      </c>
    </row>
    <row r="39" spans="1:3">
      <c r="A39" s="6" t="s">
        <v>182</v>
      </c>
      <c r="B39" s="6" t="s">
        <v>307</v>
      </c>
      <c r="C39" t="s">
        <v>2575</v>
      </c>
    </row>
    <row r="40" spans="1:3">
      <c r="A40" s="6" t="s">
        <v>202</v>
      </c>
      <c r="B40" s="6" t="s">
        <v>308</v>
      </c>
      <c r="C40" t="s">
        <v>2575</v>
      </c>
    </row>
    <row r="41" spans="1:3">
      <c r="A41" s="6" t="s">
        <v>179</v>
      </c>
      <c r="B41" s="6" t="s">
        <v>309</v>
      </c>
      <c r="C41" t="s">
        <v>2575</v>
      </c>
    </row>
    <row r="42" spans="1:3">
      <c r="A42" s="6" t="s">
        <v>204</v>
      </c>
      <c r="B42" s="6" t="s">
        <v>310</v>
      </c>
      <c r="C42" t="s">
        <v>2575</v>
      </c>
    </row>
    <row r="43" spans="1:3">
      <c r="A43" s="6" t="s">
        <v>190</v>
      </c>
      <c r="B43" s="6" t="s">
        <v>311</v>
      </c>
      <c r="C43" t="s">
        <v>2575</v>
      </c>
    </row>
    <row r="44" spans="1:3">
      <c r="A44" s="6" t="s">
        <v>208</v>
      </c>
      <c r="B44" s="6" t="s">
        <v>312</v>
      </c>
      <c r="C44" t="s">
        <v>2575</v>
      </c>
    </row>
    <row r="45" spans="1:3">
      <c r="A45" s="6" t="s">
        <v>206</v>
      </c>
      <c r="B45" s="6" t="s">
        <v>313</v>
      </c>
      <c r="C45" t="s">
        <v>2575</v>
      </c>
    </row>
    <row r="46" spans="1:3">
      <c r="A46" s="6" t="s">
        <v>209</v>
      </c>
      <c r="B46" s="6" t="s">
        <v>314</v>
      </c>
      <c r="C46" t="s">
        <v>2575</v>
      </c>
    </row>
    <row r="47" spans="1:3">
      <c r="A47" s="6" t="s">
        <v>782</v>
      </c>
      <c r="B47" s="6" t="s">
        <v>710</v>
      </c>
      <c r="C47" t="s">
        <v>2575</v>
      </c>
    </row>
    <row r="48" spans="1:3">
      <c r="A48" s="6" t="s">
        <v>783</v>
      </c>
      <c r="B48" s="6" t="s">
        <v>722</v>
      </c>
      <c r="C48" t="s">
        <v>2575</v>
      </c>
    </row>
    <row r="49" spans="1:3">
      <c r="A49" s="6" t="s">
        <v>784</v>
      </c>
      <c r="B49" s="6" t="s">
        <v>723</v>
      </c>
      <c r="C49" t="s">
        <v>2575</v>
      </c>
    </row>
    <row r="50" spans="1:3">
      <c r="A50" s="6" t="s">
        <v>785</v>
      </c>
      <c r="B50" s="6" t="s">
        <v>724</v>
      </c>
      <c r="C50" t="s">
        <v>2575</v>
      </c>
    </row>
    <row r="51" spans="1:3">
      <c r="A51" s="6" t="s">
        <v>786</v>
      </c>
      <c r="B51" s="6" t="s">
        <v>725</v>
      </c>
      <c r="C51" t="s">
        <v>2575</v>
      </c>
    </row>
    <row r="52" spans="1:3">
      <c r="A52" s="6" t="s">
        <v>787</v>
      </c>
      <c r="B52" s="6" t="s">
        <v>726</v>
      </c>
      <c r="C52" t="s">
        <v>2575</v>
      </c>
    </row>
    <row r="53" spans="1:3">
      <c r="A53" s="6" t="s">
        <v>788</v>
      </c>
      <c r="B53" s="6" t="s">
        <v>727</v>
      </c>
      <c r="C53" t="s">
        <v>2575</v>
      </c>
    </row>
    <row r="54" spans="1:3">
      <c r="A54" s="6" t="s">
        <v>789</v>
      </c>
      <c r="B54" s="6" t="s">
        <v>728</v>
      </c>
      <c r="C54" t="s">
        <v>2575</v>
      </c>
    </row>
    <row r="55" spans="1:3">
      <c r="A55" s="6" t="s">
        <v>790</v>
      </c>
      <c r="B55" s="6" t="s">
        <v>729</v>
      </c>
      <c r="C55" t="s">
        <v>2575</v>
      </c>
    </row>
    <row r="56" spans="1:3">
      <c r="A56" s="6" t="s">
        <v>791</v>
      </c>
      <c r="B56" s="6" t="s">
        <v>730</v>
      </c>
      <c r="C56" t="s">
        <v>2575</v>
      </c>
    </row>
    <row r="57" spans="1:3">
      <c r="A57" s="6" t="s">
        <v>792</v>
      </c>
      <c r="B57" s="6" t="s">
        <v>731</v>
      </c>
      <c r="C57" t="s">
        <v>2575</v>
      </c>
    </row>
    <row r="58" spans="1:3">
      <c r="A58" s="6" t="s">
        <v>793</v>
      </c>
      <c r="B58" s="6" t="s">
        <v>732</v>
      </c>
      <c r="C58" t="s">
        <v>2575</v>
      </c>
    </row>
    <row r="59" spans="1:3">
      <c r="A59" s="6" t="s">
        <v>794</v>
      </c>
      <c r="B59" s="6" t="s">
        <v>733</v>
      </c>
      <c r="C59" t="s">
        <v>2575</v>
      </c>
    </row>
    <row r="60" spans="1:3">
      <c r="A60" s="6" t="s">
        <v>795</v>
      </c>
      <c r="B60" s="6" t="s">
        <v>734</v>
      </c>
      <c r="C60" t="s">
        <v>2574</v>
      </c>
    </row>
    <row r="61" spans="1:3">
      <c r="A61" s="6" t="s">
        <v>796</v>
      </c>
      <c r="B61" s="6" t="s">
        <v>735</v>
      </c>
      <c r="C61" t="s">
        <v>2574</v>
      </c>
    </row>
    <row r="62" spans="1:3">
      <c r="A62" s="6" t="s">
        <v>797</v>
      </c>
      <c r="B62" s="6" t="s">
        <v>736</v>
      </c>
      <c r="C62" t="s">
        <v>2574</v>
      </c>
    </row>
    <row r="63" spans="1:3">
      <c r="A63" s="6" t="s">
        <v>798</v>
      </c>
      <c r="B63" s="6" t="s">
        <v>737</v>
      </c>
      <c r="C63" t="s">
        <v>2574</v>
      </c>
    </row>
    <row r="64" spans="1:3">
      <c r="A64" s="6" t="s">
        <v>799</v>
      </c>
      <c r="B64" s="6" t="s">
        <v>738</v>
      </c>
      <c r="C64" t="s">
        <v>2574</v>
      </c>
    </row>
    <row r="65" spans="1:3">
      <c r="A65" s="6" t="s">
        <v>800</v>
      </c>
      <c r="B65" s="6" t="s">
        <v>739</v>
      </c>
      <c r="C65" t="s">
        <v>2574</v>
      </c>
    </row>
    <row r="66" spans="1:3">
      <c r="A66" s="6" t="s">
        <v>801</v>
      </c>
      <c r="B66" s="6" t="s">
        <v>740</v>
      </c>
      <c r="C66" t="s">
        <v>2574</v>
      </c>
    </row>
    <row r="67" spans="1:3">
      <c r="A67" s="6" t="s">
        <v>802</v>
      </c>
      <c r="B67" s="6" t="s">
        <v>741</v>
      </c>
      <c r="C67" t="s">
        <v>2574</v>
      </c>
    </row>
    <row r="68" spans="1:3">
      <c r="A68" s="6" t="s">
        <v>803</v>
      </c>
      <c r="B68" s="6" t="s">
        <v>742</v>
      </c>
      <c r="C68" t="s">
        <v>2574</v>
      </c>
    </row>
    <row r="69" spans="1:3">
      <c r="A69" s="6" t="s">
        <v>804</v>
      </c>
      <c r="B69" s="6" t="s">
        <v>743</v>
      </c>
      <c r="C69" t="s">
        <v>2574</v>
      </c>
    </row>
    <row r="70" spans="1:3">
      <c r="A70" s="6" t="s">
        <v>805</v>
      </c>
      <c r="B70" s="6" t="s">
        <v>744</v>
      </c>
      <c r="C70" t="s">
        <v>2574</v>
      </c>
    </row>
    <row r="71" spans="1:3">
      <c r="A71" s="6" t="s">
        <v>806</v>
      </c>
      <c r="B71" s="6" t="s">
        <v>745</v>
      </c>
      <c r="C71" t="s">
        <v>2574</v>
      </c>
    </row>
    <row r="72" spans="1:3">
      <c r="A72" s="6" t="s">
        <v>807</v>
      </c>
      <c r="B72" s="6" t="s">
        <v>746</v>
      </c>
      <c r="C72" t="s">
        <v>2574</v>
      </c>
    </row>
    <row r="73" spans="1:3">
      <c r="A73" s="6" t="s">
        <v>221</v>
      </c>
      <c r="B73" s="6" t="s">
        <v>315</v>
      </c>
      <c r="C73" t="s">
        <v>2576</v>
      </c>
    </row>
    <row r="74" spans="1:3">
      <c r="A74" s="6" t="s">
        <v>224</v>
      </c>
      <c r="B74" s="6" t="s">
        <v>316</v>
      </c>
      <c r="C74" t="s">
        <v>2576</v>
      </c>
    </row>
    <row r="75" spans="1:3">
      <c r="A75" s="6" t="s">
        <v>236</v>
      </c>
      <c r="B75" s="6" t="s">
        <v>317</v>
      </c>
      <c r="C75" t="s">
        <v>2576</v>
      </c>
    </row>
    <row r="76" spans="1:3">
      <c r="A76" s="6" t="s">
        <v>212</v>
      </c>
      <c r="B76" s="6" t="s">
        <v>318</v>
      </c>
      <c r="C76" t="s">
        <v>2576</v>
      </c>
    </row>
    <row r="77" spans="1:3">
      <c r="A77" s="6" t="s">
        <v>215</v>
      </c>
      <c r="B77" s="6" t="s">
        <v>319</v>
      </c>
      <c r="C77" t="s">
        <v>2576</v>
      </c>
    </row>
    <row r="78" spans="1:3">
      <c r="A78" s="6" t="s">
        <v>231</v>
      </c>
      <c r="B78" s="6" t="s">
        <v>320</v>
      </c>
      <c r="C78" t="s">
        <v>2576</v>
      </c>
    </row>
    <row r="79" spans="1:3">
      <c r="A79" s="6" t="s">
        <v>217</v>
      </c>
      <c r="B79" s="6" t="s">
        <v>321</v>
      </c>
      <c r="C79" t="s">
        <v>2576</v>
      </c>
    </row>
    <row r="80" spans="1:3">
      <c r="A80" s="6" t="s">
        <v>234</v>
      </c>
      <c r="B80" s="6" t="s">
        <v>322</v>
      </c>
      <c r="C80" t="s">
        <v>2576</v>
      </c>
    </row>
    <row r="81" spans="1:3">
      <c r="A81" s="6" t="s">
        <v>229</v>
      </c>
      <c r="B81" s="6" t="s">
        <v>323</v>
      </c>
      <c r="C81" t="s">
        <v>2576</v>
      </c>
    </row>
    <row r="82" spans="1:3">
      <c r="A82" s="6" t="s">
        <v>227</v>
      </c>
      <c r="B82" s="6" t="s">
        <v>311</v>
      </c>
      <c r="C82" t="s">
        <v>2576</v>
      </c>
    </row>
    <row r="83" spans="1:3">
      <c r="A83" s="6" t="s">
        <v>228</v>
      </c>
      <c r="B83" s="6" t="s">
        <v>324</v>
      </c>
      <c r="C83" t="s">
        <v>2576</v>
      </c>
    </row>
    <row r="84" spans="1:3">
      <c r="A84" s="6" t="s">
        <v>210</v>
      </c>
      <c r="B84" s="6" t="s">
        <v>312</v>
      </c>
      <c r="C84" t="s">
        <v>2576</v>
      </c>
    </row>
    <row r="85" spans="1:3">
      <c r="A85" s="6" t="s">
        <v>220</v>
      </c>
      <c r="B85" s="6" t="s">
        <v>314</v>
      </c>
      <c r="C85" t="s">
        <v>2576</v>
      </c>
    </row>
    <row r="86" spans="1:3">
      <c r="A86" s="6" t="s">
        <v>808</v>
      </c>
      <c r="B86" s="6" t="s">
        <v>710</v>
      </c>
      <c r="C86" t="s">
        <v>2576</v>
      </c>
    </row>
    <row r="87" spans="1:3">
      <c r="A87" s="6" t="s">
        <v>809</v>
      </c>
      <c r="B87" s="6" t="s">
        <v>747</v>
      </c>
      <c r="C87" t="s">
        <v>2576</v>
      </c>
    </row>
    <row r="88" spans="1:3">
      <c r="A88" s="6" t="s">
        <v>810</v>
      </c>
      <c r="B88" s="6" t="s">
        <v>748</v>
      </c>
      <c r="C88" t="s">
        <v>2576</v>
      </c>
    </row>
    <row r="89" spans="1:3">
      <c r="A89" s="6" t="s">
        <v>811</v>
      </c>
      <c r="B89" s="6" t="s">
        <v>749</v>
      </c>
      <c r="C89" t="s">
        <v>2576</v>
      </c>
    </row>
    <row r="90" spans="1:3">
      <c r="A90" s="6" t="s">
        <v>812</v>
      </c>
      <c r="B90" s="6" t="s">
        <v>750</v>
      </c>
      <c r="C90" t="s">
        <v>2576</v>
      </c>
    </row>
    <row r="91" spans="1:3">
      <c r="A91" s="6" t="s">
        <v>813</v>
      </c>
      <c r="B91" s="6" t="s">
        <v>751</v>
      </c>
      <c r="C91" t="s">
        <v>2576</v>
      </c>
    </row>
    <row r="92" spans="1:3">
      <c r="A92" s="6" t="s">
        <v>814</v>
      </c>
      <c r="B92" s="6" t="s">
        <v>752</v>
      </c>
      <c r="C92" t="s">
        <v>2576</v>
      </c>
    </row>
    <row r="93" spans="1:3">
      <c r="A93" s="6" t="s">
        <v>815</v>
      </c>
      <c r="B93" s="6" t="s">
        <v>710</v>
      </c>
      <c r="C93" t="s">
        <v>2576</v>
      </c>
    </row>
    <row r="94" spans="1:3">
      <c r="A94" s="6" t="s">
        <v>816</v>
      </c>
      <c r="B94" s="6" t="s">
        <v>753</v>
      </c>
      <c r="C94" t="s">
        <v>2576</v>
      </c>
    </row>
    <row r="95" spans="1:3">
      <c r="A95" s="6" t="s">
        <v>817</v>
      </c>
      <c r="B95" s="6" t="s">
        <v>754</v>
      </c>
      <c r="C95" t="s">
        <v>2576</v>
      </c>
    </row>
    <row r="96" spans="1:3">
      <c r="A96" s="6" t="s">
        <v>818</v>
      </c>
      <c r="B96" s="6" t="s">
        <v>755</v>
      </c>
      <c r="C96" t="s">
        <v>2576</v>
      </c>
    </row>
    <row r="97" spans="1:3">
      <c r="A97" s="6" t="s">
        <v>819</v>
      </c>
      <c r="B97" s="6" t="s">
        <v>756</v>
      </c>
      <c r="C97" t="s">
        <v>2576</v>
      </c>
    </row>
    <row r="98" spans="1:3">
      <c r="A98" s="6" t="s">
        <v>820</v>
      </c>
      <c r="B98" s="6" t="s">
        <v>757</v>
      </c>
      <c r="C98" t="s">
        <v>2576</v>
      </c>
    </row>
    <row r="99" spans="1:3">
      <c r="A99" s="6" t="s">
        <v>821</v>
      </c>
      <c r="B99" s="6" t="s">
        <v>758</v>
      </c>
      <c r="C99" t="s">
        <v>2576</v>
      </c>
    </row>
    <row r="100" spans="1:3">
      <c r="A100" s="6" t="s">
        <v>822</v>
      </c>
      <c r="B100" s="6" t="s">
        <v>759</v>
      </c>
      <c r="C100" t="s">
        <v>2576</v>
      </c>
    </row>
    <row r="101" spans="1:3">
      <c r="A101" s="6" t="s">
        <v>823</v>
      </c>
      <c r="B101" s="6" t="s">
        <v>760</v>
      </c>
      <c r="C101" t="s">
        <v>2576</v>
      </c>
    </row>
    <row r="102" spans="1:3">
      <c r="A102" s="6" t="s">
        <v>824</v>
      </c>
      <c r="B102" s="6" t="s">
        <v>761</v>
      </c>
      <c r="C102" t="s">
        <v>2576</v>
      </c>
    </row>
    <row r="103" spans="1:3">
      <c r="A103" s="6" t="s">
        <v>238</v>
      </c>
      <c r="B103" s="6" t="s">
        <v>325</v>
      </c>
      <c r="C103" t="s">
        <v>2577</v>
      </c>
    </row>
    <row r="104" spans="1:3">
      <c r="A104" s="6" t="s">
        <v>241</v>
      </c>
      <c r="B104" s="6" t="s">
        <v>326</v>
      </c>
      <c r="C104" t="s">
        <v>2577</v>
      </c>
    </row>
    <row r="105" spans="1:3">
      <c r="A105" s="6" t="s">
        <v>243</v>
      </c>
      <c r="B105" s="6" t="s">
        <v>327</v>
      </c>
      <c r="C105" t="s">
        <v>2577</v>
      </c>
    </row>
    <row r="106" spans="1:3">
      <c r="A106" s="6" t="s">
        <v>245</v>
      </c>
      <c r="B106" s="6" t="s">
        <v>328</v>
      </c>
      <c r="C106" t="s">
        <v>2577</v>
      </c>
    </row>
    <row r="107" spans="1:3">
      <c r="A107" s="6" t="s">
        <v>247</v>
      </c>
      <c r="B107" s="6" t="s">
        <v>324</v>
      </c>
      <c r="C107" t="s">
        <v>2577</v>
      </c>
    </row>
    <row r="108" spans="1:3">
      <c r="A108" s="6" t="s">
        <v>248</v>
      </c>
      <c r="B108" s="6" t="s">
        <v>312</v>
      </c>
      <c r="C108" t="s">
        <v>2577</v>
      </c>
    </row>
    <row r="109" spans="1:3">
      <c r="A109" s="6" t="s">
        <v>249</v>
      </c>
      <c r="B109" s="6" t="s">
        <v>329</v>
      </c>
      <c r="C109" t="s">
        <v>2577</v>
      </c>
    </row>
    <row r="110" spans="1:3">
      <c r="A110" s="6" t="s">
        <v>251</v>
      </c>
      <c r="B110" s="6" t="s">
        <v>313</v>
      </c>
      <c r="C110" t="s">
        <v>2577</v>
      </c>
    </row>
    <row r="111" spans="1:3">
      <c r="A111" s="6" t="s">
        <v>252</v>
      </c>
      <c r="B111" s="6" t="s">
        <v>314</v>
      </c>
      <c r="C111" t="s">
        <v>2577</v>
      </c>
    </row>
    <row r="112" spans="1:3">
      <c r="A112" s="6" t="s">
        <v>825</v>
      </c>
      <c r="B112" s="6" t="s">
        <v>710</v>
      </c>
      <c r="C112" t="s">
        <v>2577</v>
      </c>
    </row>
    <row r="113" spans="1:3">
      <c r="A113" s="6" t="s">
        <v>826</v>
      </c>
      <c r="B113" s="6" t="s">
        <v>762</v>
      </c>
      <c r="C113" t="s">
        <v>2577</v>
      </c>
    </row>
    <row r="114" spans="1:3">
      <c r="A114" s="6" t="s">
        <v>253</v>
      </c>
      <c r="B114" s="6" t="s">
        <v>325</v>
      </c>
      <c r="C114" t="s">
        <v>2578</v>
      </c>
    </row>
    <row r="115" spans="1:3">
      <c r="A115" s="6" t="s">
        <v>254</v>
      </c>
      <c r="B115" s="6" t="s">
        <v>330</v>
      </c>
      <c r="C115" t="s">
        <v>2578</v>
      </c>
    </row>
    <row r="116" spans="1:3">
      <c r="A116" s="6" t="s">
        <v>256</v>
      </c>
      <c r="B116" s="6" t="s">
        <v>331</v>
      </c>
      <c r="C116" t="s">
        <v>2578</v>
      </c>
    </row>
    <row r="117" spans="1:3">
      <c r="A117" s="6" t="s">
        <v>258</v>
      </c>
      <c r="B117" s="6" t="s">
        <v>328</v>
      </c>
      <c r="C117" t="s">
        <v>2578</v>
      </c>
    </row>
    <row r="118" spans="1:3">
      <c r="A118" s="6" t="s">
        <v>259</v>
      </c>
      <c r="B118" s="6" t="s">
        <v>324</v>
      </c>
      <c r="C118" t="s">
        <v>2578</v>
      </c>
    </row>
    <row r="119" spans="1:3">
      <c r="A119" s="6" t="s">
        <v>260</v>
      </c>
      <c r="B119" s="6" t="s">
        <v>312</v>
      </c>
      <c r="C119" t="s">
        <v>2578</v>
      </c>
    </row>
    <row r="120" spans="1:3">
      <c r="A120" s="6" t="s">
        <v>262</v>
      </c>
      <c r="B120" s="6" t="s">
        <v>313</v>
      </c>
      <c r="C120" t="s">
        <v>2578</v>
      </c>
    </row>
    <row r="121" spans="1:3">
      <c r="A121" s="6" t="s">
        <v>263</v>
      </c>
      <c r="B121" s="6" t="s">
        <v>314</v>
      </c>
      <c r="C121" t="s">
        <v>2578</v>
      </c>
    </row>
    <row r="122" spans="1:3">
      <c r="A122" s="6" t="s">
        <v>827</v>
      </c>
      <c r="B122" s="6" t="s">
        <v>710</v>
      </c>
      <c r="C122" t="s">
        <v>2578</v>
      </c>
    </row>
    <row r="123" spans="1:3">
      <c r="A123" s="6" t="s">
        <v>828</v>
      </c>
      <c r="B123" s="6" t="s">
        <v>763</v>
      </c>
      <c r="C123" t="s">
        <v>2578</v>
      </c>
    </row>
    <row r="124" spans="1:3">
      <c r="A124" s="6" t="s">
        <v>268</v>
      </c>
      <c r="B124" s="6" t="s">
        <v>332</v>
      </c>
      <c r="C124" t="s">
        <v>2579</v>
      </c>
    </row>
    <row r="125" spans="1:3">
      <c r="A125" s="6" t="s">
        <v>271</v>
      </c>
      <c r="B125" s="6" t="s">
        <v>333</v>
      </c>
      <c r="C125" t="s">
        <v>2579</v>
      </c>
    </row>
    <row r="126" spans="1:3">
      <c r="A126" s="6" t="s">
        <v>274</v>
      </c>
      <c r="B126" s="6" t="s">
        <v>334</v>
      </c>
      <c r="C126" t="s">
        <v>2579</v>
      </c>
    </row>
    <row r="127" spans="1:3">
      <c r="A127" s="6" t="s">
        <v>279</v>
      </c>
      <c r="B127" s="6" t="s">
        <v>328</v>
      </c>
      <c r="C127" t="s">
        <v>2579</v>
      </c>
    </row>
    <row r="128" spans="1:3">
      <c r="A128" s="6" t="s">
        <v>280</v>
      </c>
      <c r="B128" s="6" t="s">
        <v>324</v>
      </c>
      <c r="C128" t="s">
        <v>2579</v>
      </c>
    </row>
    <row r="129" spans="1:3">
      <c r="A129" s="6" t="s">
        <v>265</v>
      </c>
      <c r="B129" s="6" t="s">
        <v>312</v>
      </c>
      <c r="C129" t="s">
        <v>2579</v>
      </c>
    </row>
    <row r="130" spans="1:3">
      <c r="A130" s="6" t="s">
        <v>277</v>
      </c>
      <c r="B130" s="6" t="s">
        <v>335</v>
      </c>
      <c r="C130" t="s">
        <v>2579</v>
      </c>
    </row>
    <row r="131" spans="1:3">
      <c r="A131" s="6" t="s">
        <v>281</v>
      </c>
      <c r="B131" s="6" t="s">
        <v>336</v>
      </c>
      <c r="C131" t="s">
        <v>2579</v>
      </c>
    </row>
    <row r="132" spans="1:3">
      <c r="A132" s="6" t="s">
        <v>264</v>
      </c>
      <c r="B132" s="6" t="s">
        <v>313</v>
      </c>
      <c r="C132" t="s">
        <v>2579</v>
      </c>
    </row>
    <row r="133" spans="1:3">
      <c r="A133" s="6" t="s">
        <v>267</v>
      </c>
      <c r="B133" s="6" t="s">
        <v>314</v>
      </c>
      <c r="C133" t="s">
        <v>2579</v>
      </c>
    </row>
    <row r="134" spans="1:3">
      <c r="A134" s="6" t="s">
        <v>829</v>
      </c>
      <c r="B134" s="6" t="s">
        <v>710</v>
      </c>
      <c r="C134" t="s">
        <v>2579</v>
      </c>
    </row>
    <row r="135" spans="1:3">
      <c r="A135" s="6" t="s">
        <v>830</v>
      </c>
      <c r="B135" s="6" t="s">
        <v>764</v>
      </c>
      <c r="C135" t="s">
        <v>2579</v>
      </c>
    </row>
    <row r="136" spans="1:3">
      <c r="A136" s="6" t="s">
        <v>831</v>
      </c>
      <c r="B136" s="6" t="s">
        <v>765</v>
      </c>
      <c r="C136" t="s">
        <v>2579</v>
      </c>
    </row>
    <row r="137" spans="1:3">
      <c r="A137" s="6" t="s">
        <v>832</v>
      </c>
      <c r="B137" s="6" t="s">
        <v>766</v>
      </c>
      <c r="C137" t="s">
        <v>2579</v>
      </c>
    </row>
    <row r="138" spans="1:3">
      <c r="A138" s="6" t="s">
        <v>833</v>
      </c>
      <c r="B138" s="6" t="s">
        <v>767</v>
      </c>
      <c r="C138" t="s">
        <v>2579</v>
      </c>
    </row>
    <row r="139" spans="1:3">
      <c r="A139" s="6" t="s">
        <v>834</v>
      </c>
      <c r="B139" s="6" t="s">
        <v>768</v>
      </c>
      <c r="C139" t="s">
        <v>2579</v>
      </c>
    </row>
    <row r="140" spans="1:3">
      <c r="A140" s="6" t="s">
        <v>835</v>
      </c>
      <c r="B140" s="6" t="s">
        <v>710</v>
      </c>
      <c r="C140" t="s">
        <v>2579</v>
      </c>
    </row>
  </sheetData>
  <pageMargins left="0.7" right="0.7" top="0.75" bottom="0.75" header="0.3" footer="0.3"/>
  <headerFooter>
    <oddFooter>&amp;L_x000D_&amp;1#&amp;"Calibri"&amp;10&amp;K000000 Classification: Limited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701F0-EA6D-44E7-8285-03AB51F5DDE6}">
  <sheetPr>
    <tabColor theme="9" tint="0.79998168889431442"/>
  </sheetPr>
  <dimension ref="A1:C19"/>
  <sheetViews>
    <sheetView workbookViewId="0">
      <selection activeCell="G36" sqref="G36"/>
    </sheetView>
  </sheetViews>
  <sheetFormatPr defaultRowHeight="14.45"/>
  <cols>
    <col min="2" max="2" width="17.85546875" customWidth="1"/>
  </cols>
  <sheetData>
    <row r="1" spans="1:3">
      <c r="A1" s="6" t="s">
        <v>2580</v>
      </c>
      <c r="B1" s="6" t="s">
        <v>86</v>
      </c>
      <c r="C1" s="7"/>
    </row>
    <row r="2" spans="1:3">
      <c r="A2" s="1" t="s">
        <v>769</v>
      </c>
      <c r="B2" t="s">
        <v>133</v>
      </c>
    </row>
    <row r="3" spans="1:3">
      <c r="A3" s="1" t="s">
        <v>337</v>
      </c>
      <c r="B3" t="s">
        <v>283</v>
      </c>
    </row>
    <row r="4" spans="1:3">
      <c r="A4" s="1" t="s">
        <v>2582</v>
      </c>
      <c r="B4" t="s">
        <v>2583</v>
      </c>
    </row>
    <row r="5" spans="1:3">
      <c r="A5" s="1" t="s">
        <v>2584</v>
      </c>
      <c r="B5" t="s">
        <v>2585</v>
      </c>
    </row>
    <row r="6" spans="1:3">
      <c r="A6" s="1" t="s">
        <v>2586</v>
      </c>
      <c r="B6" t="s">
        <v>2587</v>
      </c>
    </row>
    <row r="7" spans="1:3">
      <c r="A7" s="1" t="s">
        <v>2588</v>
      </c>
      <c r="B7" t="s">
        <v>2589</v>
      </c>
    </row>
    <row r="8" spans="1:3">
      <c r="A8" s="1" t="s">
        <v>2590</v>
      </c>
      <c r="B8" t="s">
        <v>2591</v>
      </c>
    </row>
    <row r="9" spans="1:3">
      <c r="A9" s="1" t="s">
        <v>2592</v>
      </c>
      <c r="B9" t="s">
        <v>2593</v>
      </c>
    </row>
    <row r="10" spans="1:3">
      <c r="A10" s="1" t="s">
        <v>2594</v>
      </c>
      <c r="B10" t="s">
        <v>721</v>
      </c>
    </row>
    <row r="11" spans="1:3">
      <c r="A11" s="1" t="s">
        <v>2595</v>
      </c>
      <c r="B11" t="s">
        <v>2596</v>
      </c>
    </row>
    <row r="12" spans="1:3">
      <c r="A12" s="1" t="s">
        <v>2597</v>
      </c>
      <c r="B12" t="s">
        <v>734</v>
      </c>
    </row>
    <row r="13" spans="1:3">
      <c r="A13" s="1" t="s">
        <v>2598</v>
      </c>
      <c r="B13" t="s">
        <v>735</v>
      </c>
    </row>
    <row r="14" spans="1:3">
      <c r="A14" s="1" t="s">
        <v>2599</v>
      </c>
      <c r="B14" t="s">
        <v>736</v>
      </c>
    </row>
    <row r="15" spans="1:3">
      <c r="A15" s="1" t="s">
        <v>2600</v>
      </c>
      <c r="B15" t="s">
        <v>2601</v>
      </c>
    </row>
    <row r="16" spans="1:3">
      <c r="A16" s="1" t="s">
        <v>2602</v>
      </c>
      <c r="B16" t="s">
        <v>743</v>
      </c>
    </row>
    <row r="17" spans="1:2">
      <c r="A17" s="1" t="s">
        <v>2603</v>
      </c>
      <c r="B17" t="s">
        <v>2604</v>
      </c>
    </row>
    <row r="18" spans="1:2">
      <c r="A18" s="1" t="s">
        <v>2605</v>
      </c>
      <c r="B18" t="s">
        <v>745</v>
      </c>
    </row>
    <row r="19" spans="1:2">
      <c r="A19" s="1" t="s">
        <v>2606</v>
      </c>
      <c r="B19" t="s">
        <v>746</v>
      </c>
    </row>
  </sheetData>
  <pageMargins left="0.7" right="0.7" top="0.75" bottom="0.75" header="0.3" footer="0.3"/>
  <headerFooter>
    <oddFooter>&amp;L_x000D_&amp;1#&amp;"Calibri"&amp;10&amp;K000000 Classification: Limited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F7B0-9B08-4F73-9442-0EC0DE391ACD}">
  <sheetPr>
    <tabColor theme="9" tint="0.79998168889431442"/>
  </sheetPr>
  <dimension ref="A1:B35"/>
  <sheetViews>
    <sheetView zoomScale="70" zoomScaleNormal="70" workbookViewId="0"/>
  </sheetViews>
  <sheetFormatPr defaultRowHeight="14.45"/>
  <cols>
    <col min="1" max="1" width="114.5703125" bestFit="1" customWidth="1"/>
    <col min="2" max="2" width="34" customWidth="1"/>
  </cols>
  <sheetData>
    <row r="1" spans="1:2">
      <c r="A1" s="25" t="s">
        <v>2607</v>
      </c>
      <c r="B1" s="25" t="s">
        <v>2608</v>
      </c>
    </row>
    <row r="2" spans="1:2">
      <c r="A2" s="23" t="s">
        <v>2609</v>
      </c>
      <c r="B2" s="24"/>
    </row>
    <row r="3" spans="1:2">
      <c r="A3" s="23" t="s">
        <v>2610</v>
      </c>
      <c r="B3" s="24"/>
    </row>
    <row r="4" spans="1:2">
      <c r="A4" s="23" t="s">
        <v>2611</v>
      </c>
      <c r="B4" s="24"/>
    </row>
    <row r="5" spans="1:2">
      <c r="A5" s="23" t="s">
        <v>2612</v>
      </c>
      <c r="B5" s="24" t="s">
        <v>2613</v>
      </c>
    </row>
    <row r="6" spans="1:2">
      <c r="A6" s="23" t="s">
        <v>2614</v>
      </c>
      <c r="B6" s="24"/>
    </row>
    <row r="7" spans="1:2">
      <c r="A7" s="23" t="s">
        <v>2615</v>
      </c>
      <c r="B7" s="24"/>
    </row>
    <row r="8" spans="1:2">
      <c r="A8" s="23" t="s">
        <v>2616</v>
      </c>
      <c r="B8" s="24" t="s">
        <v>2617</v>
      </c>
    </row>
    <row r="9" spans="1:2">
      <c r="A9" s="23" t="s">
        <v>2618</v>
      </c>
      <c r="B9" s="24" t="s">
        <v>2619</v>
      </c>
    </row>
    <row r="10" spans="1:2">
      <c r="A10" s="23" t="s">
        <v>2620</v>
      </c>
      <c r="B10" s="24"/>
    </row>
    <row r="11" spans="1:2">
      <c r="A11" s="23" t="s">
        <v>2621</v>
      </c>
      <c r="B11" s="24" t="s">
        <v>2613</v>
      </c>
    </row>
    <row r="12" spans="1:2">
      <c r="A12" s="23" t="s">
        <v>2622</v>
      </c>
      <c r="B12" s="24"/>
    </row>
    <row r="13" spans="1:2">
      <c r="A13" s="23" t="s">
        <v>2623</v>
      </c>
      <c r="B13" s="24"/>
    </row>
    <row r="14" spans="1:2">
      <c r="A14" s="23" t="s">
        <v>2624</v>
      </c>
      <c r="B14" s="24"/>
    </row>
    <row r="15" spans="1:2">
      <c r="A15" s="23" t="s">
        <v>2625</v>
      </c>
      <c r="B15" s="24"/>
    </row>
    <row r="16" spans="1:2">
      <c r="A16" s="23" t="s">
        <v>2626</v>
      </c>
      <c r="B16" s="24" t="s">
        <v>2627</v>
      </c>
    </row>
    <row r="17" spans="1:2">
      <c r="A17" s="23" t="s">
        <v>2628</v>
      </c>
      <c r="B17" s="24" t="s">
        <v>2613</v>
      </c>
    </row>
    <row r="18" spans="1:2">
      <c r="A18" s="23" t="s">
        <v>2629</v>
      </c>
      <c r="B18" s="24"/>
    </row>
    <row r="19" spans="1:2">
      <c r="A19" s="23" t="s">
        <v>2630</v>
      </c>
      <c r="B19" s="24"/>
    </row>
    <row r="20" spans="1:2">
      <c r="A20" s="23" t="s">
        <v>2631</v>
      </c>
      <c r="B20" s="24"/>
    </row>
    <row r="21" spans="1:2">
      <c r="A21" s="23" t="s">
        <v>2632</v>
      </c>
      <c r="B21" s="24"/>
    </row>
    <row r="22" spans="1:2">
      <c r="A22" s="23" t="s">
        <v>2633</v>
      </c>
      <c r="B22" s="24"/>
    </row>
    <row r="23" spans="1:2">
      <c r="A23" s="23" t="s">
        <v>2634</v>
      </c>
      <c r="B23" s="24" t="s">
        <v>2635</v>
      </c>
    </row>
    <row r="24" spans="1:2">
      <c r="A24" s="23" t="s">
        <v>2636</v>
      </c>
      <c r="B24" s="24" t="s">
        <v>2613</v>
      </c>
    </row>
    <row r="25" spans="1:2">
      <c r="A25" s="23" t="s">
        <v>2637</v>
      </c>
      <c r="B25" s="24"/>
    </row>
    <row r="26" spans="1:2">
      <c r="A26" s="23" t="s">
        <v>2638</v>
      </c>
      <c r="B26" s="24"/>
    </row>
    <row r="27" spans="1:2">
      <c r="A27" s="23" t="s">
        <v>2639</v>
      </c>
      <c r="B27" s="24"/>
    </row>
    <row r="28" spans="1:2">
      <c r="A28" s="23" t="s">
        <v>2640</v>
      </c>
      <c r="B28" s="24"/>
    </row>
    <row r="29" spans="1:2">
      <c r="A29" s="23" t="s">
        <v>2641</v>
      </c>
      <c r="B29" s="24"/>
    </row>
    <row r="30" spans="1:2">
      <c r="A30" s="23" t="s">
        <v>2642</v>
      </c>
      <c r="B30" s="24" t="s">
        <v>2613</v>
      </c>
    </row>
    <row r="31" spans="1:2">
      <c r="A31" s="23" t="s">
        <v>2643</v>
      </c>
      <c r="B31" s="24"/>
    </row>
    <row r="32" spans="1:2">
      <c r="A32" s="23" t="s">
        <v>2644</v>
      </c>
      <c r="B32" s="24"/>
    </row>
    <row r="33" spans="1:2">
      <c r="A33" s="23" t="s">
        <v>2645</v>
      </c>
      <c r="B33" s="24"/>
    </row>
    <row r="34" spans="1:2">
      <c r="A34" s="23" t="s">
        <v>2646</v>
      </c>
      <c r="B34" s="24"/>
    </row>
    <row r="35" spans="1:2">
      <c r="A35" s="23" t="s">
        <v>2647</v>
      </c>
      <c r="B35" s="24"/>
    </row>
  </sheetData>
  <pageMargins left="0.7" right="0.7" top="0.75" bottom="0.75" header="0.3" footer="0.3"/>
  <headerFooter>
    <oddFooter>&amp;L_x000D_&amp;1#&amp;"Calibri"&amp;10&amp;K000000 Classification: Limited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34CDF-0D0D-425B-B61C-BFD184DA36AD}">
  <sheetPr>
    <tabColor theme="7"/>
  </sheetPr>
  <dimension ref="A1"/>
  <sheetViews>
    <sheetView workbookViewId="0"/>
  </sheetViews>
  <sheetFormatPr defaultRowHeight="14.45"/>
  <sheetData/>
  <pageMargins left="0.7" right="0.7" top="0.75" bottom="0.75" header="0.3" footer="0.3"/>
  <headerFooter>
    <oddFooter>&amp;L_x000D_&amp;1#&amp;"Calibri"&amp;10&amp;K000000 Classification: Limited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2384A-4E98-4CD8-AAAF-AC2E1D879CDE}">
  <sheetPr>
    <tabColor theme="7" tint="0.79998168889431442"/>
  </sheetPr>
  <dimension ref="A1:R62"/>
  <sheetViews>
    <sheetView zoomScaleNormal="100" workbookViewId="0">
      <selection activeCell="X3" sqref="X3"/>
    </sheetView>
  </sheetViews>
  <sheetFormatPr defaultRowHeight="14.45"/>
  <cols>
    <col min="1" max="1" width="21.85546875" customWidth="1"/>
    <col min="2" max="2" width="22.140625" bestFit="1" customWidth="1"/>
    <col min="9" max="9" width="25.140625" customWidth="1"/>
  </cols>
  <sheetData>
    <row r="1" spans="1:18">
      <c r="A1" t="s">
        <v>133</v>
      </c>
      <c r="B1" t="s">
        <v>283</v>
      </c>
      <c r="C1" t="s">
        <v>2583</v>
      </c>
      <c r="D1" t="s">
        <v>2585</v>
      </c>
      <c r="E1" t="s">
        <v>2587</v>
      </c>
      <c r="F1" t="s">
        <v>2589</v>
      </c>
      <c r="G1" t="s">
        <v>2591</v>
      </c>
      <c r="H1" t="s">
        <v>2593</v>
      </c>
      <c r="I1" t="s">
        <v>721</v>
      </c>
      <c r="J1" t="s">
        <v>2596</v>
      </c>
      <c r="K1" t="s">
        <v>734</v>
      </c>
      <c r="L1" t="s">
        <v>735</v>
      </c>
      <c r="M1" t="s">
        <v>736</v>
      </c>
      <c r="N1" t="s">
        <v>2601</v>
      </c>
      <c r="O1" t="s">
        <v>743</v>
      </c>
      <c r="P1" t="s">
        <v>2604</v>
      </c>
      <c r="Q1" t="s">
        <v>745</v>
      </c>
      <c r="R1" t="s">
        <v>746</v>
      </c>
    </row>
    <row r="2" spans="1:18">
      <c r="A2" s="1" t="s">
        <v>769</v>
      </c>
      <c r="B2" s="1" t="s">
        <v>337</v>
      </c>
      <c r="C2" s="1" t="s">
        <v>2582</v>
      </c>
      <c r="D2" s="1" t="s">
        <v>2584</v>
      </c>
      <c r="E2" s="1" t="s">
        <v>2586</v>
      </c>
      <c r="F2" s="1" t="s">
        <v>2588</v>
      </c>
      <c r="G2" s="1" t="s">
        <v>2590</v>
      </c>
      <c r="H2" s="1" t="s">
        <v>2592</v>
      </c>
      <c r="I2" s="1" t="s">
        <v>2594</v>
      </c>
      <c r="J2" s="1" t="s">
        <v>2595</v>
      </c>
      <c r="K2" s="1" t="s">
        <v>2597</v>
      </c>
      <c r="L2" s="1" t="s">
        <v>2598</v>
      </c>
      <c r="M2" s="1" t="s">
        <v>2599</v>
      </c>
      <c r="N2" s="1" t="s">
        <v>2600</v>
      </c>
      <c r="O2" s="1" t="s">
        <v>2602</v>
      </c>
      <c r="P2" s="1" t="s">
        <v>2603</v>
      </c>
      <c r="Q2" s="1" t="s">
        <v>2605</v>
      </c>
      <c r="R2" s="1" t="s">
        <v>2606</v>
      </c>
    </row>
    <row r="3" spans="1:18" ht="409.5">
      <c r="A3" s="2" t="s">
        <v>2648</v>
      </c>
      <c r="B3" s="2" t="s">
        <v>2649</v>
      </c>
      <c r="C3">
        <v>20</v>
      </c>
      <c r="D3">
        <v>50</v>
      </c>
      <c r="E3">
        <v>30</v>
      </c>
      <c r="F3">
        <v>20</v>
      </c>
      <c r="G3">
        <v>60</v>
      </c>
      <c r="H3">
        <v>20</v>
      </c>
      <c r="I3" s="2" t="s">
        <v>2650</v>
      </c>
      <c r="J3" s="2" t="s">
        <v>838</v>
      </c>
      <c r="K3" s="2" t="s">
        <v>838</v>
      </c>
      <c r="L3" s="2" t="s">
        <v>838</v>
      </c>
      <c r="M3" s="2" t="s">
        <v>838</v>
      </c>
      <c r="N3" s="2" t="s">
        <v>837</v>
      </c>
      <c r="O3" s="2" t="s">
        <v>2651</v>
      </c>
      <c r="P3" s="2" t="s">
        <v>2652</v>
      </c>
      <c r="Q3" s="2" t="s">
        <v>2653</v>
      </c>
      <c r="R3" s="2" t="s">
        <v>2654</v>
      </c>
    </row>
    <row r="4" spans="1:18" ht="409.5">
      <c r="A4" s="2" t="s">
        <v>2655</v>
      </c>
      <c r="B4" s="2" t="s">
        <v>2656</v>
      </c>
      <c r="C4">
        <v>15</v>
      </c>
      <c r="D4">
        <v>40</v>
      </c>
      <c r="E4">
        <v>45</v>
      </c>
      <c r="F4">
        <v>5</v>
      </c>
      <c r="G4">
        <v>30</v>
      </c>
      <c r="H4">
        <v>65</v>
      </c>
      <c r="I4" s="2" t="s">
        <v>2657</v>
      </c>
      <c r="J4" s="2" t="s">
        <v>837</v>
      </c>
      <c r="K4" s="2" t="s">
        <v>941</v>
      </c>
      <c r="L4" s="2" t="s">
        <v>839</v>
      </c>
      <c r="M4" s="2" t="s">
        <v>838</v>
      </c>
      <c r="N4" s="2" t="s">
        <v>839</v>
      </c>
      <c r="O4" s="2" t="s">
        <v>2658</v>
      </c>
      <c r="P4" s="2" t="s">
        <v>2659</v>
      </c>
      <c r="Q4" s="2" t="s">
        <v>2660</v>
      </c>
      <c r="R4" s="2" t="s">
        <v>2661</v>
      </c>
    </row>
    <row r="5" spans="1:18" ht="409.5">
      <c r="A5" s="2" t="s">
        <v>2662</v>
      </c>
      <c r="B5" s="2" t="s">
        <v>2663</v>
      </c>
      <c r="C5">
        <v>10</v>
      </c>
      <c r="D5">
        <v>30</v>
      </c>
      <c r="E5">
        <v>60</v>
      </c>
      <c r="F5">
        <v>10</v>
      </c>
      <c r="G5">
        <v>40</v>
      </c>
      <c r="H5">
        <v>50</v>
      </c>
      <c r="I5" s="2" t="s">
        <v>2664</v>
      </c>
      <c r="J5" s="2" t="s">
        <v>838</v>
      </c>
      <c r="K5" s="2" t="s">
        <v>837</v>
      </c>
      <c r="L5" s="2" t="s">
        <v>837</v>
      </c>
      <c r="M5" s="2" t="s">
        <v>838</v>
      </c>
      <c r="N5" s="2" t="s">
        <v>941</v>
      </c>
      <c r="O5" s="2" t="s">
        <v>2665</v>
      </c>
      <c r="P5" s="2" t="s">
        <v>2666</v>
      </c>
      <c r="Q5" s="2" t="s">
        <v>2667</v>
      </c>
      <c r="R5" s="2" t="s">
        <v>2668</v>
      </c>
    </row>
    <row r="6" spans="1:18" ht="409.5">
      <c r="A6" s="2" t="s">
        <v>2669</v>
      </c>
      <c r="B6" s="2" t="s">
        <v>2670</v>
      </c>
      <c r="C6">
        <v>20</v>
      </c>
      <c r="D6">
        <v>30</v>
      </c>
      <c r="E6">
        <v>50</v>
      </c>
      <c r="F6">
        <v>25</v>
      </c>
      <c r="G6">
        <v>65</v>
      </c>
      <c r="H6">
        <v>10</v>
      </c>
      <c r="I6" s="2" t="s">
        <v>2671</v>
      </c>
      <c r="J6" s="2" t="s">
        <v>839</v>
      </c>
      <c r="K6" s="2" t="s">
        <v>839</v>
      </c>
      <c r="L6" s="2" t="s">
        <v>837</v>
      </c>
      <c r="M6" s="2" t="s">
        <v>837</v>
      </c>
      <c r="N6" s="2" t="s">
        <v>941</v>
      </c>
      <c r="O6" s="2" t="s">
        <v>2672</v>
      </c>
      <c r="P6" s="2" t="s">
        <v>2673</v>
      </c>
      <c r="Q6" s="2" t="s">
        <v>2674</v>
      </c>
      <c r="R6" s="2" t="s">
        <v>940</v>
      </c>
    </row>
    <row r="7" spans="1:18" ht="409.5">
      <c r="A7" s="2" t="s">
        <v>2675</v>
      </c>
      <c r="B7" s="2" t="s">
        <v>2676</v>
      </c>
      <c r="C7">
        <v>20</v>
      </c>
      <c r="D7">
        <v>20</v>
      </c>
      <c r="E7">
        <v>60</v>
      </c>
      <c r="F7">
        <v>25</v>
      </c>
      <c r="G7">
        <v>30</v>
      </c>
      <c r="H7">
        <v>45</v>
      </c>
      <c r="I7" s="2" t="s">
        <v>2677</v>
      </c>
      <c r="J7" s="2" t="s">
        <v>838</v>
      </c>
      <c r="K7" s="2" t="s">
        <v>837</v>
      </c>
      <c r="L7" s="2" t="s">
        <v>838</v>
      </c>
      <c r="M7" s="2" t="s">
        <v>838</v>
      </c>
      <c r="N7" s="2" t="s">
        <v>839</v>
      </c>
      <c r="O7" s="2" t="s">
        <v>2678</v>
      </c>
      <c r="P7" s="2" t="s">
        <v>2679</v>
      </c>
      <c r="Q7" s="2" t="s">
        <v>2680</v>
      </c>
      <c r="R7" s="2" t="s">
        <v>2681</v>
      </c>
    </row>
    <row r="8" spans="1:18" ht="246.6">
      <c r="A8" s="2" t="s">
        <v>2682</v>
      </c>
      <c r="B8" s="2" t="s">
        <v>2676</v>
      </c>
      <c r="C8">
        <v>40</v>
      </c>
      <c r="D8">
        <v>20</v>
      </c>
      <c r="E8">
        <v>40</v>
      </c>
      <c r="F8">
        <v>30</v>
      </c>
      <c r="G8">
        <v>40</v>
      </c>
      <c r="H8">
        <v>30</v>
      </c>
      <c r="I8" s="2" t="s">
        <v>2683</v>
      </c>
      <c r="J8" s="2" t="s">
        <v>838</v>
      </c>
      <c r="K8" s="2" t="s">
        <v>838</v>
      </c>
      <c r="L8" s="2" t="s">
        <v>838</v>
      </c>
      <c r="M8" s="2" t="s">
        <v>838</v>
      </c>
      <c r="N8" s="2" t="s">
        <v>838</v>
      </c>
      <c r="O8" s="2" t="s">
        <v>2684</v>
      </c>
      <c r="P8" s="2" t="s">
        <v>2685</v>
      </c>
      <c r="Q8" s="2" t="s">
        <v>2686</v>
      </c>
      <c r="R8" s="2" t="s">
        <v>2687</v>
      </c>
    </row>
    <row r="9" spans="1:18" ht="348">
      <c r="A9" s="2" t="s">
        <v>2688</v>
      </c>
      <c r="B9" s="2" t="s">
        <v>2663</v>
      </c>
      <c r="C9">
        <v>10</v>
      </c>
      <c r="D9">
        <v>20</v>
      </c>
      <c r="E9">
        <v>70</v>
      </c>
      <c r="F9">
        <v>10</v>
      </c>
      <c r="G9">
        <v>10</v>
      </c>
      <c r="H9">
        <v>80</v>
      </c>
      <c r="I9" s="2" t="s">
        <v>2689</v>
      </c>
      <c r="J9" s="2" t="s">
        <v>849</v>
      </c>
      <c r="K9" s="2" t="s">
        <v>837</v>
      </c>
      <c r="L9" s="2" t="s">
        <v>837</v>
      </c>
      <c r="M9" s="2" t="s">
        <v>849</v>
      </c>
      <c r="N9" s="2" t="s">
        <v>839</v>
      </c>
      <c r="O9" s="2" t="s">
        <v>2690</v>
      </c>
      <c r="P9" s="2" t="s">
        <v>2691</v>
      </c>
      <c r="Q9" s="2" t="s">
        <v>2692</v>
      </c>
      <c r="R9" s="2" t="s">
        <v>2693</v>
      </c>
    </row>
    <row r="10" spans="1:18" ht="261">
      <c r="A10" s="2" t="s">
        <v>2694</v>
      </c>
      <c r="B10" s="2" t="s">
        <v>2663</v>
      </c>
      <c r="C10">
        <v>5</v>
      </c>
      <c r="D10">
        <v>90</v>
      </c>
      <c r="E10">
        <v>5</v>
      </c>
      <c r="F10">
        <v>5</v>
      </c>
      <c r="G10">
        <v>90</v>
      </c>
      <c r="H10">
        <v>5</v>
      </c>
      <c r="I10" s="2" t="s">
        <v>2695</v>
      </c>
      <c r="J10" s="2" t="s">
        <v>837</v>
      </c>
      <c r="K10" s="2" t="s">
        <v>941</v>
      </c>
      <c r="L10" s="2" t="s">
        <v>837</v>
      </c>
      <c r="M10" s="2" t="s">
        <v>941</v>
      </c>
      <c r="N10" s="2" t="s">
        <v>941</v>
      </c>
      <c r="O10" s="2" t="s">
        <v>2696</v>
      </c>
      <c r="P10" s="2" t="s">
        <v>2697</v>
      </c>
      <c r="Q10" s="2" t="s">
        <v>2698</v>
      </c>
      <c r="R10" s="2" t="s">
        <v>2699</v>
      </c>
    </row>
    <row r="11" spans="1:18" ht="116.1">
      <c r="A11" s="2" t="s">
        <v>2700</v>
      </c>
      <c r="B11" s="2" t="s">
        <v>2701</v>
      </c>
      <c r="C11">
        <v>85</v>
      </c>
      <c r="D11">
        <v>15</v>
      </c>
      <c r="E11">
        <v>0</v>
      </c>
      <c r="F11">
        <v>30</v>
      </c>
      <c r="G11">
        <v>70</v>
      </c>
      <c r="H11">
        <v>0</v>
      </c>
      <c r="I11" s="2" t="s">
        <v>2702</v>
      </c>
      <c r="J11" s="2" t="s">
        <v>837</v>
      </c>
      <c r="K11" s="2" t="s">
        <v>837</v>
      </c>
      <c r="L11" s="2" t="s">
        <v>837</v>
      </c>
      <c r="M11" s="2" t="s">
        <v>837</v>
      </c>
      <c r="N11" s="2" t="s">
        <v>838</v>
      </c>
      <c r="O11" s="2" t="s">
        <v>1980</v>
      </c>
      <c r="P11" s="2" t="s">
        <v>2703</v>
      </c>
      <c r="Q11" s="2" t="s">
        <v>1041</v>
      </c>
      <c r="R11" s="2" t="s">
        <v>1041</v>
      </c>
    </row>
    <row r="12" spans="1:18" ht="409.5">
      <c r="A12" s="2" t="s">
        <v>2704</v>
      </c>
      <c r="B12" s="2" t="s">
        <v>2705</v>
      </c>
      <c r="C12">
        <v>40</v>
      </c>
      <c r="D12">
        <v>55</v>
      </c>
      <c r="E12">
        <v>5</v>
      </c>
      <c r="F12">
        <v>25</v>
      </c>
      <c r="G12">
        <v>70</v>
      </c>
      <c r="H12">
        <v>5</v>
      </c>
      <c r="I12" s="2" t="s">
        <v>2706</v>
      </c>
      <c r="J12" s="2" t="s">
        <v>839</v>
      </c>
      <c r="K12" s="2" t="s">
        <v>837</v>
      </c>
      <c r="L12" s="2" t="s">
        <v>837</v>
      </c>
      <c r="M12" s="2" t="s">
        <v>838</v>
      </c>
      <c r="N12" s="2" t="s">
        <v>839</v>
      </c>
      <c r="O12" s="2" t="s">
        <v>2707</v>
      </c>
      <c r="P12" s="2" t="s">
        <v>2708</v>
      </c>
      <c r="Q12" s="2" t="s">
        <v>2709</v>
      </c>
      <c r="R12" s="2" t="s">
        <v>2710</v>
      </c>
    </row>
    <row r="13" spans="1:18" ht="409.5">
      <c r="A13" s="2" t="s">
        <v>2711</v>
      </c>
      <c r="B13" s="2" t="s">
        <v>2705</v>
      </c>
      <c r="C13">
        <v>40</v>
      </c>
      <c r="D13">
        <v>55</v>
      </c>
      <c r="E13">
        <v>5</v>
      </c>
      <c r="F13">
        <v>25</v>
      </c>
      <c r="G13">
        <v>70</v>
      </c>
      <c r="H13">
        <v>5</v>
      </c>
      <c r="I13" s="2" t="s">
        <v>2712</v>
      </c>
      <c r="J13" s="2" t="s">
        <v>837</v>
      </c>
      <c r="K13" s="2" t="s">
        <v>837</v>
      </c>
      <c r="L13" s="2" t="s">
        <v>837</v>
      </c>
      <c r="M13" s="2" t="s">
        <v>838</v>
      </c>
      <c r="N13" s="2" t="s">
        <v>839</v>
      </c>
      <c r="O13" s="2" t="s">
        <v>2713</v>
      </c>
      <c r="P13" s="2" t="s">
        <v>2714</v>
      </c>
      <c r="Q13" s="2" t="s">
        <v>2715</v>
      </c>
      <c r="R13" s="2" t="s">
        <v>2716</v>
      </c>
    </row>
    <row r="14" spans="1:18" ht="261">
      <c r="A14" s="2" t="s">
        <v>2717</v>
      </c>
      <c r="B14" s="2" t="s">
        <v>2676</v>
      </c>
      <c r="C14">
        <v>35</v>
      </c>
      <c r="D14">
        <v>35</v>
      </c>
      <c r="E14">
        <v>30</v>
      </c>
      <c r="F14">
        <v>20</v>
      </c>
      <c r="G14">
        <v>40</v>
      </c>
      <c r="H14">
        <v>40</v>
      </c>
      <c r="I14" s="2" t="s">
        <v>2718</v>
      </c>
      <c r="J14" s="2" t="s">
        <v>838</v>
      </c>
      <c r="K14" s="2" t="s">
        <v>838</v>
      </c>
      <c r="L14" s="2" t="s">
        <v>838</v>
      </c>
      <c r="M14" s="2" t="s">
        <v>838</v>
      </c>
      <c r="N14" s="2" t="s">
        <v>838</v>
      </c>
      <c r="O14" s="2" t="s">
        <v>2719</v>
      </c>
      <c r="P14" s="2" t="s">
        <v>2720</v>
      </c>
      <c r="Q14" s="2" t="s">
        <v>2721</v>
      </c>
      <c r="R14" s="2" t="s">
        <v>2722</v>
      </c>
    </row>
    <row r="15" spans="1:18" ht="409.5">
      <c r="A15" s="2" t="s">
        <v>2723</v>
      </c>
      <c r="B15" s="2" t="s">
        <v>2705</v>
      </c>
      <c r="C15">
        <v>35</v>
      </c>
      <c r="D15">
        <v>60</v>
      </c>
      <c r="E15">
        <v>5</v>
      </c>
      <c r="F15">
        <v>25</v>
      </c>
      <c r="G15">
        <v>70</v>
      </c>
      <c r="H15">
        <v>5</v>
      </c>
      <c r="I15" s="2" t="s">
        <v>2724</v>
      </c>
      <c r="J15" s="2" t="s">
        <v>839</v>
      </c>
      <c r="K15" s="2" t="s">
        <v>837</v>
      </c>
      <c r="L15" s="2" t="s">
        <v>837</v>
      </c>
      <c r="M15" s="2" t="s">
        <v>838</v>
      </c>
      <c r="N15" s="2" t="s">
        <v>837</v>
      </c>
      <c r="O15" s="2" t="s">
        <v>2181</v>
      </c>
      <c r="P15" s="2" t="s">
        <v>2725</v>
      </c>
      <c r="Q15" s="2" t="s">
        <v>2726</v>
      </c>
      <c r="R15" s="2" t="s">
        <v>2727</v>
      </c>
    </row>
    <row r="16" spans="1:18" ht="409.5">
      <c r="A16" s="2" t="s">
        <v>2728</v>
      </c>
      <c r="B16" s="2" t="s">
        <v>2729</v>
      </c>
      <c r="C16">
        <v>10</v>
      </c>
      <c r="D16">
        <v>45</v>
      </c>
      <c r="E16">
        <v>45</v>
      </c>
      <c r="F16">
        <v>10</v>
      </c>
      <c r="G16">
        <v>60</v>
      </c>
      <c r="H16">
        <v>30</v>
      </c>
      <c r="I16" s="2" t="s">
        <v>2730</v>
      </c>
      <c r="J16" s="2" t="s">
        <v>837</v>
      </c>
      <c r="K16" s="2" t="s">
        <v>837</v>
      </c>
      <c r="L16" s="2" t="s">
        <v>837</v>
      </c>
      <c r="M16" s="2" t="s">
        <v>838</v>
      </c>
      <c r="N16" s="2" t="s">
        <v>837</v>
      </c>
      <c r="O16" s="2" t="s">
        <v>2731</v>
      </c>
      <c r="P16" s="2" t="s">
        <v>2732</v>
      </c>
      <c r="Q16" s="2" t="s">
        <v>2733</v>
      </c>
      <c r="R16" s="2" t="s">
        <v>2734</v>
      </c>
    </row>
    <row r="17" spans="1:18" ht="409.5">
      <c r="A17" s="2" t="s">
        <v>2735</v>
      </c>
      <c r="B17" s="2" t="s">
        <v>2729</v>
      </c>
      <c r="C17">
        <v>45</v>
      </c>
      <c r="D17">
        <v>35</v>
      </c>
      <c r="E17">
        <v>20</v>
      </c>
      <c r="F17">
        <v>35</v>
      </c>
      <c r="G17">
        <v>60</v>
      </c>
      <c r="H17">
        <v>5</v>
      </c>
      <c r="I17" s="2" t="s">
        <v>2736</v>
      </c>
      <c r="J17" s="2" t="s">
        <v>849</v>
      </c>
      <c r="K17" s="2" t="s">
        <v>837</v>
      </c>
      <c r="L17" s="2" t="s">
        <v>837</v>
      </c>
      <c r="M17" s="2" t="s">
        <v>838</v>
      </c>
      <c r="N17" s="2" t="s">
        <v>941</v>
      </c>
      <c r="O17" s="2" t="s">
        <v>2737</v>
      </c>
      <c r="P17" s="2" t="s">
        <v>2738</v>
      </c>
      <c r="Q17" s="2" t="s">
        <v>2739</v>
      </c>
      <c r="R17" s="2" t="s">
        <v>2740</v>
      </c>
    </row>
    <row r="18" spans="1:18" ht="409.5">
      <c r="A18" s="2" t="s">
        <v>2741</v>
      </c>
      <c r="B18" s="2" t="s">
        <v>2663</v>
      </c>
      <c r="C18">
        <v>20</v>
      </c>
      <c r="D18">
        <v>60</v>
      </c>
      <c r="E18">
        <v>20</v>
      </c>
      <c r="F18">
        <v>20</v>
      </c>
      <c r="G18">
        <v>60</v>
      </c>
      <c r="H18">
        <v>20</v>
      </c>
      <c r="I18" s="2" t="s">
        <v>2742</v>
      </c>
      <c r="J18" s="2" t="s">
        <v>849</v>
      </c>
      <c r="K18" s="2" t="s">
        <v>849</v>
      </c>
      <c r="L18" s="2" t="s">
        <v>849</v>
      </c>
      <c r="M18" s="2" t="s">
        <v>849</v>
      </c>
      <c r="N18" s="2" t="s">
        <v>849</v>
      </c>
      <c r="O18" s="2" t="s">
        <v>2743</v>
      </c>
      <c r="P18" s="2" t="s">
        <v>2744</v>
      </c>
      <c r="Q18" s="2" t="s">
        <v>2745</v>
      </c>
      <c r="R18" s="2" t="s">
        <v>936</v>
      </c>
    </row>
    <row r="19" spans="1:18" ht="261">
      <c r="A19" s="2" t="s">
        <v>2746</v>
      </c>
      <c r="B19" s="2" t="s">
        <v>2663</v>
      </c>
      <c r="C19">
        <v>10</v>
      </c>
      <c r="D19">
        <v>10</v>
      </c>
      <c r="E19">
        <v>80</v>
      </c>
      <c r="F19">
        <v>10</v>
      </c>
      <c r="G19">
        <v>10</v>
      </c>
      <c r="H19">
        <v>80</v>
      </c>
      <c r="I19" s="2" t="s">
        <v>2747</v>
      </c>
      <c r="J19" s="2" t="s">
        <v>837</v>
      </c>
      <c r="K19" s="2" t="s">
        <v>839</v>
      </c>
      <c r="L19" s="2" t="s">
        <v>838</v>
      </c>
      <c r="M19" s="2" t="s">
        <v>838</v>
      </c>
      <c r="N19" s="2" t="s">
        <v>839</v>
      </c>
      <c r="O19" s="2" t="s">
        <v>2748</v>
      </c>
      <c r="P19" s="2" t="s">
        <v>2749</v>
      </c>
      <c r="Q19" s="2" t="s">
        <v>2750</v>
      </c>
      <c r="R19" s="2" t="s">
        <v>880</v>
      </c>
    </row>
    <row r="20" spans="1:18" ht="409.5">
      <c r="A20" s="2" t="s">
        <v>2751</v>
      </c>
      <c r="B20" s="2" t="s">
        <v>2752</v>
      </c>
      <c r="C20">
        <v>20</v>
      </c>
      <c r="D20">
        <v>50</v>
      </c>
      <c r="E20">
        <v>30</v>
      </c>
      <c r="F20">
        <v>15</v>
      </c>
      <c r="G20">
        <v>70</v>
      </c>
      <c r="H20">
        <v>15</v>
      </c>
      <c r="I20" s="2" t="s">
        <v>2753</v>
      </c>
      <c r="J20" s="2" t="s">
        <v>838</v>
      </c>
      <c r="K20" s="2" t="s">
        <v>839</v>
      </c>
      <c r="L20" s="2" t="s">
        <v>837</v>
      </c>
      <c r="M20" s="2" t="s">
        <v>837</v>
      </c>
      <c r="N20" s="2" t="s">
        <v>839</v>
      </c>
      <c r="O20" s="2" t="s">
        <v>2754</v>
      </c>
      <c r="P20" s="2" t="s">
        <v>2755</v>
      </c>
      <c r="Q20" s="2" t="s">
        <v>2756</v>
      </c>
      <c r="R20" s="2" t="s">
        <v>2757</v>
      </c>
    </row>
    <row r="21" spans="1:18" ht="409.5">
      <c r="A21" s="2" t="s">
        <v>2758</v>
      </c>
      <c r="B21" s="2" t="s">
        <v>2663</v>
      </c>
      <c r="C21">
        <v>25</v>
      </c>
      <c r="D21">
        <v>50</v>
      </c>
      <c r="E21">
        <v>25</v>
      </c>
      <c r="F21">
        <v>15</v>
      </c>
      <c r="G21">
        <v>75</v>
      </c>
      <c r="H21">
        <v>10</v>
      </c>
      <c r="I21" s="2" t="s">
        <v>2759</v>
      </c>
      <c r="J21" s="2" t="s">
        <v>838</v>
      </c>
      <c r="K21" s="2" t="s">
        <v>838</v>
      </c>
      <c r="L21" s="2" t="s">
        <v>839</v>
      </c>
      <c r="M21" s="2" t="s">
        <v>837</v>
      </c>
      <c r="N21" s="2" t="s">
        <v>839</v>
      </c>
      <c r="O21" s="2" t="s">
        <v>2760</v>
      </c>
      <c r="P21" s="2" t="s">
        <v>2761</v>
      </c>
      <c r="Q21" s="2" t="s">
        <v>2762</v>
      </c>
      <c r="R21" s="2" t="s">
        <v>2763</v>
      </c>
    </row>
    <row r="22" spans="1:18" ht="409.5">
      <c r="A22" s="2" t="s">
        <v>2764</v>
      </c>
      <c r="B22" s="2" t="s">
        <v>2676</v>
      </c>
      <c r="C22">
        <v>30</v>
      </c>
      <c r="D22">
        <v>50</v>
      </c>
      <c r="E22">
        <v>20</v>
      </c>
      <c r="F22">
        <v>30</v>
      </c>
      <c r="G22">
        <v>50</v>
      </c>
      <c r="H22">
        <v>20</v>
      </c>
      <c r="I22" s="2" t="s">
        <v>2765</v>
      </c>
      <c r="J22" s="2" t="s">
        <v>838</v>
      </c>
      <c r="K22" s="2" t="s">
        <v>849</v>
      </c>
      <c r="L22" s="2" t="s">
        <v>849</v>
      </c>
      <c r="M22" s="2" t="s">
        <v>849</v>
      </c>
      <c r="N22" s="2" t="s">
        <v>838</v>
      </c>
      <c r="O22" s="2" t="s">
        <v>2766</v>
      </c>
      <c r="P22" s="2" t="s">
        <v>2767</v>
      </c>
      <c r="Q22" s="2" t="s">
        <v>2768</v>
      </c>
      <c r="R22" s="2" t="s">
        <v>2769</v>
      </c>
    </row>
    <row r="23" spans="1:18" ht="409.5">
      <c r="A23" s="2" t="s">
        <v>2770</v>
      </c>
      <c r="B23" s="2" t="s">
        <v>2752</v>
      </c>
      <c r="C23">
        <v>35</v>
      </c>
      <c r="D23">
        <v>60</v>
      </c>
      <c r="E23">
        <v>5</v>
      </c>
      <c r="F23">
        <v>30</v>
      </c>
      <c r="G23">
        <v>40</v>
      </c>
      <c r="H23">
        <v>30</v>
      </c>
      <c r="I23" s="2" t="s">
        <v>2771</v>
      </c>
      <c r="J23" s="2" t="s">
        <v>838</v>
      </c>
      <c r="K23" s="2" t="s">
        <v>837</v>
      </c>
      <c r="L23" s="2" t="s">
        <v>838</v>
      </c>
      <c r="M23" s="2" t="s">
        <v>837</v>
      </c>
      <c r="N23" s="2" t="s">
        <v>837</v>
      </c>
      <c r="O23" s="2" t="s">
        <v>2772</v>
      </c>
      <c r="P23" s="2" t="s">
        <v>2773</v>
      </c>
      <c r="Q23" s="2" t="s">
        <v>2774</v>
      </c>
      <c r="R23" s="2" t="s">
        <v>2775</v>
      </c>
    </row>
    <row r="24" spans="1:18" ht="409.5">
      <c r="A24" s="2" t="s">
        <v>2776</v>
      </c>
      <c r="B24" s="2" t="s">
        <v>2676</v>
      </c>
      <c r="C24">
        <v>50</v>
      </c>
      <c r="D24">
        <v>25</v>
      </c>
      <c r="E24">
        <v>25</v>
      </c>
      <c r="F24">
        <v>25</v>
      </c>
      <c r="G24">
        <v>50</v>
      </c>
      <c r="H24">
        <v>25</v>
      </c>
      <c r="I24" s="2" t="s">
        <v>2777</v>
      </c>
      <c r="J24" s="2" t="s">
        <v>838</v>
      </c>
      <c r="K24" s="2" t="s">
        <v>838</v>
      </c>
      <c r="L24" s="2" t="s">
        <v>837</v>
      </c>
      <c r="M24" s="2" t="s">
        <v>849</v>
      </c>
      <c r="N24" s="2" t="s">
        <v>838</v>
      </c>
      <c r="O24" s="2" t="s">
        <v>2778</v>
      </c>
      <c r="P24" s="2" t="s">
        <v>2779</v>
      </c>
      <c r="Q24" s="2" t="s">
        <v>2780</v>
      </c>
      <c r="R24" s="2" t="s">
        <v>2781</v>
      </c>
    </row>
    <row r="25" spans="1:18" ht="333.6">
      <c r="A25" s="2" t="s">
        <v>2782</v>
      </c>
      <c r="B25" s="2" t="s">
        <v>2663</v>
      </c>
      <c r="C25">
        <v>5</v>
      </c>
      <c r="D25">
        <v>25</v>
      </c>
      <c r="E25">
        <v>70</v>
      </c>
      <c r="F25">
        <v>5</v>
      </c>
      <c r="G25">
        <v>40</v>
      </c>
      <c r="H25">
        <v>55</v>
      </c>
      <c r="I25" s="2" t="s">
        <v>2783</v>
      </c>
      <c r="J25" s="2" t="s">
        <v>839</v>
      </c>
      <c r="K25" s="2" t="s">
        <v>838</v>
      </c>
      <c r="L25" s="2" t="s">
        <v>838</v>
      </c>
      <c r="M25" s="2" t="s">
        <v>837</v>
      </c>
      <c r="N25" s="2" t="s">
        <v>839</v>
      </c>
      <c r="O25" s="2" t="s">
        <v>2784</v>
      </c>
      <c r="P25" s="2" t="s">
        <v>2785</v>
      </c>
      <c r="Q25" s="2" t="s">
        <v>2786</v>
      </c>
      <c r="R25" s="2" t="s">
        <v>2787</v>
      </c>
    </row>
    <row r="26" spans="1:18" ht="348">
      <c r="A26" s="2" t="s">
        <v>2788</v>
      </c>
      <c r="B26" s="2" t="s">
        <v>2663</v>
      </c>
      <c r="C26">
        <v>15</v>
      </c>
      <c r="D26">
        <v>5</v>
      </c>
      <c r="E26">
        <v>80</v>
      </c>
      <c r="F26">
        <v>15</v>
      </c>
      <c r="G26">
        <v>15</v>
      </c>
      <c r="H26">
        <v>70</v>
      </c>
      <c r="I26" s="2" t="s">
        <v>2789</v>
      </c>
      <c r="J26" s="2" t="s">
        <v>838</v>
      </c>
      <c r="K26" s="2" t="s">
        <v>837</v>
      </c>
      <c r="L26" s="2" t="s">
        <v>838</v>
      </c>
      <c r="M26" s="2" t="s">
        <v>838</v>
      </c>
      <c r="N26" s="2" t="s">
        <v>839</v>
      </c>
      <c r="O26" s="2" t="s">
        <v>2790</v>
      </c>
      <c r="P26" s="2" t="s">
        <v>2791</v>
      </c>
      <c r="Q26" s="2" t="s">
        <v>2792</v>
      </c>
      <c r="R26" s="2" t="s">
        <v>2793</v>
      </c>
    </row>
    <row r="27" spans="1:18" ht="409.5">
      <c r="A27" s="2" t="s">
        <v>2794</v>
      </c>
      <c r="B27" s="2" t="s">
        <v>2701</v>
      </c>
      <c r="C27">
        <v>40</v>
      </c>
      <c r="D27">
        <v>50</v>
      </c>
      <c r="E27">
        <v>10</v>
      </c>
      <c r="F27">
        <v>30</v>
      </c>
      <c r="G27">
        <v>50</v>
      </c>
      <c r="H27">
        <v>20</v>
      </c>
      <c r="I27" s="2" t="s">
        <v>2795</v>
      </c>
      <c r="J27" s="2" t="s">
        <v>839</v>
      </c>
      <c r="K27" s="2" t="s">
        <v>839</v>
      </c>
      <c r="L27" s="2" t="s">
        <v>837</v>
      </c>
      <c r="M27" s="2" t="s">
        <v>837</v>
      </c>
      <c r="N27" s="2" t="s">
        <v>839</v>
      </c>
      <c r="O27" s="2" t="s">
        <v>2796</v>
      </c>
      <c r="P27" s="2" t="s">
        <v>2797</v>
      </c>
      <c r="Q27" s="2" t="s">
        <v>2798</v>
      </c>
      <c r="R27" s="2" t="s">
        <v>2799</v>
      </c>
    </row>
    <row r="28" spans="1:18" ht="409.5">
      <c r="A28" s="2" t="s">
        <v>2800</v>
      </c>
      <c r="B28" s="2" t="s">
        <v>2676</v>
      </c>
      <c r="C28">
        <v>20</v>
      </c>
      <c r="D28">
        <v>30</v>
      </c>
      <c r="E28">
        <v>50</v>
      </c>
      <c r="F28">
        <v>20</v>
      </c>
      <c r="G28">
        <v>45</v>
      </c>
      <c r="H28">
        <v>35</v>
      </c>
      <c r="I28" s="2" t="s">
        <v>2801</v>
      </c>
      <c r="J28" s="2" t="s">
        <v>839</v>
      </c>
      <c r="K28" s="2" t="s">
        <v>838</v>
      </c>
      <c r="L28" s="2" t="s">
        <v>838</v>
      </c>
      <c r="M28" s="2" t="s">
        <v>838</v>
      </c>
      <c r="N28" s="2" t="s">
        <v>849</v>
      </c>
      <c r="O28" s="2" t="s">
        <v>2802</v>
      </c>
      <c r="P28" s="2" t="s">
        <v>2803</v>
      </c>
      <c r="Q28" s="2" t="s">
        <v>2804</v>
      </c>
      <c r="R28" s="2" t="s">
        <v>2805</v>
      </c>
    </row>
    <row r="29" spans="1:18" ht="409.5">
      <c r="A29" s="2" t="s">
        <v>2806</v>
      </c>
      <c r="B29" s="2" t="s">
        <v>2663</v>
      </c>
      <c r="C29">
        <v>25</v>
      </c>
      <c r="D29">
        <v>30</v>
      </c>
      <c r="E29">
        <v>45</v>
      </c>
      <c r="F29">
        <v>15</v>
      </c>
      <c r="G29">
        <v>25</v>
      </c>
      <c r="H29">
        <v>60</v>
      </c>
      <c r="I29" s="2" t="s">
        <v>2807</v>
      </c>
      <c r="J29" s="2" t="s">
        <v>838</v>
      </c>
      <c r="K29" s="2" t="s">
        <v>849</v>
      </c>
      <c r="L29" s="2" t="s">
        <v>838</v>
      </c>
      <c r="M29" s="2" t="s">
        <v>849</v>
      </c>
      <c r="N29" s="2" t="s">
        <v>837</v>
      </c>
      <c r="O29" s="2" t="s">
        <v>2808</v>
      </c>
      <c r="P29" s="2" t="s">
        <v>2809</v>
      </c>
      <c r="Q29" s="2" t="s">
        <v>2810</v>
      </c>
      <c r="R29" s="2" t="s">
        <v>2811</v>
      </c>
    </row>
    <row r="30" spans="1:18" ht="391.5">
      <c r="A30" s="2" t="s">
        <v>2812</v>
      </c>
      <c r="B30" s="2" t="s">
        <v>2676</v>
      </c>
      <c r="C30">
        <v>40</v>
      </c>
      <c r="D30">
        <v>35</v>
      </c>
      <c r="E30">
        <v>25</v>
      </c>
      <c r="F30">
        <v>25</v>
      </c>
      <c r="G30">
        <v>60</v>
      </c>
      <c r="H30">
        <v>15</v>
      </c>
      <c r="I30" s="2" t="s">
        <v>2813</v>
      </c>
      <c r="J30" s="2" t="s">
        <v>837</v>
      </c>
      <c r="K30" s="2" t="s">
        <v>838</v>
      </c>
      <c r="L30" s="2" t="s">
        <v>838</v>
      </c>
      <c r="M30" s="2" t="s">
        <v>849</v>
      </c>
      <c r="N30" s="2" t="s">
        <v>838</v>
      </c>
      <c r="O30" s="2" t="s">
        <v>2814</v>
      </c>
      <c r="P30" s="2" t="s">
        <v>2815</v>
      </c>
      <c r="Q30" s="2" t="s">
        <v>2816</v>
      </c>
      <c r="R30" s="2" t="s">
        <v>2817</v>
      </c>
    </row>
    <row r="31" spans="1:18" ht="409.5">
      <c r="A31" s="2" t="s">
        <v>2818</v>
      </c>
      <c r="B31" s="2" t="s">
        <v>2663</v>
      </c>
      <c r="C31">
        <v>30</v>
      </c>
      <c r="D31">
        <v>10</v>
      </c>
      <c r="E31">
        <v>60</v>
      </c>
      <c r="F31">
        <v>30</v>
      </c>
      <c r="G31">
        <v>35</v>
      </c>
      <c r="H31">
        <v>35</v>
      </c>
      <c r="I31" s="2" t="s">
        <v>2819</v>
      </c>
      <c r="J31" s="2" t="s">
        <v>837</v>
      </c>
      <c r="K31" s="2" t="s">
        <v>849</v>
      </c>
      <c r="L31" s="2" t="s">
        <v>849</v>
      </c>
      <c r="M31" s="2" t="s">
        <v>849</v>
      </c>
      <c r="N31" s="2" t="s">
        <v>837</v>
      </c>
      <c r="O31" s="2" t="s">
        <v>2820</v>
      </c>
      <c r="P31" s="2" t="s">
        <v>2821</v>
      </c>
      <c r="Q31" s="2" t="s">
        <v>2822</v>
      </c>
      <c r="R31" s="2" t="s">
        <v>2823</v>
      </c>
    </row>
    <row r="32" spans="1:18" ht="409.5">
      <c r="A32" s="2" t="s">
        <v>2824</v>
      </c>
      <c r="B32" s="2" t="s">
        <v>2825</v>
      </c>
      <c r="C32">
        <v>40</v>
      </c>
      <c r="D32">
        <v>40</v>
      </c>
      <c r="E32">
        <v>20</v>
      </c>
      <c r="F32">
        <v>20</v>
      </c>
      <c r="G32">
        <v>50</v>
      </c>
      <c r="H32">
        <v>30</v>
      </c>
      <c r="I32" s="2" t="s">
        <v>2826</v>
      </c>
      <c r="J32" s="2" t="s">
        <v>849</v>
      </c>
      <c r="K32" s="2" t="s">
        <v>837</v>
      </c>
      <c r="L32" s="2" t="s">
        <v>837</v>
      </c>
      <c r="M32" s="2" t="s">
        <v>837</v>
      </c>
      <c r="N32" s="2" t="s">
        <v>837</v>
      </c>
      <c r="O32" s="2" t="s">
        <v>2827</v>
      </c>
      <c r="P32" s="2" t="s">
        <v>2828</v>
      </c>
      <c r="Q32" s="2" t="s">
        <v>2829</v>
      </c>
      <c r="R32" s="2" t="s">
        <v>2830</v>
      </c>
    </row>
    <row r="33" spans="1:18" ht="409.5">
      <c r="A33" s="2" t="s">
        <v>2831</v>
      </c>
      <c r="B33" s="2" t="s">
        <v>2663</v>
      </c>
      <c r="C33">
        <v>10</v>
      </c>
      <c r="D33">
        <v>30</v>
      </c>
      <c r="E33">
        <v>60</v>
      </c>
      <c r="F33">
        <v>5</v>
      </c>
      <c r="G33">
        <v>30</v>
      </c>
      <c r="H33">
        <v>65</v>
      </c>
      <c r="I33" s="2" t="s">
        <v>2832</v>
      </c>
      <c r="J33" s="2" t="s">
        <v>838</v>
      </c>
      <c r="K33" s="2" t="s">
        <v>837</v>
      </c>
      <c r="L33" s="2" t="s">
        <v>838</v>
      </c>
      <c r="M33" s="2" t="s">
        <v>838</v>
      </c>
      <c r="N33" s="2" t="s">
        <v>839</v>
      </c>
      <c r="O33" s="2" t="s">
        <v>2833</v>
      </c>
      <c r="P33" s="2" t="s">
        <v>2834</v>
      </c>
      <c r="Q33" s="2" t="s">
        <v>2835</v>
      </c>
      <c r="R33" s="2" t="s">
        <v>2836</v>
      </c>
    </row>
    <row r="34" spans="1:18" ht="409.5">
      <c r="A34" s="2" t="s">
        <v>2837</v>
      </c>
      <c r="B34" s="2" t="s">
        <v>2663</v>
      </c>
      <c r="C34">
        <v>1</v>
      </c>
      <c r="D34">
        <v>2</v>
      </c>
      <c r="E34">
        <v>97</v>
      </c>
      <c r="F34">
        <v>3</v>
      </c>
      <c r="G34">
        <v>10</v>
      </c>
      <c r="H34">
        <v>87</v>
      </c>
      <c r="I34" s="2" t="s">
        <v>2838</v>
      </c>
      <c r="J34" s="2" t="s">
        <v>849</v>
      </c>
      <c r="K34" s="2" t="s">
        <v>838</v>
      </c>
      <c r="L34" s="2" t="s">
        <v>849</v>
      </c>
      <c r="M34" s="2" t="s">
        <v>849</v>
      </c>
      <c r="N34" s="2" t="s">
        <v>849</v>
      </c>
      <c r="O34" s="2" t="s">
        <v>2839</v>
      </c>
      <c r="P34" s="2" t="s">
        <v>2840</v>
      </c>
      <c r="Q34" s="2" t="s">
        <v>2841</v>
      </c>
      <c r="R34" s="2" t="s">
        <v>2842</v>
      </c>
    </row>
    <row r="35" spans="1:18" ht="409.5">
      <c r="A35" s="2" t="s">
        <v>2843</v>
      </c>
      <c r="B35" s="2" t="s">
        <v>2676</v>
      </c>
      <c r="C35">
        <v>40</v>
      </c>
      <c r="D35">
        <v>40</v>
      </c>
      <c r="E35">
        <v>20</v>
      </c>
      <c r="F35">
        <v>20</v>
      </c>
      <c r="G35">
        <v>50</v>
      </c>
      <c r="H35">
        <v>30</v>
      </c>
      <c r="I35" s="2" t="s">
        <v>2844</v>
      </c>
      <c r="J35" s="2" t="s">
        <v>838</v>
      </c>
      <c r="K35" s="2" t="s">
        <v>838</v>
      </c>
      <c r="L35" s="2" t="s">
        <v>837</v>
      </c>
      <c r="M35" s="2" t="s">
        <v>837</v>
      </c>
      <c r="N35" s="2" t="s">
        <v>839</v>
      </c>
      <c r="O35" s="2" t="s">
        <v>2845</v>
      </c>
      <c r="P35" s="2" t="s">
        <v>2846</v>
      </c>
      <c r="Q35" s="2" t="s">
        <v>2847</v>
      </c>
      <c r="R35" s="2" t="s">
        <v>2848</v>
      </c>
    </row>
    <row r="36" spans="1:18" ht="174">
      <c r="A36" s="2" t="s">
        <v>2849</v>
      </c>
      <c r="B36" s="2" t="s">
        <v>2663</v>
      </c>
      <c r="C36">
        <v>15</v>
      </c>
      <c r="D36">
        <v>10</v>
      </c>
      <c r="E36">
        <v>75</v>
      </c>
      <c r="F36">
        <v>10</v>
      </c>
      <c r="G36">
        <v>15</v>
      </c>
      <c r="H36">
        <v>75</v>
      </c>
      <c r="I36" s="2" t="s">
        <v>2850</v>
      </c>
      <c r="J36" s="2" t="s">
        <v>941</v>
      </c>
      <c r="K36" s="2" t="s">
        <v>838</v>
      </c>
      <c r="L36" s="2" t="s">
        <v>838</v>
      </c>
      <c r="M36" s="2" t="s">
        <v>849</v>
      </c>
      <c r="N36" s="2" t="s">
        <v>838</v>
      </c>
      <c r="O36" s="2" t="s">
        <v>2851</v>
      </c>
      <c r="P36" s="2" t="s">
        <v>2852</v>
      </c>
      <c r="Q36" s="2" t="s">
        <v>2853</v>
      </c>
      <c r="R36" s="2" t="s">
        <v>2854</v>
      </c>
    </row>
    <row r="37" spans="1:18" ht="409.5">
      <c r="A37" s="2" t="s">
        <v>2855</v>
      </c>
      <c r="B37" s="2" t="s">
        <v>2676</v>
      </c>
      <c r="C37">
        <v>30</v>
      </c>
      <c r="D37">
        <v>50</v>
      </c>
      <c r="E37">
        <v>20</v>
      </c>
      <c r="F37">
        <v>20</v>
      </c>
      <c r="G37">
        <v>60</v>
      </c>
      <c r="H37">
        <v>20</v>
      </c>
      <c r="I37" s="2" t="s">
        <v>2856</v>
      </c>
      <c r="J37" s="2" t="s">
        <v>838</v>
      </c>
      <c r="K37" s="2" t="s">
        <v>839</v>
      </c>
      <c r="L37" s="2" t="s">
        <v>839</v>
      </c>
      <c r="M37" s="2" t="s">
        <v>837</v>
      </c>
      <c r="N37" s="2" t="s">
        <v>941</v>
      </c>
      <c r="O37" s="2" t="s">
        <v>2857</v>
      </c>
      <c r="P37" s="2" t="s">
        <v>2858</v>
      </c>
      <c r="Q37" s="2" t="s">
        <v>2859</v>
      </c>
      <c r="R37" s="2" t="s">
        <v>2860</v>
      </c>
    </row>
    <row r="38" spans="1:18" ht="405.95">
      <c r="A38" s="2" t="s">
        <v>2861</v>
      </c>
      <c r="B38" s="2" t="s">
        <v>2729</v>
      </c>
      <c r="C38">
        <v>25</v>
      </c>
      <c r="D38">
        <v>25</v>
      </c>
      <c r="E38">
        <v>50</v>
      </c>
      <c r="F38">
        <v>40</v>
      </c>
      <c r="G38">
        <v>45</v>
      </c>
      <c r="H38">
        <v>15</v>
      </c>
      <c r="I38" s="2" t="s">
        <v>2862</v>
      </c>
      <c r="J38" s="2" t="s">
        <v>837</v>
      </c>
      <c r="K38" s="2" t="s">
        <v>837</v>
      </c>
      <c r="L38" s="2" t="s">
        <v>837</v>
      </c>
      <c r="M38" s="2" t="s">
        <v>838</v>
      </c>
      <c r="N38" s="2" t="s">
        <v>837</v>
      </c>
      <c r="O38" s="2" t="s">
        <v>2863</v>
      </c>
      <c r="P38" s="2" t="s">
        <v>2864</v>
      </c>
      <c r="Q38" s="2" t="s">
        <v>2865</v>
      </c>
      <c r="R38" s="2" t="s">
        <v>2866</v>
      </c>
    </row>
    <row r="39" spans="1:18" ht="348">
      <c r="A39" s="2" t="s">
        <v>2867</v>
      </c>
      <c r="B39" s="2" t="s">
        <v>2676</v>
      </c>
      <c r="C39">
        <v>0</v>
      </c>
      <c r="D39">
        <v>50</v>
      </c>
      <c r="E39">
        <v>50</v>
      </c>
      <c r="F39">
        <v>0</v>
      </c>
      <c r="G39">
        <v>50</v>
      </c>
      <c r="H39">
        <v>50</v>
      </c>
      <c r="I39" s="2" t="s">
        <v>2868</v>
      </c>
      <c r="J39" s="2" t="s">
        <v>837</v>
      </c>
      <c r="K39" s="2" t="s">
        <v>838</v>
      </c>
      <c r="L39" s="2" t="s">
        <v>837</v>
      </c>
      <c r="M39" s="2" t="s">
        <v>837</v>
      </c>
      <c r="N39" s="2" t="s">
        <v>837</v>
      </c>
      <c r="O39" s="2" t="s">
        <v>2869</v>
      </c>
      <c r="P39" s="2" t="s">
        <v>2870</v>
      </c>
      <c r="Q39" s="2" t="s">
        <v>2871</v>
      </c>
      <c r="R39" s="2" t="s">
        <v>1022</v>
      </c>
    </row>
    <row r="40" spans="1:18" ht="290.10000000000002">
      <c r="A40" s="2" t="s">
        <v>2872</v>
      </c>
      <c r="B40" s="2" t="s">
        <v>2676</v>
      </c>
      <c r="C40">
        <v>0</v>
      </c>
      <c r="D40">
        <v>100</v>
      </c>
      <c r="E40">
        <v>0</v>
      </c>
      <c r="F40">
        <v>0</v>
      </c>
      <c r="G40">
        <v>100</v>
      </c>
      <c r="H40">
        <v>0</v>
      </c>
      <c r="I40" s="2" t="s">
        <v>1192</v>
      </c>
      <c r="J40" s="2" t="s">
        <v>849</v>
      </c>
      <c r="K40" s="2" t="s">
        <v>941</v>
      </c>
      <c r="L40" s="2" t="s">
        <v>839</v>
      </c>
      <c r="M40" s="2" t="s">
        <v>837</v>
      </c>
      <c r="N40" s="2" t="s">
        <v>941</v>
      </c>
      <c r="O40" s="2" t="s">
        <v>2873</v>
      </c>
      <c r="P40" s="2" t="s">
        <v>2874</v>
      </c>
      <c r="Q40" s="2" t="s">
        <v>2875</v>
      </c>
      <c r="R40" s="2" t="s">
        <v>1213</v>
      </c>
    </row>
    <row r="41" spans="1:18" ht="203.1">
      <c r="A41" s="2" t="s">
        <v>2876</v>
      </c>
      <c r="B41" s="2" t="s">
        <v>2676</v>
      </c>
      <c r="C41">
        <v>35</v>
      </c>
      <c r="D41">
        <v>35</v>
      </c>
      <c r="E41">
        <v>30</v>
      </c>
      <c r="F41">
        <v>35</v>
      </c>
      <c r="G41">
        <v>35</v>
      </c>
      <c r="H41">
        <v>30</v>
      </c>
      <c r="I41" s="2" t="s">
        <v>1371</v>
      </c>
      <c r="J41" s="2" t="s">
        <v>849</v>
      </c>
      <c r="K41" s="2" t="s">
        <v>849</v>
      </c>
      <c r="L41" s="2" t="s">
        <v>849</v>
      </c>
      <c r="M41" s="2" t="s">
        <v>849</v>
      </c>
      <c r="N41" s="2" t="s">
        <v>849</v>
      </c>
      <c r="O41" s="2" t="s">
        <v>2877</v>
      </c>
      <c r="P41" s="2" t="s">
        <v>2878</v>
      </c>
      <c r="Q41" s="2" t="s">
        <v>2879</v>
      </c>
      <c r="R41" s="2" t="s">
        <v>2880</v>
      </c>
    </row>
    <row r="42" spans="1:18" ht="261">
      <c r="A42" s="2" t="s">
        <v>2881</v>
      </c>
      <c r="B42" s="2" t="s">
        <v>2649</v>
      </c>
      <c r="C42">
        <v>45</v>
      </c>
      <c r="D42">
        <v>45</v>
      </c>
      <c r="E42">
        <v>10</v>
      </c>
      <c r="F42">
        <v>30</v>
      </c>
      <c r="G42">
        <v>35</v>
      </c>
      <c r="H42">
        <v>35</v>
      </c>
      <c r="I42" s="2" t="s">
        <v>2882</v>
      </c>
      <c r="J42" s="2" t="s">
        <v>837</v>
      </c>
      <c r="K42" s="2" t="s">
        <v>837</v>
      </c>
      <c r="L42" s="2" t="s">
        <v>839</v>
      </c>
      <c r="M42" s="2" t="s">
        <v>837</v>
      </c>
      <c r="N42" s="2" t="s">
        <v>941</v>
      </c>
      <c r="O42" s="2" t="s">
        <v>2883</v>
      </c>
      <c r="P42" s="2" t="s">
        <v>2884</v>
      </c>
      <c r="Q42" s="2" t="s">
        <v>2885</v>
      </c>
      <c r="R42" s="2" t="s">
        <v>2886</v>
      </c>
    </row>
    <row r="43" spans="1:18" ht="261">
      <c r="A43" s="2" t="s">
        <v>2887</v>
      </c>
      <c r="B43" s="2" t="s">
        <v>2649</v>
      </c>
      <c r="C43">
        <v>10</v>
      </c>
      <c r="D43">
        <v>80</v>
      </c>
      <c r="E43">
        <v>10</v>
      </c>
      <c r="F43">
        <v>10</v>
      </c>
      <c r="G43">
        <v>70</v>
      </c>
      <c r="H43">
        <v>20</v>
      </c>
      <c r="I43" s="2" t="s">
        <v>2888</v>
      </c>
      <c r="J43" s="2" t="s">
        <v>837</v>
      </c>
      <c r="K43" s="2" t="s">
        <v>837</v>
      </c>
      <c r="L43" s="2" t="s">
        <v>839</v>
      </c>
      <c r="M43" s="2" t="s">
        <v>837</v>
      </c>
      <c r="N43" s="2" t="s">
        <v>941</v>
      </c>
      <c r="O43" s="2" t="s">
        <v>2889</v>
      </c>
      <c r="P43" s="2" t="s">
        <v>2890</v>
      </c>
      <c r="Q43" s="2" t="s">
        <v>2891</v>
      </c>
      <c r="R43" s="2" t="s">
        <v>2892</v>
      </c>
    </row>
    <row r="44" spans="1:18" ht="43.5">
      <c r="A44" s="2" t="s">
        <v>2893</v>
      </c>
      <c r="B44" s="2" t="s">
        <v>2656</v>
      </c>
      <c r="C44">
        <v>0</v>
      </c>
      <c r="D44">
        <v>50</v>
      </c>
      <c r="E44">
        <v>50</v>
      </c>
      <c r="F44">
        <v>0</v>
      </c>
      <c r="G44">
        <v>50</v>
      </c>
      <c r="H44">
        <v>50</v>
      </c>
      <c r="I44" s="2" t="s">
        <v>2894</v>
      </c>
      <c r="J44" s="2" t="s">
        <v>837</v>
      </c>
      <c r="K44" s="2" t="s">
        <v>837</v>
      </c>
      <c r="L44" s="2" t="s">
        <v>837</v>
      </c>
      <c r="M44" s="2" t="s">
        <v>837</v>
      </c>
      <c r="N44" s="2" t="s">
        <v>837</v>
      </c>
      <c r="O44" s="2" t="s">
        <v>2895</v>
      </c>
      <c r="P44" s="2" t="s">
        <v>2896</v>
      </c>
      <c r="Q44" s="2" t="s">
        <v>2897</v>
      </c>
      <c r="R44" s="2" t="s">
        <v>2897</v>
      </c>
    </row>
    <row r="45" spans="1:18" ht="174">
      <c r="A45" s="2" t="s">
        <v>2898</v>
      </c>
      <c r="B45" s="2" t="s">
        <v>2656</v>
      </c>
      <c r="C45">
        <v>70</v>
      </c>
      <c r="D45">
        <v>20</v>
      </c>
      <c r="E45">
        <v>10</v>
      </c>
      <c r="F45">
        <v>20</v>
      </c>
      <c r="G45">
        <v>70</v>
      </c>
      <c r="H45">
        <v>10</v>
      </c>
      <c r="I45" s="2" t="s">
        <v>2899</v>
      </c>
      <c r="J45" s="2" t="s">
        <v>838</v>
      </c>
      <c r="K45" s="2" t="s">
        <v>849</v>
      </c>
      <c r="L45" s="2" t="s">
        <v>837</v>
      </c>
      <c r="M45" s="2" t="s">
        <v>837</v>
      </c>
      <c r="N45" s="2" t="s">
        <v>941</v>
      </c>
      <c r="O45" s="2" t="s">
        <v>2900</v>
      </c>
      <c r="P45" s="2" t="s">
        <v>2901</v>
      </c>
      <c r="Q45" s="2" t="s">
        <v>2902</v>
      </c>
      <c r="R45" s="2" t="s">
        <v>2903</v>
      </c>
    </row>
    <row r="46" spans="1:18">
      <c r="A46" s="2"/>
      <c r="B46" s="2"/>
      <c r="C46" s="2"/>
      <c r="D46" s="2"/>
      <c r="E46" s="2"/>
      <c r="F46" s="2"/>
      <c r="G46" s="2"/>
      <c r="H46" s="2"/>
      <c r="I46" s="2"/>
      <c r="J46" s="2"/>
      <c r="K46" s="2"/>
      <c r="L46" s="2"/>
      <c r="M46" s="2"/>
      <c r="N46" s="2"/>
      <c r="O46" s="2"/>
      <c r="P46" s="2"/>
      <c r="Q46" s="2"/>
      <c r="R46" s="2"/>
    </row>
    <row r="47" spans="1:18">
      <c r="A47" s="2"/>
      <c r="B47" s="2"/>
      <c r="C47" s="2"/>
      <c r="D47" s="2"/>
      <c r="E47" s="2"/>
      <c r="F47" s="2"/>
      <c r="G47" s="2"/>
      <c r="H47" s="2"/>
      <c r="I47" s="2"/>
      <c r="J47" s="2"/>
      <c r="K47" s="2"/>
      <c r="L47" s="2"/>
      <c r="M47" s="2"/>
      <c r="N47" s="2"/>
      <c r="O47" s="2"/>
      <c r="P47" s="2"/>
      <c r="Q47" s="2"/>
      <c r="R47" s="2"/>
    </row>
    <row r="48" spans="1:18">
      <c r="A48" s="2"/>
      <c r="B48" s="2"/>
      <c r="I48" s="2"/>
      <c r="J48" s="2"/>
      <c r="K48" s="2"/>
      <c r="L48" s="2"/>
      <c r="M48" s="2"/>
      <c r="N48" s="2"/>
      <c r="O48" s="2"/>
      <c r="P48" s="2"/>
      <c r="Q48" s="2"/>
      <c r="R48" s="2"/>
    </row>
    <row r="49" spans="1:18">
      <c r="A49" s="2"/>
      <c r="B49" s="2"/>
      <c r="I49" s="2"/>
      <c r="J49" s="2"/>
      <c r="K49" s="2"/>
      <c r="L49" s="2"/>
      <c r="M49" s="2"/>
      <c r="N49" s="2"/>
      <c r="O49" s="2"/>
      <c r="P49" s="2"/>
      <c r="Q49" s="2"/>
      <c r="R49" s="2"/>
    </row>
    <row r="50" spans="1:18">
      <c r="A50" s="2"/>
      <c r="B50" s="2"/>
      <c r="I50" s="2"/>
      <c r="J50" s="2"/>
      <c r="K50" s="2"/>
      <c r="L50" s="2"/>
      <c r="M50" s="2"/>
      <c r="N50" s="2"/>
      <c r="O50" s="2"/>
      <c r="P50" s="2"/>
      <c r="Q50" s="2"/>
      <c r="R50" s="2"/>
    </row>
    <row r="51" spans="1:18">
      <c r="A51" s="2"/>
      <c r="B51" s="2"/>
      <c r="I51" s="2"/>
      <c r="J51" s="2"/>
      <c r="K51" s="2"/>
      <c r="L51" s="2"/>
      <c r="M51" s="2"/>
      <c r="N51" s="2"/>
      <c r="O51" s="2"/>
      <c r="P51" s="2"/>
      <c r="Q51" s="2"/>
      <c r="R51" s="2"/>
    </row>
    <row r="52" spans="1:18">
      <c r="A52" s="2"/>
      <c r="B52" s="2"/>
      <c r="C52" s="2"/>
      <c r="D52" s="2"/>
      <c r="E52" s="2"/>
      <c r="F52" s="2"/>
      <c r="G52" s="2"/>
      <c r="H52" s="2"/>
      <c r="I52" s="2"/>
      <c r="J52" s="2"/>
      <c r="K52" s="2"/>
      <c r="L52" s="2"/>
      <c r="M52" s="2"/>
      <c r="N52" s="2"/>
      <c r="O52" s="2"/>
      <c r="P52" s="2"/>
      <c r="Q52" s="2"/>
      <c r="R52" s="2"/>
    </row>
    <row r="53" spans="1:18">
      <c r="A53" s="2"/>
      <c r="B53" s="2"/>
      <c r="I53" s="2"/>
      <c r="J53" s="2"/>
      <c r="K53" s="2"/>
      <c r="L53" s="2"/>
      <c r="M53" s="2"/>
      <c r="N53" s="2"/>
      <c r="O53" s="2"/>
      <c r="P53" s="2"/>
      <c r="Q53" s="2"/>
      <c r="R53" s="2"/>
    </row>
    <row r="54" spans="1:18">
      <c r="A54" s="2"/>
      <c r="B54" s="2"/>
      <c r="I54" s="2"/>
      <c r="J54" s="2"/>
      <c r="K54" s="2"/>
      <c r="L54" s="2"/>
      <c r="M54" s="2"/>
      <c r="N54" s="2"/>
      <c r="O54" s="2"/>
      <c r="P54" s="2"/>
      <c r="Q54" s="2"/>
      <c r="R54" s="2"/>
    </row>
    <row r="55" spans="1:18">
      <c r="A55" s="2"/>
      <c r="B55" s="2"/>
      <c r="I55" s="2"/>
      <c r="J55" s="2"/>
      <c r="K55" s="2"/>
      <c r="L55" s="2"/>
      <c r="M55" s="2"/>
      <c r="N55" s="2"/>
      <c r="O55" s="2"/>
      <c r="P55" s="2"/>
      <c r="Q55" s="2"/>
      <c r="R55" s="2"/>
    </row>
    <row r="56" spans="1:18">
      <c r="A56" s="2"/>
      <c r="B56" s="2"/>
      <c r="I56" s="2"/>
      <c r="J56" s="2"/>
      <c r="K56" s="2"/>
      <c r="L56" s="2"/>
      <c r="M56" s="2"/>
      <c r="N56" s="2"/>
      <c r="O56" s="2"/>
      <c r="P56" s="2"/>
      <c r="Q56" s="2"/>
      <c r="R56" s="2"/>
    </row>
    <row r="57" spans="1:18">
      <c r="A57" s="2"/>
      <c r="B57" s="2"/>
      <c r="I57" s="2"/>
      <c r="J57" s="2"/>
      <c r="K57" s="2"/>
      <c r="L57" s="2"/>
      <c r="M57" s="2"/>
      <c r="N57" s="2"/>
      <c r="O57" s="2"/>
      <c r="P57" s="2"/>
      <c r="Q57" s="2"/>
      <c r="R57" s="2"/>
    </row>
    <row r="58" spans="1:18">
      <c r="A58" s="2"/>
      <c r="B58" s="2"/>
      <c r="I58" s="2"/>
      <c r="J58" s="2"/>
      <c r="K58" s="2"/>
      <c r="L58" s="2"/>
      <c r="M58" s="2"/>
      <c r="N58" s="2"/>
      <c r="O58" s="2"/>
      <c r="P58" s="2"/>
      <c r="Q58" s="2"/>
      <c r="R58" s="2"/>
    </row>
    <row r="59" spans="1:18">
      <c r="A59" s="2"/>
      <c r="B59" s="2"/>
      <c r="I59" s="2"/>
      <c r="J59" s="2"/>
      <c r="K59" s="2"/>
      <c r="L59" s="2"/>
      <c r="M59" s="2"/>
      <c r="N59" s="2"/>
      <c r="O59" s="2"/>
      <c r="P59" s="2"/>
      <c r="Q59" s="2"/>
      <c r="R59" s="2"/>
    </row>
    <row r="60" spans="1:18">
      <c r="A60" s="2"/>
      <c r="B60" s="2"/>
      <c r="C60" s="2"/>
      <c r="D60" s="2"/>
      <c r="E60" s="2"/>
      <c r="F60" s="2"/>
      <c r="G60" s="2"/>
      <c r="H60" s="2"/>
      <c r="I60" s="2"/>
      <c r="J60" s="2"/>
      <c r="K60" s="2"/>
      <c r="L60" s="2"/>
      <c r="M60" s="2"/>
      <c r="N60" s="2"/>
      <c r="O60" s="2"/>
      <c r="P60" s="2"/>
      <c r="Q60" s="2"/>
      <c r="R60" s="2"/>
    </row>
    <row r="61" spans="1:18">
      <c r="A61" s="2"/>
      <c r="B61" s="2"/>
      <c r="C61" s="2"/>
      <c r="D61" s="2"/>
      <c r="E61" s="2"/>
      <c r="F61" s="2"/>
      <c r="G61" s="2"/>
      <c r="H61" s="2"/>
      <c r="I61" s="2"/>
      <c r="J61" s="2"/>
      <c r="K61" s="2"/>
      <c r="L61" s="2"/>
      <c r="M61" s="2"/>
      <c r="N61" s="2"/>
      <c r="O61" s="2"/>
      <c r="P61" s="2"/>
      <c r="Q61" s="2"/>
      <c r="R61" s="2"/>
    </row>
    <row r="62" spans="1:18">
      <c r="A62" s="2"/>
      <c r="B62" s="2"/>
      <c r="C62" s="2"/>
      <c r="D62" s="2"/>
      <c r="E62" s="2"/>
      <c r="F62" s="2"/>
      <c r="G62" s="2"/>
      <c r="H62" s="2"/>
      <c r="I62" s="2"/>
      <c r="J62" s="2"/>
      <c r="K62" s="2"/>
      <c r="L62" s="2"/>
      <c r="M62" s="2"/>
      <c r="N62" s="2"/>
      <c r="O62" s="2"/>
      <c r="P62" s="2"/>
      <c r="Q62" s="2"/>
      <c r="R62" s="2"/>
    </row>
  </sheetData>
  <pageMargins left="0.7" right="0.7" top="0.75" bottom="0.75" header="0.3" footer="0.3"/>
  <headerFooter>
    <oddFooter>&amp;L_x000D_&amp;1#&amp;"Calibri"&amp;10&amp;K000000 Classification: Limited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C5BA-E65D-4FB4-B641-539C6C6EA627}">
  <sheetPr>
    <tabColor theme="7" tint="0.79998168889431442"/>
  </sheetPr>
  <dimension ref="A1:EI375"/>
  <sheetViews>
    <sheetView zoomScale="55" zoomScaleNormal="55" workbookViewId="0">
      <selection activeCell="A2" sqref="A2"/>
    </sheetView>
  </sheetViews>
  <sheetFormatPr defaultRowHeight="14.45" outlineLevelCol="1"/>
  <cols>
    <col min="1" max="1" width="35.28515625" customWidth="1" outlineLevel="1"/>
    <col min="2" max="2" width="35.28515625"/>
    <col min="3" max="28" width="8.7109375" customWidth="1" outlineLevel="1"/>
    <col min="29" max="29" width="35.28515625"/>
    <col min="30" max="58" width="8.7109375" customWidth="1" outlineLevel="1"/>
    <col min="59" max="101" width="35.28515625"/>
    <col min="102" max="139" width="35.28515625" customWidth="1" outlineLevel="1"/>
  </cols>
  <sheetData>
    <row r="1" spans="1:139">
      <c r="A1" s="3" t="s">
        <v>133</v>
      </c>
      <c r="B1" s="3" t="s">
        <v>283</v>
      </c>
      <c r="C1" s="3" t="s">
        <v>284</v>
      </c>
      <c r="D1" s="3" t="s">
        <v>285</v>
      </c>
      <c r="E1" s="3" t="s">
        <v>286</v>
      </c>
      <c r="F1" s="3" t="s">
        <v>287</v>
      </c>
      <c r="G1" s="3" t="s">
        <v>288</v>
      </c>
      <c r="H1" s="3" t="s">
        <v>289</v>
      </c>
      <c r="I1" s="3" t="s">
        <v>290</v>
      </c>
      <c r="J1" s="3" t="s">
        <v>291</v>
      </c>
      <c r="K1" s="3" t="s">
        <v>292</v>
      </c>
      <c r="L1" s="3" t="s">
        <v>293</v>
      </c>
      <c r="M1" s="3" t="s">
        <v>294</v>
      </c>
      <c r="N1" s="3" t="s">
        <v>295</v>
      </c>
      <c r="O1" s="3" t="s">
        <v>296</v>
      </c>
      <c r="P1" s="3" t="s">
        <v>297</v>
      </c>
      <c r="Q1" s="3" t="s">
        <v>298</v>
      </c>
      <c r="R1" s="3" t="s">
        <v>710</v>
      </c>
      <c r="S1" s="3" t="s">
        <v>711</v>
      </c>
      <c r="T1" s="3" t="s">
        <v>712</v>
      </c>
      <c r="U1" s="3" t="s">
        <v>713</v>
      </c>
      <c r="V1" s="3" t="s">
        <v>714</v>
      </c>
      <c r="W1" s="3" t="s">
        <v>715</v>
      </c>
      <c r="X1" s="3" t="s">
        <v>716</v>
      </c>
      <c r="Y1" s="3" t="s">
        <v>717</v>
      </c>
      <c r="Z1" s="3" t="s">
        <v>718</v>
      </c>
      <c r="AA1" s="3" t="s">
        <v>719</v>
      </c>
      <c r="AB1" s="3" t="s">
        <v>720</v>
      </c>
      <c r="AC1" s="3" t="s">
        <v>721</v>
      </c>
      <c r="AD1" s="3" t="s">
        <v>299</v>
      </c>
      <c r="AE1" s="3" t="s">
        <v>300</v>
      </c>
      <c r="AF1" s="3" t="s">
        <v>301</v>
      </c>
      <c r="AG1" s="3" t="s">
        <v>302</v>
      </c>
      <c r="AH1" s="3" t="s">
        <v>303</v>
      </c>
      <c r="AI1" s="3" t="s">
        <v>304</v>
      </c>
      <c r="AJ1" s="3" t="s">
        <v>305</v>
      </c>
      <c r="AK1" s="3" t="s">
        <v>306</v>
      </c>
      <c r="AL1" s="3" t="s">
        <v>307</v>
      </c>
      <c r="AM1" s="3" t="s">
        <v>308</v>
      </c>
      <c r="AN1" s="3" t="s">
        <v>309</v>
      </c>
      <c r="AO1" s="3" t="s">
        <v>310</v>
      </c>
      <c r="AP1" s="3" t="s">
        <v>311</v>
      </c>
      <c r="AQ1" s="3" t="s">
        <v>312</v>
      </c>
      <c r="AR1" s="3" t="s">
        <v>313</v>
      </c>
      <c r="AS1" s="3" t="s">
        <v>314</v>
      </c>
      <c r="AT1" s="3" t="s">
        <v>710</v>
      </c>
      <c r="AU1" s="3" t="s">
        <v>722</v>
      </c>
      <c r="AV1" s="3" t="s">
        <v>723</v>
      </c>
      <c r="AW1" s="3" t="s">
        <v>724</v>
      </c>
      <c r="AX1" s="3" t="s">
        <v>725</v>
      </c>
      <c r="AY1" s="3" t="s">
        <v>726</v>
      </c>
      <c r="AZ1" s="3" t="s">
        <v>727</v>
      </c>
      <c r="BA1" s="3" t="s">
        <v>728</v>
      </c>
      <c r="BB1" s="3" t="s">
        <v>729</v>
      </c>
      <c r="BC1" s="3" t="s">
        <v>730</v>
      </c>
      <c r="BD1" s="3" t="s">
        <v>731</v>
      </c>
      <c r="BE1" s="3" t="s">
        <v>732</v>
      </c>
      <c r="BF1" s="3" t="s">
        <v>733</v>
      </c>
      <c r="BG1" s="3" t="s">
        <v>734</v>
      </c>
      <c r="BH1" s="3" t="s">
        <v>735</v>
      </c>
      <c r="BI1" s="3" t="s">
        <v>736</v>
      </c>
      <c r="BJ1" s="3" t="s">
        <v>737</v>
      </c>
      <c r="BK1" s="3" t="s">
        <v>738</v>
      </c>
      <c r="BL1" s="3" t="s">
        <v>739</v>
      </c>
      <c r="BM1" s="3" t="s">
        <v>740</v>
      </c>
      <c r="BN1" s="3" t="s">
        <v>741</v>
      </c>
      <c r="BO1" s="3" t="s">
        <v>742</v>
      </c>
      <c r="BP1" s="3" t="s">
        <v>743</v>
      </c>
      <c r="BQ1" s="3" t="s">
        <v>744</v>
      </c>
      <c r="BR1" s="3" t="s">
        <v>745</v>
      </c>
      <c r="BS1" s="3" t="s">
        <v>746</v>
      </c>
      <c r="BT1" s="3" t="s">
        <v>315</v>
      </c>
      <c r="BU1" s="3" t="s">
        <v>316</v>
      </c>
      <c r="BV1" s="3" t="s">
        <v>317</v>
      </c>
      <c r="BW1" s="3" t="s">
        <v>318</v>
      </c>
      <c r="BX1" s="3" t="s">
        <v>319</v>
      </c>
      <c r="BY1" s="3" t="s">
        <v>320</v>
      </c>
      <c r="BZ1" s="3" t="s">
        <v>321</v>
      </c>
      <c r="CA1" s="3" t="s">
        <v>322</v>
      </c>
      <c r="CB1" s="3" t="s">
        <v>323</v>
      </c>
      <c r="CC1" s="3" t="s">
        <v>311</v>
      </c>
      <c r="CD1" s="3" t="s">
        <v>324</v>
      </c>
      <c r="CE1" s="3" t="s">
        <v>312</v>
      </c>
      <c r="CF1" s="3" t="s">
        <v>314</v>
      </c>
      <c r="CG1" s="3" t="s">
        <v>710</v>
      </c>
      <c r="CH1" s="3" t="s">
        <v>747</v>
      </c>
      <c r="CI1" s="3" t="s">
        <v>748</v>
      </c>
      <c r="CJ1" s="3" t="s">
        <v>749</v>
      </c>
      <c r="CK1" s="3" t="s">
        <v>750</v>
      </c>
      <c r="CL1" s="3" t="s">
        <v>751</v>
      </c>
      <c r="CM1" s="3" t="s">
        <v>752</v>
      </c>
      <c r="CN1" s="3" t="s">
        <v>710</v>
      </c>
      <c r="CO1" s="3" t="s">
        <v>753</v>
      </c>
      <c r="CP1" s="3" t="s">
        <v>754</v>
      </c>
      <c r="CQ1" s="3" t="s">
        <v>755</v>
      </c>
      <c r="CR1" s="3" t="s">
        <v>756</v>
      </c>
      <c r="CS1" s="3" t="s">
        <v>757</v>
      </c>
      <c r="CT1" s="3" t="s">
        <v>758</v>
      </c>
      <c r="CU1" s="3" t="s">
        <v>759</v>
      </c>
      <c r="CV1" s="3" t="s">
        <v>760</v>
      </c>
      <c r="CW1" s="3" t="s">
        <v>761</v>
      </c>
      <c r="CX1" s="3" t="s">
        <v>325</v>
      </c>
      <c r="CY1" s="3" t="s">
        <v>326</v>
      </c>
      <c r="CZ1" s="3" t="s">
        <v>327</v>
      </c>
      <c r="DA1" s="3" t="s">
        <v>328</v>
      </c>
      <c r="DB1" s="3" t="s">
        <v>324</v>
      </c>
      <c r="DC1" s="3" t="s">
        <v>312</v>
      </c>
      <c r="DD1" s="3" t="s">
        <v>329</v>
      </c>
      <c r="DE1" s="3" t="s">
        <v>313</v>
      </c>
      <c r="DF1" s="3" t="s">
        <v>314</v>
      </c>
      <c r="DG1" s="3" t="s">
        <v>710</v>
      </c>
      <c r="DH1" s="3" t="s">
        <v>762</v>
      </c>
      <c r="DI1" s="3" t="s">
        <v>325</v>
      </c>
      <c r="DJ1" s="3" t="s">
        <v>330</v>
      </c>
      <c r="DK1" s="3" t="s">
        <v>331</v>
      </c>
      <c r="DL1" s="3" t="s">
        <v>328</v>
      </c>
      <c r="DM1" s="3" t="s">
        <v>324</v>
      </c>
      <c r="DN1" s="3" t="s">
        <v>312</v>
      </c>
      <c r="DO1" s="3" t="s">
        <v>313</v>
      </c>
      <c r="DP1" s="3" t="s">
        <v>314</v>
      </c>
      <c r="DQ1" s="3" t="s">
        <v>710</v>
      </c>
      <c r="DR1" s="3" t="s">
        <v>763</v>
      </c>
      <c r="DS1" s="3" t="s">
        <v>332</v>
      </c>
      <c r="DT1" s="3" t="s">
        <v>333</v>
      </c>
      <c r="DU1" s="3" t="s">
        <v>334</v>
      </c>
      <c r="DV1" s="3" t="s">
        <v>328</v>
      </c>
      <c r="DW1" s="3" t="s">
        <v>324</v>
      </c>
      <c r="DX1" s="3" t="s">
        <v>312</v>
      </c>
      <c r="DY1" s="3" t="s">
        <v>335</v>
      </c>
      <c r="DZ1" s="3" t="s">
        <v>336</v>
      </c>
      <c r="EA1" s="3" t="s">
        <v>313</v>
      </c>
      <c r="EB1" s="3" t="s">
        <v>314</v>
      </c>
      <c r="EC1" s="3" t="s">
        <v>710</v>
      </c>
      <c r="ED1" s="3" t="s">
        <v>764</v>
      </c>
      <c r="EE1" s="3" t="s">
        <v>765</v>
      </c>
      <c r="EF1" s="3" t="s">
        <v>766</v>
      </c>
      <c r="EG1" s="3" t="s">
        <v>767</v>
      </c>
      <c r="EH1" s="3" t="s">
        <v>768</v>
      </c>
      <c r="EI1" s="3" t="s">
        <v>710</v>
      </c>
    </row>
    <row r="2" spans="1:139">
      <c r="A2" s="1" t="s">
        <v>769</v>
      </c>
      <c r="B2" s="1" t="s">
        <v>337</v>
      </c>
      <c r="C2" s="1" t="s">
        <v>160</v>
      </c>
      <c r="D2" s="1" t="s">
        <v>163</v>
      </c>
      <c r="E2" s="1" t="s">
        <v>152</v>
      </c>
      <c r="F2" s="1" t="s">
        <v>148</v>
      </c>
      <c r="G2" s="1" t="s">
        <v>165</v>
      </c>
      <c r="H2" s="1" t="s">
        <v>158</v>
      </c>
      <c r="I2" s="1" t="s">
        <v>150</v>
      </c>
      <c r="J2" s="1" t="s">
        <v>145</v>
      </c>
      <c r="K2" s="1" t="s">
        <v>156</v>
      </c>
      <c r="L2" s="1" t="s">
        <v>154</v>
      </c>
      <c r="M2" s="1" t="s">
        <v>167</v>
      </c>
      <c r="N2" s="1" t="s">
        <v>170</v>
      </c>
      <c r="O2" s="1" t="s">
        <v>172</v>
      </c>
      <c r="P2" s="1" t="s">
        <v>139</v>
      </c>
      <c r="Q2" s="1" t="s">
        <v>143</v>
      </c>
      <c r="R2" s="1" t="s">
        <v>770</v>
      </c>
      <c r="S2" s="1" t="s">
        <v>771</v>
      </c>
      <c r="T2" s="1" t="s">
        <v>772</v>
      </c>
      <c r="U2" s="1" t="s">
        <v>773</v>
      </c>
      <c r="V2" s="1" t="s">
        <v>774</v>
      </c>
      <c r="W2" s="1" t="s">
        <v>775</v>
      </c>
      <c r="X2" s="1" t="s">
        <v>776</v>
      </c>
      <c r="Y2" s="1" t="s">
        <v>777</v>
      </c>
      <c r="Z2" s="1" t="s">
        <v>778</v>
      </c>
      <c r="AA2" s="1" t="s">
        <v>779</v>
      </c>
      <c r="AB2" s="1" t="s">
        <v>780</v>
      </c>
      <c r="AC2" s="1" t="s">
        <v>781</v>
      </c>
      <c r="AD2" s="1" t="s">
        <v>200</v>
      </c>
      <c r="AE2" s="1" t="s">
        <v>191</v>
      </c>
      <c r="AF2" s="1" t="s">
        <v>196</v>
      </c>
      <c r="AG2" s="1" t="s">
        <v>198</v>
      </c>
      <c r="AH2" s="1" t="s">
        <v>187</v>
      </c>
      <c r="AI2" s="1" t="s">
        <v>184</v>
      </c>
      <c r="AJ2" s="1" t="s">
        <v>175</v>
      </c>
      <c r="AK2" s="1" t="s">
        <v>194</v>
      </c>
      <c r="AL2" s="1" t="s">
        <v>182</v>
      </c>
      <c r="AM2" s="1" t="s">
        <v>202</v>
      </c>
      <c r="AN2" s="1" t="s">
        <v>179</v>
      </c>
      <c r="AO2" s="1" t="s">
        <v>204</v>
      </c>
      <c r="AP2" s="1" t="s">
        <v>190</v>
      </c>
      <c r="AQ2" s="1" t="s">
        <v>208</v>
      </c>
      <c r="AR2" s="1" t="s">
        <v>206</v>
      </c>
      <c r="AS2" s="1" t="s">
        <v>209</v>
      </c>
      <c r="AT2" s="1" t="s">
        <v>782</v>
      </c>
      <c r="AU2" s="1" t="s">
        <v>783</v>
      </c>
      <c r="AV2" s="1" t="s">
        <v>784</v>
      </c>
      <c r="AW2" s="1" t="s">
        <v>785</v>
      </c>
      <c r="AX2" s="1" t="s">
        <v>786</v>
      </c>
      <c r="AY2" s="1" t="s">
        <v>787</v>
      </c>
      <c r="AZ2" s="1" t="s">
        <v>788</v>
      </c>
      <c r="BA2" s="1" t="s">
        <v>789</v>
      </c>
      <c r="BB2" s="1" t="s">
        <v>790</v>
      </c>
      <c r="BC2" s="1" t="s">
        <v>791</v>
      </c>
      <c r="BD2" s="1" t="s">
        <v>792</v>
      </c>
      <c r="BE2" s="1" t="s">
        <v>793</v>
      </c>
      <c r="BF2" s="1" t="s">
        <v>794</v>
      </c>
      <c r="BG2" s="1" t="s">
        <v>795</v>
      </c>
      <c r="BH2" s="1" t="s">
        <v>796</v>
      </c>
      <c r="BI2" s="1" t="s">
        <v>797</v>
      </c>
      <c r="BJ2" s="1" t="s">
        <v>798</v>
      </c>
      <c r="BK2" s="1" t="s">
        <v>799</v>
      </c>
      <c r="BL2" s="1" t="s">
        <v>800</v>
      </c>
      <c r="BM2" s="1" t="s">
        <v>801</v>
      </c>
      <c r="BN2" s="1" t="s">
        <v>802</v>
      </c>
      <c r="BO2" s="1" t="s">
        <v>803</v>
      </c>
      <c r="BP2" s="1" t="s">
        <v>804</v>
      </c>
      <c r="BQ2" s="1" t="s">
        <v>805</v>
      </c>
      <c r="BR2" s="1" t="s">
        <v>806</v>
      </c>
      <c r="BS2" s="1" t="s">
        <v>807</v>
      </c>
      <c r="BT2" s="1" t="s">
        <v>221</v>
      </c>
      <c r="BU2" s="1" t="s">
        <v>224</v>
      </c>
      <c r="BV2" s="1" t="s">
        <v>236</v>
      </c>
      <c r="BW2" s="1" t="s">
        <v>212</v>
      </c>
      <c r="BX2" s="1" t="s">
        <v>215</v>
      </c>
      <c r="BY2" s="1" t="s">
        <v>231</v>
      </c>
      <c r="BZ2" s="1" t="s">
        <v>217</v>
      </c>
      <c r="CA2" s="1" t="s">
        <v>234</v>
      </c>
      <c r="CB2" s="1" t="s">
        <v>229</v>
      </c>
      <c r="CC2" s="1" t="s">
        <v>227</v>
      </c>
      <c r="CD2" s="1" t="s">
        <v>228</v>
      </c>
      <c r="CE2" s="1" t="s">
        <v>210</v>
      </c>
      <c r="CF2" s="1" t="s">
        <v>220</v>
      </c>
      <c r="CG2" s="1" t="s">
        <v>808</v>
      </c>
      <c r="CH2" s="1" t="s">
        <v>809</v>
      </c>
      <c r="CI2" s="1" t="s">
        <v>810</v>
      </c>
      <c r="CJ2" s="1" t="s">
        <v>811</v>
      </c>
      <c r="CK2" s="1" t="s">
        <v>812</v>
      </c>
      <c r="CL2" s="1" t="s">
        <v>813</v>
      </c>
      <c r="CM2" s="1" t="s">
        <v>814</v>
      </c>
      <c r="CN2" s="1" t="s">
        <v>815</v>
      </c>
      <c r="CO2" s="1" t="s">
        <v>816</v>
      </c>
      <c r="CP2" s="1" t="s">
        <v>817</v>
      </c>
      <c r="CQ2" s="1" t="s">
        <v>818</v>
      </c>
      <c r="CR2" s="1" t="s">
        <v>819</v>
      </c>
      <c r="CS2" s="1" t="s">
        <v>820</v>
      </c>
      <c r="CT2" s="1" t="s">
        <v>821</v>
      </c>
      <c r="CU2" s="1" t="s">
        <v>822</v>
      </c>
      <c r="CV2" s="1" t="s">
        <v>823</v>
      </c>
      <c r="CW2" s="1" t="s">
        <v>824</v>
      </c>
      <c r="CX2" s="1" t="s">
        <v>238</v>
      </c>
      <c r="CY2" s="1" t="s">
        <v>241</v>
      </c>
      <c r="CZ2" s="1" t="s">
        <v>243</v>
      </c>
      <c r="DA2" s="1" t="s">
        <v>245</v>
      </c>
      <c r="DB2" s="1" t="s">
        <v>247</v>
      </c>
      <c r="DC2" s="1" t="s">
        <v>248</v>
      </c>
      <c r="DD2" s="1" t="s">
        <v>249</v>
      </c>
      <c r="DE2" s="1" t="s">
        <v>251</v>
      </c>
      <c r="DF2" s="1" t="s">
        <v>252</v>
      </c>
      <c r="DG2" s="1" t="s">
        <v>825</v>
      </c>
      <c r="DH2" s="1" t="s">
        <v>826</v>
      </c>
      <c r="DI2" s="1" t="s">
        <v>253</v>
      </c>
      <c r="DJ2" s="1" t="s">
        <v>254</v>
      </c>
      <c r="DK2" s="1" t="s">
        <v>256</v>
      </c>
      <c r="DL2" s="1" t="s">
        <v>258</v>
      </c>
      <c r="DM2" s="1" t="s">
        <v>259</v>
      </c>
      <c r="DN2" s="1" t="s">
        <v>260</v>
      </c>
      <c r="DO2" s="1" t="s">
        <v>262</v>
      </c>
      <c r="DP2" s="1" t="s">
        <v>263</v>
      </c>
      <c r="DQ2" s="1" t="s">
        <v>827</v>
      </c>
      <c r="DR2" s="1" t="s">
        <v>828</v>
      </c>
      <c r="DS2" s="1" t="s">
        <v>268</v>
      </c>
      <c r="DT2" s="1" t="s">
        <v>271</v>
      </c>
      <c r="DU2" s="1" t="s">
        <v>274</v>
      </c>
      <c r="DV2" s="1" t="s">
        <v>279</v>
      </c>
      <c r="DW2" s="1" t="s">
        <v>280</v>
      </c>
      <c r="DX2" s="1" t="s">
        <v>265</v>
      </c>
      <c r="DY2" s="1" t="s">
        <v>277</v>
      </c>
      <c r="DZ2" s="1" t="s">
        <v>281</v>
      </c>
      <c r="EA2" s="1" t="s">
        <v>264</v>
      </c>
      <c r="EB2" s="1" t="s">
        <v>267</v>
      </c>
      <c r="EC2" s="1" t="s">
        <v>829</v>
      </c>
      <c r="ED2" s="1" t="s">
        <v>830</v>
      </c>
      <c r="EE2" s="1" t="s">
        <v>831</v>
      </c>
      <c r="EF2" s="1" t="s">
        <v>832</v>
      </c>
      <c r="EG2" s="1" t="s">
        <v>833</v>
      </c>
      <c r="EH2" s="1" t="s">
        <v>834</v>
      </c>
      <c r="EI2" s="1" t="s">
        <v>835</v>
      </c>
    </row>
    <row r="3" spans="1:139" ht="333.6">
      <c r="A3" s="4" t="s">
        <v>590</v>
      </c>
      <c r="B3" s="4" t="s">
        <v>11</v>
      </c>
      <c r="C3" s="4" t="s">
        <v>123</v>
      </c>
      <c r="D3" s="4" t="s">
        <v>123</v>
      </c>
      <c r="E3" s="4" t="s">
        <v>123</v>
      </c>
      <c r="F3" s="4" t="s">
        <v>123</v>
      </c>
      <c r="G3" s="4" t="s">
        <v>123</v>
      </c>
      <c r="H3" s="4" t="s">
        <v>123</v>
      </c>
      <c r="I3" s="4" t="s">
        <v>123</v>
      </c>
      <c r="J3" s="4" t="s">
        <v>123</v>
      </c>
      <c r="K3" s="4" t="s">
        <v>123</v>
      </c>
      <c r="L3" s="4" t="s">
        <v>123</v>
      </c>
      <c r="M3" s="4" t="s">
        <v>123</v>
      </c>
      <c r="N3" s="4" t="s">
        <v>123</v>
      </c>
      <c r="O3" s="4" t="s">
        <v>123</v>
      </c>
      <c r="P3" s="4" t="s">
        <v>123</v>
      </c>
      <c r="Q3" s="4" t="s">
        <v>123</v>
      </c>
      <c r="R3" s="4" t="s">
        <v>123</v>
      </c>
      <c r="S3" s="4" t="s">
        <v>123</v>
      </c>
      <c r="T3" s="4" t="s">
        <v>123</v>
      </c>
      <c r="U3" s="4" t="s">
        <v>123</v>
      </c>
      <c r="V3" s="4" t="s">
        <v>123</v>
      </c>
      <c r="W3" s="4" t="s">
        <v>123</v>
      </c>
      <c r="X3" s="4" t="s">
        <v>123</v>
      </c>
      <c r="Y3" s="4" t="s">
        <v>123</v>
      </c>
      <c r="Z3" s="4" t="s">
        <v>123</v>
      </c>
      <c r="AA3" s="4" t="s">
        <v>123</v>
      </c>
      <c r="AB3" s="4" t="s">
        <v>123</v>
      </c>
      <c r="AC3" s="4" t="s">
        <v>836</v>
      </c>
      <c r="AD3" s="4" t="s">
        <v>123</v>
      </c>
      <c r="AE3" s="4" t="s">
        <v>123</v>
      </c>
      <c r="AF3" s="4" t="s">
        <v>123</v>
      </c>
      <c r="AG3" s="4" t="s">
        <v>123</v>
      </c>
      <c r="AH3" s="4" t="s">
        <v>123</v>
      </c>
      <c r="AI3" s="4" t="s">
        <v>123</v>
      </c>
      <c r="AJ3" s="4" t="s">
        <v>123</v>
      </c>
      <c r="AK3" s="4" t="s">
        <v>123</v>
      </c>
      <c r="AL3" s="4" t="s">
        <v>123</v>
      </c>
      <c r="AM3" s="4" t="s">
        <v>123</v>
      </c>
      <c r="AN3" s="4" t="s">
        <v>123</v>
      </c>
      <c r="AO3" s="4" t="s">
        <v>123</v>
      </c>
      <c r="AP3" s="4" t="s">
        <v>123</v>
      </c>
      <c r="AQ3" s="4" t="s">
        <v>123</v>
      </c>
      <c r="AR3" s="4" t="s">
        <v>123</v>
      </c>
      <c r="AS3" s="4" t="s">
        <v>123</v>
      </c>
      <c r="AT3" s="4" t="s">
        <v>123</v>
      </c>
      <c r="AU3" s="4" t="s">
        <v>123</v>
      </c>
      <c r="AV3" s="4" t="s">
        <v>123</v>
      </c>
      <c r="AW3" s="4" t="s">
        <v>123</v>
      </c>
      <c r="AX3" s="4" t="s">
        <v>123</v>
      </c>
      <c r="AY3" s="4" t="s">
        <v>123</v>
      </c>
      <c r="AZ3" s="4" t="s">
        <v>123</v>
      </c>
      <c r="BA3" s="4" t="s">
        <v>123</v>
      </c>
      <c r="BB3" s="4" t="s">
        <v>123</v>
      </c>
      <c r="BC3" s="4" t="s">
        <v>123</v>
      </c>
      <c r="BD3" s="4" t="s">
        <v>123</v>
      </c>
      <c r="BE3" s="4" t="s">
        <v>123</v>
      </c>
      <c r="BF3" s="4" t="s">
        <v>123</v>
      </c>
      <c r="BG3" s="4" t="s">
        <v>837</v>
      </c>
      <c r="BH3" s="4" t="s">
        <v>837</v>
      </c>
      <c r="BI3" s="4" t="s">
        <v>838</v>
      </c>
      <c r="BJ3" s="4" t="s">
        <v>839</v>
      </c>
      <c r="BK3" s="5">
        <v>0</v>
      </c>
      <c r="BL3" s="5">
        <v>10</v>
      </c>
      <c r="BM3" s="5">
        <v>40</v>
      </c>
      <c r="BN3" s="5">
        <v>30</v>
      </c>
      <c r="BO3" s="5">
        <v>20</v>
      </c>
      <c r="BP3" s="4" t="s">
        <v>840</v>
      </c>
      <c r="BQ3" s="4" t="s">
        <v>841</v>
      </c>
      <c r="BR3" s="4" t="s">
        <v>842</v>
      </c>
      <c r="BS3" s="4" t="s">
        <v>843</v>
      </c>
      <c r="BT3" s="5">
        <v>15</v>
      </c>
      <c r="BU3" s="5">
        <v>30</v>
      </c>
      <c r="BV3" s="5">
        <v>5</v>
      </c>
      <c r="BW3" s="5">
        <v>5</v>
      </c>
      <c r="BX3" s="5">
        <v>2</v>
      </c>
      <c r="BY3" s="5">
        <v>5</v>
      </c>
      <c r="BZ3" s="5">
        <v>3</v>
      </c>
      <c r="CA3" s="5">
        <v>0</v>
      </c>
      <c r="CB3" s="5">
        <v>10</v>
      </c>
      <c r="CC3" s="5">
        <v>5</v>
      </c>
      <c r="CD3" s="5">
        <v>10</v>
      </c>
      <c r="CE3" s="5">
        <v>10</v>
      </c>
      <c r="CF3" s="5">
        <v>0</v>
      </c>
      <c r="CG3" s="4" t="s">
        <v>123</v>
      </c>
      <c r="CH3" s="5">
        <v>70</v>
      </c>
      <c r="CI3" s="5">
        <v>40</v>
      </c>
      <c r="CJ3" s="5">
        <v>20</v>
      </c>
      <c r="CK3" s="5">
        <v>30</v>
      </c>
      <c r="CL3" s="5">
        <v>10</v>
      </c>
      <c r="CM3" s="5">
        <v>0</v>
      </c>
      <c r="CN3" s="4" t="s">
        <v>123</v>
      </c>
      <c r="CO3" s="4" t="s">
        <v>844</v>
      </c>
      <c r="CP3" s="4" t="s">
        <v>845</v>
      </c>
      <c r="CQ3" s="4" t="s">
        <v>846</v>
      </c>
      <c r="CR3" s="4" t="s">
        <v>845</v>
      </c>
      <c r="CS3" s="4" t="s">
        <v>844</v>
      </c>
      <c r="CT3" s="4" t="s">
        <v>844</v>
      </c>
      <c r="CU3" s="4" t="s">
        <v>844</v>
      </c>
      <c r="CV3" s="4" t="s">
        <v>846</v>
      </c>
      <c r="CW3" s="4" t="s">
        <v>847</v>
      </c>
      <c r="CX3" s="4" t="s">
        <v>123</v>
      </c>
      <c r="CY3" s="4" t="s">
        <v>123</v>
      </c>
      <c r="CZ3" s="4" t="s">
        <v>123</v>
      </c>
      <c r="DA3" s="4" t="s">
        <v>123</v>
      </c>
      <c r="DB3" s="4" t="s">
        <v>123</v>
      </c>
      <c r="DC3" s="4" t="s">
        <v>123</v>
      </c>
      <c r="DD3" s="4" t="s">
        <v>123</v>
      </c>
      <c r="DE3" s="4" t="s">
        <v>123</v>
      </c>
      <c r="DF3" s="4" t="s">
        <v>123</v>
      </c>
      <c r="DG3" s="4" t="s">
        <v>123</v>
      </c>
      <c r="DH3" s="4" t="s">
        <v>123</v>
      </c>
      <c r="DI3" s="4" t="s">
        <v>123</v>
      </c>
      <c r="DJ3" s="4" t="s">
        <v>123</v>
      </c>
      <c r="DK3" s="4" t="s">
        <v>123</v>
      </c>
      <c r="DL3" s="4" t="s">
        <v>123</v>
      </c>
      <c r="DM3" s="4" t="s">
        <v>123</v>
      </c>
      <c r="DN3" s="4" t="s">
        <v>123</v>
      </c>
      <c r="DO3" s="4" t="s">
        <v>123</v>
      </c>
      <c r="DP3" s="4" t="s">
        <v>123</v>
      </c>
      <c r="DQ3" s="4" t="s">
        <v>123</v>
      </c>
      <c r="DR3" s="4" t="s">
        <v>123</v>
      </c>
      <c r="DS3" s="4" t="s">
        <v>123</v>
      </c>
      <c r="DT3" s="4" t="s">
        <v>123</v>
      </c>
      <c r="DU3" s="4" t="s">
        <v>123</v>
      </c>
      <c r="DV3" s="4" t="s">
        <v>123</v>
      </c>
      <c r="DW3" s="4" t="s">
        <v>123</v>
      </c>
      <c r="DX3" s="4" t="s">
        <v>123</v>
      </c>
      <c r="DY3" s="4" t="s">
        <v>123</v>
      </c>
      <c r="DZ3" s="4" t="s">
        <v>123</v>
      </c>
      <c r="EA3" s="4" t="s">
        <v>123</v>
      </c>
      <c r="EB3" s="4" t="s">
        <v>123</v>
      </c>
      <c r="EC3" s="4" t="s">
        <v>123</v>
      </c>
      <c r="ED3" s="4" t="s">
        <v>123</v>
      </c>
      <c r="EE3" s="4" t="s">
        <v>123</v>
      </c>
      <c r="EF3" s="4" t="s">
        <v>123</v>
      </c>
      <c r="EG3" s="4" t="s">
        <v>123</v>
      </c>
      <c r="EH3" s="4" t="s">
        <v>123</v>
      </c>
      <c r="EI3" s="4" t="s">
        <v>123</v>
      </c>
    </row>
    <row r="4" spans="1:139">
      <c r="A4" s="2" t="s">
        <v>591</v>
      </c>
      <c r="B4" s="2" t="s">
        <v>11</v>
      </c>
      <c r="C4" s="2" t="s">
        <v>123</v>
      </c>
      <c r="D4" s="2" t="s">
        <v>123</v>
      </c>
      <c r="E4" s="2" t="s">
        <v>123</v>
      </c>
      <c r="F4" s="2" t="s">
        <v>123</v>
      </c>
      <c r="G4" s="2" t="s">
        <v>123</v>
      </c>
      <c r="H4" s="2" t="s">
        <v>123</v>
      </c>
      <c r="I4" s="2" t="s">
        <v>123</v>
      </c>
      <c r="J4" s="2" t="s">
        <v>123</v>
      </c>
      <c r="K4" s="2" t="s">
        <v>123</v>
      </c>
      <c r="L4" s="2" t="s">
        <v>123</v>
      </c>
      <c r="M4" s="2" t="s">
        <v>123</v>
      </c>
      <c r="N4" s="2" t="s">
        <v>123</v>
      </c>
      <c r="O4" s="2" t="s">
        <v>123</v>
      </c>
      <c r="P4" s="2" t="s">
        <v>123</v>
      </c>
      <c r="Q4" s="2" t="s">
        <v>123</v>
      </c>
      <c r="R4" s="2" t="s">
        <v>123</v>
      </c>
      <c r="S4" s="2" t="s">
        <v>123</v>
      </c>
      <c r="T4" s="2" t="s">
        <v>123</v>
      </c>
      <c r="U4" s="2" t="s">
        <v>123</v>
      </c>
      <c r="V4" s="2" t="s">
        <v>123</v>
      </c>
      <c r="W4" s="2" t="s">
        <v>123</v>
      </c>
      <c r="X4" s="2" t="s">
        <v>123</v>
      </c>
      <c r="Y4" s="2" t="s">
        <v>123</v>
      </c>
      <c r="Z4" s="2" t="s">
        <v>123</v>
      </c>
      <c r="AA4" s="2" t="s">
        <v>123</v>
      </c>
      <c r="AB4" s="2" t="s">
        <v>123</v>
      </c>
      <c r="AC4" s="2" t="s">
        <v>848</v>
      </c>
      <c r="AD4" s="2" t="s">
        <v>123</v>
      </c>
      <c r="AE4" s="2" t="s">
        <v>123</v>
      </c>
      <c r="AF4" s="2" t="s">
        <v>123</v>
      </c>
      <c r="AG4" s="2" t="s">
        <v>123</v>
      </c>
      <c r="AH4" s="2" t="s">
        <v>123</v>
      </c>
      <c r="AI4" s="2" t="s">
        <v>123</v>
      </c>
      <c r="AJ4" s="2" t="s">
        <v>123</v>
      </c>
      <c r="AK4" s="2" t="s">
        <v>123</v>
      </c>
      <c r="AL4" s="2" t="s">
        <v>123</v>
      </c>
      <c r="AM4" s="2" t="s">
        <v>123</v>
      </c>
      <c r="AN4" s="2" t="s">
        <v>123</v>
      </c>
      <c r="AO4" s="2" t="s">
        <v>123</v>
      </c>
      <c r="AP4" s="2" t="s">
        <v>123</v>
      </c>
      <c r="AQ4" s="2" t="s">
        <v>123</v>
      </c>
      <c r="AR4" s="2" t="s">
        <v>123</v>
      </c>
      <c r="AS4" s="2" t="s">
        <v>123</v>
      </c>
      <c r="AT4" s="2" t="s">
        <v>123</v>
      </c>
      <c r="AU4" s="2" t="s">
        <v>123</v>
      </c>
      <c r="AV4" s="2" t="s">
        <v>123</v>
      </c>
      <c r="AW4" s="2" t="s">
        <v>123</v>
      </c>
      <c r="AX4" s="2" t="s">
        <v>123</v>
      </c>
      <c r="AY4" s="2" t="s">
        <v>123</v>
      </c>
      <c r="AZ4" s="2" t="s">
        <v>123</v>
      </c>
      <c r="BA4" s="2" t="s">
        <v>123</v>
      </c>
      <c r="BB4" s="2" t="s">
        <v>123</v>
      </c>
      <c r="BC4" s="2" t="s">
        <v>123</v>
      </c>
      <c r="BD4" s="2" t="s">
        <v>123</v>
      </c>
      <c r="BE4" s="2" t="s">
        <v>123</v>
      </c>
      <c r="BF4" s="2" t="s">
        <v>123</v>
      </c>
      <c r="BG4" s="2" t="s">
        <v>849</v>
      </c>
      <c r="BH4" s="2" t="s">
        <v>849</v>
      </c>
      <c r="BI4" s="2" t="s">
        <v>849</v>
      </c>
      <c r="BJ4" s="2" t="s">
        <v>849</v>
      </c>
      <c r="BK4">
        <v>0</v>
      </c>
      <c r="BL4">
        <v>10</v>
      </c>
      <c r="BM4">
        <v>90</v>
      </c>
      <c r="BN4">
        <v>0</v>
      </c>
      <c r="BO4">
        <v>0</v>
      </c>
      <c r="BP4" s="2" t="s">
        <v>850</v>
      </c>
      <c r="BQ4" s="2" t="s">
        <v>851</v>
      </c>
      <c r="BR4" s="2" t="s">
        <v>851</v>
      </c>
      <c r="BS4" s="2" t="s">
        <v>852</v>
      </c>
      <c r="BT4">
        <v>60</v>
      </c>
      <c r="BU4">
        <v>30</v>
      </c>
      <c r="BV4">
        <v>0</v>
      </c>
      <c r="BW4">
        <v>0</v>
      </c>
      <c r="BX4">
        <v>5</v>
      </c>
      <c r="BY4">
        <v>0</v>
      </c>
      <c r="BZ4">
        <v>0</v>
      </c>
      <c r="CA4">
        <v>0</v>
      </c>
      <c r="CB4">
        <v>0</v>
      </c>
      <c r="CC4">
        <v>5</v>
      </c>
      <c r="CD4">
        <v>0</v>
      </c>
      <c r="CE4">
        <v>0</v>
      </c>
      <c r="CF4">
        <v>0</v>
      </c>
      <c r="CG4" s="2" t="s">
        <v>123</v>
      </c>
      <c r="CH4">
        <v>95</v>
      </c>
      <c r="CI4">
        <v>90</v>
      </c>
      <c r="CJ4">
        <v>0</v>
      </c>
      <c r="CK4">
        <v>10</v>
      </c>
      <c r="CL4">
        <v>0</v>
      </c>
      <c r="CM4">
        <v>0</v>
      </c>
      <c r="CN4" s="2" t="s">
        <v>123</v>
      </c>
      <c r="CO4" s="2" t="s">
        <v>845</v>
      </c>
      <c r="CP4" s="2" t="s">
        <v>853</v>
      </c>
      <c r="CQ4" s="2" t="s">
        <v>123</v>
      </c>
      <c r="CR4" s="2" t="s">
        <v>123</v>
      </c>
      <c r="CS4" s="2" t="s">
        <v>845</v>
      </c>
      <c r="CT4" s="2" t="s">
        <v>845</v>
      </c>
      <c r="CU4" s="2" t="s">
        <v>123</v>
      </c>
      <c r="CV4" s="2" t="s">
        <v>853</v>
      </c>
      <c r="CW4" s="2" t="s">
        <v>123</v>
      </c>
      <c r="CX4" s="2" t="s">
        <v>123</v>
      </c>
      <c r="CY4" s="2" t="s">
        <v>123</v>
      </c>
      <c r="CZ4" s="2" t="s">
        <v>123</v>
      </c>
      <c r="DA4" s="2" t="s">
        <v>123</v>
      </c>
      <c r="DB4" s="2" t="s">
        <v>123</v>
      </c>
      <c r="DC4" s="2" t="s">
        <v>123</v>
      </c>
      <c r="DD4" s="2" t="s">
        <v>123</v>
      </c>
      <c r="DE4" s="2" t="s">
        <v>123</v>
      </c>
      <c r="DF4" s="2" t="s">
        <v>123</v>
      </c>
      <c r="DG4" s="2" t="s">
        <v>123</v>
      </c>
      <c r="DH4" s="2" t="s">
        <v>123</v>
      </c>
      <c r="DI4" s="2" t="s">
        <v>123</v>
      </c>
      <c r="DJ4" s="2" t="s">
        <v>123</v>
      </c>
      <c r="DK4" s="2" t="s">
        <v>123</v>
      </c>
      <c r="DL4" s="2" t="s">
        <v>123</v>
      </c>
      <c r="DM4" s="2" t="s">
        <v>123</v>
      </c>
      <c r="DN4" s="2" t="s">
        <v>123</v>
      </c>
      <c r="DO4" s="2" t="s">
        <v>123</v>
      </c>
      <c r="DP4" s="2" t="s">
        <v>123</v>
      </c>
      <c r="DQ4" s="2" t="s">
        <v>123</v>
      </c>
      <c r="DR4" s="2" t="s">
        <v>123</v>
      </c>
      <c r="DS4" s="2" t="s">
        <v>123</v>
      </c>
      <c r="DT4" s="2" t="s">
        <v>123</v>
      </c>
      <c r="DU4" s="2" t="s">
        <v>123</v>
      </c>
      <c r="DV4" s="2" t="s">
        <v>123</v>
      </c>
      <c r="DW4" s="2" t="s">
        <v>123</v>
      </c>
      <c r="DX4" s="2" t="s">
        <v>123</v>
      </c>
      <c r="DY4" s="2" t="s">
        <v>123</v>
      </c>
      <c r="DZ4" s="2" t="s">
        <v>123</v>
      </c>
      <c r="EA4" s="2" t="s">
        <v>123</v>
      </c>
      <c r="EB4" s="2" t="s">
        <v>123</v>
      </c>
      <c r="EC4" s="2" t="s">
        <v>123</v>
      </c>
      <c r="ED4" s="2" t="s">
        <v>123</v>
      </c>
      <c r="EE4" s="2" t="s">
        <v>123</v>
      </c>
      <c r="EF4" s="2" t="s">
        <v>123</v>
      </c>
      <c r="EG4" s="2" t="s">
        <v>123</v>
      </c>
      <c r="EH4" s="2" t="s">
        <v>123</v>
      </c>
      <c r="EI4" s="2" t="s">
        <v>123</v>
      </c>
    </row>
    <row r="5" spans="1:139" ht="87">
      <c r="A5" s="2" t="s">
        <v>365</v>
      </c>
      <c r="B5" s="2" t="s">
        <v>14</v>
      </c>
      <c r="C5">
        <v>10</v>
      </c>
      <c r="D5">
        <v>0</v>
      </c>
      <c r="E5">
        <v>10</v>
      </c>
      <c r="F5">
        <v>0</v>
      </c>
      <c r="G5">
        <v>10</v>
      </c>
      <c r="H5">
        <v>10</v>
      </c>
      <c r="I5">
        <v>0</v>
      </c>
      <c r="J5">
        <v>10</v>
      </c>
      <c r="K5">
        <v>0</v>
      </c>
      <c r="L5">
        <v>10</v>
      </c>
      <c r="M5">
        <v>10</v>
      </c>
      <c r="N5">
        <v>10</v>
      </c>
      <c r="O5">
        <v>10</v>
      </c>
      <c r="P5">
        <v>0</v>
      </c>
      <c r="Q5">
        <v>10</v>
      </c>
      <c r="R5" s="2" t="s">
        <v>854</v>
      </c>
      <c r="S5" s="2" t="s">
        <v>844</v>
      </c>
      <c r="T5" s="2" t="s">
        <v>844</v>
      </c>
      <c r="U5" s="2" t="s">
        <v>845</v>
      </c>
      <c r="V5" s="2" t="s">
        <v>845</v>
      </c>
      <c r="W5" s="2" t="s">
        <v>845</v>
      </c>
      <c r="X5" s="2" t="s">
        <v>847</v>
      </c>
      <c r="Y5" s="2" t="s">
        <v>845</v>
      </c>
      <c r="Z5" s="2" t="s">
        <v>845</v>
      </c>
      <c r="AA5" s="2" t="s">
        <v>123</v>
      </c>
      <c r="AB5" s="2" t="s">
        <v>847</v>
      </c>
      <c r="AC5" s="2" t="s">
        <v>855</v>
      </c>
      <c r="AD5" s="2" t="s">
        <v>123</v>
      </c>
      <c r="AE5" s="2" t="s">
        <v>123</v>
      </c>
      <c r="AF5" s="2" t="s">
        <v>123</v>
      </c>
      <c r="AG5" s="2" t="s">
        <v>123</v>
      </c>
      <c r="AH5" s="2" t="s">
        <v>123</v>
      </c>
      <c r="AI5" s="2" t="s">
        <v>123</v>
      </c>
      <c r="AJ5" s="2" t="s">
        <v>123</v>
      </c>
      <c r="AK5" s="2" t="s">
        <v>123</v>
      </c>
      <c r="AL5" s="2" t="s">
        <v>123</v>
      </c>
      <c r="AM5" s="2" t="s">
        <v>123</v>
      </c>
      <c r="AN5" s="2" t="s">
        <v>123</v>
      </c>
      <c r="AO5" s="2" t="s">
        <v>123</v>
      </c>
      <c r="AP5" s="2" t="s">
        <v>123</v>
      </c>
      <c r="AQ5" s="2" t="s">
        <v>123</v>
      </c>
      <c r="AR5" s="2" t="s">
        <v>123</v>
      </c>
      <c r="AS5" s="2" t="s">
        <v>123</v>
      </c>
      <c r="AT5" s="2" t="s">
        <v>123</v>
      </c>
      <c r="AU5" s="2" t="s">
        <v>123</v>
      </c>
      <c r="AV5" s="2" t="s">
        <v>123</v>
      </c>
      <c r="AW5" s="2" t="s">
        <v>123</v>
      </c>
      <c r="AX5" s="2" t="s">
        <v>123</v>
      </c>
      <c r="AY5" s="2" t="s">
        <v>123</v>
      </c>
      <c r="AZ5" s="2" t="s">
        <v>123</v>
      </c>
      <c r="BA5" s="2" t="s">
        <v>123</v>
      </c>
      <c r="BB5" s="2" t="s">
        <v>123</v>
      </c>
      <c r="BC5" s="2" t="s">
        <v>123</v>
      </c>
      <c r="BD5" s="2" t="s">
        <v>123</v>
      </c>
      <c r="BE5" s="2" t="s">
        <v>123</v>
      </c>
      <c r="BF5" s="2" t="s">
        <v>123</v>
      </c>
      <c r="BG5" s="2" t="s">
        <v>123</v>
      </c>
      <c r="BH5" s="2" t="s">
        <v>123</v>
      </c>
      <c r="BI5" s="2" t="s">
        <v>123</v>
      </c>
      <c r="BJ5" s="2" t="s">
        <v>123</v>
      </c>
      <c r="BK5" s="2" t="s">
        <v>123</v>
      </c>
      <c r="BL5" s="2" t="s">
        <v>123</v>
      </c>
      <c r="BM5" s="2" t="s">
        <v>123</v>
      </c>
      <c r="BN5" s="2" t="s">
        <v>123</v>
      </c>
      <c r="BO5" s="2" t="s">
        <v>123</v>
      </c>
      <c r="BP5" s="2" t="s">
        <v>123</v>
      </c>
      <c r="BQ5" s="2" t="s">
        <v>123</v>
      </c>
      <c r="BR5" s="2" t="s">
        <v>123</v>
      </c>
      <c r="BS5" s="2" t="s">
        <v>123</v>
      </c>
      <c r="BT5" s="2" t="s">
        <v>123</v>
      </c>
      <c r="BU5" s="2" t="s">
        <v>123</v>
      </c>
      <c r="BV5" s="2" t="s">
        <v>123</v>
      </c>
      <c r="BW5" s="2" t="s">
        <v>123</v>
      </c>
      <c r="BX5" s="2" t="s">
        <v>123</v>
      </c>
      <c r="BY5" s="2" t="s">
        <v>123</v>
      </c>
      <c r="BZ5" s="2" t="s">
        <v>123</v>
      </c>
      <c r="CA5" s="2" t="s">
        <v>123</v>
      </c>
      <c r="CB5" s="2" t="s">
        <v>123</v>
      </c>
      <c r="CC5" s="2" t="s">
        <v>123</v>
      </c>
      <c r="CD5" s="2" t="s">
        <v>123</v>
      </c>
      <c r="CE5" s="2" t="s">
        <v>123</v>
      </c>
      <c r="CF5" s="2" t="s">
        <v>123</v>
      </c>
      <c r="CG5" s="2" t="s">
        <v>123</v>
      </c>
      <c r="CH5" s="2" t="s">
        <v>123</v>
      </c>
      <c r="CI5" s="2" t="s">
        <v>123</v>
      </c>
      <c r="CJ5" s="2" t="s">
        <v>123</v>
      </c>
      <c r="CK5" s="2" t="s">
        <v>123</v>
      </c>
      <c r="CL5" s="2" t="s">
        <v>123</v>
      </c>
      <c r="CM5" s="2" t="s">
        <v>123</v>
      </c>
      <c r="CN5" s="2" t="s">
        <v>123</v>
      </c>
      <c r="CO5" s="2" t="s">
        <v>123</v>
      </c>
      <c r="CP5" s="2" t="s">
        <v>123</v>
      </c>
      <c r="CQ5" s="2" t="s">
        <v>123</v>
      </c>
      <c r="CR5" s="2" t="s">
        <v>123</v>
      </c>
      <c r="CS5" s="2" t="s">
        <v>123</v>
      </c>
      <c r="CT5" s="2" t="s">
        <v>123</v>
      </c>
      <c r="CU5" s="2" t="s">
        <v>123</v>
      </c>
      <c r="CV5" s="2" t="s">
        <v>123</v>
      </c>
      <c r="CW5" s="2" t="s">
        <v>123</v>
      </c>
      <c r="CX5" s="2" t="s">
        <v>123</v>
      </c>
      <c r="CY5" s="2" t="s">
        <v>123</v>
      </c>
      <c r="CZ5" s="2" t="s">
        <v>123</v>
      </c>
      <c r="DA5" s="2" t="s">
        <v>123</v>
      </c>
      <c r="DB5" s="2" t="s">
        <v>123</v>
      </c>
      <c r="DC5" s="2" t="s">
        <v>123</v>
      </c>
      <c r="DD5" s="2" t="s">
        <v>123</v>
      </c>
      <c r="DE5" s="2" t="s">
        <v>123</v>
      </c>
      <c r="DF5" s="2" t="s">
        <v>123</v>
      </c>
      <c r="DG5" s="2" t="s">
        <v>123</v>
      </c>
      <c r="DH5" s="2" t="s">
        <v>123</v>
      </c>
      <c r="DI5" s="2" t="s">
        <v>123</v>
      </c>
      <c r="DJ5" s="2" t="s">
        <v>123</v>
      </c>
      <c r="DK5" s="2" t="s">
        <v>123</v>
      </c>
      <c r="DL5" s="2" t="s">
        <v>123</v>
      </c>
      <c r="DM5" s="2" t="s">
        <v>123</v>
      </c>
      <c r="DN5" s="2" t="s">
        <v>123</v>
      </c>
      <c r="DO5" s="2" t="s">
        <v>123</v>
      </c>
      <c r="DP5" s="2" t="s">
        <v>123</v>
      </c>
      <c r="DQ5" s="2" t="s">
        <v>123</v>
      </c>
      <c r="DR5" s="2" t="s">
        <v>123</v>
      </c>
      <c r="DS5" s="2" t="s">
        <v>123</v>
      </c>
      <c r="DT5" s="2" t="s">
        <v>123</v>
      </c>
      <c r="DU5" s="2" t="s">
        <v>123</v>
      </c>
      <c r="DV5" s="2" t="s">
        <v>123</v>
      </c>
      <c r="DW5" s="2" t="s">
        <v>123</v>
      </c>
      <c r="DX5" s="2" t="s">
        <v>123</v>
      </c>
      <c r="DY5" s="2" t="s">
        <v>123</v>
      </c>
      <c r="DZ5" s="2" t="s">
        <v>123</v>
      </c>
      <c r="EA5" s="2" t="s">
        <v>123</v>
      </c>
      <c r="EB5" s="2" t="s">
        <v>123</v>
      </c>
      <c r="EC5" s="2" t="s">
        <v>123</v>
      </c>
      <c r="ED5" s="2" t="s">
        <v>123</v>
      </c>
      <c r="EE5" s="2" t="s">
        <v>123</v>
      </c>
      <c r="EF5" s="2" t="s">
        <v>123</v>
      </c>
      <c r="EG5" s="2" t="s">
        <v>123</v>
      </c>
      <c r="EH5" s="2" t="s">
        <v>123</v>
      </c>
      <c r="EI5" s="2" t="s">
        <v>123</v>
      </c>
    </row>
    <row r="6" spans="1:139" ht="130.5">
      <c r="A6" s="2" t="s">
        <v>338</v>
      </c>
      <c r="B6" s="2" t="s">
        <v>240</v>
      </c>
      <c r="C6" s="2" t="s">
        <v>123</v>
      </c>
      <c r="D6" s="2" t="s">
        <v>123</v>
      </c>
      <c r="E6" s="2" t="s">
        <v>123</v>
      </c>
      <c r="F6" s="2" t="s">
        <v>123</v>
      </c>
      <c r="G6" s="2" t="s">
        <v>123</v>
      </c>
      <c r="H6" s="2" t="s">
        <v>123</v>
      </c>
      <c r="I6" s="2" t="s">
        <v>123</v>
      </c>
      <c r="J6" s="2" t="s">
        <v>123</v>
      </c>
      <c r="K6" s="2" t="s">
        <v>123</v>
      </c>
      <c r="L6" s="2" t="s">
        <v>123</v>
      </c>
      <c r="M6" s="2" t="s">
        <v>123</v>
      </c>
      <c r="N6" s="2" t="s">
        <v>123</v>
      </c>
      <c r="O6" s="2" t="s">
        <v>123</v>
      </c>
      <c r="P6" s="2" t="s">
        <v>123</v>
      </c>
      <c r="Q6" s="2" t="s">
        <v>123</v>
      </c>
      <c r="R6" s="2" t="s">
        <v>123</v>
      </c>
      <c r="S6" s="2" t="s">
        <v>123</v>
      </c>
      <c r="T6" s="2" t="s">
        <v>123</v>
      </c>
      <c r="U6" s="2" t="s">
        <v>123</v>
      </c>
      <c r="V6" s="2" t="s">
        <v>123</v>
      </c>
      <c r="W6" s="2" t="s">
        <v>123</v>
      </c>
      <c r="X6" s="2" t="s">
        <v>123</v>
      </c>
      <c r="Y6" s="2" t="s">
        <v>123</v>
      </c>
      <c r="Z6" s="2" t="s">
        <v>123</v>
      </c>
      <c r="AA6" s="2" t="s">
        <v>123</v>
      </c>
      <c r="AB6" s="2" t="s">
        <v>123</v>
      </c>
      <c r="AC6" s="2" t="s">
        <v>856</v>
      </c>
      <c r="AD6" s="2" t="s">
        <v>123</v>
      </c>
      <c r="AE6" s="2" t="s">
        <v>123</v>
      </c>
      <c r="AF6" s="2" t="s">
        <v>123</v>
      </c>
      <c r="AG6" s="2" t="s">
        <v>123</v>
      </c>
      <c r="AH6" s="2" t="s">
        <v>123</v>
      </c>
      <c r="AI6" s="2" t="s">
        <v>123</v>
      </c>
      <c r="AJ6" s="2" t="s">
        <v>123</v>
      </c>
      <c r="AK6" s="2" t="s">
        <v>123</v>
      </c>
      <c r="AL6" s="2" t="s">
        <v>123</v>
      </c>
      <c r="AM6" s="2" t="s">
        <v>123</v>
      </c>
      <c r="AN6" s="2" t="s">
        <v>123</v>
      </c>
      <c r="AO6" s="2" t="s">
        <v>123</v>
      </c>
      <c r="AP6" s="2" t="s">
        <v>123</v>
      </c>
      <c r="AQ6" s="2" t="s">
        <v>123</v>
      </c>
      <c r="AR6" s="2" t="s">
        <v>123</v>
      </c>
      <c r="AS6" s="2" t="s">
        <v>123</v>
      </c>
      <c r="AT6" s="2" t="s">
        <v>123</v>
      </c>
      <c r="AU6" s="2" t="s">
        <v>123</v>
      </c>
      <c r="AV6" s="2" t="s">
        <v>123</v>
      </c>
      <c r="AW6" s="2" t="s">
        <v>123</v>
      </c>
      <c r="AX6" s="2" t="s">
        <v>123</v>
      </c>
      <c r="AY6" s="2" t="s">
        <v>123</v>
      </c>
      <c r="AZ6" s="2" t="s">
        <v>123</v>
      </c>
      <c r="BA6" s="2" t="s">
        <v>123</v>
      </c>
      <c r="BB6" s="2" t="s">
        <v>123</v>
      </c>
      <c r="BC6" s="2" t="s">
        <v>123</v>
      </c>
      <c r="BD6" s="2" t="s">
        <v>123</v>
      </c>
      <c r="BE6" s="2" t="s">
        <v>123</v>
      </c>
      <c r="BF6" s="2" t="s">
        <v>123</v>
      </c>
      <c r="BG6" s="2" t="s">
        <v>837</v>
      </c>
      <c r="BH6" s="2" t="s">
        <v>837</v>
      </c>
      <c r="BI6" s="2" t="s">
        <v>837</v>
      </c>
      <c r="BJ6" s="2" t="s">
        <v>839</v>
      </c>
      <c r="BK6">
        <v>20</v>
      </c>
      <c r="BL6">
        <v>20</v>
      </c>
      <c r="BM6">
        <v>20</v>
      </c>
      <c r="BN6">
        <v>20</v>
      </c>
      <c r="BO6">
        <v>20</v>
      </c>
      <c r="BP6" s="2" t="s">
        <v>857</v>
      </c>
      <c r="BQ6" s="2" t="s">
        <v>858</v>
      </c>
      <c r="BR6" s="2" t="s">
        <v>859</v>
      </c>
      <c r="BS6" s="2" t="s">
        <v>860</v>
      </c>
      <c r="BT6" s="2" t="s">
        <v>123</v>
      </c>
      <c r="BU6" s="2" t="s">
        <v>123</v>
      </c>
      <c r="BV6" s="2" t="s">
        <v>123</v>
      </c>
      <c r="BW6" s="2" t="s">
        <v>123</v>
      </c>
      <c r="BX6" s="2" t="s">
        <v>123</v>
      </c>
      <c r="BY6" s="2" t="s">
        <v>123</v>
      </c>
      <c r="BZ6" s="2" t="s">
        <v>123</v>
      </c>
      <c r="CA6" s="2" t="s">
        <v>123</v>
      </c>
      <c r="CB6" s="2" t="s">
        <v>123</v>
      </c>
      <c r="CC6" s="2" t="s">
        <v>123</v>
      </c>
      <c r="CD6" s="2" t="s">
        <v>123</v>
      </c>
      <c r="CE6" s="2" t="s">
        <v>123</v>
      </c>
      <c r="CF6" s="2" t="s">
        <v>123</v>
      </c>
      <c r="CG6" s="2" t="s">
        <v>123</v>
      </c>
      <c r="CH6" s="2" t="s">
        <v>123</v>
      </c>
      <c r="CI6" s="2" t="s">
        <v>123</v>
      </c>
      <c r="CJ6" s="2" t="s">
        <v>123</v>
      </c>
      <c r="CK6" s="2" t="s">
        <v>123</v>
      </c>
      <c r="CL6" s="2" t="s">
        <v>123</v>
      </c>
      <c r="CM6" s="2" t="s">
        <v>123</v>
      </c>
      <c r="CN6" s="2" t="s">
        <v>123</v>
      </c>
      <c r="CO6" s="2" t="s">
        <v>123</v>
      </c>
      <c r="CP6" s="2" t="s">
        <v>123</v>
      </c>
      <c r="CQ6" s="2" t="s">
        <v>123</v>
      </c>
      <c r="CR6" s="2" t="s">
        <v>123</v>
      </c>
      <c r="CS6" s="2" t="s">
        <v>123</v>
      </c>
      <c r="CT6" s="2" t="s">
        <v>123</v>
      </c>
      <c r="CU6" s="2" t="s">
        <v>123</v>
      </c>
      <c r="CV6" s="2" t="s">
        <v>123</v>
      </c>
      <c r="CW6" s="2" t="s">
        <v>123</v>
      </c>
      <c r="CX6">
        <v>10</v>
      </c>
      <c r="CY6">
        <v>10</v>
      </c>
      <c r="CZ6">
        <v>25</v>
      </c>
      <c r="DA6">
        <v>25</v>
      </c>
      <c r="DB6">
        <v>0</v>
      </c>
      <c r="DC6">
        <v>5</v>
      </c>
      <c r="DD6">
        <v>10</v>
      </c>
      <c r="DE6">
        <v>5</v>
      </c>
      <c r="DF6">
        <v>10</v>
      </c>
      <c r="DG6" s="2" t="s">
        <v>861</v>
      </c>
      <c r="DH6" s="2" t="s">
        <v>844</v>
      </c>
      <c r="DI6" s="2" t="s">
        <v>123</v>
      </c>
      <c r="DJ6" s="2" t="s">
        <v>123</v>
      </c>
      <c r="DK6" s="2" t="s">
        <v>123</v>
      </c>
      <c r="DL6" s="2" t="s">
        <v>123</v>
      </c>
      <c r="DM6" s="2" t="s">
        <v>123</v>
      </c>
      <c r="DN6" s="2" t="s">
        <v>123</v>
      </c>
      <c r="DO6" s="2" t="s">
        <v>123</v>
      </c>
      <c r="DP6" s="2" t="s">
        <v>123</v>
      </c>
      <c r="DQ6" s="2" t="s">
        <v>123</v>
      </c>
      <c r="DR6" s="2" t="s">
        <v>123</v>
      </c>
      <c r="DS6" s="2" t="s">
        <v>123</v>
      </c>
      <c r="DT6" s="2" t="s">
        <v>123</v>
      </c>
      <c r="DU6" s="2" t="s">
        <v>123</v>
      </c>
      <c r="DV6" s="2" t="s">
        <v>123</v>
      </c>
      <c r="DW6" s="2" t="s">
        <v>123</v>
      </c>
      <c r="DX6" s="2" t="s">
        <v>123</v>
      </c>
      <c r="DY6" s="2" t="s">
        <v>123</v>
      </c>
      <c r="DZ6" s="2" t="s">
        <v>123</v>
      </c>
      <c r="EA6" s="2" t="s">
        <v>123</v>
      </c>
      <c r="EB6" s="2" t="s">
        <v>123</v>
      </c>
      <c r="EC6" s="2" t="s">
        <v>123</v>
      </c>
      <c r="ED6" s="2" t="s">
        <v>123</v>
      </c>
      <c r="EE6" s="2" t="s">
        <v>123</v>
      </c>
      <c r="EF6" s="2" t="s">
        <v>123</v>
      </c>
      <c r="EG6" s="2" t="s">
        <v>123</v>
      </c>
      <c r="EH6" s="2" t="s">
        <v>123</v>
      </c>
      <c r="EI6" s="2" t="s">
        <v>123</v>
      </c>
    </row>
    <row r="7" spans="1:139" ht="72.599999999999994">
      <c r="A7" s="2" t="s">
        <v>445</v>
      </c>
      <c r="B7" s="2" t="s">
        <v>10</v>
      </c>
      <c r="C7" s="2" t="s">
        <v>123</v>
      </c>
      <c r="D7" s="2" t="s">
        <v>123</v>
      </c>
      <c r="E7" s="2" t="s">
        <v>123</v>
      </c>
      <c r="F7" s="2" t="s">
        <v>123</v>
      </c>
      <c r="G7" s="2" t="s">
        <v>123</v>
      </c>
      <c r="H7" s="2" t="s">
        <v>123</v>
      </c>
      <c r="I7" s="2" t="s">
        <v>123</v>
      </c>
      <c r="J7" s="2" t="s">
        <v>123</v>
      </c>
      <c r="K7" s="2" t="s">
        <v>123</v>
      </c>
      <c r="L7" s="2" t="s">
        <v>123</v>
      </c>
      <c r="M7" s="2" t="s">
        <v>123</v>
      </c>
      <c r="N7" s="2" t="s">
        <v>123</v>
      </c>
      <c r="O7" s="2" t="s">
        <v>123</v>
      </c>
      <c r="P7" s="2" t="s">
        <v>123</v>
      </c>
      <c r="Q7" s="2" t="s">
        <v>123</v>
      </c>
      <c r="R7" s="2" t="s">
        <v>123</v>
      </c>
      <c r="S7" s="2" t="s">
        <v>123</v>
      </c>
      <c r="T7" s="2" t="s">
        <v>123</v>
      </c>
      <c r="U7" s="2" t="s">
        <v>123</v>
      </c>
      <c r="V7" s="2" t="s">
        <v>123</v>
      </c>
      <c r="W7" s="2" t="s">
        <v>123</v>
      </c>
      <c r="X7" s="2" t="s">
        <v>123</v>
      </c>
      <c r="Y7" s="2" t="s">
        <v>123</v>
      </c>
      <c r="Z7" s="2" t="s">
        <v>123</v>
      </c>
      <c r="AA7" s="2" t="s">
        <v>123</v>
      </c>
      <c r="AB7" s="2" t="s">
        <v>123</v>
      </c>
      <c r="AC7" s="2" t="s">
        <v>862</v>
      </c>
      <c r="AD7">
        <v>0</v>
      </c>
      <c r="AE7">
        <v>5</v>
      </c>
      <c r="AF7">
        <v>0</v>
      </c>
      <c r="AG7">
        <v>0</v>
      </c>
      <c r="AH7">
        <v>0</v>
      </c>
      <c r="AI7">
        <v>40</v>
      </c>
      <c r="AJ7">
        <v>20</v>
      </c>
      <c r="AK7">
        <v>5</v>
      </c>
      <c r="AL7">
        <v>5</v>
      </c>
      <c r="AM7">
        <v>0</v>
      </c>
      <c r="AN7">
        <v>5</v>
      </c>
      <c r="AO7">
        <v>0</v>
      </c>
      <c r="AP7">
        <v>20</v>
      </c>
      <c r="AQ7">
        <v>0</v>
      </c>
      <c r="AR7">
        <v>0</v>
      </c>
      <c r="AS7">
        <v>0</v>
      </c>
      <c r="AT7" s="2" t="s">
        <v>123</v>
      </c>
      <c r="AU7" s="2" t="s">
        <v>863</v>
      </c>
      <c r="AV7" s="2" t="s">
        <v>846</v>
      </c>
      <c r="AW7" s="2" t="s">
        <v>863</v>
      </c>
      <c r="AX7" s="2" t="s">
        <v>846</v>
      </c>
      <c r="AY7" s="2" t="s">
        <v>863</v>
      </c>
      <c r="AZ7" s="2" t="s">
        <v>863</v>
      </c>
      <c r="BA7" s="2" t="s">
        <v>863</v>
      </c>
      <c r="BB7" s="2" t="s">
        <v>863</v>
      </c>
      <c r="BC7" s="2" t="s">
        <v>863</v>
      </c>
      <c r="BD7" s="2" t="s">
        <v>863</v>
      </c>
      <c r="BE7" s="2" t="s">
        <v>863</v>
      </c>
      <c r="BF7" s="2" t="s">
        <v>123</v>
      </c>
      <c r="BG7" s="2" t="s">
        <v>838</v>
      </c>
      <c r="BH7" s="2" t="s">
        <v>838</v>
      </c>
      <c r="BI7" s="2" t="s">
        <v>849</v>
      </c>
      <c r="BJ7" s="2" t="s">
        <v>837</v>
      </c>
      <c r="BK7">
        <v>0</v>
      </c>
      <c r="BL7">
        <v>0</v>
      </c>
      <c r="BM7">
        <v>10</v>
      </c>
      <c r="BN7">
        <v>80</v>
      </c>
      <c r="BO7">
        <v>10</v>
      </c>
      <c r="BP7" s="2" t="s">
        <v>864</v>
      </c>
      <c r="BQ7" s="2" t="s">
        <v>865</v>
      </c>
      <c r="BR7" s="2" t="s">
        <v>862</v>
      </c>
      <c r="BS7" s="2" t="s">
        <v>862</v>
      </c>
      <c r="BT7" s="2" t="s">
        <v>123</v>
      </c>
      <c r="BU7" s="2" t="s">
        <v>123</v>
      </c>
      <c r="BV7" s="2" t="s">
        <v>123</v>
      </c>
      <c r="BW7" s="2" t="s">
        <v>123</v>
      </c>
      <c r="BX7" s="2" t="s">
        <v>123</v>
      </c>
      <c r="BY7" s="2" t="s">
        <v>123</v>
      </c>
      <c r="BZ7" s="2" t="s">
        <v>123</v>
      </c>
      <c r="CA7" s="2" t="s">
        <v>123</v>
      </c>
      <c r="CB7" s="2" t="s">
        <v>123</v>
      </c>
      <c r="CC7" s="2" t="s">
        <v>123</v>
      </c>
      <c r="CD7" s="2" t="s">
        <v>123</v>
      </c>
      <c r="CE7" s="2" t="s">
        <v>123</v>
      </c>
      <c r="CF7" s="2" t="s">
        <v>123</v>
      </c>
      <c r="CG7" s="2" t="s">
        <v>123</v>
      </c>
      <c r="CH7" s="2" t="s">
        <v>123</v>
      </c>
      <c r="CI7" s="2" t="s">
        <v>123</v>
      </c>
      <c r="CJ7" s="2" t="s">
        <v>123</v>
      </c>
      <c r="CK7" s="2" t="s">
        <v>123</v>
      </c>
      <c r="CL7" s="2" t="s">
        <v>123</v>
      </c>
      <c r="CM7" s="2" t="s">
        <v>123</v>
      </c>
      <c r="CN7" s="2" t="s">
        <v>123</v>
      </c>
      <c r="CO7" s="2" t="s">
        <v>123</v>
      </c>
      <c r="CP7" s="2" t="s">
        <v>123</v>
      </c>
      <c r="CQ7" s="2" t="s">
        <v>123</v>
      </c>
      <c r="CR7" s="2" t="s">
        <v>123</v>
      </c>
      <c r="CS7" s="2" t="s">
        <v>123</v>
      </c>
      <c r="CT7" s="2" t="s">
        <v>123</v>
      </c>
      <c r="CU7" s="2" t="s">
        <v>123</v>
      </c>
      <c r="CV7" s="2" t="s">
        <v>123</v>
      </c>
      <c r="CW7" s="2" t="s">
        <v>123</v>
      </c>
      <c r="CX7" s="2" t="s">
        <v>123</v>
      </c>
      <c r="CY7" s="2" t="s">
        <v>123</v>
      </c>
      <c r="CZ7" s="2" t="s">
        <v>123</v>
      </c>
      <c r="DA7" s="2" t="s">
        <v>123</v>
      </c>
      <c r="DB7" s="2" t="s">
        <v>123</v>
      </c>
      <c r="DC7" s="2" t="s">
        <v>123</v>
      </c>
      <c r="DD7" s="2" t="s">
        <v>123</v>
      </c>
      <c r="DE7" s="2" t="s">
        <v>123</v>
      </c>
      <c r="DF7" s="2" t="s">
        <v>123</v>
      </c>
      <c r="DG7" s="2" t="s">
        <v>123</v>
      </c>
      <c r="DH7" s="2" t="s">
        <v>123</v>
      </c>
      <c r="DI7" s="2" t="s">
        <v>123</v>
      </c>
      <c r="DJ7" s="2" t="s">
        <v>123</v>
      </c>
      <c r="DK7" s="2" t="s">
        <v>123</v>
      </c>
      <c r="DL7" s="2" t="s">
        <v>123</v>
      </c>
      <c r="DM7" s="2" t="s">
        <v>123</v>
      </c>
      <c r="DN7" s="2" t="s">
        <v>123</v>
      </c>
      <c r="DO7" s="2" t="s">
        <v>123</v>
      </c>
      <c r="DP7" s="2" t="s">
        <v>123</v>
      </c>
      <c r="DQ7" s="2" t="s">
        <v>123</v>
      </c>
      <c r="DR7" s="2" t="s">
        <v>123</v>
      </c>
      <c r="DS7" s="2" t="s">
        <v>123</v>
      </c>
      <c r="DT7" s="2" t="s">
        <v>123</v>
      </c>
      <c r="DU7" s="2" t="s">
        <v>123</v>
      </c>
      <c r="DV7" s="2" t="s">
        <v>123</v>
      </c>
      <c r="DW7" s="2" t="s">
        <v>123</v>
      </c>
      <c r="DX7" s="2" t="s">
        <v>123</v>
      </c>
      <c r="DY7" s="2" t="s">
        <v>123</v>
      </c>
      <c r="DZ7" s="2" t="s">
        <v>123</v>
      </c>
      <c r="EA7" s="2" t="s">
        <v>123</v>
      </c>
      <c r="EB7" s="2" t="s">
        <v>123</v>
      </c>
      <c r="EC7" s="2" t="s">
        <v>123</v>
      </c>
      <c r="ED7" s="2" t="s">
        <v>123</v>
      </c>
      <c r="EE7" s="2" t="s">
        <v>123</v>
      </c>
      <c r="EF7" s="2" t="s">
        <v>123</v>
      </c>
      <c r="EG7" s="2" t="s">
        <v>123</v>
      </c>
      <c r="EH7" s="2" t="s">
        <v>123</v>
      </c>
      <c r="EI7" s="2" t="s">
        <v>123</v>
      </c>
    </row>
    <row r="8" spans="1:139" ht="87">
      <c r="A8" s="2" t="s">
        <v>366</v>
      </c>
      <c r="B8" s="2" t="s">
        <v>14</v>
      </c>
      <c r="C8">
        <v>10</v>
      </c>
      <c r="D8">
        <v>5</v>
      </c>
      <c r="E8">
        <v>10</v>
      </c>
      <c r="F8">
        <v>25</v>
      </c>
      <c r="G8">
        <v>10</v>
      </c>
      <c r="H8">
        <v>2</v>
      </c>
      <c r="I8">
        <v>10</v>
      </c>
      <c r="J8">
        <v>10</v>
      </c>
      <c r="K8">
        <v>5</v>
      </c>
      <c r="L8">
        <v>0</v>
      </c>
      <c r="M8">
        <v>1</v>
      </c>
      <c r="N8">
        <v>1</v>
      </c>
      <c r="O8">
        <v>1</v>
      </c>
      <c r="P8">
        <v>10</v>
      </c>
      <c r="Q8">
        <v>0</v>
      </c>
      <c r="R8" s="2" t="s">
        <v>123</v>
      </c>
      <c r="S8" s="2" t="s">
        <v>863</v>
      </c>
      <c r="T8" s="2" t="s">
        <v>846</v>
      </c>
      <c r="U8" s="2" t="s">
        <v>846</v>
      </c>
      <c r="V8" s="2" t="s">
        <v>846</v>
      </c>
      <c r="W8" s="2" t="s">
        <v>844</v>
      </c>
      <c r="X8" s="2" t="s">
        <v>846</v>
      </c>
      <c r="Y8" s="2" t="s">
        <v>863</v>
      </c>
      <c r="Z8" s="2" t="s">
        <v>844</v>
      </c>
      <c r="AA8" s="2" t="s">
        <v>844</v>
      </c>
      <c r="AB8" s="2" t="s">
        <v>844</v>
      </c>
      <c r="AC8" s="2" t="s">
        <v>866</v>
      </c>
      <c r="AD8" s="2" t="s">
        <v>123</v>
      </c>
      <c r="AE8" s="2" t="s">
        <v>123</v>
      </c>
      <c r="AF8" s="2" t="s">
        <v>123</v>
      </c>
      <c r="AG8" s="2" t="s">
        <v>123</v>
      </c>
      <c r="AH8" s="2" t="s">
        <v>123</v>
      </c>
      <c r="AI8" s="2" t="s">
        <v>123</v>
      </c>
      <c r="AJ8" s="2" t="s">
        <v>123</v>
      </c>
      <c r="AK8" s="2" t="s">
        <v>123</v>
      </c>
      <c r="AL8" s="2" t="s">
        <v>123</v>
      </c>
      <c r="AM8" s="2" t="s">
        <v>123</v>
      </c>
      <c r="AN8" s="2" t="s">
        <v>123</v>
      </c>
      <c r="AO8" s="2" t="s">
        <v>123</v>
      </c>
      <c r="AP8" s="2" t="s">
        <v>123</v>
      </c>
      <c r="AQ8" s="2" t="s">
        <v>123</v>
      </c>
      <c r="AR8" s="2" t="s">
        <v>123</v>
      </c>
      <c r="AS8" s="2" t="s">
        <v>123</v>
      </c>
      <c r="AT8" s="2" t="s">
        <v>123</v>
      </c>
      <c r="AU8" s="2" t="s">
        <v>123</v>
      </c>
      <c r="AV8" s="2" t="s">
        <v>123</v>
      </c>
      <c r="AW8" s="2" t="s">
        <v>123</v>
      </c>
      <c r="AX8" s="2" t="s">
        <v>123</v>
      </c>
      <c r="AY8" s="2" t="s">
        <v>123</v>
      </c>
      <c r="AZ8" s="2" t="s">
        <v>123</v>
      </c>
      <c r="BA8" s="2" t="s">
        <v>123</v>
      </c>
      <c r="BB8" s="2" t="s">
        <v>123</v>
      </c>
      <c r="BC8" s="2" t="s">
        <v>123</v>
      </c>
      <c r="BD8" s="2" t="s">
        <v>123</v>
      </c>
      <c r="BE8" s="2" t="s">
        <v>123</v>
      </c>
      <c r="BF8" s="2" t="s">
        <v>123</v>
      </c>
      <c r="BG8" s="2" t="s">
        <v>123</v>
      </c>
      <c r="BH8" s="2" t="s">
        <v>123</v>
      </c>
      <c r="BI8" s="2" t="s">
        <v>123</v>
      </c>
      <c r="BJ8" s="2" t="s">
        <v>123</v>
      </c>
      <c r="BK8" s="2" t="s">
        <v>123</v>
      </c>
      <c r="BL8" s="2" t="s">
        <v>123</v>
      </c>
      <c r="BM8" s="2" t="s">
        <v>123</v>
      </c>
      <c r="BN8" s="2" t="s">
        <v>123</v>
      </c>
      <c r="BO8" s="2" t="s">
        <v>123</v>
      </c>
      <c r="BP8" s="2" t="s">
        <v>123</v>
      </c>
      <c r="BQ8" s="2" t="s">
        <v>123</v>
      </c>
      <c r="BR8" s="2" t="s">
        <v>123</v>
      </c>
      <c r="BS8" s="2" t="s">
        <v>123</v>
      </c>
      <c r="BT8" s="2" t="s">
        <v>123</v>
      </c>
      <c r="BU8" s="2" t="s">
        <v>123</v>
      </c>
      <c r="BV8" s="2" t="s">
        <v>123</v>
      </c>
      <c r="BW8" s="2" t="s">
        <v>123</v>
      </c>
      <c r="BX8" s="2" t="s">
        <v>123</v>
      </c>
      <c r="BY8" s="2" t="s">
        <v>123</v>
      </c>
      <c r="BZ8" s="2" t="s">
        <v>123</v>
      </c>
      <c r="CA8" s="2" t="s">
        <v>123</v>
      </c>
      <c r="CB8" s="2" t="s">
        <v>123</v>
      </c>
      <c r="CC8" s="2" t="s">
        <v>123</v>
      </c>
      <c r="CD8" s="2" t="s">
        <v>123</v>
      </c>
      <c r="CE8" s="2" t="s">
        <v>123</v>
      </c>
      <c r="CF8" s="2" t="s">
        <v>123</v>
      </c>
      <c r="CG8" s="2" t="s">
        <v>123</v>
      </c>
      <c r="CH8" s="2" t="s">
        <v>123</v>
      </c>
      <c r="CI8" s="2" t="s">
        <v>123</v>
      </c>
      <c r="CJ8" s="2" t="s">
        <v>123</v>
      </c>
      <c r="CK8" s="2" t="s">
        <v>123</v>
      </c>
      <c r="CL8" s="2" t="s">
        <v>123</v>
      </c>
      <c r="CM8" s="2" t="s">
        <v>123</v>
      </c>
      <c r="CN8" s="2" t="s">
        <v>123</v>
      </c>
      <c r="CO8" s="2" t="s">
        <v>123</v>
      </c>
      <c r="CP8" s="2" t="s">
        <v>123</v>
      </c>
      <c r="CQ8" s="2" t="s">
        <v>123</v>
      </c>
      <c r="CR8" s="2" t="s">
        <v>123</v>
      </c>
      <c r="CS8" s="2" t="s">
        <v>123</v>
      </c>
      <c r="CT8" s="2" t="s">
        <v>123</v>
      </c>
      <c r="CU8" s="2" t="s">
        <v>123</v>
      </c>
      <c r="CV8" s="2" t="s">
        <v>123</v>
      </c>
      <c r="CW8" s="2" t="s">
        <v>123</v>
      </c>
      <c r="CX8" s="2" t="s">
        <v>123</v>
      </c>
      <c r="CY8" s="2" t="s">
        <v>123</v>
      </c>
      <c r="CZ8" s="2" t="s">
        <v>123</v>
      </c>
      <c r="DA8" s="2" t="s">
        <v>123</v>
      </c>
      <c r="DB8" s="2" t="s">
        <v>123</v>
      </c>
      <c r="DC8" s="2" t="s">
        <v>123</v>
      </c>
      <c r="DD8" s="2" t="s">
        <v>123</v>
      </c>
      <c r="DE8" s="2" t="s">
        <v>123</v>
      </c>
      <c r="DF8" s="2" t="s">
        <v>123</v>
      </c>
      <c r="DG8" s="2" t="s">
        <v>123</v>
      </c>
      <c r="DH8" s="2" t="s">
        <v>123</v>
      </c>
      <c r="DI8" s="2" t="s">
        <v>123</v>
      </c>
      <c r="DJ8" s="2" t="s">
        <v>123</v>
      </c>
      <c r="DK8" s="2" t="s">
        <v>123</v>
      </c>
      <c r="DL8" s="2" t="s">
        <v>123</v>
      </c>
      <c r="DM8" s="2" t="s">
        <v>123</v>
      </c>
      <c r="DN8" s="2" t="s">
        <v>123</v>
      </c>
      <c r="DO8" s="2" t="s">
        <v>123</v>
      </c>
      <c r="DP8" s="2" t="s">
        <v>123</v>
      </c>
      <c r="DQ8" s="2" t="s">
        <v>123</v>
      </c>
      <c r="DR8" s="2" t="s">
        <v>123</v>
      </c>
      <c r="DS8" s="2" t="s">
        <v>123</v>
      </c>
      <c r="DT8" s="2" t="s">
        <v>123</v>
      </c>
      <c r="DU8" s="2" t="s">
        <v>123</v>
      </c>
      <c r="DV8" s="2" t="s">
        <v>123</v>
      </c>
      <c r="DW8" s="2" t="s">
        <v>123</v>
      </c>
      <c r="DX8" s="2" t="s">
        <v>123</v>
      </c>
      <c r="DY8" s="2" t="s">
        <v>123</v>
      </c>
      <c r="DZ8" s="2" t="s">
        <v>123</v>
      </c>
      <c r="EA8" s="2" t="s">
        <v>123</v>
      </c>
      <c r="EB8" s="2" t="s">
        <v>123</v>
      </c>
      <c r="EC8" s="2" t="s">
        <v>123</v>
      </c>
      <c r="ED8" s="2" t="s">
        <v>123</v>
      </c>
      <c r="EE8" s="2" t="s">
        <v>123</v>
      </c>
      <c r="EF8" s="2" t="s">
        <v>123</v>
      </c>
      <c r="EG8" s="2" t="s">
        <v>123</v>
      </c>
      <c r="EH8" s="2" t="s">
        <v>123</v>
      </c>
      <c r="EI8" s="2" t="s">
        <v>123</v>
      </c>
    </row>
    <row r="9" spans="1:139" ht="29.1">
      <c r="A9" s="2" t="s">
        <v>446</v>
      </c>
      <c r="B9" s="2" t="s">
        <v>10</v>
      </c>
      <c r="C9" s="2" t="s">
        <v>123</v>
      </c>
      <c r="D9" s="2" t="s">
        <v>123</v>
      </c>
      <c r="E9" s="2" t="s">
        <v>123</v>
      </c>
      <c r="F9" s="2" t="s">
        <v>123</v>
      </c>
      <c r="G9" s="2" t="s">
        <v>123</v>
      </c>
      <c r="H9" s="2" t="s">
        <v>123</v>
      </c>
      <c r="I9" s="2" t="s">
        <v>123</v>
      </c>
      <c r="J9" s="2" t="s">
        <v>123</v>
      </c>
      <c r="K9" s="2" t="s">
        <v>123</v>
      </c>
      <c r="L9" s="2" t="s">
        <v>123</v>
      </c>
      <c r="M9" s="2" t="s">
        <v>123</v>
      </c>
      <c r="N9" s="2" t="s">
        <v>123</v>
      </c>
      <c r="O9" s="2" t="s">
        <v>123</v>
      </c>
      <c r="P9" s="2" t="s">
        <v>123</v>
      </c>
      <c r="Q9" s="2" t="s">
        <v>123</v>
      </c>
      <c r="R9" s="2" t="s">
        <v>123</v>
      </c>
      <c r="S9" s="2" t="s">
        <v>123</v>
      </c>
      <c r="T9" s="2" t="s">
        <v>123</v>
      </c>
      <c r="U9" s="2" t="s">
        <v>123</v>
      </c>
      <c r="V9" s="2" t="s">
        <v>123</v>
      </c>
      <c r="W9" s="2" t="s">
        <v>123</v>
      </c>
      <c r="X9" s="2" t="s">
        <v>123</v>
      </c>
      <c r="Y9" s="2" t="s">
        <v>123</v>
      </c>
      <c r="Z9" s="2" t="s">
        <v>123</v>
      </c>
      <c r="AA9" s="2" t="s">
        <v>123</v>
      </c>
      <c r="AB9" s="2" t="s">
        <v>123</v>
      </c>
      <c r="AC9" s="2" t="s">
        <v>867</v>
      </c>
      <c r="AD9">
        <v>1</v>
      </c>
      <c r="AE9">
        <v>5</v>
      </c>
      <c r="AF9">
        <v>2</v>
      </c>
      <c r="AG9">
        <v>5</v>
      </c>
      <c r="AH9">
        <v>10</v>
      </c>
      <c r="AI9">
        <v>30</v>
      </c>
      <c r="AJ9">
        <v>15</v>
      </c>
      <c r="AK9">
        <v>3</v>
      </c>
      <c r="AL9">
        <v>1</v>
      </c>
      <c r="AM9">
        <v>1</v>
      </c>
      <c r="AN9">
        <v>1</v>
      </c>
      <c r="AO9">
        <v>0</v>
      </c>
      <c r="AP9">
        <v>15</v>
      </c>
      <c r="AQ9">
        <v>1</v>
      </c>
      <c r="AR9">
        <v>10</v>
      </c>
      <c r="AS9">
        <v>0</v>
      </c>
      <c r="AT9" s="2" t="s">
        <v>123</v>
      </c>
      <c r="AU9" s="2" t="s">
        <v>863</v>
      </c>
      <c r="AV9" s="2" t="s">
        <v>846</v>
      </c>
      <c r="AW9" s="2" t="s">
        <v>846</v>
      </c>
      <c r="AX9" s="2" t="s">
        <v>863</v>
      </c>
      <c r="AY9" s="2" t="s">
        <v>846</v>
      </c>
      <c r="AZ9" s="2" t="s">
        <v>844</v>
      </c>
      <c r="BA9" s="2" t="s">
        <v>863</v>
      </c>
      <c r="BB9" s="2" t="s">
        <v>863</v>
      </c>
      <c r="BC9" s="2" t="s">
        <v>844</v>
      </c>
      <c r="BD9" s="2" t="s">
        <v>863</v>
      </c>
      <c r="BE9" s="2" t="s">
        <v>863</v>
      </c>
      <c r="BF9" s="2" t="s">
        <v>123</v>
      </c>
      <c r="BG9" s="2" t="s">
        <v>849</v>
      </c>
      <c r="BH9" s="2" t="s">
        <v>849</v>
      </c>
      <c r="BI9" s="2" t="s">
        <v>849</v>
      </c>
      <c r="BJ9" s="2" t="s">
        <v>838</v>
      </c>
      <c r="BK9">
        <v>4</v>
      </c>
      <c r="BL9">
        <v>6</v>
      </c>
      <c r="BM9">
        <v>20</v>
      </c>
      <c r="BN9">
        <v>30</v>
      </c>
      <c r="BO9">
        <v>40</v>
      </c>
      <c r="BP9" s="2" t="s">
        <v>868</v>
      </c>
      <c r="BQ9" s="2" t="s">
        <v>869</v>
      </c>
      <c r="BR9" s="2" t="s">
        <v>851</v>
      </c>
      <c r="BS9" s="2" t="s">
        <v>851</v>
      </c>
      <c r="BT9" s="2" t="s">
        <v>123</v>
      </c>
      <c r="BU9" s="2" t="s">
        <v>123</v>
      </c>
      <c r="BV9" s="2" t="s">
        <v>123</v>
      </c>
      <c r="BW9" s="2" t="s">
        <v>123</v>
      </c>
      <c r="BX9" s="2" t="s">
        <v>123</v>
      </c>
      <c r="BY9" s="2" t="s">
        <v>123</v>
      </c>
      <c r="BZ9" s="2" t="s">
        <v>123</v>
      </c>
      <c r="CA9" s="2" t="s">
        <v>123</v>
      </c>
      <c r="CB9" s="2" t="s">
        <v>123</v>
      </c>
      <c r="CC9" s="2" t="s">
        <v>123</v>
      </c>
      <c r="CD9" s="2" t="s">
        <v>123</v>
      </c>
      <c r="CE9" s="2" t="s">
        <v>123</v>
      </c>
      <c r="CF9" s="2" t="s">
        <v>123</v>
      </c>
      <c r="CG9" s="2" t="s">
        <v>123</v>
      </c>
      <c r="CH9" s="2" t="s">
        <v>123</v>
      </c>
      <c r="CI9" s="2" t="s">
        <v>123</v>
      </c>
      <c r="CJ9" s="2" t="s">
        <v>123</v>
      </c>
      <c r="CK9" s="2" t="s">
        <v>123</v>
      </c>
      <c r="CL9" s="2" t="s">
        <v>123</v>
      </c>
      <c r="CM9" s="2" t="s">
        <v>123</v>
      </c>
      <c r="CN9" s="2" t="s">
        <v>123</v>
      </c>
      <c r="CO9" s="2" t="s">
        <v>123</v>
      </c>
      <c r="CP9" s="2" t="s">
        <v>123</v>
      </c>
      <c r="CQ9" s="2" t="s">
        <v>123</v>
      </c>
      <c r="CR9" s="2" t="s">
        <v>123</v>
      </c>
      <c r="CS9" s="2" t="s">
        <v>123</v>
      </c>
      <c r="CT9" s="2" t="s">
        <v>123</v>
      </c>
      <c r="CU9" s="2" t="s">
        <v>123</v>
      </c>
      <c r="CV9" s="2" t="s">
        <v>123</v>
      </c>
      <c r="CW9" s="2" t="s">
        <v>123</v>
      </c>
      <c r="CX9" s="2" t="s">
        <v>123</v>
      </c>
      <c r="CY9" s="2" t="s">
        <v>123</v>
      </c>
      <c r="CZ9" s="2" t="s">
        <v>123</v>
      </c>
      <c r="DA9" s="2" t="s">
        <v>123</v>
      </c>
      <c r="DB9" s="2" t="s">
        <v>123</v>
      </c>
      <c r="DC9" s="2" t="s">
        <v>123</v>
      </c>
      <c r="DD9" s="2" t="s">
        <v>123</v>
      </c>
      <c r="DE9" s="2" t="s">
        <v>123</v>
      </c>
      <c r="DF9" s="2" t="s">
        <v>123</v>
      </c>
      <c r="DG9" s="2" t="s">
        <v>123</v>
      </c>
      <c r="DH9" s="2" t="s">
        <v>123</v>
      </c>
      <c r="DI9" s="2" t="s">
        <v>123</v>
      </c>
      <c r="DJ9" s="2" t="s">
        <v>123</v>
      </c>
      <c r="DK9" s="2" t="s">
        <v>123</v>
      </c>
      <c r="DL9" s="2" t="s">
        <v>123</v>
      </c>
      <c r="DM9" s="2" t="s">
        <v>123</v>
      </c>
      <c r="DN9" s="2" t="s">
        <v>123</v>
      </c>
      <c r="DO9" s="2" t="s">
        <v>123</v>
      </c>
      <c r="DP9" s="2" t="s">
        <v>123</v>
      </c>
      <c r="DQ9" s="2" t="s">
        <v>123</v>
      </c>
      <c r="DR9" s="2" t="s">
        <v>123</v>
      </c>
      <c r="DS9" s="2" t="s">
        <v>123</v>
      </c>
      <c r="DT9" s="2" t="s">
        <v>123</v>
      </c>
      <c r="DU9" s="2" t="s">
        <v>123</v>
      </c>
      <c r="DV9" s="2" t="s">
        <v>123</v>
      </c>
      <c r="DW9" s="2" t="s">
        <v>123</v>
      </c>
      <c r="DX9" s="2" t="s">
        <v>123</v>
      </c>
      <c r="DY9" s="2" t="s">
        <v>123</v>
      </c>
      <c r="DZ9" s="2" t="s">
        <v>123</v>
      </c>
      <c r="EA9" s="2" t="s">
        <v>123</v>
      </c>
      <c r="EB9" s="2" t="s">
        <v>123</v>
      </c>
      <c r="EC9" s="2" t="s">
        <v>123</v>
      </c>
      <c r="ED9" s="2" t="s">
        <v>123</v>
      </c>
      <c r="EE9" s="2" t="s">
        <v>123</v>
      </c>
      <c r="EF9" s="2" t="s">
        <v>123</v>
      </c>
      <c r="EG9" s="2" t="s">
        <v>123</v>
      </c>
      <c r="EH9" s="2" t="s">
        <v>123</v>
      </c>
      <c r="EI9" s="2" t="s">
        <v>123</v>
      </c>
    </row>
    <row r="10" spans="1:139" ht="29.1">
      <c r="A10" s="2" t="s">
        <v>592</v>
      </c>
      <c r="B10" s="2" t="s">
        <v>11</v>
      </c>
      <c r="C10" s="2" t="s">
        <v>123</v>
      </c>
      <c r="D10" s="2" t="s">
        <v>123</v>
      </c>
      <c r="E10" s="2" t="s">
        <v>123</v>
      </c>
      <c r="F10" s="2" t="s">
        <v>123</v>
      </c>
      <c r="G10" s="2" t="s">
        <v>123</v>
      </c>
      <c r="H10" s="2" t="s">
        <v>123</v>
      </c>
      <c r="I10" s="2" t="s">
        <v>123</v>
      </c>
      <c r="J10" s="2" t="s">
        <v>123</v>
      </c>
      <c r="K10" s="2" t="s">
        <v>123</v>
      </c>
      <c r="L10" s="2" t="s">
        <v>123</v>
      </c>
      <c r="M10" s="2" t="s">
        <v>123</v>
      </c>
      <c r="N10" s="2" t="s">
        <v>123</v>
      </c>
      <c r="O10" s="2" t="s">
        <v>123</v>
      </c>
      <c r="P10" s="2" t="s">
        <v>123</v>
      </c>
      <c r="Q10" s="2" t="s">
        <v>123</v>
      </c>
      <c r="R10" s="2" t="s">
        <v>123</v>
      </c>
      <c r="S10" s="2" t="s">
        <v>123</v>
      </c>
      <c r="T10" s="2" t="s">
        <v>123</v>
      </c>
      <c r="U10" s="2" t="s">
        <v>123</v>
      </c>
      <c r="V10" s="2" t="s">
        <v>123</v>
      </c>
      <c r="W10" s="2" t="s">
        <v>123</v>
      </c>
      <c r="X10" s="2" t="s">
        <v>123</v>
      </c>
      <c r="Y10" s="2" t="s">
        <v>123</v>
      </c>
      <c r="Z10" s="2" t="s">
        <v>123</v>
      </c>
      <c r="AA10" s="2" t="s">
        <v>123</v>
      </c>
      <c r="AB10" s="2" t="s">
        <v>123</v>
      </c>
      <c r="AC10" s="2" t="s">
        <v>870</v>
      </c>
      <c r="AD10" s="2" t="s">
        <v>123</v>
      </c>
      <c r="AE10" s="2" t="s">
        <v>123</v>
      </c>
      <c r="AF10" s="2" t="s">
        <v>123</v>
      </c>
      <c r="AG10" s="2" t="s">
        <v>123</v>
      </c>
      <c r="AH10" s="2" t="s">
        <v>123</v>
      </c>
      <c r="AI10" s="2" t="s">
        <v>123</v>
      </c>
      <c r="AJ10" s="2" t="s">
        <v>123</v>
      </c>
      <c r="AK10" s="2" t="s">
        <v>123</v>
      </c>
      <c r="AL10" s="2" t="s">
        <v>123</v>
      </c>
      <c r="AM10" s="2" t="s">
        <v>123</v>
      </c>
      <c r="AN10" s="2" t="s">
        <v>123</v>
      </c>
      <c r="AO10" s="2" t="s">
        <v>123</v>
      </c>
      <c r="AP10" s="2" t="s">
        <v>123</v>
      </c>
      <c r="AQ10" s="2" t="s">
        <v>123</v>
      </c>
      <c r="AR10" s="2" t="s">
        <v>123</v>
      </c>
      <c r="AS10" s="2" t="s">
        <v>123</v>
      </c>
      <c r="AT10" s="2" t="s">
        <v>123</v>
      </c>
      <c r="AU10" s="2" t="s">
        <v>123</v>
      </c>
      <c r="AV10" s="2" t="s">
        <v>123</v>
      </c>
      <c r="AW10" s="2" t="s">
        <v>123</v>
      </c>
      <c r="AX10" s="2" t="s">
        <v>123</v>
      </c>
      <c r="AY10" s="2" t="s">
        <v>123</v>
      </c>
      <c r="AZ10" s="2" t="s">
        <v>123</v>
      </c>
      <c r="BA10" s="2" t="s">
        <v>123</v>
      </c>
      <c r="BB10" s="2" t="s">
        <v>123</v>
      </c>
      <c r="BC10" s="2" t="s">
        <v>123</v>
      </c>
      <c r="BD10" s="2" t="s">
        <v>123</v>
      </c>
      <c r="BE10" s="2" t="s">
        <v>123</v>
      </c>
      <c r="BF10" s="2" t="s">
        <v>123</v>
      </c>
      <c r="BG10" s="2" t="s">
        <v>838</v>
      </c>
      <c r="BH10" s="2" t="s">
        <v>838</v>
      </c>
      <c r="BI10" s="2" t="s">
        <v>838</v>
      </c>
      <c r="BJ10" s="2" t="s">
        <v>838</v>
      </c>
      <c r="BK10">
        <v>0</v>
      </c>
      <c r="BL10">
        <v>0</v>
      </c>
      <c r="BM10">
        <v>30</v>
      </c>
      <c r="BN10">
        <v>70</v>
      </c>
      <c r="BO10">
        <v>0</v>
      </c>
      <c r="BP10" s="2" t="s">
        <v>871</v>
      </c>
      <c r="BQ10" s="2" t="s">
        <v>872</v>
      </c>
      <c r="BR10" s="2" t="s">
        <v>873</v>
      </c>
      <c r="BS10" s="2" t="s">
        <v>874</v>
      </c>
      <c r="BT10">
        <v>40</v>
      </c>
      <c r="BU10">
        <v>40</v>
      </c>
      <c r="BV10">
        <v>0</v>
      </c>
      <c r="BW10">
        <v>5</v>
      </c>
      <c r="BX10">
        <v>0</v>
      </c>
      <c r="BY10">
        <v>0</v>
      </c>
      <c r="BZ10">
        <v>0</v>
      </c>
      <c r="CA10">
        <v>0</v>
      </c>
      <c r="CB10">
        <v>0</v>
      </c>
      <c r="CC10">
        <v>5</v>
      </c>
      <c r="CD10">
        <v>5</v>
      </c>
      <c r="CE10">
        <v>5</v>
      </c>
      <c r="CF10">
        <v>0</v>
      </c>
      <c r="CG10" s="2" t="s">
        <v>123</v>
      </c>
      <c r="CH10">
        <v>94</v>
      </c>
      <c r="CI10">
        <v>40</v>
      </c>
      <c r="CJ10">
        <v>20</v>
      </c>
      <c r="CK10">
        <v>40</v>
      </c>
      <c r="CL10">
        <v>0</v>
      </c>
      <c r="CM10">
        <v>0</v>
      </c>
      <c r="CN10" s="2" t="s">
        <v>123</v>
      </c>
      <c r="CO10" s="2" t="s">
        <v>846</v>
      </c>
      <c r="CP10" s="2" t="s">
        <v>846</v>
      </c>
      <c r="CQ10" s="2" t="s">
        <v>846</v>
      </c>
      <c r="CR10" s="2" t="s">
        <v>844</v>
      </c>
      <c r="CS10" s="2" t="s">
        <v>845</v>
      </c>
      <c r="CT10" s="2" t="s">
        <v>844</v>
      </c>
      <c r="CU10" s="2" t="s">
        <v>846</v>
      </c>
      <c r="CV10" s="2" t="s">
        <v>846</v>
      </c>
      <c r="CW10" s="2" t="s">
        <v>846</v>
      </c>
      <c r="CX10" s="2" t="s">
        <v>123</v>
      </c>
      <c r="CY10" s="2" t="s">
        <v>123</v>
      </c>
      <c r="CZ10" s="2" t="s">
        <v>123</v>
      </c>
      <c r="DA10" s="2" t="s">
        <v>123</v>
      </c>
      <c r="DB10" s="2" t="s">
        <v>123</v>
      </c>
      <c r="DC10" s="2" t="s">
        <v>123</v>
      </c>
      <c r="DD10" s="2" t="s">
        <v>123</v>
      </c>
      <c r="DE10" s="2" t="s">
        <v>123</v>
      </c>
      <c r="DF10" s="2" t="s">
        <v>123</v>
      </c>
      <c r="DG10" s="2" t="s">
        <v>123</v>
      </c>
      <c r="DH10" s="2" t="s">
        <v>123</v>
      </c>
      <c r="DI10" s="2" t="s">
        <v>123</v>
      </c>
      <c r="DJ10" s="2" t="s">
        <v>123</v>
      </c>
      <c r="DK10" s="2" t="s">
        <v>123</v>
      </c>
      <c r="DL10" s="2" t="s">
        <v>123</v>
      </c>
      <c r="DM10" s="2" t="s">
        <v>123</v>
      </c>
      <c r="DN10" s="2" t="s">
        <v>123</v>
      </c>
      <c r="DO10" s="2" t="s">
        <v>123</v>
      </c>
      <c r="DP10" s="2" t="s">
        <v>123</v>
      </c>
      <c r="DQ10" s="2" t="s">
        <v>123</v>
      </c>
      <c r="DR10" s="2" t="s">
        <v>123</v>
      </c>
      <c r="DS10" s="2" t="s">
        <v>123</v>
      </c>
      <c r="DT10" s="2" t="s">
        <v>123</v>
      </c>
      <c r="DU10" s="2" t="s">
        <v>123</v>
      </c>
      <c r="DV10" s="2" t="s">
        <v>123</v>
      </c>
      <c r="DW10" s="2" t="s">
        <v>123</v>
      </c>
      <c r="DX10" s="2" t="s">
        <v>123</v>
      </c>
      <c r="DY10" s="2" t="s">
        <v>123</v>
      </c>
      <c r="DZ10" s="2" t="s">
        <v>123</v>
      </c>
      <c r="EA10" s="2" t="s">
        <v>123</v>
      </c>
      <c r="EB10" s="2" t="s">
        <v>123</v>
      </c>
      <c r="EC10" s="2" t="s">
        <v>123</v>
      </c>
      <c r="ED10" s="2" t="s">
        <v>123</v>
      </c>
      <c r="EE10" s="2" t="s">
        <v>123</v>
      </c>
      <c r="EF10" s="2" t="s">
        <v>123</v>
      </c>
      <c r="EG10" s="2" t="s">
        <v>123</v>
      </c>
      <c r="EH10" s="2" t="s">
        <v>123</v>
      </c>
      <c r="EI10" s="2" t="s">
        <v>123</v>
      </c>
    </row>
    <row r="11" spans="1:139" ht="101.45">
      <c r="A11" s="2" t="s">
        <v>593</v>
      </c>
      <c r="B11" s="2" t="s">
        <v>11</v>
      </c>
      <c r="C11" s="2" t="s">
        <v>123</v>
      </c>
      <c r="D11" s="2" t="s">
        <v>123</v>
      </c>
      <c r="E11" s="2" t="s">
        <v>123</v>
      </c>
      <c r="F11" s="2" t="s">
        <v>123</v>
      </c>
      <c r="G11" s="2" t="s">
        <v>123</v>
      </c>
      <c r="H11" s="2" t="s">
        <v>123</v>
      </c>
      <c r="I11" s="2" t="s">
        <v>123</v>
      </c>
      <c r="J11" s="2" t="s">
        <v>123</v>
      </c>
      <c r="K11" s="2" t="s">
        <v>123</v>
      </c>
      <c r="L11" s="2" t="s">
        <v>123</v>
      </c>
      <c r="M11" s="2" t="s">
        <v>123</v>
      </c>
      <c r="N11" s="2" t="s">
        <v>123</v>
      </c>
      <c r="O11" s="2" t="s">
        <v>123</v>
      </c>
      <c r="P11" s="2" t="s">
        <v>123</v>
      </c>
      <c r="Q11" s="2" t="s">
        <v>123</v>
      </c>
      <c r="R11" s="2" t="s">
        <v>123</v>
      </c>
      <c r="S11" s="2" t="s">
        <v>123</v>
      </c>
      <c r="T11" s="2" t="s">
        <v>123</v>
      </c>
      <c r="U11" s="2" t="s">
        <v>123</v>
      </c>
      <c r="V11" s="2" t="s">
        <v>123</v>
      </c>
      <c r="W11" s="2" t="s">
        <v>123</v>
      </c>
      <c r="X11" s="2" t="s">
        <v>123</v>
      </c>
      <c r="Y11" s="2" t="s">
        <v>123</v>
      </c>
      <c r="Z11" s="2" t="s">
        <v>123</v>
      </c>
      <c r="AA11" s="2" t="s">
        <v>123</v>
      </c>
      <c r="AB11" s="2" t="s">
        <v>123</v>
      </c>
      <c r="AC11" s="2" t="s">
        <v>875</v>
      </c>
      <c r="AD11" s="2" t="s">
        <v>123</v>
      </c>
      <c r="AE11" s="2" t="s">
        <v>123</v>
      </c>
      <c r="AF11" s="2" t="s">
        <v>123</v>
      </c>
      <c r="AG11" s="2" t="s">
        <v>123</v>
      </c>
      <c r="AH11" s="2" t="s">
        <v>123</v>
      </c>
      <c r="AI11" s="2" t="s">
        <v>123</v>
      </c>
      <c r="AJ11" s="2" t="s">
        <v>123</v>
      </c>
      <c r="AK11" s="2" t="s">
        <v>123</v>
      </c>
      <c r="AL11" s="2" t="s">
        <v>123</v>
      </c>
      <c r="AM11" s="2" t="s">
        <v>123</v>
      </c>
      <c r="AN11" s="2" t="s">
        <v>123</v>
      </c>
      <c r="AO11" s="2" t="s">
        <v>123</v>
      </c>
      <c r="AP11" s="2" t="s">
        <v>123</v>
      </c>
      <c r="AQ11" s="2" t="s">
        <v>123</v>
      </c>
      <c r="AR11" s="2" t="s">
        <v>123</v>
      </c>
      <c r="AS11" s="2" t="s">
        <v>123</v>
      </c>
      <c r="AT11" s="2" t="s">
        <v>123</v>
      </c>
      <c r="AU11" s="2" t="s">
        <v>123</v>
      </c>
      <c r="AV11" s="2" t="s">
        <v>123</v>
      </c>
      <c r="AW11" s="2" t="s">
        <v>123</v>
      </c>
      <c r="AX11" s="2" t="s">
        <v>123</v>
      </c>
      <c r="AY11" s="2" t="s">
        <v>123</v>
      </c>
      <c r="AZ11" s="2" t="s">
        <v>123</v>
      </c>
      <c r="BA11" s="2" t="s">
        <v>123</v>
      </c>
      <c r="BB11" s="2" t="s">
        <v>123</v>
      </c>
      <c r="BC11" s="2" t="s">
        <v>123</v>
      </c>
      <c r="BD11" s="2" t="s">
        <v>123</v>
      </c>
      <c r="BE11" s="2" t="s">
        <v>123</v>
      </c>
      <c r="BF11" s="2" t="s">
        <v>123</v>
      </c>
      <c r="BG11" s="2" t="s">
        <v>838</v>
      </c>
      <c r="BH11" s="2" t="s">
        <v>849</v>
      </c>
      <c r="BI11" s="2" t="s">
        <v>849</v>
      </c>
      <c r="BJ11" s="2" t="s">
        <v>838</v>
      </c>
      <c r="BK11">
        <v>5</v>
      </c>
      <c r="BL11">
        <v>5</v>
      </c>
      <c r="BM11">
        <v>50</v>
      </c>
      <c r="BN11">
        <v>30</v>
      </c>
      <c r="BO11">
        <v>10</v>
      </c>
      <c r="BP11" s="2" t="s">
        <v>876</v>
      </c>
      <c r="BQ11" s="2" t="s">
        <v>877</v>
      </c>
      <c r="BR11" s="2" t="s">
        <v>878</v>
      </c>
      <c r="BS11" s="2" t="s">
        <v>879</v>
      </c>
      <c r="BT11">
        <v>50</v>
      </c>
      <c r="BU11">
        <v>33</v>
      </c>
      <c r="BV11">
        <v>1</v>
      </c>
      <c r="BW11">
        <v>13</v>
      </c>
      <c r="BX11">
        <v>2</v>
      </c>
      <c r="BY11">
        <v>0</v>
      </c>
      <c r="BZ11">
        <v>0</v>
      </c>
      <c r="CA11">
        <v>1</v>
      </c>
      <c r="CB11">
        <v>0</v>
      </c>
      <c r="CC11">
        <v>0</v>
      </c>
      <c r="CD11">
        <v>0</v>
      </c>
      <c r="CE11">
        <v>0</v>
      </c>
      <c r="CF11">
        <v>0</v>
      </c>
      <c r="CG11" s="2" t="s">
        <v>123</v>
      </c>
      <c r="CH11">
        <v>100</v>
      </c>
      <c r="CI11">
        <v>0</v>
      </c>
      <c r="CJ11">
        <v>0</v>
      </c>
      <c r="CK11">
        <v>0</v>
      </c>
      <c r="CL11">
        <v>0</v>
      </c>
      <c r="CM11">
        <v>100</v>
      </c>
      <c r="CN11" s="2" t="s">
        <v>880</v>
      </c>
      <c r="CO11" s="2" t="s">
        <v>847</v>
      </c>
      <c r="CP11" s="2" t="s">
        <v>844</v>
      </c>
      <c r="CQ11" s="2" t="s">
        <v>846</v>
      </c>
      <c r="CR11" s="2" t="s">
        <v>846</v>
      </c>
      <c r="CS11" s="2" t="s">
        <v>845</v>
      </c>
      <c r="CT11" s="2" t="s">
        <v>845</v>
      </c>
      <c r="CU11" s="2" t="s">
        <v>846</v>
      </c>
      <c r="CV11" s="2" t="s">
        <v>844</v>
      </c>
      <c r="CW11" s="2" t="s">
        <v>847</v>
      </c>
      <c r="CX11" s="2" t="s">
        <v>123</v>
      </c>
      <c r="CY11" s="2" t="s">
        <v>123</v>
      </c>
      <c r="CZ11" s="2" t="s">
        <v>123</v>
      </c>
      <c r="DA11" s="2" t="s">
        <v>123</v>
      </c>
      <c r="DB11" s="2" t="s">
        <v>123</v>
      </c>
      <c r="DC11" s="2" t="s">
        <v>123</v>
      </c>
      <c r="DD11" s="2" t="s">
        <v>123</v>
      </c>
      <c r="DE11" s="2" t="s">
        <v>123</v>
      </c>
      <c r="DF11" s="2" t="s">
        <v>123</v>
      </c>
      <c r="DG11" s="2" t="s">
        <v>123</v>
      </c>
      <c r="DH11" s="2" t="s">
        <v>123</v>
      </c>
      <c r="DI11" s="2" t="s">
        <v>123</v>
      </c>
      <c r="DJ11" s="2" t="s">
        <v>123</v>
      </c>
      <c r="DK11" s="2" t="s">
        <v>123</v>
      </c>
      <c r="DL11" s="2" t="s">
        <v>123</v>
      </c>
      <c r="DM11" s="2" t="s">
        <v>123</v>
      </c>
      <c r="DN11" s="2" t="s">
        <v>123</v>
      </c>
      <c r="DO11" s="2" t="s">
        <v>123</v>
      </c>
      <c r="DP11" s="2" t="s">
        <v>123</v>
      </c>
      <c r="DQ11" s="2" t="s">
        <v>123</v>
      </c>
      <c r="DR11" s="2" t="s">
        <v>123</v>
      </c>
      <c r="DS11" s="2" t="s">
        <v>123</v>
      </c>
      <c r="DT11" s="2" t="s">
        <v>123</v>
      </c>
      <c r="DU11" s="2" t="s">
        <v>123</v>
      </c>
      <c r="DV11" s="2" t="s">
        <v>123</v>
      </c>
      <c r="DW11" s="2" t="s">
        <v>123</v>
      </c>
      <c r="DX11" s="2" t="s">
        <v>123</v>
      </c>
      <c r="DY11" s="2" t="s">
        <v>123</v>
      </c>
      <c r="DZ11" s="2" t="s">
        <v>123</v>
      </c>
      <c r="EA11" s="2" t="s">
        <v>123</v>
      </c>
      <c r="EB11" s="2" t="s">
        <v>123</v>
      </c>
      <c r="EC11" s="2" t="s">
        <v>123</v>
      </c>
      <c r="ED11" s="2" t="s">
        <v>123</v>
      </c>
      <c r="EE11" s="2" t="s">
        <v>123</v>
      </c>
      <c r="EF11" s="2" t="s">
        <v>123</v>
      </c>
      <c r="EG11" s="2" t="s">
        <v>123</v>
      </c>
      <c r="EH11" s="2" t="s">
        <v>123</v>
      </c>
      <c r="EI11" s="2" t="s">
        <v>123</v>
      </c>
    </row>
    <row r="12" spans="1:139" ht="144.94999999999999">
      <c r="A12" s="2" t="s">
        <v>447</v>
      </c>
      <c r="B12" s="2" t="s">
        <v>10</v>
      </c>
      <c r="C12" s="2" t="s">
        <v>123</v>
      </c>
      <c r="D12" s="2" t="s">
        <v>123</v>
      </c>
      <c r="E12" s="2" t="s">
        <v>123</v>
      </c>
      <c r="F12" s="2" t="s">
        <v>123</v>
      </c>
      <c r="G12" s="2" t="s">
        <v>123</v>
      </c>
      <c r="H12" s="2" t="s">
        <v>123</v>
      </c>
      <c r="I12" s="2" t="s">
        <v>123</v>
      </c>
      <c r="J12" s="2" t="s">
        <v>123</v>
      </c>
      <c r="K12" s="2" t="s">
        <v>123</v>
      </c>
      <c r="L12" s="2" t="s">
        <v>123</v>
      </c>
      <c r="M12" s="2" t="s">
        <v>123</v>
      </c>
      <c r="N12" s="2" t="s">
        <v>123</v>
      </c>
      <c r="O12" s="2" t="s">
        <v>123</v>
      </c>
      <c r="P12" s="2" t="s">
        <v>123</v>
      </c>
      <c r="Q12" s="2" t="s">
        <v>123</v>
      </c>
      <c r="R12" s="2" t="s">
        <v>123</v>
      </c>
      <c r="S12" s="2" t="s">
        <v>123</v>
      </c>
      <c r="T12" s="2" t="s">
        <v>123</v>
      </c>
      <c r="U12" s="2" t="s">
        <v>123</v>
      </c>
      <c r="V12" s="2" t="s">
        <v>123</v>
      </c>
      <c r="W12" s="2" t="s">
        <v>123</v>
      </c>
      <c r="X12" s="2" t="s">
        <v>123</v>
      </c>
      <c r="Y12" s="2" t="s">
        <v>123</v>
      </c>
      <c r="Z12" s="2" t="s">
        <v>123</v>
      </c>
      <c r="AA12" s="2" t="s">
        <v>123</v>
      </c>
      <c r="AB12" s="2" t="s">
        <v>123</v>
      </c>
      <c r="AC12" s="2" t="s">
        <v>881</v>
      </c>
      <c r="AD12">
        <v>0</v>
      </c>
      <c r="AE12">
        <v>10</v>
      </c>
      <c r="AF12">
        <v>5</v>
      </c>
      <c r="AG12">
        <v>0</v>
      </c>
      <c r="AH12">
        <v>10</v>
      </c>
      <c r="AI12">
        <v>30</v>
      </c>
      <c r="AJ12">
        <v>10</v>
      </c>
      <c r="AK12">
        <v>5</v>
      </c>
      <c r="AL12">
        <v>10</v>
      </c>
      <c r="AM12">
        <v>0</v>
      </c>
      <c r="AN12">
        <v>10</v>
      </c>
      <c r="AO12">
        <v>0</v>
      </c>
      <c r="AP12">
        <v>0</v>
      </c>
      <c r="AQ12">
        <v>0</v>
      </c>
      <c r="AR12">
        <v>10</v>
      </c>
      <c r="AS12">
        <v>0</v>
      </c>
      <c r="AT12" s="2" t="s">
        <v>123</v>
      </c>
      <c r="AU12" s="2" t="s">
        <v>863</v>
      </c>
      <c r="AV12" s="2" t="s">
        <v>846</v>
      </c>
      <c r="AW12" s="2" t="s">
        <v>863</v>
      </c>
      <c r="AX12" s="2" t="s">
        <v>846</v>
      </c>
      <c r="AY12" s="2" t="s">
        <v>844</v>
      </c>
      <c r="AZ12" s="2" t="s">
        <v>853</v>
      </c>
      <c r="BA12" s="2" t="s">
        <v>844</v>
      </c>
      <c r="BB12" s="2" t="s">
        <v>844</v>
      </c>
      <c r="BC12" s="2" t="s">
        <v>844</v>
      </c>
      <c r="BD12" s="2" t="s">
        <v>846</v>
      </c>
      <c r="BE12" s="2" t="s">
        <v>844</v>
      </c>
      <c r="BF12" s="2" t="s">
        <v>123</v>
      </c>
      <c r="BG12" s="2" t="s">
        <v>838</v>
      </c>
      <c r="BH12" s="2" t="s">
        <v>837</v>
      </c>
      <c r="BI12" s="2" t="s">
        <v>837</v>
      </c>
      <c r="BJ12" s="2" t="s">
        <v>837</v>
      </c>
      <c r="BK12">
        <v>0</v>
      </c>
      <c r="BL12">
        <v>5</v>
      </c>
      <c r="BM12">
        <v>10</v>
      </c>
      <c r="BN12">
        <v>10</v>
      </c>
      <c r="BO12">
        <v>75</v>
      </c>
      <c r="BP12" s="2" t="s">
        <v>882</v>
      </c>
      <c r="BQ12" s="2" t="s">
        <v>883</v>
      </c>
      <c r="BR12" s="2" t="s">
        <v>884</v>
      </c>
      <c r="BS12" s="2" t="s">
        <v>885</v>
      </c>
      <c r="BT12" s="2" t="s">
        <v>123</v>
      </c>
      <c r="BU12" s="2" t="s">
        <v>123</v>
      </c>
      <c r="BV12" s="2" t="s">
        <v>123</v>
      </c>
      <c r="BW12" s="2" t="s">
        <v>123</v>
      </c>
      <c r="BX12" s="2" t="s">
        <v>123</v>
      </c>
      <c r="BY12" s="2" t="s">
        <v>123</v>
      </c>
      <c r="BZ12" s="2" t="s">
        <v>123</v>
      </c>
      <c r="CA12" s="2" t="s">
        <v>123</v>
      </c>
      <c r="CB12" s="2" t="s">
        <v>123</v>
      </c>
      <c r="CC12" s="2" t="s">
        <v>123</v>
      </c>
      <c r="CD12" s="2" t="s">
        <v>123</v>
      </c>
      <c r="CE12" s="2" t="s">
        <v>123</v>
      </c>
      <c r="CF12" s="2" t="s">
        <v>123</v>
      </c>
      <c r="CG12" s="2" t="s">
        <v>123</v>
      </c>
      <c r="CH12" s="2" t="s">
        <v>123</v>
      </c>
      <c r="CI12" s="2" t="s">
        <v>123</v>
      </c>
      <c r="CJ12" s="2" t="s">
        <v>123</v>
      </c>
      <c r="CK12" s="2" t="s">
        <v>123</v>
      </c>
      <c r="CL12" s="2" t="s">
        <v>123</v>
      </c>
      <c r="CM12" s="2" t="s">
        <v>123</v>
      </c>
      <c r="CN12" s="2" t="s">
        <v>123</v>
      </c>
      <c r="CO12" s="2" t="s">
        <v>123</v>
      </c>
      <c r="CP12" s="2" t="s">
        <v>123</v>
      </c>
      <c r="CQ12" s="2" t="s">
        <v>123</v>
      </c>
      <c r="CR12" s="2" t="s">
        <v>123</v>
      </c>
      <c r="CS12" s="2" t="s">
        <v>123</v>
      </c>
      <c r="CT12" s="2" t="s">
        <v>123</v>
      </c>
      <c r="CU12" s="2" t="s">
        <v>123</v>
      </c>
      <c r="CV12" s="2" t="s">
        <v>123</v>
      </c>
      <c r="CW12" s="2" t="s">
        <v>123</v>
      </c>
      <c r="CX12" s="2" t="s">
        <v>123</v>
      </c>
      <c r="CY12" s="2" t="s">
        <v>123</v>
      </c>
      <c r="CZ12" s="2" t="s">
        <v>123</v>
      </c>
      <c r="DA12" s="2" t="s">
        <v>123</v>
      </c>
      <c r="DB12" s="2" t="s">
        <v>123</v>
      </c>
      <c r="DC12" s="2" t="s">
        <v>123</v>
      </c>
      <c r="DD12" s="2" t="s">
        <v>123</v>
      </c>
      <c r="DE12" s="2" t="s">
        <v>123</v>
      </c>
      <c r="DF12" s="2" t="s">
        <v>123</v>
      </c>
      <c r="DG12" s="2" t="s">
        <v>123</v>
      </c>
      <c r="DH12" s="2" t="s">
        <v>123</v>
      </c>
      <c r="DI12" s="2" t="s">
        <v>123</v>
      </c>
      <c r="DJ12" s="2" t="s">
        <v>123</v>
      </c>
      <c r="DK12" s="2" t="s">
        <v>123</v>
      </c>
      <c r="DL12" s="2" t="s">
        <v>123</v>
      </c>
      <c r="DM12" s="2" t="s">
        <v>123</v>
      </c>
      <c r="DN12" s="2" t="s">
        <v>123</v>
      </c>
      <c r="DO12" s="2" t="s">
        <v>123</v>
      </c>
      <c r="DP12" s="2" t="s">
        <v>123</v>
      </c>
      <c r="DQ12" s="2" t="s">
        <v>123</v>
      </c>
      <c r="DR12" s="2" t="s">
        <v>123</v>
      </c>
      <c r="DS12" s="2" t="s">
        <v>123</v>
      </c>
      <c r="DT12" s="2" t="s">
        <v>123</v>
      </c>
      <c r="DU12" s="2" t="s">
        <v>123</v>
      </c>
      <c r="DV12" s="2" t="s">
        <v>123</v>
      </c>
      <c r="DW12" s="2" t="s">
        <v>123</v>
      </c>
      <c r="DX12" s="2" t="s">
        <v>123</v>
      </c>
      <c r="DY12" s="2" t="s">
        <v>123</v>
      </c>
      <c r="DZ12" s="2" t="s">
        <v>123</v>
      </c>
      <c r="EA12" s="2" t="s">
        <v>123</v>
      </c>
      <c r="EB12" s="2" t="s">
        <v>123</v>
      </c>
      <c r="EC12" s="2" t="s">
        <v>123</v>
      </c>
      <c r="ED12" s="2" t="s">
        <v>123</v>
      </c>
      <c r="EE12" s="2" t="s">
        <v>123</v>
      </c>
      <c r="EF12" s="2" t="s">
        <v>123</v>
      </c>
      <c r="EG12" s="2" t="s">
        <v>123</v>
      </c>
      <c r="EH12" s="2" t="s">
        <v>123</v>
      </c>
      <c r="EI12" s="2" t="s">
        <v>123</v>
      </c>
    </row>
    <row r="13" spans="1:139" ht="29.1">
      <c r="A13" s="2" t="s">
        <v>389</v>
      </c>
      <c r="B13" s="2" t="s">
        <v>12</v>
      </c>
      <c r="C13" s="2" t="s">
        <v>123</v>
      </c>
      <c r="D13" s="2" t="s">
        <v>123</v>
      </c>
      <c r="E13" s="2" t="s">
        <v>123</v>
      </c>
      <c r="F13" s="2" t="s">
        <v>123</v>
      </c>
      <c r="G13" s="2" t="s">
        <v>123</v>
      </c>
      <c r="H13" s="2" t="s">
        <v>123</v>
      </c>
      <c r="I13" s="2" t="s">
        <v>123</v>
      </c>
      <c r="J13" s="2" t="s">
        <v>123</v>
      </c>
      <c r="K13" s="2" t="s">
        <v>123</v>
      </c>
      <c r="L13" s="2" t="s">
        <v>123</v>
      </c>
      <c r="M13" s="2" t="s">
        <v>123</v>
      </c>
      <c r="N13" s="2" t="s">
        <v>123</v>
      </c>
      <c r="O13" s="2" t="s">
        <v>123</v>
      </c>
      <c r="P13" s="2" t="s">
        <v>123</v>
      </c>
      <c r="Q13" s="2" t="s">
        <v>123</v>
      </c>
      <c r="R13" s="2" t="s">
        <v>123</v>
      </c>
      <c r="S13" s="2" t="s">
        <v>123</v>
      </c>
      <c r="T13" s="2" t="s">
        <v>123</v>
      </c>
      <c r="U13" s="2" t="s">
        <v>123</v>
      </c>
      <c r="V13" s="2" t="s">
        <v>123</v>
      </c>
      <c r="W13" s="2" t="s">
        <v>123</v>
      </c>
      <c r="X13" s="2" t="s">
        <v>123</v>
      </c>
      <c r="Y13" s="2" t="s">
        <v>123</v>
      </c>
      <c r="Z13" s="2" t="s">
        <v>123</v>
      </c>
      <c r="AA13" s="2" t="s">
        <v>123</v>
      </c>
      <c r="AB13" s="2" t="s">
        <v>123</v>
      </c>
      <c r="AC13" s="2" t="s">
        <v>886</v>
      </c>
      <c r="AD13" s="2" t="s">
        <v>123</v>
      </c>
      <c r="AE13" s="2" t="s">
        <v>123</v>
      </c>
      <c r="AF13" s="2" t="s">
        <v>123</v>
      </c>
      <c r="AG13" s="2" t="s">
        <v>123</v>
      </c>
      <c r="AH13" s="2" t="s">
        <v>123</v>
      </c>
      <c r="AI13" s="2" t="s">
        <v>123</v>
      </c>
      <c r="AJ13" s="2" t="s">
        <v>123</v>
      </c>
      <c r="AK13" s="2" t="s">
        <v>123</v>
      </c>
      <c r="AL13" s="2" t="s">
        <v>123</v>
      </c>
      <c r="AM13" s="2" t="s">
        <v>123</v>
      </c>
      <c r="AN13" s="2" t="s">
        <v>123</v>
      </c>
      <c r="AO13" s="2" t="s">
        <v>123</v>
      </c>
      <c r="AP13" s="2" t="s">
        <v>123</v>
      </c>
      <c r="AQ13" s="2" t="s">
        <v>123</v>
      </c>
      <c r="AR13" s="2" t="s">
        <v>123</v>
      </c>
      <c r="AS13" s="2" t="s">
        <v>123</v>
      </c>
      <c r="AT13" s="2" t="s">
        <v>123</v>
      </c>
      <c r="AU13" s="2" t="s">
        <v>123</v>
      </c>
      <c r="AV13" s="2" t="s">
        <v>123</v>
      </c>
      <c r="AW13" s="2" t="s">
        <v>123</v>
      </c>
      <c r="AX13" s="2" t="s">
        <v>123</v>
      </c>
      <c r="AY13" s="2" t="s">
        <v>123</v>
      </c>
      <c r="AZ13" s="2" t="s">
        <v>123</v>
      </c>
      <c r="BA13" s="2" t="s">
        <v>123</v>
      </c>
      <c r="BB13" s="2" t="s">
        <v>123</v>
      </c>
      <c r="BC13" s="2" t="s">
        <v>123</v>
      </c>
      <c r="BD13" s="2" t="s">
        <v>123</v>
      </c>
      <c r="BE13" s="2" t="s">
        <v>123</v>
      </c>
      <c r="BF13" s="2" t="s">
        <v>123</v>
      </c>
      <c r="BG13" s="2" t="s">
        <v>838</v>
      </c>
      <c r="BH13" s="2" t="s">
        <v>849</v>
      </c>
      <c r="BI13" s="2" t="s">
        <v>849</v>
      </c>
      <c r="BJ13" s="2" t="s">
        <v>838</v>
      </c>
      <c r="BK13">
        <v>0</v>
      </c>
      <c r="BL13">
        <v>0</v>
      </c>
      <c r="BM13">
        <v>75</v>
      </c>
      <c r="BN13">
        <v>20</v>
      </c>
      <c r="BO13">
        <v>5</v>
      </c>
      <c r="BP13" s="2" t="s">
        <v>887</v>
      </c>
      <c r="BQ13" s="2" t="s">
        <v>888</v>
      </c>
      <c r="BR13" s="2" t="s">
        <v>886</v>
      </c>
      <c r="BS13" s="2" t="s">
        <v>886</v>
      </c>
      <c r="BT13" s="2" t="s">
        <v>123</v>
      </c>
      <c r="BU13" s="2" t="s">
        <v>123</v>
      </c>
      <c r="BV13" s="2" t="s">
        <v>123</v>
      </c>
      <c r="BW13" s="2" t="s">
        <v>123</v>
      </c>
      <c r="BX13" s="2" t="s">
        <v>123</v>
      </c>
      <c r="BY13" s="2" t="s">
        <v>123</v>
      </c>
      <c r="BZ13" s="2" t="s">
        <v>123</v>
      </c>
      <c r="CA13" s="2" t="s">
        <v>123</v>
      </c>
      <c r="CB13" s="2" t="s">
        <v>123</v>
      </c>
      <c r="CC13" s="2" t="s">
        <v>123</v>
      </c>
      <c r="CD13" s="2" t="s">
        <v>123</v>
      </c>
      <c r="CE13" s="2" t="s">
        <v>123</v>
      </c>
      <c r="CF13" s="2" t="s">
        <v>123</v>
      </c>
      <c r="CG13" s="2" t="s">
        <v>123</v>
      </c>
      <c r="CH13" s="2" t="s">
        <v>123</v>
      </c>
      <c r="CI13" s="2" t="s">
        <v>123</v>
      </c>
      <c r="CJ13" s="2" t="s">
        <v>123</v>
      </c>
      <c r="CK13" s="2" t="s">
        <v>123</v>
      </c>
      <c r="CL13" s="2" t="s">
        <v>123</v>
      </c>
      <c r="CM13" s="2" t="s">
        <v>123</v>
      </c>
      <c r="CN13" s="2" t="s">
        <v>123</v>
      </c>
      <c r="CO13" s="2" t="s">
        <v>123</v>
      </c>
      <c r="CP13" s="2" t="s">
        <v>123</v>
      </c>
      <c r="CQ13" s="2" t="s">
        <v>123</v>
      </c>
      <c r="CR13" s="2" t="s">
        <v>123</v>
      </c>
      <c r="CS13" s="2" t="s">
        <v>123</v>
      </c>
      <c r="CT13" s="2" t="s">
        <v>123</v>
      </c>
      <c r="CU13" s="2" t="s">
        <v>123</v>
      </c>
      <c r="CV13" s="2" t="s">
        <v>123</v>
      </c>
      <c r="CW13" s="2" t="s">
        <v>123</v>
      </c>
      <c r="CX13" s="2" t="s">
        <v>123</v>
      </c>
      <c r="CY13" s="2" t="s">
        <v>123</v>
      </c>
      <c r="CZ13" s="2" t="s">
        <v>123</v>
      </c>
      <c r="DA13" s="2" t="s">
        <v>123</v>
      </c>
      <c r="DB13" s="2" t="s">
        <v>123</v>
      </c>
      <c r="DC13" s="2" t="s">
        <v>123</v>
      </c>
      <c r="DD13" s="2" t="s">
        <v>123</v>
      </c>
      <c r="DE13" s="2" t="s">
        <v>123</v>
      </c>
      <c r="DF13" s="2" t="s">
        <v>123</v>
      </c>
      <c r="DG13" s="2" t="s">
        <v>123</v>
      </c>
      <c r="DH13" s="2" t="s">
        <v>123</v>
      </c>
      <c r="DI13" s="2" t="s">
        <v>123</v>
      </c>
      <c r="DJ13" s="2" t="s">
        <v>123</v>
      </c>
      <c r="DK13" s="2" t="s">
        <v>123</v>
      </c>
      <c r="DL13" s="2" t="s">
        <v>123</v>
      </c>
      <c r="DM13" s="2" t="s">
        <v>123</v>
      </c>
      <c r="DN13" s="2" t="s">
        <v>123</v>
      </c>
      <c r="DO13" s="2" t="s">
        <v>123</v>
      </c>
      <c r="DP13" s="2" t="s">
        <v>123</v>
      </c>
      <c r="DQ13" s="2" t="s">
        <v>123</v>
      </c>
      <c r="DR13" s="2" t="s">
        <v>123</v>
      </c>
      <c r="DS13">
        <v>40</v>
      </c>
      <c r="DT13">
        <v>20</v>
      </c>
      <c r="DU13">
        <v>10</v>
      </c>
      <c r="DV13">
        <v>0</v>
      </c>
      <c r="DW13">
        <v>0</v>
      </c>
      <c r="DX13">
        <v>10</v>
      </c>
      <c r="DY13">
        <v>10</v>
      </c>
      <c r="DZ13">
        <v>0</v>
      </c>
      <c r="EA13">
        <v>10</v>
      </c>
      <c r="EB13">
        <v>0</v>
      </c>
      <c r="EC13" s="2" t="s">
        <v>123</v>
      </c>
      <c r="ED13" s="2" t="s">
        <v>845</v>
      </c>
      <c r="EE13" s="2" t="s">
        <v>845</v>
      </c>
      <c r="EF13" s="2" t="s">
        <v>889</v>
      </c>
      <c r="EG13" s="2" t="s">
        <v>123</v>
      </c>
      <c r="EH13" s="2" t="s">
        <v>123</v>
      </c>
      <c r="EI13" s="2" t="s">
        <v>123</v>
      </c>
    </row>
    <row r="14" spans="1:139" ht="87">
      <c r="A14" s="2" t="s">
        <v>448</v>
      </c>
      <c r="B14" s="2" t="s">
        <v>10</v>
      </c>
      <c r="C14" s="2" t="s">
        <v>123</v>
      </c>
      <c r="D14" s="2" t="s">
        <v>123</v>
      </c>
      <c r="E14" s="2" t="s">
        <v>123</v>
      </c>
      <c r="F14" s="2" t="s">
        <v>123</v>
      </c>
      <c r="G14" s="2" t="s">
        <v>123</v>
      </c>
      <c r="H14" s="2" t="s">
        <v>123</v>
      </c>
      <c r="I14" s="2" t="s">
        <v>123</v>
      </c>
      <c r="J14" s="2" t="s">
        <v>123</v>
      </c>
      <c r="K14" s="2" t="s">
        <v>123</v>
      </c>
      <c r="L14" s="2" t="s">
        <v>123</v>
      </c>
      <c r="M14" s="2" t="s">
        <v>123</v>
      </c>
      <c r="N14" s="2" t="s">
        <v>123</v>
      </c>
      <c r="O14" s="2" t="s">
        <v>123</v>
      </c>
      <c r="P14" s="2" t="s">
        <v>123</v>
      </c>
      <c r="Q14" s="2" t="s">
        <v>123</v>
      </c>
      <c r="R14" s="2" t="s">
        <v>123</v>
      </c>
      <c r="S14" s="2" t="s">
        <v>123</v>
      </c>
      <c r="T14" s="2" t="s">
        <v>123</v>
      </c>
      <c r="U14" s="2" t="s">
        <v>123</v>
      </c>
      <c r="V14" s="2" t="s">
        <v>123</v>
      </c>
      <c r="W14" s="2" t="s">
        <v>123</v>
      </c>
      <c r="X14" s="2" t="s">
        <v>123</v>
      </c>
      <c r="Y14" s="2" t="s">
        <v>123</v>
      </c>
      <c r="Z14" s="2" t="s">
        <v>123</v>
      </c>
      <c r="AA14" s="2" t="s">
        <v>123</v>
      </c>
      <c r="AB14" s="2" t="s">
        <v>123</v>
      </c>
      <c r="AC14" s="2" t="s">
        <v>890</v>
      </c>
      <c r="AD14">
        <v>1</v>
      </c>
      <c r="AE14">
        <v>5</v>
      </c>
      <c r="AF14">
        <v>10</v>
      </c>
      <c r="AG14">
        <v>0</v>
      </c>
      <c r="AH14">
        <v>10</v>
      </c>
      <c r="AI14">
        <v>50</v>
      </c>
      <c r="AJ14">
        <v>5</v>
      </c>
      <c r="AK14">
        <v>0</v>
      </c>
      <c r="AL14">
        <v>5</v>
      </c>
      <c r="AM14">
        <v>2</v>
      </c>
      <c r="AN14">
        <v>0</v>
      </c>
      <c r="AO14">
        <v>0</v>
      </c>
      <c r="AP14">
        <v>2</v>
      </c>
      <c r="AQ14">
        <v>0</v>
      </c>
      <c r="AR14">
        <v>10</v>
      </c>
      <c r="AS14">
        <v>0</v>
      </c>
      <c r="AT14" s="2" t="s">
        <v>123</v>
      </c>
      <c r="AU14" s="2" t="s">
        <v>863</v>
      </c>
      <c r="AV14" s="2" t="s">
        <v>845</v>
      </c>
      <c r="AW14" s="2" t="s">
        <v>845</v>
      </c>
      <c r="AX14" s="2" t="s">
        <v>846</v>
      </c>
      <c r="AY14" s="2" t="s">
        <v>844</v>
      </c>
      <c r="AZ14" s="2" t="s">
        <v>891</v>
      </c>
      <c r="BA14" s="2" t="s">
        <v>846</v>
      </c>
      <c r="BB14" s="2" t="s">
        <v>846</v>
      </c>
      <c r="BC14" s="2" t="s">
        <v>863</v>
      </c>
      <c r="BD14" s="2" t="s">
        <v>846</v>
      </c>
      <c r="BE14" s="2" t="s">
        <v>863</v>
      </c>
      <c r="BF14" s="2" t="s">
        <v>123</v>
      </c>
      <c r="BG14" s="2" t="s">
        <v>837</v>
      </c>
      <c r="BH14" s="2" t="s">
        <v>837</v>
      </c>
      <c r="BI14" s="2" t="s">
        <v>849</v>
      </c>
      <c r="BJ14" s="2" t="s">
        <v>839</v>
      </c>
      <c r="BK14">
        <v>0</v>
      </c>
      <c r="BL14">
        <v>0</v>
      </c>
      <c r="BM14">
        <v>0</v>
      </c>
      <c r="BN14">
        <v>50</v>
      </c>
      <c r="BO14">
        <v>50</v>
      </c>
      <c r="BP14" s="2" t="s">
        <v>892</v>
      </c>
      <c r="BQ14" s="2" t="s">
        <v>893</v>
      </c>
      <c r="BR14" s="2" t="s">
        <v>894</v>
      </c>
      <c r="BS14" s="2" t="s">
        <v>895</v>
      </c>
      <c r="BT14" s="2" t="s">
        <v>123</v>
      </c>
      <c r="BU14" s="2" t="s">
        <v>123</v>
      </c>
      <c r="BV14" s="2" t="s">
        <v>123</v>
      </c>
      <c r="BW14" s="2" t="s">
        <v>123</v>
      </c>
      <c r="BX14" s="2" t="s">
        <v>123</v>
      </c>
      <c r="BY14" s="2" t="s">
        <v>123</v>
      </c>
      <c r="BZ14" s="2" t="s">
        <v>123</v>
      </c>
      <c r="CA14" s="2" t="s">
        <v>123</v>
      </c>
      <c r="CB14" s="2" t="s">
        <v>123</v>
      </c>
      <c r="CC14" s="2" t="s">
        <v>123</v>
      </c>
      <c r="CD14" s="2" t="s">
        <v>123</v>
      </c>
      <c r="CE14" s="2" t="s">
        <v>123</v>
      </c>
      <c r="CF14" s="2" t="s">
        <v>123</v>
      </c>
      <c r="CG14" s="2" t="s">
        <v>123</v>
      </c>
      <c r="CH14" s="2" t="s">
        <v>123</v>
      </c>
      <c r="CI14" s="2" t="s">
        <v>123</v>
      </c>
      <c r="CJ14" s="2" t="s">
        <v>123</v>
      </c>
      <c r="CK14" s="2" t="s">
        <v>123</v>
      </c>
      <c r="CL14" s="2" t="s">
        <v>123</v>
      </c>
      <c r="CM14" s="2" t="s">
        <v>123</v>
      </c>
      <c r="CN14" s="2" t="s">
        <v>123</v>
      </c>
      <c r="CO14" s="2" t="s">
        <v>123</v>
      </c>
      <c r="CP14" s="2" t="s">
        <v>123</v>
      </c>
      <c r="CQ14" s="2" t="s">
        <v>123</v>
      </c>
      <c r="CR14" s="2" t="s">
        <v>123</v>
      </c>
      <c r="CS14" s="2" t="s">
        <v>123</v>
      </c>
      <c r="CT14" s="2" t="s">
        <v>123</v>
      </c>
      <c r="CU14" s="2" t="s">
        <v>123</v>
      </c>
      <c r="CV14" s="2" t="s">
        <v>123</v>
      </c>
      <c r="CW14" s="2" t="s">
        <v>123</v>
      </c>
      <c r="CX14" s="2" t="s">
        <v>123</v>
      </c>
      <c r="CY14" s="2" t="s">
        <v>123</v>
      </c>
      <c r="CZ14" s="2" t="s">
        <v>123</v>
      </c>
      <c r="DA14" s="2" t="s">
        <v>123</v>
      </c>
      <c r="DB14" s="2" t="s">
        <v>123</v>
      </c>
      <c r="DC14" s="2" t="s">
        <v>123</v>
      </c>
      <c r="DD14" s="2" t="s">
        <v>123</v>
      </c>
      <c r="DE14" s="2" t="s">
        <v>123</v>
      </c>
      <c r="DF14" s="2" t="s">
        <v>123</v>
      </c>
      <c r="DG14" s="2" t="s">
        <v>123</v>
      </c>
      <c r="DH14" s="2" t="s">
        <v>123</v>
      </c>
      <c r="DI14" s="2" t="s">
        <v>123</v>
      </c>
      <c r="DJ14" s="2" t="s">
        <v>123</v>
      </c>
      <c r="DK14" s="2" t="s">
        <v>123</v>
      </c>
      <c r="DL14" s="2" t="s">
        <v>123</v>
      </c>
      <c r="DM14" s="2" t="s">
        <v>123</v>
      </c>
      <c r="DN14" s="2" t="s">
        <v>123</v>
      </c>
      <c r="DO14" s="2" t="s">
        <v>123</v>
      </c>
      <c r="DP14" s="2" t="s">
        <v>123</v>
      </c>
      <c r="DQ14" s="2" t="s">
        <v>123</v>
      </c>
      <c r="DR14" s="2" t="s">
        <v>123</v>
      </c>
      <c r="DS14" s="2" t="s">
        <v>123</v>
      </c>
      <c r="DT14" s="2" t="s">
        <v>123</v>
      </c>
      <c r="DU14" s="2" t="s">
        <v>123</v>
      </c>
      <c r="DV14" s="2" t="s">
        <v>123</v>
      </c>
      <c r="DW14" s="2" t="s">
        <v>123</v>
      </c>
      <c r="DX14" s="2" t="s">
        <v>123</v>
      </c>
      <c r="DY14" s="2" t="s">
        <v>123</v>
      </c>
      <c r="DZ14" s="2" t="s">
        <v>123</v>
      </c>
      <c r="EA14" s="2" t="s">
        <v>123</v>
      </c>
      <c r="EB14" s="2" t="s">
        <v>123</v>
      </c>
      <c r="EC14" s="2" t="s">
        <v>123</v>
      </c>
      <c r="ED14" s="2" t="s">
        <v>123</v>
      </c>
      <c r="EE14" s="2" t="s">
        <v>123</v>
      </c>
      <c r="EF14" s="2" t="s">
        <v>123</v>
      </c>
      <c r="EG14" s="2" t="s">
        <v>123</v>
      </c>
      <c r="EH14" s="2" t="s">
        <v>123</v>
      </c>
      <c r="EI14" s="2" t="s">
        <v>123</v>
      </c>
    </row>
    <row r="15" spans="1:139" ht="43.5">
      <c r="A15" s="2" t="s">
        <v>449</v>
      </c>
      <c r="B15" s="2" t="s">
        <v>10</v>
      </c>
      <c r="C15" s="2" t="s">
        <v>123</v>
      </c>
      <c r="D15" s="2" t="s">
        <v>123</v>
      </c>
      <c r="E15" s="2" t="s">
        <v>123</v>
      </c>
      <c r="F15" s="2" t="s">
        <v>123</v>
      </c>
      <c r="G15" s="2" t="s">
        <v>123</v>
      </c>
      <c r="H15" s="2" t="s">
        <v>123</v>
      </c>
      <c r="I15" s="2" t="s">
        <v>123</v>
      </c>
      <c r="J15" s="2" t="s">
        <v>123</v>
      </c>
      <c r="K15" s="2" t="s">
        <v>123</v>
      </c>
      <c r="L15" s="2" t="s">
        <v>123</v>
      </c>
      <c r="M15" s="2" t="s">
        <v>123</v>
      </c>
      <c r="N15" s="2" t="s">
        <v>123</v>
      </c>
      <c r="O15" s="2" t="s">
        <v>123</v>
      </c>
      <c r="P15" s="2" t="s">
        <v>123</v>
      </c>
      <c r="Q15" s="2" t="s">
        <v>123</v>
      </c>
      <c r="R15" s="2" t="s">
        <v>123</v>
      </c>
      <c r="S15" s="2" t="s">
        <v>123</v>
      </c>
      <c r="T15" s="2" t="s">
        <v>123</v>
      </c>
      <c r="U15" s="2" t="s">
        <v>123</v>
      </c>
      <c r="V15" s="2" t="s">
        <v>123</v>
      </c>
      <c r="W15" s="2" t="s">
        <v>123</v>
      </c>
      <c r="X15" s="2" t="s">
        <v>123</v>
      </c>
      <c r="Y15" s="2" t="s">
        <v>123</v>
      </c>
      <c r="Z15" s="2" t="s">
        <v>123</v>
      </c>
      <c r="AA15" s="2" t="s">
        <v>123</v>
      </c>
      <c r="AB15" s="2" t="s">
        <v>123</v>
      </c>
      <c r="AC15" s="2" t="s">
        <v>896</v>
      </c>
      <c r="AD15">
        <v>5</v>
      </c>
      <c r="AE15">
        <v>10</v>
      </c>
      <c r="AF15">
        <v>5</v>
      </c>
      <c r="AG15">
        <v>0</v>
      </c>
      <c r="AH15">
        <v>15</v>
      </c>
      <c r="AI15">
        <v>35</v>
      </c>
      <c r="AJ15">
        <v>5</v>
      </c>
      <c r="AK15">
        <v>5</v>
      </c>
      <c r="AL15">
        <v>5</v>
      </c>
      <c r="AM15">
        <v>0</v>
      </c>
      <c r="AN15">
        <v>0</v>
      </c>
      <c r="AO15">
        <v>0</v>
      </c>
      <c r="AP15">
        <v>5</v>
      </c>
      <c r="AQ15">
        <v>0</v>
      </c>
      <c r="AR15">
        <v>10</v>
      </c>
      <c r="AS15">
        <v>0</v>
      </c>
      <c r="AT15" s="2" t="s">
        <v>123</v>
      </c>
      <c r="AU15" s="2" t="s">
        <v>863</v>
      </c>
      <c r="AV15" s="2" t="s">
        <v>844</v>
      </c>
      <c r="AW15" s="2" t="s">
        <v>844</v>
      </c>
      <c r="AX15" s="2" t="s">
        <v>123</v>
      </c>
      <c r="AY15" s="2" t="s">
        <v>846</v>
      </c>
      <c r="AZ15" s="2" t="s">
        <v>846</v>
      </c>
      <c r="BA15" s="2" t="s">
        <v>863</v>
      </c>
      <c r="BB15" s="2" t="s">
        <v>863</v>
      </c>
      <c r="BC15" s="2" t="s">
        <v>863</v>
      </c>
      <c r="BD15" s="2" t="s">
        <v>123</v>
      </c>
      <c r="BE15" s="2" t="s">
        <v>123</v>
      </c>
      <c r="BF15" s="2" t="s">
        <v>123</v>
      </c>
      <c r="BG15" s="2" t="s">
        <v>838</v>
      </c>
      <c r="BH15" s="2" t="s">
        <v>838</v>
      </c>
      <c r="BI15" s="2" t="s">
        <v>849</v>
      </c>
      <c r="BJ15" s="2" t="s">
        <v>849</v>
      </c>
      <c r="BK15">
        <v>0</v>
      </c>
      <c r="BL15">
        <v>0</v>
      </c>
      <c r="BM15">
        <v>0</v>
      </c>
      <c r="BN15">
        <v>95</v>
      </c>
      <c r="BO15">
        <v>5</v>
      </c>
      <c r="BP15" s="2" t="s">
        <v>897</v>
      </c>
      <c r="BQ15" s="2" t="s">
        <v>898</v>
      </c>
      <c r="BR15" s="2" t="s">
        <v>899</v>
      </c>
      <c r="BS15" s="2" t="s">
        <v>900</v>
      </c>
      <c r="BT15" s="2" t="s">
        <v>123</v>
      </c>
      <c r="BU15" s="2" t="s">
        <v>123</v>
      </c>
      <c r="BV15" s="2" t="s">
        <v>123</v>
      </c>
      <c r="BW15" s="2" t="s">
        <v>123</v>
      </c>
      <c r="BX15" s="2" t="s">
        <v>123</v>
      </c>
      <c r="BY15" s="2" t="s">
        <v>123</v>
      </c>
      <c r="BZ15" s="2" t="s">
        <v>123</v>
      </c>
      <c r="CA15" s="2" t="s">
        <v>123</v>
      </c>
      <c r="CB15" s="2" t="s">
        <v>123</v>
      </c>
      <c r="CC15" s="2" t="s">
        <v>123</v>
      </c>
      <c r="CD15" s="2" t="s">
        <v>123</v>
      </c>
      <c r="CE15" s="2" t="s">
        <v>123</v>
      </c>
      <c r="CF15" s="2" t="s">
        <v>123</v>
      </c>
      <c r="CG15" s="2" t="s">
        <v>123</v>
      </c>
      <c r="CH15" s="2" t="s">
        <v>123</v>
      </c>
      <c r="CI15" s="2" t="s">
        <v>123</v>
      </c>
      <c r="CJ15" s="2" t="s">
        <v>123</v>
      </c>
      <c r="CK15" s="2" t="s">
        <v>123</v>
      </c>
      <c r="CL15" s="2" t="s">
        <v>123</v>
      </c>
      <c r="CM15" s="2" t="s">
        <v>123</v>
      </c>
      <c r="CN15" s="2" t="s">
        <v>123</v>
      </c>
      <c r="CO15" s="2" t="s">
        <v>123</v>
      </c>
      <c r="CP15" s="2" t="s">
        <v>123</v>
      </c>
      <c r="CQ15" s="2" t="s">
        <v>123</v>
      </c>
      <c r="CR15" s="2" t="s">
        <v>123</v>
      </c>
      <c r="CS15" s="2" t="s">
        <v>123</v>
      </c>
      <c r="CT15" s="2" t="s">
        <v>123</v>
      </c>
      <c r="CU15" s="2" t="s">
        <v>123</v>
      </c>
      <c r="CV15" s="2" t="s">
        <v>123</v>
      </c>
      <c r="CW15" s="2" t="s">
        <v>123</v>
      </c>
      <c r="CX15" s="2" t="s">
        <v>123</v>
      </c>
      <c r="CY15" s="2" t="s">
        <v>123</v>
      </c>
      <c r="CZ15" s="2" t="s">
        <v>123</v>
      </c>
      <c r="DA15" s="2" t="s">
        <v>123</v>
      </c>
      <c r="DB15" s="2" t="s">
        <v>123</v>
      </c>
      <c r="DC15" s="2" t="s">
        <v>123</v>
      </c>
      <c r="DD15" s="2" t="s">
        <v>123</v>
      </c>
      <c r="DE15" s="2" t="s">
        <v>123</v>
      </c>
      <c r="DF15" s="2" t="s">
        <v>123</v>
      </c>
      <c r="DG15" s="2" t="s">
        <v>123</v>
      </c>
      <c r="DH15" s="2" t="s">
        <v>123</v>
      </c>
      <c r="DI15" s="2" t="s">
        <v>123</v>
      </c>
      <c r="DJ15" s="2" t="s">
        <v>123</v>
      </c>
      <c r="DK15" s="2" t="s">
        <v>123</v>
      </c>
      <c r="DL15" s="2" t="s">
        <v>123</v>
      </c>
      <c r="DM15" s="2" t="s">
        <v>123</v>
      </c>
      <c r="DN15" s="2" t="s">
        <v>123</v>
      </c>
      <c r="DO15" s="2" t="s">
        <v>123</v>
      </c>
      <c r="DP15" s="2" t="s">
        <v>123</v>
      </c>
      <c r="DQ15" s="2" t="s">
        <v>123</v>
      </c>
      <c r="DR15" s="2" t="s">
        <v>123</v>
      </c>
      <c r="DS15" s="2" t="s">
        <v>123</v>
      </c>
      <c r="DT15" s="2" t="s">
        <v>123</v>
      </c>
      <c r="DU15" s="2" t="s">
        <v>123</v>
      </c>
      <c r="DV15" s="2" t="s">
        <v>123</v>
      </c>
      <c r="DW15" s="2" t="s">
        <v>123</v>
      </c>
      <c r="DX15" s="2" t="s">
        <v>123</v>
      </c>
      <c r="DY15" s="2" t="s">
        <v>123</v>
      </c>
      <c r="DZ15" s="2" t="s">
        <v>123</v>
      </c>
      <c r="EA15" s="2" t="s">
        <v>123</v>
      </c>
      <c r="EB15" s="2" t="s">
        <v>123</v>
      </c>
      <c r="EC15" s="2" t="s">
        <v>123</v>
      </c>
      <c r="ED15" s="2" t="s">
        <v>123</v>
      </c>
      <c r="EE15" s="2" t="s">
        <v>123</v>
      </c>
      <c r="EF15" s="2" t="s">
        <v>123</v>
      </c>
      <c r="EG15" s="2" t="s">
        <v>123</v>
      </c>
      <c r="EH15" s="2" t="s">
        <v>123</v>
      </c>
      <c r="EI15" s="2" t="s">
        <v>123</v>
      </c>
    </row>
    <row r="16" spans="1:139" ht="43.5">
      <c r="A16" s="2" t="s">
        <v>414</v>
      </c>
      <c r="B16" s="2" t="s">
        <v>13</v>
      </c>
      <c r="C16" s="2" t="s">
        <v>123</v>
      </c>
      <c r="D16" s="2" t="s">
        <v>123</v>
      </c>
      <c r="E16" s="2" t="s">
        <v>123</v>
      </c>
      <c r="F16" s="2" t="s">
        <v>123</v>
      </c>
      <c r="G16" s="2" t="s">
        <v>123</v>
      </c>
      <c r="H16" s="2" t="s">
        <v>123</v>
      </c>
      <c r="I16" s="2" t="s">
        <v>123</v>
      </c>
      <c r="J16" s="2" t="s">
        <v>123</v>
      </c>
      <c r="K16" s="2" t="s">
        <v>123</v>
      </c>
      <c r="L16" s="2" t="s">
        <v>123</v>
      </c>
      <c r="M16" s="2" t="s">
        <v>123</v>
      </c>
      <c r="N16" s="2" t="s">
        <v>123</v>
      </c>
      <c r="O16" s="2" t="s">
        <v>123</v>
      </c>
      <c r="P16" s="2" t="s">
        <v>123</v>
      </c>
      <c r="Q16" s="2" t="s">
        <v>123</v>
      </c>
      <c r="R16" s="2" t="s">
        <v>123</v>
      </c>
      <c r="S16" s="2" t="s">
        <v>123</v>
      </c>
      <c r="T16" s="2" t="s">
        <v>123</v>
      </c>
      <c r="U16" s="2" t="s">
        <v>123</v>
      </c>
      <c r="V16" s="2" t="s">
        <v>123</v>
      </c>
      <c r="W16" s="2" t="s">
        <v>123</v>
      </c>
      <c r="X16" s="2" t="s">
        <v>123</v>
      </c>
      <c r="Y16" s="2" t="s">
        <v>123</v>
      </c>
      <c r="Z16" s="2" t="s">
        <v>123</v>
      </c>
      <c r="AA16" s="2" t="s">
        <v>123</v>
      </c>
      <c r="AB16" s="2" t="s">
        <v>123</v>
      </c>
      <c r="AC16" s="2" t="s">
        <v>901</v>
      </c>
      <c r="AD16" s="2" t="s">
        <v>123</v>
      </c>
      <c r="AE16" s="2" t="s">
        <v>123</v>
      </c>
      <c r="AF16" s="2" t="s">
        <v>123</v>
      </c>
      <c r="AG16" s="2" t="s">
        <v>123</v>
      </c>
      <c r="AH16" s="2" t="s">
        <v>123</v>
      </c>
      <c r="AI16" s="2" t="s">
        <v>123</v>
      </c>
      <c r="AJ16" s="2" t="s">
        <v>123</v>
      </c>
      <c r="AK16" s="2" t="s">
        <v>123</v>
      </c>
      <c r="AL16" s="2" t="s">
        <v>123</v>
      </c>
      <c r="AM16" s="2" t="s">
        <v>123</v>
      </c>
      <c r="AN16" s="2" t="s">
        <v>123</v>
      </c>
      <c r="AO16" s="2" t="s">
        <v>123</v>
      </c>
      <c r="AP16" s="2" t="s">
        <v>123</v>
      </c>
      <c r="AQ16" s="2" t="s">
        <v>123</v>
      </c>
      <c r="AR16" s="2" t="s">
        <v>123</v>
      </c>
      <c r="AS16" s="2" t="s">
        <v>123</v>
      </c>
      <c r="AT16" s="2" t="s">
        <v>123</v>
      </c>
      <c r="AU16" s="2" t="s">
        <v>123</v>
      </c>
      <c r="AV16" s="2" t="s">
        <v>123</v>
      </c>
      <c r="AW16" s="2" t="s">
        <v>123</v>
      </c>
      <c r="AX16" s="2" t="s">
        <v>123</v>
      </c>
      <c r="AY16" s="2" t="s">
        <v>123</v>
      </c>
      <c r="AZ16" s="2" t="s">
        <v>123</v>
      </c>
      <c r="BA16" s="2" t="s">
        <v>123</v>
      </c>
      <c r="BB16" s="2" t="s">
        <v>123</v>
      </c>
      <c r="BC16" s="2" t="s">
        <v>123</v>
      </c>
      <c r="BD16" s="2" t="s">
        <v>123</v>
      </c>
      <c r="BE16" s="2" t="s">
        <v>123</v>
      </c>
      <c r="BF16" s="2" t="s">
        <v>123</v>
      </c>
      <c r="BG16" s="2" t="s">
        <v>839</v>
      </c>
      <c r="BH16" s="2" t="s">
        <v>839</v>
      </c>
      <c r="BI16" s="2" t="s">
        <v>839</v>
      </c>
      <c r="BJ16" s="2" t="s">
        <v>839</v>
      </c>
      <c r="BK16">
        <v>40</v>
      </c>
      <c r="BL16">
        <v>30</v>
      </c>
      <c r="BM16">
        <v>15</v>
      </c>
      <c r="BN16">
        <v>10</v>
      </c>
      <c r="BO16">
        <v>5</v>
      </c>
      <c r="BP16" s="2" t="s">
        <v>902</v>
      </c>
      <c r="BQ16" s="2" t="s">
        <v>903</v>
      </c>
      <c r="BR16" s="2" t="s">
        <v>904</v>
      </c>
      <c r="BS16" s="2" t="s">
        <v>851</v>
      </c>
      <c r="BT16" s="2" t="s">
        <v>123</v>
      </c>
      <c r="BU16" s="2" t="s">
        <v>123</v>
      </c>
      <c r="BV16" s="2" t="s">
        <v>123</v>
      </c>
      <c r="BW16" s="2" t="s">
        <v>123</v>
      </c>
      <c r="BX16" s="2" t="s">
        <v>123</v>
      </c>
      <c r="BY16" s="2" t="s">
        <v>123</v>
      </c>
      <c r="BZ16" s="2" t="s">
        <v>123</v>
      </c>
      <c r="CA16" s="2" t="s">
        <v>123</v>
      </c>
      <c r="CB16" s="2" t="s">
        <v>123</v>
      </c>
      <c r="CC16" s="2" t="s">
        <v>123</v>
      </c>
      <c r="CD16" s="2" t="s">
        <v>123</v>
      </c>
      <c r="CE16" s="2" t="s">
        <v>123</v>
      </c>
      <c r="CF16" s="2" t="s">
        <v>123</v>
      </c>
      <c r="CG16" s="2" t="s">
        <v>123</v>
      </c>
      <c r="CH16" s="2" t="s">
        <v>123</v>
      </c>
      <c r="CI16" s="2" t="s">
        <v>123</v>
      </c>
      <c r="CJ16" s="2" t="s">
        <v>123</v>
      </c>
      <c r="CK16" s="2" t="s">
        <v>123</v>
      </c>
      <c r="CL16" s="2" t="s">
        <v>123</v>
      </c>
      <c r="CM16" s="2" t="s">
        <v>123</v>
      </c>
      <c r="CN16" s="2" t="s">
        <v>123</v>
      </c>
      <c r="CO16" s="2" t="s">
        <v>123</v>
      </c>
      <c r="CP16" s="2" t="s">
        <v>123</v>
      </c>
      <c r="CQ16" s="2" t="s">
        <v>123</v>
      </c>
      <c r="CR16" s="2" t="s">
        <v>123</v>
      </c>
      <c r="CS16" s="2" t="s">
        <v>123</v>
      </c>
      <c r="CT16" s="2" t="s">
        <v>123</v>
      </c>
      <c r="CU16" s="2" t="s">
        <v>123</v>
      </c>
      <c r="CV16" s="2" t="s">
        <v>123</v>
      </c>
      <c r="CW16" s="2" t="s">
        <v>123</v>
      </c>
      <c r="CX16" s="2" t="s">
        <v>123</v>
      </c>
      <c r="CY16" s="2" t="s">
        <v>123</v>
      </c>
      <c r="CZ16" s="2" t="s">
        <v>123</v>
      </c>
      <c r="DA16" s="2" t="s">
        <v>123</v>
      </c>
      <c r="DB16" s="2" t="s">
        <v>123</v>
      </c>
      <c r="DC16" s="2" t="s">
        <v>123</v>
      </c>
      <c r="DD16" s="2" t="s">
        <v>123</v>
      </c>
      <c r="DE16" s="2" t="s">
        <v>123</v>
      </c>
      <c r="DF16" s="2" t="s">
        <v>123</v>
      </c>
      <c r="DG16" s="2" t="s">
        <v>123</v>
      </c>
      <c r="DH16" s="2" t="s">
        <v>123</v>
      </c>
      <c r="DI16">
        <v>26</v>
      </c>
      <c r="DJ16">
        <v>15</v>
      </c>
      <c r="DK16">
        <v>12</v>
      </c>
      <c r="DL16">
        <v>12</v>
      </c>
      <c r="DM16">
        <v>15</v>
      </c>
      <c r="DN16">
        <v>5</v>
      </c>
      <c r="DO16">
        <v>5</v>
      </c>
      <c r="DP16">
        <v>10</v>
      </c>
      <c r="DQ16" s="2" t="s">
        <v>905</v>
      </c>
      <c r="DR16" s="2" t="s">
        <v>844</v>
      </c>
      <c r="DS16" s="2" t="s">
        <v>123</v>
      </c>
      <c r="DT16" s="2" t="s">
        <v>123</v>
      </c>
      <c r="DU16" s="2" t="s">
        <v>123</v>
      </c>
      <c r="DV16" s="2" t="s">
        <v>123</v>
      </c>
      <c r="DW16" s="2" t="s">
        <v>123</v>
      </c>
      <c r="DX16" s="2" t="s">
        <v>123</v>
      </c>
      <c r="DY16" s="2" t="s">
        <v>123</v>
      </c>
      <c r="DZ16" s="2" t="s">
        <v>123</v>
      </c>
      <c r="EA16" s="2" t="s">
        <v>123</v>
      </c>
      <c r="EB16" s="2" t="s">
        <v>123</v>
      </c>
      <c r="EC16" s="2" t="s">
        <v>123</v>
      </c>
      <c r="ED16" s="2" t="s">
        <v>123</v>
      </c>
      <c r="EE16" s="2" t="s">
        <v>123</v>
      </c>
      <c r="EF16" s="2" t="s">
        <v>123</v>
      </c>
      <c r="EG16" s="2" t="s">
        <v>123</v>
      </c>
      <c r="EH16" s="2" t="s">
        <v>123</v>
      </c>
      <c r="EI16" s="2" t="s">
        <v>123</v>
      </c>
    </row>
    <row r="17" spans="1:139" ht="57.95">
      <c r="A17" s="2" t="s">
        <v>415</v>
      </c>
      <c r="B17" s="2" t="s">
        <v>13</v>
      </c>
      <c r="C17" s="2" t="s">
        <v>123</v>
      </c>
      <c r="D17" s="2" t="s">
        <v>123</v>
      </c>
      <c r="E17" s="2" t="s">
        <v>123</v>
      </c>
      <c r="F17" s="2" t="s">
        <v>123</v>
      </c>
      <c r="G17" s="2" t="s">
        <v>123</v>
      </c>
      <c r="H17" s="2" t="s">
        <v>123</v>
      </c>
      <c r="I17" s="2" t="s">
        <v>123</v>
      </c>
      <c r="J17" s="2" t="s">
        <v>123</v>
      </c>
      <c r="K17" s="2" t="s">
        <v>123</v>
      </c>
      <c r="L17" s="2" t="s">
        <v>123</v>
      </c>
      <c r="M17" s="2" t="s">
        <v>123</v>
      </c>
      <c r="N17" s="2" t="s">
        <v>123</v>
      </c>
      <c r="O17" s="2" t="s">
        <v>123</v>
      </c>
      <c r="P17" s="2" t="s">
        <v>123</v>
      </c>
      <c r="Q17" s="2" t="s">
        <v>123</v>
      </c>
      <c r="R17" s="2" t="s">
        <v>123</v>
      </c>
      <c r="S17" s="2" t="s">
        <v>123</v>
      </c>
      <c r="T17" s="2" t="s">
        <v>123</v>
      </c>
      <c r="U17" s="2" t="s">
        <v>123</v>
      </c>
      <c r="V17" s="2" t="s">
        <v>123</v>
      </c>
      <c r="W17" s="2" t="s">
        <v>123</v>
      </c>
      <c r="X17" s="2" t="s">
        <v>123</v>
      </c>
      <c r="Y17" s="2" t="s">
        <v>123</v>
      </c>
      <c r="Z17" s="2" t="s">
        <v>123</v>
      </c>
      <c r="AA17" s="2" t="s">
        <v>123</v>
      </c>
      <c r="AB17" s="2" t="s">
        <v>123</v>
      </c>
      <c r="AC17" s="2" t="s">
        <v>906</v>
      </c>
      <c r="AD17" s="2" t="s">
        <v>123</v>
      </c>
      <c r="AE17" s="2" t="s">
        <v>123</v>
      </c>
      <c r="AF17" s="2" t="s">
        <v>123</v>
      </c>
      <c r="AG17" s="2" t="s">
        <v>123</v>
      </c>
      <c r="AH17" s="2" t="s">
        <v>123</v>
      </c>
      <c r="AI17" s="2" t="s">
        <v>123</v>
      </c>
      <c r="AJ17" s="2" t="s">
        <v>123</v>
      </c>
      <c r="AK17" s="2" t="s">
        <v>123</v>
      </c>
      <c r="AL17" s="2" t="s">
        <v>123</v>
      </c>
      <c r="AM17" s="2" t="s">
        <v>123</v>
      </c>
      <c r="AN17" s="2" t="s">
        <v>123</v>
      </c>
      <c r="AO17" s="2" t="s">
        <v>123</v>
      </c>
      <c r="AP17" s="2" t="s">
        <v>123</v>
      </c>
      <c r="AQ17" s="2" t="s">
        <v>123</v>
      </c>
      <c r="AR17" s="2" t="s">
        <v>123</v>
      </c>
      <c r="AS17" s="2" t="s">
        <v>123</v>
      </c>
      <c r="AT17" s="2" t="s">
        <v>123</v>
      </c>
      <c r="AU17" s="2" t="s">
        <v>123</v>
      </c>
      <c r="AV17" s="2" t="s">
        <v>123</v>
      </c>
      <c r="AW17" s="2" t="s">
        <v>123</v>
      </c>
      <c r="AX17" s="2" t="s">
        <v>123</v>
      </c>
      <c r="AY17" s="2" t="s">
        <v>123</v>
      </c>
      <c r="AZ17" s="2" t="s">
        <v>123</v>
      </c>
      <c r="BA17" s="2" t="s">
        <v>123</v>
      </c>
      <c r="BB17" s="2" t="s">
        <v>123</v>
      </c>
      <c r="BC17" s="2" t="s">
        <v>123</v>
      </c>
      <c r="BD17" s="2" t="s">
        <v>123</v>
      </c>
      <c r="BE17" s="2" t="s">
        <v>123</v>
      </c>
      <c r="BF17" s="2" t="s">
        <v>123</v>
      </c>
      <c r="BG17" s="2" t="s">
        <v>838</v>
      </c>
      <c r="BH17" s="2" t="s">
        <v>849</v>
      </c>
      <c r="BI17" s="2" t="s">
        <v>849</v>
      </c>
      <c r="BJ17" s="2" t="s">
        <v>838</v>
      </c>
      <c r="BK17">
        <v>75</v>
      </c>
      <c r="BL17">
        <v>10</v>
      </c>
      <c r="BM17">
        <v>10</v>
      </c>
      <c r="BN17">
        <v>3</v>
      </c>
      <c r="BO17">
        <v>2</v>
      </c>
      <c r="BP17" s="2" t="s">
        <v>907</v>
      </c>
      <c r="BQ17" s="2" t="s">
        <v>908</v>
      </c>
      <c r="BR17" s="2" t="s">
        <v>909</v>
      </c>
      <c r="BS17" s="2" t="s">
        <v>910</v>
      </c>
      <c r="BT17" s="2" t="s">
        <v>123</v>
      </c>
      <c r="BU17" s="2" t="s">
        <v>123</v>
      </c>
      <c r="BV17" s="2" t="s">
        <v>123</v>
      </c>
      <c r="BW17" s="2" t="s">
        <v>123</v>
      </c>
      <c r="BX17" s="2" t="s">
        <v>123</v>
      </c>
      <c r="BY17" s="2" t="s">
        <v>123</v>
      </c>
      <c r="BZ17" s="2" t="s">
        <v>123</v>
      </c>
      <c r="CA17" s="2" t="s">
        <v>123</v>
      </c>
      <c r="CB17" s="2" t="s">
        <v>123</v>
      </c>
      <c r="CC17" s="2" t="s">
        <v>123</v>
      </c>
      <c r="CD17" s="2" t="s">
        <v>123</v>
      </c>
      <c r="CE17" s="2" t="s">
        <v>123</v>
      </c>
      <c r="CF17" s="2" t="s">
        <v>123</v>
      </c>
      <c r="CG17" s="2" t="s">
        <v>123</v>
      </c>
      <c r="CH17" s="2" t="s">
        <v>123</v>
      </c>
      <c r="CI17" s="2" t="s">
        <v>123</v>
      </c>
      <c r="CJ17" s="2" t="s">
        <v>123</v>
      </c>
      <c r="CK17" s="2" t="s">
        <v>123</v>
      </c>
      <c r="CL17" s="2" t="s">
        <v>123</v>
      </c>
      <c r="CM17" s="2" t="s">
        <v>123</v>
      </c>
      <c r="CN17" s="2" t="s">
        <v>123</v>
      </c>
      <c r="CO17" s="2" t="s">
        <v>123</v>
      </c>
      <c r="CP17" s="2" t="s">
        <v>123</v>
      </c>
      <c r="CQ17" s="2" t="s">
        <v>123</v>
      </c>
      <c r="CR17" s="2" t="s">
        <v>123</v>
      </c>
      <c r="CS17" s="2" t="s">
        <v>123</v>
      </c>
      <c r="CT17" s="2" t="s">
        <v>123</v>
      </c>
      <c r="CU17" s="2" t="s">
        <v>123</v>
      </c>
      <c r="CV17" s="2" t="s">
        <v>123</v>
      </c>
      <c r="CW17" s="2" t="s">
        <v>123</v>
      </c>
      <c r="CX17" s="2" t="s">
        <v>123</v>
      </c>
      <c r="CY17" s="2" t="s">
        <v>123</v>
      </c>
      <c r="CZ17" s="2" t="s">
        <v>123</v>
      </c>
      <c r="DA17" s="2" t="s">
        <v>123</v>
      </c>
      <c r="DB17" s="2" t="s">
        <v>123</v>
      </c>
      <c r="DC17" s="2" t="s">
        <v>123</v>
      </c>
      <c r="DD17" s="2" t="s">
        <v>123</v>
      </c>
      <c r="DE17" s="2" t="s">
        <v>123</v>
      </c>
      <c r="DF17" s="2" t="s">
        <v>123</v>
      </c>
      <c r="DG17" s="2" t="s">
        <v>123</v>
      </c>
      <c r="DH17" s="2" t="s">
        <v>123</v>
      </c>
      <c r="DI17">
        <v>10</v>
      </c>
      <c r="DJ17">
        <v>20</v>
      </c>
      <c r="DK17">
        <v>20</v>
      </c>
      <c r="DL17">
        <v>10</v>
      </c>
      <c r="DM17">
        <v>15</v>
      </c>
      <c r="DN17">
        <v>10</v>
      </c>
      <c r="DO17">
        <v>10</v>
      </c>
      <c r="DP17">
        <v>5</v>
      </c>
      <c r="DQ17" s="2" t="s">
        <v>911</v>
      </c>
      <c r="DR17" s="2" t="s">
        <v>844</v>
      </c>
      <c r="DS17" s="2" t="s">
        <v>123</v>
      </c>
      <c r="DT17" s="2" t="s">
        <v>123</v>
      </c>
      <c r="DU17" s="2" t="s">
        <v>123</v>
      </c>
      <c r="DV17" s="2" t="s">
        <v>123</v>
      </c>
      <c r="DW17" s="2" t="s">
        <v>123</v>
      </c>
      <c r="DX17" s="2" t="s">
        <v>123</v>
      </c>
      <c r="DY17" s="2" t="s">
        <v>123</v>
      </c>
      <c r="DZ17" s="2" t="s">
        <v>123</v>
      </c>
      <c r="EA17" s="2" t="s">
        <v>123</v>
      </c>
      <c r="EB17" s="2" t="s">
        <v>123</v>
      </c>
      <c r="EC17" s="2" t="s">
        <v>123</v>
      </c>
      <c r="ED17" s="2" t="s">
        <v>123</v>
      </c>
      <c r="EE17" s="2" t="s">
        <v>123</v>
      </c>
      <c r="EF17" s="2" t="s">
        <v>123</v>
      </c>
      <c r="EG17" s="2" t="s">
        <v>123</v>
      </c>
      <c r="EH17" s="2" t="s">
        <v>123</v>
      </c>
      <c r="EI17" s="2" t="s">
        <v>123</v>
      </c>
    </row>
    <row r="18" spans="1:139" ht="72.599999999999994">
      <c r="A18" s="2" t="s">
        <v>450</v>
      </c>
      <c r="B18" s="2" t="s">
        <v>10</v>
      </c>
      <c r="C18" s="2" t="s">
        <v>123</v>
      </c>
      <c r="D18" s="2" t="s">
        <v>123</v>
      </c>
      <c r="E18" s="2" t="s">
        <v>123</v>
      </c>
      <c r="F18" s="2" t="s">
        <v>123</v>
      </c>
      <c r="G18" s="2" t="s">
        <v>123</v>
      </c>
      <c r="H18" s="2" t="s">
        <v>123</v>
      </c>
      <c r="I18" s="2" t="s">
        <v>123</v>
      </c>
      <c r="J18" s="2" t="s">
        <v>123</v>
      </c>
      <c r="K18" s="2" t="s">
        <v>123</v>
      </c>
      <c r="L18" s="2" t="s">
        <v>123</v>
      </c>
      <c r="M18" s="2" t="s">
        <v>123</v>
      </c>
      <c r="N18" s="2" t="s">
        <v>123</v>
      </c>
      <c r="O18" s="2" t="s">
        <v>123</v>
      </c>
      <c r="P18" s="2" t="s">
        <v>123</v>
      </c>
      <c r="Q18" s="2" t="s">
        <v>123</v>
      </c>
      <c r="R18" s="2" t="s">
        <v>123</v>
      </c>
      <c r="S18" s="2" t="s">
        <v>123</v>
      </c>
      <c r="T18" s="2" t="s">
        <v>123</v>
      </c>
      <c r="U18" s="2" t="s">
        <v>123</v>
      </c>
      <c r="V18" s="2" t="s">
        <v>123</v>
      </c>
      <c r="W18" s="2" t="s">
        <v>123</v>
      </c>
      <c r="X18" s="2" t="s">
        <v>123</v>
      </c>
      <c r="Y18" s="2" t="s">
        <v>123</v>
      </c>
      <c r="Z18" s="2" t="s">
        <v>123</v>
      </c>
      <c r="AA18" s="2" t="s">
        <v>123</v>
      </c>
      <c r="AB18" s="2" t="s">
        <v>123</v>
      </c>
      <c r="AC18" s="2" t="s">
        <v>912</v>
      </c>
      <c r="AD18">
        <v>0</v>
      </c>
      <c r="AE18">
        <v>5</v>
      </c>
      <c r="AF18">
        <v>5</v>
      </c>
      <c r="AG18">
        <v>5</v>
      </c>
      <c r="AH18">
        <v>5</v>
      </c>
      <c r="AI18">
        <v>50</v>
      </c>
      <c r="AJ18">
        <v>10</v>
      </c>
      <c r="AK18">
        <v>1</v>
      </c>
      <c r="AL18">
        <v>2</v>
      </c>
      <c r="AM18">
        <v>2</v>
      </c>
      <c r="AN18">
        <v>7</v>
      </c>
      <c r="AO18">
        <v>0</v>
      </c>
      <c r="AP18">
        <v>5</v>
      </c>
      <c r="AQ18">
        <v>1</v>
      </c>
      <c r="AR18">
        <v>2</v>
      </c>
      <c r="AS18">
        <v>0</v>
      </c>
      <c r="AT18" s="2" t="s">
        <v>123</v>
      </c>
      <c r="AU18" s="2" t="s">
        <v>863</v>
      </c>
      <c r="AV18" s="2" t="s">
        <v>863</v>
      </c>
      <c r="AW18" s="2" t="s">
        <v>846</v>
      </c>
      <c r="AX18" s="2" t="s">
        <v>846</v>
      </c>
      <c r="AY18" s="2" t="s">
        <v>846</v>
      </c>
      <c r="AZ18" s="2" t="s">
        <v>863</v>
      </c>
      <c r="BA18" s="2" t="s">
        <v>863</v>
      </c>
      <c r="BB18" s="2" t="s">
        <v>846</v>
      </c>
      <c r="BC18" s="2" t="s">
        <v>846</v>
      </c>
      <c r="BD18" s="2" t="s">
        <v>863</v>
      </c>
      <c r="BE18" s="2" t="s">
        <v>863</v>
      </c>
      <c r="BF18" s="2" t="s">
        <v>123</v>
      </c>
      <c r="BG18" s="2" t="s">
        <v>837</v>
      </c>
      <c r="BH18" s="2" t="s">
        <v>849</v>
      </c>
      <c r="BI18" s="2" t="s">
        <v>849</v>
      </c>
      <c r="BJ18" s="2" t="s">
        <v>837</v>
      </c>
      <c r="BK18">
        <v>5</v>
      </c>
      <c r="BL18">
        <v>10</v>
      </c>
      <c r="BM18">
        <v>85</v>
      </c>
      <c r="BN18">
        <v>0</v>
      </c>
      <c r="BO18">
        <v>0</v>
      </c>
      <c r="BP18" s="2" t="s">
        <v>913</v>
      </c>
      <c r="BQ18" s="2" t="s">
        <v>914</v>
      </c>
      <c r="BR18" s="2" t="s">
        <v>915</v>
      </c>
      <c r="BS18" s="2" t="s">
        <v>916</v>
      </c>
      <c r="BT18" s="2" t="s">
        <v>123</v>
      </c>
      <c r="BU18" s="2" t="s">
        <v>123</v>
      </c>
      <c r="BV18" s="2" t="s">
        <v>123</v>
      </c>
      <c r="BW18" s="2" t="s">
        <v>123</v>
      </c>
      <c r="BX18" s="2" t="s">
        <v>123</v>
      </c>
      <c r="BY18" s="2" t="s">
        <v>123</v>
      </c>
      <c r="BZ18" s="2" t="s">
        <v>123</v>
      </c>
      <c r="CA18" s="2" t="s">
        <v>123</v>
      </c>
      <c r="CB18" s="2" t="s">
        <v>123</v>
      </c>
      <c r="CC18" s="2" t="s">
        <v>123</v>
      </c>
      <c r="CD18" s="2" t="s">
        <v>123</v>
      </c>
      <c r="CE18" s="2" t="s">
        <v>123</v>
      </c>
      <c r="CF18" s="2" t="s">
        <v>123</v>
      </c>
      <c r="CG18" s="2" t="s">
        <v>123</v>
      </c>
      <c r="CH18" s="2" t="s">
        <v>123</v>
      </c>
      <c r="CI18" s="2" t="s">
        <v>123</v>
      </c>
      <c r="CJ18" s="2" t="s">
        <v>123</v>
      </c>
      <c r="CK18" s="2" t="s">
        <v>123</v>
      </c>
      <c r="CL18" s="2" t="s">
        <v>123</v>
      </c>
      <c r="CM18" s="2" t="s">
        <v>123</v>
      </c>
      <c r="CN18" s="2" t="s">
        <v>123</v>
      </c>
      <c r="CO18" s="2" t="s">
        <v>123</v>
      </c>
      <c r="CP18" s="2" t="s">
        <v>123</v>
      </c>
      <c r="CQ18" s="2" t="s">
        <v>123</v>
      </c>
      <c r="CR18" s="2" t="s">
        <v>123</v>
      </c>
      <c r="CS18" s="2" t="s">
        <v>123</v>
      </c>
      <c r="CT18" s="2" t="s">
        <v>123</v>
      </c>
      <c r="CU18" s="2" t="s">
        <v>123</v>
      </c>
      <c r="CV18" s="2" t="s">
        <v>123</v>
      </c>
      <c r="CW18" s="2" t="s">
        <v>123</v>
      </c>
      <c r="CX18" s="2" t="s">
        <v>123</v>
      </c>
      <c r="CY18" s="2" t="s">
        <v>123</v>
      </c>
      <c r="CZ18" s="2" t="s">
        <v>123</v>
      </c>
      <c r="DA18" s="2" t="s">
        <v>123</v>
      </c>
      <c r="DB18" s="2" t="s">
        <v>123</v>
      </c>
      <c r="DC18" s="2" t="s">
        <v>123</v>
      </c>
      <c r="DD18" s="2" t="s">
        <v>123</v>
      </c>
      <c r="DE18" s="2" t="s">
        <v>123</v>
      </c>
      <c r="DF18" s="2" t="s">
        <v>123</v>
      </c>
      <c r="DG18" s="2" t="s">
        <v>123</v>
      </c>
      <c r="DH18" s="2" t="s">
        <v>123</v>
      </c>
      <c r="DI18" s="2" t="s">
        <v>123</v>
      </c>
      <c r="DJ18" s="2" t="s">
        <v>123</v>
      </c>
      <c r="DK18" s="2" t="s">
        <v>123</v>
      </c>
      <c r="DL18" s="2" t="s">
        <v>123</v>
      </c>
      <c r="DM18" s="2" t="s">
        <v>123</v>
      </c>
      <c r="DN18" s="2" t="s">
        <v>123</v>
      </c>
      <c r="DO18" s="2" t="s">
        <v>123</v>
      </c>
      <c r="DP18" s="2" t="s">
        <v>123</v>
      </c>
      <c r="DQ18" s="2" t="s">
        <v>123</v>
      </c>
      <c r="DR18" s="2" t="s">
        <v>123</v>
      </c>
      <c r="DS18" s="2" t="s">
        <v>123</v>
      </c>
      <c r="DT18" s="2" t="s">
        <v>123</v>
      </c>
      <c r="DU18" s="2" t="s">
        <v>123</v>
      </c>
      <c r="DV18" s="2" t="s">
        <v>123</v>
      </c>
      <c r="DW18" s="2" t="s">
        <v>123</v>
      </c>
      <c r="DX18" s="2" t="s">
        <v>123</v>
      </c>
      <c r="DY18" s="2" t="s">
        <v>123</v>
      </c>
      <c r="DZ18" s="2" t="s">
        <v>123</v>
      </c>
      <c r="EA18" s="2" t="s">
        <v>123</v>
      </c>
      <c r="EB18" s="2" t="s">
        <v>123</v>
      </c>
      <c r="EC18" s="2" t="s">
        <v>123</v>
      </c>
      <c r="ED18" s="2" t="s">
        <v>123</v>
      </c>
      <c r="EE18" s="2" t="s">
        <v>123</v>
      </c>
      <c r="EF18" s="2" t="s">
        <v>123</v>
      </c>
      <c r="EG18" s="2" t="s">
        <v>123</v>
      </c>
      <c r="EH18" s="2" t="s">
        <v>123</v>
      </c>
      <c r="EI18" s="2" t="s">
        <v>123</v>
      </c>
    </row>
    <row r="19" spans="1:139" ht="72.599999999999994">
      <c r="A19" s="2" t="s">
        <v>594</v>
      </c>
      <c r="B19" s="2" t="s">
        <v>11</v>
      </c>
      <c r="C19" s="2" t="s">
        <v>123</v>
      </c>
      <c r="D19" s="2" t="s">
        <v>123</v>
      </c>
      <c r="E19" s="2" t="s">
        <v>123</v>
      </c>
      <c r="F19" s="2" t="s">
        <v>123</v>
      </c>
      <c r="G19" s="2" t="s">
        <v>123</v>
      </c>
      <c r="H19" s="2" t="s">
        <v>123</v>
      </c>
      <c r="I19" s="2" t="s">
        <v>123</v>
      </c>
      <c r="J19" s="2" t="s">
        <v>123</v>
      </c>
      <c r="K19" s="2" t="s">
        <v>123</v>
      </c>
      <c r="L19" s="2" t="s">
        <v>123</v>
      </c>
      <c r="M19" s="2" t="s">
        <v>123</v>
      </c>
      <c r="N19" s="2" t="s">
        <v>123</v>
      </c>
      <c r="O19" s="2" t="s">
        <v>123</v>
      </c>
      <c r="P19" s="2" t="s">
        <v>123</v>
      </c>
      <c r="Q19" s="2" t="s">
        <v>123</v>
      </c>
      <c r="R19" s="2" t="s">
        <v>123</v>
      </c>
      <c r="S19" s="2" t="s">
        <v>123</v>
      </c>
      <c r="T19" s="2" t="s">
        <v>123</v>
      </c>
      <c r="U19" s="2" t="s">
        <v>123</v>
      </c>
      <c r="V19" s="2" t="s">
        <v>123</v>
      </c>
      <c r="W19" s="2" t="s">
        <v>123</v>
      </c>
      <c r="X19" s="2" t="s">
        <v>123</v>
      </c>
      <c r="Y19" s="2" t="s">
        <v>123</v>
      </c>
      <c r="Z19" s="2" t="s">
        <v>123</v>
      </c>
      <c r="AA19" s="2" t="s">
        <v>123</v>
      </c>
      <c r="AB19" s="2" t="s">
        <v>123</v>
      </c>
      <c r="AC19" s="2" t="s">
        <v>917</v>
      </c>
      <c r="AD19" s="2" t="s">
        <v>123</v>
      </c>
      <c r="AE19" s="2" t="s">
        <v>123</v>
      </c>
      <c r="AF19" s="2" t="s">
        <v>123</v>
      </c>
      <c r="AG19" s="2" t="s">
        <v>123</v>
      </c>
      <c r="AH19" s="2" t="s">
        <v>123</v>
      </c>
      <c r="AI19" s="2" t="s">
        <v>123</v>
      </c>
      <c r="AJ19" s="2" t="s">
        <v>123</v>
      </c>
      <c r="AK19" s="2" t="s">
        <v>123</v>
      </c>
      <c r="AL19" s="2" t="s">
        <v>123</v>
      </c>
      <c r="AM19" s="2" t="s">
        <v>123</v>
      </c>
      <c r="AN19" s="2" t="s">
        <v>123</v>
      </c>
      <c r="AO19" s="2" t="s">
        <v>123</v>
      </c>
      <c r="AP19" s="2" t="s">
        <v>123</v>
      </c>
      <c r="AQ19" s="2" t="s">
        <v>123</v>
      </c>
      <c r="AR19" s="2" t="s">
        <v>123</v>
      </c>
      <c r="AS19" s="2" t="s">
        <v>123</v>
      </c>
      <c r="AT19" s="2" t="s">
        <v>123</v>
      </c>
      <c r="AU19" s="2" t="s">
        <v>123</v>
      </c>
      <c r="AV19" s="2" t="s">
        <v>123</v>
      </c>
      <c r="AW19" s="2" t="s">
        <v>123</v>
      </c>
      <c r="AX19" s="2" t="s">
        <v>123</v>
      </c>
      <c r="AY19" s="2" t="s">
        <v>123</v>
      </c>
      <c r="AZ19" s="2" t="s">
        <v>123</v>
      </c>
      <c r="BA19" s="2" t="s">
        <v>123</v>
      </c>
      <c r="BB19" s="2" t="s">
        <v>123</v>
      </c>
      <c r="BC19" s="2" t="s">
        <v>123</v>
      </c>
      <c r="BD19" s="2" t="s">
        <v>123</v>
      </c>
      <c r="BE19" s="2" t="s">
        <v>123</v>
      </c>
      <c r="BF19" s="2" t="s">
        <v>123</v>
      </c>
      <c r="BG19" s="2" t="s">
        <v>838</v>
      </c>
      <c r="BH19" s="2" t="s">
        <v>849</v>
      </c>
      <c r="BI19" s="2" t="s">
        <v>849</v>
      </c>
      <c r="BJ19" s="2" t="s">
        <v>849</v>
      </c>
      <c r="BK19">
        <v>0</v>
      </c>
      <c r="BL19">
        <v>25</v>
      </c>
      <c r="BM19">
        <v>0</v>
      </c>
      <c r="BN19">
        <v>50</v>
      </c>
      <c r="BO19">
        <v>25</v>
      </c>
      <c r="BP19" s="2" t="s">
        <v>918</v>
      </c>
      <c r="BQ19" s="2" t="s">
        <v>919</v>
      </c>
      <c r="BR19" s="2" t="s">
        <v>920</v>
      </c>
      <c r="BS19" s="2" t="s">
        <v>921</v>
      </c>
      <c r="BT19">
        <v>35</v>
      </c>
      <c r="BU19">
        <v>61</v>
      </c>
      <c r="BV19">
        <v>0</v>
      </c>
      <c r="BW19">
        <v>1</v>
      </c>
      <c r="BX19">
        <v>1</v>
      </c>
      <c r="BY19">
        <v>0</v>
      </c>
      <c r="BZ19">
        <v>0</v>
      </c>
      <c r="CA19">
        <v>1</v>
      </c>
      <c r="CB19">
        <v>0</v>
      </c>
      <c r="CC19">
        <v>0</v>
      </c>
      <c r="CD19">
        <v>0</v>
      </c>
      <c r="CE19">
        <v>1</v>
      </c>
      <c r="CF19">
        <v>0</v>
      </c>
      <c r="CG19" s="2" t="s">
        <v>123</v>
      </c>
      <c r="CH19">
        <v>95</v>
      </c>
      <c r="CI19">
        <v>50</v>
      </c>
      <c r="CJ19">
        <v>25</v>
      </c>
      <c r="CK19">
        <v>25</v>
      </c>
      <c r="CL19">
        <v>0</v>
      </c>
      <c r="CM19">
        <v>0</v>
      </c>
      <c r="CN19" s="2" t="s">
        <v>123</v>
      </c>
      <c r="CO19" s="2" t="s">
        <v>845</v>
      </c>
      <c r="CP19" s="2" t="s">
        <v>844</v>
      </c>
      <c r="CQ19" s="2" t="s">
        <v>846</v>
      </c>
      <c r="CR19" s="2" t="s">
        <v>844</v>
      </c>
      <c r="CS19" s="2" t="s">
        <v>845</v>
      </c>
      <c r="CT19" s="2" t="s">
        <v>846</v>
      </c>
      <c r="CU19" s="2" t="s">
        <v>846</v>
      </c>
      <c r="CV19" s="2" t="s">
        <v>847</v>
      </c>
      <c r="CW19" s="2" t="s">
        <v>845</v>
      </c>
      <c r="CX19" s="2" t="s">
        <v>123</v>
      </c>
      <c r="CY19" s="2" t="s">
        <v>123</v>
      </c>
      <c r="CZ19" s="2" t="s">
        <v>123</v>
      </c>
      <c r="DA19" s="2" t="s">
        <v>123</v>
      </c>
      <c r="DB19" s="2" t="s">
        <v>123</v>
      </c>
      <c r="DC19" s="2" t="s">
        <v>123</v>
      </c>
      <c r="DD19" s="2" t="s">
        <v>123</v>
      </c>
      <c r="DE19" s="2" t="s">
        <v>123</v>
      </c>
      <c r="DF19" s="2" t="s">
        <v>123</v>
      </c>
      <c r="DG19" s="2" t="s">
        <v>123</v>
      </c>
      <c r="DH19" s="2" t="s">
        <v>123</v>
      </c>
      <c r="DI19" s="2" t="s">
        <v>123</v>
      </c>
      <c r="DJ19" s="2" t="s">
        <v>123</v>
      </c>
      <c r="DK19" s="2" t="s">
        <v>123</v>
      </c>
      <c r="DL19" s="2" t="s">
        <v>123</v>
      </c>
      <c r="DM19" s="2" t="s">
        <v>123</v>
      </c>
      <c r="DN19" s="2" t="s">
        <v>123</v>
      </c>
      <c r="DO19" s="2" t="s">
        <v>123</v>
      </c>
      <c r="DP19" s="2" t="s">
        <v>123</v>
      </c>
      <c r="DQ19" s="2" t="s">
        <v>123</v>
      </c>
      <c r="DR19" s="2" t="s">
        <v>123</v>
      </c>
      <c r="DS19" s="2" t="s">
        <v>123</v>
      </c>
      <c r="DT19" s="2" t="s">
        <v>123</v>
      </c>
      <c r="DU19" s="2" t="s">
        <v>123</v>
      </c>
      <c r="DV19" s="2" t="s">
        <v>123</v>
      </c>
      <c r="DW19" s="2" t="s">
        <v>123</v>
      </c>
      <c r="DX19" s="2" t="s">
        <v>123</v>
      </c>
      <c r="DY19" s="2" t="s">
        <v>123</v>
      </c>
      <c r="DZ19" s="2" t="s">
        <v>123</v>
      </c>
      <c r="EA19" s="2" t="s">
        <v>123</v>
      </c>
      <c r="EB19" s="2" t="s">
        <v>123</v>
      </c>
      <c r="EC19" s="2" t="s">
        <v>123</v>
      </c>
      <c r="ED19" s="2" t="s">
        <v>123</v>
      </c>
      <c r="EE19" s="2" t="s">
        <v>123</v>
      </c>
      <c r="EF19" s="2" t="s">
        <v>123</v>
      </c>
      <c r="EG19" s="2" t="s">
        <v>123</v>
      </c>
      <c r="EH19" s="2" t="s">
        <v>123</v>
      </c>
      <c r="EI19" s="2" t="s">
        <v>123</v>
      </c>
    </row>
    <row r="20" spans="1:139" ht="130.5">
      <c r="A20" s="2" t="s">
        <v>595</v>
      </c>
      <c r="B20" s="2" t="s">
        <v>11</v>
      </c>
      <c r="C20" s="2" t="s">
        <v>123</v>
      </c>
      <c r="D20" s="2" t="s">
        <v>123</v>
      </c>
      <c r="E20" s="2" t="s">
        <v>123</v>
      </c>
      <c r="F20" s="2" t="s">
        <v>123</v>
      </c>
      <c r="G20" s="2" t="s">
        <v>123</v>
      </c>
      <c r="H20" s="2" t="s">
        <v>123</v>
      </c>
      <c r="I20" s="2" t="s">
        <v>123</v>
      </c>
      <c r="J20" s="2" t="s">
        <v>123</v>
      </c>
      <c r="K20" s="2" t="s">
        <v>123</v>
      </c>
      <c r="L20" s="2" t="s">
        <v>123</v>
      </c>
      <c r="M20" s="2" t="s">
        <v>123</v>
      </c>
      <c r="N20" s="2" t="s">
        <v>123</v>
      </c>
      <c r="O20" s="2" t="s">
        <v>123</v>
      </c>
      <c r="P20" s="2" t="s">
        <v>123</v>
      </c>
      <c r="Q20" s="2" t="s">
        <v>123</v>
      </c>
      <c r="R20" s="2" t="s">
        <v>123</v>
      </c>
      <c r="S20" s="2" t="s">
        <v>123</v>
      </c>
      <c r="T20" s="2" t="s">
        <v>123</v>
      </c>
      <c r="U20" s="2" t="s">
        <v>123</v>
      </c>
      <c r="V20" s="2" t="s">
        <v>123</v>
      </c>
      <c r="W20" s="2" t="s">
        <v>123</v>
      </c>
      <c r="X20" s="2" t="s">
        <v>123</v>
      </c>
      <c r="Y20" s="2" t="s">
        <v>123</v>
      </c>
      <c r="Z20" s="2" t="s">
        <v>123</v>
      </c>
      <c r="AA20" s="2" t="s">
        <v>123</v>
      </c>
      <c r="AB20" s="2" t="s">
        <v>123</v>
      </c>
      <c r="AC20" s="2" t="s">
        <v>922</v>
      </c>
      <c r="AD20" s="2" t="s">
        <v>123</v>
      </c>
      <c r="AE20" s="2" t="s">
        <v>123</v>
      </c>
      <c r="AF20" s="2" t="s">
        <v>123</v>
      </c>
      <c r="AG20" s="2" t="s">
        <v>123</v>
      </c>
      <c r="AH20" s="2" t="s">
        <v>123</v>
      </c>
      <c r="AI20" s="2" t="s">
        <v>123</v>
      </c>
      <c r="AJ20" s="2" t="s">
        <v>123</v>
      </c>
      <c r="AK20" s="2" t="s">
        <v>123</v>
      </c>
      <c r="AL20" s="2" t="s">
        <v>123</v>
      </c>
      <c r="AM20" s="2" t="s">
        <v>123</v>
      </c>
      <c r="AN20" s="2" t="s">
        <v>123</v>
      </c>
      <c r="AO20" s="2" t="s">
        <v>123</v>
      </c>
      <c r="AP20" s="2" t="s">
        <v>123</v>
      </c>
      <c r="AQ20" s="2" t="s">
        <v>123</v>
      </c>
      <c r="AR20" s="2" t="s">
        <v>123</v>
      </c>
      <c r="AS20" s="2" t="s">
        <v>123</v>
      </c>
      <c r="AT20" s="2" t="s">
        <v>123</v>
      </c>
      <c r="AU20" s="2" t="s">
        <v>123</v>
      </c>
      <c r="AV20" s="2" t="s">
        <v>123</v>
      </c>
      <c r="AW20" s="2" t="s">
        <v>123</v>
      </c>
      <c r="AX20" s="2" t="s">
        <v>123</v>
      </c>
      <c r="AY20" s="2" t="s">
        <v>123</v>
      </c>
      <c r="AZ20" s="2" t="s">
        <v>123</v>
      </c>
      <c r="BA20" s="2" t="s">
        <v>123</v>
      </c>
      <c r="BB20" s="2" t="s">
        <v>123</v>
      </c>
      <c r="BC20" s="2" t="s">
        <v>123</v>
      </c>
      <c r="BD20" s="2" t="s">
        <v>123</v>
      </c>
      <c r="BE20" s="2" t="s">
        <v>123</v>
      </c>
      <c r="BF20" s="2" t="s">
        <v>123</v>
      </c>
      <c r="BG20" s="2" t="s">
        <v>849</v>
      </c>
      <c r="BH20" s="2" t="s">
        <v>838</v>
      </c>
      <c r="BI20" s="2" t="s">
        <v>849</v>
      </c>
      <c r="BJ20" s="2" t="s">
        <v>849</v>
      </c>
      <c r="BK20">
        <v>5</v>
      </c>
      <c r="BL20">
        <v>5</v>
      </c>
      <c r="BM20">
        <v>55</v>
      </c>
      <c r="BN20">
        <v>25</v>
      </c>
      <c r="BO20">
        <v>10</v>
      </c>
      <c r="BP20" s="2" t="s">
        <v>923</v>
      </c>
      <c r="BQ20" s="2" t="s">
        <v>924</v>
      </c>
      <c r="BR20" s="2" t="s">
        <v>925</v>
      </c>
      <c r="BS20" s="2" t="s">
        <v>926</v>
      </c>
      <c r="BT20">
        <v>40</v>
      </c>
      <c r="BU20">
        <v>15</v>
      </c>
      <c r="BV20">
        <v>15</v>
      </c>
      <c r="BW20">
        <v>4</v>
      </c>
      <c r="BX20">
        <v>1</v>
      </c>
      <c r="BY20">
        <v>0.5</v>
      </c>
      <c r="BZ20">
        <v>0.5</v>
      </c>
      <c r="CA20">
        <v>3.5</v>
      </c>
      <c r="CB20">
        <v>0.5</v>
      </c>
      <c r="CC20">
        <v>11</v>
      </c>
      <c r="CD20">
        <v>8</v>
      </c>
      <c r="CE20">
        <v>1</v>
      </c>
      <c r="CF20">
        <v>0</v>
      </c>
      <c r="CG20" s="2" t="s">
        <v>123</v>
      </c>
      <c r="CH20">
        <v>90</v>
      </c>
      <c r="CI20">
        <v>0</v>
      </c>
      <c r="CJ20">
        <v>0</v>
      </c>
      <c r="CK20">
        <v>50</v>
      </c>
      <c r="CL20">
        <v>0</v>
      </c>
      <c r="CM20">
        <v>50</v>
      </c>
      <c r="CN20" s="2" t="s">
        <v>927</v>
      </c>
      <c r="CO20" s="2" t="s">
        <v>846</v>
      </c>
      <c r="CP20" s="2" t="s">
        <v>846</v>
      </c>
      <c r="CQ20" s="2" t="s">
        <v>863</v>
      </c>
      <c r="CR20" s="2" t="s">
        <v>863</v>
      </c>
      <c r="CS20" s="2" t="s">
        <v>846</v>
      </c>
      <c r="CT20" s="2" t="s">
        <v>863</v>
      </c>
      <c r="CU20" s="2" t="s">
        <v>863</v>
      </c>
      <c r="CV20" s="2" t="s">
        <v>846</v>
      </c>
      <c r="CW20" s="2" t="s">
        <v>863</v>
      </c>
      <c r="CX20" s="2" t="s">
        <v>123</v>
      </c>
      <c r="CY20" s="2" t="s">
        <v>123</v>
      </c>
      <c r="CZ20" s="2" t="s">
        <v>123</v>
      </c>
      <c r="DA20" s="2" t="s">
        <v>123</v>
      </c>
      <c r="DB20" s="2" t="s">
        <v>123</v>
      </c>
      <c r="DC20" s="2" t="s">
        <v>123</v>
      </c>
      <c r="DD20" s="2" t="s">
        <v>123</v>
      </c>
      <c r="DE20" s="2" t="s">
        <v>123</v>
      </c>
      <c r="DF20" s="2" t="s">
        <v>123</v>
      </c>
      <c r="DG20" s="2" t="s">
        <v>123</v>
      </c>
      <c r="DH20" s="2" t="s">
        <v>123</v>
      </c>
      <c r="DI20" s="2" t="s">
        <v>123</v>
      </c>
      <c r="DJ20" s="2" t="s">
        <v>123</v>
      </c>
      <c r="DK20" s="2" t="s">
        <v>123</v>
      </c>
      <c r="DL20" s="2" t="s">
        <v>123</v>
      </c>
      <c r="DM20" s="2" t="s">
        <v>123</v>
      </c>
      <c r="DN20" s="2" t="s">
        <v>123</v>
      </c>
      <c r="DO20" s="2" t="s">
        <v>123</v>
      </c>
      <c r="DP20" s="2" t="s">
        <v>123</v>
      </c>
      <c r="DQ20" s="2" t="s">
        <v>123</v>
      </c>
      <c r="DR20" s="2" t="s">
        <v>123</v>
      </c>
      <c r="DS20" s="2" t="s">
        <v>123</v>
      </c>
      <c r="DT20" s="2" t="s">
        <v>123</v>
      </c>
      <c r="DU20" s="2" t="s">
        <v>123</v>
      </c>
      <c r="DV20" s="2" t="s">
        <v>123</v>
      </c>
      <c r="DW20" s="2" t="s">
        <v>123</v>
      </c>
      <c r="DX20" s="2" t="s">
        <v>123</v>
      </c>
      <c r="DY20" s="2" t="s">
        <v>123</v>
      </c>
      <c r="DZ20" s="2" t="s">
        <v>123</v>
      </c>
      <c r="EA20" s="2" t="s">
        <v>123</v>
      </c>
      <c r="EB20" s="2" t="s">
        <v>123</v>
      </c>
      <c r="EC20" s="2" t="s">
        <v>123</v>
      </c>
      <c r="ED20" s="2" t="s">
        <v>123</v>
      </c>
      <c r="EE20" s="2" t="s">
        <v>123</v>
      </c>
      <c r="EF20" s="2" t="s">
        <v>123</v>
      </c>
      <c r="EG20" s="2" t="s">
        <v>123</v>
      </c>
      <c r="EH20" s="2" t="s">
        <v>123</v>
      </c>
      <c r="EI20" s="2" t="s">
        <v>123</v>
      </c>
    </row>
    <row r="21" spans="1:139" ht="72.599999999999994">
      <c r="A21" s="2" t="s">
        <v>451</v>
      </c>
      <c r="B21" s="2" t="s">
        <v>10</v>
      </c>
      <c r="C21" s="2" t="s">
        <v>123</v>
      </c>
      <c r="D21" s="2" t="s">
        <v>123</v>
      </c>
      <c r="E21" s="2" t="s">
        <v>123</v>
      </c>
      <c r="F21" s="2" t="s">
        <v>123</v>
      </c>
      <c r="G21" s="2" t="s">
        <v>123</v>
      </c>
      <c r="H21" s="2" t="s">
        <v>123</v>
      </c>
      <c r="I21" s="2" t="s">
        <v>123</v>
      </c>
      <c r="J21" s="2" t="s">
        <v>123</v>
      </c>
      <c r="K21" s="2" t="s">
        <v>123</v>
      </c>
      <c r="L21" s="2" t="s">
        <v>123</v>
      </c>
      <c r="M21" s="2" t="s">
        <v>123</v>
      </c>
      <c r="N21" s="2" t="s">
        <v>123</v>
      </c>
      <c r="O21" s="2" t="s">
        <v>123</v>
      </c>
      <c r="P21" s="2" t="s">
        <v>123</v>
      </c>
      <c r="Q21" s="2" t="s">
        <v>123</v>
      </c>
      <c r="R21" s="2" t="s">
        <v>123</v>
      </c>
      <c r="S21" s="2" t="s">
        <v>123</v>
      </c>
      <c r="T21" s="2" t="s">
        <v>123</v>
      </c>
      <c r="U21" s="2" t="s">
        <v>123</v>
      </c>
      <c r="V21" s="2" t="s">
        <v>123</v>
      </c>
      <c r="W21" s="2" t="s">
        <v>123</v>
      </c>
      <c r="X21" s="2" t="s">
        <v>123</v>
      </c>
      <c r="Y21" s="2" t="s">
        <v>123</v>
      </c>
      <c r="Z21" s="2" t="s">
        <v>123</v>
      </c>
      <c r="AA21" s="2" t="s">
        <v>123</v>
      </c>
      <c r="AB21" s="2" t="s">
        <v>123</v>
      </c>
      <c r="AC21" s="2" t="s">
        <v>928</v>
      </c>
      <c r="AD21">
        <v>0</v>
      </c>
      <c r="AE21">
        <v>2</v>
      </c>
      <c r="AF21">
        <v>2</v>
      </c>
      <c r="AG21">
        <v>0</v>
      </c>
      <c r="AH21">
        <v>15</v>
      </c>
      <c r="AI21">
        <v>20</v>
      </c>
      <c r="AJ21">
        <v>25</v>
      </c>
      <c r="AK21">
        <v>2</v>
      </c>
      <c r="AL21">
        <v>2</v>
      </c>
      <c r="AM21">
        <v>1</v>
      </c>
      <c r="AN21">
        <v>1</v>
      </c>
      <c r="AO21">
        <v>0</v>
      </c>
      <c r="AP21">
        <v>20</v>
      </c>
      <c r="AQ21">
        <v>0</v>
      </c>
      <c r="AR21">
        <v>10</v>
      </c>
      <c r="AS21">
        <v>0</v>
      </c>
      <c r="AT21" s="2" t="s">
        <v>123</v>
      </c>
      <c r="AU21" s="2" t="s">
        <v>863</v>
      </c>
      <c r="AV21" s="2" t="s">
        <v>844</v>
      </c>
      <c r="AW21" s="2" t="s">
        <v>844</v>
      </c>
      <c r="AX21" s="2" t="s">
        <v>123</v>
      </c>
      <c r="AY21" s="2" t="s">
        <v>846</v>
      </c>
      <c r="AZ21" s="2" t="s">
        <v>929</v>
      </c>
      <c r="BA21" s="2" t="s">
        <v>853</v>
      </c>
      <c r="BB21" s="2" t="s">
        <v>846</v>
      </c>
      <c r="BC21" s="2" t="s">
        <v>846</v>
      </c>
      <c r="BD21" s="2" t="s">
        <v>846</v>
      </c>
      <c r="BE21" s="2" t="s">
        <v>863</v>
      </c>
      <c r="BF21" s="2" t="s">
        <v>123</v>
      </c>
      <c r="BG21" s="2" t="s">
        <v>849</v>
      </c>
      <c r="BH21" s="2" t="s">
        <v>838</v>
      </c>
      <c r="BI21" s="2" t="s">
        <v>849</v>
      </c>
      <c r="BJ21" s="2" t="s">
        <v>837</v>
      </c>
      <c r="BK21">
        <v>0</v>
      </c>
      <c r="BL21">
        <v>5</v>
      </c>
      <c r="BM21">
        <v>45</v>
      </c>
      <c r="BN21">
        <v>45</v>
      </c>
      <c r="BO21">
        <v>5</v>
      </c>
      <c r="BP21" s="2" t="s">
        <v>930</v>
      </c>
      <c r="BQ21" s="2" t="s">
        <v>931</v>
      </c>
      <c r="BR21" s="2" t="s">
        <v>932</v>
      </c>
      <c r="BS21" s="2" t="s">
        <v>933</v>
      </c>
      <c r="BT21" s="2" t="s">
        <v>123</v>
      </c>
      <c r="BU21" s="2" t="s">
        <v>123</v>
      </c>
      <c r="BV21" s="2" t="s">
        <v>123</v>
      </c>
      <c r="BW21" s="2" t="s">
        <v>123</v>
      </c>
      <c r="BX21" s="2" t="s">
        <v>123</v>
      </c>
      <c r="BY21" s="2" t="s">
        <v>123</v>
      </c>
      <c r="BZ21" s="2" t="s">
        <v>123</v>
      </c>
      <c r="CA21" s="2" t="s">
        <v>123</v>
      </c>
      <c r="CB21" s="2" t="s">
        <v>123</v>
      </c>
      <c r="CC21" s="2" t="s">
        <v>123</v>
      </c>
      <c r="CD21" s="2" t="s">
        <v>123</v>
      </c>
      <c r="CE21" s="2" t="s">
        <v>123</v>
      </c>
      <c r="CF21" s="2" t="s">
        <v>123</v>
      </c>
      <c r="CG21" s="2" t="s">
        <v>123</v>
      </c>
      <c r="CH21" s="2" t="s">
        <v>123</v>
      </c>
      <c r="CI21" s="2" t="s">
        <v>123</v>
      </c>
      <c r="CJ21" s="2" t="s">
        <v>123</v>
      </c>
      <c r="CK21" s="2" t="s">
        <v>123</v>
      </c>
      <c r="CL21" s="2" t="s">
        <v>123</v>
      </c>
      <c r="CM21" s="2" t="s">
        <v>123</v>
      </c>
      <c r="CN21" s="2" t="s">
        <v>123</v>
      </c>
      <c r="CO21" s="2" t="s">
        <v>123</v>
      </c>
      <c r="CP21" s="2" t="s">
        <v>123</v>
      </c>
      <c r="CQ21" s="2" t="s">
        <v>123</v>
      </c>
      <c r="CR21" s="2" t="s">
        <v>123</v>
      </c>
      <c r="CS21" s="2" t="s">
        <v>123</v>
      </c>
      <c r="CT21" s="2" t="s">
        <v>123</v>
      </c>
      <c r="CU21" s="2" t="s">
        <v>123</v>
      </c>
      <c r="CV21" s="2" t="s">
        <v>123</v>
      </c>
      <c r="CW21" s="2" t="s">
        <v>123</v>
      </c>
      <c r="CX21" s="2" t="s">
        <v>123</v>
      </c>
      <c r="CY21" s="2" t="s">
        <v>123</v>
      </c>
      <c r="CZ21" s="2" t="s">
        <v>123</v>
      </c>
      <c r="DA21" s="2" t="s">
        <v>123</v>
      </c>
      <c r="DB21" s="2" t="s">
        <v>123</v>
      </c>
      <c r="DC21" s="2" t="s">
        <v>123</v>
      </c>
      <c r="DD21" s="2" t="s">
        <v>123</v>
      </c>
      <c r="DE21" s="2" t="s">
        <v>123</v>
      </c>
      <c r="DF21" s="2" t="s">
        <v>123</v>
      </c>
      <c r="DG21" s="2" t="s">
        <v>123</v>
      </c>
      <c r="DH21" s="2" t="s">
        <v>123</v>
      </c>
      <c r="DI21" s="2" t="s">
        <v>123</v>
      </c>
      <c r="DJ21" s="2" t="s">
        <v>123</v>
      </c>
      <c r="DK21" s="2" t="s">
        <v>123</v>
      </c>
      <c r="DL21" s="2" t="s">
        <v>123</v>
      </c>
      <c r="DM21" s="2" t="s">
        <v>123</v>
      </c>
      <c r="DN21" s="2" t="s">
        <v>123</v>
      </c>
      <c r="DO21" s="2" t="s">
        <v>123</v>
      </c>
      <c r="DP21" s="2" t="s">
        <v>123</v>
      </c>
      <c r="DQ21" s="2" t="s">
        <v>123</v>
      </c>
      <c r="DR21" s="2" t="s">
        <v>123</v>
      </c>
      <c r="DS21" s="2" t="s">
        <v>123</v>
      </c>
      <c r="DT21" s="2" t="s">
        <v>123</v>
      </c>
      <c r="DU21" s="2" t="s">
        <v>123</v>
      </c>
      <c r="DV21" s="2" t="s">
        <v>123</v>
      </c>
      <c r="DW21" s="2" t="s">
        <v>123</v>
      </c>
      <c r="DX21" s="2" t="s">
        <v>123</v>
      </c>
      <c r="DY21" s="2" t="s">
        <v>123</v>
      </c>
      <c r="DZ21" s="2" t="s">
        <v>123</v>
      </c>
      <c r="EA21" s="2" t="s">
        <v>123</v>
      </c>
      <c r="EB21" s="2" t="s">
        <v>123</v>
      </c>
      <c r="EC21" s="2" t="s">
        <v>123</v>
      </c>
      <c r="ED21" s="2" t="s">
        <v>123</v>
      </c>
      <c r="EE21" s="2" t="s">
        <v>123</v>
      </c>
      <c r="EF21" s="2" t="s">
        <v>123</v>
      </c>
      <c r="EG21" s="2" t="s">
        <v>123</v>
      </c>
      <c r="EH21" s="2" t="s">
        <v>123</v>
      </c>
      <c r="EI21" s="2" t="s">
        <v>123</v>
      </c>
    </row>
    <row r="22" spans="1:139" ht="29.1">
      <c r="A22" s="2" t="s">
        <v>452</v>
      </c>
      <c r="B22" s="2" t="s">
        <v>10</v>
      </c>
      <c r="C22" s="2" t="s">
        <v>123</v>
      </c>
      <c r="D22" s="2" t="s">
        <v>123</v>
      </c>
      <c r="E22" s="2" t="s">
        <v>123</v>
      </c>
      <c r="F22" s="2" t="s">
        <v>123</v>
      </c>
      <c r="G22" s="2" t="s">
        <v>123</v>
      </c>
      <c r="H22" s="2" t="s">
        <v>123</v>
      </c>
      <c r="I22" s="2" t="s">
        <v>123</v>
      </c>
      <c r="J22" s="2" t="s">
        <v>123</v>
      </c>
      <c r="K22" s="2" t="s">
        <v>123</v>
      </c>
      <c r="L22" s="2" t="s">
        <v>123</v>
      </c>
      <c r="M22" s="2" t="s">
        <v>123</v>
      </c>
      <c r="N22" s="2" t="s">
        <v>123</v>
      </c>
      <c r="O22" s="2" t="s">
        <v>123</v>
      </c>
      <c r="P22" s="2" t="s">
        <v>123</v>
      </c>
      <c r="Q22" s="2" t="s">
        <v>123</v>
      </c>
      <c r="R22" s="2" t="s">
        <v>123</v>
      </c>
      <c r="S22" s="2" t="s">
        <v>123</v>
      </c>
      <c r="T22" s="2" t="s">
        <v>123</v>
      </c>
      <c r="U22" s="2" t="s">
        <v>123</v>
      </c>
      <c r="V22" s="2" t="s">
        <v>123</v>
      </c>
      <c r="W22" s="2" t="s">
        <v>123</v>
      </c>
      <c r="X22" s="2" t="s">
        <v>123</v>
      </c>
      <c r="Y22" s="2" t="s">
        <v>123</v>
      </c>
      <c r="Z22" s="2" t="s">
        <v>123</v>
      </c>
      <c r="AA22" s="2" t="s">
        <v>123</v>
      </c>
      <c r="AB22" s="2" t="s">
        <v>123</v>
      </c>
      <c r="AC22" s="2" t="s">
        <v>886</v>
      </c>
      <c r="AD22">
        <v>5</v>
      </c>
      <c r="AE22">
        <v>16</v>
      </c>
      <c r="AF22">
        <v>21</v>
      </c>
      <c r="AG22">
        <v>2</v>
      </c>
      <c r="AH22">
        <v>8</v>
      </c>
      <c r="AI22">
        <v>8</v>
      </c>
      <c r="AJ22">
        <v>7</v>
      </c>
      <c r="AK22">
        <v>2</v>
      </c>
      <c r="AL22">
        <v>2</v>
      </c>
      <c r="AM22">
        <v>2</v>
      </c>
      <c r="AN22">
        <v>5</v>
      </c>
      <c r="AO22">
        <v>2</v>
      </c>
      <c r="AP22">
        <v>7</v>
      </c>
      <c r="AQ22">
        <v>3</v>
      </c>
      <c r="AR22">
        <v>10</v>
      </c>
      <c r="AS22">
        <v>0</v>
      </c>
      <c r="AT22" s="2" t="s">
        <v>123</v>
      </c>
      <c r="AU22" s="2" t="s">
        <v>863</v>
      </c>
      <c r="AV22" s="2" t="s">
        <v>891</v>
      </c>
      <c r="AW22" s="2" t="s">
        <v>845</v>
      </c>
      <c r="AX22" s="2" t="s">
        <v>863</v>
      </c>
      <c r="AY22" s="2" t="s">
        <v>844</v>
      </c>
      <c r="AZ22" s="2" t="s">
        <v>845</v>
      </c>
      <c r="BA22" s="2" t="s">
        <v>846</v>
      </c>
      <c r="BB22" s="2" t="s">
        <v>863</v>
      </c>
      <c r="BC22" s="2" t="s">
        <v>863</v>
      </c>
      <c r="BD22" s="2" t="s">
        <v>844</v>
      </c>
      <c r="BE22" s="2" t="s">
        <v>846</v>
      </c>
      <c r="BF22" s="2" t="s">
        <v>863</v>
      </c>
      <c r="BG22" s="2" t="s">
        <v>837</v>
      </c>
      <c r="BH22" s="2" t="s">
        <v>837</v>
      </c>
      <c r="BI22" s="2" t="s">
        <v>838</v>
      </c>
      <c r="BJ22" s="2" t="s">
        <v>839</v>
      </c>
      <c r="BK22">
        <v>10</v>
      </c>
      <c r="BL22">
        <v>15</v>
      </c>
      <c r="BM22">
        <v>50</v>
      </c>
      <c r="BN22">
        <v>20</v>
      </c>
      <c r="BO22">
        <v>5</v>
      </c>
      <c r="BP22" s="2" t="s">
        <v>934</v>
      </c>
      <c r="BQ22" s="2" t="s">
        <v>935</v>
      </c>
      <c r="BR22" s="2" t="s">
        <v>886</v>
      </c>
      <c r="BS22" s="2" t="s">
        <v>886</v>
      </c>
      <c r="BT22" s="2" t="s">
        <v>123</v>
      </c>
      <c r="BU22" s="2" t="s">
        <v>123</v>
      </c>
      <c r="BV22" s="2" t="s">
        <v>123</v>
      </c>
      <c r="BW22" s="2" t="s">
        <v>123</v>
      </c>
      <c r="BX22" s="2" t="s">
        <v>123</v>
      </c>
      <c r="BY22" s="2" t="s">
        <v>123</v>
      </c>
      <c r="BZ22" s="2" t="s">
        <v>123</v>
      </c>
      <c r="CA22" s="2" t="s">
        <v>123</v>
      </c>
      <c r="CB22" s="2" t="s">
        <v>123</v>
      </c>
      <c r="CC22" s="2" t="s">
        <v>123</v>
      </c>
      <c r="CD22" s="2" t="s">
        <v>123</v>
      </c>
      <c r="CE22" s="2" t="s">
        <v>123</v>
      </c>
      <c r="CF22" s="2" t="s">
        <v>123</v>
      </c>
      <c r="CG22" s="2" t="s">
        <v>123</v>
      </c>
      <c r="CH22" s="2" t="s">
        <v>123</v>
      </c>
      <c r="CI22" s="2" t="s">
        <v>123</v>
      </c>
      <c r="CJ22" s="2" t="s">
        <v>123</v>
      </c>
      <c r="CK22" s="2" t="s">
        <v>123</v>
      </c>
      <c r="CL22" s="2" t="s">
        <v>123</v>
      </c>
      <c r="CM22" s="2" t="s">
        <v>123</v>
      </c>
      <c r="CN22" s="2" t="s">
        <v>123</v>
      </c>
      <c r="CO22" s="2" t="s">
        <v>123</v>
      </c>
      <c r="CP22" s="2" t="s">
        <v>123</v>
      </c>
      <c r="CQ22" s="2" t="s">
        <v>123</v>
      </c>
      <c r="CR22" s="2" t="s">
        <v>123</v>
      </c>
      <c r="CS22" s="2" t="s">
        <v>123</v>
      </c>
      <c r="CT22" s="2" t="s">
        <v>123</v>
      </c>
      <c r="CU22" s="2" t="s">
        <v>123</v>
      </c>
      <c r="CV22" s="2" t="s">
        <v>123</v>
      </c>
      <c r="CW22" s="2" t="s">
        <v>123</v>
      </c>
      <c r="CX22" s="2" t="s">
        <v>123</v>
      </c>
      <c r="CY22" s="2" t="s">
        <v>123</v>
      </c>
      <c r="CZ22" s="2" t="s">
        <v>123</v>
      </c>
      <c r="DA22" s="2" t="s">
        <v>123</v>
      </c>
      <c r="DB22" s="2" t="s">
        <v>123</v>
      </c>
      <c r="DC22" s="2" t="s">
        <v>123</v>
      </c>
      <c r="DD22" s="2" t="s">
        <v>123</v>
      </c>
      <c r="DE22" s="2" t="s">
        <v>123</v>
      </c>
      <c r="DF22" s="2" t="s">
        <v>123</v>
      </c>
      <c r="DG22" s="2" t="s">
        <v>123</v>
      </c>
      <c r="DH22" s="2" t="s">
        <v>123</v>
      </c>
      <c r="DI22" s="2" t="s">
        <v>123</v>
      </c>
      <c r="DJ22" s="2" t="s">
        <v>123</v>
      </c>
      <c r="DK22" s="2" t="s">
        <v>123</v>
      </c>
      <c r="DL22" s="2" t="s">
        <v>123</v>
      </c>
      <c r="DM22" s="2" t="s">
        <v>123</v>
      </c>
      <c r="DN22" s="2" t="s">
        <v>123</v>
      </c>
      <c r="DO22" s="2" t="s">
        <v>123</v>
      </c>
      <c r="DP22" s="2" t="s">
        <v>123</v>
      </c>
      <c r="DQ22" s="2" t="s">
        <v>123</v>
      </c>
      <c r="DR22" s="2" t="s">
        <v>123</v>
      </c>
      <c r="DS22" s="2" t="s">
        <v>123</v>
      </c>
      <c r="DT22" s="2" t="s">
        <v>123</v>
      </c>
      <c r="DU22" s="2" t="s">
        <v>123</v>
      </c>
      <c r="DV22" s="2" t="s">
        <v>123</v>
      </c>
      <c r="DW22" s="2" t="s">
        <v>123</v>
      </c>
      <c r="DX22" s="2" t="s">
        <v>123</v>
      </c>
      <c r="DY22" s="2" t="s">
        <v>123</v>
      </c>
      <c r="DZ22" s="2" t="s">
        <v>123</v>
      </c>
      <c r="EA22" s="2" t="s">
        <v>123</v>
      </c>
      <c r="EB22" s="2" t="s">
        <v>123</v>
      </c>
      <c r="EC22" s="2" t="s">
        <v>123</v>
      </c>
      <c r="ED22" s="2" t="s">
        <v>123</v>
      </c>
      <c r="EE22" s="2" t="s">
        <v>123</v>
      </c>
      <c r="EF22" s="2" t="s">
        <v>123</v>
      </c>
      <c r="EG22" s="2" t="s">
        <v>123</v>
      </c>
      <c r="EH22" s="2" t="s">
        <v>123</v>
      </c>
      <c r="EI22" s="2" t="s">
        <v>123</v>
      </c>
    </row>
    <row r="23" spans="1:139" ht="43.5">
      <c r="A23" s="2" t="s">
        <v>596</v>
      </c>
      <c r="B23" s="2" t="s">
        <v>11</v>
      </c>
      <c r="C23" s="2" t="s">
        <v>123</v>
      </c>
      <c r="D23" s="2" t="s">
        <v>123</v>
      </c>
      <c r="E23" s="2" t="s">
        <v>123</v>
      </c>
      <c r="F23" s="2" t="s">
        <v>123</v>
      </c>
      <c r="G23" s="2" t="s">
        <v>123</v>
      </c>
      <c r="H23" s="2" t="s">
        <v>123</v>
      </c>
      <c r="I23" s="2" t="s">
        <v>123</v>
      </c>
      <c r="J23" s="2" t="s">
        <v>123</v>
      </c>
      <c r="K23" s="2" t="s">
        <v>123</v>
      </c>
      <c r="L23" s="2" t="s">
        <v>123</v>
      </c>
      <c r="M23" s="2" t="s">
        <v>123</v>
      </c>
      <c r="N23" s="2" t="s">
        <v>123</v>
      </c>
      <c r="O23" s="2" t="s">
        <v>123</v>
      </c>
      <c r="P23" s="2" t="s">
        <v>123</v>
      </c>
      <c r="Q23" s="2" t="s">
        <v>123</v>
      </c>
      <c r="R23" s="2" t="s">
        <v>123</v>
      </c>
      <c r="S23" s="2" t="s">
        <v>123</v>
      </c>
      <c r="T23" s="2" t="s">
        <v>123</v>
      </c>
      <c r="U23" s="2" t="s">
        <v>123</v>
      </c>
      <c r="V23" s="2" t="s">
        <v>123</v>
      </c>
      <c r="W23" s="2" t="s">
        <v>123</v>
      </c>
      <c r="X23" s="2" t="s">
        <v>123</v>
      </c>
      <c r="Y23" s="2" t="s">
        <v>123</v>
      </c>
      <c r="Z23" s="2" t="s">
        <v>123</v>
      </c>
      <c r="AA23" s="2" t="s">
        <v>123</v>
      </c>
      <c r="AB23" s="2" t="s">
        <v>123</v>
      </c>
      <c r="AC23" s="2" t="s">
        <v>936</v>
      </c>
      <c r="AD23" s="2" t="s">
        <v>123</v>
      </c>
      <c r="AE23" s="2" t="s">
        <v>123</v>
      </c>
      <c r="AF23" s="2" t="s">
        <v>123</v>
      </c>
      <c r="AG23" s="2" t="s">
        <v>123</v>
      </c>
      <c r="AH23" s="2" t="s">
        <v>123</v>
      </c>
      <c r="AI23" s="2" t="s">
        <v>123</v>
      </c>
      <c r="AJ23" s="2" t="s">
        <v>123</v>
      </c>
      <c r="AK23" s="2" t="s">
        <v>123</v>
      </c>
      <c r="AL23" s="2" t="s">
        <v>123</v>
      </c>
      <c r="AM23" s="2" t="s">
        <v>123</v>
      </c>
      <c r="AN23" s="2" t="s">
        <v>123</v>
      </c>
      <c r="AO23" s="2" t="s">
        <v>123</v>
      </c>
      <c r="AP23" s="2" t="s">
        <v>123</v>
      </c>
      <c r="AQ23" s="2" t="s">
        <v>123</v>
      </c>
      <c r="AR23" s="2" t="s">
        <v>123</v>
      </c>
      <c r="AS23" s="2" t="s">
        <v>123</v>
      </c>
      <c r="AT23" s="2" t="s">
        <v>123</v>
      </c>
      <c r="AU23" s="2" t="s">
        <v>123</v>
      </c>
      <c r="AV23" s="2" t="s">
        <v>123</v>
      </c>
      <c r="AW23" s="2" t="s">
        <v>123</v>
      </c>
      <c r="AX23" s="2" t="s">
        <v>123</v>
      </c>
      <c r="AY23" s="2" t="s">
        <v>123</v>
      </c>
      <c r="AZ23" s="2" t="s">
        <v>123</v>
      </c>
      <c r="BA23" s="2" t="s">
        <v>123</v>
      </c>
      <c r="BB23" s="2" t="s">
        <v>123</v>
      </c>
      <c r="BC23" s="2" t="s">
        <v>123</v>
      </c>
      <c r="BD23" s="2" t="s">
        <v>123</v>
      </c>
      <c r="BE23" s="2" t="s">
        <v>123</v>
      </c>
      <c r="BF23" s="2" t="s">
        <v>123</v>
      </c>
      <c r="BG23" s="2" t="s">
        <v>838</v>
      </c>
      <c r="BH23" s="2" t="s">
        <v>838</v>
      </c>
      <c r="BI23" s="2" t="s">
        <v>838</v>
      </c>
      <c r="BJ23" s="2" t="s">
        <v>839</v>
      </c>
      <c r="BK23">
        <v>10</v>
      </c>
      <c r="BL23">
        <v>10</v>
      </c>
      <c r="BM23">
        <v>40</v>
      </c>
      <c r="BN23">
        <v>20</v>
      </c>
      <c r="BO23">
        <v>20</v>
      </c>
      <c r="BP23" s="2" t="s">
        <v>937</v>
      </c>
      <c r="BQ23" s="2" t="s">
        <v>938</v>
      </c>
      <c r="BR23" s="2" t="s">
        <v>939</v>
      </c>
      <c r="BS23" s="2" t="s">
        <v>936</v>
      </c>
      <c r="BT23">
        <v>25</v>
      </c>
      <c r="BU23">
        <v>25</v>
      </c>
      <c r="BV23">
        <v>5</v>
      </c>
      <c r="BW23">
        <v>10</v>
      </c>
      <c r="BX23">
        <v>0</v>
      </c>
      <c r="BY23">
        <v>0</v>
      </c>
      <c r="BZ23">
        <v>0</v>
      </c>
      <c r="CA23">
        <v>10</v>
      </c>
      <c r="CB23">
        <v>0</v>
      </c>
      <c r="CC23">
        <v>10</v>
      </c>
      <c r="CD23">
        <v>10</v>
      </c>
      <c r="CE23">
        <v>5</v>
      </c>
      <c r="CF23">
        <v>0</v>
      </c>
      <c r="CG23" s="2" t="s">
        <v>123</v>
      </c>
      <c r="CH23">
        <v>50</v>
      </c>
      <c r="CI23">
        <v>60</v>
      </c>
      <c r="CJ23">
        <v>25</v>
      </c>
      <c r="CK23">
        <v>5</v>
      </c>
      <c r="CL23">
        <v>10</v>
      </c>
      <c r="CM23">
        <v>0</v>
      </c>
      <c r="CN23" s="2" t="s">
        <v>123</v>
      </c>
      <c r="CO23" s="2" t="s">
        <v>846</v>
      </c>
      <c r="CP23" s="2" t="s">
        <v>846</v>
      </c>
      <c r="CQ23" s="2" t="s">
        <v>863</v>
      </c>
      <c r="CR23" s="2" t="s">
        <v>863</v>
      </c>
      <c r="CS23" s="2" t="s">
        <v>846</v>
      </c>
      <c r="CT23" s="2" t="s">
        <v>863</v>
      </c>
      <c r="CU23" s="2" t="s">
        <v>846</v>
      </c>
      <c r="CV23" s="2" t="s">
        <v>929</v>
      </c>
      <c r="CW23" s="2" t="s">
        <v>846</v>
      </c>
      <c r="CX23" s="2" t="s">
        <v>123</v>
      </c>
      <c r="CY23" s="2" t="s">
        <v>123</v>
      </c>
      <c r="CZ23" s="2" t="s">
        <v>123</v>
      </c>
      <c r="DA23" s="2" t="s">
        <v>123</v>
      </c>
      <c r="DB23" s="2" t="s">
        <v>123</v>
      </c>
      <c r="DC23" s="2" t="s">
        <v>123</v>
      </c>
      <c r="DD23" s="2" t="s">
        <v>123</v>
      </c>
      <c r="DE23" s="2" t="s">
        <v>123</v>
      </c>
      <c r="DF23" s="2" t="s">
        <v>123</v>
      </c>
      <c r="DG23" s="2" t="s">
        <v>123</v>
      </c>
      <c r="DH23" s="2" t="s">
        <v>123</v>
      </c>
      <c r="DI23" s="2" t="s">
        <v>123</v>
      </c>
      <c r="DJ23" s="2" t="s">
        <v>123</v>
      </c>
      <c r="DK23" s="2" t="s">
        <v>123</v>
      </c>
      <c r="DL23" s="2" t="s">
        <v>123</v>
      </c>
      <c r="DM23" s="2" t="s">
        <v>123</v>
      </c>
      <c r="DN23" s="2" t="s">
        <v>123</v>
      </c>
      <c r="DO23" s="2" t="s">
        <v>123</v>
      </c>
      <c r="DP23" s="2" t="s">
        <v>123</v>
      </c>
      <c r="DQ23" s="2" t="s">
        <v>123</v>
      </c>
      <c r="DR23" s="2" t="s">
        <v>123</v>
      </c>
      <c r="DS23" s="2" t="s">
        <v>123</v>
      </c>
      <c r="DT23" s="2" t="s">
        <v>123</v>
      </c>
      <c r="DU23" s="2" t="s">
        <v>123</v>
      </c>
      <c r="DV23" s="2" t="s">
        <v>123</v>
      </c>
      <c r="DW23" s="2" t="s">
        <v>123</v>
      </c>
      <c r="DX23" s="2" t="s">
        <v>123</v>
      </c>
      <c r="DY23" s="2" t="s">
        <v>123</v>
      </c>
      <c r="DZ23" s="2" t="s">
        <v>123</v>
      </c>
      <c r="EA23" s="2" t="s">
        <v>123</v>
      </c>
      <c r="EB23" s="2" t="s">
        <v>123</v>
      </c>
      <c r="EC23" s="2" t="s">
        <v>123</v>
      </c>
      <c r="ED23" s="2" t="s">
        <v>123</v>
      </c>
      <c r="EE23" s="2" t="s">
        <v>123</v>
      </c>
      <c r="EF23" s="2" t="s">
        <v>123</v>
      </c>
      <c r="EG23" s="2" t="s">
        <v>123</v>
      </c>
      <c r="EH23" s="2" t="s">
        <v>123</v>
      </c>
      <c r="EI23" s="2" t="s">
        <v>123</v>
      </c>
    </row>
    <row r="24" spans="1:139" ht="57.95">
      <c r="A24" s="2" t="s">
        <v>416</v>
      </c>
      <c r="B24" s="2" t="s">
        <v>13</v>
      </c>
      <c r="C24" s="2" t="s">
        <v>123</v>
      </c>
      <c r="D24" s="2" t="s">
        <v>123</v>
      </c>
      <c r="E24" s="2" t="s">
        <v>123</v>
      </c>
      <c r="F24" s="2" t="s">
        <v>123</v>
      </c>
      <c r="G24" s="2" t="s">
        <v>123</v>
      </c>
      <c r="H24" s="2" t="s">
        <v>123</v>
      </c>
      <c r="I24" s="2" t="s">
        <v>123</v>
      </c>
      <c r="J24" s="2" t="s">
        <v>123</v>
      </c>
      <c r="K24" s="2" t="s">
        <v>123</v>
      </c>
      <c r="L24" s="2" t="s">
        <v>123</v>
      </c>
      <c r="M24" s="2" t="s">
        <v>123</v>
      </c>
      <c r="N24" s="2" t="s">
        <v>123</v>
      </c>
      <c r="O24" s="2" t="s">
        <v>123</v>
      </c>
      <c r="P24" s="2" t="s">
        <v>123</v>
      </c>
      <c r="Q24" s="2" t="s">
        <v>123</v>
      </c>
      <c r="R24" s="2" t="s">
        <v>123</v>
      </c>
      <c r="S24" s="2" t="s">
        <v>123</v>
      </c>
      <c r="T24" s="2" t="s">
        <v>123</v>
      </c>
      <c r="U24" s="2" t="s">
        <v>123</v>
      </c>
      <c r="V24" s="2" t="s">
        <v>123</v>
      </c>
      <c r="W24" s="2" t="s">
        <v>123</v>
      </c>
      <c r="X24" s="2" t="s">
        <v>123</v>
      </c>
      <c r="Y24" s="2" t="s">
        <v>123</v>
      </c>
      <c r="Z24" s="2" t="s">
        <v>123</v>
      </c>
      <c r="AA24" s="2" t="s">
        <v>123</v>
      </c>
      <c r="AB24" s="2" t="s">
        <v>123</v>
      </c>
      <c r="AC24" s="2" t="s">
        <v>940</v>
      </c>
      <c r="AD24" s="2" t="s">
        <v>123</v>
      </c>
      <c r="AE24" s="2" t="s">
        <v>123</v>
      </c>
      <c r="AF24" s="2" t="s">
        <v>123</v>
      </c>
      <c r="AG24" s="2" t="s">
        <v>123</v>
      </c>
      <c r="AH24" s="2" t="s">
        <v>123</v>
      </c>
      <c r="AI24" s="2" t="s">
        <v>123</v>
      </c>
      <c r="AJ24" s="2" t="s">
        <v>123</v>
      </c>
      <c r="AK24" s="2" t="s">
        <v>123</v>
      </c>
      <c r="AL24" s="2" t="s">
        <v>123</v>
      </c>
      <c r="AM24" s="2" t="s">
        <v>123</v>
      </c>
      <c r="AN24" s="2" t="s">
        <v>123</v>
      </c>
      <c r="AO24" s="2" t="s">
        <v>123</v>
      </c>
      <c r="AP24" s="2" t="s">
        <v>123</v>
      </c>
      <c r="AQ24" s="2" t="s">
        <v>123</v>
      </c>
      <c r="AR24" s="2" t="s">
        <v>123</v>
      </c>
      <c r="AS24" s="2" t="s">
        <v>123</v>
      </c>
      <c r="AT24" s="2" t="s">
        <v>123</v>
      </c>
      <c r="AU24" s="2" t="s">
        <v>123</v>
      </c>
      <c r="AV24" s="2" t="s">
        <v>123</v>
      </c>
      <c r="AW24" s="2" t="s">
        <v>123</v>
      </c>
      <c r="AX24" s="2" t="s">
        <v>123</v>
      </c>
      <c r="AY24" s="2" t="s">
        <v>123</v>
      </c>
      <c r="AZ24" s="2" t="s">
        <v>123</v>
      </c>
      <c r="BA24" s="2" t="s">
        <v>123</v>
      </c>
      <c r="BB24" s="2" t="s">
        <v>123</v>
      </c>
      <c r="BC24" s="2" t="s">
        <v>123</v>
      </c>
      <c r="BD24" s="2" t="s">
        <v>123</v>
      </c>
      <c r="BE24" s="2" t="s">
        <v>123</v>
      </c>
      <c r="BF24" s="2" t="s">
        <v>123</v>
      </c>
      <c r="BG24" s="2" t="s">
        <v>837</v>
      </c>
      <c r="BH24" s="2" t="s">
        <v>849</v>
      </c>
      <c r="BI24" s="2" t="s">
        <v>838</v>
      </c>
      <c r="BJ24" s="2" t="s">
        <v>941</v>
      </c>
      <c r="BK24">
        <v>20</v>
      </c>
      <c r="BL24">
        <v>50</v>
      </c>
      <c r="BM24">
        <v>10</v>
      </c>
      <c r="BN24">
        <v>10</v>
      </c>
      <c r="BO24">
        <v>10</v>
      </c>
      <c r="BP24" s="2" t="s">
        <v>886</v>
      </c>
      <c r="BQ24" s="2" t="s">
        <v>942</v>
      </c>
      <c r="BR24" s="2" t="s">
        <v>886</v>
      </c>
      <c r="BS24" s="2" t="s">
        <v>886</v>
      </c>
      <c r="BT24" s="2" t="s">
        <v>123</v>
      </c>
      <c r="BU24" s="2" t="s">
        <v>123</v>
      </c>
      <c r="BV24" s="2" t="s">
        <v>123</v>
      </c>
      <c r="BW24" s="2" t="s">
        <v>123</v>
      </c>
      <c r="BX24" s="2" t="s">
        <v>123</v>
      </c>
      <c r="BY24" s="2" t="s">
        <v>123</v>
      </c>
      <c r="BZ24" s="2" t="s">
        <v>123</v>
      </c>
      <c r="CA24" s="2" t="s">
        <v>123</v>
      </c>
      <c r="CB24" s="2" t="s">
        <v>123</v>
      </c>
      <c r="CC24" s="2" t="s">
        <v>123</v>
      </c>
      <c r="CD24" s="2" t="s">
        <v>123</v>
      </c>
      <c r="CE24" s="2" t="s">
        <v>123</v>
      </c>
      <c r="CF24" s="2" t="s">
        <v>123</v>
      </c>
      <c r="CG24" s="2" t="s">
        <v>123</v>
      </c>
      <c r="CH24" s="2" t="s">
        <v>123</v>
      </c>
      <c r="CI24" s="2" t="s">
        <v>123</v>
      </c>
      <c r="CJ24" s="2" t="s">
        <v>123</v>
      </c>
      <c r="CK24" s="2" t="s">
        <v>123</v>
      </c>
      <c r="CL24" s="2" t="s">
        <v>123</v>
      </c>
      <c r="CM24" s="2" t="s">
        <v>123</v>
      </c>
      <c r="CN24" s="2" t="s">
        <v>123</v>
      </c>
      <c r="CO24" s="2" t="s">
        <v>123</v>
      </c>
      <c r="CP24" s="2" t="s">
        <v>123</v>
      </c>
      <c r="CQ24" s="2" t="s">
        <v>123</v>
      </c>
      <c r="CR24" s="2" t="s">
        <v>123</v>
      </c>
      <c r="CS24" s="2" t="s">
        <v>123</v>
      </c>
      <c r="CT24" s="2" t="s">
        <v>123</v>
      </c>
      <c r="CU24" s="2" t="s">
        <v>123</v>
      </c>
      <c r="CV24" s="2" t="s">
        <v>123</v>
      </c>
      <c r="CW24" s="2" t="s">
        <v>123</v>
      </c>
      <c r="CX24" s="2" t="s">
        <v>123</v>
      </c>
      <c r="CY24" s="2" t="s">
        <v>123</v>
      </c>
      <c r="CZ24" s="2" t="s">
        <v>123</v>
      </c>
      <c r="DA24" s="2" t="s">
        <v>123</v>
      </c>
      <c r="DB24" s="2" t="s">
        <v>123</v>
      </c>
      <c r="DC24" s="2" t="s">
        <v>123</v>
      </c>
      <c r="DD24" s="2" t="s">
        <v>123</v>
      </c>
      <c r="DE24" s="2" t="s">
        <v>123</v>
      </c>
      <c r="DF24" s="2" t="s">
        <v>123</v>
      </c>
      <c r="DG24" s="2" t="s">
        <v>123</v>
      </c>
      <c r="DH24" s="2" t="s">
        <v>123</v>
      </c>
      <c r="DI24">
        <v>25</v>
      </c>
      <c r="DJ24">
        <v>25</v>
      </c>
      <c r="DK24">
        <v>20</v>
      </c>
      <c r="DL24">
        <v>10</v>
      </c>
      <c r="DM24">
        <v>9</v>
      </c>
      <c r="DN24">
        <v>1</v>
      </c>
      <c r="DO24">
        <v>10</v>
      </c>
      <c r="DP24">
        <v>0</v>
      </c>
      <c r="DQ24" s="2" t="s">
        <v>123</v>
      </c>
      <c r="DR24" s="2" t="s">
        <v>844</v>
      </c>
      <c r="DS24" s="2" t="s">
        <v>123</v>
      </c>
      <c r="DT24" s="2" t="s">
        <v>123</v>
      </c>
      <c r="DU24" s="2" t="s">
        <v>123</v>
      </c>
      <c r="DV24" s="2" t="s">
        <v>123</v>
      </c>
      <c r="DW24" s="2" t="s">
        <v>123</v>
      </c>
      <c r="DX24" s="2" t="s">
        <v>123</v>
      </c>
      <c r="DY24" s="2" t="s">
        <v>123</v>
      </c>
      <c r="DZ24" s="2" t="s">
        <v>123</v>
      </c>
      <c r="EA24" s="2" t="s">
        <v>123</v>
      </c>
      <c r="EB24" s="2" t="s">
        <v>123</v>
      </c>
      <c r="EC24" s="2" t="s">
        <v>123</v>
      </c>
      <c r="ED24" s="2" t="s">
        <v>123</v>
      </c>
      <c r="EE24" s="2" t="s">
        <v>123</v>
      </c>
      <c r="EF24" s="2" t="s">
        <v>123</v>
      </c>
      <c r="EG24" s="2" t="s">
        <v>123</v>
      </c>
      <c r="EH24" s="2" t="s">
        <v>123</v>
      </c>
      <c r="EI24" s="2" t="s">
        <v>123</v>
      </c>
    </row>
    <row r="25" spans="1:139" ht="43.5">
      <c r="A25" s="2" t="s">
        <v>339</v>
      </c>
      <c r="B25" s="2" t="s">
        <v>240</v>
      </c>
      <c r="C25" s="2" t="s">
        <v>123</v>
      </c>
      <c r="D25" s="2" t="s">
        <v>123</v>
      </c>
      <c r="E25" s="2" t="s">
        <v>123</v>
      </c>
      <c r="F25" s="2" t="s">
        <v>123</v>
      </c>
      <c r="G25" s="2" t="s">
        <v>123</v>
      </c>
      <c r="H25" s="2" t="s">
        <v>123</v>
      </c>
      <c r="I25" s="2" t="s">
        <v>123</v>
      </c>
      <c r="J25" s="2" t="s">
        <v>123</v>
      </c>
      <c r="K25" s="2" t="s">
        <v>123</v>
      </c>
      <c r="L25" s="2" t="s">
        <v>123</v>
      </c>
      <c r="M25" s="2" t="s">
        <v>123</v>
      </c>
      <c r="N25" s="2" t="s">
        <v>123</v>
      </c>
      <c r="O25" s="2" t="s">
        <v>123</v>
      </c>
      <c r="P25" s="2" t="s">
        <v>123</v>
      </c>
      <c r="Q25" s="2" t="s">
        <v>123</v>
      </c>
      <c r="R25" s="2" t="s">
        <v>123</v>
      </c>
      <c r="S25" s="2" t="s">
        <v>123</v>
      </c>
      <c r="T25" s="2" t="s">
        <v>123</v>
      </c>
      <c r="U25" s="2" t="s">
        <v>123</v>
      </c>
      <c r="V25" s="2" t="s">
        <v>123</v>
      </c>
      <c r="W25" s="2" t="s">
        <v>123</v>
      </c>
      <c r="X25" s="2" t="s">
        <v>123</v>
      </c>
      <c r="Y25" s="2" t="s">
        <v>123</v>
      </c>
      <c r="Z25" s="2" t="s">
        <v>123</v>
      </c>
      <c r="AA25" s="2" t="s">
        <v>123</v>
      </c>
      <c r="AB25" s="2" t="s">
        <v>123</v>
      </c>
      <c r="AC25" s="2" t="s">
        <v>943</v>
      </c>
      <c r="AD25" s="2" t="s">
        <v>123</v>
      </c>
      <c r="AE25" s="2" t="s">
        <v>123</v>
      </c>
      <c r="AF25" s="2" t="s">
        <v>123</v>
      </c>
      <c r="AG25" s="2" t="s">
        <v>123</v>
      </c>
      <c r="AH25" s="2" t="s">
        <v>123</v>
      </c>
      <c r="AI25" s="2" t="s">
        <v>123</v>
      </c>
      <c r="AJ25" s="2" t="s">
        <v>123</v>
      </c>
      <c r="AK25" s="2" t="s">
        <v>123</v>
      </c>
      <c r="AL25" s="2" t="s">
        <v>123</v>
      </c>
      <c r="AM25" s="2" t="s">
        <v>123</v>
      </c>
      <c r="AN25" s="2" t="s">
        <v>123</v>
      </c>
      <c r="AO25" s="2" t="s">
        <v>123</v>
      </c>
      <c r="AP25" s="2" t="s">
        <v>123</v>
      </c>
      <c r="AQ25" s="2" t="s">
        <v>123</v>
      </c>
      <c r="AR25" s="2" t="s">
        <v>123</v>
      </c>
      <c r="AS25" s="2" t="s">
        <v>123</v>
      </c>
      <c r="AT25" s="2" t="s">
        <v>123</v>
      </c>
      <c r="AU25" s="2" t="s">
        <v>123</v>
      </c>
      <c r="AV25" s="2" t="s">
        <v>123</v>
      </c>
      <c r="AW25" s="2" t="s">
        <v>123</v>
      </c>
      <c r="AX25" s="2" t="s">
        <v>123</v>
      </c>
      <c r="AY25" s="2" t="s">
        <v>123</v>
      </c>
      <c r="AZ25" s="2" t="s">
        <v>123</v>
      </c>
      <c r="BA25" s="2" t="s">
        <v>123</v>
      </c>
      <c r="BB25" s="2" t="s">
        <v>123</v>
      </c>
      <c r="BC25" s="2" t="s">
        <v>123</v>
      </c>
      <c r="BD25" s="2" t="s">
        <v>123</v>
      </c>
      <c r="BE25" s="2" t="s">
        <v>123</v>
      </c>
      <c r="BF25" s="2" t="s">
        <v>123</v>
      </c>
      <c r="BG25" s="2" t="s">
        <v>837</v>
      </c>
      <c r="BH25" s="2" t="s">
        <v>837</v>
      </c>
      <c r="BI25" s="2" t="s">
        <v>838</v>
      </c>
      <c r="BJ25" s="2" t="s">
        <v>838</v>
      </c>
      <c r="BK25">
        <v>5</v>
      </c>
      <c r="BL25">
        <v>5</v>
      </c>
      <c r="BM25">
        <v>25</v>
      </c>
      <c r="BN25">
        <v>35</v>
      </c>
      <c r="BO25">
        <v>30</v>
      </c>
      <c r="BP25" s="2" t="s">
        <v>944</v>
      </c>
      <c r="BQ25" s="2" t="s">
        <v>945</v>
      </c>
      <c r="BR25" s="2" t="s">
        <v>946</v>
      </c>
      <c r="BS25" s="2" t="s">
        <v>947</v>
      </c>
      <c r="BT25" s="2" t="s">
        <v>123</v>
      </c>
      <c r="BU25" s="2" t="s">
        <v>123</v>
      </c>
      <c r="BV25" s="2" t="s">
        <v>123</v>
      </c>
      <c r="BW25" s="2" t="s">
        <v>123</v>
      </c>
      <c r="BX25" s="2" t="s">
        <v>123</v>
      </c>
      <c r="BY25" s="2" t="s">
        <v>123</v>
      </c>
      <c r="BZ25" s="2" t="s">
        <v>123</v>
      </c>
      <c r="CA25" s="2" t="s">
        <v>123</v>
      </c>
      <c r="CB25" s="2" t="s">
        <v>123</v>
      </c>
      <c r="CC25" s="2" t="s">
        <v>123</v>
      </c>
      <c r="CD25" s="2" t="s">
        <v>123</v>
      </c>
      <c r="CE25" s="2" t="s">
        <v>123</v>
      </c>
      <c r="CF25" s="2" t="s">
        <v>123</v>
      </c>
      <c r="CG25" s="2" t="s">
        <v>123</v>
      </c>
      <c r="CH25" s="2" t="s">
        <v>123</v>
      </c>
      <c r="CI25" s="2" t="s">
        <v>123</v>
      </c>
      <c r="CJ25" s="2" t="s">
        <v>123</v>
      </c>
      <c r="CK25" s="2" t="s">
        <v>123</v>
      </c>
      <c r="CL25" s="2" t="s">
        <v>123</v>
      </c>
      <c r="CM25" s="2" t="s">
        <v>123</v>
      </c>
      <c r="CN25" s="2" t="s">
        <v>123</v>
      </c>
      <c r="CO25" s="2" t="s">
        <v>123</v>
      </c>
      <c r="CP25" s="2" t="s">
        <v>123</v>
      </c>
      <c r="CQ25" s="2" t="s">
        <v>123</v>
      </c>
      <c r="CR25" s="2" t="s">
        <v>123</v>
      </c>
      <c r="CS25" s="2" t="s">
        <v>123</v>
      </c>
      <c r="CT25" s="2" t="s">
        <v>123</v>
      </c>
      <c r="CU25" s="2" t="s">
        <v>123</v>
      </c>
      <c r="CV25" s="2" t="s">
        <v>123</v>
      </c>
      <c r="CW25" s="2" t="s">
        <v>123</v>
      </c>
      <c r="CX25">
        <v>15</v>
      </c>
      <c r="CY25">
        <v>5</v>
      </c>
      <c r="CZ25">
        <v>20</v>
      </c>
      <c r="DA25">
        <v>10</v>
      </c>
      <c r="DB25">
        <v>15</v>
      </c>
      <c r="DC25">
        <v>5</v>
      </c>
      <c r="DD25">
        <v>15</v>
      </c>
      <c r="DE25">
        <v>10</v>
      </c>
      <c r="DF25">
        <v>5</v>
      </c>
      <c r="DG25" s="2" t="s">
        <v>948</v>
      </c>
      <c r="DH25" s="2" t="s">
        <v>844</v>
      </c>
      <c r="DI25" s="2" t="s">
        <v>123</v>
      </c>
      <c r="DJ25" s="2" t="s">
        <v>123</v>
      </c>
      <c r="DK25" s="2" t="s">
        <v>123</v>
      </c>
      <c r="DL25" s="2" t="s">
        <v>123</v>
      </c>
      <c r="DM25" s="2" t="s">
        <v>123</v>
      </c>
      <c r="DN25" s="2" t="s">
        <v>123</v>
      </c>
      <c r="DO25" s="2" t="s">
        <v>123</v>
      </c>
      <c r="DP25" s="2" t="s">
        <v>123</v>
      </c>
      <c r="DQ25" s="2" t="s">
        <v>123</v>
      </c>
      <c r="DR25" s="2" t="s">
        <v>123</v>
      </c>
      <c r="DS25" s="2" t="s">
        <v>123</v>
      </c>
      <c r="DT25" s="2" t="s">
        <v>123</v>
      </c>
      <c r="DU25" s="2" t="s">
        <v>123</v>
      </c>
      <c r="DV25" s="2" t="s">
        <v>123</v>
      </c>
      <c r="DW25" s="2" t="s">
        <v>123</v>
      </c>
      <c r="DX25" s="2" t="s">
        <v>123</v>
      </c>
      <c r="DY25" s="2" t="s">
        <v>123</v>
      </c>
      <c r="DZ25" s="2" t="s">
        <v>123</v>
      </c>
      <c r="EA25" s="2" t="s">
        <v>123</v>
      </c>
      <c r="EB25" s="2" t="s">
        <v>123</v>
      </c>
      <c r="EC25" s="2" t="s">
        <v>123</v>
      </c>
      <c r="ED25" s="2" t="s">
        <v>123</v>
      </c>
      <c r="EE25" s="2" t="s">
        <v>123</v>
      </c>
      <c r="EF25" s="2" t="s">
        <v>123</v>
      </c>
      <c r="EG25" s="2" t="s">
        <v>123</v>
      </c>
      <c r="EH25" s="2" t="s">
        <v>123</v>
      </c>
      <c r="EI25" s="2" t="s">
        <v>123</v>
      </c>
    </row>
    <row r="26" spans="1:139" ht="87">
      <c r="A26" s="2" t="s">
        <v>453</v>
      </c>
      <c r="B26" s="2" t="s">
        <v>10</v>
      </c>
      <c r="C26" s="2" t="s">
        <v>123</v>
      </c>
      <c r="D26" s="2" t="s">
        <v>123</v>
      </c>
      <c r="E26" s="2" t="s">
        <v>123</v>
      </c>
      <c r="F26" s="2" t="s">
        <v>123</v>
      </c>
      <c r="G26" s="2" t="s">
        <v>123</v>
      </c>
      <c r="H26" s="2" t="s">
        <v>123</v>
      </c>
      <c r="I26" s="2" t="s">
        <v>123</v>
      </c>
      <c r="J26" s="2" t="s">
        <v>123</v>
      </c>
      <c r="K26" s="2" t="s">
        <v>123</v>
      </c>
      <c r="L26" s="2" t="s">
        <v>123</v>
      </c>
      <c r="M26" s="2" t="s">
        <v>123</v>
      </c>
      <c r="N26" s="2" t="s">
        <v>123</v>
      </c>
      <c r="O26" s="2" t="s">
        <v>123</v>
      </c>
      <c r="P26" s="2" t="s">
        <v>123</v>
      </c>
      <c r="Q26" s="2" t="s">
        <v>123</v>
      </c>
      <c r="R26" s="2" t="s">
        <v>123</v>
      </c>
      <c r="S26" s="2" t="s">
        <v>123</v>
      </c>
      <c r="T26" s="2" t="s">
        <v>123</v>
      </c>
      <c r="U26" s="2" t="s">
        <v>123</v>
      </c>
      <c r="V26" s="2" t="s">
        <v>123</v>
      </c>
      <c r="W26" s="2" t="s">
        <v>123</v>
      </c>
      <c r="X26" s="2" t="s">
        <v>123</v>
      </c>
      <c r="Y26" s="2" t="s">
        <v>123</v>
      </c>
      <c r="Z26" s="2" t="s">
        <v>123</v>
      </c>
      <c r="AA26" s="2" t="s">
        <v>123</v>
      </c>
      <c r="AB26" s="2" t="s">
        <v>123</v>
      </c>
      <c r="AC26" s="2" t="s">
        <v>949</v>
      </c>
      <c r="AD26">
        <v>1</v>
      </c>
      <c r="AE26">
        <v>10</v>
      </c>
      <c r="AF26">
        <v>10</v>
      </c>
      <c r="AG26">
        <v>1</v>
      </c>
      <c r="AH26">
        <v>10</v>
      </c>
      <c r="AI26">
        <v>25</v>
      </c>
      <c r="AJ26">
        <v>25</v>
      </c>
      <c r="AK26">
        <v>2</v>
      </c>
      <c r="AL26">
        <v>2</v>
      </c>
      <c r="AM26">
        <v>1</v>
      </c>
      <c r="AN26">
        <v>1</v>
      </c>
      <c r="AO26">
        <v>0</v>
      </c>
      <c r="AP26">
        <v>1</v>
      </c>
      <c r="AQ26">
        <v>1</v>
      </c>
      <c r="AR26">
        <v>10</v>
      </c>
      <c r="AS26">
        <v>0</v>
      </c>
      <c r="AT26" s="2" t="s">
        <v>123</v>
      </c>
      <c r="AU26" s="2" t="s">
        <v>863</v>
      </c>
      <c r="AV26" s="2" t="s">
        <v>844</v>
      </c>
      <c r="AW26" s="2" t="s">
        <v>844</v>
      </c>
      <c r="AX26" s="2" t="s">
        <v>846</v>
      </c>
      <c r="AY26" s="2" t="s">
        <v>846</v>
      </c>
      <c r="AZ26" s="2" t="s">
        <v>863</v>
      </c>
      <c r="BA26" s="2" t="s">
        <v>863</v>
      </c>
      <c r="BB26" s="2" t="s">
        <v>846</v>
      </c>
      <c r="BC26" s="2" t="s">
        <v>846</v>
      </c>
      <c r="BD26" s="2" t="s">
        <v>863</v>
      </c>
      <c r="BE26" s="2" t="s">
        <v>863</v>
      </c>
      <c r="BF26" s="2" t="s">
        <v>123</v>
      </c>
      <c r="BG26" s="2" t="s">
        <v>838</v>
      </c>
      <c r="BH26" s="2" t="s">
        <v>838</v>
      </c>
      <c r="BI26" s="2" t="s">
        <v>849</v>
      </c>
      <c r="BJ26" s="2" t="s">
        <v>849</v>
      </c>
      <c r="BK26">
        <v>0</v>
      </c>
      <c r="BL26">
        <v>5</v>
      </c>
      <c r="BM26">
        <v>90</v>
      </c>
      <c r="BN26">
        <v>5</v>
      </c>
      <c r="BO26">
        <v>0</v>
      </c>
      <c r="BP26" s="2" t="s">
        <v>950</v>
      </c>
      <c r="BQ26" s="2" t="s">
        <v>951</v>
      </c>
      <c r="BR26" s="2" t="s">
        <v>952</v>
      </c>
      <c r="BS26" s="2" t="s">
        <v>953</v>
      </c>
      <c r="BT26" s="2" t="s">
        <v>123</v>
      </c>
      <c r="BU26" s="2" t="s">
        <v>123</v>
      </c>
      <c r="BV26" s="2" t="s">
        <v>123</v>
      </c>
      <c r="BW26" s="2" t="s">
        <v>123</v>
      </c>
      <c r="BX26" s="2" t="s">
        <v>123</v>
      </c>
      <c r="BY26" s="2" t="s">
        <v>123</v>
      </c>
      <c r="BZ26" s="2" t="s">
        <v>123</v>
      </c>
      <c r="CA26" s="2" t="s">
        <v>123</v>
      </c>
      <c r="CB26" s="2" t="s">
        <v>123</v>
      </c>
      <c r="CC26" s="2" t="s">
        <v>123</v>
      </c>
      <c r="CD26" s="2" t="s">
        <v>123</v>
      </c>
      <c r="CE26" s="2" t="s">
        <v>123</v>
      </c>
      <c r="CF26" s="2" t="s">
        <v>123</v>
      </c>
      <c r="CG26" s="2" t="s">
        <v>123</v>
      </c>
      <c r="CH26" s="2" t="s">
        <v>123</v>
      </c>
      <c r="CI26" s="2" t="s">
        <v>123</v>
      </c>
      <c r="CJ26" s="2" t="s">
        <v>123</v>
      </c>
      <c r="CK26" s="2" t="s">
        <v>123</v>
      </c>
      <c r="CL26" s="2" t="s">
        <v>123</v>
      </c>
      <c r="CM26" s="2" t="s">
        <v>123</v>
      </c>
      <c r="CN26" s="2" t="s">
        <v>123</v>
      </c>
      <c r="CO26" s="2" t="s">
        <v>123</v>
      </c>
      <c r="CP26" s="2" t="s">
        <v>123</v>
      </c>
      <c r="CQ26" s="2" t="s">
        <v>123</v>
      </c>
      <c r="CR26" s="2" t="s">
        <v>123</v>
      </c>
      <c r="CS26" s="2" t="s">
        <v>123</v>
      </c>
      <c r="CT26" s="2" t="s">
        <v>123</v>
      </c>
      <c r="CU26" s="2" t="s">
        <v>123</v>
      </c>
      <c r="CV26" s="2" t="s">
        <v>123</v>
      </c>
      <c r="CW26" s="2" t="s">
        <v>123</v>
      </c>
      <c r="CX26" s="2" t="s">
        <v>123</v>
      </c>
      <c r="CY26" s="2" t="s">
        <v>123</v>
      </c>
      <c r="CZ26" s="2" t="s">
        <v>123</v>
      </c>
      <c r="DA26" s="2" t="s">
        <v>123</v>
      </c>
      <c r="DB26" s="2" t="s">
        <v>123</v>
      </c>
      <c r="DC26" s="2" t="s">
        <v>123</v>
      </c>
      <c r="DD26" s="2" t="s">
        <v>123</v>
      </c>
      <c r="DE26" s="2" t="s">
        <v>123</v>
      </c>
      <c r="DF26" s="2" t="s">
        <v>123</v>
      </c>
      <c r="DG26" s="2" t="s">
        <v>123</v>
      </c>
      <c r="DH26" s="2" t="s">
        <v>123</v>
      </c>
      <c r="DI26" s="2" t="s">
        <v>123</v>
      </c>
      <c r="DJ26" s="2" t="s">
        <v>123</v>
      </c>
      <c r="DK26" s="2" t="s">
        <v>123</v>
      </c>
      <c r="DL26" s="2" t="s">
        <v>123</v>
      </c>
      <c r="DM26" s="2" t="s">
        <v>123</v>
      </c>
      <c r="DN26" s="2" t="s">
        <v>123</v>
      </c>
      <c r="DO26" s="2" t="s">
        <v>123</v>
      </c>
      <c r="DP26" s="2" t="s">
        <v>123</v>
      </c>
      <c r="DQ26" s="2" t="s">
        <v>123</v>
      </c>
      <c r="DR26" s="2" t="s">
        <v>123</v>
      </c>
      <c r="DS26" s="2" t="s">
        <v>123</v>
      </c>
      <c r="DT26" s="2" t="s">
        <v>123</v>
      </c>
      <c r="DU26" s="2" t="s">
        <v>123</v>
      </c>
      <c r="DV26" s="2" t="s">
        <v>123</v>
      </c>
      <c r="DW26" s="2" t="s">
        <v>123</v>
      </c>
      <c r="DX26" s="2" t="s">
        <v>123</v>
      </c>
      <c r="DY26" s="2" t="s">
        <v>123</v>
      </c>
      <c r="DZ26" s="2" t="s">
        <v>123</v>
      </c>
      <c r="EA26" s="2" t="s">
        <v>123</v>
      </c>
      <c r="EB26" s="2" t="s">
        <v>123</v>
      </c>
      <c r="EC26" s="2" t="s">
        <v>123</v>
      </c>
      <c r="ED26" s="2" t="s">
        <v>123</v>
      </c>
      <c r="EE26" s="2" t="s">
        <v>123</v>
      </c>
      <c r="EF26" s="2" t="s">
        <v>123</v>
      </c>
      <c r="EG26" s="2" t="s">
        <v>123</v>
      </c>
      <c r="EH26" s="2" t="s">
        <v>123</v>
      </c>
      <c r="EI26" s="2" t="s">
        <v>123</v>
      </c>
    </row>
    <row r="27" spans="1:139" ht="72.599999999999994">
      <c r="A27" s="2" t="s">
        <v>597</v>
      </c>
      <c r="B27" s="2" t="s">
        <v>11</v>
      </c>
      <c r="C27" s="2" t="s">
        <v>123</v>
      </c>
      <c r="D27" s="2" t="s">
        <v>123</v>
      </c>
      <c r="E27" s="2" t="s">
        <v>123</v>
      </c>
      <c r="F27" s="2" t="s">
        <v>123</v>
      </c>
      <c r="G27" s="2" t="s">
        <v>123</v>
      </c>
      <c r="H27" s="2" t="s">
        <v>123</v>
      </c>
      <c r="I27" s="2" t="s">
        <v>123</v>
      </c>
      <c r="J27" s="2" t="s">
        <v>123</v>
      </c>
      <c r="K27" s="2" t="s">
        <v>123</v>
      </c>
      <c r="L27" s="2" t="s">
        <v>123</v>
      </c>
      <c r="M27" s="2" t="s">
        <v>123</v>
      </c>
      <c r="N27" s="2" t="s">
        <v>123</v>
      </c>
      <c r="O27" s="2" t="s">
        <v>123</v>
      </c>
      <c r="P27" s="2" t="s">
        <v>123</v>
      </c>
      <c r="Q27" s="2" t="s">
        <v>123</v>
      </c>
      <c r="R27" s="2" t="s">
        <v>123</v>
      </c>
      <c r="S27" s="2" t="s">
        <v>123</v>
      </c>
      <c r="T27" s="2" t="s">
        <v>123</v>
      </c>
      <c r="U27" s="2" t="s">
        <v>123</v>
      </c>
      <c r="V27" s="2" t="s">
        <v>123</v>
      </c>
      <c r="W27" s="2" t="s">
        <v>123</v>
      </c>
      <c r="X27" s="2" t="s">
        <v>123</v>
      </c>
      <c r="Y27" s="2" t="s">
        <v>123</v>
      </c>
      <c r="Z27" s="2" t="s">
        <v>123</v>
      </c>
      <c r="AA27" s="2" t="s">
        <v>123</v>
      </c>
      <c r="AB27" s="2" t="s">
        <v>123</v>
      </c>
      <c r="AC27" s="2" t="s">
        <v>954</v>
      </c>
      <c r="AD27" s="2" t="s">
        <v>123</v>
      </c>
      <c r="AE27" s="2" t="s">
        <v>123</v>
      </c>
      <c r="AF27" s="2" t="s">
        <v>123</v>
      </c>
      <c r="AG27" s="2" t="s">
        <v>123</v>
      </c>
      <c r="AH27" s="2" t="s">
        <v>123</v>
      </c>
      <c r="AI27" s="2" t="s">
        <v>123</v>
      </c>
      <c r="AJ27" s="2" t="s">
        <v>123</v>
      </c>
      <c r="AK27" s="2" t="s">
        <v>123</v>
      </c>
      <c r="AL27" s="2" t="s">
        <v>123</v>
      </c>
      <c r="AM27" s="2" t="s">
        <v>123</v>
      </c>
      <c r="AN27" s="2" t="s">
        <v>123</v>
      </c>
      <c r="AO27" s="2" t="s">
        <v>123</v>
      </c>
      <c r="AP27" s="2" t="s">
        <v>123</v>
      </c>
      <c r="AQ27" s="2" t="s">
        <v>123</v>
      </c>
      <c r="AR27" s="2" t="s">
        <v>123</v>
      </c>
      <c r="AS27" s="2" t="s">
        <v>123</v>
      </c>
      <c r="AT27" s="2" t="s">
        <v>123</v>
      </c>
      <c r="AU27" s="2" t="s">
        <v>123</v>
      </c>
      <c r="AV27" s="2" t="s">
        <v>123</v>
      </c>
      <c r="AW27" s="2" t="s">
        <v>123</v>
      </c>
      <c r="AX27" s="2" t="s">
        <v>123</v>
      </c>
      <c r="AY27" s="2" t="s">
        <v>123</v>
      </c>
      <c r="AZ27" s="2" t="s">
        <v>123</v>
      </c>
      <c r="BA27" s="2" t="s">
        <v>123</v>
      </c>
      <c r="BB27" s="2" t="s">
        <v>123</v>
      </c>
      <c r="BC27" s="2" t="s">
        <v>123</v>
      </c>
      <c r="BD27" s="2" t="s">
        <v>123</v>
      </c>
      <c r="BE27" s="2" t="s">
        <v>123</v>
      </c>
      <c r="BF27" s="2" t="s">
        <v>123</v>
      </c>
      <c r="BG27" s="2" t="s">
        <v>838</v>
      </c>
      <c r="BH27" s="2" t="s">
        <v>849</v>
      </c>
      <c r="BI27" s="2" t="s">
        <v>849</v>
      </c>
      <c r="BJ27" s="2" t="s">
        <v>849</v>
      </c>
      <c r="BK27">
        <v>0</v>
      </c>
      <c r="BL27">
        <v>20</v>
      </c>
      <c r="BM27">
        <v>40</v>
      </c>
      <c r="BN27">
        <v>20</v>
      </c>
      <c r="BO27">
        <v>20</v>
      </c>
      <c r="BP27" s="2" t="s">
        <v>955</v>
      </c>
      <c r="BQ27" s="2" t="s">
        <v>956</v>
      </c>
      <c r="BR27" s="2" t="s">
        <v>957</v>
      </c>
      <c r="BS27" s="2" t="s">
        <v>958</v>
      </c>
      <c r="BT27">
        <v>20</v>
      </c>
      <c r="BU27">
        <v>50</v>
      </c>
      <c r="BV27">
        <v>5</v>
      </c>
      <c r="BW27">
        <v>0</v>
      </c>
      <c r="BX27">
        <v>4</v>
      </c>
      <c r="BY27">
        <v>0</v>
      </c>
      <c r="BZ27">
        <v>0</v>
      </c>
      <c r="CA27">
        <v>1</v>
      </c>
      <c r="CB27">
        <v>3</v>
      </c>
      <c r="CC27">
        <v>2</v>
      </c>
      <c r="CD27">
        <v>10</v>
      </c>
      <c r="CE27">
        <v>5</v>
      </c>
      <c r="CF27">
        <v>0</v>
      </c>
      <c r="CG27" s="2" t="s">
        <v>123</v>
      </c>
      <c r="CH27">
        <v>80</v>
      </c>
      <c r="CI27">
        <v>25</v>
      </c>
      <c r="CJ27">
        <v>25</v>
      </c>
      <c r="CK27">
        <v>50</v>
      </c>
      <c r="CL27">
        <v>0</v>
      </c>
      <c r="CM27">
        <v>0</v>
      </c>
      <c r="CN27" s="2" t="s">
        <v>123</v>
      </c>
      <c r="CO27" s="2" t="s">
        <v>846</v>
      </c>
      <c r="CP27" s="2" t="s">
        <v>844</v>
      </c>
      <c r="CQ27" s="2" t="s">
        <v>863</v>
      </c>
      <c r="CR27" s="2" t="s">
        <v>844</v>
      </c>
      <c r="CS27" s="2" t="s">
        <v>845</v>
      </c>
      <c r="CT27" s="2" t="s">
        <v>123</v>
      </c>
      <c r="CU27" s="2" t="s">
        <v>123</v>
      </c>
      <c r="CV27" s="2" t="s">
        <v>846</v>
      </c>
      <c r="CW27" s="2" t="s">
        <v>845</v>
      </c>
      <c r="CX27" s="2" t="s">
        <v>123</v>
      </c>
      <c r="CY27" s="2" t="s">
        <v>123</v>
      </c>
      <c r="CZ27" s="2" t="s">
        <v>123</v>
      </c>
      <c r="DA27" s="2" t="s">
        <v>123</v>
      </c>
      <c r="DB27" s="2" t="s">
        <v>123</v>
      </c>
      <c r="DC27" s="2" t="s">
        <v>123</v>
      </c>
      <c r="DD27" s="2" t="s">
        <v>123</v>
      </c>
      <c r="DE27" s="2" t="s">
        <v>123</v>
      </c>
      <c r="DF27" s="2" t="s">
        <v>123</v>
      </c>
      <c r="DG27" s="2" t="s">
        <v>123</v>
      </c>
      <c r="DH27" s="2" t="s">
        <v>123</v>
      </c>
      <c r="DI27" s="2" t="s">
        <v>123</v>
      </c>
      <c r="DJ27" s="2" t="s">
        <v>123</v>
      </c>
      <c r="DK27" s="2" t="s">
        <v>123</v>
      </c>
      <c r="DL27" s="2" t="s">
        <v>123</v>
      </c>
      <c r="DM27" s="2" t="s">
        <v>123</v>
      </c>
      <c r="DN27" s="2" t="s">
        <v>123</v>
      </c>
      <c r="DO27" s="2" t="s">
        <v>123</v>
      </c>
      <c r="DP27" s="2" t="s">
        <v>123</v>
      </c>
      <c r="DQ27" s="2" t="s">
        <v>123</v>
      </c>
      <c r="DR27" s="2" t="s">
        <v>123</v>
      </c>
      <c r="DS27" s="2" t="s">
        <v>123</v>
      </c>
      <c r="DT27" s="2" t="s">
        <v>123</v>
      </c>
      <c r="DU27" s="2" t="s">
        <v>123</v>
      </c>
      <c r="DV27" s="2" t="s">
        <v>123</v>
      </c>
      <c r="DW27" s="2" t="s">
        <v>123</v>
      </c>
      <c r="DX27" s="2" t="s">
        <v>123</v>
      </c>
      <c r="DY27" s="2" t="s">
        <v>123</v>
      </c>
      <c r="DZ27" s="2" t="s">
        <v>123</v>
      </c>
      <c r="EA27" s="2" t="s">
        <v>123</v>
      </c>
      <c r="EB27" s="2" t="s">
        <v>123</v>
      </c>
      <c r="EC27" s="2" t="s">
        <v>123</v>
      </c>
      <c r="ED27" s="2" t="s">
        <v>123</v>
      </c>
      <c r="EE27" s="2" t="s">
        <v>123</v>
      </c>
      <c r="EF27" s="2" t="s">
        <v>123</v>
      </c>
      <c r="EG27" s="2" t="s">
        <v>123</v>
      </c>
      <c r="EH27" s="2" t="s">
        <v>123</v>
      </c>
      <c r="EI27" s="2" t="s">
        <v>123</v>
      </c>
    </row>
    <row r="28" spans="1:139" ht="57.95">
      <c r="A28" s="2" t="s">
        <v>598</v>
      </c>
      <c r="B28" s="2" t="s">
        <v>11</v>
      </c>
      <c r="C28" s="2" t="s">
        <v>123</v>
      </c>
      <c r="D28" s="2" t="s">
        <v>123</v>
      </c>
      <c r="E28" s="2" t="s">
        <v>123</v>
      </c>
      <c r="F28" s="2" t="s">
        <v>123</v>
      </c>
      <c r="G28" s="2" t="s">
        <v>123</v>
      </c>
      <c r="H28" s="2" t="s">
        <v>123</v>
      </c>
      <c r="I28" s="2" t="s">
        <v>123</v>
      </c>
      <c r="J28" s="2" t="s">
        <v>123</v>
      </c>
      <c r="K28" s="2" t="s">
        <v>123</v>
      </c>
      <c r="L28" s="2" t="s">
        <v>123</v>
      </c>
      <c r="M28" s="2" t="s">
        <v>123</v>
      </c>
      <c r="N28" s="2" t="s">
        <v>123</v>
      </c>
      <c r="O28" s="2" t="s">
        <v>123</v>
      </c>
      <c r="P28" s="2" t="s">
        <v>123</v>
      </c>
      <c r="Q28" s="2" t="s">
        <v>123</v>
      </c>
      <c r="R28" s="2" t="s">
        <v>123</v>
      </c>
      <c r="S28" s="2" t="s">
        <v>123</v>
      </c>
      <c r="T28" s="2" t="s">
        <v>123</v>
      </c>
      <c r="U28" s="2" t="s">
        <v>123</v>
      </c>
      <c r="V28" s="2" t="s">
        <v>123</v>
      </c>
      <c r="W28" s="2" t="s">
        <v>123</v>
      </c>
      <c r="X28" s="2" t="s">
        <v>123</v>
      </c>
      <c r="Y28" s="2" t="s">
        <v>123</v>
      </c>
      <c r="Z28" s="2" t="s">
        <v>123</v>
      </c>
      <c r="AA28" s="2" t="s">
        <v>123</v>
      </c>
      <c r="AB28" s="2" t="s">
        <v>123</v>
      </c>
      <c r="AC28" s="2" t="s">
        <v>959</v>
      </c>
      <c r="AD28" s="2" t="s">
        <v>123</v>
      </c>
      <c r="AE28" s="2" t="s">
        <v>123</v>
      </c>
      <c r="AF28" s="2" t="s">
        <v>123</v>
      </c>
      <c r="AG28" s="2" t="s">
        <v>123</v>
      </c>
      <c r="AH28" s="2" t="s">
        <v>123</v>
      </c>
      <c r="AI28" s="2" t="s">
        <v>123</v>
      </c>
      <c r="AJ28" s="2" t="s">
        <v>123</v>
      </c>
      <c r="AK28" s="2" t="s">
        <v>123</v>
      </c>
      <c r="AL28" s="2" t="s">
        <v>123</v>
      </c>
      <c r="AM28" s="2" t="s">
        <v>123</v>
      </c>
      <c r="AN28" s="2" t="s">
        <v>123</v>
      </c>
      <c r="AO28" s="2" t="s">
        <v>123</v>
      </c>
      <c r="AP28" s="2" t="s">
        <v>123</v>
      </c>
      <c r="AQ28" s="2" t="s">
        <v>123</v>
      </c>
      <c r="AR28" s="2" t="s">
        <v>123</v>
      </c>
      <c r="AS28" s="2" t="s">
        <v>123</v>
      </c>
      <c r="AT28" s="2" t="s">
        <v>123</v>
      </c>
      <c r="AU28" s="2" t="s">
        <v>123</v>
      </c>
      <c r="AV28" s="2" t="s">
        <v>123</v>
      </c>
      <c r="AW28" s="2" t="s">
        <v>123</v>
      </c>
      <c r="AX28" s="2" t="s">
        <v>123</v>
      </c>
      <c r="AY28" s="2" t="s">
        <v>123</v>
      </c>
      <c r="AZ28" s="2" t="s">
        <v>123</v>
      </c>
      <c r="BA28" s="2" t="s">
        <v>123</v>
      </c>
      <c r="BB28" s="2" t="s">
        <v>123</v>
      </c>
      <c r="BC28" s="2" t="s">
        <v>123</v>
      </c>
      <c r="BD28" s="2" t="s">
        <v>123</v>
      </c>
      <c r="BE28" s="2" t="s">
        <v>123</v>
      </c>
      <c r="BF28" s="2" t="s">
        <v>123</v>
      </c>
      <c r="BG28" s="2" t="s">
        <v>838</v>
      </c>
      <c r="BH28" s="2" t="s">
        <v>849</v>
      </c>
      <c r="BI28" s="2" t="s">
        <v>849</v>
      </c>
      <c r="BJ28" s="2" t="s">
        <v>849</v>
      </c>
      <c r="BK28">
        <v>0</v>
      </c>
      <c r="BL28">
        <v>10</v>
      </c>
      <c r="BM28">
        <v>20</v>
      </c>
      <c r="BN28">
        <v>20</v>
      </c>
      <c r="BO28">
        <v>50</v>
      </c>
      <c r="BP28" s="2" t="s">
        <v>960</v>
      </c>
      <c r="BQ28" s="2" t="s">
        <v>961</v>
      </c>
      <c r="BR28" s="2" t="s">
        <v>962</v>
      </c>
      <c r="BS28" s="2" t="s">
        <v>963</v>
      </c>
      <c r="BT28">
        <v>28</v>
      </c>
      <c r="BU28">
        <v>50</v>
      </c>
      <c r="BV28">
        <v>0</v>
      </c>
      <c r="BW28">
        <v>0</v>
      </c>
      <c r="BX28">
        <v>1</v>
      </c>
      <c r="BY28">
        <v>0</v>
      </c>
      <c r="BZ28">
        <v>0</v>
      </c>
      <c r="CA28">
        <v>1</v>
      </c>
      <c r="CB28">
        <v>0</v>
      </c>
      <c r="CC28">
        <v>10</v>
      </c>
      <c r="CD28">
        <v>5</v>
      </c>
      <c r="CE28">
        <v>5</v>
      </c>
      <c r="CF28">
        <v>0</v>
      </c>
      <c r="CG28" s="2" t="s">
        <v>123</v>
      </c>
      <c r="CH28">
        <v>80</v>
      </c>
      <c r="CI28">
        <v>25</v>
      </c>
      <c r="CJ28">
        <v>25</v>
      </c>
      <c r="CK28">
        <v>50</v>
      </c>
      <c r="CL28">
        <v>0</v>
      </c>
      <c r="CM28">
        <v>0</v>
      </c>
      <c r="CN28" s="2" t="s">
        <v>123</v>
      </c>
      <c r="CO28" s="2" t="s">
        <v>846</v>
      </c>
      <c r="CP28" s="2" t="s">
        <v>844</v>
      </c>
      <c r="CQ28" s="2" t="s">
        <v>846</v>
      </c>
      <c r="CR28" s="2" t="s">
        <v>844</v>
      </c>
      <c r="CS28" s="2" t="s">
        <v>845</v>
      </c>
      <c r="CT28" s="2" t="s">
        <v>123</v>
      </c>
      <c r="CU28" s="2" t="s">
        <v>123</v>
      </c>
      <c r="CV28" s="2" t="s">
        <v>846</v>
      </c>
      <c r="CW28" s="2" t="s">
        <v>845</v>
      </c>
      <c r="CX28" s="2" t="s">
        <v>123</v>
      </c>
      <c r="CY28" s="2" t="s">
        <v>123</v>
      </c>
      <c r="CZ28" s="2" t="s">
        <v>123</v>
      </c>
      <c r="DA28" s="2" t="s">
        <v>123</v>
      </c>
      <c r="DB28" s="2" t="s">
        <v>123</v>
      </c>
      <c r="DC28" s="2" t="s">
        <v>123</v>
      </c>
      <c r="DD28" s="2" t="s">
        <v>123</v>
      </c>
      <c r="DE28" s="2" t="s">
        <v>123</v>
      </c>
      <c r="DF28" s="2" t="s">
        <v>123</v>
      </c>
      <c r="DG28" s="2" t="s">
        <v>123</v>
      </c>
      <c r="DH28" s="2" t="s">
        <v>123</v>
      </c>
      <c r="DI28" s="2" t="s">
        <v>123</v>
      </c>
      <c r="DJ28" s="2" t="s">
        <v>123</v>
      </c>
      <c r="DK28" s="2" t="s">
        <v>123</v>
      </c>
      <c r="DL28" s="2" t="s">
        <v>123</v>
      </c>
      <c r="DM28" s="2" t="s">
        <v>123</v>
      </c>
      <c r="DN28" s="2" t="s">
        <v>123</v>
      </c>
      <c r="DO28" s="2" t="s">
        <v>123</v>
      </c>
      <c r="DP28" s="2" t="s">
        <v>123</v>
      </c>
      <c r="DQ28" s="2" t="s">
        <v>123</v>
      </c>
      <c r="DR28" s="2" t="s">
        <v>123</v>
      </c>
      <c r="DS28" s="2" t="s">
        <v>123</v>
      </c>
      <c r="DT28" s="2" t="s">
        <v>123</v>
      </c>
      <c r="DU28" s="2" t="s">
        <v>123</v>
      </c>
      <c r="DV28" s="2" t="s">
        <v>123</v>
      </c>
      <c r="DW28" s="2" t="s">
        <v>123</v>
      </c>
      <c r="DX28" s="2" t="s">
        <v>123</v>
      </c>
      <c r="DY28" s="2" t="s">
        <v>123</v>
      </c>
      <c r="DZ28" s="2" t="s">
        <v>123</v>
      </c>
      <c r="EA28" s="2" t="s">
        <v>123</v>
      </c>
      <c r="EB28" s="2" t="s">
        <v>123</v>
      </c>
      <c r="EC28" s="2" t="s">
        <v>123</v>
      </c>
      <c r="ED28" s="2" t="s">
        <v>123</v>
      </c>
      <c r="EE28" s="2" t="s">
        <v>123</v>
      </c>
      <c r="EF28" s="2" t="s">
        <v>123</v>
      </c>
      <c r="EG28" s="2" t="s">
        <v>123</v>
      </c>
      <c r="EH28" s="2" t="s">
        <v>123</v>
      </c>
      <c r="EI28" s="2" t="s">
        <v>123</v>
      </c>
    </row>
    <row r="29" spans="1:139" ht="87">
      <c r="A29" s="2" t="s">
        <v>599</v>
      </c>
      <c r="B29" s="2" t="s">
        <v>11</v>
      </c>
      <c r="C29" s="2" t="s">
        <v>123</v>
      </c>
      <c r="D29" s="2" t="s">
        <v>123</v>
      </c>
      <c r="E29" s="2" t="s">
        <v>123</v>
      </c>
      <c r="F29" s="2" t="s">
        <v>123</v>
      </c>
      <c r="G29" s="2" t="s">
        <v>123</v>
      </c>
      <c r="H29" s="2" t="s">
        <v>123</v>
      </c>
      <c r="I29" s="2" t="s">
        <v>123</v>
      </c>
      <c r="J29" s="2" t="s">
        <v>123</v>
      </c>
      <c r="K29" s="2" t="s">
        <v>123</v>
      </c>
      <c r="L29" s="2" t="s">
        <v>123</v>
      </c>
      <c r="M29" s="2" t="s">
        <v>123</v>
      </c>
      <c r="N29" s="2" t="s">
        <v>123</v>
      </c>
      <c r="O29" s="2" t="s">
        <v>123</v>
      </c>
      <c r="P29" s="2" t="s">
        <v>123</v>
      </c>
      <c r="Q29" s="2" t="s">
        <v>123</v>
      </c>
      <c r="R29" s="2" t="s">
        <v>123</v>
      </c>
      <c r="S29" s="2" t="s">
        <v>123</v>
      </c>
      <c r="T29" s="2" t="s">
        <v>123</v>
      </c>
      <c r="U29" s="2" t="s">
        <v>123</v>
      </c>
      <c r="V29" s="2" t="s">
        <v>123</v>
      </c>
      <c r="W29" s="2" t="s">
        <v>123</v>
      </c>
      <c r="X29" s="2" t="s">
        <v>123</v>
      </c>
      <c r="Y29" s="2" t="s">
        <v>123</v>
      </c>
      <c r="Z29" s="2" t="s">
        <v>123</v>
      </c>
      <c r="AA29" s="2" t="s">
        <v>123</v>
      </c>
      <c r="AB29" s="2" t="s">
        <v>123</v>
      </c>
      <c r="AC29" s="2" t="s">
        <v>964</v>
      </c>
      <c r="AD29" s="2" t="s">
        <v>123</v>
      </c>
      <c r="AE29" s="2" t="s">
        <v>123</v>
      </c>
      <c r="AF29" s="2" t="s">
        <v>123</v>
      </c>
      <c r="AG29" s="2" t="s">
        <v>123</v>
      </c>
      <c r="AH29" s="2" t="s">
        <v>123</v>
      </c>
      <c r="AI29" s="2" t="s">
        <v>123</v>
      </c>
      <c r="AJ29" s="2" t="s">
        <v>123</v>
      </c>
      <c r="AK29" s="2" t="s">
        <v>123</v>
      </c>
      <c r="AL29" s="2" t="s">
        <v>123</v>
      </c>
      <c r="AM29" s="2" t="s">
        <v>123</v>
      </c>
      <c r="AN29" s="2" t="s">
        <v>123</v>
      </c>
      <c r="AO29" s="2" t="s">
        <v>123</v>
      </c>
      <c r="AP29" s="2" t="s">
        <v>123</v>
      </c>
      <c r="AQ29" s="2" t="s">
        <v>123</v>
      </c>
      <c r="AR29" s="2" t="s">
        <v>123</v>
      </c>
      <c r="AS29" s="2" t="s">
        <v>123</v>
      </c>
      <c r="AT29" s="2" t="s">
        <v>123</v>
      </c>
      <c r="AU29" s="2" t="s">
        <v>123</v>
      </c>
      <c r="AV29" s="2" t="s">
        <v>123</v>
      </c>
      <c r="AW29" s="2" t="s">
        <v>123</v>
      </c>
      <c r="AX29" s="2" t="s">
        <v>123</v>
      </c>
      <c r="AY29" s="2" t="s">
        <v>123</v>
      </c>
      <c r="AZ29" s="2" t="s">
        <v>123</v>
      </c>
      <c r="BA29" s="2" t="s">
        <v>123</v>
      </c>
      <c r="BB29" s="2" t="s">
        <v>123</v>
      </c>
      <c r="BC29" s="2" t="s">
        <v>123</v>
      </c>
      <c r="BD29" s="2" t="s">
        <v>123</v>
      </c>
      <c r="BE29" s="2" t="s">
        <v>123</v>
      </c>
      <c r="BF29" s="2" t="s">
        <v>123</v>
      </c>
      <c r="BG29" s="2" t="s">
        <v>838</v>
      </c>
      <c r="BH29" s="2" t="s">
        <v>849</v>
      </c>
      <c r="BI29" s="2" t="s">
        <v>849</v>
      </c>
      <c r="BJ29" s="2" t="s">
        <v>838</v>
      </c>
      <c r="BK29">
        <v>10</v>
      </c>
      <c r="BL29">
        <v>10</v>
      </c>
      <c r="BM29">
        <v>50</v>
      </c>
      <c r="BN29">
        <v>20</v>
      </c>
      <c r="BO29">
        <v>10</v>
      </c>
      <c r="BP29" s="2" t="s">
        <v>965</v>
      </c>
      <c r="BQ29" s="2" t="s">
        <v>966</v>
      </c>
      <c r="BR29" s="2" t="s">
        <v>967</v>
      </c>
      <c r="BS29" s="2" t="s">
        <v>968</v>
      </c>
      <c r="BT29">
        <v>32</v>
      </c>
      <c r="BU29">
        <v>20</v>
      </c>
      <c r="BV29">
        <v>1</v>
      </c>
      <c r="BW29">
        <v>2</v>
      </c>
      <c r="BX29">
        <v>1</v>
      </c>
      <c r="BY29">
        <v>1</v>
      </c>
      <c r="BZ29">
        <v>0</v>
      </c>
      <c r="CA29">
        <v>1</v>
      </c>
      <c r="CB29">
        <v>1</v>
      </c>
      <c r="CC29">
        <v>20</v>
      </c>
      <c r="CD29">
        <v>20</v>
      </c>
      <c r="CE29">
        <v>1</v>
      </c>
      <c r="CF29">
        <v>0</v>
      </c>
      <c r="CG29" s="2" t="s">
        <v>123</v>
      </c>
      <c r="CH29">
        <v>92</v>
      </c>
      <c r="CI29">
        <v>80</v>
      </c>
      <c r="CJ29">
        <v>10</v>
      </c>
      <c r="CK29">
        <v>10</v>
      </c>
      <c r="CL29">
        <v>0</v>
      </c>
      <c r="CM29">
        <v>0</v>
      </c>
      <c r="CN29" s="2" t="s">
        <v>123</v>
      </c>
      <c r="CO29" s="2" t="s">
        <v>844</v>
      </c>
      <c r="CP29" s="2" t="s">
        <v>844</v>
      </c>
      <c r="CQ29" s="2" t="s">
        <v>846</v>
      </c>
      <c r="CR29" s="2" t="s">
        <v>844</v>
      </c>
      <c r="CS29" s="2" t="s">
        <v>844</v>
      </c>
      <c r="CT29" s="2" t="s">
        <v>863</v>
      </c>
      <c r="CU29" s="2" t="s">
        <v>863</v>
      </c>
      <c r="CV29" s="2" t="s">
        <v>863</v>
      </c>
      <c r="CW29" s="2" t="s">
        <v>863</v>
      </c>
      <c r="CX29" s="2" t="s">
        <v>123</v>
      </c>
      <c r="CY29" s="2" t="s">
        <v>123</v>
      </c>
      <c r="CZ29" s="2" t="s">
        <v>123</v>
      </c>
      <c r="DA29" s="2" t="s">
        <v>123</v>
      </c>
      <c r="DB29" s="2" t="s">
        <v>123</v>
      </c>
      <c r="DC29" s="2" t="s">
        <v>123</v>
      </c>
      <c r="DD29" s="2" t="s">
        <v>123</v>
      </c>
      <c r="DE29" s="2" t="s">
        <v>123</v>
      </c>
      <c r="DF29" s="2" t="s">
        <v>123</v>
      </c>
      <c r="DG29" s="2" t="s">
        <v>123</v>
      </c>
      <c r="DH29" s="2" t="s">
        <v>123</v>
      </c>
      <c r="DI29" s="2" t="s">
        <v>123</v>
      </c>
      <c r="DJ29" s="2" t="s">
        <v>123</v>
      </c>
      <c r="DK29" s="2" t="s">
        <v>123</v>
      </c>
      <c r="DL29" s="2" t="s">
        <v>123</v>
      </c>
      <c r="DM29" s="2" t="s">
        <v>123</v>
      </c>
      <c r="DN29" s="2" t="s">
        <v>123</v>
      </c>
      <c r="DO29" s="2" t="s">
        <v>123</v>
      </c>
      <c r="DP29" s="2" t="s">
        <v>123</v>
      </c>
      <c r="DQ29" s="2" t="s">
        <v>123</v>
      </c>
      <c r="DR29" s="2" t="s">
        <v>123</v>
      </c>
      <c r="DS29" s="2" t="s">
        <v>123</v>
      </c>
      <c r="DT29" s="2" t="s">
        <v>123</v>
      </c>
      <c r="DU29" s="2" t="s">
        <v>123</v>
      </c>
      <c r="DV29" s="2" t="s">
        <v>123</v>
      </c>
      <c r="DW29" s="2" t="s">
        <v>123</v>
      </c>
      <c r="DX29" s="2" t="s">
        <v>123</v>
      </c>
      <c r="DY29" s="2" t="s">
        <v>123</v>
      </c>
      <c r="DZ29" s="2" t="s">
        <v>123</v>
      </c>
      <c r="EA29" s="2" t="s">
        <v>123</v>
      </c>
      <c r="EB29" s="2" t="s">
        <v>123</v>
      </c>
      <c r="EC29" s="2" t="s">
        <v>123</v>
      </c>
      <c r="ED29" s="2" t="s">
        <v>123</v>
      </c>
      <c r="EE29" s="2" t="s">
        <v>123</v>
      </c>
      <c r="EF29" s="2" t="s">
        <v>123</v>
      </c>
      <c r="EG29" s="2" t="s">
        <v>123</v>
      </c>
      <c r="EH29" s="2" t="s">
        <v>123</v>
      </c>
      <c r="EI29" s="2" t="s">
        <v>123</v>
      </c>
    </row>
    <row r="30" spans="1:139" ht="203.1">
      <c r="A30" s="2" t="s">
        <v>390</v>
      </c>
      <c r="B30" s="2" t="s">
        <v>12</v>
      </c>
      <c r="C30" s="2" t="s">
        <v>123</v>
      </c>
      <c r="D30" s="2" t="s">
        <v>123</v>
      </c>
      <c r="E30" s="2" t="s">
        <v>123</v>
      </c>
      <c r="F30" s="2" t="s">
        <v>123</v>
      </c>
      <c r="G30" s="2" t="s">
        <v>123</v>
      </c>
      <c r="H30" s="2" t="s">
        <v>123</v>
      </c>
      <c r="I30" s="2" t="s">
        <v>123</v>
      </c>
      <c r="J30" s="2" t="s">
        <v>123</v>
      </c>
      <c r="K30" s="2" t="s">
        <v>123</v>
      </c>
      <c r="L30" s="2" t="s">
        <v>123</v>
      </c>
      <c r="M30" s="2" t="s">
        <v>123</v>
      </c>
      <c r="N30" s="2" t="s">
        <v>123</v>
      </c>
      <c r="O30" s="2" t="s">
        <v>123</v>
      </c>
      <c r="P30" s="2" t="s">
        <v>123</v>
      </c>
      <c r="Q30" s="2" t="s">
        <v>123</v>
      </c>
      <c r="R30" s="2" t="s">
        <v>123</v>
      </c>
      <c r="S30" s="2" t="s">
        <v>123</v>
      </c>
      <c r="T30" s="2" t="s">
        <v>123</v>
      </c>
      <c r="U30" s="2" t="s">
        <v>123</v>
      </c>
      <c r="V30" s="2" t="s">
        <v>123</v>
      </c>
      <c r="W30" s="2" t="s">
        <v>123</v>
      </c>
      <c r="X30" s="2" t="s">
        <v>123</v>
      </c>
      <c r="Y30" s="2" t="s">
        <v>123</v>
      </c>
      <c r="Z30" s="2" t="s">
        <v>123</v>
      </c>
      <c r="AA30" s="2" t="s">
        <v>123</v>
      </c>
      <c r="AB30" s="2" t="s">
        <v>123</v>
      </c>
      <c r="AC30" s="2" t="s">
        <v>969</v>
      </c>
      <c r="AD30" s="2" t="s">
        <v>123</v>
      </c>
      <c r="AE30" s="2" t="s">
        <v>123</v>
      </c>
      <c r="AF30" s="2" t="s">
        <v>123</v>
      </c>
      <c r="AG30" s="2" t="s">
        <v>123</v>
      </c>
      <c r="AH30" s="2" t="s">
        <v>123</v>
      </c>
      <c r="AI30" s="2" t="s">
        <v>123</v>
      </c>
      <c r="AJ30" s="2" t="s">
        <v>123</v>
      </c>
      <c r="AK30" s="2" t="s">
        <v>123</v>
      </c>
      <c r="AL30" s="2" t="s">
        <v>123</v>
      </c>
      <c r="AM30" s="2" t="s">
        <v>123</v>
      </c>
      <c r="AN30" s="2" t="s">
        <v>123</v>
      </c>
      <c r="AO30" s="2" t="s">
        <v>123</v>
      </c>
      <c r="AP30" s="2" t="s">
        <v>123</v>
      </c>
      <c r="AQ30" s="2" t="s">
        <v>123</v>
      </c>
      <c r="AR30" s="2" t="s">
        <v>123</v>
      </c>
      <c r="AS30" s="2" t="s">
        <v>123</v>
      </c>
      <c r="AT30" s="2" t="s">
        <v>123</v>
      </c>
      <c r="AU30" s="2" t="s">
        <v>123</v>
      </c>
      <c r="AV30" s="2" t="s">
        <v>123</v>
      </c>
      <c r="AW30" s="2" t="s">
        <v>123</v>
      </c>
      <c r="AX30" s="2" t="s">
        <v>123</v>
      </c>
      <c r="AY30" s="2" t="s">
        <v>123</v>
      </c>
      <c r="AZ30" s="2" t="s">
        <v>123</v>
      </c>
      <c r="BA30" s="2" t="s">
        <v>123</v>
      </c>
      <c r="BB30" s="2" t="s">
        <v>123</v>
      </c>
      <c r="BC30" s="2" t="s">
        <v>123</v>
      </c>
      <c r="BD30" s="2" t="s">
        <v>123</v>
      </c>
      <c r="BE30" s="2" t="s">
        <v>123</v>
      </c>
      <c r="BF30" s="2" t="s">
        <v>123</v>
      </c>
      <c r="BG30" s="2" t="s">
        <v>838</v>
      </c>
      <c r="BH30" s="2" t="s">
        <v>837</v>
      </c>
      <c r="BI30" s="2" t="s">
        <v>838</v>
      </c>
      <c r="BJ30" s="2" t="s">
        <v>838</v>
      </c>
      <c r="BK30">
        <v>0</v>
      </c>
      <c r="BL30">
        <v>5</v>
      </c>
      <c r="BM30">
        <v>75</v>
      </c>
      <c r="BN30">
        <v>15</v>
      </c>
      <c r="BO30">
        <v>5</v>
      </c>
      <c r="BP30" s="2" t="s">
        <v>970</v>
      </c>
      <c r="BQ30" s="2" t="s">
        <v>971</v>
      </c>
      <c r="BR30" s="2" t="s">
        <v>972</v>
      </c>
      <c r="BS30" s="2" t="s">
        <v>973</v>
      </c>
      <c r="BT30" s="2" t="s">
        <v>123</v>
      </c>
      <c r="BU30" s="2" t="s">
        <v>123</v>
      </c>
      <c r="BV30" s="2" t="s">
        <v>123</v>
      </c>
      <c r="BW30" s="2" t="s">
        <v>123</v>
      </c>
      <c r="BX30" s="2" t="s">
        <v>123</v>
      </c>
      <c r="BY30" s="2" t="s">
        <v>123</v>
      </c>
      <c r="BZ30" s="2" t="s">
        <v>123</v>
      </c>
      <c r="CA30" s="2" t="s">
        <v>123</v>
      </c>
      <c r="CB30" s="2" t="s">
        <v>123</v>
      </c>
      <c r="CC30" s="2" t="s">
        <v>123</v>
      </c>
      <c r="CD30" s="2" t="s">
        <v>123</v>
      </c>
      <c r="CE30" s="2" t="s">
        <v>123</v>
      </c>
      <c r="CF30" s="2" t="s">
        <v>123</v>
      </c>
      <c r="CG30" s="2" t="s">
        <v>123</v>
      </c>
      <c r="CH30" s="2" t="s">
        <v>123</v>
      </c>
      <c r="CI30" s="2" t="s">
        <v>123</v>
      </c>
      <c r="CJ30" s="2" t="s">
        <v>123</v>
      </c>
      <c r="CK30" s="2" t="s">
        <v>123</v>
      </c>
      <c r="CL30" s="2" t="s">
        <v>123</v>
      </c>
      <c r="CM30" s="2" t="s">
        <v>123</v>
      </c>
      <c r="CN30" s="2" t="s">
        <v>123</v>
      </c>
      <c r="CO30" s="2" t="s">
        <v>123</v>
      </c>
      <c r="CP30" s="2" t="s">
        <v>123</v>
      </c>
      <c r="CQ30" s="2" t="s">
        <v>123</v>
      </c>
      <c r="CR30" s="2" t="s">
        <v>123</v>
      </c>
      <c r="CS30" s="2" t="s">
        <v>123</v>
      </c>
      <c r="CT30" s="2" t="s">
        <v>123</v>
      </c>
      <c r="CU30" s="2" t="s">
        <v>123</v>
      </c>
      <c r="CV30" s="2" t="s">
        <v>123</v>
      </c>
      <c r="CW30" s="2" t="s">
        <v>123</v>
      </c>
      <c r="CX30" s="2" t="s">
        <v>123</v>
      </c>
      <c r="CY30" s="2" t="s">
        <v>123</v>
      </c>
      <c r="CZ30" s="2" t="s">
        <v>123</v>
      </c>
      <c r="DA30" s="2" t="s">
        <v>123</v>
      </c>
      <c r="DB30" s="2" t="s">
        <v>123</v>
      </c>
      <c r="DC30" s="2" t="s">
        <v>123</v>
      </c>
      <c r="DD30" s="2" t="s">
        <v>123</v>
      </c>
      <c r="DE30" s="2" t="s">
        <v>123</v>
      </c>
      <c r="DF30" s="2" t="s">
        <v>123</v>
      </c>
      <c r="DG30" s="2" t="s">
        <v>123</v>
      </c>
      <c r="DH30" s="2" t="s">
        <v>123</v>
      </c>
      <c r="DI30" s="2" t="s">
        <v>123</v>
      </c>
      <c r="DJ30" s="2" t="s">
        <v>123</v>
      </c>
      <c r="DK30" s="2" t="s">
        <v>123</v>
      </c>
      <c r="DL30" s="2" t="s">
        <v>123</v>
      </c>
      <c r="DM30" s="2" t="s">
        <v>123</v>
      </c>
      <c r="DN30" s="2" t="s">
        <v>123</v>
      </c>
      <c r="DO30" s="2" t="s">
        <v>123</v>
      </c>
      <c r="DP30" s="2" t="s">
        <v>123</v>
      </c>
      <c r="DQ30" s="2" t="s">
        <v>123</v>
      </c>
      <c r="DR30" s="2" t="s">
        <v>123</v>
      </c>
      <c r="DS30">
        <v>15</v>
      </c>
      <c r="DT30">
        <v>10</v>
      </c>
      <c r="DU30">
        <v>1</v>
      </c>
      <c r="DV30">
        <v>5</v>
      </c>
      <c r="DW30">
        <v>5</v>
      </c>
      <c r="DX30">
        <v>10</v>
      </c>
      <c r="DY30">
        <v>5</v>
      </c>
      <c r="DZ30">
        <v>20</v>
      </c>
      <c r="EA30">
        <v>15</v>
      </c>
      <c r="EB30">
        <v>14</v>
      </c>
      <c r="EC30" s="2" t="s">
        <v>974</v>
      </c>
      <c r="ED30" s="2" t="s">
        <v>845</v>
      </c>
      <c r="EE30" s="2" t="s">
        <v>845</v>
      </c>
      <c r="EF30" s="2" t="s">
        <v>975</v>
      </c>
      <c r="EG30" s="2" t="s">
        <v>123</v>
      </c>
      <c r="EH30" s="2" t="s">
        <v>123</v>
      </c>
      <c r="EI30" s="2" t="s">
        <v>123</v>
      </c>
    </row>
    <row r="31" spans="1:139" ht="43.5">
      <c r="A31" s="2" t="s">
        <v>454</v>
      </c>
      <c r="B31" s="2" t="s">
        <v>10</v>
      </c>
      <c r="C31" s="2" t="s">
        <v>123</v>
      </c>
      <c r="D31" s="2" t="s">
        <v>123</v>
      </c>
      <c r="E31" s="2" t="s">
        <v>123</v>
      </c>
      <c r="F31" s="2" t="s">
        <v>123</v>
      </c>
      <c r="G31" s="2" t="s">
        <v>123</v>
      </c>
      <c r="H31" s="2" t="s">
        <v>123</v>
      </c>
      <c r="I31" s="2" t="s">
        <v>123</v>
      </c>
      <c r="J31" s="2" t="s">
        <v>123</v>
      </c>
      <c r="K31" s="2" t="s">
        <v>123</v>
      </c>
      <c r="L31" s="2" t="s">
        <v>123</v>
      </c>
      <c r="M31" s="2" t="s">
        <v>123</v>
      </c>
      <c r="N31" s="2" t="s">
        <v>123</v>
      </c>
      <c r="O31" s="2" t="s">
        <v>123</v>
      </c>
      <c r="P31" s="2" t="s">
        <v>123</v>
      </c>
      <c r="Q31" s="2" t="s">
        <v>123</v>
      </c>
      <c r="R31" s="2" t="s">
        <v>123</v>
      </c>
      <c r="S31" s="2" t="s">
        <v>123</v>
      </c>
      <c r="T31" s="2" t="s">
        <v>123</v>
      </c>
      <c r="U31" s="2" t="s">
        <v>123</v>
      </c>
      <c r="V31" s="2" t="s">
        <v>123</v>
      </c>
      <c r="W31" s="2" t="s">
        <v>123</v>
      </c>
      <c r="X31" s="2" t="s">
        <v>123</v>
      </c>
      <c r="Y31" s="2" t="s">
        <v>123</v>
      </c>
      <c r="Z31" s="2" t="s">
        <v>123</v>
      </c>
      <c r="AA31" s="2" t="s">
        <v>123</v>
      </c>
      <c r="AB31" s="2" t="s">
        <v>123</v>
      </c>
      <c r="AC31" s="2" t="s">
        <v>976</v>
      </c>
      <c r="AD31">
        <v>2</v>
      </c>
      <c r="AE31">
        <v>4</v>
      </c>
      <c r="AF31">
        <v>2</v>
      </c>
      <c r="AG31">
        <v>4</v>
      </c>
      <c r="AH31">
        <v>15</v>
      </c>
      <c r="AI31">
        <v>45</v>
      </c>
      <c r="AJ31">
        <v>10</v>
      </c>
      <c r="AK31">
        <v>0</v>
      </c>
      <c r="AL31">
        <v>2</v>
      </c>
      <c r="AM31">
        <v>1</v>
      </c>
      <c r="AN31">
        <v>1</v>
      </c>
      <c r="AO31">
        <v>0</v>
      </c>
      <c r="AP31">
        <v>4</v>
      </c>
      <c r="AQ31">
        <v>0</v>
      </c>
      <c r="AR31">
        <v>10</v>
      </c>
      <c r="AS31">
        <v>0</v>
      </c>
      <c r="AT31" s="2" t="s">
        <v>123</v>
      </c>
      <c r="AU31" s="2" t="s">
        <v>863</v>
      </c>
      <c r="AV31" s="2" t="s">
        <v>863</v>
      </c>
      <c r="AW31" s="2" t="s">
        <v>846</v>
      </c>
      <c r="AX31" s="2" t="s">
        <v>863</v>
      </c>
      <c r="AY31" s="2" t="s">
        <v>846</v>
      </c>
      <c r="AZ31" s="2" t="s">
        <v>929</v>
      </c>
      <c r="BA31" s="2" t="s">
        <v>891</v>
      </c>
      <c r="BB31" s="2" t="s">
        <v>846</v>
      </c>
      <c r="BC31" s="2" t="s">
        <v>846</v>
      </c>
      <c r="BD31" s="2" t="s">
        <v>863</v>
      </c>
      <c r="BE31" s="2" t="s">
        <v>863</v>
      </c>
      <c r="BF31" s="2" t="s">
        <v>123</v>
      </c>
      <c r="BG31" s="2" t="s">
        <v>838</v>
      </c>
      <c r="BH31" s="2" t="s">
        <v>838</v>
      </c>
      <c r="BI31" s="2" t="s">
        <v>838</v>
      </c>
      <c r="BJ31" s="2" t="s">
        <v>837</v>
      </c>
      <c r="BK31">
        <v>0</v>
      </c>
      <c r="BL31">
        <v>0</v>
      </c>
      <c r="BM31">
        <v>50</v>
      </c>
      <c r="BN31">
        <v>25</v>
      </c>
      <c r="BO31">
        <v>25</v>
      </c>
      <c r="BP31" s="2" t="s">
        <v>977</v>
      </c>
      <c r="BQ31" s="2" t="s">
        <v>978</v>
      </c>
      <c r="BR31" s="2" t="s">
        <v>979</v>
      </c>
      <c r="BS31" s="2" t="s">
        <v>980</v>
      </c>
      <c r="BT31" s="2" t="s">
        <v>123</v>
      </c>
      <c r="BU31" s="2" t="s">
        <v>123</v>
      </c>
      <c r="BV31" s="2" t="s">
        <v>123</v>
      </c>
      <c r="BW31" s="2" t="s">
        <v>123</v>
      </c>
      <c r="BX31" s="2" t="s">
        <v>123</v>
      </c>
      <c r="BY31" s="2" t="s">
        <v>123</v>
      </c>
      <c r="BZ31" s="2" t="s">
        <v>123</v>
      </c>
      <c r="CA31" s="2" t="s">
        <v>123</v>
      </c>
      <c r="CB31" s="2" t="s">
        <v>123</v>
      </c>
      <c r="CC31" s="2" t="s">
        <v>123</v>
      </c>
      <c r="CD31" s="2" t="s">
        <v>123</v>
      </c>
      <c r="CE31" s="2" t="s">
        <v>123</v>
      </c>
      <c r="CF31" s="2" t="s">
        <v>123</v>
      </c>
      <c r="CG31" s="2" t="s">
        <v>123</v>
      </c>
      <c r="CH31" s="2" t="s">
        <v>123</v>
      </c>
      <c r="CI31" s="2" t="s">
        <v>123</v>
      </c>
      <c r="CJ31" s="2" t="s">
        <v>123</v>
      </c>
      <c r="CK31" s="2" t="s">
        <v>123</v>
      </c>
      <c r="CL31" s="2" t="s">
        <v>123</v>
      </c>
      <c r="CM31" s="2" t="s">
        <v>123</v>
      </c>
      <c r="CN31" s="2" t="s">
        <v>123</v>
      </c>
      <c r="CO31" s="2" t="s">
        <v>123</v>
      </c>
      <c r="CP31" s="2" t="s">
        <v>123</v>
      </c>
      <c r="CQ31" s="2" t="s">
        <v>123</v>
      </c>
      <c r="CR31" s="2" t="s">
        <v>123</v>
      </c>
      <c r="CS31" s="2" t="s">
        <v>123</v>
      </c>
      <c r="CT31" s="2" t="s">
        <v>123</v>
      </c>
      <c r="CU31" s="2" t="s">
        <v>123</v>
      </c>
      <c r="CV31" s="2" t="s">
        <v>123</v>
      </c>
      <c r="CW31" s="2" t="s">
        <v>123</v>
      </c>
      <c r="CX31" s="2" t="s">
        <v>123</v>
      </c>
      <c r="CY31" s="2" t="s">
        <v>123</v>
      </c>
      <c r="CZ31" s="2" t="s">
        <v>123</v>
      </c>
      <c r="DA31" s="2" t="s">
        <v>123</v>
      </c>
      <c r="DB31" s="2" t="s">
        <v>123</v>
      </c>
      <c r="DC31" s="2" t="s">
        <v>123</v>
      </c>
      <c r="DD31" s="2" t="s">
        <v>123</v>
      </c>
      <c r="DE31" s="2" t="s">
        <v>123</v>
      </c>
      <c r="DF31" s="2" t="s">
        <v>123</v>
      </c>
      <c r="DG31" s="2" t="s">
        <v>123</v>
      </c>
      <c r="DH31" s="2" t="s">
        <v>123</v>
      </c>
      <c r="DI31" s="2" t="s">
        <v>123</v>
      </c>
      <c r="DJ31" s="2" t="s">
        <v>123</v>
      </c>
      <c r="DK31" s="2" t="s">
        <v>123</v>
      </c>
      <c r="DL31" s="2" t="s">
        <v>123</v>
      </c>
      <c r="DM31" s="2" t="s">
        <v>123</v>
      </c>
      <c r="DN31" s="2" t="s">
        <v>123</v>
      </c>
      <c r="DO31" s="2" t="s">
        <v>123</v>
      </c>
      <c r="DP31" s="2" t="s">
        <v>123</v>
      </c>
      <c r="DQ31" s="2" t="s">
        <v>123</v>
      </c>
      <c r="DR31" s="2" t="s">
        <v>123</v>
      </c>
      <c r="DS31" s="2" t="s">
        <v>123</v>
      </c>
      <c r="DT31" s="2" t="s">
        <v>123</v>
      </c>
      <c r="DU31" s="2" t="s">
        <v>123</v>
      </c>
      <c r="DV31" s="2" t="s">
        <v>123</v>
      </c>
      <c r="DW31" s="2" t="s">
        <v>123</v>
      </c>
      <c r="DX31" s="2" t="s">
        <v>123</v>
      </c>
      <c r="DY31" s="2" t="s">
        <v>123</v>
      </c>
      <c r="DZ31" s="2" t="s">
        <v>123</v>
      </c>
      <c r="EA31" s="2" t="s">
        <v>123</v>
      </c>
      <c r="EB31" s="2" t="s">
        <v>123</v>
      </c>
      <c r="EC31" s="2" t="s">
        <v>123</v>
      </c>
      <c r="ED31" s="2" t="s">
        <v>123</v>
      </c>
      <c r="EE31" s="2" t="s">
        <v>123</v>
      </c>
      <c r="EF31" s="2" t="s">
        <v>123</v>
      </c>
      <c r="EG31" s="2" t="s">
        <v>123</v>
      </c>
      <c r="EH31" s="2" t="s">
        <v>123</v>
      </c>
      <c r="EI31" s="2" t="s">
        <v>123</v>
      </c>
    </row>
    <row r="32" spans="1:139" ht="57.95">
      <c r="A32" s="2" t="s">
        <v>417</v>
      </c>
      <c r="B32" s="2" t="s">
        <v>13</v>
      </c>
      <c r="C32" s="2" t="s">
        <v>123</v>
      </c>
      <c r="D32" s="2" t="s">
        <v>123</v>
      </c>
      <c r="E32" s="2" t="s">
        <v>123</v>
      </c>
      <c r="F32" s="2" t="s">
        <v>123</v>
      </c>
      <c r="G32" s="2" t="s">
        <v>123</v>
      </c>
      <c r="H32" s="2" t="s">
        <v>123</v>
      </c>
      <c r="I32" s="2" t="s">
        <v>123</v>
      </c>
      <c r="J32" s="2" t="s">
        <v>123</v>
      </c>
      <c r="K32" s="2" t="s">
        <v>123</v>
      </c>
      <c r="L32" s="2" t="s">
        <v>123</v>
      </c>
      <c r="M32" s="2" t="s">
        <v>123</v>
      </c>
      <c r="N32" s="2" t="s">
        <v>123</v>
      </c>
      <c r="O32" s="2" t="s">
        <v>123</v>
      </c>
      <c r="P32" s="2" t="s">
        <v>123</v>
      </c>
      <c r="Q32" s="2" t="s">
        <v>123</v>
      </c>
      <c r="R32" s="2" t="s">
        <v>123</v>
      </c>
      <c r="S32" s="2" t="s">
        <v>123</v>
      </c>
      <c r="T32" s="2" t="s">
        <v>123</v>
      </c>
      <c r="U32" s="2" t="s">
        <v>123</v>
      </c>
      <c r="V32" s="2" t="s">
        <v>123</v>
      </c>
      <c r="W32" s="2" t="s">
        <v>123</v>
      </c>
      <c r="X32" s="2" t="s">
        <v>123</v>
      </c>
      <c r="Y32" s="2" t="s">
        <v>123</v>
      </c>
      <c r="Z32" s="2" t="s">
        <v>123</v>
      </c>
      <c r="AA32" s="2" t="s">
        <v>123</v>
      </c>
      <c r="AB32" s="2" t="s">
        <v>123</v>
      </c>
      <c r="AC32" s="2" t="s">
        <v>981</v>
      </c>
      <c r="AD32" s="2" t="s">
        <v>123</v>
      </c>
      <c r="AE32" s="2" t="s">
        <v>123</v>
      </c>
      <c r="AF32" s="2" t="s">
        <v>123</v>
      </c>
      <c r="AG32" s="2" t="s">
        <v>123</v>
      </c>
      <c r="AH32" s="2" t="s">
        <v>123</v>
      </c>
      <c r="AI32" s="2" t="s">
        <v>123</v>
      </c>
      <c r="AJ32" s="2" t="s">
        <v>123</v>
      </c>
      <c r="AK32" s="2" t="s">
        <v>123</v>
      </c>
      <c r="AL32" s="2" t="s">
        <v>123</v>
      </c>
      <c r="AM32" s="2" t="s">
        <v>123</v>
      </c>
      <c r="AN32" s="2" t="s">
        <v>123</v>
      </c>
      <c r="AO32" s="2" t="s">
        <v>123</v>
      </c>
      <c r="AP32" s="2" t="s">
        <v>123</v>
      </c>
      <c r="AQ32" s="2" t="s">
        <v>123</v>
      </c>
      <c r="AR32" s="2" t="s">
        <v>123</v>
      </c>
      <c r="AS32" s="2" t="s">
        <v>123</v>
      </c>
      <c r="AT32" s="2" t="s">
        <v>123</v>
      </c>
      <c r="AU32" s="2" t="s">
        <v>123</v>
      </c>
      <c r="AV32" s="2" t="s">
        <v>123</v>
      </c>
      <c r="AW32" s="2" t="s">
        <v>123</v>
      </c>
      <c r="AX32" s="2" t="s">
        <v>123</v>
      </c>
      <c r="AY32" s="2" t="s">
        <v>123</v>
      </c>
      <c r="AZ32" s="2" t="s">
        <v>123</v>
      </c>
      <c r="BA32" s="2" t="s">
        <v>123</v>
      </c>
      <c r="BB32" s="2" t="s">
        <v>123</v>
      </c>
      <c r="BC32" s="2" t="s">
        <v>123</v>
      </c>
      <c r="BD32" s="2" t="s">
        <v>123</v>
      </c>
      <c r="BE32" s="2" t="s">
        <v>123</v>
      </c>
      <c r="BF32" s="2" t="s">
        <v>123</v>
      </c>
      <c r="BG32" s="2" t="s">
        <v>838</v>
      </c>
      <c r="BH32" s="2" t="s">
        <v>838</v>
      </c>
      <c r="BI32" s="2" t="s">
        <v>849</v>
      </c>
      <c r="BJ32" s="2" t="s">
        <v>838</v>
      </c>
      <c r="BK32">
        <v>10</v>
      </c>
      <c r="BL32">
        <v>10</v>
      </c>
      <c r="BM32">
        <v>10</v>
      </c>
      <c r="BN32">
        <v>30</v>
      </c>
      <c r="BO32">
        <v>40</v>
      </c>
      <c r="BP32" s="2" t="s">
        <v>982</v>
      </c>
      <c r="BQ32" s="2" t="s">
        <v>983</v>
      </c>
      <c r="BR32" s="2" t="s">
        <v>851</v>
      </c>
      <c r="BS32" s="2" t="s">
        <v>984</v>
      </c>
      <c r="BT32" s="2" t="s">
        <v>123</v>
      </c>
      <c r="BU32" s="2" t="s">
        <v>123</v>
      </c>
      <c r="BV32" s="2" t="s">
        <v>123</v>
      </c>
      <c r="BW32" s="2" t="s">
        <v>123</v>
      </c>
      <c r="BX32" s="2" t="s">
        <v>123</v>
      </c>
      <c r="BY32" s="2" t="s">
        <v>123</v>
      </c>
      <c r="BZ32" s="2" t="s">
        <v>123</v>
      </c>
      <c r="CA32" s="2" t="s">
        <v>123</v>
      </c>
      <c r="CB32" s="2" t="s">
        <v>123</v>
      </c>
      <c r="CC32" s="2" t="s">
        <v>123</v>
      </c>
      <c r="CD32" s="2" t="s">
        <v>123</v>
      </c>
      <c r="CE32" s="2" t="s">
        <v>123</v>
      </c>
      <c r="CF32" s="2" t="s">
        <v>123</v>
      </c>
      <c r="CG32" s="2" t="s">
        <v>123</v>
      </c>
      <c r="CH32" s="2" t="s">
        <v>123</v>
      </c>
      <c r="CI32" s="2" t="s">
        <v>123</v>
      </c>
      <c r="CJ32" s="2" t="s">
        <v>123</v>
      </c>
      <c r="CK32" s="2" t="s">
        <v>123</v>
      </c>
      <c r="CL32" s="2" t="s">
        <v>123</v>
      </c>
      <c r="CM32" s="2" t="s">
        <v>123</v>
      </c>
      <c r="CN32" s="2" t="s">
        <v>123</v>
      </c>
      <c r="CO32" s="2" t="s">
        <v>123</v>
      </c>
      <c r="CP32" s="2" t="s">
        <v>123</v>
      </c>
      <c r="CQ32" s="2" t="s">
        <v>123</v>
      </c>
      <c r="CR32" s="2" t="s">
        <v>123</v>
      </c>
      <c r="CS32" s="2" t="s">
        <v>123</v>
      </c>
      <c r="CT32" s="2" t="s">
        <v>123</v>
      </c>
      <c r="CU32" s="2" t="s">
        <v>123</v>
      </c>
      <c r="CV32" s="2" t="s">
        <v>123</v>
      </c>
      <c r="CW32" s="2" t="s">
        <v>123</v>
      </c>
      <c r="CX32" s="2" t="s">
        <v>123</v>
      </c>
      <c r="CY32" s="2" t="s">
        <v>123</v>
      </c>
      <c r="CZ32" s="2" t="s">
        <v>123</v>
      </c>
      <c r="DA32" s="2" t="s">
        <v>123</v>
      </c>
      <c r="DB32" s="2" t="s">
        <v>123</v>
      </c>
      <c r="DC32" s="2" t="s">
        <v>123</v>
      </c>
      <c r="DD32" s="2" t="s">
        <v>123</v>
      </c>
      <c r="DE32" s="2" t="s">
        <v>123</v>
      </c>
      <c r="DF32" s="2" t="s">
        <v>123</v>
      </c>
      <c r="DG32" s="2" t="s">
        <v>123</v>
      </c>
      <c r="DH32" s="2" t="s">
        <v>123</v>
      </c>
      <c r="DI32">
        <v>30</v>
      </c>
      <c r="DJ32">
        <v>20</v>
      </c>
      <c r="DK32">
        <v>12.5</v>
      </c>
      <c r="DL32">
        <v>5</v>
      </c>
      <c r="DM32">
        <v>15</v>
      </c>
      <c r="DN32">
        <v>2.5</v>
      </c>
      <c r="DO32">
        <v>10</v>
      </c>
      <c r="DP32">
        <v>5</v>
      </c>
      <c r="DQ32" s="2" t="s">
        <v>985</v>
      </c>
      <c r="DR32" s="2" t="s">
        <v>846</v>
      </c>
      <c r="DS32" s="2" t="s">
        <v>123</v>
      </c>
      <c r="DT32" s="2" t="s">
        <v>123</v>
      </c>
      <c r="DU32" s="2" t="s">
        <v>123</v>
      </c>
      <c r="DV32" s="2" t="s">
        <v>123</v>
      </c>
      <c r="DW32" s="2" t="s">
        <v>123</v>
      </c>
      <c r="DX32" s="2" t="s">
        <v>123</v>
      </c>
      <c r="DY32" s="2" t="s">
        <v>123</v>
      </c>
      <c r="DZ32" s="2" t="s">
        <v>123</v>
      </c>
      <c r="EA32" s="2" t="s">
        <v>123</v>
      </c>
      <c r="EB32" s="2" t="s">
        <v>123</v>
      </c>
      <c r="EC32" s="2" t="s">
        <v>123</v>
      </c>
      <c r="ED32" s="2" t="s">
        <v>123</v>
      </c>
      <c r="EE32" s="2" t="s">
        <v>123</v>
      </c>
      <c r="EF32" s="2" t="s">
        <v>123</v>
      </c>
      <c r="EG32" s="2" t="s">
        <v>123</v>
      </c>
      <c r="EH32" s="2" t="s">
        <v>123</v>
      </c>
      <c r="EI32" s="2" t="s">
        <v>123</v>
      </c>
    </row>
    <row r="33" spans="1:139" ht="231.95">
      <c r="A33" s="2" t="s">
        <v>418</v>
      </c>
      <c r="B33" s="2" t="s">
        <v>13</v>
      </c>
      <c r="C33" s="2" t="s">
        <v>123</v>
      </c>
      <c r="D33" s="2" t="s">
        <v>123</v>
      </c>
      <c r="E33" s="2" t="s">
        <v>123</v>
      </c>
      <c r="F33" s="2" t="s">
        <v>123</v>
      </c>
      <c r="G33" s="2" t="s">
        <v>123</v>
      </c>
      <c r="H33" s="2" t="s">
        <v>123</v>
      </c>
      <c r="I33" s="2" t="s">
        <v>123</v>
      </c>
      <c r="J33" s="2" t="s">
        <v>123</v>
      </c>
      <c r="K33" s="2" t="s">
        <v>123</v>
      </c>
      <c r="L33" s="2" t="s">
        <v>123</v>
      </c>
      <c r="M33" s="2" t="s">
        <v>123</v>
      </c>
      <c r="N33" s="2" t="s">
        <v>123</v>
      </c>
      <c r="O33" s="2" t="s">
        <v>123</v>
      </c>
      <c r="P33" s="2" t="s">
        <v>123</v>
      </c>
      <c r="Q33" s="2" t="s">
        <v>123</v>
      </c>
      <c r="R33" s="2" t="s">
        <v>123</v>
      </c>
      <c r="S33" s="2" t="s">
        <v>123</v>
      </c>
      <c r="T33" s="2" t="s">
        <v>123</v>
      </c>
      <c r="U33" s="2" t="s">
        <v>123</v>
      </c>
      <c r="V33" s="2" t="s">
        <v>123</v>
      </c>
      <c r="W33" s="2" t="s">
        <v>123</v>
      </c>
      <c r="X33" s="2" t="s">
        <v>123</v>
      </c>
      <c r="Y33" s="2" t="s">
        <v>123</v>
      </c>
      <c r="Z33" s="2" t="s">
        <v>123</v>
      </c>
      <c r="AA33" s="2" t="s">
        <v>123</v>
      </c>
      <c r="AB33" s="2" t="s">
        <v>123</v>
      </c>
      <c r="AC33" s="2" t="s">
        <v>986</v>
      </c>
      <c r="AD33" s="2" t="s">
        <v>123</v>
      </c>
      <c r="AE33" s="2" t="s">
        <v>123</v>
      </c>
      <c r="AF33" s="2" t="s">
        <v>123</v>
      </c>
      <c r="AG33" s="2" t="s">
        <v>123</v>
      </c>
      <c r="AH33" s="2" t="s">
        <v>123</v>
      </c>
      <c r="AI33" s="2" t="s">
        <v>123</v>
      </c>
      <c r="AJ33" s="2" t="s">
        <v>123</v>
      </c>
      <c r="AK33" s="2" t="s">
        <v>123</v>
      </c>
      <c r="AL33" s="2" t="s">
        <v>123</v>
      </c>
      <c r="AM33" s="2" t="s">
        <v>123</v>
      </c>
      <c r="AN33" s="2" t="s">
        <v>123</v>
      </c>
      <c r="AO33" s="2" t="s">
        <v>123</v>
      </c>
      <c r="AP33" s="2" t="s">
        <v>123</v>
      </c>
      <c r="AQ33" s="2" t="s">
        <v>123</v>
      </c>
      <c r="AR33" s="2" t="s">
        <v>123</v>
      </c>
      <c r="AS33" s="2" t="s">
        <v>123</v>
      </c>
      <c r="AT33" s="2" t="s">
        <v>123</v>
      </c>
      <c r="AU33" s="2" t="s">
        <v>123</v>
      </c>
      <c r="AV33" s="2" t="s">
        <v>123</v>
      </c>
      <c r="AW33" s="2" t="s">
        <v>123</v>
      </c>
      <c r="AX33" s="2" t="s">
        <v>123</v>
      </c>
      <c r="AY33" s="2" t="s">
        <v>123</v>
      </c>
      <c r="AZ33" s="2" t="s">
        <v>123</v>
      </c>
      <c r="BA33" s="2" t="s">
        <v>123</v>
      </c>
      <c r="BB33" s="2" t="s">
        <v>123</v>
      </c>
      <c r="BC33" s="2" t="s">
        <v>123</v>
      </c>
      <c r="BD33" s="2" t="s">
        <v>123</v>
      </c>
      <c r="BE33" s="2" t="s">
        <v>123</v>
      </c>
      <c r="BF33" s="2" t="s">
        <v>123</v>
      </c>
      <c r="BG33" s="2" t="s">
        <v>941</v>
      </c>
      <c r="BH33" s="2" t="s">
        <v>839</v>
      </c>
      <c r="BI33" s="2" t="s">
        <v>837</v>
      </c>
      <c r="BJ33" s="2" t="s">
        <v>941</v>
      </c>
      <c r="BK33">
        <v>10</v>
      </c>
      <c r="BL33">
        <v>10</v>
      </c>
      <c r="BM33">
        <v>10</v>
      </c>
      <c r="BN33">
        <v>20</v>
      </c>
      <c r="BO33">
        <v>50</v>
      </c>
      <c r="BP33" s="2" t="s">
        <v>987</v>
      </c>
      <c r="BQ33" s="2" t="s">
        <v>988</v>
      </c>
      <c r="BR33" s="2" t="s">
        <v>989</v>
      </c>
      <c r="BS33" s="2" t="s">
        <v>990</v>
      </c>
      <c r="BT33" s="2" t="s">
        <v>123</v>
      </c>
      <c r="BU33" s="2" t="s">
        <v>123</v>
      </c>
      <c r="BV33" s="2" t="s">
        <v>123</v>
      </c>
      <c r="BW33" s="2" t="s">
        <v>123</v>
      </c>
      <c r="BX33" s="2" t="s">
        <v>123</v>
      </c>
      <c r="BY33" s="2" t="s">
        <v>123</v>
      </c>
      <c r="BZ33" s="2" t="s">
        <v>123</v>
      </c>
      <c r="CA33" s="2" t="s">
        <v>123</v>
      </c>
      <c r="CB33" s="2" t="s">
        <v>123</v>
      </c>
      <c r="CC33" s="2" t="s">
        <v>123</v>
      </c>
      <c r="CD33" s="2" t="s">
        <v>123</v>
      </c>
      <c r="CE33" s="2" t="s">
        <v>123</v>
      </c>
      <c r="CF33" s="2" t="s">
        <v>123</v>
      </c>
      <c r="CG33" s="2" t="s">
        <v>123</v>
      </c>
      <c r="CH33" s="2" t="s">
        <v>123</v>
      </c>
      <c r="CI33" s="2" t="s">
        <v>123</v>
      </c>
      <c r="CJ33" s="2" t="s">
        <v>123</v>
      </c>
      <c r="CK33" s="2" t="s">
        <v>123</v>
      </c>
      <c r="CL33" s="2" t="s">
        <v>123</v>
      </c>
      <c r="CM33" s="2" t="s">
        <v>123</v>
      </c>
      <c r="CN33" s="2" t="s">
        <v>123</v>
      </c>
      <c r="CO33" s="2" t="s">
        <v>123</v>
      </c>
      <c r="CP33" s="2" t="s">
        <v>123</v>
      </c>
      <c r="CQ33" s="2" t="s">
        <v>123</v>
      </c>
      <c r="CR33" s="2" t="s">
        <v>123</v>
      </c>
      <c r="CS33" s="2" t="s">
        <v>123</v>
      </c>
      <c r="CT33" s="2" t="s">
        <v>123</v>
      </c>
      <c r="CU33" s="2" t="s">
        <v>123</v>
      </c>
      <c r="CV33" s="2" t="s">
        <v>123</v>
      </c>
      <c r="CW33" s="2" t="s">
        <v>123</v>
      </c>
      <c r="CX33" s="2" t="s">
        <v>123</v>
      </c>
      <c r="CY33" s="2" t="s">
        <v>123</v>
      </c>
      <c r="CZ33" s="2" t="s">
        <v>123</v>
      </c>
      <c r="DA33" s="2" t="s">
        <v>123</v>
      </c>
      <c r="DB33" s="2" t="s">
        <v>123</v>
      </c>
      <c r="DC33" s="2" t="s">
        <v>123</v>
      </c>
      <c r="DD33" s="2" t="s">
        <v>123</v>
      </c>
      <c r="DE33" s="2" t="s">
        <v>123</v>
      </c>
      <c r="DF33" s="2" t="s">
        <v>123</v>
      </c>
      <c r="DG33" s="2" t="s">
        <v>123</v>
      </c>
      <c r="DH33" s="2" t="s">
        <v>123</v>
      </c>
      <c r="DI33">
        <v>20</v>
      </c>
      <c r="DJ33">
        <v>25</v>
      </c>
      <c r="DK33">
        <v>10</v>
      </c>
      <c r="DL33">
        <v>25</v>
      </c>
      <c r="DM33">
        <v>5</v>
      </c>
      <c r="DN33">
        <v>5</v>
      </c>
      <c r="DO33">
        <v>10</v>
      </c>
      <c r="DP33">
        <v>0</v>
      </c>
      <c r="DQ33" s="2" t="s">
        <v>123</v>
      </c>
      <c r="DR33" s="2" t="s">
        <v>844</v>
      </c>
      <c r="DS33" s="2" t="s">
        <v>123</v>
      </c>
      <c r="DT33" s="2" t="s">
        <v>123</v>
      </c>
      <c r="DU33" s="2" t="s">
        <v>123</v>
      </c>
      <c r="DV33" s="2" t="s">
        <v>123</v>
      </c>
      <c r="DW33" s="2" t="s">
        <v>123</v>
      </c>
      <c r="DX33" s="2" t="s">
        <v>123</v>
      </c>
      <c r="DY33" s="2" t="s">
        <v>123</v>
      </c>
      <c r="DZ33" s="2" t="s">
        <v>123</v>
      </c>
      <c r="EA33" s="2" t="s">
        <v>123</v>
      </c>
      <c r="EB33" s="2" t="s">
        <v>123</v>
      </c>
      <c r="EC33" s="2" t="s">
        <v>123</v>
      </c>
      <c r="ED33" s="2" t="s">
        <v>123</v>
      </c>
      <c r="EE33" s="2" t="s">
        <v>123</v>
      </c>
      <c r="EF33" s="2" t="s">
        <v>123</v>
      </c>
      <c r="EG33" s="2" t="s">
        <v>123</v>
      </c>
      <c r="EH33" s="2" t="s">
        <v>123</v>
      </c>
      <c r="EI33" s="2" t="s">
        <v>123</v>
      </c>
    </row>
    <row r="34" spans="1:139" ht="43.5">
      <c r="A34" s="2" t="s">
        <v>455</v>
      </c>
      <c r="B34" s="2" t="s">
        <v>10</v>
      </c>
      <c r="C34" s="2" t="s">
        <v>123</v>
      </c>
      <c r="D34" s="2" t="s">
        <v>123</v>
      </c>
      <c r="E34" s="2" t="s">
        <v>123</v>
      </c>
      <c r="F34" s="2" t="s">
        <v>123</v>
      </c>
      <c r="G34" s="2" t="s">
        <v>123</v>
      </c>
      <c r="H34" s="2" t="s">
        <v>123</v>
      </c>
      <c r="I34" s="2" t="s">
        <v>123</v>
      </c>
      <c r="J34" s="2" t="s">
        <v>123</v>
      </c>
      <c r="K34" s="2" t="s">
        <v>123</v>
      </c>
      <c r="L34" s="2" t="s">
        <v>123</v>
      </c>
      <c r="M34" s="2" t="s">
        <v>123</v>
      </c>
      <c r="N34" s="2" t="s">
        <v>123</v>
      </c>
      <c r="O34" s="2" t="s">
        <v>123</v>
      </c>
      <c r="P34" s="2" t="s">
        <v>123</v>
      </c>
      <c r="Q34" s="2" t="s">
        <v>123</v>
      </c>
      <c r="R34" s="2" t="s">
        <v>123</v>
      </c>
      <c r="S34" s="2" t="s">
        <v>123</v>
      </c>
      <c r="T34" s="2" t="s">
        <v>123</v>
      </c>
      <c r="U34" s="2" t="s">
        <v>123</v>
      </c>
      <c r="V34" s="2" t="s">
        <v>123</v>
      </c>
      <c r="W34" s="2" t="s">
        <v>123</v>
      </c>
      <c r="X34" s="2" t="s">
        <v>123</v>
      </c>
      <c r="Y34" s="2" t="s">
        <v>123</v>
      </c>
      <c r="Z34" s="2" t="s">
        <v>123</v>
      </c>
      <c r="AA34" s="2" t="s">
        <v>123</v>
      </c>
      <c r="AB34" s="2" t="s">
        <v>123</v>
      </c>
      <c r="AC34" s="2" t="s">
        <v>991</v>
      </c>
      <c r="AD34">
        <v>0.5</v>
      </c>
      <c r="AE34">
        <v>1</v>
      </c>
      <c r="AF34">
        <v>0.5</v>
      </c>
      <c r="AG34">
        <v>0.5</v>
      </c>
      <c r="AH34">
        <v>5</v>
      </c>
      <c r="AI34">
        <v>50</v>
      </c>
      <c r="AJ34">
        <v>10</v>
      </c>
      <c r="AK34">
        <v>1</v>
      </c>
      <c r="AL34">
        <v>1</v>
      </c>
      <c r="AM34">
        <v>0.5</v>
      </c>
      <c r="AN34">
        <v>5</v>
      </c>
      <c r="AO34">
        <v>0</v>
      </c>
      <c r="AP34">
        <v>10</v>
      </c>
      <c r="AQ34">
        <v>1</v>
      </c>
      <c r="AR34">
        <v>10</v>
      </c>
      <c r="AS34">
        <v>4</v>
      </c>
      <c r="AT34" s="2" t="s">
        <v>992</v>
      </c>
      <c r="AU34" s="2" t="s">
        <v>863</v>
      </c>
      <c r="AV34" s="2" t="s">
        <v>846</v>
      </c>
      <c r="AW34" s="2" t="s">
        <v>846</v>
      </c>
      <c r="AX34" s="2" t="s">
        <v>863</v>
      </c>
      <c r="AY34" s="2" t="s">
        <v>846</v>
      </c>
      <c r="AZ34" s="2" t="s">
        <v>846</v>
      </c>
      <c r="BA34" s="2" t="s">
        <v>863</v>
      </c>
      <c r="BB34" s="2" t="s">
        <v>863</v>
      </c>
      <c r="BC34" s="2" t="s">
        <v>863</v>
      </c>
      <c r="BD34" s="2" t="s">
        <v>863</v>
      </c>
      <c r="BE34" s="2" t="s">
        <v>846</v>
      </c>
      <c r="BF34" s="2" t="s">
        <v>863</v>
      </c>
      <c r="BG34" s="2" t="s">
        <v>849</v>
      </c>
      <c r="BH34" s="2" t="s">
        <v>849</v>
      </c>
      <c r="BI34" s="2" t="s">
        <v>849</v>
      </c>
      <c r="BJ34" s="2" t="s">
        <v>838</v>
      </c>
      <c r="BK34">
        <v>5</v>
      </c>
      <c r="BL34">
        <v>5</v>
      </c>
      <c r="BM34">
        <v>10</v>
      </c>
      <c r="BN34">
        <v>60</v>
      </c>
      <c r="BO34">
        <v>20</v>
      </c>
      <c r="BP34" s="2" t="s">
        <v>993</v>
      </c>
      <c r="BQ34" s="2" t="s">
        <v>994</v>
      </c>
      <c r="BR34" s="2" t="s">
        <v>995</v>
      </c>
      <c r="BS34" s="2" t="s">
        <v>996</v>
      </c>
      <c r="BT34" s="2" t="s">
        <v>123</v>
      </c>
      <c r="BU34" s="2" t="s">
        <v>123</v>
      </c>
      <c r="BV34" s="2" t="s">
        <v>123</v>
      </c>
      <c r="BW34" s="2" t="s">
        <v>123</v>
      </c>
      <c r="BX34" s="2" t="s">
        <v>123</v>
      </c>
      <c r="BY34" s="2" t="s">
        <v>123</v>
      </c>
      <c r="BZ34" s="2" t="s">
        <v>123</v>
      </c>
      <c r="CA34" s="2" t="s">
        <v>123</v>
      </c>
      <c r="CB34" s="2" t="s">
        <v>123</v>
      </c>
      <c r="CC34" s="2" t="s">
        <v>123</v>
      </c>
      <c r="CD34" s="2" t="s">
        <v>123</v>
      </c>
      <c r="CE34" s="2" t="s">
        <v>123</v>
      </c>
      <c r="CF34" s="2" t="s">
        <v>123</v>
      </c>
      <c r="CG34" s="2" t="s">
        <v>123</v>
      </c>
      <c r="CH34" s="2" t="s">
        <v>123</v>
      </c>
      <c r="CI34" s="2" t="s">
        <v>123</v>
      </c>
      <c r="CJ34" s="2" t="s">
        <v>123</v>
      </c>
      <c r="CK34" s="2" t="s">
        <v>123</v>
      </c>
      <c r="CL34" s="2" t="s">
        <v>123</v>
      </c>
      <c r="CM34" s="2" t="s">
        <v>123</v>
      </c>
      <c r="CN34" s="2" t="s">
        <v>123</v>
      </c>
      <c r="CO34" s="2" t="s">
        <v>123</v>
      </c>
      <c r="CP34" s="2" t="s">
        <v>123</v>
      </c>
      <c r="CQ34" s="2" t="s">
        <v>123</v>
      </c>
      <c r="CR34" s="2" t="s">
        <v>123</v>
      </c>
      <c r="CS34" s="2" t="s">
        <v>123</v>
      </c>
      <c r="CT34" s="2" t="s">
        <v>123</v>
      </c>
      <c r="CU34" s="2" t="s">
        <v>123</v>
      </c>
      <c r="CV34" s="2" t="s">
        <v>123</v>
      </c>
      <c r="CW34" s="2" t="s">
        <v>123</v>
      </c>
      <c r="CX34" s="2" t="s">
        <v>123</v>
      </c>
      <c r="CY34" s="2" t="s">
        <v>123</v>
      </c>
      <c r="CZ34" s="2" t="s">
        <v>123</v>
      </c>
      <c r="DA34" s="2" t="s">
        <v>123</v>
      </c>
      <c r="DB34" s="2" t="s">
        <v>123</v>
      </c>
      <c r="DC34" s="2" t="s">
        <v>123</v>
      </c>
      <c r="DD34" s="2" t="s">
        <v>123</v>
      </c>
      <c r="DE34" s="2" t="s">
        <v>123</v>
      </c>
      <c r="DF34" s="2" t="s">
        <v>123</v>
      </c>
      <c r="DG34" s="2" t="s">
        <v>123</v>
      </c>
      <c r="DH34" s="2" t="s">
        <v>123</v>
      </c>
      <c r="DI34" s="2" t="s">
        <v>123</v>
      </c>
      <c r="DJ34" s="2" t="s">
        <v>123</v>
      </c>
      <c r="DK34" s="2" t="s">
        <v>123</v>
      </c>
      <c r="DL34" s="2" t="s">
        <v>123</v>
      </c>
      <c r="DM34" s="2" t="s">
        <v>123</v>
      </c>
      <c r="DN34" s="2" t="s">
        <v>123</v>
      </c>
      <c r="DO34" s="2" t="s">
        <v>123</v>
      </c>
      <c r="DP34" s="2" t="s">
        <v>123</v>
      </c>
      <c r="DQ34" s="2" t="s">
        <v>123</v>
      </c>
      <c r="DR34" s="2" t="s">
        <v>123</v>
      </c>
      <c r="DS34" s="2" t="s">
        <v>123</v>
      </c>
      <c r="DT34" s="2" t="s">
        <v>123</v>
      </c>
      <c r="DU34" s="2" t="s">
        <v>123</v>
      </c>
      <c r="DV34" s="2" t="s">
        <v>123</v>
      </c>
      <c r="DW34" s="2" t="s">
        <v>123</v>
      </c>
      <c r="DX34" s="2" t="s">
        <v>123</v>
      </c>
      <c r="DY34" s="2" t="s">
        <v>123</v>
      </c>
      <c r="DZ34" s="2" t="s">
        <v>123</v>
      </c>
      <c r="EA34" s="2" t="s">
        <v>123</v>
      </c>
      <c r="EB34" s="2" t="s">
        <v>123</v>
      </c>
      <c r="EC34" s="2" t="s">
        <v>123</v>
      </c>
      <c r="ED34" s="2" t="s">
        <v>123</v>
      </c>
      <c r="EE34" s="2" t="s">
        <v>123</v>
      </c>
      <c r="EF34" s="2" t="s">
        <v>123</v>
      </c>
      <c r="EG34" s="2" t="s">
        <v>123</v>
      </c>
      <c r="EH34" s="2" t="s">
        <v>123</v>
      </c>
      <c r="EI34" s="2" t="s">
        <v>123</v>
      </c>
    </row>
    <row r="35" spans="1:139" ht="87">
      <c r="A35" s="2" t="s">
        <v>600</v>
      </c>
      <c r="B35" s="2" t="s">
        <v>11</v>
      </c>
      <c r="C35" s="2" t="s">
        <v>123</v>
      </c>
      <c r="D35" s="2" t="s">
        <v>123</v>
      </c>
      <c r="E35" s="2" t="s">
        <v>123</v>
      </c>
      <c r="F35" s="2" t="s">
        <v>123</v>
      </c>
      <c r="G35" s="2" t="s">
        <v>123</v>
      </c>
      <c r="H35" s="2" t="s">
        <v>123</v>
      </c>
      <c r="I35" s="2" t="s">
        <v>123</v>
      </c>
      <c r="J35" s="2" t="s">
        <v>123</v>
      </c>
      <c r="K35" s="2" t="s">
        <v>123</v>
      </c>
      <c r="L35" s="2" t="s">
        <v>123</v>
      </c>
      <c r="M35" s="2" t="s">
        <v>123</v>
      </c>
      <c r="N35" s="2" t="s">
        <v>123</v>
      </c>
      <c r="O35" s="2" t="s">
        <v>123</v>
      </c>
      <c r="P35" s="2" t="s">
        <v>123</v>
      </c>
      <c r="Q35" s="2" t="s">
        <v>123</v>
      </c>
      <c r="R35" s="2" t="s">
        <v>123</v>
      </c>
      <c r="S35" s="2" t="s">
        <v>123</v>
      </c>
      <c r="T35" s="2" t="s">
        <v>123</v>
      </c>
      <c r="U35" s="2" t="s">
        <v>123</v>
      </c>
      <c r="V35" s="2" t="s">
        <v>123</v>
      </c>
      <c r="W35" s="2" t="s">
        <v>123</v>
      </c>
      <c r="X35" s="2" t="s">
        <v>123</v>
      </c>
      <c r="Y35" s="2" t="s">
        <v>123</v>
      </c>
      <c r="Z35" s="2" t="s">
        <v>123</v>
      </c>
      <c r="AA35" s="2" t="s">
        <v>123</v>
      </c>
      <c r="AB35" s="2" t="s">
        <v>123</v>
      </c>
      <c r="AC35" s="2" t="s">
        <v>997</v>
      </c>
      <c r="AD35" s="2" t="s">
        <v>123</v>
      </c>
      <c r="AE35" s="2" t="s">
        <v>123</v>
      </c>
      <c r="AF35" s="2" t="s">
        <v>123</v>
      </c>
      <c r="AG35" s="2" t="s">
        <v>123</v>
      </c>
      <c r="AH35" s="2" t="s">
        <v>123</v>
      </c>
      <c r="AI35" s="2" t="s">
        <v>123</v>
      </c>
      <c r="AJ35" s="2" t="s">
        <v>123</v>
      </c>
      <c r="AK35" s="2" t="s">
        <v>123</v>
      </c>
      <c r="AL35" s="2" t="s">
        <v>123</v>
      </c>
      <c r="AM35" s="2" t="s">
        <v>123</v>
      </c>
      <c r="AN35" s="2" t="s">
        <v>123</v>
      </c>
      <c r="AO35" s="2" t="s">
        <v>123</v>
      </c>
      <c r="AP35" s="2" t="s">
        <v>123</v>
      </c>
      <c r="AQ35" s="2" t="s">
        <v>123</v>
      </c>
      <c r="AR35" s="2" t="s">
        <v>123</v>
      </c>
      <c r="AS35" s="2" t="s">
        <v>123</v>
      </c>
      <c r="AT35" s="2" t="s">
        <v>123</v>
      </c>
      <c r="AU35" s="2" t="s">
        <v>123</v>
      </c>
      <c r="AV35" s="2" t="s">
        <v>123</v>
      </c>
      <c r="AW35" s="2" t="s">
        <v>123</v>
      </c>
      <c r="AX35" s="2" t="s">
        <v>123</v>
      </c>
      <c r="AY35" s="2" t="s">
        <v>123</v>
      </c>
      <c r="AZ35" s="2" t="s">
        <v>123</v>
      </c>
      <c r="BA35" s="2" t="s">
        <v>123</v>
      </c>
      <c r="BB35" s="2" t="s">
        <v>123</v>
      </c>
      <c r="BC35" s="2" t="s">
        <v>123</v>
      </c>
      <c r="BD35" s="2" t="s">
        <v>123</v>
      </c>
      <c r="BE35" s="2" t="s">
        <v>123</v>
      </c>
      <c r="BF35" s="2" t="s">
        <v>123</v>
      </c>
      <c r="BG35" s="2" t="s">
        <v>837</v>
      </c>
      <c r="BH35" s="2" t="s">
        <v>838</v>
      </c>
      <c r="BI35" s="2" t="s">
        <v>849</v>
      </c>
      <c r="BJ35" s="2" t="s">
        <v>838</v>
      </c>
      <c r="BK35">
        <v>0</v>
      </c>
      <c r="BL35">
        <v>0</v>
      </c>
      <c r="BM35">
        <v>70</v>
      </c>
      <c r="BN35">
        <v>20</v>
      </c>
      <c r="BO35">
        <v>10</v>
      </c>
      <c r="BP35" s="2" t="s">
        <v>998</v>
      </c>
      <c r="BQ35" s="2" t="s">
        <v>999</v>
      </c>
      <c r="BR35" s="2" t="s">
        <v>851</v>
      </c>
      <c r="BS35" s="2" t="s">
        <v>1000</v>
      </c>
      <c r="BT35">
        <v>40</v>
      </c>
      <c r="BU35">
        <v>30</v>
      </c>
      <c r="BV35">
        <v>0</v>
      </c>
      <c r="BW35">
        <v>2</v>
      </c>
      <c r="BX35">
        <v>0</v>
      </c>
      <c r="BY35">
        <v>2</v>
      </c>
      <c r="BZ35">
        <v>0</v>
      </c>
      <c r="CA35">
        <v>2</v>
      </c>
      <c r="CB35">
        <v>2</v>
      </c>
      <c r="CC35">
        <v>10</v>
      </c>
      <c r="CD35">
        <v>10</v>
      </c>
      <c r="CE35">
        <v>2</v>
      </c>
      <c r="CF35">
        <v>0</v>
      </c>
      <c r="CG35" s="2" t="s">
        <v>123</v>
      </c>
      <c r="CH35">
        <v>90</v>
      </c>
      <c r="CI35">
        <v>20</v>
      </c>
      <c r="CJ35">
        <v>10</v>
      </c>
      <c r="CK35">
        <v>70</v>
      </c>
      <c r="CL35">
        <v>0</v>
      </c>
      <c r="CM35">
        <v>0</v>
      </c>
      <c r="CN35" s="2" t="s">
        <v>123</v>
      </c>
      <c r="CO35" s="2" t="s">
        <v>844</v>
      </c>
      <c r="CP35" s="2" t="s">
        <v>844</v>
      </c>
      <c r="CQ35" s="2" t="s">
        <v>863</v>
      </c>
      <c r="CR35" s="2" t="s">
        <v>863</v>
      </c>
      <c r="CS35" s="2" t="s">
        <v>846</v>
      </c>
      <c r="CT35" s="2" t="s">
        <v>863</v>
      </c>
      <c r="CU35" s="2" t="s">
        <v>863</v>
      </c>
      <c r="CV35" s="2" t="s">
        <v>863</v>
      </c>
      <c r="CW35" s="2" t="s">
        <v>863</v>
      </c>
      <c r="CX35" s="2" t="s">
        <v>123</v>
      </c>
      <c r="CY35" s="2" t="s">
        <v>123</v>
      </c>
      <c r="CZ35" s="2" t="s">
        <v>123</v>
      </c>
      <c r="DA35" s="2" t="s">
        <v>123</v>
      </c>
      <c r="DB35" s="2" t="s">
        <v>123</v>
      </c>
      <c r="DC35" s="2" t="s">
        <v>123</v>
      </c>
      <c r="DD35" s="2" t="s">
        <v>123</v>
      </c>
      <c r="DE35" s="2" t="s">
        <v>123</v>
      </c>
      <c r="DF35" s="2" t="s">
        <v>123</v>
      </c>
      <c r="DG35" s="2" t="s">
        <v>123</v>
      </c>
      <c r="DH35" s="2" t="s">
        <v>123</v>
      </c>
      <c r="DI35" s="2" t="s">
        <v>123</v>
      </c>
      <c r="DJ35" s="2" t="s">
        <v>123</v>
      </c>
      <c r="DK35" s="2" t="s">
        <v>123</v>
      </c>
      <c r="DL35" s="2" t="s">
        <v>123</v>
      </c>
      <c r="DM35" s="2" t="s">
        <v>123</v>
      </c>
      <c r="DN35" s="2" t="s">
        <v>123</v>
      </c>
      <c r="DO35" s="2" t="s">
        <v>123</v>
      </c>
      <c r="DP35" s="2" t="s">
        <v>123</v>
      </c>
      <c r="DQ35" s="2" t="s">
        <v>123</v>
      </c>
      <c r="DR35" s="2" t="s">
        <v>123</v>
      </c>
      <c r="DS35" s="2" t="s">
        <v>123</v>
      </c>
      <c r="DT35" s="2" t="s">
        <v>123</v>
      </c>
      <c r="DU35" s="2" t="s">
        <v>123</v>
      </c>
      <c r="DV35" s="2" t="s">
        <v>123</v>
      </c>
      <c r="DW35" s="2" t="s">
        <v>123</v>
      </c>
      <c r="DX35" s="2" t="s">
        <v>123</v>
      </c>
      <c r="DY35" s="2" t="s">
        <v>123</v>
      </c>
      <c r="DZ35" s="2" t="s">
        <v>123</v>
      </c>
      <c r="EA35" s="2" t="s">
        <v>123</v>
      </c>
      <c r="EB35" s="2" t="s">
        <v>123</v>
      </c>
      <c r="EC35" s="2" t="s">
        <v>123</v>
      </c>
      <c r="ED35" s="2" t="s">
        <v>123</v>
      </c>
      <c r="EE35" s="2" t="s">
        <v>123</v>
      </c>
      <c r="EF35" s="2" t="s">
        <v>123</v>
      </c>
      <c r="EG35" s="2" t="s">
        <v>123</v>
      </c>
      <c r="EH35" s="2" t="s">
        <v>123</v>
      </c>
      <c r="EI35" s="2" t="s">
        <v>123</v>
      </c>
    </row>
    <row r="36" spans="1:139" ht="72.599999999999994">
      <c r="A36" s="2" t="s">
        <v>419</v>
      </c>
      <c r="B36" s="2" t="s">
        <v>13</v>
      </c>
      <c r="C36" s="2" t="s">
        <v>123</v>
      </c>
      <c r="D36" s="2" t="s">
        <v>123</v>
      </c>
      <c r="E36" s="2" t="s">
        <v>123</v>
      </c>
      <c r="F36" s="2" t="s">
        <v>123</v>
      </c>
      <c r="G36" s="2" t="s">
        <v>123</v>
      </c>
      <c r="H36" s="2" t="s">
        <v>123</v>
      </c>
      <c r="I36" s="2" t="s">
        <v>123</v>
      </c>
      <c r="J36" s="2" t="s">
        <v>123</v>
      </c>
      <c r="K36" s="2" t="s">
        <v>123</v>
      </c>
      <c r="L36" s="2" t="s">
        <v>123</v>
      </c>
      <c r="M36" s="2" t="s">
        <v>123</v>
      </c>
      <c r="N36" s="2" t="s">
        <v>123</v>
      </c>
      <c r="O36" s="2" t="s">
        <v>123</v>
      </c>
      <c r="P36" s="2" t="s">
        <v>123</v>
      </c>
      <c r="Q36" s="2" t="s">
        <v>123</v>
      </c>
      <c r="R36" s="2" t="s">
        <v>123</v>
      </c>
      <c r="S36" s="2" t="s">
        <v>123</v>
      </c>
      <c r="T36" s="2" t="s">
        <v>123</v>
      </c>
      <c r="U36" s="2" t="s">
        <v>123</v>
      </c>
      <c r="V36" s="2" t="s">
        <v>123</v>
      </c>
      <c r="W36" s="2" t="s">
        <v>123</v>
      </c>
      <c r="X36" s="2" t="s">
        <v>123</v>
      </c>
      <c r="Y36" s="2" t="s">
        <v>123</v>
      </c>
      <c r="Z36" s="2" t="s">
        <v>123</v>
      </c>
      <c r="AA36" s="2" t="s">
        <v>123</v>
      </c>
      <c r="AB36" s="2" t="s">
        <v>123</v>
      </c>
      <c r="AC36" s="2" t="s">
        <v>1001</v>
      </c>
      <c r="AD36" s="2" t="s">
        <v>123</v>
      </c>
      <c r="AE36" s="2" t="s">
        <v>123</v>
      </c>
      <c r="AF36" s="2" t="s">
        <v>123</v>
      </c>
      <c r="AG36" s="2" t="s">
        <v>123</v>
      </c>
      <c r="AH36" s="2" t="s">
        <v>123</v>
      </c>
      <c r="AI36" s="2" t="s">
        <v>123</v>
      </c>
      <c r="AJ36" s="2" t="s">
        <v>123</v>
      </c>
      <c r="AK36" s="2" t="s">
        <v>123</v>
      </c>
      <c r="AL36" s="2" t="s">
        <v>123</v>
      </c>
      <c r="AM36" s="2" t="s">
        <v>123</v>
      </c>
      <c r="AN36" s="2" t="s">
        <v>123</v>
      </c>
      <c r="AO36" s="2" t="s">
        <v>123</v>
      </c>
      <c r="AP36" s="2" t="s">
        <v>123</v>
      </c>
      <c r="AQ36" s="2" t="s">
        <v>123</v>
      </c>
      <c r="AR36" s="2" t="s">
        <v>123</v>
      </c>
      <c r="AS36" s="2" t="s">
        <v>123</v>
      </c>
      <c r="AT36" s="2" t="s">
        <v>123</v>
      </c>
      <c r="AU36" s="2" t="s">
        <v>123</v>
      </c>
      <c r="AV36" s="2" t="s">
        <v>123</v>
      </c>
      <c r="AW36" s="2" t="s">
        <v>123</v>
      </c>
      <c r="AX36" s="2" t="s">
        <v>123</v>
      </c>
      <c r="AY36" s="2" t="s">
        <v>123</v>
      </c>
      <c r="AZ36" s="2" t="s">
        <v>123</v>
      </c>
      <c r="BA36" s="2" t="s">
        <v>123</v>
      </c>
      <c r="BB36" s="2" t="s">
        <v>123</v>
      </c>
      <c r="BC36" s="2" t="s">
        <v>123</v>
      </c>
      <c r="BD36" s="2" t="s">
        <v>123</v>
      </c>
      <c r="BE36" s="2" t="s">
        <v>123</v>
      </c>
      <c r="BF36" s="2" t="s">
        <v>123</v>
      </c>
      <c r="BG36" s="2" t="s">
        <v>837</v>
      </c>
      <c r="BH36" s="2" t="s">
        <v>838</v>
      </c>
      <c r="BI36" s="2" t="s">
        <v>837</v>
      </c>
      <c r="BJ36" s="2" t="s">
        <v>837</v>
      </c>
      <c r="BK36">
        <v>10</v>
      </c>
      <c r="BL36">
        <v>15</v>
      </c>
      <c r="BM36">
        <v>25</v>
      </c>
      <c r="BN36">
        <v>25</v>
      </c>
      <c r="BO36">
        <v>25</v>
      </c>
      <c r="BP36" s="2" t="s">
        <v>936</v>
      </c>
      <c r="BQ36" s="2" t="s">
        <v>1002</v>
      </c>
      <c r="BR36" s="2" t="s">
        <v>1003</v>
      </c>
      <c r="BS36" s="2" t="s">
        <v>1004</v>
      </c>
      <c r="BT36" s="2" t="s">
        <v>123</v>
      </c>
      <c r="BU36" s="2" t="s">
        <v>123</v>
      </c>
      <c r="BV36" s="2" t="s">
        <v>123</v>
      </c>
      <c r="BW36" s="2" t="s">
        <v>123</v>
      </c>
      <c r="BX36" s="2" t="s">
        <v>123</v>
      </c>
      <c r="BY36" s="2" t="s">
        <v>123</v>
      </c>
      <c r="BZ36" s="2" t="s">
        <v>123</v>
      </c>
      <c r="CA36" s="2" t="s">
        <v>123</v>
      </c>
      <c r="CB36" s="2" t="s">
        <v>123</v>
      </c>
      <c r="CC36" s="2" t="s">
        <v>123</v>
      </c>
      <c r="CD36" s="2" t="s">
        <v>123</v>
      </c>
      <c r="CE36" s="2" t="s">
        <v>123</v>
      </c>
      <c r="CF36" s="2" t="s">
        <v>123</v>
      </c>
      <c r="CG36" s="2" t="s">
        <v>123</v>
      </c>
      <c r="CH36" s="2" t="s">
        <v>123</v>
      </c>
      <c r="CI36" s="2" t="s">
        <v>123</v>
      </c>
      <c r="CJ36" s="2" t="s">
        <v>123</v>
      </c>
      <c r="CK36" s="2" t="s">
        <v>123</v>
      </c>
      <c r="CL36" s="2" t="s">
        <v>123</v>
      </c>
      <c r="CM36" s="2" t="s">
        <v>123</v>
      </c>
      <c r="CN36" s="2" t="s">
        <v>123</v>
      </c>
      <c r="CO36" s="2" t="s">
        <v>123</v>
      </c>
      <c r="CP36" s="2" t="s">
        <v>123</v>
      </c>
      <c r="CQ36" s="2" t="s">
        <v>123</v>
      </c>
      <c r="CR36" s="2" t="s">
        <v>123</v>
      </c>
      <c r="CS36" s="2" t="s">
        <v>123</v>
      </c>
      <c r="CT36" s="2" t="s">
        <v>123</v>
      </c>
      <c r="CU36" s="2" t="s">
        <v>123</v>
      </c>
      <c r="CV36" s="2" t="s">
        <v>123</v>
      </c>
      <c r="CW36" s="2" t="s">
        <v>123</v>
      </c>
      <c r="CX36" s="2" t="s">
        <v>123</v>
      </c>
      <c r="CY36" s="2" t="s">
        <v>123</v>
      </c>
      <c r="CZ36" s="2" t="s">
        <v>123</v>
      </c>
      <c r="DA36" s="2" t="s">
        <v>123</v>
      </c>
      <c r="DB36" s="2" t="s">
        <v>123</v>
      </c>
      <c r="DC36" s="2" t="s">
        <v>123</v>
      </c>
      <c r="DD36" s="2" t="s">
        <v>123</v>
      </c>
      <c r="DE36" s="2" t="s">
        <v>123</v>
      </c>
      <c r="DF36" s="2" t="s">
        <v>123</v>
      </c>
      <c r="DG36" s="2" t="s">
        <v>123</v>
      </c>
      <c r="DH36" s="2" t="s">
        <v>123</v>
      </c>
      <c r="DI36">
        <v>15</v>
      </c>
      <c r="DJ36">
        <v>20</v>
      </c>
      <c r="DK36">
        <v>46</v>
      </c>
      <c r="DL36">
        <v>6</v>
      </c>
      <c r="DM36">
        <v>2</v>
      </c>
      <c r="DN36">
        <v>3</v>
      </c>
      <c r="DO36">
        <v>8</v>
      </c>
      <c r="DP36">
        <v>0</v>
      </c>
      <c r="DQ36" s="2" t="s">
        <v>123</v>
      </c>
      <c r="DR36" s="2" t="s">
        <v>846</v>
      </c>
      <c r="DS36" s="2" t="s">
        <v>123</v>
      </c>
      <c r="DT36" s="2" t="s">
        <v>123</v>
      </c>
      <c r="DU36" s="2" t="s">
        <v>123</v>
      </c>
      <c r="DV36" s="2" t="s">
        <v>123</v>
      </c>
      <c r="DW36" s="2" t="s">
        <v>123</v>
      </c>
      <c r="DX36" s="2" t="s">
        <v>123</v>
      </c>
      <c r="DY36" s="2" t="s">
        <v>123</v>
      </c>
      <c r="DZ36" s="2" t="s">
        <v>123</v>
      </c>
      <c r="EA36" s="2" t="s">
        <v>123</v>
      </c>
      <c r="EB36" s="2" t="s">
        <v>123</v>
      </c>
      <c r="EC36" s="2" t="s">
        <v>123</v>
      </c>
      <c r="ED36" s="2" t="s">
        <v>123</v>
      </c>
      <c r="EE36" s="2" t="s">
        <v>123</v>
      </c>
      <c r="EF36" s="2" t="s">
        <v>123</v>
      </c>
      <c r="EG36" s="2" t="s">
        <v>123</v>
      </c>
      <c r="EH36" s="2" t="s">
        <v>123</v>
      </c>
      <c r="EI36" s="2" t="s">
        <v>123</v>
      </c>
    </row>
    <row r="37" spans="1:139" ht="333.6">
      <c r="A37" s="2" t="s">
        <v>420</v>
      </c>
      <c r="B37" s="2" t="s">
        <v>13</v>
      </c>
      <c r="C37" s="2" t="s">
        <v>123</v>
      </c>
      <c r="D37" s="2" t="s">
        <v>123</v>
      </c>
      <c r="E37" s="2" t="s">
        <v>123</v>
      </c>
      <c r="F37" s="2" t="s">
        <v>123</v>
      </c>
      <c r="G37" s="2" t="s">
        <v>123</v>
      </c>
      <c r="H37" s="2" t="s">
        <v>123</v>
      </c>
      <c r="I37" s="2" t="s">
        <v>123</v>
      </c>
      <c r="J37" s="2" t="s">
        <v>123</v>
      </c>
      <c r="K37" s="2" t="s">
        <v>123</v>
      </c>
      <c r="L37" s="2" t="s">
        <v>123</v>
      </c>
      <c r="M37" s="2" t="s">
        <v>123</v>
      </c>
      <c r="N37" s="2" t="s">
        <v>123</v>
      </c>
      <c r="O37" s="2" t="s">
        <v>123</v>
      </c>
      <c r="P37" s="2" t="s">
        <v>123</v>
      </c>
      <c r="Q37" s="2" t="s">
        <v>123</v>
      </c>
      <c r="R37" s="2" t="s">
        <v>123</v>
      </c>
      <c r="S37" s="2" t="s">
        <v>123</v>
      </c>
      <c r="T37" s="2" t="s">
        <v>123</v>
      </c>
      <c r="U37" s="2" t="s">
        <v>123</v>
      </c>
      <c r="V37" s="2" t="s">
        <v>123</v>
      </c>
      <c r="W37" s="2" t="s">
        <v>123</v>
      </c>
      <c r="X37" s="2" t="s">
        <v>123</v>
      </c>
      <c r="Y37" s="2" t="s">
        <v>123</v>
      </c>
      <c r="Z37" s="2" t="s">
        <v>123</v>
      </c>
      <c r="AA37" s="2" t="s">
        <v>123</v>
      </c>
      <c r="AB37" s="2" t="s">
        <v>123</v>
      </c>
      <c r="AC37" s="2" t="s">
        <v>1005</v>
      </c>
      <c r="AD37" s="2" t="s">
        <v>123</v>
      </c>
      <c r="AE37" s="2" t="s">
        <v>123</v>
      </c>
      <c r="AF37" s="2" t="s">
        <v>123</v>
      </c>
      <c r="AG37" s="2" t="s">
        <v>123</v>
      </c>
      <c r="AH37" s="2" t="s">
        <v>123</v>
      </c>
      <c r="AI37" s="2" t="s">
        <v>123</v>
      </c>
      <c r="AJ37" s="2" t="s">
        <v>123</v>
      </c>
      <c r="AK37" s="2" t="s">
        <v>123</v>
      </c>
      <c r="AL37" s="2" t="s">
        <v>123</v>
      </c>
      <c r="AM37" s="2" t="s">
        <v>123</v>
      </c>
      <c r="AN37" s="2" t="s">
        <v>123</v>
      </c>
      <c r="AO37" s="2" t="s">
        <v>123</v>
      </c>
      <c r="AP37" s="2" t="s">
        <v>123</v>
      </c>
      <c r="AQ37" s="2" t="s">
        <v>123</v>
      </c>
      <c r="AR37" s="2" t="s">
        <v>123</v>
      </c>
      <c r="AS37" s="2" t="s">
        <v>123</v>
      </c>
      <c r="AT37" s="2" t="s">
        <v>123</v>
      </c>
      <c r="AU37" s="2" t="s">
        <v>123</v>
      </c>
      <c r="AV37" s="2" t="s">
        <v>123</v>
      </c>
      <c r="AW37" s="2" t="s">
        <v>123</v>
      </c>
      <c r="AX37" s="2" t="s">
        <v>123</v>
      </c>
      <c r="AY37" s="2" t="s">
        <v>123</v>
      </c>
      <c r="AZ37" s="2" t="s">
        <v>123</v>
      </c>
      <c r="BA37" s="2" t="s">
        <v>123</v>
      </c>
      <c r="BB37" s="2" t="s">
        <v>123</v>
      </c>
      <c r="BC37" s="2" t="s">
        <v>123</v>
      </c>
      <c r="BD37" s="2" t="s">
        <v>123</v>
      </c>
      <c r="BE37" s="2" t="s">
        <v>123</v>
      </c>
      <c r="BF37" s="2" t="s">
        <v>123</v>
      </c>
      <c r="BG37" s="2" t="s">
        <v>837</v>
      </c>
      <c r="BH37" s="2" t="s">
        <v>837</v>
      </c>
      <c r="BI37" s="2" t="s">
        <v>837</v>
      </c>
      <c r="BJ37" s="2" t="s">
        <v>837</v>
      </c>
      <c r="BK37">
        <v>5</v>
      </c>
      <c r="BL37">
        <v>5</v>
      </c>
      <c r="BM37">
        <v>10</v>
      </c>
      <c r="BN37">
        <v>30</v>
      </c>
      <c r="BO37">
        <v>50</v>
      </c>
      <c r="BP37" s="2" t="s">
        <v>1006</v>
      </c>
      <c r="BQ37" s="2" t="s">
        <v>1007</v>
      </c>
      <c r="BR37" s="2" t="s">
        <v>1008</v>
      </c>
      <c r="BS37" s="2" t="s">
        <v>1009</v>
      </c>
      <c r="BT37" s="2" t="s">
        <v>123</v>
      </c>
      <c r="BU37" s="2" t="s">
        <v>123</v>
      </c>
      <c r="BV37" s="2" t="s">
        <v>123</v>
      </c>
      <c r="BW37" s="2" t="s">
        <v>123</v>
      </c>
      <c r="BX37" s="2" t="s">
        <v>123</v>
      </c>
      <c r="BY37" s="2" t="s">
        <v>123</v>
      </c>
      <c r="BZ37" s="2" t="s">
        <v>123</v>
      </c>
      <c r="CA37" s="2" t="s">
        <v>123</v>
      </c>
      <c r="CB37" s="2" t="s">
        <v>123</v>
      </c>
      <c r="CC37" s="2" t="s">
        <v>123</v>
      </c>
      <c r="CD37" s="2" t="s">
        <v>123</v>
      </c>
      <c r="CE37" s="2" t="s">
        <v>123</v>
      </c>
      <c r="CF37" s="2" t="s">
        <v>123</v>
      </c>
      <c r="CG37" s="2" t="s">
        <v>123</v>
      </c>
      <c r="CH37" s="2" t="s">
        <v>123</v>
      </c>
      <c r="CI37" s="2" t="s">
        <v>123</v>
      </c>
      <c r="CJ37" s="2" t="s">
        <v>123</v>
      </c>
      <c r="CK37" s="2" t="s">
        <v>123</v>
      </c>
      <c r="CL37" s="2" t="s">
        <v>123</v>
      </c>
      <c r="CM37" s="2" t="s">
        <v>123</v>
      </c>
      <c r="CN37" s="2" t="s">
        <v>123</v>
      </c>
      <c r="CO37" s="2" t="s">
        <v>123</v>
      </c>
      <c r="CP37" s="2" t="s">
        <v>123</v>
      </c>
      <c r="CQ37" s="2" t="s">
        <v>123</v>
      </c>
      <c r="CR37" s="2" t="s">
        <v>123</v>
      </c>
      <c r="CS37" s="2" t="s">
        <v>123</v>
      </c>
      <c r="CT37" s="2" t="s">
        <v>123</v>
      </c>
      <c r="CU37" s="2" t="s">
        <v>123</v>
      </c>
      <c r="CV37" s="2" t="s">
        <v>123</v>
      </c>
      <c r="CW37" s="2" t="s">
        <v>123</v>
      </c>
      <c r="CX37" s="2" t="s">
        <v>123</v>
      </c>
      <c r="CY37" s="2" t="s">
        <v>123</v>
      </c>
      <c r="CZ37" s="2" t="s">
        <v>123</v>
      </c>
      <c r="DA37" s="2" t="s">
        <v>123</v>
      </c>
      <c r="DB37" s="2" t="s">
        <v>123</v>
      </c>
      <c r="DC37" s="2" t="s">
        <v>123</v>
      </c>
      <c r="DD37" s="2" t="s">
        <v>123</v>
      </c>
      <c r="DE37" s="2" t="s">
        <v>123</v>
      </c>
      <c r="DF37" s="2" t="s">
        <v>123</v>
      </c>
      <c r="DG37" s="2" t="s">
        <v>123</v>
      </c>
      <c r="DH37" s="2" t="s">
        <v>123</v>
      </c>
      <c r="DI37">
        <v>20</v>
      </c>
      <c r="DJ37">
        <v>12.5</v>
      </c>
      <c r="DK37">
        <v>12.5</v>
      </c>
      <c r="DL37">
        <v>20</v>
      </c>
      <c r="DM37">
        <v>10</v>
      </c>
      <c r="DN37">
        <v>5</v>
      </c>
      <c r="DO37">
        <v>5</v>
      </c>
      <c r="DP37">
        <v>15</v>
      </c>
      <c r="DQ37" s="2" t="s">
        <v>1010</v>
      </c>
      <c r="DR37" s="2" t="s">
        <v>846</v>
      </c>
      <c r="DS37" s="2" t="s">
        <v>123</v>
      </c>
      <c r="DT37" s="2" t="s">
        <v>123</v>
      </c>
      <c r="DU37" s="2" t="s">
        <v>123</v>
      </c>
      <c r="DV37" s="2" t="s">
        <v>123</v>
      </c>
      <c r="DW37" s="2" t="s">
        <v>123</v>
      </c>
      <c r="DX37" s="2" t="s">
        <v>123</v>
      </c>
      <c r="DY37" s="2" t="s">
        <v>123</v>
      </c>
      <c r="DZ37" s="2" t="s">
        <v>123</v>
      </c>
      <c r="EA37" s="2" t="s">
        <v>123</v>
      </c>
      <c r="EB37" s="2" t="s">
        <v>123</v>
      </c>
      <c r="EC37" s="2" t="s">
        <v>123</v>
      </c>
      <c r="ED37" s="2" t="s">
        <v>123</v>
      </c>
      <c r="EE37" s="2" t="s">
        <v>123</v>
      </c>
      <c r="EF37" s="2" t="s">
        <v>123</v>
      </c>
      <c r="EG37" s="2" t="s">
        <v>123</v>
      </c>
      <c r="EH37" s="2" t="s">
        <v>123</v>
      </c>
      <c r="EI37" s="2" t="s">
        <v>123</v>
      </c>
    </row>
    <row r="38" spans="1:139" ht="43.5">
      <c r="A38" s="2" t="s">
        <v>456</v>
      </c>
      <c r="B38" s="2" t="s">
        <v>10</v>
      </c>
      <c r="C38" s="2" t="s">
        <v>123</v>
      </c>
      <c r="D38" s="2" t="s">
        <v>123</v>
      </c>
      <c r="E38" s="2" t="s">
        <v>123</v>
      </c>
      <c r="F38" s="2" t="s">
        <v>123</v>
      </c>
      <c r="G38" s="2" t="s">
        <v>123</v>
      </c>
      <c r="H38" s="2" t="s">
        <v>123</v>
      </c>
      <c r="I38" s="2" t="s">
        <v>123</v>
      </c>
      <c r="J38" s="2" t="s">
        <v>123</v>
      </c>
      <c r="K38" s="2" t="s">
        <v>123</v>
      </c>
      <c r="L38" s="2" t="s">
        <v>123</v>
      </c>
      <c r="M38" s="2" t="s">
        <v>123</v>
      </c>
      <c r="N38" s="2" t="s">
        <v>123</v>
      </c>
      <c r="O38" s="2" t="s">
        <v>123</v>
      </c>
      <c r="P38" s="2" t="s">
        <v>123</v>
      </c>
      <c r="Q38" s="2" t="s">
        <v>123</v>
      </c>
      <c r="R38" s="2" t="s">
        <v>123</v>
      </c>
      <c r="S38" s="2" t="s">
        <v>123</v>
      </c>
      <c r="T38" s="2" t="s">
        <v>123</v>
      </c>
      <c r="U38" s="2" t="s">
        <v>123</v>
      </c>
      <c r="V38" s="2" t="s">
        <v>123</v>
      </c>
      <c r="W38" s="2" t="s">
        <v>123</v>
      </c>
      <c r="X38" s="2" t="s">
        <v>123</v>
      </c>
      <c r="Y38" s="2" t="s">
        <v>123</v>
      </c>
      <c r="Z38" s="2" t="s">
        <v>123</v>
      </c>
      <c r="AA38" s="2" t="s">
        <v>123</v>
      </c>
      <c r="AB38" s="2" t="s">
        <v>123</v>
      </c>
      <c r="AC38" s="2" t="s">
        <v>1011</v>
      </c>
      <c r="AD38">
        <v>0</v>
      </c>
      <c r="AE38">
        <v>3</v>
      </c>
      <c r="AF38">
        <v>0</v>
      </c>
      <c r="AG38">
        <v>3</v>
      </c>
      <c r="AH38">
        <v>4</v>
      </c>
      <c r="AI38">
        <v>30</v>
      </c>
      <c r="AJ38">
        <v>20</v>
      </c>
      <c r="AK38">
        <v>5</v>
      </c>
      <c r="AL38">
        <v>3</v>
      </c>
      <c r="AM38">
        <v>2</v>
      </c>
      <c r="AN38">
        <v>5</v>
      </c>
      <c r="AO38">
        <v>0</v>
      </c>
      <c r="AP38">
        <v>10</v>
      </c>
      <c r="AQ38">
        <v>5</v>
      </c>
      <c r="AR38">
        <v>10</v>
      </c>
      <c r="AS38">
        <v>0</v>
      </c>
      <c r="AT38" s="2" t="s">
        <v>123</v>
      </c>
      <c r="AU38" s="2" t="s">
        <v>863</v>
      </c>
      <c r="AV38" s="2" t="s">
        <v>844</v>
      </c>
      <c r="AW38" s="2" t="s">
        <v>863</v>
      </c>
      <c r="AX38" s="2" t="s">
        <v>846</v>
      </c>
      <c r="AY38" s="2" t="s">
        <v>846</v>
      </c>
      <c r="AZ38" s="2" t="s">
        <v>853</v>
      </c>
      <c r="BA38" s="2" t="s">
        <v>929</v>
      </c>
      <c r="BB38" s="2" t="s">
        <v>844</v>
      </c>
      <c r="BC38" s="2" t="s">
        <v>846</v>
      </c>
      <c r="BD38" s="2" t="s">
        <v>863</v>
      </c>
      <c r="BE38" s="2" t="s">
        <v>863</v>
      </c>
      <c r="BF38" s="2" t="s">
        <v>863</v>
      </c>
      <c r="BG38" s="2" t="s">
        <v>838</v>
      </c>
      <c r="BH38" s="2" t="s">
        <v>849</v>
      </c>
      <c r="BI38" s="2" t="s">
        <v>849</v>
      </c>
      <c r="BJ38" s="2" t="s">
        <v>838</v>
      </c>
      <c r="BK38">
        <v>0</v>
      </c>
      <c r="BL38">
        <v>5</v>
      </c>
      <c r="BM38">
        <v>85</v>
      </c>
      <c r="BN38">
        <v>10</v>
      </c>
      <c r="BO38">
        <v>0</v>
      </c>
      <c r="BP38" s="2" t="s">
        <v>1012</v>
      </c>
      <c r="BQ38" s="2" t="s">
        <v>1013</v>
      </c>
      <c r="BR38" s="2" t="s">
        <v>1014</v>
      </c>
      <c r="BS38" s="2" t="s">
        <v>1015</v>
      </c>
      <c r="BT38" s="2" t="s">
        <v>123</v>
      </c>
      <c r="BU38" s="2" t="s">
        <v>123</v>
      </c>
      <c r="BV38" s="2" t="s">
        <v>123</v>
      </c>
      <c r="BW38" s="2" t="s">
        <v>123</v>
      </c>
      <c r="BX38" s="2" t="s">
        <v>123</v>
      </c>
      <c r="BY38" s="2" t="s">
        <v>123</v>
      </c>
      <c r="BZ38" s="2" t="s">
        <v>123</v>
      </c>
      <c r="CA38" s="2" t="s">
        <v>123</v>
      </c>
      <c r="CB38" s="2" t="s">
        <v>123</v>
      </c>
      <c r="CC38" s="2" t="s">
        <v>123</v>
      </c>
      <c r="CD38" s="2" t="s">
        <v>123</v>
      </c>
      <c r="CE38" s="2" t="s">
        <v>123</v>
      </c>
      <c r="CF38" s="2" t="s">
        <v>123</v>
      </c>
      <c r="CG38" s="2" t="s">
        <v>123</v>
      </c>
      <c r="CH38" s="2" t="s">
        <v>123</v>
      </c>
      <c r="CI38" s="2" t="s">
        <v>123</v>
      </c>
      <c r="CJ38" s="2" t="s">
        <v>123</v>
      </c>
      <c r="CK38" s="2" t="s">
        <v>123</v>
      </c>
      <c r="CL38" s="2" t="s">
        <v>123</v>
      </c>
      <c r="CM38" s="2" t="s">
        <v>123</v>
      </c>
      <c r="CN38" s="2" t="s">
        <v>123</v>
      </c>
      <c r="CO38" s="2" t="s">
        <v>123</v>
      </c>
      <c r="CP38" s="2" t="s">
        <v>123</v>
      </c>
      <c r="CQ38" s="2" t="s">
        <v>123</v>
      </c>
      <c r="CR38" s="2" t="s">
        <v>123</v>
      </c>
      <c r="CS38" s="2" t="s">
        <v>123</v>
      </c>
      <c r="CT38" s="2" t="s">
        <v>123</v>
      </c>
      <c r="CU38" s="2" t="s">
        <v>123</v>
      </c>
      <c r="CV38" s="2" t="s">
        <v>123</v>
      </c>
      <c r="CW38" s="2" t="s">
        <v>123</v>
      </c>
      <c r="CX38" s="2" t="s">
        <v>123</v>
      </c>
      <c r="CY38" s="2" t="s">
        <v>123</v>
      </c>
      <c r="CZ38" s="2" t="s">
        <v>123</v>
      </c>
      <c r="DA38" s="2" t="s">
        <v>123</v>
      </c>
      <c r="DB38" s="2" t="s">
        <v>123</v>
      </c>
      <c r="DC38" s="2" t="s">
        <v>123</v>
      </c>
      <c r="DD38" s="2" t="s">
        <v>123</v>
      </c>
      <c r="DE38" s="2" t="s">
        <v>123</v>
      </c>
      <c r="DF38" s="2" t="s">
        <v>123</v>
      </c>
      <c r="DG38" s="2" t="s">
        <v>123</v>
      </c>
      <c r="DH38" s="2" t="s">
        <v>123</v>
      </c>
      <c r="DI38" s="2" t="s">
        <v>123</v>
      </c>
      <c r="DJ38" s="2" t="s">
        <v>123</v>
      </c>
      <c r="DK38" s="2" t="s">
        <v>123</v>
      </c>
      <c r="DL38" s="2" t="s">
        <v>123</v>
      </c>
      <c r="DM38" s="2" t="s">
        <v>123</v>
      </c>
      <c r="DN38" s="2" t="s">
        <v>123</v>
      </c>
      <c r="DO38" s="2" t="s">
        <v>123</v>
      </c>
      <c r="DP38" s="2" t="s">
        <v>123</v>
      </c>
      <c r="DQ38" s="2" t="s">
        <v>123</v>
      </c>
      <c r="DR38" s="2" t="s">
        <v>123</v>
      </c>
      <c r="DS38" s="2" t="s">
        <v>123</v>
      </c>
      <c r="DT38" s="2" t="s">
        <v>123</v>
      </c>
      <c r="DU38" s="2" t="s">
        <v>123</v>
      </c>
      <c r="DV38" s="2" t="s">
        <v>123</v>
      </c>
      <c r="DW38" s="2" t="s">
        <v>123</v>
      </c>
      <c r="DX38" s="2" t="s">
        <v>123</v>
      </c>
      <c r="DY38" s="2" t="s">
        <v>123</v>
      </c>
      <c r="DZ38" s="2" t="s">
        <v>123</v>
      </c>
      <c r="EA38" s="2" t="s">
        <v>123</v>
      </c>
      <c r="EB38" s="2" t="s">
        <v>123</v>
      </c>
      <c r="EC38" s="2" t="s">
        <v>123</v>
      </c>
      <c r="ED38" s="2" t="s">
        <v>123</v>
      </c>
      <c r="EE38" s="2" t="s">
        <v>123</v>
      </c>
      <c r="EF38" s="2" t="s">
        <v>123</v>
      </c>
      <c r="EG38" s="2" t="s">
        <v>123</v>
      </c>
      <c r="EH38" s="2" t="s">
        <v>123</v>
      </c>
      <c r="EI38" s="2" t="s">
        <v>123</v>
      </c>
    </row>
    <row r="39" spans="1:139" ht="144.94999999999999">
      <c r="A39" s="2" t="s">
        <v>601</v>
      </c>
      <c r="B39" s="2" t="s">
        <v>11</v>
      </c>
      <c r="C39" s="2" t="s">
        <v>123</v>
      </c>
      <c r="D39" s="2" t="s">
        <v>123</v>
      </c>
      <c r="E39" s="2" t="s">
        <v>123</v>
      </c>
      <c r="F39" s="2" t="s">
        <v>123</v>
      </c>
      <c r="G39" s="2" t="s">
        <v>123</v>
      </c>
      <c r="H39" s="2" t="s">
        <v>123</v>
      </c>
      <c r="I39" s="2" t="s">
        <v>123</v>
      </c>
      <c r="J39" s="2" t="s">
        <v>123</v>
      </c>
      <c r="K39" s="2" t="s">
        <v>123</v>
      </c>
      <c r="L39" s="2" t="s">
        <v>123</v>
      </c>
      <c r="M39" s="2" t="s">
        <v>123</v>
      </c>
      <c r="N39" s="2" t="s">
        <v>123</v>
      </c>
      <c r="O39" s="2" t="s">
        <v>123</v>
      </c>
      <c r="P39" s="2" t="s">
        <v>123</v>
      </c>
      <c r="Q39" s="2" t="s">
        <v>123</v>
      </c>
      <c r="R39" s="2" t="s">
        <v>123</v>
      </c>
      <c r="S39" s="2" t="s">
        <v>123</v>
      </c>
      <c r="T39" s="2" t="s">
        <v>123</v>
      </c>
      <c r="U39" s="2" t="s">
        <v>123</v>
      </c>
      <c r="V39" s="2" t="s">
        <v>123</v>
      </c>
      <c r="W39" s="2" t="s">
        <v>123</v>
      </c>
      <c r="X39" s="2" t="s">
        <v>123</v>
      </c>
      <c r="Y39" s="2" t="s">
        <v>123</v>
      </c>
      <c r="Z39" s="2" t="s">
        <v>123</v>
      </c>
      <c r="AA39" s="2" t="s">
        <v>123</v>
      </c>
      <c r="AB39" s="2" t="s">
        <v>123</v>
      </c>
      <c r="AC39" s="2" t="s">
        <v>1016</v>
      </c>
      <c r="AD39" s="2" t="s">
        <v>123</v>
      </c>
      <c r="AE39" s="2" t="s">
        <v>123</v>
      </c>
      <c r="AF39" s="2" t="s">
        <v>123</v>
      </c>
      <c r="AG39" s="2" t="s">
        <v>123</v>
      </c>
      <c r="AH39" s="2" t="s">
        <v>123</v>
      </c>
      <c r="AI39" s="2" t="s">
        <v>123</v>
      </c>
      <c r="AJ39" s="2" t="s">
        <v>123</v>
      </c>
      <c r="AK39" s="2" t="s">
        <v>123</v>
      </c>
      <c r="AL39" s="2" t="s">
        <v>123</v>
      </c>
      <c r="AM39" s="2" t="s">
        <v>123</v>
      </c>
      <c r="AN39" s="2" t="s">
        <v>123</v>
      </c>
      <c r="AO39" s="2" t="s">
        <v>123</v>
      </c>
      <c r="AP39" s="2" t="s">
        <v>123</v>
      </c>
      <c r="AQ39" s="2" t="s">
        <v>123</v>
      </c>
      <c r="AR39" s="2" t="s">
        <v>123</v>
      </c>
      <c r="AS39" s="2" t="s">
        <v>123</v>
      </c>
      <c r="AT39" s="2" t="s">
        <v>123</v>
      </c>
      <c r="AU39" s="2" t="s">
        <v>123</v>
      </c>
      <c r="AV39" s="2" t="s">
        <v>123</v>
      </c>
      <c r="AW39" s="2" t="s">
        <v>123</v>
      </c>
      <c r="AX39" s="2" t="s">
        <v>123</v>
      </c>
      <c r="AY39" s="2" t="s">
        <v>123</v>
      </c>
      <c r="AZ39" s="2" t="s">
        <v>123</v>
      </c>
      <c r="BA39" s="2" t="s">
        <v>123</v>
      </c>
      <c r="BB39" s="2" t="s">
        <v>123</v>
      </c>
      <c r="BC39" s="2" t="s">
        <v>123</v>
      </c>
      <c r="BD39" s="2" t="s">
        <v>123</v>
      </c>
      <c r="BE39" s="2" t="s">
        <v>123</v>
      </c>
      <c r="BF39" s="2" t="s">
        <v>123</v>
      </c>
      <c r="BG39" s="2" t="s">
        <v>838</v>
      </c>
      <c r="BH39" s="2" t="s">
        <v>838</v>
      </c>
      <c r="BI39" s="2" t="s">
        <v>849</v>
      </c>
      <c r="BJ39" s="2" t="s">
        <v>849</v>
      </c>
      <c r="BK39">
        <v>0</v>
      </c>
      <c r="BL39">
        <v>0</v>
      </c>
      <c r="BM39">
        <v>15</v>
      </c>
      <c r="BN39">
        <v>85</v>
      </c>
      <c r="BO39">
        <v>0</v>
      </c>
      <c r="BP39" s="2" t="s">
        <v>1017</v>
      </c>
      <c r="BQ39" s="2" t="s">
        <v>1018</v>
      </c>
      <c r="BR39" s="2" t="s">
        <v>1019</v>
      </c>
      <c r="BS39" s="2" t="s">
        <v>1020</v>
      </c>
      <c r="BT39">
        <v>68.5</v>
      </c>
      <c r="BU39">
        <v>15</v>
      </c>
      <c r="BV39">
        <v>2.5</v>
      </c>
      <c r="BW39">
        <v>0</v>
      </c>
      <c r="BX39">
        <v>2.5</v>
      </c>
      <c r="BY39">
        <v>0</v>
      </c>
      <c r="BZ39">
        <v>0</v>
      </c>
      <c r="CA39">
        <v>2.5</v>
      </c>
      <c r="CB39">
        <v>0</v>
      </c>
      <c r="CC39">
        <v>2</v>
      </c>
      <c r="CD39">
        <v>2</v>
      </c>
      <c r="CE39">
        <v>5</v>
      </c>
      <c r="CF39">
        <v>0</v>
      </c>
      <c r="CG39" s="2" t="s">
        <v>123</v>
      </c>
      <c r="CH39">
        <v>85</v>
      </c>
      <c r="CI39">
        <v>34</v>
      </c>
      <c r="CJ39">
        <v>33</v>
      </c>
      <c r="CK39">
        <v>33</v>
      </c>
      <c r="CL39">
        <v>0</v>
      </c>
      <c r="CM39">
        <v>0</v>
      </c>
      <c r="CN39" s="2" t="s">
        <v>123</v>
      </c>
      <c r="CO39" s="2" t="s">
        <v>845</v>
      </c>
      <c r="CP39" s="2" t="s">
        <v>844</v>
      </c>
      <c r="CQ39" s="2" t="s">
        <v>846</v>
      </c>
      <c r="CR39" s="2" t="s">
        <v>846</v>
      </c>
      <c r="CS39" s="2" t="s">
        <v>844</v>
      </c>
      <c r="CT39" s="2" t="s">
        <v>844</v>
      </c>
      <c r="CU39" s="2" t="s">
        <v>846</v>
      </c>
      <c r="CV39" s="2" t="s">
        <v>844</v>
      </c>
      <c r="CW39" s="2" t="s">
        <v>844</v>
      </c>
      <c r="CX39" s="2" t="s">
        <v>123</v>
      </c>
      <c r="CY39" s="2" t="s">
        <v>123</v>
      </c>
      <c r="CZ39" s="2" t="s">
        <v>123</v>
      </c>
      <c r="DA39" s="2" t="s">
        <v>123</v>
      </c>
      <c r="DB39" s="2" t="s">
        <v>123</v>
      </c>
      <c r="DC39" s="2" t="s">
        <v>123</v>
      </c>
      <c r="DD39" s="2" t="s">
        <v>123</v>
      </c>
      <c r="DE39" s="2" t="s">
        <v>123</v>
      </c>
      <c r="DF39" s="2" t="s">
        <v>123</v>
      </c>
      <c r="DG39" s="2" t="s">
        <v>123</v>
      </c>
      <c r="DH39" s="2" t="s">
        <v>123</v>
      </c>
      <c r="DI39" s="2" t="s">
        <v>123</v>
      </c>
      <c r="DJ39" s="2" t="s">
        <v>123</v>
      </c>
      <c r="DK39" s="2" t="s">
        <v>123</v>
      </c>
      <c r="DL39" s="2" t="s">
        <v>123</v>
      </c>
      <c r="DM39" s="2" t="s">
        <v>123</v>
      </c>
      <c r="DN39" s="2" t="s">
        <v>123</v>
      </c>
      <c r="DO39" s="2" t="s">
        <v>123</v>
      </c>
      <c r="DP39" s="2" t="s">
        <v>123</v>
      </c>
      <c r="DQ39" s="2" t="s">
        <v>123</v>
      </c>
      <c r="DR39" s="2" t="s">
        <v>123</v>
      </c>
      <c r="DS39" s="2" t="s">
        <v>123</v>
      </c>
      <c r="DT39" s="2" t="s">
        <v>123</v>
      </c>
      <c r="DU39" s="2" t="s">
        <v>123</v>
      </c>
      <c r="DV39" s="2" t="s">
        <v>123</v>
      </c>
      <c r="DW39" s="2" t="s">
        <v>123</v>
      </c>
      <c r="DX39" s="2" t="s">
        <v>123</v>
      </c>
      <c r="DY39" s="2" t="s">
        <v>123</v>
      </c>
      <c r="DZ39" s="2" t="s">
        <v>123</v>
      </c>
      <c r="EA39" s="2" t="s">
        <v>123</v>
      </c>
      <c r="EB39" s="2" t="s">
        <v>123</v>
      </c>
      <c r="EC39" s="2" t="s">
        <v>123</v>
      </c>
      <c r="ED39" s="2" t="s">
        <v>123</v>
      </c>
      <c r="EE39" s="2" t="s">
        <v>123</v>
      </c>
      <c r="EF39" s="2" t="s">
        <v>123</v>
      </c>
      <c r="EG39" s="2" t="s">
        <v>123</v>
      </c>
      <c r="EH39" s="2" t="s">
        <v>123</v>
      </c>
      <c r="EI39" s="2" t="s">
        <v>123</v>
      </c>
    </row>
    <row r="40" spans="1:139" ht="29.1">
      <c r="A40" s="2" t="s">
        <v>457</v>
      </c>
      <c r="B40" s="2" t="s">
        <v>10</v>
      </c>
      <c r="C40" s="2" t="s">
        <v>123</v>
      </c>
      <c r="D40" s="2" t="s">
        <v>123</v>
      </c>
      <c r="E40" s="2" t="s">
        <v>123</v>
      </c>
      <c r="F40" s="2" t="s">
        <v>123</v>
      </c>
      <c r="G40" s="2" t="s">
        <v>123</v>
      </c>
      <c r="H40" s="2" t="s">
        <v>123</v>
      </c>
      <c r="I40" s="2" t="s">
        <v>123</v>
      </c>
      <c r="J40" s="2" t="s">
        <v>123</v>
      </c>
      <c r="K40" s="2" t="s">
        <v>123</v>
      </c>
      <c r="L40" s="2" t="s">
        <v>123</v>
      </c>
      <c r="M40" s="2" t="s">
        <v>123</v>
      </c>
      <c r="N40" s="2" t="s">
        <v>123</v>
      </c>
      <c r="O40" s="2" t="s">
        <v>123</v>
      </c>
      <c r="P40" s="2" t="s">
        <v>123</v>
      </c>
      <c r="Q40" s="2" t="s">
        <v>123</v>
      </c>
      <c r="R40" s="2" t="s">
        <v>123</v>
      </c>
      <c r="S40" s="2" t="s">
        <v>123</v>
      </c>
      <c r="T40" s="2" t="s">
        <v>123</v>
      </c>
      <c r="U40" s="2" t="s">
        <v>123</v>
      </c>
      <c r="V40" s="2" t="s">
        <v>123</v>
      </c>
      <c r="W40" s="2" t="s">
        <v>123</v>
      </c>
      <c r="X40" s="2" t="s">
        <v>123</v>
      </c>
      <c r="Y40" s="2" t="s">
        <v>123</v>
      </c>
      <c r="Z40" s="2" t="s">
        <v>123</v>
      </c>
      <c r="AA40" s="2" t="s">
        <v>123</v>
      </c>
      <c r="AB40" s="2" t="s">
        <v>123</v>
      </c>
      <c r="AC40" s="2" t="s">
        <v>1021</v>
      </c>
      <c r="AD40">
        <v>1</v>
      </c>
      <c r="AE40">
        <v>10</v>
      </c>
      <c r="AF40">
        <v>5</v>
      </c>
      <c r="AG40">
        <v>2</v>
      </c>
      <c r="AH40">
        <v>10</v>
      </c>
      <c r="AI40">
        <v>20</v>
      </c>
      <c r="AJ40">
        <v>10</v>
      </c>
      <c r="AK40">
        <v>1</v>
      </c>
      <c r="AL40">
        <v>2</v>
      </c>
      <c r="AM40">
        <v>1</v>
      </c>
      <c r="AN40">
        <v>5</v>
      </c>
      <c r="AO40">
        <v>0</v>
      </c>
      <c r="AP40">
        <v>10</v>
      </c>
      <c r="AQ40">
        <v>1</v>
      </c>
      <c r="AR40">
        <v>10</v>
      </c>
      <c r="AS40">
        <v>12</v>
      </c>
      <c r="AT40" s="2" t="s">
        <v>1022</v>
      </c>
      <c r="AU40" s="2" t="s">
        <v>846</v>
      </c>
      <c r="AV40" s="2" t="s">
        <v>845</v>
      </c>
      <c r="AW40" s="2" t="s">
        <v>891</v>
      </c>
      <c r="AX40" s="2" t="s">
        <v>844</v>
      </c>
      <c r="AY40" s="2" t="s">
        <v>845</v>
      </c>
      <c r="AZ40" s="2" t="s">
        <v>845</v>
      </c>
      <c r="BA40" s="2" t="s">
        <v>845</v>
      </c>
      <c r="BB40" s="2" t="s">
        <v>844</v>
      </c>
      <c r="BC40" s="2" t="s">
        <v>844</v>
      </c>
      <c r="BD40" s="2" t="s">
        <v>846</v>
      </c>
      <c r="BE40" s="2" t="s">
        <v>844</v>
      </c>
      <c r="BF40" s="2" t="s">
        <v>863</v>
      </c>
      <c r="BG40" s="2" t="s">
        <v>838</v>
      </c>
      <c r="BH40" s="2" t="s">
        <v>838</v>
      </c>
      <c r="BI40" s="2" t="s">
        <v>838</v>
      </c>
      <c r="BJ40" s="2" t="s">
        <v>837</v>
      </c>
      <c r="BK40">
        <v>5</v>
      </c>
      <c r="BL40">
        <v>10</v>
      </c>
      <c r="BM40">
        <v>50</v>
      </c>
      <c r="BN40">
        <v>30</v>
      </c>
      <c r="BO40">
        <v>5</v>
      </c>
      <c r="BP40" s="2" t="s">
        <v>1023</v>
      </c>
      <c r="BQ40" s="2" t="s">
        <v>1024</v>
      </c>
      <c r="BR40" s="2" t="s">
        <v>1025</v>
      </c>
      <c r="BS40" s="2" t="s">
        <v>1026</v>
      </c>
      <c r="BT40" s="2" t="s">
        <v>123</v>
      </c>
      <c r="BU40" s="2" t="s">
        <v>123</v>
      </c>
      <c r="BV40" s="2" t="s">
        <v>123</v>
      </c>
      <c r="BW40" s="2" t="s">
        <v>123</v>
      </c>
      <c r="BX40" s="2" t="s">
        <v>123</v>
      </c>
      <c r="BY40" s="2" t="s">
        <v>123</v>
      </c>
      <c r="BZ40" s="2" t="s">
        <v>123</v>
      </c>
      <c r="CA40" s="2" t="s">
        <v>123</v>
      </c>
      <c r="CB40" s="2" t="s">
        <v>123</v>
      </c>
      <c r="CC40" s="2" t="s">
        <v>123</v>
      </c>
      <c r="CD40" s="2" t="s">
        <v>123</v>
      </c>
      <c r="CE40" s="2" t="s">
        <v>123</v>
      </c>
      <c r="CF40" s="2" t="s">
        <v>123</v>
      </c>
      <c r="CG40" s="2" t="s">
        <v>123</v>
      </c>
      <c r="CH40" s="2" t="s">
        <v>123</v>
      </c>
      <c r="CI40" s="2" t="s">
        <v>123</v>
      </c>
      <c r="CJ40" s="2" t="s">
        <v>123</v>
      </c>
      <c r="CK40" s="2" t="s">
        <v>123</v>
      </c>
      <c r="CL40" s="2" t="s">
        <v>123</v>
      </c>
      <c r="CM40" s="2" t="s">
        <v>123</v>
      </c>
      <c r="CN40" s="2" t="s">
        <v>123</v>
      </c>
      <c r="CO40" s="2" t="s">
        <v>123</v>
      </c>
      <c r="CP40" s="2" t="s">
        <v>123</v>
      </c>
      <c r="CQ40" s="2" t="s">
        <v>123</v>
      </c>
      <c r="CR40" s="2" t="s">
        <v>123</v>
      </c>
      <c r="CS40" s="2" t="s">
        <v>123</v>
      </c>
      <c r="CT40" s="2" t="s">
        <v>123</v>
      </c>
      <c r="CU40" s="2" t="s">
        <v>123</v>
      </c>
      <c r="CV40" s="2" t="s">
        <v>123</v>
      </c>
      <c r="CW40" s="2" t="s">
        <v>123</v>
      </c>
      <c r="CX40" s="2" t="s">
        <v>123</v>
      </c>
      <c r="CY40" s="2" t="s">
        <v>123</v>
      </c>
      <c r="CZ40" s="2" t="s">
        <v>123</v>
      </c>
      <c r="DA40" s="2" t="s">
        <v>123</v>
      </c>
      <c r="DB40" s="2" t="s">
        <v>123</v>
      </c>
      <c r="DC40" s="2" t="s">
        <v>123</v>
      </c>
      <c r="DD40" s="2" t="s">
        <v>123</v>
      </c>
      <c r="DE40" s="2" t="s">
        <v>123</v>
      </c>
      <c r="DF40" s="2" t="s">
        <v>123</v>
      </c>
      <c r="DG40" s="2" t="s">
        <v>123</v>
      </c>
      <c r="DH40" s="2" t="s">
        <v>123</v>
      </c>
      <c r="DI40" s="2" t="s">
        <v>123</v>
      </c>
      <c r="DJ40" s="2" t="s">
        <v>123</v>
      </c>
      <c r="DK40" s="2" t="s">
        <v>123</v>
      </c>
      <c r="DL40" s="2" t="s">
        <v>123</v>
      </c>
      <c r="DM40" s="2" t="s">
        <v>123</v>
      </c>
      <c r="DN40" s="2" t="s">
        <v>123</v>
      </c>
      <c r="DO40" s="2" t="s">
        <v>123</v>
      </c>
      <c r="DP40" s="2" t="s">
        <v>123</v>
      </c>
      <c r="DQ40" s="2" t="s">
        <v>123</v>
      </c>
      <c r="DR40" s="2" t="s">
        <v>123</v>
      </c>
      <c r="DS40" s="2" t="s">
        <v>123</v>
      </c>
      <c r="DT40" s="2" t="s">
        <v>123</v>
      </c>
      <c r="DU40" s="2" t="s">
        <v>123</v>
      </c>
      <c r="DV40" s="2" t="s">
        <v>123</v>
      </c>
      <c r="DW40" s="2" t="s">
        <v>123</v>
      </c>
      <c r="DX40" s="2" t="s">
        <v>123</v>
      </c>
      <c r="DY40" s="2" t="s">
        <v>123</v>
      </c>
      <c r="DZ40" s="2" t="s">
        <v>123</v>
      </c>
      <c r="EA40" s="2" t="s">
        <v>123</v>
      </c>
      <c r="EB40" s="2" t="s">
        <v>123</v>
      </c>
      <c r="EC40" s="2" t="s">
        <v>123</v>
      </c>
      <c r="ED40" s="2" t="s">
        <v>123</v>
      </c>
      <c r="EE40" s="2" t="s">
        <v>123</v>
      </c>
      <c r="EF40" s="2" t="s">
        <v>123</v>
      </c>
      <c r="EG40" s="2" t="s">
        <v>123</v>
      </c>
      <c r="EH40" s="2" t="s">
        <v>123</v>
      </c>
      <c r="EI40" s="2" t="s">
        <v>123</v>
      </c>
    </row>
    <row r="41" spans="1:139" ht="116.1">
      <c r="A41" s="2" t="s">
        <v>458</v>
      </c>
      <c r="B41" s="2" t="s">
        <v>10</v>
      </c>
      <c r="C41" s="2" t="s">
        <v>123</v>
      </c>
      <c r="D41" s="2" t="s">
        <v>123</v>
      </c>
      <c r="E41" s="2" t="s">
        <v>123</v>
      </c>
      <c r="F41" s="2" t="s">
        <v>123</v>
      </c>
      <c r="G41" s="2" t="s">
        <v>123</v>
      </c>
      <c r="H41" s="2" t="s">
        <v>123</v>
      </c>
      <c r="I41" s="2" t="s">
        <v>123</v>
      </c>
      <c r="J41" s="2" t="s">
        <v>123</v>
      </c>
      <c r="K41" s="2" t="s">
        <v>123</v>
      </c>
      <c r="L41" s="2" t="s">
        <v>123</v>
      </c>
      <c r="M41" s="2" t="s">
        <v>123</v>
      </c>
      <c r="N41" s="2" t="s">
        <v>123</v>
      </c>
      <c r="O41" s="2" t="s">
        <v>123</v>
      </c>
      <c r="P41" s="2" t="s">
        <v>123</v>
      </c>
      <c r="Q41" s="2" t="s">
        <v>123</v>
      </c>
      <c r="R41" s="2" t="s">
        <v>123</v>
      </c>
      <c r="S41" s="2" t="s">
        <v>123</v>
      </c>
      <c r="T41" s="2" t="s">
        <v>123</v>
      </c>
      <c r="U41" s="2" t="s">
        <v>123</v>
      </c>
      <c r="V41" s="2" t="s">
        <v>123</v>
      </c>
      <c r="W41" s="2" t="s">
        <v>123</v>
      </c>
      <c r="X41" s="2" t="s">
        <v>123</v>
      </c>
      <c r="Y41" s="2" t="s">
        <v>123</v>
      </c>
      <c r="Z41" s="2" t="s">
        <v>123</v>
      </c>
      <c r="AA41" s="2" t="s">
        <v>123</v>
      </c>
      <c r="AB41" s="2" t="s">
        <v>123</v>
      </c>
      <c r="AC41" s="2" t="s">
        <v>1027</v>
      </c>
      <c r="AD41">
        <v>1</v>
      </c>
      <c r="AE41">
        <v>7</v>
      </c>
      <c r="AF41">
        <v>0</v>
      </c>
      <c r="AG41">
        <v>0</v>
      </c>
      <c r="AH41">
        <v>6</v>
      </c>
      <c r="AI41">
        <v>35</v>
      </c>
      <c r="AJ41">
        <v>10</v>
      </c>
      <c r="AK41">
        <v>2</v>
      </c>
      <c r="AL41">
        <v>1</v>
      </c>
      <c r="AM41">
        <v>2</v>
      </c>
      <c r="AN41">
        <v>4</v>
      </c>
      <c r="AO41">
        <v>0</v>
      </c>
      <c r="AP41">
        <v>20</v>
      </c>
      <c r="AQ41">
        <v>2</v>
      </c>
      <c r="AR41">
        <v>10</v>
      </c>
      <c r="AS41">
        <v>0</v>
      </c>
      <c r="AT41" s="2" t="s">
        <v>123</v>
      </c>
      <c r="AU41" s="2" t="s">
        <v>846</v>
      </c>
      <c r="AV41" s="2" t="s">
        <v>844</v>
      </c>
      <c r="AW41" s="2" t="s">
        <v>844</v>
      </c>
      <c r="AX41" s="2" t="s">
        <v>863</v>
      </c>
      <c r="AY41" s="2" t="s">
        <v>847</v>
      </c>
      <c r="AZ41" s="2" t="s">
        <v>846</v>
      </c>
      <c r="BA41" s="2" t="s">
        <v>846</v>
      </c>
      <c r="BB41" s="2" t="s">
        <v>863</v>
      </c>
      <c r="BC41" s="2" t="s">
        <v>863</v>
      </c>
      <c r="BD41" s="2" t="s">
        <v>863</v>
      </c>
      <c r="BE41" s="2" t="s">
        <v>863</v>
      </c>
      <c r="BF41" s="2" t="s">
        <v>123</v>
      </c>
      <c r="BG41" s="2" t="s">
        <v>837</v>
      </c>
      <c r="BH41" s="2" t="s">
        <v>838</v>
      </c>
      <c r="BI41" s="2" t="s">
        <v>849</v>
      </c>
      <c r="BJ41" s="2" t="s">
        <v>838</v>
      </c>
      <c r="BK41">
        <v>0</v>
      </c>
      <c r="BL41">
        <v>0</v>
      </c>
      <c r="BM41">
        <v>0</v>
      </c>
      <c r="BN41">
        <v>0</v>
      </c>
      <c r="BO41">
        <v>100</v>
      </c>
      <c r="BP41" s="2" t="s">
        <v>1028</v>
      </c>
      <c r="BQ41" s="2" t="s">
        <v>1029</v>
      </c>
      <c r="BR41" s="2" t="s">
        <v>1030</v>
      </c>
      <c r="BS41" s="2" t="s">
        <v>1031</v>
      </c>
      <c r="BT41" s="2" t="s">
        <v>123</v>
      </c>
      <c r="BU41" s="2" t="s">
        <v>123</v>
      </c>
      <c r="BV41" s="2" t="s">
        <v>123</v>
      </c>
      <c r="BW41" s="2" t="s">
        <v>123</v>
      </c>
      <c r="BX41" s="2" t="s">
        <v>123</v>
      </c>
      <c r="BY41" s="2" t="s">
        <v>123</v>
      </c>
      <c r="BZ41" s="2" t="s">
        <v>123</v>
      </c>
      <c r="CA41" s="2" t="s">
        <v>123</v>
      </c>
      <c r="CB41" s="2" t="s">
        <v>123</v>
      </c>
      <c r="CC41" s="2" t="s">
        <v>123</v>
      </c>
      <c r="CD41" s="2" t="s">
        <v>123</v>
      </c>
      <c r="CE41" s="2" t="s">
        <v>123</v>
      </c>
      <c r="CF41" s="2" t="s">
        <v>123</v>
      </c>
      <c r="CG41" s="2" t="s">
        <v>123</v>
      </c>
      <c r="CH41" s="2" t="s">
        <v>123</v>
      </c>
      <c r="CI41" s="2" t="s">
        <v>123</v>
      </c>
      <c r="CJ41" s="2" t="s">
        <v>123</v>
      </c>
      <c r="CK41" s="2" t="s">
        <v>123</v>
      </c>
      <c r="CL41" s="2" t="s">
        <v>123</v>
      </c>
      <c r="CM41" s="2" t="s">
        <v>123</v>
      </c>
      <c r="CN41" s="2" t="s">
        <v>123</v>
      </c>
      <c r="CO41" s="2" t="s">
        <v>123</v>
      </c>
      <c r="CP41" s="2" t="s">
        <v>123</v>
      </c>
      <c r="CQ41" s="2" t="s">
        <v>123</v>
      </c>
      <c r="CR41" s="2" t="s">
        <v>123</v>
      </c>
      <c r="CS41" s="2" t="s">
        <v>123</v>
      </c>
      <c r="CT41" s="2" t="s">
        <v>123</v>
      </c>
      <c r="CU41" s="2" t="s">
        <v>123</v>
      </c>
      <c r="CV41" s="2" t="s">
        <v>123</v>
      </c>
      <c r="CW41" s="2" t="s">
        <v>123</v>
      </c>
      <c r="CX41" s="2" t="s">
        <v>123</v>
      </c>
      <c r="CY41" s="2" t="s">
        <v>123</v>
      </c>
      <c r="CZ41" s="2" t="s">
        <v>123</v>
      </c>
      <c r="DA41" s="2" t="s">
        <v>123</v>
      </c>
      <c r="DB41" s="2" t="s">
        <v>123</v>
      </c>
      <c r="DC41" s="2" t="s">
        <v>123</v>
      </c>
      <c r="DD41" s="2" t="s">
        <v>123</v>
      </c>
      <c r="DE41" s="2" t="s">
        <v>123</v>
      </c>
      <c r="DF41" s="2" t="s">
        <v>123</v>
      </c>
      <c r="DG41" s="2" t="s">
        <v>123</v>
      </c>
      <c r="DH41" s="2" t="s">
        <v>123</v>
      </c>
      <c r="DI41" s="2" t="s">
        <v>123</v>
      </c>
      <c r="DJ41" s="2" t="s">
        <v>123</v>
      </c>
      <c r="DK41" s="2" t="s">
        <v>123</v>
      </c>
      <c r="DL41" s="2" t="s">
        <v>123</v>
      </c>
      <c r="DM41" s="2" t="s">
        <v>123</v>
      </c>
      <c r="DN41" s="2" t="s">
        <v>123</v>
      </c>
      <c r="DO41" s="2" t="s">
        <v>123</v>
      </c>
      <c r="DP41" s="2" t="s">
        <v>123</v>
      </c>
      <c r="DQ41" s="2" t="s">
        <v>123</v>
      </c>
      <c r="DR41" s="2" t="s">
        <v>123</v>
      </c>
      <c r="DS41" s="2" t="s">
        <v>123</v>
      </c>
      <c r="DT41" s="2" t="s">
        <v>123</v>
      </c>
      <c r="DU41" s="2" t="s">
        <v>123</v>
      </c>
      <c r="DV41" s="2" t="s">
        <v>123</v>
      </c>
      <c r="DW41" s="2" t="s">
        <v>123</v>
      </c>
      <c r="DX41" s="2" t="s">
        <v>123</v>
      </c>
      <c r="DY41" s="2" t="s">
        <v>123</v>
      </c>
      <c r="DZ41" s="2" t="s">
        <v>123</v>
      </c>
      <c r="EA41" s="2" t="s">
        <v>123</v>
      </c>
      <c r="EB41" s="2" t="s">
        <v>123</v>
      </c>
      <c r="EC41" s="2" t="s">
        <v>123</v>
      </c>
      <c r="ED41" s="2" t="s">
        <v>123</v>
      </c>
      <c r="EE41" s="2" t="s">
        <v>123</v>
      </c>
      <c r="EF41" s="2" t="s">
        <v>123</v>
      </c>
      <c r="EG41" s="2" t="s">
        <v>123</v>
      </c>
      <c r="EH41" s="2" t="s">
        <v>123</v>
      </c>
      <c r="EI41" s="2" t="s">
        <v>123</v>
      </c>
    </row>
    <row r="42" spans="1:139" ht="57.95">
      <c r="A42" s="2" t="s">
        <v>602</v>
      </c>
      <c r="B42" s="2" t="s">
        <v>11</v>
      </c>
      <c r="C42" s="2" t="s">
        <v>123</v>
      </c>
      <c r="D42" s="2" t="s">
        <v>123</v>
      </c>
      <c r="E42" s="2" t="s">
        <v>123</v>
      </c>
      <c r="F42" s="2" t="s">
        <v>123</v>
      </c>
      <c r="G42" s="2" t="s">
        <v>123</v>
      </c>
      <c r="H42" s="2" t="s">
        <v>123</v>
      </c>
      <c r="I42" s="2" t="s">
        <v>123</v>
      </c>
      <c r="J42" s="2" t="s">
        <v>123</v>
      </c>
      <c r="K42" s="2" t="s">
        <v>123</v>
      </c>
      <c r="L42" s="2" t="s">
        <v>123</v>
      </c>
      <c r="M42" s="2" t="s">
        <v>123</v>
      </c>
      <c r="N42" s="2" t="s">
        <v>123</v>
      </c>
      <c r="O42" s="2" t="s">
        <v>123</v>
      </c>
      <c r="P42" s="2" t="s">
        <v>123</v>
      </c>
      <c r="Q42" s="2" t="s">
        <v>123</v>
      </c>
      <c r="R42" s="2" t="s">
        <v>123</v>
      </c>
      <c r="S42" s="2" t="s">
        <v>123</v>
      </c>
      <c r="T42" s="2" t="s">
        <v>123</v>
      </c>
      <c r="U42" s="2" t="s">
        <v>123</v>
      </c>
      <c r="V42" s="2" t="s">
        <v>123</v>
      </c>
      <c r="W42" s="2" t="s">
        <v>123</v>
      </c>
      <c r="X42" s="2" t="s">
        <v>123</v>
      </c>
      <c r="Y42" s="2" t="s">
        <v>123</v>
      </c>
      <c r="Z42" s="2" t="s">
        <v>123</v>
      </c>
      <c r="AA42" s="2" t="s">
        <v>123</v>
      </c>
      <c r="AB42" s="2" t="s">
        <v>123</v>
      </c>
      <c r="AC42" s="2" t="s">
        <v>851</v>
      </c>
      <c r="AD42" s="2" t="s">
        <v>123</v>
      </c>
      <c r="AE42" s="2" t="s">
        <v>123</v>
      </c>
      <c r="AF42" s="2" t="s">
        <v>123</v>
      </c>
      <c r="AG42" s="2" t="s">
        <v>123</v>
      </c>
      <c r="AH42" s="2" t="s">
        <v>123</v>
      </c>
      <c r="AI42" s="2" t="s">
        <v>123</v>
      </c>
      <c r="AJ42" s="2" t="s">
        <v>123</v>
      </c>
      <c r="AK42" s="2" t="s">
        <v>123</v>
      </c>
      <c r="AL42" s="2" t="s">
        <v>123</v>
      </c>
      <c r="AM42" s="2" t="s">
        <v>123</v>
      </c>
      <c r="AN42" s="2" t="s">
        <v>123</v>
      </c>
      <c r="AO42" s="2" t="s">
        <v>123</v>
      </c>
      <c r="AP42" s="2" t="s">
        <v>123</v>
      </c>
      <c r="AQ42" s="2" t="s">
        <v>123</v>
      </c>
      <c r="AR42" s="2" t="s">
        <v>123</v>
      </c>
      <c r="AS42" s="2" t="s">
        <v>123</v>
      </c>
      <c r="AT42" s="2" t="s">
        <v>123</v>
      </c>
      <c r="AU42" s="2" t="s">
        <v>123</v>
      </c>
      <c r="AV42" s="2" t="s">
        <v>123</v>
      </c>
      <c r="AW42" s="2" t="s">
        <v>123</v>
      </c>
      <c r="AX42" s="2" t="s">
        <v>123</v>
      </c>
      <c r="AY42" s="2" t="s">
        <v>123</v>
      </c>
      <c r="AZ42" s="2" t="s">
        <v>123</v>
      </c>
      <c r="BA42" s="2" t="s">
        <v>123</v>
      </c>
      <c r="BB42" s="2" t="s">
        <v>123</v>
      </c>
      <c r="BC42" s="2" t="s">
        <v>123</v>
      </c>
      <c r="BD42" s="2" t="s">
        <v>123</v>
      </c>
      <c r="BE42" s="2" t="s">
        <v>123</v>
      </c>
      <c r="BF42" s="2" t="s">
        <v>123</v>
      </c>
      <c r="BG42" s="2" t="s">
        <v>838</v>
      </c>
      <c r="BH42" s="2" t="s">
        <v>849</v>
      </c>
      <c r="BI42" s="2" t="s">
        <v>838</v>
      </c>
      <c r="BJ42" s="2" t="s">
        <v>838</v>
      </c>
      <c r="BK42">
        <v>0</v>
      </c>
      <c r="BL42">
        <v>5</v>
      </c>
      <c r="BM42">
        <v>5</v>
      </c>
      <c r="BN42">
        <v>10</v>
      </c>
      <c r="BO42">
        <v>80</v>
      </c>
      <c r="BP42" s="2" t="s">
        <v>1032</v>
      </c>
      <c r="BQ42" s="2" t="s">
        <v>1033</v>
      </c>
      <c r="BR42" s="2" t="s">
        <v>1034</v>
      </c>
      <c r="BS42" s="2" t="s">
        <v>1035</v>
      </c>
      <c r="BT42">
        <v>40</v>
      </c>
      <c r="BU42">
        <v>25</v>
      </c>
      <c r="BV42">
        <v>0</v>
      </c>
      <c r="BW42">
        <v>2</v>
      </c>
      <c r="BX42">
        <v>0</v>
      </c>
      <c r="BY42">
        <v>0</v>
      </c>
      <c r="BZ42">
        <v>0</v>
      </c>
      <c r="CA42">
        <v>0</v>
      </c>
      <c r="CB42">
        <v>0</v>
      </c>
      <c r="CC42">
        <v>14</v>
      </c>
      <c r="CD42">
        <v>14</v>
      </c>
      <c r="CE42">
        <v>5</v>
      </c>
      <c r="CF42">
        <v>0</v>
      </c>
      <c r="CG42" s="2" t="s">
        <v>123</v>
      </c>
      <c r="CH42">
        <v>85</v>
      </c>
      <c r="CI42">
        <v>85</v>
      </c>
      <c r="CJ42">
        <v>5</v>
      </c>
      <c r="CK42">
        <v>10</v>
      </c>
      <c r="CL42">
        <v>0</v>
      </c>
      <c r="CM42">
        <v>0</v>
      </c>
      <c r="CN42" s="2" t="s">
        <v>123</v>
      </c>
      <c r="CO42" s="2" t="s">
        <v>846</v>
      </c>
      <c r="CP42" s="2" t="s">
        <v>844</v>
      </c>
      <c r="CQ42" s="2" t="s">
        <v>863</v>
      </c>
      <c r="CR42" s="2" t="s">
        <v>863</v>
      </c>
      <c r="CS42" s="2" t="s">
        <v>863</v>
      </c>
      <c r="CT42" s="2" t="s">
        <v>123</v>
      </c>
      <c r="CU42" s="2" t="s">
        <v>123</v>
      </c>
      <c r="CV42" s="2" t="s">
        <v>863</v>
      </c>
      <c r="CW42" s="2" t="s">
        <v>863</v>
      </c>
      <c r="CX42" s="2" t="s">
        <v>123</v>
      </c>
      <c r="CY42" s="2" t="s">
        <v>123</v>
      </c>
      <c r="CZ42" s="2" t="s">
        <v>123</v>
      </c>
      <c r="DA42" s="2" t="s">
        <v>123</v>
      </c>
      <c r="DB42" s="2" t="s">
        <v>123</v>
      </c>
      <c r="DC42" s="2" t="s">
        <v>123</v>
      </c>
      <c r="DD42" s="2" t="s">
        <v>123</v>
      </c>
      <c r="DE42" s="2" t="s">
        <v>123</v>
      </c>
      <c r="DF42" s="2" t="s">
        <v>123</v>
      </c>
      <c r="DG42" s="2" t="s">
        <v>123</v>
      </c>
      <c r="DH42" s="2" t="s">
        <v>123</v>
      </c>
      <c r="DI42" s="2" t="s">
        <v>123</v>
      </c>
      <c r="DJ42" s="2" t="s">
        <v>123</v>
      </c>
      <c r="DK42" s="2" t="s">
        <v>123</v>
      </c>
      <c r="DL42" s="2" t="s">
        <v>123</v>
      </c>
      <c r="DM42" s="2" t="s">
        <v>123</v>
      </c>
      <c r="DN42" s="2" t="s">
        <v>123</v>
      </c>
      <c r="DO42" s="2" t="s">
        <v>123</v>
      </c>
      <c r="DP42" s="2" t="s">
        <v>123</v>
      </c>
      <c r="DQ42" s="2" t="s">
        <v>123</v>
      </c>
      <c r="DR42" s="2" t="s">
        <v>123</v>
      </c>
      <c r="DS42" s="2" t="s">
        <v>123</v>
      </c>
      <c r="DT42" s="2" t="s">
        <v>123</v>
      </c>
      <c r="DU42" s="2" t="s">
        <v>123</v>
      </c>
      <c r="DV42" s="2" t="s">
        <v>123</v>
      </c>
      <c r="DW42" s="2" t="s">
        <v>123</v>
      </c>
      <c r="DX42" s="2" t="s">
        <v>123</v>
      </c>
      <c r="DY42" s="2" t="s">
        <v>123</v>
      </c>
      <c r="DZ42" s="2" t="s">
        <v>123</v>
      </c>
      <c r="EA42" s="2" t="s">
        <v>123</v>
      </c>
      <c r="EB42" s="2" t="s">
        <v>123</v>
      </c>
      <c r="EC42" s="2" t="s">
        <v>123</v>
      </c>
      <c r="ED42" s="2" t="s">
        <v>123</v>
      </c>
      <c r="EE42" s="2" t="s">
        <v>123</v>
      </c>
      <c r="EF42" s="2" t="s">
        <v>123</v>
      </c>
      <c r="EG42" s="2" t="s">
        <v>123</v>
      </c>
      <c r="EH42" s="2" t="s">
        <v>123</v>
      </c>
      <c r="EI42" s="2" t="s">
        <v>123</v>
      </c>
    </row>
    <row r="43" spans="1:139" ht="29.1">
      <c r="A43" s="2" t="s">
        <v>603</v>
      </c>
      <c r="B43" s="2" t="s">
        <v>11</v>
      </c>
      <c r="C43" s="2" t="s">
        <v>123</v>
      </c>
      <c r="D43" s="2" t="s">
        <v>123</v>
      </c>
      <c r="E43" s="2" t="s">
        <v>123</v>
      </c>
      <c r="F43" s="2" t="s">
        <v>123</v>
      </c>
      <c r="G43" s="2" t="s">
        <v>123</v>
      </c>
      <c r="H43" s="2" t="s">
        <v>123</v>
      </c>
      <c r="I43" s="2" t="s">
        <v>123</v>
      </c>
      <c r="J43" s="2" t="s">
        <v>123</v>
      </c>
      <c r="K43" s="2" t="s">
        <v>123</v>
      </c>
      <c r="L43" s="2" t="s">
        <v>123</v>
      </c>
      <c r="M43" s="2" t="s">
        <v>123</v>
      </c>
      <c r="N43" s="2" t="s">
        <v>123</v>
      </c>
      <c r="O43" s="2" t="s">
        <v>123</v>
      </c>
      <c r="P43" s="2" t="s">
        <v>123</v>
      </c>
      <c r="Q43" s="2" t="s">
        <v>123</v>
      </c>
      <c r="R43" s="2" t="s">
        <v>123</v>
      </c>
      <c r="S43" s="2" t="s">
        <v>123</v>
      </c>
      <c r="T43" s="2" t="s">
        <v>123</v>
      </c>
      <c r="U43" s="2" t="s">
        <v>123</v>
      </c>
      <c r="V43" s="2" t="s">
        <v>123</v>
      </c>
      <c r="W43" s="2" t="s">
        <v>123</v>
      </c>
      <c r="X43" s="2" t="s">
        <v>123</v>
      </c>
      <c r="Y43" s="2" t="s">
        <v>123</v>
      </c>
      <c r="Z43" s="2" t="s">
        <v>123</v>
      </c>
      <c r="AA43" s="2" t="s">
        <v>123</v>
      </c>
      <c r="AB43" s="2" t="s">
        <v>123</v>
      </c>
      <c r="AC43" s="2" t="s">
        <v>1036</v>
      </c>
      <c r="AD43" s="2" t="s">
        <v>123</v>
      </c>
      <c r="AE43" s="2" t="s">
        <v>123</v>
      </c>
      <c r="AF43" s="2" t="s">
        <v>123</v>
      </c>
      <c r="AG43" s="2" t="s">
        <v>123</v>
      </c>
      <c r="AH43" s="2" t="s">
        <v>123</v>
      </c>
      <c r="AI43" s="2" t="s">
        <v>123</v>
      </c>
      <c r="AJ43" s="2" t="s">
        <v>123</v>
      </c>
      <c r="AK43" s="2" t="s">
        <v>123</v>
      </c>
      <c r="AL43" s="2" t="s">
        <v>123</v>
      </c>
      <c r="AM43" s="2" t="s">
        <v>123</v>
      </c>
      <c r="AN43" s="2" t="s">
        <v>123</v>
      </c>
      <c r="AO43" s="2" t="s">
        <v>123</v>
      </c>
      <c r="AP43" s="2" t="s">
        <v>123</v>
      </c>
      <c r="AQ43" s="2" t="s">
        <v>123</v>
      </c>
      <c r="AR43" s="2" t="s">
        <v>123</v>
      </c>
      <c r="AS43" s="2" t="s">
        <v>123</v>
      </c>
      <c r="AT43" s="2" t="s">
        <v>123</v>
      </c>
      <c r="AU43" s="2" t="s">
        <v>123</v>
      </c>
      <c r="AV43" s="2" t="s">
        <v>123</v>
      </c>
      <c r="AW43" s="2" t="s">
        <v>123</v>
      </c>
      <c r="AX43" s="2" t="s">
        <v>123</v>
      </c>
      <c r="AY43" s="2" t="s">
        <v>123</v>
      </c>
      <c r="AZ43" s="2" t="s">
        <v>123</v>
      </c>
      <c r="BA43" s="2" t="s">
        <v>123</v>
      </c>
      <c r="BB43" s="2" t="s">
        <v>123</v>
      </c>
      <c r="BC43" s="2" t="s">
        <v>123</v>
      </c>
      <c r="BD43" s="2" t="s">
        <v>123</v>
      </c>
      <c r="BE43" s="2" t="s">
        <v>123</v>
      </c>
      <c r="BF43" s="2" t="s">
        <v>123</v>
      </c>
      <c r="BG43" s="2" t="s">
        <v>838</v>
      </c>
      <c r="BH43" s="2" t="s">
        <v>838</v>
      </c>
      <c r="BI43" s="2" t="s">
        <v>849</v>
      </c>
      <c r="BJ43" s="2" t="s">
        <v>838</v>
      </c>
      <c r="BK43">
        <v>3</v>
      </c>
      <c r="BL43">
        <v>5</v>
      </c>
      <c r="BM43">
        <v>5</v>
      </c>
      <c r="BN43">
        <v>87</v>
      </c>
      <c r="BO43">
        <v>0</v>
      </c>
      <c r="BP43" s="2" t="s">
        <v>1037</v>
      </c>
      <c r="BQ43" s="2" t="s">
        <v>1038</v>
      </c>
      <c r="BR43" s="2" t="s">
        <v>1039</v>
      </c>
      <c r="BS43" s="2" t="s">
        <v>1040</v>
      </c>
      <c r="BT43">
        <v>80</v>
      </c>
      <c r="BU43">
        <v>9</v>
      </c>
      <c r="BV43">
        <v>1</v>
      </c>
      <c r="BW43">
        <v>1</v>
      </c>
      <c r="BX43">
        <v>1</v>
      </c>
      <c r="BY43">
        <v>1</v>
      </c>
      <c r="BZ43">
        <v>1</v>
      </c>
      <c r="CA43">
        <v>1</v>
      </c>
      <c r="CB43">
        <v>1</v>
      </c>
      <c r="CC43">
        <v>1</v>
      </c>
      <c r="CD43">
        <v>1</v>
      </c>
      <c r="CE43">
        <v>1</v>
      </c>
      <c r="CF43">
        <v>1</v>
      </c>
      <c r="CG43" s="2" t="s">
        <v>940</v>
      </c>
      <c r="CH43">
        <v>100</v>
      </c>
      <c r="CI43">
        <v>5</v>
      </c>
      <c r="CJ43">
        <v>5</v>
      </c>
      <c r="CK43">
        <v>90</v>
      </c>
      <c r="CL43">
        <v>0</v>
      </c>
      <c r="CM43">
        <v>0</v>
      </c>
      <c r="CN43" s="2" t="s">
        <v>123</v>
      </c>
      <c r="CO43" s="2" t="s">
        <v>844</v>
      </c>
      <c r="CP43" s="2" t="s">
        <v>844</v>
      </c>
      <c r="CQ43" s="2" t="s">
        <v>846</v>
      </c>
      <c r="CR43" s="2" t="s">
        <v>863</v>
      </c>
      <c r="CS43" s="2" t="s">
        <v>844</v>
      </c>
      <c r="CT43" s="2" t="s">
        <v>863</v>
      </c>
      <c r="CU43" s="2" t="s">
        <v>863</v>
      </c>
      <c r="CV43" s="2" t="s">
        <v>863</v>
      </c>
      <c r="CW43" s="2" t="s">
        <v>846</v>
      </c>
      <c r="CX43" s="2" t="s">
        <v>123</v>
      </c>
      <c r="CY43" s="2" t="s">
        <v>123</v>
      </c>
      <c r="CZ43" s="2" t="s">
        <v>123</v>
      </c>
      <c r="DA43" s="2" t="s">
        <v>123</v>
      </c>
      <c r="DB43" s="2" t="s">
        <v>123</v>
      </c>
      <c r="DC43" s="2" t="s">
        <v>123</v>
      </c>
      <c r="DD43" s="2" t="s">
        <v>123</v>
      </c>
      <c r="DE43" s="2" t="s">
        <v>123</v>
      </c>
      <c r="DF43" s="2" t="s">
        <v>123</v>
      </c>
      <c r="DG43" s="2" t="s">
        <v>123</v>
      </c>
      <c r="DH43" s="2" t="s">
        <v>123</v>
      </c>
      <c r="DI43" s="2" t="s">
        <v>123</v>
      </c>
      <c r="DJ43" s="2" t="s">
        <v>123</v>
      </c>
      <c r="DK43" s="2" t="s">
        <v>123</v>
      </c>
      <c r="DL43" s="2" t="s">
        <v>123</v>
      </c>
      <c r="DM43" s="2" t="s">
        <v>123</v>
      </c>
      <c r="DN43" s="2" t="s">
        <v>123</v>
      </c>
      <c r="DO43" s="2" t="s">
        <v>123</v>
      </c>
      <c r="DP43" s="2" t="s">
        <v>123</v>
      </c>
      <c r="DQ43" s="2" t="s">
        <v>123</v>
      </c>
      <c r="DR43" s="2" t="s">
        <v>123</v>
      </c>
      <c r="DS43" s="2" t="s">
        <v>123</v>
      </c>
      <c r="DT43" s="2" t="s">
        <v>123</v>
      </c>
      <c r="DU43" s="2" t="s">
        <v>123</v>
      </c>
      <c r="DV43" s="2" t="s">
        <v>123</v>
      </c>
      <c r="DW43" s="2" t="s">
        <v>123</v>
      </c>
      <c r="DX43" s="2" t="s">
        <v>123</v>
      </c>
      <c r="DY43" s="2" t="s">
        <v>123</v>
      </c>
      <c r="DZ43" s="2" t="s">
        <v>123</v>
      </c>
      <c r="EA43" s="2" t="s">
        <v>123</v>
      </c>
      <c r="EB43" s="2" t="s">
        <v>123</v>
      </c>
      <c r="EC43" s="2" t="s">
        <v>123</v>
      </c>
      <c r="ED43" s="2" t="s">
        <v>123</v>
      </c>
      <c r="EE43" s="2" t="s">
        <v>123</v>
      </c>
      <c r="EF43" s="2" t="s">
        <v>123</v>
      </c>
      <c r="EG43" s="2" t="s">
        <v>123</v>
      </c>
      <c r="EH43" s="2" t="s">
        <v>123</v>
      </c>
      <c r="EI43" s="2" t="s">
        <v>123</v>
      </c>
    </row>
    <row r="44" spans="1:139" ht="29.1">
      <c r="A44" s="2" t="s">
        <v>421</v>
      </c>
      <c r="B44" s="2" t="s">
        <v>13</v>
      </c>
      <c r="C44" s="2" t="s">
        <v>123</v>
      </c>
      <c r="D44" s="2" t="s">
        <v>123</v>
      </c>
      <c r="E44" s="2" t="s">
        <v>123</v>
      </c>
      <c r="F44" s="2" t="s">
        <v>123</v>
      </c>
      <c r="G44" s="2" t="s">
        <v>123</v>
      </c>
      <c r="H44" s="2" t="s">
        <v>123</v>
      </c>
      <c r="I44" s="2" t="s">
        <v>123</v>
      </c>
      <c r="J44" s="2" t="s">
        <v>123</v>
      </c>
      <c r="K44" s="2" t="s">
        <v>123</v>
      </c>
      <c r="L44" s="2" t="s">
        <v>123</v>
      </c>
      <c r="M44" s="2" t="s">
        <v>123</v>
      </c>
      <c r="N44" s="2" t="s">
        <v>123</v>
      </c>
      <c r="O44" s="2" t="s">
        <v>123</v>
      </c>
      <c r="P44" s="2" t="s">
        <v>123</v>
      </c>
      <c r="Q44" s="2" t="s">
        <v>123</v>
      </c>
      <c r="R44" s="2" t="s">
        <v>123</v>
      </c>
      <c r="S44" s="2" t="s">
        <v>123</v>
      </c>
      <c r="T44" s="2" t="s">
        <v>123</v>
      </c>
      <c r="U44" s="2" t="s">
        <v>123</v>
      </c>
      <c r="V44" s="2" t="s">
        <v>123</v>
      </c>
      <c r="W44" s="2" t="s">
        <v>123</v>
      </c>
      <c r="X44" s="2" t="s">
        <v>123</v>
      </c>
      <c r="Y44" s="2" t="s">
        <v>123</v>
      </c>
      <c r="Z44" s="2" t="s">
        <v>123</v>
      </c>
      <c r="AA44" s="2" t="s">
        <v>123</v>
      </c>
      <c r="AB44" s="2" t="s">
        <v>123</v>
      </c>
      <c r="AC44" s="2" t="s">
        <v>1041</v>
      </c>
      <c r="AD44" s="2" t="s">
        <v>123</v>
      </c>
      <c r="AE44" s="2" t="s">
        <v>123</v>
      </c>
      <c r="AF44" s="2" t="s">
        <v>123</v>
      </c>
      <c r="AG44" s="2" t="s">
        <v>123</v>
      </c>
      <c r="AH44" s="2" t="s">
        <v>123</v>
      </c>
      <c r="AI44" s="2" t="s">
        <v>123</v>
      </c>
      <c r="AJ44" s="2" t="s">
        <v>123</v>
      </c>
      <c r="AK44" s="2" t="s">
        <v>123</v>
      </c>
      <c r="AL44" s="2" t="s">
        <v>123</v>
      </c>
      <c r="AM44" s="2" t="s">
        <v>123</v>
      </c>
      <c r="AN44" s="2" t="s">
        <v>123</v>
      </c>
      <c r="AO44" s="2" t="s">
        <v>123</v>
      </c>
      <c r="AP44" s="2" t="s">
        <v>123</v>
      </c>
      <c r="AQ44" s="2" t="s">
        <v>123</v>
      </c>
      <c r="AR44" s="2" t="s">
        <v>123</v>
      </c>
      <c r="AS44" s="2" t="s">
        <v>123</v>
      </c>
      <c r="AT44" s="2" t="s">
        <v>123</v>
      </c>
      <c r="AU44" s="2" t="s">
        <v>123</v>
      </c>
      <c r="AV44" s="2" t="s">
        <v>123</v>
      </c>
      <c r="AW44" s="2" t="s">
        <v>123</v>
      </c>
      <c r="AX44" s="2" t="s">
        <v>123</v>
      </c>
      <c r="AY44" s="2" t="s">
        <v>123</v>
      </c>
      <c r="AZ44" s="2" t="s">
        <v>123</v>
      </c>
      <c r="BA44" s="2" t="s">
        <v>123</v>
      </c>
      <c r="BB44" s="2" t="s">
        <v>123</v>
      </c>
      <c r="BC44" s="2" t="s">
        <v>123</v>
      </c>
      <c r="BD44" s="2" t="s">
        <v>123</v>
      </c>
      <c r="BE44" s="2" t="s">
        <v>123</v>
      </c>
      <c r="BF44" s="2" t="s">
        <v>123</v>
      </c>
      <c r="BG44" s="2" t="s">
        <v>837</v>
      </c>
      <c r="BH44" s="2" t="s">
        <v>837</v>
      </c>
      <c r="BI44" s="2" t="s">
        <v>837</v>
      </c>
      <c r="BJ44" s="2" t="s">
        <v>837</v>
      </c>
      <c r="BK44">
        <v>80</v>
      </c>
      <c r="BL44">
        <v>5</v>
      </c>
      <c r="BM44">
        <v>5</v>
      </c>
      <c r="BN44">
        <v>5</v>
      </c>
      <c r="BO44">
        <v>5</v>
      </c>
      <c r="BP44" s="2" t="s">
        <v>1042</v>
      </c>
      <c r="BQ44" s="2" t="s">
        <v>1043</v>
      </c>
      <c r="BR44" s="2" t="s">
        <v>1044</v>
      </c>
      <c r="BS44" s="2" t="s">
        <v>1045</v>
      </c>
      <c r="BT44" s="2" t="s">
        <v>123</v>
      </c>
      <c r="BU44" s="2" t="s">
        <v>123</v>
      </c>
      <c r="BV44" s="2" t="s">
        <v>123</v>
      </c>
      <c r="BW44" s="2" t="s">
        <v>123</v>
      </c>
      <c r="BX44" s="2" t="s">
        <v>123</v>
      </c>
      <c r="BY44" s="2" t="s">
        <v>123</v>
      </c>
      <c r="BZ44" s="2" t="s">
        <v>123</v>
      </c>
      <c r="CA44" s="2" t="s">
        <v>123</v>
      </c>
      <c r="CB44" s="2" t="s">
        <v>123</v>
      </c>
      <c r="CC44" s="2" t="s">
        <v>123</v>
      </c>
      <c r="CD44" s="2" t="s">
        <v>123</v>
      </c>
      <c r="CE44" s="2" t="s">
        <v>123</v>
      </c>
      <c r="CF44" s="2" t="s">
        <v>123</v>
      </c>
      <c r="CG44" s="2" t="s">
        <v>123</v>
      </c>
      <c r="CH44" s="2" t="s">
        <v>123</v>
      </c>
      <c r="CI44" s="2" t="s">
        <v>123</v>
      </c>
      <c r="CJ44" s="2" t="s">
        <v>123</v>
      </c>
      <c r="CK44" s="2" t="s">
        <v>123</v>
      </c>
      <c r="CL44" s="2" t="s">
        <v>123</v>
      </c>
      <c r="CM44" s="2" t="s">
        <v>123</v>
      </c>
      <c r="CN44" s="2" t="s">
        <v>123</v>
      </c>
      <c r="CO44" s="2" t="s">
        <v>123</v>
      </c>
      <c r="CP44" s="2" t="s">
        <v>123</v>
      </c>
      <c r="CQ44" s="2" t="s">
        <v>123</v>
      </c>
      <c r="CR44" s="2" t="s">
        <v>123</v>
      </c>
      <c r="CS44" s="2" t="s">
        <v>123</v>
      </c>
      <c r="CT44" s="2" t="s">
        <v>123</v>
      </c>
      <c r="CU44" s="2" t="s">
        <v>123</v>
      </c>
      <c r="CV44" s="2" t="s">
        <v>123</v>
      </c>
      <c r="CW44" s="2" t="s">
        <v>123</v>
      </c>
      <c r="CX44" s="2" t="s">
        <v>123</v>
      </c>
      <c r="CY44" s="2" t="s">
        <v>123</v>
      </c>
      <c r="CZ44" s="2" t="s">
        <v>123</v>
      </c>
      <c r="DA44" s="2" t="s">
        <v>123</v>
      </c>
      <c r="DB44" s="2" t="s">
        <v>123</v>
      </c>
      <c r="DC44" s="2" t="s">
        <v>123</v>
      </c>
      <c r="DD44" s="2" t="s">
        <v>123</v>
      </c>
      <c r="DE44" s="2" t="s">
        <v>123</v>
      </c>
      <c r="DF44" s="2" t="s">
        <v>123</v>
      </c>
      <c r="DG44" s="2" t="s">
        <v>123</v>
      </c>
      <c r="DH44" s="2" t="s">
        <v>123</v>
      </c>
      <c r="DI44">
        <v>30</v>
      </c>
      <c r="DJ44">
        <v>15</v>
      </c>
      <c r="DK44">
        <v>20</v>
      </c>
      <c r="DL44">
        <v>10</v>
      </c>
      <c r="DM44">
        <v>10</v>
      </c>
      <c r="DN44">
        <v>5</v>
      </c>
      <c r="DO44">
        <v>10</v>
      </c>
      <c r="DP44">
        <v>0</v>
      </c>
      <c r="DQ44" s="2" t="s">
        <v>123</v>
      </c>
      <c r="DR44" s="2" t="s">
        <v>844</v>
      </c>
      <c r="DS44" s="2" t="s">
        <v>123</v>
      </c>
      <c r="DT44" s="2" t="s">
        <v>123</v>
      </c>
      <c r="DU44" s="2" t="s">
        <v>123</v>
      </c>
      <c r="DV44" s="2" t="s">
        <v>123</v>
      </c>
      <c r="DW44" s="2" t="s">
        <v>123</v>
      </c>
      <c r="DX44" s="2" t="s">
        <v>123</v>
      </c>
      <c r="DY44" s="2" t="s">
        <v>123</v>
      </c>
      <c r="DZ44" s="2" t="s">
        <v>123</v>
      </c>
      <c r="EA44" s="2" t="s">
        <v>123</v>
      </c>
      <c r="EB44" s="2" t="s">
        <v>123</v>
      </c>
      <c r="EC44" s="2" t="s">
        <v>123</v>
      </c>
      <c r="ED44" s="2" t="s">
        <v>123</v>
      </c>
      <c r="EE44" s="2" t="s">
        <v>123</v>
      </c>
      <c r="EF44" s="2" t="s">
        <v>123</v>
      </c>
      <c r="EG44" s="2" t="s">
        <v>123</v>
      </c>
      <c r="EH44" s="2" t="s">
        <v>123</v>
      </c>
      <c r="EI44" s="2" t="s">
        <v>123</v>
      </c>
    </row>
    <row r="45" spans="1:139" ht="348">
      <c r="A45" s="2" t="s">
        <v>367</v>
      </c>
      <c r="B45" s="2" t="s">
        <v>14</v>
      </c>
      <c r="C45">
        <v>0</v>
      </c>
      <c r="D45">
        <v>0</v>
      </c>
      <c r="E45">
        <v>0</v>
      </c>
      <c r="F45">
        <v>0</v>
      </c>
      <c r="G45">
        <v>0</v>
      </c>
      <c r="H45">
        <v>0</v>
      </c>
      <c r="I45">
        <v>0</v>
      </c>
      <c r="J45">
        <v>0</v>
      </c>
      <c r="K45">
        <v>0</v>
      </c>
      <c r="L45">
        <v>0</v>
      </c>
      <c r="M45">
        <v>30</v>
      </c>
      <c r="N45">
        <v>0</v>
      </c>
      <c r="O45">
        <v>20</v>
      </c>
      <c r="P45">
        <v>5</v>
      </c>
      <c r="Q45">
        <v>45</v>
      </c>
      <c r="R45" s="2" t="s">
        <v>1046</v>
      </c>
      <c r="S45" s="2" t="s">
        <v>846</v>
      </c>
      <c r="T45" s="2" t="s">
        <v>863</v>
      </c>
      <c r="U45" s="2" t="s">
        <v>863</v>
      </c>
      <c r="V45" s="2" t="s">
        <v>844</v>
      </c>
      <c r="W45" s="2" t="s">
        <v>846</v>
      </c>
      <c r="X45" s="2" t="s">
        <v>844</v>
      </c>
      <c r="Y45" s="2" t="s">
        <v>846</v>
      </c>
      <c r="Z45" s="2" t="s">
        <v>846</v>
      </c>
      <c r="AA45" s="2" t="s">
        <v>846</v>
      </c>
      <c r="AB45" s="2" t="s">
        <v>844</v>
      </c>
      <c r="AC45" s="2" t="s">
        <v>1047</v>
      </c>
      <c r="AD45" s="2" t="s">
        <v>123</v>
      </c>
      <c r="AE45" s="2" t="s">
        <v>123</v>
      </c>
      <c r="AF45" s="2" t="s">
        <v>123</v>
      </c>
      <c r="AG45" s="2" t="s">
        <v>123</v>
      </c>
      <c r="AH45" s="2" t="s">
        <v>123</v>
      </c>
      <c r="AI45" s="2" t="s">
        <v>123</v>
      </c>
      <c r="AJ45" s="2" t="s">
        <v>123</v>
      </c>
      <c r="AK45" s="2" t="s">
        <v>123</v>
      </c>
      <c r="AL45" s="2" t="s">
        <v>123</v>
      </c>
      <c r="AM45" s="2" t="s">
        <v>123</v>
      </c>
      <c r="AN45" s="2" t="s">
        <v>123</v>
      </c>
      <c r="AO45" s="2" t="s">
        <v>123</v>
      </c>
      <c r="AP45" s="2" t="s">
        <v>123</v>
      </c>
      <c r="AQ45" s="2" t="s">
        <v>123</v>
      </c>
      <c r="AR45" s="2" t="s">
        <v>123</v>
      </c>
      <c r="AS45" s="2" t="s">
        <v>123</v>
      </c>
      <c r="AT45" s="2" t="s">
        <v>123</v>
      </c>
      <c r="AU45" s="2" t="s">
        <v>123</v>
      </c>
      <c r="AV45" s="2" t="s">
        <v>123</v>
      </c>
      <c r="AW45" s="2" t="s">
        <v>123</v>
      </c>
      <c r="AX45" s="2" t="s">
        <v>123</v>
      </c>
      <c r="AY45" s="2" t="s">
        <v>123</v>
      </c>
      <c r="AZ45" s="2" t="s">
        <v>123</v>
      </c>
      <c r="BA45" s="2" t="s">
        <v>123</v>
      </c>
      <c r="BB45" s="2" t="s">
        <v>123</v>
      </c>
      <c r="BC45" s="2" t="s">
        <v>123</v>
      </c>
      <c r="BD45" s="2" t="s">
        <v>123</v>
      </c>
      <c r="BE45" s="2" t="s">
        <v>123</v>
      </c>
      <c r="BF45" s="2" t="s">
        <v>123</v>
      </c>
      <c r="BG45" s="2" t="s">
        <v>123</v>
      </c>
      <c r="BH45" s="2" t="s">
        <v>123</v>
      </c>
      <c r="BI45" s="2" t="s">
        <v>123</v>
      </c>
      <c r="BJ45" s="2" t="s">
        <v>123</v>
      </c>
      <c r="BK45" s="2" t="s">
        <v>123</v>
      </c>
      <c r="BL45" s="2" t="s">
        <v>123</v>
      </c>
      <c r="BM45" s="2" t="s">
        <v>123</v>
      </c>
      <c r="BN45" s="2" t="s">
        <v>123</v>
      </c>
      <c r="BO45" s="2" t="s">
        <v>123</v>
      </c>
      <c r="BP45" s="2" t="s">
        <v>123</v>
      </c>
      <c r="BQ45" s="2" t="s">
        <v>123</v>
      </c>
      <c r="BR45" s="2" t="s">
        <v>123</v>
      </c>
      <c r="BS45" s="2" t="s">
        <v>123</v>
      </c>
      <c r="BT45" s="2" t="s">
        <v>123</v>
      </c>
      <c r="BU45" s="2" t="s">
        <v>123</v>
      </c>
      <c r="BV45" s="2" t="s">
        <v>123</v>
      </c>
      <c r="BW45" s="2" t="s">
        <v>123</v>
      </c>
      <c r="BX45" s="2" t="s">
        <v>123</v>
      </c>
      <c r="BY45" s="2" t="s">
        <v>123</v>
      </c>
      <c r="BZ45" s="2" t="s">
        <v>123</v>
      </c>
      <c r="CA45" s="2" t="s">
        <v>123</v>
      </c>
      <c r="CB45" s="2" t="s">
        <v>123</v>
      </c>
      <c r="CC45" s="2" t="s">
        <v>123</v>
      </c>
      <c r="CD45" s="2" t="s">
        <v>123</v>
      </c>
      <c r="CE45" s="2" t="s">
        <v>123</v>
      </c>
      <c r="CF45" s="2" t="s">
        <v>123</v>
      </c>
      <c r="CG45" s="2" t="s">
        <v>123</v>
      </c>
      <c r="CH45" s="2" t="s">
        <v>123</v>
      </c>
      <c r="CI45" s="2" t="s">
        <v>123</v>
      </c>
      <c r="CJ45" s="2" t="s">
        <v>123</v>
      </c>
      <c r="CK45" s="2" t="s">
        <v>123</v>
      </c>
      <c r="CL45" s="2" t="s">
        <v>123</v>
      </c>
      <c r="CM45" s="2" t="s">
        <v>123</v>
      </c>
      <c r="CN45" s="2" t="s">
        <v>123</v>
      </c>
      <c r="CO45" s="2" t="s">
        <v>123</v>
      </c>
      <c r="CP45" s="2" t="s">
        <v>123</v>
      </c>
      <c r="CQ45" s="2" t="s">
        <v>123</v>
      </c>
      <c r="CR45" s="2" t="s">
        <v>123</v>
      </c>
      <c r="CS45" s="2" t="s">
        <v>123</v>
      </c>
      <c r="CT45" s="2" t="s">
        <v>123</v>
      </c>
      <c r="CU45" s="2" t="s">
        <v>123</v>
      </c>
      <c r="CV45" s="2" t="s">
        <v>123</v>
      </c>
      <c r="CW45" s="2" t="s">
        <v>123</v>
      </c>
      <c r="CX45" s="2" t="s">
        <v>123</v>
      </c>
      <c r="CY45" s="2" t="s">
        <v>123</v>
      </c>
      <c r="CZ45" s="2" t="s">
        <v>123</v>
      </c>
      <c r="DA45" s="2" t="s">
        <v>123</v>
      </c>
      <c r="DB45" s="2" t="s">
        <v>123</v>
      </c>
      <c r="DC45" s="2" t="s">
        <v>123</v>
      </c>
      <c r="DD45" s="2" t="s">
        <v>123</v>
      </c>
      <c r="DE45" s="2" t="s">
        <v>123</v>
      </c>
      <c r="DF45" s="2" t="s">
        <v>123</v>
      </c>
      <c r="DG45" s="2" t="s">
        <v>123</v>
      </c>
      <c r="DH45" s="2" t="s">
        <v>123</v>
      </c>
      <c r="DI45" s="2" t="s">
        <v>123</v>
      </c>
      <c r="DJ45" s="2" t="s">
        <v>123</v>
      </c>
      <c r="DK45" s="2" t="s">
        <v>123</v>
      </c>
      <c r="DL45" s="2" t="s">
        <v>123</v>
      </c>
      <c r="DM45" s="2" t="s">
        <v>123</v>
      </c>
      <c r="DN45" s="2" t="s">
        <v>123</v>
      </c>
      <c r="DO45" s="2" t="s">
        <v>123</v>
      </c>
      <c r="DP45" s="2" t="s">
        <v>123</v>
      </c>
      <c r="DQ45" s="2" t="s">
        <v>123</v>
      </c>
      <c r="DR45" s="2" t="s">
        <v>123</v>
      </c>
      <c r="DS45" s="2" t="s">
        <v>123</v>
      </c>
      <c r="DT45" s="2" t="s">
        <v>123</v>
      </c>
      <c r="DU45" s="2" t="s">
        <v>123</v>
      </c>
      <c r="DV45" s="2" t="s">
        <v>123</v>
      </c>
      <c r="DW45" s="2" t="s">
        <v>123</v>
      </c>
      <c r="DX45" s="2" t="s">
        <v>123</v>
      </c>
      <c r="DY45" s="2" t="s">
        <v>123</v>
      </c>
      <c r="DZ45" s="2" t="s">
        <v>123</v>
      </c>
      <c r="EA45" s="2" t="s">
        <v>123</v>
      </c>
      <c r="EB45" s="2" t="s">
        <v>123</v>
      </c>
      <c r="EC45" s="2" t="s">
        <v>123</v>
      </c>
      <c r="ED45" s="2" t="s">
        <v>123</v>
      </c>
      <c r="EE45" s="2" t="s">
        <v>123</v>
      </c>
      <c r="EF45" s="2" t="s">
        <v>123</v>
      </c>
      <c r="EG45" s="2" t="s">
        <v>123</v>
      </c>
      <c r="EH45" s="2" t="s">
        <v>123</v>
      </c>
      <c r="EI45" s="2" t="s">
        <v>123</v>
      </c>
    </row>
    <row r="46" spans="1:139" ht="29.1">
      <c r="A46" s="2" t="s">
        <v>459</v>
      </c>
      <c r="B46" s="2" t="s">
        <v>10</v>
      </c>
      <c r="C46" s="2" t="s">
        <v>123</v>
      </c>
      <c r="D46" s="2" t="s">
        <v>123</v>
      </c>
      <c r="E46" s="2" t="s">
        <v>123</v>
      </c>
      <c r="F46" s="2" t="s">
        <v>123</v>
      </c>
      <c r="G46" s="2" t="s">
        <v>123</v>
      </c>
      <c r="H46" s="2" t="s">
        <v>123</v>
      </c>
      <c r="I46" s="2" t="s">
        <v>123</v>
      </c>
      <c r="J46" s="2" t="s">
        <v>123</v>
      </c>
      <c r="K46" s="2" t="s">
        <v>123</v>
      </c>
      <c r="L46" s="2" t="s">
        <v>123</v>
      </c>
      <c r="M46" s="2" t="s">
        <v>123</v>
      </c>
      <c r="N46" s="2" t="s">
        <v>123</v>
      </c>
      <c r="O46" s="2" t="s">
        <v>123</v>
      </c>
      <c r="P46" s="2" t="s">
        <v>123</v>
      </c>
      <c r="Q46" s="2" t="s">
        <v>123</v>
      </c>
      <c r="R46" s="2" t="s">
        <v>123</v>
      </c>
      <c r="S46" s="2" t="s">
        <v>123</v>
      </c>
      <c r="T46" s="2" t="s">
        <v>123</v>
      </c>
      <c r="U46" s="2" t="s">
        <v>123</v>
      </c>
      <c r="V46" s="2" t="s">
        <v>123</v>
      </c>
      <c r="W46" s="2" t="s">
        <v>123</v>
      </c>
      <c r="X46" s="2" t="s">
        <v>123</v>
      </c>
      <c r="Y46" s="2" t="s">
        <v>123</v>
      </c>
      <c r="Z46" s="2" t="s">
        <v>123</v>
      </c>
      <c r="AA46" s="2" t="s">
        <v>123</v>
      </c>
      <c r="AB46" s="2" t="s">
        <v>123</v>
      </c>
      <c r="AC46" s="2" t="s">
        <v>1048</v>
      </c>
      <c r="AD46">
        <v>10</v>
      </c>
      <c r="AE46">
        <v>10</v>
      </c>
      <c r="AF46">
        <v>20</v>
      </c>
      <c r="AG46">
        <v>2</v>
      </c>
      <c r="AH46">
        <v>4</v>
      </c>
      <c r="AI46">
        <v>10</v>
      </c>
      <c r="AJ46">
        <v>10</v>
      </c>
      <c r="AK46">
        <v>10</v>
      </c>
      <c r="AL46">
        <v>2</v>
      </c>
      <c r="AM46">
        <v>10</v>
      </c>
      <c r="AN46">
        <v>10</v>
      </c>
      <c r="AO46">
        <v>0</v>
      </c>
      <c r="AP46">
        <v>0</v>
      </c>
      <c r="AQ46">
        <v>2</v>
      </c>
      <c r="AR46">
        <v>0</v>
      </c>
      <c r="AS46">
        <v>0</v>
      </c>
      <c r="AT46" s="2" t="s">
        <v>123</v>
      </c>
      <c r="AU46" s="2" t="s">
        <v>845</v>
      </c>
      <c r="AV46" s="2" t="s">
        <v>845</v>
      </c>
      <c r="AW46" s="2" t="s">
        <v>844</v>
      </c>
      <c r="AX46" s="2" t="s">
        <v>846</v>
      </c>
      <c r="AY46" s="2" t="s">
        <v>845</v>
      </c>
      <c r="AZ46" s="2" t="s">
        <v>845</v>
      </c>
      <c r="BA46" s="2" t="s">
        <v>845</v>
      </c>
      <c r="BB46" s="2" t="s">
        <v>846</v>
      </c>
      <c r="BC46" s="2" t="s">
        <v>846</v>
      </c>
      <c r="BD46" s="2" t="s">
        <v>846</v>
      </c>
      <c r="BE46" s="2" t="s">
        <v>846</v>
      </c>
      <c r="BF46" s="2" t="s">
        <v>863</v>
      </c>
      <c r="BG46" s="2" t="s">
        <v>837</v>
      </c>
      <c r="BH46" s="2" t="s">
        <v>837</v>
      </c>
      <c r="BI46" s="2" t="s">
        <v>837</v>
      </c>
      <c r="BJ46" s="2" t="s">
        <v>837</v>
      </c>
      <c r="BK46">
        <v>1</v>
      </c>
      <c r="BL46">
        <v>1</v>
      </c>
      <c r="BM46">
        <v>1</v>
      </c>
      <c r="BN46">
        <v>1</v>
      </c>
      <c r="BO46">
        <v>96</v>
      </c>
      <c r="BP46" s="2" t="s">
        <v>1048</v>
      </c>
      <c r="BQ46" s="2" t="s">
        <v>1049</v>
      </c>
      <c r="BR46" s="2" t="s">
        <v>1050</v>
      </c>
      <c r="BS46" s="2" t="s">
        <v>1048</v>
      </c>
      <c r="BT46" s="2" t="s">
        <v>123</v>
      </c>
      <c r="BU46" s="2" t="s">
        <v>123</v>
      </c>
      <c r="BV46" s="2" t="s">
        <v>123</v>
      </c>
      <c r="BW46" s="2" t="s">
        <v>123</v>
      </c>
      <c r="BX46" s="2" t="s">
        <v>123</v>
      </c>
      <c r="BY46" s="2" t="s">
        <v>123</v>
      </c>
      <c r="BZ46" s="2" t="s">
        <v>123</v>
      </c>
      <c r="CA46" s="2" t="s">
        <v>123</v>
      </c>
      <c r="CB46" s="2" t="s">
        <v>123</v>
      </c>
      <c r="CC46" s="2" t="s">
        <v>123</v>
      </c>
      <c r="CD46" s="2" t="s">
        <v>123</v>
      </c>
      <c r="CE46" s="2" t="s">
        <v>123</v>
      </c>
      <c r="CF46" s="2" t="s">
        <v>123</v>
      </c>
      <c r="CG46" s="2" t="s">
        <v>123</v>
      </c>
      <c r="CH46" s="2" t="s">
        <v>123</v>
      </c>
      <c r="CI46" s="2" t="s">
        <v>123</v>
      </c>
      <c r="CJ46" s="2" t="s">
        <v>123</v>
      </c>
      <c r="CK46" s="2" t="s">
        <v>123</v>
      </c>
      <c r="CL46" s="2" t="s">
        <v>123</v>
      </c>
      <c r="CM46" s="2" t="s">
        <v>123</v>
      </c>
      <c r="CN46" s="2" t="s">
        <v>123</v>
      </c>
      <c r="CO46" s="2" t="s">
        <v>123</v>
      </c>
      <c r="CP46" s="2" t="s">
        <v>123</v>
      </c>
      <c r="CQ46" s="2" t="s">
        <v>123</v>
      </c>
      <c r="CR46" s="2" t="s">
        <v>123</v>
      </c>
      <c r="CS46" s="2" t="s">
        <v>123</v>
      </c>
      <c r="CT46" s="2" t="s">
        <v>123</v>
      </c>
      <c r="CU46" s="2" t="s">
        <v>123</v>
      </c>
      <c r="CV46" s="2" t="s">
        <v>123</v>
      </c>
      <c r="CW46" s="2" t="s">
        <v>123</v>
      </c>
      <c r="CX46" s="2" t="s">
        <v>123</v>
      </c>
      <c r="CY46" s="2" t="s">
        <v>123</v>
      </c>
      <c r="CZ46" s="2" t="s">
        <v>123</v>
      </c>
      <c r="DA46" s="2" t="s">
        <v>123</v>
      </c>
      <c r="DB46" s="2" t="s">
        <v>123</v>
      </c>
      <c r="DC46" s="2" t="s">
        <v>123</v>
      </c>
      <c r="DD46" s="2" t="s">
        <v>123</v>
      </c>
      <c r="DE46" s="2" t="s">
        <v>123</v>
      </c>
      <c r="DF46" s="2" t="s">
        <v>123</v>
      </c>
      <c r="DG46" s="2" t="s">
        <v>123</v>
      </c>
      <c r="DH46" s="2" t="s">
        <v>123</v>
      </c>
      <c r="DI46" s="2" t="s">
        <v>123</v>
      </c>
      <c r="DJ46" s="2" t="s">
        <v>123</v>
      </c>
      <c r="DK46" s="2" t="s">
        <v>123</v>
      </c>
      <c r="DL46" s="2" t="s">
        <v>123</v>
      </c>
      <c r="DM46" s="2" t="s">
        <v>123</v>
      </c>
      <c r="DN46" s="2" t="s">
        <v>123</v>
      </c>
      <c r="DO46" s="2" t="s">
        <v>123</v>
      </c>
      <c r="DP46" s="2" t="s">
        <v>123</v>
      </c>
      <c r="DQ46" s="2" t="s">
        <v>123</v>
      </c>
      <c r="DR46" s="2" t="s">
        <v>123</v>
      </c>
      <c r="DS46" s="2" t="s">
        <v>123</v>
      </c>
      <c r="DT46" s="2" t="s">
        <v>123</v>
      </c>
      <c r="DU46" s="2" t="s">
        <v>123</v>
      </c>
      <c r="DV46" s="2" t="s">
        <v>123</v>
      </c>
      <c r="DW46" s="2" t="s">
        <v>123</v>
      </c>
      <c r="DX46" s="2" t="s">
        <v>123</v>
      </c>
      <c r="DY46" s="2" t="s">
        <v>123</v>
      </c>
      <c r="DZ46" s="2" t="s">
        <v>123</v>
      </c>
      <c r="EA46" s="2" t="s">
        <v>123</v>
      </c>
      <c r="EB46" s="2" t="s">
        <v>123</v>
      </c>
      <c r="EC46" s="2" t="s">
        <v>123</v>
      </c>
      <c r="ED46" s="2" t="s">
        <v>123</v>
      </c>
      <c r="EE46" s="2" t="s">
        <v>123</v>
      </c>
      <c r="EF46" s="2" t="s">
        <v>123</v>
      </c>
      <c r="EG46" s="2" t="s">
        <v>123</v>
      </c>
      <c r="EH46" s="2" t="s">
        <v>123</v>
      </c>
      <c r="EI46" s="2" t="s">
        <v>123</v>
      </c>
    </row>
    <row r="47" spans="1:139" ht="57.95">
      <c r="A47" s="2" t="s">
        <v>460</v>
      </c>
      <c r="B47" s="2" t="s">
        <v>10</v>
      </c>
      <c r="C47" s="2" t="s">
        <v>123</v>
      </c>
      <c r="D47" s="2" t="s">
        <v>123</v>
      </c>
      <c r="E47" s="2" t="s">
        <v>123</v>
      </c>
      <c r="F47" s="2" t="s">
        <v>123</v>
      </c>
      <c r="G47" s="2" t="s">
        <v>123</v>
      </c>
      <c r="H47" s="2" t="s">
        <v>123</v>
      </c>
      <c r="I47" s="2" t="s">
        <v>123</v>
      </c>
      <c r="J47" s="2" t="s">
        <v>123</v>
      </c>
      <c r="K47" s="2" t="s">
        <v>123</v>
      </c>
      <c r="L47" s="2" t="s">
        <v>123</v>
      </c>
      <c r="M47" s="2" t="s">
        <v>123</v>
      </c>
      <c r="N47" s="2" t="s">
        <v>123</v>
      </c>
      <c r="O47" s="2" t="s">
        <v>123</v>
      </c>
      <c r="P47" s="2" t="s">
        <v>123</v>
      </c>
      <c r="Q47" s="2" t="s">
        <v>123</v>
      </c>
      <c r="R47" s="2" t="s">
        <v>123</v>
      </c>
      <c r="S47" s="2" t="s">
        <v>123</v>
      </c>
      <c r="T47" s="2" t="s">
        <v>123</v>
      </c>
      <c r="U47" s="2" t="s">
        <v>123</v>
      </c>
      <c r="V47" s="2" t="s">
        <v>123</v>
      </c>
      <c r="W47" s="2" t="s">
        <v>123</v>
      </c>
      <c r="X47" s="2" t="s">
        <v>123</v>
      </c>
      <c r="Y47" s="2" t="s">
        <v>123</v>
      </c>
      <c r="Z47" s="2" t="s">
        <v>123</v>
      </c>
      <c r="AA47" s="2" t="s">
        <v>123</v>
      </c>
      <c r="AB47" s="2" t="s">
        <v>123</v>
      </c>
      <c r="AC47" s="2" t="s">
        <v>1051</v>
      </c>
      <c r="AD47">
        <v>5</v>
      </c>
      <c r="AE47">
        <v>13</v>
      </c>
      <c r="AF47">
        <v>5</v>
      </c>
      <c r="AG47">
        <v>1</v>
      </c>
      <c r="AH47">
        <v>10</v>
      </c>
      <c r="AI47">
        <v>25</v>
      </c>
      <c r="AJ47">
        <v>12</v>
      </c>
      <c r="AK47">
        <v>5</v>
      </c>
      <c r="AL47">
        <v>5</v>
      </c>
      <c r="AM47">
        <v>3</v>
      </c>
      <c r="AN47">
        <v>4</v>
      </c>
      <c r="AO47">
        <v>0</v>
      </c>
      <c r="AP47">
        <v>5</v>
      </c>
      <c r="AQ47">
        <v>2</v>
      </c>
      <c r="AR47">
        <v>5</v>
      </c>
      <c r="AS47">
        <v>0</v>
      </c>
      <c r="AT47" s="2" t="s">
        <v>123</v>
      </c>
      <c r="AU47" s="2" t="s">
        <v>863</v>
      </c>
      <c r="AV47" s="2" t="s">
        <v>845</v>
      </c>
      <c r="AW47" s="2" t="s">
        <v>844</v>
      </c>
      <c r="AX47" s="2" t="s">
        <v>863</v>
      </c>
      <c r="AY47" s="2" t="s">
        <v>844</v>
      </c>
      <c r="AZ47" s="2" t="s">
        <v>853</v>
      </c>
      <c r="BA47" s="2" t="s">
        <v>844</v>
      </c>
      <c r="BB47" s="2" t="s">
        <v>846</v>
      </c>
      <c r="BC47" s="2" t="s">
        <v>846</v>
      </c>
      <c r="BD47" s="2" t="s">
        <v>863</v>
      </c>
      <c r="BE47" s="2" t="s">
        <v>846</v>
      </c>
      <c r="BF47" s="2" t="s">
        <v>863</v>
      </c>
      <c r="BG47" s="2" t="s">
        <v>837</v>
      </c>
      <c r="BH47" s="2" t="s">
        <v>838</v>
      </c>
      <c r="BI47" s="2" t="s">
        <v>838</v>
      </c>
      <c r="BJ47" s="2" t="s">
        <v>839</v>
      </c>
      <c r="BK47">
        <v>10</v>
      </c>
      <c r="BL47">
        <v>10</v>
      </c>
      <c r="BM47">
        <v>40</v>
      </c>
      <c r="BN47">
        <v>20</v>
      </c>
      <c r="BO47">
        <v>20</v>
      </c>
      <c r="BP47" s="2" t="s">
        <v>1052</v>
      </c>
      <c r="BQ47" s="2" t="s">
        <v>1053</v>
      </c>
      <c r="BR47" s="2" t="s">
        <v>1054</v>
      </c>
      <c r="BS47" s="2" t="s">
        <v>1055</v>
      </c>
      <c r="BT47" s="2" t="s">
        <v>123</v>
      </c>
      <c r="BU47" s="2" t="s">
        <v>123</v>
      </c>
      <c r="BV47" s="2" t="s">
        <v>123</v>
      </c>
      <c r="BW47" s="2" t="s">
        <v>123</v>
      </c>
      <c r="BX47" s="2" t="s">
        <v>123</v>
      </c>
      <c r="BY47" s="2" t="s">
        <v>123</v>
      </c>
      <c r="BZ47" s="2" t="s">
        <v>123</v>
      </c>
      <c r="CA47" s="2" t="s">
        <v>123</v>
      </c>
      <c r="CB47" s="2" t="s">
        <v>123</v>
      </c>
      <c r="CC47" s="2" t="s">
        <v>123</v>
      </c>
      <c r="CD47" s="2" t="s">
        <v>123</v>
      </c>
      <c r="CE47" s="2" t="s">
        <v>123</v>
      </c>
      <c r="CF47" s="2" t="s">
        <v>123</v>
      </c>
      <c r="CG47" s="2" t="s">
        <v>123</v>
      </c>
      <c r="CH47" s="2" t="s">
        <v>123</v>
      </c>
      <c r="CI47" s="2" t="s">
        <v>123</v>
      </c>
      <c r="CJ47" s="2" t="s">
        <v>123</v>
      </c>
      <c r="CK47" s="2" t="s">
        <v>123</v>
      </c>
      <c r="CL47" s="2" t="s">
        <v>123</v>
      </c>
      <c r="CM47" s="2" t="s">
        <v>123</v>
      </c>
      <c r="CN47" s="2" t="s">
        <v>123</v>
      </c>
      <c r="CO47" s="2" t="s">
        <v>123</v>
      </c>
      <c r="CP47" s="2" t="s">
        <v>123</v>
      </c>
      <c r="CQ47" s="2" t="s">
        <v>123</v>
      </c>
      <c r="CR47" s="2" t="s">
        <v>123</v>
      </c>
      <c r="CS47" s="2" t="s">
        <v>123</v>
      </c>
      <c r="CT47" s="2" t="s">
        <v>123</v>
      </c>
      <c r="CU47" s="2" t="s">
        <v>123</v>
      </c>
      <c r="CV47" s="2" t="s">
        <v>123</v>
      </c>
      <c r="CW47" s="2" t="s">
        <v>123</v>
      </c>
      <c r="CX47" s="2" t="s">
        <v>123</v>
      </c>
      <c r="CY47" s="2" t="s">
        <v>123</v>
      </c>
      <c r="CZ47" s="2" t="s">
        <v>123</v>
      </c>
      <c r="DA47" s="2" t="s">
        <v>123</v>
      </c>
      <c r="DB47" s="2" t="s">
        <v>123</v>
      </c>
      <c r="DC47" s="2" t="s">
        <v>123</v>
      </c>
      <c r="DD47" s="2" t="s">
        <v>123</v>
      </c>
      <c r="DE47" s="2" t="s">
        <v>123</v>
      </c>
      <c r="DF47" s="2" t="s">
        <v>123</v>
      </c>
      <c r="DG47" s="2" t="s">
        <v>123</v>
      </c>
      <c r="DH47" s="2" t="s">
        <v>123</v>
      </c>
      <c r="DI47" s="2" t="s">
        <v>123</v>
      </c>
      <c r="DJ47" s="2" t="s">
        <v>123</v>
      </c>
      <c r="DK47" s="2" t="s">
        <v>123</v>
      </c>
      <c r="DL47" s="2" t="s">
        <v>123</v>
      </c>
      <c r="DM47" s="2" t="s">
        <v>123</v>
      </c>
      <c r="DN47" s="2" t="s">
        <v>123</v>
      </c>
      <c r="DO47" s="2" t="s">
        <v>123</v>
      </c>
      <c r="DP47" s="2" t="s">
        <v>123</v>
      </c>
      <c r="DQ47" s="2" t="s">
        <v>123</v>
      </c>
      <c r="DR47" s="2" t="s">
        <v>123</v>
      </c>
      <c r="DS47" s="2" t="s">
        <v>123</v>
      </c>
      <c r="DT47" s="2" t="s">
        <v>123</v>
      </c>
      <c r="DU47" s="2" t="s">
        <v>123</v>
      </c>
      <c r="DV47" s="2" t="s">
        <v>123</v>
      </c>
      <c r="DW47" s="2" t="s">
        <v>123</v>
      </c>
      <c r="DX47" s="2" t="s">
        <v>123</v>
      </c>
      <c r="DY47" s="2" t="s">
        <v>123</v>
      </c>
      <c r="DZ47" s="2" t="s">
        <v>123</v>
      </c>
      <c r="EA47" s="2" t="s">
        <v>123</v>
      </c>
      <c r="EB47" s="2" t="s">
        <v>123</v>
      </c>
      <c r="EC47" s="2" t="s">
        <v>123</v>
      </c>
      <c r="ED47" s="2" t="s">
        <v>123</v>
      </c>
      <c r="EE47" s="2" t="s">
        <v>123</v>
      </c>
      <c r="EF47" s="2" t="s">
        <v>123</v>
      </c>
      <c r="EG47" s="2" t="s">
        <v>123</v>
      </c>
      <c r="EH47" s="2" t="s">
        <v>123</v>
      </c>
      <c r="EI47" s="2" t="s">
        <v>123</v>
      </c>
    </row>
    <row r="48" spans="1:139" ht="87">
      <c r="A48" s="2" t="s">
        <v>340</v>
      </c>
      <c r="B48" s="2" t="s">
        <v>240</v>
      </c>
      <c r="C48" s="2" t="s">
        <v>123</v>
      </c>
      <c r="D48" s="2" t="s">
        <v>123</v>
      </c>
      <c r="E48" s="2" t="s">
        <v>123</v>
      </c>
      <c r="F48" s="2" t="s">
        <v>123</v>
      </c>
      <c r="G48" s="2" t="s">
        <v>123</v>
      </c>
      <c r="H48" s="2" t="s">
        <v>123</v>
      </c>
      <c r="I48" s="2" t="s">
        <v>123</v>
      </c>
      <c r="J48" s="2" t="s">
        <v>123</v>
      </c>
      <c r="K48" s="2" t="s">
        <v>123</v>
      </c>
      <c r="L48" s="2" t="s">
        <v>123</v>
      </c>
      <c r="M48" s="2" t="s">
        <v>123</v>
      </c>
      <c r="N48" s="2" t="s">
        <v>123</v>
      </c>
      <c r="O48" s="2" t="s">
        <v>123</v>
      </c>
      <c r="P48" s="2" t="s">
        <v>123</v>
      </c>
      <c r="Q48" s="2" t="s">
        <v>123</v>
      </c>
      <c r="R48" s="2" t="s">
        <v>123</v>
      </c>
      <c r="S48" s="2" t="s">
        <v>123</v>
      </c>
      <c r="T48" s="2" t="s">
        <v>123</v>
      </c>
      <c r="U48" s="2" t="s">
        <v>123</v>
      </c>
      <c r="V48" s="2" t="s">
        <v>123</v>
      </c>
      <c r="W48" s="2" t="s">
        <v>123</v>
      </c>
      <c r="X48" s="2" t="s">
        <v>123</v>
      </c>
      <c r="Y48" s="2" t="s">
        <v>123</v>
      </c>
      <c r="Z48" s="2" t="s">
        <v>123</v>
      </c>
      <c r="AA48" s="2" t="s">
        <v>123</v>
      </c>
      <c r="AB48" s="2" t="s">
        <v>123</v>
      </c>
      <c r="AC48" s="2" t="s">
        <v>1056</v>
      </c>
      <c r="AD48" s="2" t="s">
        <v>123</v>
      </c>
      <c r="AE48" s="2" t="s">
        <v>123</v>
      </c>
      <c r="AF48" s="2" t="s">
        <v>123</v>
      </c>
      <c r="AG48" s="2" t="s">
        <v>123</v>
      </c>
      <c r="AH48" s="2" t="s">
        <v>123</v>
      </c>
      <c r="AI48" s="2" t="s">
        <v>123</v>
      </c>
      <c r="AJ48" s="2" t="s">
        <v>123</v>
      </c>
      <c r="AK48" s="2" t="s">
        <v>123</v>
      </c>
      <c r="AL48" s="2" t="s">
        <v>123</v>
      </c>
      <c r="AM48" s="2" t="s">
        <v>123</v>
      </c>
      <c r="AN48" s="2" t="s">
        <v>123</v>
      </c>
      <c r="AO48" s="2" t="s">
        <v>123</v>
      </c>
      <c r="AP48" s="2" t="s">
        <v>123</v>
      </c>
      <c r="AQ48" s="2" t="s">
        <v>123</v>
      </c>
      <c r="AR48" s="2" t="s">
        <v>123</v>
      </c>
      <c r="AS48" s="2" t="s">
        <v>123</v>
      </c>
      <c r="AT48" s="2" t="s">
        <v>123</v>
      </c>
      <c r="AU48" s="2" t="s">
        <v>123</v>
      </c>
      <c r="AV48" s="2" t="s">
        <v>123</v>
      </c>
      <c r="AW48" s="2" t="s">
        <v>123</v>
      </c>
      <c r="AX48" s="2" t="s">
        <v>123</v>
      </c>
      <c r="AY48" s="2" t="s">
        <v>123</v>
      </c>
      <c r="AZ48" s="2" t="s">
        <v>123</v>
      </c>
      <c r="BA48" s="2" t="s">
        <v>123</v>
      </c>
      <c r="BB48" s="2" t="s">
        <v>123</v>
      </c>
      <c r="BC48" s="2" t="s">
        <v>123</v>
      </c>
      <c r="BD48" s="2" t="s">
        <v>123</v>
      </c>
      <c r="BE48" s="2" t="s">
        <v>123</v>
      </c>
      <c r="BF48" s="2" t="s">
        <v>123</v>
      </c>
      <c r="BG48" s="2" t="s">
        <v>838</v>
      </c>
      <c r="BH48" s="2" t="s">
        <v>838</v>
      </c>
      <c r="BI48" s="2" t="s">
        <v>838</v>
      </c>
      <c r="BJ48" s="2" t="s">
        <v>837</v>
      </c>
      <c r="BK48">
        <v>2</v>
      </c>
      <c r="BL48">
        <v>3</v>
      </c>
      <c r="BM48">
        <v>80</v>
      </c>
      <c r="BN48">
        <v>10</v>
      </c>
      <c r="BO48">
        <v>5</v>
      </c>
      <c r="BP48" s="2" t="s">
        <v>1057</v>
      </c>
      <c r="BQ48" s="2" t="s">
        <v>1058</v>
      </c>
      <c r="BR48" s="2" t="s">
        <v>1059</v>
      </c>
      <c r="BS48" s="2" t="s">
        <v>1060</v>
      </c>
      <c r="BT48" s="2" t="s">
        <v>123</v>
      </c>
      <c r="BU48" s="2" t="s">
        <v>123</v>
      </c>
      <c r="BV48" s="2" t="s">
        <v>123</v>
      </c>
      <c r="BW48" s="2" t="s">
        <v>123</v>
      </c>
      <c r="BX48" s="2" t="s">
        <v>123</v>
      </c>
      <c r="BY48" s="2" t="s">
        <v>123</v>
      </c>
      <c r="BZ48" s="2" t="s">
        <v>123</v>
      </c>
      <c r="CA48" s="2" t="s">
        <v>123</v>
      </c>
      <c r="CB48" s="2" t="s">
        <v>123</v>
      </c>
      <c r="CC48" s="2" t="s">
        <v>123</v>
      </c>
      <c r="CD48" s="2" t="s">
        <v>123</v>
      </c>
      <c r="CE48" s="2" t="s">
        <v>123</v>
      </c>
      <c r="CF48" s="2" t="s">
        <v>123</v>
      </c>
      <c r="CG48" s="2" t="s">
        <v>123</v>
      </c>
      <c r="CH48" s="2" t="s">
        <v>123</v>
      </c>
      <c r="CI48" s="2" t="s">
        <v>123</v>
      </c>
      <c r="CJ48" s="2" t="s">
        <v>123</v>
      </c>
      <c r="CK48" s="2" t="s">
        <v>123</v>
      </c>
      <c r="CL48" s="2" t="s">
        <v>123</v>
      </c>
      <c r="CM48" s="2" t="s">
        <v>123</v>
      </c>
      <c r="CN48" s="2" t="s">
        <v>123</v>
      </c>
      <c r="CO48" s="2" t="s">
        <v>123</v>
      </c>
      <c r="CP48" s="2" t="s">
        <v>123</v>
      </c>
      <c r="CQ48" s="2" t="s">
        <v>123</v>
      </c>
      <c r="CR48" s="2" t="s">
        <v>123</v>
      </c>
      <c r="CS48" s="2" t="s">
        <v>123</v>
      </c>
      <c r="CT48" s="2" t="s">
        <v>123</v>
      </c>
      <c r="CU48" s="2" t="s">
        <v>123</v>
      </c>
      <c r="CV48" s="2" t="s">
        <v>123</v>
      </c>
      <c r="CW48" s="2" t="s">
        <v>123</v>
      </c>
      <c r="CX48">
        <v>15</v>
      </c>
      <c r="CY48">
        <v>15</v>
      </c>
      <c r="CZ48">
        <v>12</v>
      </c>
      <c r="DA48">
        <v>18</v>
      </c>
      <c r="DB48">
        <v>5</v>
      </c>
      <c r="DC48">
        <v>5</v>
      </c>
      <c r="DD48">
        <v>20</v>
      </c>
      <c r="DE48">
        <v>10</v>
      </c>
      <c r="DF48">
        <v>0</v>
      </c>
      <c r="DG48" s="2" t="s">
        <v>123</v>
      </c>
      <c r="DH48" s="2" t="s">
        <v>845</v>
      </c>
      <c r="DI48" s="2" t="s">
        <v>123</v>
      </c>
      <c r="DJ48" s="2" t="s">
        <v>123</v>
      </c>
      <c r="DK48" s="2" t="s">
        <v>123</v>
      </c>
      <c r="DL48" s="2" t="s">
        <v>123</v>
      </c>
      <c r="DM48" s="2" t="s">
        <v>123</v>
      </c>
      <c r="DN48" s="2" t="s">
        <v>123</v>
      </c>
      <c r="DO48" s="2" t="s">
        <v>123</v>
      </c>
      <c r="DP48" s="2" t="s">
        <v>123</v>
      </c>
      <c r="DQ48" s="2" t="s">
        <v>123</v>
      </c>
      <c r="DR48" s="2" t="s">
        <v>123</v>
      </c>
      <c r="DS48" s="2" t="s">
        <v>123</v>
      </c>
      <c r="DT48" s="2" t="s">
        <v>123</v>
      </c>
      <c r="DU48" s="2" t="s">
        <v>123</v>
      </c>
      <c r="DV48" s="2" t="s">
        <v>123</v>
      </c>
      <c r="DW48" s="2" t="s">
        <v>123</v>
      </c>
      <c r="DX48" s="2" t="s">
        <v>123</v>
      </c>
      <c r="DY48" s="2" t="s">
        <v>123</v>
      </c>
      <c r="DZ48" s="2" t="s">
        <v>123</v>
      </c>
      <c r="EA48" s="2" t="s">
        <v>123</v>
      </c>
      <c r="EB48" s="2" t="s">
        <v>123</v>
      </c>
      <c r="EC48" s="2" t="s">
        <v>123</v>
      </c>
      <c r="ED48" s="2" t="s">
        <v>123</v>
      </c>
      <c r="EE48" s="2" t="s">
        <v>123</v>
      </c>
      <c r="EF48" s="2" t="s">
        <v>123</v>
      </c>
      <c r="EG48" s="2" t="s">
        <v>123</v>
      </c>
      <c r="EH48" s="2" t="s">
        <v>123</v>
      </c>
      <c r="EI48" s="2" t="s">
        <v>123</v>
      </c>
    </row>
    <row r="49" spans="1:139" ht="116.1">
      <c r="A49" s="2" t="s">
        <v>461</v>
      </c>
      <c r="B49" s="2" t="s">
        <v>10</v>
      </c>
      <c r="C49" s="2" t="s">
        <v>123</v>
      </c>
      <c r="D49" s="2" t="s">
        <v>123</v>
      </c>
      <c r="E49" s="2" t="s">
        <v>123</v>
      </c>
      <c r="F49" s="2" t="s">
        <v>123</v>
      </c>
      <c r="G49" s="2" t="s">
        <v>123</v>
      </c>
      <c r="H49" s="2" t="s">
        <v>123</v>
      </c>
      <c r="I49" s="2" t="s">
        <v>123</v>
      </c>
      <c r="J49" s="2" t="s">
        <v>123</v>
      </c>
      <c r="K49" s="2" t="s">
        <v>123</v>
      </c>
      <c r="L49" s="2" t="s">
        <v>123</v>
      </c>
      <c r="M49" s="2" t="s">
        <v>123</v>
      </c>
      <c r="N49" s="2" t="s">
        <v>123</v>
      </c>
      <c r="O49" s="2" t="s">
        <v>123</v>
      </c>
      <c r="P49" s="2" t="s">
        <v>123</v>
      </c>
      <c r="Q49" s="2" t="s">
        <v>123</v>
      </c>
      <c r="R49" s="2" t="s">
        <v>123</v>
      </c>
      <c r="S49" s="2" t="s">
        <v>123</v>
      </c>
      <c r="T49" s="2" t="s">
        <v>123</v>
      </c>
      <c r="U49" s="2" t="s">
        <v>123</v>
      </c>
      <c r="V49" s="2" t="s">
        <v>123</v>
      </c>
      <c r="W49" s="2" t="s">
        <v>123</v>
      </c>
      <c r="X49" s="2" t="s">
        <v>123</v>
      </c>
      <c r="Y49" s="2" t="s">
        <v>123</v>
      </c>
      <c r="Z49" s="2" t="s">
        <v>123</v>
      </c>
      <c r="AA49" s="2" t="s">
        <v>123</v>
      </c>
      <c r="AB49" s="2" t="s">
        <v>123</v>
      </c>
      <c r="AC49" s="2" t="s">
        <v>1061</v>
      </c>
      <c r="AD49">
        <v>3</v>
      </c>
      <c r="AE49">
        <v>2</v>
      </c>
      <c r="AF49">
        <v>0</v>
      </c>
      <c r="AG49">
        <v>1</v>
      </c>
      <c r="AH49">
        <v>5</v>
      </c>
      <c r="AI49">
        <v>40</v>
      </c>
      <c r="AJ49">
        <v>10</v>
      </c>
      <c r="AK49">
        <v>2</v>
      </c>
      <c r="AL49">
        <v>1</v>
      </c>
      <c r="AM49">
        <v>2</v>
      </c>
      <c r="AN49">
        <v>2</v>
      </c>
      <c r="AO49">
        <v>0</v>
      </c>
      <c r="AP49">
        <v>15</v>
      </c>
      <c r="AQ49">
        <v>2</v>
      </c>
      <c r="AR49">
        <v>10</v>
      </c>
      <c r="AS49">
        <v>5</v>
      </c>
      <c r="AT49" s="2" t="s">
        <v>1062</v>
      </c>
      <c r="AU49" s="2" t="s">
        <v>863</v>
      </c>
      <c r="AV49" s="2" t="s">
        <v>846</v>
      </c>
      <c r="AW49" s="2" t="s">
        <v>846</v>
      </c>
      <c r="AX49" s="2" t="s">
        <v>863</v>
      </c>
      <c r="AY49" s="2" t="s">
        <v>846</v>
      </c>
      <c r="AZ49" s="2" t="s">
        <v>891</v>
      </c>
      <c r="BA49" s="2" t="s">
        <v>846</v>
      </c>
      <c r="BB49" s="2" t="s">
        <v>846</v>
      </c>
      <c r="BC49" s="2" t="s">
        <v>846</v>
      </c>
      <c r="BD49" s="2" t="s">
        <v>863</v>
      </c>
      <c r="BE49" s="2" t="s">
        <v>863</v>
      </c>
      <c r="BF49" s="2" t="s">
        <v>123</v>
      </c>
      <c r="BG49" s="2" t="s">
        <v>838</v>
      </c>
      <c r="BH49" s="2" t="s">
        <v>838</v>
      </c>
      <c r="BI49" s="2" t="s">
        <v>838</v>
      </c>
      <c r="BJ49" s="2" t="s">
        <v>837</v>
      </c>
      <c r="BK49">
        <v>5</v>
      </c>
      <c r="BL49">
        <v>5</v>
      </c>
      <c r="BM49">
        <v>10</v>
      </c>
      <c r="BN49">
        <v>40</v>
      </c>
      <c r="BO49">
        <v>40</v>
      </c>
      <c r="BP49" s="2" t="s">
        <v>1063</v>
      </c>
      <c r="BQ49" s="2" t="s">
        <v>1064</v>
      </c>
      <c r="BR49" s="2" t="s">
        <v>1065</v>
      </c>
      <c r="BS49" s="2" t="s">
        <v>1066</v>
      </c>
      <c r="BT49" s="2" t="s">
        <v>123</v>
      </c>
      <c r="BU49" s="2" t="s">
        <v>123</v>
      </c>
      <c r="BV49" s="2" t="s">
        <v>123</v>
      </c>
      <c r="BW49" s="2" t="s">
        <v>123</v>
      </c>
      <c r="BX49" s="2" t="s">
        <v>123</v>
      </c>
      <c r="BY49" s="2" t="s">
        <v>123</v>
      </c>
      <c r="BZ49" s="2" t="s">
        <v>123</v>
      </c>
      <c r="CA49" s="2" t="s">
        <v>123</v>
      </c>
      <c r="CB49" s="2" t="s">
        <v>123</v>
      </c>
      <c r="CC49" s="2" t="s">
        <v>123</v>
      </c>
      <c r="CD49" s="2" t="s">
        <v>123</v>
      </c>
      <c r="CE49" s="2" t="s">
        <v>123</v>
      </c>
      <c r="CF49" s="2" t="s">
        <v>123</v>
      </c>
      <c r="CG49" s="2" t="s">
        <v>123</v>
      </c>
      <c r="CH49" s="2" t="s">
        <v>123</v>
      </c>
      <c r="CI49" s="2" t="s">
        <v>123</v>
      </c>
      <c r="CJ49" s="2" t="s">
        <v>123</v>
      </c>
      <c r="CK49" s="2" t="s">
        <v>123</v>
      </c>
      <c r="CL49" s="2" t="s">
        <v>123</v>
      </c>
      <c r="CM49" s="2" t="s">
        <v>123</v>
      </c>
      <c r="CN49" s="2" t="s">
        <v>123</v>
      </c>
      <c r="CO49" s="2" t="s">
        <v>123</v>
      </c>
      <c r="CP49" s="2" t="s">
        <v>123</v>
      </c>
      <c r="CQ49" s="2" t="s">
        <v>123</v>
      </c>
      <c r="CR49" s="2" t="s">
        <v>123</v>
      </c>
      <c r="CS49" s="2" t="s">
        <v>123</v>
      </c>
      <c r="CT49" s="2" t="s">
        <v>123</v>
      </c>
      <c r="CU49" s="2" t="s">
        <v>123</v>
      </c>
      <c r="CV49" s="2" t="s">
        <v>123</v>
      </c>
      <c r="CW49" s="2" t="s">
        <v>123</v>
      </c>
      <c r="CX49" s="2" t="s">
        <v>123</v>
      </c>
      <c r="CY49" s="2" t="s">
        <v>123</v>
      </c>
      <c r="CZ49" s="2" t="s">
        <v>123</v>
      </c>
      <c r="DA49" s="2" t="s">
        <v>123</v>
      </c>
      <c r="DB49" s="2" t="s">
        <v>123</v>
      </c>
      <c r="DC49" s="2" t="s">
        <v>123</v>
      </c>
      <c r="DD49" s="2" t="s">
        <v>123</v>
      </c>
      <c r="DE49" s="2" t="s">
        <v>123</v>
      </c>
      <c r="DF49" s="2" t="s">
        <v>123</v>
      </c>
      <c r="DG49" s="2" t="s">
        <v>123</v>
      </c>
      <c r="DH49" s="2" t="s">
        <v>123</v>
      </c>
      <c r="DI49" s="2" t="s">
        <v>123</v>
      </c>
      <c r="DJ49" s="2" t="s">
        <v>123</v>
      </c>
      <c r="DK49" s="2" t="s">
        <v>123</v>
      </c>
      <c r="DL49" s="2" t="s">
        <v>123</v>
      </c>
      <c r="DM49" s="2" t="s">
        <v>123</v>
      </c>
      <c r="DN49" s="2" t="s">
        <v>123</v>
      </c>
      <c r="DO49" s="2" t="s">
        <v>123</v>
      </c>
      <c r="DP49" s="2" t="s">
        <v>123</v>
      </c>
      <c r="DQ49" s="2" t="s">
        <v>123</v>
      </c>
      <c r="DR49" s="2" t="s">
        <v>123</v>
      </c>
      <c r="DS49" s="2" t="s">
        <v>123</v>
      </c>
      <c r="DT49" s="2" t="s">
        <v>123</v>
      </c>
      <c r="DU49" s="2" t="s">
        <v>123</v>
      </c>
      <c r="DV49" s="2" t="s">
        <v>123</v>
      </c>
      <c r="DW49" s="2" t="s">
        <v>123</v>
      </c>
      <c r="DX49" s="2" t="s">
        <v>123</v>
      </c>
      <c r="DY49" s="2" t="s">
        <v>123</v>
      </c>
      <c r="DZ49" s="2" t="s">
        <v>123</v>
      </c>
      <c r="EA49" s="2" t="s">
        <v>123</v>
      </c>
      <c r="EB49" s="2" t="s">
        <v>123</v>
      </c>
      <c r="EC49" s="2" t="s">
        <v>123</v>
      </c>
      <c r="ED49" s="2" t="s">
        <v>123</v>
      </c>
      <c r="EE49" s="2" t="s">
        <v>123</v>
      </c>
      <c r="EF49" s="2" t="s">
        <v>123</v>
      </c>
      <c r="EG49" s="2" t="s">
        <v>123</v>
      </c>
      <c r="EH49" s="2" t="s">
        <v>123</v>
      </c>
      <c r="EI49" s="2" t="s">
        <v>123</v>
      </c>
    </row>
    <row r="50" spans="1:139" ht="57.95">
      <c r="A50" s="2" t="s">
        <v>422</v>
      </c>
      <c r="B50" s="2" t="s">
        <v>13</v>
      </c>
      <c r="C50" s="2" t="s">
        <v>123</v>
      </c>
      <c r="D50" s="2" t="s">
        <v>123</v>
      </c>
      <c r="E50" s="2" t="s">
        <v>123</v>
      </c>
      <c r="F50" s="2" t="s">
        <v>123</v>
      </c>
      <c r="G50" s="2" t="s">
        <v>123</v>
      </c>
      <c r="H50" s="2" t="s">
        <v>123</v>
      </c>
      <c r="I50" s="2" t="s">
        <v>123</v>
      </c>
      <c r="J50" s="2" t="s">
        <v>123</v>
      </c>
      <c r="K50" s="2" t="s">
        <v>123</v>
      </c>
      <c r="L50" s="2" t="s">
        <v>123</v>
      </c>
      <c r="M50" s="2" t="s">
        <v>123</v>
      </c>
      <c r="N50" s="2" t="s">
        <v>123</v>
      </c>
      <c r="O50" s="2" t="s">
        <v>123</v>
      </c>
      <c r="P50" s="2" t="s">
        <v>123</v>
      </c>
      <c r="Q50" s="2" t="s">
        <v>123</v>
      </c>
      <c r="R50" s="2" t="s">
        <v>123</v>
      </c>
      <c r="S50" s="2" t="s">
        <v>123</v>
      </c>
      <c r="T50" s="2" t="s">
        <v>123</v>
      </c>
      <c r="U50" s="2" t="s">
        <v>123</v>
      </c>
      <c r="V50" s="2" t="s">
        <v>123</v>
      </c>
      <c r="W50" s="2" t="s">
        <v>123</v>
      </c>
      <c r="X50" s="2" t="s">
        <v>123</v>
      </c>
      <c r="Y50" s="2" t="s">
        <v>123</v>
      </c>
      <c r="Z50" s="2" t="s">
        <v>123</v>
      </c>
      <c r="AA50" s="2" t="s">
        <v>123</v>
      </c>
      <c r="AB50" s="2" t="s">
        <v>123</v>
      </c>
      <c r="AC50" s="2" t="s">
        <v>1067</v>
      </c>
      <c r="AD50" s="2" t="s">
        <v>123</v>
      </c>
      <c r="AE50" s="2" t="s">
        <v>123</v>
      </c>
      <c r="AF50" s="2" t="s">
        <v>123</v>
      </c>
      <c r="AG50" s="2" t="s">
        <v>123</v>
      </c>
      <c r="AH50" s="2" t="s">
        <v>123</v>
      </c>
      <c r="AI50" s="2" t="s">
        <v>123</v>
      </c>
      <c r="AJ50" s="2" t="s">
        <v>123</v>
      </c>
      <c r="AK50" s="2" t="s">
        <v>123</v>
      </c>
      <c r="AL50" s="2" t="s">
        <v>123</v>
      </c>
      <c r="AM50" s="2" t="s">
        <v>123</v>
      </c>
      <c r="AN50" s="2" t="s">
        <v>123</v>
      </c>
      <c r="AO50" s="2" t="s">
        <v>123</v>
      </c>
      <c r="AP50" s="2" t="s">
        <v>123</v>
      </c>
      <c r="AQ50" s="2" t="s">
        <v>123</v>
      </c>
      <c r="AR50" s="2" t="s">
        <v>123</v>
      </c>
      <c r="AS50" s="2" t="s">
        <v>123</v>
      </c>
      <c r="AT50" s="2" t="s">
        <v>123</v>
      </c>
      <c r="AU50" s="2" t="s">
        <v>123</v>
      </c>
      <c r="AV50" s="2" t="s">
        <v>123</v>
      </c>
      <c r="AW50" s="2" t="s">
        <v>123</v>
      </c>
      <c r="AX50" s="2" t="s">
        <v>123</v>
      </c>
      <c r="AY50" s="2" t="s">
        <v>123</v>
      </c>
      <c r="AZ50" s="2" t="s">
        <v>123</v>
      </c>
      <c r="BA50" s="2" t="s">
        <v>123</v>
      </c>
      <c r="BB50" s="2" t="s">
        <v>123</v>
      </c>
      <c r="BC50" s="2" t="s">
        <v>123</v>
      </c>
      <c r="BD50" s="2" t="s">
        <v>123</v>
      </c>
      <c r="BE50" s="2" t="s">
        <v>123</v>
      </c>
      <c r="BF50" s="2" t="s">
        <v>123</v>
      </c>
      <c r="BG50" s="2" t="s">
        <v>838</v>
      </c>
      <c r="BH50" s="2" t="s">
        <v>838</v>
      </c>
      <c r="BI50" s="2" t="s">
        <v>838</v>
      </c>
      <c r="BJ50" s="2" t="s">
        <v>838</v>
      </c>
      <c r="BK50">
        <v>60</v>
      </c>
      <c r="BL50">
        <v>35</v>
      </c>
      <c r="BM50">
        <v>5</v>
      </c>
      <c r="BN50">
        <v>0</v>
      </c>
      <c r="BO50">
        <v>0</v>
      </c>
      <c r="BP50" s="2" t="s">
        <v>1068</v>
      </c>
      <c r="BQ50" s="2" t="s">
        <v>1069</v>
      </c>
      <c r="BR50" s="2" t="s">
        <v>1070</v>
      </c>
      <c r="BS50" s="2" t="s">
        <v>1071</v>
      </c>
      <c r="BT50" s="2" t="s">
        <v>123</v>
      </c>
      <c r="BU50" s="2" t="s">
        <v>123</v>
      </c>
      <c r="BV50" s="2" t="s">
        <v>123</v>
      </c>
      <c r="BW50" s="2" t="s">
        <v>123</v>
      </c>
      <c r="BX50" s="2" t="s">
        <v>123</v>
      </c>
      <c r="BY50" s="2" t="s">
        <v>123</v>
      </c>
      <c r="BZ50" s="2" t="s">
        <v>123</v>
      </c>
      <c r="CA50" s="2" t="s">
        <v>123</v>
      </c>
      <c r="CB50" s="2" t="s">
        <v>123</v>
      </c>
      <c r="CC50" s="2" t="s">
        <v>123</v>
      </c>
      <c r="CD50" s="2" t="s">
        <v>123</v>
      </c>
      <c r="CE50" s="2" t="s">
        <v>123</v>
      </c>
      <c r="CF50" s="2" t="s">
        <v>123</v>
      </c>
      <c r="CG50" s="2" t="s">
        <v>123</v>
      </c>
      <c r="CH50" s="2" t="s">
        <v>123</v>
      </c>
      <c r="CI50" s="2" t="s">
        <v>123</v>
      </c>
      <c r="CJ50" s="2" t="s">
        <v>123</v>
      </c>
      <c r="CK50" s="2" t="s">
        <v>123</v>
      </c>
      <c r="CL50" s="2" t="s">
        <v>123</v>
      </c>
      <c r="CM50" s="2" t="s">
        <v>123</v>
      </c>
      <c r="CN50" s="2" t="s">
        <v>123</v>
      </c>
      <c r="CO50" s="2" t="s">
        <v>123</v>
      </c>
      <c r="CP50" s="2" t="s">
        <v>123</v>
      </c>
      <c r="CQ50" s="2" t="s">
        <v>123</v>
      </c>
      <c r="CR50" s="2" t="s">
        <v>123</v>
      </c>
      <c r="CS50" s="2" t="s">
        <v>123</v>
      </c>
      <c r="CT50" s="2" t="s">
        <v>123</v>
      </c>
      <c r="CU50" s="2" t="s">
        <v>123</v>
      </c>
      <c r="CV50" s="2" t="s">
        <v>123</v>
      </c>
      <c r="CW50" s="2" t="s">
        <v>123</v>
      </c>
      <c r="CX50" s="2" t="s">
        <v>123</v>
      </c>
      <c r="CY50" s="2" t="s">
        <v>123</v>
      </c>
      <c r="CZ50" s="2" t="s">
        <v>123</v>
      </c>
      <c r="DA50" s="2" t="s">
        <v>123</v>
      </c>
      <c r="DB50" s="2" t="s">
        <v>123</v>
      </c>
      <c r="DC50" s="2" t="s">
        <v>123</v>
      </c>
      <c r="DD50" s="2" t="s">
        <v>123</v>
      </c>
      <c r="DE50" s="2" t="s">
        <v>123</v>
      </c>
      <c r="DF50" s="2" t="s">
        <v>123</v>
      </c>
      <c r="DG50" s="2" t="s">
        <v>123</v>
      </c>
      <c r="DH50" s="2" t="s">
        <v>123</v>
      </c>
      <c r="DI50">
        <v>30</v>
      </c>
      <c r="DJ50">
        <v>25</v>
      </c>
      <c r="DK50">
        <v>15</v>
      </c>
      <c r="DL50">
        <v>10</v>
      </c>
      <c r="DM50">
        <v>8</v>
      </c>
      <c r="DN50">
        <v>2</v>
      </c>
      <c r="DO50">
        <v>10</v>
      </c>
      <c r="DP50">
        <v>0</v>
      </c>
      <c r="DQ50" s="2" t="s">
        <v>123</v>
      </c>
      <c r="DR50" s="2" t="s">
        <v>844</v>
      </c>
      <c r="DS50" s="2" t="s">
        <v>123</v>
      </c>
      <c r="DT50" s="2" t="s">
        <v>123</v>
      </c>
      <c r="DU50" s="2" t="s">
        <v>123</v>
      </c>
      <c r="DV50" s="2" t="s">
        <v>123</v>
      </c>
      <c r="DW50" s="2" t="s">
        <v>123</v>
      </c>
      <c r="DX50" s="2" t="s">
        <v>123</v>
      </c>
      <c r="DY50" s="2" t="s">
        <v>123</v>
      </c>
      <c r="DZ50" s="2" t="s">
        <v>123</v>
      </c>
      <c r="EA50" s="2" t="s">
        <v>123</v>
      </c>
      <c r="EB50" s="2" t="s">
        <v>123</v>
      </c>
      <c r="EC50" s="2" t="s">
        <v>123</v>
      </c>
      <c r="ED50" s="2" t="s">
        <v>123</v>
      </c>
      <c r="EE50" s="2" t="s">
        <v>123</v>
      </c>
      <c r="EF50" s="2" t="s">
        <v>123</v>
      </c>
      <c r="EG50" s="2" t="s">
        <v>123</v>
      </c>
      <c r="EH50" s="2" t="s">
        <v>123</v>
      </c>
      <c r="EI50" s="2" t="s">
        <v>123</v>
      </c>
    </row>
    <row r="51" spans="1:139" ht="130.5">
      <c r="A51" s="2" t="s">
        <v>462</v>
      </c>
      <c r="B51" s="2" t="s">
        <v>10</v>
      </c>
      <c r="C51" s="2" t="s">
        <v>123</v>
      </c>
      <c r="D51" s="2" t="s">
        <v>123</v>
      </c>
      <c r="E51" s="2" t="s">
        <v>123</v>
      </c>
      <c r="F51" s="2" t="s">
        <v>123</v>
      </c>
      <c r="G51" s="2" t="s">
        <v>123</v>
      </c>
      <c r="H51" s="2" t="s">
        <v>123</v>
      </c>
      <c r="I51" s="2" t="s">
        <v>123</v>
      </c>
      <c r="J51" s="2" t="s">
        <v>123</v>
      </c>
      <c r="K51" s="2" t="s">
        <v>123</v>
      </c>
      <c r="L51" s="2" t="s">
        <v>123</v>
      </c>
      <c r="M51" s="2" t="s">
        <v>123</v>
      </c>
      <c r="N51" s="2" t="s">
        <v>123</v>
      </c>
      <c r="O51" s="2" t="s">
        <v>123</v>
      </c>
      <c r="P51" s="2" t="s">
        <v>123</v>
      </c>
      <c r="Q51" s="2" t="s">
        <v>123</v>
      </c>
      <c r="R51" s="2" t="s">
        <v>123</v>
      </c>
      <c r="S51" s="2" t="s">
        <v>123</v>
      </c>
      <c r="T51" s="2" t="s">
        <v>123</v>
      </c>
      <c r="U51" s="2" t="s">
        <v>123</v>
      </c>
      <c r="V51" s="2" t="s">
        <v>123</v>
      </c>
      <c r="W51" s="2" t="s">
        <v>123</v>
      </c>
      <c r="X51" s="2" t="s">
        <v>123</v>
      </c>
      <c r="Y51" s="2" t="s">
        <v>123</v>
      </c>
      <c r="Z51" s="2" t="s">
        <v>123</v>
      </c>
      <c r="AA51" s="2" t="s">
        <v>123</v>
      </c>
      <c r="AB51" s="2" t="s">
        <v>123</v>
      </c>
      <c r="AC51" s="2" t="s">
        <v>1072</v>
      </c>
      <c r="AD51">
        <v>0</v>
      </c>
      <c r="AE51">
        <v>0</v>
      </c>
      <c r="AF51">
        <v>0</v>
      </c>
      <c r="AG51">
        <v>0</v>
      </c>
      <c r="AH51">
        <v>0</v>
      </c>
      <c r="AI51">
        <v>50</v>
      </c>
      <c r="AJ51">
        <v>20</v>
      </c>
      <c r="AK51">
        <v>0</v>
      </c>
      <c r="AL51">
        <v>0</v>
      </c>
      <c r="AM51">
        <v>0</v>
      </c>
      <c r="AN51">
        <v>0</v>
      </c>
      <c r="AO51">
        <v>0</v>
      </c>
      <c r="AP51">
        <v>20</v>
      </c>
      <c r="AQ51">
        <v>0</v>
      </c>
      <c r="AR51">
        <v>10</v>
      </c>
      <c r="AS51">
        <v>0</v>
      </c>
      <c r="AT51" s="2" t="s">
        <v>123</v>
      </c>
      <c r="AU51" s="2" t="s">
        <v>123</v>
      </c>
      <c r="AV51" s="2" t="s">
        <v>123</v>
      </c>
      <c r="AW51" s="2" t="s">
        <v>123</v>
      </c>
      <c r="AX51" s="2" t="s">
        <v>123</v>
      </c>
      <c r="AY51" s="2" t="s">
        <v>123</v>
      </c>
      <c r="AZ51" s="2" t="s">
        <v>844</v>
      </c>
      <c r="BA51" s="2" t="s">
        <v>845</v>
      </c>
      <c r="BB51" s="2" t="s">
        <v>123</v>
      </c>
      <c r="BC51" s="2" t="s">
        <v>123</v>
      </c>
      <c r="BD51" s="2" t="s">
        <v>123</v>
      </c>
      <c r="BE51" s="2" t="s">
        <v>123</v>
      </c>
      <c r="BF51" s="2" t="s">
        <v>123</v>
      </c>
      <c r="BG51" s="2" t="s">
        <v>849</v>
      </c>
      <c r="BH51" s="2" t="s">
        <v>849</v>
      </c>
      <c r="BI51" s="2" t="s">
        <v>849</v>
      </c>
      <c r="BJ51" s="2" t="s">
        <v>849</v>
      </c>
      <c r="BK51">
        <v>0</v>
      </c>
      <c r="BL51">
        <v>0</v>
      </c>
      <c r="BM51">
        <v>75</v>
      </c>
      <c r="BN51">
        <v>20</v>
      </c>
      <c r="BO51">
        <v>5</v>
      </c>
      <c r="BP51" s="2" t="s">
        <v>1073</v>
      </c>
      <c r="BQ51" s="2" t="s">
        <v>1074</v>
      </c>
      <c r="BR51" s="2" t="s">
        <v>1075</v>
      </c>
      <c r="BS51" s="2" t="s">
        <v>1076</v>
      </c>
      <c r="BT51" s="2" t="s">
        <v>123</v>
      </c>
      <c r="BU51" s="2" t="s">
        <v>123</v>
      </c>
      <c r="BV51" s="2" t="s">
        <v>123</v>
      </c>
      <c r="BW51" s="2" t="s">
        <v>123</v>
      </c>
      <c r="BX51" s="2" t="s">
        <v>123</v>
      </c>
      <c r="BY51" s="2" t="s">
        <v>123</v>
      </c>
      <c r="BZ51" s="2" t="s">
        <v>123</v>
      </c>
      <c r="CA51" s="2" t="s">
        <v>123</v>
      </c>
      <c r="CB51" s="2" t="s">
        <v>123</v>
      </c>
      <c r="CC51" s="2" t="s">
        <v>123</v>
      </c>
      <c r="CD51" s="2" t="s">
        <v>123</v>
      </c>
      <c r="CE51" s="2" t="s">
        <v>123</v>
      </c>
      <c r="CF51" s="2" t="s">
        <v>123</v>
      </c>
      <c r="CG51" s="2" t="s">
        <v>123</v>
      </c>
      <c r="CH51" s="2" t="s">
        <v>123</v>
      </c>
      <c r="CI51" s="2" t="s">
        <v>123</v>
      </c>
      <c r="CJ51" s="2" t="s">
        <v>123</v>
      </c>
      <c r="CK51" s="2" t="s">
        <v>123</v>
      </c>
      <c r="CL51" s="2" t="s">
        <v>123</v>
      </c>
      <c r="CM51" s="2" t="s">
        <v>123</v>
      </c>
      <c r="CN51" s="2" t="s">
        <v>123</v>
      </c>
      <c r="CO51" s="2" t="s">
        <v>123</v>
      </c>
      <c r="CP51" s="2" t="s">
        <v>123</v>
      </c>
      <c r="CQ51" s="2" t="s">
        <v>123</v>
      </c>
      <c r="CR51" s="2" t="s">
        <v>123</v>
      </c>
      <c r="CS51" s="2" t="s">
        <v>123</v>
      </c>
      <c r="CT51" s="2" t="s">
        <v>123</v>
      </c>
      <c r="CU51" s="2" t="s">
        <v>123</v>
      </c>
      <c r="CV51" s="2" t="s">
        <v>123</v>
      </c>
      <c r="CW51" s="2" t="s">
        <v>123</v>
      </c>
      <c r="CX51" s="2" t="s">
        <v>123</v>
      </c>
      <c r="CY51" s="2" t="s">
        <v>123</v>
      </c>
      <c r="CZ51" s="2" t="s">
        <v>123</v>
      </c>
      <c r="DA51" s="2" t="s">
        <v>123</v>
      </c>
      <c r="DB51" s="2" t="s">
        <v>123</v>
      </c>
      <c r="DC51" s="2" t="s">
        <v>123</v>
      </c>
      <c r="DD51" s="2" t="s">
        <v>123</v>
      </c>
      <c r="DE51" s="2" t="s">
        <v>123</v>
      </c>
      <c r="DF51" s="2" t="s">
        <v>123</v>
      </c>
      <c r="DG51" s="2" t="s">
        <v>123</v>
      </c>
      <c r="DH51" s="2" t="s">
        <v>123</v>
      </c>
      <c r="DI51" s="2" t="s">
        <v>123</v>
      </c>
      <c r="DJ51" s="2" t="s">
        <v>123</v>
      </c>
      <c r="DK51" s="2" t="s">
        <v>123</v>
      </c>
      <c r="DL51" s="2" t="s">
        <v>123</v>
      </c>
      <c r="DM51" s="2" t="s">
        <v>123</v>
      </c>
      <c r="DN51" s="2" t="s">
        <v>123</v>
      </c>
      <c r="DO51" s="2" t="s">
        <v>123</v>
      </c>
      <c r="DP51" s="2" t="s">
        <v>123</v>
      </c>
      <c r="DQ51" s="2" t="s">
        <v>123</v>
      </c>
      <c r="DR51" s="2" t="s">
        <v>123</v>
      </c>
      <c r="DS51" s="2" t="s">
        <v>123</v>
      </c>
      <c r="DT51" s="2" t="s">
        <v>123</v>
      </c>
      <c r="DU51" s="2" t="s">
        <v>123</v>
      </c>
      <c r="DV51" s="2" t="s">
        <v>123</v>
      </c>
      <c r="DW51" s="2" t="s">
        <v>123</v>
      </c>
      <c r="DX51" s="2" t="s">
        <v>123</v>
      </c>
      <c r="DY51" s="2" t="s">
        <v>123</v>
      </c>
      <c r="DZ51" s="2" t="s">
        <v>123</v>
      </c>
      <c r="EA51" s="2" t="s">
        <v>123</v>
      </c>
      <c r="EB51" s="2" t="s">
        <v>123</v>
      </c>
      <c r="EC51" s="2" t="s">
        <v>123</v>
      </c>
      <c r="ED51" s="2" t="s">
        <v>123</v>
      </c>
      <c r="EE51" s="2" t="s">
        <v>123</v>
      </c>
      <c r="EF51" s="2" t="s">
        <v>123</v>
      </c>
      <c r="EG51" s="2" t="s">
        <v>123</v>
      </c>
      <c r="EH51" s="2" t="s">
        <v>123</v>
      </c>
      <c r="EI51" s="2" t="s">
        <v>123</v>
      </c>
    </row>
    <row r="52" spans="1:139" ht="43.5">
      <c r="A52" s="2" t="s">
        <v>463</v>
      </c>
      <c r="B52" s="2" t="s">
        <v>10</v>
      </c>
      <c r="C52" s="2" t="s">
        <v>123</v>
      </c>
      <c r="D52" s="2" t="s">
        <v>123</v>
      </c>
      <c r="E52" s="2" t="s">
        <v>123</v>
      </c>
      <c r="F52" s="2" t="s">
        <v>123</v>
      </c>
      <c r="G52" s="2" t="s">
        <v>123</v>
      </c>
      <c r="H52" s="2" t="s">
        <v>123</v>
      </c>
      <c r="I52" s="2" t="s">
        <v>123</v>
      </c>
      <c r="J52" s="2" t="s">
        <v>123</v>
      </c>
      <c r="K52" s="2" t="s">
        <v>123</v>
      </c>
      <c r="L52" s="2" t="s">
        <v>123</v>
      </c>
      <c r="M52" s="2" t="s">
        <v>123</v>
      </c>
      <c r="N52" s="2" t="s">
        <v>123</v>
      </c>
      <c r="O52" s="2" t="s">
        <v>123</v>
      </c>
      <c r="P52" s="2" t="s">
        <v>123</v>
      </c>
      <c r="Q52" s="2" t="s">
        <v>123</v>
      </c>
      <c r="R52" s="2" t="s">
        <v>123</v>
      </c>
      <c r="S52" s="2" t="s">
        <v>123</v>
      </c>
      <c r="T52" s="2" t="s">
        <v>123</v>
      </c>
      <c r="U52" s="2" t="s">
        <v>123</v>
      </c>
      <c r="V52" s="2" t="s">
        <v>123</v>
      </c>
      <c r="W52" s="2" t="s">
        <v>123</v>
      </c>
      <c r="X52" s="2" t="s">
        <v>123</v>
      </c>
      <c r="Y52" s="2" t="s">
        <v>123</v>
      </c>
      <c r="Z52" s="2" t="s">
        <v>123</v>
      </c>
      <c r="AA52" s="2" t="s">
        <v>123</v>
      </c>
      <c r="AB52" s="2" t="s">
        <v>123</v>
      </c>
      <c r="AC52" s="2" t="s">
        <v>1077</v>
      </c>
      <c r="AD52">
        <v>1</v>
      </c>
      <c r="AE52">
        <v>2</v>
      </c>
      <c r="AF52">
        <v>3</v>
      </c>
      <c r="AG52">
        <v>1</v>
      </c>
      <c r="AH52">
        <v>20</v>
      </c>
      <c r="AI52">
        <v>40</v>
      </c>
      <c r="AJ52">
        <v>7</v>
      </c>
      <c r="AK52">
        <v>1</v>
      </c>
      <c r="AL52">
        <v>1</v>
      </c>
      <c r="AM52">
        <v>1</v>
      </c>
      <c r="AN52">
        <v>7</v>
      </c>
      <c r="AO52">
        <v>1</v>
      </c>
      <c r="AP52">
        <v>1</v>
      </c>
      <c r="AQ52">
        <v>1</v>
      </c>
      <c r="AR52">
        <v>10</v>
      </c>
      <c r="AS52">
        <v>3</v>
      </c>
      <c r="AT52" s="2" t="s">
        <v>1078</v>
      </c>
      <c r="AU52" s="2" t="s">
        <v>844</v>
      </c>
      <c r="AV52" s="2" t="s">
        <v>847</v>
      </c>
      <c r="AW52" s="2" t="s">
        <v>845</v>
      </c>
      <c r="AX52" s="2" t="s">
        <v>844</v>
      </c>
      <c r="AY52" s="2" t="s">
        <v>845</v>
      </c>
      <c r="AZ52" s="2" t="s">
        <v>929</v>
      </c>
      <c r="BA52" s="2" t="s">
        <v>853</v>
      </c>
      <c r="BB52" s="2" t="s">
        <v>863</v>
      </c>
      <c r="BC52" s="2" t="s">
        <v>846</v>
      </c>
      <c r="BD52" s="2" t="s">
        <v>863</v>
      </c>
      <c r="BE52" s="2" t="s">
        <v>846</v>
      </c>
      <c r="BF52" s="2" t="s">
        <v>863</v>
      </c>
      <c r="BG52" s="2" t="s">
        <v>839</v>
      </c>
      <c r="BH52" s="2" t="s">
        <v>839</v>
      </c>
      <c r="BI52" s="2" t="s">
        <v>837</v>
      </c>
      <c r="BJ52" s="2" t="s">
        <v>941</v>
      </c>
      <c r="BK52">
        <v>2</v>
      </c>
      <c r="BL52">
        <v>5</v>
      </c>
      <c r="BM52">
        <v>65</v>
      </c>
      <c r="BN52">
        <v>15</v>
      </c>
      <c r="BO52">
        <v>13</v>
      </c>
      <c r="BP52" s="2" t="s">
        <v>1079</v>
      </c>
      <c r="BQ52" s="2" t="s">
        <v>1080</v>
      </c>
      <c r="BR52" s="2" t="s">
        <v>1081</v>
      </c>
      <c r="BS52" s="2" t="s">
        <v>1082</v>
      </c>
      <c r="BT52" s="2" t="s">
        <v>123</v>
      </c>
      <c r="BU52" s="2" t="s">
        <v>123</v>
      </c>
      <c r="BV52" s="2" t="s">
        <v>123</v>
      </c>
      <c r="BW52" s="2" t="s">
        <v>123</v>
      </c>
      <c r="BX52" s="2" t="s">
        <v>123</v>
      </c>
      <c r="BY52" s="2" t="s">
        <v>123</v>
      </c>
      <c r="BZ52" s="2" t="s">
        <v>123</v>
      </c>
      <c r="CA52" s="2" t="s">
        <v>123</v>
      </c>
      <c r="CB52" s="2" t="s">
        <v>123</v>
      </c>
      <c r="CC52" s="2" t="s">
        <v>123</v>
      </c>
      <c r="CD52" s="2" t="s">
        <v>123</v>
      </c>
      <c r="CE52" s="2" t="s">
        <v>123</v>
      </c>
      <c r="CF52" s="2" t="s">
        <v>123</v>
      </c>
      <c r="CG52" s="2" t="s">
        <v>123</v>
      </c>
      <c r="CH52" s="2" t="s">
        <v>123</v>
      </c>
      <c r="CI52" s="2" t="s">
        <v>123</v>
      </c>
      <c r="CJ52" s="2" t="s">
        <v>123</v>
      </c>
      <c r="CK52" s="2" t="s">
        <v>123</v>
      </c>
      <c r="CL52" s="2" t="s">
        <v>123</v>
      </c>
      <c r="CM52" s="2" t="s">
        <v>123</v>
      </c>
      <c r="CN52" s="2" t="s">
        <v>123</v>
      </c>
      <c r="CO52" s="2" t="s">
        <v>123</v>
      </c>
      <c r="CP52" s="2" t="s">
        <v>123</v>
      </c>
      <c r="CQ52" s="2" t="s">
        <v>123</v>
      </c>
      <c r="CR52" s="2" t="s">
        <v>123</v>
      </c>
      <c r="CS52" s="2" t="s">
        <v>123</v>
      </c>
      <c r="CT52" s="2" t="s">
        <v>123</v>
      </c>
      <c r="CU52" s="2" t="s">
        <v>123</v>
      </c>
      <c r="CV52" s="2" t="s">
        <v>123</v>
      </c>
      <c r="CW52" s="2" t="s">
        <v>123</v>
      </c>
      <c r="CX52" s="2" t="s">
        <v>123</v>
      </c>
      <c r="CY52" s="2" t="s">
        <v>123</v>
      </c>
      <c r="CZ52" s="2" t="s">
        <v>123</v>
      </c>
      <c r="DA52" s="2" t="s">
        <v>123</v>
      </c>
      <c r="DB52" s="2" t="s">
        <v>123</v>
      </c>
      <c r="DC52" s="2" t="s">
        <v>123</v>
      </c>
      <c r="DD52" s="2" t="s">
        <v>123</v>
      </c>
      <c r="DE52" s="2" t="s">
        <v>123</v>
      </c>
      <c r="DF52" s="2" t="s">
        <v>123</v>
      </c>
      <c r="DG52" s="2" t="s">
        <v>123</v>
      </c>
      <c r="DH52" s="2" t="s">
        <v>123</v>
      </c>
      <c r="DI52" s="2" t="s">
        <v>123</v>
      </c>
      <c r="DJ52" s="2" t="s">
        <v>123</v>
      </c>
      <c r="DK52" s="2" t="s">
        <v>123</v>
      </c>
      <c r="DL52" s="2" t="s">
        <v>123</v>
      </c>
      <c r="DM52" s="2" t="s">
        <v>123</v>
      </c>
      <c r="DN52" s="2" t="s">
        <v>123</v>
      </c>
      <c r="DO52" s="2" t="s">
        <v>123</v>
      </c>
      <c r="DP52" s="2" t="s">
        <v>123</v>
      </c>
      <c r="DQ52" s="2" t="s">
        <v>123</v>
      </c>
      <c r="DR52" s="2" t="s">
        <v>123</v>
      </c>
      <c r="DS52" s="2" t="s">
        <v>123</v>
      </c>
      <c r="DT52" s="2" t="s">
        <v>123</v>
      </c>
      <c r="DU52" s="2" t="s">
        <v>123</v>
      </c>
      <c r="DV52" s="2" t="s">
        <v>123</v>
      </c>
      <c r="DW52" s="2" t="s">
        <v>123</v>
      </c>
      <c r="DX52" s="2" t="s">
        <v>123</v>
      </c>
      <c r="DY52" s="2" t="s">
        <v>123</v>
      </c>
      <c r="DZ52" s="2" t="s">
        <v>123</v>
      </c>
      <c r="EA52" s="2" t="s">
        <v>123</v>
      </c>
      <c r="EB52" s="2" t="s">
        <v>123</v>
      </c>
      <c r="EC52" s="2" t="s">
        <v>123</v>
      </c>
      <c r="ED52" s="2" t="s">
        <v>123</v>
      </c>
      <c r="EE52" s="2" t="s">
        <v>123</v>
      </c>
      <c r="EF52" s="2" t="s">
        <v>123</v>
      </c>
      <c r="EG52" s="2" t="s">
        <v>123</v>
      </c>
      <c r="EH52" s="2" t="s">
        <v>123</v>
      </c>
      <c r="EI52" s="2" t="s">
        <v>123</v>
      </c>
    </row>
    <row r="53" spans="1:139" ht="43.5">
      <c r="A53" s="2" t="s">
        <v>464</v>
      </c>
      <c r="B53" s="2" t="s">
        <v>10</v>
      </c>
      <c r="C53" s="2" t="s">
        <v>123</v>
      </c>
      <c r="D53" s="2" t="s">
        <v>123</v>
      </c>
      <c r="E53" s="2" t="s">
        <v>123</v>
      </c>
      <c r="F53" s="2" t="s">
        <v>123</v>
      </c>
      <c r="G53" s="2" t="s">
        <v>123</v>
      </c>
      <c r="H53" s="2" t="s">
        <v>123</v>
      </c>
      <c r="I53" s="2" t="s">
        <v>123</v>
      </c>
      <c r="J53" s="2" t="s">
        <v>123</v>
      </c>
      <c r="K53" s="2" t="s">
        <v>123</v>
      </c>
      <c r="L53" s="2" t="s">
        <v>123</v>
      </c>
      <c r="M53" s="2" t="s">
        <v>123</v>
      </c>
      <c r="N53" s="2" t="s">
        <v>123</v>
      </c>
      <c r="O53" s="2" t="s">
        <v>123</v>
      </c>
      <c r="P53" s="2" t="s">
        <v>123</v>
      </c>
      <c r="Q53" s="2" t="s">
        <v>123</v>
      </c>
      <c r="R53" s="2" t="s">
        <v>123</v>
      </c>
      <c r="S53" s="2" t="s">
        <v>123</v>
      </c>
      <c r="T53" s="2" t="s">
        <v>123</v>
      </c>
      <c r="U53" s="2" t="s">
        <v>123</v>
      </c>
      <c r="V53" s="2" t="s">
        <v>123</v>
      </c>
      <c r="W53" s="2" t="s">
        <v>123</v>
      </c>
      <c r="X53" s="2" t="s">
        <v>123</v>
      </c>
      <c r="Y53" s="2" t="s">
        <v>123</v>
      </c>
      <c r="Z53" s="2" t="s">
        <v>123</v>
      </c>
      <c r="AA53" s="2" t="s">
        <v>123</v>
      </c>
      <c r="AB53" s="2" t="s">
        <v>123</v>
      </c>
      <c r="AC53" s="2" t="s">
        <v>940</v>
      </c>
      <c r="AD53">
        <v>1</v>
      </c>
      <c r="AE53">
        <v>3</v>
      </c>
      <c r="AF53">
        <v>5</v>
      </c>
      <c r="AG53">
        <v>2</v>
      </c>
      <c r="AH53">
        <v>5</v>
      </c>
      <c r="AI53">
        <v>50</v>
      </c>
      <c r="AJ53">
        <v>5</v>
      </c>
      <c r="AK53">
        <v>1</v>
      </c>
      <c r="AL53">
        <v>5</v>
      </c>
      <c r="AM53">
        <v>2</v>
      </c>
      <c r="AN53">
        <v>5</v>
      </c>
      <c r="AO53">
        <v>0</v>
      </c>
      <c r="AP53">
        <v>5</v>
      </c>
      <c r="AQ53">
        <v>1</v>
      </c>
      <c r="AR53">
        <v>10</v>
      </c>
      <c r="AS53">
        <v>0</v>
      </c>
      <c r="AT53" s="2" t="s">
        <v>123</v>
      </c>
      <c r="AU53" s="2" t="s">
        <v>863</v>
      </c>
      <c r="AV53" s="2" t="s">
        <v>846</v>
      </c>
      <c r="AW53" s="2" t="s">
        <v>863</v>
      </c>
      <c r="AX53" s="2" t="s">
        <v>863</v>
      </c>
      <c r="AY53" s="2" t="s">
        <v>846</v>
      </c>
      <c r="AZ53" s="2" t="s">
        <v>929</v>
      </c>
      <c r="BA53" s="2" t="s">
        <v>863</v>
      </c>
      <c r="BB53" s="2" t="s">
        <v>863</v>
      </c>
      <c r="BC53" s="2" t="s">
        <v>844</v>
      </c>
      <c r="BD53" s="2" t="s">
        <v>863</v>
      </c>
      <c r="BE53" s="2" t="s">
        <v>863</v>
      </c>
      <c r="BF53" s="2" t="s">
        <v>123</v>
      </c>
      <c r="BG53" s="2" t="s">
        <v>837</v>
      </c>
      <c r="BH53" s="2" t="s">
        <v>838</v>
      </c>
      <c r="BI53" s="2" t="s">
        <v>838</v>
      </c>
      <c r="BJ53" s="2" t="s">
        <v>838</v>
      </c>
      <c r="BK53">
        <v>0</v>
      </c>
      <c r="BL53">
        <v>0</v>
      </c>
      <c r="BM53">
        <v>0</v>
      </c>
      <c r="BN53">
        <v>25</v>
      </c>
      <c r="BO53">
        <v>75</v>
      </c>
      <c r="BP53" s="2" t="s">
        <v>1083</v>
      </c>
      <c r="BQ53" s="2" t="s">
        <v>1084</v>
      </c>
      <c r="BR53" s="2" t="s">
        <v>1085</v>
      </c>
      <c r="BS53" s="2" t="s">
        <v>1086</v>
      </c>
      <c r="BT53" s="2" t="s">
        <v>123</v>
      </c>
      <c r="BU53" s="2" t="s">
        <v>123</v>
      </c>
      <c r="BV53" s="2" t="s">
        <v>123</v>
      </c>
      <c r="BW53" s="2" t="s">
        <v>123</v>
      </c>
      <c r="BX53" s="2" t="s">
        <v>123</v>
      </c>
      <c r="BY53" s="2" t="s">
        <v>123</v>
      </c>
      <c r="BZ53" s="2" t="s">
        <v>123</v>
      </c>
      <c r="CA53" s="2" t="s">
        <v>123</v>
      </c>
      <c r="CB53" s="2" t="s">
        <v>123</v>
      </c>
      <c r="CC53" s="2" t="s">
        <v>123</v>
      </c>
      <c r="CD53" s="2" t="s">
        <v>123</v>
      </c>
      <c r="CE53" s="2" t="s">
        <v>123</v>
      </c>
      <c r="CF53" s="2" t="s">
        <v>123</v>
      </c>
      <c r="CG53" s="2" t="s">
        <v>123</v>
      </c>
      <c r="CH53" s="2" t="s">
        <v>123</v>
      </c>
      <c r="CI53" s="2" t="s">
        <v>123</v>
      </c>
      <c r="CJ53" s="2" t="s">
        <v>123</v>
      </c>
      <c r="CK53" s="2" t="s">
        <v>123</v>
      </c>
      <c r="CL53" s="2" t="s">
        <v>123</v>
      </c>
      <c r="CM53" s="2" t="s">
        <v>123</v>
      </c>
      <c r="CN53" s="2" t="s">
        <v>123</v>
      </c>
      <c r="CO53" s="2" t="s">
        <v>123</v>
      </c>
      <c r="CP53" s="2" t="s">
        <v>123</v>
      </c>
      <c r="CQ53" s="2" t="s">
        <v>123</v>
      </c>
      <c r="CR53" s="2" t="s">
        <v>123</v>
      </c>
      <c r="CS53" s="2" t="s">
        <v>123</v>
      </c>
      <c r="CT53" s="2" t="s">
        <v>123</v>
      </c>
      <c r="CU53" s="2" t="s">
        <v>123</v>
      </c>
      <c r="CV53" s="2" t="s">
        <v>123</v>
      </c>
      <c r="CW53" s="2" t="s">
        <v>123</v>
      </c>
      <c r="CX53" s="2" t="s">
        <v>123</v>
      </c>
      <c r="CY53" s="2" t="s">
        <v>123</v>
      </c>
      <c r="CZ53" s="2" t="s">
        <v>123</v>
      </c>
      <c r="DA53" s="2" t="s">
        <v>123</v>
      </c>
      <c r="DB53" s="2" t="s">
        <v>123</v>
      </c>
      <c r="DC53" s="2" t="s">
        <v>123</v>
      </c>
      <c r="DD53" s="2" t="s">
        <v>123</v>
      </c>
      <c r="DE53" s="2" t="s">
        <v>123</v>
      </c>
      <c r="DF53" s="2" t="s">
        <v>123</v>
      </c>
      <c r="DG53" s="2" t="s">
        <v>123</v>
      </c>
      <c r="DH53" s="2" t="s">
        <v>123</v>
      </c>
      <c r="DI53" s="2" t="s">
        <v>123</v>
      </c>
      <c r="DJ53" s="2" t="s">
        <v>123</v>
      </c>
      <c r="DK53" s="2" t="s">
        <v>123</v>
      </c>
      <c r="DL53" s="2" t="s">
        <v>123</v>
      </c>
      <c r="DM53" s="2" t="s">
        <v>123</v>
      </c>
      <c r="DN53" s="2" t="s">
        <v>123</v>
      </c>
      <c r="DO53" s="2" t="s">
        <v>123</v>
      </c>
      <c r="DP53" s="2" t="s">
        <v>123</v>
      </c>
      <c r="DQ53" s="2" t="s">
        <v>123</v>
      </c>
      <c r="DR53" s="2" t="s">
        <v>123</v>
      </c>
      <c r="DS53" s="2" t="s">
        <v>123</v>
      </c>
      <c r="DT53" s="2" t="s">
        <v>123</v>
      </c>
      <c r="DU53" s="2" t="s">
        <v>123</v>
      </c>
      <c r="DV53" s="2" t="s">
        <v>123</v>
      </c>
      <c r="DW53" s="2" t="s">
        <v>123</v>
      </c>
      <c r="DX53" s="2" t="s">
        <v>123</v>
      </c>
      <c r="DY53" s="2" t="s">
        <v>123</v>
      </c>
      <c r="DZ53" s="2" t="s">
        <v>123</v>
      </c>
      <c r="EA53" s="2" t="s">
        <v>123</v>
      </c>
      <c r="EB53" s="2" t="s">
        <v>123</v>
      </c>
      <c r="EC53" s="2" t="s">
        <v>123</v>
      </c>
      <c r="ED53" s="2" t="s">
        <v>123</v>
      </c>
      <c r="EE53" s="2" t="s">
        <v>123</v>
      </c>
      <c r="EF53" s="2" t="s">
        <v>123</v>
      </c>
      <c r="EG53" s="2" t="s">
        <v>123</v>
      </c>
      <c r="EH53" s="2" t="s">
        <v>123</v>
      </c>
      <c r="EI53" s="2" t="s">
        <v>123</v>
      </c>
    </row>
    <row r="54" spans="1:139" ht="43.5">
      <c r="A54" s="2" t="s">
        <v>604</v>
      </c>
      <c r="B54" s="2" t="s">
        <v>11</v>
      </c>
      <c r="C54" s="2" t="s">
        <v>123</v>
      </c>
      <c r="D54" s="2" t="s">
        <v>123</v>
      </c>
      <c r="E54" s="2" t="s">
        <v>123</v>
      </c>
      <c r="F54" s="2" t="s">
        <v>123</v>
      </c>
      <c r="G54" s="2" t="s">
        <v>123</v>
      </c>
      <c r="H54" s="2" t="s">
        <v>123</v>
      </c>
      <c r="I54" s="2" t="s">
        <v>123</v>
      </c>
      <c r="J54" s="2" t="s">
        <v>123</v>
      </c>
      <c r="K54" s="2" t="s">
        <v>123</v>
      </c>
      <c r="L54" s="2" t="s">
        <v>123</v>
      </c>
      <c r="M54" s="2" t="s">
        <v>123</v>
      </c>
      <c r="N54" s="2" t="s">
        <v>123</v>
      </c>
      <c r="O54" s="2" t="s">
        <v>123</v>
      </c>
      <c r="P54" s="2" t="s">
        <v>123</v>
      </c>
      <c r="Q54" s="2" t="s">
        <v>123</v>
      </c>
      <c r="R54" s="2" t="s">
        <v>123</v>
      </c>
      <c r="S54" s="2" t="s">
        <v>123</v>
      </c>
      <c r="T54" s="2" t="s">
        <v>123</v>
      </c>
      <c r="U54" s="2" t="s">
        <v>123</v>
      </c>
      <c r="V54" s="2" t="s">
        <v>123</v>
      </c>
      <c r="W54" s="2" t="s">
        <v>123</v>
      </c>
      <c r="X54" s="2" t="s">
        <v>123</v>
      </c>
      <c r="Y54" s="2" t="s">
        <v>123</v>
      </c>
      <c r="Z54" s="2" t="s">
        <v>123</v>
      </c>
      <c r="AA54" s="2" t="s">
        <v>123</v>
      </c>
      <c r="AB54" s="2" t="s">
        <v>123</v>
      </c>
      <c r="AC54" s="2" t="s">
        <v>1087</v>
      </c>
      <c r="AD54" s="2" t="s">
        <v>123</v>
      </c>
      <c r="AE54" s="2" t="s">
        <v>123</v>
      </c>
      <c r="AF54" s="2" t="s">
        <v>123</v>
      </c>
      <c r="AG54" s="2" t="s">
        <v>123</v>
      </c>
      <c r="AH54" s="2" t="s">
        <v>123</v>
      </c>
      <c r="AI54" s="2" t="s">
        <v>123</v>
      </c>
      <c r="AJ54" s="2" t="s">
        <v>123</v>
      </c>
      <c r="AK54" s="2" t="s">
        <v>123</v>
      </c>
      <c r="AL54" s="2" t="s">
        <v>123</v>
      </c>
      <c r="AM54" s="2" t="s">
        <v>123</v>
      </c>
      <c r="AN54" s="2" t="s">
        <v>123</v>
      </c>
      <c r="AO54" s="2" t="s">
        <v>123</v>
      </c>
      <c r="AP54" s="2" t="s">
        <v>123</v>
      </c>
      <c r="AQ54" s="2" t="s">
        <v>123</v>
      </c>
      <c r="AR54" s="2" t="s">
        <v>123</v>
      </c>
      <c r="AS54" s="2" t="s">
        <v>123</v>
      </c>
      <c r="AT54" s="2" t="s">
        <v>123</v>
      </c>
      <c r="AU54" s="2" t="s">
        <v>123</v>
      </c>
      <c r="AV54" s="2" t="s">
        <v>123</v>
      </c>
      <c r="AW54" s="2" t="s">
        <v>123</v>
      </c>
      <c r="AX54" s="2" t="s">
        <v>123</v>
      </c>
      <c r="AY54" s="2" t="s">
        <v>123</v>
      </c>
      <c r="AZ54" s="2" t="s">
        <v>123</v>
      </c>
      <c r="BA54" s="2" t="s">
        <v>123</v>
      </c>
      <c r="BB54" s="2" t="s">
        <v>123</v>
      </c>
      <c r="BC54" s="2" t="s">
        <v>123</v>
      </c>
      <c r="BD54" s="2" t="s">
        <v>123</v>
      </c>
      <c r="BE54" s="2" t="s">
        <v>123</v>
      </c>
      <c r="BF54" s="2" t="s">
        <v>123</v>
      </c>
      <c r="BG54" s="2" t="s">
        <v>837</v>
      </c>
      <c r="BH54" s="2" t="s">
        <v>838</v>
      </c>
      <c r="BI54" s="2" t="s">
        <v>849</v>
      </c>
      <c r="BJ54" s="2" t="s">
        <v>838</v>
      </c>
      <c r="BK54">
        <v>3</v>
      </c>
      <c r="BL54">
        <v>5</v>
      </c>
      <c r="BM54">
        <v>80</v>
      </c>
      <c r="BN54">
        <v>10</v>
      </c>
      <c r="BO54">
        <v>2</v>
      </c>
      <c r="BP54" s="2" t="s">
        <v>1088</v>
      </c>
      <c r="BQ54" s="2" t="s">
        <v>1089</v>
      </c>
      <c r="BR54" s="2" t="s">
        <v>1090</v>
      </c>
      <c r="BS54" s="2" t="s">
        <v>1091</v>
      </c>
      <c r="BT54">
        <v>30</v>
      </c>
      <c r="BU54">
        <v>30</v>
      </c>
      <c r="BV54">
        <v>5</v>
      </c>
      <c r="BW54">
        <v>0</v>
      </c>
      <c r="BX54">
        <v>3</v>
      </c>
      <c r="BY54">
        <v>2</v>
      </c>
      <c r="BZ54">
        <v>0</v>
      </c>
      <c r="CA54">
        <v>3</v>
      </c>
      <c r="CB54">
        <v>2</v>
      </c>
      <c r="CC54">
        <v>10</v>
      </c>
      <c r="CD54">
        <v>10</v>
      </c>
      <c r="CE54">
        <v>5</v>
      </c>
      <c r="CF54">
        <v>0</v>
      </c>
      <c r="CG54" s="2" t="s">
        <v>123</v>
      </c>
      <c r="CH54">
        <v>93</v>
      </c>
      <c r="CI54">
        <v>85</v>
      </c>
      <c r="CJ54">
        <v>5</v>
      </c>
      <c r="CK54">
        <v>10</v>
      </c>
      <c r="CL54">
        <v>0</v>
      </c>
      <c r="CM54">
        <v>0</v>
      </c>
      <c r="CN54" s="2" t="s">
        <v>123</v>
      </c>
      <c r="CO54" s="2" t="s">
        <v>844</v>
      </c>
      <c r="CP54" s="2" t="s">
        <v>845</v>
      </c>
      <c r="CQ54" s="2" t="s">
        <v>844</v>
      </c>
      <c r="CR54" s="2" t="s">
        <v>844</v>
      </c>
      <c r="CS54" s="2" t="s">
        <v>846</v>
      </c>
      <c r="CT54" s="2" t="s">
        <v>847</v>
      </c>
      <c r="CU54" s="2" t="s">
        <v>123</v>
      </c>
      <c r="CV54" s="2" t="s">
        <v>929</v>
      </c>
      <c r="CW54" s="2" t="s">
        <v>845</v>
      </c>
      <c r="CX54" s="2" t="s">
        <v>123</v>
      </c>
      <c r="CY54" s="2" t="s">
        <v>123</v>
      </c>
      <c r="CZ54" s="2" t="s">
        <v>123</v>
      </c>
      <c r="DA54" s="2" t="s">
        <v>123</v>
      </c>
      <c r="DB54" s="2" t="s">
        <v>123</v>
      </c>
      <c r="DC54" s="2" t="s">
        <v>123</v>
      </c>
      <c r="DD54" s="2" t="s">
        <v>123</v>
      </c>
      <c r="DE54" s="2" t="s">
        <v>123</v>
      </c>
      <c r="DF54" s="2" t="s">
        <v>123</v>
      </c>
      <c r="DG54" s="2" t="s">
        <v>123</v>
      </c>
      <c r="DH54" s="2" t="s">
        <v>123</v>
      </c>
      <c r="DI54" s="2" t="s">
        <v>123</v>
      </c>
      <c r="DJ54" s="2" t="s">
        <v>123</v>
      </c>
      <c r="DK54" s="2" t="s">
        <v>123</v>
      </c>
      <c r="DL54" s="2" t="s">
        <v>123</v>
      </c>
      <c r="DM54" s="2" t="s">
        <v>123</v>
      </c>
      <c r="DN54" s="2" t="s">
        <v>123</v>
      </c>
      <c r="DO54" s="2" t="s">
        <v>123</v>
      </c>
      <c r="DP54" s="2" t="s">
        <v>123</v>
      </c>
      <c r="DQ54" s="2" t="s">
        <v>123</v>
      </c>
      <c r="DR54" s="2" t="s">
        <v>123</v>
      </c>
      <c r="DS54" s="2" t="s">
        <v>123</v>
      </c>
      <c r="DT54" s="2" t="s">
        <v>123</v>
      </c>
      <c r="DU54" s="2" t="s">
        <v>123</v>
      </c>
      <c r="DV54" s="2" t="s">
        <v>123</v>
      </c>
      <c r="DW54" s="2" t="s">
        <v>123</v>
      </c>
      <c r="DX54" s="2" t="s">
        <v>123</v>
      </c>
      <c r="DY54" s="2" t="s">
        <v>123</v>
      </c>
      <c r="DZ54" s="2" t="s">
        <v>123</v>
      </c>
      <c r="EA54" s="2" t="s">
        <v>123</v>
      </c>
      <c r="EB54" s="2" t="s">
        <v>123</v>
      </c>
      <c r="EC54" s="2" t="s">
        <v>123</v>
      </c>
      <c r="ED54" s="2" t="s">
        <v>123</v>
      </c>
      <c r="EE54" s="2" t="s">
        <v>123</v>
      </c>
      <c r="EF54" s="2" t="s">
        <v>123</v>
      </c>
      <c r="EG54" s="2" t="s">
        <v>123</v>
      </c>
      <c r="EH54" s="2" t="s">
        <v>123</v>
      </c>
      <c r="EI54" s="2" t="s">
        <v>123</v>
      </c>
    </row>
    <row r="55" spans="1:139" ht="72.599999999999994">
      <c r="A55" s="2" t="s">
        <v>465</v>
      </c>
      <c r="B55" s="2" t="s">
        <v>10</v>
      </c>
      <c r="C55" s="2" t="s">
        <v>123</v>
      </c>
      <c r="D55" s="2" t="s">
        <v>123</v>
      </c>
      <c r="E55" s="2" t="s">
        <v>123</v>
      </c>
      <c r="F55" s="2" t="s">
        <v>123</v>
      </c>
      <c r="G55" s="2" t="s">
        <v>123</v>
      </c>
      <c r="H55" s="2" t="s">
        <v>123</v>
      </c>
      <c r="I55" s="2" t="s">
        <v>123</v>
      </c>
      <c r="J55" s="2" t="s">
        <v>123</v>
      </c>
      <c r="K55" s="2" t="s">
        <v>123</v>
      </c>
      <c r="L55" s="2" t="s">
        <v>123</v>
      </c>
      <c r="M55" s="2" t="s">
        <v>123</v>
      </c>
      <c r="N55" s="2" t="s">
        <v>123</v>
      </c>
      <c r="O55" s="2" t="s">
        <v>123</v>
      </c>
      <c r="P55" s="2" t="s">
        <v>123</v>
      </c>
      <c r="Q55" s="2" t="s">
        <v>123</v>
      </c>
      <c r="R55" s="2" t="s">
        <v>123</v>
      </c>
      <c r="S55" s="2" t="s">
        <v>123</v>
      </c>
      <c r="T55" s="2" t="s">
        <v>123</v>
      </c>
      <c r="U55" s="2" t="s">
        <v>123</v>
      </c>
      <c r="V55" s="2" t="s">
        <v>123</v>
      </c>
      <c r="W55" s="2" t="s">
        <v>123</v>
      </c>
      <c r="X55" s="2" t="s">
        <v>123</v>
      </c>
      <c r="Y55" s="2" t="s">
        <v>123</v>
      </c>
      <c r="Z55" s="2" t="s">
        <v>123</v>
      </c>
      <c r="AA55" s="2" t="s">
        <v>123</v>
      </c>
      <c r="AB55" s="2" t="s">
        <v>123</v>
      </c>
      <c r="AC55" s="2" t="s">
        <v>1092</v>
      </c>
      <c r="AD55">
        <v>1</v>
      </c>
      <c r="AE55">
        <v>5</v>
      </c>
      <c r="AF55">
        <v>0</v>
      </c>
      <c r="AG55">
        <v>1</v>
      </c>
      <c r="AH55">
        <v>5</v>
      </c>
      <c r="AI55">
        <v>45</v>
      </c>
      <c r="AJ55">
        <v>10</v>
      </c>
      <c r="AK55">
        <v>5</v>
      </c>
      <c r="AL55">
        <v>0</v>
      </c>
      <c r="AM55">
        <v>0</v>
      </c>
      <c r="AN55">
        <v>2</v>
      </c>
      <c r="AO55">
        <v>0</v>
      </c>
      <c r="AP55">
        <v>25</v>
      </c>
      <c r="AQ55">
        <v>1</v>
      </c>
      <c r="AR55">
        <v>0</v>
      </c>
      <c r="AS55">
        <v>0</v>
      </c>
      <c r="AT55" s="2" t="s">
        <v>123</v>
      </c>
      <c r="AU55" s="2" t="s">
        <v>863</v>
      </c>
      <c r="AV55" s="2" t="s">
        <v>846</v>
      </c>
      <c r="AW55" s="2" t="s">
        <v>846</v>
      </c>
      <c r="AX55" s="2" t="s">
        <v>846</v>
      </c>
      <c r="AY55" s="2" t="s">
        <v>844</v>
      </c>
      <c r="AZ55" s="2" t="s">
        <v>891</v>
      </c>
      <c r="BA55" s="2" t="s">
        <v>863</v>
      </c>
      <c r="BB55" s="2" t="s">
        <v>844</v>
      </c>
      <c r="BC55" s="2" t="s">
        <v>863</v>
      </c>
      <c r="BD55" s="2" t="s">
        <v>863</v>
      </c>
      <c r="BE55" s="2" t="s">
        <v>863</v>
      </c>
      <c r="BF55" s="2" t="s">
        <v>863</v>
      </c>
      <c r="BG55" s="2" t="s">
        <v>839</v>
      </c>
      <c r="BH55" s="2" t="s">
        <v>838</v>
      </c>
      <c r="BI55" s="2" t="s">
        <v>849</v>
      </c>
      <c r="BJ55" s="2" t="s">
        <v>838</v>
      </c>
      <c r="BK55">
        <v>1</v>
      </c>
      <c r="BL55">
        <v>1</v>
      </c>
      <c r="BM55">
        <v>3</v>
      </c>
      <c r="BN55">
        <v>75</v>
      </c>
      <c r="BO55">
        <v>20</v>
      </c>
      <c r="BP55" s="2" t="s">
        <v>1093</v>
      </c>
      <c r="BQ55" s="2" t="s">
        <v>1094</v>
      </c>
      <c r="BR55" s="2" t="s">
        <v>1095</v>
      </c>
      <c r="BS55" s="2" t="s">
        <v>1096</v>
      </c>
      <c r="BT55" s="2" t="s">
        <v>123</v>
      </c>
      <c r="BU55" s="2" t="s">
        <v>123</v>
      </c>
      <c r="BV55" s="2" t="s">
        <v>123</v>
      </c>
      <c r="BW55" s="2" t="s">
        <v>123</v>
      </c>
      <c r="BX55" s="2" t="s">
        <v>123</v>
      </c>
      <c r="BY55" s="2" t="s">
        <v>123</v>
      </c>
      <c r="BZ55" s="2" t="s">
        <v>123</v>
      </c>
      <c r="CA55" s="2" t="s">
        <v>123</v>
      </c>
      <c r="CB55" s="2" t="s">
        <v>123</v>
      </c>
      <c r="CC55" s="2" t="s">
        <v>123</v>
      </c>
      <c r="CD55" s="2" t="s">
        <v>123</v>
      </c>
      <c r="CE55" s="2" t="s">
        <v>123</v>
      </c>
      <c r="CF55" s="2" t="s">
        <v>123</v>
      </c>
      <c r="CG55" s="2" t="s">
        <v>123</v>
      </c>
      <c r="CH55" s="2" t="s">
        <v>123</v>
      </c>
      <c r="CI55" s="2" t="s">
        <v>123</v>
      </c>
      <c r="CJ55" s="2" t="s">
        <v>123</v>
      </c>
      <c r="CK55" s="2" t="s">
        <v>123</v>
      </c>
      <c r="CL55" s="2" t="s">
        <v>123</v>
      </c>
      <c r="CM55" s="2" t="s">
        <v>123</v>
      </c>
      <c r="CN55" s="2" t="s">
        <v>123</v>
      </c>
      <c r="CO55" s="2" t="s">
        <v>123</v>
      </c>
      <c r="CP55" s="2" t="s">
        <v>123</v>
      </c>
      <c r="CQ55" s="2" t="s">
        <v>123</v>
      </c>
      <c r="CR55" s="2" t="s">
        <v>123</v>
      </c>
      <c r="CS55" s="2" t="s">
        <v>123</v>
      </c>
      <c r="CT55" s="2" t="s">
        <v>123</v>
      </c>
      <c r="CU55" s="2" t="s">
        <v>123</v>
      </c>
      <c r="CV55" s="2" t="s">
        <v>123</v>
      </c>
      <c r="CW55" s="2" t="s">
        <v>123</v>
      </c>
      <c r="CX55" s="2" t="s">
        <v>123</v>
      </c>
      <c r="CY55" s="2" t="s">
        <v>123</v>
      </c>
      <c r="CZ55" s="2" t="s">
        <v>123</v>
      </c>
      <c r="DA55" s="2" t="s">
        <v>123</v>
      </c>
      <c r="DB55" s="2" t="s">
        <v>123</v>
      </c>
      <c r="DC55" s="2" t="s">
        <v>123</v>
      </c>
      <c r="DD55" s="2" t="s">
        <v>123</v>
      </c>
      <c r="DE55" s="2" t="s">
        <v>123</v>
      </c>
      <c r="DF55" s="2" t="s">
        <v>123</v>
      </c>
      <c r="DG55" s="2" t="s">
        <v>123</v>
      </c>
      <c r="DH55" s="2" t="s">
        <v>123</v>
      </c>
      <c r="DI55" s="2" t="s">
        <v>123</v>
      </c>
      <c r="DJ55" s="2" t="s">
        <v>123</v>
      </c>
      <c r="DK55" s="2" t="s">
        <v>123</v>
      </c>
      <c r="DL55" s="2" t="s">
        <v>123</v>
      </c>
      <c r="DM55" s="2" t="s">
        <v>123</v>
      </c>
      <c r="DN55" s="2" t="s">
        <v>123</v>
      </c>
      <c r="DO55" s="2" t="s">
        <v>123</v>
      </c>
      <c r="DP55" s="2" t="s">
        <v>123</v>
      </c>
      <c r="DQ55" s="2" t="s">
        <v>123</v>
      </c>
      <c r="DR55" s="2" t="s">
        <v>123</v>
      </c>
      <c r="DS55" s="2" t="s">
        <v>123</v>
      </c>
      <c r="DT55" s="2" t="s">
        <v>123</v>
      </c>
      <c r="DU55" s="2" t="s">
        <v>123</v>
      </c>
      <c r="DV55" s="2" t="s">
        <v>123</v>
      </c>
      <c r="DW55" s="2" t="s">
        <v>123</v>
      </c>
      <c r="DX55" s="2" t="s">
        <v>123</v>
      </c>
      <c r="DY55" s="2" t="s">
        <v>123</v>
      </c>
      <c r="DZ55" s="2" t="s">
        <v>123</v>
      </c>
      <c r="EA55" s="2" t="s">
        <v>123</v>
      </c>
      <c r="EB55" s="2" t="s">
        <v>123</v>
      </c>
      <c r="EC55" s="2" t="s">
        <v>123</v>
      </c>
      <c r="ED55" s="2" t="s">
        <v>123</v>
      </c>
      <c r="EE55" s="2" t="s">
        <v>123</v>
      </c>
      <c r="EF55" s="2" t="s">
        <v>123</v>
      </c>
      <c r="EG55" s="2" t="s">
        <v>123</v>
      </c>
      <c r="EH55" s="2" t="s">
        <v>123</v>
      </c>
      <c r="EI55" s="2" t="s">
        <v>123</v>
      </c>
    </row>
    <row r="56" spans="1:139" ht="57.95">
      <c r="A56" s="2" t="s">
        <v>605</v>
      </c>
      <c r="B56" s="2" t="s">
        <v>11</v>
      </c>
      <c r="C56" s="2" t="s">
        <v>123</v>
      </c>
      <c r="D56" s="2" t="s">
        <v>123</v>
      </c>
      <c r="E56" s="2" t="s">
        <v>123</v>
      </c>
      <c r="F56" s="2" t="s">
        <v>123</v>
      </c>
      <c r="G56" s="2" t="s">
        <v>123</v>
      </c>
      <c r="H56" s="2" t="s">
        <v>123</v>
      </c>
      <c r="I56" s="2" t="s">
        <v>123</v>
      </c>
      <c r="J56" s="2" t="s">
        <v>123</v>
      </c>
      <c r="K56" s="2" t="s">
        <v>123</v>
      </c>
      <c r="L56" s="2" t="s">
        <v>123</v>
      </c>
      <c r="M56" s="2" t="s">
        <v>123</v>
      </c>
      <c r="N56" s="2" t="s">
        <v>123</v>
      </c>
      <c r="O56" s="2" t="s">
        <v>123</v>
      </c>
      <c r="P56" s="2" t="s">
        <v>123</v>
      </c>
      <c r="Q56" s="2" t="s">
        <v>123</v>
      </c>
      <c r="R56" s="2" t="s">
        <v>123</v>
      </c>
      <c r="S56" s="2" t="s">
        <v>123</v>
      </c>
      <c r="T56" s="2" t="s">
        <v>123</v>
      </c>
      <c r="U56" s="2" t="s">
        <v>123</v>
      </c>
      <c r="V56" s="2" t="s">
        <v>123</v>
      </c>
      <c r="W56" s="2" t="s">
        <v>123</v>
      </c>
      <c r="X56" s="2" t="s">
        <v>123</v>
      </c>
      <c r="Y56" s="2" t="s">
        <v>123</v>
      </c>
      <c r="Z56" s="2" t="s">
        <v>123</v>
      </c>
      <c r="AA56" s="2" t="s">
        <v>123</v>
      </c>
      <c r="AB56" s="2" t="s">
        <v>123</v>
      </c>
      <c r="AC56" s="2" t="s">
        <v>1097</v>
      </c>
      <c r="AD56" s="2" t="s">
        <v>123</v>
      </c>
      <c r="AE56" s="2" t="s">
        <v>123</v>
      </c>
      <c r="AF56" s="2" t="s">
        <v>123</v>
      </c>
      <c r="AG56" s="2" t="s">
        <v>123</v>
      </c>
      <c r="AH56" s="2" t="s">
        <v>123</v>
      </c>
      <c r="AI56" s="2" t="s">
        <v>123</v>
      </c>
      <c r="AJ56" s="2" t="s">
        <v>123</v>
      </c>
      <c r="AK56" s="2" t="s">
        <v>123</v>
      </c>
      <c r="AL56" s="2" t="s">
        <v>123</v>
      </c>
      <c r="AM56" s="2" t="s">
        <v>123</v>
      </c>
      <c r="AN56" s="2" t="s">
        <v>123</v>
      </c>
      <c r="AO56" s="2" t="s">
        <v>123</v>
      </c>
      <c r="AP56" s="2" t="s">
        <v>123</v>
      </c>
      <c r="AQ56" s="2" t="s">
        <v>123</v>
      </c>
      <c r="AR56" s="2" t="s">
        <v>123</v>
      </c>
      <c r="AS56" s="2" t="s">
        <v>123</v>
      </c>
      <c r="AT56" s="2" t="s">
        <v>123</v>
      </c>
      <c r="AU56" s="2" t="s">
        <v>123</v>
      </c>
      <c r="AV56" s="2" t="s">
        <v>123</v>
      </c>
      <c r="AW56" s="2" t="s">
        <v>123</v>
      </c>
      <c r="AX56" s="2" t="s">
        <v>123</v>
      </c>
      <c r="AY56" s="2" t="s">
        <v>123</v>
      </c>
      <c r="AZ56" s="2" t="s">
        <v>123</v>
      </c>
      <c r="BA56" s="2" t="s">
        <v>123</v>
      </c>
      <c r="BB56" s="2" t="s">
        <v>123</v>
      </c>
      <c r="BC56" s="2" t="s">
        <v>123</v>
      </c>
      <c r="BD56" s="2" t="s">
        <v>123</v>
      </c>
      <c r="BE56" s="2" t="s">
        <v>123</v>
      </c>
      <c r="BF56" s="2" t="s">
        <v>123</v>
      </c>
      <c r="BG56" s="2" t="s">
        <v>838</v>
      </c>
      <c r="BH56" s="2" t="s">
        <v>837</v>
      </c>
      <c r="BI56" s="2" t="s">
        <v>849</v>
      </c>
      <c r="BJ56" s="2" t="s">
        <v>837</v>
      </c>
      <c r="BK56">
        <v>20</v>
      </c>
      <c r="BL56">
        <v>50</v>
      </c>
      <c r="BM56">
        <v>15</v>
      </c>
      <c r="BN56">
        <v>5</v>
      </c>
      <c r="BO56">
        <v>10</v>
      </c>
      <c r="BP56" s="2" t="s">
        <v>1098</v>
      </c>
      <c r="BQ56" s="2" t="s">
        <v>1099</v>
      </c>
      <c r="BR56" s="2" t="s">
        <v>1100</v>
      </c>
      <c r="BS56" s="2" t="s">
        <v>1101</v>
      </c>
      <c r="BT56">
        <v>82</v>
      </c>
      <c r="BU56">
        <v>10</v>
      </c>
      <c r="BV56">
        <v>1</v>
      </c>
      <c r="BW56">
        <v>0</v>
      </c>
      <c r="BX56">
        <v>1</v>
      </c>
      <c r="BY56">
        <v>0</v>
      </c>
      <c r="BZ56">
        <v>0</v>
      </c>
      <c r="CA56">
        <v>1</v>
      </c>
      <c r="CB56">
        <v>1</v>
      </c>
      <c r="CC56">
        <v>1</v>
      </c>
      <c r="CD56">
        <v>2</v>
      </c>
      <c r="CE56">
        <v>1</v>
      </c>
      <c r="CF56">
        <v>0</v>
      </c>
      <c r="CG56" s="2" t="s">
        <v>123</v>
      </c>
      <c r="CH56">
        <v>95</v>
      </c>
      <c r="CI56">
        <v>100</v>
      </c>
      <c r="CJ56">
        <v>0</v>
      </c>
      <c r="CK56">
        <v>0</v>
      </c>
      <c r="CL56">
        <v>0</v>
      </c>
      <c r="CM56">
        <v>0</v>
      </c>
      <c r="CN56" s="2" t="s">
        <v>123</v>
      </c>
      <c r="CO56" s="2" t="s">
        <v>844</v>
      </c>
      <c r="CP56" s="2" t="s">
        <v>846</v>
      </c>
      <c r="CQ56" s="2" t="s">
        <v>863</v>
      </c>
      <c r="CR56" s="2" t="s">
        <v>863</v>
      </c>
      <c r="CS56" s="2" t="s">
        <v>844</v>
      </c>
      <c r="CT56" s="2" t="s">
        <v>846</v>
      </c>
      <c r="CU56" s="2" t="s">
        <v>846</v>
      </c>
      <c r="CV56" s="2" t="s">
        <v>123</v>
      </c>
      <c r="CW56" s="2" t="s">
        <v>123</v>
      </c>
      <c r="CX56" s="2" t="s">
        <v>123</v>
      </c>
      <c r="CY56" s="2" t="s">
        <v>123</v>
      </c>
      <c r="CZ56" s="2" t="s">
        <v>123</v>
      </c>
      <c r="DA56" s="2" t="s">
        <v>123</v>
      </c>
      <c r="DB56" s="2" t="s">
        <v>123</v>
      </c>
      <c r="DC56" s="2" t="s">
        <v>123</v>
      </c>
      <c r="DD56" s="2" t="s">
        <v>123</v>
      </c>
      <c r="DE56" s="2" t="s">
        <v>123</v>
      </c>
      <c r="DF56" s="2" t="s">
        <v>123</v>
      </c>
      <c r="DG56" s="2" t="s">
        <v>123</v>
      </c>
      <c r="DH56" s="2" t="s">
        <v>123</v>
      </c>
      <c r="DI56" s="2" t="s">
        <v>123</v>
      </c>
      <c r="DJ56" s="2" t="s">
        <v>123</v>
      </c>
      <c r="DK56" s="2" t="s">
        <v>123</v>
      </c>
      <c r="DL56" s="2" t="s">
        <v>123</v>
      </c>
      <c r="DM56" s="2" t="s">
        <v>123</v>
      </c>
      <c r="DN56" s="2" t="s">
        <v>123</v>
      </c>
      <c r="DO56" s="2" t="s">
        <v>123</v>
      </c>
      <c r="DP56" s="2" t="s">
        <v>123</v>
      </c>
      <c r="DQ56" s="2" t="s">
        <v>123</v>
      </c>
      <c r="DR56" s="2" t="s">
        <v>123</v>
      </c>
      <c r="DS56" s="2" t="s">
        <v>123</v>
      </c>
      <c r="DT56" s="2" t="s">
        <v>123</v>
      </c>
      <c r="DU56" s="2" t="s">
        <v>123</v>
      </c>
      <c r="DV56" s="2" t="s">
        <v>123</v>
      </c>
      <c r="DW56" s="2" t="s">
        <v>123</v>
      </c>
      <c r="DX56" s="2" t="s">
        <v>123</v>
      </c>
      <c r="DY56" s="2" t="s">
        <v>123</v>
      </c>
      <c r="DZ56" s="2" t="s">
        <v>123</v>
      </c>
      <c r="EA56" s="2" t="s">
        <v>123</v>
      </c>
      <c r="EB56" s="2" t="s">
        <v>123</v>
      </c>
      <c r="EC56" s="2" t="s">
        <v>123</v>
      </c>
      <c r="ED56" s="2" t="s">
        <v>123</v>
      </c>
      <c r="EE56" s="2" t="s">
        <v>123</v>
      </c>
      <c r="EF56" s="2" t="s">
        <v>123</v>
      </c>
      <c r="EG56" s="2" t="s">
        <v>123</v>
      </c>
      <c r="EH56" s="2" t="s">
        <v>123</v>
      </c>
      <c r="EI56" s="2" t="s">
        <v>123</v>
      </c>
    </row>
    <row r="57" spans="1:139" ht="57.95">
      <c r="A57" s="2" t="s">
        <v>606</v>
      </c>
      <c r="B57" s="2" t="s">
        <v>11</v>
      </c>
      <c r="C57" s="2" t="s">
        <v>123</v>
      </c>
      <c r="D57" s="2" t="s">
        <v>123</v>
      </c>
      <c r="E57" s="2" t="s">
        <v>123</v>
      </c>
      <c r="F57" s="2" t="s">
        <v>123</v>
      </c>
      <c r="G57" s="2" t="s">
        <v>123</v>
      </c>
      <c r="H57" s="2" t="s">
        <v>123</v>
      </c>
      <c r="I57" s="2" t="s">
        <v>123</v>
      </c>
      <c r="J57" s="2" t="s">
        <v>123</v>
      </c>
      <c r="K57" s="2" t="s">
        <v>123</v>
      </c>
      <c r="L57" s="2" t="s">
        <v>123</v>
      </c>
      <c r="M57" s="2" t="s">
        <v>123</v>
      </c>
      <c r="N57" s="2" t="s">
        <v>123</v>
      </c>
      <c r="O57" s="2" t="s">
        <v>123</v>
      </c>
      <c r="P57" s="2" t="s">
        <v>123</v>
      </c>
      <c r="Q57" s="2" t="s">
        <v>123</v>
      </c>
      <c r="R57" s="2" t="s">
        <v>123</v>
      </c>
      <c r="S57" s="2" t="s">
        <v>123</v>
      </c>
      <c r="T57" s="2" t="s">
        <v>123</v>
      </c>
      <c r="U57" s="2" t="s">
        <v>123</v>
      </c>
      <c r="V57" s="2" t="s">
        <v>123</v>
      </c>
      <c r="W57" s="2" t="s">
        <v>123</v>
      </c>
      <c r="X57" s="2" t="s">
        <v>123</v>
      </c>
      <c r="Y57" s="2" t="s">
        <v>123</v>
      </c>
      <c r="Z57" s="2" t="s">
        <v>123</v>
      </c>
      <c r="AA57" s="2" t="s">
        <v>123</v>
      </c>
      <c r="AB57" s="2" t="s">
        <v>123</v>
      </c>
      <c r="AC57" s="2" t="s">
        <v>880</v>
      </c>
      <c r="AD57" s="2" t="s">
        <v>123</v>
      </c>
      <c r="AE57" s="2" t="s">
        <v>123</v>
      </c>
      <c r="AF57" s="2" t="s">
        <v>123</v>
      </c>
      <c r="AG57" s="2" t="s">
        <v>123</v>
      </c>
      <c r="AH57" s="2" t="s">
        <v>123</v>
      </c>
      <c r="AI57" s="2" t="s">
        <v>123</v>
      </c>
      <c r="AJ57" s="2" t="s">
        <v>123</v>
      </c>
      <c r="AK57" s="2" t="s">
        <v>123</v>
      </c>
      <c r="AL57" s="2" t="s">
        <v>123</v>
      </c>
      <c r="AM57" s="2" t="s">
        <v>123</v>
      </c>
      <c r="AN57" s="2" t="s">
        <v>123</v>
      </c>
      <c r="AO57" s="2" t="s">
        <v>123</v>
      </c>
      <c r="AP57" s="2" t="s">
        <v>123</v>
      </c>
      <c r="AQ57" s="2" t="s">
        <v>123</v>
      </c>
      <c r="AR57" s="2" t="s">
        <v>123</v>
      </c>
      <c r="AS57" s="2" t="s">
        <v>123</v>
      </c>
      <c r="AT57" s="2" t="s">
        <v>123</v>
      </c>
      <c r="AU57" s="2" t="s">
        <v>123</v>
      </c>
      <c r="AV57" s="2" t="s">
        <v>123</v>
      </c>
      <c r="AW57" s="2" t="s">
        <v>123</v>
      </c>
      <c r="AX57" s="2" t="s">
        <v>123</v>
      </c>
      <c r="AY57" s="2" t="s">
        <v>123</v>
      </c>
      <c r="AZ57" s="2" t="s">
        <v>123</v>
      </c>
      <c r="BA57" s="2" t="s">
        <v>123</v>
      </c>
      <c r="BB57" s="2" t="s">
        <v>123</v>
      </c>
      <c r="BC57" s="2" t="s">
        <v>123</v>
      </c>
      <c r="BD57" s="2" t="s">
        <v>123</v>
      </c>
      <c r="BE57" s="2" t="s">
        <v>123</v>
      </c>
      <c r="BF57" s="2" t="s">
        <v>123</v>
      </c>
      <c r="BG57" s="2" t="s">
        <v>837</v>
      </c>
      <c r="BH57" s="2" t="s">
        <v>849</v>
      </c>
      <c r="BI57" s="2" t="s">
        <v>849</v>
      </c>
      <c r="BJ57" s="2" t="s">
        <v>839</v>
      </c>
      <c r="BK57">
        <v>0</v>
      </c>
      <c r="BL57">
        <v>0</v>
      </c>
      <c r="BM57">
        <v>0</v>
      </c>
      <c r="BN57">
        <v>5</v>
      </c>
      <c r="BO57">
        <v>95</v>
      </c>
      <c r="BP57" s="2" t="s">
        <v>1102</v>
      </c>
      <c r="BQ57" s="2" t="s">
        <v>1103</v>
      </c>
      <c r="BR57" s="2" t="s">
        <v>1104</v>
      </c>
      <c r="BS57" s="2" t="s">
        <v>1105</v>
      </c>
      <c r="BT57">
        <v>27</v>
      </c>
      <c r="BU57">
        <v>55</v>
      </c>
      <c r="BV57">
        <v>12</v>
      </c>
      <c r="BW57">
        <v>1</v>
      </c>
      <c r="BX57">
        <v>1</v>
      </c>
      <c r="BY57">
        <v>0</v>
      </c>
      <c r="BZ57">
        <v>0</v>
      </c>
      <c r="CA57">
        <v>1</v>
      </c>
      <c r="CB57">
        <v>0</v>
      </c>
      <c r="CC57">
        <v>1</v>
      </c>
      <c r="CD57">
        <v>1</v>
      </c>
      <c r="CE57">
        <v>1</v>
      </c>
      <c r="CF57">
        <v>0</v>
      </c>
      <c r="CG57" s="2" t="s">
        <v>123</v>
      </c>
      <c r="CH57">
        <v>99</v>
      </c>
      <c r="CI57">
        <v>95</v>
      </c>
      <c r="CJ57">
        <v>0</v>
      </c>
      <c r="CK57">
        <v>5</v>
      </c>
      <c r="CL57">
        <v>0</v>
      </c>
      <c r="CM57">
        <v>0</v>
      </c>
      <c r="CN57" s="2" t="s">
        <v>123</v>
      </c>
      <c r="CO57" s="2" t="s">
        <v>846</v>
      </c>
      <c r="CP57" s="2" t="s">
        <v>844</v>
      </c>
      <c r="CQ57" s="2" t="s">
        <v>123</v>
      </c>
      <c r="CR57" s="2" t="s">
        <v>846</v>
      </c>
      <c r="CS57" s="2" t="s">
        <v>846</v>
      </c>
      <c r="CT57" s="2" t="s">
        <v>846</v>
      </c>
      <c r="CU57" s="2" t="s">
        <v>863</v>
      </c>
      <c r="CV57" s="2" t="s">
        <v>845</v>
      </c>
      <c r="CW57" s="2" t="s">
        <v>123</v>
      </c>
      <c r="CX57" s="2" t="s">
        <v>123</v>
      </c>
      <c r="CY57" s="2" t="s">
        <v>123</v>
      </c>
      <c r="CZ57" s="2" t="s">
        <v>123</v>
      </c>
      <c r="DA57" s="2" t="s">
        <v>123</v>
      </c>
      <c r="DB57" s="2" t="s">
        <v>123</v>
      </c>
      <c r="DC57" s="2" t="s">
        <v>123</v>
      </c>
      <c r="DD57" s="2" t="s">
        <v>123</v>
      </c>
      <c r="DE57" s="2" t="s">
        <v>123</v>
      </c>
      <c r="DF57" s="2" t="s">
        <v>123</v>
      </c>
      <c r="DG57" s="2" t="s">
        <v>123</v>
      </c>
      <c r="DH57" s="2" t="s">
        <v>123</v>
      </c>
      <c r="DI57" s="2" t="s">
        <v>123</v>
      </c>
      <c r="DJ57" s="2" t="s">
        <v>123</v>
      </c>
      <c r="DK57" s="2" t="s">
        <v>123</v>
      </c>
      <c r="DL57" s="2" t="s">
        <v>123</v>
      </c>
      <c r="DM57" s="2" t="s">
        <v>123</v>
      </c>
      <c r="DN57" s="2" t="s">
        <v>123</v>
      </c>
      <c r="DO57" s="2" t="s">
        <v>123</v>
      </c>
      <c r="DP57" s="2" t="s">
        <v>123</v>
      </c>
      <c r="DQ57" s="2" t="s">
        <v>123</v>
      </c>
      <c r="DR57" s="2" t="s">
        <v>123</v>
      </c>
      <c r="DS57" s="2" t="s">
        <v>123</v>
      </c>
      <c r="DT57" s="2" t="s">
        <v>123</v>
      </c>
      <c r="DU57" s="2" t="s">
        <v>123</v>
      </c>
      <c r="DV57" s="2" t="s">
        <v>123</v>
      </c>
      <c r="DW57" s="2" t="s">
        <v>123</v>
      </c>
      <c r="DX57" s="2" t="s">
        <v>123</v>
      </c>
      <c r="DY57" s="2" t="s">
        <v>123</v>
      </c>
      <c r="DZ57" s="2" t="s">
        <v>123</v>
      </c>
      <c r="EA57" s="2" t="s">
        <v>123</v>
      </c>
      <c r="EB57" s="2" t="s">
        <v>123</v>
      </c>
      <c r="EC57" s="2" t="s">
        <v>123</v>
      </c>
      <c r="ED57" s="2" t="s">
        <v>123</v>
      </c>
      <c r="EE57" s="2" t="s">
        <v>123</v>
      </c>
      <c r="EF57" s="2" t="s">
        <v>123</v>
      </c>
      <c r="EG57" s="2" t="s">
        <v>123</v>
      </c>
      <c r="EH57" s="2" t="s">
        <v>123</v>
      </c>
      <c r="EI57" s="2" t="s">
        <v>123</v>
      </c>
    </row>
    <row r="58" spans="1:139" ht="72.599999999999994">
      <c r="A58" s="2" t="s">
        <v>341</v>
      </c>
      <c r="B58" s="2" t="s">
        <v>240</v>
      </c>
      <c r="C58" s="2" t="s">
        <v>123</v>
      </c>
      <c r="D58" s="2" t="s">
        <v>123</v>
      </c>
      <c r="E58" s="2" t="s">
        <v>123</v>
      </c>
      <c r="F58" s="2" t="s">
        <v>123</v>
      </c>
      <c r="G58" s="2" t="s">
        <v>123</v>
      </c>
      <c r="H58" s="2" t="s">
        <v>123</v>
      </c>
      <c r="I58" s="2" t="s">
        <v>123</v>
      </c>
      <c r="J58" s="2" t="s">
        <v>123</v>
      </c>
      <c r="K58" s="2" t="s">
        <v>123</v>
      </c>
      <c r="L58" s="2" t="s">
        <v>123</v>
      </c>
      <c r="M58" s="2" t="s">
        <v>123</v>
      </c>
      <c r="N58" s="2" t="s">
        <v>123</v>
      </c>
      <c r="O58" s="2" t="s">
        <v>123</v>
      </c>
      <c r="P58" s="2" t="s">
        <v>123</v>
      </c>
      <c r="Q58" s="2" t="s">
        <v>123</v>
      </c>
      <c r="R58" s="2" t="s">
        <v>123</v>
      </c>
      <c r="S58" s="2" t="s">
        <v>123</v>
      </c>
      <c r="T58" s="2" t="s">
        <v>123</v>
      </c>
      <c r="U58" s="2" t="s">
        <v>123</v>
      </c>
      <c r="V58" s="2" t="s">
        <v>123</v>
      </c>
      <c r="W58" s="2" t="s">
        <v>123</v>
      </c>
      <c r="X58" s="2" t="s">
        <v>123</v>
      </c>
      <c r="Y58" s="2" t="s">
        <v>123</v>
      </c>
      <c r="Z58" s="2" t="s">
        <v>123</v>
      </c>
      <c r="AA58" s="2" t="s">
        <v>123</v>
      </c>
      <c r="AB58" s="2" t="s">
        <v>123</v>
      </c>
      <c r="AC58" s="2" t="s">
        <v>1106</v>
      </c>
      <c r="AD58" s="2" t="s">
        <v>123</v>
      </c>
      <c r="AE58" s="2" t="s">
        <v>123</v>
      </c>
      <c r="AF58" s="2" t="s">
        <v>123</v>
      </c>
      <c r="AG58" s="2" t="s">
        <v>123</v>
      </c>
      <c r="AH58" s="2" t="s">
        <v>123</v>
      </c>
      <c r="AI58" s="2" t="s">
        <v>123</v>
      </c>
      <c r="AJ58" s="2" t="s">
        <v>123</v>
      </c>
      <c r="AK58" s="2" t="s">
        <v>123</v>
      </c>
      <c r="AL58" s="2" t="s">
        <v>123</v>
      </c>
      <c r="AM58" s="2" t="s">
        <v>123</v>
      </c>
      <c r="AN58" s="2" t="s">
        <v>123</v>
      </c>
      <c r="AO58" s="2" t="s">
        <v>123</v>
      </c>
      <c r="AP58" s="2" t="s">
        <v>123</v>
      </c>
      <c r="AQ58" s="2" t="s">
        <v>123</v>
      </c>
      <c r="AR58" s="2" t="s">
        <v>123</v>
      </c>
      <c r="AS58" s="2" t="s">
        <v>123</v>
      </c>
      <c r="AT58" s="2" t="s">
        <v>123</v>
      </c>
      <c r="AU58" s="2" t="s">
        <v>123</v>
      </c>
      <c r="AV58" s="2" t="s">
        <v>123</v>
      </c>
      <c r="AW58" s="2" t="s">
        <v>123</v>
      </c>
      <c r="AX58" s="2" t="s">
        <v>123</v>
      </c>
      <c r="AY58" s="2" t="s">
        <v>123</v>
      </c>
      <c r="AZ58" s="2" t="s">
        <v>123</v>
      </c>
      <c r="BA58" s="2" t="s">
        <v>123</v>
      </c>
      <c r="BB58" s="2" t="s">
        <v>123</v>
      </c>
      <c r="BC58" s="2" t="s">
        <v>123</v>
      </c>
      <c r="BD58" s="2" t="s">
        <v>123</v>
      </c>
      <c r="BE58" s="2" t="s">
        <v>123</v>
      </c>
      <c r="BF58" s="2" t="s">
        <v>123</v>
      </c>
      <c r="BG58" s="2" t="s">
        <v>839</v>
      </c>
      <c r="BH58" s="2" t="s">
        <v>839</v>
      </c>
      <c r="BI58" s="2" t="s">
        <v>837</v>
      </c>
      <c r="BJ58" s="2" t="s">
        <v>941</v>
      </c>
      <c r="BK58">
        <v>10</v>
      </c>
      <c r="BL58">
        <v>10</v>
      </c>
      <c r="BM58">
        <v>60</v>
      </c>
      <c r="BN58">
        <v>10</v>
      </c>
      <c r="BO58">
        <v>10</v>
      </c>
      <c r="BP58" s="2" t="s">
        <v>1107</v>
      </c>
      <c r="BQ58" s="2" t="s">
        <v>1108</v>
      </c>
      <c r="BR58" s="2" t="s">
        <v>1109</v>
      </c>
      <c r="BS58" s="2" t="s">
        <v>1110</v>
      </c>
      <c r="BT58" s="2" t="s">
        <v>123</v>
      </c>
      <c r="BU58" s="2" t="s">
        <v>123</v>
      </c>
      <c r="BV58" s="2" t="s">
        <v>123</v>
      </c>
      <c r="BW58" s="2" t="s">
        <v>123</v>
      </c>
      <c r="BX58" s="2" t="s">
        <v>123</v>
      </c>
      <c r="BY58" s="2" t="s">
        <v>123</v>
      </c>
      <c r="BZ58" s="2" t="s">
        <v>123</v>
      </c>
      <c r="CA58" s="2" t="s">
        <v>123</v>
      </c>
      <c r="CB58" s="2" t="s">
        <v>123</v>
      </c>
      <c r="CC58" s="2" t="s">
        <v>123</v>
      </c>
      <c r="CD58" s="2" t="s">
        <v>123</v>
      </c>
      <c r="CE58" s="2" t="s">
        <v>123</v>
      </c>
      <c r="CF58" s="2" t="s">
        <v>123</v>
      </c>
      <c r="CG58" s="2" t="s">
        <v>123</v>
      </c>
      <c r="CH58" s="2" t="s">
        <v>123</v>
      </c>
      <c r="CI58" s="2" t="s">
        <v>123</v>
      </c>
      <c r="CJ58" s="2" t="s">
        <v>123</v>
      </c>
      <c r="CK58" s="2" t="s">
        <v>123</v>
      </c>
      <c r="CL58" s="2" t="s">
        <v>123</v>
      </c>
      <c r="CM58" s="2" t="s">
        <v>123</v>
      </c>
      <c r="CN58" s="2" t="s">
        <v>123</v>
      </c>
      <c r="CO58" s="2" t="s">
        <v>123</v>
      </c>
      <c r="CP58" s="2" t="s">
        <v>123</v>
      </c>
      <c r="CQ58" s="2" t="s">
        <v>123</v>
      </c>
      <c r="CR58" s="2" t="s">
        <v>123</v>
      </c>
      <c r="CS58" s="2" t="s">
        <v>123</v>
      </c>
      <c r="CT58" s="2" t="s">
        <v>123</v>
      </c>
      <c r="CU58" s="2" t="s">
        <v>123</v>
      </c>
      <c r="CV58" s="2" t="s">
        <v>123</v>
      </c>
      <c r="CW58" s="2" t="s">
        <v>123</v>
      </c>
      <c r="CX58">
        <v>20</v>
      </c>
      <c r="CY58">
        <v>30</v>
      </c>
      <c r="CZ58">
        <v>40</v>
      </c>
      <c r="DA58">
        <v>2</v>
      </c>
      <c r="DB58">
        <v>2</v>
      </c>
      <c r="DC58">
        <v>2</v>
      </c>
      <c r="DD58">
        <v>2</v>
      </c>
      <c r="DE58">
        <v>2</v>
      </c>
      <c r="DF58">
        <v>0</v>
      </c>
      <c r="DG58" s="2" t="s">
        <v>123</v>
      </c>
      <c r="DH58" s="2" t="s">
        <v>844</v>
      </c>
      <c r="DI58" s="2" t="s">
        <v>123</v>
      </c>
      <c r="DJ58" s="2" t="s">
        <v>123</v>
      </c>
      <c r="DK58" s="2" t="s">
        <v>123</v>
      </c>
      <c r="DL58" s="2" t="s">
        <v>123</v>
      </c>
      <c r="DM58" s="2" t="s">
        <v>123</v>
      </c>
      <c r="DN58" s="2" t="s">
        <v>123</v>
      </c>
      <c r="DO58" s="2" t="s">
        <v>123</v>
      </c>
      <c r="DP58" s="2" t="s">
        <v>123</v>
      </c>
      <c r="DQ58" s="2" t="s">
        <v>123</v>
      </c>
      <c r="DR58" s="2" t="s">
        <v>123</v>
      </c>
      <c r="DS58" s="2" t="s">
        <v>123</v>
      </c>
      <c r="DT58" s="2" t="s">
        <v>123</v>
      </c>
      <c r="DU58" s="2" t="s">
        <v>123</v>
      </c>
      <c r="DV58" s="2" t="s">
        <v>123</v>
      </c>
      <c r="DW58" s="2" t="s">
        <v>123</v>
      </c>
      <c r="DX58" s="2" t="s">
        <v>123</v>
      </c>
      <c r="DY58" s="2" t="s">
        <v>123</v>
      </c>
      <c r="DZ58" s="2" t="s">
        <v>123</v>
      </c>
      <c r="EA58" s="2" t="s">
        <v>123</v>
      </c>
      <c r="EB58" s="2" t="s">
        <v>123</v>
      </c>
      <c r="EC58" s="2" t="s">
        <v>123</v>
      </c>
      <c r="ED58" s="2" t="s">
        <v>123</v>
      </c>
      <c r="EE58" s="2" t="s">
        <v>123</v>
      </c>
      <c r="EF58" s="2" t="s">
        <v>123</v>
      </c>
      <c r="EG58" s="2" t="s">
        <v>123</v>
      </c>
      <c r="EH58" s="2" t="s">
        <v>123</v>
      </c>
      <c r="EI58" s="2" t="s">
        <v>123</v>
      </c>
    </row>
    <row r="59" spans="1:139" ht="43.5">
      <c r="A59" s="2" t="s">
        <v>466</v>
      </c>
      <c r="B59" s="2" t="s">
        <v>10</v>
      </c>
      <c r="C59" s="2" t="s">
        <v>123</v>
      </c>
      <c r="D59" s="2" t="s">
        <v>123</v>
      </c>
      <c r="E59" s="2" t="s">
        <v>123</v>
      </c>
      <c r="F59" s="2" t="s">
        <v>123</v>
      </c>
      <c r="G59" s="2" t="s">
        <v>123</v>
      </c>
      <c r="H59" s="2" t="s">
        <v>123</v>
      </c>
      <c r="I59" s="2" t="s">
        <v>123</v>
      </c>
      <c r="J59" s="2" t="s">
        <v>123</v>
      </c>
      <c r="K59" s="2" t="s">
        <v>123</v>
      </c>
      <c r="L59" s="2" t="s">
        <v>123</v>
      </c>
      <c r="M59" s="2" t="s">
        <v>123</v>
      </c>
      <c r="N59" s="2" t="s">
        <v>123</v>
      </c>
      <c r="O59" s="2" t="s">
        <v>123</v>
      </c>
      <c r="P59" s="2" t="s">
        <v>123</v>
      </c>
      <c r="Q59" s="2" t="s">
        <v>123</v>
      </c>
      <c r="R59" s="2" t="s">
        <v>123</v>
      </c>
      <c r="S59" s="2" t="s">
        <v>123</v>
      </c>
      <c r="T59" s="2" t="s">
        <v>123</v>
      </c>
      <c r="U59" s="2" t="s">
        <v>123</v>
      </c>
      <c r="V59" s="2" t="s">
        <v>123</v>
      </c>
      <c r="W59" s="2" t="s">
        <v>123</v>
      </c>
      <c r="X59" s="2" t="s">
        <v>123</v>
      </c>
      <c r="Y59" s="2" t="s">
        <v>123</v>
      </c>
      <c r="Z59" s="2" t="s">
        <v>123</v>
      </c>
      <c r="AA59" s="2" t="s">
        <v>123</v>
      </c>
      <c r="AB59" s="2" t="s">
        <v>123</v>
      </c>
      <c r="AC59" s="2" t="s">
        <v>940</v>
      </c>
      <c r="AD59">
        <v>2</v>
      </c>
      <c r="AE59">
        <v>7</v>
      </c>
      <c r="AF59">
        <v>1</v>
      </c>
      <c r="AG59">
        <v>0</v>
      </c>
      <c r="AH59">
        <v>15</v>
      </c>
      <c r="AI59">
        <v>26</v>
      </c>
      <c r="AJ59">
        <v>5</v>
      </c>
      <c r="AK59">
        <v>5</v>
      </c>
      <c r="AL59">
        <v>5</v>
      </c>
      <c r="AM59">
        <v>1</v>
      </c>
      <c r="AN59">
        <v>2</v>
      </c>
      <c r="AO59">
        <v>0</v>
      </c>
      <c r="AP59">
        <v>20</v>
      </c>
      <c r="AQ59">
        <v>1</v>
      </c>
      <c r="AR59">
        <v>10</v>
      </c>
      <c r="AS59">
        <v>0</v>
      </c>
      <c r="AT59" s="2" t="s">
        <v>123</v>
      </c>
      <c r="AU59" s="2" t="s">
        <v>863</v>
      </c>
      <c r="AV59" s="2" t="s">
        <v>846</v>
      </c>
      <c r="AW59" s="2" t="s">
        <v>863</v>
      </c>
      <c r="AX59" s="2" t="s">
        <v>123</v>
      </c>
      <c r="AY59" s="2" t="s">
        <v>846</v>
      </c>
      <c r="AZ59" s="2" t="s">
        <v>844</v>
      </c>
      <c r="BA59" s="2" t="s">
        <v>863</v>
      </c>
      <c r="BB59" s="2" t="s">
        <v>863</v>
      </c>
      <c r="BC59" s="2" t="s">
        <v>863</v>
      </c>
      <c r="BD59" s="2" t="s">
        <v>863</v>
      </c>
      <c r="BE59" s="2" t="s">
        <v>863</v>
      </c>
      <c r="BF59" s="2" t="s">
        <v>863</v>
      </c>
      <c r="BG59" s="2" t="s">
        <v>849</v>
      </c>
      <c r="BH59" s="2" t="s">
        <v>838</v>
      </c>
      <c r="BI59" s="2" t="s">
        <v>837</v>
      </c>
      <c r="BJ59" s="2" t="s">
        <v>837</v>
      </c>
      <c r="BK59">
        <v>0</v>
      </c>
      <c r="BL59">
        <v>0</v>
      </c>
      <c r="BM59">
        <v>20</v>
      </c>
      <c r="BN59">
        <v>40</v>
      </c>
      <c r="BO59">
        <v>40</v>
      </c>
      <c r="BP59" s="2" t="s">
        <v>1111</v>
      </c>
      <c r="BQ59" s="2" t="s">
        <v>1112</v>
      </c>
      <c r="BR59" s="2" t="s">
        <v>940</v>
      </c>
      <c r="BS59" s="2" t="s">
        <v>1113</v>
      </c>
      <c r="BT59" s="2" t="s">
        <v>123</v>
      </c>
      <c r="BU59" s="2" t="s">
        <v>123</v>
      </c>
      <c r="BV59" s="2" t="s">
        <v>123</v>
      </c>
      <c r="BW59" s="2" t="s">
        <v>123</v>
      </c>
      <c r="BX59" s="2" t="s">
        <v>123</v>
      </c>
      <c r="BY59" s="2" t="s">
        <v>123</v>
      </c>
      <c r="BZ59" s="2" t="s">
        <v>123</v>
      </c>
      <c r="CA59" s="2" t="s">
        <v>123</v>
      </c>
      <c r="CB59" s="2" t="s">
        <v>123</v>
      </c>
      <c r="CC59" s="2" t="s">
        <v>123</v>
      </c>
      <c r="CD59" s="2" t="s">
        <v>123</v>
      </c>
      <c r="CE59" s="2" t="s">
        <v>123</v>
      </c>
      <c r="CF59" s="2" t="s">
        <v>123</v>
      </c>
      <c r="CG59" s="2" t="s">
        <v>123</v>
      </c>
      <c r="CH59" s="2" t="s">
        <v>123</v>
      </c>
      <c r="CI59" s="2" t="s">
        <v>123</v>
      </c>
      <c r="CJ59" s="2" t="s">
        <v>123</v>
      </c>
      <c r="CK59" s="2" t="s">
        <v>123</v>
      </c>
      <c r="CL59" s="2" t="s">
        <v>123</v>
      </c>
      <c r="CM59" s="2" t="s">
        <v>123</v>
      </c>
      <c r="CN59" s="2" t="s">
        <v>123</v>
      </c>
      <c r="CO59" s="2" t="s">
        <v>123</v>
      </c>
      <c r="CP59" s="2" t="s">
        <v>123</v>
      </c>
      <c r="CQ59" s="2" t="s">
        <v>123</v>
      </c>
      <c r="CR59" s="2" t="s">
        <v>123</v>
      </c>
      <c r="CS59" s="2" t="s">
        <v>123</v>
      </c>
      <c r="CT59" s="2" t="s">
        <v>123</v>
      </c>
      <c r="CU59" s="2" t="s">
        <v>123</v>
      </c>
      <c r="CV59" s="2" t="s">
        <v>123</v>
      </c>
      <c r="CW59" s="2" t="s">
        <v>123</v>
      </c>
      <c r="CX59" s="2" t="s">
        <v>123</v>
      </c>
      <c r="CY59" s="2" t="s">
        <v>123</v>
      </c>
      <c r="CZ59" s="2" t="s">
        <v>123</v>
      </c>
      <c r="DA59" s="2" t="s">
        <v>123</v>
      </c>
      <c r="DB59" s="2" t="s">
        <v>123</v>
      </c>
      <c r="DC59" s="2" t="s">
        <v>123</v>
      </c>
      <c r="DD59" s="2" t="s">
        <v>123</v>
      </c>
      <c r="DE59" s="2" t="s">
        <v>123</v>
      </c>
      <c r="DF59" s="2" t="s">
        <v>123</v>
      </c>
      <c r="DG59" s="2" t="s">
        <v>123</v>
      </c>
      <c r="DH59" s="2" t="s">
        <v>123</v>
      </c>
      <c r="DI59" s="2" t="s">
        <v>123</v>
      </c>
      <c r="DJ59" s="2" t="s">
        <v>123</v>
      </c>
      <c r="DK59" s="2" t="s">
        <v>123</v>
      </c>
      <c r="DL59" s="2" t="s">
        <v>123</v>
      </c>
      <c r="DM59" s="2" t="s">
        <v>123</v>
      </c>
      <c r="DN59" s="2" t="s">
        <v>123</v>
      </c>
      <c r="DO59" s="2" t="s">
        <v>123</v>
      </c>
      <c r="DP59" s="2" t="s">
        <v>123</v>
      </c>
      <c r="DQ59" s="2" t="s">
        <v>123</v>
      </c>
      <c r="DR59" s="2" t="s">
        <v>123</v>
      </c>
      <c r="DS59" s="2" t="s">
        <v>123</v>
      </c>
      <c r="DT59" s="2" t="s">
        <v>123</v>
      </c>
      <c r="DU59" s="2" t="s">
        <v>123</v>
      </c>
      <c r="DV59" s="2" t="s">
        <v>123</v>
      </c>
      <c r="DW59" s="2" t="s">
        <v>123</v>
      </c>
      <c r="DX59" s="2" t="s">
        <v>123</v>
      </c>
      <c r="DY59" s="2" t="s">
        <v>123</v>
      </c>
      <c r="DZ59" s="2" t="s">
        <v>123</v>
      </c>
      <c r="EA59" s="2" t="s">
        <v>123</v>
      </c>
      <c r="EB59" s="2" t="s">
        <v>123</v>
      </c>
      <c r="EC59" s="2" t="s">
        <v>123</v>
      </c>
      <c r="ED59" s="2" t="s">
        <v>123</v>
      </c>
      <c r="EE59" s="2" t="s">
        <v>123</v>
      </c>
      <c r="EF59" s="2" t="s">
        <v>123</v>
      </c>
      <c r="EG59" s="2" t="s">
        <v>123</v>
      </c>
      <c r="EH59" s="2" t="s">
        <v>123</v>
      </c>
      <c r="EI59" s="2" t="s">
        <v>123</v>
      </c>
    </row>
    <row r="60" spans="1:139" ht="159.6">
      <c r="A60" s="2" t="s">
        <v>467</v>
      </c>
      <c r="B60" s="2" t="s">
        <v>10</v>
      </c>
      <c r="C60" s="2" t="s">
        <v>123</v>
      </c>
      <c r="D60" s="2" t="s">
        <v>123</v>
      </c>
      <c r="E60" s="2" t="s">
        <v>123</v>
      </c>
      <c r="F60" s="2" t="s">
        <v>123</v>
      </c>
      <c r="G60" s="2" t="s">
        <v>123</v>
      </c>
      <c r="H60" s="2" t="s">
        <v>123</v>
      </c>
      <c r="I60" s="2" t="s">
        <v>123</v>
      </c>
      <c r="J60" s="2" t="s">
        <v>123</v>
      </c>
      <c r="K60" s="2" t="s">
        <v>123</v>
      </c>
      <c r="L60" s="2" t="s">
        <v>123</v>
      </c>
      <c r="M60" s="2" t="s">
        <v>123</v>
      </c>
      <c r="N60" s="2" t="s">
        <v>123</v>
      </c>
      <c r="O60" s="2" t="s">
        <v>123</v>
      </c>
      <c r="P60" s="2" t="s">
        <v>123</v>
      </c>
      <c r="Q60" s="2" t="s">
        <v>123</v>
      </c>
      <c r="R60" s="2" t="s">
        <v>123</v>
      </c>
      <c r="S60" s="2" t="s">
        <v>123</v>
      </c>
      <c r="T60" s="2" t="s">
        <v>123</v>
      </c>
      <c r="U60" s="2" t="s">
        <v>123</v>
      </c>
      <c r="V60" s="2" t="s">
        <v>123</v>
      </c>
      <c r="W60" s="2" t="s">
        <v>123</v>
      </c>
      <c r="X60" s="2" t="s">
        <v>123</v>
      </c>
      <c r="Y60" s="2" t="s">
        <v>123</v>
      </c>
      <c r="Z60" s="2" t="s">
        <v>123</v>
      </c>
      <c r="AA60" s="2" t="s">
        <v>123</v>
      </c>
      <c r="AB60" s="2" t="s">
        <v>123</v>
      </c>
      <c r="AC60" s="2" t="s">
        <v>1114</v>
      </c>
      <c r="AD60">
        <v>1</v>
      </c>
      <c r="AE60">
        <v>5</v>
      </c>
      <c r="AF60">
        <v>1</v>
      </c>
      <c r="AG60">
        <v>2</v>
      </c>
      <c r="AH60">
        <v>5</v>
      </c>
      <c r="AI60">
        <v>20</v>
      </c>
      <c r="AJ60">
        <v>20</v>
      </c>
      <c r="AK60">
        <v>10</v>
      </c>
      <c r="AL60">
        <v>1</v>
      </c>
      <c r="AM60">
        <v>1</v>
      </c>
      <c r="AN60">
        <v>3</v>
      </c>
      <c r="AO60">
        <v>0</v>
      </c>
      <c r="AP60">
        <v>18</v>
      </c>
      <c r="AQ60">
        <v>1</v>
      </c>
      <c r="AR60">
        <v>10</v>
      </c>
      <c r="AS60">
        <v>2</v>
      </c>
      <c r="AT60" s="2" t="s">
        <v>1115</v>
      </c>
      <c r="AU60" s="2" t="s">
        <v>863</v>
      </c>
      <c r="AV60" s="2" t="s">
        <v>844</v>
      </c>
      <c r="AW60" s="2" t="s">
        <v>844</v>
      </c>
      <c r="AX60" s="2" t="s">
        <v>863</v>
      </c>
      <c r="AY60" s="2" t="s">
        <v>846</v>
      </c>
      <c r="AZ60" s="2" t="s">
        <v>891</v>
      </c>
      <c r="BA60" s="2" t="s">
        <v>844</v>
      </c>
      <c r="BB60" s="2" t="s">
        <v>846</v>
      </c>
      <c r="BC60" s="2" t="s">
        <v>846</v>
      </c>
      <c r="BD60" s="2" t="s">
        <v>863</v>
      </c>
      <c r="BE60" s="2" t="s">
        <v>863</v>
      </c>
      <c r="BF60" s="2" t="s">
        <v>123</v>
      </c>
      <c r="BG60" s="2" t="s">
        <v>838</v>
      </c>
      <c r="BH60" s="2" t="s">
        <v>838</v>
      </c>
      <c r="BI60" s="2" t="s">
        <v>838</v>
      </c>
      <c r="BJ60" s="2" t="s">
        <v>837</v>
      </c>
      <c r="BK60">
        <v>0</v>
      </c>
      <c r="BL60">
        <v>10</v>
      </c>
      <c r="BM60">
        <v>60</v>
      </c>
      <c r="BN60">
        <v>20</v>
      </c>
      <c r="BO60">
        <v>10</v>
      </c>
      <c r="BP60" s="2" t="s">
        <v>1116</v>
      </c>
      <c r="BQ60" s="2" t="s">
        <v>1117</v>
      </c>
      <c r="BR60" s="2" t="s">
        <v>1118</v>
      </c>
      <c r="BS60" s="2" t="s">
        <v>1119</v>
      </c>
      <c r="BT60" s="2" t="s">
        <v>123</v>
      </c>
      <c r="BU60" s="2" t="s">
        <v>123</v>
      </c>
      <c r="BV60" s="2" t="s">
        <v>123</v>
      </c>
      <c r="BW60" s="2" t="s">
        <v>123</v>
      </c>
      <c r="BX60" s="2" t="s">
        <v>123</v>
      </c>
      <c r="BY60" s="2" t="s">
        <v>123</v>
      </c>
      <c r="BZ60" s="2" t="s">
        <v>123</v>
      </c>
      <c r="CA60" s="2" t="s">
        <v>123</v>
      </c>
      <c r="CB60" s="2" t="s">
        <v>123</v>
      </c>
      <c r="CC60" s="2" t="s">
        <v>123</v>
      </c>
      <c r="CD60" s="2" t="s">
        <v>123</v>
      </c>
      <c r="CE60" s="2" t="s">
        <v>123</v>
      </c>
      <c r="CF60" s="2" t="s">
        <v>123</v>
      </c>
      <c r="CG60" s="2" t="s">
        <v>123</v>
      </c>
      <c r="CH60" s="2" t="s">
        <v>123</v>
      </c>
      <c r="CI60" s="2" t="s">
        <v>123</v>
      </c>
      <c r="CJ60" s="2" t="s">
        <v>123</v>
      </c>
      <c r="CK60" s="2" t="s">
        <v>123</v>
      </c>
      <c r="CL60" s="2" t="s">
        <v>123</v>
      </c>
      <c r="CM60" s="2" t="s">
        <v>123</v>
      </c>
      <c r="CN60" s="2" t="s">
        <v>123</v>
      </c>
      <c r="CO60" s="2" t="s">
        <v>123</v>
      </c>
      <c r="CP60" s="2" t="s">
        <v>123</v>
      </c>
      <c r="CQ60" s="2" t="s">
        <v>123</v>
      </c>
      <c r="CR60" s="2" t="s">
        <v>123</v>
      </c>
      <c r="CS60" s="2" t="s">
        <v>123</v>
      </c>
      <c r="CT60" s="2" t="s">
        <v>123</v>
      </c>
      <c r="CU60" s="2" t="s">
        <v>123</v>
      </c>
      <c r="CV60" s="2" t="s">
        <v>123</v>
      </c>
      <c r="CW60" s="2" t="s">
        <v>123</v>
      </c>
      <c r="CX60" s="2" t="s">
        <v>123</v>
      </c>
      <c r="CY60" s="2" t="s">
        <v>123</v>
      </c>
      <c r="CZ60" s="2" t="s">
        <v>123</v>
      </c>
      <c r="DA60" s="2" t="s">
        <v>123</v>
      </c>
      <c r="DB60" s="2" t="s">
        <v>123</v>
      </c>
      <c r="DC60" s="2" t="s">
        <v>123</v>
      </c>
      <c r="DD60" s="2" t="s">
        <v>123</v>
      </c>
      <c r="DE60" s="2" t="s">
        <v>123</v>
      </c>
      <c r="DF60" s="2" t="s">
        <v>123</v>
      </c>
      <c r="DG60" s="2" t="s">
        <v>123</v>
      </c>
      <c r="DH60" s="2" t="s">
        <v>123</v>
      </c>
      <c r="DI60" s="2" t="s">
        <v>123</v>
      </c>
      <c r="DJ60" s="2" t="s">
        <v>123</v>
      </c>
      <c r="DK60" s="2" t="s">
        <v>123</v>
      </c>
      <c r="DL60" s="2" t="s">
        <v>123</v>
      </c>
      <c r="DM60" s="2" t="s">
        <v>123</v>
      </c>
      <c r="DN60" s="2" t="s">
        <v>123</v>
      </c>
      <c r="DO60" s="2" t="s">
        <v>123</v>
      </c>
      <c r="DP60" s="2" t="s">
        <v>123</v>
      </c>
      <c r="DQ60" s="2" t="s">
        <v>123</v>
      </c>
      <c r="DR60" s="2" t="s">
        <v>123</v>
      </c>
      <c r="DS60" s="2" t="s">
        <v>123</v>
      </c>
      <c r="DT60" s="2" t="s">
        <v>123</v>
      </c>
      <c r="DU60" s="2" t="s">
        <v>123</v>
      </c>
      <c r="DV60" s="2" t="s">
        <v>123</v>
      </c>
      <c r="DW60" s="2" t="s">
        <v>123</v>
      </c>
      <c r="DX60" s="2" t="s">
        <v>123</v>
      </c>
      <c r="DY60" s="2" t="s">
        <v>123</v>
      </c>
      <c r="DZ60" s="2" t="s">
        <v>123</v>
      </c>
      <c r="EA60" s="2" t="s">
        <v>123</v>
      </c>
      <c r="EB60" s="2" t="s">
        <v>123</v>
      </c>
      <c r="EC60" s="2" t="s">
        <v>123</v>
      </c>
      <c r="ED60" s="2" t="s">
        <v>123</v>
      </c>
      <c r="EE60" s="2" t="s">
        <v>123</v>
      </c>
      <c r="EF60" s="2" t="s">
        <v>123</v>
      </c>
      <c r="EG60" s="2" t="s">
        <v>123</v>
      </c>
      <c r="EH60" s="2" t="s">
        <v>123</v>
      </c>
      <c r="EI60" s="2" t="s">
        <v>123</v>
      </c>
    </row>
    <row r="61" spans="1:139" ht="203.1">
      <c r="A61" s="2" t="s">
        <v>368</v>
      </c>
      <c r="B61" s="2" t="s">
        <v>14</v>
      </c>
      <c r="C61">
        <v>0</v>
      </c>
      <c r="D61">
        <v>0</v>
      </c>
      <c r="E61">
        <v>0</v>
      </c>
      <c r="F61">
        <v>0</v>
      </c>
      <c r="G61">
        <v>0</v>
      </c>
      <c r="H61">
        <v>0</v>
      </c>
      <c r="I61">
        <v>0</v>
      </c>
      <c r="J61">
        <v>0</v>
      </c>
      <c r="K61">
        <v>0</v>
      </c>
      <c r="L61">
        <v>0</v>
      </c>
      <c r="M61">
        <v>20</v>
      </c>
      <c r="N61">
        <v>0</v>
      </c>
      <c r="O61">
        <v>20</v>
      </c>
      <c r="P61">
        <v>10</v>
      </c>
      <c r="Q61">
        <v>50</v>
      </c>
      <c r="R61" s="2" t="s">
        <v>1120</v>
      </c>
      <c r="S61" s="2" t="s">
        <v>846</v>
      </c>
      <c r="T61" s="2" t="s">
        <v>846</v>
      </c>
      <c r="U61" s="2" t="s">
        <v>846</v>
      </c>
      <c r="V61" s="2" t="s">
        <v>844</v>
      </c>
      <c r="W61" s="2" t="s">
        <v>846</v>
      </c>
      <c r="X61" s="2" t="s">
        <v>846</v>
      </c>
      <c r="Y61" s="2" t="s">
        <v>863</v>
      </c>
      <c r="Z61" s="2" t="s">
        <v>846</v>
      </c>
      <c r="AA61" s="2" t="s">
        <v>863</v>
      </c>
      <c r="AB61" s="2" t="s">
        <v>846</v>
      </c>
      <c r="AC61" s="2" t="s">
        <v>1121</v>
      </c>
      <c r="AD61" s="2" t="s">
        <v>123</v>
      </c>
      <c r="AE61" s="2" t="s">
        <v>123</v>
      </c>
      <c r="AF61" s="2" t="s">
        <v>123</v>
      </c>
      <c r="AG61" s="2" t="s">
        <v>123</v>
      </c>
      <c r="AH61" s="2" t="s">
        <v>123</v>
      </c>
      <c r="AI61" s="2" t="s">
        <v>123</v>
      </c>
      <c r="AJ61" s="2" t="s">
        <v>123</v>
      </c>
      <c r="AK61" s="2" t="s">
        <v>123</v>
      </c>
      <c r="AL61" s="2" t="s">
        <v>123</v>
      </c>
      <c r="AM61" s="2" t="s">
        <v>123</v>
      </c>
      <c r="AN61" s="2" t="s">
        <v>123</v>
      </c>
      <c r="AO61" s="2" t="s">
        <v>123</v>
      </c>
      <c r="AP61" s="2" t="s">
        <v>123</v>
      </c>
      <c r="AQ61" s="2" t="s">
        <v>123</v>
      </c>
      <c r="AR61" s="2" t="s">
        <v>123</v>
      </c>
      <c r="AS61" s="2" t="s">
        <v>123</v>
      </c>
      <c r="AT61" s="2" t="s">
        <v>123</v>
      </c>
      <c r="AU61" s="2" t="s">
        <v>123</v>
      </c>
      <c r="AV61" s="2" t="s">
        <v>123</v>
      </c>
      <c r="AW61" s="2" t="s">
        <v>123</v>
      </c>
      <c r="AX61" s="2" t="s">
        <v>123</v>
      </c>
      <c r="AY61" s="2" t="s">
        <v>123</v>
      </c>
      <c r="AZ61" s="2" t="s">
        <v>123</v>
      </c>
      <c r="BA61" s="2" t="s">
        <v>123</v>
      </c>
      <c r="BB61" s="2" t="s">
        <v>123</v>
      </c>
      <c r="BC61" s="2" t="s">
        <v>123</v>
      </c>
      <c r="BD61" s="2" t="s">
        <v>123</v>
      </c>
      <c r="BE61" s="2" t="s">
        <v>123</v>
      </c>
      <c r="BF61" s="2" t="s">
        <v>123</v>
      </c>
      <c r="BG61" s="2" t="s">
        <v>123</v>
      </c>
      <c r="BH61" s="2" t="s">
        <v>123</v>
      </c>
      <c r="BI61" s="2" t="s">
        <v>123</v>
      </c>
      <c r="BJ61" s="2" t="s">
        <v>123</v>
      </c>
      <c r="BK61" s="2" t="s">
        <v>123</v>
      </c>
      <c r="BL61" s="2" t="s">
        <v>123</v>
      </c>
      <c r="BM61" s="2" t="s">
        <v>123</v>
      </c>
      <c r="BN61" s="2" t="s">
        <v>123</v>
      </c>
      <c r="BO61" s="2" t="s">
        <v>123</v>
      </c>
      <c r="BP61" s="2" t="s">
        <v>123</v>
      </c>
      <c r="BQ61" s="2" t="s">
        <v>123</v>
      </c>
      <c r="BR61" s="2" t="s">
        <v>123</v>
      </c>
      <c r="BS61" s="2" t="s">
        <v>123</v>
      </c>
      <c r="BT61" s="2" t="s">
        <v>123</v>
      </c>
      <c r="BU61" s="2" t="s">
        <v>123</v>
      </c>
      <c r="BV61" s="2" t="s">
        <v>123</v>
      </c>
      <c r="BW61" s="2" t="s">
        <v>123</v>
      </c>
      <c r="BX61" s="2" t="s">
        <v>123</v>
      </c>
      <c r="BY61" s="2" t="s">
        <v>123</v>
      </c>
      <c r="BZ61" s="2" t="s">
        <v>123</v>
      </c>
      <c r="CA61" s="2" t="s">
        <v>123</v>
      </c>
      <c r="CB61" s="2" t="s">
        <v>123</v>
      </c>
      <c r="CC61" s="2" t="s">
        <v>123</v>
      </c>
      <c r="CD61" s="2" t="s">
        <v>123</v>
      </c>
      <c r="CE61" s="2" t="s">
        <v>123</v>
      </c>
      <c r="CF61" s="2" t="s">
        <v>123</v>
      </c>
      <c r="CG61" s="2" t="s">
        <v>123</v>
      </c>
      <c r="CH61" s="2" t="s">
        <v>123</v>
      </c>
      <c r="CI61" s="2" t="s">
        <v>123</v>
      </c>
      <c r="CJ61" s="2" t="s">
        <v>123</v>
      </c>
      <c r="CK61" s="2" t="s">
        <v>123</v>
      </c>
      <c r="CL61" s="2" t="s">
        <v>123</v>
      </c>
      <c r="CM61" s="2" t="s">
        <v>123</v>
      </c>
      <c r="CN61" s="2" t="s">
        <v>123</v>
      </c>
      <c r="CO61" s="2" t="s">
        <v>123</v>
      </c>
      <c r="CP61" s="2" t="s">
        <v>123</v>
      </c>
      <c r="CQ61" s="2" t="s">
        <v>123</v>
      </c>
      <c r="CR61" s="2" t="s">
        <v>123</v>
      </c>
      <c r="CS61" s="2" t="s">
        <v>123</v>
      </c>
      <c r="CT61" s="2" t="s">
        <v>123</v>
      </c>
      <c r="CU61" s="2" t="s">
        <v>123</v>
      </c>
      <c r="CV61" s="2" t="s">
        <v>123</v>
      </c>
      <c r="CW61" s="2" t="s">
        <v>123</v>
      </c>
      <c r="CX61" s="2" t="s">
        <v>123</v>
      </c>
      <c r="CY61" s="2" t="s">
        <v>123</v>
      </c>
      <c r="CZ61" s="2" t="s">
        <v>123</v>
      </c>
      <c r="DA61" s="2" t="s">
        <v>123</v>
      </c>
      <c r="DB61" s="2" t="s">
        <v>123</v>
      </c>
      <c r="DC61" s="2" t="s">
        <v>123</v>
      </c>
      <c r="DD61" s="2" t="s">
        <v>123</v>
      </c>
      <c r="DE61" s="2" t="s">
        <v>123</v>
      </c>
      <c r="DF61" s="2" t="s">
        <v>123</v>
      </c>
      <c r="DG61" s="2" t="s">
        <v>123</v>
      </c>
      <c r="DH61" s="2" t="s">
        <v>123</v>
      </c>
      <c r="DI61" s="2" t="s">
        <v>123</v>
      </c>
      <c r="DJ61" s="2" t="s">
        <v>123</v>
      </c>
      <c r="DK61" s="2" t="s">
        <v>123</v>
      </c>
      <c r="DL61" s="2" t="s">
        <v>123</v>
      </c>
      <c r="DM61" s="2" t="s">
        <v>123</v>
      </c>
      <c r="DN61" s="2" t="s">
        <v>123</v>
      </c>
      <c r="DO61" s="2" t="s">
        <v>123</v>
      </c>
      <c r="DP61" s="2" t="s">
        <v>123</v>
      </c>
      <c r="DQ61" s="2" t="s">
        <v>123</v>
      </c>
      <c r="DR61" s="2" t="s">
        <v>123</v>
      </c>
      <c r="DS61" s="2" t="s">
        <v>123</v>
      </c>
      <c r="DT61" s="2" t="s">
        <v>123</v>
      </c>
      <c r="DU61" s="2" t="s">
        <v>123</v>
      </c>
      <c r="DV61" s="2" t="s">
        <v>123</v>
      </c>
      <c r="DW61" s="2" t="s">
        <v>123</v>
      </c>
      <c r="DX61" s="2" t="s">
        <v>123</v>
      </c>
      <c r="DY61" s="2" t="s">
        <v>123</v>
      </c>
      <c r="DZ61" s="2" t="s">
        <v>123</v>
      </c>
      <c r="EA61" s="2" t="s">
        <v>123</v>
      </c>
      <c r="EB61" s="2" t="s">
        <v>123</v>
      </c>
      <c r="EC61" s="2" t="s">
        <v>123</v>
      </c>
      <c r="ED61" s="2" t="s">
        <v>123</v>
      </c>
      <c r="EE61" s="2" t="s">
        <v>123</v>
      </c>
      <c r="EF61" s="2" t="s">
        <v>123</v>
      </c>
      <c r="EG61" s="2" t="s">
        <v>123</v>
      </c>
      <c r="EH61" s="2" t="s">
        <v>123</v>
      </c>
      <c r="EI61" s="2" t="s">
        <v>123</v>
      </c>
    </row>
    <row r="62" spans="1:139" ht="130.5">
      <c r="A62" s="2" t="s">
        <v>468</v>
      </c>
      <c r="B62" s="2" t="s">
        <v>10</v>
      </c>
      <c r="C62" s="2" t="s">
        <v>123</v>
      </c>
      <c r="D62" s="2" t="s">
        <v>123</v>
      </c>
      <c r="E62" s="2" t="s">
        <v>123</v>
      </c>
      <c r="F62" s="2" t="s">
        <v>123</v>
      </c>
      <c r="G62" s="2" t="s">
        <v>123</v>
      </c>
      <c r="H62" s="2" t="s">
        <v>123</v>
      </c>
      <c r="I62" s="2" t="s">
        <v>123</v>
      </c>
      <c r="J62" s="2" t="s">
        <v>123</v>
      </c>
      <c r="K62" s="2" t="s">
        <v>123</v>
      </c>
      <c r="L62" s="2" t="s">
        <v>123</v>
      </c>
      <c r="M62" s="2" t="s">
        <v>123</v>
      </c>
      <c r="N62" s="2" t="s">
        <v>123</v>
      </c>
      <c r="O62" s="2" t="s">
        <v>123</v>
      </c>
      <c r="P62" s="2" t="s">
        <v>123</v>
      </c>
      <c r="Q62" s="2" t="s">
        <v>123</v>
      </c>
      <c r="R62" s="2" t="s">
        <v>123</v>
      </c>
      <c r="S62" s="2" t="s">
        <v>123</v>
      </c>
      <c r="T62" s="2" t="s">
        <v>123</v>
      </c>
      <c r="U62" s="2" t="s">
        <v>123</v>
      </c>
      <c r="V62" s="2" t="s">
        <v>123</v>
      </c>
      <c r="W62" s="2" t="s">
        <v>123</v>
      </c>
      <c r="X62" s="2" t="s">
        <v>123</v>
      </c>
      <c r="Y62" s="2" t="s">
        <v>123</v>
      </c>
      <c r="Z62" s="2" t="s">
        <v>123</v>
      </c>
      <c r="AA62" s="2" t="s">
        <v>123</v>
      </c>
      <c r="AB62" s="2" t="s">
        <v>123</v>
      </c>
      <c r="AC62" s="2" t="s">
        <v>1122</v>
      </c>
      <c r="AD62">
        <v>1</v>
      </c>
      <c r="AE62">
        <v>5</v>
      </c>
      <c r="AF62">
        <v>5</v>
      </c>
      <c r="AG62">
        <v>1</v>
      </c>
      <c r="AH62">
        <v>5</v>
      </c>
      <c r="AI62">
        <v>43</v>
      </c>
      <c r="AJ62">
        <v>5</v>
      </c>
      <c r="AK62">
        <v>1</v>
      </c>
      <c r="AL62">
        <v>1</v>
      </c>
      <c r="AM62">
        <v>5</v>
      </c>
      <c r="AN62">
        <v>5</v>
      </c>
      <c r="AO62">
        <v>0</v>
      </c>
      <c r="AP62">
        <v>10</v>
      </c>
      <c r="AQ62">
        <v>3</v>
      </c>
      <c r="AR62">
        <v>0</v>
      </c>
      <c r="AS62">
        <v>10</v>
      </c>
      <c r="AT62" s="2" t="s">
        <v>1123</v>
      </c>
      <c r="AU62" s="2" t="s">
        <v>863</v>
      </c>
      <c r="AV62" s="2" t="s">
        <v>844</v>
      </c>
      <c r="AW62" s="2" t="s">
        <v>844</v>
      </c>
      <c r="AX62" s="2" t="s">
        <v>846</v>
      </c>
      <c r="AY62" s="2" t="s">
        <v>844</v>
      </c>
      <c r="AZ62" s="2" t="s">
        <v>863</v>
      </c>
      <c r="BA62" s="2" t="s">
        <v>863</v>
      </c>
      <c r="BB62" s="2" t="s">
        <v>844</v>
      </c>
      <c r="BC62" s="2" t="s">
        <v>863</v>
      </c>
      <c r="BD62" s="2" t="s">
        <v>863</v>
      </c>
      <c r="BE62" s="2" t="s">
        <v>863</v>
      </c>
      <c r="BF62" s="2" t="s">
        <v>123</v>
      </c>
      <c r="BG62" s="2" t="s">
        <v>837</v>
      </c>
      <c r="BH62" s="2" t="s">
        <v>838</v>
      </c>
      <c r="BI62" s="2" t="s">
        <v>849</v>
      </c>
      <c r="BJ62" s="2" t="s">
        <v>837</v>
      </c>
      <c r="BK62">
        <v>5</v>
      </c>
      <c r="BL62">
        <v>5</v>
      </c>
      <c r="BM62">
        <v>80</v>
      </c>
      <c r="BN62">
        <v>5</v>
      </c>
      <c r="BO62">
        <v>5</v>
      </c>
      <c r="BP62" s="2" t="s">
        <v>1124</v>
      </c>
      <c r="BQ62" s="2" t="s">
        <v>1125</v>
      </c>
      <c r="BR62" s="2" t="s">
        <v>1126</v>
      </c>
      <c r="BS62" s="2" t="s">
        <v>1127</v>
      </c>
      <c r="BT62" s="2" t="s">
        <v>123</v>
      </c>
      <c r="BU62" s="2" t="s">
        <v>123</v>
      </c>
      <c r="BV62" s="2" t="s">
        <v>123</v>
      </c>
      <c r="BW62" s="2" t="s">
        <v>123</v>
      </c>
      <c r="BX62" s="2" t="s">
        <v>123</v>
      </c>
      <c r="BY62" s="2" t="s">
        <v>123</v>
      </c>
      <c r="BZ62" s="2" t="s">
        <v>123</v>
      </c>
      <c r="CA62" s="2" t="s">
        <v>123</v>
      </c>
      <c r="CB62" s="2" t="s">
        <v>123</v>
      </c>
      <c r="CC62" s="2" t="s">
        <v>123</v>
      </c>
      <c r="CD62" s="2" t="s">
        <v>123</v>
      </c>
      <c r="CE62" s="2" t="s">
        <v>123</v>
      </c>
      <c r="CF62" s="2" t="s">
        <v>123</v>
      </c>
      <c r="CG62" s="2" t="s">
        <v>123</v>
      </c>
      <c r="CH62" s="2" t="s">
        <v>123</v>
      </c>
      <c r="CI62" s="2" t="s">
        <v>123</v>
      </c>
      <c r="CJ62" s="2" t="s">
        <v>123</v>
      </c>
      <c r="CK62" s="2" t="s">
        <v>123</v>
      </c>
      <c r="CL62" s="2" t="s">
        <v>123</v>
      </c>
      <c r="CM62" s="2" t="s">
        <v>123</v>
      </c>
      <c r="CN62" s="2" t="s">
        <v>123</v>
      </c>
      <c r="CO62" s="2" t="s">
        <v>123</v>
      </c>
      <c r="CP62" s="2" t="s">
        <v>123</v>
      </c>
      <c r="CQ62" s="2" t="s">
        <v>123</v>
      </c>
      <c r="CR62" s="2" t="s">
        <v>123</v>
      </c>
      <c r="CS62" s="2" t="s">
        <v>123</v>
      </c>
      <c r="CT62" s="2" t="s">
        <v>123</v>
      </c>
      <c r="CU62" s="2" t="s">
        <v>123</v>
      </c>
      <c r="CV62" s="2" t="s">
        <v>123</v>
      </c>
      <c r="CW62" s="2" t="s">
        <v>123</v>
      </c>
      <c r="CX62" s="2" t="s">
        <v>123</v>
      </c>
      <c r="CY62" s="2" t="s">
        <v>123</v>
      </c>
      <c r="CZ62" s="2" t="s">
        <v>123</v>
      </c>
      <c r="DA62" s="2" t="s">
        <v>123</v>
      </c>
      <c r="DB62" s="2" t="s">
        <v>123</v>
      </c>
      <c r="DC62" s="2" t="s">
        <v>123</v>
      </c>
      <c r="DD62" s="2" t="s">
        <v>123</v>
      </c>
      <c r="DE62" s="2" t="s">
        <v>123</v>
      </c>
      <c r="DF62" s="2" t="s">
        <v>123</v>
      </c>
      <c r="DG62" s="2" t="s">
        <v>123</v>
      </c>
      <c r="DH62" s="2" t="s">
        <v>123</v>
      </c>
      <c r="DI62" s="2" t="s">
        <v>123</v>
      </c>
      <c r="DJ62" s="2" t="s">
        <v>123</v>
      </c>
      <c r="DK62" s="2" t="s">
        <v>123</v>
      </c>
      <c r="DL62" s="2" t="s">
        <v>123</v>
      </c>
      <c r="DM62" s="2" t="s">
        <v>123</v>
      </c>
      <c r="DN62" s="2" t="s">
        <v>123</v>
      </c>
      <c r="DO62" s="2" t="s">
        <v>123</v>
      </c>
      <c r="DP62" s="2" t="s">
        <v>123</v>
      </c>
      <c r="DQ62" s="2" t="s">
        <v>123</v>
      </c>
      <c r="DR62" s="2" t="s">
        <v>123</v>
      </c>
      <c r="DS62" s="2" t="s">
        <v>123</v>
      </c>
      <c r="DT62" s="2" t="s">
        <v>123</v>
      </c>
      <c r="DU62" s="2" t="s">
        <v>123</v>
      </c>
      <c r="DV62" s="2" t="s">
        <v>123</v>
      </c>
      <c r="DW62" s="2" t="s">
        <v>123</v>
      </c>
      <c r="DX62" s="2" t="s">
        <v>123</v>
      </c>
      <c r="DY62" s="2" t="s">
        <v>123</v>
      </c>
      <c r="DZ62" s="2" t="s">
        <v>123</v>
      </c>
      <c r="EA62" s="2" t="s">
        <v>123</v>
      </c>
      <c r="EB62" s="2" t="s">
        <v>123</v>
      </c>
      <c r="EC62" s="2" t="s">
        <v>123</v>
      </c>
      <c r="ED62" s="2" t="s">
        <v>123</v>
      </c>
      <c r="EE62" s="2" t="s">
        <v>123</v>
      </c>
      <c r="EF62" s="2" t="s">
        <v>123</v>
      </c>
      <c r="EG62" s="2" t="s">
        <v>123</v>
      </c>
      <c r="EH62" s="2" t="s">
        <v>123</v>
      </c>
      <c r="EI62" s="2" t="s">
        <v>123</v>
      </c>
    </row>
    <row r="63" spans="1:139" ht="72.599999999999994">
      <c r="A63" s="2" t="s">
        <v>469</v>
      </c>
      <c r="B63" s="2" t="s">
        <v>10</v>
      </c>
      <c r="C63" s="2" t="s">
        <v>123</v>
      </c>
      <c r="D63" s="2" t="s">
        <v>123</v>
      </c>
      <c r="E63" s="2" t="s">
        <v>123</v>
      </c>
      <c r="F63" s="2" t="s">
        <v>123</v>
      </c>
      <c r="G63" s="2" t="s">
        <v>123</v>
      </c>
      <c r="H63" s="2" t="s">
        <v>123</v>
      </c>
      <c r="I63" s="2" t="s">
        <v>123</v>
      </c>
      <c r="J63" s="2" t="s">
        <v>123</v>
      </c>
      <c r="K63" s="2" t="s">
        <v>123</v>
      </c>
      <c r="L63" s="2" t="s">
        <v>123</v>
      </c>
      <c r="M63" s="2" t="s">
        <v>123</v>
      </c>
      <c r="N63" s="2" t="s">
        <v>123</v>
      </c>
      <c r="O63" s="2" t="s">
        <v>123</v>
      </c>
      <c r="P63" s="2" t="s">
        <v>123</v>
      </c>
      <c r="Q63" s="2" t="s">
        <v>123</v>
      </c>
      <c r="R63" s="2" t="s">
        <v>123</v>
      </c>
      <c r="S63" s="2" t="s">
        <v>123</v>
      </c>
      <c r="T63" s="2" t="s">
        <v>123</v>
      </c>
      <c r="U63" s="2" t="s">
        <v>123</v>
      </c>
      <c r="V63" s="2" t="s">
        <v>123</v>
      </c>
      <c r="W63" s="2" t="s">
        <v>123</v>
      </c>
      <c r="X63" s="2" t="s">
        <v>123</v>
      </c>
      <c r="Y63" s="2" t="s">
        <v>123</v>
      </c>
      <c r="Z63" s="2" t="s">
        <v>123</v>
      </c>
      <c r="AA63" s="2" t="s">
        <v>123</v>
      </c>
      <c r="AB63" s="2" t="s">
        <v>123</v>
      </c>
      <c r="AC63" s="2" t="s">
        <v>1128</v>
      </c>
      <c r="AD63">
        <v>2</v>
      </c>
      <c r="AE63">
        <v>5</v>
      </c>
      <c r="AF63">
        <v>7</v>
      </c>
      <c r="AG63">
        <v>0</v>
      </c>
      <c r="AH63">
        <v>3</v>
      </c>
      <c r="AI63">
        <v>35</v>
      </c>
      <c r="AJ63">
        <v>8</v>
      </c>
      <c r="AK63">
        <v>0</v>
      </c>
      <c r="AL63">
        <v>3</v>
      </c>
      <c r="AM63">
        <v>1</v>
      </c>
      <c r="AN63">
        <v>0</v>
      </c>
      <c r="AO63">
        <v>0</v>
      </c>
      <c r="AP63">
        <v>25</v>
      </c>
      <c r="AQ63">
        <v>1</v>
      </c>
      <c r="AR63">
        <v>10</v>
      </c>
      <c r="AS63">
        <v>0</v>
      </c>
      <c r="AT63" s="2" t="s">
        <v>123</v>
      </c>
      <c r="AU63" s="2" t="s">
        <v>846</v>
      </c>
      <c r="AV63" s="2" t="s">
        <v>844</v>
      </c>
      <c r="AW63" s="2" t="s">
        <v>844</v>
      </c>
      <c r="AX63" s="2" t="s">
        <v>846</v>
      </c>
      <c r="AY63" s="2" t="s">
        <v>844</v>
      </c>
      <c r="AZ63" s="2" t="s">
        <v>844</v>
      </c>
      <c r="BA63" s="2" t="s">
        <v>844</v>
      </c>
      <c r="BB63" s="2" t="s">
        <v>846</v>
      </c>
      <c r="BC63" s="2" t="s">
        <v>846</v>
      </c>
      <c r="BD63" s="2" t="s">
        <v>863</v>
      </c>
      <c r="BE63" s="2" t="s">
        <v>846</v>
      </c>
      <c r="BF63" s="2" t="s">
        <v>863</v>
      </c>
      <c r="BG63" s="2" t="s">
        <v>839</v>
      </c>
      <c r="BH63" s="2" t="s">
        <v>839</v>
      </c>
      <c r="BI63" s="2" t="s">
        <v>837</v>
      </c>
      <c r="BJ63" s="2" t="s">
        <v>839</v>
      </c>
      <c r="BK63">
        <v>0</v>
      </c>
      <c r="BL63">
        <v>0</v>
      </c>
      <c r="BM63">
        <v>10</v>
      </c>
      <c r="BN63">
        <v>70</v>
      </c>
      <c r="BO63">
        <v>20</v>
      </c>
      <c r="BP63" s="2" t="s">
        <v>1129</v>
      </c>
      <c r="BQ63" s="2" t="s">
        <v>1130</v>
      </c>
      <c r="BR63" s="2" t="s">
        <v>1131</v>
      </c>
      <c r="BS63" s="2" t="s">
        <v>1132</v>
      </c>
      <c r="BT63" s="2" t="s">
        <v>123</v>
      </c>
      <c r="BU63" s="2" t="s">
        <v>123</v>
      </c>
      <c r="BV63" s="2" t="s">
        <v>123</v>
      </c>
      <c r="BW63" s="2" t="s">
        <v>123</v>
      </c>
      <c r="BX63" s="2" t="s">
        <v>123</v>
      </c>
      <c r="BY63" s="2" t="s">
        <v>123</v>
      </c>
      <c r="BZ63" s="2" t="s">
        <v>123</v>
      </c>
      <c r="CA63" s="2" t="s">
        <v>123</v>
      </c>
      <c r="CB63" s="2" t="s">
        <v>123</v>
      </c>
      <c r="CC63" s="2" t="s">
        <v>123</v>
      </c>
      <c r="CD63" s="2" t="s">
        <v>123</v>
      </c>
      <c r="CE63" s="2" t="s">
        <v>123</v>
      </c>
      <c r="CF63" s="2" t="s">
        <v>123</v>
      </c>
      <c r="CG63" s="2" t="s">
        <v>123</v>
      </c>
      <c r="CH63" s="2" t="s">
        <v>123</v>
      </c>
      <c r="CI63" s="2" t="s">
        <v>123</v>
      </c>
      <c r="CJ63" s="2" t="s">
        <v>123</v>
      </c>
      <c r="CK63" s="2" t="s">
        <v>123</v>
      </c>
      <c r="CL63" s="2" t="s">
        <v>123</v>
      </c>
      <c r="CM63" s="2" t="s">
        <v>123</v>
      </c>
      <c r="CN63" s="2" t="s">
        <v>123</v>
      </c>
      <c r="CO63" s="2" t="s">
        <v>123</v>
      </c>
      <c r="CP63" s="2" t="s">
        <v>123</v>
      </c>
      <c r="CQ63" s="2" t="s">
        <v>123</v>
      </c>
      <c r="CR63" s="2" t="s">
        <v>123</v>
      </c>
      <c r="CS63" s="2" t="s">
        <v>123</v>
      </c>
      <c r="CT63" s="2" t="s">
        <v>123</v>
      </c>
      <c r="CU63" s="2" t="s">
        <v>123</v>
      </c>
      <c r="CV63" s="2" t="s">
        <v>123</v>
      </c>
      <c r="CW63" s="2" t="s">
        <v>123</v>
      </c>
      <c r="CX63" s="2" t="s">
        <v>123</v>
      </c>
      <c r="CY63" s="2" t="s">
        <v>123</v>
      </c>
      <c r="CZ63" s="2" t="s">
        <v>123</v>
      </c>
      <c r="DA63" s="2" t="s">
        <v>123</v>
      </c>
      <c r="DB63" s="2" t="s">
        <v>123</v>
      </c>
      <c r="DC63" s="2" t="s">
        <v>123</v>
      </c>
      <c r="DD63" s="2" t="s">
        <v>123</v>
      </c>
      <c r="DE63" s="2" t="s">
        <v>123</v>
      </c>
      <c r="DF63" s="2" t="s">
        <v>123</v>
      </c>
      <c r="DG63" s="2" t="s">
        <v>123</v>
      </c>
      <c r="DH63" s="2" t="s">
        <v>123</v>
      </c>
      <c r="DI63" s="2" t="s">
        <v>123</v>
      </c>
      <c r="DJ63" s="2" t="s">
        <v>123</v>
      </c>
      <c r="DK63" s="2" t="s">
        <v>123</v>
      </c>
      <c r="DL63" s="2" t="s">
        <v>123</v>
      </c>
      <c r="DM63" s="2" t="s">
        <v>123</v>
      </c>
      <c r="DN63" s="2" t="s">
        <v>123</v>
      </c>
      <c r="DO63" s="2" t="s">
        <v>123</v>
      </c>
      <c r="DP63" s="2" t="s">
        <v>123</v>
      </c>
      <c r="DQ63" s="2" t="s">
        <v>123</v>
      </c>
      <c r="DR63" s="2" t="s">
        <v>123</v>
      </c>
      <c r="DS63" s="2" t="s">
        <v>123</v>
      </c>
      <c r="DT63" s="2" t="s">
        <v>123</v>
      </c>
      <c r="DU63" s="2" t="s">
        <v>123</v>
      </c>
      <c r="DV63" s="2" t="s">
        <v>123</v>
      </c>
      <c r="DW63" s="2" t="s">
        <v>123</v>
      </c>
      <c r="DX63" s="2" t="s">
        <v>123</v>
      </c>
      <c r="DY63" s="2" t="s">
        <v>123</v>
      </c>
      <c r="DZ63" s="2" t="s">
        <v>123</v>
      </c>
      <c r="EA63" s="2" t="s">
        <v>123</v>
      </c>
      <c r="EB63" s="2" t="s">
        <v>123</v>
      </c>
      <c r="EC63" s="2" t="s">
        <v>123</v>
      </c>
      <c r="ED63" s="2" t="s">
        <v>123</v>
      </c>
      <c r="EE63" s="2" t="s">
        <v>123</v>
      </c>
      <c r="EF63" s="2" t="s">
        <v>123</v>
      </c>
      <c r="EG63" s="2" t="s">
        <v>123</v>
      </c>
      <c r="EH63" s="2" t="s">
        <v>123</v>
      </c>
      <c r="EI63" s="2" t="s">
        <v>123</v>
      </c>
    </row>
    <row r="64" spans="1:139" ht="72.599999999999994">
      <c r="A64" s="2" t="s">
        <v>470</v>
      </c>
      <c r="B64" s="2" t="s">
        <v>10</v>
      </c>
      <c r="C64" s="2" t="s">
        <v>123</v>
      </c>
      <c r="D64" s="2" t="s">
        <v>123</v>
      </c>
      <c r="E64" s="2" t="s">
        <v>123</v>
      </c>
      <c r="F64" s="2" t="s">
        <v>123</v>
      </c>
      <c r="G64" s="2" t="s">
        <v>123</v>
      </c>
      <c r="H64" s="2" t="s">
        <v>123</v>
      </c>
      <c r="I64" s="2" t="s">
        <v>123</v>
      </c>
      <c r="J64" s="2" t="s">
        <v>123</v>
      </c>
      <c r="K64" s="2" t="s">
        <v>123</v>
      </c>
      <c r="L64" s="2" t="s">
        <v>123</v>
      </c>
      <c r="M64" s="2" t="s">
        <v>123</v>
      </c>
      <c r="N64" s="2" t="s">
        <v>123</v>
      </c>
      <c r="O64" s="2" t="s">
        <v>123</v>
      </c>
      <c r="P64" s="2" t="s">
        <v>123</v>
      </c>
      <c r="Q64" s="2" t="s">
        <v>123</v>
      </c>
      <c r="R64" s="2" t="s">
        <v>123</v>
      </c>
      <c r="S64" s="2" t="s">
        <v>123</v>
      </c>
      <c r="T64" s="2" t="s">
        <v>123</v>
      </c>
      <c r="U64" s="2" t="s">
        <v>123</v>
      </c>
      <c r="V64" s="2" t="s">
        <v>123</v>
      </c>
      <c r="W64" s="2" t="s">
        <v>123</v>
      </c>
      <c r="X64" s="2" t="s">
        <v>123</v>
      </c>
      <c r="Y64" s="2" t="s">
        <v>123</v>
      </c>
      <c r="Z64" s="2" t="s">
        <v>123</v>
      </c>
      <c r="AA64" s="2" t="s">
        <v>123</v>
      </c>
      <c r="AB64" s="2" t="s">
        <v>123</v>
      </c>
      <c r="AC64" s="2" t="s">
        <v>1133</v>
      </c>
      <c r="AD64">
        <v>2</v>
      </c>
      <c r="AE64">
        <v>4</v>
      </c>
      <c r="AF64">
        <v>5</v>
      </c>
      <c r="AG64">
        <v>2</v>
      </c>
      <c r="AH64">
        <v>6</v>
      </c>
      <c r="AI64">
        <v>35</v>
      </c>
      <c r="AJ64">
        <v>10</v>
      </c>
      <c r="AK64">
        <v>3</v>
      </c>
      <c r="AL64">
        <v>3</v>
      </c>
      <c r="AM64">
        <v>2</v>
      </c>
      <c r="AN64">
        <v>6</v>
      </c>
      <c r="AO64">
        <v>0</v>
      </c>
      <c r="AP64">
        <v>10</v>
      </c>
      <c r="AQ64">
        <v>2</v>
      </c>
      <c r="AR64">
        <v>10</v>
      </c>
      <c r="AS64">
        <v>0</v>
      </c>
      <c r="AT64" s="2" t="s">
        <v>123</v>
      </c>
      <c r="AU64" s="2" t="s">
        <v>863</v>
      </c>
      <c r="AV64" s="2" t="s">
        <v>845</v>
      </c>
      <c r="AW64" s="2" t="s">
        <v>844</v>
      </c>
      <c r="AX64" s="2" t="s">
        <v>863</v>
      </c>
      <c r="AY64" s="2" t="s">
        <v>845</v>
      </c>
      <c r="AZ64" s="2" t="s">
        <v>846</v>
      </c>
      <c r="BA64" s="2" t="s">
        <v>846</v>
      </c>
      <c r="BB64" s="2" t="s">
        <v>846</v>
      </c>
      <c r="BC64" s="2" t="s">
        <v>846</v>
      </c>
      <c r="BD64" s="2" t="s">
        <v>846</v>
      </c>
      <c r="BE64" s="2" t="s">
        <v>846</v>
      </c>
      <c r="BF64" s="2" t="s">
        <v>123</v>
      </c>
      <c r="BG64" s="2" t="s">
        <v>837</v>
      </c>
      <c r="BH64" s="2" t="s">
        <v>838</v>
      </c>
      <c r="BI64" s="2" t="s">
        <v>849</v>
      </c>
      <c r="BJ64" s="2" t="s">
        <v>839</v>
      </c>
      <c r="BK64">
        <v>0</v>
      </c>
      <c r="BL64">
        <v>0</v>
      </c>
      <c r="BM64">
        <v>70</v>
      </c>
      <c r="BN64">
        <v>30</v>
      </c>
      <c r="BO64">
        <v>0</v>
      </c>
      <c r="BP64" s="2" t="s">
        <v>1134</v>
      </c>
      <c r="BQ64" s="2" t="s">
        <v>1135</v>
      </c>
      <c r="BR64" s="2" t="s">
        <v>1136</v>
      </c>
      <c r="BS64" s="2" t="s">
        <v>1137</v>
      </c>
      <c r="BT64" s="2" t="s">
        <v>123</v>
      </c>
      <c r="BU64" s="2" t="s">
        <v>123</v>
      </c>
      <c r="BV64" s="2" t="s">
        <v>123</v>
      </c>
      <c r="BW64" s="2" t="s">
        <v>123</v>
      </c>
      <c r="BX64" s="2" t="s">
        <v>123</v>
      </c>
      <c r="BY64" s="2" t="s">
        <v>123</v>
      </c>
      <c r="BZ64" s="2" t="s">
        <v>123</v>
      </c>
      <c r="CA64" s="2" t="s">
        <v>123</v>
      </c>
      <c r="CB64" s="2" t="s">
        <v>123</v>
      </c>
      <c r="CC64" s="2" t="s">
        <v>123</v>
      </c>
      <c r="CD64" s="2" t="s">
        <v>123</v>
      </c>
      <c r="CE64" s="2" t="s">
        <v>123</v>
      </c>
      <c r="CF64" s="2" t="s">
        <v>123</v>
      </c>
      <c r="CG64" s="2" t="s">
        <v>123</v>
      </c>
      <c r="CH64" s="2" t="s">
        <v>123</v>
      </c>
      <c r="CI64" s="2" t="s">
        <v>123</v>
      </c>
      <c r="CJ64" s="2" t="s">
        <v>123</v>
      </c>
      <c r="CK64" s="2" t="s">
        <v>123</v>
      </c>
      <c r="CL64" s="2" t="s">
        <v>123</v>
      </c>
      <c r="CM64" s="2" t="s">
        <v>123</v>
      </c>
      <c r="CN64" s="2" t="s">
        <v>123</v>
      </c>
      <c r="CO64" s="2" t="s">
        <v>123</v>
      </c>
      <c r="CP64" s="2" t="s">
        <v>123</v>
      </c>
      <c r="CQ64" s="2" t="s">
        <v>123</v>
      </c>
      <c r="CR64" s="2" t="s">
        <v>123</v>
      </c>
      <c r="CS64" s="2" t="s">
        <v>123</v>
      </c>
      <c r="CT64" s="2" t="s">
        <v>123</v>
      </c>
      <c r="CU64" s="2" t="s">
        <v>123</v>
      </c>
      <c r="CV64" s="2" t="s">
        <v>123</v>
      </c>
      <c r="CW64" s="2" t="s">
        <v>123</v>
      </c>
      <c r="CX64" s="2" t="s">
        <v>123</v>
      </c>
      <c r="CY64" s="2" t="s">
        <v>123</v>
      </c>
      <c r="CZ64" s="2" t="s">
        <v>123</v>
      </c>
      <c r="DA64" s="2" t="s">
        <v>123</v>
      </c>
      <c r="DB64" s="2" t="s">
        <v>123</v>
      </c>
      <c r="DC64" s="2" t="s">
        <v>123</v>
      </c>
      <c r="DD64" s="2" t="s">
        <v>123</v>
      </c>
      <c r="DE64" s="2" t="s">
        <v>123</v>
      </c>
      <c r="DF64" s="2" t="s">
        <v>123</v>
      </c>
      <c r="DG64" s="2" t="s">
        <v>123</v>
      </c>
      <c r="DH64" s="2" t="s">
        <v>123</v>
      </c>
      <c r="DI64" s="2" t="s">
        <v>123</v>
      </c>
      <c r="DJ64" s="2" t="s">
        <v>123</v>
      </c>
      <c r="DK64" s="2" t="s">
        <v>123</v>
      </c>
      <c r="DL64" s="2" t="s">
        <v>123</v>
      </c>
      <c r="DM64" s="2" t="s">
        <v>123</v>
      </c>
      <c r="DN64" s="2" t="s">
        <v>123</v>
      </c>
      <c r="DO64" s="2" t="s">
        <v>123</v>
      </c>
      <c r="DP64" s="2" t="s">
        <v>123</v>
      </c>
      <c r="DQ64" s="2" t="s">
        <v>123</v>
      </c>
      <c r="DR64" s="2" t="s">
        <v>123</v>
      </c>
      <c r="DS64" s="2" t="s">
        <v>123</v>
      </c>
      <c r="DT64" s="2" t="s">
        <v>123</v>
      </c>
      <c r="DU64" s="2" t="s">
        <v>123</v>
      </c>
      <c r="DV64" s="2" t="s">
        <v>123</v>
      </c>
      <c r="DW64" s="2" t="s">
        <v>123</v>
      </c>
      <c r="DX64" s="2" t="s">
        <v>123</v>
      </c>
      <c r="DY64" s="2" t="s">
        <v>123</v>
      </c>
      <c r="DZ64" s="2" t="s">
        <v>123</v>
      </c>
      <c r="EA64" s="2" t="s">
        <v>123</v>
      </c>
      <c r="EB64" s="2" t="s">
        <v>123</v>
      </c>
      <c r="EC64" s="2" t="s">
        <v>123</v>
      </c>
      <c r="ED64" s="2" t="s">
        <v>123</v>
      </c>
      <c r="EE64" s="2" t="s">
        <v>123</v>
      </c>
      <c r="EF64" s="2" t="s">
        <v>123</v>
      </c>
      <c r="EG64" s="2" t="s">
        <v>123</v>
      </c>
      <c r="EH64" s="2" t="s">
        <v>123</v>
      </c>
      <c r="EI64" s="2" t="s">
        <v>123</v>
      </c>
    </row>
    <row r="65" spans="1:139" ht="72.599999999999994">
      <c r="A65" s="2" t="s">
        <v>607</v>
      </c>
      <c r="B65" s="2" t="s">
        <v>11</v>
      </c>
      <c r="C65" s="2" t="s">
        <v>123</v>
      </c>
      <c r="D65" s="2" t="s">
        <v>123</v>
      </c>
      <c r="E65" s="2" t="s">
        <v>123</v>
      </c>
      <c r="F65" s="2" t="s">
        <v>123</v>
      </c>
      <c r="G65" s="2" t="s">
        <v>123</v>
      </c>
      <c r="H65" s="2" t="s">
        <v>123</v>
      </c>
      <c r="I65" s="2" t="s">
        <v>123</v>
      </c>
      <c r="J65" s="2" t="s">
        <v>123</v>
      </c>
      <c r="K65" s="2" t="s">
        <v>123</v>
      </c>
      <c r="L65" s="2" t="s">
        <v>123</v>
      </c>
      <c r="M65" s="2" t="s">
        <v>123</v>
      </c>
      <c r="N65" s="2" t="s">
        <v>123</v>
      </c>
      <c r="O65" s="2" t="s">
        <v>123</v>
      </c>
      <c r="P65" s="2" t="s">
        <v>123</v>
      </c>
      <c r="Q65" s="2" t="s">
        <v>123</v>
      </c>
      <c r="R65" s="2" t="s">
        <v>123</v>
      </c>
      <c r="S65" s="2" t="s">
        <v>123</v>
      </c>
      <c r="T65" s="2" t="s">
        <v>123</v>
      </c>
      <c r="U65" s="2" t="s">
        <v>123</v>
      </c>
      <c r="V65" s="2" t="s">
        <v>123</v>
      </c>
      <c r="W65" s="2" t="s">
        <v>123</v>
      </c>
      <c r="X65" s="2" t="s">
        <v>123</v>
      </c>
      <c r="Y65" s="2" t="s">
        <v>123</v>
      </c>
      <c r="Z65" s="2" t="s">
        <v>123</v>
      </c>
      <c r="AA65" s="2" t="s">
        <v>123</v>
      </c>
      <c r="AB65" s="2" t="s">
        <v>123</v>
      </c>
      <c r="AC65" s="2" t="s">
        <v>1138</v>
      </c>
      <c r="AD65" s="2" t="s">
        <v>123</v>
      </c>
      <c r="AE65" s="2" t="s">
        <v>123</v>
      </c>
      <c r="AF65" s="2" t="s">
        <v>123</v>
      </c>
      <c r="AG65" s="2" t="s">
        <v>123</v>
      </c>
      <c r="AH65" s="2" t="s">
        <v>123</v>
      </c>
      <c r="AI65" s="2" t="s">
        <v>123</v>
      </c>
      <c r="AJ65" s="2" t="s">
        <v>123</v>
      </c>
      <c r="AK65" s="2" t="s">
        <v>123</v>
      </c>
      <c r="AL65" s="2" t="s">
        <v>123</v>
      </c>
      <c r="AM65" s="2" t="s">
        <v>123</v>
      </c>
      <c r="AN65" s="2" t="s">
        <v>123</v>
      </c>
      <c r="AO65" s="2" t="s">
        <v>123</v>
      </c>
      <c r="AP65" s="2" t="s">
        <v>123</v>
      </c>
      <c r="AQ65" s="2" t="s">
        <v>123</v>
      </c>
      <c r="AR65" s="2" t="s">
        <v>123</v>
      </c>
      <c r="AS65" s="2" t="s">
        <v>123</v>
      </c>
      <c r="AT65" s="2" t="s">
        <v>123</v>
      </c>
      <c r="AU65" s="2" t="s">
        <v>123</v>
      </c>
      <c r="AV65" s="2" t="s">
        <v>123</v>
      </c>
      <c r="AW65" s="2" t="s">
        <v>123</v>
      </c>
      <c r="AX65" s="2" t="s">
        <v>123</v>
      </c>
      <c r="AY65" s="2" t="s">
        <v>123</v>
      </c>
      <c r="AZ65" s="2" t="s">
        <v>123</v>
      </c>
      <c r="BA65" s="2" t="s">
        <v>123</v>
      </c>
      <c r="BB65" s="2" t="s">
        <v>123</v>
      </c>
      <c r="BC65" s="2" t="s">
        <v>123</v>
      </c>
      <c r="BD65" s="2" t="s">
        <v>123</v>
      </c>
      <c r="BE65" s="2" t="s">
        <v>123</v>
      </c>
      <c r="BF65" s="2" t="s">
        <v>123</v>
      </c>
      <c r="BG65" s="2" t="s">
        <v>849</v>
      </c>
      <c r="BH65" s="2" t="s">
        <v>849</v>
      </c>
      <c r="BI65" s="2" t="s">
        <v>849</v>
      </c>
      <c r="BJ65" s="2" t="s">
        <v>838</v>
      </c>
      <c r="BK65">
        <v>0</v>
      </c>
      <c r="BL65">
        <v>0</v>
      </c>
      <c r="BM65">
        <v>25</v>
      </c>
      <c r="BN65">
        <v>75</v>
      </c>
      <c r="BO65">
        <v>0</v>
      </c>
      <c r="BP65" s="2" t="s">
        <v>1139</v>
      </c>
      <c r="BQ65" s="2" t="s">
        <v>1140</v>
      </c>
      <c r="BR65" s="2" t="s">
        <v>1141</v>
      </c>
      <c r="BS65" s="2" t="s">
        <v>1141</v>
      </c>
      <c r="BT65">
        <v>30</v>
      </c>
      <c r="BU65">
        <v>25</v>
      </c>
      <c r="BV65">
        <v>5</v>
      </c>
      <c r="BW65">
        <v>2</v>
      </c>
      <c r="BX65">
        <v>2</v>
      </c>
      <c r="BY65">
        <v>0</v>
      </c>
      <c r="BZ65">
        <v>0</v>
      </c>
      <c r="CA65">
        <v>1</v>
      </c>
      <c r="CB65">
        <v>0</v>
      </c>
      <c r="CC65">
        <v>15</v>
      </c>
      <c r="CD65">
        <v>15</v>
      </c>
      <c r="CE65">
        <v>5</v>
      </c>
      <c r="CF65">
        <v>0</v>
      </c>
      <c r="CG65" s="2" t="s">
        <v>123</v>
      </c>
      <c r="CH65">
        <v>100</v>
      </c>
      <c r="CI65">
        <v>25</v>
      </c>
      <c r="CJ65">
        <v>65</v>
      </c>
      <c r="CK65">
        <v>10</v>
      </c>
      <c r="CL65">
        <v>0</v>
      </c>
      <c r="CM65">
        <v>0</v>
      </c>
      <c r="CN65" s="2" t="s">
        <v>123</v>
      </c>
      <c r="CO65" s="2" t="s">
        <v>863</v>
      </c>
      <c r="CP65" s="2" t="s">
        <v>863</v>
      </c>
      <c r="CQ65" s="2" t="s">
        <v>863</v>
      </c>
      <c r="CR65" s="2" t="s">
        <v>863</v>
      </c>
      <c r="CS65" s="2" t="s">
        <v>846</v>
      </c>
      <c r="CT65" s="2" t="s">
        <v>863</v>
      </c>
      <c r="CU65" s="2" t="s">
        <v>863</v>
      </c>
      <c r="CV65" s="2" t="s">
        <v>863</v>
      </c>
      <c r="CW65" s="2" t="s">
        <v>863</v>
      </c>
      <c r="CX65" s="2" t="s">
        <v>123</v>
      </c>
      <c r="CY65" s="2" t="s">
        <v>123</v>
      </c>
      <c r="CZ65" s="2" t="s">
        <v>123</v>
      </c>
      <c r="DA65" s="2" t="s">
        <v>123</v>
      </c>
      <c r="DB65" s="2" t="s">
        <v>123</v>
      </c>
      <c r="DC65" s="2" t="s">
        <v>123</v>
      </c>
      <c r="DD65" s="2" t="s">
        <v>123</v>
      </c>
      <c r="DE65" s="2" t="s">
        <v>123</v>
      </c>
      <c r="DF65" s="2" t="s">
        <v>123</v>
      </c>
      <c r="DG65" s="2" t="s">
        <v>123</v>
      </c>
      <c r="DH65" s="2" t="s">
        <v>123</v>
      </c>
      <c r="DI65" s="2" t="s">
        <v>123</v>
      </c>
      <c r="DJ65" s="2" t="s">
        <v>123</v>
      </c>
      <c r="DK65" s="2" t="s">
        <v>123</v>
      </c>
      <c r="DL65" s="2" t="s">
        <v>123</v>
      </c>
      <c r="DM65" s="2" t="s">
        <v>123</v>
      </c>
      <c r="DN65" s="2" t="s">
        <v>123</v>
      </c>
      <c r="DO65" s="2" t="s">
        <v>123</v>
      </c>
      <c r="DP65" s="2" t="s">
        <v>123</v>
      </c>
      <c r="DQ65" s="2" t="s">
        <v>123</v>
      </c>
      <c r="DR65" s="2" t="s">
        <v>123</v>
      </c>
      <c r="DS65" s="2" t="s">
        <v>123</v>
      </c>
      <c r="DT65" s="2" t="s">
        <v>123</v>
      </c>
      <c r="DU65" s="2" t="s">
        <v>123</v>
      </c>
      <c r="DV65" s="2" t="s">
        <v>123</v>
      </c>
      <c r="DW65" s="2" t="s">
        <v>123</v>
      </c>
      <c r="DX65" s="2" t="s">
        <v>123</v>
      </c>
      <c r="DY65" s="2" t="s">
        <v>123</v>
      </c>
      <c r="DZ65" s="2" t="s">
        <v>123</v>
      </c>
      <c r="EA65" s="2" t="s">
        <v>123</v>
      </c>
      <c r="EB65" s="2" t="s">
        <v>123</v>
      </c>
      <c r="EC65" s="2" t="s">
        <v>123</v>
      </c>
      <c r="ED65" s="2" t="s">
        <v>123</v>
      </c>
      <c r="EE65" s="2" t="s">
        <v>123</v>
      </c>
      <c r="EF65" s="2" t="s">
        <v>123</v>
      </c>
      <c r="EG65" s="2" t="s">
        <v>123</v>
      </c>
      <c r="EH65" s="2" t="s">
        <v>123</v>
      </c>
      <c r="EI65" s="2" t="s">
        <v>123</v>
      </c>
    </row>
    <row r="66" spans="1:139" ht="72.599999999999994">
      <c r="A66" s="2" t="s">
        <v>342</v>
      </c>
      <c r="B66" s="2" t="s">
        <v>240</v>
      </c>
      <c r="C66" s="2" t="s">
        <v>123</v>
      </c>
      <c r="D66" s="2" t="s">
        <v>123</v>
      </c>
      <c r="E66" s="2" t="s">
        <v>123</v>
      </c>
      <c r="F66" s="2" t="s">
        <v>123</v>
      </c>
      <c r="G66" s="2" t="s">
        <v>123</v>
      </c>
      <c r="H66" s="2" t="s">
        <v>123</v>
      </c>
      <c r="I66" s="2" t="s">
        <v>123</v>
      </c>
      <c r="J66" s="2" t="s">
        <v>123</v>
      </c>
      <c r="K66" s="2" t="s">
        <v>123</v>
      </c>
      <c r="L66" s="2" t="s">
        <v>123</v>
      </c>
      <c r="M66" s="2" t="s">
        <v>123</v>
      </c>
      <c r="N66" s="2" t="s">
        <v>123</v>
      </c>
      <c r="O66" s="2" t="s">
        <v>123</v>
      </c>
      <c r="P66" s="2" t="s">
        <v>123</v>
      </c>
      <c r="Q66" s="2" t="s">
        <v>123</v>
      </c>
      <c r="R66" s="2" t="s">
        <v>123</v>
      </c>
      <c r="S66" s="2" t="s">
        <v>123</v>
      </c>
      <c r="T66" s="2" t="s">
        <v>123</v>
      </c>
      <c r="U66" s="2" t="s">
        <v>123</v>
      </c>
      <c r="V66" s="2" t="s">
        <v>123</v>
      </c>
      <c r="W66" s="2" t="s">
        <v>123</v>
      </c>
      <c r="X66" s="2" t="s">
        <v>123</v>
      </c>
      <c r="Y66" s="2" t="s">
        <v>123</v>
      </c>
      <c r="Z66" s="2" t="s">
        <v>123</v>
      </c>
      <c r="AA66" s="2" t="s">
        <v>123</v>
      </c>
      <c r="AB66" s="2" t="s">
        <v>123</v>
      </c>
      <c r="AC66" s="2" t="s">
        <v>1142</v>
      </c>
      <c r="AD66" s="2" t="s">
        <v>123</v>
      </c>
      <c r="AE66" s="2" t="s">
        <v>123</v>
      </c>
      <c r="AF66" s="2" t="s">
        <v>123</v>
      </c>
      <c r="AG66" s="2" t="s">
        <v>123</v>
      </c>
      <c r="AH66" s="2" t="s">
        <v>123</v>
      </c>
      <c r="AI66" s="2" t="s">
        <v>123</v>
      </c>
      <c r="AJ66" s="2" t="s">
        <v>123</v>
      </c>
      <c r="AK66" s="2" t="s">
        <v>123</v>
      </c>
      <c r="AL66" s="2" t="s">
        <v>123</v>
      </c>
      <c r="AM66" s="2" t="s">
        <v>123</v>
      </c>
      <c r="AN66" s="2" t="s">
        <v>123</v>
      </c>
      <c r="AO66" s="2" t="s">
        <v>123</v>
      </c>
      <c r="AP66" s="2" t="s">
        <v>123</v>
      </c>
      <c r="AQ66" s="2" t="s">
        <v>123</v>
      </c>
      <c r="AR66" s="2" t="s">
        <v>123</v>
      </c>
      <c r="AS66" s="2" t="s">
        <v>123</v>
      </c>
      <c r="AT66" s="2" t="s">
        <v>123</v>
      </c>
      <c r="AU66" s="2" t="s">
        <v>123</v>
      </c>
      <c r="AV66" s="2" t="s">
        <v>123</v>
      </c>
      <c r="AW66" s="2" t="s">
        <v>123</v>
      </c>
      <c r="AX66" s="2" t="s">
        <v>123</v>
      </c>
      <c r="AY66" s="2" t="s">
        <v>123</v>
      </c>
      <c r="AZ66" s="2" t="s">
        <v>123</v>
      </c>
      <c r="BA66" s="2" t="s">
        <v>123</v>
      </c>
      <c r="BB66" s="2" t="s">
        <v>123</v>
      </c>
      <c r="BC66" s="2" t="s">
        <v>123</v>
      </c>
      <c r="BD66" s="2" t="s">
        <v>123</v>
      </c>
      <c r="BE66" s="2" t="s">
        <v>123</v>
      </c>
      <c r="BF66" s="2" t="s">
        <v>123</v>
      </c>
      <c r="BG66" s="2" t="s">
        <v>837</v>
      </c>
      <c r="BH66" s="2" t="s">
        <v>838</v>
      </c>
      <c r="BI66" s="2" t="s">
        <v>838</v>
      </c>
      <c r="BJ66" s="2" t="s">
        <v>837</v>
      </c>
      <c r="BK66">
        <v>10</v>
      </c>
      <c r="BL66">
        <v>20</v>
      </c>
      <c r="BM66">
        <v>50</v>
      </c>
      <c r="BN66">
        <v>20</v>
      </c>
      <c r="BO66">
        <v>0</v>
      </c>
      <c r="BP66" s="2" t="s">
        <v>1143</v>
      </c>
      <c r="BQ66" s="2" t="s">
        <v>1144</v>
      </c>
      <c r="BR66" s="2" t="s">
        <v>1144</v>
      </c>
      <c r="BS66" s="2" t="s">
        <v>1145</v>
      </c>
      <c r="BT66" s="2" t="s">
        <v>123</v>
      </c>
      <c r="BU66" s="2" t="s">
        <v>123</v>
      </c>
      <c r="BV66" s="2" t="s">
        <v>123</v>
      </c>
      <c r="BW66" s="2" t="s">
        <v>123</v>
      </c>
      <c r="BX66" s="2" t="s">
        <v>123</v>
      </c>
      <c r="BY66" s="2" t="s">
        <v>123</v>
      </c>
      <c r="BZ66" s="2" t="s">
        <v>123</v>
      </c>
      <c r="CA66" s="2" t="s">
        <v>123</v>
      </c>
      <c r="CB66" s="2" t="s">
        <v>123</v>
      </c>
      <c r="CC66" s="2" t="s">
        <v>123</v>
      </c>
      <c r="CD66" s="2" t="s">
        <v>123</v>
      </c>
      <c r="CE66" s="2" t="s">
        <v>123</v>
      </c>
      <c r="CF66" s="2" t="s">
        <v>123</v>
      </c>
      <c r="CG66" s="2" t="s">
        <v>123</v>
      </c>
      <c r="CH66" s="2" t="s">
        <v>123</v>
      </c>
      <c r="CI66" s="2" t="s">
        <v>123</v>
      </c>
      <c r="CJ66" s="2" t="s">
        <v>123</v>
      </c>
      <c r="CK66" s="2" t="s">
        <v>123</v>
      </c>
      <c r="CL66" s="2" t="s">
        <v>123</v>
      </c>
      <c r="CM66" s="2" t="s">
        <v>123</v>
      </c>
      <c r="CN66" s="2" t="s">
        <v>123</v>
      </c>
      <c r="CO66" s="2" t="s">
        <v>123</v>
      </c>
      <c r="CP66" s="2" t="s">
        <v>123</v>
      </c>
      <c r="CQ66" s="2" t="s">
        <v>123</v>
      </c>
      <c r="CR66" s="2" t="s">
        <v>123</v>
      </c>
      <c r="CS66" s="2" t="s">
        <v>123</v>
      </c>
      <c r="CT66" s="2" t="s">
        <v>123</v>
      </c>
      <c r="CU66" s="2" t="s">
        <v>123</v>
      </c>
      <c r="CV66" s="2" t="s">
        <v>123</v>
      </c>
      <c r="CW66" s="2" t="s">
        <v>123</v>
      </c>
      <c r="CX66">
        <v>10</v>
      </c>
      <c r="CY66">
        <v>15</v>
      </c>
      <c r="CZ66">
        <v>25</v>
      </c>
      <c r="DA66">
        <v>10</v>
      </c>
      <c r="DB66">
        <v>0</v>
      </c>
      <c r="DC66">
        <v>0</v>
      </c>
      <c r="DD66">
        <v>30</v>
      </c>
      <c r="DE66">
        <v>10</v>
      </c>
      <c r="DF66">
        <v>0</v>
      </c>
      <c r="DG66" s="2" t="s">
        <v>123</v>
      </c>
      <c r="DH66" s="2" t="s">
        <v>844</v>
      </c>
      <c r="DI66" s="2" t="s">
        <v>123</v>
      </c>
      <c r="DJ66" s="2" t="s">
        <v>123</v>
      </c>
      <c r="DK66" s="2" t="s">
        <v>123</v>
      </c>
      <c r="DL66" s="2" t="s">
        <v>123</v>
      </c>
      <c r="DM66" s="2" t="s">
        <v>123</v>
      </c>
      <c r="DN66" s="2" t="s">
        <v>123</v>
      </c>
      <c r="DO66" s="2" t="s">
        <v>123</v>
      </c>
      <c r="DP66" s="2" t="s">
        <v>123</v>
      </c>
      <c r="DQ66" s="2" t="s">
        <v>123</v>
      </c>
      <c r="DR66" s="2" t="s">
        <v>123</v>
      </c>
      <c r="DS66" s="2" t="s">
        <v>123</v>
      </c>
      <c r="DT66" s="2" t="s">
        <v>123</v>
      </c>
      <c r="DU66" s="2" t="s">
        <v>123</v>
      </c>
      <c r="DV66" s="2" t="s">
        <v>123</v>
      </c>
      <c r="DW66" s="2" t="s">
        <v>123</v>
      </c>
      <c r="DX66" s="2" t="s">
        <v>123</v>
      </c>
      <c r="DY66" s="2" t="s">
        <v>123</v>
      </c>
      <c r="DZ66" s="2" t="s">
        <v>123</v>
      </c>
      <c r="EA66" s="2" t="s">
        <v>123</v>
      </c>
      <c r="EB66" s="2" t="s">
        <v>123</v>
      </c>
      <c r="EC66" s="2" t="s">
        <v>123</v>
      </c>
      <c r="ED66" s="2" t="s">
        <v>123</v>
      </c>
      <c r="EE66" s="2" t="s">
        <v>123</v>
      </c>
      <c r="EF66" s="2" t="s">
        <v>123</v>
      </c>
      <c r="EG66" s="2" t="s">
        <v>123</v>
      </c>
      <c r="EH66" s="2" t="s">
        <v>123</v>
      </c>
      <c r="EI66" s="2" t="s">
        <v>123</v>
      </c>
    </row>
    <row r="67" spans="1:139" ht="304.5">
      <c r="A67" s="2" t="s">
        <v>471</v>
      </c>
      <c r="B67" s="2" t="s">
        <v>10</v>
      </c>
      <c r="C67" s="2" t="s">
        <v>123</v>
      </c>
      <c r="D67" s="2" t="s">
        <v>123</v>
      </c>
      <c r="E67" s="2" t="s">
        <v>123</v>
      </c>
      <c r="F67" s="2" t="s">
        <v>123</v>
      </c>
      <c r="G67" s="2" t="s">
        <v>123</v>
      </c>
      <c r="H67" s="2" t="s">
        <v>123</v>
      </c>
      <c r="I67" s="2" t="s">
        <v>123</v>
      </c>
      <c r="J67" s="2" t="s">
        <v>123</v>
      </c>
      <c r="K67" s="2" t="s">
        <v>123</v>
      </c>
      <c r="L67" s="2" t="s">
        <v>123</v>
      </c>
      <c r="M67" s="2" t="s">
        <v>123</v>
      </c>
      <c r="N67" s="2" t="s">
        <v>123</v>
      </c>
      <c r="O67" s="2" t="s">
        <v>123</v>
      </c>
      <c r="P67" s="2" t="s">
        <v>123</v>
      </c>
      <c r="Q67" s="2" t="s">
        <v>123</v>
      </c>
      <c r="R67" s="2" t="s">
        <v>123</v>
      </c>
      <c r="S67" s="2" t="s">
        <v>123</v>
      </c>
      <c r="T67" s="2" t="s">
        <v>123</v>
      </c>
      <c r="U67" s="2" t="s">
        <v>123</v>
      </c>
      <c r="V67" s="2" t="s">
        <v>123</v>
      </c>
      <c r="W67" s="2" t="s">
        <v>123</v>
      </c>
      <c r="X67" s="2" t="s">
        <v>123</v>
      </c>
      <c r="Y67" s="2" t="s">
        <v>123</v>
      </c>
      <c r="Z67" s="2" t="s">
        <v>123</v>
      </c>
      <c r="AA67" s="2" t="s">
        <v>123</v>
      </c>
      <c r="AB67" s="2" t="s">
        <v>123</v>
      </c>
      <c r="AC67" s="2" t="s">
        <v>1146</v>
      </c>
      <c r="AD67">
        <v>5</v>
      </c>
      <c r="AE67">
        <v>10</v>
      </c>
      <c r="AF67">
        <v>1</v>
      </c>
      <c r="AG67">
        <v>5</v>
      </c>
      <c r="AH67">
        <v>10</v>
      </c>
      <c r="AI67">
        <v>20</v>
      </c>
      <c r="AJ67">
        <v>15</v>
      </c>
      <c r="AK67">
        <v>2</v>
      </c>
      <c r="AL67">
        <v>5</v>
      </c>
      <c r="AM67">
        <v>2</v>
      </c>
      <c r="AN67">
        <v>10</v>
      </c>
      <c r="AO67">
        <v>0</v>
      </c>
      <c r="AP67">
        <v>10</v>
      </c>
      <c r="AQ67">
        <v>2</v>
      </c>
      <c r="AR67">
        <v>2</v>
      </c>
      <c r="AS67">
        <v>1</v>
      </c>
      <c r="AT67" s="2" t="s">
        <v>1147</v>
      </c>
      <c r="AU67" s="2" t="s">
        <v>863</v>
      </c>
      <c r="AV67" s="2" t="s">
        <v>846</v>
      </c>
      <c r="AW67" s="2" t="s">
        <v>846</v>
      </c>
      <c r="AX67" s="2" t="s">
        <v>846</v>
      </c>
      <c r="AY67" s="2" t="s">
        <v>844</v>
      </c>
      <c r="AZ67" s="2" t="s">
        <v>891</v>
      </c>
      <c r="BA67" s="2" t="s">
        <v>863</v>
      </c>
      <c r="BB67" s="2" t="s">
        <v>844</v>
      </c>
      <c r="BC67" s="2" t="s">
        <v>844</v>
      </c>
      <c r="BD67" s="2" t="s">
        <v>863</v>
      </c>
      <c r="BE67" s="2" t="s">
        <v>863</v>
      </c>
      <c r="BF67" s="2" t="s">
        <v>123</v>
      </c>
      <c r="BG67" s="2" t="s">
        <v>849</v>
      </c>
      <c r="BH67" s="2" t="s">
        <v>838</v>
      </c>
      <c r="BI67" s="2" t="s">
        <v>838</v>
      </c>
      <c r="BJ67" s="2" t="s">
        <v>837</v>
      </c>
      <c r="BK67">
        <v>0</v>
      </c>
      <c r="BL67">
        <v>0</v>
      </c>
      <c r="BM67">
        <v>0</v>
      </c>
      <c r="BN67">
        <v>50</v>
      </c>
      <c r="BO67">
        <v>50</v>
      </c>
      <c r="BP67" s="2" t="s">
        <v>1148</v>
      </c>
      <c r="BQ67" s="2" t="s">
        <v>1149</v>
      </c>
      <c r="BR67" s="2" t="s">
        <v>940</v>
      </c>
      <c r="BS67" s="2" t="s">
        <v>940</v>
      </c>
      <c r="BT67" s="2" t="s">
        <v>123</v>
      </c>
      <c r="BU67" s="2" t="s">
        <v>123</v>
      </c>
      <c r="BV67" s="2" t="s">
        <v>123</v>
      </c>
      <c r="BW67" s="2" t="s">
        <v>123</v>
      </c>
      <c r="BX67" s="2" t="s">
        <v>123</v>
      </c>
      <c r="BY67" s="2" t="s">
        <v>123</v>
      </c>
      <c r="BZ67" s="2" t="s">
        <v>123</v>
      </c>
      <c r="CA67" s="2" t="s">
        <v>123</v>
      </c>
      <c r="CB67" s="2" t="s">
        <v>123</v>
      </c>
      <c r="CC67" s="2" t="s">
        <v>123</v>
      </c>
      <c r="CD67" s="2" t="s">
        <v>123</v>
      </c>
      <c r="CE67" s="2" t="s">
        <v>123</v>
      </c>
      <c r="CF67" s="2" t="s">
        <v>123</v>
      </c>
      <c r="CG67" s="2" t="s">
        <v>123</v>
      </c>
      <c r="CH67" s="2" t="s">
        <v>123</v>
      </c>
      <c r="CI67" s="2" t="s">
        <v>123</v>
      </c>
      <c r="CJ67" s="2" t="s">
        <v>123</v>
      </c>
      <c r="CK67" s="2" t="s">
        <v>123</v>
      </c>
      <c r="CL67" s="2" t="s">
        <v>123</v>
      </c>
      <c r="CM67" s="2" t="s">
        <v>123</v>
      </c>
      <c r="CN67" s="2" t="s">
        <v>123</v>
      </c>
      <c r="CO67" s="2" t="s">
        <v>123</v>
      </c>
      <c r="CP67" s="2" t="s">
        <v>123</v>
      </c>
      <c r="CQ67" s="2" t="s">
        <v>123</v>
      </c>
      <c r="CR67" s="2" t="s">
        <v>123</v>
      </c>
      <c r="CS67" s="2" t="s">
        <v>123</v>
      </c>
      <c r="CT67" s="2" t="s">
        <v>123</v>
      </c>
      <c r="CU67" s="2" t="s">
        <v>123</v>
      </c>
      <c r="CV67" s="2" t="s">
        <v>123</v>
      </c>
      <c r="CW67" s="2" t="s">
        <v>123</v>
      </c>
      <c r="CX67" s="2" t="s">
        <v>123</v>
      </c>
      <c r="CY67" s="2" t="s">
        <v>123</v>
      </c>
      <c r="CZ67" s="2" t="s">
        <v>123</v>
      </c>
      <c r="DA67" s="2" t="s">
        <v>123</v>
      </c>
      <c r="DB67" s="2" t="s">
        <v>123</v>
      </c>
      <c r="DC67" s="2" t="s">
        <v>123</v>
      </c>
      <c r="DD67" s="2" t="s">
        <v>123</v>
      </c>
      <c r="DE67" s="2" t="s">
        <v>123</v>
      </c>
      <c r="DF67" s="2" t="s">
        <v>123</v>
      </c>
      <c r="DG67" s="2" t="s">
        <v>123</v>
      </c>
      <c r="DH67" s="2" t="s">
        <v>123</v>
      </c>
      <c r="DI67" s="2" t="s">
        <v>123</v>
      </c>
      <c r="DJ67" s="2" t="s">
        <v>123</v>
      </c>
      <c r="DK67" s="2" t="s">
        <v>123</v>
      </c>
      <c r="DL67" s="2" t="s">
        <v>123</v>
      </c>
      <c r="DM67" s="2" t="s">
        <v>123</v>
      </c>
      <c r="DN67" s="2" t="s">
        <v>123</v>
      </c>
      <c r="DO67" s="2" t="s">
        <v>123</v>
      </c>
      <c r="DP67" s="2" t="s">
        <v>123</v>
      </c>
      <c r="DQ67" s="2" t="s">
        <v>123</v>
      </c>
      <c r="DR67" s="2" t="s">
        <v>123</v>
      </c>
      <c r="DS67" s="2" t="s">
        <v>123</v>
      </c>
      <c r="DT67" s="2" t="s">
        <v>123</v>
      </c>
      <c r="DU67" s="2" t="s">
        <v>123</v>
      </c>
      <c r="DV67" s="2" t="s">
        <v>123</v>
      </c>
      <c r="DW67" s="2" t="s">
        <v>123</v>
      </c>
      <c r="DX67" s="2" t="s">
        <v>123</v>
      </c>
      <c r="DY67" s="2" t="s">
        <v>123</v>
      </c>
      <c r="DZ67" s="2" t="s">
        <v>123</v>
      </c>
      <c r="EA67" s="2" t="s">
        <v>123</v>
      </c>
      <c r="EB67" s="2" t="s">
        <v>123</v>
      </c>
      <c r="EC67" s="2" t="s">
        <v>123</v>
      </c>
      <c r="ED67" s="2" t="s">
        <v>123</v>
      </c>
      <c r="EE67" s="2" t="s">
        <v>123</v>
      </c>
      <c r="EF67" s="2" t="s">
        <v>123</v>
      </c>
      <c r="EG67" s="2" t="s">
        <v>123</v>
      </c>
      <c r="EH67" s="2" t="s">
        <v>123</v>
      </c>
      <c r="EI67" s="2" t="s">
        <v>123</v>
      </c>
    </row>
    <row r="68" spans="1:139">
      <c r="A68" s="2" t="s">
        <v>608</v>
      </c>
      <c r="B68" s="2" t="s">
        <v>11</v>
      </c>
      <c r="C68" s="2" t="s">
        <v>123</v>
      </c>
      <c r="D68" s="2" t="s">
        <v>123</v>
      </c>
      <c r="E68" s="2" t="s">
        <v>123</v>
      </c>
      <c r="F68" s="2" t="s">
        <v>123</v>
      </c>
      <c r="G68" s="2" t="s">
        <v>123</v>
      </c>
      <c r="H68" s="2" t="s">
        <v>123</v>
      </c>
      <c r="I68" s="2" t="s">
        <v>123</v>
      </c>
      <c r="J68" s="2" t="s">
        <v>123</v>
      </c>
      <c r="K68" s="2" t="s">
        <v>123</v>
      </c>
      <c r="L68" s="2" t="s">
        <v>123</v>
      </c>
      <c r="M68" s="2" t="s">
        <v>123</v>
      </c>
      <c r="N68" s="2" t="s">
        <v>123</v>
      </c>
      <c r="O68" s="2" t="s">
        <v>123</v>
      </c>
      <c r="P68" s="2" t="s">
        <v>123</v>
      </c>
      <c r="Q68" s="2" t="s">
        <v>123</v>
      </c>
      <c r="R68" s="2" t="s">
        <v>123</v>
      </c>
      <c r="S68" s="2" t="s">
        <v>123</v>
      </c>
      <c r="T68" s="2" t="s">
        <v>123</v>
      </c>
      <c r="U68" s="2" t="s">
        <v>123</v>
      </c>
      <c r="V68" s="2" t="s">
        <v>123</v>
      </c>
      <c r="W68" s="2" t="s">
        <v>123</v>
      </c>
      <c r="X68" s="2" t="s">
        <v>123</v>
      </c>
      <c r="Y68" s="2" t="s">
        <v>123</v>
      </c>
      <c r="Z68" s="2" t="s">
        <v>123</v>
      </c>
      <c r="AA68" s="2" t="s">
        <v>123</v>
      </c>
      <c r="AB68" s="2" t="s">
        <v>123</v>
      </c>
      <c r="AC68" s="2" t="s">
        <v>886</v>
      </c>
      <c r="AD68" s="2" t="s">
        <v>123</v>
      </c>
      <c r="AE68" s="2" t="s">
        <v>123</v>
      </c>
      <c r="AF68" s="2" t="s">
        <v>123</v>
      </c>
      <c r="AG68" s="2" t="s">
        <v>123</v>
      </c>
      <c r="AH68" s="2" t="s">
        <v>123</v>
      </c>
      <c r="AI68" s="2" t="s">
        <v>123</v>
      </c>
      <c r="AJ68" s="2" t="s">
        <v>123</v>
      </c>
      <c r="AK68" s="2" t="s">
        <v>123</v>
      </c>
      <c r="AL68" s="2" t="s">
        <v>123</v>
      </c>
      <c r="AM68" s="2" t="s">
        <v>123</v>
      </c>
      <c r="AN68" s="2" t="s">
        <v>123</v>
      </c>
      <c r="AO68" s="2" t="s">
        <v>123</v>
      </c>
      <c r="AP68" s="2" t="s">
        <v>123</v>
      </c>
      <c r="AQ68" s="2" t="s">
        <v>123</v>
      </c>
      <c r="AR68" s="2" t="s">
        <v>123</v>
      </c>
      <c r="AS68" s="2" t="s">
        <v>123</v>
      </c>
      <c r="AT68" s="2" t="s">
        <v>123</v>
      </c>
      <c r="AU68" s="2" t="s">
        <v>123</v>
      </c>
      <c r="AV68" s="2" t="s">
        <v>123</v>
      </c>
      <c r="AW68" s="2" t="s">
        <v>123</v>
      </c>
      <c r="AX68" s="2" t="s">
        <v>123</v>
      </c>
      <c r="AY68" s="2" t="s">
        <v>123</v>
      </c>
      <c r="AZ68" s="2" t="s">
        <v>123</v>
      </c>
      <c r="BA68" s="2" t="s">
        <v>123</v>
      </c>
      <c r="BB68" s="2" t="s">
        <v>123</v>
      </c>
      <c r="BC68" s="2" t="s">
        <v>123</v>
      </c>
      <c r="BD68" s="2" t="s">
        <v>123</v>
      </c>
      <c r="BE68" s="2" t="s">
        <v>123</v>
      </c>
      <c r="BF68" s="2" t="s">
        <v>123</v>
      </c>
      <c r="BG68" s="2" t="s">
        <v>837</v>
      </c>
      <c r="BH68" s="2" t="s">
        <v>839</v>
      </c>
      <c r="BI68" s="2" t="s">
        <v>849</v>
      </c>
      <c r="BJ68" s="2" t="s">
        <v>837</v>
      </c>
      <c r="BK68">
        <v>10</v>
      </c>
      <c r="BL68">
        <v>20</v>
      </c>
      <c r="BM68">
        <v>50</v>
      </c>
      <c r="BN68">
        <v>10</v>
      </c>
      <c r="BO68">
        <v>10</v>
      </c>
      <c r="BP68" s="2" t="s">
        <v>886</v>
      </c>
      <c r="BQ68" s="2" t="s">
        <v>1150</v>
      </c>
      <c r="BR68" s="2" t="s">
        <v>886</v>
      </c>
      <c r="BS68" s="2" t="s">
        <v>886</v>
      </c>
      <c r="BT68">
        <v>37</v>
      </c>
      <c r="BU68">
        <v>10</v>
      </c>
      <c r="BV68">
        <v>0</v>
      </c>
      <c r="BW68">
        <v>10</v>
      </c>
      <c r="BX68">
        <v>5</v>
      </c>
      <c r="BY68">
        <v>0</v>
      </c>
      <c r="BZ68">
        <v>0</v>
      </c>
      <c r="CA68">
        <v>2</v>
      </c>
      <c r="CB68">
        <v>0</v>
      </c>
      <c r="CC68">
        <v>25</v>
      </c>
      <c r="CD68">
        <v>10</v>
      </c>
      <c r="CE68">
        <v>1</v>
      </c>
      <c r="CF68">
        <v>0</v>
      </c>
      <c r="CG68" s="2" t="s">
        <v>123</v>
      </c>
      <c r="CH68">
        <v>61</v>
      </c>
      <c r="CI68">
        <v>80</v>
      </c>
      <c r="CJ68">
        <v>0</v>
      </c>
      <c r="CK68">
        <v>20</v>
      </c>
      <c r="CL68">
        <v>0</v>
      </c>
      <c r="CM68">
        <v>0</v>
      </c>
      <c r="CN68" s="2" t="s">
        <v>123</v>
      </c>
      <c r="CO68" s="2" t="s">
        <v>844</v>
      </c>
      <c r="CP68" s="2" t="s">
        <v>846</v>
      </c>
      <c r="CQ68" s="2" t="s">
        <v>863</v>
      </c>
      <c r="CR68" s="2" t="s">
        <v>846</v>
      </c>
      <c r="CS68" s="2" t="s">
        <v>846</v>
      </c>
      <c r="CT68" s="2" t="s">
        <v>863</v>
      </c>
      <c r="CU68" s="2" t="s">
        <v>863</v>
      </c>
      <c r="CV68" s="2" t="s">
        <v>863</v>
      </c>
      <c r="CW68" s="2" t="s">
        <v>863</v>
      </c>
      <c r="CX68" s="2" t="s">
        <v>123</v>
      </c>
      <c r="CY68" s="2" t="s">
        <v>123</v>
      </c>
      <c r="CZ68" s="2" t="s">
        <v>123</v>
      </c>
      <c r="DA68" s="2" t="s">
        <v>123</v>
      </c>
      <c r="DB68" s="2" t="s">
        <v>123</v>
      </c>
      <c r="DC68" s="2" t="s">
        <v>123</v>
      </c>
      <c r="DD68" s="2" t="s">
        <v>123</v>
      </c>
      <c r="DE68" s="2" t="s">
        <v>123</v>
      </c>
      <c r="DF68" s="2" t="s">
        <v>123</v>
      </c>
      <c r="DG68" s="2" t="s">
        <v>123</v>
      </c>
      <c r="DH68" s="2" t="s">
        <v>123</v>
      </c>
      <c r="DI68" s="2" t="s">
        <v>123</v>
      </c>
      <c r="DJ68" s="2" t="s">
        <v>123</v>
      </c>
      <c r="DK68" s="2" t="s">
        <v>123</v>
      </c>
      <c r="DL68" s="2" t="s">
        <v>123</v>
      </c>
      <c r="DM68" s="2" t="s">
        <v>123</v>
      </c>
      <c r="DN68" s="2" t="s">
        <v>123</v>
      </c>
      <c r="DO68" s="2" t="s">
        <v>123</v>
      </c>
      <c r="DP68" s="2" t="s">
        <v>123</v>
      </c>
      <c r="DQ68" s="2" t="s">
        <v>123</v>
      </c>
      <c r="DR68" s="2" t="s">
        <v>123</v>
      </c>
      <c r="DS68" s="2" t="s">
        <v>123</v>
      </c>
      <c r="DT68" s="2" t="s">
        <v>123</v>
      </c>
      <c r="DU68" s="2" t="s">
        <v>123</v>
      </c>
      <c r="DV68" s="2" t="s">
        <v>123</v>
      </c>
      <c r="DW68" s="2" t="s">
        <v>123</v>
      </c>
      <c r="DX68" s="2" t="s">
        <v>123</v>
      </c>
      <c r="DY68" s="2" t="s">
        <v>123</v>
      </c>
      <c r="DZ68" s="2" t="s">
        <v>123</v>
      </c>
      <c r="EA68" s="2" t="s">
        <v>123</v>
      </c>
      <c r="EB68" s="2" t="s">
        <v>123</v>
      </c>
      <c r="EC68" s="2" t="s">
        <v>123</v>
      </c>
      <c r="ED68" s="2" t="s">
        <v>123</v>
      </c>
      <c r="EE68" s="2" t="s">
        <v>123</v>
      </c>
      <c r="EF68" s="2" t="s">
        <v>123</v>
      </c>
      <c r="EG68" s="2" t="s">
        <v>123</v>
      </c>
      <c r="EH68" s="2" t="s">
        <v>123</v>
      </c>
      <c r="EI68" s="2" t="s">
        <v>123</v>
      </c>
    </row>
    <row r="69" spans="1:139" ht="116.1">
      <c r="A69" s="2" t="s">
        <v>343</v>
      </c>
      <c r="B69" s="2" t="s">
        <v>240</v>
      </c>
      <c r="C69" s="2" t="s">
        <v>123</v>
      </c>
      <c r="D69" s="2" t="s">
        <v>123</v>
      </c>
      <c r="E69" s="2" t="s">
        <v>123</v>
      </c>
      <c r="F69" s="2" t="s">
        <v>123</v>
      </c>
      <c r="G69" s="2" t="s">
        <v>123</v>
      </c>
      <c r="H69" s="2" t="s">
        <v>123</v>
      </c>
      <c r="I69" s="2" t="s">
        <v>123</v>
      </c>
      <c r="J69" s="2" t="s">
        <v>123</v>
      </c>
      <c r="K69" s="2" t="s">
        <v>123</v>
      </c>
      <c r="L69" s="2" t="s">
        <v>123</v>
      </c>
      <c r="M69" s="2" t="s">
        <v>123</v>
      </c>
      <c r="N69" s="2" t="s">
        <v>123</v>
      </c>
      <c r="O69" s="2" t="s">
        <v>123</v>
      </c>
      <c r="P69" s="2" t="s">
        <v>123</v>
      </c>
      <c r="Q69" s="2" t="s">
        <v>123</v>
      </c>
      <c r="R69" s="2" t="s">
        <v>123</v>
      </c>
      <c r="S69" s="2" t="s">
        <v>123</v>
      </c>
      <c r="T69" s="2" t="s">
        <v>123</v>
      </c>
      <c r="U69" s="2" t="s">
        <v>123</v>
      </c>
      <c r="V69" s="2" t="s">
        <v>123</v>
      </c>
      <c r="W69" s="2" t="s">
        <v>123</v>
      </c>
      <c r="X69" s="2" t="s">
        <v>123</v>
      </c>
      <c r="Y69" s="2" t="s">
        <v>123</v>
      </c>
      <c r="Z69" s="2" t="s">
        <v>123</v>
      </c>
      <c r="AA69" s="2" t="s">
        <v>123</v>
      </c>
      <c r="AB69" s="2" t="s">
        <v>123</v>
      </c>
      <c r="AC69" s="2" t="s">
        <v>1151</v>
      </c>
      <c r="AD69" s="2" t="s">
        <v>123</v>
      </c>
      <c r="AE69" s="2" t="s">
        <v>123</v>
      </c>
      <c r="AF69" s="2" t="s">
        <v>123</v>
      </c>
      <c r="AG69" s="2" t="s">
        <v>123</v>
      </c>
      <c r="AH69" s="2" t="s">
        <v>123</v>
      </c>
      <c r="AI69" s="2" t="s">
        <v>123</v>
      </c>
      <c r="AJ69" s="2" t="s">
        <v>123</v>
      </c>
      <c r="AK69" s="2" t="s">
        <v>123</v>
      </c>
      <c r="AL69" s="2" t="s">
        <v>123</v>
      </c>
      <c r="AM69" s="2" t="s">
        <v>123</v>
      </c>
      <c r="AN69" s="2" t="s">
        <v>123</v>
      </c>
      <c r="AO69" s="2" t="s">
        <v>123</v>
      </c>
      <c r="AP69" s="2" t="s">
        <v>123</v>
      </c>
      <c r="AQ69" s="2" t="s">
        <v>123</v>
      </c>
      <c r="AR69" s="2" t="s">
        <v>123</v>
      </c>
      <c r="AS69" s="2" t="s">
        <v>123</v>
      </c>
      <c r="AT69" s="2" t="s">
        <v>123</v>
      </c>
      <c r="AU69" s="2" t="s">
        <v>123</v>
      </c>
      <c r="AV69" s="2" t="s">
        <v>123</v>
      </c>
      <c r="AW69" s="2" t="s">
        <v>123</v>
      </c>
      <c r="AX69" s="2" t="s">
        <v>123</v>
      </c>
      <c r="AY69" s="2" t="s">
        <v>123</v>
      </c>
      <c r="AZ69" s="2" t="s">
        <v>123</v>
      </c>
      <c r="BA69" s="2" t="s">
        <v>123</v>
      </c>
      <c r="BB69" s="2" t="s">
        <v>123</v>
      </c>
      <c r="BC69" s="2" t="s">
        <v>123</v>
      </c>
      <c r="BD69" s="2" t="s">
        <v>123</v>
      </c>
      <c r="BE69" s="2" t="s">
        <v>123</v>
      </c>
      <c r="BF69" s="2" t="s">
        <v>123</v>
      </c>
      <c r="BG69" s="2" t="s">
        <v>839</v>
      </c>
      <c r="BH69" s="2" t="s">
        <v>838</v>
      </c>
      <c r="BI69" s="2" t="s">
        <v>849</v>
      </c>
      <c r="BJ69" s="2" t="s">
        <v>838</v>
      </c>
      <c r="BK69">
        <v>50</v>
      </c>
      <c r="BL69">
        <v>30</v>
      </c>
      <c r="BM69">
        <v>10</v>
      </c>
      <c r="BN69">
        <v>5</v>
      </c>
      <c r="BO69">
        <v>5</v>
      </c>
      <c r="BP69" s="2" t="s">
        <v>1152</v>
      </c>
      <c r="BQ69" s="2" t="s">
        <v>1153</v>
      </c>
      <c r="BR69" s="2" t="s">
        <v>1154</v>
      </c>
      <c r="BS69" s="2" t="s">
        <v>1155</v>
      </c>
      <c r="BT69" s="2" t="s">
        <v>123</v>
      </c>
      <c r="BU69" s="2" t="s">
        <v>123</v>
      </c>
      <c r="BV69" s="2" t="s">
        <v>123</v>
      </c>
      <c r="BW69" s="2" t="s">
        <v>123</v>
      </c>
      <c r="BX69" s="2" t="s">
        <v>123</v>
      </c>
      <c r="BY69" s="2" t="s">
        <v>123</v>
      </c>
      <c r="BZ69" s="2" t="s">
        <v>123</v>
      </c>
      <c r="CA69" s="2" t="s">
        <v>123</v>
      </c>
      <c r="CB69" s="2" t="s">
        <v>123</v>
      </c>
      <c r="CC69" s="2" t="s">
        <v>123</v>
      </c>
      <c r="CD69" s="2" t="s">
        <v>123</v>
      </c>
      <c r="CE69" s="2" t="s">
        <v>123</v>
      </c>
      <c r="CF69" s="2" t="s">
        <v>123</v>
      </c>
      <c r="CG69" s="2" t="s">
        <v>123</v>
      </c>
      <c r="CH69" s="2" t="s">
        <v>123</v>
      </c>
      <c r="CI69" s="2" t="s">
        <v>123</v>
      </c>
      <c r="CJ69" s="2" t="s">
        <v>123</v>
      </c>
      <c r="CK69" s="2" t="s">
        <v>123</v>
      </c>
      <c r="CL69" s="2" t="s">
        <v>123</v>
      </c>
      <c r="CM69" s="2" t="s">
        <v>123</v>
      </c>
      <c r="CN69" s="2" t="s">
        <v>123</v>
      </c>
      <c r="CO69" s="2" t="s">
        <v>123</v>
      </c>
      <c r="CP69" s="2" t="s">
        <v>123</v>
      </c>
      <c r="CQ69" s="2" t="s">
        <v>123</v>
      </c>
      <c r="CR69" s="2" t="s">
        <v>123</v>
      </c>
      <c r="CS69" s="2" t="s">
        <v>123</v>
      </c>
      <c r="CT69" s="2" t="s">
        <v>123</v>
      </c>
      <c r="CU69" s="2" t="s">
        <v>123</v>
      </c>
      <c r="CV69" s="2" t="s">
        <v>123</v>
      </c>
      <c r="CW69" s="2" t="s">
        <v>123</v>
      </c>
      <c r="CX69">
        <v>10</v>
      </c>
      <c r="CY69">
        <v>10</v>
      </c>
      <c r="CZ69">
        <v>30</v>
      </c>
      <c r="DA69">
        <v>30</v>
      </c>
      <c r="DB69">
        <v>0</v>
      </c>
      <c r="DC69">
        <v>3</v>
      </c>
      <c r="DD69">
        <v>10</v>
      </c>
      <c r="DE69">
        <v>4</v>
      </c>
      <c r="DF69">
        <v>3</v>
      </c>
      <c r="DG69" s="2" t="s">
        <v>1156</v>
      </c>
      <c r="DH69" s="2" t="s">
        <v>844</v>
      </c>
      <c r="DI69" s="2" t="s">
        <v>123</v>
      </c>
      <c r="DJ69" s="2" t="s">
        <v>123</v>
      </c>
      <c r="DK69" s="2" t="s">
        <v>123</v>
      </c>
      <c r="DL69" s="2" t="s">
        <v>123</v>
      </c>
      <c r="DM69" s="2" t="s">
        <v>123</v>
      </c>
      <c r="DN69" s="2" t="s">
        <v>123</v>
      </c>
      <c r="DO69" s="2" t="s">
        <v>123</v>
      </c>
      <c r="DP69" s="2" t="s">
        <v>123</v>
      </c>
      <c r="DQ69" s="2" t="s">
        <v>123</v>
      </c>
      <c r="DR69" s="2" t="s">
        <v>123</v>
      </c>
      <c r="DS69" s="2" t="s">
        <v>123</v>
      </c>
      <c r="DT69" s="2" t="s">
        <v>123</v>
      </c>
      <c r="DU69" s="2" t="s">
        <v>123</v>
      </c>
      <c r="DV69" s="2" t="s">
        <v>123</v>
      </c>
      <c r="DW69" s="2" t="s">
        <v>123</v>
      </c>
      <c r="DX69" s="2" t="s">
        <v>123</v>
      </c>
      <c r="DY69" s="2" t="s">
        <v>123</v>
      </c>
      <c r="DZ69" s="2" t="s">
        <v>123</v>
      </c>
      <c r="EA69" s="2" t="s">
        <v>123</v>
      </c>
      <c r="EB69" s="2" t="s">
        <v>123</v>
      </c>
      <c r="EC69" s="2" t="s">
        <v>123</v>
      </c>
      <c r="ED69" s="2" t="s">
        <v>123</v>
      </c>
      <c r="EE69" s="2" t="s">
        <v>123</v>
      </c>
      <c r="EF69" s="2" t="s">
        <v>123</v>
      </c>
      <c r="EG69" s="2" t="s">
        <v>123</v>
      </c>
      <c r="EH69" s="2" t="s">
        <v>123</v>
      </c>
      <c r="EI69" s="2" t="s">
        <v>123</v>
      </c>
    </row>
    <row r="70" spans="1:139" ht="409.5">
      <c r="A70" s="2" t="s">
        <v>472</v>
      </c>
      <c r="B70" s="2" t="s">
        <v>10</v>
      </c>
      <c r="C70" s="2" t="s">
        <v>123</v>
      </c>
      <c r="D70" s="2" t="s">
        <v>123</v>
      </c>
      <c r="E70" s="2" t="s">
        <v>123</v>
      </c>
      <c r="F70" s="2" t="s">
        <v>123</v>
      </c>
      <c r="G70" s="2" t="s">
        <v>123</v>
      </c>
      <c r="H70" s="2" t="s">
        <v>123</v>
      </c>
      <c r="I70" s="2" t="s">
        <v>123</v>
      </c>
      <c r="J70" s="2" t="s">
        <v>123</v>
      </c>
      <c r="K70" s="2" t="s">
        <v>123</v>
      </c>
      <c r="L70" s="2" t="s">
        <v>123</v>
      </c>
      <c r="M70" s="2" t="s">
        <v>123</v>
      </c>
      <c r="N70" s="2" t="s">
        <v>123</v>
      </c>
      <c r="O70" s="2" t="s">
        <v>123</v>
      </c>
      <c r="P70" s="2" t="s">
        <v>123</v>
      </c>
      <c r="Q70" s="2" t="s">
        <v>123</v>
      </c>
      <c r="R70" s="2" t="s">
        <v>123</v>
      </c>
      <c r="S70" s="2" t="s">
        <v>123</v>
      </c>
      <c r="T70" s="2" t="s">
        <v>123</v>
      </c>
      <c r="U70" s="2" t="s">
        <v>123</v>
      </c>
      <c r="V70" s="2" t="s">
        <v>123</v>
      </c>
      <c r="W70" s="2" t="s">
        <v>123</v>
      </c>
      <c r="X70" s="2" t="s">
        <v>123</v>
      </c>
      <c r="Y70" s="2" t="s">
        <v>123</v>
      </c>
      <c r="Z70" s="2" t="s">
        <v>123</v>
      </c>
      <c r="AA70" s="2" t="s">
        <v>123</v>
      </c>
      <c r="AB70" s="2" t="s">
        <v>123</v>
      </c>
      <c r="AC70" s="2" t="s">
        <v>1157</v>
      </c>
      <c r="AD70">
        <v>1</v>
      </c>
      <c r="AE70">
        <v>1</v>
      </c>
      <c r="AF70">
        <v>1</v>
      </c>
      <c r="AG70">
        <v>2</v>
      </c>
      <c r="AH70">
        <v>5</v>
      </c>
      <c r="AI70">
        <v>38</v>
      </c>
      <c r="AJ70">
        <v>15</v>
      </c>
      <c r="AK70">
        <v>0.5</v>
      </c>
      <c r="AL70">
        <v>1</v>
      </c>
      <c r="AM70">
        <v>1</v>
      </c>
      <c r="AN70">
        <v>2</v>
      </c>
      <c r="AO70">
        <v>0</v>
      </c>
      <c r="AP70">
        <v>25</v>
      </c>
      <c r="AQ70">
        <v>0.5</v>
      </c>
      <c r="AR70">
        <v>1</v>
      </c>
      <c r="AS70">
        <v>6</v>
      </c>
      <c r="AT70" s="2" t="s">
        <v>1158</v>
      </c>
      <c r="AU70" s="2" t="s">
        <v>863</v>
      </c>
      <c r="AV70" s="2" t="s">
        <v>846</v>
      </c>
      <c r="AW70" s="2" t="s">
        <v>846</v>
      </c>
      <c r="AX70" s="2" t="s">
        <v>863</v>
      </c>
      <c r="AY70" s="2" t="s">
        <v>845</v>
      </c>
      <c r="AZ70" s="2" t="s">
        <v>929</v>
      </c>
      <c r="BA70" s="2" t="s">
        <v>891</v>
      </c>
      <c r="BB70" s="2" t="s">
        <v>863</v>
      </c>
      <c r="BC70" s="2" t="s">
        <v>863</v>
      </c>
      <c r="BD70" s="2" t="s">
        <v>863</v>
      </c>
      <c r="BE70" s="2" t="s">
        <v>846</v>
      </c>
      <c r="BF70" s="2" t="s">
        <v>863</v>
      </c>
      <c r="BG70" s="2" t="s">
        <v>837</v>
      </c>
      <c r="BH70" s="2" t="s">
        <v>838</v>
      </c>
      <c r="BI70" s="2" t="s">
        <v>837</v>
      </c>
      <c r="BJ70" s="2" t="s">
        <v>838</v>
      </c>
      <c r="BK70">
        <v>1</v>
      </c>
      <c r="BL70">
        <v>1</v>
      </c>
      <c r="BM70">
        <v>3</v>
      </c>
      <c r="BN70">
        <v>5</v>
      </c>
      <c r="BO70">
        <v>90</v>
      </c>
      <c r="BP70" s="2" t="s">
        <v>1159</v>
      </c>
      <c r="BQ70" s="2" t="s">
        <v>1160</v>
      </c>
      <c r="BR70" s="2" t="s">
        <v>1161</v>
      </c>
      <c r="BS70" s="2" t="s">
        <v>1162</v>
      </c>
      <c r="BT70" s="2" t="s">
        <v>123</v>
      </c>
      <c r="BU70" s="2" t="s">
        <v>123</v>
      </c>
      <c r="BV70" s="2" t="s">
        <v>123</v>
      </c>
      <c r="BW70" s="2" t="s">
        <v>123</v>
      </c>
      <c r="BX70" s="2" t="s">
        <v>123</v>
      </c>
      <c r="BY70" s="2" t="s">
        <v>123</v>
      </c>
      <c r="BZ70" s="2" t="s">
        <v>123</v>
      </c>
      <c r="CA70" s="2" t="s">
        <v>123</v>
      </c>
      <c r="CB70" s="2" t="s">
        <v>123</v>
      </c>
      <c r="CC70" s="2" t="s">
        <v>123</v>
      </c>
      <c r="CD70" s="2" t="s">
        <v>123</v>
      </c>
      <c r="CE70" s="2" t="s">
        <v>123</v>
      </c>
      <c r="CF70" s="2" t="s">
        <v>123</v>
      </c>
      <c r="CG70" s="2" t="s">
        <v>123</v>
      </c>
      <c r="CH70" s="2" t="s">
        <v>123</v>
      </c>
      <c r="CI70" s="2" t="s">
        <v>123</v>
      </c>
      <c r="CJ70" s="2" t="s">
        <v>123</v>
      </c>
      <c r="CK70" s="2" t="s">
        <v>123</v>
      </c>
      <c r="CL70" s="2" t="s">
        <v>123</v>
      </c>
      <c r="CM70" s="2" t="s">
        <v>123</v>
      </c>
      <c r="CN70" s="2" t="s">
        <v>123</v>
      </c>
      <c r="CO70" s="2" t="s">
        <v>123</v>
      </c>
      <c r="CP70" s="2" t="s">
        <v>123</v>
      </c>
      <c r="CQ70" s="2" t="s">
        <v>123</v>
      </c>
      <c r="CR70" s="2" t="s">
        <v>123</v>
      </c>
      <c r="CS70" s="2" t="s">
        <v>123</v>
      </c>
      <c r="CT70" s="2" t="s">
        <v>123</v>
      </c>
      <c r="CU70" s="2" t="s">
        <v>123</v>
      </c>
      <c r="CV70" s="2" t="s">
        <v>123</v>
      </c>
      <c r="CW70" s="2" t="s">
        <v>123</v>
      </c>
      <c r="CX70" s="2" t="s">
        <v>123</v>
      </c>
      <c r="CY70" s="2" t="s">
        <v>123</v>
      </c>
      <c r="CZ70" s="2" t="s">
        <v>123</v>
      </c>
      <c r="DA70" s="2" t="s">
        <v>123</v>
      </c>
      <c r="DB70" s="2" t="s">
        <v>123</v>
      </c>
      <c r="DC70" s="2" t="s">
        <v>123</v>
      </c>
      <c r="DD70" s="2" t="s">
        <v>123</v>
      </c>
      <c r="DE70" s="2" t="s">
        <v>123</v>
      </c>
      <c r="DF70" s="2" t="s">
        <v>123</v>
      </c>
      <c r="DG70" s="2" t="s">
        <v>123</v>
      </c>
      <c r="DH70" s="2" t="s">
        <v>123</v>
      </c>
      <c r="DI70" s="2" t="s">
        <v>123</v>
      </c>
      <c r="DJ70" s="2" t="s">
        <v>123</v>
      </c>
      <c r="DK70" s="2" t="s">
        <v>123</v>
      </c>
      <c r="DL70" s="2" t="s">
        <v>123</v>
      </c>
      <c r="DM70" s="2" t="s">
        <v>123</v>
      </c>
      <c r="DN70" s="2" t="s">
        <v>123</v>
      </c>
      <c r="DO70" s="2" t="s">
        <v>123</v>
      </c>
      <c r="DP70" s="2" t="s">
        <v>123</v>
      </c>
      <c r="DQ70" s="2" t="s">
        <v>123</v>
      </c>
      <c r="DR70" s="2" t="s">
        <v>123</v>
      </c>
      <c r="DS70" s="2" t="s">
        <v>123</v>
      </c>
      <c r="DT70" s="2" t="s">
        <v>123</v>
      </c>
      <c r="DU70" s="2" t="s">
        <v>123</v>
      </c>
      <c r="DV70" s="2" t="s">
        <v>123</v>
      </c>
      <c r="DW70" s="2" t="s">
        <v>123</v>
      </c>
      <c r="DX70" s="2" t="s">
        <v>123</v>
      </c>
      <c r="DY70" s="2" t="s">
        <v>123</v>
      </c>
      <c r="DZ70" s="2" t="s">
        <v>123</v>
      </c>
      <c r="EA70" s="2" t="s">
        <v>123</v>
      </c>
      <c r="EB70" s="2" t="s">
        <v>123</v>
      </c>
      <c r="EC70" s="2" t="s">
        <v>123</v>
      </c>
      <c r="ED70" s="2" t="s">
        <v>123</v>
      </c>
      <c r="EE70" s="2" t="s">
        <v>123</v>
      </c>
      <c r="EF70" s="2" t="s">
        <v>123</v>
      </c>
      <c r="EG70" s="2" t="s">
        <v>123</v>
      </c>
      <c r="EH70" s="2" t="s">
        <v>123</v>
      </c>
      <c r="EI70" s="2" t="s">
        <v>123</v>
      </c>
    </row>
    <row r="71" spans="1:139" ht="116.1">
      <c r="A71" s="2" t="s">
        <v>473</v>
      </c>
      <c r="B71" s="2" t="s">
        <v>10</v>
      </c>
      <c r="C71" s="2" t="s">
        <v>123</v>
      </c>
      <c r="D71" s="2" t="s">
        <v>123</v>
      </c>
      <c r="E71" s="2" t="s">
        <v>123</v>
      </c>
      <c r="F71" s="2" t="s">
        <v>123</v>
      </c>
      <c r="G71" s="2" t="s">
        <v>123</v>
      </c>
      <c r="H71" s="2" t="s">
        <v>123</v>
      </c>
      <c r="I71" s="2" t="s">
        <v>123</v>
      </c>
      <c r="J71" s="2" t="s">
        <v>123</v>
      </c>
      <c r="K71" s="2" t="s">
        <v>123</v>
      </c>
      <c r="L71" s="2" t="s">
        <v>123</v>
      </c>
      <c r="M71" s="2" t="s">
        <v>123</v>
      </c>
      <c r="N71" s="2" t="s">
        <v>123</v>
      </c>
      <c r="O71" s="2" t="s">
        <v>123</v>
      </c>
      <c r="P71" s="2" t="s">
        <v>123</v>
      </c>
      <c r="Q71" s="2" t="s">
        <v>123</v>
      </c>
      <c r="R71" s="2" t="s">
        <v>123</v>
      </c>
      <c r="S71" s="2" t="s">
        <v>123</v>
      </c>
      <c r="T71" s="2" t="s">
        <v>123</v>
      </c>
      <c r="U71" s="2" t="s">
        <v>123</v>
      </c>
      <c r="V71" s="2" t="s">
        <v>123</v>
      </c>
      <c r="W71" s="2" t="s">
        <v>123</v>
      </c>
      <c r="X71" s="2" t="s">
        <v>123</v>
      </c>
      <c r="Y71" s="2" t="s">
        <v>123</v>
      </c>
      <c r="Z71" s="2" t="s">
        <v>123</v>
      </c>
      <c r="AA71" s="2" t="s">
        <v>123</v>
      </c>
      <c r="AB71" s="2" t="s">
        <v>123</v>
      </c>
      <c r="AC71" s="2" t="s">
        <v>1163</v>
      </c>
      <c r="AD71">
        <v>2</v>
      </c>
      <c r="AE71">
        <v>5</v>
      </c>
      <c r="AF71">
        <v>5</v>
      </c>
      <c r="AG71">
        <v>2</v>
      </c>
      <c r="AH71">
        <v>10</v>
      </c>
      <c r="AI71">
        <v>20</v>
      </c>
      <c r="AJ71">
        <v>20</v>
      </c>
      <c r="AK71">
        <v>2</v>
      </c>
      <c r="AL71">
        <v>2</v>
      </c>
      <c r="AM71">
        <v>2</v>
      </c>
      <c r="AN71">
        <v>10</v>
      </c>
      <c r="AO71">
        <v>0</v>
      </c>
      <c r="AP71">
        <v>10</v>
      </c>
      <c r="AQ71">
        <v>0</v>
      </c>
      <c r="AR71">
        <v>10</v>
      </c>
      <c r="AS71">
        <v>0</v>
      </c>
      <c r="AT71" s="2" t="s">
        <v>123</v>
      </c>
      <c r="AU71" s="2" t="s">
        <v>863</v>
      </c>
      <c r="AV71" s="2" t="s">
        <v>846</v>
      </c>
      <c r="AW71" s="2" t="s">
        <v>846</v>
      </c>
      <c r="AX71" s="2" t="s">
        <v>846</v>
      </c>
      <c r="AY71" s="2" t="s">
        <v>846</v>
      </c>
      <c r="AZ71" s="2" t="s">
        <v>929</v>
      </c>
      <c r="BA71" s="2" t="s">
        <v>891</v>
      </c>
      <c r="BB71" s="2" t="s">
        <v>846</v>
      </c>
      <c r="BC71" s="2" t="s">
        <v>846</v>
      </c>
      <c r="BD71" s="2" t="s">
        <v>846</v>
      </c>
      <c r="BE71" s="2" t="s">
        <v>846</v>
      </c>
      <c r="BF71" s="2" t="s">
        <v>863</v>
      </c>
      <c r="BG71" s="2" t="s">
        <v>838</v>
      </c>
      <c r="BH71" s="2" t="s">
        <v>838</v>
      </c>
      <c r="BI71" s="2" t="s">
        <v>849</v>
      </c>
      <c r="BJ71" s="2" t="s">
        <v>837</v>
      </c>
      <c r="BK71">
        <v>5</v>
      </c>
      <c r="BL71">
        <v>5</v>
      </c>
      <c r="BM71">
        <v>5</v>
      </c>
      <c r="BN71">
        <v>10</v>
      </c>
      <c r="BO71">
        <v>75</v>
      </c>
      <c r="BP71" s="2" t="s">
        <v>1164</v>
      </c>
      <c r="BQ71" s="2" t="s">
        <v>1165</v>
      </c>
      <c r="BR71" s="2" t="s">
        <v>1166</v>
      </c>
      <c r="BS71" s="2" t="s">
        <v>1167</v>
      </c>
      <c r="BT71" s="2" t="s">
        <v>123</v>
      </c>
      <c r="BU71" s="2" t="s">
        <v>123</v>
      </c>
      <c r="BV71" s="2" t="s">
        <v>123</v>
      </c>
      <c r="BW71" s="2" t="s">
        <v>123</v>
      </c>
      <c r="BX71" s="2" t="s">
        <v>123</v>
      </c>
      <c r="BY71" s="2" t="s">
        <v>123</v>
      </c>
      <c r="BZ71" s="2" t="s">
        <v>123</v>
      </c>
      <c r="CA71" s="2" t="s">
        <v>123</v>
      </c>
      <c r="CB71" s="2" t="s">
        <v>123</v>
      </c>
      <c r="CC71" s="2" t="s">
        <v>123</v>
      </c>
      <c r="CD71" s="2" t="s">
        <v>123</v>
      </c>
      <c r="CE71" s="2" t="s">
        <v>123</v>
      </c>
      <c r="CF71" s="2" t="s">
        <v>123</v>
      </c>
      <c r="CG71" s="2" t="s">
        <v>123</v>
      </c>
      <c r="CH71" s="2" t="s">
        <v>123</v>
      </c>
      <c r="CI71" s="2" t="s">
        <v>123</v>
      </c>
      <c r="CJ71" s="2" t="s">
        <v>123</v>
      </c>
      <c r="CK71" s="2" t="s">
        <v>123</v>
      </c>
      <c r="CL71" s="2" t="s">
        <v>123</v>
      </c>
      <c r="CM71" s="2" t="s">
        <v>123</v>
      </c>
      <c r="CN71" s="2" t="s">
        <v>123</v>
      </c>
      <c r="CO71" s="2" t="s">
        <v>123</v>
      </c>
      <c r="CP71" s="2" t="s">
        <v>123</v>
      </c>
      <c r="CQ71" s="2" t="s">
        <v>123</v>
      </c>
      <c r="CR71" s="2" t="s">
        <v>123</v>
      </c>
      <c r="CS71" s="2" t="s">
        <v>123</v>
      </c>
      <c r="CT71" s="2" t="s">
        <v>123</v>
      </c>
      <c r="CU71" s="2" t="s">
        <v>123</v>
      </c>
      <c r="CV71" s="2" t="s">
        <v>123</v>
      </c>
      <c r="CW71" s="2" t="s">
        <v>123</v>
      </c>
      <c r="CX71" s="2" t="s">
        <v>123</v>
      </c>
      <c r="CY71" s="2" t="s">
        <v>123</v>
      </c>
      <c r="CZ71" s="2" t="s">
        <v>123</v>
      </c>
      <c r="DA71" s="2" t="s">
        <v>123</v>
      </c>
      <c r="DB71" s="2" t="s">
        <v>123</v>
      </c>
      <c r="DC71" s="2" t="s">
        <v>123</v>
      </c>
      <c r="DD71" s="2" t="s">
        <v>123</v>
      </c>
      <c r="DE71" s="2" t="s">
        <v>123</v>
      </c>
      <c r="DF71" s="2" t="s">
        <v>123</v>
      </c>
      <c r="DG71" s="2" t="s">
        <v>123</v>
      </c>
      <c r="DH71" s="2" t="s">
        <v>123</v>
      </c>
      <c r="DI71" s="2" t="s">
        <v>123</v>
      </c>
      <c r="DJ71" s="2" t="s">
        <v>123</v>
      </c>
      <c r="DK71" s="2" t="s">
        <v>123</v>
      </c>
      <c r="DL71" s="2" t="s">
        <v>123</v>
      </c>
      <c r="DM71" s="2" t="s">
        <v>123</v>
      </c>
      <c r="DN71" s="2" t="s">
        <v>123</v>
      </c>
      <c r="DO71" s="2" t="s">
        <v>123</v>
      </c>
      <c r="DP71" s="2" t="s">
        <v>123</v>
      </c>
      <c r="DQ71" s="2" t="s">
        <v>123</v>
      </c>
      <c r="DR71" s="2" t="s">
        <v>123</v>
      </c>
      <c r="DS71" s="2" t="s">
        <v>123</v>
      </c>
      <c r="DT71" s="2" t="s">
        <v>123</v>
      </c>
      <c r="DU71" s="2" t="s">
        <v>123</v>
      </c>
      <c r="DV71" s="2" t="s">
        <v>123</v>
      </c>
      <c r="DW71" s="2" t="s">
        <v>123</v>
      </c>
      <c r="DX71" s="2" t="s">
        <v>123</v>
      </c>
      <c r="DY71" s="2" t="s">
        <v>123</v>
      </c>
      <c r="DZ71" s="2" t="s">
        <v>123</v>
      </c>
      <c r="EA71" s="2" t="s">
        <v>123</v>
      </c>
      <c r="EB71" s="2" t="s">
        <v>123</v>
      </c>
      <c r="EC71" s="2" t="s">
        <v>123</v>
      </c>
      <c r="ED71" s="2" t="s">
        <v>123</v>
      </c>
      <c r="EE71" s="2" t="s">
        <v>123</v>
      </c>
      <c r="EF71" s="2" t="s">
        <v>123</v>
      </c>
      <c r="EG71" s="2" t="s">
        <v>123</v>
      </c>
      <c r="EH71" s="2" t="s">
        <v>123</v>
      </c>
      <c r="EI71" s="2" t="s">
        <v>123</v>
      </c>
    </row>
    <row r="72" spans="1:139" ht="43.5">
      <c r="A72" s="2" t="s">
        <v>344</v>
      </c>
      <c r="B72" s="2" t="s">
        <v>240</v>
      </c>
      <c r="C72" s="2" t="s">
        <v>123</v>
      </c>
      <c r="D72" s="2" t="s">
        <v>123</v>
      </c>
      <c r="E72" s="2" t="s">
        <v>123</v>
      </c>
      <c r="F72" s="2" t="s">
        <v>123</v>
      </c>
      <c r="G72" s="2" t="s">
        <v>123</v>
      </c>
      <c r="H72" s="2" t="s">
        <v>123</v>
      </c>
      <c r="I72" s="2" t="s">
        <v>123</v>
      </c>
      <c r="J72" s="2" t="s">
        <v>123</v>
      </c>
      <c r="K72" s="2" t="s">
        <v>123</v>
      </c>
      <c r="L72" s="2" t="s">
        <v>123</v>
      </c>
      <c r="M72" s="2" t="s">
        <v>123</v>
      </c>
      <c r="N72" s="2" t="s">
        <v>123</v>
      </c>
      <c r="O72" s="2" t="s">
        <v>123</v>
      </c>
      <c r="P72" s="2" t="s">
        <v>123</v>
      </c>
      <c r="Q72" s="2" t="s">
        <v>123</v>
      </c>
      <c r="R72" s="2" t="s">
        <v>123</v>
      </c>
      <c r="S72" s="2" t="s">
        <v>123</v>
      </c>
      <c r="T72" s="2" t="s">
        <v>123</v>
      </c>
      <c r="U72" s="2" t="s">
        <v>123</v>
      </c>
      <c r="V72" s="2" t="s">
        <v>123</v>
      </c>
      <c r="W72" s="2" t="s">
        <v>123</v>
      </c>
      <c r="X72" s="2" t="s">
        <v>123</v>
      </c>
      <c r="Y72" s="2" t="s">
        <v>123</v>
      </c>
      <c r="Z72" s="2" t="s">
        <v>123</v>
      </c>
      <c r="AA72" s="2" t="s">
        <v>123</v>
      </c>
      <c r="AB72" s="2" t="s">
        <v>123</v>
      </c>
      <c r="AC72" s="2" t="s">
        <v>1168</v>
      </c>
      <c r="AD72" s="2" t="s">
        <v>123</v>
      </c>
      <c r="AE72" s="2" t="s">
        <v>123</v>
      </c>
      <c r="AF72" s="2" t="s">
        <v>123</v>
      </c>
      <c r="AG72" s="2" t="s">
        <v>123</v>
      </c>
      <c r="AH72" s="2" t="s">
        <v>123</v>
      </c>
      <c r="AI72" s="2" t="s">
        <v>123</v>
      </c>
      <c r="AJ72" s="2" t="s">
        <v>123</v>
      </c>
      <c r="AK72" s="2" t="s">
        <v>123</v>
      </c>
      <c r="AL72" s="2" t="s">
        <v>123</v>
      </c>
      <c r="AM72" s="2" t="s">
        <v>123</v>
      </c>
      <c r="AN72" s="2" t="s">
        <v>123</v>
      </c>
      <c r="AO72" s="2" t="s">
        <v>123</v>
      </c>
      <c r="AP72" s="2" t="s">
        <v>123</v>
      </c>
      <c r="AQ72" s="2" t="s">
        <v>123</v>
      </c>
      <c r="AR72" s="2" t="s">
        <v>123</v>
      </c>
      <c r="AS72" s="2" t="s">
        <v>123</v>
      </c>
      <c r="AT72" s="2" t="s">
        <v>123</v>
      </c>
      <c r="AU72" s="2" t="s">
        <v>123</v>
      </c>
      <c r="AV72" s="2" t="s">
        <v>123</v>
      </c>
      <c r="AW72" s="2" t="s">
        <v>123</v>
      </c>
      <c r="AX72" s="2" t="s">
        <v>123</v>
      </c>
      <c r="AY72" s="2" t="s">
        <v>123</v>
      </c>
      <c r="AZ72" s="2" t="s">
        <v>123</v>
      </c>
      <c r="BA72" s="2" t="s">
        <v>123</v>
      </c>
      <c r="BB72" s="2" t="s">
        <v>123</v>
      </c>
      <c r="BC72" s="2" t="s">
        <v>123</v>
      </c>
      <c r="BD72" s="2" t="s">
        <v>123</v>
      </c>
      <c r="BE72" s="2" t="s">
        <v>123</v>
      </c>
      <c r="BF72" s="2" t="s">
        <v>123</v>
      </c>
      <c r="BG72" s="2" t="s">
        <v>838</v>
      </c>
      <c r="BH72" s="2" t="s">
        <v>838</v>
      </c>
      <c r="BI72" s="2" t="s">
        <v>838</v>
      </c>
      <c r="BJ72" s="2" t="s">
        <v>838</v>
      </c>
      <c r="BK72">
        <v>25</v>
      </c>
      <c r="BL72">
        <v>10</v>
      </c>
      <c r="BM72">
        <v>20</v>
      </c>
      <c r="BN72">
        <v>20</v>
      </c>
      <c r="BO72">
        <v>25</v>
      </c>
      <c r="BP72" s="2" t="s">
        <v>1169</v>
      </c>
      <c r="BQ72" s="2" t="s">
        <v>1170</v>
      </c>
      <c r="BR72" s="2" t="s">
        <v>1171</v>
      </c>
      <c r="BS72" s="2" t="s">
        <v>1172</v>
      </c>
      <c r="BT72" s="2" t="s">
        <v>123</v>
      </c>
      <c r="BU72" s="2" t="s">
        <v>123</v>
      </c>
      <c r="BV72" s="2" t="s">
        <v>123</v>
      </c>
      <c r="BW72" s="2" t="s">
        <v>123</v>
      </c>
      <c r="BX72" s="2" t="s">
        <v>123</v>
      </c>
      <c r="BY72" s="2" t="s">
        <v>123</v>
      </c>
      <c r="BZ72" s="2" t="s">
        <v>123</v>
      </c>
      <c r="CA72" s="2" t="s">
        <v>123</v>
      </c>
      <c r="CB72" s="2" t="s">
        <v>123</v>
      </c>
      <c r="CC72" s="2" t="s">
        <v>123</v>
      </c>
      <c r="CD72" s="2" t="s">
        <v>123</v>
      </c>
      <c r="CE72" s="2" t="s">
        <v>123</v>
      </c>
      <c r="CF72" s="2" t="s">
        <v>123</v>
      </c>
      <c r="CG72" s="2" t="s">
        <v>123</v>
      </c>
      <c r="CH72" s="2" t="s">
        <v>123</v>
      </c>
      <c r="CI72" s="2" t="s">
        <v>123</v>
      </c>
      <c r="CJ72" s="2" t="s">
        <v>123</v>
      </c>
      <c r="CK72" s="2" t="s">
        <v>123</v>
      </c>
      <c r="CL72" s="2" t="s">
        <v>123</v>
      </c>
      <c r="CM72" s="2" t="s">
        <v>123</v>
      </c>
      <c r="CN72" s="2" t="s">
        <v>123</v>
      </c>
      <c r="CO72" s="2" t="s">
        <v>123</v>
      </c>
      <c r="CP72" s="2" t="s">
        <v>123</v>
      </c>
      <c r="CQ72" s="2" t="s">
        <v>123</v>
      </c>
      <c r="CR72" s="2" t="s">
        <v>123</v>
      </c>
      <c r="CS72" s="2" t="s">
        <v>123</v>
      </c>
      <c r="CT72" s="2" t="s">
        <v>123</v>
      </c>
      <c r="CU72" s="2" t="s">
        <v>123</v>
      </c>
      <c r="CV72" s="2" t="s">
        <v>123</v>
      </c>
      <c r="CW72" s="2" t="s">
        <v>123</v>
      </c>
      <c r="CX72">
        <v>10</v>
      </c>
      <c r="CY72">
        <v>10</v>
      </c>
      <c r="CZ72">
        <v>20</v>
      </c>
      <c r="DA72">
        <v>10</v>
      </c>
      <c r="DB72">
        <v>10</v>
      </c>
      <c r="DC72">
        <v>10</v>
      </c>
      <c r="DD72">
        <v>10</v>
      </c>
      <c r="DE72">
        <v>10</v>
      </c>
      <c r="DF72">
        <v>10</v>
      </c>
      <c r="DG72" s="2" t="s">
        <v>1173</v>
      </c>
      <c r="DH72" s="2" t="s">
        <v>844</v>
      </c>
      <c r="DI72" s="2" t="s">
        <v>123</v>
      </c>
      <c r="DJ72" s="2" t="s">
        <v>123</v>
      </c>
      <c r="DK72" s="2" t="s">
        <v>123</v>
      </c>
      <c r="DL72" s="2" t="s">
        <v>123</v>
      </c>
      <c r="DM72" s="2" t="s">
        <v>123</v>
      </c>
      <c r="DN72" s="2" t="s">
        <v>123</v>
      </c>
      <c r="DO72" s="2" t="s">
        <v>123</v>
      </c>
      <c r="DP72" s="2" t="s">
        <v>123</v>
      </c>
      <c r="DQ72" s="2" t="s">
        <v>123</v>
      </c>
      <c r="DR72" s="2" t="s">
        <v>123</v>
      </c>
      <c r="DS72" s="2" t="s">
        <v>123</v>
      </c>
      <c r="DT72" s="2" t="s">
        <v>123</v>
      </c>
      <c r="DU72" s="2" t="s">
        <v>123</v>
      </c>
      <c r="DV72" s="2" t="s">
        <v>123</v>
      </c>
      <c r="DW72" s="2" t="s">
        <v>123</v>
      </c>
      <c r="DX72" s="2" t="s">
        <v>123</v>
      </c>
      <c r="DY72" s="2" t="s">
        <v>123</v>
      </c>
      <c r="DZ72" s="2" t="s">
        <v>123</v>
      </c>
      <c r="EA72" s="2" t="s">
        <v>123</v>
      </c>
      <c r="EB72" s="2" t="s">
        <v>123</v>
      </c>
      <c r="EC72" s="2" t="s">
        <v>123</v>
      </c>
      <c r="ED72" s="2" t="s">
        <v>123</v>
      </c>
      <c r="EE72" s="2" t="s">
        <v>123</v>
      </c>
      <c r="EF72" s="2" t="s">
        <v>123</v>
      </c>
      <c r="EG72" s="2" t="s">
        <v>123</v>
      </c>
      <c r="EH72" s="2" t="s">
        <v>123</v>
      </c>
      <c r="EI72" s="2" t="s">
        <v>123</v>
      </c>
    </row>
    <row r="73" spans="1:139" ht="188.45">
      <c r="A73" s="2" t="s">
        <v>609</v>
      </c>
      <c r="B73" s="2" t="s">
        <v>11</v>
      </c>
      <c r="C73" s="2" t="s">
        <v>123</v>
      </c>
      <c r="D73" s="2" t="s">
        <v>123</v>
      </c>
      <c r="E73" s="2" t="s">
        <v>123</v>
      </c>
      <c r="F73" s="2" t="s">
        <v>123</v>
      </c>
      <c r="G73" s="2" t="s">
        <v>123</v>
      </c>
      <c r="H73" s="2" t="s">
        <v>123</v>
      </c>
      <c r="I73" s="2" t="s">
        <v>123</v>
      </c>
      <c r="J73" s="2" t="s">
        <v>123</v>
      </c>
      <c r="K73" s="2" t="s">
        <v>123</v>
      </c>
      <c r="L73" s="2" t="s">
        <v>123</v>
      </c>
      <c r="M73" s="2" t="s">
        <v>123</v>
      </c>
      <c r="N73" s="2" t="s">
        <v>123</v>
      </c>
      <c r="O73" s="2" t="s">
        <v>123</v>
      </c>
      <c r="P73" s="2" t="s">
        <v>123</v>
      </c>
      <c r="Q73" s="2" t="s">
        <v>123</v>
      </c>
      <c r="R73" s="2" t="s">
        <v>123</v>
      </c>
      <c r="S73" s="2" t="s">
        <v>123</v>
      </c>
      <c r="T73" s="2" t="s">
        <v>123</v>
      </c>
      <c r="U73" s="2" t="s">
        <v>123</v>
      </c>
      <c r="V73" s="2" t="s">
        <v>123</v>
      </c>
      <c r="W73" s="2" t="s">
        <v>123</v>
      </c>
      <c r="X73" s="2" t="s">
        <v>123</v>
      </c>
      <c r="Y73" s="2" t="s">
        <v>123</v>
      </c>
      <c r="Z73" s="2" t="s">
        <v>123</v>
      </c>
      <c r="AA73" s="2" t="s">
        <v>123</v>
      </c>
      <c r="AB73" s="2" t="s">
        <v>123</v>
      </c>
      <c r="AC73" s="2" t="s">
        <v>1174</v>
      </c>
      <c r="AD73" s="2" t="s">
        <v>123</v>
      </c>
      <c r="AE73" s="2" t="s">
        <v>123</v>
      </c>
      <c r="AF73" s="2" t="s">
        <v>123</v>
      </c>
      <c r="AG73" s="2" t="s">
        <v>123</v>
      </c>
      <c r="AH73" s="2" t="s">
        <v>123</v>
      </c>
      <c r="AI73" s="2" t="s">
        <v>123</v>
      </c>
      <c r="AJ73" s="2" t="s">
        <v>123</v>
      </c>
      <c r="AK73" s="2" t="s">
        <v>123</v>
      </c>
      <c r="AL73" s="2" t="s">
        <v>123</v>
      </c>
      <c r="AM73" s="2" t="s">
        <v>123</v>
      </c>
      <c r="AN73" s="2" t="s">
        <v>123</v>
      </c>
      <c r="AO73" s="2" t="s">
        <v>123</v>
      </c>
      <c r="AP73" s="2" t="s">
        <v>123</v>
      </c>
      <c r="AQ73" s="2" t="s">
        <v>123</v>
      </c>
      <c r="AR73" s="2" t="s">
        <v>123</v>
      </c>
      <c r="AS73" s="2" t="s">
        <v>123</v>
      </c>
      <c r="AT73" s="2" t="s">
        <v>123</v>
      </c>
      <c r="AU73" s="2" t="s">
        <v>123</v>
      </c>
      <c r="AV73" s="2" t="s">
        <v>123</v>
      </c>
      <c r="AW73" s="2" t="s">
        <v>123</v>
      </c>
      <c r="AX73" s="2" t="s">
        <v>123</v>
      </c>
      <c r="AY73" s="2" t="s">
        <v>123</v>
      </c>
      <c r="AZ73" s="2" t="s">
        <v>123</v>
      </c>
      <c r="BA73" s="2" t="s">
        <v>123</v>
      </c>
      <c r="BB73" s="2" t="s">
        <v>123</v>
      </c>
      <c r="BC73" s="2" t="s">
        <v>123</v>
      </c>
      <c r="BD73" s="2" t="s">
        <v>123</v>
      </c>
      <c r="BE73" s="2" t="s">
        <v>123</v>
      </c>
      <c r="BF73" s="2" t="s">
        <v>123</v>
      </c>
      <c r="BG73" s="2" t="s">
        <v>838</v>
      </c>
      <c r="BH73" s="2" t="s">
        <v>838</v>
      </c>
      <c r="BI73" s="2" t="s">
        <v>849</v>
      </c>
      <c r="BJ73" s="2" t="s">
        <v>838</v>
      </c>
      <c r="BK73">
        <v>0</v>
      </c>
      <c r="BL73">
        <v>0</v>
      </c>
      <c r="BM73">
        <v>10</v>
      </c>
      <c r="BN73">
        <v>70</v>
      </c>
      <c r="BO73">
        <v>20</v>
      </c>
      <c r="BP73" s="2" t="s">
        <v>1175</v>
      </c>
      <c r="BQ73" s="2" t="s">
        <v>1176</v>
      </c>
      <c r="BR73" s="2" t="s">
        <v>1177</v>
      </c>
      <c r="BS73" s="2" t="s">
        <v>1178</v>
      </c>
      <c r="BT73">
        <v>22</v>
      </c>
      <c r="BU73">
        <v>23</v>
      </c>
      <c r="BV73">
        <v>0</v>
      </c>
      <c r="BW73">
        <v>0</v>
      </c>
      <c r="BX73">
        <v>1</v>
      </c>
      <c r="BY73">
        <v>0</v>
      </c>
      <c r="BZ73">
        <v>1</v>
      </c>
      <c r="CA73">
        <v>1</v>
      </c>
      <c r="CB73">
        <v>1</v>
      </c>
      <c r="CC73">
        <v>25</v>
      </c>
      <c r="CD73">
        <v>25</v>
      </c>
      <c r="CE73">
        <v>1</v>
      </c>
      <c r="CF73">
        <v>0</v>
      </c>
      <c r="CG73" s="2" t="s">
        <v>123</v>
      </c>
      <c r="CH73">
        <v>50</v>
      </c>
      <c r="CI73">
        <v>35</v>
      </c>
      <c r="CJ73">
        <v>20</v>
      </c>
      <c r="CK73">
        <v>35</v>
      </c>
      <c r="CL73">
        <v>0</v>
      </c>
      <c r="CM73">
        <v>10</v>
      </c>
      <c r="CN73" s="2" t="s">
        <v>1179</v>
      </c>
      <c r="CO73" s="2" t="s">
        <v>845</v>
      </c>
      <c r="CP73" s="2" t="s">
        <v>845</v>
      </c>
      <c r="CQ73" s="2" t="s">
        <v>123</v>
      </c>
      <c r="CR73" s="2" t="s">
        <v>123</v>
      </c>
      <c r="CS73" s="2" t="s">
        <v>847</v>
      </c>
      <c r="CT73" s="2" t="s">
        <v>123</v>
      </c>
      <c r="CU73" s="2" t="s">
        <v>846</v>
      </c>
      <c r="CV73" s="2" t="s">
        <v>929</v>
      </c>
      <c r="CW73" s="2" t="s">
        <v>929</v>
      </c>
      <c r="CX73" s="2" t="s">
        <v>123</v>
      </c>
      <c r="CY73" s="2" t="s">
        <v>123</v>
      </c>
      <c r="CZ73" s="2" t="s">
        <v>123</v>
      </c>
      <c r="DA73" s="2" t="s">
        <v>123</v>
      </c>
      <c r="DB73" s="2" t="s">
        <v>123</v>
      </c>
      <c r="DC73" s="2" t="s">
        <v>123</v>
      </c>
      <c r="DD73" s="2" t="s">
        <v>123</v>
      </c>
      <c r="DE73" s="2" t="s">
        <v>123</v>
      </c>
      <c r="DF73" s="2" t="s">
        <v>123</v>
      </c>
      <c r="DG73" s="2" t="s">
        <v>123</v>
      </c>
      <c r="DH73" s="2" t="s">
        <v>123</v>
      </c>
      <c r="DI73" s="2" t="s">
        <v>123</v>
      </c>
      <c r="DJ73" s="2" t="s">
        <v>123</v>
      </c>
      <c r="DK73" s="2" t="s">
        <v>123</v>
      </c>
      <c r="DL73" s="2" t="s">
        <v>123</v>
      </c>
      <c r="DM73" s="2" t="s">
        <v>123</v>
      </c>
      <c r="DN73" s="2" t="s">
        <v>123</v>
      </c>
      <c r="DO73" s="2" t="s">
        <v>123</v>
      </c>
      <c r="DP73" s="2" t="s">
        <v>123</v>
      </c>
      <c r="DQ73" s="2" t="s">
        <v>123</v>
      </c>
      <c r="DR73" s="2" t="s">
        <v>123</v>
      </c>
      <c r="DS73" s="2" t="s">
        <v>123</v>
      </c>
      <c r="DT73" s="2" t="s">
        <v>123</v>
      </c>
      <c r="DU73" s="2" t="s">
        <v>123</v>
      </c>
      <c r="DV73" s="2" t="s">
        <v>123</v>
      </c>
      <c r="DW73" s="2" t="s">
        <v>123</v>
      </c>
      <c r="DX73" s="2" t="s">
        <v>123</v>
      </c>
      <c r="DY73" s="2" t="s">
        <v>123</v>
      </c>
      <c r="DZ73" s="2" t="s">
        <v>123</v>
      </c>
      <c r="EA73" s="2" t="s">
        <v>123</v>
      </c>
      <c r="EB73" s="2" t="s">
        <v>123</v>
      </c>
      <c r="EC73" s="2" t="s">
        <v>123</v>
      </c>
      <c r="ED73" s="2" t="s">
        <v>123</v>
      </c>
      <c r="EE73" s="2" t="s">
        <v>123</v>
      </c>
      <c r="EF73" s="2" t="s">
        <v>123</v>
      </c>
      <c r="EG73" s="2" t="s">
        <v>123</v>
      </c>
      <c r="EH73" s="2" t="s">
        <v>123</v>
      </c>
      <c r="EI73" s="2" t="s">
        <v>123</v>
      </c>
    </row>
    <row r="74" spans="1:139" ht="130.5">
      <c r="A74" s="2" t="s">
        <v>345</v>
      </c>
      <c r="B74" s="2" t="s">
        <v>240</v>
      </c>
      <c r="C74" s="2" t="s">
        <v>123</v>
      </c>
      <c r="D74" s="2" t="s">
        <v>123</v>
      </c>
      <c r="E74" s="2" t="s">
        <v>123</v>
      </c>
      <c r="F74" s="2" t="s">
        <v>123</v>
      </c>
      <c r="G74" s="2" t="s">
        <v>123</v>
      </c>
      <c r="H74" s="2" t="s">
        <v>123</v>
      </c>
      <c r="I74" s="2" t="s">
        <v>123</v>
      </c>
      <c r="J74" s="2" t="s">
        <v>123</v>
      </c>
      <c r="K74" s="2" t="s">
        <v>123</v>
      </c>
      <c r="L74" s="2" t="s">
        <v>123</v>
      </c>
      <c r="M74" s="2" t="s">
        <v>123</v>
      </c>
      <c r="N74" s="2" t="s">
        <v>123</v>
      </c>
      <c r="O74" s="2" t="s">
        <v>123</v>
      </c>
      <c r="P74" s="2" t="s">
        <v>123</v>
      </c>
      <c r="Q74" s="2" t="s">
        <v>123</v>
      </c>
      <c r="R74" s="2" t="s">
        <v>123</v>
      </c>
      <c r="S74" s="2" t="s">
        <v>123</v>
      </c>
      <c r="T74" s="2" t="s">
        <v>123</v>
      </c>
      <c r="U74" s="2" t="s">
        <v>123</v>
      </c>
      <c r="V74" s="2" t="s">
        <v>123</v>
      </c>
      <c r="W74" s="2" t="s">
        <v>123</v>
      </c>
      <c r="X74" s="2" t="s">
        <v>123</v>
      </c>
      <c r="Y74" s="2" t="s">
        <v>123</v>
      </c>
      <c r="Z74" s="2" t="s">
        <v>123</v>
      </c>
      <c r="AA74" s="2" t="s">
        <v>123</v>
      </c>
      <c r="AB74" s="2" t="s">
        <v>123</v>
      </c>
      <c r="AC74" s="2" t="s">
        <v>1180</v>
      </c>
      <c r="AD74" s="2" t="s">
        <v>123</v>
      </c>
      <c r="AE74" s="2" t="s">
        <v>123</v>
      </c>
      <c r="AF74" s="2" t="s">
        <v>123</v>
      </c>
      <c r="AG74" s="2" t="s">
        <v>123</v>
      </c>
      <c r="AH74" s="2" t="s">
        <v>123</v>
      </c>
      <c r="AI74" s="2" t="s">
        <v>123</v>
      </c>
      <c r="AJ74" s="2" t="s">
        <v>123</v>
      </c>
      <c r="AK74" s="2" t="s">
        <v>123</v>
      </c>
      <c r="AL74" s="2" t="s">
        <v>123</v>
      </c>
      <c r="AM74" s="2" t="s">
        <v>123</v>
      </c>
      <c r="AN74" s="2" t="s">
        <v>123</v>
      </c>
      <c r="AO74" s="2" t="s">
        <v>123</v>
      </c>
      <c r="AP74" s="2" t="s">
        <v>123</v>
      </c>
      <c r="AQ74" s="2" t="s">
        <v>123</v>
      </c>
      <c r="AR74" s="2" t="s">
        <v>123</v>
      </c>
      <c r="AS74" s="2" t="s">
        <v>123</v>
      </c>
      <c r="AT74" s="2" t="s">
        <v>123</v>
      </c>
      <c r="AU74" s="2" t="s">
        <v>123</v>
      </c>
      <c r="AV74" s="2" t="s">
        <v>123</v>
      </c>
      <c r="AW74" s="2" t="s">
        <v>123</v>
      </c>
      <c r="AX74" s="2" t="s">
        <v>123</v>
      </c>
      <c r="AY74" s="2" t="s">
        <v>123</v>
      </c>
      <c r="AZ74" s="2" t="s">
        <v>123</v>
      </c>
      <c r="BA74" s="2" t="s">
        <v>123</v>
      </c>
      <c r="BB74" s="2" t="s">
        <v>123</v>
      </c>
      <c r="BC74" s="2" t="s">
        <v>123</v>
      </c>
      <c r="BD74" s="2" t="s">
        <v>123</v>
      </c>
      <c r="BE74" s="2" t="s">
        <v>123</v>
      </c>
      <c r="BF74" s="2" t="s">
        <v>123</v>
      </c>
      <c r="BG74" s="2" t="s">
        <v>837</v>
      </c>
      <c r="BH74" s="2" t="s">
        <v>838</v>
      </c>
      <c r="BI74" s="2" t="s">
        <v>849</v>
      </c>
      <c r="BJ74" s="2" t="s">
        <v>838</v>
      </c>
      <c r="BK74">
        <v>30</v>
      </c>
      <c r="BL74">
        <v>10</v>
      </c>
      <c r="BM74">
        <v>20</v>
      </c>
      <c r="BN74">
        <v>20</v>
      </c>
      <c r="BO74">
        <v>20</v>
      </c>
      <c r="BP74" s="2" t="s">
        <v>1181</v>
      </c>
      <c r="BQ74" s="2" t="s">
        <v>1182</v>
      </c>
      <c r="BR74" s="2" t="s">
        <v>1181</v>
      </c>
      <c r="BS74" s="2" t="s">
        <v>1181</v>
      </c>
      <c r="BT74" s="2" t="s">
        <v>123</v>
      </c>
      <c r="BU74" s="2" t="s">
        <v>123</v>
      </c>
      <c r="BV74" s="2" t="s">
        <v>123</v>
      </c>
      <c r="BW74" s="2" t="s">
        <v>123</v>
      </c>
      <c r="BX74" s="2" t="s">
        <v>123</v>
      </c>
      <c r="BY74" s="2" t="s">
        <v>123</v>
      </c>
      <c r="BZ74" s="2" t="s">
        <v>123</v>
      </c>
      <c r="CA74" s="2" t="s">
        <v>123</v>
      </c>
      <c r="CB74" s="2" t="s">
        <v>123</v>
      </c>
      <c r="CC74" s="2" t="s">
        <v>123</v>
      </c>
      <c r="CD74" s="2" t="s">
        <v>123</v>
      </c>
      <c r="CE74" s="2" t="s">
        <v>123</v>
      </c>
      <c r="CF74" s="2" t="s">
        <v>123</v>
      </c>
      <c r="CG74" s="2" t="s">
        <v>123</v>
      </c>
      <c r="CH74" s="2" t="s">
        <v>123</v>
      </c>
      <c r="CI74" s="2" t="s">
        <v>123</v>
      </c>
      <c r="CJ74" s="2" t="s">
        <v>123</v>
      </c>
      <c r="CK74" s="2" t="s">
        <v>123</v>
      </c>
      <c r="CL74" s="2" t="s">
        <v>123</v>
      </c>
      <c r="CM74" s="2" t="s">
        <v>123</v>
      </c>
      <c r="CN74" s="2" t="s">
        <v>123</v>
      </c>
      <c r="CO74" s="2" t="s">
        <v>123</v>
      </c>
      <c r="CP74" s="2" t="s">
        <v>123</v>
      </c>
      <c r="CQ74" s="2" t="s">
        <v>123</v>
      </c>
      <c r="CR74" s="2" t="s">
        <v>123</v>
      </c>
      <c r="CS74" s="2" t="s">
        <v>123</v>
      </c>
      <c r="CT74" s="2" t="s">
        <v>123</v>
      </c>
      <c r="CU74" s="2" t="s">
        <v>123</v>
      </c>
      <c r="CV74" s="2" t="s">
        <v>123</v>
      </c>
      <c r="CW74" s="2" t="s">
        <v>123</v>
      </c>
      <c r="CX74">
        <v>10</v>
      </c>
      <c r="CY74">
        <v>12</v>
      </c>
      <c r="CZ74">
        <v>16</v>
      </c>
      <c r="DA74">
        <v>11</v>
      </c>
      <c r="DB74">
        <v>10</v>
      </c>
      <c r="DC74">
        <v>10</v>
      </c>
      <c r="DD74">
        <v>11</v>
      </c>
      <c r="DE74">
        <v>10</v>
      </c>
      <c r="DF74">
        <v>10</v>
      </c>
      <c r="DG74" s="2" t="s">
        <v>1183</v>
      </c>
      <c r="DH74" s="2" t="s">
        <v>846</v>
      </c>
      <c r="DI74" s="2" t="s">
        <v>123</v>
      </c>
      <c r="DJ74" s="2" t="s">
        <v>123</v>
      </c>
      <c r="DK74" s="2" t="s">
        <v>123</v>
      </c>
      <c r="DL74" s="2" t="s">
        <v>123</v>
      </c>
      <c r="DM74" s="2" t="s">
        <v>123</v>
      </c>
      <c r="DN74" s="2" t="s">
        <v>123</v>
      </c>
      <c r="DO74" s="2" t="s">
        <v>123</v>
      </c>
      <c r="DP74" s="2" t="s">
        <v>123</v>
      </c>
      <c r="DQ74" s="2" t="s">
        <v>123</v>
      </c>
      <c r="DR74" s="2" t="s">
        <v>123</v>
      </c>
      <c r="DS74" s="2" t="s">
        <v>123</v>
      </c>
      <c r="DT74" s="2" t="s">
        <v>123</v>
      </c>
      <c r="DU74" s="2" t="s">
        <v>123</v>
      </c>
      <c r="DV74" s="2" t="s">
        <v>123</v>
      </c>
      <c r="DW74" s="2" t="s">
        <v>123</v>
      </c>
      <c r="DX74" s="2" t="s">
        <v>123</v>
      </c>
      <c r="DY74" s="2" t="s">
        <v>123</v>
      </c>
      <c r="DZ74" s="2" t="s">
        <v>123</v>
      </c>
      <c r="EA74" s="2" t="s">
        <v>123</v>
      </c>
      <c r="EB74" s="2" t="s">
        <v>123</v>
      </c>
      <c r="EC74" s="2" t="s">
        <v>123</v>
      </c>
      <c r="ED74" s="2" t="s">
        <v>123</v>
      </c>
      <c r="EE74" s="2" t="s">
        <v>123</v>
      </c>
      <c r="EF74" s="2" t="s">
        <v>123</v>
      </c>
      <c r="EG74" s="2" t="s">
        <v>123</v>
      </c>
      <c r="EH74" s="2" t="s">
        <v>123</v>
      </c>
      <c r="EI74" s="2" t="s">
        <v>123</v>
      </c>
    </row>
    <row r="75" spans="1:139" ht="29.1">
      <c r="A75" s="2" t="s">
        <v>474</v>
      </c>
      <c r="B75" s="2" t="s">
        <v>10</v>
      </c>
      <c r="C75" s="2" t="s">
        <v>123</v>
      </c>
      <c r="D75" s="2" t="s">
        <v>123</v>
      </c>
      <c r="E75" s="2" t="s">
        <v>123</v>
      </c>
      <c r="F75" s="2" t="s">
        <v>123</v>
      </c>
      <c r="G75" s="2" t="s">
        <v>123</v>
      </c>
      <c r="H75" s="2" t="s">
        <v>123</v>
      </c>
      <c r="I75" s="2" t="s">
        <v>123</v>
      </c>
      <c r="J75" s="2" t="s">
        <v>123</v>
      </c>
      <c r="K75" s="2" t="s">
        <v>123</v>
      </c>
      <c r="L75" s="2" t="s">
        <v>123</v>
      </c>
      <c r="M75" s="2" t="s">
        <v>123</v>
      </c>
      <c r="N75" s="2" t="s">
        <v>123</v>
      </c>
      <c r="O75" s="2" t="s">
        <v>123</v>
      </c>
      <c r="P75" s="2" t="s">
        <v>123</v>
      </c>
      <c r="Q75" s="2" t="s">
        <v>123</v>
      </c>
      <c r="R75" s="2" t="s">
        <v>123</v>
      </c>
      <c r="S75" s="2" t="s">
        <v>123</v>
      </c>
      <c r="T75" s="2" t="s">
        <v>123</v>
      </c>
      <c r="U75" s="2" t="s">
        <v>123</v>
      </c>
      <c r="V75" s="2" t="s">
        <v>123</v>
      </c>
      <c r="W75" s="2" t="s">
        <v>123</v>
      </c>
      <c r="X75" s="2" t="s">
        <v>123</v>
      </c>
      <c r="Y75" s="2" t="s">
        <v>123</v>
      </c>
      <c r="Z75" s="2" t="s">
        <v>123</v>
      </c>
      <c r="AA75" s="2" t="s">
        <v>123</v>
      </c>
      <c r="AB75" s="2" t="s">
        <v>123</v>
      </c>
      <c r="AC75" s="2" t="s">
        <v>1184</v>
      </c>
      <c r="AD75">
        <v>2</v>
      </c>
      <c r="AE75">
        <v>5</v>
      </c>
      <c r="AF75">
        <v>2</v>
      </c>
      <c r="AG75">
        <v>2</v>
      </c>
      <c r="AH75">
        <v>10</v>
      </c>
      <c r="AI75">
        <v>35</v>
      </c>
      <c r="AJ75">
        <v>7</v>
      </c>
      <c r="AK75">
        <v>5</v>
      </c>
      <c r="AL75">
        <v>5</v>
      </c>
      <c r="AM75">
        <v>5</v>
      </c>
      <c r="AN75">
        <v>2</v>
      </c>
      <c r="AO75">
        <v>0</v>
      </c>
      <c r="AP75">
        <v>15</v>
      </c>
      <c r="AQ75">
        <v>4</v>
      </c>
      <c r="AR75">
        <v>1</v>
      </c>
      <c r="AS75">
        <v>0</v>
      </c>
      <c r="AT75" s="2" t="s">
        <v>123</v>
      </c>
      <c r="AU75" s="2" t="s">
        <v>863</v>
      </c>
      <c r="AV75" s="2" t="s">
        <v>844</v>
      </c>
      <c r="AW75" s="2" t="s">
        <v>846</v>
      </c>
      <c r="AX75" s="2" t="s">
        <v>863</v>
      </c>
      <c r="AY75" s="2" t="s">
        <v>846</v>
      </c>
      <c r="AZ75" s="2" t="s">
        <v>863</v>
      </c>
      <c r="BA75" s="2" t="s">
        <v>863</v>
      </c>
      <c r="BB75" s="2" t="s">
        <v>846</v>
      </c>
      <c r="BC75" s="2" t="s">
        <v>846</v>
      </c>
      <c r="BD75" s="2" t="s">
        <v>844</v>
      </c>
      <c r="BE75" s="2" t="s">
        <v>844</v>
      </c>
      <c r="BF75" s="2" t="s">
        <v>123</v>
      </c>
      <c r="BG75" s="2" t="s">
        <v>838</v>
      </c>
      <c r="BH75" s="2" t="s">
        <v>838</v>
      </c>
      <c r="BI75" s="2" t="s">
        <v>849</v>
      </c>
      <c r="BJ75" s="2" t="s">
        <v>838</v>
      </c>
      <c r="BK75">
        <v>1</v>
      </c>
      <c r="BL75">
        <v>2</v>
      </c>
      <c r="BM75">
        <v>2</v>
      </c>
      <c r="BN75">
        <v>45</v>
      </c>
      <c r="BO75">
        <v>50</v>
      </c>
      <c r="BP75" s="2" t="s">
        <v>1185</v>
      </c>
      <c r="BQ75" s="2" t="s">
        <v>1186</v>
      </c>
      <c r="BR75" s="2" t="s">
        <v>1187</v>
      </c>
      <c r="BS75" s="2" t="s">
        <v>1188</v>
      </c>
      <c r="BT75" s="2" t="s">
        <v>123</v>
      </c>
      <c r="BU75" s="2" t="s">
        <v>123</v>
      </c>
      <c r="BV75" s="2" t="s">
        <v>123</v>
      </c>
      <c r="BW75" s="2" t="s">
        <v>123</v>
      </c>
      <c r="BX75" s="2" t="s">
        <v>123</v>
      </c>
      <c r="BY75" s="2" t="s">
        <v>123</v>
      </c>
      <c r="BZ75" s="2" t="s">
        <v>123</v>
      </c>
      <c r="CA75" s="2" t="s">
        <v>123</v>
      </c>
      <c r="CB75" s="2" t="s">
        <v>123</v>
      </c>
      <c r="CC75" s="2" t="s">
        <v>123</v>
      </c>
      <c r="CD75" s="2" t="s">
        <v>123</v>
      </c>
      <c r="CE75" s="2" t="s">
        <v>123</v>
      </c>
      <c r="CF75" s="2" t="s">
        <v>123</v>
      </c>
      <c r="CG75" s="2" t="s">
        <v>123</v>
      </c>
      <c r="CH75" s="2" t="s">
        <v>123</v>
      </c>
      <c r="CI75" s="2" t="s">
        <v>123</v>
      </c>
      <c r="CJ75" s="2" t="s">
        <v>123</v>
      </c>
      <c r="CK75" s="2" t="s">
        <v>123</v>
      </c>
      <c r="CL75" s="2" t="s">
        <v>123</v>
      </c>
      <c r="CM75" s="2" t="s">
        <v>123</v>
      </c>
      <c r="CN75" s="2" t="s">
        <v>123</v>
      </c>
      <c r="CO75" s="2" t="s">
        <v>123</v>
      </c>
      <c r="CP75" s="2" t="s">
        <v>123</v>
      </c>
      <c r="CQ75" s="2" t="s">
        <v>123</v>
      </c>
      <c r="CR75" s="2" t="s">
        <v>123</v>
      </c>
      <c r="CS75" s="2" t="s">
        <v>123</v>
      </c>
      <c r="CT75" s="2" t="s">
        <v>123</v>
      </c>
      <c r="CU75" s="2" t="s">
        <v>123</v>
      </c>
      <c r="CV75" s="2" t="s">
        <v>123</v>
      </c>
      <c r="CW75" s="2" t="s">
        <v>123</v>
      </c>
      <c r="CX75" s="2" t="s">
        <v>123</v>
      </c>
      <c r="CY75" s="2" t="s">
        <v>123</v>
      </c>
      <c r="CZ75" s="2" t="s">
        <v>123</v>
      </c>
      <c r="DA75" s="2" t="s">
        <v>123</v>
      </c>
      <c r="DB75" s="2" t="s">
        <v>123</v>
      </c>
      <c r="DC75" s="2" t="s">
        <v>123</v>
      </c>
      <c r="DD75" s="2" t="s">
        <v>123</v>
      </c>
      <c r="DE75" s="2" t="s">
        <v>123</v>
      </c>
      <c r="DF75" s="2" t="s">
        <v>123</v>
      </c>
      <c r="DG75" s="2" t="s">
        <v>123</v>
      </c>
      <c r="DH75" s="2" t="s">
        <v>123</v>
      </c>
      <c r="DI75" s="2" t="s">
        <v>123</v>
      </c>
      <c r="DJ75" s="2" t="s">
        <v>123</v>
      </c>
      <c r="DK75" s="2" t="s">
        <v>123</v>
      </c>
      <c r="DL75" s="2" t="s">
        <v>123</v>
      </c>
      <c r="DM75" s="2" t="s">
        <v>123</v>
      </c>
      <c r="DN75" s="2" t="s">
        <v>123</v>
      </c>
      <c r="DO75" s="2" t="s">
        <v>123</v>
      </c>
      <c r="DP75" s="2" t="s">
        <v>123</v>
      </c>
      <c r="DQ75" s="2" t="s">
        <v>123</v>
      </c>
      <c r="DR75" s="2" t="s">
        <v>123</v>
      </c>
      <c r="DS75" s="2" t="s">
        <v>123</v>
      </c>
      <c r="DT75" s="2" t="s">
        <v>123</v>
      </c>
      <c r="DU75" s="2" t="s">
        <v>123</v>
      </c>
      <c r="DV75" s="2" t="s">
        <v>123</v>
      </c>
      <c r="DW75" s="2" t="s">
        <v>123</v>
      </c>
      <c r="DX75" s="2" t="s">
        <v>123</v>
      </c>
      <c r="DY75" s="2" t="s">
        <v>123</v>
      </c>
      <c r="DZ75" s="2" t="s">
        <v>123</v>
      </c>
      <c r="EA75" s="2" t="s">
        <v>123</v>
      </c>
      <c r="EB75" s="2" t="s">
        <v>123</v>
      </c>
      <c r="EC75" s="2" t="s">
        <v>123</v>
      </c>
      <c r="ED75" s="2" t="s">
        <v>123</v>
      </c>
      <c r="EE75" s="2" t="s">
        <v>123</v>
      </c>
      <c r="EF75" s="2" t="s">
        <v>123</v>
      </c>
      <c r="EG75" s="2" t="s">
        <v>123</v>
      </c>
      <c r="EH75" s="2" t="s">
        <v>123</v>
      </c>
      <c r="EI75" s="2" t="s">
        <v>123</v>
      </c>
    </row>
    <row r="76" spans="1:139">
      <c r="A76" s="2" t="s">
        <v>423</v>
      </c>
      <c r="B76" s="2" t="s">
        <v>13</v>
      </c>
      <c r="C76" s="2" t="s">
        <v>123</v>
      </c>
      <c r="D76" s="2" t="s">
        <v>123</v>
      </c>
      <c r="E76" s="2" t="s">
        <v>123</v>
      </c>
      <c r="F76" s="2" t="s">
        <v>123</v>
      </c>
      <c r="G76" s="2" t="s">
        <v>123</v>
      </c>
      <c r="H76" s="2" t="s">
        <v>123</v>
      </c>
      <c r="I76" s="2" t="s">
        <v>123</v>
      </c>
      <c r="J76" s="2" t="s">
        <v>123</v>
      </c>
      <c r="K76" s="2" t="s">
        <v>123</v>
      </c>
      <c r="L76" s="2" t="s">
        <v>123</v>
      </c>
      <c r="M76" s="2" t="s">
        <v>123</v>
      </c>
      <c r="N76" s="2" t="s">
        <v>123</v>
      </c>
      <c r="O76" s="2" t="s">
        <v>123</v>
      </c>
      <c r="P76" s="2" t="s">
        <v>123</v>
      </c>
      <c r="Q76" s="2" t="s">
        <v>123</v>
      </c>
      <c r="R76" s="2" t="s">
        <v>123</v>
      </c>
      <c r="S76" s="2" t="s">
        <v>123</v>
      </c>
      <c r="T76" s="2" t="s">
        <v>123</v>
      </c>
      <c r="U76" s="2" t="s">
        <v>123</v>
      </c>
      <c r="V76" s="2" t="s">
        <v>123</v>
      </c>
      <c r="W76" s="2" t="s">
        <v>123</v>
      </c>
      <c r="X76" s="2" t="s">
        <v>123</v>
      </c>
      <c r="Y76" s="2" t="s">
        <v>123</v>
      </c>
      <c r="Z76" s="2" t="s">
        <v>123</v>
      </c>
      <c r="AA76" s="2" t="s">
        <v>123</v>
      </c>
      <c r="AB76" s="2" t="s">
        <v>123</v>
      </c>
      <c r="AC76" s="2" t="s">
        <v>1189</v>
      </c>
      <c r="AD76" s="2" t="s">
        <v>123</v>
      </c>
      <c r="AE76" s="2" t="s">
        <v>123</v>
      </c>
      <c r="AF76" s="2" t="s">
        <v>123</v>
      </c>
      <c r="AG76" s="2" t="s">
        <v>123</v>
      </c>
      <c r="AH76" s="2" t="s">
        <v>123</v>
      </c>
      <c r="AI76" s="2" t="s">
        <v>123</v>
      </c>
      <c r="AJ76" s="2" t="s">
        <v>123</v>
      </c>
      <c r="AK76" s="2" t="s">
        <v>123</v>
      </c>
      <c r="AL76" s="2" t="s">
        <v>123</v>
      </c>
      <c r="AM76" s="2" t="s">
        <v>123</v>
      </c>
      <c r="AN76" s="2" t="s">
        <v>123</v>
      </c>
      <c r="AO76" s="2" t="s">
        <v>123</v>
      </c>
      <c r="AP76" s="2" t="s">
        <v>123</v>
      </c>
      <c r="AQ76" s="2" t="s">
        <v>123</v>
      </c>
      <c r="AR76" s="2" t="s">
        <v>123</v>
      </c>
      <c r="AS76" s="2" t="s">
        <v>123</v>
      </c>
      <c r="AT76" s="2" t="s">
        <v>123</v>
      </c>
      <c r="AU76" s="2" t="s">
        <v>123</v>
      </c>
      <c r="AV76" s="2" t="s">
        <v>123</v>
      </c>
      <c r="AW76" s="2" t="s">
        <v>123</v>
      </c>
      <c r="AX76" s="2" t="s">
        <v>123</v>
      </c>
      <c r="AY76" s="2" t="s">
        <v>123</v>
      </c>
      <c r="AZ76" s="2" t="s">
        <v>123</v>
      </c>
      <c r="BA76" s="2" t="s">
        <v>123</v>
      </c>
      <c r="BB76" s="2" t="s">
        <v>123</v>
      </c>
      <c r="BC76" s="2" t="s">
        <v>123</v>
      </c>
      <c r="BD76" s="2" t="s">
        <v>123</v>
      </c>
      <c r="BE76" s="2" t="s">
        <v>123</v>
      </c>
      <c r="BF76" s="2" t="s">
        <v>123</v>
      </c>
      <c r="BG76" s="2" t="s">
        <v>837</v>
      </c>
      <c r="BH76" s="2" t="s">
        <v>837</v>
      </c>
      <c r="BI76" s="2" t="s">
        <v>837</v>
      </c>
      <c r="BJ76" s="2" t="s">
        <v>839</v>
      </c>
      <c r="BK76">
        <v>25</v>
      </c>
      <c r="BL76">
        <v>0</v>
      </c>
      <c r="BM76">
        <v>50</v>
      </c>
      <c r="BN76">
        <v>25</v>
      </c>
      <c r="BO76">
        <v>0</v>
      </c>
      <c r="BP76" s="2" t="s">
        <v>1190</v>
      </c>
      <c r="BQ76" s="2" t="s">
        <v>1191</v>
      </c>
      <c r="BR76" s="2" t="s">
        <v>1192</v>
      </c>
      <c r="BS76" s="2" t="s">
        <v>1192</v>
      </c>
      <c r="BT76" s="2" t="s">
        <v>123</v>
      </c>
      <c r="BU76" s="2" t="s">
        <v>123</v>
      </c>
      <c r="BV76" s="2" t="s">
        <v>123</v>
      </c>
      <c r="BW76" s="2" t="s">
        <v>123</v>
      </c>
      <c r="BX76" s="2" t="s">
        <v>123</v>
      </c>
      <c r="BY76" s="2" t="s">
        <v>123</v>
      </c>
      <c r="BZ76" s="2" t="s">
        <v>123</v>
      </c>
      <c r="CA76" s="2" t="s">
        <v>123</v>
      </c>
      <c r="CB76" s="2" t="s">
        <v>123</v>
      </c>
      <c r="CC76" s="2" t="s">
        <v>123</v>
      </c>
      <c r="CD76" s="2" t="s">
        <v>123</v>
      </c>
      <c r="CE76" s="2" t="s">
        <v>123</v>
      </c>
      <c r="CF76" s="2" t="s">
        <v>123</v>
      </c>
      <c r="CG76" s="2" t="s">
        <v>123</v>
      </c>
      <c r="CH76" s="2" t="s">
        <v>123</v>
      </c>
      <c r="CI76" s="2" t="s">
        <v>123</v>
      </c>
      <c r="CJ76" s="2" t="s">
        <v>123</v>
      </c>
      <c r="CK76" s="2" t="s">
        <v>123</v>
      </c>
      <c r="CL76" s="2" t="s">
        <v>123</v>
      </c>
      <c r="CM76" s="2" t="s">
        <v>123</v>
      </c>
      <c r="CN76" s="2" t="s">
        <v>123</v>
      </c>
      <c r="CO76" s="2" t="s">
        <v>123</v>
      </c>
      <c r="CP76" s="2" t="s">
        <v>123</v>
      </c>
      <c r="CQ76" s="2" t="s">
        <v>123</v>
      </c>
      <c r="CR76" s="2" t="s">
        <v>123</v>
      </c>
      <c r="CS76" s="2" t="s">
        <v>123</v>
      </c>
      <c r="CT76" s="2" t="s">
        <v>123</v>
      </c>
      <c r="CU76" s="2" t="s">
        <v>123</v>
      </c>
      <c r="CV76" s="2" t="s">
        <v>123</v>
      </c>
      <c r="CW76" s="2" t="s">
        <v>123</v>
      </c>
      <c r="CX76" s="2" t="s">
        <v>123</v>
      </c>
      <c r="CY76" s="2" t="s">
        <v>123</v>
      </c>
      <c r="CZ76" s="2" t="s">
        <v>123</v>
      </c>
      <c r="DA76" s="2" t="s">
        <v>123</v>
      </c>
      <c r="DB76" s="2" t="s">
        <v>123</v>
      </c>
      <c r="DC76" s="2" t="s">
        <v>123</v>
      </c>
      <c r="DD76" s="2" t="s">
        <v>123</v>
      </c>
      <c r="DE76" s="2" t="s">
        <v>123</v>
      </c>
      <c r="DF76" s="2" t="s">
        <v>123</v>
      </c>
      <c r="DG76" s="2" t="s">
        <v>123</v>
      </c>
      <c r="DH76" s="2" t="s">
        <v>123</v>
      </c>
      <c r="DI76">
        <v>25</v>
      </c>
      <c r="DJ76">
        <v>25</v>
      </c>
      <c r="DK76">
        <v>25</v>
      </c>
      <c r="DL76">
        <v>5</v>
      </c>
      <c r="DM76">
        <v>5</v>
      </c>
      <c r="DN76">
        <v>5</v>
      </c>
      <c r="DO76">
        <v>10</v>
      </c>
      <c r="DP76">
        <v>0</v>
      </c>
      <c r="DQ76" s="2" t="s">
        <v>123</v>
      </c>
      <c r="DR76" s="2" t="s">
        <v>844</v>
      </c>
      <c r="DS76" s="2" t="s">
        <v>123</v>
      </c>
      <c r="DT76" s="2" t="s">
        <v>123</v>
      </c>
      <c r="DU76" s="2" t="s">
        <v>123</v>
      </c>
      <c r="DV76" s="2" t="s">
        <v>123</v>
      </c>
      <c r="DW76" s="2" t="s">
        <v>123</v>
      </c>
      <c r="DX76" s="2" t="s">
        <v>123</v>
      </c>
      <c r="DY76" s="2" t="s">
        <v>123</v>
      </c>
      <c r="DZ76" s="2" t="s">
        <v>123</v>
      </c>
      <c r="EA76" s="2" t="s">
        <v>123</v>
      </c>
      <c r="EB76" s="2" t="s">
        <v>123</v>
      </c>
      <c r="EC76" s="2" t="s">
        <v>123</v>
      </c>
      <c r="ED76" s="2" t="s">
        <v>123</v>
      </c>
      <c r="EE76" s="2" t="s">
        <v>123</v>
      </c>
      <c r="EF76" s="2" t="s">
        <v>123</v>
      </c>
      <c r="EG76" s="2" t="s">
        <v>123</v>
      </c>
      <c r="EH76" s="2" t="s">
        <v>123</v>
      </c>
      <c r="EI76" s="2" t="s">
        <v>123</v>
      </c>
    </row>
    <row r="77" spans="1:139" ht="57.95">
      <c r="A77" s="2" t="s">
        <v>475</v>
      </c>
      <c r="B77" s="2" t="s">
        <v>10</v>
      </c>
      <c r="C77" s="2" t="s">
        <v>123</v>
      </c>
      <c r="D77" s="2" t="s">
        <v>123</v>
      </c>
      <c r="E77" s="2" t="s">
        <v>123</v>
      </c>
      <c r="F77" s="2" t="s">
        <v>123</v>
      </c>
      <c r="G77" s="2" t="s">
        <v>123</v>
      </c>
      <c r="H77" s="2" t="s">
        <v>123</v>
      </c>
      <c r="I77" s="2" t="s">
        <v>123</v>
      </c>
      <c r="J77" s="2" t="s">
        <v>123</v>
      </c>
      <c r="K77" s="2" t="s">
        <v>123</v>
      </c>
      <c r="L77" s="2" t="s">
        <v>123</v>
      </c>
      <c r="M77" s="2" t="s">
        <v>123</v>
      </c>
      <c r="N77" s="2" t="s">
        <v>123</v>
      </c>
      <c r="O77" s="2" t="s">
        <v>123</v>
      </c>
      <c r="P77" s="2" t="s">
        <v>123</v>
      </c>
      <c r="Q77" s="2" t="s">
        <v>123</v>
      </c>
      <c r="R77" s="2" t="s">
        <v>123</v>
      </c>
      <c r="S77" s="2" t="s">
        <v>123</v>
      </c>
      <c r="T77" s="2" t="s">
        <v>123</v>
      </c>
      <c r="U77" s="2" t="s">
        <v>123</v>
      </c>
      <c r="V77" s="2" t="s">
        <v>123</v>
      </c>
      <c r="W77" s="2" t="s">
        <v>123</v>
      </c>
      <c r="X77" s="2" t="s">
        <v>123</v>
      </c>
      <c r="Y77" s="2" t="s">
        <v>123</v>
      </c>
      <c r="Z77" s="2" t="s">
        <v>123</v>
      </c>
      <c r="AA77" s="2" t="s">
        <v>123</v>
      </c>
      <c r="AB77" s="2" t="s">
        <v>123</v>
      </c>
      <c r="AC77" s="2" t="s">
        <v>1193</v>
      </c>
      <c r="AD77">
        <v>1</v>
      </c>
      <c r="AE77">
        <v>5</v>
      </c>
      <c r="AF77">
        <v>1</v>
      </c>
      <c r="AG77">
        <v>1</v>
      </c>
      <c r="AH77">
        <v>12</v>
      </c>
      <c r="AI77">
        <v>25</v>
      </c>
      <c r="AJ77">
        <v>25</v>
      </c>
      <c r="AK77">
        <v>1</v>
      </c>
      <c r="AL77">
        <v>1</v>
      </c>
      <c r="AM77">
        <v>1</v>
      </c>
      <c r="AN77">
        <v>1</v>
      </c>
      <c r="AO77">
        <v>0</v>
      </c>
      <c r="AP77">
        <v>20</v>
      </c>
      <c r="AQ77">
        <v>5</v>
      </c>
      <c r="AR77">
        <v>1</v>
      </c>
      <c r="AS77">
        <v>0</v>
      </c>
      <c r="AT77" s="2" t="s">
        <v>123</v>
      </c>
      <c r="AU77" s="2" t="s">
        <v>863</v>
      </c>
      <c r="AV77" s="2" t="s">
        <v>846</v>
      </c>
      <c r="AW77" s="2" t="s">
        <v>846</v>
      </c>
      <c r="AX77" s="2" t="s">
        <v>846</v>
      </c>
      <c r="AY77" s="2" t="s">
        <v>846</v>
      </c>
      <c r="AZ77" s="2" t="s">
        <v>853</v>
      </c>
      <c r="BA77" s="2" t="s">
        <v>844</v>
      </c>
      <c r="BB77" s="2" t="s">
        <v>891</v>
      </c>
      <c r="BC77" s="2" t="s">
        <v>844</v>
      </c>
      <c r="BD77" s="2" t="s">
        <v>863</v>
      </c>
      <c r="BE77" s="2" t="s">
        <v>846</v>
      </c>
      <c r="BF77" s="2" t="s">
        <v>123</v>
      </c>
      <c r="BG77" s="2" t="s">
        <v>849</v>
      </c>
      <c r="BH77" s="2" t="s">
        <v>837</v>
      </c>
      <c r="BI77" s="2" t="s">
        <v>837</v>
      </c>
      <c r="BJ77" s="2" t="s">
        <v>837</v>
      </c>
      <c r="BK77">
        <v>0</v>
      </c>
      <c r="BL77">
        <v>50</v>
      </c>
      <c r="BM77">
        <v>50</v>
      </c>
      <c r="BN77">
        <v>0</v>
      </c>
      <c r="BO77">
        <v>0</v>
      </c>
      <c r="BP77" s="2" t="s">
        <v>1194</v>
      </c>
      <c r="BQ77" s="2" t="s">
        <v>1195</v>
      </c>
      <c r="BR77" s="2" t="s">
        <v>1196</v>
      </c>
      <c r="BS77" s="2" t="s">
        <v>1197</v>
      </c>
      <c r="BT77" s="2" t="s">
        <v>123</v>
      </c>
      <c r="BU77" s="2" t="s">
        <v>123</v>
      </c>
      <c r="BV77" s="2" t="s">
        <v>123</v>
      </c>
      <c r="BW77" s="2" t="s">
        <v>123</v>
      </c>
      <c r="BX77" s="2" t="s">
        <v>123</v>
      </c>
      <c r="BY77" s="2" t="s">
        <v>123</v>
      </c>
      <c r="BZ77" s="2" t="s">
        <v>123</v>
      </c>
      <c r="CA77" s="2" t="s">
        <v>123</v>
      </c>
      <c r="CB77" s="2" t="s">
        <v>123</v>
      </c>
      <c r="CC77" s="2" t="s">
        <v>123</v>
      </c>
      <c r="CD77" s="2" t="s">
        <v>123</v>
      </c>
      <c r="CE77" s="2" t="s">
        <v>123</v>
      </c>
      <c r="CF77" s="2" t="s">
        <v>123</v>
      </c>
      <c r="CG77" s="2" t="s">
        <v>123</v>
      </c>
      <c r="CH77" s="2" t="s">
        <v>123</v>
      </c>
      <c r="CI77" s="2" t="s">
        <v>123</v>
      </c>
      <c r="CJ77" s="2" t="s">
        <v>123</v>
      </c>
      <c r="CK77" s="2" t="s">
        <v>123</v>
      </c>
      <c r="CL77" s="2" t="s">
        <v>123</v>
      </c>
      <c r="CM77" s="2" t="s">
        <v>123</v>
      </c>
      <c r="CN77" s="2" t="s">
        <v>123</v>
      </c>
      <c r="CO77" s="2" t="s">
        <v>123</v>
      </c>
      <c r="CP77" s="2" t="s">
        <v>123</v>
      </c>
      <c r="CQ77" s="2" t="s">
        <v>123</v>
      </c>
      <c r="CR77" s="2" t="s">
        <v>123</v>
      </c>
      <c r="CS77" s="2" t="s">
        <v>123</v>
      </c>
      <c r="CT77" s="2" t="s">
        <v>123</v>
      </c>
      <c r="CU77" s="2" t="s">
        <v>123</v>
      </c>
      <c r="CV77" s="2" t="s">
        <v>123</v>
      </c>
      <c r="CW77" s="2" t="s">
        <v>123</v>
      </c>
      <c r="CX77" s="2" t="s">
        <v>123</v>
      </c>
      <c r="CY77" s="2" t="s">
        <v>123</v>
      </c>
      <c r="CZ77" s="2" t="s">
        <v>123</v>
      </c>
      <c r="DA77" s="2" t="s">
        <v>123</v>
      </c>
      <c r="DB77" s="2" t="s">
        <v>123</v>
      </c>
      <c r="DC77" s="2" t="s">
        <v>123</v>
      </c>
      <c r="DD77" s="2" t="s">
        <v>123</v>
      </c>
      <c r="DE77" s="2" t="s">
        <v>123</v>
      </c>
      <c r="DF77" s="2" t="s">
        <v>123</v>
      </c>
      <c r="DG77" s="2" t="s">
        <v>123</v>
      </c>
      <c r="DH77" s="2" t="s">
        <v>123</v>
      </c>
      <c r="DI77" s="2" t="s">
        <v>123</v>
      </c>
      <c r="DJ77" s="2" t="s">
        <v>123</v>
      </c>
      <c r="DK77" s="2" t="s">
        <v>123</v>
      </c>
      <c r="DL77" s="2" t="s">
        <v>123</v>
      </c>
      <c r="DM77" s="2" t="s">
        <v>123</v>
      </c>
      <c r="DN77" s="2" t="s">
        <v>123</v>
      </c>
      <c r="DO77" s="2" t="s">
        <v>123</v>
      </c>
      <c r="DP77" s="2" t="s">
        <v>123</v>
      </c>
      <c r="DQ77" s="2" t="s">
        <v>123</v>
      </c>
      <c r="DR77" s="2" t="s">
        <v>123</v>
      </c>
      <c r="DS77" s="2" t="s">
        <v>123</v>
      </c>
      <c r="DT77" s="2" t="s">
        <v>123</v>
      </c>
      <c r="DU77" s="2" t="s">
        <v>123</v>
      </c>
      <c r="DV77" s="2" t="s">
        <v>123</v>
      </c>
      <c r="DW77" s="2" t="s">
        <v>123</v>
      </c>
      <c r="DX77" s="2" t="s">
        <v>123</v>
      </c>
      <c r="DY77" s="2" t="s">
        <v>123</v>
      </c>
      <c r="DZ77" s="2" t="s">
        <v>123</v>
      </c>
      <c r="EA77" s="2" t="s">
        <v>123</v>
      </c>
      <c r="EB77" s="2" t="s">
        <v>123</v>
      </c>
      <c r="EC77" s="2" t="s">
        <v>123</v>
      </c>
      <c r="ED77" s="2" t="s">
        <v>123</v>
      </c>
      <c r="EE77" s="2" t="s">
        <v>123</v>
      </c>
      <c r="EF77" s="2" t="s">
        <v>123</v>
      </c>
      <c r="EG77" s="2" t="s">
        <v>123</v>
      </c>
      <c r="EH77" s="2" t="s">
        <v>123</v>
      </c>
      <c r="EI77" s="2" t="s">
        <v>123</v>
      </c>
    </row>
    <row r="78" spans="1:139" ht="29.1">
      <c r="A78" s="2" t="s">
        <v>476</v>
      </c>
      <c r="B78" s="2" t="s">
        <v>10</v>
      </c>
      <c r="C78" s="2" t="s">
        <v>123</v>
      </c>
      <c r="D78" s="2" t="s">
        <v>123</v>
      </c>
      <c r="E78" s="2" t="s">
        <v>123</v>
      </c>
      <c r="F78" s="2" t="s">
        <v>123</v>
      </c>
      <c r="G78" s="2" t="s">
        <v>123</v>
      </c>
      <c r="H78" s="2" t="s">
        <v>123</v>
      </c>
      <c r="I78" s="2" t="s">
        <v>123</v>
      </c>
      <c r="J78" s="2" t="s">
        <v>123</v>
      </c>
      <c r="K78" s="2" t="s">
        <v>123</v>
      </c>
      <c r="L78" s="2" t="s">
        <v>123</v>
      </c>
      <c r="M78" s="2" t="s">
        <v>123</v>
      </c>
      <c r="N78" s="2" t="s">
        <v>123</v>
      </c>
      <c r="O78" s="2" t="s">
        <v>123</v>
      </c>
      <c r="P78" s="2" t="s">
        <v>123</v>
      </c>
      <c r="Q78" s="2" t="s">
        <v>123</v>
      </c>
      <c r="R78" s="2" t="s">
        <v>123</v>
      </c>
      <c r="S78" s="2" t="s">
        <v>123</v>
      </c>
      <c r="T78" s="2" t="s">
        <v>123</v>
      </c>
      <c r="U78" s="2" t="s">
        <v>123</v>
      </c>
      <c r="V78" s="2" t="s">
        <v>123</v>
      </c>
      <c r="W78" s="2" t="s">
        <v>123</v>
      </c>
      <c r="X78" s="2" t="s">
        <v>123</v>
      </c>
      <c r="Y78" s="2" t="s">
        <v>123</v>
      </c>
      <c r="Z78" s="2" t="s">
        <v>123</v>
      </c>
      <c r="AA78" s="2" t="s">
        <v>123</v>
      </c>
      <c r="AB78" s="2" t="s">
        <v>123</v>
      </c>
      <c r="AC78" s="2" t="s">
        <v>1198</v>
      </c>
      <c r="AD78">
        <v>0</v>
      </c>
      <c r="AE78">
        <v>1</v>
      </c>
      <c r="AF78">
        <v>5</v>
      </c>
      <c r="AG78">
        <v>0</v>
      </c>
      <c r="AH78">
        <v>0</v>
      </c>
      <c r="AI78">
        <v>40</v>
      </c>
      <c r="AJ78">
        <v>3</v>
      </c>
      <c r="AK78">
        <v>2</v>
      </c>
      <c r="AL78">
        <v>1</v>
      </c>
      <c r="AM78">
        <v>0</v>
      </c>
      <c r="AN78">
        <v>2</v>
      </c>
      <c r="AO78">
        <v>0</v>
      </c>
      <c r="AP78">
        <v>35</v>
      </c>
      <c r="AQ78">
        <v>1</v>
      </c>
      <c r="AR78">
        <v>10</v>
      </c>
      <c r="AS78">
        <v>0</v>
      </c>
      <c r="AT78" s="2" t="s">
        <v>123</v>
      </c>
      <c r="AU78" s="2" t="s">
        <v>123</v>
      </c>
      <c r="AV78" s="2" t="s">
        <v>863</v>
      </c>
      <c r="AW78" s="2" t="s">
        <v>846</v>
      </c>
      <c r="AX78" s="2" t="s">
        <v>863</v>
      </c>
      <c r="AY78" s="2" t="s">
        <v>846</v>
      </c>
      <c r="AZ78" s="2" t="s">
        <v>929</v>
      </c>
      <c r="BA78" s="2" t="s">
        <v>844</v>
      </c>
      <c r="BB78" s="2" t="s">
        <v>863</v>
      </c>
      <c r="BC78" s="2" t="s">
        <v>863</v>
      </c>
      <c r="BD78" s="2" t="s">
        <v>123</v>
      </c>
      <c r="BE78" s="2" t="s">
        <v>846</v>
      </c>
      <c r="BF78" s="2" t="s">
        <v>123</v>
      </c>
      <c r="BG78" s="2" t="s">
        <v>838</v>
      </c>
      <c r="BH78" s="2" t="s">
        <v>838</v>
      </c>
      <c r="BI78" s="2" t="s">
        <v>849</v>
      </c>
      <c r="BJ78" s="2" t="s">
        <v>838</v>
      </c>
      <c r="BK78">
        <v>0</v>
      </c>
      <c r="BL78">
        <v>0</v>
      </c>
      <c r="BM78">
        <v>0</v>
      </c>
      <c r="BN78">
        <v>0</v>
      </c>
      <c r="BO78">
        <v>100</v>
      </c>
      <c r="BP78" s="2" t="s">
        <v>1</v>
      </c>
      <c r="BQ78" s="2" t="s">
        <v>1</v>
      </c>
      <c r="BR78" s="2" t="s">
        <v>1</v>
      </c>
      <c r="BS78" s="2" t="s">
        <v>1</v>
      </c>
      <c r="BT78" s="2" t="s">
        <v>123</v>
      </c>
      <c r="BU78" s="2" t="s">
        <v>123</v>
      </c>
      <c r="BV78" s="2" t="s">
        <v>123</v>
      </c>
      <c r="BW78" s="2" t="s">
        <v>123</v>
      </c>
      <c r="BX78" s="2" t="s">
        <v>123</v>
      </c>
      <c r="BY78" s="2" t="s">
        <v>123</v>
      </c>
      <c r="BZ78" s="2" t="s">
        <v>123</v>
      </c>
      <c r="CA78" s="2" t="s">
        <v>123</v>
      </c>
      <c r="CB78" s="2" t="s">
        <v>123</v>
      </c>
      <c r="CC78" s="2" t="s">
        <v>123</v>
      </c>
      <c r="CD78" s="2" t="s">
        <v>123</v>
      </c>
      <c r="CE78" s="2" t="s">
        <v>123</v>
      </c>
      <c r="CF78" s="2" t="s">
        <v>123</v>
      </c>
      <c r="CG78" s="2" t="s">
        <v>123</v>
      </c>
      <c r="CH78" s="2" t="s">
        <v>123</v>
      </c>
      <c r="CI78" s="2" t="s">
        <v>123</v>
      </c>
      <c r="CJ78" s="2" t="s">
        <v>123</v>
      </c>
      <c r="CK78" s="2" t="s">
        <v>123</v>
      </c>
      <c r="CL78" s="2" t="s">
        <v>123</v>
      </c>
      <c r="CM78" s="2" t="s">
        <v>123</v>
      </c>
      <c r="CN78" s="2" t="s">
        <v>123</v>
      </c>
      <c r="CO78" s="2" t="s">
        <v>123</v>
      </c>
      <c r="CP78" s="2" t="s">
        <v>123</v>
      </c>
      <c r="CQ78" s="2" t="s">
        <v>123</v>
      </c>
      <c r="CR78" s="2" t="s">
        <v>123</v>
      </c>
      <c r="CS78" s="2" t="s">
        <v>123</v>
      </c>
      <c r="CT78" s="2" t="s">
        <v>123</v>
      </c>
      <c r="CU78" s="2" t="s">
        <v>123</v>
      </c>
      <c r="CV78" s="2" t="s">
        <v>123</v>
      </c>
      <c r="CW78" s="2" t="s">
        <v>123</v>
      </c>
      <c r="CX78" s="2" t="s">
        <v>123</v>
      </c>
      <c r="CY78" s="2" t="s">
        <v>123</v>
      </c>
      <c r="CZ78" s="2" t="s">
        <v>123</v>
      </c>
      <c r="DA78" s="2" t="s">
        <v>123</v>
      </c>
      <c r="DB78" s="2" t="s">
        <v>123</v>
      </c>
      <c r="DC78" s="2" t="s">
        <v>123</v>
      </c>
      <c r="DD78" s="2" t="s">
        <v>123</v>
      </c>
      <c r="DE78" s="2" t="s">
        <v>123</v>
      </c>
      <c r="DF78" s="2" t="s">
        <v>123</v>
      </c>
      <c r="DG78" s="2" t="s">
        <v>123</v>
      </c>
      <c r="DH78" s="2" t="s">
        <v>123</v>
      </c>
      <c r="DI78" s="2" t="s">
        <v>123</v>
      </c>
      <c r="DJ78" s="2" t="s">
        <v>123</v>
      </c>
      <c r="DK78" s="2" t="s">
        <v>123</v>
      </c>
      <c r="DL78" s="2" t="s">
        <v>123</v>
      </c>
      <c r="DM78" s="2" t="s">
        <v>123</v>
      </c>
      <c r="DN78" s="2" t="s">
        <v>123</v>
      </c>
      <c r="DO78" s="2" t="s">
        <v>123</v>
      </c>
      <c r="DP78" s="2" t="s">
        <v>123</v>
      </c>
      <c r="DQ78" s="2" t="s">
        <v>123</v>
      </c>
      <c r="DR78" s="2" t="s">
        <v>123</v>
      </c>
      <c r="DS78" s="2" t="s">
        <v>123</v>
      </c>
      <c r="DT78" s="2" t="s">
        <v>123</v>
      </c>
      <c r="DU78" s="2" t="s">
        <v>123</v>
      </c>
      <c r="DV78" s="2" t="s">
        <v>123</v>
      </c>
      <c r="DW78" s="2" t="s">
        <v>123</v>
      </c>
      <c r="DX78" s="2" t="s">
        <v>123</v>
      </c>
      <c r="DY78" s="2" t="s">
        <v>123</v>
      </c>
      <c r="DZ78" s="2" t="s">
        <v>123</v>
      </c>
      <c r="EA78" s="2" t="s">
        <v>123</v>
      </c>
      <c r="EB78" s="2" t="s">
        <v>123</v>
      </c>
      <c r="EC78" s="2" t="s">
        <v>123</v>
      </c>
      <c r="ED78" s="2" t="s">
        <v>123</v>
      </c>
      <c r="EE78" s="2" t="s">
        <v>123</v>
      </c>
      <c r="EF78" s="2" t="s">
        <v>123</v>
      </c>
      <c r="EG78" s="2" t="s">
        <v>123</v>
      </c>
      <c r="EH78" s="2" t="s">
        <v>123</v>
      </c>
      <c r="EI78" s="2" t="s">
        <v>123</v>
      </c>
    </row>
    <row r="79" spans="1:139" ht="43.5">
      <c r="A79" s="2" t="s">
        <v>610</v>
      </c>
      <c r="B79" s="2" t="s">
        <v>11</v>
      </c>
      <c r="C79" s="2" t="s">
        <v>123</v>
      </c>
      <c r="D79" s="2" t="s">
        <v>123</v>
      </c>
      <c r="E79" s="2" t="s">
        <v>123</v>
      </c>
      <c r="F79" s="2" t="s">
        <v>123</v>
      </c>
      <c r="G79" s="2" t="s">
        <v>123</v>
      </c>
      <c r="H79" s="2" t="s">
        <v>123</v>
      </c>
      <c r="I79" s="2" t="s">
        <v>123</v>
      </c>
      <c r="J79" s="2" t="s">
        <v>123</v>
      </c>
      <c r="K79" s="2" t="s">
        <v>123</v>
      </c>
      <c r="L79" s="2" t="s">
        <v>123</v>
      </c>
      <c r="M79" s="2" t="s">
        <v>123</v>
      </c>
      <c r="N79" s="2" t="s">
        <v>123</v>
      </c>
      <c r="O79" s="2" t="s">
        <v>123</v>
      </c>
      <c r="P79" s="2" t="s">
        <v>123</v>
      </c>
      <c r="Q79" s="2" t="s">
        <v>123</v>
      </c>
      <c r="R79" s="2" t="s">
        <v>123</v>
      </c>
      <c r="S79" s="2" t="s">
        <v>123</v>
      </c>
      <c r="T79" s="2" t="s">
        <v>123</v>
      </c>
      <c r="U79" s="2" t="s">
        <v>123</v>
      </c>
      <c r="V79" s="2" t="s">
        <v>123</v>
      </c>
      <c r="W79" s="2" t="s">
        <v>123</v>
      </c>
      <c r="X79" s="2" t="s">
        <v>123</v>
      </c>
      <c r="Y79" s="2" t="s">
        <v>123</v>
      </c>
      <c r="Z79" s="2" t="s">
        <v>123</v>
      </c>
      <c r="AA79" s="2" t="s">
        <v>123</v>
      </c>
      <c r="AB79" s="2" t="s">
        <v>123</v>
      </c>
      <c r="AC79" s="2" t="s">
        <v>1199</v>
      </c>
      <c r="AD79" s="2" t="s">
        <v>123</v>
      </c>
      <c r="AE79" s="2" t="s">
        <v>123</v>
      </c>
      <c r="AF79" s="2" t="s">
        <v>123</v>
      </c>
      <c r="AG79" s="2" t="s">
        <v>123</v>
      </c>
      <c r="AH79" s="2" t="s">
        <v>123</v>
      </c>
      <c r="AI79" s="2" t="s">
        <v>123</v>
      </c>
      <c r="AJ79" s="2" t="s">
        <v>123</v>
      </c>
      <c r="AK79" s="2" t="s">
        <v>123</v>
      </c>
      <c r="AL79" s="2" t="s">
        <v>123</v>
      </c>
      <c r="AM79" s="2" t="s">
        <v>123</v>
      </c>
      <c r="AN79" s="2" t="s">
        <v>123</v>
      </c>
      <c r="AO79" s="2" t="s">
        <v>123</v>
      </c>
      <c r="AP79" s="2" t="s">
        <v>123</v>
      </c>
      <c r="AQ79" s="2" t="s">
        <v>123</v>
      </c>
      <c r="AR79" s="2" t="s">
        <v>123</v>
      </c>
      <c r="AS79" s="2" t="s">
        <v>123</v>
      </c>
      <c r="AT79" s="2" t="s">
        <v>123</v>
      </c>
      <c r="AU79" s="2" t="s">
        <v>123</v>
      </c>
      <c r="AV79" s="2" t="s">
        <v>123</v>
      </c>
      <c r="AW79" s="2" t="s">
        <v>123</v>
      </c>
      <c r="AX79" s="2" t="s">
        <v>123</v>
      </c>
      <c r="AY79" s="2" t="s">
        <v>123</v>
      </c>
      <c r="AZ79" s="2" t="s">
        <v>123</v>
      </c>
      <c r="BA79" s="2" t="s">
        <v>123</v>
      </c>
      <c r="BB79" s="2" t="s">
        <v>123</v>
      </c>
      <c r="BC79" s="2" t="s">
        <v>123</v>
      </c>
      <c r="BD79" s="2" t="s">
        <v>123</v>
      </c>
      <c r="BE79" s="2" t="s">
        <v>123</v>
      </c>
      <c r="BF79" s="2" t="s">
        <v>123</v>
      </c>
      <c r="BG79" s="2" t="s">
        <v>838</v>
      </c>
      <c r="BH79" s="2" t="s">
        <v>838</v>
      </c>
      <c r="BI79" s="2" t="s">
        <v>849</v>
      </c>
      <c r="BJ79" s="2" t="s">
        <v>837</v>
      </c>
      <c r="BK79">
        <v>0</v>
      </c>
      <c r="BL79">
        <v>5</v>
      </c>
      <c r="BM79">
        <v>5</v>
      </c>
      <c r="BN79">
        <v>10</v>
      </c>
      <c r="BO79">
        <v>80</v>
      </c>
      <c r="BP79" s="2" t="s">
        <v>1200</v>
      </c>
      <c r="BQ79" s="2" t="s">
        <v>1201</v>
      </c>
      <c r="BR79" s="2" t="s">
        <v>1202</v>
      </c>
      <c r="BS79" s="2" t="s">
        <v>1203</v>
      </c>
      <c r="BT79">
        <v>60</v>
      </c>
      <c r="BU79">
        <v>8.5</v>
      </c>
      <c r="BV79">
        <v>0</v>
      </c>
      <c r="BW79">
        <v>10</v>
      </c>
      <c r="BX79">
        <v>0.5</v>
      </c>
      <c r="BY79">
        <v>0.5</v>
      </c>
      <c r="BZ79">
        <v>0</v>
      </c>
      <c r="CA79">
        <v>0.5</v>
      </c>
      <c r="CB79">
        <v>0</v>
      </c>
      <c r="CC79">
        <v>5</v>
      </c>
      <c r="CD79">
        <v>10</v>
      </c>
      <c r="CE79">
        <v>5</v>
      </c>
      <c r="CF79">
        <v>0</v>
      </c>
      <c r="CG79" s="2" t="s">
        <v>123</v>
      </c>
      <c r="CH79">
        <v>66</v>
      </c>
      <c r="CI79">
        <v>60</v>
      </c>
      <c r="CJ79">
        <v>20</v>
      </c>
      <c r="CK79">
        <v>20</v>
      </c>
      <c r="CL79">
        <v>0</v>
      </c>
      <c r="CM79">
        <v>0</v>
      </c>
      <c r="CN79" s="2" t="s">
        <v>123</v>
      </c>
      <c r="CO79" s="2" t="s">
        <v>844</v>
      </c>
      <c r="CP79" s="2" t="s">
        <v>844</v>
      </c>
      <c r="CQ79" s="2" t="s">
        <v>863</v>
      </c>
      <c r="CR79" s="2" t="s">
        <v>891</v>
      </c>
      <c r="CS79" s="2" t="s">
        <v>844</v>
      </c>
      <c r="CT79" s="2" t="s">
        <v>846</v>
      </c>
      <c r="CU79" s="2" t="s">
        <v>863</v>
      </c>
      <c r="CV79" s="2" t="s">
        <v>846</v>
      </c>
      <c r="CW79" s="2" t="s">
        <v>846</v>
      </c>
      <c r="CX79" s="2" t="s">
        <v>123</v>
      </c>
      <c r="CY79" s="2" t="s">
        <v>123</v>
      </c>
      <c r="CZ79" s="2" t="s">
        <v>123</v>
      </c>
      <c r="DA79" s="2" t="s">
        <v>123</v>
      </c>
      <c r="DB79" s="2" t="s">
        <v>123</v>
      </c>
      <c r="DC79" s="2" t="s">
        <v>123</v>
      </c>
      <c r="DD79" s="2" t="s">
        <v>123</v>
      </c>
      <c r="DE79" s="2" t="s">
        <v>123</v>
      </c>
      <c r="DF79" s="2" t="s">
        <v>123</v>
      </c>
      <c r="DG79" s="2" t="s">
        <v>123</v>
      </c>
      <c r="DH79" s="2" t="s">
        <v>123</v>
      </c>
      <c r="DI79" s="2" t="s">
        <v>123</v>
      </c>
      <c r="DJ79" s="2" t="s">
        <v>123</v>
      </c>
      <c r="DK79" s="2" t="s">
        <v>123</v>
      </c>
      <c r="DL79" s="2" t="s">
        <v>123</v>
      </c>
      <c r="DM79" s="2" t="s">
        <v>123</v>
      </c>
      <c r="DN79" s="2" t="s">
        <v>123</v>
      </c>
      <c r="DO79" s="2" t="s">
        <v>123</v>
      </c>
      <c r="DP79" s="2" t="s">
        <v>123</v>
      </c>
      <c r="DQ79" s="2" t="s">
        <v>123</v>
      </c>
      <c r="DR79" s="2" t="s">
        <v>123</v>
      </c>
      <c r="DS79" s="2" t="s">
        <v>123</v>
      </c>
      <c r="DT79" s="2" t="s">
        <v>123</v>
      </c>
      <c r="DU79" s="2" t="s">
        <v>123</v>
      </c>
      <c r="DV79" s="2" t="s">
        <v>123</v>
      </c>
      <c r="DW79" s="2" t="s">
        <v>123</v>
      </c>
      <c r="DX79" s="2" t="s">
        <v>123</v>
      </c>
      <c r="DY79" s="2" t="s">
        <v>123</v>
      </c>
      <c r="DZ79" s="2" t="s">
        <v>123</v>
      </c>
      <c r="EA79" s="2" t="s">
        <v>123</v>
      </c>
      <c r="EB79" s="2" t="s">
        <v>123</v>
      </c>
      <c r="EC79" s="2" t="s">
        <v>123</v>
      </c>
      <c r="ED79" s="2" t="s">
        <v>123</v>
      </c>
      <c r="EE79" s="2" t="s">
        <v>123</v>
      </c>
      <c r="EF79" s="2" t="s">
        <v>123</v>
      </c>
      <c r="EG79" s="2" t="s">
        <v>123</v>
      </c>
      <c r="EH79" s="2" t="s">
        <v>123</v>
      </c>
      <c r="EI79" s="2" t="s">
        <v>123</v>
      </c>
    </row>
    <row r="80" spans="1:139" ht="116.1">
      <c r="A80" s="2" t="s">
        <v>424</v>
      </c>
      <c r="B80" s="2" t="s">
        <v>13</v>
      </c>
      <c r="C80" s="2" t="s">
        <v>123</v>
      </c>
      <c r="D80" s="2" t="s">
        <v>123</v>
      </c>
      <c r="E80" s="2" t="s">
        <v>123</v>
      </c>
      <c r="F80" s="2" t="s">
        <v>123</v>
      </c>
      <c r="G80" s="2" t="s">
        <v>123</v>
      </c>
      <c r="H80" s="2" t="s">
        <v>123</v>
      </c>
      <c r="I80" s="2" t="s">
        <v>123</v>
      </c>
      <c r="J80" s="2" t="s">
        <v>123</v>
      </c>
      <c r="K80" s="2" t="s">
        <v>123</v>
      </c>
      <c r="L80" s="2" t="s">
        <v>123</v>
      </c>
      <c r="M80" s="2" t="s">
        <v>123</v>
      </c>
      <c r="N80" s="2" t="s">
        <v>123</v>
      </c>
      <c r="O80" s="2" t="s">
        <v>123</v>
      </c>
      <c r="P80" s="2" t="s">
        <v>123</v>
      </c>
      <c r="Q80" s="2" t="s">
        <v>123</v>
      </c>
      <c r="R80" s="2" t="s">
        <v>123</v>
      </c>
      <c r="S80" s="2" t="s">
        <v>123</v>
      </c>
      <c r="T80" s="2" t="s">
        <v>123</v>
      </c>
      <c r="U80" s="2" t="s">
        <v>123</v>
      </c>
      <c r="V80" s="2" t="s">
        <v>123</v>
      </c>
      <c r="W80" s="2" t="s">
        <v>123</v>
      </c>
      <c r="X80" s="2" t="s">
        <v>123</v>
      </c>
      <c r="Y80" s="2" t="s">
        <v>123</v>
      </c>
      <c r="Z80" s="2" t="s">
        <v>123</v>
      </c>
      <c r="AA80" s="2" t="s">
        <v>123</v>
      </c>
      <c r="AB80" s="2" t="s">
        <v>123</v>
      </c>
      <c r="AC80" s="2" t="s">
        <v>1204</v>
      </c>
      <c r="AD80" s="2" t="s">
        <v>123</v>
      </c>
      <c r="AE80" s="2" t="s">
        <v>123</v>
      </c>
      <c r="AF80" s="2" t="s">
        <v>123</v>
      </c>
      <c r="AG80" s="2" t="s">
        <v>123</v>
      </c>
      <c r="AH80" s="2" t="s">
        <v>123</v>
      </c>
      <c r="AI80" s="2" t="s">
        <v>123</v>
      </c>
      <c r="AJ80" s="2" t="s">
        <v>123</v>
      </c>
      <c r="AK80" s="2" t="s">
        <v>123</v>
      </c>
      <c r="AL80" s="2" t="s">
        <v>123</v>
      </c>
      <c r="AM80" s="2" t="s">
        <v>123</v>
      </c>
      <c r="AN80" s="2" t="s">
        <v>123</v>
      </c>
      <c r="AO80" s="2" t="s">
        <v>123</v>
      </c>
      <c r="AP80" s="2" t="s">
        <v>123</v>
      </c>
      <c r="AQ80" s="2" t="s">
        <v>123</v>
      </c>
      <c r="AR80" s="2" t="s">
        <v>123</v>
      </c>
      <c r="AS80" s="2" t="s">
        <v>123</v>
      </c>
      <c r="AT80" s="2" t="s">
        <v>123</v>
      </c>
      <c r="AU80" s="2" t="s">
        <v>123</v>
      </c>
      <c r="AV80" s="2" t="s">
        <v>123</v>
      </c>
      <c r="AW80" s="2" t="s">
        <v>123</v>
      </c>
      <c r="AX80" s="2" t="s">
        <v>123</v>
      </c>
      <c r="AY80" s="2" t="s">
        <v>123</v>
      </c>
      <c r="AZ80" s="2" t="s">
        <v>123</v>
      </c>
      <c r="BA80" s="2" t="s">
        <v>123</v>
      </c>
      <c r="BB80" s="2" t="s">
        <v>123</v>
      </c>
      <c r="BC80" s="2" t="s">
        <v>123</v>
      </c>
      <c r="BD80" s="2" t="s">
        <v>123</v>
      </c>
      <c r="BE80" s="2" t="s">
        <v>123</v>
      </c>
      <c r="BF80" s="2" t="s">
        <v>123</v>
      </c>
      <c r="BG80" s="2" t="s">
        <v>849</v>
      </c>
      <c r="BH80" s="2" t="s">
        <v>849</v>
      </c>
      <c r="BI80" s="2" t="s">
        <v>849</v>
      </c>
      <c r="BJ80" s="2" t="s">
        <v>849</v>
      </c>
      <c r="BK80">
        <v>10</v>
      </c>
      <c r="BL80">
        <v>25</v>
      </c>
      <c r="BM80">
        <v>55</v>
      </c>
      <c r="BN80">
        <v>5</v>
      </c>
      <c r="BO80">
        <v>5</v>
      </c>
      <c r="BP80" s="2" t="s">
        <v>1205</v>
      </c>
      <c r="BQ80" s="2" t="s">
        <v>1206</v>
      </c>
      <c r="BR80" s="2" t="s">
        <v>1207</v>
      </c>
      <c r="BS80" s="2" t="s">
        <v>1208</v>
      </c>
      <c r="BT80" s="2" t="s">
        <v>123</v>
      </c>
      <c r="BU80" s="2" t="s">
        <v>123</v>
      </c>
      <c r="BV80" s="2" t="s">
        <v>123</v>
      </c>
      <c r="BW80" s="2" t="s">
        <v>123</v>
      </c>
      <c r="BX80" s="2" t="s">
        <v>123</v>
      </c>
      <c r="BY80" s="2" t="s">
        <v>123</v>
      </c>
      <c r="BZ80" s="2" t="s">
        <v>123</v>
      </c>
      <c r="CA80" s="2" t="s">
        <v>123</v>
      </c>
      <c r="CB80" s="2" t="s">
        <v>123</v>
      </c>
      <c r="CC80" s="2" t="s">
        <v>123</v>
      </c>
      <c r="CD80" s="2" t="s">
        <v>123</v>
      </c>
      <c r="CE80" s="2" t="s">
        <v>123</v>
      </c>
      <c r="CF80" s="2" t="s">
        <v>123</v>
      </c>
      <c r="CG80" s="2" t="s">
        <v>123</v>
      </c>
      <c r="CH80" s="2" t="s">
        <v>123</v>
      </c>
      <c r="CI80" s="2" t="s">
        <v>123</v>
      </c>
      <c r="CJ80" s="2" t="s">
        <v>123</v>
      </c>
      <c r="CK80" s="2" t="s">
        <v>123</v>
      </c>
      <c r="CL80" s="2" t="s">
        <v>123</v>
      </c>
      <c r="CM80" s="2" t="s">
        <v>123</v>
      </c>
      <c r="CN80" s="2" t="s">
        <v>123</v>
      </c>
      <c r="CO80" s="2" t="s">
        <v>123</v>
      </c>
      <c r="CP80" s="2" t="s">
        <v>123</v>
      </c>
      <c r="CQ80" s="2" t="s">
        <v>123</v>
      </c>
      <c r="CR80" s="2" t="s">
        <v>123</v>
      </c>
      <c r="CS80" s="2" t="s">
        <v>123</v>
      </c>
      <c r="CT80" s="2" t="s">
        <v>123</v>
      </c>
      <c r="CU80" s="2" t="s">
        <v>123</v>
      </c>
      <c r="CV80" s="2" t="s">
        <v>123</v>
      </c>
      <c r="CW80" s="2" t="s">
        <v>123</v>
      </c>
      <c r="CX80" s="2" t="s">
        <v>123</v>
      </c>
      <c r="CY80" s="2" t="s">
        <v>123</v>
      </c>
      <c r="CZ80" s="2" t="s">
        <v>123</v>
      </c>
      <c r="DA80" s="2" t="s">
        <v>123</v>
      </c>
      <c r="DB80" s="2" t="s">
        <v>123</v>
      </c>
      <c r="DC80" s="2" t="s">
        <v>123</v>
      </c>
      <c r="DD80" s="2" t="s">
        <v>123</v>
      </c>
      <c r="DE80" s="2" t="s">
        <v>123</v>
      </c>
      <c r="DF80" s="2" t="s">
        <v>123</v>
      </c>
      <c r="DG80" s="2" t="s">
        <v>123</v>
      </c>
      <c r="DH80" s="2" t="s">
        <v>123</v>
      </c>
      <c r="DI80">
        <v>25</v>
      </c>
      <c r="DJ80">
        <v>20</v>
      </c>
      <c r="DK80">
        <v>30</v>
      </c>
      <c r="DL80">
        <v>10</v>
      </c>
      <c r="DM80">
        <v>10</v>
      </c>
      <c r="DN80">
        <v>4</v>
      </c>
      <c r="DO80">
        <v>1</v>
      </c>
      <c r="DP80">
        <v>0</v>
      </c>
      <c r="DQ80" s="2" t="s">
        <v>123</v>
      </c>
      <c r="DR80" s="2" t="s">
        <v>845</v>
      </c>
      <c r="DS80" s="2" t="s">
        <v>123</v>
      </c>
      <c r="DT80" s="2" t="s">
        <v>123</v>
      </c>
      <c r="DU80" s="2" t="s">
        <v>123</v>
      </c>
      <c r="DV80" s="2" t="s">
        <v>123</v>
      </c>
      <c r="DW80" s="2" t="s">
        <v>123</v>
      </c>
      <c r="DX80" s="2" t="s">
        <v>123</v>
      </c>
      <c r="DY80" s="2" t="s">
        <v>123</v>
      </c>
      <c r="DZ80" s="2" t="s">
        <v>123</v>
      </c>
      <c r="EA80" s="2" t="s">
        <v>123</v>
      </c>
      <c r="EB80" s="2" t="s">
        <v>123</v>
      </c>
      <c r="EC80" s="2" t="s">
        <v>123</v>
      </c>
      <c r="ED80" s="2" t="s">
        <v>123</v>
      </c>
      <c r="EE80" s="2" t="s">
        <v>123</v>
      </c>
      <c r="EF80" s="2" t="s">
        <v>123</v>
      </c>
      <c r="EG80" s="2" t="s">
        <v>123</v>
      </c>
      <c r="EH80" s="2" t="s">
        <v>123</v>
      </c>
      <c r="EI80" s="2" t="s">
        <v>123</v>
      </c>
    </row>
    <row r="81" spans="1:139" ht="29.1">
      <c r="A81" s="2" t="s">
        <v>391</v>
      </c>
      <c r="B81" s="2" t="s">
        <v>12</v>
      </c>
      <c r="C81" s="2" t="s">
        <v>123</v>
      </c>
      <c r="D81" s="2" t="s">
        <v>123</v>
      </c>
      <c r="E81" s="2" t="s">
        <v>123</v>
      </c>
      <c r="F81" s="2" t="s">
        <v>123</v>
      </c>
      <c r="G81" s="2" t="s">
        <v>123</v>
      </c>
      <c r="H81" s="2" t="s">
        <v>123</v>
      </c>
      <c r="I81" s="2" t="s">
        <v>123</v>
      </c>
      <c r="J81" s="2" t="s">
        <v>123</v>
      </c>
      <c r="K81" s="2" t="s">
        <v>123</v>
      </c>
      <c r="L81" s="2" t="s">
        <v>123</v>
      </c>
      <c r="M81" s="2" t="s">
        <v>123</v>
      </c>
      <c r="N81" s="2" t="s">
        <v>123</v>
      </c>
      <c r="O81" s="2" t="s">
        <v>123</v>
      </c>
      <c r="P81" s="2" t="s">
        <v>123</v>
      </c>
      <c r="Q81" s="2" t="s">
        <v>123</v>
      </c>
      <c r="R81" s="2" t="s">
        <v>123</v>
      </c>
      <c r="S81" s="2" t="s">
        <v>123</v>
      </c>
      <c r="T81" s="2" t="s">
        <v>123</v>
      </c>
      <c r="U81" s="2" t="s">
        <v>123</v>
      </c>
      <c r="V81" s="2" t="s">
        <v>123</v>
      </c>
      <c r="W81" s="2" t="s">
        <v>123</v>
      </c>
      <c r="X81" s="2" t="s">
        <v>123</v>
      </c>
      <c r="Y81" s="2" t="s">
        <v>123</v>
      </c>
      <c r="Z81" s="2" t="s">
        <v>123</v>
      </c>
      <c r="AA81" s="2" t="s">
        <v>123</v>
      </c>
      <c r="AB81" s="2" t="s">
        <v>123</v>
      </c>
      <c r="AC81" s="2" t="s">
        <v>1209</v>
      </c>
      <c r="AD81" s="2" t="s">
        <v>123</v>
      </c>
      <c r="AE81" s="2" t="s">
        <v>123</v>
      </c>
      <c r="AF81" s="2" t="s">
        <v>123</v>
      </c>
      <c r="AG81" s="2" t="s">
        <v>123</v>
      </c>
      <c r="AH81" s="2" t="s">
        <v>123</v>
      </c>
      <c r="AI81" s="2" t="s">
        <v>123</v>
      </c>
      <c r="AJ81" s="2" t="s">
        <v>123</v>
      </c>
      <c r="AK81" s="2" t="s">
        <v>123</v>
      </c>
      <c r="AL81" s="2" t="s">
        <v>123</v>
      </c>
      <c r="AM81" s="2" t="s">
        <v>123</v>
      </c>
      <c r="AN81" s="2" t="s">
        <v>123</v>
      </c>
      <c r="AO81" s="2" t="s">
        <v>123</v>
      </c>
      <c r="AP81" s="2" t="s">
        <v>123</v>
      </c>
      <c r="AQ81" s="2" t="s">
        <v>123</v>
      </c>
      <c r="AR81" s="2" t="s">
        <v>123</v>
      </c>
      <c r="AS81" s="2" t="s">
        <v>123</v>
      </c>
      <c r="AT81" s="2" t="s">
        <v>123</v>
      </c>
      <c r="AU81" s="2" t="s">
        <v>123</v>
      </c>
      <c r="AV81" s="2" t="s">
        <v>123</v>
      </c>
      <c r="AW81" s="2" t="s">
        <v>123</v>
      </c>
      <c r="AX81" s="2" t="s">
        <v>123</v>
      </c>
      <c r="AY81" s="2" t="s">
        <v>123</v>
      </c>
      <c r="AZ81" s="2" t="s">
        <v>123</v>
      </c>
      <c r="BA81" s="2" t="s">
        <v>123</v>
      </c>
      <c r="BB81" s="2" t="s">
        <v>123</v>
      </c>
      <c r="BC81" s="2" t="s">
        <v>123</v>
      </c>
      <c r="BD81" s="2" t="s">
        <v>123</v>
      </c>
      <c r="BE81" s="2" t="s">
        <v>123</v>
      </c>
      <c r="BF81" s="2" t="s">
        <v>123</v>
      </c>
      <c r="BG81" s="2" t="s">
        <v>837</v>
      </c>
      <c r="BH81" s="2" t="s">
        <v>837</v>
      </c>
      <c r="BI81" s="2" t="s">
        <v>837</v>
      </c>
      <c r="BJ81" s="2" t="s">
        <v>839</v>
      </c>
      <c r="BK81">
        <v>0</v>
      </c>
      <c r="BL81">
        <v>0</v>
      </c>
      <c r="BM81">
        <v>0</v>
      </c>
      <c r="BN81">
        <v>100</v>
      </c>
      <c r="BO81">
        <v>0</v>
      </c>
      <c r="BP81" s="2" t="s">
        <v>1210</v>
      </c>
      <c r="BQ81" s="2" t="s">
        <v>1211</v>
      </c>
      <c r="BR81" s="2" t="s">
        <v>1212</v>
      </c>
      <c r="BS81" s="2" t="s">
        <v>1213</v>
      </c>
      <c r="BT81" s="2" t="s">
        <v>123</v>
      </c>
      <c r="BU81" s="2" t="s">
        <v>123</v>
      </c>
      <c r="BV81" s="2" t="s">
        <v>123</v>
      </c>
      <c r="BW81" s="2" t="s">
        <v>123</v>
      </c>
      <c r="BX81" s="2" t="s">
        <v>123</v>
      </c>
      <c r="BY81" s="2" t="s">
        <v>123</v>
      </c>
      <c r="BZ81" s="2" t="s">
        <v>123</v>
      </c>
      <c r="CA81" s="2" t="s">
        <v>123</v>
      </c>
      <c r="CB81" s="2" t="s">
        <v>123</v>
      </c>
      <c r="CC81" s="2" t="s">
        <v>123</v>
      </c>
      <c r="CD81" s="2" t="s">
        <v>123</v>
      </c>
      <c r="CE81" s="2" t="s">
        <v>123</v>
      </c>
      <c r="CF81" s="2" t="s">
        <v>123</v>
      </c>
      <c r="CG81" s="2" t="s">
        <v>123</v>
      </c>
      <c r="CH81" s="2" t="s">
        <v>123</v>
      </c>
      <c r="CI81" s="2" t="s">
        <v>123</v>
      </c>
      <c r="CJ81" s="2" t="s">
        <v>123</v>
      </c>
      <c r="CK81" s="2" t="s">
        <v>123</v>
      </c>
      <c r="CL81" s="2" t="s">
        <v>123</v>
      </c>
      <c r="CM81" s="2" t="s">
        <v>123</v>
      </c>
      <c r="CN81" s="2" t="s">
        <v>123</v>
      </c>
      <c r="CO81" s="2" t="s">
        <v>123</v>
      </c>
      <c r="CP81" s="2" t="s">
        <v>123</v>
      </c>
      <c r="CQ81" s="2" t="s">
        <v>123</v>
      </c>
      <c r="CR81" s="2" t="s">
        <v>123</v>
      </c>
      <c r="CS81" s="2" t="s">
        <v>123</v>
      </c>
      <c r="CT81" s="2" t="s">
        <v>123</v>
      </c>
      <c r="CU81" s="2" t="s">
        <v>123</v>
      </c>
      <c r="CV81" s="2" t="s">
        <v>123</v>
      </c>
      <c r="CW81" s="2" t="s">
        <v>123</v>
      </c>
      <c r="CX81" s="2" t="s">
        <v>123</v>
      </c>
      <c r="CY81" s="2" t="s">
        <v>123</v>
      </c>
      <c r="CZ81" s="2" t="s">
        <v>123</v>
      </c>
      <c r="DA81" s="2" t="s">
        <v>123</v>
      </c>
      <c r="DB81" s="2" t="s">
        <v>123</v>
      </c>
      <c r="DC81" s="2" t="s">
        <v>123</v>
      </c>
      <c r="DD81" s="2" t="s">
        <v>123</v>
      </c>
      <c r="DE81" s="2" t="s">
        <v>123</v>
      </c>
      <c r="DF81" s="2" t="s">
        <v>123</v>
      </c>
      <c r="DG81" s="2" t="s">
        <v>123</v>
      </c>
      <c r="DH81" s="2" t="s">
        <v>123</v>
      </c>
      <c r="DI81" s="2" t="s">
        <v>123</v>
      </c>
      <c r="DJ81" s="2" t="s">
        <v>123</v>
      </c>
      <c r="DK81" s="2" t="s">
        <v>123</v>
      </c>
      <c r="DL81" s="2" t="s">
        <v>123</v>
      </c>
      <c r="DM81" s="2" t="s">
        <v>123</v>
      </c>
      <c r="DN81" s="2" t="s">
        <v>123</v>
      </c>
      <c r="DO81" s="2" t="s">
        <v>123</v>
      </c>
      <c r="DP81" s="2" t="s">
        <v>123</v>
      </c>
      <c r="DQ81" s="2" t="s">
        <v>123</v>
      </c>
      <c r="DR81" s="2" t="s">
        <v>123</v>
      </c>
      <c r="DS81">
        <v>50</v>
      </c>
      <c r="DT81">
        <v>30</v>
      </c>
      <c r="DU81">
        <v>5</v>
      </c>
      <c r="DV81">
        <v>5</v>
      </c>
      <c r="DW81">
        <v>0</v>
      </c>
      <c r="DX81">
        <v>0</v>
      </c>
      <c r="DY81">
        <v>5</v>
      </c>
      <c r="DZ81">
        <v>0</v>
      </c>
      <c r="EA81">
        <v>5</v>
      </c>
      <c r="EB81">
        <v>0</v>
      </c>
      <c r="EC81" s="2" t="s">
        <v>123</v>
      </c>
      <c r="ED81" s="2" t="s">
        <v>847</v>
      </c>
      <c r="EE81" s="2" t="s">
        <v>844</v>
      </c>
      <c r="EF81" s="2" t="s">
        <v>889</v>
      </c>
      <c r="EG81" s="2" t="s">
        <v>123</v>
      </c>
      <c r="EH81" s="2" t="s">
        <v>123</v>
      </c>
      <c r="EI81" s="2" t="s">
        <v>123</v>
      </c>
    </row>
    <row r="82" spans="1:139" ht="174">
      <c r="A82" s="2" t="s">
        <v>477</v>
      </c>
      <c r="B82" s="2" t="s">
        <v>10</v>
      </c>
      <c r="C82" s="2" t="s">
        <v>123</v>
      </c>
      <c r="D82" s="2" t="s">
        <v>123</v>
      </c>
      <c r="E82" s="2" t="s">
        <v>123</v>
      </c>
      <c r="F82" s="2" t="s">
        <v>123</v>
      </c>
      <c r="G82" s="2" t="s">
        <v>123</v>
      </c>
      <c r="H82" s="2" t="s">
        <v>123</v>
      </c>
      <c r="I82" s="2" t="s">
        <v>123</v>
      </c>
      <c r="J82" s="2" t="s">
        <v>123</v>
      </c>
      <c r="K82" s="2" t="s">
        <v>123</v>
      </c>
      <c r="L82" s="2" t="s">
        <v>123</v>
      </c>
      <c r="M82" s="2" t="s">
        <v>123</v>
      </c>
      <c r="N82" s="2" t="s">
        <v>123</v>
      </c>
      <c r="O82" s="2" t="s">
        <v>123</v>
      </c>
      <c r="P82" s="2" t="s">
        <v>123</v>
      </c>
      <c r="Q82" s="2" t="s">
        <v>123</v>
      </c>
      <c r="R82" s="2" t="s">
        <v>123</v>
      </c>
      <c r="S82" s="2" t="s">
        <v>123</v>
      </c>
      <c r="T82" s="2" t="s">
        <v>123</v>
      </c>
      <c r="U82" s="2" t="s">
        <v>123</v>
      </c>
      <c r="V82" s="2" t="s">
        <v>123</v>
      </c>
      <c r="W82" s="2" t="s">
        <v>123</v>
      </c>
      <c r="X82" s="2" t="s">
        <v>123</v>
      </c>
      <c r="Y82" s="2" t="s">
        <v>123</v>
      </c>
      <c r="Z82" s="2" t="s">
        <v>123</v>
      </c>
      <c r="AA82" s="2" t="s">
        <v>123</v>
      </c>
      <c r="AB82" s="2" t="s">
        <v>123</v>
      </c>
      <c r="AC82" s="2" t="s">
        <v>1214</v>
      </c>
      <c r="AD82">
        <v>2</v>
      </c>
      <c r="AE82">
        <v>12</v>
      </c>
      <c r="AF82">
        <v>5</v>
      </c>
      <c r="AG82">
        <v>2</v>
      </c>
      <c r="AH82">
        <v>6</v>
      </c>
      <c r="AI82">
        <v>35</v>
      </c>
      <c r="AJ82">
        <v>10</v>
      </c>
      <c r="AK82">
        <v>2</v>
      </c>
      <c r="AL82">
        <v>2</v>
      </c>
      <c r="AM82">
        <v>2</v>
      </c>
      <c r="AN82">
        <v>1</v>
      </c>
      <c r="AO82">
        <v>0</v>
      </c>
      <c r="AP82">
        <v>9</v>
      </c>
      <c r="AQ82">
        <v>5</v>
      </c>
      <c r="AR82">
        <v>7</v>
      </c>
      <c r="AS82">
        <v>0</v>
      </c>
      <c r="AT82" s="2" t="s">
        <v>123</v>
      </c>
      <c r="AU82" s="2" t="s">
        <v>863</v>
      </c>
      <c r="AV82" s="2" t="s">
        <v>846</v>
      </c>
      <c r="AW82" s="2" t="s">
        <v>846</v>
      </c>
      <c r="AX82" s="2" t="s">
        <v>863</v>
      </c>
      <c r="AY82" s="2" t="s">
        <v>846</v>
      </c>
      <c r="AZ82" s="2" t="s">
        <v>863</v>
      </c>
      <c r="BA82" s="2" t="s">
        <v>863</v>
      </c>
      <c r="BB82" s="2" t="s">
        <v>846</v>
      </c>
      <c r="BC82" s="2" t="s">
        <v>846</v>
      </c>
      <c r="BD82" s="2" t="s">
        <v>863</v>
      </c>
      <c r="BE82" s="2" t="s">
        <v>863</v>
      </c>
      <c r="BF82" s="2" t="s">
        <v>123</v>
      </c>
      <c r="BG82" s="2" t="s">
        <v>838</v>
      </c>
      <c r="BH82" s="2" t="s">
        <v>838</v>
      </c>
      <c r="BI82" s="2" t="s">
        <v>849</v>
      </c>
      <c r="BJ82" s="2" t="s">
        <v>837</v>
      </c>
      <c r="BK82">
        <v>0</v>
      </c>
      <c r="BL82">
        <v>0</v>
      </c>
      <c r="BM82">
        <v>5</v>
      </c>
      <c r="BN82">
        <v>95</v>
      </c>
      <c r="BO82">
        <v>0</v>
      </c>
      <c r="BP82" s="2" t="s">
        <v>1215</v>
      </c>
      <c r="BQ82" s="2" t="s">
        <v>1216</v>
      </c>
      <c r="BR82" s="2" t="s">
        <v>1217</v>
      </c>
      <c r="BS82" s="2" t="s">
        <v>1218</v>
      </c>
      <c r="BT82" s="2" t="s">
        <v>123</v>
      </c>
      <c r="BU82" s="2" t="s">
        <v>123</v>
      </c>
      <c r="BV82" s="2" t="s">
        <v>123</v>
      </c>
      <c r="BW82" s="2" t="s">
        <v>123</v>
      </c>
      <c r="BX82" s="2" t="s">
        <v>123</v>
      </c>
      <c r="BY82" s="2" t="s">
        <v>123</v>
      </c>
      <c r="BZ82" s="2" t="s">
        <v>123</v>
      </c>
      <c r="CA82" s="2" t="s">
        <v>123</v>
      </c>
      <c r="CB82" s="2" t="s">
        <v>123</v>
      </c>
      <c r="CC82" s="2" t="s">
        <v>123</v>
      </c>
      <c r="CD82" s="2" t="s">
        <v>123</v>
      </c>
      <c r="CE82" s="2" t="s">
        <v>123</v>
      </c>
      <c r="CF82" s="2" t="s">
        <v>123</v>
      </c>
      <c r="CG82" s="2" t="s">
        <v>123</v>
      </c>
      <c r="CH82" s="2" t="s">
        <v>123</v>
      </c>
      <c r="CI82" s="2" t="s">
        <v>123</v>
      </c>
      <c r="CJ82" s="2" t="s">
        <v>123</v>
      </c>
      <c r="CK82" s="2" t="s">
        <v>123</v>
      </c>
      <c r="CL82" s="2" t="s">
        <v>123</v>
      </c>
      <c r="CM82" s="2" t="s">
        <v>123</v>
      </c>
      <c r="CN82" s="2" t="s">
        <v>123</v>
      </c>
      <c r="CO82" s="2" t="s">
        <v>123</v>
      </c>
      <c r="CP82" s="2" t="s">
        <v>123</v>
      </c>
      <c r="CQ82" s="2" t="s">
        <v>123</v>
      </c>
      <c r="CR82" s="2" t="s">
        <v>123</v>
      </c>
      <c r="CS82" s="2" t="s">
        <v>123</v>
      </c>
      <c r="CT82" s="2" t="s">
        <v>123</v>
      </c>
      <c r="CU82" s="2" t="s">
        <v>123</v>
      </c>
      <c r="CV82" s="2" t="s">
        <v>123</v>
      </c>
      <c r="CW82" s="2" t="s">
        <v>123</v>
      </c>
      <c r="CX82" s="2" t="s">
        <v>123</v>
      </c>
      <c r="CY82" s="2" t="s">
        <v>123</v>
      </c>
      <c r="CZ82" s="2" t="s">
        <v>123</v>
      </c>
      <c r="DA82" s="2" t="s">
        <v>123</v>
      </c>
      <c r="DB82" s="2" t="s">
        <v>123</v>
      </c>
      <c r="DC82" s="2" t="s">
        <v>123</v>
      </c>
      <c r="DD82" s="2" t="s">
        <v>123</v>
      </c>
      <c r="DE82" s="2" t="s">
        <v>123</v>
      </c>
      <c r="DF82" s="2" t="s">
        <v>123</v>
      </c>
      <c r="DG82" s="2" t="s">
        <v>123</v>
      </c>
      <c r="DH82" s="2" t="s">
        <v>123</v>
      </c>
      <c r="DI82" s="2" t="s">
        <v>123</v>
      </c>
      <c r="DJ82" s="2" t="s">
        <v>123</v>
      </c>
      <c r="DK82" s="2" t="s">
        <v>123</v>
      </c>
      <c r="DL82" s="2" t="s">
        <v>123</v>
      </c>
      <c r="DM82" s="2" t="s">
        <v>123</v>
      </c>
      <c r="DN82" s="2" t="s">
        <v>123</v>
      </c>
      <c r="DO82" s="2" t="s">
        <v>123</v>
      </c>
      <c r="DP82" s="2" t="s">
        <v>123</v>
      </c>
      <c r="DQ82" s="2" t="s">
        <v>123</v>
      </c>
      <c r="DR82" s="2" t="s">
        <v>123</v>
      </c>
      <c r="DS82" s="2" t="s">
        <v>123</v>
      </c>
      <c r="DT82" s="2" t="s">
        <v>123</v>
      </c>
      <c r="DU82" s="2" t="s">
        <v>123</v>
      </c>
      <c r="DV82" s="2" t="s">
        <v>123</v>
      </c>
      <c r="DW82" s="2" t="s">
        <v>123</v>
      </c>
      <c r="DX82" s="2" t="s">
        <v>123</v>
      </c>
      <c r="DY82" s="2" t="s">
        <v>123</v>
      </c>
      <c r="DZ82" s="2" t="s">
        <v>123</v>
      </c>
      <c r="EA82" s="2" t="s">
        <v>123</v>
      </c>
      <c r="EB82" s="2" t="s">
        <v>123</v>
      </c>
      <c r="EC82" s="2" t="s">
        <v>123</v>
      </c>
      <c r="ED82" s="2" t="s">
        <v>123</v>
      </c>
      <c r="EE82" s="2" t="s">
        <v>123</v>
      </c>
      <c r="EF82" s="2" t="s">
        <v>123</v>
      </c>
      <c r="EG82" s="2" t="s">
        <v>123</v>
      </c>
      <c r="EH82" s="2" t="s">
        <v>123</v>
      </c>
      <c r="EI82" s="2" t="s">
        <v>123</v>
      </c>
    </row>
    <row r="83" spans="1:139" ht="72.599999999999994">
      <c r="A83" s="2" t="s">
        <v>478</v>
      </c>
      <c r="B83" s="2" t="s">
        <v>10</v>
      </c>
      <c r="C83" s="2" t="s">
        <v>123</v>
      </c>
      <c r="D83" s="2" t="s">
        <v>123</v>
      </c>
      <c r="E83" s="2" t="s">
        <v>123</v>
      </c>
      <c r="F83" s="2" t="s">
        <v>123</v>
      </c>
      <c r="G83" s="2" t="s">
        <v>123</v>
      </c>
      <c r="H83" s="2" t="s">
        <v>123</v>
      </c>
      <c r="I83" s="2" t="s">
        <v>123</v>
      </c>
      <c r="J83" s="2" t="s">
        <v>123</v>
      </c>
      <c r="K83" s="2" t="s">
        <v>123</v>
      </c>
      <c r="L83" s="2" t="s">
        <v>123</v>
      </c>
      <c r="M83" s="2" t="s">
        <v>123</v>
      </c>
      <c r="N83" s="2" t="s">
        <v>123</v>
      </c>
      <c r="O83" s="2" t="s">
        <v>123</v>
      </c>
      <c r="P83" s="2" t="s">
        <v>123</v>
      </c>
      <c r="Q83" s="2" t="s">
        <v>123</v>
      </c>
      <c r="R83" s="2" t="s">
        <v>123</v>
      </c>
      <c r="S83" s="2" t="s">
        <v>123</v>
      </c>
      <c r="T83" s="2" t="s">
        <v>123</v>
      </c>
      <c r="U83" s="2" t="s">
        <v>123</v>
      </c>
      <c r="V83" s="2" t="s">
        <v>123</v>
      </c>
      <c r="W83" s="2" t="s">
        <v>123</v>
      </c>
      <c r="X83" s="2" t="s">
        <v>123</v>
      </c>
      <c r="Y83" s="2" t="s">
        <v>123</v>
      </c>
      <c r="Z83" s="2" t="s">
        <v>123</v>
      </c>
      <c r="AA83" s="2" t="s">
        <v>123</v>
      </c>
      <c r="AB83" s="2" t="s">
        <v>123</v>
      </c>
      <c r="AC83" s="2" t="s">
        <v>1219</v>
      </c>
      <c r="AD83">
        <v>0</v>
      </c>
      <c r="AE83">
        <v>1</v>
      </c>
      <c r="AF83">
        <v>1</v>
      </c>
      <c r="AG83">
        <v>0</v>
      </c>
      <c r="AH83">
        <v>15</v>
      </c>
      <c r="AI83">
        <v>50</v>
      </c>
      <c r="AJ83">
        <v>15</v>
      </c>
      <c r="AK83">
        <v>1</v>
      </c>
      <c r="AL83">
        <v>2</v>
      </c>
      <c r="AM83">
        <v>1</v>
      </c>
      <c r="AN83">
        <v>2</v>
      </c>
      <c r="AO83">
        <v>0</v>
      </c>
      <c r="AP83">
        <v>5</v>
      </c>
      <c r="AQ83">
        <v>1</v>
      </c>
      <c r="AR83">
        <v>5</v>
      </c>
      <c r="AS83">
        <v>1</v>
      </c>
      <c r="AT83" s="2" t="s">
        <v>1220</v>
      </c>
      <c r="AU83" s="2" t="s">
        <v>123</v>
      </c>
      <c r="AV83" s="2" t="s">
        <v>123</v>
      </c>
      <c r="AW83" s="2" t="s">
        <v>846</v>
      </c>
      <c r="AX83" s="2" t="s">
        <v>123</v>
      </c>
      <c r="AY83" s="2" t="s">
        <v>891</v>
      </c>
      <c r="AZ83" s="2" t="s">
        <v>929</v>
      </c>
      <c r="BA83" s="2" t="s">
        <v>845</v>
      </c>
      <c r="BB83" s="2" t="s">
        <v>846</v>
      </c>
      <c r="BC83" s="2" t="s">
        <v>846</v>
      </c>
      <c r="BD83" s="2" t="s">
        <v>844</v>
      </c>
      <c r="BE83" s="2" t="s">
        <v>844</v>
      </c>
      <c r="BF83" s="2" t="s">
        <v>123</v>
      </c>
      <c r="BG83" s="2" t="s">
        <v>837</v>
      </c>
      <c r="BH83" s="2" t="s">
        <v>838</v>
      </c>
      <c r="BI83" s="2" t="s">
        <v>838</v>
      </c>
      <c r="BJ83" s="2" t="s">
        <v>838</v>
      </c>
      <c r="BK83">
        <v>0</v>
      </c>
      <c r="BL83">
        <v>0</v>
      </c>
      <c r="BM83">
        <v>0</v>
      </c>
      <c r="BN83">
        <v>50</v>
      </c>
      <c r="BO83">
        <v>50</v>
      </c>
      <c r="BP83" s="2" t="s">
        <v>1221</v>
      </c>
      <c r="BQ83" s="2" t="s">
        <v>1222</v>
      </c>
      <c r="BR83" s="2" t="s">
        <v>1223</v>
      </c>
      <c r="BS83" s="2" t="s">
        <v>1224</v>
      </c>
      <c r="BT83" s="2" t="s">
        <v>123</v>
      </c>
      <c r="BU83" s="2" t="s">
        <v>123</v>
      </c>
      <c r="BV83" s="2" t="s">
        <v>123</v>
      </c>
      <c r="BW83" s="2" t="s">
        <v>123</v>
      </c>
      <c r="BX83" s="2" t="s">
        <v>123</v>
      </c>
      <c r="BY83" s="2" t="s">
        <v>123</v>
      </c>
      <c r="BZ83" s="2" t="s">
        <v>123</v>
      </c>
      <c r="CA83" s="2" t="s">
        <v>123</v>
      </c>
      <c r="CB83" s="2" t="s">
        <v>123</v>
      </c>
      <c r="CC83" s="2" t="s">
        <v>123</v>
      </c>
      <c r="CD83" s="2" t="s">
        <v>123</v>
      </c>
      <c r="CE83" s="2" t="s">
        <v>123</v>
      </c>
      <c r="CF83" s="2" t="s">
        <v>123</v>
      </c>
      <c r="CG83" s="2" t="s">
        <v>123</v>
      </c>
      <c r="CH83" s="2" t="s">
        <v>123</v>
      </c>
      <c r="CI83" s="2" t="s">
        <v>123</v>
      </c>
      <c r="CJ83" s="2" t="s">
        <v>123</v>
      </c>
      <c r="CK83" s="2" t="s">
        <v>123</v>
      </c>
      <c r="CL83" s="2" t="s">
        <v>123</v>
      </c>
      <c r="CM83" s="2" t="s">
        <v>123</v>
      </c>
      <c r="CN83" s="2" t="s">
        <v>123</v>
      </c>
      <c r="CO83" s="2" t="s">
        <v>123</v>
      </c>
      <c r="CP83" s="2" t="s">
        <v>123</v>
      </c>
      <c r="CQ83" s="2" t="s">
        <v>123</v>
      </c>
      <c r="CR83" s="2" t="s">
        <v>123</v>
      </c>
      <c r="CS83" s="2" t="s">
        <v>123</v>
      </c>
      <c r="CT83" s="2" t="s">
        <v>123</v>
      </c>
      <c r="CU83" s="2" t="s">
        <v>123</v>
      </c>
      <c r="CV83" s="2" t="s">
        <v>123</v>
      </c>
      <c r="CW83" s="2" t="s">
        <v>123</v>
      </c>
      <c r="CX83" s="2" t="s">
        <v>123</v>
      </c>
      <c r="CY83" s="2" t="s">
        <v>123</v>
      </c>
      <c r="CZ83" s="2" t="s">
        <v>123</v>
      </c>
      <c r="DA83" s="2" t="s">
        <v>123</v>
      </c>
      <c r="DB83" s="2" t="s">
        <v>123</v>
      </c>
      <c r="DC83" s="2" t="s">
        <v>123</v>
      </c>
      <c r="DD83" s="2" t="s">
        <v>123</v>
      </c>
      <c r="DE83" s="2" t="s">
        <v>123</v>
      </c>
      <c r="DF83" s="2" t="s">
        <v>123</v>
      </c>
      <c r="DG83" s="2" t="s">
        <v>123</v>
      </c>
      <c r="DH83" s="2" t="s">
        <v>123</v>
      </c>
      <c r="DI83" s="2" t="s">
        <v>123</v>
      </c>
      <c r="DJ83" s="2" t="s">
        <v>123</v>
      </c>
      <c r="DK83" s="2" t="s">
        <v>123</v>
      </c>
      <c r="DL83" s="2" t="s">
        <v>123</v>
      </c>
      <c r="DM83" s="2" t="s">
        <v>123</v>
      </c>
      <c r="DN83" s="2" t="s">
        <v>123</v>
      </c>
      <c r="DO83" s="2" t="s">
        <v>123</v>
      </c>
      <c r="DP83" s="2" t="s">
        <v>123</v>
      </c>
      <c r="DQ83" s="2" t="s">
        <v>123</v>
      </c>
      <c r="DR83" s="2" t="s">
        <v>123</v>
      </c>
      <c r="DS83" s="2" t="s">
        <v>123</v>
      </c>
      <c r="DT83" s="2" t="s">
        <v>123</v>
      </c>
      <c r="DU83" s="2" t="s">
        <v>123</v>
      </c>
      <c r="DV83" s="2" t="s">
        <v>123</v>
      </c>
      <c r="DW83" s="2" t="s">
        <v>123</v>
      </c>
      <c r="DX83" s="2" t="s">
        <v>123</v>
      </c>
      <c r="DY83" s="2" t="s">
        <v>123</v>
      </c>
      <c r="DZ83" s="2" t="s">
        <v>123</v>
      </c>
      <c r="EA83" s="2" t="s">
        <v>123</v>
      </c>
      <c r="EB83" s="2" t="s">
        <v>123</v>
      </c>
      <c r="EC83" s="2" t="s">
        <v>123</v>
      </c>
      <c r="ED83" s="2" t="s">
        <v>123</v>
      </c>
      <c r="EE83" s="2" t="s">
        <v>123</v>
      </c>
      <c r="EF83" s="2" t="s">
        <v>123</v>
      </c>
      <c r="EG83" s="2" t="s">
        <v>123</v>
      </c>
      <c r="EH83" s="2" t="s">
        <v>123</v>
      </c>
      <c r="EI83" s="2" t="s">
        <v>123</v>
      </c>
    </row>
    <row r="84" spans="1:139" ht="72.599999999999994">
      <c r="A84" s="2" t="s">
        <v>479</v>
      </c>
      <c r="B84" s="2" t="s">
        <v>10</v>
      </c>
      <c r="C84" s="2" t="s">
        <v>123</v>
      </c>
      <c r="D84" s="2" t="s">
        <v>123</v>
      </c>
      <c r="E84" s="2" t="s">
        <v>123</v>
      </c>
      <c r="F84" s="2" t="s">
        <v>123</v>
      </c>
      <c r="G84" s="2" t="s">
        <v>123</v>
      </c>
      <c r="H84" s="2" t="s">
        <v>123</v>
      </c>
      <c r="I84" s="2" t="s">
        <v>123</v>
      </c>
      <c r="J84" s="2" t="s">
        <v>123</v>
      </c>
      <c r="K84" s="2" t="s">
        <v>123</v>
      </c>
      <c r="L84" s="2" t="s">
        <v>123</v>
      </c>
      <c r="M84" s="2" t="s">
        <v>123</v>
      </c>
      <c r="N84" s="2" t="s">
        <v>123</v>
      </c>
      <c r="O84" s="2" t="s">
        <v>123</v>
      </c>
      <c r="P84" s="2" t="s">
        <v>123</v>
      </c>
      <c r="Q84" s="2" t="s">
        <v>123</v>
      </c>
      <c r="R84" s="2" t="s">
        <v>123</v>
      </c>
      <c r="S84" s="2" t="s">
        <v>123</v>
      </c>
      <c r="T84" s="2" t="s">
        <v>123</v>
      </c>
      <c r="U84" s="2" t="s">
        <v>123</v>
      </c>
      <c r="V84" s="2" t="s">
        <v>123</v>
      </c>
      <c r="W84" s="2" t="s">
        <v>123</v>
      </c>
      <c r="X84" s="2" t="s">
        <v>123</v>
      </c>
      <c r="Y84" s="2" t="s">
        <v>123</v>
      </c>
      <c r="Z84" s="2" t="s">
        <v>123</v>
      </c>
      <c r="AA84" s="2" t="s">
        <v>123</v>
      </c>
      <c r="AB84" s="2" t="s">
        <v>123</v>
      </c>
      <c r="AC84" s="2" t="s">
        <v>1225</v>
      </c>
      <c r="AD84">
        <v>2</v>
      </c>
      <c r="AE84">
        <v>2</v>
      </c>
      <c r="AF84">
        <v>2</v>
      </c>
      <c r="AG84">
        <v>1</v>
      </c>
      <c r="AH84">
        <v>10</v>
      </c>
      <c r="AI84">
        <v>40</v>
      </c>
      <c r="AJ84">
        <v>9</v>
      </c>
      <c r="AK84">
        <v>5</v>
      </c>
      <c r="AL84">
        <v>5</v>
      </c>
      <c r="AM84">
        <v>2</v>
      </c>
      <c r="AN84">
        <v>5</v>
      </c>
      <c r="AO84">
        <v>1</v>
      </c>
      <c r="AP84">
        <v>5</v>
      </c>
      <c r="AQ84">
        <v>1</v>
      </c>
      <c r="AR84">
        <v>10</v>
      </c>
      <c r="AS84">
        <v>0</v>
      </c>
      <c r="AT84" s="2" t="s">
        <v>123</v>
      </c>
      <c r="AU84" s="2" t="s">
        <v>863</v>
      </c>
      <c r="AV84" s="2" t="s">
        <v>846</v>
      </c>
      <c r="AW84" s="2" t="s">
        <v>844</v>
      </c>
      <c r="AX84" s="2" t="s">
        <v>846</v>
      </c>
      <c r="AY84" s="2" t="s">
        <v>846</v>
      </c>
      <c r="AZ84" s="2" t="s">
        <v>863</v>
      </c>
      <c r="BA84" s="2" t="s">
        <v>846</v>
      </c>
      <c r="BB84" s="2" t="s">
        <v>846</v>
      </c>
      <c r="BC84" s="2" t="s">
        <v>844</v>
      </c>
      <c r="BD84" s="2" t="s">
        <v>844</v>
      </c>
      <c r="BE84" s="2" t="s">
        <v>863</v>
      </c>
      <c r="BF84" s="2" t="s">
        <v>863</v>
      </c>
      <c r="BG84" s="2" t="s">
        <v>837</v>
      </c>
      <c r="BH84" s="2" t="s">
        <v>849</v>
      </c>
      <c r="BI84" s="2" t="s">
        <v>837</v>
      </c>
      <c r="BJ84" s="2" t="s">
        <v>941</v>
      </c>
      <c r="BK84">
        <v>0</v>
      </c>
      <c r="BL84">
        <v>5</v>
      </c>
      <c r="BM84">
        <v>10</v>
      </c>
      <c r="BN84">
        <v>35</v>
      </c>
      <c r="BO84">
        <v>50</v>
      </c>
      <c r="BP84" s="2" t="s">
        <v>1226</v>
      </c>
      <c r="BQ84" s="2" t="s">
        <v>1227</v>
      </c>
      <c r="BR84" s="2" t="s">
        <v>1228</v>
      </c>
      <c r="BS84" s="2" t="s">
        <v>1229</v>
      </c>
      <c r="BT84" s="2" t="s">
        <v>123</v>
      </c>
      <c r="BU84" s="2" t="s">
        <v>123</v>
      </c>
      <c r="BV84" s="2" t="s">
        <v>123</v>
      </c>
      <c r="BW84" s="2" t="s">
        <v>123</v>
      </c>
      <c r="BX84" s="2" t="s">
        <v>123</v>
      </c>
      <c r="BY84" s="2" t="s">
        <v>123</v>
      </c>
      <c r="BZ84" s="2" t="s">
        <v>123</v>
      </c>
      <c r="CA84" s="2" t="s">
        <v>123</v>
      </c>
      <c r="CB84" s="2" t="s">
        <v>123</v>
      </c>
      <c r="CC84" s="2" t="s">
        <v>123</v>
      </c>
      <c r="CD84" s="2" t="s">
        <v>123</v>
      </c>
      <c r="CE84" s="2" t="s">
        <v>123</v>
      </c>
      <c r="CF84" s="2" t="s">
        <v>123</v>
      </c>
      <c r="CG84" s="2" t="s">
        <v>123</v>
      </c>
      <c r="CH84" s="2" t="s">
        <v>123</v>
      </c>
      <c r="CI84" s="2" t="s">
        <v>123</v>
      </c>
      <c r="CJ84" s="2" t="s">
        <v>123</v>
      </c>
      <c r="CK84" s="2" t="s">
        <v>123</v>
      </c>
      <c r="CL84" s="2" t="s">
        <v>123</v>
      </c>
      <c r="CM84" s="2" t="s">
        <v>123</v>
      </c>
      <c r="CN84" s="2" t="s">
        <v>123</v>
      </c>
      <c r="CO84" s="2" t="s">
        <v>123</v>
      </c>
      <c r="CP84" s="2" t="s">
        <v>123</v>
      </c>
      <c r="CQ84" s="2" t="s">
        <v>123</v>
      </c>
      <c r="CR84" s="2" t="s">
        <v>123</v>
      </c>
      <c r="CS84" s="2" t="s">
        <v>123</v>
      </c>
      <c r="CT84" s="2" t="s">
        <v>123</v>
      </c>
      <c r="CU84" s="2" t="s">
        <v>123</v>
      </c>
      <c r="CV84" s="2" t="s">
        <v>123</v>
      </c>
      <c r="CW84" s="2" t="s">
        <v>123</v>
      </c>
      <c r="CX84" s="2" t="s">
        <v>123</v>
      </c>
      <c r="CY84" s="2" t="s">
        <v>123</v>
      </c>
      <c r="CZ84" s="2" t="s">
        <v>123</v>
      </c>
      <c r="DA84" s="2" t="s">
        <v>123</v>
      </c>
      <c r="DB84" s="2" t="s">
        <v>123</v>
      </c>
      <c r="DC84" s="2" t="s">
        <v>123</v>
      </c>
      <c r="DD84" s="2" t="s">
        <v>123</v>
      </c>
      <c r="DE84" s="2" t="s">
        <v>123</v>
      </c>
      <c r="DF84" s="2" t="s">
        <v>123</v>
      </c>
      <c r="DG84" s="2" t="s">
        <v>123</v>
      </c>
      <c r="DH84" s="2" t="s">
        <v>123</v>
      </c>
      <c r="DI84" s="2" t="s">
        <v>123</v>
      </c>
      <c r="DJ84" s="2" t="s">
        <v>123</v>
      </c>
      <c r="DK84" s="2" t="s">
        <v>123</v>
      </c>
      <c r="DL84" s="2" t="s">
        <v>123</v>
      </c>
      <c r="DM84" s="2" t="s">
        <v>123</v>
      </c>
      <c r="DN84" s="2" t="s">
        <v>123</v>
      </c>
      <c r="DO84" s="2" t="s">
        <v>123</v>
      </c>
      <c r="DP84" s="2" t="s">
        <v>123</v>
      </c>
      <c r="DQ84" s="2" t="s">
        <v>123</v>
      </c>
      <c r="DR84" s="2" t="s">
        <v>123</v>
      </c>
      <c r="DS84" s="2" t="s">
        <v>123</v>
      </c>
      <c r="DT84" s="2" t="s">
        <v>123</v>
      </c>
      <c r="DU84" s="2" t="s">
        <v>123</v>
      </c>
      <c r="DV84" s="2" t="s">
        <v>123</v>
      </c>
      <c r="DW84" s="2" t="s">
        <v>123</v>
      </c>
      <c r="DX84" s="2" t="s">
        <v>123</v>
      </c>
      <c r="DY84" s="2" t="s">
        <v>123</v>
      </c>
      <c r="DZ84" s="2" t="s">
        <v>123</v>
      </c>
      <c r="EA84" s="2" t="s">
        <v>123</v>
      </c>
      <c r="EB84" s="2" t="s">
        <v>123</v>
      </c>
      <c r="EC84" s="2" t="s">
        <v>123</v>
      </c>
      <c r="ED84" s="2" t="s">
        <v>123</v>
      </c>
      <c r="EE84" s="2" t="s">
        <v>123</v>
      </c>
      <c r="EF84" s="2" t="s">
        <v>123</v>
      </c>
      <c r="EG84" s="2" t="s">
        <v>123</v>
      </c>
      <c r="EH84" s="2" t="s">
        <v>123</v>
      </c>
      <c r="EI84" s="2" t="s">
        <v>123</v>
      </c>
    </row>
    <row r="85" spans="1:139" ht="101.45">
      <c r="A85" s="2" t="s">
        <v>611</v>
      </c>
      <c r="B85" s="2" t="s">
        <v>11</v>
      </c>
      <c r="C85" s="2" t="s">
        <v>123</v>
      </c>
      <c r="D85" s="2" t="s">
        <v>123</v>
      </c>
      <c r="E85" s="2" t="s">
        <v>123</v>
      </c>
      <c r="F85" s="2" t="s">
        <v>123</v>
      </c>
      <c r="G85" s="2" t="s">
        <v>123</v>
      </c>
      <c r="H85" s="2" t="s">
        <v>123</v>
      </c>
      <c r="I85" s="2" t="s">
        <v>123</v>
      </c>
      <c r="J85" s="2" t="s">
        <v>123</v>
      </c>
      <c r="K85" s="2" t="s">
        <v>123</v>
      </c>
      <c r="L85" s="2" t="s">
        <v>123</v>
      </c>
      <c r="M85" s="2" t="s">
        <v>123</v>
      </c>
      <c r="N85" s="2" t="s">
        <v>123</v>
      </c>
      <c r="O85" s="2" t="s">
        <v>123</v>
      </c>
      <c r="P85" s="2" t="s">
        <v>123</v>
      </c>
      <c r="Q85" s="2" t="s">
        <v>123</v>
      </c>
      <c r="R85" s="2" t="s">
        <v>123</v>
      </c>
      <c r="S85" s="2" t="s">
        <v>123</v>
      </c>
      <c r="T85" s="2" t="s">
        <v>123</v>
      </c>
      <c r="U85" s="2" t="s">
        <v>123</v>
      </c>
      <c r="V85" s="2" t="s">
        <v>123</v>
      </c>
      <c r="W85" s="2" t="s">
        <v>123</v>
      </c>
      <c r="X85" s="2" t="s">
        <v>123</v>
      </c>
      <c r="Y85" s="2" t="s">
        <v>123</v>
      </c>
      <c r="Z85" s="2" t="s">
        <v>123</v>
      </c>
      <c r="AA85" s="2" t="s">
        <v>123</v>
      </c>
      <c r="AB85" s="2" t="s">
        <v>123</v>
      </c>
      <c r="AC85" s="2" t="s">
        <v>1230</v>
      </c>
      <c r="AD85" s="2" t="s">
        <v>123</v>
      </c>
      <c r="AE85" s="2" t="s">
        <v>123</v>
      </c>
      <c r="AF85" s="2" t="s">
        <v>123</v>
      </c>
      <c r="AG85" s="2" t="s">
        <v>123</v>
      </c>
      <c r="AH85" s="2" t="s">
        <v>123</v>
      </c>
      <c r="AI85" s="2" t="s">
        <v>123</v>
      </c>
      <c r="AJ85" s="2" t="s">
        <v>123</v>
      </c>
      <c r="AK85" s="2" t="s">
        <v>123</v>
      </c>
      <c r="AL85" s="2" t="s">
        <v>123</v>
      </c>
      <c r="AM85" s="2" t="s">
        <v>123</v>
      </c>
      <c r="AN85" s="2" t="s">
        <v>123</v>
      </c>
      <c r="AO85" s="2" t="s">
        <v>123</v>
      </c>
      <c r="AP85" s="2" t="s">
        <v>123</v>
      </c>
      <c r="AQ85" s="2" t="s">
        <v>123</v>
      </c>
      <c r="AR85" s="2" t="s">
        <v>123</v>
      </c>
      <c r="AS85" s="2" t="s">
        <v>123</v>
      </c>
      <c r="AT85" s="2" t="s">
        <v>123</v>
      </c>
      <c r="AU85" s="2" t="s">
        <v>123</v>
      </c>
      <c r="AV85" s="2" t="s">
        <v>123</v>
      </c>
      <c r="AW85" s="2" t="s">
        <v>123</v>
      </c>
      <c r="AX85" s="2" t="s">
        <v>123</v>
      </c>
      <c r="AY85" s="2" t="s">
        <v>123</v>
      </c>
      <c r="AZ85" s="2" t="s">
        <v>123</v>
      </c>
      <c r="BA85" s="2" t="s">
        <v>123</v>
      </c>
      <c r="BB85" s="2" t="s">
        <v>123</v>
      </c>
      <c r="BC85" s="2" t="s">
        <v>123</v>
      </c>
      <c r="BD85" s="2" t="s">
        <v>123</v>
      </c>
      <c r="BE85" s="2" t="s">
        <v>123</v>
      </c>
      <c r="BF85" s="2" t="s">
        <v>123</v>
      </c>
      <c r="BG85" s="2" t="s">
        <v>838</v>
      </c>
      <c r="BH85" s="2" t="s">
        <v>838</v>
      </c>
      <c r="BI85" s="2" t="s">
        <v>838</v>
      </c>
      <c r="BJ85" s="2" t="s">
        <v>838</v>
      </c>
      <c r="BK85">
        <v>0</v>
      </c>
      <c r="BL85">
        <v>0</v>
      </c>
      <c r="BM85">
        <v>20</v>
      </c>
      <c r="BN85">
        <v>70</v>
      </c>
      <c r="BO85">
        <v>10</v>
      </c>
      <c r="BP85" s="2" t="s">
        <v>1231</v>
      </c>
      <c r="BQ85" s="2" t="s">
        <v>1232</v>
      </c>
      <c r="BR85" s="2" t="s">
        <v>1233</v>
      </c>
      <c r="BS85" s="2" t="s">
        <v>1234</v>
      </c>
      <c r="BT85">
        <v>30</v>
      </c>
      <c r="BU85">
        <v>50</v>
      </c>
      <c r="BV85">
        <v>10</v>
      </c>
      <c r="BW85">
        <v>0</v>
      </c>
      <c r="BX85">
        <v>5</v>
      </c>
      <c r="BY85">
        <v>0</v>
      </c>
      <c r="BZ85">
        <v>0</v>
      </c>
      <c r="CA85">
        <v>5</v>
      </c>
      <c r="CB85">
        <v>0</v>
      </c>
      <c r="CC85">
        <v>0</v>
      </c>
      <c r="CD85">
        <v>0</v>
      </c>
      <c r="CE85">
        <v>0</v>
      </c>
      <c r="CF85">
        <v>0</v>
      </c>
      <c r="CG85" s="2" t="s">
        <v>123</v>
      </c>
      <c r="CH85">
        <v>70</v>
      </c>
      <c r="CI85">
        <v>5</v>
      </c>
      <c r="CJ85">
        <v>45</v>
      </c>
      <c r="CK85">
        <v>45</v>
      </c>
      <c r="CL85">
        <v>5</v>
      </c>
      <c r="CM85">
        <v>0</v>
      </c>
      <c r="CN85" s="2" t="s">
        <v>123</v>
      </c>
      <c r="CO85" s="2" t="s">
        <v>845</v>
      </c>
      <c r="CP85" s="2" t="s">
        <v>844</v>
      </c>
      <c r="CQ85" s="2" t="s">
        <v>846</v>
      </c>
      <c r="CR85" s="2" t="s">
        <v>846</v>
      </c>
      <c r="CS85" s="2" t="s">
        <v>845</v>
      </c>
      <c r="CT85" s="2" t="s">
        <v>844</v>
      </c>
      <c r="CU85" s="2" t="s">
        <v>846</v>
      </c>
      <c r="CV85" s="2" t="s">
        <v>846</v>
      </c>
      <c r="CW85" s="2" t="s">
        <v>844</v>
      </c>
      <c r="CX85" s="2" t="s">
        <v>123</v>
      </c>
      <c r="CY85" s="2" t="s">
        <v>123</v>
      </c>
      <c r="CZ85" s="2" t="s">
        <v>123</v>
      </c>
      <c r="DA85" s="2" t="s">
        <v>123</v>
      </c>
      <c r="DB85" s="2" t="s">
        <v>123</v>
      </c>
      <c r="DC85" s="2" t="s">
        <v>123</v>
      </c>
      <c r="DD85" s="2" t="s">
        <v>123</v>
      </c>
      <c r="DE85" s="2" t="s">
        <v>123</v>
      </c>
      <c r="DF85" s="2" t="s">
        <v>123</v>
      </c>
      <c r="DG85" s="2" t="s">
        <v>123</v>
      </c>
      <c r="DH85" s="2" t="s">
        <v>123</v>
      </c>
      <c r="DI85" s="2" t="s">
        <v>123</v>
      </c>
      <c r="DJ85" s="2" t="s">
        <v>123</v>
      </c>
      <c r="DK85" s="2" t="s">
        <v>123</v>
      </c>
      <c r="DL85" s="2" t="s">
        <v>123</v>
      </c>
      <c r="DM85" s="2" t="s">
        <v>123</v>
      </c>
      <c r="DN85" s="2" t="s">
        <v>123</v>
      </c>
      <c r="DO85" s="2" t="s">
        <v>123</v>
      </c>
      <c r="DP85" s="2" t="s">
        <v>123</v>
      </c>
      <c r="DQ85" s="2" t="s">
        <v>123</v>
      </c>
      <c r="DR85" s="2" t="s">
        <v>123</v>
      </c>
      <c r="DS85" s="2" t="s">
        <v>123</v>
      </c>
      <c r="DT85" s="2" t="s">
        <v>123</v>
      </c>
      <c r="DU85" s="2" t="s">
        <v>123</v>
      </c>
      <c r="DV85" s="2" t="s">
        <v>123</v>
      </c>
      <c r="DW85" s="2" t="s">
        <v>123</v>
      </c>
      <c r="DX85" s="2" t="s">
        <v>123</v>
      </c>
      <c r="DY85" s="2" t="s">
        <v>123</v>
      </c>
      <c r="DZ85" s="2" t="s">
        <v>123</v>
      </c>
      <c r="EA85" s="2" t="s">
        <v>123</v>
      </c>
      <c r="EB85" s="2" t="s">
        <v>123</v>
      </c>
      <c r="EC85" s="2" t="s">
        <v>123</v>
      </c>
      <c r="ED85" s="2" t="s">
        <v>123</v>
      </c>
      <c r="EE85" s="2" t="s">
        <v>123</v>
      </c>
      <c r="EF85" s="2" t="s">
        <v>123</v>
      </c>
      <c r="EG85" s="2" t="s">
        <v>123</v>
      </c>
      <c r="EH85" s="2" t="s">
        <v>123</v>
      </c>
      <c r="EI85" s="2" t="s">
        <v>123</v>
      </c>
    </row>
    <row r="86" spans="1:139" ht="409.5">
      <c r="A86" s="2" t="s">
        <v>480</v>
      </c>
      <c r="B86" s="2" t="s">
        <v>10</v>
      </c>
      <c r="C86" s="2" t="s">
        <v>123</v>
      </c>
      <c r="D86" s="2" t="s">
        <v>123</v>
      </c>
      <c r="E86" s="2" t="s">
        <v>123</v>
      </c>
      <c r="F86" s="2" t="s">
        <v>123</v>
      </c>
      <c r="G86" s="2" t="s">
        <v>123</v>
      </c>
      <c r="H86" s="2" t="s">
        <v>123</v>
      </c>
      <c r="I86" s="2" t="s">
        <v>123</v>
      </c>
      <c r="J86" s="2" t="s">
        <v>123</v>
      </c>
      <c r="K86" s="2" t="s">
        <v>123</v>
      </c>
      <c r="L86" s="2" t="s">
        <v>123</v>
      </c>
      <c r="M86" s="2" t="s">
        <v>123</v>
      </c>
      <c r="N86" s="2" t="s">
        <v>123</v>
      </c>
      <c r="O86" s="2" t="s">
        <v>123</v>
      </c>
      <c r="P86" s="2" t="s">
        <v>123</v>
      </c>
      <c r="Q86" s="2" t="s">
        <v>123</v>
      </c>
      <c r="R86" s="2" t="s">
        <v>123</v>
      </c>
      <c r="S86" s="2" t="s">
        <v>123</v>
      </c>
      <c r="T86" s="2" t="s">
        <v>123</v>
      </c>
      <c r="U86" s="2" t="s">
        <v>123</v>
      </c>
      <c r="V86" s="2" t="s">
        <v>123</v>
      </c>
      <c r="W86" s="2" t="s">
        <v>123</v>
      </c>
      <c r="X86" s="2" t="s">
        <v>123</v>
      </c>
      <c r="Y86" s="2" t="s">
        <v>123</v>
      </c>
      <c r="Z86" s="2" t="s">
        <v>123</v>
      </c>
      <c r="AA86" s="2" t="s">
        <v>123</v>
      </c>
      <c r="AB86" s="2" t="s">
        <v>123</v>
      </c>
      <c r="AC86" s="2" t="s">
        <v>1235</v>
      </c>
      <c r="AD86">
        <v>2</v>
      </c>
      <c r="AE86">
        <v>2</v>
      </c>
      <c r="AF86">
        <v>5</v>
      </c>
      <c r="AG86">
        <v>1</v>
      </c>
      <c r="AH86">
        <v>10</v>
      </c>
      <c r="AI86">
        <v>10</v>
      </c>
      <c r="AJ86">
        <v>20</v>
      </c>
      <c r="AK86">
        <v>5</v>
      </c>
      <c r="AL86">
        <v>5</v>
      </c>
      <c r="AM86">
        <v>5</v>
      </c>
      <c r="AN86">
        <v>0</v>
      </c>
      <c r="AO86">
        <v>0</v>
      </c>
      <c r="AP86">
        <v>20</v>
      </c>
      <c r="AQ86">
        <v>2</v>
      </c>
      <c r="AR86">
        <v>5</v>
      </c>
      <c r="AS86">
        <v>8</v>
      </c>
      <c r="AT86" s="2" t="s">
        <v>1236</v>
      </c>
      <c r="AU86" s="2" t="s">
        <v>844</v>
      </c>
      <c r="AV86" s="2" t="s">
        <v>844</v>
      </c>
      <c r="AW86" s="2" t="s">
        <v>845</v>
      </c>
      <c r="AX86" s="2" t="s">
        <v>845</v>
      </c>
      <c r="AY86" s="2" t="s">
        <v>847</v>
      </c>
      <c r="AZ86" s="2" t="s">
        <v>891</v>
      </c>
      <c r="BA86" s="2" t="s">
        <v>929</v>
      </c>
      <c r="BB86" s="2" t="s">
        <v>863</v>
      </c>
      <c r="BC86" s="2" t="s">
        <v>863</v>
      </c>
      <c r="BD86" s="2" t="s">
        <v>844</v>
      </c>
      <c r="BE86" s="2" t="s">
        <v>123</v>
      </c>
      <c r="BF86" s="2" t="s">
        <v>123</v>
      </c>
      <c r="BG86" s="2" t="s">
        <v>837</v>
      </c>
      <c r="BH86" s="2" t="s">
        <v>837</v>
      </c>
      <c r="BI86" s="2" t="s">
        <v>837</v>
      </c>
      <c r="BJ86" s="2" t="s">
        <v>941</v>
      </c>
      <c r="BK86">
        <v>5</v>
      </c>
      <c r="BL86">
        <v>10</v>
      </c>
      <c r="BM86">
        <v>30</v>
      </c>
      <c r="BN86">
        <v>35</v>
      </c>
      <c r="BO86">
        <v>20</v>
      </c>
      <c r="BP86" s="2" t="s">
        <v>1237</v>
      </c>
      <c r="BQ86" s="2" t="s">
        <v>1238</v>
      </c>
      <c r="BR86" s="2" t="s">
        <v>1239</v>
      </c>
      <c r="BS86" s="2" t="s">
        <v>1240</v>
      </c>
      <c r="BT86" s="2" t="s">
        <v>123</v>
      </c>
      <c r="BU86" s="2" t="s">
        <v>123</v>
      </c>
      <c r="BV86" s="2" t="s">
        <v>123</v>
      </c>
      <c r="BW86" s="2" t="s">
        <v>123</v>
      </c>
      <c r="BX86" s="2" t="s">
        <v>123</v>
      </c>
      <c r="BY86" s="2" t="s">
        <v>123</v>
      </c>
      <c r="BZ86" s="2" t="s">
        <v>123</v>
      </c>
      <c r="CA86" s="2" t="s">
        <v>123</v>
      </c>
      <c r="CB86" s="2" t="s">
        <v>123</v>
      </c>
      <c r="CC86" s="2" t="s">
        <v>123</v>
      </c>
      <c r="CD86" s="2" t="s">
        <v>123</v>
      </c>
      <c r="CE86" s="2" t="s">
        <v>123</v>
      </c>
      <c r="CF86" s="2" t="s">
        <v>123</v>
      </c>
      <c r="CG86" s="2" t="s">
        <v>123</v>
      </c>
      <c r="CH86" s="2" t="s">
        <v>123</v>
      </c>
      <c r="CI86" s="2" t="s">
        <v>123</v>
      </c>
      <c r="CJ86" s="2" t="s">
        <v>123</v>
      </c>
      <c r="CK86" s="2" t="s">
        <v>123</v>
      </c>
      <c r="CL86" s="2" t="s">
        <v>123</v>
      </c>
      <c r="CM86" s="2" t="s">
        <v>123</v>
      </c>
      <c r="CN86" s="2" t="s">
        <v>123</v>
      </c>
      <c r="CO86" s="2" t="s">
        <v>123</v>
      </c>
      <c r="CP86" s="2" t="s">
        <v>123</v>
      </c>
      <c r="CQ86" s="2" t="s">
        <v>123</v>
      </c>
      <c r="CR86" s="2" t="s">
        <v>123</v>
      </c>
      <c r="CS86" s="2" t="s">
        <v>123</v>
      </c>
      <c r="CT86" s="2" t="s">
        <v>123</v>
      </c>
      <c r="CU86" s="2" t="s">
        <v>123</v>
      </c>
      <c r="CV86" s="2" t="s">
        <v>123</v>
      </c>
      <c r="CW86" s="2" t="s">
        <v>123</v>
      </c>
      <c r="CX86" s="2" t="s">
        <v>123</v>
      </c>
      <c r="CY86" s="2" t="s">
        <v>123</v>
      </c>
      <c r="CZ86" s="2" t="s">
        <v>123</v>
      </c>
      <c r="DA86" s="2" t="s">
        <v>123</v>
      </c>
      <c r="DB86" s="2" t="s">
        <v>123</v>
      </c>
      <c r="DC86" s="2" t="s">
        <v>123</v>
      </c>
      <c r="DD86" s="2" t="s">
        <v>123</v>
      </c>
      <c r="DE86" s="2" t="s">
        <v>123</v>
      </c>
      <c r="DF86" s="2" t="s">
        <v>123</v>
      </c>
      <c r="DG86" s="2" t="s">
        <v>123</v>
      </c>
      <c r="DH86" s="2" t="s">
        <v>123</v>
      </c>
      <c r="DI86" s="2" t="s">
        <v>123</v>
      </c>
      <c r="DJ86" s="2" t="s">
        <v>123</v>
      </c>
      <c r="DK86" s="2" t="s">
        <v>123</v>
      </c>
      <c r="DL86" s="2" t="s">
        <v>123</v>
      </c>
      <c r="DM86" s="2" t="s">
        <v>123</v>
      </c>
      <c r="DN86" s="2" t="s">
        <v>123</v>
      </c>
      <c r="DO86" s="2" t="s">
        <v>123</v>
      </c>
      <c r="DP86" s="2" t="s">
        <v>123</v>
      </c>
      <c r="DQ86" s="2" t="s">
        <v>123</v>
      </c>
      <c r="DR86" s="2" t="s">
        <v>123</v>
      </c>
      <c r="DS86" s="2" t="s">
        <v>123</v>
      </c>
      <c r="DT86" s="2" t="s">
        <v>123</v>
      </c>
      <c r="DU86" s="2" t="s">
        <v>123</v>
      </c>
      <c r="DV86" s="2" t="s">
        <v>123</v>
      </c>
      <c r="DW86" s="2" t="s">
        <v>123</v>
      </c>
      <c r="DX86" s="2" t="s">
        <v>123</v>
      </c>
      <c r="DY86" s="2" t="s">
        <v>123</v>
      </c>
      <c r="DZ86" s="2" t="s">
        <v>123</v>
      </c>
      <c r="EA86" s="2" t="s">
        <v>123</v>
      </c>
      <c r="EB86" s="2" t="s">
        <v>123</v>
      </c>
      <c r="EC86" s="2" t="s">
        <v>123</v>
      </c>
      <c r="ED86" s="2" t="s">
        <v>123</v>
      </c>
      <c r="EE86" s="2" t="s">
        <v>123</v>
      </c>
      <c r="EF86" s="2" t="s">
        <v>123</v>
      </c>
      <c r="EG86" s="2" t="s">
        <v>123</v>
      </c>
      <c r="EH86" s="2" t="s">
        <v>123</v>
      </c>
      <c r="EI86" s="2" t="s">
        <v>123</v>
      </c>
    </row>
    <row r="87" spans="1:139" ht="101.45">
      <c r="A87" s="2" t="s">
        <v>481</v>
      </c>
      <c r="B87" s="2" t="s">
        <v>10</v>
      </c>
      <c r="C87" s="2" t="s">
        <v>123</v>
      </c>
      <c r="D87" s="2" t="s">
        <v>123</v>
      </c>
      <c r="E87" s="2" t="s">
        <v>123</v>
      </c>
      <c r="F87" s="2" t="s">
        <v>123</v>
      </c>
      <c r="G87" s="2" t="s">
        <v>123</v>
      </c>
      <c r="H87" s="2" t="s">
        <v>123</v>
      </c>
      <c r="I87" s="2" t="s">
        <v>123</v>
      </c>
      <c r="J87" s="2" t="s">
        <v>123</v>
      </c>
      <c r="K87" s="2" t="s">
        <v>123</v>
      </c>
      <c r="L87" s="2" t="s">
        <v>123</v>
      </c>
      <c r="M87" s="2" t="s">
        <v>123</v>
      </c>
      <c r="N87" s="2" t="s">
        <v>123</v>
      </c>
      <c r="O87" s="2" t="s">
        <v>123</v>
      </c>
      <c r="P87" s="2" t="s">
        <v>123</v>
      </c>
      <c r="Q87" s="2" t="s">
        <v>123</v>
      </c>
      <c r="R87" s="2" t="s">
        <v>123</v>
      </c>
      <c r="S87" s="2" t="s">
        <v>123</v>
      </c>
      <c r="T87" s="2" t="s">
        <v>123</v>
      </c>
      <c r="U87" s="2" t="s">
        <v>123</v>
      </c>
      <c r="V87" s="2" t="s">
        <v>123</v>
      </c>
      <c r="W87" s="2" t="s">
        <v>123</v>
      </c>
      <c r="X87" s="2" t="s">
        <v>123</v>
      </c>
      <c r="Y87" s="2" t="s">
        <v>123</v>
      </c>
      <c r="Z87" s="2" t="s">
        <v>123</v>
      </c>
      <c r="AA87" s="2" t="s">
        <v>123</v>
      </c>
      <c r="AB87" s="2" t="s">
        <v>123</v>
      </c>
      <c r="AC87" s="2" t="s">
        <v>1241</v>
      </c>
      <c r="AD87">
        <v>1</v>
      </c>
      <c r="AE87">
        <v>3</v>
      </c>
      <c r="AF87">
        <v>5</v>
      </c>
      <c r="AG87">
        <v>1</v>
      </c>
      <c r="AH87">
        <v>10</v>
      </c>
      <c r="AI87">
        <v>22</v>
      </c>
      <c r="AJ87">
        <v>10</v>
      </c>
      <c r="AK87">
        <v>5</v>
      </c>
      <c r="AL87">
        <v>3</v>
      </c>
      <c r="AM87">
        <v>5</v>
      </c>
      <c r="AN87">
        <v>10</v>
      </c>
      <c r="AO87">
        <v>0</v>
      </c>
      <c r="AP87">
        <v>8</v>
      </c>
      <c r="AQ87">
        <v>2</v>
      </c>
      <c r="AR87">
        <v>10</v>
      </c>
      <c r="AS87">
        <v>5</v>
      </c>
      <c r="AT87" s="2" t="s">
        <v>1242</v>
      </c>
      <c r="AU87" s="2" t="s">
        <v>863</v>
      </c>
      <c r="AV87" s="2" t="s">
        <v>846</v>
      </c>
      <c r="AW87" s="2" t="s">
        <v>846</v>
      </c>
      <c r="AX87" s="2" t="s">
        <v>863</v>
      </c>
      <c r="AY87" s="2" t="s">
        <v>846</v>
      </c>
      <c r="AZ87" s="2" t="s">
        <v>863</v>
      </c>
      <c r="BA87" s="2" t="s">
        <v>863</v>
      </c>
      <c r="BB87" s="2" t="s">
        <v>863</v>
      </c>
      <c r="BC87" s="2" t="s">
        <v>846</v>
      </c>
      <c r="BD87" s="2" t="s">
        <v>863</v>
      </c>
      <c r="BE87" s="2" t="s">
        <v>846</v>
      </c>
      <c r="BF87" s="2" t="s">
        <v>863</v>
      </c>
      <c r="BG87" s="2" t="s">
        <v>838</v>
      </c>
      <c r="BH87" s="2" t="s">
        <v>838</v>
      </c>
      <c r="BI87" s="2" t="s">
        <v>849</v>
      </c>
      <c r="BJ87" s="2" t="s">
        <v>837</v>
      </c>
      <c r="BK87">
        <v>10</v>
      </c>
      <c r="BL87">
        <v>20</v>
      </c>
      <c r="BM87">
        <v>30</v>
      </c>
      <c r="BN87">
        <v>20</v>
      </c>
      <c r="BO87">
        <v>20</v>
      </c>
      <c r="BP87" s="2" t="s">
        <v>1243</v>
      </c>
      <c r="BQ87" s="2" t="s">
        <v>1244</v>
      </c>
      <c r="BR87" s="2" t="s">
        <v>1245</v>
      </c>
      <c r="BS87" s="2" t="s">
        <v>1246</v>
      </c>
      <c r="BT87" s="2" t="s">
        <v>123</v>
      </c>
      <c r="BU87" s="2" t="s">
        <v>123</v>
      </c>
      <c r="BV87" s="2" t="s">
        <v>123</v>
      </c>
      <c r="BW87" s="2" t="s">
        <v>123</v>
      </c>
      <c r="BX87" s="2" t="s">
        <v>123</v>
      </c>
      <c r="BY87" s="2" t="s">
        <v>123</v>
      </c>
      <c r="BZ87" s="2" t="s">
        <v>123</v>
      </c>
      <c r="CA87" s="2" t="s">
        <v>123</v>
      </c>
      <c r="CB87" s="2" t="s">
        <v>123</v>
      </c>
      <c r="CC87" s="2" t="s">
        <v>123</v>
      </c>
      <c r="CD87" s="2" t="s">
        <v>123</v>
      </c>
      <c r="CE87" s="2" t="s">
        <v>123</v>
      </c>
      <c r="CF87" s="2" t="s">
        <v>123</v>
      </c>
      <c r="CG87" s="2" t="s">
        <v>123</v>
      </c>
      <c r="CH87" s="2" t="s">
        <v>123</v>
      </c>
      <c r="CI87" s="2" t="s">
        <v>123</v>
      </c>
      <c r="CJ87" s="2" t="s">
        <v>123</v>
      </c>
      <c r="CK87" s="2" t="s">
        <v>123</v>
      </c>
      <c r="CL87" s="2" t="s">
        <v>123</v>
      </c>
      <c r="CM87" s="2" t="s">
        <v>123</v>
      </c>
      <c r="CN87" s="2" t="s">
        <v>123</v>
      </c>
      <c r="CO87" s="2" t="s">
        <v>123</v>
      </c>
      <c r="CP87" s="2" t="s">
        <v>123</v>
      </c>
      <c r="CQ87" s="2" t="s">
        <v>123</v>
      </c>
      <c r="CR87" s="2" t="s">
        <v>123</v>
      </c>
      <c r="CS87" s="2" t="s">
        <v>123</v>
      </c>
      <c r="CT87" s="2" t="s">
        <v>123</v>
      </c>
      <c r="CU87" s="2" t="s">
        <v>123</v>
      </c>
      <c r="CV87" s="2" t="s">
        <v>123</v>
      </c>
      <c r="CW87" s="2" t="s">
        <v>123</v>
      </c>
      <c r="CX87" s="2" t="s">
        <v>123</v>
      </c>
      <c r="CY87" s="2" t="s">
        <v>123</v>
      </c>
      <c r="CZ87" s="2" t="s">
        <v>123</v>
      </c>
      <c r="DA87" s="2" t="s">
        <v>123</v>
      </c>
      <c r="DB87" s="2" t="s">
        <v>123</v>
      </c>
      <c r="DC87" s="2" t="s">
        <v>123</v>
      </c>
      <c r="DD87" s="2" t="s">
        <v>123</v>
      </c>
      <c r="DE87" s="2" t="s">
        <v>123</v>
      </c>
      <c r="DF87" s="2" t="s">
        <v>123</v>
      </c>
      <c r="DG87" s="2" t="s">
        <v>123</v>
      </c>
      <c r="DH87" s="2" t="s">
        <v>123</v>
      </c>
      <c r="DI87" s="2" t="s">
        <v>123</v>
      </c>
      <c r="DJ87" s="2" t="s">
        <v>123</v>
      </c>
      <c r="DK87" s="2" t="s">
        <v>123</v>
      </c>
      <c r="DL87" s="2" t="s">
        <v>123</v>
      </c>
      <c r="DM87" s="2" t="s">
        <v>123</v>
      </c>
      <c r="DN87" s="2" t="s">
        <v>123</v>
      </c>
      <c r="DO87" s="2" t="s">
        <v>123</v>
      </c>
      <c r="DP87" s="2" t="s">
        <v>123</v>
      </c>
      <c r="DQ87" s="2" t="s">
        <v>123</v>
      </c>
      <c r="DR87" s="2" t="s">
        <v>123</v>
      </c>
      <c r="DS87" s="2" t="s">
        <v>123</v>
      </c>
      <c r="DT87" s="2" t="s">
        <v>123</v>
      </c>
      <c r="DU87" s="2" t="s">
        <v>123</v>
      </c>
      <c r="DV87" s="2" t="s">
        <v>123</v>
      </c>
      <c r="DW87" s="2" t="s">
        <v>123</v>
      </c>
      <c r="DX87" s="2" t="s">
        <v>123</v>
      </c>
      <c r="DY87" s="2" t="s">
        <v>123</v>
      </c>
      <c r="DZ87" s="2" t="s">
        <v>123</v>
      </c>
      <c r="EA87" s="2" t="s">
        <v>123</v>
      </c>
      <c r="EB87" s="2" t="s">
        <v>123</v>
      </c>
      <c r="EC87" s="2" t="s">
        <v>123</v>
      </c>
      <c r="ED87" s="2" t="s">
        <v>123</v>
      </c>
      <c r="EE87" s="2" t="s">
        <v>123</v>
      </c>
      <c r="EF87" s="2" t="s">
        <v>123</v>
      </c>
      <c r="EG87" s="2" t="s">
        <v>123</v>
      </c>
      <c r="EH87" s="2" t="s">
        <v>123</v>
      </c>
      <c r="EI87" s="2" t="s">
        <v>123</v>
      </c>
    </row>
    <row r="88" spans="1:139" ht="101.45">
      <c r="A88" s="2" t="s">
        <v>612</v>
      </c>
      <c r="B88" s="2" t="s">
        <v>11</v>
      </c>
      <c r="C88" s="2" t="s">
        <v>123</v>
      </c>
      <c r="D88" s="2" t="s">
        <v>123</v>
      </c>
      <c r="E88" s="2" t="s">
        <v>123</v>
      </c>
      <c r="F88" s="2" t="s">
        <v>123</v>
      </c>
      <c r="G88" s="2" t="s">
        <v>123</v>
      </c>
      <c r="H88" s="2" t="s">
        <v>123</v>
      </c>
      <c r="I88" s="2" t="s">
        <v>123</v>
      </c>
      <c r="J88" s="2" t="s">
        <v>123</v>
      </c>
      <c r="K88" s="2" t="s">
        <v>123</v>
      </c>
      <c r="L88" s="2" t="s">
        <v>123</v>
      </c>
      <c r="M88" s="2" t="s">
        <v>123</v>
      </c>
      <c r="N88" s="2" t="s">
        <v>123</v>
      </c>
      <c r="O88" s="2" t="s">
        <v>123</v>
      </c>
      <c r="P88" s="2" t="s">
        <v>123</v>
      </c>
      <c r="Q88" s="2" t="s">
        <v>123</v>
      </c>
      <c r="R88" s="2" t="s">
        <v>123</v>
      </c>
      <c r="S88" s="2" t="s">
        <v>123</v>
      </c>
      <c r="T88" s="2" t="s">
        <v>123</v>
      </c>
      <c r="U88" s="2" t="s">
        <v>123</v>
      </c>
      <c r="V88" s="2" t="s">
        <v>123</v>
      </c>
      <c r="W88" s="2" t="s">
        <v>123</v>
      </c>
      <c r="X88" s="2" t="s">
        <v>123</v>
      </c>
      <c r="Y88" s="2" t="s">
        <v>123</v>
      </c>
      <c r="Z88" s="2" t="s">
        <v>123</v>
      </c>
      <c r="AA88" s="2" t="s">
        <v>123</v>
      </c>
      <c r="AB88" s="2" t="s">
        <v>123</v>
      </c>
      <c r="AC88" s="2" t="s">
        <v>1247</v>
      </c>
      <c r="AD88" s="2" t="s">
        <v>123</v>
      </c>
      <c r="AE88" s="2" t="s">
        <v>123</v>
      </c>
      <c r="AF88" s="2" t="s">
        <v>123</v>
      </c>
      <c r="AG88" s="2" t="s">
        <v>123</v>
      </c>
      <c r="AH88" s="2" t="s">
        <v>123</v>
      </c>
      <c r="AI88" s="2" t="s">
        <v>123</v>
      </c>
      <c r="AJ88" s="2" t="s">
        <v>123</v>
      </c>
      <c r="AK88" s="2" t="s">
        <v>123</v>
      </c>
      <c r="AL88" s="2" t="s">
        <v>123</v>
      </c>
      <c r="AM88" s="2" t="s">
        <v>123</v>
      </c>
      <c r="AN88" s="2" t="s">
        <v>123</v>
      </c>
      <c r="AO88" s="2" t="s">
        <v>123</v>
      </c>
      <c r="AP88" s="2" t="s">
        <v>123</v>
      </c>
      <c r="AQ88" s="2" t="s">
        <v>123</v>
      </c>
      <c r="AR88" s="2" t="s">
        <v>123</v>
      </c>
      <c r="AS88" s="2" t="s">
        <v>123</v>
      </c>
      <c r="AT88" s="2" t="s">
        <v>123</v>
      </c>
      <c r="AU88" s="2" t="s">
        <v>123</v>
      </c>
      <c r="AV88" s="2" t="s">
        <v>123</v>
      </c>
      <c r="AW88" s="2" t="s">
        <v>123</v>
      </c>
      <c r="AX88" s="2" t="s">
        <v>123</v>
      </c>
      <c r="AY88" s="2" t="s">
        <v>123</v>
      </c>
      <c r="AZ88" s="2" t="s">
        <v>123</v>
      </c>
      <c r="BA88" s="2" t="s">
        <v>123</v>
      </c>
      <c r="BB88" s="2" t="s">
        <v>123</v>
      </c>
      <c r="BC88" s="2" t="s">
        <v>123</v>
      </c>
      <c r="BD88" s="2" t="s">
        <v>123</v>
      </c>
      <c r="BE88" s="2" t="s">
        <v>123</v>
      </c>
      <c r="BF88" s="2" t="s">
        <v>123</v>
      </c>
      <c r="BG88" s="2" t="s">
        <v>838</v>
      </c>
      <c r="BH88" s="2" t="s">
        <v>849</v>
      </c>
      <c r="BI88" s="2" t="s">
        <v>849</v>
      </c>
      <c r="BJ88" s="2" t="s">
        <v>838</v>
      </c>
      <c r="BK88">
        <v>0</v>
      </c>
      <c r="BL88">
        <v>0</v>
      </c>
      <c r="BM88">
        <v>0</v>
      </c>
      <c r="BN88">
        <v>100</v>
      </c>
      <c r="BO88">
        <v>0</v>
      </c>
      <c r="BP88" s="2" t="s">
        <v>1248</v>
      </c>
      <c r="BQ88" s="2" t="s">
        <v>1249</v>
      </c>
      <c r="BR88" s="2" t="s">
        <v>1250</v>
      </c>
      <c r="BS88" s="2" t="s">
        <v>1251</v>
      </c>
      <c r="BT88">
        <v>60</v>
      </c>
      <c r="BU88">
        <v>25</v>
      </c>
      <c r="BV88">
        <v>0</v>
      </c>
      <c r="BW88">
        <v>5</v>
      </c>
      <c r="BX88">
        <v>0</v>
      </c>
      <c r="BY88">
        <v>0</v>
      </c>
      <c r="BZ88">
        <v>0</v>
      </c>
      <c r="CA88">
        <v>2</v>
      </c>
      <c r="CB88">
        <v>0</v>
      </c>
      <c r="CC88">
        <v>3</v>
      </c>
      <c r="CD88">
        <v>3</v>
      </c>
      <c r="CE88">
        <v>2</v>
      </c>
      <c r="CF88">
        <v>0</v>
      </c>
      <c r="CG88" s="2" t="s">
        <v>123</v>
      </c>
      <c r="CH88">
        <v>91</v>
      </c>
      <c r="CI88">
        <v>100</v>
      </c>
      <c r="CJ88">
        <v>0</v>
      </c>
      <c r="CK88">
        <v>0</v>
      </c>
      <c r="CL88">
        <v>0</v>
      </c>
      <c r="CM88">
        <v>0</v>
      </c>
      <c r="CN88" s="2" t="s">
        <v>123</v>
      </c>
      <c r="CO88" s="2" t="s">
        <v>844</v>
      </c>
      <c r="CP88" s="2" t="s">
        <v>844</v>
      </c>
      <c r="CQ88" s="2" t="s">
        <v>123</v>
      </c>
      <c r="CR88" s="2" t="s">
        <v>863</v>
      </c>
      <c r="CS88" s="2" t="s">
        <v>123</v>
      </c>
      <c r="CT88" s="2" t="s">
        <v>123</v>
      </c>
      <c r="CU88" s="2" t="s">
        <v>123</v>
      </c>
      <c r="CV88" s="2" t="s">
        <v>863</v>
      </c>
      <c r="CW88" s="2" t="s">
        <v>123</v>
      </c>
      <c r="CX88" s="2" t="s">
        <v>123</v>
      </c>
      <c r="CY88" s="2" t="s">
        <v>123</v>
      </c>
      <c r="CZ88" s="2" t="s">
        <v>123</v>
      </c>
      <c r="DA88" s="2" t="s">
        <v>123</v>
      </c>
      <c r="DB88" s="2" t="s">
        <v>123</v>
      </c>
      <c r="DC88" s="2" t="s">
        <v>123</v>
      </c>
      <c r="DD88" s="2" t="s">
        <v>123</v>
      </c>
      <c r="DE88" s="2" t="s">
        <v>123</v>
      </c>
      <c r="DF88" s="2" t="s">
        <v>123</v>
      </c>
      <c r="DG88" s="2" t="s">
        <v>123</v>
      </c>
      <c r="DH88" s="2" t="s">
        <v>123</v>
      </c>
      <c r="DI88" s="2" t="s">
        <v>123</v>
      </c>
      <c r="DJ88" s="2" t="s">
        <v>123</v>
      </c>
      <c r="DK88" s="2" t="s">
        <v>123</v>
      </c>
      <c r="DL88" s="2" t="s">
        <v>123</v>
      </c>
      <c r="DM88" s="2" t="s">
        <v>123</v>
      </c>
      <c r="DN88" s="2" t="s">
        <v>123</v>
      </c>
      <c r="DO88" s="2" t="s">
        <v>123</v>
      </c>
      <c r="DP88" s="2" t="s">
        <v>123</v>
      </c>
      <c r="DQ88" s="2" t="s">
        <v>123</v>
      </c>
      <c r="DR88" s="2" t="s">
        <v>123</v>
      </c>
      <c r="DS88" s="2" t="s">
        <v>123</v>
      </c>
      <c r="DT88" s="2" t="s">
        <v>123</v>
      </c>
      <c r="DU88" s="2" t="s">
        <v>123</v>
      </c>
      <c r="DV88" s="2" t="s">
        <v>123</v>
      </c>
      <c r="DW88" s="2" t="s">
        <v>123</v>
      </c>
      <c r="DX88" s="2" t="s">
        <v>123</v>
      </c>
      <c r="DY88" s="2" t="s">
        <v>123</v>
      </c>
      <c r="DZ88" s="2" t="s">
        <v>123</v>
      </c>
      <c r="EA88" s="2" t="s">
        <v>123</v>
      </c>
      <c r="EB88" s="2" t="s">
        <v>123</v>
      </c>
      <c r="EC88" s="2" t="s">
        <v>123</v>
      </c>
      <c r="ED88" s="2" t="s">
        <v>123</v>
      </c>
      <c r="EE88" s="2" t="s">
        <v>123</v>
      </c>
      <c r="EF88" s="2" t="s">
        <v>123</v>
      </c>
      <c r="EG88" s="2" t="s">
        <v>123</v>
      </c>
      <c r="EH88" s="2" t="s">
        <v>123</v>
      </c>
      <c r="EI88" s="2" t="s">
        <v>123</v>
      </c>
    </row>
    <row r="89" spans="1:139" ht="43.5">
      <c r="A89" s="2" t="s">
        <v>482</v>
      </c>
      <c r="B89" s="2" t="s">
        <v>10</v>
      </c>
      <c r="C89" s="2" t="s">
        <v>123</v>
      </c>
      <c r="D89" s="2" t="s">
        <v>123</v>
      </c>
      <c r="E89" s="2" t="s">
        <v>123</v>
      </c>
      <c r="F89" s="2" t="s">
        <v>123</v>
      </c>
      <c r="G89" s="2" t="s">
        <v>123</v>
      </c>
      <c r="H89" s="2" t="s">
        <v>123</v>
      </c>
      <c r="I89" s="2" t="s">
        <v>123</v>
      </c>
      <c r="J89" s="2" t="s">
        <v>123</v>
      </c>
      <c r="K89" s="2" t="s">
        <v>123</v>
      </c>
      <c r="L89" s="2" t="s">
        <v>123</v>
      </c>
      <c r="M89" s="2" t="s">
        <v>123</v>
      </c>
      <c r="N89" s="2" t="s">
        <v>123</v>
      </c>
      <c r="O89" s="2" t="s">
        <v>123</v>
      </c>
      <c r="P89" s="2" t="s">
        <v>123</v>
      </c>
      <c r="Q89" s="2" t="s">
        <v>123</v>
      </c>
      <c r="R89" s="2" t="s">
        <v>123</v>
      </c>
      <c r="S89" s="2" t="s">
        <v>123</v>
      </c>
      <c r="T89" s="2" t="s">
        <v>123</v>
      </c>
      <c r="U89" s="2" t="s">
        <v>123</v>
      </c>
      <c r="V89" s="2" t="s">
        <v>123</v>
      </c>
      <c r="W89" s="2" t="s">
        <v>123</v>
      </c>
      <c r="X89" s="2" t="s">
        <v>123</v>
      </c>
      <c r="Y89" s="2" t="s">
        <v>123</v>
      </c>
      <c r="Z89" s="2" t="s">
        <v>123</v>
      </c>
      <c r="AA89" s="2" t="s">
        <v>123</v>
      </c>
      <c r="AB89" s="2" t="s">
        <v>123</v>
      </c>
      <c r="AC89" s="2" t="s">
        <v>1252</v>
      </c>
      <c r="AD89">
        <v>1</v>
      </c>
      <c r="AE89">
        <v>5</v>
      </c>
      <c r="AF89">
        <v>1</v>
      </c>
      <c r="AG89">
        <v>1</v>
      </c>
      <c r="AH89">
        <v>8</v>
      </c>
      <c r="AI89">
        <v>30</v>
      </c>
      <c r="AJ89">
        <v>5</v>
      </c>
      <c r="AK89">
        <v>4</v>
      </c>
      <c r="AL89">
        <v>2</v>
      </c>
      <c r="AM89">
        <v>1</v>
      </c>
      <c r="AN89">
        <v>1</v>
      </c>
      <c r="AO89">
        <v>0</v>
      </c>
      <c r="AP89">
        <v>30</v>
      </c>
      <c r="AQ89">
        <v>1</v>
      </c>
      <c r="AR89">
        <v>10</v>
      </c>
      <c r="AS89">
        <v>0</v>
      </c>
      <c r="AT89" s="2" t="s">
        <v>123</v>
      </c>
      <c r="AU89" s="2" t="s">
        <v>863</v>
      </c>
      <c r="AV89" s="2" t="s">
        <v>846</v>
      </c>
      <c r="AW89" s="2" t="s">
        <v>846</v>
      </c>
      <c r="AX89" s="2" t="s">
        <v>863</v>
      </c>
      <c r="AY89" s="2" t="s">
        <v>846</v>
      </c>
      <c r="AZ89" s="2" t="s">
        <v>929</v>
      </c>
      <c r="BA89" s="2" t="s">
        <v>846</v>
      </c>
      <c r="BB89" s="2" t="s">
        <v>846</v>
      </c>
      <c r="BC89" s="2" t="s">
        <v>846</v>
      </c>
      <c r="BD89" s="2" t="s">
        <v>863</v>
      </c>
      <c r="BE89" s="2" t="s">
        <v>863</v>
      </c>
      <c r="BF89" s="2" t="s">
        <v>863</v>
      </c>
      <c r="BG89" s="2" t="s">
        <v>837</v>
      </c>
      <c r="BH89" s="2" t="s">
        <v>838</v>
      </c>
      <c r="BI89" s="2" t="s">
        <v>838</v>
      </c>
      <c r="BJ89" s="2" t="s">
        <v>838</v>
      </c>
      <c r="BK89">
        <v>1</v>
      </c>
      <c r="BL89">
        <v>1</v>
      </c>
      <c r="BM89">
        <v>48</v>
      </c>
      <c r="BN89">
        <v>25</v>
      </c>
      <c r="BO89">
        <v>25</v>
      </c>
      <c r="BP89" s="2" t="s">
        <v>1253</v>
      </c>
      <c r="BQ89" s="2" t="s">
        <v>1254</v>
      </c>
      <c r="BR89" s="2" t="s">
        <v>1255</v>
      </c>
      <c r="BS89" s="2" t="s">
        <v>1256</v>
      </c>
      <c r="BT89" s="2" t="s">
        <v>123</v>
      </c>
      <c r="BU89" s="2" t="s">
        <v>123</v>
      </c>
      <c r="BV89" s="2" t="s">
        <v>123</v>
      </c>
      <c r="BW89" s="2" t="s">
        <v>123</v>
      </c>
      <c r="BX89" s="2" t="s">
        <v>123</v>
      </c>
      <c r="BY89" s="2" t="s">
        <v>123</v>
      </c>
      <c r="BZ89" s="2" t="s">
        <v>123</v>
      </c>
      <c r="CA89" s="2" t="s">
        <v>123</v>
      </c>
      <c r="CB89" s="2" t="s">
        <v>123</v>
      </c>
      <c r="CC89" s="2" t="s">
        <v>123</v>
      </c>
      <c r="CD89" s="2" t="s">
        <v>123</v>
      </c>
      <c r="CE89" s="2" t="s">
        <v>123</v>
      </c>
      <c r="CF89" s="2" t="s">
        <v>123</v>
      </c>
      <c r="CG89" s="2" t="s">
        <v>123</v>
      </c>
      <c r="CH89" s="2" t="s">
        <v>123</v>
      </c>
      <c r="CI89" s="2" t="s">
        <v>123</v>
      </c>
      <c r="CJ89" s="2" t="s">
        <v>123</v>
      </c>
      <c r="CK89" s="2" t="s">
        <v>123</v>
      </c>
      <c r="CL89" s="2" t="s">
        <v>123</v>
      </c>
      <c r="CM89" s="2" t="s">
        <v>123</v>
      </c>
      <c r="CN89" s="2" t="s">
        <v>123</v>
      </c>
      <c r="CO89" s="2" t="s">
        <v>123</v>
      </c>
      <c r="CP89" s="2" t="s">
        <v>123</v>
      </c>
      <c r="CQ89" s="2" t="s">
        <v>123</v>
      </c>
      <c r="CR89" s="2" t="s">
        <v>123</v>
      </c>
      <c r="CS89" s="2" t="s">
        <v>123</v>
      </c>
      <c r="CT89" s="2" t="s">
        <v>123</v>
      </c>
      <c r="CU89" s="2" t="s">
        <v>123</v>
      </c>
      <c r="CV89" s="2" t="s">
        <v>123</v>
      </c>
      <c r="CW89" s="2" t="s">
        <v>123</v>
      </c>
      <c r="CX89" s="2" t="s">
        <v>123</v>
      </c>
      <c r="CY89" s="2" t="s">
        <v>123</v>
      </c>
      <c r="CZ89" s="2" t="s">
        <v>123</v>
      </c>
      <c r="DA89" s="2" t="s">
        <v>123</v>
      </c>
      <c r="DB89" s="2" t="s">
        <v>123</v>
      </c>
      <c r="DC89" s="2" t="s">
        <v>123</v>
      </c>
      <c r="DD89" s="2" t="s">
        <v>123</v>
      </c>
      <c r="DE89" s="2" t="s">
        <v>123</v>
      </c>
      <c r="DF89" s="2" t="s">
        <v>123</v>
      </c>
      <c r="DG89" s="2" t="s">
        <v>123</v>
      </c>
      <c r="DH89" s="2" t="s">
        <v>123</v>
      </c>
      <c r="DI89" s="2" t="s">
        <v>123</v>
      </c>
      <c r="DJ89" s="2" t="s">
        <v>123</v>
      </c>
      <c r="DK89" s="2" t="s">
        <v>123</v>
      </c>
      <c r="DL89" s="2" t="s">
        <v>123</v>
      </c>
      <c r="DM89" s="2" t="s">
        <v>123</v>
      </c>
      <c r="DN89" s="2" t="s">
        <v>123</v>
      </c>
      <c r="DO89" s="2" t="s">
        <v>123</v>
      </c>
      <c r="DP89" s="2" t="s">
        <v>123</v>
      </c>
      <c r="DQ89" s="2" t="s">
        <v>123</v>
      </c>
      <c r="DR89" s="2" t="s">
        <v>123</v>
      </c>
      <c r="DS89" s="2" t="s">
        <v>123</v>
      </c>
      <c r="DT89" s="2" t="s">
        <v>123</v>
      </c>
      <c r="DU89" s="2" t="s">
        <v>123</v>
      </c>
      <c r="DV89" s="2" t="s">
        <v>123</v>
      </c>
      <c r="DW89" s="2" t="s">
        <v>123</v>
      </c>
      <c r="DX89" s="2" t="s">
        <v>123</v>
      </c>
      <c r="DY89" s="2" t="s">
        <v>123</v>
      </c>
      <c r="DZ89" s="2" t="s">
        <v>123</v>
      </c>
      <c r="EA89" s="2" t="s">
        <v>123</v>
      </c>
      <c r="EB89" s="2" t="s">
        <v>123</v>
      </c>
      <c r="EC89" s="2" t="s">
        <v>123</v>
      </c>
      <c r="ED89" s="2" t="s">
        <v>123</v>
      </c>
      <c r="EE89" s="2" t="s">
        <v>123</v>
      </c>
      <c r="EF89" s="2" t="s">
        <v>123</v>
      </c>
      <c r="EG89" s="2" t="s">
        <v>123</v>
      </c>
      <c r="EH89" s="2" t="s">
        <v>123</v>
      </c>
      <c r="EI89" s="2" t="s">
        <v>123</v>
      </c>
    </row>
    <row r="90" spans="1:139" ht="43.5">
      <c r="A90" s="2" t="s">
        <v>613</v>
      </c>
      <c r="B90" s="2" t="s">
        <v>11</v>
      </c>
      <c r="C90" s="2" t="s">
        <v>123</v>
      </c>
      <c r="D90" s="2" t="s">
        <v>123</v>
      </c>
      <c r="E90" s="2" t="s">
        <v>123</v>
      </c>
      <c r="F90" s="2" t="s">
        <v>123</v>
      </c>
      <c r="G90" s="2" t="s">
        <v>123</v>
      </c>
      <c r="H90" s="2" t="s">
        <v>123</v>
      </c>
      <c r="I90" s="2" t="s">
        <v>123</v>
      </c>
      <c r="J90" s="2" t="s">
        <v>123</v>
      </c>
      <c r="K90" s="2" t="s">
        <v>123</v>
      </c>
      <c r="L90" s="2" t="s">
        <v>123</v>
      </c>
      <c r="M90" s="2" t="s">
        <v>123</v>
      </c>
      <c r="N90" s="2" t="s">
        <v>123</v>
      </c>
      <c r="O90" s="2" t="s">
        <v>123</v>
      </c>
      <c r="P90" s="2" t="s">
        <v>123</v>
      </c>
      <c r="Q90" s="2" t="s">
        <v>123</v>
      </c>
      <c r="R90" s="2" t="s">
        <v>123</v>
      </c>
      <c r="S90" s="2" t="s">
        <v>123</v>
      </c>
      <c r="T90" s="2" t="s">
        <v>123</v>
      </c>
      <c r="U90" s="2" t="s">
        <v>123</v>
      </c>
      <c r="V90" s="2" t="s">
        <v>123</v>
      </c>
      <c r="W90" s="2" t="s">
        <v>123</v>
      </c>
      <c r="X90" s="2" t="s">
        <v>123</v>
      </c>
      <c r="Y90" s="2" t="s">
        <v>123</v>
      </c>
      <c r="Z90" s="2" t="s">
        <v>123</v>
      </c>
      <c r="AA90" s="2" t="s">
        <v>123</v>
      </c>
      <c r="AB90" s="2" t="s">
        <v>123</v>
      </c>
      <c r="AC90" s="2" t="s">
        <v>1257</v>
      </c>
      <c r="AD90" s="2" t="s">
        <v>123</v>
      </c>
      <c r="AE90" s="2" t="s">
        <v>123</v>
      </c>
      <c r="AF90" s="2" t="s">
        <v>123</v>
      </c>
      <c r="AG90" s="2" t="s">
        <v>123</v>
      </c>
      <c r="AH90" s="2" t="s">
        <v>123</v>
      </c>
      <c r="AI90" s="2" t="s">
        <v>123</v>
      </c>
      <c r="AJ90" s="2" t="s">
        <v>123</v>
      </c>
      <c r="AK90" s="2" t="s">
        <v>123</v>
      </c>
      <c r="AL90" s="2" t="s">
        <v>123</v>
      </c>
      <c r="AM90" s="2" t="s">
        <v>123</v>
      </c>
      <c r="AN90" s="2" t="s">
        <v>123</v>
      </c>
      <c r="AO90" s="2" t="s">
        <v>123</v>
      </c>
      <c r="AP90" s="2" t="s">
        <v>123</v>
      </c>
      <c r="AQ90" s="2" t="s">
        <v>123</v>
      </c>
      <c r="AR90" s="2" t="s">
        <v>123</v>
      </c>
      <c r="AS90" s="2" t="s">
        <v>123</v>
      </c>
      <c r="AT90" s="2" t="s">
        <v>123</v>
      </c>
      <c r="AU90" s="2" t="s">
        <v>123</v>
      </c>
      <c r="AV90" s="2" t="s">
        <v>123</v>
      </c>
      <c r="AW90" s="2" t="s">
        <v>123</v>
      </c>
      <c r="AX90" s="2" t="s">
        <v>123</v>
      </c>
      <c r="AY90" s="2" t="s">
        <v>123</v>
      </c>
      <c r="AZ90" s="2" t="s">
        <v>123</v>
      </c>
      <c r="BA90" s="2" t="s">
        <v>123</v>
      </c>
      <c r="BB90" s="2" t="s">
        <v>123</v>
      </c>
      <c r="BC90" s="2" t="s">
        <v>123</v>
      </c>
      <c r="BD90" s="2" t="s">
        <v>123</v>
      </c>
      <c r="BE90" s="2" t="s">
        <v>123</v>
      </c>
      <c r="BF90" s="2" t="s">
        <v>123</v>
      </c>
      <c r="BG90" s="2" t="s">
        <v>838</v>
      </c>
      <c r="BH90" s="2" t="s">
        <v>838</v>
      </c>
      <c r="BI90" s="2" t="s">
        <v>849</v>
      </c>
      <c r="BJ90" s="2" t="s">
        <v>838</v>
      </c>
      <c r="BK90">
        <v>0</v>
      </c>
      <c r="BL90">
        <v>0</v>
      </c>
      <c r="BM90">
        <v>25</v>
      </c>
      <c r="BN90">
        <v>50</v>
      </c>
      <c r="BO90">
        <v>25</v>
      </c>
      <c r="BP90" s="2" t="s">
        <v>1258</v>
      </c>
      <c r="BQ90" s="2" t="s">
        <v>1259</v>
      </c>
      <c r="BR90" s="2" t="s">
        <v>1260</v>
      </c>
      <c r="BS90" s="2" t="s">
        <v>1261</v>
      </c>
      <c r="BT90">
        <v>35</v>
      </c>
      <c r="BU90">
        <v>30</v>
      </c>
      <c r="BV90">
        <v>1</v>
      </c>
      <c r="BW90">
        <v>5</v>
      </c>
      <c r="BX90">
        <v>2</v>
      </c>
      <c r="BY90">
        <v>2</v>
      </c>
      <c r="BZ90">
        <v>2</v>
      </c>
      <c r="CA90">
        <v>5</v>
      </c>
      <c r="CB90">
        <v>2</v>
      </c>
      <c r="CC90">
        <v>6</v>
      </c>
      <c r="CD90">
        <v>5</v>
      </c>
      <c r="CE90">
        <v>5</v>
      </c>
      <c r="CF90">
        <v>0</v>
      </c>
      <c r="CG90" s="2" t="s">
        <v>123</v>
      </c>
      <c r="CH90">
        <v>90</v>
      </c>
      <c r="CI90">
        <v>25</v>
      </c>
      <c r="CJ90">
        <v>50</v>
      </c>
      <c r="CK90">
        <v>25</v>
      </c>
      <c r="CL90">
        <v>0</v>
      </c>
      <c r="CM90">
        <v>0</v>
      </c>
      <c r="CN90" s="2" t="s">
        <v>123</v>
      </c>
      <c r="CO90" s="2" t="s">
        <v>846</v>
      </c>
      <c r="CP90" s="2" t="s">
        <v>844</v>
      </c>
      <c r="CQ90" s="2" t="s">
        <v>863</v>
      </c>
      <c r="CR90" s="2" t="s">
        <v>863</v>
      </c>
      <c r="CS90" s="2" t="s">
        <v>844</v>
      </c>
      <c r="CT90" s="2" t="s">
        <v>844</v>
      </c>
      <c r="CU90" s="2" t="s">
        <v>846</v>
      </c>
      <c r="CV90" s="2" t="s">
        <v>846</v>
      </c>
      <c r="CW90" s="2" t="s">
        <v>846</v>
      </c>
      <c r="CX90" s="2" t="s">
        <v>123</v>
      </c>
      <c r="CY90" s="2" t="s">
        <v>123</v>
      </c>
      <c r="CZ90" s="2" t="s">
        <v>123</v>
      </c>
      <c r="DA90" s="2" t="s">
        <v>123</v>
      </c>
      <c r="DB90" s="2" t="s">
        <v>123</v>
      </c>
      <c r="DC90" s="2" t="s">
        <v>123</v>
      </c>
      <c r="DD90" s="2" t="s">
        <v>123</v>
      </c>
      <c r="DE90" s="2" t="s">
        <v>123</v>
      </c>
      <c r="DF90" s="2" t="s">
        <v>123</v>
      </c>
      <c r="DG90" s="2" t="s">
        <v>123</v>
      </c>
      <c r="DH90" s="2" t="s">
        <v>123</v>
      </c>
      <c r="DI90" s="2" t="s">
        <v>123</v>
      </c>
      <c r="DJ90" s="2" t="s">
        <v>123</v>
      </c>
      <c r="DK90" s="2" t="s">
        <v>123</v>
      </c>
      <c r="DL90" s="2" t="s">
        <v>123</v>
      </c>
      <c r="DM90" s="2" t="s">
        <v>123</v>
      </c>
      <c r="DN90" s="2" t="s">
        <v>123</v>
      </c>
      <c r="DO90" s="2" t="s">
        <v>123</v>
      </c>
      <c r="DP90" s="2" t="s">
        <v>123</v>
      </c>
      <c r="DQ90" s="2" t="s">
        <v>123</v>
      </c>
      <c r="DR90" s="2" t="s">
        <v>123</v>
      </c>
      <c r="DS90" s="2" t="s">
        <v>123</v>
      </c>
      <c r="DT90" s="2" t="s">
        <v>123</v>
      </c>
      <c r="DU90" s="2" t="s">
        <v>123</v>
      </c>
      <c r="DV90" s="2" t="s">
        <v>123</v>
      </c>
      <c r="DW90" s="2" t="s">
        <v>123</v>
      </c>
      <c r="DX90" s="2" t="s">
        <v>123</v>
      </c>
      <c r="DY90" s="2" t="s">
        <v>123</v>
      </c>
      <c r="DZ90" s="2" t="s">
        <v>123</v>
      </c>
      <c r="EA90" s="2" t="s">
        <v>123</v>
      </c>
      <c r="EB90" s="2" t="s">
        <v>123</v>
      </c>
      <c r="EC90" s="2" t="s">
        <v>123</v>
      </c>
      <c r="ED90" s="2" t="s">
        <v>123</v>
      </c>
      <c r="EE90" s="2" t="s">
        <v>123</v>
      </c>
      <c r="EF90" s="2" t="s">
        <v>123</v>
      </c>
      <c r="EG90" s="2" t="s">
        <v>123</v>
      </c>
      <c r="EH90" s="2" t="s">
        <v>123</v>
      </c>
      <c r="EI90" s="2" t="s">
        <v>123</v>
      </c>
    </row>
    <row r="91" spans="1:139" ht="130.5">
      <c r="A91" s="2" t="s">
        <v>392</v>
      </c>
      <c r="B91" s="2" t="s">
        <v>12</v>
      </c>
      <c r="C91" s="2" t="s">
        <v>123</v>
      </c>
      <c r="D91" s="2" t="s">
        <v>123</v>
      </c>
      <c r="E91" s="2" t="s">
        <v>123</v>
      </c>
      <c r="F91" s="2" t="s">
        <v>123</v>
      </c>
      <c r="G91" s="2" t="s">
        <v>123</v>
      </c>
      <c r="H91" s="2" t="s">
        <v>123</v>
      </c>
      <c r="I91" s="2" t="s">
        <v>123</v>
      </c>
      <c r="J91" s="2" t="s">
        <v>123</v>
      </c>
      <c r="K91" s="2" t="s">
        <v>123</v>
      </c>
      <c r="L91" s="2" t="s">
        <v>123</v>
      </c>
      <c r="M91" s="2" t="s">
        <v>123</v>
      </c>
      <c r="N91" s="2" t="s">
        <v>123</v>
      </c>
      <c r="O91" s="2" t="s">
        <v>123</v>
      </c>
      <c r="P91" s="2" t="s">
        <v>123</v>
      </c>
      <c r="Q91" s="2" t="s">
        <v>123</v>
      </c>
      <c r="R91" s="2" t="s">
        <v>123</v>
      </c>
      <c r="S91" s="2" t="s">
        <v>123</v>
      </c>
      <c r="T91" s="2" t="s">
        <v>123</v>
      </c>
      <c r="U91" s="2" t="s">
        <v>123</v>
      </c>
      <c r="V91" s="2" t="s">
        <v>123</v>
      </c>
      <c r="W91" s="2" t="s">
        <v>123</v>
      </c>
      <c r="X91" s="2" t="s">
        <v>123</v>
      </c>
      <c r="Y91" s="2" t="s">
        <v>123</v>
      </c>
      <c r="Z91" s="2" t="s">
        <v>123</v>
      </c>
      <c r="AA91" s="2" t="s">
        <v>123</v>
      </c>
      <c r="AB91" s="2" t="s">
        <v>123</v>
      </c>
      <c r="AC91" s="2" t="s">
        <v>1262</v>
      </c>
      <c r="AD91" s="2" t="s">
        <v>123</v>
      </c>
      <c r="AE91" s="2" t="s">
        <v>123</v>
      </c>
      <c r="AF91" s="2" t="s">
        <v>123</v>
      </c>
      <c r="AG91" s="2" t="s">
        <v>123</v>
      </c>
      <c r="AH91" s="2" t="s">
        <v>123</v>
      </c>
      <c r="AI91" s="2" t="s">
        <v>123</v>
      </c>
      <c r="AJ91" s="2" t="s">
        <v>123</v>
      </c>
      <c r="AK91" s="2" t="s">
        <v>123</v>
      </c>
      <c r="AL91" s="2" t="s">
        <v>123</v>
      </c>
      <c r="AM91" s="2" t="s">
        <v>123</v>
      </c>
      <c r="AN91" s="2" t="s">
        <v>123</v>
      </c>
      <c r="AO91" s="2" t="s">
        <v>123</v>
      </c>
      <c r="AP91" s="2" t="s">
        <v>123</v>
      </c>
      <c r="AQ91" s="2" t="s">
        <v>123</v>
      </c>
      <c r="AR91" s="2" t="s">
        <v>123</v>
      </c>
      <c r="AS91" s="2" t="s">
        <v>123</v>
      </c>
      <c r="AT91" s="2" t="s">
        <v>123</v>
      </c>
      <c r="AU91" s="2" t="s">
        <v>123</v>
      </c>
      <c r="AV91" s="2" t="s">
        <v>123</v>
      </c>
      <c r="AW91" s="2" t="s">
        <v>123</v>
      </c>
      <c r="AX91" s="2" t="s">
        <v>123</v>
      </c>
      <c r="AY91" s="2" t="s">
        <v>123</v>
      </c>
      <c r="AZ91" s="2" t="s">
        <v>123</v>
      </c>
      <c r="BA91" s="2" t="s">
        <v>123</v>
      </c>
      <c r="BB91" s="2" t="s">
        <v>123</v>
      </c>
      <c r="BC91" s="2" t="s">
        <v>123</v>
      </c>
      <c r="BD91" s="2" t="s">
        <v>123</v>
      </c>
      <c r="BE91" s="2" t="s">
        <v>123</v>
      </c>
      <c r="BF91" s="2" t="s">
        <v>123</v>
      </c>
      <c r="BG91" s="2" t="s">
        <v>837</v>
      </c>
      <c r="BH91" s="2" t="s">
        <v>837</v>
      </c>
      <c r="BI91" s="2" t="s">
        <v>837</v>
      </c>
      <c r="BJ91" s="2" t="s">
        <v>839</v>
      </c>
      <c r="BK91">
        <v>0</v>
      </c>
      <c r="BL91">
        <v>5</v>
      </c>
      <c r="BM91">
        <v>75</v>
      </c>
      <c r="BN91">
        <v>15</v>
      </c>
      <c r="BO91">
        <v>5</v>
      </c>
      <c r="BP91" s="2" t="s">
        <v>1263</v>
      </c>
      <c r="BQ91" s="2" t="s">
        <v>1264</v>
      </c>
      <c r="BR91" s="2" t="s">
        <v>1265</v>
      </c>
      <c r="BS91" s="2" t="s">
        <v>1266</v>
      </c>
      <c r="BT91" s="2" t="s">
        <v>123</v>
      </c>
      <c r="BU91" s="2" t="s">
        <v>123</v>
      </c>
      <c r="BV91" s="2" t="s">
        <v>123</v>
      </c>
      <c r="BW91" s="2" t="s">
        <v>123</v>
      </c>
      <c r="BX91" s="2" t="s">
        <v>123</v>
      </c>
      <c r="BY91" s="2" t="s">
        <v>123</v>
      </c>
      <c r="BZ91" s="2" t="s">
        <v>123</v>
      </c>
      <c r="CA91" s="2" t="s">
        <v>123</v>
      </c>
      <c r="CB91" s="2" t="s">
        <v>123</v>
      </c>
      <c r="CC91" s="2" t="s">
        <v>123</v>
      </c>
      <c r="CD91" s="2" t="s">
        <v>123</v>
      </c>
      <c r="CE91" s="2" t="s">
        <v>123</v>
      </c>
      <c r="CF91" s="2" t="s">
        <v>123</v>
      </c>
      <c r="CG91" s="2" t="s">
        <v>123</v>
      </c>
      <c r="CH91" s="2" t="s">
        <v>123</v>
      </c>
      <c r="CI91" s="2" t="s">
        <v>123</v>
      </c>
      <c r="CJ91" s="2" t="s">
        <v>123</v>
      </c>
      <c r="CK91" s="2" t="s">
        <v>123</v>
      </c>
      <c r="CL91" s="2" t="s">
        <v>123</v>
      </c>
      <c r="CM91" s="2" t="s">
        <v>123</v>
      </c>
      <c r="CN91" s="2" t="s">
        <v>123</v>
      </c>
      <c r="CO91" s="2" t="s">
        <v>123</v>
      </c>
      <c r="CP91" s="2" t="s">
        <v>123</v>
      </c>
      <c r="CQ91" s="2" t="s">
        <v>123</v>
      </c>
      <c r="CR91" s="2" t="s">
        <v>123</v>
      </c>
      <c r="CS91" s="2" t="s">
        <v>123</v>
      </c>
      <c r="CT91" s="2" t="s">
        <v>123</v>
      </c>
      <c r="CU91" s="2" t="s">
        <v>123</v>
      </c>
      <c r="CV91" s="2" t="s">
        <v>123</v>
      </c>
      <c r="CW91" s="2" t="s">
        <v>123</v>
      </c>
      <c r="CX91" s="2" t="s">
        <v>123</v>
      </c>
      <c r="CY91" s="2" t="s">
        <v>123</v>
      </c>
      <c r="CZ91" s="2" t="s">
        <v>123</v>
      </c>
      <c r="DA91" s="2" t="s">
        <v>123</v>
      </c>
      <c r="DB91" s="2" t="s">
        <v>123</v>
      </c>
      <c r="DC91" s="2" t="s">
        <v>123</v>
      </c>
      <c r="DD91" s="2" t="s">
        <v>123</v>
      </c>
      <c r="DE91" s="2" t="s">
        <v>123</v>
      </c>
      <c r="DF91" s="2" t="s">
        <v>123</v>
      </c>
      <c r="DG91" s="2" t="s">
        <v>123</v>
      </c>
      <c r="DH91" s="2" t="s">
        <v>123</v>
      </c>
      <c r="DI91" s="2" t="s">
        <v>123</v>
      </c>
      <c r="DJ91" s="2" t="s">
        <v>123</v>
      </c>
      <c r="DK91" s="2" t="s">
        <v>123</v>
      </c>
      <c r="DL91" s="2" t="s">
        <v>123</v>
      </c>
      <c r="DM91" s="2" t="s">
        <v>123</v>
      </c>
      <c r="DN91" s="2" t="s">
        <v>123</v>
      </c>
      <c r="DO91" s="2" t="s">
        <v>123</v>
      </c>
      <c r="DP91" s="2" t="s">
        <v>123</v>
      </c>
      <c r="DQ91" s="2" t="s">
        <v>123</v>
      </c>
      <c r="DR91" s="2" t="s">
        <v>123</v>
      </c>
      <c r="DS91">
        <v>12</v>
      </c>
      <c r="DT91">
        <v>12</v>
      </c>
      <c r="DU91">
        <v>12</v>
      </c>
      <c r="DV91">
        <v>12</v>
      </c>
      <c r="DW91">
        <v>12</v>
      </c>
      <c r="DX91">
        <v>5</v>
      </c>
      <c r="DY91">
        <v>10</v>
      </c>
      <c r="DZ91">
        <v>12</v>
      </c>
      <c r="EA91">
        <v>13</v>
      </c>
      <c r="EB91">
        <v>0</v>
      </c>
      <c r="EC91" s="2" t="s">
        <v>123</v>
      </c>
      <c r="ED91" s="2" t="s">
        <v>845</v>
      </c>
      <c r="EE91" s="2" t="s">
        <v>844</v>
      </c>
      <c r="EF91" s="2" t="s">
        <v>1267</v>
      </c>
      <c r="EG91" s="2" t="s">
        <v>123</v>
      </c>
      <c r="EH91" s="2" t="s">
        <v>123</v>
      </c>
      <c r="EI91" s="2" t="s">
        <v>123</v>
      </c>
    </row>
    <row r="92" spans="1:139" ht="72.599999999999994">
      <c r="A92" s="2" t="s">
        <v>614</v>
      </c>
      <c r="B92" s="2" t="s">
        <v>11</v>
      </c>
      <c r="C92" s="2" t="s">
        <v>123</v>
      </c>
      <c r="D92" s="2" t="s">
        <v>123</v>
      </c>
      <c r="E92" s="2" t="s">
        <v>123</v>
      </c>
      <c r="F92" s="2" t="s">
        <v>123</v>
      </c>
      <c r="G92" s="2" t="s">
        <v>123</v>
      </c>
      <c r="H92" s="2" t="s">
        <v>123</v>
      </c>
      <c r="I92" s="2" t="s">
        <v>123</v>
      </c>
      <c r="J92" s="2" t="s">
        <v>123</v>
      </c>
      <c r="K92" s="2" t="s">
        <v>123</v>
      </c>
      <c r="L92" s="2" t="s">
        <v>123</v>
      </c>
      <c r="M92" s="2" t="s">
        <v>123</v>
      </c>
      <c r="N92" s="2" t="s">
        <v>123</v>
      </c>
      <c r="O92" s="2" t="s">
        <v>123</v>
      </c>
      <c r="P92" s="2" t="s">
        <v>123</v>
      </c>
      <c r="Q92" s="2" t="s">
        <v>123</v>
      </c>
      <c r="R92" s="2" t="s">
        <v>123</v>
      </c>
      <c r="S92" s="2" t="s">
        <v>123</v>
      </c>
      <c r="T92" s="2" t="s">
        <v>123</v>
      </c>
      <c r="U92" s="2" t="s">
        <v>123</v>
      </c>
      <c r="V92" s="2" t="s">
        <v>123</v>
      </c>
      <c r="W92" s="2" t="s">
        <v>123</v>
      </c>
      <c r="X92" s="2" t="s">
        <v>123</v>
      </c>
      <c r="Y92" s="2" t="s">
        <v>123</v>
      </c>
      <c r="Z92" s="2" t="s">
        <v>123</v>
      </c>
      <c r="AA92" s="2" t="s">
        <v>123</v>
      </c>
      <c r="AB92" s="2" t="s">
        <v>123</v>
      </c>
      <c r="AC92" s="2" t="s">
        <v>1268</v>
      </c>
      <c r="AD92" s="2" t="s">
        <v>123</v>
      </c>
      <c r="AE92" s="2" t="s">
        <v>123</v>
      </c>
      <c r="AF92" s="2" t="s">
        <v>123</v>
      </c>
      <c r="AG92" s="2" t="s">
        <v>123</v>
      </c>
      <c r="AH92" s="2" t="s">
        <v>123</v>
      </c>
      <c r="AI92" s="2" t="s">
        <v>123</v>
      </c>
      <c r="AJ92" s="2" t="s">
        <v>123</v>
      </c>
      <c r="AK92" s="2" t="s">
        <v>123</v>
      </c>
      <c r="AL92" s="2" t="s">
        <v>123</v>
      </c>
      <c r="AM92" s="2" t="s">
        <v>123</v>
      </c>
      <c r="AN92" s="2" t="s">
        <v>123</v>
      </c>
      <c r="AO92" s="2" t="s">
        <v>123</v>
      </c>
      <c r="AP92" s="2" t="s">
        <v>123</v>
      </c>
      <c r="AQ92" s="2" t="s">
        <v>123</v>
      </c>
      <c r="AR92" s="2" t="s">
        <v>123</v>
      </c>
      <c r="AS92" s="2" t="s">
        <v>123</v>
      </c>
      <c r="AT92" s="2" t="s">
        <v>123</v>
      </c>
      <c r="AU92" s="2" t="s">
        <v>123</v>
      </c>
      <c r="AV92" s="2" t="s">
        <v>123</v>
      </c>
      <c r="AW92" s="2" t="s">
        <v>123</v>
      </c>
      <c r="AX92" s="2" t="s">
        <v>123</v>
      </c>
      <c r="AY92" s="2" t="s">
        <v>123</v>
      </c>
      <c r="AZ92" s="2" t="s">
        <v>123</v>
      </c>
      <c r="BA92" s="2" t="s">
        <v>123</v>
      </c>
      <c r="BB92" s="2" t="s">
        <v>123</v>
      </c>
      <c r="BC92" s="2" t="s">
        <v>123</v>
      </c>
      <c r="BD92" s="2" t="s">
        <v>123</v>
      </c>
      <c r="BE92" s="2" t="s">
        <v>123</v>
      </c>
      <c r="BF92" s="2" t="s">
        <v>123</v>
      </c>
      <c r="BG92" s="2" t="s">
        <v>849</v>
      </c>
      <c r="BH92" s="2" t="s">
        <v>849</v>
      </c>
      <c r="BI92" s="2" t="s">
        <v>849</v>
      </c>
      <c r="BJ92" s="2" t="s">
        <v>849</v>
      </c>
      <c r="BK92">
        <v>0</v>
      </c>
      <c r="BL92">
        <v>5</v>
      </c>
      <c r="BM92">
        <v>10</v>
      </c>
      <c r="BN92">
        <v>10</v>
      </c>
      <c r="BO92">
        <v>75</v>
      </c>
      <c r="BP92" s="2" t="s">
        <v>1269</v>
      </c>
      <c r="BQ92" s="2" t="s">
        <v>1270</v>
      </c>
      <c r="BR92" s="2" t="s">
        <v>1271</v>
      </c>
      <c r="BS92" s="2" t="s">
        <v>1272</v>
      </c>
      <c r="BT92">
        <v>25</v>
      </c>
      <c r="BU92">
        <v>25</v>
      </c>
      <c r="BV92">
        <v>2</v>
      </c>
      <c r="BW92">
        <v>2</v>
      </c>
      <c r="BX92">
        <v>5</v>
      </c>
      <c r="BY92">
        <v>2</v>
      </c>
      <c r="BZ92">
        <v>4</v>
      </c>
      <c r="CA92">
        <v>10</v>
      </c>
      <c r="CB92">
        <v>5</v>
      </c>
      <c r="CC92">
        <v>10</v>
      </c>
      <c r="CD92">
        <v>5</v>
      </c>
      <c r="CE92">
        <v>5</v>
      </c>
      <c r="CF92">
        <v>0</v>
      </c>
      <c r="CG92" s="2" t="s">
        <v>123</v>
      </c>
      <c r="CH92">
        <v>95</v>
      </c>
      <c r="CI92">
        <v>75</v>
      </c>
      <c r="CJ92">
        <v>5</v>
      </c>
      <c r="CK92">
        <v>15</v>
      </c>
      <c r="CL92">
        <v>5</v>
      </c>
      <c r="CM92">
        <v>0</v>
      </c>
      <c r="CN92" s="2" t="s">
        <v>123</v>
      </c>
      <c r="CO92" s="2" t="s">
        <v>845</v>
      </c>
      <c r="CP92" s="2" t="s">
        <v>846</v>
      </c>
      <c r="CQ92" s="2" t="s">
        <v>844</v>
      </c>
      <c r="CR92" s="2" t="s">
        <v>844</v>
      </c>
      <c r="CS92" s="2" t="s">
        <v>844</v>
      </c>
      <c r="CT92" s="2" t="s">
        <v>845</v>
      </c>
      <c r="CU92" s="2" t="s">
        <v>846</v>
      </c>
      <c r="CV92" s="2" t="s">
        <v>891</v>
      </c>
      <c r="CW92" s="2" t="s">
        <v>845</v>
      </c>
      <c r="CX92" s="2" t="s">
        <v>123</v>
      </c>
      <c r="CY92" s="2" t="s">
        <v>123</v>
      </c>
      <c r="CZ92" s="2" t="s">
        <v>123</v>
      </c>
      <c r="DA92" s="2" t="s">
        <v>123</v>
      </c>
      <c r="DB92" s="2" t="s">
        <v>123</v>
      </c>
      <c r="DC92" s="2" t="s">
        <v>123</v>
      </c>
      <c r="DD92" s="2" t="s">
        <v>123</v>
      </c>
      <c r="DE92" s="2" t="s">
        <v>123</v>
      </c>
      <c r="DF92" s="2" t="s">
        <v>123</v>
      </c>
      <c r="DG92" s="2" t="s">
        <v>123</v>
      </c>
      <c r="DH92" s="2" t="s">
        <v>123</v>
      </c>
      <c r="DI92" s="2" t="s">
        <v>123</v>
      </c>
      <c r="DJ92" s="2" t="s">
        <v>123</v>
      </c>
      <c r="DK92" s="2" t="s">
        <v>123</v>
      </c>
      <c r="DL92" s="2" t="s">
        <v>123</v>
      </c>
      <c r="DM92" s="2" t="s">
        <v>123</v>
      </c>
      <c r="DN92" s="2" t="s">
        <v>123</v>
      </c>
      <c r="DO92" s="2" t="s">
        <v>123</v>
      </c>
      <c r="DP92" s="2" t="s">
        <v>123</v>
      </c>
      <c r="DQ92" s="2" t="s">
        <v>123</v>
      </c>
      <c r="DR92" s="2" t="s">
        <v>123</v>
      </c>
      <c r="DS92" s="2" t="s">
        <v>123</v>
      </c>
      <c r="DT92" s="2" t="s">
        <v>123</v>
      </c>
      <c r="DU92" s="2" t="s">
        <v>123</v>
      </c>
      <c r="DV92" s="2" t="s">
        <v>123</v>
      </c>
      <c r="DW92" s="2" t="s">
        <v>123</v>
      </c>
      <c r="DX92" s="2" t="s">
        <v>123</v>
      </c>
      <c r="DY92" s="2" t="s">
        <v>123</v>
      </c>
      <c r="DZ92" s="2" t="s">
        <v>123</v>
      </c>
      <c r="EA92" s="2" t="s">
        <v>123</v>
      </c>
      <c r="EB92" s="2" t="s">
        <v>123</v>
      </c>
      <c r="EC92" s="2" t="s">
        <v>123</v>
      </c>
      <c r="ED92" s="2" t="s">
        <v>123</v>
      </c>
      <c r="EE92" s="2" t="s">
        <v>123</v>
      </c>
      <c r="EF92" s="2" t="s">
        <v>123</v>
      </c>
      <c r="EG92" s="2" t="s">
        <v>123</v>
      </c>
      <c r="EH92" s="2" t="s">
        <v>123</v>
      </c>
      <c r="EI92" s="2" t="s">
        <v>123</v>
      </c>
    </row>
    <row r="93" spans="1:139" ht="409.5">
      <c r="A93" s="2" t="s">
        <v>615</v>
      </c>
      <c r="B93" s="2" t="s">
        <v>11</v>
      </c>
      <c r="C93" s="2" t="s">
        <v>123</v>
      </c>
      <c r="D93" s="2" t="s">
        <v>123</v>
      </c>
      <c r="E93" s="2" t="s">
        <v>123</v>
      </c>
      <c r="F93" s="2" t="s">
        <v>123</v>
      </c>
      <c r="G93" s="2" t="s">
        <v>123</v>
      </c>
      <c r="H93" s="2" t="s">
        <v>123</v>
      </c>
      <c r="I93" s="2" t="s">
        <v>123</v>
      </c>
      <c r="J93" s="2" t="s">
        <v>123</v>
      </c>
      <c r="K93" s="2" t="s">
        <v>123</v>
      </c>
      <c r="L93" s="2" t="s">
        <v>123</v>
      </c>
      <c r="M93" s="2" t="s">
        <v>123</v>
      </c>
      <c r="N93" s="2" t="s">
        <v>123</v>
      </c>
      <c r="O93" s="2" t="s">
        <v>123</v>
      </c>
      <c r="P93" s="2" t="s">
        <v>123</v>
      </c>
      <c r="Q93" s="2" t="s">
        <v>123</v>
      </c>
      <c r="R93" s="2" t="s">
        <v>123</v>
      </c>
      <c r="S93" s="2" t="s">
        <v>123</v>
      </c>
      <c r="T93" s="2" t="s">
        <v>123</v>
      </c>
      <c r="U93" s="2" t="s">
        <v>123</v>
      </c>
      <c r="V93" s="2" t="s">
        <v>123</v>
      </c>
      <c r="W93" s="2" t="s">
        <v>123</v>
      </c>
      <c r="X93" s="2" t="s">
        <v>123</v>
      </c>
      <c r="Y93" s="2" t="s">
        <v>123</v>
      </c>
      <c r="Z93" s="2" t="s">
        <v>123</v>
      </c>
      <c r="AA93" s="2" t="s">
        <v>123</v>
      </c>
      <c r="AB93" s="2" t="s">
        <v>123</v>
      </c>
      <c r="AC93" s="2" t="s">
        <v>1273</v>
      </c>
      <c r="AD93" s="2" t="s">
        <v>123</v>
      </c>
      <c r="AE93" s="2" t="s">
        <v>123</v>
      </c>
      <c r="AF93" s="2" t="s">
        <v>123</v>
      </c>
      <c r="AG93" s="2" t="s">
        <v>123</v>
      </c>
      <c r="AH93" s="2" t="s">
        <v>123</v>
      </c>
      <c r="AI93" s="2" t="s">
        <v>123</v>
      </c>
      <c r="AJ93" s="2" t="s">
        <v>123</v>
      </c>
      <c r="AK93" s="2" t="s">
        <v>123</v>
      </c>
      <c r="AL93" s="2" t="s">
        <v>123</v>
      </c>
      <c r="AM93" s="2" t="s">
        <v>123</v>
      </c>
      <c r="AN93" s="2" t="s">
        <v>123</v>
      </c>
      <c r="AO93" s="2" t="s">
        <v>123</v>
      </c>
      <c r="AP93" s="2" t="s">
        <v>123</v>
      </c>
      <c r="AQ93" s="2" t="s">
        <v>123</v>
      </c>
      <c r="AR93" s="2" t="s">
        <v>123</v>
      </c>
      <c r="AS93" s="2" t="s">
        <v>123</v>
      </c>
      <c r="AT93" s="2" t="s">
        <v>123</v>
      </c>
      <c r="AU93" s="2" t="s">
        <v>123</v>
      </c>
      <c r="AV93" s="2" t="s">
        <v>123</v>
      </c>
      <c r="AW93" s="2" t="s">
        <v>123</v>
      </c>
      <c r="AX93" s="2" t="s">
        <v>123</v>
      </c>
      <c r="AY93" s="2" t="s">
        <v>123</v>
      </c>
      <c r="AZ93" s="2" t="s">
        <v>123</v>
      </c>
      <c r="BA93" s="2" t="s">
        <v>123</v>
      </c>
      <c r="BB93" s="2" t="s">
        <v>123</v>
      </c>
      <c r="BC93" s="2" t="s">
        <v>123</v>
      </c>
      <c r="BD93" s="2" t="s">
        <v>123</v>
      </c>
      <c r="BE93" s="2" t="s">
        <v>123</v>
      </c>
      <c r="BF93" s="2" t="s">
        <v>123</v>
      </c>
      <c r="BG93" s="2" t="s">
        <v>838</v>
      </c>
      <c r="BH93" s="2" t="s">
        <v>838</v>
      </c>
      <c r="BI93" s="2" t="s">
        <v>838</v>
      </c>
      <c r="BJ93" s="2" t="s">
        <v>838</v>
      </c>
      <c r="BK93">
        <v>1</v>
      </c>
      <c r="BL93">
        <v>2</v>
      </c>
      <c r="BM93">
        <v>5</v>
      </c>
      <c r="BN93">
        <v>18</v>
      </c>
      <c r="BO93">
        <v>74</v>
      </c>
      <c r="BP93" s="2" t="s">
        <v>1274</v>
      </c>
      <c r="BQ93" s="2" t="s">
        <v>1275</v>
      </c>
      <c r="BR93" s="2" t="s">
        <v>1276</v>
      </c>
      <c r="BS93" s="2" t="s">
        <v>1277</v>
      </c>
      <c r="BT93">
        <v>59</v>
      </c>
      <c r="BU93">
        <v>26</v>
      </c>
      <c r="BV93">
        <v>4</v>
      </c>
      <c r="BW93">
        <v>3</v>
      </c>
      <c r="BX93">
        <v>0</v>
      </c>
      <c r="BY93">
        <v>1</v>
      </c>
      <c r="BZ93">
        <v>1</v>
      </c>
      <c r="CA93">
        <v>0</v>
      </c>
      <c r="CB93">
        <v>0</v>
      </c>
      <c r="CC93">
        <v>4</v>
      </c>
      <c r="CD93">
        <v>0</v>
      </c>
      <c r="CE93">
        <v>2</v>
      </c>
      <c r="CF93">
        <v>0</v>
      </c>
      <c r="CG93" s="2" t="s">
        <v>123</v>
      </c>
      <c r="CH93">
        <v>93</v>
      </c>
      <c r="CI93">
        <v>80</v>
      </c>
      <c r="CJ93">
        <v>10</v>
      </c>
      <c r="CK93">
        <v>10</v>
      </c>
      <c r="CL93">
        <v>0</v>
      </c>
      <c r="CM93">
        <v>0</v>
      </c>
      <c r="CN93" s="2" t="s">
        <v>123</v>
      </c>
      <c r="CO93" s="2" t="s">
        <v>845</v>
      </c>
      <c r="CP93" s="2" t="s">
        <v>844</v>
      </c>
      <c r="CQ93" s="2" t="s">
        <v>863</v>
      </c>
      <c r="CR93" s="2" t="s">
        <v>844</v>
      </c>
      <c r="CS93" s="2" t="s">
        <v>844</v>
      </c>
      <c r="CT93" s="2" t="s">
        <v>846</v>
      </c>
      <c r="CU93" s="2" t="s">
        <v>863</v>
      </c>
      <c r="CV93" s="2" t="s">
        <v>863</v>
      </c>
      <c r="CW93" s="2" t="s">
        <v>863</v>
      </c>
      <c r="CX93" s="2" t="s">
        <v>123</v>
      </c>
      <c r="CY93" s="2" t="s">
        <v>123</v>
      </c>
      <c r="CZ93" s="2" t="s">
        <v>123</v>
      </c>
      <c r="DA93" s="2" t="s">
        <v>123</v>
      </c>
      <c r="DB93" s="2" t="s">
        <v>123</v>
      </c>
      <c r="DC93" s="2" t="s">
        <v>123</v>
      </c>
      <c r="DD93" s="2" t="s">
        <v>123</v>
      </c>
      <c r="DE93" s="2" t="s">
        <v>123</v>
      </c>
      <c r="DF93" s="2" t="s">
        <v>123</v>
      </c>
      <c r="DG93" s="2" t="s">
        <v>123</v>
      </c>
      <c r="DH93" s="2" t="s">
        <v>123</v>
      </c>
      <c r="DI93" s="2" t="s">
        <v>123</v>
      </c>
      <c r="DJ93" s="2" t="s">
        <v>123</v>
      </c>
      <c r="DK93" s="2" t="s">
        <v>123</v>
      </c>
      <c r="DL93" s="2" t="s">
        <v>123</v>
      </c>
      <c r="DM93" s="2" t="s">
        <v>123</v>
      </c>
      <c r="DN93" s="2" t="s">
        <v>123</v>
      </c>
      <c r="DO93" s="2" t="s">
        <v>123</v>
      </c>
      <c r="DP93" s="2" t="s">
        <v>123</v>
      </c>
      <c r="DQ93" s="2" t="s">
        <v>123</v>
      </c>
      <c r="DR93" s="2" t="s">
        <v>123</v>
      </c>
      <c r="DS93" s="2" t="s">
        <v>123</v>
      </c>
      <c r="DT93" s="2" t="s">
        <v>123</v>
      </c>
      <c r="DU93" s="2" t="s">
        <v>123</v>
      </c>
      <c r="DV93" s="2" t="s">
        <v>123</v>
      </c>
      <c r="DW93" s="2" t="s">
        <v>123</v>
      </c>
      <c r="DX93" s="2" t="s">
        <v>123</v>
      </c>
      <c r="DY93" s="2" t="s">
        <v>123</v>
      </c>
      <c r="DZ93" s="2" t="s">
        <v>123</v>
      </c>
      <c r="EA93" s="2" t="s">
        <v>123</v>
      </c>
      <c r="EB93" s="2" t="s">
        <v>123</v>
      </c>
      <c r="EC93" s="2" t="s">
        <v>123</v>
      </c>
      <c r="ED93" s="2" t="s">
        <v>123</v>
      </c>
      <c r="EE93" s="2" t="s">
        <v>123</v>
      </c>
      <c r="EF93" s="2" t="s">
        <v>123</v>
      </c>
      <c r="EG93" s="2" t="s">
        <v>123</v>
      </c>
      <c r="EH93" s="2" t="s">
        <v>123</v>
      </c>
      <c r="EI93" s="2" t="s">
        <v>123</v>
      </c>
    </row>
    <row r="94" spans="1:139" ht="43.5">
      <c r="A94" s="2" t="s">
        <v>616</v>
      </c>
      <c r="B94" s="2" t="s">
        <v>11</v>
      </c>
      <c r="C94" s="2" t="s">
        <v>123</v>
      </c>
      <c r="D94" s="2" t="s">
        <v>123</v>
      </c>
      <c r="E94" s="2" t="s">
        <v>123</v>
      </c>
      <c r="F94" s="2" t="s">
        <v>123</v>
      </c>
      <c r="G94" s="2" t="s">
        <v>123</v>
      </c>
      <c r="H94" s="2" t="s">
        <v>123</v>
      </c>
      <c r="I94" s="2" t="s">
        <v>123</v>
      </c>
      <c r="J94" s="2" t="s">
        <v>123</v>
      </c>
      <c r="K94" s="2" t="s">
        <v>123</v>
      </c>
      <c r="L94" s="2" t="s">
        <v>123</v>
      </c>
      <c r="M94" s="2" t="s">
        <v>123</v>
      </c>
      <c r="N94" s="2" t="s">
        <v>123</v>
      </c>
      <c r="O94" s="2" t="s">
        <v>123</v>
      </c>
      <c r="P94" s="2" t="s">
        <v>123</v>
      </c>
      <c r="Q94" s="2" t="s">
        <v>123</v>
      </c>
      <c r="R94" s="2" t="s">
        <v>123</v>
      </c>
      <c r="S94" s="2" t="s">
        <v>123</v>
      </c>
      <c r="T94" s="2" t="s">
        <v>123</v>
      </c>
      <c r="U94" s="2" t="s">
        <v>123</v>
      </c>
      <c r="V94" s="2" t="s">
        <v>123</v>
      </c>
      <c r="W94" s="2" t="s">
        <v>123</v>
      </c>
      <c r="X94" s="2" t="s">
        <v>123</v>
      </c>
      <c r="Y94" s="2" t="s">
        <v>123</v>
      </c>
      <c r="Z94" s="2" t="s">
        <v>123</v>
      </c>
      <c r="AA94" s="2" t="s">
        <v>123</v>
      </c>
      <c r="AB94" s="2" t="s">
        <v>123</v>
      </c>
      <c r="AC94" s="2" t="s">
        <v>1278</v>
      </c>
      <c r="AD94" s="2" t="s">
        <v>123</v>
      </c>
      <c r="AE94" s="2" t="s">
        <v>123</v>
      </c>
      <c r="AF94" s="2" t="s">
        <v>123</v>
      </c>
      <c r="AG94" s="2" t="s">
        <v>123</v>
      </c>
      <c r="AH94" s="2" t="s">
        <v>123</v>
      </c>
      <c r="AI94" s="2" t="s">
        <v>123</v>
      </c>
      <c r="AJ94" s="2" t="s">
        <v>123</v>
      </c>
      <c r="AK94" s="2" t="s">
        <v>123</v>
      </c>
      <c r="AL94" s="2" t="s">
        <v>123</v>
      </c>
      <c r="AM94" s="2" t="s">
        <v>123</v>
      </c>
      <c r="AN94" s="2" t="s">
        <v>123</v>
      </c>
      <c r="AO94" s="2" t="s">
        <v>123</v>
      </c>
      <c r="AP94" s="2" t="s">
        <v>123</v>
      </c>
      <c r="AQ94" s="2" t="s">
        <v>123</v>
      </c>
      <c r="AR94" s="2" t="s">
        <v>123</v>
      </c>
      <c r="AS94" s="2" t="s">
        <v>123</v>
      </c>
      <c r="AT94" s="2" t="s">
        <v>123</v>
      </c>
      <c r="AU94" s="2" t="s">
        <v>123</v>
      </c>
      <c r="AV94" s="2" t="s">
        <v>123</v>
      </c>
      <c r="AW94" s="2" t="s">
        <v>123</v>
      </c>
      <c r="AX94" s="2" t="s">
        <v>123</v>
      </c>
      <c r="AY94" s="2" t="s">
        <v>123</v>
      </c>
      <c r="AZ94" s="2" t="s">
        <v>123</v>
      </c>
      <c r="BA94" s="2" t="s">
        <v>123</v>
      </c>
      <c r="BB94" s="2" t="s">
        <v>123</v>
      </c>
      <c r="BC94" s="2" t="s">
        <v>123</v>
      </c>
      <c r="BD94" s="2" t="s">
        <v>123</v>
      </c>
      <c r="BE94" s="2" t="s">
        <v>123</v>
      </c>
      <c r="BF94" s="2" t="s">
        <v>123</v>
      </c>
      <c r="BG94" s="2" t="s">
        <v>838</v>
      </c>
      <c r="BH94" s="2" t="s">
        <v>849</v>
      </c>
      <c r="BI94" s="2" t="s">
        <v>849</v>
      </c>
      <c r="BJ94" s="2" t="s">
        <v>838</v>
      </c>
      <c r="BK94">
        <v>0</v>
      </c>
      <c r="BL94">
        <v>0</v>
      </c>
      <c r="BM94">
        <v>0</v>
      </c>
      <c r="BN94">
        <v>90</v>
      </c>
      <c r="BO94">
        <v>10</v>
      </c>
      <c r="BP94" s="2" t="s">
        <v>1279</v>
      </c>
      <c r="BQ94" s="2" t="s">
        <v>1280</v>
      </c>
      <c r="BR94" s="2" t="s">
        <v>1281</v>
      </c>
      <c r="BS94" s="2" t="s">
        <v>1282</v>
      </c>
      <c r="BT94">
        <v>50</v>
      </c>
      <c r="BU94">
        <v>25</v>
      </c>
      <c r="BV94">
        <v>0</v>
      </c>
      <c r="BW94">
        <v>1</v>
      </c>
      <c r="BX94">
        <v>1</v>
      </c>
      <c r="BY94">
        <v>0</v>
      </c>
      <c r="BZ94">
        <v>0</v>
      </c>
      <c r="CA94">
        <v>1</v>
      </c>
      <c r="CB94">
        <v>0</v>
      </c>
      <c r="CC94">
        <v>10</v>
      </c>
      <c r="CD94">
        <v>10</v>
      </c>
      <c r="CE94">
        <v>2</v>
      </c>
      <c r="CF94">
        <v>0</v>
      </c>
      <c r="CG94" s="2" t="s">
        <v>123</v>
      </c>
      <c r="CH94">
        <v>75</v>
      </c>
      <c r="CI94">
        <v>75</v>
      </c>
      <c r="CJ94">
        <v>10</v>
      </c>
      <c r="CK94">
        <v>10</v>
      </c>
      <c r="CL94">
        <v>5</v>
      </c>
      <c r="CM94">
        <v>0</v>
      </c>
      <c r="CN94" s="2" t="s">
        <v>123</v>
      </c>
      <c r="CO94" s="2" t="s">
        <v>845</v>
      </c>
      <c r="CP94" s="2" t="s">
        <v>844</v>
      </c>
      <c r="CQ94" s="2" t="s">
        <v>844</v>
      </c>
      <c r="CR94" s="2" t="s">
        <v>863</v>
      </c>
      <c r="CS94" s="2" t="s">
        <v>846</v>
      </c>
      <c r="CT94" s="2" t="s">
        <v>863</v>
      </c>
      <c r="CU94" s="2" t="s">
        <v>863</v>
      </c>
      <c r="CV94" s="2" t="s">
        <v>847</v>
      </c>
      <c r="CW94" s="2" t="s">
        <v>846</v>
      </c>
      <c r="CX94" s="2" t="s">
        <v>123</v>
      </c>
      <c r="CY94" s="2" t="s">
        <v>123</v>
      </c>
      <c r="CZ94" s="2" t="s">
        <v>123</v>
      </c>
      <c r="DA94" s="2" t="s">
        <v>123</v>
      </c>
      <c r="DB94" s="2" t="s">
        <v>123</v>
      </c>
      <c r="DC94" s="2" t="s">
        <v>123</v>
      </c>
      <c r="DD94" s="2" t="s">
        <v>123</v>
      </c>
      <c r="DE94" s="2" t="s">
        <v>123</v>
      </c>
      <c r="DF94" s="2" t="s">
        <v>123</v>
      </c>
      <c r="DG94" s="2" t="s">
        <v>123</v>
      </c>
      <c r="DH94" s="2" t="s">
        <v>123</v>
      </c>
      <c r="DI94" s="2" t="s">
        <v>123</v>
      </c>
      <c r="DJ94" s="2" t="s">
        <v>123</v>
      </c>
      <c r="DK94" s="2" t="s">
        <v>123</v>
      </c>
      <c r="DL94" s="2" t="s">
        <v>123</v>
      </c>
      <c r="DM94" s="2" t="s">
        <v>123</v>
      </c>
      <c r="DN94" s="2" t="s">
        <v>123</v>
      </c>
      <c r="DO94" s="2" t="s">
        <v>123</v>
      </c>
      <c r="DP94" s="2" t="s">
        <v>123</v>
      </c>
      <c r="DQ94" s="2" t="s">
        <v>123</v>
      </c>
      <c r="DR94" s="2" t="s">
        <v>123</v>
      </c>
      <c r="DS94" s="2" t="s">
        <v>123</v>
      </c>
      <c r="DT94" s="2" t="s">
        <v>123</v>
      </c>
      <c r="DU94" s="2" t="s">
        <v>123</v>
      </c>
      <c r="DV94" s="2" t="s">
        <v>123</v>
      </c>
      <c r="DW94" s="2" t="s">
        <v>123</v>
      </c>
      <c r="DX94" s="2" t="s">
        <v>123</v>
      </c>
      <c r="DY94" s="2" t="s">
        <v>123</v>
      </c>
      <c r="DZ94" s="2" t="s">
        <v>123</v>
      </c>
      <c r="EA94" s="2" t="s">
        <v>123</v>
      </c>
      <c r="EB94" s="2" t="s">
        <v>123</v>
      </c>
      <c r="EC94" s="2" t="s">
        <v>123</v>
      </c>
      <c r="ED94" s="2" t="s">
        <v>123</v>
      </c>
      <c r="EE94" s="2" t="s">
        <v>123</v>
      </c>
      <c r="EF94" s="2" t="s">
        <v>123</v>
      </c>
      <c r="EG94" s="2" t="s">
        <v>123</v>
      </c>
      <c r="EH94" s="2" t="s">
        <v>123</v>
      </c>
      <c r="EI94" s="2" t="s">
        <v>123</v>
      </c>
    </row>
    <row r="95" spans="1:139" ht="87">
      <c r="A95" s="2" t="s">
        <v>617</v>
      </c>
      <c r="B95" s="2" t="s">
        <v>11</v>
      </c>
      <c r="C95" s="2" t="s">
        <v>123</v>
      </c>
      <c r="D95" s="2" t="s">
        <v>123</v>
      </c>
      <c r="E95" s="2" t="s">
        <v>123</v>
      </c>
      <c r="F95" s="2" t="s">
        <v>123</v>
      </c>
      <c r="G95" s="2" t="s">
        <v>123</v>
      </c>
      <c r="H95" s="2" t="s">
        <v>123</v>
      </c>
      <c r="I95" s="2" t="s">
        <v>123</v>
      </c>
      <c r="J95" s="2" t="s">
        <v>123</v>
      </c>
      <c r="K95" s="2" t="s">
        <v>123</v>
      </c>
      <c r="L95" s="2" t="s">
        <v>123</v>
      </c>
      <c r="M95" s="2" t="s">
        <v>123</v>
      </c>
      <c r="N95" s="2" t="s">
        <v>123</v>
      </c>
      <c r="O95" s="2" t="s">
        <v>123</v>
      </c>
      <c r="P95" s="2" t="s">
        <v>123</v>
      </c>
      <c r="Q95" s="2" t="s">
        <v>123</v>
      </c>
      <c r="R95" s="2" t="s">
        <v>123</v>
      </c>
      <c r="S95" s="2" t="s">
        <v>123</v>
      </c>
      <c r="T95" s="2" t="s">
        <v>123</v>
      </c>
      <c r="U95" s="2" t="s">
        <v>123</v>
      </c>
      <c r="V95" s="2" t="s">
        <v>123</v>
      </c>
      <c r="W95" s="2" t="s">
        <v>123</v>
      </c>
      <c r="X95" s="2" t="s">
        <v>123</v>
      </c>
      <c r="Y95" s="2" t="s">
        <v>123</v>
      </c>
      <c r="Z95" s="2" t="s">
        <v>123</v>
      </c>
      <c r="AA95" s="2" t="s">
        <v>123</v>
      </c>
      <c r="AB95" s="2" t="s">
        <v>123</v>
      </c>
      <c r="AC95" s="2" t="s">
        <v>1283</v>
      </c>
      <c r="AD95" s="2" t="s">
        <v>123</v>
      </c>
      <c r="AE95" s="2" t="s">
        <v>123</v>
      </c>
      <c r="AF95" s="2" t="s">
        <v>123</v>
      </c>
      <c r="AG95" s="2" t="s">
        <v>123</v>
      </c>
      <c r="AH95" s="2" t="s">
        <v>123</v>
      </c>
      <c r="AI95" s="2" t="s">
        <v>123</v>
      </c>
      <c r="AJ95" s="2" t="s">
        <v>123</v>
      </c>
      <c r="AK95" s="2" t="s">
        <v>123</v>
      </c>
      <c r="AL95" s="2" t="s">
        <v>123</v>
      </c>
      <c r="AM95" s="2" t="s">
        <v>123</v>
      </c>
      <c r="AN95" s="2" t="s">
        <v>123</v>
      </c>
      <c r="AO95" s="2" t="s">
        <v>123</v>
      </c>
      <c r="AP95" s="2" t="s">
        <v>123</v>
      </c>
      <c r="AQ95" s="2" t="s">
        <v>123</v>
      </c>
      <c r="AR95" s="2" t="s">
        <v>123</v>
      </c>
      <c r="AS95" s="2" t="s">
        <v>123</v>
      </c>
      <c r="AT95" s="2" t="s">
        <v>123</v>
      </c>
      <c r="AU95" s="2" t="s">
        <v>123</v>
      </c>
      <c r="AV95" s="2" t="s">
        <v>123</v>
      </c>
      <c r="AW95" s="2" t="s">
        <v>123</v>
      </c>
      <c r="AX95" s="2" t="s">
        <v>123</v>
      </c>
      <c r="AY95" s="2" t="s">
        <v>123</v>
      </c>
      <c r="AZ95" s="2" t="s">
        <v>123</v>
      </c>
      <c r="BA95" s="2" t="s">
        <v>123</v>
      </c>
      <c r="BB95" s="2" t="s">
        <v>123</v>
      </c>
      <c r="BC95" s="2" t="s">
        <v>123</v>
      </c>
      <c r="BD95" s="2" t="s">
        <v>123</v>
      </c>
      <c r="BE95" s="2" t="s">
        <v>123</v>
      </c>
      <c r="BF95" s="2" t="s">
        <v>123</v>
      </c>
      <c r="BG95" s="2" t="s">
        <v>839</v>
      </c>
      <c r="BH95" s="2" t="s">
        <v>849</v>
      </c>
      <c r="BI95" s="2" t="s">
        <v>849</v>
      </c>
      <c r="BJ95" s="2" t="s">
        <v>838</v>
      </c>
      <c r="BK95">
        <v>0</v>
      </c>
      <c r="BL95">
        <v>3</v>
      </c>
      <c r="BM95">
        <v>7</v>
      </c>
      <c r="BN95">
        <v>70</v>
      </c>
      <c r="BO95">
        <v>20</v>
      </c>
      <c r="BP95" s="2" t="s">
        <v>1284</v>
      </c>
      <c r="BQ95" s="2" t="s">
        <v>1285</v>
      </c>
      <c r="BR95" s="2" t="s">
        <v>851</v>
      </c>
      <c r="BS95" s="2" t="s">
        <v>851</v>
      </c>
      <c r="BT95">
        <v>30</v>
      </c>
      <c r="BU95">
        <v>17</v>
      </c>
      <c r="BV95">
        <v>2</v>
      </c>
      <c r="BW95">
        <v>8</v>
      </c>
      <c r="BX95">
        <v>6</v>
      </c>
      <c r="BY95">
        <v>5</v>
      </c>
      <c r="BZ95">
        <v>1</v>
      </c>
      <c r="CA95">
        <v>2</v>
      </c>
      <c r="CB95">
        <v>2</v>
      </c>
      <c r="CC95">
        <v>15</v>
      </c>
      <c r="CD95">
        <v>10</v>
      </c>
      <c r="CE95">
        <v>2</v>
      </c>
      <c r="CF95">
        <v>0</v>
      </c>
      <c r="CG95" s="2" t="s">
        <v>123</v>
      </c>
      <c r="CH95">
        <v>80</v>
      </c>
      <c r="CI95">
        <v>10</v>
      </c>
      <c r="CJ95">
        <v>4</v>
      </c>
      <c r="CK95">
        <v>6</v>
      </c>
      <c r="CL95">
        <v>0</v>
      </c>
      <c r="CM95">
        <v>80</v>
      </c>
      <c r="CN95" s="2" t="s">
        <v>1286</v>
      </c>
      <c r="CO95" s="2" t="s">
        <v>844</v>
      </c>
      <c r="CP95" s="2" t="s">
        <v>844</v>
      </c>
      <c r="CQ95" s="2" t="s">
        <v>863</v>
      </c>
      <c r="CR95" s="2" t="s">
        <v>845</v>
      </c>
      <c r="CS95" s="2" t="s">
        <v>844</v>
      </c>
      <c r="CT95" s="2" t="s">
        <v>844</v>
      </c>
      <c r="CU95" s="2" t="s">
        <v>846</v>
      </c>
      <c r="CV95" s="2" t="s">
        <v>844</v>
      </c>
      <c r="CW95" s="2" t="s">
        <v>844</v>
      </c>
      <c r="CX95" s="2" t="s">
        <v>123</v>
      </c>
      <c r="CY95" s="2" t="s">
        <v>123</v>
      </c>
      <c r="CZ95" s="2" t="s">
        <v>123</v>
      </c>
      <c r="DA95" s="2" t="s">
        <v>123</v>
      </c>
      <c r="DB95" s="2" t="s">
        <v>123</v>
      </c>
      <c r="DC95" s="2" t="s">
        <v>123</v>
      </c>
      <c r="DD95" s="2" t="s">
        <v>123</v>
      </c>
      <c r="DE95" s="2" t="s">
        <v>123</v>
      </c>
      <c r="DF95" s="2" t="s">
        <v>123</v>
      </c>
      <c r="DG95" s="2" t="s">
        <v>123</v>
      </c>
      <c r="DH95" s="2" t="s">
        <v>123</v>
      </c>
      <c r="DI95" s="2" t="s">
        <v>123</v>
      </c>
      <c r="DJ95" s="2" t="s">
        <v>123</v>
      </c>
      <c r="DK95" s="2" t="s">
        <v>123</v>
      </c>
      <c r="DL95" s="2" t="s">
        <v>123</v>
      </c>
      <c r="DM95" s="2" t="s">
        <v>123</v>
      </c>
      <c r="DN95" s="2" t="s">
        <v>123</v>
      </c>
      <c r="DO95" s="2" t="s">
        <v>123</v>
      </c>
      <c r="DP95" s="2" t="s">
        <v>123</v>
      </c>
      <c r="DQ95" s="2" t="s">
        <v>123</v>
      </c>
      <c r="DR95" s="2" t="s">
        <v>123</v>
      </c>
      <c r="DS95" s="2" t="s">
        <v>123</v>
      </c>
      <c r="DT95" s="2" t="s">
        <v>123</v>
      </c>
      <c r="DU95" s="2" t="s">
        <v>123</v>
      </c>
      <c r="DV95" s="2" t="s">
        <v>123</v>
      </c>
      <c r="DW95" s="2" t="s">
        <v>123</v>
      </c>
      <c r="DX95" s="2" t="s">
        <v>123</v>
      </c>
      <c r="DY95" s="2" t="s">
        <v>123</v>
      </c>
      <c r="DZ95" s="2" t="s">
        <v>123</v>
      </c>
      <c r="EA95" s="2" t="s">
        <v>123</v>
      </c>
      <c r="EB95" s="2" t="s">
        <v>123</v>
      </c>
      <c r="EC95" s="2" t="s">
        <v>123</v>
      </c>
      <c r="ED95" s="2" t="s">
        <v>123</v>
      </c>
      <c r="EE95" s="2" t="s">
        <v>123</v>
      </c>
      <c r="EF95" s="2" t="s">
        <v>123</v>
      </c>
      <c r="EG95" s="2" t="s">
        <v>123</v>
      </c>
      <c r="EH95" s="2" t="s">
        <v>123</v>
      </c>
      <c r="EI95" s="2" t="s">
        <v>123</v>
      </c>
    </row>
    <row r="96" spans="1:139" ht="43.5">
      <c r="A96" s="2" t="s">
        <v>618</v>
      </c>
      <c r="B96" s="2" t="s">
        <v>11</v>
      </c>
      <c r="C96" s="2" t="s">
        <v>123</v>
      </c>
      <c r="D96" s="2" t="s">
        <v>123</v>
      </c>
      <c r="E96" s="2" t="s">
        <v>123</v>
      </c>
      <c r="F96" s="2" t="s">
        <v>123</v>
      </c>
      <c r="G96" s="2" t="s">
        <v>123</v>
      </c>
      <c r="H96" s="2" t="s">
        <v>123</v>
      </c>
      <c r="I96" s="2" t="s">
        <v>123</v>
      </c>
      <c r="J96" s="2" t="s">
        <v>123</v>
      </c>
      <c r="K96" s="2" t="s">
        <v>123</v>
      </c>
      <c r="L96" s="2" t="s">
        <v>123</v>
      </c>
      <c r="M96" s="2" t="s">
        <v>123</v>
      </c>
      <c r="N96" s="2" t="s">
        <v>123</v>
      </c>
      <c r="O96" s="2" t="s">
        <v>123</v>
      </c>
      <c r="P96" s="2" t="s">
        <v>123</v>
      </c>
      <c r="Q96" s="2" t="s">
        <v>123</v>
      </c>
      <c r="R96" s="2" t="s">
        <v>123</v>
      </c>
      <c r="S96" s="2" t="s">
        <v>123</v>
      </c>
      <c r="T96" s="2" t="s">
        <v>123</v>
      </c>
      <c r="U96" s="2" t="s">
        <v>123</v>
      </c>
      <c r="V96" s="2" t="s">
        <v>123</v>
      </c>
      <c r="W96" s="2" t="s">
        <v>123</v>
      </c>
      <c r="X96" s="2" t="s">
        <v>123</v>
      </c>
      <c r="Y96" s="2" t="s">
        <v>123</v>
      </c>
      <c r="Z96" s="2" t="s">
        <v>123</v>
      </c>
      <c r="AA96" s="2" t="s">
        <v>123</v>
      </c>
      <c r="AB96" s="2" t="s">
        <v>123</v>
      </c>
      <c r="AC96" s="2" t="s">
        <v>1287</v>
      </c>
      <c r="AD96" s="2" t="s">
        <v>123</v>
      </c>
      <c r="AE96" s="2" t="s">
        <v>123</v>
      </c>
      <c r="AF96" s="2" t="s">
        <v>123</v>
      </c>
      <c r="AG96" s="2" t="s">
        <v>123</v>
      </c>
      <c r="AH96" s="2" t="s">
        <v>123</v>
      </c>
      <c r="AI96" s="2" t="s">
        <v>123</v>
      </c>
      <c r="AJ96" s="2" t="s">
        <v>123</v>
      </c>
      <c r="AK96" s="2" t="s">
        <v>123</v>
      </c>
      <c r="AL96" s="2" t="s">
        <v>123</v>
      </c>
      <c r="AM96" s="2" t="s">
        <v>123</v>
      </c>
      <c r="AN96" s="2" t="s">
        <v>123</v>
      </c>
      <c r="AO96" s="2" t="s">
        <v>123</v>
      </c>
      <c r="AP96" s="2" t="s">
        <v>123</v>
      </c>
      <c r="AQ96" s="2" t="s">
        <v>123</v>
      </c>
      <c r="AR96" s="2" t="s">
        <v>123</v>
      </c>
      <c r="AS96" s="2" t="s">
        <v>123</v>
      </c>
      <c r="AT96" s="2" t="s">
        <v>123</v>
      </c>
      <c r="AU96" s="2" t="s">
        <v>123</v>
      </c>
      <c r="AV96" s="2" t="s">
        <v>123</v>
      </c>
      <c r="AW96" s="2" t="s">
        <v>123</v>
      </c>
      <c r="AX96" s="2" t="s">
        <v>123</v>
      </c>
      <c r="AY96" s="2" t="s">
        <v>123</v>
      </c>
      <c r="AZ96" s="2" t="s">
        <v>123</v>
      </c>
      <c r="BA96" s="2" t="s">
        <v>123</v>
      </c>
      <c r="BB96" s="2" t="s">
        <v>123</v>
      </c>
      <c r="BC96" s="2" t="s">
        <v>123</v>
      </c>
      <c r="BD96" s="2" t="s">
        <v>123</v>
      </c>
      <c r="BE96" s="2" t="s">
        <v>123</v>
      </c>
      <c r="BF96" s="2" t="s">
        <v>123</v>
      </c>
      <c r="BG96" s="2" t="s">
        <v>838</v>
      </c>
      <c r="BH96" s="2" t="s">
        <v>849</v>
      </c>
      <c r="BI96" s="2" t="s">
        <v>849</v>
      </c>
      <c r="BJ96" s="2" t="s">
        <v>838</v>
      </c>
      <c r="BK96">
        <v>0</v>
      </c>
      <c r="BL96">
        <v>0</v>
      </c>
      <c r="BM96">
        <v>10</v>
      </c>
      <c r="BN96">
        <v>90</v>
      </c>
      <c r="BO96">
        <v>0</v>
      </c>
      <c r="BP96" s="2" t="s">
        <v>1288</v>
      </c>
      <c r="BQ96" s="2" t="s">
        <v>1289</v>
      </c>
      <c r="BR96" s="2" t="s">
        <v>1290</v>
      </c>
      <c r="BS96" s="2" t="s">
        <v>1291</v>
      </c>
      <c r="BT96">
        <v>70</v>
      </c>
      <c r="BU96">
        <v>10</v>
      </c>
      <c r="BV96">
        <v>0</v>
      </c>
      <c r="BW96">
        <v>10</v>
      </c>
      <c r="BX96">
        <v>5</v>
      </c>
      <c r="BY96">
        <v>0</v>
      </c>
      <c r="BZ96">
        <v>0</v>
      </c>
      <c r="CA96">
        <v>0</v>
      </c>
      <c r="CB96">
        <v>0</v>
      </c>
      <c r="CC96">
        <v>0</v>
      </c>
      <c r="CD96">
        <v>0</v>
      </c>
      <c r="CE96">
        <v>0</v>
      </c>
      <c r="CF96">
        <v>5</v>
      </c>
      <c r="CG96" s="2" t="s">
        <v>1292</v>
      </c>
      <c r="CH96">
        <v>80</v>
      </c>
      <c r="CI96">
        <v>80</v>
      </c>
      <c r="CJ96">
        <v>10</v>
      </c>
      <c r="CK96">
        <v>10</v>
      </c>
      <c r="CL96">
        <v>0</v>
      </c>
      <c r="CM96">
        <v>0</v>
      </c>
      <c r="CN96" s="2" t="s">
        <v>123</v>
      </c>
      <c r="CO96" s="2" t="s">
        <v>844</v>
      </c>
      <c r="CP96" s="2" t="s">
        <v>891</v>
      </c>
      <c r="CQ96" s="2" t="s">
        <v>846</v>
      </c>
      <c r="CR96" s="2" t="s">
        <v>847</v>
      </c>
      <c r="CS96" s="2" t="s">
        <v>845</v>
      </c>
      <c r="CT96" s="2" t="s">
        <v>845</v>
      </c>
      <c r="CU96" s="2" t="s">
        <v>929</v>
      </c>
      <c r="CV96" s="2" t="s">
        <v>929</v>
      </c>
      <c r="CW96" s="2" t="s">
        <v>844</v>
      </c>
      <c r="CX96" s="2" t="s">
        <v>123</v>
      </c>
      <c r="CY96" s="2" t="s">
        <v>123</v>
      </c>
      <c r="CZ96" s="2" t="s">
        <v>123</v>
      </c>
      <c r="DA96" s="2" t="s">
        <v>123</v>
      </c>
      <c r="DB96" s="2" t="s">
        <v>123</v>
      </c>
      <c r="DC96" s="2" t="s">
        <v>123</v>
      </c>
      <c r="DD96" s="2" t="s">
        <v>123</v>
      </c>
      <c r="DE96" s="2" t="s">
        <v>123</v>
      </c>
      <c r="DF96" s="2" t="s">
        <v>123</v>
      </c>
      <c r="DG96" s="2" t="s">
        <v>123</v>
      </c>
      <c r="DH96" s="2" t="s">
        <v>123</v>
      </c>
      <c r="DI96" s="2" t="s">
        <v>123</v>
      </c>
      <c r="DJ96" s="2" t="s">
        <v>123</v>
      </c>
      <c r="DK96" s="2" t="s">
        <v>123</v>
      </c>
      <c r="DL96" s="2" t="s">
        <v>123</v>
      </c>
      <c r="DM96" s="2" t="s">
        <v>123</v>
      </c>
      <c r="DN96" s="2" t="s">
        <v>123</v>
      </c>
      <c r="DO96" s="2" t="s">
        <v>123</v>
      </c>
      <c r="DP96" s="2" t="s">
        <v>123</v>
      </c>
      <c r="DQ96" s="2" t="s">
        <v>123</v>
      </c>
      <c r="DR96" s="2" t="s">
        <v>123</v>
      </c>
      <c r="DS96" s="2" t="s">
        <v>123</v>
      </c>
      <c r="DT96" s="2" t="s">
        <v>123</v>
      </c>
      <c r="DU96" s="2" t="s">
        <v>123</v>
      </c>
      <c r="DV96" s="2" t="s">
        <v>123</v>
      </c>
      <c r="DW96" s="2" t="s">
        <v>123</v>
      </c>
      <c r="DX96" s="2" t="s">
        <v>123</v>
      </c>
      <c r="DY96" s="2" t="s">
        <v>123</v>
      </c>
      <c r="DZ96" s="2" t="s">
        <v>123</v>
      </c>
      <c r="EA96" s="2" t="s">
        <v>123</v>
      </c>
      <c r="EB96" s="2" t="s">
        <v>123</v>
      </c>
      <c r="EC96" s="2" t="s">
        <v>123</v>
      </c>
      <c r="ED96" s="2" t="s">
        <v>123</v>
      </c>
      <c r="EE96" s="2" t="s">
        <v>123</v>
      </c>
      <c r="EF96" s="2" t="s">
        <v>123</v>
      </c>
      <c r="EG96" s="2" t="s">
        <v>123</v>
      </c>
      <c r="EH96" s="2" t="s">
        <v>123</v>
      </c>
      <c r="EI96" s="2" t="s">
        <v>123</v>
      </c>
    </row>
    <row r="97" spans="1:139" ht="29.1">
      <c r="A97" s="2" t="s">
        <v>483</v>
      </c>
      <c r="B97" s="2" t="s">
        <v>10</v>
      </c>
      <c r="C97" s="2" t="s">
        <v>123</v>
      </c>
      <c r="D97" s="2" t="s">
        <v>123</v>
      </c>
      <c r="E97" s="2" t="s">
        <v>123</v>
      </c>
      <c r="F97" s="2" t="s">
        <v>123</v>
      </c>
      <c r="G97" s="2" t="s">
        <v>123</v>
      </c>
      <c r="H97" s="2" t="s">
        <v>123</v>
      </c>
      <c r="I97" s="2" t="s">
        <v>123</v>
      </c>
      <c r="J97" s="2" t="s">
        <v>123</v>
      </c>
      <c r="K97" s="2" t="s">
        <v>123</v>
      </c>
      <c r="L97" s="2" t="s">
        <v>123</v>
      </c>
      <c r="M97" s="2" t="s">
        <v>123</v>
      </c>
      <c r="N97" s="2" t="s">
        <v>123</v>
      </c>
      <c r="O97" s="2" t="s">
        <v>123</v>
      </c>
      <c r="P97" s="2" t="s">
        <v>123</v>
      </c>
      <c r="Q97" s="2" t="s">
        <v>123</v>
      </c>
      <c r="R97" s="2" t="s">
        <v>123</v>
      </c>
      <c r="S97" s="2" t="s">
        <v>123</v>
      </c>
      <c r="T97" s="2" t="s">
        <v>123</v>
      </c>
      <c r="U97" s="2" t="s">
        <v>123</v>
      </c>
      <c r="V97" s="2" t="s">
        <v>123</v>
      </c>
      <c r="W97" s="2" t="s">
        <v>123</v>
      </c>
      <c r="X97" s="2" t="s">
        <v>123</v>
      </c>
      <c r="Y97" s="2" t="s">
        <v>123</v>
      </c>
      <c r="Z97" s="2" t="s">
        <v>123</v>
      </c>
      <c r="AA97" s="2" t="s">
        <v>123</v>
      </c>
      <c r="AB97" s="2" t="s">
        <v>123</v>
      </c>
      <c r="AC97" s="2" t="s">
        <v>1293</v>
      </c>
      <c r="AD97">
        <v>10</v>
      </c>
      <c r="AE97">
        <v>10</v>
      </c>
      <c r="AF97">
        <v>10</v>
      </c>
      <c r="AG97">
        <v>5</v>
      </c>
      <c r="AH97">
        <v>10</v>
      </c>
      <c r="AI97">
        <v>10</v>
      </c>
      <c r="AJ97">
        <v>10</v>
      </c>
      <c r="AK97">
        <v>0</v>
      </c>
      <c r="AL97">
        <v>0</v>
      </c>
      <c r="AM97">
        <v>10</v>
      </c>
      <c r="AN97">
        <v>5</v>
      </c>
      <c r="AO97">
        <v>0</v>
      </c>
      <c r="AP97">
        <v>10</v>
      </c>
      <c r="AQ97">
        <v>0</v>
      </c>
      <c r="AR97">
        <v>10</v>
      </c>
      <c r="AS97">
        <v>0</v>
      </c>
      <c r="AT97" s="2" t="s">
        <v>123</v>
      </c>
      <c r="AU97" s="2" t="s">
        <v>845</v>
      </c>
      <c r="AV97" s="2" t="s">
        <v>845</v>
      </c>
      <c r="AW97" s="2" t="s">
        <v>845</v>
      </c>
      <c r="AX97" s="2" t="s">
        <v>845</v>
      </c>
      <c r="AY97" s="2" t="s">
        <v>845</v>
      </c>
      <c r="AZ97" s="2" t="s">
        <v>845</v>
      </c>
      <c r="BA97" s="2" t="s">
        <v>845</v>
      </c>
      <c r="BB97" s="2" t="s">
        <v>846</v>
      </c>
      <c r="BC97" s="2" t="s">
        <v>846</v>
      </c>
      <c r="BD97" s="2" t="s">
        <v>846</v>
      </c>
      <c r="BE97" s="2" t="s">
        <v>846</v>
      </c>
      <c r="BF97" s="2" t="s">
        <v>845</v>
      </c>
      <c r="BG97" s="2" t="s">
        <v>849</v>
      </c>
      <c r="BH97" s="2" t="s">
        <v>849</v>
      </c>
      <c r="BI97" s="2" t="s">
        <v>849</v>
      </c>
      <c r="BJ97" s="2" t="s">
        <v>849</v>
      </c>
      <c r="BK97">
        <v>0</v>
      </c>
      <c r="BL97">
        <v>0</v>
      </c>
      <c r="BM97">
        <v>80</v>
      </c>
      <c r="BN97">
        <v>20</v>
      </c>
      <c r="BO97">
        <v>0</v>
      </c>
      <c r="BP97" s="2" t="s">
        <v>1294</v>
      </c>
      <c r="BQ97" s="2" t="s">
        <v>1295</v>
      </c>
      <c r="BR97" s="2" t="s">
        <v>1296</v>
      </c>
      <c r="BS97" s="2" t="s">
        <v>1297</v>
      </c>
      <c r="BT97" s="2" t="s">
        <v>123</v>
      </c>
      <c r="BU97" s="2" t="s">
        <v>123</v>
      </c>
      <c r="BV97" s="2" t="s">
        <v>123</v>
      </c>
      <c r="BW97" s="2" t="s">
        <v>123</v>
      </c>
      <c r="BX97" s="2" t="s">
        <v>123</v>
      </c>
      <c r="BY97" s="2" t="s">
        <v>123</v>
      </c>
      <c r="BZ97" s="2" t="s">
        <v>123</v>
      </c>
      <c r="CA97" s="2" t="s">
        <v>123</v>
      </c>
      <c r="CB97" s="2" t="s">
        <v>123</v>
      </c>
      <c r="CC97" s="2" t="s">
        <v>123</v>
      </c>
      <c r="CD97" s="2" t="s">
        <v>123</v>
      </c>
      <c r="CE97" s="2" t="s">
        <v>123</v>
      </c>
      <c r="CF97" s="2" t="s">
        <v>123</v>
      </c>
      <c r="CG97" s="2" t="s">
        <v>123</v>
      </c>
      <c r="CH97" s="2" t="s">
        <v>123</v>
      </c>
      <c r="CI97" s="2" t="s">
        <v>123</v>
      </c>
      <c r="CJ97" s="2" t="s">
        <v>123</v>
      </c>
      <c r="CK97" s="2" t="s">
        <v>123</v>
      </c>
      <c r="CL97" s="2" t="s">
        <v>123</v>
      </c>
      <c r="CM97" s="2" t="s">
        <v>123</v>
      </c>
      <c r="CN97" s="2" t="s">
        <v>123</v>
      </c>
      <c r="CO97" s="2" t="s">
        <v>123</v>
      </c>
      <c r="CP97" s="2" t="s">
        <v>123</v>
      </c>
      <c r="CQ97" s="2" t="s">
        <v>123</v>
      </c>
      <c r="CR97" s="2" t="s">
        <v>123</v>
      </c>
      <c r="CS97" s="2" t="s">
        <v>123</v>
      </c>
      <c r="CT97" s="2" t="s">
        <v>123</v>
      </c>
      <c r="CU97" s="2" t="s">
        <v>123</v>
      </c>
      <c r="CV97" s="2" t="s">
        <v>123</v>
      </c>
      <c r="CW97" s="2" t="s">
        <v>123</v>
      </c>
      <c r="CX97" s="2" t="s">
        <v>123</v>
      </c>
      <c r="CY97" s="2" t="s">
        <v>123</v>
      </c>
      <c r="CZ97" s="2" t="s">
        <v>123</v>
      </c>
      <c r="DA97" s="2" t="s">
        <v>123</v>
      </c>
      <c r="DB97" s="2" t="s">
        <v>123</v>
      </c>
      <c r="DC97" s="2" t="s">
        <v>123</v>
      </c>
      <c r="DD97" s="2" t="s">
        <v>123</v>
      </c>
      <c r="DE97" s="2" t="s">
        <v>123</v>
      </c>
      <c r="DF97" s="2" t="s">
        <v>123</v>
      </c>
      <c r="DG97" s="2" t="s">
        <v>123</v>
      </c>
      <c r="DH97" s="2" t="s">
        <v>123</v>
      </c>
      <c r="DI97" s="2" t="s">
        <v>123</v>
      </c>
      <c r="DJ97" s="2" t="s">
        <v>123</v>
      </c>
      <c r="DK97" s="2" t="s">
        <v>123</v>
      </c>
      <c r="DL97" s="2" t="s">
        <v>123</v>
      </c>
      <c r="DM97" s="2" t="s">
        <v>123</v>
      </c>
      <c r="DN97" s="2" t="s">
        <v>123</v>
      </c>
      <c r="DO97" s="2" t="s">
        <v>123</v>
      </c>
      <c r="DP97" s="2" t="s">
        <v>123</v>
      </c>
      <c r="DQ97" s="2" t="s">
        <v>123</v>
      </c>
      <c r="DR97" s="2" t="s">
        <v>123</v>
      </c>
      <c r="DS97" s="2" t="s">
        <v>123</v>
      </c>
      <c r="DT97" s="2" t="s">
        <v>123</v>
      </c>
      <c r="DU97" s="2" t="s">
        <v>123</v>
      </c>
      <c r="DV97" s="2" t="s">
        <v>123</v>
      </c>
      <c r="DW97" s="2" t="s">
        <v>123</v>
      </c>
      <c r="DX97" s="2" t="s">
        <v>123</v>
      </c>
      <c r="DY97" s="2" t="s">
        <v>123</v>
      </c>
      <c r="DZ97" s="2" t="s">
        <v>123</v>
      </c>
      <c r="EA97" s="2" t="s">
        <v>123</v>
      </c>
      <c r="EB97" s="2" t="s">
        <v>123</v>
      </c>
      <c r="EC97" s="2" t="s">
        <v>123</v>
      </c>
      <c r="ED97" s="2" t="s">
        <v>123</v>
      </c>
      <c r="EE97" s="2" t="s">
        <v>123</v>
      </c>
      <c r="EF97" s="2" t="s">
        <v>123</v>
      </c>
      <c r="EG97" s="2" t="s">
        <v>123</v>
      </c>
      <c r="EH97" s="2" t="s">
        <v>123</v>
      </c>
      <c r="EI97" s="2" t="s">
        <v>123</v>
      </c>
    </row>
    <row r="98" spans="1:139">
      <c r="A98" s="2" t="s">
        <v>393</v>
      </c>
      <c r="B98" s="2" t="s">
        <v>12</v>
      </c>
      <c r="C98" s="2" t="s">
        <v>123</v>
      </c>
      <c r="D98" s="2" t="s">
        <v>123</v>
      </c>
      <c r="E98" s="2" t="s">
        <v>123</v>
      </c>
      <c r="F98" s="2" t="s">
        <v>123</v>
      </c>
      <c r="G98" s="2" t="s">
        <v>123</v>
      </c>
      <c r="H98" s="2" t="s">
        <v>123</v>
      </c>
      <c r="I98" s="2" t="s">
        <v>123</v>
      </c>
      <c r="J98" s="2" t="s">
        <v>123</v>
      </c>
      <c r="K98" s="2" t="s">
        <v>123</v>
      </c>
      <c r="L98" s="2" t="s">
        <v>123</v>
      </c>
      <c r="M98" s="2" t="s">
        <v>123</v>
      </c>
      <c r="N98" s="2" t="s">
        <v>123</v>
      </c>
      <c r="O98" s="2" t="s">
        <v>123</v>
      </c>
      <c r="P98" s="2" t="s">
        <v>123</v>
      </c>
      <c r="Q98" s="2" t="s">
        <v>123</v>
      </c>
      <c r="R98" s="2" t="s">
        <v>123</v>
      </c>
      <c r="S98" s="2" t="s">
        <v>123</v>
      </c>
      <c r="T98" s="2" t="s">
        <v>123</v>
      </c>
      <c r="U98" s="2" t="s">
        <v>123</v>
      </c>
      <c r="V98" s="2" t="s">
        <v>123</v>
      </c>
      <c r="W98" s="2" t="s">
        <v>123</v>
      </c>
      <c r="X98" s="2" t="s">
        <v>123</v>
      </c>
      <c r="Y98" s="2" t="s">
        <v>123</v>
      </c>
      <c r="Z98" s="2" t="s">
        <v>123</v>
      </c>
      <c r="AA98" s="2" t="s">
        <v>123</v>
      </c>
      <c r="AB98" s="2" t="s">
        <v>123</v>
      </c>
      <c r="AC98" s="2" t="s">
        <v>1298</v>
      </c>
      <c r="AD98" s="2" t="s">
        <v>123</v>
      </c>
      <c r="AE98" s="2" t="s">
        <v>123</v>
      </c>
      <c r="AF98" s="2" t="s">
        <v>123</v>
      </c>
      <c r="AG98" s="2" t="s">
        <v>123</v>
      </c>
      <c r="AH98" s="2" t="s">
        <v>123</v>
      </c>
      <c r="AI98" s="2" t="s">
        <v>123</v>
      </c>
      <c r="AJ98" s="2" t="s">
        <v>123</v>
      </c>
      <c r="AK98" s="2" t="s">
        <v>123</v>
      </c>
      <c r="AL98" s="2" t="s">
        <v>123</v>
      </c>
      <c r="AM98" s="2" t="s">
        <v>123</v>
      </c>
      <c r="AN98" s="2" t="s">
        <v>123</v>
      </c>
      <c r="AO98" s="2" t="s">
        <v>123</v>
      </c>
      <c r="AP98" s="2" t="s">
        <v>123</v>
      </c>
      <c r="AQ98" s="2" t="s">
        <v>123</v>
      </c>
      <c r="AR98" s="2" t="s">
        <v>123</v>
      </c>
      <c r="AS98" s="2" t="s">
        <v>123</v>
      </c>
      <c r="AT98" s="2" t="s">
        <v>123</v>
      </c>
      <c r="AU98" s="2" t="s">
        <v>123</v>
      </c>
      <c r="AV98" s="2" t="s">
        <v>123</v>
      </c>
      <c r="AW98" s="2" t="s">
        <v>123</v>
      </c>
      <c r="AX98" s="2" t="s">
        <v>123</v>
      </c>
      <c r="AY98" s="2" t="s">
        <v>123</v>
      </c>
      <c r="AZ98" s="2" t="s">
        <v>123</v>
      </c>
      <c r="BA98" s="2" t="s">
        <v>123</v>
      </c>
      <c r="BB98" s="2" t="s">
        <v>123</v>
      </c>
      <c r="BC98" s="2" t="s">
        <v>123</v>
      </c>
      <c r="BD98" s="2" t="s">
        <v>123</v>
      </c>
      <c r="BE98" s="2" t="s">
        <v>123</v>
      </c>
      <c r="BF98" s="2" t="s">
        <v>123</v>
      </c>
      <c r="BG98" s="2" t="s">
        <v>838</v>
      </c>
      <c r="BH98" s="2" t="s">
        <v>838</v>
      </c>
      <c r="BI98" s="2" t="s">
        <v>838</v>
      </c>
      <c r="BJ98" s="2" t="s">
        <v>837</v>
      </c>
      <c r="BK98">
        <v>0</v>
      </c>
      <c r="BL98">
        <v>0</v>
      </c>
      <c r="BM98">
        <v>25</v>
      </c>
      <c r="BN98">
        <v>25</v>
      </c>
      <c r="BO98">
        <v>50</v>
      </c>
      <c r="BP98" s="2" t="s">
        <v>851</v>
      </c>
      <c r="BQ98" s="2" t="s">
        <v>851</v>
      </c>
      <c r="BR98" s="2" t="s">
        <v>851</v>
      </c>
      <c r="BS98" s="2" t="s">
        <v>851</v>
      </c>
      <c r="BT98" s="2" t="s">
        <v>123</v>
      </c>
      <c r="BU98" s="2" t="s">
        <v>123</v>
      </c>
      <c r="BV98" s="2" t="s">
        <v>123</v>
      </c>
      <c r="BW98" s="2" t="s">
        <v>123</v>
      </c>
      <c r="BX98" s="2" t="s">
        <v>123</v>
      </c>
      <c r="BY98" s="2" t="s">
        <v>123</v>
      </c>
      <c r="BZ98" s="2" t="s">
        <v>123</v>
      </c>
      <c r="CA98" s="2" t="s">
        <v>123</v>
      </c>
      <c r="CB98" s="2" t="s">
        <v>123</v>
      </c>
      <c r="CC98" s="2" t="s">
        <v>123</v>
      </c>
      <c r="CD98" s="2" t="s">
        <v>123</v>
      </c>
      <c r="CE98" s="2" t="s">
        <v>123</v>
      </c>
      <c r="CF98" s="2" t="s">
        <v>123</v>
      </c>
      <c r="CG98" s="2" t="s">
        <v>123</v>
      </c>
      <c r="CH98" s="2" t="s">
        <v>123</v>
      </c>
      <c r="CI98" s="2" t="s">
        <v>123</v>
      </c>
      <c r="CJ98" s="2" t="s">
        <v>123</v>
      </c>
      <c r="CK98" s="2" t="s">
        <v>123</v>
      </c>
      <c r="CL98" s="2" t="s">
        <v>123</v>
      </c>
      <c r="CM98" s="2" t="s">
        <v>123</v>
      </c>
      <c r="CN98" s="2" t="s">
        <v>123</v>
      </c>
      <c r="CO98" s="2" t="s">
        <v>123</v>
      </c>
      <c r="CP98" s="2" t="s">
        <v>123</v>
      </c>
      <c r="CQ98" s="2" t="s">
        <v>123</v>
      </c>
      <c r="CR98" s="2" t="s">
        <v>123</v>
      </c>
      <c r="CS98" s="2" t="s">
        <v>123</v>
      </c>
      <c r="CT98" s="2" t="s">
        <v>123</v>
      </c>
      <c r="CU98" s="2" t="s">
        <v>123</v>
      </c>
      <c r="CV98" s="2" t="s">
        <v>123</v>
      </c>
      <c r="CW98" s="2" t="s">
        <v>123</v>
      </c>
      <c r="CX98" s="2" t="s">
        <v>123</v>
      </c>
      <c r="CY98" s="2" t="s">
        <v>123</v>
      </c>
      <c r="CZ98" s="2" t="s">
        <v>123</v>
      </c>
      <c r="DA98" s="2" t="s">
        <v>123</v>
      </c>
      <c r="DB98" s="2" t="s">
        <v>123</v>
      </c>
      <c r="DC98" s="2" t="s">
        <v>123</v>
      </c>
      <c r="DD98" s="2" t="s">
        <v>123</v>
      </c>
      <c r="DE98" s="2" t="s">
        <v>123</v>
      </c>
      <c r="DF98" s="2" t="s">
        <v>123</v>
      </c>
      <c r="DG98" s="2" t="s">
        <v>123</v>
      </c>
      <c r="DH98" s="2" t="s">
        <v>123</v>
      </c>
      <c r="DI98" s="2" t="s">
        <v>123</v>
      </c>
      <c r="DJ98" s="2" t="s">
        <v>123</v>
      </c>
      <c r="DK98" s="2" t="s">
        <v>123</v>
      </c>
      <c r="DL98" s="2" t="s">
        <v>123</v>
      </c>
      <c r="DM98" s="2" t="s">
        <v>123</v>
      </c>
      <c r="DN98" s="2" t="s">
        <v>123</v>
      </c>
      <c r="DO98" s="2" t="s">
        <v>123</v>
      </c>
      <c r="DP98" s="2" t="s">
        <v>123</v>
      </c>
      <c r="DQ98" s="2" t="s">
        <v>123</v>
      </c>
      <c r="DR98" s="2" t="s">
        <v>123</v>
      </c>
      <c r="DS98">
        <v>0</v>
      </c>
      <c r="DT98">
        <v>0</v>
      </c>
      <c r="DU98">
        <v>0</v>
      </c>
      <c r="DV98">
        <v>20</v>
      </c>
      <c r="DW98">
        <v>25</v>
      </c>
      <c r="DX98">
        <v>25</v>
      </c>
      <c r="DY98">
        <v>0</v>
      </c>
      <c r="DZ98">
        <v>20</v>
      </c>
      <c r="EA98">
        <v>10</v>
      </c>
      <c r="EB98">
        <v>0</v>
      </c>
      <c r="EC98" s="2" t="s">
        <v>123</v>
      </c>
      <c r="ED98" s="2" t="s">
        <v>123</v>
      </c>
      <c r="EE98" s="2" t="s">
        <v>123</v>
      </c>
      <c r="EF98" s="2" t="s">
        <v>889</v>
      </c>
      <c r="EG98" s="2" t="s">
        <v>123</v>
      </c>
      <c r="EH98" s="2" t="s">
        <v>123</v>
      </c>
      <c r="EI98" s="2" t="s">
        <v>123</v>
      </c>
    </row>
    <row r="99" spans="1:139" ht="72.599999999999994">
      <c r="A99" s="2" t="s">
        <v>619</v>
      </c>
      <c r="B99" s="2" t="s">
        <v>11</v>
      </c>
      <c r="C99" s="2" t="s">
        <v>123</v>
      </c>
      <c r="D99" s="2" t="s">
        <v>123</v>
      </c>
      <c r="E99" s="2" t="s">
        <v>123</v>
      </c>
      <c r="F99" s="2" t="s">
        <v>123</v>
      </c>
      <c r="G99" s="2" t="s">
        <v>123</v>
      </c>
      <c r="H99" s="2" t="s">
        <v>123</v>
      </c>
      <c r="I99" s="2" t="s">
        <v>123</v>
      </c>
      <c r="J99" s="2" t="s">
        <v>123</v>
      </c>
      <c r="K99" s="2" t="s">
        <v>123</v>
      </c>
      <c r="L99" s="2" t="s">
        <v>123</v>
      </c>
      <c r="M99" s="2" t="s">
        <v>123</v>
      </c>
      <c r="N99" s="2" t="s">
        <v>123</v>
      </c>
      <c r="O99" s="2" t="s">
        <v>123</v>
      </c>
      <c r="P99" s="2" t="s">
        <v>123</v>
      </c>
      <c r="Q99" s="2" t="s">
        <v>123</v>
      </c>
      <c r="R99" s="2" t="s">
        <v>123</v>
      </c>
      <c r="S99" s="2" t="s">
        <v>123</v>
      </c>
      <c r="T99" s="2" t="s">
        <v>123</v>
      </c>
      <c r="U99" s="2" t="s">
        <v>123</v>
      </c>
      <c r="V99" s="2" t="s">
        <v>123</v>
      </c>
      <c r="W99" s="2" t="s">
        <v>123</v>
      </c>
      <c r="X99" s="2" t="s">
        <v>123</v>
      </c>
      <c r="Y99" s="2" t="s">
        <v>123</v>
      </c>
      <c r="Z99" s="2" t="s">
        <v>123</v>
      </c>
      <c r="AA99" s="2" t="s">
        <v>123</v>
      </c>
      <c r="AB99" s="2" t="s">
        <v>123</v>
      </c>
      <c r="AC99" s="2" t="s">
        <v>1299</v>
      </c>
      <c r="AD99" s="2" t="s">
        <v>123</v>
      </c>
      <c r="AE99" s="2" t="s">
        <v>123</v>
      </c>
      <c r="AF99" s="2" t="s">
        <v>123</v>
      </c>
      <c r="AG99" s="2" t="s">
        <v>123</v>
      </c>
      <c r="AH99" s="2" t="s">
        <v>123</v>
      </c>
      <c r="AI99" s="2" t="s">
        <v>123</v>
      </c>
      <c r="AJ99" s="2" t="s">
        <v>123</v>
      </c>
      <c r="AK99" s="2" t="s">
        <v>123</v>
      </c>
      <c r="AL99" s="2" t="s">
        <v>123</v>
      </c>
      <c r="AM99" s="2" t="s">
        <v>123</v>
      </c>
      <c r="AN99" s="2" t="s">
        <v>123</v>
      </c>
      <c r="AO99" s="2" t="s">
        <v>123</v>
      </c>
      <c r="AP99" s="2" t="s">
        <v>123</v>
      </c>
      <c r="AQ99" s="2" t="s">
        <v>123</v>
      </c>
      <c r="AR99" s="2" t="s">
        <v>123</v>
      </c>
      <c r="AS99" s="2" t="s">
        <v>123</v>
      </c>
      <c r="AT99" s="2" t="s">
        <v>123</v>
      </c>
      <c r="AU99" s="2" t="s">
        <v>123</v>
      </c>
      <c r="AV99" s="2" t="s">
        <v>123</v>
      </c>
      <c r="AW99" s="2" t="s">
        <v>123</v>
      </c>
      <c r="AX99" s="2" t="s">
        <v>123</v>
      </c>
      <c r="AY99" s="2" t="s">
        <v>123</v>
      </c>
      <c r="AZ99" s="2" t="s">
        <v>123</v>
      </c>
      <c r="BA99" s="2" t="s">
        <v>123</v>
      </c>
      <c r="BB99" s="2" t="s">
        <v>123</v>
      </c>
      <c r="BC99" s="2" t="s">
        <v>123</v>
      </c>
      <c r="BD99" s="2" t="s">
        <v>123</v>
      </c>
      <c r="BE99" s="2" t="s">
        <v>123</v>
      </c>
      <c r="BF99" s="2" t="s">
        <v>123</v>
      </c>
      <c r="BG99" s="2" t="s">
        <v>838</v>
      </c>
      <c r="BH99" s="2" t="s">
        <v>838</v>
      </c>
      <c r="BI99" s="2" t="s">
        <v>838</v>
      </c>
      <c r="BJ99" s="2" t="s">
        <v>838</v>
      </c>
      <c r="BK99">
        <v>0</v>
      </c>
      <c r="BL99">
        <v>5</v>
      </c>
      <c r="BM99">
        <v>35</v>
      </c>
      <c r="BN99">
        <v>55</v>
      </c>
      <c r="BO99">
        <v>5</v>
      </c>
      <c r="BP99" s="2" t="s">
        <v>1300</v>
      </c>
      <c r="BQ99" s="2" t="s">
        <v>1301</v>
      </c>
      <c r="BR99" s="2" t="s">
        <v>1302</v>
      </c>
      <c r="BS99" s="2" t="s">
        <v>1303</v>
      </c>
      <c r="BT99">
        <v>40</v>
      </c>
      <c r="BU99">
        <v>40</v>
      </c>
      <c r="BV99">
        <v>1</v>
      </c>
      <c r="BW99">
        <v>1</v>
      </c>
      <c r="BX99">
        <v>2</v>
      </c>
      <c r="BY99">
        <v>1</v>
      </c>
      <c r="BZ99">
        <v>1</v>
      </c>
      <c r="CA99">
        <v>1</v>
      </c>
      <c r="CB99">
        <v>1</v>
      </c>
      <c r="CC99">
        <v>4</v>
      </c>
      <c r="CD99">
        <v>5</v>
      </c>
      <c r="CE99">
        <v>3</v>
      </c>
      <c r="CF99">
        <v>0</v>
      </c>
      <c r="CG99" s="2" t="s">
        <v>123</v>
      </c>
      <c r="CH99">
        <v>95</v>
      </c>
      <c r="CI99">
        <v>30</v>
      </c>
      <c r="CJ99">
        <v>0</v>
      </c>
      <c r="CK99">
        <v>70</v>
      </c>
      <c r="CL99">
        <v>0</v>
      </c>
      <c r="CM99">
        <v>0</v>
      </c>
      <c r="CN99" s="2" t="s">
        <v>123</v>
      </c>
      <c r="CO99" s="2" t="s">
        <v>847</v>
      </c>
      <c r="CP99" s="2" t="s">
        <v>845</v>
      </c>
      <c r="CQ99" s="2" t="s">
        <v>845</v>
      </c>
      <c r="CR99" s="2" t="s">
        <v>844</v>
      </c>
      <c r="CS99" s="2" t="s">
        <v>845</v>
      </c>
      <c r="CT99" s="2" t="s">
        <v>844</v>
      </c>
      <c r="CU99" s="2" t="s">
        <v>844</v>
      </c>
      <c r="CV99" s="2" t="s">
        <v>844</v>
      </c>
      <c r="CW99" s="2" t="s">
        <v>845</v>
      </c>
      <c r="CX99" s="2" t="s">
        <v>123</v>
      </c>
      <c r="CY99" s="2" t="s">
        <v>123</v>
      </c>
      <c r="CZ99" s="2" t="s">
        <v>123</v>
      </c>
      <c r="DA99" s="2" t="s">
        <v>123</v>
      </c>
      <c r="DB99" s="2" t="s">
        <v>123</v>
      </c>
      <c r="DC99" s="2" t="s">
        <v>123</v>
      </c>
      <c r="DD99" s="2" t="s">
        <v>123</v>
      </c>
      <c r="DE99" s="2" t="s">
        <v>123</v>
      </c>
      <c r="DF99" s="2" t="s">
        <v>123</v>
      </c>
      <c r="DG99" s="2" t="s">
        <v>123</v>
      </c>
      <c r="DH99" s="2" t="s">
        <v>123</v>
      </c>
      <c r="DI99" s="2" t="s">
        <v>123</v>
      </c>
      <c r="DJ99" s="2" t="s">
        <v>123</v>
      </c>
      <c r="DK99" s="2" t="s">
        <v>123</v>
      </c>
      <c r="DL99" s="2" t="s">
        <v>123</v>
      </c>
      <c r="DM99" s="2" t="s">
        <v>123</v>
      </c>
      <c r="DN99" s="2" t="s">
        <v>123</v>
      </c>
      <c r="DO99" s="2" t="s">
        <v>123</v>
      </c>
      <c r="DP99" s="2" t="s">
        <v>123</v>
      </c>
      <c r="DQ99" s="2" t="s">
        <v>123</v>
      </c>
      <c r="DR99" s="2" t="s">
        <v>123</v>
      </c>
      <c r="DS99" s="2" t="s">
        <v>123</v>
      </c>
      <c r="DT99" s="2" t="s">
        <v>123</v>
      </c>
      <c r="DU99" s="2" t="s">
        <v>123</v>
      </c>
      <c r="DV99" s="2" t="s">
        <v>123</v>
      </c>
      <c r="DW99" s="2" t="s">
        <v>123</v>
      </c>
      <c r="DX99" s="2" t="s">
        <v>123</v>
      </c>
      <c r="DY99" s="2" t="s">
        <v>123</v>
      </c>
      <c r="DZ99" s="2" t="s">
        <v>123</v>
      </c>
      <c r="EA99" s="2" t="s">
        <v>123</v>
      </c>
      <c r="EB99" s="2" t="s">
        <v>123</v>
      </c>
      <c r="EC99" s="2" t="s">
        <v>123</v>
      </c>
      <c r="ED99" s="2" t="s">
        <v>123</v>
      </c>
      <c r="EE99" s="2" t="s">
        <v>123</v>
      </c>
      <c r="EF99" s="2" t="s">
        <v>123</v>
      </c>
      <c r="EG99" s="2" t="s">
        <v>123</v>
      </c>
      <c r="EH99" s="2" t="s">
        <v>123</v>
      </c>
      <c r="EI99" s="2" t="s">
        <v>123</v>
      </c>
    </row>
    <row r="100" spans="1:139" ht="203.1">
      <c r="A100" s="2" t="s">
        <v>484</v>
      </c>
      <c r="B100" s="2" t="s">
        <v>10</v>
      </c>
      <c r="C100" s="2" t="s">
        <v>123</v>
      </c>
      <c r="D100" s="2" t="s">
        <v>123</v>
      </c>
      <c r="E100" s="2" t="s">
        <v>123</v>
      </c>
      <c r="F100" s="2" t="s">
        <v>123</v>
      </c>
      <c r="G100" s="2" t="s">
        <v>123</v>
      </c>
      <c r="H100" s="2" t="s">
        <v>123</v>
      </c>
      <c r="I100" s="2" t="s">
        <v>123</v>
      </c>
      <c r="J100" s="2" t="s">
        <v>123</v>
      </c>
      <c r="K100" s="2" t="s">
        <v>123</v>
      </c>
      <c r="L100" s="2" t="s">
        <v>123</v>
      </c>
      <c r="M100" s="2" t="s">
        <v>123</v>
      </c>
      <c r="N100" s="2" t="s">
        <v>123</v>
      </c>
      <c r="O100" s="2" t="s">
        <v>123</v>
      </c>
      <c r="P100" s="2" t="s">
        <v>123</v>
      </c>
      <c r="Q100" s="2" t="s">
        <v>123</v>
      </c>
      <c r="R100" s="2" t="s">
        <v>123</v>
      </c>
      <c r="S100" s="2" t="s">
        <v>123</v>
      </c>
      <c r="T100" s="2" t="s">
        <v>123</v>
      </c>
      <c r="U100" s="2" t="s">
        <v>123</v>
      </c>
      <c r="V100" s="2" t="s">
        <v>123</v>
      </c>
      <c r="W100" s="2" t="s">
        <v>123</v>
      </c>
      <c r="X100" s="2" t="s">
        <v>123</v>
      </c>
      <c r="Y100" s="2" t="s">
        <v>123</v>
      </c>
      <c r="Z100" s="2" t="s">
        <v>123</v>
      </c>
      <c r="AA100" s="2" t="s">
        <v>123</v>
      </c>
      <c r="AB100" s="2" t="s">
        <v>123</v>
      </c>
      <c r="AC100" s="2" t="s">
        <v>1304</v>
      </c>
      <c r="AD100">
        <v>1</v>
      </c>
      <c r="AE100">
        <v>5</v>
      </c>
      <c r="AF100">
        <v>2</v>
      </c>
      <c r="AG100">
        <v>1</v>
      </c>
      <c r="AH100">
        <v>2</v>
      </c>
      <c r="AI100">
        <v>28</v>
      </c>
      <c r="AJ100">
        <v>20</v>
      </c>
      <c r="AK100">
        <v>2</v>
      </c>
      <c r="AL100">
        <v>2</v>
      </c>
      <c r="AM100">
        <v>1</v>
      </c>
      <c r="AN100">
        <v>3</v>
      </c>
      <c r="AO100">
        <v>0</v>
      </c>
      <c r="AP100">
        <v>20</v>
      </c>
      <c r="AQ100">
        <v>2</v>
      </c>
      <c r="AR100">
        <v>10</v>
      </c>
      <c r="AS100">
        <v>1</v>
      </c>
      <c r="AT100" s="2" t="s">
        <v>1305</v>
      </c>
      <c r="AU100" s="2" t="s">
        <v>863</v>
      </c>
      <c r="AV100" s="2" t="s">
        <v>863</v>
      </c>
      <c r="AW100" s="2" t="s">
        <v>846</v>
      </c>
      <c r="AX100" s="2" t="s">
        <v>863</v>
      </c>
      <c r="AY100" s="2" t="s">
        <v>846</v>
      </c>
      <c r="AZ100" s="2" t="s">
        <v>929</v>
      </c>
      <c r="BA100" s="2" t="s">
        <v>846</v>
      </c>
      <c r="BB100" s="2" t="s">
        <v>863</v>
      </c>
      <c r="BC100" s="2" t="s">
        <v>863</v>
      </c>
      <c r="BD100" s="2" t="s">
        <v>863</v>
      </c>
      <c r="BE100" s="2" t="s">
        <v>863</v>
      </c>
      <c r="BF100" s="2" t="s">
        <v>123</v>
      </c>
      <c r="BG100" s="2" t="s">
        <v>849</v>
      </c>
      <c r="BH100" s="2" t="s">
        <v>849</v>
      </c>
      <c r="BI100" s="2" t="s">
        <v>849</v>
      </c>
      <c r="BJ100" s="2" t="s">
        <v>849</v>
      </c>
      <c r="BK100">
        <v>0</v>
      </c>
      <c r="BL100">
        <v>10</v>
      </c>
      <c r="BM100">
        <v>10</v>
      </c>
      <c r="BN100">
        <v>60</v>
      </c>
      <c r="BO100">
        <v>20</v>
      </c>
      <c r="BP100" s="2" t="s">
        <v>1306</v>
      </c>
      <c r="BQ100" s="2" t="s">
        <v>1307</v>
      </c>
      <c r="BR100" s="2" t="s">
        <v>1308</v>
      </c>
      <c r="BS100" s="2" t="s">
        <v>1309</v>
      </c>
      <c r="BT100" s="2" t="s">
        <v>123</v>
      </c>
      <c r="BU100" s="2" t="s">
        <v>123</v>
      </c>
      <c r="BV100" s="2" t="s">
        <v>123</v>
      </c>
      <c r="BW100" s="2" t="s">
        <v>123</v>
      </c>
      <c r="BX100" s="2" t="s">
        <v>123</v>
      </c>
      <c r="BY100" s="2" t="s">
        <v>123</v>
      </c>
      <c r="BZ100" s="2" t="s">
        <v>123</v>
      </c>
      <c r="CA100" s="2" t="s">
        <v>123</v>
      </c>
      <c r="CB100" s="2" t="s">
        <v>123</v>
      </c>
      <c r="CC100" s="2" t="s">
        <v>123</v>
      </c>
      <c r="CD100" s="2" t="s">
        <v>123</v>
      </c>
      <c r="CE100" s="2" t="s">
        <v>123</v>
      </c>
      <c r="CF100" s="2" t="s">
        <v>123</v>
      </c>
      <c r="CG100" s="2" t="s">
        <v>123</v>
      </c>
      <c r="CH100" s="2" t="s">
        <v>123</v>
      </c>
      <c r="CI100" s="2" t="s">
        <v>123</v>
      </c>
      <c r="CJ100" s="2" t="s">
        <v>123</v>
      </c>
      <c r="CK100" s="2" t="s">
        <v>123</v>
      </c>
      <c r="CL100" s="2" t="s">
        <v>123</v>
      </c>
      <c r="CM100" s="2" t="s">
        <v>123</v>
      </c>
      <c r="CN100" s="2" t="s">
        <v>123</v>
      </c>
      <c r="CO100" s="2" t="s">
        <v>123</v>
      </c>
      <c r="CP100" s="2" t="s">
        <v>123</v>
      </c>
      <c r="CQ100" s="2" t="s">
        <v>123</v>
      </c>
      <c r="CR100" s="2" t="s">
        <v>123</v>
      </c>
      <c r="CS100" s="2" t="s">
        <v>123</v>
      </c>
      <c r="CT100" s="2" t="s">
        <v>123</v>
      </c>
      <c r="CU100" s="2" t="s">
        <v>123</v>
      </c>
      <c r="CV100" s="2" t="s">
        <v>123</v>
      </c>
      <c r="CW100" s="2" t="s">
        <v>123</v>
      </c>
      <c r="CX100" s="2" t="s">
        <v>123</v>
      </c>
      <c r="CY100" s="2" t="s">
        <v>123</v>
      </c>
      <c r="CZ100" s="2" t="s">
        <v>123</v>
      </c>
      <c r="DA100" s="2" t="s">
        <v>123</v>
      </c>
      <c r="DB100" s="2" t="s">
        <v>123</v>
      </c>
      <c r="DC100" s="2" t="s">
        <v>123</v>
      </c>
      <c r="DD100" s="2" t="s">
        <v>123</v>
      </c>
      <c r="DE100" s="2" t="s">
        <v>123</v>
      </c>
      <c r="DF100" s="2" t="s">
        <v>123</v>
      </c>
      <c r="DG100" s="2" t="s">
        <v>123</v>
      </c>
      <c r="DH100" s="2" t="s">
        <v>123</v>
      </c>
      <c r="DI100" s="2" t="s">
        <v>123</v>
      </c>
      <c r="DJ100" s="2" t="s">
        <v>123</v>
      </c>
      <c r="DK100" s="2" t="s">
        <v>123</v>
      </c>
      <c r="DL100" s="2" t="s">
        <v>123</v>
      </c>
      <c r="DM100" s="2" t="s">
        <v>123</v>
      </c>
      <c r="DN100" s="2" t="s">
        <v>123</v>
      </c>
      <c r="DO100" s="2" t="s">
        <v>123</v>
      </c>
      <c r="DP100" s="2" t="s">
        <v>123</v>
      </c>
      <c r="DQ100" s="2" t="s">
        <v>123</v>
      </c>
      <c r="DR100" s="2" t="s">
        <v>123</v>
      </c>
      <c r="DS100" s="2" t="s">
        <v>123</v>
      </c>
      <c r="DT100" s="2" t="s">
        <v>123</v>
      </c>
      <c r="DU100" s="2" t="s">
        <v>123</v>
      </c>
      <c r="DV100" s="2" t="s">
        <v>123</v>
      </c>
      <c r="DW100" s="2" t="s">
        <v>123</v>
      </c>
      <c r="DX100" s="2" t="s">
        <v>123</v>
      </c>
      <c r="DY100" s="2" t="s">
        <v>123</v>
      </c>
      <c r="DZ100" s="2" t="s">
        <v>123</v>
      </c>
      <c r="EA100" s="2" t="s">
        <v>123</v>
      </c>
      <c r="EB100" s="2" t="s">
        <v>123</v>
      </c>
      <c r="EC100" s="2" t="s">
        <v>123</v>
      </c>
      <c r="ED100" s="2" t="s">
        <v>123</v>
      </c>
      <c r="EE100" s="2" t="s">
        <v>123</v>
      </c>
      <c r="EF100" s="2" t="s">
        <v>123</v>
      </c>
      <c r="EG100" s="2" t="s">
        <v>123</v>
      </c>
      <c r="EH100" s="2" t="s">
        <v>123</v>
      </c>
      <c r="EI100" s="2" t="s">
        <v>123</v>
      </c>
    </row>
    <row r="101" spans="1:139" ht="57.95">
      <c r="A101" s="2" t="s">
        <v>620</v>
      </c>
      <c r="B101" s="2" t="s">
        <v>11</v>
      </c>
      <c r="C101" s="2" t="s">
        <v>123</v>
      </c>
      <c r="D101" s="2" t="s">
        <v>123</v>
      </c>
      <c r="E101" s="2" t="s">
        <v>123</v>
      </c>
      <c r="F101" s="2" t="s">
        <v>123</v>
      </c>
      <c r="G101" s="2" t="s">
        <v>123</v>
      </c>
      <c r="H101" s="2" t="s">
        <v>123</v>
      </c>
      <c r="I101" s="2" t="s">
        <v>123</v>
      </c>
      <c r="J101" s="2" t="s">
        <v>123</v>
      </c>
      <c r="K101" s="2" t="s">
        <v>123</v>
      </c>
      <c r="L101" s="2" t="s">
        <v>123</v>
      </c>
      <c r="M101" s="2" t="s">
        <v>123</v>
      </c>
      <c r="N101" s="2" t="s">
        <v>123</v>
      </c>
      <c r="O101" s="2" t="s">
        <v>123</v>
      </c>
      <c r="P101" s="2" t="s">
        <v>123</v>
      </c>
      <c r="Q101" s="2" t="s">
        <v>123</v>
      </c>
      <c r="R101" s="2" t="s">
        <v>123</v>
      </c>
      <c r="S101" s="2" t="s">
        <v>123</v>
      </c>
      <c r="T101" s="2" t="s">
        <v>123</v>
      </c>
      <c r="U101" s="2" t="s">
        <v>123</v>
      </c>
      <c r="V101" s="2" t="s">
        <v>123</v>
      </c>
      <c r="W101" s="2" t="s">
        <v>123</v>
      </c>
      <c r="X101" s="2" t="s">
        <v>123</v>
      </c>
      <c r="Y101" s="2" t="s">
        <v>123</v>
      </c>
      <c r="Z101" s="2" t="s">
        <v>123</v>
      </c>
      <c r="AA101" s="2" t="s">
        <v>123</v>
      </c>
      <c r="AB101" s="2" t="s">
        <v>123</v>
      </c>
      <c r="AC101" s="2" t="s">
        <v>1310</v>
      </c>
      <c r="AD101" s="2" t="s">
        <v>123</v>
      </c>
      <c r="AE101" s="2" t="s">
        <v>123</v>
      </c>
      <c r="AF101" s="2" t="s">
        <v>123</v>
      </c>
      <c r="AG101" s="2" t="s">
        <v>123</v>
      </c>
      <c r="AH101" s="2" t="s">
        <v>123</v>
      </c>
      <c r="AI101" s="2" t="s">
        <v>123</v>
      </c>
      <c r="AJ101" s="2" t="s">
        <v>123</v>
      </c>
      <c r="AK101" s="2" t="s">
        <v>123</v>
      </c>
      <c r="AL101" s="2" t="s">
        <v>123</v>
      </c>
      <c r="AM101" s="2" t="s">
        <v>123</v>
      </c>
      <c r="AN101" s="2" t="s">
        <v>123</v>
      </c>
      <c r="AO101" s="2" t="s">
        <v>123</v>
      </c>
      <c r="AP101" s="2" t="s">
        <v>123</v>
      </c>
      <c r="AQ101" s="2" t="s">
        <v>123</v>
      </c>
      <c r="AR101" s="2" t="s">
        <v>123</v>
      </c>
      <c r="AS101" s="2" t="s">
        <v>123</v>
      </c>
      <c r="AT101" s="2" t="s">
        <v>123</v>
      </c>
      <c r="AU101" s="2" t="s">
        <v>123</v>
      </c>
      <c r="AV101" s="2" t="s">
        <v>123</v>
      </c>
      <c r="AW101" s="2" t="s">
        <v>123</v>
      </c>
      <c r="AX101" s="2" t="s">
        <v>123</v>
      </c>
      <c r="AY101" s="2" t="s">
        <v>123</v>
      </c>
      <c r="AZ101" s="2" t="s">
        <v>123</v>
      </c>
      <c r="BA101" s="2" t="s">
        <v>123</v>
      </c>
      <c r="BB101" s="2" t="s">
        <v>123</v>
      </c>
      <c r="BC101" s="2" t="s">
        <v>123</v>
      </c>
      <c r="BD101" s="2" t="s">
        <v>123</v>
      </c>
      <c r="BE101" s="2" t="s">
        <v>123</v>
      </c>
      <c r="BF101" s="2" t="s">
        <v>123</v>
      </c>
      <c r="BG101" s="2" t="s">
        <v>838</v>
      </c>
      <c r="BH101" s="2" t="s">
        <v>838</v>
      </c>
      <c r="BI101" s="2" t="s">
        <v>838</v>
      </c>
      <c r="BJ101" s="2" t="s">
        <v>838</v>
      </c>
      <c r="BK101">
        <v>0</v>
      </c>
      <c r="BL101">
        <v>0</v>
      </c>
      <c r="BM101">
        <v>5</v>
      </c>
      <c r="BN101">
        <v>90</v>
      </c>
      <c r="BO101">
        <v>5</v>
      </c>
      <c r="BP101" s="2" t="s">
        <v>1311</v>
      </c>
      <c r="BQ101" s="2" t="s">
        <v>1312</v>
      </c>
      <c r="BR101" s="2" t="s">
        <v>1313</v>
      </c>
      <c r="BS101" s="2" t="s">
        <v>1314</v>
      </c>
      <c r="BT101">
        <v>75</v>
      </c>
      <c r="BU101">
        <v>15</v>
      </c>
      <c r="BV101">
        <v>1</v>
      </c>
      <c r="BW101">
        <v>1</v>
      </c>
      <c r="BX101">
        <v>0</v>
      </c>
      <c r="BY101">
        <v>0</v>
      </c>
      <c r="BZ101">
        <v>0</v>
      </c>
      <c r="CA101">
        <v>0</v>
      </c>
      <c r="CB101">
        <v>0</v>
      </c>
      <c r="CC101">
        <v>6</v>
      </c>
      <c r="CD101">
        <v>1</v>
      </c>
      <c r="CE101">
        <v>1</v>
      </c>
      <c r="CF101">
        <v>0</v>
      </c>
      <c r="CG101" s="2" t="s">
        <v>123</v>
      </c>
      <c r="CH101">
        <v>85</v>
      </c>
      <c r="CI101">
        <v>70</v>
      </c>
      <c r="CJ101">
        <v>25</v>
      </c>
      <c r="CK101">
        <v>0</v>
      </c>
      <c r="CL101">
        <v>5</v>
      </c>
      <c r="CM101">
        <v>0</v>
      </c>
      <c r="CN101" s="2" t="s">
        <v>123</v>
      </c>
      <c r="CO101" s="2" t="s">
        <v>845</v>
      </c>
      <c r="CP101" s="2" t="s">
        <v>844</v>
      </c>
      <c r="CQ101" s="2" t="s">
        <v>863</v>
      </c>
      <c r="CR101" s="2" t="s">
        <v>844</v>
      </c>
      <c r="CS101" s="2" t="s">
        <v>845</v>
      </c>
      <c r="CT101" s="2" t="s">
        <v>863</v>
      </c>
      <c r="CU101" s="2" t="s">
        <v>863</v>
      </c>
      <c r="CV101" s="2" t="s">
        <v>863</v>
      </c>
      <c r="CW101" s="2" t="s">
        <v>844</v>
      </c>
      <c r="CX101" s="2" t="s">
        <v>123</v>
      </c>
      <c r="CY101" s="2" t="s">
        <v>123</v>
      </c>
      <c r="CZ101" s="2" t="s">
        <v>123</v>
      </c>
      <c r="DA101" s="2" t="s">
        <v>123</v>
      </c>
      <c r="DB101" s="2" t="s">
        <v>123</v>
      </c>
      <c r="DC101" s="2" t="s">
        <v>123</v>
      </c>
      <c r="DD101" s="2" t="s">
        <v>123</v>
      </c>
      <c r="DE101" s="2" t="s">
        <v>123</v>
      </c>
      <c r="DF101" s="2" t="s">
        <v>123</v>
      </c>
      <c r="DG101" s="2" t="s">
        <v>123</v>
      </c>
      <c r="DH101" s="2" t="s">
        <v>123</v>
      </c>
      <c r="DI101" s="2" t="s">
        <v>123</v>
      </c>
      <c r="DJ101" s="2" t="s">
        <v>123</v>
      </c>
      <c r="DK101" s="2" t="s">
        <v>123</v>
      </c>
      <c r="DL101" s="2" t="s">
        <v>123</v>
      </c>
      <c r="DM101" s="2" t="s">
        <v>123</v>
      </c>
      <c r="DN101" s="2" t="s">
        <v>123</v>
      </c>
      <c r="DO101" s="2" t="s">
        <v>123</v>
      </c>
      <c r="DP101" s="2" t="s">
        <v>123</v>
      </c>
      <c r="DQ101" s="2" t="s">
        <v>123</v>
      </c>
      <c r="DR101" s="2" t="s">
        <v>123</v>
      </c>
      <c r="DS101" s="2" t="s">
        <v>123</v>
      </c>
      <c r="DT101" s="2" t="s">
        <v>123</v>
      </c>
      <c r="DU101" s="2" t="s">
        <v>123</v>
      </c>
      <c r="DV101" s="2" t="s">
        <v>123</v>
      </c>
      <c r="DW101" s="2" t="s">
        <v>123</v>
      </c>
      <c r="DX101" s="2" t="s">
        <v>123</v>
      </c>
      <c r="DY101" s="2" t="s">
        <v>123</v>
      </c>
      <c r="DZ101" s="2" t="s">
        <v>123</v>
      </c>
      <c r="EA101" s="2" t="s">
        <v>123</v>
      </c>
      <c r="EB101" s="2" t="s">
        <v>123</v>
      </c>
      <c r="EC101" s="2" t="s">
        <v>123</v>
      </c>
      <c r="ED101" s="2" t="s">
        <v>123</v>
      </c>
      <c r="EE101" s="2" t="s">
        <v>123</v>
      </c>
      <c r="EF101" s="2" t="s">
        <v>123</v>
      </c>
      <c r="EG101" s="2" t="s">
        <v>123</v>
      </c>
      <c r="EH101" s="2" t="s">
        <v>123</v>
      </c>
      <c r="EI101" s="2" t="s">
        <v>123</v>
      </c>
    </row>
    <row r="102" spans="1:139" ht="57.95">
      <c r="A102" s="2" t="s">
        <v>621</v>
      </c>
      <c r="B102" s="2" t="s">
        <v>11</v>
      </c>
      <c r="C102" s="2" t="s">
        <v>123</v>
      </c>
      <c r="D102" s="2" t="s">
        <v>123</v>
      </c>
      <c r="E102" s="2" t="s">
        <v>123</v>
      </c>
      <c r="F102" s="2" t="s">
        <v>123</v>
      </c>
      <c r="G102" s="2" t="s">
        <v>123</v>
      </c>
      <c r="H102" s="2" t="s">
        <v>123</v>
      </c>
      <c r="I102" s="2" t="s">
        <v>123</v>
      </c>
      <c r="J102" s="2" t="s">
        <v>123</v>
      </c>
      <c r="K102" s="2" t="s">
        <v>123</v>
      </c>
      <c r="L102" s="2" t="s">
        <v>123</v>
      </c>
      <c r="M102" s="2" t="s">
        <v>123</v>
      </c>
      <c r="N102" s="2" t="s">
        <v>123</v>
      </c>
      <c r="O102" s="2" t="s">
        <v>123</v>
      </c>
      <c r="P102" s="2" t="s">
        <v>123</v>
      </c>
      <c r="Q102" s="2" t="s">
        <v>123</v>
      </c>
      <c r="R102" s="2" t="s">
        <v>123</v>
      </c>
      <c r="S102" s="2" t="s">
        <v>123</v>
      </c>
      <c r="T102" s="2" t="s">
        <v>123</v>
      </c>
      <c r="U102" s="2" t="s">
        <v>123</v>
      </c>
      <c r="V102" s="2" t="s">
        <v>123</v>
      </c>
      <c r="W102" s="2" t="s">
        <v>123</v>
      </c>
      <c r="X102" s="2" t="s">
        <v>123</v>
      </c>
      <c r="Y102" s="2" t="s">
        <v>123</v>
      </c>
      <c r="Z102" s="2" t="s">
        <v>123</v>
      </c>
      <c r="AA102" s="2" t="s">
        <v>123</v>
      </c>
      <c r="AB102" s="2" t="s">
        <v>123</v>
      </c>
      <c r="AC102" s="2" t="s">
        <v>1315</v>
      </c>
      <c r="AD102" s="2" t="s">
        <v>123</v>
      </c>
      <c r="AE102" s="2" t="s">
        <v>123</v>
      </c>
      <c r="AF102" s="2" t="s">
        <v>123</v>
      </c>
      <c r="AG102" s="2" t="s">
        <v>123</v>
      </c>
      <c r="AH102" s="2" t="s">
        <v>123</v>
      </c>
      <c r="AI102" s="2" t="s">
        <v>123</v>
      </c>
      <c r="AJ102" s="2" t="s">
        <v>123</v>
      </c>
      <c r="AK102" s="2" t="s">
        <v>123</v>
      </c>
      <c r="AL102" s="2" t="s">
        <v>123</v>
      </c>
      <c r="AM102" s="2" t="s">
        <v>123</v>
      </c>
      <c r="AN102" s="2" t="s">
        <v>123</v>
      </c>
      <c r="AO102" s="2" t="s">
        <v>123</v>
      </c>
      <c r="AP102" s="2" t="s">
        <v>123</v>
      </c>
      <c r="AQ102" s="2" t="s">
        <v>123</v>
      </c>
      <c r="AR102" s="2" t="s">
        <v>123</v>
      </c>
      <c r="AS102" s="2" t="s">
        <v>123</v>
      </c>
      <c r="AT102" s="2" t="s">
        <v>123</v>
      </c>
      <c r="AU102" s="2" t="s">
        <v>123</v>
      </c>
      <c r="AV102" s="2" t="s">
        <v>123</v>
      </c>
      <c r="AW102" s="2" t="s">
        <v>123</v>
      </c>
      <c r="AX102" s="2" t="s">
        <v>123</v>
      </c>
      <c r="AY102" s="2" t="s">
        <v>123</v>
      </c>
      <c r="AZ102" s="2" t="s">
        <v>123</v>
      </c>
      <c r="BA102" s="2" t="s">
        <v>123</v>
      </c>
      <c r="BB102" s="2" t="s">
        <v>123</v>
      </c>
      <c r="BC102" s="2" t="s">
        <v>123</v>
      </c>
      <c r="BD102" s="2" t="s">
        <v>123</v>
      </c>
      <c r="BE102" s="2" t="s">
        <v>123</v>
      </c>
      <c r="BF102" s="2" t="s">
        <v>123</v>
      </c>
      <c r="BG102" s="2" t="s">
        <v>838</v>
      </c>
      <c r="BH102" s="2" t="s">
        <v>849</v>
      </c>
      <c r="BI102" s="2" t="s">
        <v>838</v>
      </c>
      <c r="BJ102" s="2" t="s">
        <v>838</v>
      </c>
      <c r="BK102">
        <v>10</v>
      </c>
      <c r="BL102">
        <v>10</v>
      </c>
      <c r="BM102">
        <v>10</v>
      </c>
      <c r="BN102">
        <v>25</v>
      </c>
      <c r="BO102">
        <v>45</v>
      </c>
      <c r="BP102" s="2" t="s">
        <v>1316</v>
      </c>
      <c r="BQ102" s="2" t="s">
        <v>1317</v>
      </c>
      <c r="BR102" s="2" t="s">
        <v>940</v>
      </c>
      <c r="BS102" s="2" t="s">
        <v>1318</v>
      </c>
      <c r="BT102">
        <v>35</v>
      </c>
      <c r="BU102">
        <v>25</v>
      </c>
      <c r="BV102">
        <v>1</v>
      </c>
      <c r="BW102">
        <v>0</v>
      </c>
      <c r="BX102">
        <v>1</v>
      </c>
      <c r="BY102">
        <v>0</v>
      </c>
      <c r="BZ102">
        <v>0</v>
      </c>
      <c r="CA102">
        <v>2</v>
      </c>
      <c r="CB102">
        <v>1</v>
      </c>
      <c r="CC102">
        <v>10</v>
      </c>
      <c r="CD102">
        <v>10</v>
      </c>
      <c r="CE102">
        <v>15</v>
      </c>
      <c r="CF102">
        <v>0</v>
      </c>
      <c r="CG102" s="2" t="s">
        <v>123</v>
      </c>
      <c r="CH102">
        <v>82</v>
      </c>
      <c r="CI102">
        <v>50</v>
      </c>
      <c r="CJ102">
        <v>25</v>
      </c>
      <c r="CK102">
        <v>25</v>
      </c>
      <c r="CL102">
        <v>0</v>
      </c>
      <c r="CM102">
        <v>0</v>
      </c>
      <c r="CN102" s="2" t="s">
        <v>123</v>
      </c>
      <c r="CO102" s="2" t="s">
        <v>845</v>
      </c>
      <c r="CP102" s="2" t="s">
        <v>845</v>
      </c>
      <c r="CQ102" s="2" t="s">
        <v>844</v>
      </c>
      <c r="CR102" s="2" t="s">
        <v>845</v>
      </c>
      <c r="CS102" s="2" t="s">
        <v>891</v>
      </c>
      <c r="CT102" s="2" t="s">
        <v>123</v>
      </c>
      <c r="CU102" s="2" t="s">
        <v>844</v>
      </c>
      <c r="CV102" s="2" t="s">
        <v>853</v>
      </c>
      <c r="CW102" s="2" t="s">
        <v>847</v>
      </c>
      <c r="CX102" s="2" t="s">
        <v>123</v>
      </c>
      <c r="CY102" s="2" t="s">
        <v>123</v>
      </c>
      <c r="CZ102" s="2" t="s">
        <v>123</v>
      </c>
      <c r="DA102" s="2" t="s">
        <v>123</v>
      </c>
      <c r="DB102" s="2" t="s">
        <v>123</v>
      </c>
      <c r="DC102" s="2" t="s">
        <v>123</v>
      </c>
      <c r="DD102" s="2" t="s">
        <v>123</v>
      </c>
      <c r="DE102" s="2" t="s">
        <v>123</v>
      </c>
      <c r="DF102" s="2" t="s">
        <v>123</v>
      </c>
      <c r="DG102" s="2" t="s">
        <v>123</v>
      </c>
      <c r="DH102" s="2" t="s">
        <v>123</v>
      </c>
      <c r="DI102" s="2" t="s">
        <v>123</v>
      </c>
      <c r="DJ102" s="2" t="s">
        <v>123</v>
      </c>
      <c r="DK102" s="2" t="s">
        <v>123</v>
      </c>
      <c r="DL102" s="2" t="s">
        <v>123</v>
      </c>
      <c r="DM102" s="2" t="s">
        <v>123</v>
      </c>
      <c r="DN102" s="2" t="s">
        <v>123</v>
      </c>
      <c r="DO102" s="2" t="s">
        <v>123</v>
      </c>
      <c r="DP102" s="2" t="s">
        <v>123</v>
      </c>
      <c r="DQ102" s="2" t="s">
        <v>123</v>
      </c>
      <c r="DR102" s="2" t="s">
        <v>123</v>
      </c>
      <c r="DS102" s="2" t="s">
        <v>123</v>
      </c>
      <c r="DT102" s="2" t="s">
        <v>123</v>
      </c>
      <c r="DU102" s="2" t="s">
        <v>123</v>
      </c>
      <c r="DV102" s="2" t="s">
        <v>123</v>
      </c>
      <c r="DW102" s="2" t="s">
        <v>123</v>
      </c>
      <c r="DX102" s="2" t="s">
        <v>123</v>
      </c>
      <c r="DY102" s="2" t="s">
        <v>123</v>
      </c>
      <c r="DZ102" s="2" t="s">
        <v>123</v>
      </c>
      <c r="EA102" s="2" t="s">
        <v>123</v>
      </c>
      <c r="EB102" s="2" t="s">
        <v>123</v>
      </c>
      <c r="EC102" s="2" t="s">
        <v>123</v>
      </c>
      <c r="ED102" s="2" t="s">
        <v>123</v>
      </c>
      <c r="EE102" s="2" t="s">
        <v>123</v>
      </c>
      <c r="EF102" s="2" t="s">
        <v>123</v>
      </c>
      <c r="EG102" s="2" t="s">
        <v>123</v>
      </c>
      <c r="EH102" s="2" t="s">
        <v>123</v>
      </c>
      <c r="EI102" s="2" t="s">
        <v>123</v>
      </c>
    </row>
    <row r="103" spans="1:139" ht="275.45">
      <c r="A103" s="2" t="s">
        <v>622</v>
      </c>
      <c r="B103" s="2" t="s">
        <v>11</v>
      </c>
      <c r="C103" s="2" t="s">
        <v>123</v>
      </c>
      <c r="D103" s="2" t="s">
        <v>123</v>
      </c>
      <c r="E103" s="2" t="s">
        <v>123</v>
      </c>
      <c r="F103" s="2" t="s">
        <v>123</v>
      </c>
      <c r="G103" s="2" t="s">
        <v>123</v>
      </c>
      <c r="H103" s="2" t="s">
        <v>123</v>
      </c>
      <c r="I103" s="2" t="s">
        <v>123</v>
      </c>
      <c r="J103" s="2" t="s">
        <v>123</v>
      </c>
      <c r="K103" s="2" t="s">
        <v>123</v>
      </c>
      <c r="L103" s="2" t="s">
        <v>123</v>
      </c>
      <c r="M103" s="2" t="s">
        <v>123</v>
      </c>
      <c r="N103" s="2" t="s">
        <v>123</v>
      </c>
      <c r="O103" s="2" t="s">
        <v>123</v>
      </c>
      <c r="P103" s="2" t="s">
        <v>123</v>
      </c>
      <c r="Q103" s="2" t="s">
        <v>123</v>
      </c>
      <c r="R103" s="2" t="s">
        <v>123</v>
      </c>
      <c r="S103" s="2" t="s">
        <v>123</v>
      </c>
      <c r="T103" s="2" t="s">
        <v>123</v>
      </c>
      <c r="U103" s="2" t="s">
        <v>123</v>
      </c>
      <c r="V103" s="2" t="s">
        <v>123</v>
      </c>
      <c r="W103" s="2" t="s">
        <v>123</v>
      </c>
      <c r="X103" s="2" t="s">
        <v>123</v>
      </c>
      <c r="Y103" s="2" t="s">
        <v>123</v>
      </c>
      <c r="Z103" s="2" t="s">
        <v>123</v>
      </c>
      <c r="AA103" s="2" t="s">
        <v>123</v>
      </c>
      <c r="AB103" s="2" t="s">
        <v>123</v>
      </c>
      <c r="AC103" s="2" t="s">
        <v>1319</v>
      </c>
      <c r="AD103" s="2" t="s">
        <v>123</v>
      </c>
      <c r="AE103" s="2" t="s">
        <v>123</v>
      </c>
      <c r="AF103" s="2" t="s">
        <v>123</v>
      </c>
      <c r="AG103" s="2" t="s">
        <v>123</v>
      </c>
      <c r="AH103" s="2" t="s">
        <v>123</v>
      </c>
      <c r="AI103" s="2" t="s">
        <v>123</v>
      </c>
      <c r="AJ103" s="2" t="s">
        <v>123</v>
      </c>
      <c r="AK103" s="2" t="s">
        <v>123</v>
      </c>
      <c r="AL103" s="2" t="s">
        <v>123</v>
      </c>
      <c r="AM103" s="2" t="s">
        <v>123</v>
      </c>
      <c r="AN103" s="2" t="s">
        <v>123</v>
      </c>
      <c r="AO103" s="2" t="s">
        <v>123</v>
      </c>
      <c r="AP103" s="2" t="s">
        <v>123</v>
      </c>
      <c r="AQ103" s="2" t="s">
        <v>123</v>
      </c>
      <c r="AR103" s="2" t="s">
        <v>123</v>
      </c>
      <c r="AS103" s="2" t="s">
        <v>123</v>
      </c>
      <c r="AT103" s="2" t="s">
        <v>123</v>
      </c>
      <c r="AU103" s="2" t="s">
        <v>123</v>
      </c>
      <c r="AV103" s="2" t="s">
        <v>123</v>
      </c>
      <c r="AW103" s="2" t="s">
        <v>123</v>
      </c>
      <c r="AX103" s="2" t="s">
        <v>123</v>
      </c>
      <c r="AY103" s="2" t="s">
        <v>123</v>
      </c>
      <c r="AZ103" s="2" t="s">
        <v>123</v>
      </c>
      <c r="BA103" s="2" t="s">
        <v>123</v>
      </c>
      <c r="BB103" s="2" t="s">
        <v>123</v>
      </c>
      <c r="BC103" s="2" t="s">
        <v>123</v>
      </c>
      <c r="BD103" s="2" t="s">
        <v>123</v>
      </c>
      <c r="BE103" s="2" t="s">
        <v>123</v>
      </c>
      <c r="BF103" s="2" t="s">
        <v>123</v>
      </c>
      <c r="BG103" s="2" t="s">
        <v>849</v>
      </c>
      <c r="BH103" s="2" t="s">
        <v>849</v>
      </c>
      <c r="BI103" s="2" t="s">
        <v>849</v>
      </c>
      <c r="BJ103" s="2" t="s">
        <v>849</v>
      </c>
      <c r="BK103">
        <v>7</v>
      </c>
      <c r="BL103">
        <v>8</v>
      </c>
      <c r="BM103">
        <v>25</v>
      </c>
      <c r="BN103">
        <v>50</v>
      </c>
      <c r="BO103">
        <v>10</v>
      </c>
      <c r="BP103" s="2" t="s">
        <v>1320</v>
      </c>
      <c r="BQ103" s="2" t="s">
        <v>1321</v>
      </c>
      <c r="BR103" s="2" t="s">
        <v>1322</v>
      </c>
      <c r="BS103" s="2" t="s">
        <v>1323</v>
      </c>
      <c r="BT103">
        <v>45</v>
      </c>
      <c r="BU103">
        <v>15</v>
      </c>
      <c r="BV103">
        <v>0</v>
      </c>
      <c r="BW103">
        <v>2</v>
      </c>
      <c r="BX103">
        <v>2</v>
      </c>
      <c r="BY103">
        <v>2</v>
      </c>
      <c r="BZ103">
        <v>0</v>
      </c>
      <c r="CA103">
        <v>2</v>
      </c>
      <c r="CB103">
        <v>0</v>
      </c>
      <c r="CC103">
        <v>15</v>
      </c>
      <c r="CD103">
        <v>10</v>
      </c>
      <c r="CE103">
        <v>7</v>
      </c>
      <c r="CF103">
        <v>0</v>
      </c>
      <c r="CG103" s="2" t="s">
        <v>123</v>
      </c>
      <c r="CH103">
        <v>95</v>
      </c>
      <c r="CI103">
        <v>20</v>
      </c>
      <c r="CJ103">
        <v>50</v>
      </c>
      <c r="CK103">
        <v>30</v>
      </c>
      <c r="CL103">
        <v>0</v>
      </c>
      <c r="CM103">
        <v>0</v>
      </c>
      <c r="CN103" s="2" t="s">
        <v>123</v>
      </c>
      <c r="CO103" s="2" t="s">
        <v>844</v>
      </c>
      <c r="CP103" s="2" t="s">
        <v>844</v>
      </c>
      <c r="CQ103" s="2" t="s">
        <v>123</v>
      </c>
      <c r="CR103" s="2" t="s">
        <v>846</v>
      </c>
      <c r="CS103" s="2" t="s">
        <v>846</v>
      </c>
      <c r="CT103" s="2" t="s">
        <v>844</v>
      </c>
      <c r="CU103" s="2" t="s">
        <v>123</v>
      </c>
      <c r="CV103" s="2" t="s">
        <v>844</v>
      </c>
      <c r="CW103" s="2" t="s">
        <v>863</v>
      </c>
      <c r="CX103" s="2" t="s">
        <v>123</v>
      </c>
      <c r="CY103" s="2" t="s">
        <v>123</v>
      </c>
      <c r="CZ103" s="2" t="s">
        <v>123</v>
      </c>
      <c r="DA103" s="2" t="s">
        <v>123</v>
      </c>
      <c r="DB103" s="2" t="s">
        <v>123</v>
      </c>
      <c r="DC103" s="2" t="s">
        <v>123</v>
      </c>
      <c r="DD103" s="2" t="s">
        <v>123</v>
      </c>
      <c r="DE103" s="2" t="s">
        <v>123</v>
      </c>
      <c r="DF103" s="2" t="s">
        <v>123</v>
      </c>
      <c r="DG103" s="2" t="s">
        <v>123</v>
      </c>
      <c r="DH103" s="2" t="s">
        <v>123</v>
      </c>
      <c r="DI103" s="2" t="s">
        <v>123</v>
      </c>
      <c r="DJ103" s="2" t="s">
        <v>123</v>
      </c>
      <c r="DK103" s="2" t="s">
        <v>123</v>
      </c>
      <c r="DL103" s="2" t="s">
        <v>123</v>
      </c>
      <c r="DM103" s="2" t="s">
        <v>123</v>
      </c>
      <c r="DN103" s="2" t="s">
        <v>123</v>
      </c>
      <c r="DO103" s="2" t="s">
        <v>123</v>
      </c>
      <c r="DP103" s="2" t="s">
        <v>123</v>
      </c>
      <c r="DQ103" s="2" t="s">
        <v>123</v>
      </c>
      <c r="DR103" s="2" t="s">
        <v>123</v>
      </c>
      <c r="DS103" s="2" t="s">
        <v>123</v>
      </c>
      <c r="DT103" s="2" t="s">
        <v>123</v>
      </c>
      <c r="DU103" s="2" t="s">
        <v>123</v>
      </c>
      <c r="DV103" s="2" t="s">
        <v>123</v>
      </c>
      <c r="DW103" s="2" t="s">
        <v>123</v>
      </c>
      <c r="DX103" s="2" t="s">
        <v>123</v>
      </c>
      <c r="DY103" s="2" t="s">
        <v>123</v>
      </c>
      <c r="DZ103" s="2" t="s">
        <v>123</v>
      </c>
      <c r="EA103" s="2" t="s">
        <v>123</v>
      </c>
      <c r="EB103" s="2" t="s">
        <v>123</v>
      </c>
      <c r="EC103" s="2" t="s">
        <v>123</v>
      </c>
      <c r="ED103" s="2" t="s">
        <v>123</v>
      </c>
      <c r="EE103" s="2" t="s">
        <v>123</v>
      </c>
      <c r="EF103" s="2" t="s">
        <v>123</v>
      </c>
      <c r="EG103" s="2" t="s">
        <v>123</v>
      </c>
      <c r="EH103" s="2" t="s">
        <v>123</v>
      </c>
      <c r="EI103" s="2" t="s">
        <v>123</v>
      </c>
    </row>
    <row r="104" spans="1:139" ht="43.5">
      <c r="A104" s="2" t="s">
        <v>623</v>
      </c>
      <c r="B104" s="2" t="s">
        <v>11</v>
      </c>
      <c r="C104" s="2" t="s">
        <v>123</v>
      </c>
      <c r="D104" s="2" t="s">
        <v>123</v>
      </c>
      <c r="E104" s="2" t="s">
        <v>123</v>
      </c>
      <c r="F104" s="2" t="s">
        <v>123</v>
      </c>
      <c r="G104" s="2" t="s">
        <v>123</v>
      </c>
      <c r="H104" s="2" t="s">
        <v>123</v>
      </c>
      <c r="I104" s="2" t="s">
        <v>123</v>
      </c>
      <c r="J104" s="2" t="s">
        <v>123</v>
      </c>
      <c r="K104" s="2" t="s">
        <v>123</v>
      </c>
      <c r="L104" s="2" t="s">
        <v>123</v>
      </c>
      <c r="M104" s="2" t="s">
        <v>123</v>
      </c>
      <c r="N104" s="2" t="s">
        <v>123</v>
      </c>
      <c r="O104" s="2" t="s">
        <v>123</v>
      </c>
      <c r="P104" s="2" t="s">
        <v>123</v>
      </c>
      <c r="Q104" s="2" t="s">
        <v>123</v>
      </c>
      <c r="R104" s="2" t="s">
        <v>123</v>
      </c>
      <c r="S104" s="2" t="s">
        <v>123</v>
      </c>
      <c r="T104" s="2" t="s">
        <v>123</v>
      </c>
      <c r="U104" s="2" t="s">
        <v>123</v>
      </c>
      <c r="V104" s="2" t="s">
        <v>123</v>
      </c>
      <c r="W104" s="2" t="s">
        <v>123</v>
      </c>
      <c r="X104" s="2" t="s">
        <v>123</v>
      </c>
      <c r="Y104" s="2" t="s">
        <v>123</v>
      </c>
      <c r="Z104" s="2" t="s">
        <v>123</v>
      </c>
      <c r="AA104" s="2" t="s">
        <v>123</v>
      </c>
      <c r="AB104" s="2" t="s">
        <v>123</v>
      </c>
      <c r="AC104" s="2" t="s">
        <v>1324</v>
      </c>
      <c r="AD104" s="2" t="s">
        <v>123</v>
      </c>
      <c r="AE104" s="2" t="s">
        <v>123</v>
      </c>
      <c r="AF104" s="2" t="s">
        <v>123</v>
      </c>
      <c r="AG104" s="2" t="s">
        <v>123</v>
      </c>
      <c r="AH104" s="2" t="s">
        <v>123</v>
      </c>
      <c r="AI104" s="2" t="s">
        <v>123</v>
      </c>
      <c r="AJ104" s="2" t="s">
        <v>123</v>
      </c>
      <c r="AK104" s="2" t="s">
        <v>123</v>
      </c>
      <c r="AL104" s="2" t="s">
        <v>123</v>
      </c>
      <c r="AM104" s="2" t="s">
        <v>123</v>
      </c>
      <c r="AN104" s="2" t="s">
        <v>123</v>
      </c>
      <c r="AO104" s="2" t="s">
        <v>123</v>
      </c>
      <c r="AP104" s="2" t="s">
        <v>123</v>
      </c>
      <c r="AQ104" s="2" t="s">
        <v>123</v>
      </c>
      <c r="AR104" s="2" t="s">
        <v>123</v>
      </c>
      <c r="AS104" s="2" t="s">
        <v>123</v>
      </c>
      <c r="AT104" s="2" t="s">
        <v>123</v>
      </c>
      <c r="AU104" s="2" t="s">
        <v>123</v>
      </c>
      <c r="AV104" s="2" t="s">
        <v>123</v>
      </c>
      <c r="AW104" s="2" t="s">
        <v>123</v>
      </c>
      <c r="AX104" s="2" t="s">
        <v>123</v>
      </c>
      <c r="AY104" s="2" t="s">
        <v>123</v>
      </c>
      <c r="AZ104" s="2" t="s">
        <v>123</v>
      </c>
      <c r="BA104" s="2" t="s">
        <v>123</v>
      </c>
      <c r="BB104" s="2" t="s">
        <v>123</v>
      </c>
      <c r="BC104" s="2" t="s">
        <v>123</v>
      </c>
      <c r="BD104" s="2" t="s">
        <v>123</v>
      </c>
      <c r="BE104" s="2" t="s">
        <v>123</v>
      </c>
      <c r="BF104" s="2" t="s">
        <v>123</v>
      </c>
      <c r="BG104" s="2" t="s">
        <v>838</v>
      </c>
      <c r="BH104" s="2" t="s">
        <v>838</v>
      </c>
      <c r="BI104" s="2" t="s">
        <v>838</v>
      </c>
      <c r="BJ104" s="2" t="s">
        <v>838</v>
      </c>
      <c r="BK104">
        <v>0</v>
      </c>
      <c r="BL104">
        <v>0</v>
      </c>
      <c r="BM104">
        <v>5</v>
      </c>
      <c r="BN104">
        <v>15</v>
      </c>
      <c r="BO104">
        <v>80</v>
      </c>
      <c r="BP104" s="2" t="s">
        <v>1325</v>
      </c>
      <c r="BQ104" s="2" t="s">
        <v>1326</v>
      </c>
      <c r="BR104" s="2" t="s">
        <v>1327</v>
      </c>
      <c r="BS104" s="2" t="s">
        <v>1328</v>
      </c>
      <c r="BT104">
        <v>45</v>
      </c>
      <c r="BU104">
        <v>25</v>
      </c>
      <c r="BV104">
        <v>5</v>
      </c>
      <c r="BW104">
        <v>5</v>
      </c>
      <c r="BX104">
        <v>0</v>
      </c>
      <c r="BY104">
        <v>0</v>
      </c>
      <c r="BZ104">
        <v>0</v>
      </c>
      <c r="CA104">
        <v>0</v>
      </c>
      <c r="CB104">
        <v>0</v>
      </c>
      <c r="CC104">
        <v>10</v>
      </c>
      <c r="CD104">
        <v>5</v>
      </c>
      <c r="CE104">
        <v>5</v>
      </c>
      <c r="CF104">
        <v>0</v>
      </c>
      <c r="CG104" s="2" t="s">
        <v>123</v>
      </c>
      <c r="CH104">
        <v>90</v>
      </c>
      <c r="CI104">
        <v>90</v>
      </c>
      <c r="CJ104">
        <v>5</v>
      </c>
      <c r="CK104">
        <v>5</v>
      </c>
      <c r="CL104">
        <v>0</v>
      </c>
      <c r="CM104">
        <v>0</v>
      </c>
      <c r="CN104" s="2" t="s">
        <v>123</v>
      </c>
      <c r="CO104" s="2" t="s">
        <v>846</v>
      </c>
      <c r="CP104" s="2" t="s">
        <v>844</v>
      </c>
      <c r="CQ104" s="2" t="s">
        <v>863</v>
      </c>
      <c r="CR104" s="2" t="s">
        <v>863</v>
      </c>
      <c r="CS104" s="2" t="s">
        <v>844</v>
      </c>
      <c r="CT104" s="2" t="s">
        <v>846</v>
      </c>
      <c r="CU104" s="2" t="s">
        <v>863</v>
      </c>
      <c r="CV104" s="2" t="s">
        <v>853</v>
      </c>
      <c r="CW104" s="2" t="s">
        <v>844</v>
      </c>
      <c r="CX104" s="2" t="s">
        <v>123</v>
      </c>
      <c r="CY104" s="2" t="s">
        <v>123</v>
      </c>
      <c r="CZ104" s="2" t="s">
        <v>123</v>
      </c>
      <c r="DA104" s="2" t="s">
        <v>123</v>
      </c>
      <c r="DB104" s="2" t="s">
        <v>123</v>
      </c>
      <c r="DC104" s="2" t="s">
        <v>123</v>
      </c>
      <c r="DD104" s="2" t="s">
        <v>123</v>
      </c>
      <c r="DE104" s="2" t="s">
        <v>123</v>
      </c>
      <c r="DF104" s="2" t="s">
        <v>123</v>
      </c>
      <c r="DG104" s="2" t="s">
        <v>123</v>
      </c>
      <c r="DH104" s="2" t="s">
        <v>123</v>
      </c>
      <c r="DI104" s="2" t="s">
        <v>123</v>
      </c>
      <c r="DJ104" s="2" t="s">
        <v>123</v>
      </c>
      <c r="DK104" s="2" t="s">
        <v>123</v>
      </c>
      <c r="DL104" s="2" t="s">
        <v>123</v>
      </c>
      <c r="DM104" s="2" t="s">
        <v>123</v>
      </c>
      <c r="DN104" s="2" t="s">
        <v>123</v>
      </c>
      <c r="DO104" s="2" t="s">
        <v>123</v>
      </c>
      <c r="DP104" s="2" t="s">
        <v>123</v>
      </c>
      <c r="DQ104" s="2" t="s">
        <v>123</v>
      </c>
      <c r="DR104" s="2" t="s">
        <v>123</v>
      </c>
      <c r="DS104" s="2" t="s">
        <v>123</v>
      </c>
      <c r="DT104" s="2" t="s">
        <v>123</v>
      </c>
      <c r="DU104" s="2" t="s">
        <v>123</v>
      </c>
      <c r="DV104" s="2" t="s">
        <v>123</v>
      </c>
      <c r="DW104" s="2" t="s">
        <v>123</v>
      </c>
      <c r="DX104" s="2" t="s">
        <v>123</v>
      </c>
      <c r="DY104" s="2" t="s">
        <v>123</v>
      </c>
      <c r="DZ104" s="2" t="s">
        <v>123</v>
      </c>
      <c r="EA104" s="2" t="s">
        <v>123</v>
      </c>
      <c r="EB104" s="2" t="s">
        <v>123</v>
      </c>
      <c r="EC104" s="2" t="s">
        <v>123</v>
      </c>
      <c r="ED104" s="2" t="s">
        <v>123</v>
      </c>
      <c r="EE104" s="2" t="s">
        <v>123</v>
      </c>
      <c r="EF104" s="2" t="s">
        <v>123</v>
      </c>
      <c r="EG104" s="2" t="s">
        <v>123</v>
      </c>
      <c r="EH104" s="2" t="s">
        <v>123</v>
      </c>
      <c r="EI104" s="2" t="s">
        <v>123</v>
      </c>
    </row>
    <row r="105" spans="1:139" ht="72.599999999999994">
      <c r="A105" s="2" t="s">
        <v>624</v>
      </c>
      <c r="B105" s="2" t="s">
        <v>11</v>
      </c>
      <c r="C105" s="2" t="s">
        <v>123</v>
      </c>
      <c r="D105" s="2" t="s">
        <v>123</v>
      </c>
      <c r="E105" s="2" t="s">
        <v>123</v>
      </c>
      <c r="F105" s="2" t="s">
        <v>123</v>
      </c>
      <c r="G105" s="2" t="s">
        <v>123</v>
      </c>
      <c r="H105" s="2" t="s">
        <v>123</v>
      </c>
      <c r="I105" s="2" t="s">
        <v>123</v>
      </c>
      <c r="J105" s="2" t="s">
        <v>123</v>
      </c>
      <c r="K105" s="2" t="s">
        <v>123</v>
      </c>
      <c r="L105" s="2" t="s">
        <v>123</v>
      </c>
      <c r="M105" s="2" t="s">
        <v>123</v>
      </c>
      <c r="N105" s="2" t="s">
        <v>123</v>
      </c>
      <c r="O105" s="2" t="s">
        <v>123</v>
      </c>
      <c r="P105" s="2" t="s">
        <v>123</v>
      </c>
      <c r="Q105" s="2" t="s">
        <v>123</v>
      </c>
      <c r="R105" s="2" t="s">
        <v>123</v>
      </c>
      <c r="S105" s="2" t="s">
        <v>123</v>
      </c>
      <c r="T105" s="2" t="s">
        <v>123</v>
      </c>
      <c r="U105" s="2" t="s">
        <v>123</v>
      </c>
      <c r="V105" s="2" t="s">
        <v>123</v>
      </c>
      <c r="W105" s="2" t="s">
        <v>123</v>
      </c>
      <c r="X105" s="2" t="s">
        <v>123</v>
      </c>
      <c r="Y105" s="2" t="s">
        <v>123</v>
      </c>
      <c r="Z105" s="2" t="s">
        <v>123</v>
      </c>
      <c r="AA105" s="2" t="s">
        <v>123</v>
      </c>
      <c r="AB105" s="2" t="s">
        <v>123</v>
      </c>
      <c r="AC105" s="2" t="s">
        <v>1329</v>
      </c>
      <c r="AD105" s="2" t="s">
        <v>123</v>
      </c>
      <c r="AE105" s="2" t="s">
        <v>123</v>
      </c>
      <c r="AF105" s="2" t="s">
        <v>123</v>
      </c>
      <c r="AG105" s="2" t="s">
        <v>123</v>
      </c>
      <c r="AH105" s="2" t="s">
        <v>123</v>
      </c>
      <c r="AI105" s="2" t="s">
        <v>123</v>
      </c>
      <c r="AJ105" s="2" t="s">
        <v>123</v>
      </c>
      <c r="AK105" s="2" t="s">
        <v>123</v>
      </c>
      <c r="AL105" s="2" t="s">
        <v>123</v>
      </c>
      <c r="AM105" s="2" t="s">
        <v>123</v>
      </c>
      <c r="AN105" s="2" t="s">
        <v>123</v>
      </c>
      <c r="AO105" s="2" t="s">
        <v>123</v>
      </c>
      <c r="AP105" s="2" t="s">
        <v>123</v>
      </c>
      <c r="AQ105" s="2" t="s">
        <v>123</v>
      </c>
      <c r="AR105" s="2" t="s">
        <v>123</v>
      </c>
      <c r="AS105" s="2" t="s">
        <v>123</v>
      </c>
      <c r="AT105" s="2" t="s">
        <v>123</v>
      </c>
      <c r="AU105" s="2" t="s">
        <v>123</v>
      </c>
      <c r="AV105" s="2" t="s">
        <v>123</v>
      </c>
      <c r="AW105" s="2" t="s">
        <v>123</v>
      </c>
      <c r="AX105" s="2" t="s">
        <v>123</v>
      </c>
      <c r="AY105" s="2" t="s">
        <v>123</v>
      </c>
      <c r="AZ105" s="2" t="s">
        <v>123</v>
      </c>
      <c r="BA105" s="2" t="s">
        <v>123</v>
      </c>
      <c r="BB105" s="2" t="s">
        <v>123</v>
      </c>
      <c r="BC105" s="2" t="s">
        <v>123</v>
      </c>
      <c r="BD105" s="2" t="s">
        <v>123</v>
      </c>
      <c r="BE105" s="2" t="s">
        <v>123</v>
      </c>
      <c r="BF105" s="2" t="s">
        <v>123</v>
      </c>
      <c r="BG105" s="2" t="s">
        <v>837</v>
      </c>
      <c r="BH105" s="2" t="s">
        <v>849</v>
      </c>
      <c r="BI105" s="2" t="s">
        <v>849</v>
      </c>
      <c r="BJ105" s="2" t="s">
        <v>837</v>
      </c>
      <c r="BK105">
        <v>0</v>
      </c>
      <c r="BL105">
        <v>0</v>
      </c>
      <c r="BM105">
        <v>10</v>
      </c>
      <c r="BN105">
        <v>20</v>
      </c>
      <c r="BO105">
        <v>70</v>
      </c>
      <c r="BP105" s="2" t="s">
        <v>1330</v>
      </c>
      <c r="BQ105" s="2" t="s">
        <v>1331</v>
      </c>
      <c r="BR105" s="2" t="s">
        <v>1332</v>
      </c>
      <c r="BS105" s="2" t="s">
        <v>1333</v>
      </c>
      <c r="BT105">
        <v>40</v>
      </c>
      <c r="BU105">
        <v>20</v>
      </c>
      <c r="BV105">
        <v>2</v>
      </c>
      <c r="BW105">
        <v>2</v>
      </c>
      <c r="BX105">
        <v>0</v>
      </c>
      <c r="BY105">
        <v>2</v>
      </c>
      <c r="BZ105">
        <v>0</v>
      </c>
      <c r="CA105">
        <v>2</v>
      </c>
      <c r="CB105">
        <v>5</v>
      </c>
      <c r="CC105">
        <v>10</v>
      </c>
      <c r="CD105">
        <v>15</v>
      </c>
      <c r="CE105">
        <v>2</v>
      </c>
      <c r="CF105">
        <v>0</v>
      </c>
      <c r="CG105" s="2" t="s">
        <v>123</v>
      </c>
      <c r="CH105">
        <v>70</v>
      </c>
      <c r="CI105">
        <v>50</v>
      </c>
      <c r="CJ105">
        <v>0</v>
      </c>
      <c r="CK105">
        <v>50</v>
      </c>
      <c r="CL105">
        <v>0</v>
      </c>
      <c r="CM105">
        <v>0</v>
      </c>
      <c r="CN105" s="2" t="s">
        <v>123</v>
      </c>
      <c r="CO105" s="2" t="s">
        <v>844</v>
      </c>
      <c r="CP105" s="2" t="s">
        <v>845</v>
      </c>
      <c r="CQ105" s="2" t="s">
        <v>846</v>
      </c>
      <c r="CR105" s="2" t="s">
        <v>863</v>
      </c>
      <c r="CS105" s="2" t="s">
        <v>863</v>
      </c>
      <c r="CT105" s="2" t="s">
        <v>844</v>
      </c>
      <c r="CU105" s="2" t="s">
        <v>863</v>
      </c>
      <c r="CV105" s="2" t="s">
        <v>891</v>
      </c>
      <c r="CW105" s="2" t="s">
        <v>844</v>
      </c>
      <c r="CX105" s="2" t="s">
        <v>123</v>
      </c>
      <c r="CY105" s="2" t="s">
        <v>123</v>
      </c>
      <c r="CZ105" s="2" t="s">
        <v>123</v>
      </c>
      <c r="DA105" s="2" t="s">
        <v>123</v>
      </c>
      <c r="DB105" s="2" t="s">
        <v>123</v>
      </c>
      <c r="DC105" s="2" t="s">
        <v>123</v>
      </c>
      <c r="DD105" s="2" t="s">
        <v>123</v>
      </c>
      <c r="DE105" s="2" t="s">
        <v>123</v>
      </c>
      <c r="DF105" s="2" t="s">
        <v>123</v>
      </c>
      <c r="DG105" s="2" t="s">
        <v>123</v>
      </c>
      <c r="DH105" s="2" t="s">
        <v>123</v>
      </c>
      <c r="DI105" s="2" t="s">
        <v>123</v>
      </c>
      <c r="DJ105" s="2" t="s">
        <v>123</v>
      </c>
      <c r="DK105" s="2" t="s">
        <v>123</v>
      </c>
      <c r="DL105" s="2" t="s">
        <v>123</v>
      </c>
      <c r="DM105" s="2" t="s">
        <v>123</v>
      </c>
      <c r="DN105" s="2" t="s">
        <v>123</v>
      </c>
      <c r="DO105" s="2" t="s">
        <v>123</v>
      </c>
      <c r="DP105" s="2" t="s">
        <v>123</v>
      </c>
      <c r="DQ105" s="2" t="s">
        <v>123</v>
      </c>
      <c r="DR105" s="2" t="s">
        <v>123</v>
      </c>
      <c r="DS105" s="2" t="s">
        <v>123</v>
      </c>
      <c r="DT105" s="2" t="s">
        <v>123</v>
      </c>
      <c r="DU105" s="2" t="s">
        <v>123</v>
      </c>
      <c r="DV105" s="2" t="s">
        <v>123</v>
      </c>
      <c r="DW105" s="2" t="s">
        <v>123</v>
      </c>
      <c r="DX105" s="2" t="s">
        <v>123</v>
      </c>
      <c r="DY105" s="2" t="s">
        <v>123</v>
      </c>
      <c r="DZ105" s="2" t="s">
        <v>123</v>
      </c>
      <c r="EA105" s="2" t="s">
        <v>123</v>
      </c>
      <c r="EB105" s="2" t="s">
        <v>123</v>
      </c>
      <c r="EC105" s="2" t="s">
        <v>123</v>
      </c>
      <c r="ED105" s="2" t="s">
        <v>123</v>
      </c>
      <c r="EE105" s="2" t="s">
        <v>123</v>
      </c>
      <c r="EF105" s="2" t="s">
        <v>123</v>
      </c>
      <c r="EG105" s="2" t="s">
        <v>123</v>
      </c>
      <c r="EH105" s="2" t="s">
        <v>123</v>
      </c>
      <c r="EI105" s="2" t="s">
        <v>123</v>
      </c>
    </row>
    <row r="106" spans="1:139" ht="188.45">
      <c r="A106" s="2" t="s">
        <v>625</v>
      </c>
      <c r="B106" s="2" t="s">
        <v>11</v>
      </c>
      <c r="C106" s="2" t="s">
        <v>123</v>
      </c>
      <c r="D106" s="2" t="s">
        <v>123</v>
      </c>
      <c r="E106" s="2" t="s">
        <v>123</v>
      </c>
      <c r="F106" s="2" t="s">
        <v>123</v>
      </c>
      <c r="G106" s="2" t="s">
        <v>123</v>
      </c>
      <c r="H106" s="2" t="s">
        <v>123</v>
      </c>
      <c r="I106" s="2" t="s">
        <v>123</v>
      </c>
      <c r="J106" s="2" t="s">
        <v>123</v>
      </c>
      <c r="K106" s="2" t="s">
        <v>123</v>
      </c>
      <c r="L106" s="2" t="s">
        <v>123</v>
      </c>
      <c r="M106" s="2" t="s">
        <v>123</v>
      </c>
      <c r="N106" s="2" t="s">
        <v>123</v>
      </c>
      <c r="O106" s="2" t="s">
        <v>123</v>
      </c>
      <c r="P106" s="2" t="s">
        <v>123</v>
      </c>
      <c r="Q106" s="2" t="s">
        <v>123</v>
      </c>
      <c r="R106" s="2" t="s">
        <v>123</v>
      </c>
      <c r="S106" s="2" t="s">
        <v>123</v>
      </c>
      <c r="T106" s="2" t="s">
        <v>123</v>
      </c>
      <c r="U106" s="2" t="s">
        <v>123</v>
      </c>
      <c r="V106" s="2" t="s">
        <v>123</v>
      </c>
      <c r="W106" s="2" t="s">
        <v>123</v>
      </c>
      <c r="X106" s="2" t="s">
        <v>123</v>
      </c>
      <c r="Y106" s="2" t="s">
        <v>123</v>
      </c>
      <c r="Z106" s="2" t="s">
        <v>123</v>
      </c>
      <c r="AA106" s="2" t="s">
        <v>123</v>
      </c>
      <c r="AB106" s="2" t="s">
        <v>123</v>
      </c>
      <c r="AC106" s="2" t="s">
        <v>1334</v>
      </c>
      <c r="AD106" s="2" t="s">
        <v>123</v>
      </c>
      <c r="AE106" s="2" t="s">
        <v>123</v>
      </c>
      <c r="AF106" s="2" t="s">
        <v>123</v>
      </c>
      <c r="AG106" s="2" t="s">
        <v>123</v>
      </c>
      <c r="AH106" s="2" t="s">
        <v>123</v>
      </c>
      <c r="AI106" s="2" t="s">
        <v>123</v>
      </c>
      <c r="AJ106" s="2" t="s">
        <v>123</v>
      </c>
      <c r="AK106" s="2" t="s">
        <v>123</v>
      </c>
      <c r="AL106" s="2" t="s">
        <v>123</v>
      </c>
      <c r="AM106" s="2" t="s">
        <v>123</v>
      </c>
      <c r="AN106" s="2" t="s">
        <v>123</v>
      </c>
      <c r="AO106" s="2" t="s">
        <v>123</v>
      </c>
      <c r="AP106" s="2" t="s">
        <v>123</v>
      </c>
      <c r="AQ106" s="2" t="s">
        <v>123</v>
      </c>
      <c r="AR106" s="2" t="s">
        <v>123</v>
      </c>
      <c r="AS106" s="2" t="s">
        <v>123</v>
      </c>
      <c r="AT106" s="2" t="s">
        <v>123</v>
      </c>
      <c r="AU106" s="2" t="s">
        <v>123</v>
      </c>
      <c r="AV106" s="2" t="s">
        <v>123</v>
      </c>
      <c r="AW106" s="2" t="s">
        <v>123</v>
      </c>
      <c r="AX106" s="2" t="s">
        <v>123</v>
      </c>
      <c r="AY106" s="2" t="s">
        <v>123</v>
      </c>
      <c r="AZ106" s="2" t="s">
        <v>123</v>
      </c>
      <c r="BA106" s="2" t="s">
        <v>123</v>
      </c>
      <c r="BB106" s="2" t="s">
        <v>123</v>
      </c>
      <c r="BC106" s="2" t="s">
        <v>123</v>
      </c>
      <c r="BD106" s="2" t="s">
        <v>123</v>
      </c>
      <c r="BE106" s="2" t="s">
        <v>123</v>
      </c>
      <c r="BF106" s="2" t="s">
        <v>123</v>
      </c>
      <c r="BG106" s="2" t="s">
        <v>838</v>
      </c>
      <c r="BH106" s="2" t="s">
        <v>849</v>
      </c>
      <c r="BI106" s="2" t="s">
        <v>849</v>
      </c>
      <c r="BJ106" s="2" t="s">
        <v>849</v>
      </c>
      <c r="BK106">
        <v>0</v>
      </c>
      <c r="BL106">
        <v>5</v>
      </c>
      <c r="BM106">
        <v>15</v>
      </c>
      <c r="BN106">
        <v>70</v>
      </c>
      <c r="BO106">
        <v>10</v>
      </c>
      <c r="BP106" s="2" t="s">
        <v>1335</v>
      </c>
      <c r="BQ106" s="2" t="s">
        <v>1336</v>
      </c>
      <c r="BR106" s="2" t="s">
        <v>1337</v>
      </c>
      <c r="BS106" s="2" t="s">
        <v>1338</v>
      </c>
      <c r="BT106">
        <v>35</v>
      </c>
      <c r="BU106">
        <v>20</v>
      </c>
      <c r="BV106">
        <v>0</v>
      </c>
      <c r="BW106">
        <v>0</v>
      </c>
      <c r="BX106">
        <v>2</v>
      </c>
      <c r="BY106">
        <v>2</v>
      </c>
      <c r="BZ106">
        <v>1</v>
      </c>
      <c r="CA106">
        <v>2</v>
      </c>
      <c r="CB106">
        <v>1</v>
      </c>
      <c r="CC106">
        <v>20</v>
      </c>
      <c r="CD106">
        <v>10</v>
      </c>
      <c r="CE106">
        <v>7</v>
      </c>
      <c r="CF106">
        <v>0</v>
      </c>
      <c r="CG106" s="2" t="s">
        <v>123</v>
      </c>
      <c r="CH106">
        <v>90</v>
      </c>
      <c r="CI106">
        <v>70</v>
      </c>
      <c r="CJ106">
        <v>20</v>
      </c>
      <c r="CK106">
        <v>10</v>
      </c>
      <c r="CL106">
        <v>0</v>
      </c>
      <c r="CM106">
        <v>0</v>
      </c>
      <c r="CN106" s="2" t="s">
        <v>123</v>
      </c>
      <c r="CO106" s="2" t="s">
        <v>845</v>
      </c>
      <c r="CP106" s="2" t="s">
        <v>844</v>
      </c>
      <c r="CQ106" s="2" t="s">
        <v>123</v>
      </c>
      <c r="CR106" s="2" t="s">
        <v>123</v>
      </c>
      <c r="CS106" s="2" t="s">
        <v>846</v>
      </c>
      <c r="CT106" s="2" t="s">
        <v>846</v>
      </c>
      <c r="CU106" s="2" t="s">
        <v>863</v>
      </c>
      <c r="CV106" s="2" t="s">
        <v>846</v>
      </c>
      <c r="CW106" s="2" t="s">
        <v>846</v>
      </c>
      <c r="CX106" s="2" t="s">
        <v>123</v>
      </c>
      <c r="CY106" s="2" t="s">
        <v>123</v>
      </c>
      <c r="CZ106" s="2" t="s">
        <v>123</v>
      </c>
      <c r="DA106" s="2" t="s">
        <v>123</v>
      </c>
      <c r="DB106" s="2" t="s">
        <v>123</v>
      </c>
      <c r="DC106" s="2" t="s">
        <v>123</v>
      </c>
      <c r="DD106" s="2" t="s">
        <v>123</v>
      </c>
      <c r="DE106" s="2" t="s">
        <v>123</v>
      </c>
      <c r="DF106" s="2" t="s">
        <v>123</v>
      </c>
      <c r="DG106" s="2" t="s">
        <v>123</v>
      </c>
      <c r="DH106" s="2" t="s">
        <v>123</v>
      </c>
      <c r="DI106" s="2" t="s">
        <v>123</v>
      </c>
      <c r="DJ106" s="2" t="s">
        <v>123</v>
      </c>
      <c r="DK106" s="2" t="s">
        <v>123</v>
      </c>
      <c r="DL106" s="2" t="s">
        <v>123</v>
      </c>
      <c r="DM106" s="2" t="s">
        <v>123</v>
      </c>
      <c r="DN106" s="2" t="s">
        <v>123</v>
      </c>
      <c r="DO106" s="2" t="s">
        <v>123</v>
      </c>
      <c r="DP106" s="2" t="s">
        <v>123</v>
      </c>
      <c r="DQ106" s="2" t="s">
        <v>123</v>
      </c>
      <c r="DR106" s="2" t="s">
        <v>123</v>
      </c>
      <c r="DS106" s="2" t="s">
        <v>123</v>
      </c>
      <c r="DT106" s="2" t="s">
        <v>123</v>
      </c>
      <c r="DU106" s="2" t="s">
        <v>123</v>
      </c>
      <c r="DV106" s="2" t="s">
        <v>123</v>
      </c>
      <c r="DW106" s="2" t="s">
        <v>123</v>
      </c>
      <c r="DX106" s="2" t="s">
        <v>123</v>
      </c>
      <c r="DY106" s="2" t="s">
        <v>123</v>
      </c>
      <c r="DZ106" s="2" t="s">
        <v>123</v>
      </c>
      <c r="EA106" s="2" t="s">
        <v>123</v>
      </c>
      <c r="EB106" s="2" t="s">
        <v>123</v>
      </c>
      <c r="EC106" s="2" t="s">
        <v>123</v>
      </c>
      <c r="ED106" s="2" t="s">
        <v>123</v>
      </c>
      <c r="EE106" s="2" t="s">
        <v>123</v>
      </c>
      <c r="EF106" s="2" t="s">
        <v>123</v>
      </c>
      <c r="EG106" s="2" t="s">
        <v>123</v>
      </c>
      <c r="EH106" s="2" t="s">
        <v>123</v>
      </c>
      <c r="EI106" s="2" t="s">
        <v>123</v>
      </c>
    </row>
    <row r="107" spans="1:139" ht="57.95">
      <c r="A107" s="2" t="s">
        <v>626</v>
      </c>
      <c r="B107" s="2" t="s">
        <v>11</v>
      </c>
      <c r="C107" s="2" t="s">
        <v>123</v>
      </c>
      <c r="D107" s="2" t="s">
        <v>123</v>
      </c>
      <c r="E107" s="2" t="s">
        <v>123</v>
      </c>
      <c r="F107" s="2" t="s">
        <v>123</v>
      </c>
      <c r="G107" s="2" t="s">
        <v>123</v>
      </c>
      <c r="H107" s="2" t="s">
        <v>123</v>
      </c>
      <c r="I107" s="2" t="s">
        <v>123</v>
      </c>
      <c r="J107" s="2" t="s">
        <v>123</v>
      </c>
      <c r="K107" s="2" t="s">
        <v>123</v>
      </c>
      <c r="L107" s="2" t="s">
        <v>123</v>
      </c>
      <c r="M107" s="2" t="s">
        <v>123</v>
      </c>
      <c r="N107" s="2" t="s">
        <v>123</v>
      </c>
      <c r="O107" s="2" t="s">
        <v>123</v>
      </c>
      <c r="P107" s="2" t="s">
        <v>123</v>
      </c>
      <c r="Q107" s="2" t="s">
        <v>123</v>
      </c>
      <c r="R107" s="2" t="s">
        <v>123</v>
      </c>
      <c r="S107" s="2" t="s">
        <v>123</v>
      </c>
      <c r="T107" s="2" t="s">
        <v>123</v>
      </c>
      <c r="U107" s="2" t="s">
        <v>123</v>
      </c>
      <c r="V107" s="2" t="s">
        <v>123</v>
      </c>
      <c r="W107" s="2" t="s">
        <v>123</v>
      </c>
      <c r="X107" s="2" t="s">
        <v>123</v>
      </c>
      <c r="Y107" s="2" t="s">
        <v>123</v>
      </c>
      <c r="Z107" s="2" t="s">
        <v>123</v>
      </c>
      <c r="AA107" s="2" t="s">
        <v>123</v>
      </c>
      <c r="AB107" s="2" t="s">
        <v>123</v>
      </c>
      <c r="AC107" s="2" t="s">
        <v>1339</v>
      </c>
      <c r="AD107" s="2" t="s">
        <v>123</v>
      </c>
      <c r="AE107" s="2" t="s">
        <v>123</v>
      </c>
      <c r="AF107" s="2" t="s">
        <v>123</v>
      </c>
      <c r="AG107" s="2" t="s">
        <v>123</v>
      </c>
      <c r="AH107" s="2" t="s">
        <v>123</v>
      </c>
      <c r="AI107" s="2" t="s">
        <v>123</v>
      </c>
      <c r="AJ107" s="2" t="s">
        <v>123</v>
      </c>
      <c r="AK107" s="2" t="s">
        <v>123</v>
      </c>
      <c r="AL107" s="2" t="s">
        <v>123</v>
      </c>
      <c r="AM107" s="2" t="s">
        <v>123</v>
      </c>
      <c r="AN107" s="2" t="s">
        <v>123</v>
      </c>
      <c r="AO107" s="2" t="s">
        <v>123</v>
      </c>
      <c r="AP107" s="2" t="s">
        <v>123</v>
      </c>
      <c r="AQ107" s="2" t="s">
        <v>123</v>
      </c>
      <c r="AR107" s="2" t="s">
        <v>123</v>
      </c>
      <c r="AS107" s="2" t="s">
        <v>123</v>
      </c>
      <c r="AT107" s="2" t="s">
        <v>123</v>
      </c>
      <c r="AU107" s="2" t="s">
        <v>123</v>
      </c>
      <c r="AV107" s="2" t="s">
        <v>123</v>
      </c>
      <c r="AW107" s="2" t="s">
        <v>123</v>
      </c>
      <c r="AX107" s="2" t="s">
        <v>123</v>
      </c>
      <c r="AY107" s="2" t="s">
        <v>123</v>
      </c>
      <c r="AZ107" s="2" t="s">
        <v>123</v>
      </c>
      <c r="BA107" s="2" t="s">
        <v>123</v>
      </c>
      <c r="BB107" s="2" t="s">
        <v>123</v>
      </c>
      <c r="BC107" s="2" t="s">
        <v>123</v>
      </c>
      <c r="BD107" s="2" t="s">
        <v>123</v>
      </c>
      <c r="BE107" s="2" t="s">
        <v>123</v>
      </c>
      <c r="BF107" s="2" t="s">
        <v>123</v>
      </c>
      <c r="BG107" s="2" t="s">
        <v>838</v>
      </c>
      <c r="BH107" s="2" t="s">
        <v>838</v>
      </c>
      <c r="BI107" s="2" t="s">
        <v>838</v>
      </c>
      <c r="BJ107" s="2" t="s">
        <v>838</v>
      </c>
      <c r="BK107">
        <v>10</v>
      </c>
      <c r="BL107">
        <v>10</v>
      </c>
      <c r="BM107">
        <v>40</v>
      </c>
      <c r="BN107">
        <v>30</v>
      </c>
      <c r="BO107">
        <v>10</v>
      </c>
      <c r="BP107" s="2" t="s">
        <v>1340</v>
      </c>
      <c r="BQ107" s="2" t="s">
        <v>1341</v>
      </c>
      <c r="BR107" s="2" t="s">
        <v>1342</v>
      </c>
      <c r="BS107" s="2" t="s">
        <v>1343</v>
      </c>
      <c r="BT107">
        <v>42</v>
      </c>
      <c r="BU107">
        <v>30</v>
      </c>
      <c r="BV107">
        <v>2.5</v>
      </c>
      <c r="BW107">
        <v>2.5</v>
      </c>
      <c r="BX107">
        <v>1</v>
      </c>
      <c r="BY107">
        <v>1</v>
      </c>
      <c r="BZ107">
        <v>0</v>
      </c>
      <c r="CA107">
        <v>1</v>
      </c>
      <c r="CB107">
        <v>5</v>
      </c>
      <c r="CC107">
        <v>2.5</v>
      </c>
      <c r="CD107">
        <v>5</v>
      </c>
      <c r="CE107">
        <v>7.5</v>
      </c>
      <c r="CF107">
        <v>0</v>
      </c>
      <c r="CG107" s="2" t="s">
        <v>123</v>
      </c>
      <c r="CH107">
        <v>95</v>
      </c>
      <c r="CI107">
        <v>10</v>
      </c>
      <c r="CJ107">
        <v>40</v>
      </c>
      <c r="CK107">
        <v>50</v>
      </c>
      <c r="CL107">
        <v>0</v>
      </c>
      <c r="CM107">
        <v>0</v>
      </c>
      <c r="CN107" s="2" t="s">
        <v>123</v>
      </c>
      <c r="CO107" s="2" t="s">
        <v>844</v>
      </c>
      <c r="CP107" s="2" t="s">
        <v>846</v>
      </c>
      <c r="CQ107" s="2" t="s">
        <v>863</v>
      </c>
      <c r="CR107" s="2" t="s">
        <v>846</v>
      </c>
      <c r="CS107" s="2" t="s">
        <v>845</v>
      </c>
      <c r="CT107" s="2" t="s">
        <v>844</v>
      </c>
      <c r="CU107" s="2" t="s">
        <v>846</v>
      </c>
      <c r="CV107" s="2" t="s">
        <v>846</v>
      </c>
      <c r="CW107" s="2" t="s">
        <v>845</v>
      </c>
      <c r="CX107" s="2" t="s">
        <v>123</v>
      </c>
      <c r="CY107" s="2" t="s">
        <v>123</v>
      </c>
      <c r="CZ107" s="2" t="s">
        <v>123</v>
      </c>
      <c r="DA107" s="2" t="s">
        <v>123</v>
      </c>
      <c r="DB107" s="2" t="s">
        <v>123</v>
      </c>
      <c r="DC107" s="2" t="s">
        <v>123</v>
      </c>
      <c r="DD107" s="2" t="s">
        <v>123</v>
      </c>
      <c r="DE107" s="2" t="s">
        <v>123</v>
      </c>
      <c r="DF107" s="2" t="s">
        <v>123</v>
      </c>
      <c r="DG107" s="2" t="s">
        <v>123</v>
      </c>
      <c r="DH107" s="2" t="s">
        <v>123</v>
      </c>
      <c r="DI107" s="2" t="s">
        <v>123</v>
      </c>
      <c r="DJ107" s="2" t="s">
        <v>123</v>
      </c>
      <c r="DK107" s="2" t="s">
        <v>123</v>
      </c>
      <c r="DL107" s="2" t="s">
        <v>123</v>
      </c>
      <c r="DM107" s="2" t="s">
        <v>123</v>
      </c>
      <c r="DN107" s="2" t="s">
        <v>123</v>
      </c>
      <c r="DO107" s="2" t="s">
        <v>123</v>
      </c>
      <c r="DP107" s="2" t="s">
        <v>123</v>
      </c>
      <c r="DQ107" s="2" t="s">
        <v>123</v>
      </c>
      <c r="DR107" s="2" t="s">
        <v>123</v>
      </c>
      <c r="DS107" s="2" t="s">
        <v>123</v>
      </c>
      <c r="DT107" s="2" t="s">
        <v>123</v>
      </c>
      <c r="DU107" s="2" t="s">
        <v>123</v>
      </c>
      <c r="DV107" s="2" t="s">
        <v>123</v>
      </c>
      <c r="DW107" s="2" t="s">
        <v>123</v>
      </c>
      <c r="DX107" s="2" t="s">
        <v>123</v>
      </c>
      <c r="DY107" s="2" t="s">
        <v>123</v>
      </c>
      <c r="DZ107" s="2" t="s">
        <v>123</v>
      </c>
      <c r="EA107" s="2" t="s">
        <v>123</v>
      </c>
      <c r="EB107" s="2" t="s">
        <v>123</v>
      </c>
      <c r="EC107" s="2" t="s">
        <v>123</v>
      </c>
      <c r="ED107" s="2" t="s">
        <v>123</v>
      </c>
      <c r="EE107" s="2" t="s">
        <v>123</v>
      </c>
      <c r="EF107" s="2" t="s">
        <v>123</v>
      </c>
      <c r="EG107" s="2" t="s">
        <v>123</v>
      </c>
      <c r="EH107" s="2" t="s">
        <v>123</v>
      </c>
      <c r="EI107" s="2" t="s">
        <v>123</v>
      </c>
    </row>
    <row r="108" spans="1:139" ht="116.1">
      <c r="A108" s="2" t="s">
        <v>485</v>
      </c>
      <c r="B108" s="2" t="s">
        <v>10</v>
      </c>
      <c r="C108" s="2" t="s">
        <v>123</v>
      </c>
      <c r="D108" s="2" t="s">
        <v>123</v>
      </c>
      <c r="E108" s="2" t="s">
        <v>123</v>
      </c>
      <c r="F108" s="2" t="s">
        <v>123</v>
      </c>
      <c r="G108" s="2" t="s">
        <v>123</v>
      </c>
      <c r="H108" s="2" t="s">
        <v>123</v>
      </c>
      <c r="I108" s="2" t="s">
        <v>123</v>
      </c>
      <c r="J108" s="2" t="s">
        <v>123</v>
      </c>
      <c r="K108" s="2" t="s">
        <v>123</v>
      </c>
      <c r="L108" s="2" t="s">
        <v>123</v>
      </c>
      <c r="M108" s="2" t="s">
        <v>123</v>
      </c>
      <c r="N108" s="2" t="s">
        <v>123</v>
      </c>
      <c r="O108" s="2" t="s">
        <v>123</v>
      </c>
      <c r="P108" s="2" t="s">
        <v>123</v>
      </c>
      <c r="Q108" s="2" t="s">
        <v>123</v>
      </c>
      <c r="R108" s="2" t="s">
        <v>123</v>
      </c>
      <c r="S108" s="2" t="s">
        <v>123</v>
      </c>
      <c r="T108" s="2" t="s">
        <v>123</v>
      </c>
      <c r="U108" s="2" t="s">
        <v>123</v>
      </c>
      <c r="V108" s="2" t="s">
        <v>123</v>
      </c>
      <c r="W108" s="2" t="s">
        <v>123</v>
      </c>
      <c r="X108" s="2" t="s">
        <v>123</v>
      </c>
      <c r="Y108" s="2" t="s">
        <v>123</v>
      </c>
      <c r="Z108" s="2" t="s">
        <v>123</v>
      </c>
      <c r="AA108" s="2" t="s">
        <v>123</v>
      </c>
      <c r="AB108" s="2" t="s">
        <v>123</v>
      </c>
      <c r="AC108" s="2" t="s">
        <v>1344</v>
      </c>
      <c r="AD108">
        <v>1</v>
      </c>
      <c r="AE108">
        <v>1</v>
      </c>
      <c r="AF108">
        <v>0</v>
      </c>
      <c r="AG108">
        <v>0</v>
      </c>
      <c r="AH108">
        <v>4</v>
      </c>
      <c r="AI108">
        <v>77</v>
      </c>
      <c r="AJ108">
        <v>3</v>
      </c>
      <c r="AK108">
        <v>1</v>
      </c>
      <c r="AL108">
        <v>1</v>
      </c>
      <c r="AM108">
        <v>1</v>
      </c>
      <c r="AN108">
        <v>1</v>
      </c>
      <c r="AO108">
        <v>0</v>
      </c>
      <c r="AP108">
        <v>0</v>
      </c>
      <c r="AQ108">
        <v>0</v>
      </c>
      <c r="AR108">
        <v>10</v>
      </c>
      <c r="AS108">
        <v>0</v>
      </c>
      <c r="AT108" s="2" t="s">
        <v>123</v>
      </c>
      <c r="AU108" s="2" t="s">
        <v>123</v>
      </c>
      <c r="AV108" s="2" t="s">
        <v>123</v>
      </c>
      <c r="AW108" s="2" t="s">
        <v>123</v>
      </c>
      <c r="AX108" s="2" t="s">
        <v>123</v>
      </c>
      <c r="AY108" s="2" t="s">
        <v>846</v>
      </c>
      <c r="AZ108" s="2" t="s">
        <v>846</v>
      </c>
      <c r="BA108" s="2" t="s">
        <v>863</v>
      </c>
      <c r="BB108" s="2" t="s">
        <v>123</v>
      </c>
      <c r="BC108" s="2" t="s">
        <v>123</v>
      </c>
      <c r="BD108" s="2" t="s">
        <v>123</v>
      </c>
      <c r="BE108" s="2" t="s">
        <v>123</v>
      </c>
      <c r="BF108" s="2" t="s">
        <v>123</v>
      </c>
      <c r="BG108" s="2" t="s">
        <v>837</v>
      </c>
      <c r="BH108" s="2" t="s">
        <v>838</v>
      </c>
      <c r="BI108" s="2" t="s">
        <v>849</v>
      </c>
      <c r="BJ108" s="2" t="s">
        <v>838</v>
      </c>
      <c r="BK108">
        <v>1</v>
      </c>
      <c r="BL108">
        <v>1</v>
      </c>
      <c r="BM108">
        <v>40</v>
      </c>
      <c r="BN108">
        <v>40</v>
      </c>
      <c r="BO108">
        <v>18</v>
      </c>
      <c r="BP108" s="2" t="s">
        <v>1345</v>
      </c>
      <c r="BQ108" s="2" t="s">
        <v>1346</v>
      </c>
      <c r="BR108" s="2" t="s">
        <v>1347</v>
      </c>
      <c r="BS108" s="2" t="s">
        <v>1348</v>
      </c>
      <c r="BT108" s="2" t="s">
        <v>123</v>
      </c>
      <c r="BU108" s="2" t="s">
        <v>123</v>
      </c>
      <c r="BV108" s="2" t="s">
        <v>123</v>
      </c>
      <c r="BW108" s="2" t="s">
        <v>123</v>
      </c>
      <c r="BX108" s="2" t="s">
        <v>123</v>
      </c>
      <c r="BY108" s="2" t="s">
        <v>123</v>
      </c>
      <c r="BZ108" s="2" t="s">
        <v>123</v>
      </c>
      <c r="CA108" s="2" t="s">
        <v>123</v>
      </c>
      <c r="CB108" s="2" t="s">
        <v>123</v>
      </c>
      <c r="CC108" s="2" t="s">
        <v>123</v>
      </c>
      <c r="CD108" s="2" t="s">
        <v>123</v>
      </c>
      <c r="CE108" s="2" t="s">
        <v>123</v>
      </c>
      <c r="CF108" s="2" t="s">
        <v>123</v>
      </c>
      <c r="CG108" s="2" t="s">
        <v>123</v>
      </c>
      <c r="CH108" s="2" t="s">
        <v>123</v>
      </c>
      <c r="CI108" s="2" t="s">
        <v>123</v>
      </c>
      <c r="CJ108" s="2" t="s">
        <v>123</v>
      </c>
      <c r="CK108" s="2" t="s">
        <v>123</v>
      </c>
      <c r="CL108" s="2" t="s">
        <v>123</v>
      </c>
      <c r="CM108" s="2" t="s">
        <v>123</v>
      </c>
      <c r="CN108" s="2" t="s">
        <v>123</v>
      </c>
      <c r="CO108" s="2" t="s">
        <v>123</v>
      </c>
      <c r="CP108" s="2" t="s">
        <v>123</v>
      </c>
      <c r="CQ108" s="2" t="s">
        <v>123</v>
      </c>
      <c r="CR108" s="2" t="s">
        <v>123</v>
      </c>
      <c r="CS108" s="2" t="s">
        <v>123</v>
      </c>
      <c r="CT108" s="2" t="s">
        <v>123</v>
      </c>
      <c r="CU108" s="2" t="s">
        <v>123</v>
      </c>
      <c r="CV108" s="2" t="s">
        <v>123</v>
      </c>
      <c r="CW108" s="2" t="s">
        <v>123</v>
      </c>
      <c r="CX108" s="2" t="s">
        <v>123</v>
      </c>
      <c r="CY108" s="2" t="s">
        <v>123</v>
      </c>
      <c r="CZ108" s="2" t="s">
        <v>123</v>
      </c>
      <c r="DA108" s="2" t="s">
        <v>123</v>
      </c>
      <c r="DB108" s="2" t="s">
        <v>123</v>
      </c>
      <c r="DC108" s="2" t="s">
        <v>123</v>
      </c>
      <c r="DD108" s="2" t="s">
        <v>123</v>
      </c>
      <c r="DE108" s="2" t="s">
        <v>123</v>
      </c>
      <c r="DF108" s="2" t="s">
        <v>123</v>
      </c>
      <c r="DG108" s="2" t="s">
        <v>123</v>
      </c>
      <c r="DH108" s="2" t="s">
        <v>123</v>
      </c>
      <c r="DI108" s="2" t="s">
        <v>123</v>
      </c>
      <c r="DJ108" s="2" t="s">
        <v>123</v>
      </c>
      <c r="DK108" s="2" t="s">
        <v>123</v>
      </c>
      <c r="DL108" s="2" t="s">
        <v>123</v>
      </c>
      <c r="DM108" s="2" t="s">
        <v>123</v>
      </c>
      <c r="DN108" s="2" t="s">
        <v>123</v>
      </c>
      <c r="DO108" s="2" t="s">
        <v>123</v>
      </c>
      <c r="DP108" s="2" t="s">
        <v>123</v>
      </c>
      <c r="DQ108" s="2" t="s">
        <v>123</v>
      </c>
      <c r="DR108" s="2" t="s">
        <v>123</v>
      </c>
      <c r="DS108" s="2" t="s">
        <v>123</v>
      </c>
      <c r="DT108" s="2" t="s">
        <v>123</v>
      </c>
      <c r="DU108" s="2" t="s">
        <v>123</v>
      </c>
      <c r="DV108" s="2" t="s">
        <v>123</v>
      </c>
      <c r="DW108" s="2" t="s">
        <v>123</v>
      </c>
      <c r="DX108" s="2" t="s">
        <v>123</v>
      </c>
      <c r="DY108" s="2" t="s">
        <v>123</v>
      </c>
      <c r="DZ108" s="2" t="s">
        <v>123</v>
      </c>
      <c r="EA108" s="2" t="s">
        <v>123</v>
      </c>
      <c r="EB108" s="2" t="s">
        <v>123</v>
      </c>
      <c r="EC108" s="2" t="s">
        <v>123</v>
      </c>
      <c r="ED108" s="2" t="s">
        <v>123</v>
      </c>
      <c r="EE108" s="2" t="s">
        <v>123</v>
      </c>
      <c r="EF108" s="2" t="s">
        <v>123</v>
      </c>
      <c r="EG108" s="2" t="s">
        <v>123</v>
      </c>
      <c r="EH108" s="2" t="s">
        <v>123</v>
      </c>
      <c r="EI108" s="2" t="s">
        <v>123</v>
      </c>
    </row>
    <row r="109" spans="1:139" ht="130.5">
      <c r="A109" s="2" t="s">
        <v>627</v>
      </c>
      <c r="B109" s="2" t="s">
        <v>11</v>
      </c>
      <c r="C109" s="2" t="s">
        <v>123</v>
      </c>
      <c r="D109" s="2" t="s">
        <v>123</v>
      </c>
      <c r="E109" s="2" t="s">
        <v>123</v>
      </c>
      <c r="F109" s="2" t="s">
        <v>123</v>
      </c>
      <c r="G109" s="2" t="s">
        <v>123</v>
      </c>
      <c r="H109" s="2" t="s">
        <v>123</v>
      </c>
      <c r="I109" s="2" t="s">
        <v>123</v>
      </c>
      <c r="J109" s="2" t="s">
        <v>123</v>
      </c>
      <c r="K109" s="2" t="s">
        <v>123</v>
      </c>
      <c r="L109" s="2" t="s">
        <v>123</v>
      </c>
      <c r="M109" s="2" t="s">
        <v>123</v>
      </c>
      <c r="N109" s="2" t="s">
        <v>123</v>
      </c>
      <c r="O109" s="2" t="s">
        <v>123</v>
      </c>
      <c r="P109" s="2" t="s">
        <v>123</v>
      </c>
      <c r="Q109" s="2" t="s">
        <v>123</v>
      </c>
      <c r="R109" s="2" t="s">
        <v>123</v>
      </c>
      <c r="S109" s="2" t="s">
        <v>123</v>
      </c>
      <c r="T109" s="2" t="s">
        <v>123</v>
      </c>
      <c r="U109" s="2" t="s">
        <v>123</v>
      </c>
      <c r="V109" s="2" t="s">
        <v>123</v>
      </c>
      <c r="W109" s="2" t="s">
        <v>123</v>
      </c>
      <c r="X109" s="2" t="s">
        <v>123</v>
      </c>
      <c r="Y109" s="2" t="s">
        <v>123</v>
      </c>
      <c r="Z109" s="2" t="s">
        <v>123</v>
      </c>
      <c r="AA109" s="2" t="s">
        <v>123</v>
      </c>
      <c r="AB109" s="2" t="s">
        <v>123</v>
      </c>
      <c r="AC109" s="2" t="s">
        <v>1349</v>
      </c>
      <c r="AD109" s="2" t="s">
        <v>123</v>
      </c>
      <c r="AE109" s="2" t="s">
        <v>123</v>
      </c>
      <c r="AF109" s="2" t="s">
        <v>123</v>
      </c>
      <c r="AG109" s="2" t="s">
        <v>123</v>
      </c>
      <c r="AH109" s="2" t="s">
        <v>123</v>
      </c>
      <c r="AI109" s="2" t="s">
        <v>123</v>
      </c>
      <c r="AJ109" s="2" t="s">
        <v>123</v>
      </c>
      <c r="AK109" s="2" t="s">
        <v>123</v>
      </c>
      <c r="AL109" s="2" t="s">
        <v>123</v>
      </c>
      <c r="AM109" s="2" t="s">
        <v>123</v>
      </c>
      <c r="AN109" s="2" t="s">
        <v>123</v>
      </c>
      <c r="AO109" s="2" t="s">
        <v>123</v>
      </c>
      <c r="AP109" s="2" t="s">
        <v>123</v>
      </c>
      <c r="AQ109" s="2" t="s">
        <v>123</v>
      </c>
      <c r="AR109" s="2" t="s">
        <v>123</v>
      </c>
      <c r="AS109" s="2" t="s">
        <v>123</v>
      </c>
      <c r="AT109" s="2" t="s">
        <v>123</v>
      </c>
      <c r="AU109" s="2" t="s">
        <v>123</v>
      </c>
      <c r="AV109" s="2" t="s">
        <v>123</v>
      </c>
      <c r="AW109" s="2" t="s">
        <v>123</v>
      </c>
      <c r="AX109" s="2" t="s">
        <v>123</v>
      </c>
      <c r="AY109" s="2" t="s">
        <v>123</v>
      </c>
      <c r="AZ109" s="2" t="s">
        <v>123</v>
      </c>
      <c r="BA109" s="2" t="s">
        <v>123</v>
      </c>
      <c r="BB109" s="2" t="s">
        <v>123</v>
      </c>
      <c r="BC109" s="2" t="s">
        <v>123</v>
      </c>
      <c r="BD109" s="2" t="s">
        <v>123</v>
      </c>
      <c r="BE109" s="2" t="s">
        <v>123</v>
      </c>
      <c r="BF109" s="2" t="s">
        <v>123</v>
      </c>
      <c r="BG109" s="2" t="s">
        <v>837</v>
      </c>
      <c r="BH109" s="2" t="s">
        <v>849</v>
      </c>
      <c r="BI109" s="2" t="s">
        <v>849</v>
      </c>
      <c r="BJ109" s="2" t="s">
        <v>838</v>
      </c>
      <c r="BK109">
        <v>10</v>
      </c>
      <c r="BL109">
        <v>15</v>
      </c>
      <c r="BM109">
        <v>30</v>
      </c>
      <c r="BN109">
        <v>30</v>
      </c>
      <c r="BO109">
        <v>15</v>
      </c>
      <c r="BP109" s="2" t="s">
        <v>1350</v>
      </c>
      <c r="BQ109" s="2" t="s">
        <v>1351</v>
      </c>
      <c r="BR109" s="2" t="s">
        <v>1352</v>
      </c>
      <c r="BS109" s="2" t="s">
        <v>1353</v>
      </c>
      <c r="BT109">
        <v>28</v>
      </c>
      <c r="BU109">
        <v>38</v>
      </c>
      <c r="BV109">
        <v>0</v>
      </c>
      <c r="BW109">
        <v>0</v>
      </c>
      <c r="BX109">
        <v>0</v>
      </c>
      <c r="BY109">
        <v>1</v>
      </c>
      <c r="BZ109">
        <v>0</v>
      </c>
      <c r="CA109">
        <v>1</v>
      </c>
      <c r="CB109">
        <v>2</v>
      </c>
      <c r="CC109">
        <v>10</v>
      </c>
      <c r="CD109">
        <v>10</v>
      </c>
      <c r="CE109">
        <v>10</v>
      </c>
      <c r="CF109">
        <v>0</v>
      </c>
      <c r="CG109" s="2" t="s">
        <v>123</v>
      </c>
      <c r="CH109">
        <v>90</v>
      </c>
      <c r="CI109">
        <v>50</v>
      </c>
      <c r="CJ109">
        <v>0</v>
      </c>
      <c r="CK109">
        <v>50</v>
      </c>
      <c r="CL109">
        <v>0</v>
      </c>
      <c r="CM109">
        <v>0</v>
      </c>
      <c r="CN109" s="2" t="s">
        <v>123</v>
      </c>
      <c r="CO109" s="2" t="s">
        <v>844</v>
      </c>
      <c r="CP109" s="2" t="s">
        <v>845</v>
      </c>
      <c r="CQ109" s="2" t="s">
        <v>846</v>
      </c>
      <c r="CR109" s="2" t="s">
        <v>844</v>
      </c>
      <c r="CS109" s="2" t="s">
        <v>845</v>
      </c>
      <c r="CT109" s="2" t="s">
        <v>844</v>
      </c>
      <c r="CU109" s="2" t="s">
        <v>123</v>
      </c>
      <c r="CV109" s="2" t="s">
        <v>844</v>
      </c>
      <c r="CW109" s="2" t="s">
        <v>847</v>
      </c>
      <c r="CX109" s="2" t="s">
        <v>123</v>
      </c>
      <c r="CY109" s="2" t="s">
        <v>123</v>
      </c>
      <c r="CZ109" s="2" t="s">
        <v>123</v>
      </c>
      <c r="DA109" s="2" t="s">
        <v>123</v>
      </c>
      <c r="DB109" s="2" t="s">
        <v>123</v>
      </c>
      <c r="DC109" s="2" t="s">
        <v>123</v>
      </c>
      <c r="DD109" s="2" t="s">
        <v>123</v>
      </c>
      <c r="DE109" s="2" t="s">
        <v>123</v>
      </c>
      <c r="DF109" s="2" t="s">
        <v>123</v>
      </c>
      <c r="DG109" s="2" t="s">
        <v>123</v>
      </c>
      <c r="DH109" s="2" t="s">
        <v>123</v>
      </c>
      <c r="DI109" s="2" t="s">
        <v>123</v>
      </c>
      <c r="DJ109" s="2" t="s">
        <v>123</v>
      </c>
      <c r="DK109" s="2" t="s">
        <v>123</v>
      </c>
      <c r="DL109" s="2" t="s">
        <v>123</v>
      </c>
      <c r="DM109" s="2" t="s">
        <v>123</v>
      </c>
      <c r="DN109" s="2" t="s">
        <v>123</v>
      </c>
      <c r="DO109" s="2" t="s">
        <v>123</v>
      </c>
      <c r="DP109" s="2" t="s">
        <v>123</v>
      </c>
      <c r="DQ109" s="2" t="s">
        <v>123</v>
      </c>
      <c r="DR109" s="2" t="s">
        <v>123</v>
      </c>
      <c r="DS109" s="2" t="s">
        <v>123</v>
      </c>
      <c r="DT109" s="2" t="s">
        <v>123</v>
      </c>
      <c r="DU109" s="2" t="s">
        <v>123</v>
      </c>
      <c r="DV109" s="2" t="s">
        <v>123</v>
      </c>
      <c r="DW109" s="2" t="s">
        <v>123</v>
      </c>
      <c r="DX109" s="2" t="s">
        <v>123</v>
      </c>
      <c r="DY109" s="2" t="s">
        <v>123</v>
      </c>
      <c r="DZ109" s="2" t="s">
        <v>123</v>
      </c>
      <c r="EA109" s="2" t="s">
        <v>123</v>
      </c>
      <c r="EB109" s="2" t="s">
        <v>123</v>
      </c>
      <c r="EC109" s="2" t="s">
        <v>123</v>
      </c>
      <c r="ED109" s="2" t="s">
        <v>123</v>
      </c>
      <c r="EE109" s="2" t="s">
        <v>123</v>
      </c>
      <c r="EF109" s="2" t="s">
        <v>123</v>
      </c>
      <c r="EG109" s="2" t="s">
        <v>123</v>
      </c>
      <c r="EH109" s="2" t="s">
        <v>123</v>
      </c>
      <c r="EI109" s="2" t="s">
        <v>123</v>
      </c>
    </row>
    <row r="110" spans="1:139" ht="87">
      <c r="A110" s="2" t="s">
        <v>628</v>
      </c>
      <c r="B110" s="2" t="s">
        <v>11</v>
      </c>
      <c r="C110" s="2" t="s">
        <v>123</v>
      </c>
      <c r="D110" s="2" t="s">
        <v>123</v>
      </c>
      <c r="E110" s="2" t="s">
        <v>123</v>
      </c>
      <c r="F110" s="2" t="s">
        <v>123</v>
      </c>
      <c r="G110" s="2" t="s">
        <v>123</v>
      </c>
      <c r="H110" s="2" t="s">
        <v>123</v>
      </c>
      <c r="I110" s="2" t="s">
        <v>123</v>
      </c>
      <c r="J110" s="2" t="s">
        <v>123</v>
      </c>
      <c r="K110" s="2" t="s">
        <v>123</v>
      </c>
      <c r="L110" s="2" t="s">
        <v>123</v>
      </c>
      <c r="M110" s="2" t="s">
        <v>123</v>
      </c>
      <c r="N110" s="2" t="s">
        <v>123</v>
      </c>
      <c r="O110" s="2" t="s">
        <v>123</v>
      </c>
      <c r="P110" s="2" t="s">
        <v>123</v>
      </c>
      <c r="Q110" s="2" t="s">
        <v>123</v>
      </c>
      <c r="R110" s="2" t="s">
        <v>123</v>
      </c>
      <c r="S110" s="2" t="s">
        <v>123</v>
      </c>
      <c r="T110" s="2" t="s">
        <v>123</v>
      </c>
      <c r="U110" s="2" t="s">
        <v>123</v>
      </c>
      <c r="V110" s="2" t="s">
        <v>123</v>
      </c>
      <c r="W110" s="2" t="s">
        <v>123</v>
      </c>
      <c r="X110" s="2" t="s">
        <v>123</v>
      </c>
      <c r="Y110" s="2" t="s">
        <v>123</v>
      </c>
      <c r="Z110" s="2" t="s">
        <v>123</v>
      </c>
      <c r="AA110" s="2" t="s">
        <v>123</v>
      </c>
      <c r="AB110" s="2" t="s">
        <v>123</v>
      </c>
      <c r="AC110" s="2" t="s">
        <v>1354</v>
      </c>
      <c r="AD110" s="2" t="s">
        <v>123</v>
      </c>
      <c r="AE110" s="2" t="s">
        <v>123</v>
      </c>
      <c r="AF110" s="2" t="s">
        <v>123</v>
      </c>
      <c r="AG110" s="2" t="s">
        <v>123</v>
      </c>
      <c r="AH110" s="2" t="s">
        <v>123</v>
      </c>
      <c r="AI110" s="2" t="s">
        <v>123</v>
      </c>
      <c r="AJ110" s="2" t="s">
        <v>123</v>
      </c>
      <c r="AK110" s="2" t="s">
        <v>123</v>
      </c>
      <c r="AL110" s="2" t="s">
        <v>123</v>
      </c>
      <c r="AM110" s="2" t="s">
        <v>123</v>
      </c>
      <c r="AN110" s="2" t="s">
        <v>123</v>
      </c>
      <c r="AO110" s="2" t="s">
        <v>123</v>
      </c>
      <c r="AP110" s="2" t="s">
        <v>123</v>
      </c>
      <c r="AQ110" s="2" t="s">
        <v>123</v>
      </c>
      <c r="AR110" s="2" t="s">
        <v>123</v>
      </c>
      <c r="AS110" s="2" t="s">
        <v>123</v>
      </c>
      <c r="AT110" s="2" t="s">
        <v>123</v>
      </c>
      <c r="AU110" s="2" t="s">
        <v>123</v>
      </c>
      <c r="AV110" s="2" t="s">
        <v>123</v>
      </c>
      <c r="AW110" s="2" t="s">
        <v>123</v>
      </c>
      <c r="AX110" s="2" t="s">
        <v>123</v>
      </c>
      <c r="AY110" s="2" t="s">
        <v>123</v>
      </c>
      <c r="AZ110" s="2" t="s">
        <v>123</v>
      </c>
      <c r="BA110" s="2" t="s">
        <v>123</v>
      </c>
      <c r="BB110" s="2" t="s">
        <v>123</v>
      </c>
      <c r="BC110" s="2" t="s">
        <v>123</v>
      </c>
      <c r="BD110" s="2" t="s">
        <v>123</v>
      </c>
      <c r="BE110" s="2" t="s">
        <v>123</v>
      </c>
      <c r="BF110" s="2" t="s">
        <v>123</v>
      </c>
      <c r="BG110" s="2" t="s">
        <v>837</v>
      </c>
      <c r="BH110" s="2" t="s">
        <v>849</v>
      </c>
      <c r="BI110" s="2" t="s">
        <v>849</v>
      </c>
      <c r="BJ110" s="2" t="s">
        <v>838</v>
      </c>
      <c r="BK110">
        <v>10</v>
      </c>
      <c r="BL110">
        <v>20</v>
      </c>
      <c r="BM110">
        <v>10</v>
      </c>
      <c r="BN110">
        <v>40</v>
      </c>
      <c r="BO110">
        <v>20</v>
      </c>
      <c r="BP110" s="2" t="s">
        <v>1355</v>
      </c>
      <c r="BQ110" s="2" t="s">
        <v>1356</v>
      </c>
      <c r="BR110" s="2" t="s">
        <v>1357</v>
      </c>
      <c r="BS110" s="2" t="s">
        <v>1358</v>
      </c>
      <c r="BT110">
        <v>30</v>
      </c>
      <c r="BU110">
        <v>40</v>
      </c>
      <c r="BV110">
        <v>0</v>
      </c>
      <c r="BW110">
        <v>0</v>
      </c>
      <c r="BX110">
        <v>0</v>
      </c>
      <c r="BY110">
        <v>0</v>
      </c>
      <c r="BZ110">
        <v>0</v>
      </c>
      <c r="CA110">
        <v>0</v>
      </c>
      <c r="CB110">
        <v>0</v>
      </c>
      <c r="CC110">
        <v>10</v>
      </c>
      <c r="CD110">
        <v>10</v>
      </c>
      <c r="CE110">
        <v>10</v>
      </c>
      <c r="CF110">
        <v>0</v>
      </c>
      <c r="CG110" s="2" t="s">
        <v>123</v>
      </c>
      <c r="CH110">
        <v>85</v>
      </c>
      <c r="CI110">
        <v>75</v>
      </c>
      <c r="CJ110">
        <v>0</v>
      </c>
      <c r="CK110">
        <v>25</v>
      </c>
      <c r="CL110">
        <v>0</v>
      </c>
      <c r="CM110">
        <v>0</v>
      </c>
      <c r="CN110" s="2" t="s">
        <v>123</v>
      </c>
      <c r="CO110" s="2" t="s">
        <v>844</v>
      </c>
      <c r="CP110" s="2" t="s">
        <v>844</v>
      </c>
      <c r="CQ110" s="2" t="s">
        <v>863</v>
      </c>
      <c r="CR110" s="2" t="s">
        <v>846</v>
      </c>
      <c r="CS110" s="2" t="s">
        <v>845</v>
      </c>
      <c r="CT110" s="2" t="s">
        <v>863</v>
      </c>
      <c r="CU110" s="2" t="s">
        <v>863</v>
      </c>
      <c r="CV110" s="2" t="s">
        <v>863</v>
      </c>
      <c r="CW110" s="2" t="s">
        <v>847</v>
      </c>
      <c r="CX110" s="2" t="s">
        <v>123</v>
      </c>
      <c r="CY110" s="2" t="s">
        <v>123</v>
      </c>
      <c r="CZ110" s="2" t="s">
        <v>123</v>
      </c>
      <c r="DA110" s="2" t="s">
        <v>123</v>
      </c>
      <c r="DB110" s="2" t="s">
        <v>123</v>
      </c>
      <c r="DC110" s="2" t="s">
        <v>123</v>
      </c>
      <c r="DD110" s="2" t="s">
        <v>123</v>
      </c>
      <c r="DE110" s="2" t="s">
        <v>123</v>
      </c>
      <c r="DF110" s="2" t="s">
        <v>123</v>
      </c>
      <c r="DG110" s="2" t="s">
        <v>123</v>
      </c>
      <c r="DH110" s="2" t="s">
        <v>123</v>
      </c>
      <c r="DI110" s="2" t="s">
        <v>123</v>
      </c>
      <c r="DJ110" s="2" t="s">
        <v>123</v>
      </c>
      <c r="DK110" s="2" t="s">
        <v>123</v>
      </c>
      <c r="DL110" s="2" t="s">
        <v>123</v>
      </c>
      <c r="DM110" s="2" t="s">
        <v>123</v>
      </c>
      <c r="DN110" s="2" t="s">
        <v>123</v>
      </c>
      <c r="DO110" s="2" t="s">
        <v>123</v>
      </c>
      <c r="DP110" s="2" t="s">
        <v>123</v>
      </c>
      <c r="DQ110" s="2" t="s">
        <v>123</v>
      </c>
      <c r="DR110" s="2" t="s">
        <v>123</v>
      </c>
      <c r="DS110" s="2" t="s">
        <v>123</v>
      </c>
      <c r="DT110" s="2" t="s">
        <v>123</v>
      </c>
      <c r="DU110" s="2" t="s">
        <v>123</v>
      </c>
      <c r="DV110" s="2" t="s">
        <v>123</v>
      </c>
      <c r="DW110" s="2" t="s">
        <v>123</v>
      </c>
      <c r="DX110" s="2" t="s">
        <v>123</v>
      </c>
      <c r="DY110" s="2" t="s">
        <v>123</v>
      </c>
      <c r="DZ110" s="2" t="s">
        <v>123</v>
      </c>
      <c r="EA110" s="2" t="s">
        <v>123</v>
      </c>
      <c r="EB110" s="2" t="s">
        <v>123</v>
      </c>
      <c r="EC110" s="2" t="s">
        <v>123</v>
      </c>
      <c r="ED110" s="2" t="s">
        <v>123</v>
      </c>
      <c r="EE110" s="2" t="s">
        <v>123</v>
      </c>
      <c r="EF110" s="2" t="s">
        <v>123</v>
      </c>
      <c r="EG110" s="2" t="s">
        <v>123</v>
      </c>
      <c r="EH110" s="2" t="s">
        <v>123</v>
      </c>
      <c r="EI110" s="2" t="s">
        <v>123</v>
      </c>
    </row>
    <row r="111" spans="1:139" ht="57.95">
      <c r="A111" s="2" t="s">
        <v>629</v>
      </c>
      <c r="B111" s="2" t="s">
        <v>11</v>
      </c>
      <c r="C111" s="2" t="s">
        <v>123</v>
      </c>
      <c r="D111" s="2" t="s">
        <v>123</v>
      </c>
      <c r="E111" s="2" t="s">
        <v>123</v>
      </c>
      <c r="F111" s="2" t="s">
        <v>123</v>
      </c>
      <c r="G111" s="2" t="s">
        <v>123</v>
      </c>
      <c r="H111" s="2" t="s">
        <v>123</v>
      </c>
      <c r="I111" s="2" t="s">
        <v>123</v>
      </c>
      <c r="J111" s="2" t="s">
        <v>123</v>
      </c>
      <c r="K111" s="2" t="s">
        <v>123</v>
      </c>
      <c r="L111" s="2" t="s">
        <v>123</v>
      </c>
      <c r="M111" s="2" t="s">
        <v>123</v>
      </c>
      <c r="N111" s="2" t="s">
        <v>123</v>
      </c>
      <c r="O111" s="2" t="s">
        <v>123</v>
      </c>
      <c r="P111" s="2" t="s">
        <v>123</v>
      </c>
      <c r="Q111" s="2" t="s">
        <v>123</v>
      </c>
      <c r="R111" s="2" t="s">
        <v>123</v>
      </c>
      <c r="S111" s="2" t="s">
        <v>123</v>
      </c>
      <c r="T111" s="2" t="s">
        <v>123</v>
      </c>
      <c r="U111" s="2" t="s">
        <v>123</v>
      </c>
      <c r="V111" s="2" t="s">
        <v>123</v>
      </c>
      <c r="W111" s="2" t="s">
        <v>123</v>
      </c>
      <c r="X111" s="2" t="s">
        <v>123</v>
      </c>
      <c r="Y111" s="2" t="s">
        <v>123</v>
      </c>
      <c r="Z111" s="2" t="s">
        <v>123</v>
      </c>
      <c r="AA111" s="2" t="s">
        <v>123</v>
      </c>
      <c r="AB111" s="2" t="s">
        <v>123</v>
      </c>
      <c r="AC111" s="2" t="s">
        <v>1359</v>
      </c>
      <c r="AD111" s="2" t="s">
        <v>123</v>
      </c>
      <c r="AE111" s="2" t="s">
        <v>123</v>
      </c>
      <c r="AF111" s="2" t="s">
        <v>123</v>
      </c>
      <c r="AG111" s="2" t="s">
        <v>123</v>
      </c>
      <c r="AH111" s="2" t="s">
        <v>123</v>
      </c>
      <c r="AI111" s="2" t="s">
        <v>123</v>
      </c>
      <c r="AJ111" s="2" t="s">
        <v>123</v>
      </c>
      <c r="AK111" s="2" t="s">
        <v>123</v>
      </c>
      <c r="AL111" s="2" t="s">
        <v>123</v>
      </c>
      <c r="AM111" s="2" t="s">
        <v>123</v>
      </c>
      <c r="AN111" s="2" t="s">
        <v>123</v>
      </c>
      <c r="AO111" s="2" t="s">
        <v>123</v>
      </c>
      <c r="AP111" s="2" t="s">
        <v>123</v>
      </c>
      <c r="AQ111" s="2" t="s">
        <v>123</v>
      </c>
      <c r="AR111" s="2" t="s">
        <v>123</v>
      </c>
      <c r="AS111" s="2" t="s">
        <v>123</v>
      </c>
      <c r="AT111" s="2" t="s">
        <v>123</v>
      </c>
      <c r="AU111" s="2" t="s">
        <v>123</v>
      </c>
      <c r="AV111" s="2" t="s">
        <v>123</v>
      </c>
      <c r="AW111" s="2" t="s">
        <v>123</v>
      </c>
      <c r="AX111" s="2" t="s">
        <v>123</v>
      </c>
      <c r="AY111" s="2" t="s">
        <v>123</v>
      </c>
      <c r="AZ111" s="2" t="s">
        <v>123</v>
      </c>
      <c r="BA111" s="2" t="s">
        <v>123</v>
      </c>
      <c r="BB111" s="2" t="s">
        <v>123</v>
      </c>
      <c r="BC111" s="2" t="s">
        <v>123</v>
      </c>
      <c r="BD111" s="2" t="s">
        <v>123</v>
      </c>
      <c r="BE111" s="2" t="s">
        <v>123</v>
      </c>
      <c r="BF111" s="2" t="s">
        <v>123</v>
      </c>
      <c r="BG111" s="2" t="s">
        <v>838</v>
      </c>
      <c r="BH111" s="2" t="s">
        <v>838</v>
      </c>
      <c r="BI111" s="2" t="s">
        <v>838</v>
      </c>
      <c r="BJ111" s="2" t="s">
        <v>838</v>
      </c>
      <c r="BK111">
        <v>10</v>
      </c>
      <c r="BL111">
        <v>15</v>
      </c>
      <c r="BM111">
        <v>25</v>
      </c>
      <c r="BN111">
        <v>40</v>
      </c>
      <c r="BO111">
        <v>10</v>
      </c>
      <c r="BP111" s="2" t="s">
        <v>1360</v>
      </c>
      <c r="BQ111" s="2" t="s">
        <v>1361</v>
      </c>
      <c r="BR111" s="2" t="s">
        <v>1362</v>
      </c>
      <c r="BS111" s="2" t="s">
        <v>1363</v>
      </c>
      <c r="BT111">
        <v>35</v>
      </c>
      <c r="BU111">
        <v>15</v>
      </c>
      <c r="BV111">
        <v>1</v>
      </c>
      <c r="BW111">
        <v>0</v>
      </c>
      <c r="BX111">
        <v>1</v>
      </c>
      <c r="BY111">
        <v>3</v>
      </c>
      <c r="BZ111">
        <v>1</v>
      </c>
      <c r="CA111">
        <v>1</v>
      </c>
      <c r="CB111">
        <v>3</v>
      </c>
      <c r="CC111">
        <v>20</v>
      </c>
      <c r="CD111">
        <v>13</v>
      </c>
      <c r="CE111">
        <v>5</v>
      </c>
      <c r="CF111">
        <v>2</v>
      </c>
      <c r="CG111" s="2" t="s">
        <v>1364</v>
      </c>
      <c r="CH111">
        <v>90</v>
      </c>
      <c r="CI111">
        <v>50</v>
      </c>
      <c r="CJ111">
        <v>10</v>
      </c>
      <c r="CK111">
        <v>40</v>
      </c>
      <c r="CL111">
        <v>0</v>
      </c>
      <c r="CM111">
        <v>0</v>
      </c>
      <c r="CN111" s="2" t="s">
        <v>123</v>
      </c>
      <c r="CO111" s="2" t="s">
        <v>844</v>
      </c>
      <c r="CP111" s="2" t="s">
        <v>844</v>
      </c>
      <c r="CQ111" s="2" t="s">
        <v>846</v>
      </c>
      <c r="CR111" s="2" t="s">
        <v>844</v>
      </c>
      <c r="CS111" s="2" t="s">
        <v>845</v>
      </c>
      <c r="CT111" s="2" t="s">
        <v>844</v>
      </c>
      <c r="CU111" s="2" t="s">
        <v>863</v>
      </c>
      <c r="CV111" s="2" t="s">
        <v>845</v>
      </c>
      <c r="CW111" s="2" t="s">
        <v>847</v>
      </c>
      <c r="CX111" s="2" t="s">
        <v>123</v>
      </c>
      <c r="CY111" s="2" t="s">
        <v>123</v>
      </c>
      <c r="CZ111" s="2" t="s">
        <v>123</v>
      </c>
      <c r="DA111" s="2" t="s">
        <v>123</v>
      </c>
      <c r="DB111" s="2" t="s">
        <v>123</v>
      </c>
      <c r="DC111" s="2" t="s">
        <v>123</v>
      </c>
      <c r="DD111" s="2" t="s">
        <v>123</v>
      </c>
      <c r="DE111" s="2" t="s">
        <v>123</v>
      </c>
      <c r="DF111" s="2" t="s">
        <v>123</v>
      </c>
      <c r="DG111" s="2" t="s">
        <v>123</v>
      </c>
      <c r="DH111" s="2" t="s">
        <v>123</v>
      </c>
      <c r="DI111" s="2" t="s">
        <v>123</v>
      </c>
      <c r="DJ111" s="2" t="s">
        <v>123</v>
      </c>
      <c r="DK111" s="2" t="s">
        <v>123</v>
      </c>
      <c r="DL111" s="2" t="s">
        <v>123</v>
      </c>
      <c r="DM111" s="2" t="s">
        <v>123</v>
      </c>
      <c r="DN111" s="2" t="s">
        <v>123</v>
      </c>
      <c r="DO111" s="2" t="s">
        <v>123</v>
      </c>
      <c r="DP111" s="2" t="s">
        <v>123</v>
      </c>
      <c r="DQ111" s="2" t="s">
        <v>123</v>
      </c>
      <c r="DR111" s="2" t="s">
        <v>123</v>
      </c>
      <c r="DS111" s="2" t="s">
        <v>123</v>
      </c>
      <c r="DT111" s="2" t="s">
        <v>123</v>
      </c>
      <c r="DU111" s="2" t="s">
        <v>123</v>
      </c>
      <c r="DV111" s="2" t="s">
        <v>123</v>
      </c>
      <c r="DW111" s="2" t="s">
        <v>123</v>
      </c>
      <c r="DX111" s="2" t="s">
        <v>123</v>
      </c>
      <c r="DY111" s="2" t="s">
        <v>123</v>
      </c>
      <c r="DZ111" s="2" t="s">
        <v>123</v>
      </c>
      <c r="EA111" s="2" t="s">
        <v>123</v>
      </c>
      <c r="EB111" s="2" t="s">
        <v>123</v>
      </c>
      <c r="EC111" s="2" t="s">
        <v>123</v>
      </c>
      <c r="ED111" s="2" t="s">
        <v>123</v>
      </c>
      <c r="EE111" s="2" t="s">
        <v>123</v>
      </c>
      <c r="EF111" s="2" t="s">
        <v>123</v>
      </c>
      <c r="EG111" s="2" t="s">
        <v>123</v>
      </c>
      <c r="EH111" s="2" t="s">
        <v>123</v>
      </c>
      <c r="EI111" s="2" t="s">
        <v>123</v>
      </c>
    </row>
    <row r="112" spans="1:139" ht="130.5">
      <c r="A112" s="2" t="s">
        <v>486</v>
      </c>
      <c r="B112" s="2" t="s">
        <v>10</v>
      </c>
      <c r="C112" s="2" t="s">
        <v>123</v>
      </c>
      <c r="D112" s="2" t="s">
        <v>123</v>
      </c>
      <c r="E112" s="2" t="s">
        <v>123</v>
      </c>
      <c r="F112" s="2" t="s">
        <v>123</v>
      </c>
      <c r="G112" s="2" t="s">
        <v>123</v>
      </c>
      <c r="H112" s="2" t="s">
        <v>123</v>
      </c>
      <c r="I112" s="2" t="s">
        <v>123</v>
      </c>
      <c r="J112" s="2" t="s">
        <v>123</v>
      </c>
      <c r="K112" s="2" t="s">
        <v>123</v>
      </c>
      <c r="L112" s="2" t="s">
        <v>123</v>
      </c>
      <c r="M112" s="2" t="s">
        <v>123</v>
      </c>
      <c r="N112" s="2" t="s">
        <v>123</v>
      </c>
      <c r="O112" s="2" t="s">
        <v>123</v>
      </c>
      <c r="P112" s="2" t="s">
        <v>123</v>
      </c>
      <c r="Q112" s="2" t="s">
        <v>123</v>
      </c>
      <c r="R112" s="2" t="s">
        <v>123</v>
      </c>
      <c r="S112" s="2" t="s">
        <v>123</v>
      </c>
      <c r="T112" s="2" t="s">
        <v>123</v>
      </c>
      <c r="U112" s="2" t="s">
        <v>123</v>
      </c>
      <c r="V112" s="2" t="s">
        <v>123</v>
      </c>
      <c r="W112" s="2" t="s">
        <v>123</v>
      </c>
      <c r="X112" s="2" t="s">
        <v>123</v>
      </c>
      <c r="Y112" s="2" t="s">
        <v>123</v>
      </c>
      <c r="Z112" s="2" t="s">
        <v>123</v>
      </c>
      <c r="AA112" s="2" t="s">
        <v>123</v>
      </c>
      <c r="AB112" s="2" t="s">
        <v>123</v>
      </c>
      <c r="AC112" s="2" t="s">
        <v>1365</v>
      </c>
      <c r="AD112">
        <v>0</v>
      </c>
      <c r="AE112">
        <v>0</v>
      </c>
      <c r="AF112">
        <v>25</v>
      </c>
      <c r="AG112">
        <v>0</v>
      </c>
      <c r="AH112">
        <v>2</v>
      </c>
      <c r="AI112">
        <v>35</v>
      </c>
      <c r="AJ112">
        <v>15</v>
      </c>
      <c r="AK112">
        <v>5</v>
      </c>
      <c r="AL112">
        <v>2</v>
      </c>
      <c r="AM112">
        <v>5</v>
      </c>
      <c r="AN112">
        <v>0</v>
      </c>
      <c r="AO112">
        <v>0</v>
      </c>
      <c r="AP112">
        <v>10</v>
      </c>
      <c r="AQ112">
        <v>1</v>
      </c>
      <c r="AR112">
        <v>0</v>
      </c>
      <c r="AS112">
        <v>0</v>
      </c>
      <c r="AT112" s="2" t="s">
        <v>123</v>
      </c>
      <c r="AU112" s="2" t="s">
        <v>863</v>
      </c>
      <c r="AV112" s="2" t="s">
        <v>863</v>
      </c>
      <c r="AW112" s="2" t="s">
        <v>845</v>
      </c>
      <c r="AX112" s="2" t="s">
        <v>863</v>
      </c>
      <c r="AY112" s="2" t="s">
        <v>863</v>
      </c>
      <c r="AZ112" s="2" t="s">
        <v>863</v>
      </c>
      <c r="BA112" s="2" t="s">
        <v>863</v>
      </c>
      <c r="BB112" s="2" t="s">
        <v>863</v>
      </c>
      <c r="BC112" s="2" t="s">
        <v>863</v>
      </c>
      <c r="BD112" s="2" t="s">
        <v>863</v>
      </c>
      <c r="BE112" s="2" t="s">
        <v>863</v>
      </c>
      <c r="BF112" s="2" t="s">
        <v>123</v>
      </c>
      <c r="BG112" s="2" t="s">
        <v>837</v>
      </c>
      <c r="BH112" s="2" t="s">
        <v>941</v>
      </c>
      <c r="BI112" s="2" t="s">
        <v>839</v>
      </c>
      <c r="BJ112" s="2" t="s">
        <v>941</v>
      </c>
      <c r="BK112">
        <v>0</v>
      </c>
      <c r="BL112">
        <v>0</v>
      </c>
      <c r="BM112">
        <v>25</v>
      </c>
      <c r="BN112">
        <v>75</v>
      </c>
      <c r="BO112">
        <v>0</v>
      </c>
      <c r="BP112" s="2" t="s">
        <v>1366</v>
      </c>
      <c r="BQ112" s="2" t="s">
        <v>1367</v>
      </c>
      <c r="BR112" s="2" t="s">
        <v>1368</v>
      </c>
      <c r="BS112" s="2" t="s">
        <v>1369</v>
      </c>
      <c r="BT112" s="2" t="s">
        <v>123</v>
      </c>
      <c r="BU112" s="2" t="s">
        <v>123</v>
      </c>
      <c r="BV112" s="2" t="s">
        <v>123</v>
      </c>
      <c r="BW112" s="2" t="s">
        <v>123</v>
      </c>
      <c r="BX112" s="2" t="s">
        <v>123</v>
      </c>
      <c r="BY112" s="2" t="s">
        <v>123</v>
      </c>
      <c r="BZ112" s="2" t="s">
        <v>123</v>
      </c>
      <c r="CA112" s="2" t="s">
        <v>123</v>
      </c>
      <c r="CB112" s="2" t="s">
        <v>123</v>
      </c>
      <c r="CC112" s="2" t="s">
        <v>123</v>
      </c>
      <c r="CD112" s="2" t="s">
        <v>123</v>
      </c>
      <c r="CE112" s="2" t="s">
        <v>123</v>
      </c>
      <c r="CF112" s="2" t="s">
        <v>123</v>
      </c>
      <c r="CG112" s="2" t="s">
        <v>123</v>
      </c>
      <c r="CH112" s="2" t="s">
        <v>123</v>
      </c>
      <c r="CI112" s="2" t="s">
        <v>123</v>
      </c>
      <c r="CJ112" s="2" t="s">
        <v>123</v>
      </c>
      <c r="CK112" s="2" t="s">
        <v>123</v>
      </c>
      <c r="CL112" s="2" t="s">
        <v>123</v>
      </c>
      <c r="CM112" s="2" t="s">
        <v>123</v>
      </c>
      <c r="CN112" s="2" t="s">
        <v>123</v>
      </c>
      <c r="CO112" s="2" t="s">
        <v>123</v>
      </c>
      <c r="CP112" s="2" t="s">
        <v>123</v>
      </c>
      <c r="CQ112" s="2" t="s">
        <v>123</v>
      </c>
      <c r="CR112" s="2" t="s">
        <v>123</v>
      </c>
      <c r="CS112" s="2" t="s">
        <v>123</v>
      </c>
      <c r="CT112" s="2" t="s">
        <v>123</v>
      </c>
      <c r="CU112" s="2" t="s">
        <v>123</v>
      </c>
      <c r="CV112" s="2" t="s">
        <v>123</v>
      </c>
      <c r="CW112" s="2" t="s">
        <v>123</v>
      </c>
      <c r="CX112" s="2" t="s">
        <v>123</v>
      </c>
      <c r="CY112" s="2" t="s">
        <v>123</v>
      </c>
      <c r="CZ112" s="2" t="s">
        <v>123</v>
      </c>
      <c r="DA112" s="2" t="s">
        <v>123</v>
      </c>
      <c r="DB112" s="2" t="s">
        <v>123</v>
      </c>
      <c r="DC112" s="2" t="s">
        <v>123</v>
      </c>
      <c r="DD112" s="2" t="s">
        <v>123</v>
      </c>
      <c r="DE112" s="2" t="s">
        <v>123</v>
      </c>
      <c r="DF112" s="2" t="s">
        <v>123</v>
      </c>
      <c r="DG112" s="2" t="s">
        <v>123</v>
      </c>
      <c r="DH112" s="2" t="s">
        <v>123</v>
      </c>
      <c r="DI112" s="2" t="s">
        <v>123</v>
      </c>
      <c r="DJ112" s="2" t="s">
        <v>123</v>
      </c>
      <c r="DK112" s="2" t="s">
        <v>123</v>
      </c>
      <c r="DL112" s="2" t="s">
        <v>123</v>
      </c>
      <c r="DM112" s="2" t="s">
        <v>123</v>
      </c>
      <c r="DN112" s="2" t="s">
        <v>123</v>
      </c>
      <c r="DO112" s="2" t="s">
        <v>123</v>
      </c>
      <c r="DP112" s="2" t="s">
        <v>123</v>
      </c>
      <c r="DQ112" s="2" t="s">
        <v>123</v>
      </c>
      <c r="DR112" s="2" t="s">
        <v>123</v>
      </c>
      <c r="DS112" s="2" t="s">
        <v>123</v>
      </c>
      <c r="DT112" s="2" t="s">
        <v>123</v>
      </c>
      <c r="DU112" s="2" t="s">
        <v>123</v>
      </c>
      <c r="DV112" s="2" t="s">
        <v>123</v>
      </c>
      <c r="DW112" s="2" t="s">
        <v>123</v>
      </c>
      <c r="DX112" s="2" t="s">
        <v>123</v>
      </c>
      <c r="DY112" s="2" t="s">
        <v>123</v>
      </c>
      <c r="DZ112" s="2" t="s">
        <v>123</v>
      </c>
      <c r="EA112" s="2" t="s">
        <v>123</v>
      </c>
      <c r="EB112" s="2" t="s">
        <v>123</v>
      </c>
      <c r="EC112" s="2" t="s">
        <v>123</v>
      </c>
      <c r="ED112" s="2" t="s">
        <v>123</v>
      </c>
      <c r="EE112" s="2" t="s">
        <v>123</v>
      </c>
      <c r="EF112" s="2" t="s">
        <v>123</v>
      </c>
      <c r="EG112" s="2" t="s">
        <v>123</v>
      </c>
      <c r="EH112" s="2" t="s">
        <v>123</v>
      </c>
      <c r="EI112" s="2" t="s">
        <v>123</v>
      </c>
    </row>
    <row r="113" spans="1:139" ht="29.1">
      <c r="A113" s="2" t="s">
        <v>487</v>
      </c>
      <c r="B113" s="2" t="s">
        <v>10</v>
      </c>
      <c r="C113" s="2" t="s">
        <v>123</v>
      </c>
      <c r="D113" s="2" t="s">
        <v>123</v>
      </c>
      <c r="E113" s="2" t="s">
        <v>123</v>
      </c>
      <c r="F113" s="2" t="s">
        <v>123</v>
      </c>
      <c r="G113" s="2" t="s">
        <v>123</v>
      </c>
      <c r="H113" s="2" t="s">
        <v>123</v>
      </c>
      <c r="I113" s="2" t="s">
        <v>123</v>
      </c>
      <c r="J113" s="2" t="s">
        <v>123</v>
      </c>
      <c r="K113" s="2" t="s">
        <v>123</v>
      </c>
      <c r="L113" s="2" t="s">
        <v>123</v>
      </c>
      <c r="M113" s="2" t="s">
        <v>123</v>
      </c>
      <c r="N113" s="2" t="s">
        <v>123</v>
      </c>
      <c r="O113" s="2" t="s">
        <v>123</v>
      </c>
      <c r="P113" s="2" t="s">
        <v>123</v>
      </c>
      <c r="Q113" s="2" t="s">
        <v>123</v>
      </c>
      <c r="R113" s="2" t="s">
        <v>123</v>
      </c>
      <c r="S113" s="2" t="s">
        <v>123</v>
      </c>
      <c r="T113" s="2" t="s">
        <v>123</v>
      </c>
      <c r="U113" s="2" t="s">
        <v>123</v>
      </c>
      <c r="V113" s="2" t="s">
        <v>123</v>
      </c>
      <c r="W113" s="2" t="s">
        <v>123</v>
      </c>
      <c r="X113" s="2" t="s">
        <v>123</v>
      </c>
      <c r="Y113" s="2" t="s">
        <v>123</v>
      </c>
      <c r="Z113" s="2" t="s">
        <v>123</v>
      </c>
      <c r="AA113" s="2" t="s">
        <v>123</v>
      </c>
      <c r="AB113" s="2" t="s">
        <v>123</v>
      </c>
      <c r="AC113" s="2" t="s">
        <v>851</v>
      </c>
      <c r="AD113">
        <v>0</v>
      </c>
      <c r="AE113">
        <v>10</v>
      </c>
      <c r="AF113">
        <v>10</v>
      </c>
      <c r="AG113">
        <v>0</v>
      </c>
      <c r="AH113">
        <v>10</v>
      </c>
      <c r="AI113">
        <v>20</v>
      </c>
      <c r="AJ113">
        <v>16</v>
      </c>
      <c r="AK113">
        <v>2</v>
      </c>
      <c r="AL113">
        <v>4</v>
      </c>
      <c r="AM113">
        <v>8</v>
      </c>
      <c r="AN113">
        <v>4</v>
      </c>
      <c r="AO113">
        <v>0</v>
      </c>
      <c r="AP113">
        <v>12</v>
      </c>
      <c r="AQ113">
        <v>4</v>
      </c>
      <c r="AR113">
        <v>0</v>
      </c>
      <c r="AS113">
        <v>0</v>
      </c>
      <c r="AT113" s="2" t="s">
        <v>123</v>
      </c>
      <c r="AU113" s="2" t="s">
        <v>863</v>
      </c>
      <c r="AV113" s="2" t="s">
        <v>846</v>
      </c>
      <c r="AW113" s="2" t="s">
        <v>846</v>
      </c>
      <c r="AX113" s="2" t="s">
        <v>846</v>
      </c>
      <c r="AY113" s="2" t="s">
        <v>846</v>
      </c>
      <c r="AZ113" s="2" t="s">
        <v>853</v>
      </c>
      <c r="BA113" s="2" t="s">
        <v>891</v>
      </c>
      <c r="BB113" s="2" t="s">
        <v>845</v>
      </c>
      <c r="BC113" s="2" t="s">
        <v>863</v>
      </c>
      <c r="BD113" s="2" t="s">
        <v>846</v>
      </c>
      <c r="BE113" s="2" t="s">
        <v>863</v>
      </c>
      <c r="BF113" s="2" t="s">
        <v>863</v>
      </c>
      <c r="BG113" s="2" t="s">
        <v>849</v>
      </c>
      <c r="BH113" s="2" t="s">
        <v>849</v>
      </c>
      <c r="BI113" s="2" t="s">
        <v>849</v>
      </c>
      <c r="BJ113" s="2" t="s">
        <v>849</v>
      </c>
      <c r="BK113">
        <v>0</v>
      </c>
      <c r="BL113">
        <v>0</v>
      </c>
      <c r="BM113">
        <v>90</v>
      </c>
      <c r="BN113">
        <v>5</v>
      </c>
      <c r="BO113">
        <v>5</v>
      </c>
      <c r="BP113" s="2" t="s">
        <v>1370</v>
      </c>
      <c r="BQ113" s="2" t="s">
        <v>1371</v>
      </c>
      <c r="BR113" s="2" t="s">
        <v>1371</v>
      </c>
      <c r="BS113" s="2" t="s">
        <v>1371</v>
      </c>
      <c r="BT113" s="2" t="s">
        <v>123</v>
      </c>
      <c r="BU113" s="2" t="s">
        <v>123</v>
      </c>
      <c r="BV113" s="2" t="s">
        <v>123</v>
      </c>
      <c r="BW113" s="2" t="s">
        <v>123</v>
      </c>
      <c r="BX113" s="2" t="s">
        <v>123</v>
      </c>
      <c r="BY113" s="2" t="s">
        <v>123</v>
      </c>
      <c r="BZ113" s="2" t="s">
        <v>123</v>
      </c>
      <c r="CA113" s="2" t="s">
        <v>123</v>
      </c>
      <c r="CB113" s="2" t="s">
        <v>123</v>
      </c>
      <c r="CC113" s="2" t="s">
        <v>123</v>
      </c>
      <c r="CD113" s="2" t="s">
        <v>123</v>
      </c>
      <c r="CE113" s="2" t="s">
        <v>123</v>
      </c>
      <c r="CF113" s="2" t="s">
        <v>123</v>
      </c>
      <c r="CG113" s="2" t="s">
        <v>123</v>
      </c>
      <c r="CH113" s="2" t="s">
        <v>123</v>
      </c>
      <c r="CI113" s="2" t="s">
        <v>123</v>
      </c>
      <c r="CJ113" s="2" t="s">
        <v>123</v>
      </c>
      <c r="CK113" s="2" t="s">
        <v>123</v>
      </c>
      <c r="CL113" s="2" t="s">
        <v>123</v>
      </c>
      <c r="CM113" s="2" t="s">
        <v>123</v>
      </c>
      <c r="CN113" s="2" t="s">
        <v>123</v>
      </c>
      <c r="CO113" s="2" t="s">
        <v>123</v>
      </c>
      <c r="CP113" s="2" t="s">
        <v>123</v>
      </c>
      <c r="CQ113" s="2" t="s">
        <v>123</v>
      </c>
      <c r="CR113" s="2" t="s">
        <v>123</v>
      </c>
      <c r="CS113" s="2" t="s">
        <v>123</v>
      </c>
      <c r="CT113" s="2" t="s">
        <v>123</v>
      </c>
      <c r="CU113" s="2" t="s">
        <v>123</v>
      </c>
      <c r="CV113" s="2" t="s">
        <v>123</v>
      </c>
      <c r="CW113" s="2" t="s">
        <v>123</v>
      </c>
      <c r="CX113" s="2" t="s">
        <v>123</v>
      </c>
      <c r="CY113" s="2" t="s">
        <v>123</v>
      </c>
      <c r="CZ113" s="2" t="s">
        <v>123</v>
      </c>
      <c r="DA113" s="2" t="s">
        <v>123</v>
      </c>
      <c r="DB113" s="2" t="s">
        <v>123</v>
      </c>
      <c r="DC113" s="2" t="s">
        <v>123</v>
      </c>
      <c r="DD113" s="2" t="s">
        <v>123</v>
      </c>
      <c r="DE113" s="2" t="s">
        <v>123</v>
      </c>
      <c r="DF113" s="2" t="s">
        <v>123</v>
      </c>
      <c r="DG113" s="2" t="s">
        <v>123</v>
      </c>
      <c r="DH113" s="2" t="s">
        <v>123</v>
      </c>
      <c r="DI113" s="2" t="s">
        <v>123</v>
      </c>
      <c r="DJ113" s="2" t="s">
        <v>123</v>
      </c>
      <c r="DK113" s="2" t="s">
        <v>123</v>
      </c>
      <c r="DL113" s="2" t="s">
        <v>123</v>
      </c>
      <c r="DM113" s="2" t="s">
        <v>123</v>
      </c>
      <c r="DN113" s="2" t="s">
        <v>123</v>
      </c>
      <c r="DO113" s="2" t="s">
        <v>123</v>
      </c>
      <c r="DP113" s="2" t="s">
        <v>123</v>
      </c>
      <c r="DQ113" s="2" t="s">
        <v>123</v>
      </c>
      <c r="DR113" s="2" t="s">
        <v>123</v>
      </c>
      <c r="DS113" s="2" t="s">
        <v>123</v>
      </c>
      <c r="DT113" s="2" t="s">
        <v>123</v>
      </c>
      <c r="DU113" s="2" t="s">
        <v>123</v>
      </c>
      <c r="DV113" s="2" t="s">
        <v>123</v>
      </c>
      <c r="DW113" s="2" t="s">
        <v>123</v>
      </c>
      <c r="DX113" s="2" t="s">
        <v>123</v>
      </c>
      <c r="DY113" s="2" t="s">
        <v>123</v>
      </c>
      <c r="DZ113" s="2" t="s">
        <v>123</v>
      </c>
      <c r="EA113" s="2" t="s">
        <v>123</v>
      </c>
      <c r="EB113" s="2" t="s">
        <v>123</v>
      </c>
      <c r="EC113" s="2" t="s">
        <v>123</v>
      </c>
      <c r="ED113" s="2" t="s">
        <v>123</v>
      </c>
      <c r="EE113" s="2" t="s">
        <v>123</v>
      </c>
      <c r="EF113" s="2" t="s">
        <v>123</v>
      </c>
      <c r="EG113" s="2" t="s">
        <v>123</v>
      </c>
      <c r="EH113" s="2" t="s">
        <v>123</v>
      </c>
      <c r="EI113" s="2" t="s">
        <v>123</v>
      </c>
    </row>
    <row r="114" spans="1:139" ht="72.599999999999994">
      <c r="A114" s="2" t="s">
        <v>630</v>
      </c>
      <c r="B114" s="2" t="s">
        <v>11</v>
      </c>
      <c r="C114" s="2" t="s">
        <v>123</v>
      </c>
      <c r="D114" s="2" t="s">
        <v>123</v>
      </c>
      <c r="E114" s="2" t="s">
        <v>123</v>
      </c>
      <c r="F114" s="2" t="s">
        <v>123</v>
      </c>
      <c r="G114" s="2" t="s">
        <v>123</v>
      </c>
      <c r="H114" s="2" t="s">
        <v>123</v>
      </c>
      <c r="I114" s="2" t="s">
        <v>123</v>
      </c>
      <c r="J114" s="2" t="s">
        <v>123</v>
      </c>
      <c r="K114" s="2" t="s">
        <v>123</v>
      </c>
      <c r="L114" s="2" t="s">
        <v>123</v>
      </c>
      <c r="M114" s="2" t="s">
        <v>123</v>
      </c>
      <c r="N114" s="2" t="s">
        <v>123</v>
      </c>
      <c r="O114" s="2" t="s">
        <v>123</v>
      </c>
      <c r="P114" s="2" t="s">
        <v>123</v>
      </c>
      <c r="Q114" s="2" t="s">
        <v>123</v>
      </c>
      <c r="R114" s="2" t="s">
        <v>123</v>
      </c>
      <c r="S114" s="2" t="s">
        <v>123</v>
      </c>
      <c r="T114" s="2" t="s">
        <v>123</v>
      </c>
      <c r="U114" s="2" t="s">
        <v>123</v>
      </c>
      <c r="V114" s="2" t="s">
        <v>123</v>
      </c>
      <c r="W114" s="2" t="s">
        <v>123</v>
      </c>
      <c r="X114" s="2" t="s">
        <v>123</v>
      </c>
      <c r="Y114" s="2" t="s">
        <v>123</v>
      </c>
      <c r="Z114" s="2" t="s">
        <v>123</v>
      </c>
      <c r="AA114" s="2" t="s">
        <v>123</v>
      </c>
      <c r="AB114" s="2" t="s">
        <v>123</v>
      </c>
      <c r="AC114" s="2" t="s">
        <v>1372</v>
      </c>
      <c r="AD114" s="2" t="s">
        <v>123</v>
      </c>
      <c r="AE114" s="2" t="s">
        <v>123</v>
      </c>
      <c r="AF114" s="2" t="s">
        <v>123</v>
      </c>
      <c r="AG114" s="2" t="s">
        <v>123</v>
      </c>
      <c r="AH114" s="2" t="s">
        <v>123</v>
      </c>
      <c r="AI114" s="2" t="s">
        <v>123</v>
      </c>
      <c r="AJ114" s="2" t="s">
        <v>123</v>
      </c>
      <c r="AK114" s="2" t="s">
        <v>123</v>
      </c>
      <c r="AL114" s="2" t="s">
        <v>123</v>
      </c>
      <c r="AM114" s="2" t="s">
        <v>123</v>
      </c>
      <c r="AN114" s="2" t="s">
        <v>123</v>
      </c>
      <c r="AO114" s="2" t="s">
        <v>123</v>
      </c>
      <c r="AP114" s="2" t="s">
        <v>123</v>
      </c>
      <c r="AQ114" s="2" t="s">
        <v>123</v>
      </c>
      <c r="AR114" s="2" t="s">
        <v>123</v>
      </c>
      <c r="AS114" s="2" t="s">
        <v>123</v>
      </c>
      <c r="AT114" s="2" t="s">
        <v>123</v>
      </c>
      <c r="AU114" s="2" t="s">
        <v>123</v>
      </c>
      <c r="AV114" s="2" t="s">
        <v>123</v>
      </c>
      <c r="AW114" s="2" t="s">
        <v>123</v>
      </c>
      <c r="AX114" s="2" t="s">
        <v>123</v>
      </c>
      <c r="AY114" s="2" t="s">
        <v>123</v>
      </c>
      <c r="AZ114" s="2" t="s">
        <v>123</v>
      </c>
      <c r="BA114" s="2" t="s">
        <v>123</v>
      </c>
      <c r="BB114" s="2" t="s">
        <v>123</v>
      </c>
      <c r="BC114" s="2" t="s">
        <v>123</v>
      </c>
      <c r="BD114" s="2" t="s">
        <v>123</v>
      </c>
      <c r="BE114" s="2" t="s">
        <v>123</v>
      </c>
      <c r="BF114" s="2" t="s">
        <v>123</v>
      </c>
      <c r="BG114" s="2" t="s">
        <v>837</v>
      </c>
      <c r="BH114" s="2" t="s">
        <v>837</v>
      </c>
      <c r="BI114" s="2" t="s">
        <v>838</v>
      </c>
      <c r="BJ114" s="2" t="s">
        <v>837</v>
      </c>
      <c r="BK114">
        <v>2</v>
      </c>
      <c r="BL114">
        <v>2</v>
      </c>
      <c r="BM114">
        <v>10</v>
      </c>
      <c r="BN114">
        <v>16</v>
      </c>
      <c r="BO114">
        <v>70</v>
      </c>
      <c r="BP114" s="2" t="s">
        <v>1373</v>
      </c>
      <c r="BQ114" s="2" t="s">
        <v>1374</v>
      </c>
      <c r="BR114" s="2" t="s">
        <v>1375</v>
      </c>
      <c r="BS114" s="2" t="s">
        <v>1376</v>
      </c>
      <c r="BT114">
        <v>20</v>
      </c>
      <c r="BU114">
        <v>20</v>
      </c>
      <c r="BV114">
        <v>8</v>
      </c>
      <c r="BW114">
        <v>5</v>
      </c>
      <c r="BX114">
        <v>5</v>
      </c>
      <c r="BY114">
        <v>5</v>
      </c>
      <c r="BZ114">
        <v>5</v>
      </c>
      <c r="CA114">
        <v>2</v>
      </c>
      <c r="CB114">
        <v>2</v>
      </c>
      <c r="CC114">
        <v>10</v>
      </c>
      <c r="CD114">
        <v>10</v>
      </c>
      <c r="CE114">
        <v>5</v>
      </c>
      <c r="CF114">
        <v>3</v>
      </c>
      <c r="CG114" s="2" t="s">
        <v>1377</v>
      </c>
      <c r="CH114">
        <v>80</v>
      </c>
      <c r="CI114">
        <v>70</v>
      </c>
      <c r="CJ114">
        <v>5</v>
      </c>
      <c r="CK114">
        <v>15</v>
      </c>
      <c r="CL114">
        <v>5</v>
      </c>
      <c r="CM114">
        <v>5</v>
      </c>
      <c r="CN114" s="2" t="s">
        <v>1378</v>
      </c>
      <c r="CO114" s="2" t="s">
        <v>844</v>
      </c>
      <c r="CP114" s="2" t="s">
        <v>844</v>
      </c>
      <c r="CQ114" s="2" t="s">
        <v>863</v>
      </c>
      <c r="CR114" s="2" t="s">
        <v>929</v>
      </c>
      <c r="CS114" s="2" t="s">
        <v>844</v>
      </c>
      <c r="CT114" s="2" t="s">
        <v>844</v>
      </c>
      <c r="CU114" s="2" t="s">
        <v>846</v>
      </c>
      <c r="CV114" s="2" t="s">
        <v>929</v>
      </c>
      <c r="CW114" s="2" t="s">
        <v>929</v>
      </c>
      <c r="CX114" s="2" t="s">
        <v>123</v>
      </c>
      <c r="CY114" s="2" t="s">
        <v>123</v>
      </c>
      <c r="CZ114" s="2" t="s">
        <v>123</v>
      </c>
      <c r="DA114" s="2" t="s">
        <v>123</v>
      </c>
      <c r="DB114" s="2" t="s">
        <v>123</v>
      </c>
      <c r="DC114" s="2" t="s">
        <v>123</v>
      </c>
      <c r="DD114" s="2" t="s">
        <v>123</v>
      </c>
      <c r="DE114" s="2" t="s">
        <v>123</v>
      </c>
      <c r="DF114" s="2" t="s">
        <v>123</v>
      </c>
      <c r="DG114" s="2" t="s">
        <v>123</v>
      </c>
      <c r="DH114" s="2" t="s">
        <v>123</v>
      </c>
      <c r="DI114" s="2" t="s">
        <v>123</v>
      </c>
      <c r="DJ114" s="2" t="s">
        <v>123</v>
      </c>
      <c r="DK114" s="2" t="s">
        <v>123</v>
      </c>
      <c r="DL114" s="2" t="s">
        <v>123</v>
      </c>
      <c r="DM114" s="2" t="s">
        <v>123</v>
      </c>
      <c r="DN114" s="2" t="s">
        <v>123</v>
      </c>
      <c r="DO114" s="2" t="s">
        <v>123</v>
      </c>
      <c r="DP114" s="2" t="s">
        <v>123</v>
      </c>
      <c r="DQ114" s="2" t="s">
        <v>123</v>
      </c>
      <c r="DR114" s="2" t="s">
        <v>123</v>
      </c>
      <c r="DS114" s="2" t="s">
        <v>123</v>
      </c>
      <c r="DT114" s="2" t="s">
        <v>123</v>
      </c>
      <c r="DU114" s="2" t="s">
        <v>123</v>
      </c>
      <c r="DV114" s="2" t="s">
        <v>123</v>
      </c>
      <c r="DW114" s="2" t="s">
        <v>123</v>
      </c>
      <c r="DX114" s="2" t="s">
        <v>123</v>
      </c>
      <c r="DY114" s="2" t="s">
        <v>123</v>
      </c>
      <c r="DZ114" s="2" t="s">
        <v>123</v>
      </c>
      <c r="EA114" s="2" t="s">
        <v>123</v>
      </c>
      <c r="EB114" s="2" t="s">
        <v>123</v>
      </c>
      <c r="EC114" s="2" t="s">
        <v>123</v>
      </c>
      <c r="ED114" s="2" t="s">
        <v>123</v>
      </c>
      <c r="EE114" s="2" t="s">
        <v>123</v>
      </c>
      <c r="EF114" s="2" t="s">
        <v>123</v>
      </c>
      <c r="EG114" s="2" t="s">
        <v>123</v>
      </c>
      <c r="EH114" s="2" t="s">
        <v>123</v>
      </c>
      <c r="EI114" s="2" t="s">
        <v>123</v>
      </c>
    </row>
    <row r="115" spans="1:139" ht="101.45">
      <c r="A115" s="2" t="s">
        <v>488</v>
      </c>
      <c r="B115" s="2" t="s">
        <v>10</v>
      </c>
      <c r="C115" s="2" t="s">
        <v>123</v>
      </c>
      <c r="D115" s="2" t="s">
        <v>123</v>
      </c>
      <c r="E115" s="2" t="s">
        <v>123</v>
      </c>
      <c r="F115" s="2" t="s">
        <v>123</v>
      </c>
      <c r="G115" s="2" t="s">
        <v>123</v>
      </c>
      <c r="H115" s="2" t="s">
        <v>123</v>
      </c>
      <c r="I115" s="2" t="s">
        <v>123</v>
      </c>
      <c r="J115" s="2" t="s">
        <v>123</v>
      </c>
      <c r="K115" s="2" t="s">
        <v>123</v>
      </c>
      <c r="L115" s="2" t="s">
        <v>123</v>
      </c>
      <c r="M115" s="2" t="s">
        <v>123</v>
      </c>
      <c r="N115" s="2" t="s">
        <v>123</v>
      </c>
      <c r="O115" s="2" t="s">
        <v>123</v>
      </c>
      <c r="P115" s="2" t="s">
        <v>123</v>
      </c>
      <c r="Q115" s="2" t="s">
        <v>123</v>
      </c>
      <c r="R115" s="2" t="s">
        <v>123</v>
      </c>
      <c r="S115" s="2" t="s">
        <v>123</v>
      </c>
      <c r="T115" s="2" t="s">
        <v>123</v>
      </c>
      <c r="U115" s="2" t="s">
        <v>123</v>
      </c>
      <c r="V115" s="2" t="s">
        <v>123</v>
      </c>
      <c r="W115" s="2" t="s">
        <v>123</v>
      </c>
      <c r="X115" s="2" t="s">
        <v>123</v>
      </c>
      <c r="Y115" s="2" t="s">
        <v>123</v>
      </c>
      <c r="Z115" s="2" t="s">
        <v>123</v>
      </c>
      <c r="AA115" s="2" t="s">
        <v>123</v>
      </c>
      <c r="AB115" s="2" t="s">
        <v>123</v>
      </c>
      <c r="AC115" s="2" t="s">
        <v>1379</v>
      </c>
      <c r="AD115">
        <v>1</v>
      </c>
      <c r="AE115">
        <v>1</v>
      </c>
      <c r="AF115">
        <v>0</v>
      </c>
      <c r="AG115">
        <v>0</v>
      </c>
      <c r="AH115">
        <v>5</v>
      </c>
      <c r="AI115">
        <v>50</v>
      </c>
      <c r="AJ115">
        <v>5</v>
      </c>
      <c r="AK115">
        <v>2</v>
      </c>
      <c r="AL115">
        <v>0</v>
      </c>
      <c r="AM115">
        <v>1</v>
      </c>
      <c r="AN115">
        <v>0</v>
      </c>
      <c r="AO115">
        <v>0</v>
      </c>
      <c r="AP115">
        <v>25</v>
      </c>
      <c r="AQ115">
        <v>10</v>
      </c>
      <c r="AR115">
        <v>0</v>
      </c>
      <c r="AS115">
        <v>0</v>
      </c>
      <c r="AT115" s="2" t="s">
        <v>123</v>
      </c>
      <c r="AU115" s="2" t="s">
        <v>863</v>
      </c>
      <c r="AV115" s="2" t="s">
        <v>123</v>
      </c>
      <c r="AW115" s="2" t="s">
        <v>123</v>
      </c>
      <c r="AX115" s="2" t="s">
        <v>123</v>
      </c>
      <c r="AY115" s="2" t="s">
        <v>846</v>
      </c>
      <c r="AZ115" s="2" t="s">
        <v>863</v>
      </c>
      <c r="BA115" s="2" t="s">
        <v>863</v>
      </c>
      <c r="BB115" s="2" t="s">
        <v>863</v>
      </c>
      <c r="BC115" s="2" t="s">
        <v>123</v>
      </c>
      <c r="BD115" s="2" t="s">
        <v>863</v>
      </c>
      <c r="BE115" s="2" t="s">
        <v>123</v>
      </c>
      <c r="BF115" s="2" t="s">
        <v>123</v>
      </c>
      <c r="BG115" s="2" t="s">
        <v>838</v>
      </c>
      <c r="BH115" s="2" t="s">
        <v>838</v>
      </c>
      <c r="BI115" s="2" t="s">
        <v>838</v>
      </c>
      <c r="BJ115" s="2" t="s">
        <v>837</v>
      </c>
      <c r="BK115">
        <v>0</v>
      </c>
      <c r="BL115">
        <v>0</v>
      </c>
      <c r="BM115">
        <v>0</v>
      </c>
      <c r="BN115">
        <v>95</v>
      </c>
      <c r="BO115">
        <v>5</v>
      </c>
      <c r="BP115" s="2" t="s">
        <v>1380</v>
      </c>
      <c r="BQ115" s="2" t="s">
        <v>1381</v>
      </c>
      <c r="BR115" s="2" t="s">
        <v>1382</v>
      </c>
      <c r="BS115" s="2" t="s">
        <v>1383</v>
      </c>
      <c r="BT115" s="2" t="s">
        <v>123</v>
      </c>
      <c r="BU115" s="2" t="s">
        <v>123</v>
      </c>
      <c r="BV115" s="2" t="s">
        <v>123</v>
      </c>
      <c r="BW115" s="2" t="s">
        <v>123</v>
      </c>
      <c r="BX115" s="2" t="s">
        <v>123</v>
      </c>
      <c r="BY115" s="2" t="s">
        <v>123</v>
      </c>
      <c r="BZ115" s="2" t="s">
        <v>123</v>
      </c>
      <c r="CA115" s="2" t="s">
        <v>123</v>
      </c>
      <c r="CB115" s="2" t="s">
        <v>123</v>
      </c>
      <c r="CC115" s="2" t="s">
        <v>123</v>
      </c>
      <c r="CD115" s="2" t="s">
        <v>123</v>
      </c>
      <c r="CE115" s="2" t="s">
        <v>123</v>
      </c>
      <c r="CF115" s="2" t="s">
        <v>123</v>
      </c>
      <c r="CG115" s="2" t="s">
        <v>123</v>
      </c>
      <c r="CH115" s="2" t="s">
        <v>123</v>
      </c>
      <c r="CI115" s="2" t="s">
        <v>123</v>
      </c>
      <c r="CJ115" s="2" t="s">
        <v>123</v>
      </c>
      <c r="CK115" s="2" t="s">
        <v>123</v>
      </c>
      <c r="CL115" s="2" t="s">
        <v>123</v>
      </c>
      <c r="CM115" s="2" t="s">
        <v>123</v>
      </c>
      <c r="CN115" s="2" t="s">
        <v>123</v>
      </c>
      <c r="CO115" s="2" t="s">
        <v>123</v>
      </c>
      <c r="CP115" s="2" t="s">
        <v>123</v>
      </c>
      <c r="CQ115" s="2" t="s">
        <v>123</v>
      </c>
      <c r="CR115" s="2" t="s">
        <v>123</v>
      </c>
      <c r="CS115" s="2" t="s">
        <v>123</v>
      </c>
      <c r="CT115" s="2" t="s">
        <v>123</v>
      </c>
      <c r="CU115" s="2" t="s">
        <v>123</v>
      </c>
      <c r="CV115" s="2" t="s">
        <v>123</v>
      </c>
      <c r="CW115" s="2" t="s">
        <v>123</v>
      </c>
      <c r="CX115" s="2" t="s">
        <v>123</v>
      </c>
      <c r="CY115" s="2" t="s">
        <v>123</v>
      </c>
      <c r="CZ115" s="2" t="s">
        <v>123</v>
      </c>
      <c r="DA115" s="2" t="s">
        <v>123</v>
      </c>
      <c r="DB115" s="2" t="s">
        <v>123</v>
      </c>
      <c r="DC115" s="2" t="s">
        <v>123</v>
      </c>
      <c r="DD115" s="2" t="s">
        <v>123</v>
      </c>
      <c r="DE115" s="2" t="s">
        <v>123</v>
      </c>
      <c r="DF115" s="2" t="s">
        <v>123</v>
      </c>
      <c r="DG115" s="2" t="s">
        <v>123</v>
      </c>
      <c r="DH115" s="2" t="s">
        <v>123</v>
      </c>
      <c r="DI115" s="2" t="s">
        <v>123</v>
      </c>
      <c r="DJ115" s="2" t="s">
        <v>123</v>
      </c>
      <c r="DK115" s="2" t="s">
        <v>123</v>
      </c>
      <c r="DL115" s="2" t="s">
        <v>123</v>
      </c>
      <c r="DM115" s="2" t="s">
        <v>123</v>
      </c>
      <c r="DN115" s="2" t="s">
        <v>123</v>
      </c>
      <c r="DO115" s="2" t="s">
        <v>123</v>
      </c>
      <c r="DP115" s="2" t="s">
        <v>123</v>
      </c>
      <c r="DQ115" s="2" t="s">
        <v>123</v>
      </c>
      <c r="DR115" s="2" t="s">
        <v>123</v>
      </c>
      <c r="DS115" s="2" t="s">
        <v>123</v>
      </c>
      <c r="DT115" s="2" t="s">
        <v>123</v>
      </c>
      <c r="DU115" s="2" t="s">
        <v>123</v>
      </c>
      <c r="DV115" s="2" t="s">
        <v>123</v>
      </c>
      <c r="DW115" s="2" t="s">
        <v>123</v>
      </c>
      <c r="DX115" s="2" t="s">
        <v>123</v>
      </c>
      <c r="DY115" s="2" t="s">
        <v>123</v>
      </c>
      <c r="DZ115" s="2" t="s">
        <v>123</v>
      </c>
      <c r="EA115" s="2" t="s">
        <v>123</v>
      </c>
      <c r="EB115" s="2" t="s">
        <v>123</v>
      </c>
      <c r="EC115" s="2" t="s">
        <v>123</v>
      </c>
      <c r="ED115" s="2" t="s">
        <v>123</v>
      </c>
      <c r="EE115" s="2" t="s">
        <v>123</v>
      </c>
      <c r="EF115" s="2" t="s">
        <v>123</v>
      </c>
      <c r="EG115" s="2" t="s">
        <v>123</v>
      </c>
      <c r="EH115" s="2" t="s">
        <v>123</v>
      </c>
      <c r="EI115" s="2" t="s">
        <v>123</v>
      </c>
    </row>
    <row r="116" spans="1:139" ht="43.5">
      <c r="A116" s="2" t="s">
        <v>489</v>
      </c>
      <c r="B116" s="2" t="s">
        <v>10</v>
      </c>
      <c r="C116" s="2" t="s">
        <v>123</v>
      </c>
      <c r="D116" s="2" t="s">
        <v>123</v>
      </c>
      <c r="E116" s="2" t="s">
        <v>123</v>
      </c>
      <c r="F116" s="2" t="s">
        <v>123</v>
      </c>
      <c r="G116" s="2" t="s">
        <v>123</v>
      </c>
      <c r="H116" s="2" t="s">
        <v>123</v>
      </c>
      <c r="I116" s="2" t="s">
        <v>123</v>
      </c>
      <c r="J116" s="2" t="s">
        <v>123</v>
      </c>
      <c r="K116" s="2" t="s">
        <v>123</v>
      </c>
      <c r="L116" s="2" t="s">
        <v>123</v>
      </c>
      <c r="M116" s="2" t="s">
        <v>123</v>
      </c>
      <c r="N116" s="2" t="s">
        <v>123</v>
      </c>
      <c r="O116" s="2" t="s">
        <v>123</v>
      </c>
      <c r="P116" s="2" t="s">
        <v>123</v>
      </c>
      <c r="Q116" s="2" t="s">
        <v>123</v>
      </c>
      <c r="R116" s="2" t="s">
        <v>123</v>
      </c>
      <c r="S116" s="2" t="s">
        <v>123</v>
      </c>
      <c r="T116" s="2" t="s">
        <v>123</v>
      </c>
      <c r="U116" s="2" t="s">
        <v>123</v>
      </c>
      <c r="V116" s="2" t="s">
        <v>123</v>
      </c>
      <c r="W116" s="2" t="s">
        <v>123</v>
      </c>
      <c r="X116" s="2" t="s">
        <v>123</v>
      </c>
      <c r="Y116" s="2" t="s">
        <v>123</v>
      </c>
      <c r="Z116" s="2" t="s">
        <v>123</v>
      </c>
      <c r="AA116" s="2" t="s">
        <v>123</v>
      </c>
      <c r="AB116" s="2" t="s">
        <v>123</v>
      </c>
      <c r="AC116" s="2" t="s">
        <v>1384</v>
      </c>
      <c r="AD116">
        <v>0</v>
      </c>
      <c r="AE116">
        <v>5</v>
      </c>
      <c r="AF116">
        <v>5</v>
      </c>
      <c r="AG116">
        <v>0</v>
      </c>
      <c r="AH116">
        <v>5</v>
      </c>
      <c r="AI116">
        <v>35</v>
      </c>
      <c r="AJ116">
        <v>20</v>
      </c>
      <c r="AK116">
        <v>0</v>
      </c>
      <c r="AL116">
        <v>0</v>
      </c>
      <c r="AM116">
        <v>5</v>
      </c>
      <c r="AN116">
        <v>0</v>
      </c>
      <c r="AO116">
        <v>0</v>
      </c>
      <c r="AP116">
        <v>10</v>
      </c>
      <c r="AQ116">
        <v>5</v>
      </c>
      <c r="AR116">
        <v>10</v>
      </c>
      <c r="AS116">
        <v>0</v>
      </c>
      <c r="AT116" s="2" t="s">
        <v>123</v>
      </c>
      <c r="AU116" s="2" t="s">
        <v>863</v>
      </c>
      <c r="AV116" s="2" t="s">
        <v>844</v>
      </c>
      <c r="AW116" s="2" t="s">
        <v>844</v>
      </c>
      <c r="AX116" s="2" t="s">
        <v>863</v>
      </c>
      <c r="AY116" s="2" t="s">
        <v>846</v>
      </c>
      <c r="AZ116" s="2" t="s">
        <v>863</v>
      </c>
      <c r="BA116" s="2" t="s">
        <v>844</v>
      </c>
      <c r="BB116" s="2" t="s">
        <v>863</v>
      </c>
      <c r="BC116" s="2" t="s">
        <v>863</v>
      </c>
      <c r="BD116" s="2" t="s">
        <v>863</v>
      </c>
      <c r="BE116" s="2" t="s">
        <v>863</v>
      </c>
      <c r="BF116" s="2" t="s">
        <v>863</v>
      </c>
      <c r="BG116" s="2" t="s">
        <v>838</v>
      </c>
      <c r="BH116" s="2" t="s">
        <v>838</v>
      </c>
      <c r="BI116" s="2" t="s">
        <v>849</v>
      </c>
      <c r="BJ116" s="2" t="s">
        <v>838</v>
      </c>
      <c r="BK116">
        <v>0</v>
      </c>
      <c r="BL116">
        <v>10</v>
      </c>
      <c r="BM116">
        <v>20</v>
      </c>
      <c r="BN116">
        <v>60</v>
      </c>
      <c r="BO116">
        <v>10</v>
      </c>
      <c r="BP116" s="2" t="s">
        <v>1385</v>
      </c>
      <c r="BQ116" s="2" t="s">
        <v>1386</v>
      </c>
      <c r="BR116" s="2" t="s">
        <v>851</v>
      </c>
      <c r="BS116" s="2" t="s">
        <v>1387</v>
      </c>
      <c r="BT116" s="2" t="s">
        <v>123</v>
      </c>
      <c r="BU116" s="2" t="s">
        <v>123</v>
      </c>
      <c r="BV116" s="2" t="s">
        <v>123</v>
      </c>
      <c r="BW116" s="2" t="s">
        <v>123</v>
      </c>
      <c r="BX116" s="2" t="s">
        <v>123</v>
      </c>
      <c r="BY116" s="2" t="s">
        <v>123</v>
      </c>
      <c r="BZ116" s="2" t="s">
        <v>123</v>
      </c>
      <c r="CA116" s="2" t="s">
        <v>123</v>
      </c>
      <c r="CB116" s="2" t="s">
        <v>123</v>
      </c>
      <c r="CC116" s="2" t="s">
        <v>123</v>
      </c>
      <c r="CD116" s="2" t="s">
        <v>123</v>
      </c>
      <c r="CE116" s="2" t="s">
        <v>123</v>
      </c>
      <c r="CF116" s="2" t="s">
        <v>123</v>
      </c>
      <c r="CG116" s="2" t="s">
        <v>123</v>
      </c>
      <c r="CH116" s="2" t="s">
        <v>123</v>
      </c>
      <c r="CI116" s="2" t="s">
        <v>123</v>
      </c>
      <c r="CJ116" s="2" t="s">
        <v>123</v>
      </c>
      <c r="CK116" s="2" t="s">
        <v>123</v>
      </c>
      <c r="CL116" s="2" t="s">
        <v>123</v>
      </c>
      <c r="CM116" s="2" t="s">
        <v>123</v>
      </c>
      <c r="CN116" s="2" t="s">
        <v>123</v>
      </c>
      <c r="CO116" s="2" t="s">
        <v>123</v>
      </c>
      <c r="CP116" s="2" t="s">
        <v>123</v>
      </c>
      <c r="CQ116" s="2" t="s">
        <v>123</v>
      </c>
      <c r="CR116" s="2" t="s">
        <v>123</v>
      </c>
      <c r="CS116" s="2" t="s">
        <v>123</v>
      </c>
      <c r="CT116" s="2" t="s">
        <v>123</v>
      </c>
      <c r="CU116" s="2" t="s">
        <v>123</v>
      </c>
      <c r="CV116" s="2" t="s">
        <v>123</v>
      </c>
      <c r="CW116" s="2" t="s">
        <v>123</v>
      </c>
      <c r="CX116" s="2" t="s">
        <v>123</v>
      </c>
      <c r="CY116" s="2" t="s">
        <v>123</v>
      </c>
      <c r="CZ116" s="2" t="s">
        <v>123</v>
      </c>
      <c r="DA116" s="2" t="s">
        <v>123</v>
      </c>
      <c r="DB116" s="2" t="s">
        <v>123</v>
      </c>
      <c r="DC116" s="2" t="s">
        <v>123</v>
      </c>
      <c r="DD116" s="2" t="s">
        <v>123</v>
      </c>
      <c r="DE116" s="2" t="s">
        <v>123</v>
      </c>
      <c r="DF116" s="2" t="s">
        <v>123</v>
      </c>
      <c r="DG116" s="2" t="s">
        <v>123</v>
      </c>
      <c r="DH116" s="2" t="s">
        <v>123</v>
      </c>
      <c r="DI116" s="2" t="s">
        <v>123</v>
      </c>
      <c r="DJ116" s="2" t="s">
        <v>123</v>
      </c>
      <c r="DK116" s="2" t="s">
        <v>123</v>
      </c>
      <c r="DL116" s="2" t="s">
        <v>123</v>
      </c>
      <c r="DM116" s="2" t="s">
        <v>123</v>
      </c>
      <c r="DN116" s="2" t="s">
        <v>123</v>
      </c>
      <c r="DO116" s="2" t="s">
        <v>123</v>
      </c>
      <c r="DP116" s="2" t="s">
        <v>123</v>
      </c>
      <c r="DQ116" s="2" t="s">
        <v>123</v>
      </c>
      <c r="DR116" s="2" t="s">
        <v>123</v>
      </c>
      <c r="DS116" s="2" t="s">
        <v>123</v>
      </c>
      <c r="DT116" s="2" t="s">
        <v>123</v>
      </c>
      <c r="DU116" s="2" t="s">
        <v>123</v>
      </c>
      <c r="DV116" s="2" t="s">
        <v>123</v>
      </c>
      <c r="DW116" s="2" t="s">
        <v>123</v>
      </c>
      <c r="DX116" s="2" t="s">
        <v>123</v>
      </c>
      <c r="DY116" s="2" t="s">
        <v>123</v>
      </c>
      <c r="DZ116" s="2" t="s">
        <v>123</v>
      </c>
      <c r="EA116" s="2" t="s">
        <v>123</v>
      </c>
      <c r="EB116" s="2" t="s">
        <v>123</v>
      </c>
      <c r="EC116" s="2" t="s">
        <v>123</v>
      </c>
      <c r="ED116" s="2" t="s">
        <v>123</v>
      </c>
      <c r="EE116" s="2" t="s">
        <v>123</v>
      </c>
      <c r="EF116" s="2" t="s">
        <v>123</v>
      </c>
      <c r="EG116" s="2" t="s">
        <v>123</v>
      </c>
      <c r="EH116" s="2" t="s">
        <v>123</v>
      </c>
      <c r="EI116" s="2" t="s">
        <v>123</v>
      </c>
    </row>
    <row r="117" spans="1:139" ht="57.95">
      <c r="A117" s="2" t="s">
        <v>369</v>
      </c>
      <c r="B117" s="2" t="s">
        <v>14</v>
      </c>
      <c r="C117">
        <v>50</v>
      </c>
      <c r="D117">
        <v>1</v>
      </c>
      <c r="E117">
        <v>1</v>
      </c>
      <c r="F117">
        <v>30</v>
      </c>
      <c r="G117">
        <v>2</v>
      </c>
      <c r="H117">
        <v>2</v>
      </c>
      <c r="I117">
        <v>2</v>
      </c>
      <c r="J117">
        <v>1</v>
      </c>
      <c r="K117">
        <v>0</v>
      </c>
      <c r="L117">
        <v>0</v>
      </c>
      <c r="M117">
        <v>1</v>
      </c>
      <c r="N117">
        <v>0</v>
      </c>
      <c r="O117">
        <v>0</v>
      </c>
      <c r="P117">
        <v>10</v>
      </c>
      <c r="Q117">
        <v>0</v>
      </c>
      <c r="R117" s="2" t="s">
        <v>123</v>
      </c>
      <c r="S117" s="2" t="s">
        <v>863</v>
      </c>
      <c r="T117" s="2" t="s">
        <v>844</v>
      </c>
      <c r="U117" s="2" t="s">
        <v>846</v>
      </c>
      <c r="V117" s="2" t="s">
        <v>846</v>
      </c>
      <c r="W117" s="2" t="s">
        <v>846</v>
      </c>
      <c r="X117" s="2" t="s">
        <v>863</v>
      </c>
      <c r="Y117" s="2" t="s">
        <v>846</v>
      </c>
      <c r="Z117" s="2" t="s">
        <v>846</v>
      </c>
      <c r="AA117" s="2" t="s">
        <v>863</v>
      </c>
      <c r="AB117" s="2" t="s">
        <v>846</v>
      </c>
      <c r="AC117" s="2" t="s">
        <v>1388</v>
      </c>
      <c r="AD117" s="2" t="s">
        <v>123</v>
      </c>
      <c r="AE117" s="2" t="s">
        <v>123</v>
      </c>
      <c r="AF117" s="2" t="s">
        <v>123</v>
      </c>
      <c r="AG117" s="2" t="s">
        <v>123</v>
      </c>
      <c r="AH117" s="2" t="s">
        <v>123</v>
      </c>
      <c r="AI117" s="2" t="s">
        <v>123</v>
      </c>
      <c r="AJ117" s="2" t="s">
        <v>123</v>
      </c>
      <c r="AK117" s="2" t="s">
        <v>123</v>
      </c>
      <c r="AL117" s="2" t="s">
        <v>123</v>
      </c>
      <c r="AM117" s="2" t="s">
        <v>123</v>
      </c>
      <c r="AN117" s="2" t="s">
        <v>123</v>
      </c>
      <c r="AO117" s="2" t="s">
        <v>123</v>
      </c>
      <c r="AP117" s="2" t="s">
        <v>123</v>
      </c>
      <c r="AQ117" s="2" t="s">
        <v>123</v>
      </c>
      <c r="AR117" s="2" t="s">
        <v>123</v>
      </c>
      <c r="AS117" s="2" t="s">
        <v>123</v>
      </c>
      <c r="AT117" s="2" t="s">
        <v>123</v>
      </c>
      <c r="AU117" s="2" t="s">
        <v>123</v>
      </c>
      <c r="AV117" s="2" t="s">
        <v>123</v>
      </c>
      <c r="AW117" s="2" t="s">
        <v>123</v>
      </c>
      <c r="AX117" s="2" t="s">
        <v>123</v>
      </c>
      <c r="AY117" s="2" t="s">
        <v>123</v>
      </c>
      <c r="AZ117" s="2" t="s">
        <v>123</v>
      </c>
      <c r="BA117" s="2" t="s">
        <v>123</v>
      </c>
      <c r="BB117" s="2" t="s">
        <v>123</v>
      </c>
      <c r="BC117" s="2" t="s">
        <v>123</v>
      </c>
      <c r="BD117" s="2" t="s">
        <v>123</v>
      </c>
      <c r="BE117" s="2" t="s">
        <v>123</v>
      </c>
      <c r="BF117" s="2" t="s">
        <v>123</v>
      </c>
      <c r="BG117" s="2" t="s">
        <v>123</v>
      </c>
      <c r="BH117" s="2" t="s">
        <v>123</v>
      </c>
      <c r="BI117" s="2" t="s">
        <v>123</v>
      </c>
      <c r="BJ117" s="2" t="s">
        <v>123</v>
      </c>
      <c r="BK117" s="2" t="s">
        <v>123</v>
      </c>
      <c r="BL117" s="2" t="s">
        <v>123</v>
      </c>
      <c r="BM117" s="2" t="s">
        <v>123</v>
      </c>
      <c r="BN117" s="2" t="s">
        <v>123</v>
      </c>
      <c r="BO117" s="2" t="s">
        <v>123</v>
      </c>
      <c r="BP117" s="2" t="s">
        <v>123</v>
      </c>
      <c r="BQ117" s="2" t="s">
        <v>123</v>
      </c>
      <c r="BR117" s="2" t="s">
        <v>123</v>
      </c>
      <c r="BS117" s="2" t="s">
        <v>123</v>
      </c>
      <c r="BT117" s="2" t="s">
        <v>123</v>
      </c>
      <c r="BU117" s="2" t="s">
        <v>123</v>
      </c>
      <c r="BV117" s="2" t="s">
        <v>123</v>
      </c>
      <c r="BW117" s="2" t="s">
        <v>123</v>
      </c>
      <c r="BX117" s="2" t="s">
        <v>123</v>
      </c>
      <c r="BY117" s="2" t="s">
        <v>123</v>
      </c>
      <c r="BZ117" s="2" t="s">
        <v>123</v>
      </c>
      <c r="CA117" s="2" t="s">
        <v>123</v>
      </c>
      <c r="CB117" s="2" t="s">
        <v>123</v>
      </c>
      <c r="CC117" s="2" t="s">
        <v>123</v>
      </c>
      <c r="CD117" s="2" t="s">
        <v>123</v>
      </c>
      <c r="CE117" s="2" t="s">
        <v>123</v>
      </c>
      <c r="CF117" s="2" t="s">
        <v>123</v>
      </c>
      <c r="CG117" s="2" t="s">
        <v>123</v>
      </c>
      <c r="CH117" s="2" t="s">
        <v>123</v>
      </c>
      <c r="CI117" s="2" t="s">
        <v>123</v>
      </c>
      <c r="CJ117" s="2" t="s">
        <v>123</v>
      </c>
      <c r="CK117" s="2" t="s">
        <v>123</v>
      </c>
      <c r="CL117" s="2" t="s">
        <v>123</v>
      </c>
      <c r="CM117" s="2" t="s">
        <v>123</v>
      </c>
      <c r="CN117" s="2" t="s">
        <v>123</v>
      </c>
      <c r="CO117" s="2" t="s">
        <v>123</v>
      </c>
      <c r="CP117" s="2" t="s">
        <v>123</v>
      </c>
      <c r="CQ117" s="2" t="s">
        <v>123</v>
      </c>
      <c r="CR117" s="2" t="s">
        <v>123</v>
      </c>
      <c r="CS117" s="2" t="s">
        <v>123</v>
      </c>
      <c r="CT117" s="2" t="s">
        <v>123</v>
      </c>
      <c r="CU117" s="2" t="s">
        <v>123</v>
      </c>
      <c r="CV117" s="2" t="s">
        <v>123</v>
      </c>
      <c r="CW117" s="2" t="s">
        <v>123</v>
      </c>
      <c r="CX117" s="2" t="s">
        <v>123</v>
      </c>
      <c r="CY117" s="2" t="s">
        <v>123</v>
      </c>
      <c r="CZ117" s="2" t="s">
        <v>123</v>
      </c>
      <c r="DA117" s="2" t="s">
        <v>123</v>
      </c>
      <c r="DB117" s="2" t="s">
        <v>123</v>
      </c>
      <c r="DC117" s="2" t="s">
        <v>123</v>
      </c>
      <c r="DD117" s="2" t="s">
        <v>123</v>
      </c>
      <c r="DE117" s="2" t="s">
        <v>123</v>
      </c>
      <c r="DF117" s="2" t="s">
        <v>123</v>
      </c>
      <c r="DG117" s="2" t="s">
        <v>123</v>
      </c>
      <c r="DH117" s="2" t="s">
        <v>123</v>
      </c>
      <c r="DI117" s="2" t="s">
        <v>123</v>
      </c>
      <c r="DJ117" s="2" t="s">
        <v>123</v>
      </c>
      <c r="DK117" s="2" t="s">
        <v>123</v>
      </c>
      <c r="DL117" s="2" t="s">
        <v>123</v>
      </c>
      <c r="DM117" s="2" t="s">
        <v>123</v>
      </c>
      <c r="DN117" s="2" t="s">
        <v>123</v>
      </c>
      <c r="DO117" s="2" t="s">
        <v>123</v>
      </c>
      <c r="DP117" s="2" t="s">
        <v>123</v>
      </c>
      <c r="DQ117" s="2" t="s">
        <v>123</v>
      </c>
      <c r="DR117" s="2" t="s">
        <v>123</v>
      </c>
      <c r="DS117" s="2" t="s">
        <v>123</v>
      </c>
      <c r="DT117" s="2" t="s">
        <v>123</v>
      </c>
      <c r="DU117" s="2" t="s">
        <v>123</v>
      </c>
      <c r="DV117" s="2" t="s">
        <v>123</v>
      </c>
      <c r="DW117" s="2" t="s">
        <v>123</v>
      </c>
      <c r="DX117" s="2" t="s">
        <v>123</v>
      </c>
      <c r="DY117" s="2" t="s">
        <v>123</v>
      </c>
      <c r="DZ117" s="2" t="s">
        <v>123</v>
      </c>
      <c r="EA117" s="2" t="s">
        <v>123</v>
      </c>
      <c r="EB117" s="2" t="s">
        <v>123</v>
      </c>
      <c r="EC117" s="2" t="s">
        <v>123</v>
      </c>
      <c r="ED117" s="2" t="s">
        <v>123</v>
      </c>
      <c r="EE117" s="2" t="s">
        <v>123</v>
      </c>
      <c r="EF117" s="2" t="s">
        <v>123</v>
      </c>
      <c r="EG117" s="2" t="s">
        <v>123</v>
      </c>
      <c r="EH117" s="2" t="s">
        <v>123</v>
      </c>
      <c r="EI117" s="2" t="s">
        <v>123</v>
      </c>
    </row>
    <row r="118" spans="1:139" ht="87">
      <c r="A118" s="2" t="s">
        <v>490</v>
      </c>
      <c r="B118" s="2" t="s">
        <v>10</v>
      </c>
      <c r="C118" s="2" t="s">
        <v>123</v>
      </c>
      <c r="D118" s="2" t="s">
        <v>123</v>
      </c>
      <c r="E118" s="2" t="s">
        <v>123</v>
      </c>
      <c r="F118" s="2" t="s">
        <v>123</v>
      </c>
      <c r="G118" s="2" t="s">
        <v>123</v>
      </c>
      <c r="H118" s="2" t="s">
        <v>123</v>
      </c>
      <c r="I118" s="2" t="s">
        <v>123</v>
      </c>
      <c r="J118" s="2" t="s">
        <v>123</v>
      </c>
      <c r="K118" s="2" t="s">
        <v>123</v>
      </c>
      <c r="L118" s="2" t="s">
        <v>123</v>
      </c>
      <c r="M118" s="2" t="s">
        <v>123</v>
      </c>
      <c r="N118" s="2" t="s">
        <v>123</v>
      </c>
      <c r="O118" s="2" t="s">
        <v>123</v>
      </c>
      <c r="P118" s="2" t="s">
        <v>123</v>
      </c>
      <c r="Q118" s="2" t="s">
        <v>123</v>
      </c>
      <c r="R118" s="2" t="s">
        <v>123</v>
      </c>
      <c r="S118" s="2" t="s">
        <v>123</v>
      </c>
      <c r="T118" s="2" t="s">
        <v>123</v>
      </c>
      <c r="U118" s="2" t="s">
        <v>123</v>
      </c>
      <c r="V118" s="2" t="s">
        <v>123</v>
      </c>
      <c r="W118" s="2" t="s">
        <v>123</v>
      </c>
      <c r="X118" s="2" t="s">
        <v>123</v>
      </c>
      <c r="Y118" s="2" t="s">
        <v>123</v>
      </c>
      <c r="Z118" s="2" t="s">
        <v>123</v>
      </c>
      <c r="AA118" s="2" t="s">
        <v>123</v>
      </c>
      <c r="AB118" s="2" t="s">
        <v>123</v>
      </c>
      <c r="AC118" s="2" t="s">
        <v>1389</v>
      </c>
      <c r="AD118">
        <v>0.5</v>
      </c>
      <c r="AE118">
        <v>6</v>
      </c>
      <c r="AF118">
        <v>3</v>
      </c>
      <c r="AG118">
        <v>0.5</v>
      </c>
      <c r="AH118">
        <v>8</v>
      </c>
      <c r="AI118">
        <v>30</v>
      </c>
      <c r="AJ118">
        <v>4</v>
      </c>
      <c r="AK118">
        <v>3</v>
      </c>
      <c r="AL118">
        <v>3</v>
      </c>
      <c r="AM118">
        <v>2</v>
      </c>
      <c r="AN118">
        <v>3</v>
      </c>
      <c r="AO118">
        <v>0</v>
      </c>
      <c r="AP118">
        <v>30</v>
      </c>
      <c r="AQ118">
        <v>1</v>
      </c>
      <c r="AR118">
        <v>6</v>
      </c>
      <c r="AS118">
        <v>0</v>
      </c>
      <c r="AT118" s="2" t="s">
        <v>123</v>
      </c>
      <c r="AU118" s="2" t="s">
        <v>863</v>
      </c>
      <c r="AV118" s="2" t="s">
        <v>846</v>
      </c>
      <c r="AW118" s="2" t="s">
        <v>846</v>
      </c>
      <c r="AX118" s="2" t="s">
        <v>863</v>
      </c>
      <c r="AY118" s="2" t="s">
        <v>844</v>
      </c>
      <c r="AZ118" s="2" t="s">
        <v>929</v>
      </c>
      <c r="BA118" s="2" t="s">
        <v>863</v>
      </c>
      <c r="BB118" s="2" t="s">
        <v>844</v>
      </c>
      <c r="BC118" s="2" t="s">
        <v>845</v>
      </c>
      <c r="BD118" s="2" t="s">
        <v>846</v>
      </c>
      <c r="BE118" s="2" t="s">
        <v>846</v>
      </c>
      <c r="BF118" s="2" t="s">
        <v>863</v>
      </c>
      <c r="BG118" s="2" t="s">
        <v>838</v>
      </c>
      <c r="BH118" s="2" t="s">
        <v>838</v>
      </c>
      <c r="BI118" s="2" t="s">
        <v>849</v>
      </c>
      <c r="BJ118" s="2" t="s">
        <v>837</v>
      </c>
      <c r="BK118">
        <v>0</v>
      </c>
      <c r="BL118">
        <v>5</v>
      </c>
      <c r="BM118">
        <v>25</v>
      </c>
      <c r="BN118">
        <v>50</v>
      </c>
      <c r="BO118">
        <v>20</v>
      </c>
      <c r="BP118" s="2" t="s">
        <v>1390</v>
      </c>
      <c r="BQ118" s="2" t="s">
        <v>1391</v>
      </c>
      <c r="BR118" s="2" t="s">
        <v>1392</v>
      </c>
      <c r="BS118" s="2" t="s">
        <v>1393</v>
      </c>
      <c r="BT118" s="2" t="s">
        <v>123</v>
      </c>
      <c r="BU118" s="2" t="s">
        <v>123</v>
      </c>
      <c r="BV118" s="2" t="s">
        <v>123</v>
      </c>
      <c r="BW118" s="2" t="s">
        <v>123</v>
      </c>
      <c r="BX118" s="2" t="s">
        <v>123</v>
      </c>
      <c r="BY118" s="2" t="s">
        <v>123</v>
      </c>
      <c r="BZ118" s="2" t="s">
        <v>123</v>
      </c>
      <c r="CA118" s="2" t="s">
        <v>123</v>
      </c>
      <c r="CB118" s="2" t="s">
        <v>123</v>
      </c>
      <c r="CC118" s="2" t="s">
        <v>123</v>
      </c>
      <c r="CD118" s="2" t="s">
        <v>123</v>
      </c>
      <c r="CE118" s="2" t="s">
        <v>123</v>
      </c>
      <c r="CF118" s="2" t="s">
        <v>123</v>
      </c>
      <c r="CG118" s="2" t="s">
        <v>123</v>
      </c>
      <c r="CH118" s="2" t="s">
        <v>123</v>
      </c>
      <c r="CI118" s="2" t="s">
        <v>123</v>
      </c>
      <c r="CJ118" s="2" t="s">
        <v>123</v>
      </c>
      <c r="CK118" s="2" t="s">
        <v>123</v>
      </c>
      <c r="CL118" s="2" t="s">
        <v>123</v>
      </c>
      <c r="CM118" s="2" t="s">
        <v>123</v>
      </c>
      <c r="CN118" s="2" t="s">
        <v>123</v>
      </c>
      <c r="CO118" s="2" t="s">
        <v>123</v>
      </c>
      <c r="CP118" s="2" t="s">
        <v>123</v>
      </c>
      <c r="CQ118" s="2" t="s">
        <v>123</v>
      </c>
      <c r="CR118" s="2" t="s">
        <v>123</v>
      </c>
      <c r="CS118" s="2" t="s">
        <v>123</v>
      </c>
      <c r="CT118" s="2" t="s">
        <v>123</v>
      </c>
      <c r="CU118" s="2" t="s">
        <v>123</v>
      </c>
      <c r="CV118" s="2" t="s">
        <v>123</v>
      </c>
      <c r="CW118" s="2" t="s">
        <v>123</v>
      </c>
      <c r="CX118" s="2" t="s">
        <v>123</v>
      </c>
      <c r="CY118" s="2" t="s">
        <v>123</v>
      </c>
      <c r="CZ118" s="2" t="s">
        <v>123</v>
      </c>
      <c r="DA118" s="2" t="s">
        <v>123</v>
      </c>
      <c r="DB118" s="2" t="s">
        <v>123</v>
      </c>
      <c r="DC118" s="2" t="s">
        <v>123</v>
      </c>
      <c r="DD118" s="2" t="s">
        <v>123</v>
      </c>
      <c r="DE118" s="2" t="s">
        <v>123</v>
      </c>
      <c r="DF118" s="2" t="s">
        <v>123</v>
      </c>
      <c r="DG118" s="2" t="s">
        <v>123</v>
      </c>
      <c r="DH118" s="2" t="s">
        <v>123</v>
      </c>
      <c r="DI118" s="2" t="s">
        <v>123</v>
      </c>
      <c r="DJ118" s="2" t="s">
        <v>123</v>
      </c>
      <c r="DK118" s="2" t="s">
        <v>123</v>
      </c>
      <c r="DL118" s="2" t="s">
        <v>123</v>
      </c>
      <c r="DM118" s="2" t="s">
        <v>123</v>
      </c>
      <c r="DN118" s="2" t="s">
        <v>123</v>
      </c>
      <c r="DO118" s="2" t="s">
        <v>123</v>
      </c>
      <c r="DP118" s="2" t="s">
        <v>123</v>
      </c>
      <c r="DQ118" s="2" t="s">
        <v>123</v>
      </c>
      <c r="DR118" s="2" t="s">
        <v>123</v>
      </c>
      <c r="DS118" s="2" t="s">
        <v>123</v>
      </c>
      <c r="DT118" s="2" t="s">
        <v>123</v>
      </c>
      <c r="DU118" s="2" t="s">
        <v>123</v>
      </c>
      <c r="DV118" s="2" t="s">
        <v>123</v>
      </c>
      <c r="DW118" s="2" t="s">
        <v>123</v>
      </c>
      <c r="DX118" s="2" t="s">
        <v>123</v>
      </c>
      <c r="DY118" s="2" t="s">
        <v>123</v>
      </c>
      <c r="DZ118" s="2" t="s">
        <v>123</v>
      </c>
      <c r="EA118" s="2" t="s">
        <v>123</v>
      </c>
      <c r="EB118" s="2" t="s">
        <v>123</v>
      </c>
      <c r="EC118" s="2" t="s">
        <v>123</v>
      </c>
      <c r="ED118" s="2" t="s">
        <v>123</v>
      </c>
      <c r="EE118" s="2" t="s">
        <v>123</v>
      </c>
      <c r="EF118" s="2" t="s">
        <v>123</v>
      </c>
      <c r="EG118" s="2" t="s">
        <v>123</v>
      </c>
      <c r="EH118" s="2" t="s">
        <v>123</v>
      </c>
      <c r="EI118" s="2" t="s">
        <v>123</v>
      </c>
    </row>
    <row r="119" spans="1:139" ht="159.6">
      <c r="A119" s="2" t="s">
        <v>631</v>
      </c>
      <c r="B119" s="2" t="s">
        <v>11</v>
      </c>
      <c r="C119" s="2" t="s">
        <v>123</v>
      </c>
      <c r="D119" s="2" t="s">
        <v>123</v>
      </c>
      <c r="E119" s="2" t="s">
        <v>123</v>
      </c>
      <c r="F119" s="2" t="s">
        <v>123</v>
      </c>
      <c r="G119" s="2" t="s">
        <v>123</v>
      </c>
      <c r="H119" s="2" t="s">
        <v>123</v>
      </c>
      <c r="I119" s="2" t="s">
        <v>123</v>
      </c>
      <c r="J119" s="2" t="s">
        <v>123</v>
      </c>
      <c r="K119" s="2" t="s">
        <v>123</v>
      </c>
      <c r="L119" s="2" t="s">
        <v>123</v>
      </c>
      <c r="M119" s="2" t="s">
        <v>123</v>
      </c>
      <c r="N119" s="2" t="s">
        <v>123</v>
      </c>
      <c r="O119" s="2" t="s">
        <v>123</v>
      </c>
      <c r="P119" s="2" t="s">
        <v>123</v>
      </c>
      <c r="Q119" s="2" t="s">
        <v>123</v>
      </c>
      <c r="R119" s="2" t="s">
        <v>123</v>
      </c>
      <c r="S119" s="2" t="s">
        <v>123</v>
      </c>
      <c r="T119" s="2" t="s">
        <v>123</v>
      </c>
      <c r="U119" s="2" t="s">
        <v>123</v>
      </c>
      <c r="V119" s="2" t="s">
        <v>123</v>
      </c>
      <c r="W119" s="2" t="s">
        <v>123</v>
      </c>
      <c r="X119" s="2" t="s">
        <v>123</v>
      </c>
      <c r="Y119" s="2" t="s">
        <v>123</v>
      </c>
      <c r="Z119" s="2" t="s">
        <v>123</v>
      </c>
      <c r="AA119" s="2" t="s">
        <v>123</v>
      </c>
      <c r="AB119" s="2" t="s">
        <v>123</v>
      </c>
      <c r="AC119" s="2" t="s">
        <v>1394</v>
      </c>
      <c r="AD119" s="2" t="s">
        <v>123</v>
      </c>
      <c r="AE119" s="2" t="s">
        <v>123</v>
      </c>
      <c r="AF119" s="2" t="s">
        <v>123</v>
      </c>
      <c r="AG119" s="2" t="s">
        <v>123</v>
      </c>
      <c r="AH119" s="2" t="s">
        <v>123</v>
      </c>
      <c r="AI119" s="2" t="s">
        <v>123</v>
      </c>
      <c r="AJ119" s="2" t="s">
        <v>123</v>
      </c>
      <c r="AK119" s="2" t="s">
        <v>123</v>
      </c>
      <c r="AL119" s="2" t="s">
        <v>123</v>
      </c>
      <c r="AM119" s="2" t="s">
        <v>123</v>
      </c>
      <c r="AN119" s="2" t="s">
        <v>123</v>
      </c>
      <c r="AO119" s="2" t="s">
        <v>123</v>
      </c>
      <c r="AP119" s="2" t="s">
        <v>123</v>
      </c>
      <c r="AQ119" s="2" t="s">
        <v>123</v>
      </c>
      <c r="AR119" s="2" t="s">
        <v>123</v>
      </c>
      <c r="AS119" s="2" t="s">
        <v>123</v>
      </c>
      <c r="AT119" s="2" t="s">
        <v>123</v>
      </c>
      <c r="AU119" s="2" t="s">
        <v>123</v>
      </c>
      <c r="AV119" s="2" t="s">
        <v>123</v>
      </c>
      <c r="AW119" s="2" t="s">
        <v>123</v>
      </c>
      <c r="AX119" s="2" t="s">
        <v>123</v>
      </c>
      <c r="AY119" s="2" t="s">
        <v>123</v>
      </c>
      <c r="AZ119" s="2" t="s">
        <v>123</v>
      </c>
      <c r="BA119" s="2" t="s">
        <v>123</v>
      </c>
      <c r="BB119" s="2" t="s">
        <v>123</v>
      </c>
      <c r="BC119" s="2" t="s">
        <v>123</v>
      </c>
      <c r="BD119" s="2" t="s">
        <v>123</v>
      </c>
      <c r="BE119" s="2" t="s">
        <v>123</v>
      </c>
      <c r="BF119" s="2" t="s">
        <v>123</v>
      </c>
      <c r="BG119" s="2" t="s">
        <v>849</v>
      </c>
      <c r="BH119" s="2" t="s">
        <v>849</v>
      </c>
      <c r="BI119" s="2" t="s">
        <v>849</v>
      </c>
      <c r="BJ119" s="2" t="s">
        <v>849</v>
      </c>
      <c r="BK119">
        <v>0</v>
      </c>
      <c r="BL119">
        <v>10</v>
      </c>
      <c r="BM119">
        <v>15</v>
      </c>
      <c r="BN119">
        <v>70</v>
      </c>
      <c r="BO119">
        <v>5</v>
      </c>
      <c r="BP119" s="2" t="s">
        <v>1395</v>
      </c>
      <c r="BQ119" s="2" t="s">
        <v>1396</v>
      </c>
      <c r="BR119" s="2" t="s">
        <v>1397</v>
      </c>
      <c r="BS119" s="2" t="s">
        <v>1397</v>
      </c>
      <c r="BT119">
        <v>60</v>
      </c>
      <c r="BU119">
        <v>25</v>
      </c>
      <c r="BV119">
        <v>0</v>
      </c>
      <c r="BW119">
        <v>0</v>
      </c>
      <c r="BX119">
        <v>1</v>
      </c>
      <c r="BY119">
        <v>1</v>
      </c>
      <c r="BZ119">
        <v>0</v>
      </c>
      <c r="CA119">
        <v>1</v>
      </c>
      <c r="CB119">
        <v>0</v>
      </c>
      <c r="CC119">
        <v>0</v>
      </c>
      <c r="CD119">
        <v>10</v>
      </c>
      <c r="CE119">
        <v>2</v>
      </c>
      <c r="CF119">
        <v>0</v>
      </c>
      <c r="CG119" s="2" t="s">
        <v>123</v>
      </c>
      <c r="CH119">
        <v>70</v>
      </c>
      <c r="CI119">
        <v>10</v>
      </c>
      <c r="CJ119">
        <v>5</v>
      </c>
      <c r="CK119">
        <v>85</v>
      </c>
      <c r="CL119">
        <v>0</v>
      </c>
      <c r="CM119">
        <v>0</v>
      </c>
      <c r="CN119" s="2" t="s">
        <v>123</v>
      </c>
      <c r="CO119" s="2" t="s">
        <v>844</v>
      </c>
      <c r="CP119" s="2" t="s">
        <v>844</v>
      </c>
      <c r="CQ119" s="2" t="s">
        <v>123</v>
      </c>
      <c r="CR119" s="2" t="s">
        <v>123</v>
      </c>
      <c r="CS119" s="2" t="s">
        <v>844</v>
      </c>
      <c r="CT119" s="2" t="s">
        <v>846</v>
      </c>
      <c r="CU119" s="2" t="s">
        <v>123</v>
      </c>
      <c r="CV119" s="2" t="s">
        <v>863</v>
      </c>
      <c r="CW119" s="2" t="s">
        <v>844</v>
      </c>
      <c r="CX119" s="2" t="s">
        <v>123</v>
      </c>
      <c r="CY119" s="2" t="s">
        <v>123</v>
      </c>
      <c r="CZ119" s="2" t="s">
        <v>123</v>
      </c>
      <c r="DA119" s="2" t="s">
        <v>123</v>
      </c>
      <c r="DB119" s="2" t="s">
        <v>123</v>
      </c>
      <c r="DC119" s="2" t="s">
        <v>123</v>
      </c>
      <c r="DD119" s="2" t="s">
        <v>123</v>
      </c>
      <c r="DE119" s="2" t="s">
        <v>123</v>
      </c>
      <c r="DF119" s="2" t="s">
        <v>123</v>
      </c>
      <c r="DG119" s="2" t="s">
        <v>123</v>
      </c>
      <c r="DH119" s="2" t="s">
        <v>123</v>
      </c>
      <c r="DI119" s="2" t="s">
        <v>123</v>
      </c>
      <c r="DJ119" s="2" t="s">
        <v>123</v>
      </c>
      <c r="DK119" s="2" t="s">
        <v>123</v>
      </c>
      <c r="DL119" s="2" t="s">
        <v>123</v>
      </c>
      <c r="DM119" s="2" t="s">
        <v>123</v>
      </c>
      <c r="DN119" s="2" t="s">
        <v>123</v>
      </c>
      <c r="DO119" s="2" t="s">
        <v>123</v>
      </c>
      <c r="DP119" s="2" t="s">
        <v>123</v>
      </c>
      <c r="DQ119" s="2" t="s">
        <v>123</v>
      </c>
      <c r="DR119" s="2" t="s">
        <v>123</v>
      </c>
      <c r="DS119" s="2" t="s">
        <v>123</v>
      </c>
      <c r="DT119" s="2" t="s">
        <v>123</v>
      </c>
      <c r="DU119" s="2" t="s">
        <v>123</v>
      </c>
      <c r="DV119" s="2" t="s">
        <v>123</v>
      </c>
      <c r="DW119" s="2" t="s">
        <v>123</v>
      </c>
      <c r="DX119" s="2" t="s">
        <v>123</v>
      </c>
      <c r="DY119" s="2" t="s">
        <v>123</v>
      </c>
      <c r="DZ119" s="2" t="s">
        <v>123</v>
      </c>
      <c r="EA119" s="2" t="s">
        <v>123</v>
      </c>
      <c r="EB119" s="2" t="s">
        <v>123</v>
      </c>
      <c r="EC119" s="2" t="s">
        <v>123</v>
      </c>
      <c r="ED119" s="2" t="s">
        <v>123</v>
      </c>
      <c r="EE119" s="2" t="s">
        <v>123</v>
      </c>
      <c r="EF119" s="2" t="s">
        <v>123</v>
      </c>
      <c r="EG119" s="2" t="s">
        <v>123</v>
      </c>
      <c r="EH119" s="2" t="s">
        <v>123</v>
      </c>
      <c r="EI119" s="2" t="s">
        <v>123</v>
      </c>
    </row>
    <row r="120" spans="1:139" ht="57.95">
      <c r="A120" s="2" t="s">
        <v>632</v>
      </c>
      <c r="B120" s="2" t="s">
        <v>11</v>
      </c>
      <c r="C120" s="2" t="s">
        <v>123</v>
      </c>
      <c r="D120" s="2" t="s">
        <v>123</v>
      </c>
      <c r="E120" s="2" t="s">
        <v>123</v>
      </c>
      <c r="F120" s="2" t="s">
        <v>123</v>
      </c>
      <c r="G120" s="2" t="s">
        <v>123</v>
      </c>
      <c r="H120" s="2" t="s">
        <v>123</v>
      </c>
      <c r="I120" s="2" t="s">
        <v>123</v>
      </c>
      <c r="J120" s="2" t="s">
        <v>123</v>
      </c>
      <c r="K120" s="2" t="s">
        <v>123</v>
      </c>
      <c r="L120" s="2" t="s">
        <v>123</v>
      </c>
      <c r="M120" s="2" t="s">
        <v>123</v>
      </c>
      <c r="N120" s="2" t="s">
        <v>123</v>
      </c>
      <c r="O120" s="2" t="s">
        <v>123</v>
      </c>
      <c r="P120" s="2" t="s">
        <v>123</v>
      </c>
      <c r="Q120" s="2" t="s">
        <v>123</v>
      </c>
      <c r="R120" s="2" t="s">
        <v>123</v>
      </c>
      <c r="S120" s="2" t="s">
        <v>123</v>
      </c>
      <c r="T120" s="2" t="s">
        <v>123</v>
      </c>
      <c r="U120" s="2" t="s">
        <v>123</v>
      </c>
      <c r="V120" s="2" t="s">
        <v>123</v>
      </c>
      <c r="W120" s="2" t="s">
        <v>123</v>
      </c>
      <c r="X120" s="2" t="s">
        <v>123</v>
      </c>
      <c r="Y120" s="2" t="s">
        <v>123</v>
      </c>
      <c r="Z120" s="2" t="s">
        <v>123</v>
      </c>
      <c r="AA120" s="2" t="s">
        <v>123</v>
      </c>
      <c r="AB120" s="2" t="s">
        <v>123</v>
      </c>
      <c r="AC120" s="2" t="s">
        <v>1398</v>
      </c>
      <c r="AD120" s="2" t="s">
        <v>123</v>
      </c>
      <c r="AE120" s="2" t="s">
        <v>123</v>
      </c>
      <c r="AF120" s="2" t="s">
        <v>123</v>
      </c>
      <c r="AG120" s="2" t="s">
        <v>123</v>
      </c>
      <c r="AH120" s="2" t="s">
        <v>123</v>
      </c>
      <c r="AI120" s="2" t="s">
        <v>123</v>
      </c>
      <c r="AJ120" s="2" t="s">
        <v>123</v>
      </c>
      <c r="AK120" s="2" t="s">
        <v>123</v>
      </c>
      <c r="AL120" s="2" t="s">
        <v>123</v>
      </c>
      <c r="AM120" s="2" t="s">
        <v>123</v>
      </c>
      <c r="AN120" s="2" t="s">
        <v>123</v>
      </c>
      <c r="AO120" s="2" t="s">
        <v>123</v>
      </c>
      <c r="AP120" s="2" t="s">
        <v>123</v>
      </c>
      <c r="AQ120" s="2" t="s">
        <v>123</v>
      </c>
      <c r="AR120" s="2" t="s">
        <v>123</v>
      </c>
      <c r="AS120" s="2" t="s">
        <v>123</v>
      </c>
      <c r="AT120" s="2" t="s">
        <v>123</v>
      </c>
      <c r="AU120" s="2" t="s">
        <v>123</v>
      </c>
      <c r="AV120" s="2" t="s">
        <v>123</v>
      </c>
      <c r="AW120" s="2" t="s">
        <v>123</v>
      </c>
      <c r="AX120" s="2" t="s">
        <v>123</v>
      </c>
      <c r="AY120" s="2" t="s">
        <v>123</v>
      </c>
      <c r="AZ120" s="2" t="s">
        <v>123</v>
      </c>
      <c r="BA120" s="2" t="s">
        <v>123</v>
      </c>
      <c r="BB120" s="2" t="s">
        <v>123</v>
      </c>
      <c r="BC120" s="2" t="s">
        <v>123</v>
      </c>
      <c r="BD120" s="2" t="s">
        <v>123</v>
      </c>
      <c r="BE120" s="2" t="s">
        <v>123</v>
      </c>
      <c r="BF120" s="2" t="s">
        <v>123</v>
      </c>
      <c r="BG120" s="2" t="s">
        <v>838</v>
      </c>
      <c r="BH120" s="2" t="s">
        <v>849</v>
      </c>
      <c r="BI120" s="2" t="s">
        <v>849</v>
      </c>
      <c r="BJ120" s="2" t="s">
        <v>838</v>
      </c>
      <c r="BK120">
        <v>0</v>
      </c>
      <c r="BL120">
        <v>0</v>
      </c>
      <c r="BM120">
        <v>30</v>
      </c>
      <c r="BN120">
        <v>70</v>
      </c>
      <c r="BO120">
        <v>0</v>
      </c>
      <c r="BP120" s="2" t="s">
        <v>1399</v>
      </c>
      <c r="BQ120" s="2" t="s">
        <v>1400</v>
      </c>
      <c r="BR120" s="2" t="s">
        <v>1401</v>
      </c>
      <c r="BS120" s="2" t="s">
        <v>1167</v>
      </c>
      <c r="BT120">
        <v>10</v>
      </c>
      <c r="BU120">
        <v>20</v>
      </c>
      <c r="BV120">
        <v>0</v>
      </c>
      <c r="BW120">
        <v>5</v>
      </c>
      <c r="BX120">
        <v>5</v>
      </c>
      <c r="BY120">
        <v>0</v>
      </c>
      <c r="BZ120">
        <v>5</v>
      </c>
      <c r="CA120">
        <v>10</v>
      </c>
      <c r="CB120">
        <v>5</v>
      </c>
      <c r="CC120">
        <v>10</v>
      </c>
      <c r="CD120">
        <v>20</v>
      </c>
      <c r="CE120">
        <v>5</v>
      </c>
      <c r="CF120">
        <v>5</v>
      </c>
      <c r="CG120" s="2" t="s">
        <v>1402</v>
      </c>
      <c r="CH120">
        <v>90</v>
      </c>
      <c r="CI120">
        <v>15</v>
      </c>
      <c r="CJ120">
        <v>15</v>
      </c>
      <c r="CK120">
        <v>70</v>
      </c>
      <c r="CL120">
        <v>0</v>
      </c>
      <c r="CM120">
        <v>0</v>
      </c>
      <c r="CN120" s="2" t="s">
        <v>123</v>
      </c>
      <c r="CO120" s="2" t="s">
        <v>863</v>
      </c>
      <c r="CP120" s="2" t="s">
        <v>863</v>
      </c>
      <c r="CQ120" s="2" t="s">
        <v>123</v>
      </c>
      <c r="CR120" s="2" t="s">
        <v>846</v>
      </c>
      <c r="CS120" s="2" t="s">
        <v>846</v>
      </c>
      <c r="CT120" s="2" t="s">
        <v>844</v>
      </c>
      <c r="CU120" s="2" t="s">
        <v>846</v>
      </c>
      <c r="CV120" s="2" t="s">
        <v>846</v>
      </c>
      <c r="CW120" s="2" t="s">
        <v>844</v>
      </c>
      <c r="CX120" s="2" t="s">
        <v>123</v>
      </c>
      <c r="CY120" s="2" t="s">
        <v>123</v>
      </c>
      <c r="CZ120" s="2" t="s">
        <v>123</v>
      </c>
      <c r="DA120" s="2" t="s">
        <v>123</v>
      </c>
      <c r="DB120" s="2" t="s">
        <v>123</v>
      </c>
      <c r="DC120" s="2" t="s">
        <v>123</v>
      </c>
      <c r="DD120" s="2" t="s">
        <v>123</v>
      </c>
      <c r="DE120" s="2" t="s">
        <v>123</v>
      </c>
      <c r="DF120" s="2" t="s">
        <v>123</v>
      </c>
      <c r="DG120" s="2" t="s">
        <v>123</v>
      </c>
      <c r="DH120" s="2" t="s">
        <v>123</v>
      </c>
      <c r="DI120" s="2" t="s">
        <v>123</v>
      </c>
      <c r="DJ120" s="2" t="s">
        <v>123</v>
      </c>
      <c r="DK120" s="2" t="s">
        <v>123</v>
      </c>
      <c r="DL120" s="2" t="s">
        <v>123</v>
      </c>
      <c r="DM120" s="2" t="s">
        <v>123</v>
      </c>
      <c r="DN120" s="2" t="s">
        <v>123</v>
      </c>
      <c r="DO120" s="2" t="s">
        <v>123</v>
      </c>
      <c r="DP120" s="2" t="s">
        <v>123</v>
      </c>
      <c r="DQ120" s="2" t="s">
        <v>123</v>
      </c>
      <c r="DR120" s="2" t="s">
        <v>123</v>
      </c>
      <c r="DS120" s="2" t="s">
        <v>123</v>
      </c>
      <c r="DT120" s="2" t="s">
        <v>123</v>
      </c>
      <c r="DU120" s="2" t="s">
        <v>123</v>
      </c>
      <c r="DV120" s="2" t="s">
        <v>123</v>
      </c>
      <c r="DW120" s="2" t="s">
        <v>123</v>
      </c>
      <c r="DX120" s="2" t="s">
        <v>123</v>
      </c>
      <c r="DY120" s="2" t="s">
        <v>123</v>
      </c>
      <c r="DZ120" s="2" t="s">
        <v>123</v>
      </c>
      <c r="EA120" s="2" t="s">
        <v>123</v>
      </c>
      <c r="EB120" s="2" t="s">
        <v>123</v>
      </c>
      <c r="EC120" s="2" t="s">
        <v>123</v>
      </c>
      <c r="ED120" s="2" t="s">
        <v>123</v>
      </c>
      <c r="EE120" s="2" t="s">
        <v>123</v>
      </c>
      <c r="EF120" s="2" t="s">
        <v>123</v>
      </c>
      <c r="EG120" s="2" t="s">
        <v>123</v>
      </c>
      <c r="EH120" s="2" t="s">
        <v>123</v>
      </c>
      <c r="EI120" s="2" t="s">
        <v>123</v>
      </c>
    </row>
    <row r="121" spans="1:139" ht="29.1">
      <c r="A121" s="2" t="s">
        <v>491</v>
      </c>
      <c r="B121" s="2" t="s">
        <v>10</v>
      </c>
      <c r="C121" s="2" t="s">
        <v>123</v>
      </c>
      <c r="D121" s="2" t="s">
        <v>123</v>
      </c>
      <c r="E121" s="2" t="s">
        <v>123</v>
      </c>
      <c r="F121" s="2" t="s">
        <v>123</v>
      </c>
      <c r="G121" s="2" t="s">
        <v>123</v>
      </c>
      <c r="H121" s="2" t="s">
        <v>123</v>
      </c>
      <c r="I121" s="2" t="s">
        <v>123</v>
      </c>
      <c r="J121" s="2" t="s">
        <v>123</v>
      </c>
      <c r="K121" s="2" t="s">
        <v>123</v>
      </c>
      <c r="L121" s="2" t="s">
        <v>123</v>
      </c>
      <c r="M121" s="2" t="s">
        <v>123</v>
      </c>
      <c r="N121" s="2" t="s">
        <v>123</v>
      </c>
      <c r="O121" s="2" t="s">
        <v>123</v>
      </c>
      <c r="P121" s="2" t="s">
        <v>123</v>
      </c>
      <c r="Q121" s="2" t="s">
        <v>123</v>
      </c>
      <c r="R121" s="2" t="s">
        <v>123</v>
      </c>
      <c r="S121" s="2" t="s">
        <v>123</v>
      </c>
      <c r="T121" s="2" t="s">
        <v>123</v>
      </c>
      <c r="U121" s="2" t="s">
        <v>123</v>
      </c>
      <c r="V121" s="2" t="s">
        <v>123</v>
      </c>
      <c r="W121" s="2" t="s">
        <v>123</v>
      </c>
      <c r="X121" s="2" t="s">
        <v>123</v>
      </c>
      <c r="Y121" s="2" t="s">
        <v>123</v>
      </c>
      <c r="Z121" s="2" t="s">
        <v>123</v>
      </c>
      <c r="AA121" s="2" t="s">
        <v>123</v>
      </c>
      <c r="AB121" s="2" t="s">
        <v>123</v>
      </c>
      <c r="AC121" s="2" t="s">
        <v>1403</v>
      </c>
      <c r="AD121">
        <v>5</v>
      </c>
      <c r="AE121">
        <v>10</v>
      </c>
      <c r="AF121">
        <v>4</v>
      </c>
      <c r="AG121">
        <v>2</v>
      </c>
      <c r="AH121">
        <v>10</v>
      </c>
      <c r="AI121">
        <v>20</v>
      </c>
      <c r="AJ121">
        <v>10</v>
      </c>
      <c r="AK121">
        <v>10</v>
      </c>
      <c r="AL121">
        <v>0</v>
      </c>
      <c r="AM121">
        <v>2</v>
      </c>
      <c r="AN121">
        <v>4</v>
      </c>
      <c r="AO121">
        <v>2</v>
      </c>
      <c r="AP121">
        <v>10</v>
      </c>
      <c r="AQ121">
        <v>1</v>
      </c>
      <c r="AR121">
        <v>10</v>
      </c>
      <c r="AS121">
        <v>0</v>
      </c>
      <c r="AT121" s="2" t="s">
        <v>123</v>
      </c>
      <c r="AU121" s="2" t="s">
        <v>863</v>
      </c>
      <c r="AV121" s="2" t="s">
        <v>845</v>
      </c>
      <c r="AW121" s="2" t="s">
        <v>844</v>
      </c>
      <c r="AX121" s="2" t="s">
        <v>863</v>
      </c>
      <c r="AY121" s="2" t="s">
        <v>845</v>
      </c>
      <c r="AZ121" s="2" t="s">
        <v>853</v>
      </c>
      <c r="BA121" s="2" t="s">
        <v>891</v>
      </c>
      <c r="BB121" s="2" t="s">
        <v>845</v>
      </c>
      <c r="BC121" s="2" t="s">
        <v>844</v>
      </c>
      <c r="BD121" s="2" t="s">
        <v>844</v>
      </c>
      <c r="BE121" s="2" t="s">
        <v>846</v>
      </c>
      <c r="BF121" s="2" t="s">
        <v>863</v>
      </c>
      <c r="BG121" s="2" t="s">
        <v>837</v>
      </c>
      <c r="BH121" s="2" t="s">
        <v>837</v>
      </c>
      <c r="BI121" s="2" t="s">
        <v>838</v>
      </c>
      <c r="BJ121" s="2" t="s">
        <v>839</v>
      </c>
      <c r="BK121">
        <v>0</v>
      </c>
      <c r="BL121">
        <v>0</v>
      </c>
      <c r="BM121">
        <v>100</v>
      </c>
      <c r="BN121">
        <v>0</v>
      </c>
      <c r="BO121">
        <v>0</v>
      </c>
      <c r="BP121" s="2" t="s">
        <v>1404</v>
      </c>
      <c r="BQ121" s="2" t="s">
        <v>1405</v>
      </c>
      <c r="BR121" s="2" t="s">
        <v>1406</v>
      </c>
      <c r="BS121" s="2" t="s">
        <v>1407</v>
      </c>
      <c r="BT121" s="2" t="s">
        <v>123</v>
      </c>
      <c r="BU121" s="2" t="s">
        <v>123</v>
      </c>
      <c r="BV121" s="2" t="s">
        <v>123</v>
      </c>
      <c r="BW121" s="2" t="s">
        <v>123</v>
      </c>
      <c r="BX121" s="2" t="s">
        <v>123</v>
      </c>
      <c r="BY121" s="2" t="s">
        <v>123</v>
      </c>
      <c r="BZ121" s="2" t="s">
        <v>123</v>
      </c>
      <c r="CA121" s="2" t="s">
        <v>123</v>
      </c>
      <c r="CB121" s="2" t="s">
        <v>123</v>
      </c>
      <c r="CC121" s="2" t="s">
        <v>123</v>
      </c>
      <c r="CD121" s="2" t="s">
        <v>123</v>
      </c>
      <c r="CE121" s="2" t="s">
        <v>123</v>
      </c>
      <c r="CF121" s="2" t="s">
        <v>123</v>
      </c>
      <c r="CG121" s="2" t="s">
        <v>123</v>
      </c>
      <c r="CH121" s="2" t="s">
        <v>123</v>
      </c>
      <c r="CI121" s="2" t="s">
        <v>123</v>
      </c>
      <c r="CJ121" s="2" t="s">
        <v>123</v>
      </c>
      <c r="CK121" s="2" t="s">
        <v>123</v>
      </c>
      <c r="CL121" s="2" t="s">
        <v>123</v>
      </c>
      <c r="CM121" s="2" t="s">
        <v>123</v>
      </c>
      <c r="CN121" s="2" t="s">
        <v>123</v>
      </c>
      <c r="CO121" s="2" t="s">
        <v>123</v>
      </c>
      <c r="CP121" s="2" t="s">
        <v>123</v>
      </c>
      <c r="CQ121" s="2" t="s">
        <v>123</v>
      </c>
      <c r="CR121" s="2" t="s">
        <v>123</v>
      </c>
      <c r="CS121" s="2" t="s">
        <v>123</v>
      </c>
      <c r="CT121" s="2" t="s">
        <v>123</v>
      </c>
      <c r="CU121" s="2" t="s">
        <v>123</v>
      </c>
      <c r="CV121" s="2" t="s">
        <v>123</v>
      </c>
      <c r="CW121" s="2" t="s">
        <v>123</v>
      </c>
      <c r="CX121" s="2" t="s">
        <v>123</v>
      </c>
      <c r="CY121" s="2" t="s">
        <v>123</v>
      </c>
      <c r="CZ121" s="2" t="s">
        <v>123</v>
      </c>
      <c r="DA121" s="2" t="s">
        <v>123</v>
      </c>
      <c r="DB121" s="2" t="s">
        <v>123</v>
      </c>
      <c r="DC121" s="2" t="s">
        <v>123</v>
      </c>
      <c r="DD121" s="2" t="s">
        <v>123</v>
      </c>
      <c r="DE121" s="2" t="s">
        <v>123</v>
      </c>
      <c r="DF121" s="2" t="s">
        <v>123</v>
      </c>
      <c r="DG121" s="2" t="s">
        <v>123</v>
      </c>
      <c r="DH121" s="2" t="s">
        <v>123</v>
      </c>
      <c r="DI121" s="2" t="s">
        <v>123</v>
      </c>
      <c r="DJ121" s="2" t="s">
        <v>123</v>
      </c>
      <c r="DK121" s="2" t="s">
        <v>123</v>
      </c>
      <c r="DL121" s="2" t="s">
        <v>123</v>
      </c>
      <c r="DM121" s="2" t="s">
        <v>123</v>
      </c>
      <c r="DN121" s="2" t="s">
        <v>123</v>
      </c>
      <c r="DO121" s="2" t="s">
        <v>123</v>
      </c>
      <c r="DP121" s="2" t="s">
        <v>123</v>
      </c>
      <c r="DQ121" s="2" t="s">
        <v>123</v>
      </c>
      <c r="DR121" s="2" t="s">
        <v>123</v>
      </c>
      <c r="DS121" s="2" t="s">
        <v>123</v>
      </c>
      <c r="DT121" s="2" t="s">
        <v>123</v>
      </c>
      <c r="DU121" s="2" t="s">
        <v>123</v>
      </c>
      <c r="DV121" s="2" t="s">
        <v>123</v>
      </c>
      <c r="DW121" s="2" t="s">
        <v>123</v>
      </c>
      <c r="DX121" s="2" t="s">
        <v>123</v>
      </c>
      <c r="DY121" s="2" t="s">
        <v>123</v>
      </c>
      <c r="DZ121" s="2" t="s">
        <v>123</v>
      </c>
      <c r="EA121" s="2" t="s">
        <v>123</v>
      </c>
      <c r="EB121" s="2" t="s">
        <v>123</v>
      </c>
      <c r="EC121" s="2" t="s">
        <v>123</v>
      </c>
      <c r="ED121" s="2" t="s">
        <v>123</v>
      </c>
      <c r="EE121" s="2" t="s">
        <v>123</v>
      </c>
      <c r="EF121" s="2" t="s">
        <v>123</v>
      </c>
      <c r="EG121" s="2" t="s">
        <v>123</v>
      </c>
      <c r="EH121" s="2" t="s">
        <v>123</v>
      </c>
      <c r="EI121" s="2" t="s">
        <v>123</v>
      </c>
    </row>
    <row r="122" spans="1:139" ht="87">
      <c r="A122" s="2" t="s">
        <v>633</v>
      </c>
      <c r="B122" s="2" t="s">
        <v>11</v>
      </c>
      <c r="C122" s="2" t="s">
        <v>123</v>
      </c>
      <c r="D122" s="2" t="s">
        <v>123</v>
      </c>
      <c r="E122" s="2" t="s">
        <v>123</v>
      </c>
      <c r="F122" s="2" t="s">
        <v>123</v>
      </c>
      <c r="G122" s="2" t="s">
        <v>123</v>
      </c>
      <c r="H122" s="2" t="s">
        <v>123</v>
      </c>
      <c r="I122" s="2" t="s">
        <v>123</v>
      </c>
      <c r="J122" s="2" t="s">
        <v>123</v>
      </c>
      <c r="K122" s="2" t="s">
        <v>123</v>
      </c>
      <c r="L122" s="2" t="s">
        <v>123</v>
      </c>
      <c r="M122" s="2" t="s">
        <v>123</v>
      </c>
      <c r="N122" s="2" t="s">
        <v>123</v>
      </c>
      <c r="O122" s="2" t="s">
        <v>123</v>
      </c>
      <c r="P122" s="2" t="s">
        <v>123</v>
      </c>
      <c r="Q122" s="2" t="s">
        <v>123</v>
      </c>
      <c r="R122" s="2" t="s">
        <v>123</v>
      </c>
      <c r="S122" s="2" t="s">
        <v>123</v>
      </c>
      <c r="T122" s="2" t="s">
        <v>123</v>
      </c>
      <c r="U122" s="2" t="s">
        <v>123</v>
      </c>
      <c r="V122" s="2" t="s">
        <v>123</v>
      </c>
      <c r="W122" s="2" t="s">
        <v>123</v>
      </c>
      <c r="X122" s="2" t="s">
        <v>123</v>
      </c>
      <c r="Y122" s="2" t="s">
        <v>123</v>
      </c>
      <c r="Z122" s="2" t="s">
        <v>123</v>
      </c>
      <c r="AA122" s="2" t="s">
        <v>123</v>
      </c>
      <c r="AB122" s="2" t="s">
        <v>123</v>
      </c>
      <c r="AC122" s="2" t="s">
        <v>936</v>
      </c>
      <c r="AD122" s="2" t="s">
        <v>123</v>
      </c>
      <c r="AE122" s="2" t="s">
        <v>123</v>
      </c>
      <c r="AF122" s="2" t="s">
        <v>123</v>
      </c>
      <c r="AG122" s="2" t="s">
        <v>123</v>
      </c>
      <c r="AH122" s="2" t="s">
        <v>123</v>
      </c>
      <c r="AI122" s="2" t="s">
        <v>123</v>
      </c>
      <c r="AJ122" s="2" t="s">
        <v>123</v>
      </c>
      <c r="AK122" s="2" t="s">
        <v>123</v>
      </c>
      <c r="AL122" s="2" t="s">
        <v>123</v>
      </c>
      <c r="AM122" s="2" t="s">
        <v>123</v>
      </c>
      <c r="AN122" s="2" t="s">
        <v>123</v>
      </c>
      <c r="AO122" s="2" t="s">
        <v>123</v>
      </c>
      <c r="AP122" s="2" t="s">
        <v>123</v>
      </c>
      <c r="AQ122" s="2" t="s">
        <v>123</v>
      </c>
      <c r="AR122" s="2" t="s">
        <v>123</v>
      </c>
      <c r="AS122" s="2" t="s">
        <v>123</v>
      </c>
      <c r="AT122" s="2" t="s">
        <v>123</v>
      </c>
      <c r="AU122" s="2" t="s">
        <v>123</v>
      </c>
      <c r="AV122" s="2" t="s">
        <v>123</v>
      </c>
      <c r="AW122" s="2" t="s">
        <v>123</v>
      </c>
      <c r="AX122" s="2" t="s">
        <v>123</v>
      </c>
      <c r="AY122" s="2" t="s">
        <v>123</v>
      </c>
      <c r="AZ122" s="2" t="s">
        <v>123</v>
      </c>
      <c r="BA122" s="2" t="s">
        <v>123</v>
      </c>
      <c r="BB122" s="2" t="s">
        <v>123</v>
      </c>
      <c r="BC122" s="2" t="s">
        <v>123</v>
      </c>
      <c r="BD122" s="2" t="s">
        <v>123</v>
      </c>
      <c r="BE122" s="2" t="s">
        <v>123</v>
      </c>
      <c r="BF122" s="2" t="s">
        <v>123</v>
      </c>
      <c r="BG122" s="2" t="s">
        <v>837</v>
      </c>
      <c r="BH122" s="2" t="s">
        <v>837</v>
      </c>
      <c r="BI122" s="2" t="s">
        <v>837</v>
      </c>
      <c r="BJ122" s="2" t="s">
        <v>837</v>
      </c>
      <c r="BK122">
        <v>10</v>
      </c>
      <c r="BL122">
        <v>10</v>
      </c>
      <c r="BM122">
        <v>55</v>
      </c>
      <c r="BN122">
        <v>15</v>
      </c>
      <c r="BO122">
        <v>10</v>
      </c>
      <c r="BP122" s="2" t="s">
        <v>1408</v>
      </c>
      <c r="BQ122" s="2" t="s">
        <v>1409</v>
      </c>
      <c r="BR122" s="2" t="s">
        <v>1410</v>
      </c>
      <c r="BS122" s="2" t="s">
        <v>1411</v>
      </c>
      <c r="BT122">
        <v>40</v>
      </c>
      <c r="BU122">
        <v>40</v>
      </c>
      <c r="BV122">
        <v>0</v>
      </c>
      <c r="BW122">
        <v>0</v>
      </c>
      <c r="BX122">
        <v>3</v>
      </c>
      <c r="BY122">
        <v>1</v>
      </c>
      <c r="BZ122">
        <v>0</v>
      </c>
      <c r="CA122">
        <v>1</v>
      </c>
      <c r="CB122">
        <v>0</v>
      </c>
      <c r="CC122">
        <v>7</v>
      </c>
      <c r="CD122">
        <v>6</v>
      </c>
      <c r="CE122">
        <v>2</v>
      </c>
      <c r="CF122">
        <v>0</v>
      </c>
      <c r="CG122" s="2" t="s">
        <v>123</v>
      </c>
      <c r="CH122">
        <v>85</v>
      </c>
      <c r="CI122">
        <v>30</v>
      </c>
      <c r="CJ122">
        <v>60</v>
      </c>
      <c r="CK122">
        <v>10</v>
      </c>
      <c r="CL122">
        <v>0</v>
      </c>
      <c r="CM122">
        <v>0</v>
      </c>
      <c r="CN122" s="2" t="s">
        <v>123</v>
      </c>
      <c r="CO122" s="2" t="s">
        <v>844</v>
      </c>
      <c r="CP122" s="2" t="s">
        <v>845</v>
      </c>
      <c r="CQ122" s="2" t="s">
        <v>845</v>
      </c>
      <c r="CR122" s="2" t="s">
        <v>845</v>
      </c>
      <c r="CS122" s="2" t="s">
        <v>845</v>
      </c>
      <c r="CT122" s="2" t="s">
        <v>845</v>
      </c>
      <c r="CU122" s="2" t="s">
        <v>844</v>
      </c>
      <c r="CV122" s="2" t="s">
        <v>845</v>
      </c>
      <c r="CW122" s="2" t="s">
        <v>844</v>
      </c>
      <c r="CX122" s="2" t="s">
        <v>123</v>
      </c>
      <c r="CY122" s="2" t="s">
        <v>123</v>
      </c>
      <c r="CZ122" s="2" t="s">
        <v>123</v>
      </c>
      <c r="DA122" s="2" t="s">
        <v>123</v>
      </c>
      <c r="DB122" s="2" t="s">
        <v>123</v>
      </c>
      <c r="DC122" s="2" t="s">
        <v>123</v>
      </c>
      <c r="DD122" s="2" t="s">
        <v>123</v>
      </c>
      <c r="DE122" s="2" t="s">
        <v>123</v>
      </c>
      <c r="DF122" s="2" t="s">
        <v>123</v>
      </c>
      <c r="DG122" s="2" t="s">
        <v>123</v>
      </c>
      <c r="DH122" s="2" t="s">
        <v>123</v>
      </c>
      <c r="DI122" s="2" t="s">
        <v>123</v>
      </c>
      <c r="DJ122" s="2" t="s">
        <v>123</v>
      </c>
      <c r="DK122" s="2" t="s">
        <v>123</v>
      </c>
      <c r="DL122" s="2" t="s">
        <v>123</v>
      </c>
      <c r="DM122" s="2" t="s">
        <v>123</v>
      </c>
      <c r="DN122" s="2" t="s">
        <v>123</v>
      </c>
      <c r="DO122" s="2" t="s">
        <v>123</v>
      </c>
      <c r="DP122" s="2" t="s">
        <v>123</v>
      </c>
      <c r="DQ122" s="2" t="s">
        <v>123</v>
      </c>
      <c r="DR122" s="2" t="s">
        <v>123</v>
      </c>
      <c r="DS122" s="2" t="s">
        <v>123</v>
      </c>
      <c r="DT122" s="2" t="s">
        <v>123</v>
      </c>
      <c r="DU122" s="2" t="s">
        <v>123</v>
      </c>
      <c r="DV122" s="2" t="s">
        <v>123</v>
      </c>
      <c r="DW122" s="2" t="s">
        <v>123</v>
      </c>
      <c r="DX122" s="2" t="s">
        <v>123</v>
      </c>
      <c r="DY122" s="2" t="s">
        <v>123</v>
      </c>
      <c r="DZ122" s="2" t="s">
        <v>123</v>
      </c>
      <c r="EA122" s="2" t="s">
        <v>123</v>
      </c>
      <c r="EB122" s="2" t="s">
        <v>123</v>
      </c>
      <c r="EC122" s="2" t="s">
        <v>123</v>
      </c>
      <c r="ED122" s="2" t="s">
        <v>123</v>
      </c>
      <c r="EE122" s="2" t="s">
        <v>123</v>
      </c>
      <c r="EF122" s="2" t="s">
        <v>123</v>
      </c>
      <c r="EG122" s="2" t="s">
        <v>123</v>
      </c>
      <c r="EH122" s="2" t="s">
        <v>123</v>
      </c>
      <c r="EI122" s="2" t="s">
        <v>123</v>
      </c>
    </row>
    <row r="123" spans="1:139" ht="101.45">
      <c r="A123" s="2" t="s">
        <v>492</v>
      </c>
      <c r="B123" s="2" t="s">
        <v>10</v>
      </c>
      <c r="C123" s="2" t="s">
        <v>123</v>
      </c>
      <c r="D123" s="2" t="s">
        <v>123</v>
      </c>
      <c r="E123" s="2" t="s">
        <v>123</v>
      </c>
      <c r="F123" s="2" t="s">
        <v>123</v>
      </c>
      <c r="G123" s="2" t="s">
        <v>123</v>
      </c>
      <c r="H123" s="2" t="s">
        <v>123</v>
      </c>
      <c r="I123" s="2" t="s">
        <v>123</v>
      </c>
      <c r="J123" s="2" t="s">
        <v>123</v>
      </c>
      <c r="K123" s="2" t="s">
        <v>123</v>
      </c>
      <c r="L123" s="2" t="s">
        <v>123</v>
      </c>
      <c r="M123" s="2" t="s">
        <v>123</v>
      </c>
      <c r="N123" s="2" t="s">
        <v>123</v>
      </c>
      <c r="O123" s="2" t="s">
        <v>123</v>
      </c>
      <c r="P123" s="2" t="s">
        <v>123</v>
      </c>
      <c r="Q123" s="2" t="s">
        <v>123</v>
      </c>
      <c r="R123" s="2" t="s">
        <v>123</v>
      </c>
      <c r="S123" s="2" t="s">
        <v>123</v>
      </c>
      <c r="T123" s="2" t="s">
        <v>123</v>
      </c>
      <c r="U123" s="2" t="s">
        <v>123</v>
      </c>
      <c r="V123" s="2" t="s">
        <v>123</v>
      </c>
      <c r="W123" s="2" t="s">
        <v>123</v>
      </c>
      <c r="X123" s="2" t="s">
        <v>123</v>
      </c>
      <c r="Y123" s="2" t="s">
        <v>123</v>
      </c>
      <c r="Z123" s="2" t="s">
        <v>123</v>
      </c>
      <c r="AA123" s="2" t="s">
        <v>123</v>
      </c>
      <c r="AB123" s="2" t="s">
        <v>123</v>
      </c>
      <c r="AC123" s="2" t="s">
        <v>1412</v>
      </c>
      <c r="AD123">
        <v>0</v>
      </c>
      <c r="AE123">
        <v>6</v>
      </c>
      <c r="AF123">
        <v>3</v>
      </c>
      <c r="AG123">
        <v>1</v>
      </c>
      <c r="AH123">
        <v>14</v>
      </c>
      <c r="AI123">
        <v>20</v>
      </c>
      <c r="AJ123">
        <v>7</v>
      </c>
      <c r="AK123">
        <v>2</v>
      </c>
      <c r="AL123">
        <v>2</v>
      </c>
      <c r="AM123">
        <v>5</v>
      </c>
      <c r="AN123">
        <v>5</v>
      </c>
      <c r="AO123">
        <v>0</v>
      </c>
      <c r="AP123">
        <v>15</v>
      </c>
      <c r="AQ123">
        <v>10</v>
      </c>
      <c r="AR123">
        <v>10</v>
      </c>
      <c r="AS123">
        <v>0</v>
      </c>
      <c r="AT123" s="2" t="s">
        <v>123</v>
      </c>
      <c r="AU123" s="2" t="s">
        <v>863</v>
      </c>
      <c r="AV123" s="2" t="s">
        <v>845</v>
      </c>
      <c r="AW123" s="2" t="s">
        <v>846</v>
      </c>
      <c r="AX123" s="2" t="s">
        <v>846</v>
      </c>
      <c r="AY123" s="2" t="s">
        <v>844</v>
      </c>
      <c r="AZ123" s="2" t="s">
        <v>929</v>
      </c>
      <c r="BA123" s="2" t="s">
        <v>846</v>
      </c>
      <c r="BB123" s="2" t="s">
        <v>846</v>
      </c>
      <c r="BC123" s="2" t="s">
        <v>844</v>
      </c>
      <c r="BD123" s="2" t="s">
        <v>863</v>
      </c>
      <c r="BE123" s="2" t="s">
        <v>846</v>
      </c>
      <c r="BF123" s="2" t="s">
        <v>123</v>
      </c>
      <c r="BG123" s="2" t="s">
        <v>838</v>
      </c>
      <c r="BH123" s="2" t="s">
        <v>838</v>
      </c>
      <c r="BI123" s="2" t="s">
        <v>849</v>
      </c>
      <c r="BJ123" s="2" t="s">
        <v>839</v>
      </c>
      <c r="BK123">
        <v>10</v>
      </c>
      <c r="BL123">
        <v>15</v>
      </c>
      <c r="BM123">
        <v>35</v>
      </c>
      <c r="BN123">
        <v>25</v>
      </c>
      <c r="BO123">
        <v>15</v>
      </c>
      <c r="BP123" s="2" t="s">
        <v>1413</v>
      </c>
      <c r="BQ123" s="2" t="s">
        <v>1414</v>
      </c>
      <c r="BR123" s="2" t="s">
        <v>1415</v>
      </c>
      <c r="BS123" s="2" t="s">
        <v>1416</v>
      </c>
      <c r="BT123" s="2" t="s">
        <v>123</v>
      </c>
      <c r="BU123" s="2" t="s">
        <v>123</v>
      </c>
      <c r="BV123" s="2" t="s">
        <v>123</v>
      </c>
      <c r="BW123" s="2" t="s">
        <v>123</v>
      </c>
      <c r="BX123" s="2" t="s">
        <v>123</v>
      </c>
      <c r="BY123" s="2" t="s">
        <v>123</v>
      </c>
      <c r="BZ123" s="2" t="s">
        <v>123</v>
      </c>
      <c r="CA123" s="2" t="s">
        <v>123</v>
      </c>
      <c r="CB123" s="2" t="s">
        <v>123</v>
      </c>
      <c r="CC123" s="2" t="s">
        <v>123</v>
      </c>
      <c r="CD123" s="2" t="s">
        <v>123</v>
      </c>
      <c r="CE123" s="2" t="s">
        <v>123</v>
      </c>
      <c r="CF123" s="2" t="s">
        <v>123</v>
      </c>
      <c r="CG123" s="2" t="s">
        <v>123</v>
      </c>
      <c r="CH123" s="2" t="s">
        <v>123</v>
      </c>
      <c r="CI123" s="2" t="s">
        <v>123</v>
      </c>
      <c r="CJ123" s="2" t="s">
        <v>123</v>
      </c>
      <c r="CK123" s="2" t="s">
        <v>123</v>
      </c>
      <c r="CL123" s="2" t="s">
        <v>123</v>
      </c>
      <c r="CM123" s="2" t="s">
        <v>123</v>
      </c>
      <c r="CN123" s="2" t="s">
        <v>123</v>
      </c>
      <c r="CO123" s="2" t="s">
        <v>123</v>
      </c>
      <c r="CP123" s="2" t="s">
        <v>123</v>
      </c>
      <c r="CQ123" s="2" t="s">
        <v>123</v>
      </c>
      <c r="CR123" s="2" t="s">
        <v>123</v>
      </c>
      <c r="CS123" s="2" t="s">
        <v>123</v>
      </c>
      <c r="CT123" s="2" t="s">
        <v>123</v>
      </c>
      <c r="CU123" s="2" t="s">
        <v>123</v>
      </c>
      <c r="CV123" s="2" t="s">
        <v>123</v>
      </c>
      <c r="CW123" s="2" t="s">
        <v>123</v>
      </c>
      <c r="CX123" s="2" t="s">
        <v>123</v>
      </c>
      <c r="CY123" s="2" t="s">
        <v>123</v>
      </c>
      <c r="CZ123" s="2" t="s">
        <v>123</v>
      </c>
      <c r="DA123" s="2" t="s">
        <v>123</v>
      </c>
      <c r="DB123" s="2" t="s">
        <v>123</v>
      </c>
      <c r="DC123" s="2" t="s">
        <v>123</v>
      </c>
      <c r="DD123" s="2" t="s">
        <v>123</v>
      </c>
      <c r="DE123" s="2" t="s">
        <v>123</v>
      </c>
      <c r="DF123" s="2" t="s">
        <v>123</v>
      </c>
      <c r="DG123" s="2" t="s">
        <v>123</v>
      </c>
      <c r="DH123" s="2" t="s">
        <v>123</v>
      </c>
      <c r="DI123" s="2" t="s">
        <v>123</v>
      </c>
      <c r="DJ123" s="2" t="s">
        <v>123</v>
      </c>
      <c r="DK123" s="2" t="s">
        <v>123</v>
      </c>
      <c r="DL123" s="2" t="s">
        <v>123</v>
      </c>
      <c r="DM123" s="2" t="s">
        <v>123</v>
      </c>
      <c r="DN123" s="2" t="s">
        <v>123</v>
      </c>
      <c r="DO123" s="2" t="s">
        <v>123</v>
      </c>
      <c r="DP123" s="2" t="s">
        <v>123</v>
      </c>
      <c r="DQ123" s="2" t="s">
        <v>123</v>
      </c>
      <c r="DR123" s="2" t="s">
        <v>123</v>
      </c>
      <c r="DS123" s="2" t="s">
        <v>123</v>
      </c>
      <c r="DT123" s="2" t="s">
        <v>123</v>
      </c>
      <c r="DU123" s="2" t="s">
        <v>123</v>
      </c>
      <c r="DV123" s="2" t="s">
        <v>123</v>
      </c>
      <c r="DW123" s="2" t="s">
        <v>123</v>
      </c>
      <c r="DX123" s="2" t="s">
        <v>123</v>
      </c>
      <c r="DY123" s="2" t="s">
        <v>123</v>
      </c>
      <c r="DZ123" s="2" t="s">
        <v>123</v>
      </c>
      <c r="EA123" s="2" t="s">
        <v>123</v>
      </c>
      <c r="EB123" s="2" t="s">
        <v>123</v>
      </c>
      <c r="EC123" s="2" t="s">
        <v>123</v>
      </c>
      <c r="ED123" s="2" t="s">
        <v>123</v>
      </c>
      <c r="EE123" s="2" t="s">
        <v>123</v>
      </c>
      <c r="EF123" s="2" t="s">
        <v>123</v>
      </c>
      <c r="EG123" s="2" t="s">
        <v>123</v>
      </c>
      <c r="EH123" s="2" t="s">
        <v>123</v>
      </c>
      <c r="EI123" s="2" t="s">
        <v>123</v>
      </c>
    </row>
    <row r="124" spans="1:139" ht="43.5">
      <c r="A124" s="2" t="s">
        <v>634</v>
      </c>
      <c r="B124" s="2" t="s">
        <v>11</v>
      </c>
      <c r="C124" s="2" t="s">
        <v>123</v>
      </c>
      <c r="D124" s="2" t="s">
        <v>123</v>
      </c>
      <c r="E124" s="2" t="s">
        <v>123</v>
      </c>
      <c r="F124" s="2" t="s">
        <v>123</v>
      </c>
      <c r="G124" s="2" t="s">
        <v>123</v>
      </c>
      <c r="H124" s="2" t="s">
        <v>123</v>
      </c>
      <c r="I124" s="2" t="s">
        <v>123</v>
      </c>
      <c r="J124" s="2" t="s">
        <v>123</v>
      </c>
      <c r="K124" s="2" t="s">
        <v>123</v>
      </c>
      <c r="L124" s="2" t="s">
        <v>123</v>
      </c>
      <c r="M124" s="2" t="s">
        <v>123</v>
      </c>
      <c r="N124" s="2" t="s">
        <v>123</v>
      </c>
      <c r="O124" s="2" t="s">
        <v>123</v>
      </c>
      <c r="P124" s="2" t="s">
        <v>123</v>
      </c>
      <c r="Q124" s="2" t="s">
        <v>123</v>
      </c>
      <c r="R124" s="2" t="s">
        <v>123</v>
      </c>
      <c r="S124" s="2" t="s">
        <v>123</v>
      </c>
      <c r="T124" s="2" t="s">
        <v>123</v>
      </c>
      <c r="U124" s="2" t="s">
        <v>123</v>
      </c>
      <c r="V124" s="2" t="s">
        <v>123</v>
      </c>
      <c r="W124" s="2" t="s">
        <v>123</v>
      </c>
      <c r="X124" s="2" t="s">
        <v>123</v>
      </c>
      <c r="Y124" s="2" t="s">
        <v>123</v>
      </c>
      <c r="Z124" s="2" t="s">
        <v>123</v>
      </c>
      <c r="AA124" s="2" t="s">
        <v>123</v>
      </c>
      <c r="AB124" s="2" t="s">
        <v>123</v>
      </c>
      <c r="AC124" s="2" t="s">
        <v>1417</v>
      </c>
      <c r="AD124" s="2" t="s">
        <v>123</v>
      </c>
      <c r="AE124" s="2" t="s">
        <v>123</v>
      </c>
      <c r="AF124" s="2" t="s">
        <v>123</v>
      </c>
      <c r="AG124" s="2" t="s">
        <v>123</v>
      </c>
      <c r="AH124" s="2" t="s">
        <v>123</v>
      </c>
      <c r="AI124" s="2" t="s">
        <v>123</v>
      </c>
      <c r="AJ124" s="2" t="s">
        <v>123</v>
      </c>
      <c r="AK124" s="2" t="s">
        <v>123</v>
      </c>
      <c r="AL124" s="2" t="s">
        <v>123</v>
      </c>
      <c r="AM124" s="2" t="s">
        <v>123</v>
      </c>
      <c r="AN124" s="2" t="s">
        <v>123</v>
      </c>
      <c r="AO124" s="2" t="s">
        <v>123</v>
      </c>
      <c r="AP124" s="2" t="s">
        <v>123</v>
      </c>
      <c r="AQ124" s="2" t="s">
        <v>123</v>
      </c>
      <c r="AR124" s="2" t="s">
        <v>123</v>
      </c>
      <c r="AS124" s="2" t="s">
        <v>123</v>
      </c>
      <c r="AT124" s="2" t="s">
        <v>123</v>
      </c>
      <c r="AU124" s="2" t="s">
        <v>123</v>
      </c>
      <c r="AV124" s="2" t="s">
        <v>123</v>
      </c>
      <c r="AW124" s="2" t="s">
        <v>123</v>
      </c>
      <c r="AX124" s="2" t="s">
        <v>123</v>
      </c>
      <c r="AY124" s="2" t="s">
        <v>123</v>
      </c>
      <c r="AZ124" s="2" t="s">
        <v>123</v>
      </c>
      <c r="BA124" s="2" t="s">
        <v>123</v>
      </c>
      <c r="BB124" s="2" t="s">
        <v>123</v>
      </c>
      <c r="BC124" s="2" t="s">
        <v>123</v>
      </c>
      <c r="BD124" s="2" t="s">
        <v>123</v>
      </c>
      <c r="BE124" s="2" t="s">
        <v>123</v>
      </c>
      <c r="BF124" s="2" t="s">
        <v>123</v>
      </c>
      <c r="BG124" s="2" t="s">
        <v>838</v>
      </c>
      <c r="BH124" s="2" t="s">
        <v>849</v>
      </c>
      <c r="BI124" s="2" t="s">
        <v>849</v>
      </c>
      <c r="BJ124" s="2" t="s">
        <v>837</v>
      </c>
      <c r="BK124">
        <v>10</v>
      </c>
      <c r="BL124">
        <v>15</v>
      </c>
      <c r="BM124">
        <v>25</v>
      </c>
      <c r="BN124">
        <v>25</v>
      </c>
      <c r="BO124">
        <v>25</v>
      </c>
      <c r="BP124" s="2" t="s">
        <v>1418</v>
      </c>
      <c r="BQ124" s="2" t="s">
        <v>1419</v>
      </c>
      <c r="BR124" s="2" t="s">
        <v>1420</v>
      </c>
      <c r="BS124" s="2" t="s">
        <v>1421</v>
      </c>
      <c r="BT124">
        <v>25</v>
      </c>
      <c r="BU124">
        <v>25</v>
      </c>
      <c r="BV124">
        <v>1</v>
      </c>
      <c r="BW124">
        <v>0</v>
      </c>
      <c r="BX124">
        <v>1</v>
      </c>
      <c r="BY124">
        <v>1</v>
      </c>
      <c r="BZ124">
        <v>1</v>
      </c>
      <c r="CA124">
        <v>10</v>
      </c>
      <c r="CB124">
        <v>1</v>
      </c>
      <c r="CC124">
        <v>20</v>
      </c>
      <c r="CD124">
        <v>10</v>
      </c>
      <c r="CE124">
        <v>2</v>
      </c>
      <c r="CF124">
        <v>3</v>
      </c>
      <c r="CG124" s="2" t="s">
        <v>1422</v>
      </c>
      <c r="CH124">
        <v>95</v>
      </c>
      <c r="CI124">
        <v>50</v>
      </c>
      <c r="CJ124">
        <v>50</v>
      </c>
      <c r="CK124">
        <v>0</v>
      </c>
      <c r="CL124">
        <v>0</v>
      </c>
      <c r="CM124">
        <v>0</v>
      </c>
      <c r="CN124" s="2" t="s">
        <v>123</v>
      </c>
      <c r="CO124" s="2" t="s">
        <v>844</v>
      </c>
      <c r="CP124" s="2" t="s">
        <v>123</v>
      </c>
      <c r="CQ124" s="2" t="s">
        <v>844</v>
      </c>
      <c r="CR124" s="2" t="s">
        <v>123</v>
      </c>
      <c r="CS124" s="2" t="s">
        <v>844</v>
      </c>
      <c r="CT124" s="2" t="s">
        <v>846</v>
      </c>
      <c r="CU124" s="2" t="s">
        <v>846</v>
      </c>
      <c r="CV124" s="2" t="s">
        <v>123</v>
      </c>
      <c r="CW124" s="2" t="s">
        <v>123</v>
      </c>
      <c r="CX124" s="2" t="s">
        <v>123</v>
      </c>
      <c r="CY124" s="2" t="s">
        <v>123</v>
      </c>
      <c r="CZ124" s="2" t="s">
        <v>123</v>
      </c>
      <c r="DA124" s="2" t="s">
        <v>123</v>
      </c>
      <c r="DB124" s="2" t="s">
        <v>123</v>
      </c>
      <c r="DC124" s="2" t="s">
        <v>123</v>
      </c>
      <c r="DD124" s="2" t="s">
        <v>123</v>
      </c>
      <c r="DE124" s="2" t="s">
        <v>123</v>
      </c>
      <c r="DF124" s="2" t="s">
        <v>123</v>
      </c>
      <c r="DG124" s="2" t="s">
        <v>123</v>
      </c>
      <c r="DH124" s="2" t="s">
        <v>123</v>
      </c>
      <c r="DI124" s="2" t="s">
        <v>123</v>
      </c>
      <c r="DJ124" s="2" t="s">
        <v>123</v>
      </c>
      <c r="DK124" s="2" t="s">
        <v>123</v>
      </c>
      <c r="DL124" s="2" t="s">
        <v>123</v>
      </c>
      <c r="DM124" s="2" t="s">
        <v>123</v>
      </c>
      <c r="DN124" s="2" t="s">
        <v>123</v>
      </c>
      <c r="DO124" s="2" t="s">
        <v>123</v>
      </c>
      <c r="DP124" s="2" t="s">
        <v>123</v>
      </c>
      <c r="DQ124" s="2" t="s">
        <v>123</v>
      </c>
      <c r="DR124" s="2" t="s">
        <v>123</v>
      </c>
      <c r="DS124" s="2" t="s">
        <v>123</v>
      </c>
      <c r="DT124" s="2" t="s">
        <v>123</v>
      </c>
      <c r="DU124" s="2" t="s">
        <v>123</v>
      </c>
      <c r="DV124" s="2" t="s">
        <v>123</v>
      </c>
      <c r="DW124" s="2" t="s">
        <v>123</v>
      </c>
      <c r="DX124" s="2" t="s">
        <v>123</v>
      </c>
      <c r="DY124" s="2" t="s">
        <v>123</v>
      </c>
      <c r="DZ124" s="2" t="s">
        <v>123</v>
      </c>
      <c r="EA124" s="2" t="s">
        <v>123</v>
      </c>
      <c r="EB124" s="2" t="s">
        <v>123</v>
      </c>
      <c r="EC124" s="2" t="s">
        <v>123</v>
      </c>
      <c r="ED124" s="2" t="s">
        <v>123</v>
      </c>
      <c r="EE124" s="2" t="s">
        <v>123</v>
      </c>
      <c r="EF124" s="2" t="s">
        <v>123</v>
      </c>
      <c r="EG124" s="2" t="s">
        <v>123</v>
      </c>
      <c r="EH124" s="2" t="s">
        <v>123</v>
      </c>
      <c r="EI124" s="2" t="s">
        <v>123</v>
      </c>
    </row>
    <row r="125" spans="1:139" ht="348">
      <c r="A125" s="2" t="s">
        <v>493</v>
      </c>
      <c r="B125" s="2" t="s">
        <v>10</v>
      </c>
      <c r="C125" s="2" t="s">
        <v>123</v>
      </c>
      <c r="D125" s="2" t="s">
        <v>123</v>
      </c>
      <c r="E125" s="2" t="s">
        <v>123</v>
      </c>
      <c r="F125" s="2" t="s">
        <v>123</v>
      </c>
      <c r="G125" s="2" t="s">
        <v>123</v>
      </c>
      <c r="H125" s="2" t="s">
        <v>123</v>
      </c>
      <c r="I125" s="2" t="s">
        <v>123</v>
      </c>
      <c r="J125" s="2" t="s">
        <v>123</v>
      </c>
      <c r="K125" s="2" t="s">
        <v>123</v>
      </c>
      <c r="L125" s="2" t="s">
        <v>123</v>
      </c>
      <c r="M125" s="2" t="s">
        <v>123</v>
      </c>
      <c r="N125" s="2" t="s">
        <v>123</v>
      </c>
      <c r="O125" s="2" t="s">
        <v>123</v>
      </c>
      <c r="P125" s="2" t="s">
        <v>123</v>
      </c>
      <c r="Q125" s="2" t="s">
        <v>123</v>
      </c>
      <c r="R125" s="2" t="s">
        <v>123</v>
      </c>
      <c r="S125" s="2" t="s">
        <v>123</v>
      </c>
      <c r="T125" s="2" t="s">
        <v>123</v>
      </c>
      <c r="U125" s="2" t="s">
        <v>123</v>
      </c>
      <c r="V125" s="2" t="s">
        <v>123</v>
      </c>
      <c r="W125" s="2" t="s">
        <v>123</v>
      </c>
      <c r="X125" s="2" t="s">
        <v>123</v>
      </c>
      <c r="Y125" s="2" t="s">
        <v>123</v>
      </c>
      <c r="Z125" s="2" t="s">
        <v>123</v>
      </c>
      <c r="AA125" s="2" t="s">
        <v>123</v>
      </c>
      <c r="AB125" s="2" t="s">
        <v>123</v>
      </c>
      <c r="AC125" s="2" t="s">
        <v>1423</v>
      </c>
      <c r="AD125">
        <v>1</v>
      </c>
      <c r="AE125">
        <v>0</v>
      </c>
      <c r="AF125">
        <v>0</v>
      </c>
      <c r="AG125">
        <v>0</v>
      </c>
      <c r="AH125">
        <v>1</v>
      </c>
      <c r="AI125">
        <v>25</v>
      </c>
      <c r="AJ125">
        <v>10</v>
      </c>
      <c r="AK125">
        <v>5</v>
      </c>
      <c r="AL125">
        <v>2</v>
      </c>
      <c r="AM125">
        <v>1</v>
      </c>
      <c r="AN125">
        <v>0</v>
      </c>
      <c r="AO125">
        <v>0</v>
      </c>
      <c r="AP125">
        <v>30</v>
      </c>
      <c r="AQ125">
        <v>5</v>
      </c>
      <c r="AR125">
        <v>10</v>
      </c>
      <c r="AS125">
        <v>10</v>
      </c>
      <c r="AT125" s="2" t="s">
        <v>1424</v>
      </c>
      <c r="AU125" s="2" t="s">
        <v>123</v>
      </c>
      <c r="AV125" s="2" t="s">
        <v>123</v>
      </c>
      <c r="AW125" s="2" t="s">
        <v>123</v>
      </c>
      <c r="AX125" s="2" t="s">
        <v>123</v>
      </c>
      <c r="AY125" s="2" t="s">
        <v>846</v>
      </c>
      <c r="AZ125" s="2" t="s">
        <v>846</v>
      </c>
      <c r="BA125" s="2" t="s">
        <v>846</v>
      </c>
      <c r="BB125" s="2" t="s">
        <v>863</v>
      </c>
      <c r="BC125" s="2" t="s">
        <v>846</v>
      </c>
      <c r="BD125" s="2" t="s">
        <v>863</v>
      </c>
      <c r="BE125" s="2" t="s">
        <v>123</v>
      </c>
      <c r="BF125" s="2" t="s">
        <v>123</v>
      </c>
      <c r="BG125" s="2" t="s">
        <v>849</v>
      </c>
      <c r="BH125" s="2" t="s">
        <v>849</v>
      </c>
      <c r="BI125" s="2" t="s">
        <v>849</v>
      </c>
      <c r="BJ125" s="2" t="s">
        <v>849</v>
      </c>
      <c r="BK125">
        <v>25</v>
      </c>
      <c r="BL125">
        <v>10</v>
      </c>
      <c r="BM125">
        <v>50</v>
      </c>
      <c r="BN125">
        <v>10</v>
      </c>
      <c r="BO125">
        <v>5</v>
      </c>
      <c r="BP125" s="2" t="s">
        <v>1425</v>
      </c>
      <c r="BQ125" s="2" t="s">
        <v>1426</v>
      </c>
      <c r="BR125" s="2" t="s">
        <v>1427</v>
      </c>
      <c r="BS125" s="2" t="s">
        <v>1428</v>
      </c>
      <c r="BT125" s="2" t="s">
        <v>123</v>
      </c>
      <c r="BU125" s="2" t="s">
        <v>123</v>
      </c>
      <c r="BV125" s="2" t="s">
        <v>123</v>
      </c>
      <c r="BW125" s="2" t="s">
        <v>123</v>
      </c>
      <c r="BX125" s="2" t="s">
        <v>123</v>
      </c>
      <c r="BY125" s="2" t="s">
        <v>123</v>
      </c>
      <c r="BZ125" s="2" t="s">
        <v>123</v>
      </c>
      <c r="CA125" s="2" t="s">
        <v>123</v>
      </c>
      <c r="CB125" s="2" t="s">
        <v>123</v>
      </c>
      <c r="CC125" s="2" t="s">
        <v>123</v>
      </c>
      <c r="CD125" s="2" t="s">
        <v>123</v>
      </c>
      <c r="CE125" s="2" t="s">
        <v>123</v>
      </c>
      <c r="CF125" s="2" t="s">
        <v>123</v>
      </c>
      <c r="CG125" s="2" t="s">
        <v>123</v>
      </c>
      <c r="CH125" s="2" t="s">
        <v>123</v>
      </c>
      <c r="CI125" s="2" t="s">
        <v>123</v>
      </c>
      <c r="CJ125" s="2" t="s">
        <v>123</v>
      </c>
      <c r="CK125" s="2" t="s">
        <v>123</v>
      </c>
      <c r="CL125" s="2" t="s">
        <v>123</v>
      </c>
      <c r="CM125" s="2" t="s">
        <v>123</v>
      </c>
      <c r="CN125" s="2" t="s">
        <v>123</v>
      </c>
      <c r="CO125" s="2" t="s">
        <v>123</v>
      </c>
      <c r="CP125" s="2" t="s">
        <v>123</v>
      </c>
      <c r="CQ125" s="2" t="s">
        <v>123</v>
      </c>
      <c r="CR125" s="2" t="s">
        <v>123</v>
      </c>
      <c r="CS125" s="2" t="s">
        <v>123</v>
      </c>
      <c r="CT125" s="2" t="s">
        <v>123</v>
      </c>
      <c r="CU125" s="2" t="s">
        <v>123</v>
      </c>
      <c r="CV125" s="2" t="s">
        <v>123</v>
      </c>
      <c r="CW125" s="2" t="s">
        <v>123</v>
      </c>
      <c r="CX125" s="2" t="s">
        <v>123</v>
      </c>
      <c r="CY125" s="2" t="s">
        <v>123</v>
      </c>
      <c r="CZ125" s="2" t="s">
        <v>123</v>
      </c>
      <c r="DA125" s="2" t="s">
        <v>123</v>
      </c>
      <c r="DB125" s="2" t="s">
        <v>123</v>
      </c>
      <c r="DC125" s="2" t="s">
        <v>123</v>
      </c>
      <c r="DD125" s="2" t="s">
        <v>123</v>
      </c>
      <c r="DE125" s="2" t="s">
        <v>123</v>
      </c>
      <c r="DF125" s="2" t="s">
        <v>123</v>
      </c>
      <c r="DG125" s="2" t="s">
        <v>123</v>
      </c>
      <c r="DH125" s="2" t="s">
        <v>123</v>
      </c>
      <c r="DI125" s="2" t="s">
        <v>123</v>
      </c>
      <c r="DJ125" s="2" t="s">
        <v>123</v>
      </c>
      <c r="DK125" s="2" t="s">
        <v>123</v>
      </c>
      <c r="DL125" s="2" t="s">
        <v>123</v>
      </c>
      <c r="DM125" s="2" t="s">
        <v>123</v>
      </c>
      <c r="DN125" s="2" t="s">
        <v>123</v>
      </c>
      <c r="DO125" s="2" t="s">
        <v>123</v>
      </c>
      <c r="DP125" s="2" t="s">
        <v>123</v>
      </c>
      <c r="DQ125" s="2" t="s">
        <v>123</v>
      </c>
      <c r="DR125" s="2" t="s">
        <v>123</v>
      </c>
      <c r="DS125" s="2" t="s">
        <v>123</v>
      </c>
      <c r="DT125" s="2" t="s">
        <v>123</v>
      </c>
      <c r="DU125" s="2" t="s">
        <v>123</v>
      </c>
      <c r="DV125" s="2" t="s">
        <v>123</v>
      </c>
      <c r="DW125" s="2" t="s">
        <v>123</v>
      </c>
      <c r="DX125" s="2" t="s">
        <v>123</v>
      </c>
      <c r="DY125" s="2" t="s">
        <v>123</v>
      </c>
      <c r="DZ125" s="2" t="s">
        <v>123</v>
      </c>
      <c r="EA125" s="2" t="s">
        <v>123</v>
      </c>
      <c r="EB125" s="2" t="s">
        <v>123</v>
      </c>
      <c r="EC125" s="2" t="s">
        <v>123</v>
      </c>
      <c r="ED125" s="2" t="s">
        <v>123</v>
      </c>
      <c r="EE125" s="2" t="s">
        <v>123</v>
      </c>
      <c r="EF125" s="2" t="s">
        <v>123</v>
      </c>
      <c r="EG125" s="2" t="s">
        <v>123</v>
      </c>
      <c r="EH125" s="2" t="s">
        <v>123</v>
      </c>
      <c r="EI125" s="2" t="s">
        <v>123</v>
      </c>
    </row>
    <row r="126" spans="1:139" ht="57.95">
      <c r="A126" s="2" t="s">
        <v>494</v>
      </c>
      <c r="B126" s="2" t="s">
        <v>10</v>
      </c>
      <c r="C126" s="2" t="s">
        <v>123</v>
      </c>
      <c r="D126" s="2" t="s">
        <v>123</v>
      </c>
      <c r="E126" s="2" t="s">
        <v>123</v>
      </c>
      <c r="F126" s="2" t="s">
        <v>123</v>
      </c>
      <c r="G126" s="2" t="s">
        <v>123</v>
      </c>
      <c r="H126" s="2" t="s">
        <v>123</v>
      </c>
      <c r="I126" s="2" t="s">
        <v>123</v>
      </c>
      <c r="J126" s="2" t="s">
        <v>123</v>
      </c>
      <c r="K126" s="2" t="s">
        <v>123</v>
      </c>
      <c r="L126" s="2" t="s">
        <v>123</v>
      </c>
      <c r="M126" s="2" t="s">
        <v>123</v>
      </c>
      <c r="N126" s="2" t="s">
        <v>123</v>
      </c>
      <c r="O126" s="2" t="s">
        <v>123</v>
      </c>
      <c r="P126" s="2" t="s">
        <v>123</v>
      </c>
      <c r="Q126" s="2" t="s">
        <v>123</v>
      </c>
      <c r="R126" s="2" t="s">
        <v>123</v>
      </c>
      <c r="S126" s="2" t="s">
        <v>123</v>
      </c>
      <c r="T126" s="2" t="s">
        <v>123</v>
      </c>
      <c r="U126" s="2" t="s">
        <v>123</v>
      </c>
      <c r="V126" s="2" t="s">
        <v>123</v>
      </c>
      <c r="W126" s="2" t="s">
        <v>123</v>
      </c>
      <c r="X126" s="2" t="s">
        <v>123</v>
      </c>
      <c r="Y126" s="2" t="s">
        <v>123</v>
      </c>
      <c r="Z126" s="2" t="s">
        <v>123</v>
      </c>
      <c r="AA126" s="2" t="s">
        <v>123</v>
      </c>
      <c r="AB126" s="2" t="s">
        <v>123</v>
      </c>
      <c r="AC126" s="2" t="s">
        <v>1429</v>
      </c>
      <c r="AD126">
        <v>3</v>
      </c>
      <c r="AE126">
        <v>10</v>
      </c>
      <c r="AF126">
        <v>1</v>
      </c>
      <c r="AG126">
        <v>2</v>
      </c>
      <c r="AH126">
        <v>15</v>
      </c>
      <c r="AI126">
        <v>25</v>
      </c>
      <c r="AJ126">
        <v>15</v>
      </c>
      <c r="AK126">
        <v>5</v>
      </c>
      <c r="AL126">
        <v>2</v>
      </c>
      <c r="AM126">
        <v>1</v>
      </c>
      <c r="AN126">
        <v>5</v>
      </c>
      <c r="AO126">
        <v>0</v>
      </c>
      <c r="AP126">
        <v>5</v>
      </c>
      <c r="AQ126">
        <v>1</v>
      </c>
      <c r="AR126">
        <v>10</v>
      </c>
      <c r="AS126">
        <v>0</v>
      </c>
      <c r="AT126" s="2" t="s">
        <v>123</v>
      </c>
      <c r="AU126" s="2" t="s">
        <v>863</v>
      </c>
      <c r="AV126" s="2" t="s">
        <v>846</v>
      </c>
      <c r="AW126" s="2" t="s">
        <v>846</v>
      </c>
      <c r="AX126" s="2" t="s">
        <v>846</v>
      </c>
      <c r="AY126" s="2" t="s">
        <v>123</v>
      </c>
      <c r="AZ126" s="2" t="s">
        <v>863</v>
      </c>
      <c r="BA126" s="2" t="s">
        <v>863</v>
      </c>
      <c r="BB126" s="2" t="s">
        <v>846</v>
      </c>
      <c r="BC126" s="2" t="s">
        <v>863</v>
      </c>
      <c r="BD126" s="2" t="s">
        <v>863</v>
      </c>
      <c r="BE126" s="2" t="s">
        <v>863</v>
      </c>
      <c r="BF126" s="2" t="s">
        <v>123</v>
      </c>
      <c r="BG126" s="2" t="s">
        <v>837</v>
      </c>
      <c r="BH126" s="2" t="s">
        <v>837</v>
      </c>
      <c r="BI126" s="2" t="s">
        <v>837</v>
      </c>
      <c r="BJ126" s="2" t="s">
        <v>839</v>
      </c>
      <c r="BK126">
        <v>0</v>
      </c>
      <c r="BL126">
        <v>0</v>
      </c>
      <c r="BM126">
        <v>50</v>
      </c>
      <c r="BN126">
        <v>50</v>
      </c>
      <c r="BO126">
        <v>0</v>
      </c>
      <c r="BP126" s="2" t="s">
        <v>1430</v>
      </c>
      <c r="BQ126" s="2" t="s">
        <v>1431</v>
      </c>
      <c r="BR126" s="2" t="s">
        <v>1432</v>
      </c>
      <c r="BS126" s="2" t="s">
        <v>1433</v>
      </c>
      <c r="BT126" s="2" t="s">
        <v>123</v>
      </c>
      <c r="BU126" s="2" t="s">
        <v>123</v>
      </c>
      <c r="BV126" s="2" t="s">
        <v>123</v>
      </c>
      <c r="BW126" s="2" t="s">
        <v>123</v>
      </c>
      <c r="BX126" s="2" t="s">
        <v>123</v>
      </c>
      <c r="BY126" s="2" t="s">
        <v>123</v>
      </c>
      <c r="BZ126" s="2" t="s">
        <v>123</v>
      </c>
      <c r="CA126" s="2" t="s">
        <v>123</v>
      </c>
      <c r="CB126" s="2" t="s">
        <v>123</v>
      </c>
      <c r="CC126" s="2" t="s">
        <v>123</v>
      </c>
      <c r="CD126" s="2" t="s">
        <v>123</v>
      </c>
      <c r="CE126" s="2" t="s">
        <v>123</v>
      </c>
      <c r="CF126" s="2" t="s">
        <v>123</v>
      </c>
      <c r="CG126" s="2" t="s">
        <v>123</v>
      </c>
      <c r="CH126" s="2" t="s">
        <v>123</v>
      </c>
      <c r="CI126" s="2" t="s">
        <v>123</v>
      </c>
      <c r="CJ126" s="2" t="s">
        <v>123</v>
      </c>
      <c r="CK126" s="2" t="s">
        <v>123</v>
      </c>
      <c r="CL126" s="2" t="s">
        <v>123</v>
      </c>
      <c r="CM126" s="2" t="s">
        <v>123</v>
      </c>
      <c r="CN126" s="2" t="s">
        <v>123</v>
      </c>
      <c r="CO126" s="2" t="s">
        <v>123</v>
      </c>
      <c r="CP126" s="2" t="s">
        <v>123</v>
      </c>
      <c r="CQ126" s="2" t="s">
        <v>123</v>
      </c>
      <c r="CR126" s="2" t="s">
        <v>123</v>
      </c>
      <c r="CS126" s="2" t="s">
        <v>123</v>
      </c>
      <c r="CT126" s="2" t="s">
        <v>123</v>
      </c>
      <c r="CU126" s="2" t="s">
        <v>123</v>
      </c>
      <c r="CV126" s="2" t="s">
        <v>123</v>
      </c>
      <c r="CW126" s="2" t="s">
        <v>123</v>
      </c>
      <c r="CX126" s="2" t="s">
        <v>123</v>
      </c>
      <c r="CY126" s="2" t="s">
        <v>123</v>
      </c>
      <c r="CZ126" s="2" t="s">
        <v>123</v>
      </c>
      <c r="DA126" s="2" t="s">
        <v>123</v>
      </c>
      <c r="DB126" s="2" t="s">
        <v>123</v>
      </c>
      <c r="DC126" s="2" t="s">
        <v>123</v>
      </c>
      <c r="DD126" s="2" t="s">
        <v>123</v>
      </c>
      <c r="DE126" s="2" t="s">
        <v>123</v>
      </c>
      <c r="DF126" s="2" t="s">
        <v>123</v>
      </c>
      <c r="DG126" s="2" t="s">
        <v>123</v>
      </c>
      <c r="DH126" s="2" t="s">
        <v>123</v>
      </c>
      <c r="DI126" s="2" t="s">
        <v>123</v>
      </c>
      <c r="DJ126" s="2" t="s">
        <v>123</v>
      </c>
      <c r="DK126" s="2" t="s">
        <v>123</v>
      </c>
      <c r="DL126" s="2" t="s">
        <v>123</v>
      </c>
      <c r="DM126" s="2" t="s">
        <v>123</v>
      </c>
      <c r="DN126" s="2" t="s">
        <v>123</v>
      </c>
      <c r="DO126" s="2" t="s">
        <v>123</v>
      </c>
      <c r="DP126" s="2" t="s">
        <v>123</v>
      </c>
      <c r="DQ126" s="2" t="s">
        <v>123</v>
      </c>
      <c r="DR126" s="2" t="s">
        <v>123</v>
      </c>
      <c r="DS126" s="2" t="s">
        <v>123</v>
      </c>
      <c r="DT126" s="2" t="s">
        <v>123</v>
      </c>
      <c r="DU126" s="2" t="s">
        <v>123</v>
      </c>
      <c r="DV126" s="2" t="s">
        <v>123</v>
      </c>
      <c r="DW126" s="2" t="s">
        <v>123</v>
      </c>
      <c r="DX126" s="2" t="s">
        <v>123</v>
      </c>
      <c r="DY126" s="2" t="s">
        <v>123</v>
      </c>
      <c r="DZ126" s="2" t="s">
        <v>123</v>
      </c>
      <c r="EA126" s="2" t="s">
        <v>123</v>
      </c>
      <c r="EB126" s="2" t="s">
        <v>123</v>
      </c>
      <c r="EC126" s="2" t="s">
        <v>123</v>
      </c>
      <c r="ED126" s="2" t="s">
        <v>123</v>
      </c>
      <c r="EE126" s="2" t="s">
        <v>123</v>
      </c>
      <c r="EF126" s="2" t="s">
        <v>123</v>
      </c>
      <c r="EG126" s="2" t="s">
        <v>123</v>
      </c>
      <c r="EH126" s="2" t="s">
        <v>123</v>
      </c>
      <c r="EI126" s="2" t="s">
        <v>123</v>
      </c>
    </row>
    <row r="127" spans="1:139" ht="57.95">
      <c r="A127" s="2" t="s">
        <v>495</v>
      </c>
      <c r="B127" s="2" t="s">
        <v>10</v>
      </c>
      <c r="C127" s="2" t="s">
        <v>123</v>
      </c>
      <c r="D127" s="2" t="s">
        <v>123</v>
      </c>
      <c r="E127" s="2" t="s">
        <v>123</v>
      </c>
      <c r="F127" s="2" t="s">
        <v>123</v>
      </c>
      <c r="G127" s="2" t="s">
        <v>123</v>
      </c>
      <c r="H127" s="2" t="s">
        <v>123</v>
      </c>
      <c r="I127" s="2" t="s">
        <v>123</v>
      </c>
      <c r="J127" s="2" t="s">
        <v>123</v>
      </c>
      <c r="K127" s="2" t="s">
        <v>123</v>
      </c>
      <c r="L127" s="2" t="s">
        <v>123</v>
      </c>
      <c r="M127" s="2" t="s">
        <v>123</v>
      </c>
      <c r="N127" s="2" t="s">
        <v>123</v>
      </c>
      <c r="O127" s="2" t="s">
        <v>123</v>
      </c>
      <c r="P127" s="2" t="s">
        <v>123</v>
      </c>
      <c r="Q127" s="2" t="s">
        <v>123</v>
      </c>
      <c r="R127" s="2" t="s">
        <v>123</v>
      </c>
      <c r="S127" s="2" t="s">
        <v>123</v>
      </c>
      <c r="T127" s="2" t="s">
        <v>123</v>
      </c>
      <c r="U127" s="2" t="s">
        <v>123</v>
      </c>
      <c r="V127" s="2" t="s">
        <v>123</v>
      </c>
      <c r="W127" s="2" t="s">
        <v>123</v>
      </c>
      <c r="X127" s="2" t="s">
        <v>123</v>
      </c>
      <c r="Y127" s="2" t="s">
        <v>123</v>
      </c>
      <c r="Z127" s="2" t="s">
        <v>123</v>
      </c>
      <c r="AA127" s="2" t="s">
        <v>123</v>
      </c>
      <c r="AB127" s="2" t="s">
        <v>123</v>
      </c>
      <c r="AC127" s="2" t="s">
        <v>1434</v>
      </c>
      <c r="AD127">
        <v>0</v>
      </c>
      <c r="AE127">
        <v>15</v>
      </c>
      <c r="AF127">
        <v>5</v>
      </c>
      <c r="AG127">
        <v>0</v>
      </c>
      <c r="AH127">
        <v>0</v>
      </c>
      <c r="AI127">
        <v>40</v>
      </c>
      <c r="AJ127">
        <v>10</v>
      </c>
      <c r="AK127">
        <v>5</v>
      </c>
      <c r="AL127">
        <v>0</v>
      </c>
      <c r="AM127">
        <v>3</v>
      </c>
      <c r="AN127">
        <v>2</v>
      </c>
      <c r="AO127">
        <v>0</v>
      </c>
      <c r="AP127">
        <v>10</v>
      </c>
      <c r="AQ127">
        <v>0</v>
      </c>
      <c r="AR127">
        <v>10</v>
      </c>
      <c r="AS127">
        <v>0</v>
      </c>
      <c r="AT127" s="2" t="s">
        <v>123</v>
      </c>
      <c r="AU127" s="2" t="s">
        <v>863</v>
      </c>
      <c r="AV127" s="2" t="s">
        <v>844</v>
      </c>
      <c r="AW127" s="2" t="s">
        <v>846</v>
      </c>
      <c r="AX127" s="2" t="s">
        <v>123</v>
      </c>
      <c r="AY127" s="2" t="s">
        <v>846</v>
      </c>
      <c r="AZ127" s="2" t="s">
        <v>846</v>
      </c>
      <c r="BA127" s="2" t="s">
        <v>863</v>
      </c>
      <c r="BB127" s="2" t="s">
        <v>863</v>
      </c>
      <c r="BC127" s="2" t="s">
        <v>863</v>
      </c>
      <c r="BD127" s="2" t="s">
        <v>863</v>
      </c>
      <c r="BE127" s="2" t="s">
        <v>863</v>
      </c>
      <c r="BF127" s="2" t="s">
        <v>123</v>
      </c>
      <c r="BG127" s="2" t="s">
        <v>838</v>
      </c>
      <c r="BH127" s="2" t="s">
        <v>849</v>
      </c>
      <c r="BI127" s="2" t="s">
        <v>849</v>
      </c>
      <c r="BJ127" s="2" t="s">
        <v>837</v>
      </c>
      <c r="BK127">
        <v>0</v>
      </c>
      <c r="BL127">
        <v>0</v>
      </c>
      <c r="BM127">
        <v>0</v>
      </c>
      <c r="BN127">
        <v>90</v>
      </c>
      <c r="BO127">
        <v>10</v>
      </c>
      <c r="BP127" s="2" t="s">
        <v>1435</v>
      </c>
      <c r="BQ127" s="2" t="s">
        <v>1436</v>
      </c>
      <c r="BR127" s="2" t="s">
        <v>1437</v>
      </c>
      <c r="BS127" s="2" t="s">
        <v>1438</v>
      </c>
      <c r="BT127" s="2" t="s">
        <v>123</v>
      </c>
      <c r="BU127" s="2" t="s">
        <v>123</v>
      </c>
      <c r="BV127" s="2" t="s">
        <v>123</v>
      </c>
      <c r="BW127" s="2" t="s">
        <v>123</v>
      </c>
      <c r="BX127" s="2" t="s">
        <v>123</v>
      </c>
      <c r="BY127" s="2" t="s">
        <v>123</v>
      </c>
      <c r="BZ127" s="2" t="s">
        <v>123</v>
      </c>
      <c r="CA127" s="2" t="s">
        <v>123</v>
      </c>
      <c r="CB127" s="2" t="s">
        <v>123</v>
      </c>
      <c r="CC127" s="2" t="s">
        <v>123</v>
      </c>
      <c r="CD127" s="2" t="s">
        <v>123</v>
      </c>
      <c r="CE127" s="2" t="s">
        <v>123</v>
      </c>
      <c r="CF127" s="2" t="s">
        <v>123</v>
      </c>
      <c r="CG127" s="2" t="s">
        <v>123</v>
      </c>
      <c r="CH127" s="2" t="s">
        <v>123</v>
      </c>
      <c r="CI127" s="2" t="s">
        <v>123</v>
      </c>
      <c r="CJ127" s="2" t="s">
        <v>123</v>
      </c>
      <c r="CK127" s="2" t="s">
        <v>123</v>
      </c>
      <c r="CL127" s="2" t="s">
        <v>123</v>
      </c>
      <c r="CM127" s="2" t="s">
        <v>123</v>
      </c>
      <c r="CN127" s="2" t="s">
        <v>123</v>
      </c>
      <c r="CO127" s="2" t="s">
        <v>123</v>
      </c>
      <c r="CP127" s="2" t="s">
        <v>123</v>
      </c>
      <c r="CQ127" s="2" t="s">
        <v>123</v>
      </c>
      <c r="CR127" s="2" t="s">
        <v>123</v>
      </c>
      <c r="CS127" s="2" t="s">
        <v>123</v>
      </c>
      <c r="CT127" s="2" t="s">
        <v>123</v>
      </c>
      <c r="CU127" s="2" t="s">
        <v>123</v>
      </c>
      <c r="CV127" s="2" t="s">
        <v>123</v>
      </c>
      <c r="CW127" s="2" t="s">
        <v>123</v>
      </c>
      <c r="CX127" s="2" t="s">
        <v>123</v>
      </c>
      <c r="CY127" s="2" t="s">
        <v>123</v>
      </c>
      <c r="CZ127" s="2" t="s">
        <v>123</v>
      </c>
      <c r="DA127" s="2" t="s">
        <v>123</v>
      </c>
      <c r="DB127" s="2" t="s">
        <v>123</v>
      </c>
      <c r="DC127" s="2" t="s">
        <v>123</v>
      </c>
      <c r="DD127" s="2" t="s">
        <v>123</v>
      </c>
      <c r="DE127" s="2" t="s">
        <v>123</v>
      </c>
      <c r="DF127" s="2" t="s">
        <v>123</v>
      </c>
      <c r="DG127" s="2" t="s">
        <v>123</v>
      </c>
      <c r="DH127" s="2" t="s">
        <v>123</v>
      </c>
      <c r="DI127" s="2" t="s">
        <v>123</v>
      </c>
      <c r="DJ127" s="2" t="s">
        <v>123</v>
      </c>
      <c r="DK127" s="2" t="s">
        <v>123</v>
      </c>
      <c r="DL127" s="2" t="s">
        <v>123</v>
      </c>
      <c r="DM127" s="2" t="s">
        <v>123</v>
      </c>
      <c r="DN127" s="2" t="s">
        <v>123</v>
      </c>
      <c r="DO127" s="2" t="s">
        <v>123</v>
      </c>
      <c r="DP127" s="2" t="s">
        <v>123</v>
      </c>
      <c r="DQ127" s="2" t="s">
        <v>123</v>
      </c>
      <c r="DR127" s="2" t="s">
        <v>123</v>
      </c>
      <c r="DS127" s="2" t="s">
        <v>123</v>
      </c>
      <c r="DT127" s="2" t="s">
        <v>123</v>
      </c>
      <c r="DU127" s="2" t="s">
        <v>123</v>
      </c>
      <c r="DV127" s="2" t="s">
        <v>123</v>
      </c>
      <c r="DW127" s="2" t="s">
        <v>123</v>
      </c>
      <c r="DX127" s="2" t="s">
        <v>123</v>
      </c>
      <c r="DY127" s="2" t="s">
        <v>123</v>
      </c>
      <c r="DZ127" s="2" t="s">
        <v>123</v>
      </c>
      <c r="EA127" s="2" t="s">
        <v>123</v>
      </c>
      <c r="EB127" s="2" t="s">
        <v>123</v>
      </c>
      <c r="EC127" s="2" t="s">
        <v>123</v>
      </c>
      <c r="ED127" s="2" t="s">
        <v>123</v>
      </c>
      <c r="EE127" s="2" t="s">
        <v>123</v>
      </c>
      <c r="EF127" s="2" t="s">
        <v>123</v>
      </c>
      <c r="EG127" s="2" t="s">
        <v>123</v>
      </c>
      <c r="EH127" s="2" t="s">
        <v>123</v>
      </c>
      <c r="EI127" s="2" t="s">
        <v>123</v>
      </c>
    </row>
    <row r="128" spans="1:139" ht="203.1">
      <c r="A128" s="2" t="s">
        <v>496</v>
      </c>
      <c r="B128" s="2" t="s">
        <v>10</v>
      </c>
      <c r="C128" s="2" t="s">
        <v>123</v>
      </c>
      <c r="D128" s="2" t="s">
        <v>123</v>
      </c>
      <c r="E128" s="2" t="s">
        <v>123</v>
      </c>
      <c r="F128" s="2" t="s">
        <v>123</v>
      </c>
      <c r="G128" s="2" t="s">
        <v>123</v>
      </c>
      <c r="H128" s="2" t="s">
        <v>123</v>
      </c>
      <c r="I128" s="2" t="s">
        <v>123</v>
      </c>
      <c r="J128" s="2" t="s">
        <v>123</v>
      </c>
      <c r="K128" s="2" t="s">
        <v>123</v>
      </c>
      <c r="L128" s="2" t="s">
        <v>123</v>
      </c>
      <c r="M128" s="2" t="s">
        <v>123</v>
      </c>
      <c r="N128" s="2" t="s">
        <v>123</v>
      </c>
      <c r="O128" s="2" t="s">
        <v>123</v>
      </c>
      <c r="P128" s="2" t="s">
        <v>123</v>
      </c>
      <c r="Q128" s="2" t="s">
        <v>123</v>
      </c>
      <c r="R128" s="2" t="s">
        <v>123</v>
      </c>
      <c r="S128" s="2" t="s">
        <v>123</v>
      </c>
      <c r="T128" s="2" t="s">
        <v>123</v>
      </c>
      <c r="U128" s="2" t="s">
        <v>123</v>
      </c>
      <c r="V128" s="2" t="s">
        <v>123</v>
      </c>
      <c r="W128" s="2" t="s">
        <v>123</v>
      </c>
      <c r="X128" s="2" t="s">
        <v>123</v>
      </c>
      <c r="Y128" s="2" t="s">
        <v>123</v>
      </c>
      <c r="Z128" s="2" t="s">
        <v>123</v>
      </c>
      <c r="AA128" s="2" t="s">
        <v>123</v>
      </c>
      <c r="AB128" s="2" t="s">
        <v>123</v>
      </c>
      <c r="AC128" s="2" t="s">
        <v>1439</v>
      </c>
      <c r="AD128">
        <v>1</v>
      </c>
      <c r="AE128">
        <v>1</v>
      </c>
      <c r="AF128">
        <v>1</v>
      </c>
      <c r="AG128">
        <v>1</v>
      </c>
      <c r="AH128">
        <v>4</v>
      </c>
      <c r="AI128">
        <v>40</v>
      </c>
      <c r="AJ128">
        <v>28</v>
      </c>
      <c r="AK128">
        <v>5</v>
      </c>
      <c r="AL128">
        <v>4</v>
      </c>
      <c r="AM128">
        <v>1</v>
      </c>
      <c r="AN128">
        <v>1</v>
      </c>
      <c r="AO128">
        <v>0</v>
      </c>
      <c r="AP128">
        <v>10</v>
      </c>
      <c r="AQ128">
        <v>1</v>
      </c>
      <c r="AR128">
        <v>1</v>
      </c>
      <c r="AS128">
        <v>1</v>
      </c>
      <c r="AT128" s="2" t="s">
        <v>1440</v>
      </c>
      <c r="AU128" s="2" t="s">
        <v>846</v>
      </c>
      <c r="AV128" s="2" t="s">
        <v>846</v>
      </c>
      <c r="AW128" s="2" t="s">
        <v>846</v>
      </c>
      <c r="AX128" s="2" t="s">
        <v>846</v>
      </c>
      <c r="AY128" s="2" t="s">
        <v>847</v>
      </c>
      <c r="AZ128" s="2" t="s">
        <v>929</v>
      </c>
      <c r="BA128" s="2" t="s">
        <v>929</v>
      </c>
      <c r="BB128" s="2" t="s">
        <v>844</v>
      </c>
      <c r="BC128" s="2" t="s">
        <v>844</v>
      </c>
      <c r="BD128" s="2" t="s">
        <v>863</v>
      </c>
      <c r="BE128" s="2" t="s">
        <v>863</v>
      </c>
      <c r="BF128" s="2" t="s">
        <v>863</v>
      </c>
      <c r="BG128" s="2" t="s">
        <v>839</v>
      </c>
      <c r="BH128" s="2" t="s">
        <v>941</v>
      </c>
      <c r="BI128" s="2" t="s">
        <v>838</v>
      </c>
      <c r="BJ128" s="2" t="s">
        <v>941</v>
      </c>
      <c r="BK128">
        <v>0</v>
      </c>
      <c r="BL128">
        <v>0</v>
      </c>
      <c r="BM128">
        <v>0</v>
      </c>
      <c r="BN128">
        <v>90</v>
      </c>
      <c r="BO128">
        <v>10</v>
      </c>
      <c r="BP128" s="2" t="s">
        <v>1441</v>
      </c>
      <c r="BQ128" s="2" t="s">
        <v>1442</v>
      </c>
      <c r="BR128" s="2" t="s">
        <v>1443</v>
      </c>
      <c r="BS128" s="2" t="s">
        <v>1444</v>
      </c>
      <c r="BT128" s="2" t="s">
        <v>123</v>
      </c>
      <c r="BU128" s="2" t="s">
        <v>123</v>
      </c>
      <c r="BV128" s="2" t="s">
        <v>123</v>
      </c>
      <c r="BW128" s="2" t="s">
        <v>123</v>
      </c>
      <c r="BX128" s="2" t="s">
        <v>123</v>
      </c>
      <c r="BY128" s="2" t="s">
        <v>123</v>
      </c>
      <c r="BZ128" s="2" t="s">
        <v>123</v>
      </c>
      <c r="CA128" s="2" t="s">
        <v>123</v>
      </c>
      <c r="CB128" s="2" t="s">
        <v>123</v>
      </c>
      <c r="CC128" s="2" t="s">
        <v>123</v>
      </c>
      <c r="CD128" s="2" t="s">
        <v>123</v>
      </c>
      <c r="CE128" s="2" t="s">
        <v>123</v>
      </c>
      <c r="CF128" s="2" t="s">
        <v>123</v>
      </c>
      <c r="CG128" s="2" t="s">
        <v>123</v>
      </c>
      <c r="CH128" s="2" t="s">
        <v>123</v>
      </c>
      <c r="CI128" s="2" t="s">
        <v>123</v>
      </c>
      <c r="CJ128" s="2" t="s">
        <v>123</v>
      </c>
      <c r="CK128" s="2" t="s">
        <v>123</v>
      </c>
      <c r="CL128" s="2" t="s">
        <v>123</v>
      </c>
      <c r="CM128" s="2" t="s">
        <v>123</v>
      </c>
      <c r="CN128" s="2" t="s">
        <v>123</v>
      </c>
      <c r="CO128" s="2" t="s">
        <v>123</v>
      </c>
      <c r="CP128" s="2" t="s">
        <v>123</v>
      </c>
      <c r="CQ128" s="2" t="s">
        <v>123</v>
      </c>
      <c r="CR128" s="2" t="s">
        <v>123</v>
      </c>
      <c r="CS128" s="2" t="s">
        <v>123</v>
      </c>
      <c r="CT128" s="2" t="s">
        <v>123</v>
      </c>
      <c r="CU128" s="2" t="s">
        <v>123</v>
      </c>
      <c r="CV128" s="2" t="s">
        <v>123</v>
      </c>
      <c r="CW128" s="2" t="s">
        <v>123</v>
      </c>
      <c r="CX128" s="2" t="s">
        <v>123</v>
      </c>
      <c r="CY128" s="2" t="s">
        <v>123</v>
      </c>
      <c r="CZ128" s="2" t="s">
        <v>123</v>
      </c>
      <c r="DA128" s="2" t="s">
        <v>123</v>
      </c>
      <c r="DB128" s="2" t="s">
        <v>123</v>
      </c>
      <c r="DC128" s="2" t="s">
        <v>123</v>
      </c>
      <c r="DD128" s="2" t="s">
        <v>123</v>
      </c>
      <c r="DE128" s="2" t="s">
        <v>123</v>
      </c>
      <c r="DF128" s="2" t="s">
        <v>123</v>
      </c>
      <c r="DG128" s="2" t="s">
        <v>123</v>
      </c>
      <c r="DH128" s="2" t="s">
        <v>123</v>
      </c>
      <c r="DI128" s="2" t="s">
        <v>123</v>
      </c>
      <c r="DJ128" s="2" t="s">
        <v>123</v>
      </c>
      <c r="DK128" s="2" t="s">
        <v>123</v>
      </c>
      <c r="DL128" s="2" t="s">
        <v>123</v>
      </c>
      <c r="DM128" s="2" t="s">
        <v>123</v>
      </c>
      <c r="DN128" s="2" t="s">
        <v>123</v>
      </c>
      <c r="DO128" s="2" t="s">
        <v>123</v>
      </c>
      <c r="DP128" s="2" t="s">
        <v>123</v>
      </c>
      <c r="DQ128" s="2" t="s">
        <v>123</v>
      </c>
      <c r="DR128" s="2" t="s">
        <v>123</v>
      </c>
      <c r="DS128" s="2" t="s">
        <v>123</v>
      </c>
      <c r="DT128" s="2" t="s">
        <v>123</v>
      </c>
      <c r="DU128" s="2" t="s">
        <v>123</v>
      </c>
      <c r="DV128" s="2" t="s">
        <v>123</v>
      </c>
      <c r="DW128" s="2" t="s">
        <v>123</v>
      </c>
      <c r="DX128" s="2" t="s">
        <v>123</v>
      </c>
      <c r="DY128" s="2" t="s">
        <v>123</v>
      </c>
      <c r="DZ128" s="2" t="s">
        <v>123</v>
      </c>
      <c r="EA128" s="2" t="s">
        <v>123</v>
      </c>
      <c r="EB128" s="2" t="s">
        <v>123</v>
      </c>
      <c r="EC128" s="2" t="s">
        <v>123</v>
      </c>
      <c r="ED128" s="2" t="s">
        <v>123</v>
      </c>
      <c r="EE128" s="2" t="s">
        <v>123</v>
      </c>
      <c r="EF128" s="2" t="s">
        <v>123</v>
      </c>
      <c r="EG128" s="2" t="s">
        <v>123</v>
      </c>
      <c r="EH128" s="2" t="s">
        <v>123</v>
      </c>
      <c r="EI128" s="2" t="s">
        <v>123</v>
      </c>
    </row>
    <row r="129" spans="1:139" ht="43.5">
      <c r="A129" s="2" t="s">
        <v>497</v>
      </c>
      <c r="B129" s="2" t="s">
        <v>10</v>
      </c>
      <c r="C129" s="2" t="s">
        <v>123</v>
      </c>
      <c r="D129" s="2" t="s">
        <v>123</v>
      </c>
      <c r="E129" s="2" t="s">
        <v>123</v>
      </c>
      <c r="F129" s="2" t="s">
        <v>123</v>
      </c>
      <c r="G129" s="2" t="s">
        <v>123</v>
      </c>
      <c r="H129" s="2" t="s">
        <v>123</v>
      </c>
      <c r="I129" s="2" t="s">
        <v>123</v>
      </c>
      <c r="J129" s="2" t="s">
        <v>123</v>
      </c>
      <c r="K129" s="2" t="s">
        <v>123</v>
      </c>
      <c r="L129" s="2" t="s">
        <v>123</v>
      </c>
      <c r="M129" s="2" t="s">
        <v>123</v>
      </c>
      <c r="N129" s="2" t="s">
        <v>123</v>
      </c>
      <c r="O129" s="2" t="s">
        <v>123</v>
      </c>
      <c r="P129" s="2" t="s">
        <v>123</v>
      </c>
      <c r="Q129" s="2" t="s">
        <v>123</v>
      </c>
      <c r="R129" s="2" t="s">
        <v>123</v>
      </c>
      <c r="S129" s="2" t="s">
        <v>123</v>
      </c>
      <c r="T129" s="2" t="s">
        <v>123</v>
      </c>
      <c r="U129" s="2" t="s">
        <v>123</v>
      </c>
      <c r="V129" s="2" t="s">
        <v>123</v>
      </c>
      <c r="W129" s="2" t="s">
        <v>123</v>
      </c>
      <c r="X129" s="2" t="s">
        <v>123</v>
      </c>
      <c r="Y129" s="2" t="s">
        <v>123</v>
      </c>
      <c r="Z129" s="2" t="s">
        <v>123</v>
      </c>
      <c r="AA129" s="2" t="s">
        <v>123</v>
      </c>
      <c r="AB129" s="2" t="s">
        <v>123</v>
      </c>
      <c r="AC129" s="2" t="s">
        <v>1445</v>
      </c>
      <c r="AD129">
        <v>0</v>
      </c>
      <c r="AE129">
        <v>5</v>
      </c>
      <c r="AF129">
        <v>10</v>
      </c>
      <c r="AG129">
        <v>0</v>
      </c>
      <c r="AH129">
        <v>10</v>
      </c>
      <c r="AI129">
        <v>40</v>
      </c>
      <c r="AJ129">
        <v>12</v>
      </c>
      <c r="AK129">
        <v>0</v>
      </c>
      <c r="AL129">
        <v>2</v>
      </c>
      <c r="AM129">
        <v>1</v>
      </c>
      <c r="AN129">
        <v>0</v>
      </c>
      <c r="AO129">
        <v>0</v>
      </c>
      <c r="AP129">
        <v>12</v>
      </c>
      <c r="AQ129">
        <v>3</v>
      </c>
      <c r="AR129">
        <v>5</v>
      </c>
      <c r="AS129">
        <v>0</v>
      </c>
      <c r="AT129" s="2" t="s">
        <v>123</v>
      </c>
      <c r="AU129" s="2" t="s">
        <v>863</v>
      </c>
      <c r="AV129" s="2" t="s">
        <v>846</v>
      </c>
      <c r="AW129" s="2" t="s">
        <v>844</v>
      </c>
      <c r="AX129" s="2" t="s">
        <v>863</v>
      </c>
      <c r="AY129" s="2" t="s">
        <v>846</v>
      </c>
      <c r="AZ129" s="2" t="s">
        <v>929</v>
      </c>
      <c r="BA129" s="2" t="s">
        <v>891</v>
      </c>
      <c r="BB129" s="2" t="s">
        <v>846</v>
      </c>
      <c r="BC129" s="2" t="s">
        <v>846</v>
      </c>
      <c r="BD129" s="2" t="s">
        <v>863</v>
      </c>
      <c r="BE129" s="2" t="s">
        <v>863</v>
      </c>
      <c r="BF129" s="2" t="s">
        <v>863</v>
      </c>
      <c r="BG129" s="2" t="s">
        <v>838</v>
      </c>
      <c r="BH129" s="2" t="s">
        <v>838</v>
      </c>
      <c r="BI129" s="2" t="s">
        <v>837</v>
      </c>
      <c r="BJ129" s="2" t="s">
        <v>839</v>
      </c>
      <c r="BK129">
        <v>0</v>
      </c>
      <c r="BL129">
        <v>0</v>
      </c>
      <c r="BM129">
        <v>25</v>
      </c>
      <c r="BN129">
        <v>70</v>
      </c>
      <c r="BO129">
        <v>5</v>
      </c>
      <c r="BP129" s="2" t="s">
        <v>1446</v>
      </c>
      <c r="BQ129" s="2" t="s">
        <v>1447</v>
      </c>
      <c r="BR129" s="2" t="s">
        <v>1448</v>
      </c>
      <c r="BS129" s="2" t="s">
        <v>1449</v>
      </c>
      <c r="BT129" s="2" t="s">
        <v>123</v>
      </c>
      <c r="BU129" s="2" t="s">
        <v>123</v>
      </c>
      <c r="BV129" s="2" t="s">
        <v>123</v>
      </c>
      <c r="BW129" s="2" t="s">
        <v>123</v>
      </c>
      <c r="BX129" s="2" t="s">
        <v>123</v>
      </c>
      <c r="BY129" s="2" t="s">
        <v>123</v>
      </c>
      <c r="BZ129" s="2" t="s">
        <v>123</v>
      </c>
      <c r="CA129" s="2" t="s">
        <v>123</v>
      </c>
      <c r="CB129" s="2" t="s">
        <v>123</v>
      </c>
      <c r="CC129" s="2" t="s">
        <v>123</v>
      </c>
      <c r="CD129" s="2" t="s">
        <v>123</v>
      </c>
      <c r="CE129" s="2" t="s">
        <v>123</v>
      </c>
      <c r="CF129" s="2" t="s">
        <v>123</v>
      </c>
      <c r="CG129" s="2" t="s">
        <v>123</v>
      </c>
      <c r="CH129" s="2" t="s">
        <v>123</v>
      </c>
      <c r="CI129" s="2" t="s">
        <v>123</v>
      </c>
      <c r="CJ129" s="2" t="s">
        <v>123</v>
      </c>
      <c r="CK129" s="2" t="s">
        <v>123</v>
      </c>
      <c r="CL129" s="2" t="s">
        <v>123</v>
      </c>
      <c r="CM129" s="2" t="s">
        <v>123</v>
      </c>
      <c r="CN129" s="2" t="s">
        <v>123</v>
      </c>
      <c r="CO129" s="2" t="s">
        <v>123</v>
      </c>
      <c r="CP129" s="2" t="s">
        <v>123</v>
      </c>
      <c r="CQ129" s="2" t="s">
        <v>123</v>
      </c>
      <c r="CR129" s="2" t="s">
        <v>123</v>
      </c>
      <c r="CS129" s="2" t="s">
        <v>123</v>
      </c>
      <c r="CT129" s="2" t="s">
        <v>123</v>
      </c>
      <c r="CU129" s="2" t="s">
        <v>123</v>
      </c>
      <c r="CV129" s="2" t="s">
        <v>123</v>
      </c>
      <c r="CW129" s="2" t="s">
        <v>123</v>
      </c>
      <c r="CX129" s="2" t="s">
        <v>123</v>
      </c>
      <c r="CY129" s="2" t="s">
        <v>123</v>
      </c>
      <c r="CZ129" s="2" t="s">
        <v>123</v>
      </c>
      <c r="DA129" s="2" t="s">
        <v>123</v>
      </c>
      <c r="DB129" s="2" t="s">
        <v>123</v>
      </c>
      <c r="DC129" s="2" t="s">
        <v>123</v>
      </c>
      <c r="DD129" s="2" t="s">
        <v>123</v>
      </c>
      <c r="DE129" s="2" t="s">
        <v>123</v>
      </c>
      <c r="DF129" s="2" t="s">
        <v>123</v>
      </c>
      <c r="DG129" s="2" t="s">
        <v>123</v>
      </c>
      <c r="DH129" s="2" t="s">
        <v>123</v>
      </c>
      <c r="DI129" s="2" t="s">
        <v>123</v>
      </c>
      <c r="DJ129" s="2" t="s">
        <v>123</v>
      </c>
      <c r="DK129" s="2" t="s">
        <v>123</v>
      </c>
      <c r="DL129" s="2" t="s">
        <v>123</v>
      </c>
      <c r="DM129" s="2" t="s">
        <v>123</v>
      </c>
      <c r="DN129" s="2" t="s">
        <v>123</v>
      </c>
      <c r="DO129" s="2" t="s">
        <v>123</v>
      </c>
      <c r="DP129" s="2" t="s">
        <v>123</v>
      </c>
      <c r="DQ129" s="2" t="s">
        <v>123</v>
      </c>
      <c r="DR129" s="2" t="s">
        <v>123</v>
      </c>
      <c r="DS129" s="2" t="s">
        <v>123</v>
      </c>
      <c r="DT129" s="2" t="s">
        <v>123</v>
      </c>
      <c r="DU129" s="2" t="s">
        <v>123</v>
      </c>
      <c r="DV129" s="2" t="s">
        <v>123</v>
      </c>
      <c r="DW129" s="2" t="s">
        <v>123</v>
      </c>
      <c r="DX129" s="2" t="s">
        <v>123</v>
      </c>
      <c r="DY129" s="2" t="s">
        <v>123</v>
      </c>
      <c r="DZ129" s="2" t="s">
        <v>123</v>
      </c>
      <c r="EA129" s="2" t="s">
        <v>123</v>
      </c>
      <c r="EB129" s="2" t="s">
        <v>123</v>
      </c>
      <c r="EC129" s="2" t="s">
        <v>123</v>
      </c>
      <c r="ED129" s="2" t="s">
        <v>123</v>
      </c>
      <c r="EE129" s="2" t="s">
        <v>123</v>
      </c>
      <c r="EF129" s="2" t="s">
        <v>123</v>
      </c>
      <c r="EG129" s="2" t="s">
        <v>123</v>
      </c>
      <c r="EH129" s="2" t="s">
        <v>123</v>
      </c>
      <c r="EI129" s="2" t="s">
        <v>123</v>
      </c>
    </row>
    <row r="130" spans="1:139" ht="87">
      <c r="A130" s="2" t="s">
        <v>635</v>
      </c>
      <c r="B130" s="2" t="s">
        <v>11</v>
      </c>
      <c r="C130" s="2" t="s">
        <v>123</v>
      </c>
      <c r="D130" s="2" t="s">
        <v>123</v>
      </c>
      <c r="E130" s="2" t="s">
        <v>123</v>
      </c>
      <c r="F130" s="2" t="s">
        <v>123</v>
      </c>
      <c r="G130" s="2" t="s">
        <v>123</v>
      </c>
      <c r="H130" s="2" t="s">
        <v>123</v>
      </c>
      <c r="I130" s="2" t="s">
        <v>123</v>
      </c>
      <c r="J130" s="2" t="s">
        <v>123</v>
      </c>
      <c r="K130" s="2" t="s">
        <v>123</v>
      </c>
      <c r="L130" s="2" t="s">
        <v>123</v>
      </c>
      <c r="M130" s="2" t="s">
        <v>123</v>
      </c>
      <c r="N130" s="2" t="s">
        <v>123</v>
      </c>
      <c r="O130" s="2" t="s">
        <v>123</v>
      </c>
      <c r="P130" s="2" t="s">
        <v>123</v>
      </c>
      <c r="Q130" s="2" t="s">
        <v>123</v>
      </c>
      <c r="R130" s="2" t="s">
        <v>123</v>
      </c>
      <c r="S130" s="2" t="s">
        <v>123</v>
      </c>
      <c r="T130" s="2" t="s">
        <v>123</v>
      </c>
      <c r="U130" s="2" t="s">
        <v>123</v>
      </c>
      <c r="V130" s="2" t="s">
        <v>123</v>
      </c>
      <c r="W130" s="2" t="s">
        <v>123</v>
      </c>
      <c r="X130" s="2" t="s">
        <v>123</v>
      </c>
      <c r="Y130" s="2" t="s">
        <v>123</v>
      </c>
      <c r="Z130" s="2" t="s">
        <v>123</v>
      </c>
      <c r="AA130" s="2" t="s">
        <v>123</v>
      </c>
      <c r="AB130" s="2" t="s">
        <v>123</v>
      </c>
      <c r="AC130" s="2" t="s">
        <v>1450</v>
      </c>
      <c r="AD130" s="2" t="s">
        <v>123</v>
      </c>
      <c r="AE130" s="2" t="s">
        <v>123</v>
      </c>
      <c r="AF130" s="2" t="s">
        <v>123</v>
      </c>
      <c r="AG130" s="2" t="s">
        <v>123</v>
      </c>
      <c r="AH130" s="2" t="s">
        <v>123</v>
      </c>
      <c r="AI130" s="2" t="s">
        <v>123</v>
      </c>
      <c r="AJ130" s="2" t="s">
        <v>123</v>
      </c>
      <c r="AK130" s="2" t="s">
        <v>123</v>
      </c>
      <c r="AL130" s="2" t="s">
        <v>123</v>
      </c>
      <c r="AM130" s="2" t="s">
        <v>123</v>
      </c>
      <c r="AN130" s="2" t="s">
        <v>123</v>
      </c>
      <c r="AO130" s="2" t="s">
        <v>123</v>
      </c>
      <c r="AP130" s="2" t="s">
        <v>123</v>
      </c>
      <c r="AQ130" s="2" t="s">
        <v>123</v>
      </c>
      <c r="AR130" s="2" t="s">
        <v>123</v>
      </c>
      <c r="AS130" s="2" t="s">
        <v>123</v>
      </c>
      <c r="AT130" s="2" t="s">
        <v>123</v>
      </c>
      <c r="AU130" s="2" t="s">
        <v>123</v>
      </c>
      <c r="AV130" s="2" t="s">
        <v>123</v>
      </c>
      <c r="AW130" s="2" t="s">
        <v>123</v>
      </c>
      <c r="AX130" s="2" t="s">
        <v>123</v>
      </c>
      <c r="AY130" s="2" t="s">
        <v>123</v>
      </c>
      <c r="AZ130" s="2" t="s">
        <v>123</v>
      </c>
      <c r="BA130" s="2" t="s">
        <v>123</v>
      </c>
      <c r="BB130" s="2" t="s">
        <v>123</v>
      </c>
      <c r="BC130" s="2" t="s">
        <v>123</v>
      </c>
      <c r="BD130" s="2" t="s">
        <v>123</v>
      </c>
      <c r="BE130" s="2" t="s">
        <v>123</v>
      </c>
      <c r="BF130" s="2" t="s">
        <v>123</v>
      </c>
      <c r="BG130" s="2" t="s">
        <v>839</v>
      </c>
      <c r="BH130" s="2" t="s">
        <v>838</v>
      </c>
      <c r="BI130" s="2" t="s">
        <v>849</v>
      </c>
      <c r="BJ130" s="2" t="s">
        <v>839</v>
      </c>
      <c r="BK130">
        <v>0</v>
      </c>
      <c r="BL130">
        <v>84</v>
      </c>
      <c r="BM130">
        <v>10</v>
      </c>
      <c r="BN130">
        <v>5</v>
      </c>
      <c r="BO130">
        <v>1</v>
      </c>
      <c r="BP130" s="2" t="s">
        <v>1451</v>
      </c>
      <c r="BQ130" s="2" t="s">
        <v>1452</v>
      </c>
      <c r="BR130" s="2" t="s">
        <v>1453</v>
      </c>
      <c r="BS130" s="2" t="s">
        <v>1454</v>
      </c>
      <c r="BT130">
        <v>40</v>
      </c>
      <c r="BU130">
        <v>25</v>
      </c>
      <c r="BV130">
        <v>0</v>
      </c>
      <c r="BW130">
        <v>0</v>
      </c>
      <c r="BX130">
        <v>0</v>
      </c>
      <c r="BY130">
        <v>0</v>
      </c>
      <c r="BZ130">
        <v>0</v>
      </c>
      <c r="CA130">
        <v>0</v>
      </c>
      <c r="CB130">
        <v>0</v>
      </c>
      <c r="CC130">
        <v>15</v>
      </c>
      <c r="CD130">
        <v>17</v>
      </c>
      <c r="CE130">
        <v>3</v>
      </c>
      <c r="CF130">
        <v>0</v>
      </c>
      <c r="CG130" s="2" t="s">
        <v>123</v>
      </c>
      <c r="CH130">
        <v>90</v>
      </c>
      <c r="CI130">
        <v>30</v>
      </c>
      <c r="CJ130">
        <v>20</v>
      </c>
      <c r="CK130">
        <v>50</v>
      </c>
      <c r="CL130">
        <v>0</v>
      </c>
      <c r="CM130">
        <v>0</v>
      </c>
      <c r="CN130" s="2" t="s">
        <v>123</v>
      </c>
      <c r="CO130" s="2" t="s">
        <v>844</v>
      </c>
      <c r="CP130" s="2" t="s">
        <v>844</v>
      </c>
      <c r="CQ130" s="2" t="s">
        <v>846</v>
      </c>
      <c r="CR130" s="2" t="s">
        <v>863</v>
      </c>
      <c r="CS130" s="2" t="s">
        <v>844</v>
      </c>
      <c r="CT130" s="2" t="s">
        <v>844</v>
      </c>
      <c r="CU130" s="2" t="s">
        <v>846</v>
      </c>
      <c r="CV130" s="2" t="s">
        <v>844</v>
      </c>
      <c r="CW130" s="2" t="s">
        <v>845</v>
      </c>
      <c r="CX130" s="2" t="s">
        <v>123</v>
      </c>
      <c r="CY130" s="2" t="s">
        <v>123</v>
      </c>
      <c r="CZ130" s="2" t="s">
        <v>123</v>
      </c>
      <c r="DA130" s="2" t="s">
        <v>123</v>
      </c>
      <c r="DB130" s="2" t="s">
        <v>123</v>
      </c>
      <c r="DC130" s="2" t="s">
        <v>123</v>
      </c>
      <c r="DD130" s="2" t="s">
        <v>123</v>
      </c>
      <c r="DE130" s="2" t="s">
        <v>123</v>
      </c>
      <c r="DF130" s="2" t="s">
        <v>123</v>
      </c>
      <c r="DG130" s="2" t="s">
        <v>123</v>
      </c>
      <c r="DH130" s="2" t="s">
        <v>123</v>
      </c>
      <c r="DI130" s="2" t="s">
        <v>123</v>
      </c>
      <c r="DJ130" s="2" t="s">
        <v>123</v>
      </c>
      <c r="DK130" s="2" t="s">
        <v>123</v>
      </c>
      <c r="DL130" s="2" t="s">
        <v>123</v>
      </c>
      <c r="DM130" s="2" t="s">
        <v>123</v>
      </c>
      <c r="DN130" s="2" t="s">
        <v>123</v>
      </c>
      <c r="DO130" s="2" t="s">
        <v>123</v>
      </c>
      <c r="DP130" s="2" t="s">
        <v>123</v>
      </c>
      <c r="DQ130" s="2" t="s">
        <v>123</v>
      </c>
      <c r="DR130" s="2" t="s">
        <v>123</v>
      </c>
      <c r="DS130" s="2" t="s">
        <v>123</v>
      </c>
      <c r="DT130" s="2" t="s">
        <v>123</v>
      </c>
      <c r="DU130" s="2" t="s">
        <v>123</v>
      </c>
      <c r="DV130" s="2" t="s">
        <v>123</v>
      </c>
      <c r="DW130" s="2" t="s">
        <v>123</v>
      </c>
      <c r="DX130" s="2" t="s">
        <v>123</v>
      </c>
      <c r="DY130" s="2" t="s">
        <v>123</v>
      </c>
      <c r="DZ130" s="2" t="s">
        <v>123</v>
      </c>
      <c r="EA130" s="2" t="s">
        <v>123</v>
      </c>
      <c r="EB130" s="2" t="s">
        <v>123</v>
      </c>
      <c r="EC130" s="2" t="s">
        <v>123</v>
      </c>
      <c r="ED130" s="2" t="s">
        <v>123</v>
      </c>
      <c r="EE130" s="2" t="s">
        <v>123</v>
      </c>
      <c r="EF130" s="2" t="s">
        <v>123</v>
      </c>
      <c r="EG130" s="2" t="s">
        <v>123</v>
      </c>
      <c r="EH130" s="2" t="s">
        <v>123</v>
      </c>
      <c r="EI130" s="2" t="s">
        <v>123</v>
      </c>
    </row>
    <row r="131" spans="1:139" ht="29.1">
      <c r="A131" s="2" t="s">
        <v>636</v>
      </c>
      <c r="B131" s="2" t="s">
        <v>11</v>
      </c>
      <c r="C131" s="2" t="s">
        <v>123</v>
      </c>
      <c r="D131" s="2" t="s">
        <v>123</v>
      </c>
      <c r="E131" s="2" t="s">
        <v>123</v>
      </c>
      <c r="F131" s="2" t="s">
        <v>123</v>
      </c>
      <c r="G131" s="2" t="s">
        <v>123</v>
      </c>
      <c r="H131" s="2" t="s">
        <v>123</v>
      </c>
      <c r="I131" s="2" t="s">
        <v>123</v>
      </c>
      <c r="J131" s="2" t="s">
        <v>123</v>
      </c>
      <c r="K131" s="2" t="s">
        <v>123</v>
      </c>
      <c r="L131" s="2" t="s">
        <v>123</v>
      </c>
      <c r="M131" s="2" t="s">
        <v>123</v>
      </c>
      <c r="N131" s="2" t="s">
        <v>123</v>
      </c>
      <c r="O131" s="2" t="s">
        <v>123</v>
      </c>
      <c r="P131" s="2" t="s">
        <v>123</v>
      </c>
      <c r="Q131" s="2" t="s">
        <v>123</v>
      </c>
      <c r="R131" s="2" t="s">
        <v>123</v>
      </c>
      <c r="S131" s="2" t="s">
        <v>123</v>
      </c>
      <c r="T131" s="2" t="s">
        <v>123</v>
      </c>
      <c r="U131" s="2" t="s">
        <v>123</v>
      </c>
      <c r="V131" s="2" t="s">
        <v>123</v>
      </c>
      <c r="W131" s="2" t="s">
        <v>123</v>
      </c>
      <c r="X131" s="2" t="s">
        <v>123</v>
      </c>
      <c r="Y131" s="2" t="s">
        <v>123</v>
      </c>
      <c r="Z131" s="2" t="s">
        <v>123</v>
      </c>
      <c r="AA131" s="2" t="s">
        <v>123</v>
      </c>
      <c r="AB131" s="2" t="s">
        <v>123</v>
      </c>
      <c r="AC131" s="2" t="s">
        <v>1455</v>
      </c>
      <c r="AD131" s="2" t="s">
        <v>123</v>
      </c>
      <c r="AE131" s="2" t="s">
        <v>123</v>
      </c>
      <c r="AF131" s="2" t="s">
        <v>123</v>
      </c>
      <c r="AG131" s="2" t="s">
        <v>123</v>
      </c>
      <c r="AH131" s="2" t="s">
        <v>123</v>
      </c>
      <c r="AI131" s="2" t="s">
        <v>123</v>
      </c>
      <c r="AJ131" s="2" t="s">
        <v>123</v>
      </c>
      <c r="AK131" s="2" t="s">
        <v>123</v>
      </c>
      <c r="AL131" s="2" t="s">
        <v>123</v>
      </c>
      <c r="AM131" s="2" t="s">
        <v>123</v>
      </c>
      <c r="AN131" s="2" t="s">
        <v>123</v>
      </c>
      <c r="AO131" s="2" t="s">
        <v>123</v>
      </c>
      <c r="AP131" s="2" t="s">
        <v>123</v>
      </c>
      <c r="AQ131" s="2" t="s">
        <v>123</v>
      </c>
      <c r="AR131" s="2" t="s">
        <v>123</v>
      </c>
      <c r="AS131" s="2" t="s">
        <v>123</v>
      </c>
      <c r="AT131" s="2" t="s">
        <v>123</v>
      </c>
      <c r="AU131" s="2" t="s">
        <v>123</v>
      </c>
      <c r="AV131" s="2" t="s">
        <v>123</v>
      </c>
      <c r="AW131" s="2" t="s">
        <v>123</v>
      </c>
      <c r="AX131" s="2" t="s">
        <v>123</v>
      </c>
      <c r="AY131" s="2" t="s">
        <v>123</v>
      </c>
      <c r="AZ131" s="2" t="s">
        <v>123</v>
      </c>
      <c r="BA131" s="2" t="s">
        <v>123</v>
      </c>
      <c r="BB131" s="2" t="s">
        <v>123</v>
      </c>
      <c r="BC131" s="2" t="s">
        <v>123</v>
      </c>
      <c r="BD131" s="2" t="s">
        <v>123</v>
      </c>
      <c r="BE131" s="2" t="s">
        <v>123</v>
      </c>
      <c r="BF131" s="2" t="s">
        <v>123</v>
      </c>
      <c r="BG131" s="2" t="s">
        <v>838</v>
      </c>
      <c r="BH131" s="2" t="s">
        <v>838</v>
      </c>
      <c r="BI131" s="2" t="s">
        <v>849</v>
      </c>
      <c r="BJ131" s="2" t="s">
        <v>838</v>
      </c>
      <c r="BK131">
        <v>5</v>
      </c>
      <c r="BL131">
        <v>5</v>
      </c>
      <c r="BM131">
        <v>25</v>
      </c>
      <c r="BN131">
        <v>50</v>
      </c>
      <c r="BO131">
        <v>15</v>
      </c>
      <c r="BP131" s="2" t="s">
        <v>1456</v>
      </c>
      <c r="BQ131" s="2" t="s">
        <v>1457</v>
      </c>
      <c r="BR131" s="2" t="s">
        <v>1458</v>
      </c>
      <c r="BS131" s="2" t="s">
        <v>1459</v>
      </c>
      <c r="BT131">
        <v>32</v>
      </c>
      <c r="BU131">
        <v>5</v>
      </c>
      <c r="BV131">
        <v>0</v>
      </c>
      <c r="BW131">
        <v>5</v>
      </c>
      <c r="BX131">
        <v>2</v>
      </c>
      <c r="BY131">
        <v>0</v>
      </c>
      <c r="BZ131">
        <v>0</v>
      </c>
      <c r="CA131">
        <v>1</v>
      </c>
      <c r="CB131">
        <v>0</v>
      </c>
      <c r="CC131">
        <v>20</v>
      </c>
      <c r="CD131">
        <v>15</v>
      </c>
      <c r="CE131">
        <v>10</v>
      </c>
      <c r="CF131">
        <v>10</v>
      </c>
      <c r="CG131" s="2" t="s">
        <v>1460</v>
      </c>
      <c r="CH131">
        <v>90</v>
      </c>
      <c r="CI131">
        <v>20</v>
      </c>
      <c r="CJ131">
        <v>20</v>
      </c>
      <c r="CK131">
        <v>20</v>
      </c>
      <c r="CL131">
        <v>40</v>
      </c>
      <c r="CM131">
        <v>0</v>
      </c>
      <c r="CN131" s="2" t="s">
        <v>123</v>
      </c>
      <c r="CO131" s="2" t="s">
        <v>846</v>
      </c>
      <c r="CP131" s="2" t="s">
        <v>844</v>
      </c>
      <c r="CQ131" s="2" t="s">
        <v>123</v>
      </c>
      <c r="CR131" s="2" t="s">
        <v>863</v>
      </c>
      <c r="CS131" s="2" t="s">
        <v>844</v>
      </c>
      <c r="CT131" s="2" t="s">
        <v>123</v>
      </c>
      <c r="CU131" s="2" t="s">
        <v>846</v>
      </c>
      <c r="CV131" s="2" t="s">
        <v>853</v>
      </c>
      <c r="CW131" s="2" t="s">
        <v>845</v>
      </c>
      <c r="CX131" s="2" t="s">
        <v>123</v>
      </c>
      <c r="CY131" s="2" t="s">
        <v>123</v>
      </c>
      <c r="CZ131" s="2" t="s">
        <v>123</v>
      </c>
      <c r="DA131" s="2" t="s">
        <v>123</v>
      </c>
      <c r="DB131" s="2" t="s">
        <v>123</v>
      </c>
      <c r="DC131" s="2" t="s">
        <v>123</v>
      </c>
      <c r="DD131" s="2" t="s">
        <v>123</v>
      </c>
      <c r="DE131" s="2" t="s">
        <v>123</v>
      </c>
      <c r="DF131" s="2" t="s">
        <v>123</v>
      </c>
      <c r="DG131" s="2" t="s">
        <v>123</v>
      </c>
      <c r="DH131" s="2" t="s">
        <v>123</v>
      </c>
      <c r="DI131" s="2" t="s">
        <v>123</v>
      </c>
      <c r="DJ131" s="2" t="s">
        <v>123</v>
      </c>
      <c r="DK131" s="2" t="s">
        <v>123</v>
      </c>
      <c r="DL131" s="2" t="s">
        <v>123</v>
      </c>
      <c r="DM131" s="2" t="s">
        <v>123</v>
      </c>
      <c r="DN131" s="2" t="s">
        <v>123</v>
      </c>
      <c r="DO131" s="2" t="s">
        <v>123</v>
      </c>
      <c r="DP131" s="2" t="s">
        <v>123</v>
      </c>
      <c r="DQ131" s="2" t="s">
        <v>123</v>
      </c>
      <c r="DR131" s="2" t="s">
        <v>123</v>
      </c>
      <c r="DS131" s="2" t="s">
        <v>123</v>
      </c>
      <c r="DT131" s="2" t="s">
        <v>123</v>
      </c>
      <c r="DU131" s="2" t="s">
        <v>123</v>
      </c>
      <c r="DV131" s="2" t="s">
        <v>123</v>
      </c>
      <c r="DW131" s="2" t="s">
        <v>123</v>
      </c>
      <c r="DX131" s="2" t="s">
        <v>123</v>
      </c>
      <c r="DY131" s="2" t="s">
        <v>123</v>
      </c>
      <c r="DZ131" s="2" t="s">
        <v>123</v>
      </c>
      <c r="EA131" s="2" t="s">
        <v>123</v>
      </c>
      <c r="EB131" s="2" t="s">
        <v>123</v>
      </c>
      <c r="EC131" s="2" t="s">
        <v>123</v>
      </c>
      <c r="ED131" s="2" t="s">
        <v>123</v>
      </c>
      <c r="EE131" s="2" t="s">
        <v>123</v>
      </c>
      <c r="EF131" s="2" t="s">
        <v>123</v>
      </c>
      <c r="EG131" s="2" t="s">
        <v>123</v>
      </c>
      <c r="EH131" s="2" t="s">
        <v>123</v>
      </c>
      <c r="EI131" s="2" t="s">
        <v>123</v>
      </c>
    </row>
    <row r="132" spans="1:139" ht="57.95">
      <c r="A132" s="2" t="s">
        <v>498</v>
      </c>
      <c r="B132" s="2" t="s">
        <v>10</v>
      </c>
      <c r="C132" s="2" t="s">
        <v>123</v>
      </c>
      <c r="D132" s="2" t="s">
        <v>123</v>
      </c>
      <c r="E132" s="2" t="s">
        <v>123</v>
      </c>
      <c r="F132" s="2" t="s">
        <v>123</v>
      </c>
      <c r="G132" s="2" t="s">
        <v>123</v>
      </c>
      <c r="H132" s="2" t="s">
        <v>123</v>
      </c>
      <c r="I132" s="2" t="s">
        <v>123</v>
      </c>
      <c r="J132" s="2" t="s">
        <v>123</v>
      </c>
      <c r="K132" s="2" t="s">
        <v>123</v>
      </c>
      <c r="L132" s="2" t="s">
        <v>123</v>
      </c>
      <c r="M132" s="2" t="s">
        <v>123</v>
      </c>
      <c r="N132" s="2" t="s">
        <v>123</v>
      </c>
      <c r="O132" s="2" t="s">
        <v>123</v>
      </c>
      <c r="P132" s="2" t="s">
        <v>123</v>
      </c>
      <c r="Q132" s="2" t="s">
        <v>123</v>
      </c>
      <c r="R132" s="2" t="s">
        <v>123</v>
      </c>
      <c r="S132" s="2" t="s">
        <v>123</v>
      </c>
      <c r="T132" s="2" t="s">
        <v>123</v>
      </c>
      <c r="U132" s="2" t="s">
        <v>123</v>
      </c>
      <c r="V132" s="2" t="s">
        <v>123</v>
      </c>
      <c r="W132" s="2" t="s">
        <v>123</v>
      </c>
      <c r="X132" s="2" t="s">
        <v>123</v>
      </c>
      <c r="Y132" s="2" t="s">
        <v>123</v>
      </c>
      <c r="Z132" s="2" t="s">
        <v>123</v>
      </c>
      <c r="AA132" s="2" t="s">
        <v>123</v>
      </c>
      <c r="AB132" s="2" t="s">
        <v>123</v>
      </c>
      <c r="AC132" s="2" t="s">
        <v>1461</v>
      </c>
      <c r="AD132">
        <v>0</v>
      </c>
      <c r="AE132">
        <v>15</v>
      </c>
      <c r="AF132">
        <v>0</v>
      </c>
      <c r="AG132">
        <v>0</v>
      </c>
      <c r="AH132">
        <v>10</v>
      </c>
      <c r="AI132">
        <v>40</v>
      </c>
      <c r="AJ132">
        <v>10</v>
      </c>
      <c r="AK132">
        <v>10</v>
      </c>
      <c r="AL132">
        <v>5</v>
      </c>
      <c r="AM132">
        <v>10</v>
      </c>
      <c r="AN132">
        <v>0</v>
      </c>
      <c r="AO132">
        <v>0</v>
      </c>
      <c r="AP132">
        <v>0</v>
      </c>
      <c r="AQ132">
        <v>0</v>
      </c>
      <c r="AR132">
        <v>0</v>
      </c>
      <c r="AS132">
        <v>0</v>
      </c>
      <c r="AT132" s="2" t="s">
        <v>123</v>
      </c>
      <c r="AU132" s="2" t="s">
        <v>863</v>
      </c>
      <c r="AV132" s="2" t="s">
        <v>846</v>
      </c>
      <c r="AW132" s="2" t="s">
        <v>863</v>
      </c>
      <c r="AX132" s="2" t="s">
        <v>863</v>
      </c>
      <c r="AY132" s="2" t="s">
        <v>846</v>
      </c>
      <c r="AZ132" s="2" t="s">
        <v>844</v>
      </c>
      <c r="BA132" s="2" t="s">
        <v>846</v>
      </c>
      <c r="BB132" s="2" t="s">
        <v>846</v>
      </c>
      <c r="BC132" s="2" t="s">
        <v>863</v>
      </c>
      <c r="BD132" s="2" t="s">
        <v>846</v>
      </c>
      <c r="BE132" s="2" t="s">
        <v>863</v>
      </c>
      <c r="BF132" s="2" t="s">
        <v>863</v>
      </c>
      <c r="BG132" s="2" t="s">
        <v>837</v>
      </c>
      <c r="BH132" s="2" t="s">
        <v>838</v>
      </c>
      <c r="BI132" s="2" t="s">
        <v>838</v>
      </c>
      <c r="BJ132" s="2" t="s">
        <v>837</v>
      </c>
      <c r="BK132">
        <v>0</v>
      </c>
      <c r="BL132">
        <v>0</v>
      </c>
      <c r="BM132">
        <v>0</v>
      </c>
      <c r="BN132">
        <v>80</v>
      </c>
      <c r="BO132">
        <v>20</v>
      </c>
      <c r="BP132" s="2" t="s">
        <v>1462</v>
      </c>
      <c r="BQ132" s="2" t="s">
        <v>1463</v>
      </c>
      <c r="BR132" s="2" t="s">
        <v>1464</v>
      </c>
      <c r="BS132" s="2" t="s">
        <v>1465</v>
      </c>
      <c r="BT132" s="2" t="s">
        <v>123</v>
      </c>
      <c r="BU132" s="2" t="s">
        <v>123</v>
      </c>
      <c r="BV132" s="2" t="s">
        <v>123</v>
      </c>
      <c r="BW132" s="2" t="s">
        <v>123</v>
      </c>
      <c r="BX132" s="2" t="s">
        <v>123</v>
      </c>
      <c r="BY132" s="2" t="s">
        <v>123</v>
      </c>
      <c r="BZ132" s="2" t="s">
        <v>123</v>
      </c>
      <c r="CA132" s="2" t="s">
        <v>123</v>
      </c>
      <c r="CB132" s="2" t="s">
        <v>123</v>
      </c>
      <c r="CC132" s="2" t="s">
        <v>123</v>
      </c>
      <c r="CD132" s="2" t="s">
        <v>123</v>
      </c>
      <c r="CE132" s="2" t="s">
        <v>123</v>
      </c>
      <c r="CF132" s="2" t="s">
        <v>123</v>
      </c>
      <c r="CG132" s="2" t="s">
        <v>123</v>
      </c>
      <c r="CH132" s="2" t="s">
        <v>123</v>
      </c>
      <c r="CI132" s="2" t="s">
        <v>123</v>
      </c>
      <c r="CJ132" s="2" t="s">
        <v>123</v>
      </c>
      <c r="CK132" s="2" t="s">
        <v>123</v>
      </c>
      <c r="CL132" s="2" t="s">
        <v>123</v>
      </c>
      <c r="CM132" s="2" t="s">
        <v>123</v>
      </c>
      <c r="CN132" s="2" t="s">
        <v>123</v>
      </c>
      <c r="CO132" s="2" t="s">
        <v>123</v>
      </c>
      <c r="CP132" s="2" t="s">
        <v>123</v>
      </c>
      <c r="CQ132" s="2" t="s">
        <v>123</v>
      </c>
      <c r="CR132" s="2" t="s">
        <v>123</v>
      </c>
      <c r="CS132" s="2" t="s">
        <v>123</v>
      </c>
      <c r="CT132" s="2" t="s">
        <v>123</v>
      </c>
      <c r="CU132" s="2" t="s">
        <v>123</v>
      </c>
      <c r="CV132" s="2" t="s">
        <v>123</v>
      </c>
      <c r="CW132" s="2" t="s">
        <v>123</v>
      </c>
      <c r="CX132" s="2" t="s">
        <v>123</v>
      </c>
      <c r="CY132" s="2" t="s">
        <v>123</v>
      </c>
      <c r="CZ132" s="2" t="s">
        <v>123</v>
      </c>
      <c r="DA132" s="2" t="s">
        <v>123</v>
      </c>
      <c r="DB132" s="2" t="s">
        <v>123</v>
      </c>
      <c r="DC132" s="2" t="s">
        <v>123</v>
      </c>
      <c r="DD132" s="2" t="s">
        <v>123</v>
      </c>
      <c r="DE132" s="2" t="s">
        <v>123</v>
      </c>
      <c r="DF132" s="2" t="s">
        <v>123</v>
      </c>
      <c r="DG132" s="2" t="s">
        <v>123</v>
      </c>
      <c r="DH132" s="2" t="s">
        <v>123</v>
      </c>
      <c r="DI132" s="2" t="s">
        <v>123</v>
      </c>
      <c r="DJ132" s="2" t="s">
        <v>123</v>
      </c>
      <c r="DK132" s="2" t="s">
        <v>123</v>
      </c>
      <c r="DL132" s="2" t="s">
        <v>123</v>
      </c>
      <c r="DM132" s="2" t="s">
        <v>123</v>
      </c>
      <c r="DN132" s="2" t="s">
        <v>123</v>
      </c>
      <c r="DO132" s="2" t="s">
        <v>123</v>
      </c>
      <c r="DP132" s="2" t="s">
        <v>123</v>
      </c>
      <c r="DQ132" s="2" t="s">
        <v>123</v>
      </c>
      <c r="DR132" s="2" t="s">
        <v>123</v>
      </c>
      <c r="DS132" s="2" t="s">
        <v>123</v>
      </c>
      <c r="DT132" s="2" t="s">
        <v>123</v>
      </c>
      <c r="DU132" s="2" t="s">
        <v>123</v>
      </c>
      <c r="DV132" s="2" t="s">
        <v>123</v>
      </c>
      <c r="DW132" s="2" t="s">
        <v>123</v>
      </c>
      <c r="DX132" s="2" t="s">
        <v>123</v>
      </c>
      <c r="DY132" s="2" t="s">
        <v>123</v>
      </c>
      <c r="DZ132" s="2" t="s">
        <v>123</v>
      </c>
      <c r="EA132" s="2" t="s">
        <v>123</v>
      </c>
      <c r="EB132" s="2" t="s">
        <v>123</v>
      </c>
      <c r="EC132" s="2" t="s">
        <v>123</v>
      </c>
      <c r="ED132" s="2" t="s">
        <v>123</v>
      </c>
      <c r="EE132" s="2" t="s">
        <v>123</v>
      </c>
      <c r="EF132" s="2" t="s">
        <v>123</v>
      </c>
      <c r="EG132" s="2" t="s">
        <v>123</v>
      </c>
      <c r="EH132" s="2" t="s">
        <v>123</v>
      </c>
      <c r="EI132" s="2" t="s">
        <v>123</v>
      </c>
    </row>
    <row r="133" spans="1:139" ht="409.5">
      <c r="A133" s="2" t="s">
        <v>499</v>
      </c>
      <c r="B133" s="2" t="s">
        <v>10</v>
      </c>
      <c r="C133" s="2" t="s">
        <v>123</v>
      </c>
      <c r="D133" s="2" t="s">
        <v>123</v>
      </c>
      <c r="E133" s="2" t="s">
        <v>123</v>
      </c>
      <c r="F133" s="2" t="s">
        <v>123</v>
      </c>
      <c r="G133" s="2" t="s">
        <v>123</v>
      </c>
      <c r="H133" s="2" t="s">
        <v>123</v>
      </c>
      <c r="I133" s="2" t="s">
        <v>123</v>
      </c>
      <c r="J133" s="2" t="s">
        <v>123</v>
      </c>
      <c r="K133" s="2" t="s">
        <v>123</v>
      </c>
      <c r="L133" s="2" t="s">
        <v>123</v>
      </c>
      <c r="M133" s="2" t="s">
        <v>123</v>
      </c>
      <c r="N133" s="2" t="s">
        <v>123</v>
      </c>
      <c r="O133" s="2" t="s">
        <v>123</v>
      </c>
      <c r="P133" s="2" t="s">
        <v>123</v>
      </c>
      <c r="Q133" s="2" t="s">
        <v>123</v>
      </c>
      <c r="R133" s="2" t="s">
        <v>123</v>
      </c>
      <c r="S133" s="2" t="s">
        <v>123</v>
      </c>
      <c r="T133" s="2" t="s">
        <v>123</v>
      </c>
      <c r="U133" s="2" t="s">
        <v>123</v>
      </c>
      <c r="V133" s="2" t="s">
        <v>123</v>
      </c>
      <c r="W133" s="2" t="s">
        <v>123</v>
      </c>
      <c r="X133" s="2" t="s">
        <v>123</v>
      </c>
      <c r="Y133" s="2" t="s">
        <v>123</v>
      </c>
      <c r="Z133" s="2" t="s">
        <v>123</v>
      </c>
      <c r="AA133" s="2" t="s">
        <v>123</v>
      </c>
      <c r="AB133" s="2" t="s">
        <v>123</v>
      </c>
      <c r="AC133" s="2" t="s">
        <v>1466</v>
      </c>
      <c r="AD133">
        <v>1</v>
      </c>
      <c r="AE133">
        <v>1</v>
      </c>
      <c r="AF133">
        <v>1</v>
      </c>
      <c r="AG133">
        <v>1</v>
      </c>
      <c r="AH133">
        <v>10</v>
      </c>
      <c r="AI133">
        <v>50</v>
      </c>
      <c r="AJ133">
        <v>6</v>
      </c>
      <c r="AK133">
        <v>1</v>
      </c>
      <c r="AL133">
        <v>1</v>
      </c>
      <c r="AM133">
        <v>1</v>
      </c>
      <c r="AN133">
        <v>5</v>
      </c>
      <c r="AO133">
        <v>0</v>
      </c>
      <c r="AP133">
        <v>10</v>
      </c>
      <c r="AQ133">
        <v>1</v>
      </c>
      <c r="AR133">
        <v>1</v>
      </c>
      <c r="AS133">
        <v>10</v>
      </c>
      <c r="AT133" s="2" t="s">
        <v>1467</v>
      </c>
      <c r="AU133" s="2" t="s">
        <v>863</v>
      </c>
      <c r="AV133" s="2" t="s">
        <v>844</v>
      </c>
      <c r="AW133" s="2" t="s">
        <v>844</v>
      </c>
      <c r="AX133" s="2" t="s">
        <v>863</v>
      </c>
      <c r="AY133" s="2" t="s">
        <v>845</v>
      </c>
      <c r="AZ133" s="2" t="s">
        <v>929</v>
      </c>
      <c r="BA133" s="2" t="s">
        <v>891</v>
      </c>
      <c r="BB133" s="2" t="s">
        <v>863</v>
      </c>
      <c r="BC133" s="2" t="s">
        <v>863</v>
      </c>
      <c r="BD133" s="2" t="s">
        <v>846</v>
      </c>
      <c r="BE133" s="2" t="s">
        <v>844</v>
      </c>
      <c r="BF133" s="2" t="s">
        <v>863</v>
      </c>
      <c r="BG133" s="2" t="s">
        <v>838</v>
      </c>
      <c r="BH133" s="2" t="s">
        <v>838</v>
      </c>
      <c r="BI133" s="2" t="s">
        <v>849</v>
      </c>
      <c r="BJ133" s="2" t="s">
        <v>838</v>
      </c>
      <c r="BK133">
        <v>10</v>
      </c>
      <c r="BL133">
        <v>10</v>
      </c>
      <c r="BM133">
        <v>20</v>
      </c>
      <c r="BN133">
        <v>10</v>
      </c>
      <c r="BO133">
        <v>50</v>
      </c>
      <c r="BP133" s="2" t="s">
        <v>1468</v>
      </c>
      <c r="BQ133" s="2" t="s">
        <v>1469</v>
      </c>
      <c r="BR133" s="2" t="s">
        <v>1470</v>
      </c>
      <c r="BS133" s="2" t="s">
        <v>1471</v>
      </c>
      <c r="BT133" s="2" t="s">
        <v>123</v>
      </c>
      <c r="BU133" s="2" t="s">
        <v>123</v>
      </c>
      <c r="BV133" s="2" t="s">
        <v>123</v>
      </c>
      <c r="BW133" s="2" t="s">
        <v>123</v>
      </c>
      <c r="BX133" s="2" t="s">
        <v>123</v>
      </c>
      <c r="BY133" s="2" t="s">
        <v>123</v>
      </c>
      <c r="BZ133" s="2" t="s">
        <v>123</v>
      </c>
      <c r="CA133" s="2" t="s">
        <v>123</v>
      </c>
      <c r="CB133" s="2" t="s">
        <v>123</v>
      </c>
      <c r="CC133" s="2" t="s">
        <v>123</v>
      </c>
      <c r="CD133" s="2" t="s">
        <v>123</v>
      </c>
      <c r="CE133" s="2" t="s">
        <v>123</v>
      </c>
      <c r="CF133" s="2" t="s">
        <v>123</v>
      </c>
      <c r="CG133" s="2" t="s">
        <v>123</v>
      </c>
      <c r="CH133" s="2" t="s">
        <v>123</v>
      </c>
      <c r="CI133" s="2" t="s">
        <v>123</v>
      </c>
      <c r="CJ133" s="2" t="s">
        <v>123</v>
      </c>
      <c r="CK133" s="2" t="s">
        <v>123</v>
      </c>
      <c r="CL133" s="2" t="s">
        <v>123</v>
      </c>
      <c r="CM133" s="2" t="s">
        <v>123</v>
      </c>
      <c r="CN133" s="2" t="s">
        <v>123</v>
      </c>
      <c r="CO133" s="2" t="s">
        <v>123</v>
      </c>
      <c r="CP133" s="2" t="s">
        <v>123</v>
      </c>
      <c r="CQ133" s="2" t="s">
        <v>123</v>
      </c>
      <c r="CR133" s="2" t="s">
        <v>123</v>
      </c>
      <c r="CS133" s="2" t="s">
        <v>123</v>
      </c>
      <c r="CT133" s="2" t="s">
        <v>123</v>
      </c>
      <c r="CU133" s="2" t="s">
        <v>123</v>
      </c>
      <c r="CV133" s="2" t="s">
        <v>123</v>
      </c>
      <c r="CW133" s="2" t="s">
        <v>123</v>
      </c>
      <c r="CX133" s="2" t="s">
        <v>123</v>
      </c>
      <c r="CY133" s="2" t="s">
        <v>123</v>
      </c>
      <c r="CZ133" s="2" t="s">
        <v>123</v>
      </c>
      <c r="DA133" s="2" t="s">
        <v>123</v>
      </c>
      <c r="DB133" s="2" t="s">
        <v>123</v>
      </c>
      <c r="DC133" s="2" t="s">
        <v>123</v>
      </c>
      <c r="DD133" s="2" t="s">
        <v>123</v>
      </c>
      <c r="DE133" s="2" t="s">
        <v>123</v>
      </c>
      <c r="DF133" s="2" t="s">
        <v>123</v>
      </c>
      <c r="DG133" s="2" t="s">
        <v>123</v>
      </c>
      <c r="DH133" s="2" t="s">
        <v>123</v>
      </c>
      <c r="DI133" s="2" t="s">
        <v>123</v>
      </c>
      <c r="DJ133" s="2" t="s">
        <v>123</v>
      </c>
      <c r="DK133" s="2" t="s">
        <v>123</v>
      </c>
      <c r="DL133" s="2" t="s">
        <v>123</v>
      </c>
      <c r="DM133" s="2" t="s">
        <v>123</v>
      </c>
      <c r="DN133" s="2" t="s">
        <v>123</v>
      </c>
      <c r="DO133" s="2" t="s">
        <v>123</v>
      </c>
      <c r="DP133" s="2" t="s">
        <v>123</v>
      </c>
      <c r="DQ133" s="2" t="s">
        <v>123</v>
      </c>
      <c r="DR133" s="2" t="s">
        <v>123</v>
      </c>
      <c r="DS133" s="2" t="s">
        <v>123</v>
      </c>
      <c r="DT133" s="2" t="s">
        <v>123</v>
      </c>
      <c r="DU133" s="2" t="s">
        <v>123</v>
      </c>
      <c r="DV133" s="2" t="s">
        <v>123</v>
      </c>
      <c r="DW133" s="2" t="s">
        <v>123</v>
      </c>
      <c r="DX133" s="2" t="s">
        <v>123</v>
      </c>
      <c r="DY133" s="2" t="s">
        <v>123</v>
      </c>
      <c r="DZ133" s="2" t="s">
        <v>123</v>
      </c>
      <c r="EA133" s="2" t="s">
        <v>123</v>
      </c>
      <c r="EB133" s="2" t="s">
        <v>123</v>
      </c>
      <c r="EC133" s="2" t="s">
        <v>123</v>
      </c>
      <c r="ED133" s="2" t="s">
        <v>123</v>
      </c>
      <c r="EE133" s="2" t="s">
        <v>123</v>
      </c>
      <c r="EF133" s="2" t="s">
        <v>123</v>
      </c>
      <c r="EG133" s="2" t="s">
        <v>123</v>
      </c>
      <c r="EH133" s="2" t="s">
        <v>123</v>
      </c>
      <c r="EI133" s="2" t="s">
        <v>123</v>
      </c>
    </row>
    <row r="134" spans="1:139" ht="231.95">
      <c r="A134" s="2" t="s">
        <v>637</v>
      </c>
      <c r="B134" s="2" t="s">
        <v>11</v>
      </c>
      <c r="C134" s="2" t="s">
        <v>123</v>
      </c>
      <c r="D134" s="2" t="s">
        <v>123</v>
      </c>
      <c r="E134" s="2" t="s">
        <v>123</v>
      </c>
      <c r="F134" s="2" t="s">
        <v>123</v>
      </c>
      <c r="G134" s="2" t="s">
        <v>123</v>
      </c>
      <c r="H134" s="2" t="s">
        <v>123</v>
      </c>
      <c r="I134" s="2" t="s">
        <v>123</v>
      </c>
      <c r="J134" s="2" t="s">
        <v>123</v>
      </c>
      <c r="K134" s="2" t="s">
        <v>123</v>
      </c>
      <c r="L134" s="2" t="s">
        <v>123</v>
      </c>
      <c r="M134" s="2" t="s">
        <v>123</v>
      </c>
      <c r="N134" s="2" t="s">
        <v>123</v>
      </c>
      <c r="O134" s="2" t="s">
        <v>123</v>
      </c>
      <c r="P134" s="2" t="s">
        <v>123</v>
      </c>
      <c r="Q134" s="2" t="s">
        <v>123</v>
      </c>
      <c r="R134" s="2" t="s">
        <v>123</v>
      </c>
      <c r="S134" s="2" t="s">
        <v>123</v>
      </c>
      <c r="T134" s="2" t="s">
        <v>123</v>
      </c>
      <c r="U134" s="2" t="s">
        <v>123</v>
      </c>
      <c r="V134" s="2" t="s">
        <v>123</v>
      </c>
      <c r="W134" s="2" t="s">
        <v>123</v>
      </c>
      <c r="X134" s="2" t="s">
        <v>123</v>
      </c>
      <c r="Y134" s="2" t="s">
        <v>123</v>
      </c>
      <c r="Z134" s="2" t="s">
        <v>123</v>
      </c>
      <c r="AA134" s="2" t="s">
        <v>123</v>
      </c>
      <c r="AB134" s="2" t="s">
        <v>123</v>
      </c>
      <c r="AC134" s="2" t="s">
        <v>1472</v>
      </c>
      <c r="AD134" s="2" t="s">
        <v>123</v>
      </c>
      <c r="AE134" s="2" t="s">
        <v>123</v>
      </c>
      <c r="AF134" s="2" t="s">
        <v>123</v>
      </c>
      <c r="AG134" s="2" t="s">
        <v>123</v>
      </c>
      <c r="AH134" s="2" t="s">
        <v>123</v>
      </c>
      <c r="AI134" s="2" t="s">
        <v>123</v>
      </c>
      <c r="AJ134" s="2" t="s">
        <v>123</v>
      </c>
      <c r="AK134" s="2" t="s">
        <v>123</v>
      </c>
      <c r="AL134" s="2" t="s">
        <v>123</v>
      </c>
      <c r="AM134" s="2" t="s">
        <v>123</v>
      </c>
      <c r="AN134" s="2" t="s">
        <v>123</v>
      </c>
      <c r="AO134" s="2" t="s">
        <v>123</v>
      </c>
      <c r="AP134" s="2" t="s">
        <v>123</v>
      </c>
      <c r="AQ134" s="2" t="s">
        <v>123</v>
      </c>
      <c r="AR134" s="2" t="s">
        <v>123</v>
      </c>
      <c r="AS134" s="2" t="s">
        <v>123</v>
      </c>
      <c r="AT134" s="2" t="s">
        <v>123</v>
      </c>
      <c r="AU134" s="2" t="s">
        <v>123</v>
      </c>
      <c r="AV134" s="2" t="s">
        <v>123</v>
      </c>
      <c r="AW134" s="2" t="s">
        <v>123</v>
      </c>
      <c r="AX134" s="2" t="s">
        <v>123</v>
      </c>
      <c r="AY134" s="2" t="s">
        <v>123</v>
      </c>
      <c r="AZ134" s="2" t="s">
        <v>123</v>
      </c>
      <c r="BA134" s="2" t="s">
        <v>123</v>
      </c>
      <c r="BB134" s="2" t="s">
        <v>123</v>
      </c>
      <c r="BC134" s="2" t="s">
        <v>123</v>
      </c>
      <c r="BD134" s="2" t="s">
        <v>123</v>
      </c>
      <c r="BE134" s="2" t="s">
        <v>123</v>
      </c>
      <c r="BF134" s="2" t="s">
        <v>123</v>
      </c>
      <c r="BG134" s="2" t="s">
        <v>837</v>
      </c>
      <c r="BH134" s="2" t="s">
        <v>838</v>
      </c>
      <c r="BI134" s="2" t="s">
        <v>838</v>
      </c>
      <c r="BJ134" s="2" t="s">
        <v>838</v>
      </c>
      <c r="BK134">
        <v>5</v>
      </c>
      <c r="BL134">
        <v>10</v>
      </c>
      <c r="BM134">
        <v>30</v>
      </c>
      <c r="BN134">
        <v>30</v>
      </c>
      <c r="BO134">
        <v>25</v>
      </c>
      <c r="BP134" s="2" t="s">
        <v>1473</v>
      </c>
      <c r="BQ134" s="2" t="s">
        <v>1474</v>
      </c>
      <c r="BR134" s="2" t="s">
        <v>1475</v>
      </c>
      <c r="BS134" s="2" t="s">
        <v>1476</v>
      </c>
      <c r="BT134">
        <v>27</v>
      </c>
      <c r="BU134">
        <v>23</v>
      </c>
      <c r="BV134">
        <v>5</v>
      </c>
      <c r="BW134">
        <v>0</v>
      </c>
      <c r="BX134">
        <v>1</v>
      </c>
      <c r="BY134">
        <v>2</v>
      </c>
      <c r="BZ134">
        <v>1</v>
      </c>
      <c r="CA134">
        <v>3</v>
      </c>
      <c r="CB134">
        <v>5</v>
      </c>
      <c r="CC134">
        <v>16</v>
      </c>
      <c r="CD134">
        <v>12</v>
      </c>
      <c r="CE134">
        <v>5</v>
      </c>
      <c r="CF134">
        <v>0</v>
      </c>
      <c r="CG134" s="2" t="s">
        <v>123</v>
      </c>
      <c r="CH134">
        <v>88</v>
      </c>
      <c r="CI134">
        <v>90</v>
      </c>
      <c r="CJ134">
        <v>0</v>
      </c>
      <c r="CK134">
        <v>10</v>
      </c>
      <c r="CL134">
        <v>0</v>
      </c>
      <c r="CM134">
        <v>0</v>
      </c>
      <c r="CN134" s="2" t="s">
        <v>123</v>
      </c>
      <c r="CO134" s="2" t="s">
        <v>844</v>
      </c>
      <c r="CP134" s="2" t="s">
        <v>844</v>
      </c>
      <c r="CQ134" s="2" t="s">
        <v>863</v>
      </c>
      <c r="CR134" s="2" t="s">
        <v>123</v>
      </c>
      <c r="CS134" s="2" t="s">
        <v>844</v>
      </c>
      <c r="CT134" s="2" t="s">
        <v>846</v>
      </c>
      <c r="CU134" s="2" t="s">
        <v>863</v>
      </c>
      <c r="CV134" s="2" t="s">
        <v>844</v>
      </c>
      <c r="CW134" s="2" t="s">
        <v>844</v>
      </c>
      <c r="CX134" s="2" t="s">
        <v>123</v>
      </c>
      <c r="CY134" s="2" t="s">
        <v>123</v>
      </c>
      <c r="CZ134" s="2" t="s">
        <v>123</v>
      </c>
      <c r="DA134" s="2" t="s">
        <v>123</v>
      </c>
      <c r="DB134" s="2" t="s">
        <v>123</v>
      </c>
      <c r="DC134" s="2" t="s">
        <v>123</v>
      </c>
      <c r="DD134" s="2" t="s">
        <v>123</v>
      </c>
      <c r="DE134" s="2" t="s">
        <v>123</v>
      </c>
      <c r="DF134" s="2" t="s">
        <v>123</v>
      </c>
      <c r="DG134" s="2" t="s">
        <v>123</v>
      </c>
      <c r="DH134" s="2" t="s">
        <v>123</v>
      </c>
      <c r="DI134" s="2" t="s">
        <v>123</v>
      </c>
      <c r="DJ134" s="2" t="s">
        <v>123</v>
      </c>
      <c r="DK134" s="2" t="s">
        <v>123</v>
      </c>
      <c r="DL134" s="2" t="s">
        <v>123</v>
      </c>
      <c r="DM134" s="2" t="s">
        <v>123</v>
      </c>
      <c r="DN134" s="2" t="s">
        <v>123</v>
      </c>
      <c r="DO134" s="2" t="s">
        <v>123</v>
      </c>
      <c r="DP134" s="2" t="s">
        <v>123</v>
      </c>
      <c r="DQ134" s="2" t="s">
        <v>123</v>
      </c>
      <c r="DR134" s="2" t="s">
        <v>123</v>
      </c>
      <c r="DS134" s="2" t="s">
        <v>123</v>
      </c>
      <c r="DT134" s="2" t="s">
        <v>123</v>
      </c>
      <c r="DU134" s="2" t="s">
        <v>123</v>
      </c>
      <c r="DV134" s="2" t="s">
        <v>123</v>
      </c>
      <c r="DW134" s="2" t="s">
        <v>123</v>
      </c>
      <c r="DX134" s="2" t="s">
        <v>123</v>
      </c>
      <c r="DY134" s="2" t="s">
        <v>123</v>
      </c>
      <c r="DZ134" s="2" t="s">
        <v>123</v>
      </c>
      <c r="EA134" s="2" t="s">
        <v>123</v>
      </c>
      <c r="EB134" s="2" t="s">
        <v>123</v>
      </c>
      <c r="EC134" s="2" t="s">
        <v>123</v>
      </c>
      <c r="ED134" s="2" t="s">
        <v>123</v>
      </c>
      <c r="EE134" s="2" t="s">
        <v>123</v>
      </c>
      <c r="EF134" s="2" t="s">
        <v>123</v>
      </c>
      <c r="EG134" s="2" t="s">
        <v>123</v>
      </c>
      <c r="EH134" s="2" t="s">
        <v>123</v>
      </c>
      <c r="EI134" s="2" t="s">
        <v>123</v>
      </c>
    </row>
    <row r="135" spans="1:139" ht="29.1">
      <c r="A135" s="2" t="s">
        <v>346</v>
      </c>
      <c r="B135" s="2" t="s">
        <v>240</v>
      </c>
      <c r="C135" s="2" t="s">
        <v>123</v>
      </c>
      <c r="D135" s="2" t="s">
        <v>123</v>
      </c>
      <c r="E135" s="2" t="s">
        <v>123</v>
      </c>
      <c r="F135" s="2" t="s">
        <v>123</v>
      </c>
      <c r="G135" s="2" t="s">
        <v>123</v>
      </c>
      <c r="H135" s="2" t="s">
        <v>123</v>
      </c>
      <c r="I135" s="2" t="s">
        <v>123</v>
      </c>
      <c r="J135" s="2" t="s">
        <v>123</v>
      </c>
      <c r="K135" s="2" t="s">
        <v>123</v>
      </c>
      <c r="L135" s="2" t="s">
        <v>123</v>
      </c>
      <c r="M135" s="2" t="s">
        <v>123</v>
      </c>
      <c r="N135" s="2" t="s">
        <v>123</v>
      </c>
      <c r="O135" s="2" t="s">
        <v>123</v>
      </c>
      <c r="P135" s="2" t="s">
        <v>123</v>
      </c>
      <c r="Q135" s="2" t="s">
        <v>123</v>
      </c>
      <c r="R135" s="2" t="s">
        <v>123</v>
      </c>
      <c r="S135" s="2" t="s">
        <v>123</v>
      </c>
      <c r="T135" s="2" t="s">
        <v>123</v>
      </c>
      <c r="U135" s="2" t="s">
        <v>123</v>
      </c>
      <c r="V135" s="2" t="s">
        <v>123</v>
      </c>
      <c r="W135" s="2" t="s">
        <v>123</v>
      </c>
      <c r="X135" s="2" t="s">
        <v>123</v>
      </c>
      <c r="Y135" s="2" t="s">
        <v>123</v>
      </c>
      <c r="Z135" s="2" t="s">
        <v>123</v>
      </c>
      <c r="AA135" s="2" t="s">
        <v>123</v>
      </c>
      <c r="AB135" s="2" t="s">
        <v>123</v>
      </c>
      <c r="AC135" s="2" t="s">
        <v>1477</v>
      </c>
      <c r="AD135" s="2" t="s">
        <v>123</v>
      </c>
      <c r="AE135" s="2" t="s">
        <v>123</v>
      </c>
      <c r="AF135" s="2" t="s">
        <v>123</v>
      </c>
      <c r="AG135" s="2" t="s">
        <v>123</v>
      </c>
      <c r="AH135" s="2" t="s">
        <v>123</v>
      </c>
      <c r="AI135" s="2" t="s">
        <v>123</v>
      </c>
      <c r="AJ135" s="2" t="s">
        <v>123</v>
      </c>
      <c r="AK135" s="2" t="s">
        <v>123</v>
      </c>
      <c r="AL135" s="2" t="s">
        <v>123</v>
      </c>
      <c r="AM135" s="2" t="s">
        <v>123</v>
      </c>
      <c r="AN135" s="2" t="s">
        <v>123</v>
      </c>
      <c r="AO135" s="2" t="s">
        <v>123</v>
      </c>
      <c r="AP135" s="2" t="s">
        <v>123</v>
      </c>
      <c r="AQ135" s="2" t="s">
        <v>123</v>
      </c>
      <c r="AR135" s="2" t="s">
        <v>123</v>
      </c>
      <c r="AS135" s="2" t="s">
        <v>123</v>
      </c>
      <c r="AT135" s="2" t="s">
        <v>123</v>
      </c>
      <c r="AU135" s="2" t="s">
        <v>123</v>
      </c>
      <c r="AV135" s="2" t="s">
        <v>123</v>
      </c>
      <c r="AW135" s="2" t="s">
        <v>123</v>
      </c>
      <c r="AX135" s="2" t="s">
        <v>123</v>
      </c>
      <c r="AY135" s="2" t="s">
        <v>123</v>
      </c>
      <c r="AZ135" s="2" t="s">
        <v>123</v>
      </c>
      <c r="BA135" s="2" t="s">
        <v>123</v>
      </c>
      <c r="BB135" s="2" t="s">
        <v>123</v>
      </c>
      <c r="BC135" s="2" t="s">
        <v>123</v>
      </c>
      <c r="BD135" s="2" t="s">
        <v>123</v>
      </c>
      <c r="BE135" s="2" t="s">
        <v>123</v>
      </c>
      <c r="BF135" s="2" t="s">
        <v>123</v>
      </c>
      <c r="BG135" s="2" t="s">
        <v>839</v>
      </c>
      <c r="BH135" s="2" t="s">
        <v>838</v>
      </c>
      <c r="BI135" s="2" t="s">
        <v>838</v>
      </c>
      <c r="BJ135" s="2" t="s">
        <v>837</v>
      </c>
      <c r="BK135">
        <v>0</v>
      </c>
      <c r="BL135">
        <v>10</v>
      </c>
      <c r="BM135">
        <v>10</v>
      </c>
      <c r="BN135">
        <v>30</v>
      </c>
      <c r="BO135">
        <v>50</v>
      </c>
      <c r="BP135" s="2" t="s">
        <v>1478</v>
      </c>
      <c r="BQ135" s="2" t="s">
        <v>1479</v>
      </c>
      <c r="BR135" s="2" t="s">
        <v>1480</v>
      </c>
      <c r="BS135" s="2" t="s">
        <v>1481</v>
      </c>
      <c r="BT135" s="2" t="s">
        <v>123</v>
      </c>
      <c r="BU135" s="2" t="s">
        <v>123</v>
      </c>
      <c r="BV135" s="2" t="s">
        <v>123</v>
      </c>
      <c r="BW135" s="2" t="s">
        <v>123</v>
      </c>
      <c r="BX135" s="2" t="s">
        <v>123</v>
      </c>
      <c r="BY135" s="2" t="s">
        <v>123</v>
      </c>
      <c r="BZ135" s="2" t="s">
        <v>123</v>
      </c>
      <c r="CA135" s="2" t="s">
        <v>123</v>
      </c>
      <c r="CB135" s="2" t="s">
        <v>123</v>
      </c>
      <c r="CC135" s="2" t="s">
        <v>123</v>
      </c>
      <c r="CD135" s="2" t="s">
        <v>123</v>
      </c>
      <c r="CE135" s="2" t="s">
        <v>123</v>
      </c>
      <c r="CF135" s="2" t="s">
        <v>123</v>
      </c>
      <c r="CG135" s="2" t="s">
        <v>123</v>
      </c>
      <c r="CH135" s="2" t="s">
        <v>123</v>
      </c>
      <c r="CI135" s="2" t="s">
        <v>123</v>
      </c>
      <c r="CJ135" s="2" t="s">
        <v>123</v>
      </c>
      <c r="CK135" s="2" t="s">
        <v>123</v>
      </c>
      <c r="CL135" s="2" t="s">
        <v>123</v>
      </c>
      <c r="CM135" s="2" t="s">
        <v>123</v>
      </c>
      <c r="CN135" s="2" t="s">
        <v>123</v>
      </c>
      <c r="CO135" s="2" t="s">
        <v>123</v>
      </c>
      <c r="CP135" s="2" t="s">
        <v>123</v>
      </c>
      <c r="CQ135" s="2" t="s">
        <v>123</v>
      </c>
      <c r="CR135" s="2" t="s">
        <v>123</v>
      </c>
      <c r="CS135" s="2" t="s">
        <v>123</v>
      </c>
      <c r="CT135" s="2" t="s">
        <v>123</v>
      </c>
      <c r="CU135" s="2" t="s">
        <v>123</v>
      </c>
      <c r="CV135" s="2" t="s">
        <v>123</v>
      </c>
      <c r="CW135" s="2" t="s">
        <v>123</v>
      </c>
      <c r="CX135">
        <v>0</v>
      </c>
      <c r="CY135">
        <v>60</v>
      </c>
      <c r="CZ135">
        <v>10</v>
      </c>
      <c r="DA135">
        <v>0</v>
      </c>
      <c r="DB135">
        <v>0</v>
      </c>
      <c r="DC135">
        <v>0</v>
      </c>
      <c r="DD135">
        <v>20</v>
      </c>
      <c r="DE135">
        <v>10</v>
      </c>
      <c r="DF135">
        <v>0</v>
      </c>
      <c r="DG135" s="2" t="s">
        <v>123</v>
      </c>
      <c r="DH135" s="2" t="s">
        <v>845</v>
      </c>
      <c r="DI135" s="2" t="s">
        <v>123</v>
      </c>
      <c r="DJ135" s="2" t="s">
        <v>123</v>
      </c>
      <c r="DK135" s="2" t="s">
        <v>123</v>
      </c>
      <c r="DL135" s="2" t="s">
        <v>123</v>
      </c>
      <c r="DM135" s="2" t="s">
        <v>123</v>
      </c>
      <c r="DN135" s="2" t="s">
        <v>123</v>
      </c>
      <c r="DO135" s="2" t="s">
        <v>123</v>
      </c>
      <c r="DP135" s="2" t="s">
        <v>123</v>
      </c>
      <c r="DQ135" s="2" t="s">
        <v>123</v>
      </c>
      <c r="DR135" s="2" t="s">
        <v>123</v>
      </c>
      <c r="DS135" s="2" t="s">
        <v>123</v>
      </c>
      <c r="DT135" s="2" t="s">
        <v>123</v>
      </c>
      <c r="DU135" s="2" t="s">
        <v>123</v>
      </c>
      <c r="DV135" s="2" t="s">
        <v>123</v>
      </c>
      <c r="DW135" s="2" t="s">
        <v>123</v>
      </c>
      <c r="DX135" s="2" t="s">
        <v>123</v>
      </c>
      <c r="DY135" s="2" t="s">
        <v>123</v>
      </c>
      <c r="DZ135" s="2" t="s">
        <v>123</v>
      </c>
      <c r="EA135" s="2" t="s">
        <v>123</v>
      </c>
      <c r="EB135" s="2" t="s">
        <v>123</v>
      </c>
      <c r="EC135" s="2" t="s">
        <v>123</v>
      </c>
      <c r="ED135" s="2" t="s">
        <v>123</v>
      </c>
      <c r="EE135" s="2" t="s">
        <v>123</v>
      </c>
      <c r="EF135" s="2" t="s">
        <v>123</v>
      </c>
      <c r="EG135" s="2" t="s">
        <v>123</v>
      </c>
      <c r="EH135" s="2" t="s">
        <v>123</v>
      </c>
      <c r="EI135" s="2" t="s">
        <v>123</v>
      </c>
    </row>
    <row r="136" spans="1:139" ht="43.5">
      <c r="A136" s="2" t="s">
        <v>638</v>
      </c>
      <c r="B136" s="2" t="s">
        <v>11</v>
      </c>
      <c r="C136" s="2" t="s">
        <v>123</v>
      </c>
      <c r="D136" s="2" t="s">
        <v>123</v>
      </c>
      <c r="E136" s="2" t="s">
        <v>123</v>
      </c>
      <c r="F136" s="2" t="s">
        <v>123</v>
      </c>
      <c r="G136" s="2" t="s">
        <v>123</v>
      </c>
      <c r="H136" s="2" t="s">
        <v>123</v>
      </c>
      <c r="I136" s="2" t="s">
        <v>123</v>
      </c>
      <c r="J136" s="2" t="s">
        <v>123</v>
      </c>
      <c r="K136" s="2" t="s">
        <v>123</v>
      </c>
      <c r="L136" s="2" t="s">
        <v>123</v>
      </c>
      <c r="M136" s="2" t="s">
        <v>123</v>
      </c>
      <c r="N136" s="2" t="s">
        <v>123</v>
      </c>
      <c r="O136" s="2" t="s">
        <v>123</v>
      </c>
      <c r="P136" s="2" t="s">
        <v>123</v>
      </c>
      <c r="Q136" s="2" t="s">
        <v>123</v>
      </c>
      <c r="R136" s="2" t="s">
        <v>123</v>
      </c>
      <c r="S136" s="2" t="s">
        <v>123</v>
      </c>
      <c r="T136" s="2" t="s">
        <v>123</v>
      </c>
      <c r="U136" s="2" t="s">
        <v>123</v>
      </c>
      <c r="V136" s="2" t="s">
        <v>123</v>
      </c>
      <c r="W136" s="2" t="s">
        <v>123</v>
      </c>
      <c r="X136" s="2" t="s">
        <v>123</v>
      </c>
      <c r="Y136" s="2" t="s">
        <v>123</v>
      </c>
      <c r="Z136" s="2" t="s">
        <v>123</v>
      </c>
      <c r="AA136" s="2" t="s">
        <v>123</v>
      </c>
      <c r="AB136" s="2" t="s">
        <v>123</v>
      </c>
      <c r="AC136" s="2" t="s">
        <v>1482</v>
      </c>
      <c r="AD136" s="2" t="s">
        <v>123</v>
      </c>
      <c r="AE136" s="2" t="s">
        <v>123</v>
      </c>
      <c r="AF136" s="2" t="s">
        <v>123</v>
      </c>
      <c r="AG136" s="2" t="s">
        <v>123</v>
      </c>
      <c r="AH136" s="2" t="s">
        <v>123</v>
      </c>
      <c r="AI136" s="2" t="s">
        <v>123</v>
      </c>
      <c r="AJ136" s="2" t="s">
        <v>123</v>
      </c>
      <c r="AK136" s="2" t="s">
        <v>123</v>
      </c>
      <c r="AL136" s="2" t="s">
        <v>123</v>
      </c>
      <c r="AM136" s="2" t="s">
        <v>123</v>
      </c>
      <c r="AN136" s="2" t="s">
        <v>123</v>
      </c>
      <c r="AO136" s="2" t="s">
        <v>123</v>
      </c>
      <c r="AP136" s="2" t="s">
        <v>123</v>
      </c>
      <c r="AQ136" s="2" t="s">
        <v>123</v>
      </c>
      <c r="AR136" s="2" t="s">
        <v>123</v>
      </c>
      <c r="AS136" s="2" t="s">
        <v>123</v>
      </c>
      <c r="AT136" s="2" t="s">
        <v>123</v>
      </c>
      <c r="AU136" s="2" t="s">
        <v>123</v>
      </c>
      <c r="AV136" s="2" t="s">
        <v>123</v>
      </c>
      <c r="AW136" s="2" t="s">
        <v>123</v>
      </c>
      <c r="AX136" s="2" t="s">
        <v>123</v>
      </c>
      <c r="AY136" s="2" t="s">
        <v>123</v>
      </c>
      <c r="AZ136" s="2" t="s">
        <v>123</v>
      </c>
      <c r="BA136" s="2" t="s">
        <v>123</v>
      </c>
      <c r="BB136" s="2" t="s">
        <v>123</v>
      </c>
      <c r="BC136" s="2" t="s">
        <v>123</v>
      </c>
      <c r="BD136" s="2" t="s">
        <v>123</v>
      </c>
      <c r="BE136" s="2" t="s">
        <v>123</v>
      </c>
      <c r="BF136" s="2" t="s">
        <v>123</v>
      </c>
      <c r="BG136" s="2" t="s">
        <v>838</v>
      </c>
      <c r="BH136" s="2" t="s">
        <v>838</v>
      </c>
      <c r="BI136" s="2" t="s">
        <v>849</v>
      </c>
      <c r="BJ136" s="2" t="s">
        <v>838</v>
      </c>
      <c r="BK136">
        <v>0</v>
      </c>
      <c r="BL136">
        <v>10</v>
      </c>
      <c r="BM136">
        <v>10</v>
      </c>
      <c r="BN136">
        <v>30</v>
      </c>
      <c r="BO136">
        <v>50</v>
      </c>
      <c r="BP136" s="2" t="s">
        <v>1483</v>
      </c>
      <c r="BQ136" s="2" t="s">
        <v>1484</v>
      </c>
      <c r="BR136" s="2" t="s">
        <v>1485</v>
      </c>
      <c r="BS136" s="2" t="s">
        <v>1486</v>
      </c>
      <c r="BT136">
        <v>25</v>
      </c>
      <c r="BU136">
        <v>25</v>
      </c>
      <c r="BV136">
        <v>0</v>
      </c>
      <c r="BW136">
        <v>15</v>
      </c>
      <c r="BX136">
        <v>1</v>
      </c>
      <c r="BY136">
        <v>2</v>
      </c>
      <c r="BZ136">
        <v>0</v>
      </c>
      <c r="CA136">
        <v>2</v>
      </c>
      <c r="CB136">
        <v>5</v>
      </c>
      <c r="CC136">
        <v>10</v>
      </c>
      <c r="CD136">
        <v>10</v>
      </c>
      <c r="CE136">
        <v>5</v>
      </c>
      <c r="CF136">
        <v>0</v>
      </c>
      <c r="CG136" s="2" t="s">
        <v>123</v>
      </c>
      <c r="CH136">
        <v>90</v>
      </c>
      <c r="CI136">
        <v>90</v>
      </c>
      <c r="CJ136">
        <v>5</v>
      </c>
      <c r="CK136">
        <v>5</v>
      </c>
      <c r="CL136">
        <v>0</v>
      </c>
      <c r="CM136">
        <v>0</v>
      </c>
      <c r="CN136" s="2" t="s">
        <v>123</v>
      </c>
      <c r="CO136" s="2" t="s">
        <v>844</v>
      </c>
      <c r="CP136" s="2" t="s">
        <v>846</v>
      </c>
      <c r="CQ136" s="2" t="s">
        <v>123</v>
      </c>
      <c r="CR136" s="2" t="s">
        <v>844</v>
      </c>
      <c r="CS136" s="2" t="s">
        <v>846</v>
      </c>
      <c r="CT136" s="2" t="s">
        <v>846</v>
      </c>
      <c r="CU136" s="2" t="s">
        <v>863</v>
      </c>
      <c r="CV136" s="2" t="s">
        <v>846</v>
      </c>
      <c r="CW136" s="2" t="s">
        <v>845</v>
      </c>
      <c r="CX136" s="2" t="s">
        <v>123</v>
      </c>
      <c r="CY136" s="2" t="s">
        <v>123</v>
      </c>
      <c r="CZ136" s="2" t="s">
        <v>123</v>
      </c>
      <c r="DA136" s="2" t="s">
        <v>123</v>
      </c>
      <c r="DB136" s="2" t="s">
        <v>123</v>
      </c>
      <c r="DC136" s="2" t="s">
        <v>123</v>
      </c>
      <c r="DD136" s="2" t="s">
        <v>123</v>
      </c>
      <c r="DE136" s="2" t="s">
        <v>123</v>
      </c>
      <c r="DF136" s="2" t="s">
        <v>123</v>
      </c>
      <c r="DG136" s="2" t="s">
        <v>123</v>
      </c>
      <c r="DH136" s="2" t="s">
        <v>123</v>
      </c>
      <c r="DI136" s="2" t="s">
        <v>123</v>
      </c>
      <c r="DJ136" s="2" t="s">
        <v>123</v>
      </c>
      <c r="DK136" s="2" t="s">
        <v>123</v>
      </c>
      <c r="DL136" s="2" t="s">
        <v>123</v>
      </c>
      <c r="DM136" s="2" t="s">
        <v>123</v>
      </c>
      <c r="DN136" s="2" t="s">
        <v>123</v>
      </c>
      <c r="DO136" s="2" t="s">
        <v>123</v>
      </c>
      <c r="DP136" s="2" t="s">
        <v>123</v>
      </c>
      <c r="DQ136" s="2" t="s">
        <v>123</v>
      </c>
      <c r="DR136" s="2" t="s">
        <v>123</v>
      </c>
      <c r="DS136" s="2" t="s">
        <v>123</v>
      </c>
      <c r="DT136" s="2" t="s">
        <v>123</v>
      </c>
      <c r="DU136" s="2" t="s">
        <v>123</v>
      </c>
      <c r="DV136" s="2" t="s">
        <v>123</v>
      </c>
      <c r="DW136" s="2" t="s">
        <v>123</v>
      </c>
      <c r="DX136" s="2" t="s">
        <v>123</v>
      </c>
      <c r="DY136" s="2" t="s">
        <v>123</v>
      </c>
      <c r="DZ136" s="2" t="s">
        <v>123</v>
      </c>
      <c r="EA136" s="2" t="s">
        <v>123</v>
      </c>
      <c r="EB136" s="2" t="s">
        <v>123</v>
      </c>
      <c r="EC136" s="2" t="s">
        <v>123</v>
      </c>
      <c r="ED136" s="2" t="s">
        <v>123</v>
      </c>
      <c r="EE136" s="2" t="s">
        <v>123</v>
      </c>
      <c r="EF136" s="2" t="s">
        <v>123</v>
      </c>
      <c r="EG136" s="2" t="s">
        <v>123</v>
      </c>
      <c r="EH136" s="2" t="s">
        <v>123</v>
      </c>
      <c r="EI136" s="2" t="s">
        <v>123</v>
      </c>
    </row>
    <row r="137" spans="1:139" ht="43.5">
      <c r="A137" s="2" t="s">
        <v>639</v>
      </c>
      <c r="B137" s="2" t="s">
        <v>11</v>
      </c>
      <c r="C137" s="2" t="s">
        <v>123</v>
      </c>
      <c r="D137" s="2" t="s">
        <v>123</v>
      </c>
      <c r="E137" s="2" t="s">
        <v>123</v>
      </c>
      <c r="F137" s="2" t="s">
        <v>123</v>
      </c>
      <c r="G137" s="2" t="s">
        <v>123</v>
      </c>
      <c r="H137" s="2" t="s">
        <v>123</v>
      </c>
      <c r="I137" s="2" t="s">
        <v>123</v>
      </c>
      <c r="J137" s="2" t="s">
        <v>123</v>
      </c>
      <c r="K137" s="2" t="s">
        <v>123</v>
      </c>
      <c r="L137" s="2" t="s">
        <v>123</v>
      </c>
      <c r="M137" s="2" t="s">
        <v>123</v>
      </c>
      <c r="N137" s="2" t="s">
        <v>123</v>
      </c>
      <c r="O137" s="2" t="s">
        <v>123</v>
      </c>
      <c r="P137" s="2" t="s">
        <v>123</v>
      </c>
      <c r="Q137" s="2" t="s">
        <v>123</v>
      </c>
      <c r="R137" s="2" t="s">
        <v>123</v>
      </c>
      <c r="S137" s="2" t="s">
        <v>123</v>
      </c>
      <c r="T137" s="2" t="s">
        <v>123</v>
      </c>
      <c r="U137" s="2" t="s">
        <v>123</v>
      </c>
      <c r="V137" s="2" t="s">
        <v>123</v>
      </c>
      <c r="W137" s="2" t="s">
        <v>123</v>
      </c>
      <c r="X137" s="2" t="s">
        <v>123</v>
      </c>
      <c r="Y137" s="2" t="s">
        <v>123</v>
      </c>
      <c r="Z137" s="2" t="s">
        <v>123</v>
      </c>
      <c r="AA137" s="2" t="s">
        <v>123</v>
      </c>
      <c r="AB137" s="2" t="s">
        <v>123</v>
      </c>
      <c r="AC137" s="2" t="s">
        <v>1487</v>
      </c>
      <c r="AD137" s="2" t="s">
        <v>123</v>
      </c>
      <c r="AE137" s="2" t="s">
        <v>123</v>
      </c>
      <c r="AF137" s="2" t="s">
        <v>123</v>
      </c>
      <c r="AG137" s="2" t="s">
        <v>123</v>
      </c>
      <c r="AH137" s="2" t="s">
        <v>123</v>
      </c>
      <c r="AI137" s="2" t="s">
        <v>123</v>
      </c>
      <c r="AJ137" s="2" t="s">
        <v>123</v>
      </c>
      <c r="AK137" s="2" t="s">
        <v>123</v>
      </c>
      <c r="AL137" s="2" t="s">
        <v>123</v>
      </c>
      <c r="AM137" s="2" t="s">
        <v>123</v>
      </c>
      <c r="AN137" s="2" t="s">
        <v>123</v>
      </c>
      <c r="AO137" s="2" t="s">
        <v>123</v>
      </c>
      <c r="AP137" s="2" t="s">
        <v>123</v>
      </c>
      <c r="AQ137" s="2" t="s">
        <v>123</v>
      </c>
      <c r="AR137" s="2" t="s">
        <v>123</v>
      </c>
      <c r="AS137" s="2" t="s">
        <v>123</v>
      </c>
      <c r="AT137" s="2" t="s">
        <v>123</v>
      </c>
      <c r="AU137" s="2" t="s">
        <v>123</v>
      </c>
      <c r="AV137" s="2" t="s">
        <v>123</v>
      </c>
      <c r="AW137" s="2" t="s">
        <v>123</v>
      </c>
      <c r="AX137" s="2" t="s">
        <v>123</v>
      </c>
      <c r="AY137" s="2" t="s">
        <v>123</v>
      </c>
      <c r="AZ137" s="2" t="s">
        <v>123</v>
      </c>
      <c r="BA137" s="2" t="s">
        <v>123</v>
      </c>
      <c r="BB137" s="2" t="s">
        <v>123</v>
      </c>
      <c r="BC137" s="2" t="s">
        <v>123</v>
      </c>
      <c r="BD137" s="2" t="s">
        <v>123</v>
      </c>
      <c r="BE137" s="2" t="s">
        <v>123</v>
      </c>
      <c r="BF137" s="2" t="s">
        <v>123</v>
      </c>
      <c r="BG137" s="2" t="s">
        <v>838</v>
      </c>
      <c r="BH137" s="2" t="s">
        <v>838</v>
      </c>
      <c r="BI137" s="2" t="s">
        <v>849</v>
      </c>
      <c r="BJ137" s="2" t="s">
        <v>838</v>
      </c>
      <c r="BK137">
        <v>0</v>
      </c>
      <c r="BL137">
        <v>10</v>
      </c>
      <c r="BM137">
        <v>30</v>
      </c>
      <c r="BN137">
        <v>50</v>
      </c>
      <c r="BO137">
        <v>10</v>
      </c>
      <c r="BP137" s="2" t="s">
        <v>1456</v>
      </c>
      <c r="BQ137" s="2" t="s">
        <v>1488</v>
      </c>
      <c r="BR137" s="2" t="s">
        <v>1489</v>
      </c>
      <c r="BS137" s="2" t="s">
        <v>1490</v>
      </c>
      <c r="BT137">
        <v>25</v>
      </c>
      <c r="BU137">
        <v>15</v>
      </c>
      <c r="BV137">
        <v>3</v>
      </c>
      <c r="BW137">
        <v>15</v>
      </c>
      <c r="BX137">
        <v>1</v>
      </c>
      <c r="BY137">
        <v>2</v>
      </c>
      <c r="BZ137">
        <v>1</v>
      </c>
      <c r="CA137">
        <v>3</v>
      </c>
      <c r="CB137">
        <v>5</v>
      </c>
      <c r="CC137">
        <v>10</v>
      </c>
      <c r="CD137">
        <v>10</v>
      </c>
      <c r="CE137">
        <v>10</v>
      </c>
      <c r="CF137">
        <v>0</v>
      </c>
      <c r="CG137" s="2" t="s">
        <v>123</v>
      </c>
      <c r="CH137">
        <v>75</v>
      </c>
      <c r="CI137">
        <v>50</v>
      </c>
      <c r="CJ137">
        <v>10</v>
      </c>
      <c r="CK137">
        <v>40</v>
      </c>
      <c r="CL137">
        <v>0</v>
      </c>
      <c r="CM137">
        <v>0</v>
      </c>
      <c r="CN137" s="2" t="s">
        <v>123</v>
      </c>
      <c r="CO137" s="2" t="s">
        <v>845</v>
      </c>
      <c r="CP137" s="2" t="s">
        <v>846</v>
      </c>
      <c r="CQ137" s="2" t="s">
        <v>863</v>
      </c>
      <c r="CR137" s="2" t="s">
        <v>844</v>
      </c>
      <c r="CS137" s="2" t="s">
        <v>846</v>
      </c>
      <c r="CT137" s="2" t="s">
        <v>846</v>
      </c>
      <c r="CU137" s="2" t="s">
        <v>846</v>
      </c>
      <c r="CV137" s="2" t="s">
        <v>844</v>
      </c>
      <c r="CW137" s="2" t="s">
        <v>845</v>
      </c>
      <c r="CX137" s="2" t="s">
        <v>123</v>
      </c>
      <c r="CY137" s="2" t="s">
        <v>123</v>
      </c>
      <c r="CZ137" s="2" t="s">
        <v>123</v>
      </c>
      <c r="DA137" s="2" t="s">
        <v>123</v>
      </c>
      <c r="DB137" s="2" t="s">
        <v>123</v>
      </c>
      <c r="DC137" s="2" t="s">
        <v>123</v>
      </c>
      <c r="DD137" s="2" t="s">
        <v>123</v>
      </c>
      <c r="DE137" s="2" t="s">
        <v>123</v>
      </c>
      <c r="DF137" s="2" t="s">
        <v>123</v>
      </c>
      <c r="DG137" s="2" t="s">
        <v>123</v>
      </c>
      <c r="DH137" s="2" t="s">
        <v>123</v>
      </c>
      <c r="DI137" s="2" t="s">
        <v>123</v>
      </c>
      <c r="DJ137" s="2" t="s">
        <v>123</v>
      </c>
      <c r="DK137" s="2" t="s">
        <v>123</v>
      </c>
      <c r="DL137" s="2" t="s">
        <v>123</v>
      </c>
      <c r="DM137" s="2" t="s">
        <v>123</v>
      </c>
      <c r="DN137" s="2" t="s">
        <v>123</v>
      </c>
      <c r="DO137" s="2" t="s">
        <v>123</v>
      </c>
      <c r="DP137" s="2" t="s">
        <v>123</v>
      </c>
      <c r="DQ137" s="2" t="s">
        <v>123</v>
      </c>
      <c r="DR137" s="2" t="s">
        <v>123</v>
      </c>
      <c r="DS137" s="2" t="s">
        <v>123</v>
      </c>
      <c r="DT137" s="2" t="s">
        <v>123</v>
      </c>
      <c r="DU137" s="2" t="s">
        <v>123</v>
      </c>
      <c r="DV137" s="2" t="s">
        <v>123</v>
      </c>
      <c r="DW137" s="2" t="s">
        <v>123</v>
      </c>
      <c r="DX137" s="2" t="s">
        <v>123</v>
      </c>
      <c r="DY137" s="2" t="s">
        <v>123</v>
      </c>
      <c r="DZ137" s="2" t="s">
        <v>123</v>
      </c>
      <c r="EA137" s="2" t="s">
        <v>123</v>
      </c>
      <c r="EB137" s="2" t="s">
        <v>123</v>
      </c>
      <c r="EC137" s="2" t="s">
        <v>123</v>
      </c>
      <c r="ED137" s="2" t="s">
        <v>123</v>
      </c>
      <c r="EE137" s="2" t="s">
        <v>123</v>
      </c>
      <c r="EF137" s="2" t="s">
        <v>123</v>
      </c>
      <c r="EG137" s="2" t="s">
        <v>123</v>
      </c>
      <c r="EH137" s="2" t="s">
        <v>123</v>
      </c>
      <c r="EI137" s="2" t="s">
        <v>123</v>
      </c>
    </row>
    <row r="138" spans="1:139" ht="72.599999999999994">
      <c r="A138" s="2" t="s">
        <v>640</v>
      </c>
      <c r="B138" s="2" t="s">
        <v>11</v>
      </c>
      <c r="C138" s="2" t="s">
        <v>123</v>
      </c>
      <c r="D138" s="2" t="s">
        <v>123</v>
      </c>
      <c r="E138" s="2" t="s">
        <v>123</v>
      </c>
      <c r="F138" s="2" t="s">
        <v>123</v>
      </c>
      <c r="G138" s="2" t="s">
        <v>123</v>
      </c>
      <c r="H138" s="2" t="s">
        <v>123</v>
      </c>
      <c r="I138" s="2" t="s">
        <v>123</v>
      </c>
      <c r="J138" s="2" t="s">
        <v>123</v>
      </c>
      <c r="K138" s="2" t="s">
        <v>123</v>
      </c>
      <c r="L138" s="2" t="s">
        <v>123</v>
      </c>
      <c r="M138" s="2" t="s">
        <v>123</v>
      </c>
      <c r="N138" s="2" t="s">
        <v>123</v>
      </c>
      <c r="O138" s="2" t="s">
        <v>123</v>
      </c>
      <c r="P138" s="2" t="s">
        <v>123</v>
      </c>
      <c r="Q138" s="2" t="s">
        <v>123</v>
      </c>
      <c r="R138" s="2" t="s">
        <v>123</v>
      </c>
      <c r="S138" s="2" t="s">
        <v>123</v>
      </c>
      <c r="T138" s="2" t="s">
        <v>123</v>
      </c>
      <c r="U138" s="2" t="s">
        <v>123</v>
      </c>
      <c r="V138" s="2" t="s">
        <v>123</v>
      </c>
      <c r="W138" s="2" t="s">
        <v>123</v>
      </c>
      <c r="X138" s="2" t="s">
        <v>123</v>
      </c>
      <c r="Y138" s="2" t="s">
        <v>123</v>
      </c>
      <c r="Z138" s="2" t="s">
        <v>123</v>
      </c>
      <c r="AA138" s="2" t="s">
        <v>123</v>
      </c>
      <c r="AB138" s="2" t="s">
        <v>123</v>
      </c>
      <c r="AC138" s="2" t="s">
        <v>1491</v>
      </c>
      <c r="AD138" s="2" t="s">
        <v>123</v>
      </c>
      <c r="AE138" s="2" t="s">
        <v>123</v>
      </c>
      <c r="AF138" s="2" t="s">
        <v>123</v>
      </c>
      <c r="AG138" s="2" t="s">
        <v>123</v>
      </c>
      <c r="AH138" s="2" t="s">
        <v>123</v>
      </c>
      <c r="AI138" s="2" t="s">
        <v>123</v>
      </c>
      <c r="AJ138" s="2" t="s">
        <v>123</v>
      </c>
      <c r="AK138" s="2" t="s">
        <v>123</v>
      </c>
      <c r="AL138" s="2" t="s">
        <v>123</v>
      </c>
      <c r="AM138" s="2" t="s">
        <v>123</v>
      </c>
      <c r="AN138" s="2" t="s">
        <v>123</v>
      </c>
      <c r="AO138" s="2" t="s">
        <v>123</v>
      </c>
      <c r="AP138" s="2" t="s">
        <v>123</v>
      </c>
      <c r="AQ138" s="2" t="s">
        <v>123</v>
      </c>
      <c r="AR138" s="2" t="s">
        <v>123</v>
      </c>
      <c r="AS138" s="2" t="s">
        <v>123</v>
      </c>
      <c r="AT138" s="2" t="s">
        <v>123</v>
      </c>
      <c r="AU138" s="2" t="s">
        <v>123</v>
      </c>
      <c r="AV138" s="2" t="s">
        <v>123</v>
      </c>
      <c r="AW138" s="2" t="s">
        <v>123</v>
      </c>
      <c r="AX138" s="2" t="s">
        <v>123</v>
      </c>
      <c r="AY138" s="2" t="s">
        <v>123</v>
      </c>
      <c r="AZ138" s="2" t="s">
        <v>123</v>
      </c>
      <c r="BA138" s="2" t="s">
        <v>123</v>
      </c>
      <c r="BB138" s="2" t="s">
        <v>123</v>
      </c>
      <c r="BC138" s="2" t="s">
        <v>123</v>
      </c>
      <c r="BD138" s="2" t="s">
        <v>123</v>
      </c>
      <c r="BE138" s="2" t="s">
        <v>123</v>
      </c>
      <c r="BF138" s="2" t="s">
        <v>123</v>
      </c>
      <c r="BG138" s="2" t="s">
        <v>839</v>
      </c>
      <c r="BH138" s="2" t="s">
        <v>838</v>
      </c>
      <c r="BI138" s="2" t="s">
        <v>849</v>
      </c>
      <c r="BJ138" s="2" t="s">
        <v>838</v>
      </c>
      <c r="BK138">
        <v>15</v>
      </c>
      <c r="BL138">
        <v>10</v>
      </c>
      <c r="BM138">
        <v>60</v>
      </c>
      <c r="BN138">
        <v>10</v>
      </c>
      <c r="BO138">
        <v>5</v>
      </c>
      <c r="BP138" s="2" t="s">
        <v>1492</v>
      </c>
      <c r="BQ138" s="2" t="s">
        <v>1493</v>
      </c>
      <c r="BR138" s="2" t="s">
        <v>1494</v>
      </c>
      <c r="BS138" s="2" t="s">
        <v>1495</v>
      </c>
      <c r="BT138">
        <v>20</v>
      </c>
      <c r="BU138">
        <v>35</v>
      </c>
      <c r="BV138">
        <v>0</v>
      </c>
      <c r="BW138">
        <v>15</v>
      </c>
      <c r="BX138">
        <v>1</v>
      </c>
      <c r="BY138">
        <v>2</v>
      </c>
      <c r="BZ138">
        <v>0</v>
      </c>
      <c r="CA138">
        <v>2</v>
      </c>
      <c r="CB138">
        <v>5</v>
      </c>
      <c r="CC138">
        <v>5</v>
      </c>
      <c r="CD138">
        <v>5</v>
      </c>
      <c r="CE138">
        <v>5</v>
      </c>
      <c r="CF138">
        <v>5</v>
      </c>
      <c r="CG138" s="2" t="s">
        <v>1496</v>
      </c>
      <c r="CH138">
        <v>80</v>
      </c>
      <c r="CI138">
        <v>60</v>
      </c>
      <c r="CJ138">
        <v>10</v>
      </c>
      <c r="CK138">
        <v>25</v>
      </c>
      <c r="CL138">
        <v>5</v>
      </c>
      <c r="CM138">
        <v>0</v>
      </c>
      <c r="CN138" s="2" t="s">
        <v>123</v>
      </c>
      <c r="CO138" s="2" t="s">
        <v>844</v>
      </c>
      <c r="CP138" s="2" t="s">
        <v>844</v>
      </c>
      <c r="CQ138" s="2" t="s">
        <v>123</v>
      </c>
      <c r="CR138" s="2" t="s">
        <v>845</v>
      </c>
      <c r="CS138" s="2" t="s">
        <v>844</v>
      </c>
      <c r="CT138" s="2" t="s">
        <v>844</v>
      </c>
      <c r="CU138" s="2" t="s">
        <v>846</v>
      </c>
      <c r="CV138" s="2" t="s">
        <v>844</v>
      </c>
      <c r="CW138" s="2" t="s">
        <v>845</v>
      </c>
      <c r="CX138" s="2" t="s">
        <v>123</v>
      </c>
      <c r="CY138" s="2" t="s">
        <v>123</v>
      </c>
      <c r="CZ138" s="2" t="s">
        <v>123</v>
      </c>
      <c r="DA138" s="2" t="s">
        <v>123</v>
      </c>
      <c r="DB138" s="2" t="s">
        <v>123</v>
      </c>
      <c r="DC138" s="2" t="s">
        <v>123</v>
      </c>
      <c r="DD138" s="2" t="s">
        <v>123</v>
      </c>
      <c r="DE138" s="2" t="s">
        <v>123</v>
      </c>
      <c r="DF138" s="2" t="s">
        <v>123</v>
      </c>
      <c r="DG138" s="2" t="s">
        <v>123</v>
      </c>
      <c r="DH138" s="2" t="s">
        <v>123</v>
      </c>
      <c r="DI138" s="2" t="s">
        <v>123</v>
      </c>
      <c r="DJ138" s="2" t="s">
        <v>123</v>
      </c>
      <c r="DK138" s="2" t="s">
        <v>123</v>
      </c>
      <c r="DL138" s="2" t="s">
        <v>123</v>
      </c>
      <c r="DM138" s="2" t="s">
        <v>123</v>
      </c>
      <c r="DN138" s="2" t="s">
        <v>123</v>
      </c>
      <c r="DO138" s="2" t="s">
        <v>123</v>
      </c>
      <c r="DP138" s="2" t="s">
        <v>123</v>
      </c>
      <c r="DQ138" s="2" t="s">
        <v>123</v>
      </c>
      <c r="DR138" s="2" t="s">
        <v>123</v>
      </c>
      <c r="DS138" s="2" t="s">
        <v>123</v>
      </c>
      <c r="DT138" s="2" t="s">
        <v>123</v>
      </c>
      <c r="DU138" s="2" t="s">
        <v>123</v>
      </c>
      <c r="DV138" s="2" t="s">
        <v>123</v>
      </c>
      <c r="DW138" s="2" t="s">
        <v>123</v>
      </c>
      <c r="DX138" s="2" t="s">
        <v>123</v>
      </c>
      <c r="DY138" s="2" t="s">
        <v>123</v>
      </c>
      <c r="DZ138" s="2" t="s">
        <v>123</v>
      </c>
      <c r="EA138" s="2" t="s">
        <v>123</v>
      </c>
      <c r="EB138" s="2" t="s">
        <v>123</v>
      </c>
      <c r="EC138" s="2" t="s">
        <v>123</v>
      </c>
      <c r="ED138" s="2" t="s">
        <v>123</v>
      </c>
      <c r="EE138" s="2" t="s">
        <v>123</v>
      </c>
      <c r="EF138" s="2" t="s">
        <v>123</v>
      </c>
      <c r="EG138" s="2" t="s">
        <v>123</v>
      </c>
      <c r="EH138" s="2" t="s">
        <v>123</v>
      </c>
      <c r="EI138" s="2" t="s">
        <v>123</v>
      </c>
    </row>
    <row r="139" spans="1:139" ht="101.45">
      <c r="A139" s="2" t="s">
        <v>500</v>
      </c>
      <c r="B139" s="2" t="s">
        <v>10</v>
      </c>
      <c r="C139" s="2" t="s">
        <v>123</v>
      </c>
      <c r="D139" s="2" t="s">
        <v>123</v>
      </c>
      <c r="E139" s="2" t="s">
        <v>123</v>
      </c>
      <c r="F139" s="2" t="s">
        <v>123</v>
      </c>
      <c r="G139" s="2" t="s">
        <v>123</v>
      </c>
      <c r="H139" s="2" t="s">
        <v>123</v>
      </c>
      <c r="I139" s="2" t="s">
        <v>123</v>
      </c>
      <c r="J139" s="2" t="s">
        <v>123</v>
      </c>
      <c r="K139" s="2" t="s">
        <v>123</v>
      </c>
      <c r="L139" s="2" t="s">
        <v>123</v>
      </c>
      <c r="M139" s="2" t="s">
        <v>123</v>
      </c>
      <c r="N139" s="2" t="s">
        <v>123</v>
      </c>
      <c r="O139" s="2" t="s">
        <v>123</v>
      </c>
      <c r="P139" s="2" t="s">
        <v>123</v>
      </c>
      <c r="Q139" s="2" t="s">
        <v>123</v>
      </c>
      <c r="R139" s="2" t="s">
        <v>123</v>
      </c>
      <c r="S139" s="2" t="s">
        <v>123</v>
      </c>
      <c r="T139" s="2" t="s">
        <v>123</v>
      </c>
      <c r="U139" s="2" t="s">
        <v>123</v>
      </c>
      <c r="V139" s="2" t="s">
        <v>123</v>
      </c>
      <c r="W139" s="2" t="s">
        <v>123</v>
      </c>
      <c r="X139" s="2" t="s">
        <v>123</v>
      </c>
      <c r="Y139" s="2" t="s">
        <v>123</v>
      </c>
      <c r="Z139" s="2" t="s">
        <v>123</v>
      </c>
      <c r="AA139" s="2" t="s">
        <v>123</v>
      </c>
      <c r="AB139" s="2" t="s">
        <v>123</v>
      </c>
      <c r="AC139" s="2" t="s">
        <v>1497</v>
      </c>
      <c r="AD139">
        <v>2</v>
      </c>
      <c r="AE139">
        <v>5</v>
      </c>
      <c r="AF139">
        <v>0</v>
      </c>
      <c r="AG139">
        <v>0</v>
      </c>
      <c r="AH139">
        <v>10</v>
      </c>
      <c r="AI139">
        <v>25</v>
      </c>
      <c r="AJ139">
        <v>8</v>
      </c>
      <c r="AK139">
        <v>10</v>
      </c>
      <c r="AL139">
        <v>5</v>
      </c>
      <c r="AM139">
        <v>5</v>
      </c>
      <c r="AN139">
        <v>5</v>
      </c>
      <c r="AO139">
        <v>0</v>
      </c>
      <c r="AP139">
        <v>15</v>
      </c>
      <c r="AQ139">
        <v>0</v>
      </c>
      <c r="AR139">
        <v>10</v>
      </c>
      <c r="AS139">
        <v>0</v>
      </c>
      <c r="AT139" s="2" t="s">
        <v>123</v>
      </c>
      <c r="AU139" s="2" t="s">
        <v>863</v>
      </c>
      <c r="AV139" s="2" t="s">
        <v>846</v>
      </c>
      <c r="AW139" s="2" t="s">
        <v>123</v>
      </c>
      <c r="AX139" s="2" t="s">
        <v>123</v>
      </c>
      <c r="AY139" s="2" t="s">
        <v>844</v>
      </c>
      <c r="AZ139" s="2" t="s">
        <v>853</v>
      </c>
      <c r="BA139" s="2" t="s">
        <v>846</v>
      </c>
      <c r="BB139" s="2" t="s">
        <v>844</v>
      </c>
      <c r="BC139" s="2" t="s">
        <v>845</v>
      </c>
      <c r="BD139" s="2" t="s">
        <v>846</v>
      </c>
      <c r="BE139" s="2" t="s">
        <v>863</v>
      </c>
      <c r="BF139" s="2" t="s">
        <v>123</v>
      </c>
      <c r="BG139" s="2" t="s">
        <v>837</v>
      </c>
      <c r="BH139" s="2" t="s">
        <v>838</v>
      </c>
      <c r="BI139" s="2" t="s">
        <v>838</v>
      </c>
      <c r="BJ139" s="2" t="s">
        <v>839</v>
      </c>
      <c r="BK139">
        <v>0</v>
      </c>
      <c r="BL139">
        <v>0</v>
      </c>
      <c r="BM139">
        <v>10</v>
      </c>
      <c r="BN139">
        <v>85</v>
      </c>
      <c r="BO139">
        <v>5</v>
      </c>
      <c r="BP139" s="2" t="s">
        <v>1498</v>
      </c>
      <c r="BQ139" s="2" t="s">
        <v>1499</v>
      </c>
      <c r="BR139" s="2" t="s">
        <v>1500</v>
      </c>
      <c r="BS139" s="2" t="s">
        <v>1501</v>
      </c>
      <c r="BT139" s="2" t="s">
        <v>123</v>
      </c>
      <c r="BU139" s="2" t="s">
        <v>123</v>
      </c>
      <c r="BV139" s="2" t="s">
        <v>123</v>
      </c>
      <c r="BW139" s="2" t="s">
        <v>123</v>
      </c>
      <c r="BX139" s="2" t="s">
        <v>123</v>
      </c>
      <c r="BY139" s="2" t="s">
        <v>123</v>
      </c>
      <c r="BZ139" s="2" t="s">
        <v>123</v>
      </c>
      <c r="CA139" s="2" t="s">
        <v>123</v>
      </c>
      <c r="CB139" s="2" t="s">
        <v>123</v>
      </c>
      <c r="CC139" s="2" t="s">
        <v>123</v>
      </c>
      <c r="CD139" s="2" t="s">
        <v>123</v>
      </c>
      <c r="CE139" s="2" t="s">
        <v>123</v>
      </c>
      <c r="CF139" s="2" t="s">
        <v>123</v>
      </c>
      <c r="CG139" s="2" t="s">
        <v>123</v>
      </c>
      <c r="CH139" s="2" t="s">
        <v>123</v>
      </c>
      <c r="CI139" s="2" t="s">
        <v>123</v>
      </c>
      <c r="CJ139" s="2" t="s">
        <v>123</v>
      </c>
      <c r="CK139" s="2" t="s">
        <v>123</v>
      </c>
      <c r="CL139" s="2" t="s">
        <v>123</v>
      </c>
      <c r="CM139" s="2" t="s">
        <v>123</v>
      </c>
      <c r="CN139" s="2" t="s">
        <v>123</v>
      </c>
      <c r="CO139" s="2" t="s">
        <v>123</v>
      </c>
      <c r="CP139" s="2" t="s">
        <v>123</v>
      </c>
      <c r="CQ139" s="2" t="s">
        <v>123</v>
      </c>
      <c r="CR139" s="2" t="s">
        <v>123</v>
      </c>
      <c r="CS139" s="2" t="s">
        <v>123</v>
      </c>
      <c r="CT139" s="2" t="s">
        <v>123</v>
      </c>
      <c r="CU139" s="2" t="s">
        <v>123</v>
      </c>
      <c r="CV139" s="2" t="s">
        <v>123</v>
      </c>
      <c r="CW139" s="2" t="s">
        <v>123</v>
      </c>
      <c r="CX139" s="2" t="s">
        <v>123</v>
      </c>
      <c r="CY139" s="2" t="s">
        <v>123</v>
      </c>
      <c r="CZ139" s="2" t="s">
        <v>123</v>
      </c>
      <c r="DA139" s="2" t="s">
        <v>123</v>
      </c>
      <c r="DB139" s="2" t="s">
        <v>123</v>
      </c>
      <c r="DC139" s="2" t="s">
        <v>123</v>
      </c>
      <c r="DD139" s="2" t="s">
        <v>123</v>
      </c>
      <c r="DE139" s="2" t="s">
        <v>123</v>
      </c>
      <c r="DF139" s="2" t="s">
        <v>123</v>
      </c>
      <c r="DG139" s="2" t="s">
        <v>123</v>
      </c>
      <c r="DH139" s="2" t="s">
        <v>123</v>
      </c>
      <c r="DI139" s="2" t="s">
        <v>123</v>
      </c>
      <c r="DJ139" s="2" t="s">
        <v>123</v>
      </c>
      <c r="DK139" s="2" t="s">
        <v>123</v>
      </c>
      <c r="DL139" s="2" t="s">
        <v>123</v>
      </c>
      <c r="DM139" s="2" t="s">
        <v>123</v>
      </c>
      <c r="DN139" s="2" t="s">
        <v>123</v>
      </c>
      <c r="DO139" s="2" t="s">
        <v>123</v>
      </c>
      <c r="DP139" s="2" t="s">
        <v>123</v>
      </c>
      <c r="DQ139" s="2" t="s">
        <v>123</v>
      </c>
      <c r="DR139" s="2" t="s">
        <v>123</v>
      </c>
      <c r="DS139" s="2" t="s">
        <v>123</v>
      </c>
      <c r="DT139" s="2" t="s">
        <v>123</v>
      </c>
      <c r="DU139" s="2" t="s">
        <v>123</v>
      </c>
      <c r="DV139" s="2" t="s">
        <v>123</v>
      </c>
      <c r="DW139" s="2" t="s">
        <v>123</v>
      </c>
      <c r="DX139" s="2" t="s">
        <v>123</v>
      </c>
      <c r="DY139" s="2" t="s">
        <v>123</v>
      </c>
      <c r="DZ139" s="2" t="s">
        <v>123</v>
      </c>
      <c r="EA139" s="2" t="s">
        <v>123</v>
      </c>
      <c r="EB139" s="2" t="s">
        <v>123</v>
      </c>
      <c r="EC139" s="2" t="s">
        <v>123</v>
      </c>
      <c r="ED139" s="2" t="s">
        <v>123</v>
      </c>
      <c r="EE139" s="2" t="s">
        <v>123</v>
      </c>
      <c r="EF139" s="2" t="s">
        <v>123</v>
      </c>
      <c r="EG139" s="2" t="s">
        <v>123</v>
      </c>
      <c r="EH139" s="2" t="s">
        <v>123</v>
      </c>
      <c r="EI139" s="2" t="s">
        <v>123</v>
      </c>
    </row>
    <row r="140" spans="1:139" ht="87">
      <c r="A140" s="2" t="s">
        <v>501</v>
      </c>
      <c r="B140" s="2" t="s">
        <v>10</v>
      </c>
      <c r="C140" s="2" t="s">
        <v>123</v>
      </c>
      <c r="D140" s="2" t="s">
        <v>123</v>
      </c>
      <c r="E140" s="2" t="s">
        <v>123</v>
      </c>
      <c r="F140" s="2" t="s">
        <v>123</v>
      </c>
      <c r="G140" s="2" t="s">
        <v>123</v>
      </c>
      <c r="H140" s="2" t="s">
        <v>123</v>
      </c>
      <c r="I140" s="2" t="s">
        <v>123</v>
      </c>
      <c r="J140" s="2" t="s">
        <v>123</v>
      </c>
      <c r="K140" s="2" t="s">
        <v>123</v>
      </c>
      <c r="L140" s="2" t="s">
        <v>123</v>
      </c>
      <c r="M140" s="2" t="s">
        <v>123</v>
      </c>
      <c r="N140" s="2" t="s">
        <v>123</v>
      </c>
      <c r="O140" s="2" t="s">
        <v>123</v>
      </c>
      <c r="P140" s="2" t="s">
        <v>123</v>
      </c>
      <c r="Q140" s="2" t="s">
        <v>123</v>
      </c>
      <c r="R140" s="2" t="s">
        <v>123</v>
      </c>
      <c r="S140" s="2" t="s">
        <v>123</v>
      </c>
      <c r="T140" s="2" t="s">
        <v>123</v>
      </c>
      <c r="U140" s="2" t="s">
        <v>123</v>
      </c>
      <c r="V140" s="2" t="s">
        <v>123</v>
      </c>
      <c r="W140" s="2" t="s">
        <v>123</v>
      </c>
      <c r="X140" s="2" t="s">
        <v>123</v>
      </c>
      <c r="Y140" s="2" t="s">
        <v>123</v>
      </c>
      <c r="Z140" s="2" t="s">
        <v>123</v>
      </c>
      <c r="AA140" s="2" t="s">
        <v>123</v>
      </c>
      <c r="AB140" s="2" t="s">
        <v>123</v>
      </c>
      <c r="AC140" s="2" t="s">
        <v>1502</v>
      </c>
      <c r="AD140">
        <v>1</v>
      </c>
      <c r="AE140">
        <v>0</v>
      </c>
      <c r="AF140">
        <v>0</v>
      </c>
      <c r="AG140">
        <v>1</v>
      </c>
      <c r="AH140">
        <v>5</v>
      </c>
      <c r="AI140">
        <v>65</v>
      </c>
      <c r="AJ140">
        <v>5</v>
      </c>
      <c r="AK140">
        <v>1</v>
      </c>
      <c r="AL140">
        <v>1</v>
      </c>
      <c r="AM140">
        <v>1</v>
      </c>
      <c r="AN140">
        <v>0</v>
      </c>
      <c r="AO140">
        <v>0</v>
      </c>
      <c r="AP140">
        <v>9</v>
      </c>
      <c r="AQ140">
        <v>1</v>
      </c>
      <c r="AR140">
        <v>10</v>
      </c>
      <c r="AS140">
        <v>0</v>
      </c>
      <c r="AT140" s="2" t="s">
        <v>123</v>
      </c>
      <c r="AU140" s="2" t="s">
        <v>863</v>
      </c>
      <c r="AV140" s="2" t="s">
        <v>123</v>
      </c>
      <c r="AW140" s="2" t="s">
        <v>863</v>
      </c>
      <c r="AX140" s="2" t="s">
        <v>846</v>
      </c>
      <c r="AY140" s="2" t="s">
        <v>846</v>
      </c>
      <c r="AZ140" s="2" t="s">
        <v>846</v>
      </c>
      <c r="BA140" s="2" t="s">
        <v>846</v>
      </c>
      <c r="BB140" s="2" t="s">
        <v>863</v>
      </c>
      <c r="BC140" s="2" t="s">
        <v>863</v>
      </c>
      <c r="BD140" s="2" t="s">
        <v>863</v>
      </c>
      <c r="BE140" s="2" t="s">
        <v>123</v>
      </c>
      <c r="BF140" s="2" t="s">
        <v>123</v>
      </c>
      <c r="BG140" s="2" t="s">
        <v>849</v>
      </c>
      <c r="BH140" s="2" t="s">
        <v>849</v>
      </c>
      <c r="BI140" s="2" t="s">
        <v>849</v>
      </c>
      <c r="BJ140" s="2" t="s">
        <v>837</v>
      </c>
      <c r="BK140">
        <v>1</v>
      </c>
      <c r="BL140">
        <v>1</v>
      </c>
      <c r="BM140">
        <v>43</v>
      </c>
      <c r="BN140">
        <v>50</v>
      </c>
      <c r="BO140">
        <v>5</v>
      </c>
      <c r="BP140" s="2" t="s">
        <v>1503</v>
      </c>
      <c r="BQ140" s="2" t="s">
        <v>1504</v>
      </c>
      <c r="BR140" s="2" t="s">
        <v>1505</v>
      </c>
      <c r="BS140" s="2" t="s">
        <v>1506</v>
      </c>
      <c r="BT140" s="2" t="s">
        <v>123</v>
      </c>
      <c r="BU140" s="2" t="s">
        <v>123</v>
      </c>
      <c r="BV140" s="2" t="s">
        <v>123</v>
      </c>
      <c r="BW140" s="2" t="s">
        <v>123</v>
      </c>
      <c r="BX140" s="2" t="s">
        <v>123</v>
      </c>
      <c r="BY140" s="2" t="s">
        <v>123</v>
      </c>
      <c r="BZ140" s="2" t="s">
        <v>123</v>
      </c>
      <c r="CA140" s="2" t="s">
        <v>123</v>
      </c>
      <c r="CB140" s="2" t="s">
        <v>123</v>
      </c>
      <c r="CC140" s="2" t="s">
        <v>123</v>
      </c>
      <c r="CD140" s="2" t="s">
        <v>123</v>
      </c>
      <c r="CE140" s="2" t="s">
        <v>123</v>
      </c>
      <c r="CF140" s="2" t="s">
        <v>123</v>
      </c>
      <c r="CG140" s="2" t="s">
        <v>123</v>
      </c>
      <c r="CH140" s="2" t="s">
        <v>123</v>
      </c>
      <c r="CI140" s="2" t="s">
        <v>123</v>
      </c>
      <c r="CJ140" s="2" t="s">
        <v>123</v>
      </c>
      <c r="CK140" s="2" t="s">
        <v>123</v>
      </c>
      <c r="CL140" s="2" t="s">
        <v>123</v>
      </c>
      <c r="CM140" s="2" t="s">
        <v>123</v>
      </c>
      <c r="CN140" s="2" t="s">
        <v>123</v>
      </c>
      <c r="CO140" s="2" t="s">
        <v>123</v>
      </c>
      <c r="CP140" s="2" t="s">
        <v>123</v>
      </c>
      <c r="CQ140" s="2" t="s">
        <v>123</v>
      </c>
      <c r="CR140" s="2" t="s">
        <v>123</v>
      </c>
      <c r="CS140" s="2" t="s">
        <v>123</v>
      </c>
      <c r="CT140" s="2" t="s">
        <v>123</v>
      </c>
      <c r="CU140" s="2" t="s">
        <v>123</v>
      </c>
      <c r="CV140" s="2" t="s">
        <v>123</v>
      </c>
      <c r="CW140" s="2" t="s">
        <v>123</v>
      </c>
      <c r="CX140" s="2" t="s">
        <v>123</v>
      </c>
      <c r="CY140" s="2" t="s">
        <v>123</v>
      </c>
      <c r="CZ140" s="2" t="s">
        <v>123</v>
      </c>
      <c r="DA140" s="2" t="s">
        <v>123</v>
      </c>
      <c r="DB140" s="2" t="s">
        <v>123</v>
      </c>
      <c r="DC140" s="2" t="s">
        <v>123</v>
      </c>
      <c r="DD140" s="2" t="s">
        <v>123</v>
      </c>
      <c r="DE140" s="2" t="s">
        <v>123</v>
      </c>
      <c r="DF140" s="2" t="s">
        <v>123</v>
      </c>
      <c r="DG140" s="2" t="s">
        <v>123</v>
      </c>
      <c r="DH140" s="2" t="s">
        <v>123</v>
      </c>
      <c r="DI140" s="2" t="s">
        <v>123</v>
      </c>
      <c r="DJ140" s="2" t="s">
        <v>123</v>
      </c>
      <c r="DK140" s="2" t="s">
        <v>123</v>
      </c>
      <c r="DL140" s="2" t="s">
        <v>123</v>
      </c>
      <c r="DM140" s="2" t="s">
        <v>123</v>
      </c>
      <c r="DN140" s="2" t="s">
        <v>123</v>
      </c>
      <c r="DO140" s="2" t="s">
        <v>123</v>
      </c>
      <c r="DP140" s="2" t="s">
        <v>123</v>
      </c>
      <c r="DQ140" s="2" t="s">
        <v>123</v>
      </c>
      <c r="DR140" s="2" t="s">
        <v>123</v>
      </c>
      <c r="DS140" s="2" t="s">
        <v>123</v>
      </c>
      <c r="DT140" s="2" t="s">
        <v>123</v>
      </c>
      <c r="DU140" s="2" t="s">
        <v>123</v>
      </c>
      <c r="DV140" s="2" t="s">
        <v>123</v>
      </c>
      <c r="DW140" s="2" t="s">
        <v>123</v>
      </c>
      <c r="DX140" s="2" t="s">
        <v>123</v>
      </c>
      <c r="DY140" s="2" t="s">
        <v>123</v>
      </c>
      <c r="DZ140" s="2" t="s">
        <v>123</v>
      </c>
      <c r="EA140" s="2" t="s">
        <v>123</v>
      </c>
      <c r="EB140" s="2" t="s">
        <v>123</v>
      </c>
      <c r="EC140" s="2" t="s">
        <v>123</v>
      </c>
      <c r="ED140" s="2" t="s">
        <v>123</v>
      </c>
      <c r="EE140" s="2" t="s">
        <v>123</v>
      </c>
      <c r="EF140" s="2" t="s">
        <v>123</v>
      </c>
      <c r="EG140" s="2" t="s">
        <v>123</v>
      </c>
      <c r="EH140" s="2" t="s">
        <v>123</v>
      </c>
      <c r="EI140" s="2" t="s">
        <v>123</v>
      </c>
    </row>
    <row r="141" spans="1:139" ht="362.45">
      <c r="A141" s="2" t="s">
        <v>641</v>
      </c>
      <c r="B141" s="2" t="s">
        <v>11</v>
      </c>
      <c r="C141" s="2" t="s">
        <v>123</v>
      </c>
      <c r="D141" s="2" t="s">
        <v>123</v>
      </c>
      <c r="E141" s="2" t="s">
        <v>123</v>
      </c>
      <c r="F141" s="2" t="s">
        <v>123</v>
      </c>
      <c r="G141" s="2" t="s">
        <v>123</v>
      </c>
      <c r="H141" s="2" t="s">
        <v>123</v>
      </c>
      <c r="I141" s="2" t="s">
        <v>123</v>
      </c>
      <c r="J141" s="2" t="s">
        <v>123</v>
      </c>
      <c r="K141" s="2" t="s">
        <v>123</v>
      </c>
      <c r="L141" s="2" t="s">
        <v>123</v>
      </c>
      <c r="M141" s="2" t="s">
        <v>123</v>
      </c>
      <c r="N141" s="2" t="s">
        <v>123</v>
      </c>
      <c r="O141" s="2" t="s">
        <v>123</v>
      </c>
      <c r="P141" s="2" t="s">
        <v>123</v>
      </c>
      <c r="Q141" s="2" t="s">
        <v>123</v>
      </c>
      <c r="R141" s="2" t="s">
        <v>123</v>
      </c>
      <c r="S141" s="2" t="s">
        <v>123</v>
      </c>
      <c r="T141" s="2" t="s">
        <v>123</v>
      </c>
      <c r="U141" s="2" t="s">
        <v>123</v>
      </c>
      <c r="V141" s="2" t="s">
        <v>123</v>
      </c>
      <c r="W141" s="2" t="s">
        <v>123</v>
      </c>
      <c r="X141" s="2" t="s">
        <v>123</v>
      </c>
      <c r="Y141" s="2" t="s">
        <v>123</v>
      </c>
      <c r="Z141" s="2" t="s">
        <v>123</v>
      </c>
      <c r="AA141" s="2" t="s">
        <v>123</v>
      </c>
      <c r="AB141" s="2" t="s">
        <v>123</v>
      </c>
      <c r="AC141" s="2" t="s">
        <v>1507</v>
      </c>
      <c r="AD141" s="2" t="s">
        <v>123</v>
      </c>
      <c r="AE141" s="2" t="s">
        <v>123</v>
      </c>
      <c r="AF141" s="2" t="s">
        <v>123</v>
      </c>
      <c r="AG141" s="2" t="s">
        <v>123</v>
      </c>
      <c r="AH141" s="2" t="s">
        <v>123</v>
      </c>
      <c r="AI141" s="2" t="s">
        <v>123</v>
      </c>
      <c r="AJ141" s="2" t="s">
        <v>123</v>
      </c>
      <c r="AK141" s="2" t="s">
        <v>123</v>
      </c>
      <c r="AL141" s="2" t="s">
        <v>123</v>
      </c>
      <c r="AM141" s="2" t="s">
        <v>123</v>
      </c>
      <c r="AN141" s="2" t="s">
        <v>123</v>
      </c>
      <c r="AO141" s="2" t="s">
        <v>123</v>
      </c>
      <c r="AP141" s="2" t="s">
        <v>123</v>
      </c>
      <c r="AQ141" s="2" t="s">
        <v>123</v>
      </c>
      <c r="AR141" s="2" t="s">
        <v>123</v>
      </c>
      <c r="AS141" s="2" t="s">
        <v>123</v>
      </c>
      <c r="AT141" s="2" t="s">
        <v>123</v>
      </c>
      <c r="AU141" s="2" t="s">
        <v>123</v>
      </c>
      <c r="AV141" s="2" t="s">
        <v>123</v>
      </c>
      <c r="AW141" s="2" t="s">
        <v>123</v>
      </c>
      <c r="AX141" s="2" t="s">
        <v>123</v>
      </c>
      <c r="AY141" s="2" t="s">
        <v>123</v>
      </c>
      <c r="AZ141" s="2" t="s">
        <v>123</v>
      </c>
      <c r="BA141" s="2" t="s">
        <v>123</v>
      </c>
      <c r="BB141" s="2" t="s">
        <v>123</v>
      </c>
      <c r="BC141" s="2" t="s">
        <v>123</v>
      </c>
      <c r="BD141" s="2" t="s">
        <v>123</v>
      </c>
      <c r="BE141" s="2" t="s">
        <v>123</v>
      </c>
      <c r="BF141" s="2" t="s">
        <v>123</v>
      </c>
      <c r="BG141" s="2" t="s">
        <v>941</v>
      </c>
      <c r="BH141" s="2" t="s">
        <v>849</v>
      </c>
      <c r="BI141" s="2" t="s">
        <v>849</v>
      </c>
      <c r="BJ141" s="2" t="s">
        <v>941</v>
      </c>
      <c r="BK141">
        <v>0</v>
      </c>
      <c r="BL141">
        <v>0</v>
      </c>
      <c r="BM141">
        <v>0</v>
      </c>
      <c r="BN141">
        <v>75</v>
      </c>
      <c r="BO141">
        <v>25</v>
      </c>
      <c r="BP141" s="2" t="s">
        <v>1508</v>
      </c>
      <c r="BQ141" s="2" t="s">
        <v>1509</v>
      </c>
      <c r="BR141" s="2" t="s">
        <v>1510</v>
      </c>
      <c r="BS141" s="2" t="s">
        <v>1511</v>
      </c>
      <c r="BT141">
        <v>50</v>
      </c>
      <c r="BU141">
        <v>12</v>
      </c>
      <c r="BV141">
        <v>3</v>
      </c>
      <c r="BW141">
        <v>10</v>
      </c>
      <c r="BX141">
        <v>0</v>
      </c>
      <c r="BY141">
        <v>2</v>
      </c>
      <c r="BZ141">
        <v>0</v>
      </c>
      <c r="CA141">
        <v>1</v>
      </c>
      <c r="CB141">
        <v>0</v>
      </c>
      <c r="CC141">
        <v>15</v>
      </c>
      <c r="CD141">
        <v>6</v>
      </c>
      <c r="CE141">
        <v>1</v>
      </c>
      <c r="CF141">
        <v>0</v>
      </c>
      <c r="CG141" s="2" t="s">
        <v>123</v>
      </c>
      <c r="CH141">
        <v>80</v>
      </c>
      <c r="CI141">
        <v>50</v>
      </c>
      <c r="CJ141">
        <v>5</v>
      </c>
      <c r="CK141">
        <v>45</v>
      </c>
      <c r="CL141">
        <v>0</v>
      </c>
      <c r="CM141">
        <v>0</v>
      </c>
      <c r="CN141" s="2" t="s">
        <v>123</v>
      </c>
      <c r="CO141" s="2" t="s">
        <v>845</v>
      </c>
      <c r="CP141" s="2" t="s">
        <v>844</v>
      </c>
      <c r="CQ141" s="2" t="s">
        <v>863</v>
      </c>
      <c r="CR141" s="2" t="s">
        <v>863</v>
      </c>
      <c r="CS141" s="2" t="s">
        <v>846</v>
      </c>
      <c r="CT141" s="2" t="s">
        <v>846</v>
      </c>
      <c r="CU141" s="2" t="s">
        <v>863</v>
      </c>
      <c r="CV141" s="2" t="s">
        <v>863</v>
      </c>
      <c r="CW141" s="2" t="s">
        <v>891</v>
      </c>
      <c r="CX141" s="2" t="s">
        <v>123</v>
      </c>
      <c r="CY141" s="2" t="s">
        <v>123</v>
      </c>
      <c r="CZ141" s="2" t="s">
        <v>123</v>
      </c>
      <c r="DA141" s="2" t="s">
        <v>123</v>
      </c>
      <c r="DB141" s="2" t="s">
        <v>123</v>
      </c>
      <c r="DC141" s="2" t="s">
        <v>123</v>
      </c>
      <c r="DD141" s="2" t="s">
        <v>123</v>
      </c>
      <c r="DE141" s="2" t="s">
        <v>123</v>
      </c>
      <c r="DF141" s="2" t="s">
        <v>123</v>
      </c>
      <c r="DG141" s="2" t="s">
        <v>123</v>
      </c>
      <c r="DH141" s="2" t="s">
        <v>123</v>
      </c>
      <c r="DI141" s="2" t="s">
        <v>123</v>
      </c>
      <c r="DJ141" s="2" t="s">
        <v>123</v>
      </c>
      <c r="DK141" s="2" t="s">
        <v>123</v>
      </c>
      <c r="DL141" s="2" t="s">
        <v>123</v>
      </c>
      <c r="DM141" s="2" t="s">
        <v>123</v>
      </c>
      <c r="DN141" s="2" t="s">
        <v>123</v>
      </c>
      <c r="DO141" s="2" t="s">
        <v>123</v>
      </c>
      <c r="DP141" s="2" t="s">
        <v>123</v>
      </c>
      <c r="DQ141" s="2" t="s">
        <v>123</v>
      </c>
      <c r="DR141" s="2" t="s">
        <v>123</v>
      </c>
      <c r="DS141" s="2" t="s">
        <v>123</v>
      </c>
      <c r="DT141" s="2" t="s">
        <v>123</v>
      </c>
      <c r="DU141" s="2" t="s">
        <v>123</v>
      </c>
      <c r="DV141" s="2" t="s">
        <v>123</v>
      </c>
      <c r="DW141" s="2" t="s">
        <v>123</v>
      </c>
      <c r="DX141" s="2" t="s">
        <v>123</v>
      </c>
      <c r="DY141" s="2" t="s">
        <v>123</v>
      </c>
      <c r="DZ141" s="2" t="s">
        <v>123</v>
      </c>
      <c r="EA141" s="2" t="s">
        <v>123</v>
      </c>
      <c r="EB141" s="2" t="s">
        <v>123</v>
      </c>
      <c r="EC141" s="2" t="s">
        <v>123</v>
      </c>
      <c r="ED141" s="2" t="s">
        <v>123</v>
      </c>
      <c r="EE141" s="2" t="s">
        <v>123</v>
      </c>
      <c r="EF141" s="2" t="s">
        <v>123</v>
      </c>
      <c r="EG141" s="2" t="s">
        <v>123</v>
      </c>
      <c r="EH141" s="2" t="s">
        <v>123</v>
      </c>
      <c r="EI141" s="2" t="s">
        <v>123</v>
      </c>
    </row>
    <row r="142" spans="1:139" ht="29.1">
      <c r="A142" s="2" t="s">
        <v>502</v>
      </c>
      <c r="B142" s="2" t="s">
        <v>10</v>
      </c>
      <c r="C142" s="2" t="s">
        <v>123</v>
      </c>
      <c r="D142" s="2" t="s">
        <v>123</v>
      </c>
      <c r="E142" s="2" t="s">
        <v>123</v>
      </c>
      <c r="F142" s="2" t="s">
        <v>123</v>
      </c>
      <c r="G142" s="2" t="s">
        <v>123</v>
      </c>
      <c r="H142" s="2" t="s">
        <v>123</v>
      </c>
      <c r="I142" s="2" t="s">
        <v>123</v>
      </c>
      <c r="J142" s="2" t="s">
        <v>123</v>
      </c>
      <c r="K142" s="2" t="s">
        <v>123</v>
      </c>
      <c r="L142" s="2" t="s">
        <v>123</v>
      </c>
      <c r="M142" s="2" t="s">
        <v>123</v>
      </c>
      <c r="N142" s="2" t="s">
        <v>123</v>
      </c>
      <c r="O142" s="2" t="s">
        <v>123</v>
      </c>
      <c r="P142" s="2" t="s">
        <v>123</v>
      </c>
      <c r="Q142" s="2" t="s">
        <v>123</v>
      </c>
      <c r="R142" s="2" t="s">
        <v>123</v>
      </c>
      <c r="S142" s="2" t="s">
        <v>123</v>
      </c>
      <c r="T142" s="2" t="s">
        <v>123</v>
      </c>
      <c r="U142" s="2" t="s">
        <v>123</v>
      </c>
      <c r="V142" s="2" t="s">
        <v>123</v>
      </c>
      <c r="W142" s="2" t="s">
        <v>123</v>
      </c>
      <c r="X142" s="2" t="s">
        <v>123</v>
      </c>
      <c r="Y142" s="2" t="s">
        <v>123</v>
      </c>
      <c r="Z142" s="2" t="s">
        <v>123</v>
      </c>
      <c r="AA142" s="2" t="s">
        <v>123</v>
      </c>
      <c r="AB142" s="2" t="s">
        <v>123</v>
      </c>
      <c r="AC142" s="2" t="s">
        <v>1512</v>
      </c>
      <c r="AD142">
        <v>1</v>
      </c>
      <c r="AE142">
        <v>10</v>
      </c>
      <c r="AF142">
        <v>2</v>
      </c>
      <c r="AG142">
        <v>1</v>
      </c>
      <c r="AH142">
        <v>10</v>
      </c>
      <c r="AI142">
        <v>18</v>
      </c>
      <c r="AJ142">
        <v>15</v>
      </c>
      <c r="AK142">
        <v>5</v>
      </c>
      <c r="AL142">
        <v>5</v>
      </c>
      <c r="AM142">
        <v>1</v>
      </c>
      <c r="AN142">
        <v>1</v>
      </c>
      <c r="AO142">
        <v>1</v>
      </c>
      <c r="AP142">
        <v>15</v>
      </c>
      <c r="AQ142">
        <v>5</v>
      </c>
      <c r="AR142">
        <v>10</v>
      </c>
      <c r="AS142">
        <v>0</v>
      </c>
      <c r="AT142" s="2" t="s">
        <v>123</v>
      </c>
      <c r="AU142" s="2" t="s">
        <v>863</v>
      </c>
      <c r="AV142" s="2" t="s">
        <v>844</v>
      </c>
      <c r="AW142" s="2" t="s">
        <v>863</v>
      </c>
      <c r="AX142" s="2" t="s">
        <v>863</v>
      </c>
      <c r="AY142" s="2" t="s">
        <v>844</v>
      </c>
      <c r="AZ142" s="2" t="s">
        <v>853</v>
      </c>
      <c r="BA142" s="2" t="s">
        <v>863</v>
      </c>
      <c r="BB142" s="2" t="s">
        <v>844</v>
      </c>
      <c r="BC142" s="2" t="s">
        <v>846</v>
      </c>
      <c r="BD142" s="2" t="s">
        <v>863</v>
      </c>
      <c r="BE142" s="2" t="s">
        <v>863</v>
      </c>
      <c r="BF142" s="2" t="s">
        <v>863</v>
      </c>
      <c r="BG142" s="2" t="s">
        <v>838</v>
      </c>
      <c r="BH142" s="2" t="s">
        <v>838</v>
      </c>
      <c r="BI142" s="2" t="s">
        <v>838</v>
      </c>
      <c r="BJ142" s="2" t="s">
        <v>837</v>
      </c>
      <c r="BK142">
        <v>0</v>
      </c>
      <c r="BL142">
        <v>5</v>
      </c>
      <c r="BM142">
        <v>5</v>
      </c>
      <c r="BN142">
        <v>60</v>
      </c>
      <c r="BO142">
        <v>30</v>
      </c>
      <c r="BP142" s="2" t="s">
        <v>1513</v>
      </c>
      <c r="BQ142" s="2" t="s">
        <v>1514</v>
      </c>
      <c r="BR142" s="2" t="s">
        <v>1515</v>
      </c>
      <c r="BS142" s="2" t="s">
        <v>1516</v>
      </c>
      <c r="BT142" s="2" t="s">
        <v>123</v>
      </c>
      <c r="BU142" s="2" t="s">
        <v>123</v>
      </c>
      <c r="BV142" s="2" t="s">
        <v>123</v>
      </c>
      <c r="BW142" s="2" t="s">
        <v>123</v>
      </c>
      <c r="BX142" s="2" t="s">
        <v>123</v>
      </c>
      <c r="BY142" s="2" t="s">
        <v>123</v>
      </c>
      <c r="BZ142" s="2" t="s">
        <v>123</v>
      </c>
      <c r="CA142" s="2" t="s">
        <v>123</v>
      </c>
      <c r="CB142" s="2" t="s">
        <v>123</v>
      </c>
      <c r="CC142" s="2" t="s">
        <v>123</v>
      </c>
      <c r="CD142" s="2" t="s">
        <v>123</v>
      </c>
      <c r="CE142" s="2" t="s">
        <v>123</v>
      </c>
      <c r="CF142" s="2" t="s">
        <v>123</v>
      </c>
      <c r="CG142" s="2" t="s">
        <v>123</v>
      </c>
      <c r="CH142" s="2" t="s">
        <v>123</v>
      </c>
      <c r="CI142" s="2" t="s">
        <v>123</v>
      </c>
      <c r="CJ142" s="2" t="s">
        <v>123</v>
      </c>
      <c r="CK142" s="2" t="s">
        <v>123</v>
      </c>
      <c r="CL142" s="2" t="s">
        <v>123</v>
      </c>
      <c r="CM142" s="2" t="s">
        <v>123</v>
      </c>
      <c r="CN142" s="2" t="s">
        <v>123</v>
      </c>
      <c r="CO142" s="2" t="s">
        <v>123</v>
      </c>
      <c r="CP142" s="2" t="s">
        <v>123</v>
      </c>
      <c r="CQ142" s="2" t="s">
        <v>123</v>
      </c>
      <c r="CR142" s="2" t="s">
        <v>123</v>
      </c>
      <c r="CS142" s="2" t="s">
        <v>123</v>
      </c>
      <c r="CT142" s="2" t="s">
        <v>123</v>
      </c>
      <c r="CU142" s="2" t="s">
        <v>123</v>
      </c>
      <c r="CV142" s="2" t="s">
        <v>123</v>
      </c>
      <c r="CW142" s="2" t="s">
        <v>123</v>
      </c>
      <c r="CX142" s="2" t="s">
        <v>123</v>
      </c>
      <c r="CY142" s="2" t="s">
        <v>123</v>
      </c>
      <c r="CZ142" s="2" t="s">
        <v>123</v>
      </c>
      <c r="DA142" s="2" t="s">
        <v>123</v>
      </c>
      <c r="DB142" s="2" t="s">
        <v>123</v>
      </c>
      <c r="DC142" s="2" t="s">
        <v>123</v>
      </c>
      <c r="DD142" s="2" t="s">
        <v>123</v>
      </c>
      <c r="DE142" s="2" t="s">
        <v>123</v>
      </c>
      <c r="DF142" s="2" t="s">
        <v>123</v>
      </c>
      <c r="DG142" s="2" t="s">
        <v>123</v>
      </c>
      <c r="DH142" s="2" t="s">
        <v>123</v>
      </c>
      <c r="DI142" s="2" t="s">
        <v>123</v>
      </c>
      <c r="DJ142" s="2" t="s">
        <v>123</v>
      </c>
      <c r="DK142" s="2" t="s">
        <v>123</v>
      </c>
      <c r="DL142" s="2" t="s">
        <v>123</v>
      </c>
      <c r="DM142" s="2" t="s">
        <v>123</v>
      </c>
      <c r="DN142" s="2" t="s">
        <v>123</v>
      </c>
      <c r="DO142" s="2" t="s">
        <v>123</v>
      </c>
      <c r="DP142" s="2" t="s">
        <v>123</v>
      </c>
      <c r="DQ142" s="2" t="s">
        <v>123</v>
      </c>
      <c r="DR142" s="2" t="s">
        <v>123</v>
      </c>
      <c r="DS142" s="2" t="s">
        <v>123</v>
      </c>
      <c r="DT142" s="2" t="s">
        <v>123</v>
      </c>
      <c r="DU142" s="2" t="s">
        <v>123</v>
      </c>
      <c r="DV142" s="2" t="s">
        <v>123</v>
      </c>
      <c r="DW142" s="2" t="s">
        <v>123</v>
      </c>
      <c r="DX142" s="2" t="s">
        <v>123</v>
      </c>
      <c r="DY142" s="2" t="s">
        <v>123</v>
      </c>
      <c r="DZ142" s="2" t="s">
        <v>123</v>
      </c>
      <c r="EA142" s="2" t="s">
        <v>123</v>
      </c>
      <c r="EB142" s="2" t="s">
        <v>123</v>
      </c>
      <c r="EC142" s="2" t="s">
        <v>123</v>
      </c>
      <c r="ED142" s="2" t="s">
        <v>123</v>
      </c>
      <c r="EE142" s="2" t="s">
        <v>123</v>
      </c>
      <c r="EF142" s="2" t="s">
        <v>123</v>
      </c>
      <c r="EG142" s="2" t="s">
        <v>123</v>
      </c>
      <c r="EH142" s="2" t="s">
        <v>123</v>
      </c>
      <c r="EI142" s="2" t="s">
        <v>123</v>
      </c>
    </row>
    <row r="143" spans="1:139" ht="87">
      <c r="A143" s="2" t="s">
        <v>503</v>
      </c>
      <c r="B143" s="2" t="s">
        <v>10</v>
      </c>
      <c r="C143" s="2" t="s">
        <v>123</v>
      </c>
      <c r="D143" s="2" t="s">
        <v>123</v>
      </c>
      <c r="E143" s="2" t="s">
        <v>123</v>
      </c>
      <c r="F143" s="2" t="s">
        <v>123</v>
      </c>
      <c r="G143" s="2" t="s">
        <v>123</v>
      </c>
      <c r="H143" s="2" t="s">
        <v>123</v>
      </c>
      <c r="I143" s="2" t="s">
        <v>123</v>
      </c>
      <c r="J143" s="2" t="s">
        <v>123</v>
      </c>
      <c r="K143" s="2" t="s">
        <v>123</v>
      </c>
      <c r="L143" s="2" t="s">
        <v>123</v>
      </c>
      <c r="M143" s="2" t="s">
        <v>123</v>
      </c>
      <c r="N143" s="2" t="s">
        <v>123</v>
      </c>
      <c r="O143" s="2" t="s">
        <v>123</v>
      </c>
      <c r="P143" s="2" t="s">
        <v>123</v>
      </c>
      <c r="Q143" s="2" t="s">
        <v>123</v>
      </c>
      <c r="R143" s="2" t="s">
        <v>123</v>
      </c>
      <c r="S143" s="2" t="s">
        <v>123</v>
      </c>
      <c r="T143" s="2" t="s">
        <v>123</v>
      </c>
      <c r="U143" s="2" t="s">
        <v>123</v>
      </c>
      <c r="V143" s="2" t="s">
        <v>123</v>
      </c>
      <c r="W143" s="2" t="s">
        <v>123</v>
      </c>
      <c r="X143" s="2" t="s">
        <v>123</v>
      </c>
      <c r="Y143" s="2" t="s">
        <v>123</v>
      </c>
      <c r="Z143" s="2" t="s">
        <v>123</v>
      </c>
      <c r="AA143" s="2" t="s">
        <v>123</v>
      </c>
      <c r="AB143" s="2" t="s">
        <v>123</v>
      </c>
      <c r="AC143" s="2" t="s">
        <v>1517</v>
      </c>
      <c r="AD143">
        <v>1</v>
      </c>
      <c r="AE143">
        <v>2</v>
      </c>
      <c r="AF143">
        <v>1</v>
      </c>
      <c r="AG143">
        <v>1</v>
      </c>
      <c r="AH143">
        <v>4</v>
      </c>
      <c r="AI143">
        <v>40</v>
      </c>
      <c r="AJ143">
        <v>10</v>
      </c>
      <c r="AK143">
        <v>1</v>
      </c>
      <c r="AL143">
        <v>1</v>
      </c>
      <c r="AM143">
        <v>1</v>
      </c>
      <c r="AN143">
        <v>2</v>
      </c>
      <c r="AO143">
        <v>0</v>
      </c>
      <c r="AP143">
        <v>25</v>
      </c>
      <c r="AQ143">
        <v>1</v>
      </c>
      <c r="AR143">
        <v>10</v>
      </c>
      <c r="AS143">
        <v>0</v>
      </c>
      <c r="AT143" s="2" t="s">
        <v>123</v>
      </c>
      <c r="AU143" s="2" t="s">
        <v>863</v>
      </c>
      <c r="AV143" s="2" t="s">
        <v>846</v>
      </c>
      <c r="AW143" s="2" t="s">
        <v>846</v>
      </c>
      <c r="AX143" s="2" t="s">
        <v>863</v>
      </c>
      <c r="AY143" s="2" t="s">
        <v>846</v>
      </c>
      <c r="AZ143" s="2" t="s">
        <v>863</v>
      </c>
      <c r="BA143" s="2" t="s">
        <v>863</v>
      </c>
      <c r="BB143" s="2" t="s">
        <v>863</v>
      </c>
      <c r="BC143" s="2" t="s">
        <v>863</v>
      </c>
      <c r="BD143" s="2" t="s">
        <v>863</v>
      </c>
      <c r="BE143" s="2" t="s">
        <v>863</v>
      </c>
      <c r="BF143" s="2" t="s">
        <v>123</v>
      </c>
      <c r="BG143" s="2" t="s">
        <v>838</v>
      </c>
      <c r="BH143" s="2" t="s">
        <v>838</v>
      </c>
      <c r="BI143" s="2" t="s">
        <v>838</v>
      </c>
      <c r="BJ143" s="2" t="s">
        <v>838</v>
      </c>
      <c r="BK143">
        <v>0</v>
      </c>
      <c r="BL143">
        <v>0</v>
      </c>
      <c r="BM143">
        <v>30</v>
      </c>
      <c r="BN143">
        <v>50</v>
      </c>
      <c r="BO143">
        <v>20</v>
      </c>
      <c r="BP143" s="2" t="s">
        <v>1518</v>
      </c>
      <c r="BQ143" s="2" t="s">
        <v>1519</v>
      </c>
      <c r="BR143" s="2" t="s">
        <v>1520</v>
      </c>
      <c r="BS143" s="2" t="s">
        <v>1521</v>
      </c>
      <c r="BT143" s="2" t="s">
        <v>123</v>
      </c>
      <c r="BU143" s="2" t="s">
        <v>123</v>
      </c>
      <c r="BV143" s="2" t="s">
        <v>123</v>
      </c>
      <c r="BW143" s="2" t="s">
        <v>123</v>
      </c>
      <c r="BX143" s="2" t="s">
        <v>123</v>
      </c>
      <c r="BY143" s="2" t="s">
        <v>123</v>
      </c>
      <c r="BZ143" s="2" t="s">
        <v>123</v>
      </c>
      <c r="CA143" s="2" t="s">
        <v>123</v>
      </c>
      <c r="CB143" s="2" t="s">
        <v>123</v>
      </c>
      <c r="CC143" s="2" t="s">
        <v>123</v>
      </c>
      <c r="CD143" s="2" t="s">
        <v>123</v>
      </c>
      <c r="CE143" s="2" t="s">
        <v>123</v>
      </c>
      <c r="CF143" s="2" t="s">
        <v>123</v>
      </c>
      <c r="CG143" s="2" t="s">
        <v>123</v>
      </c>
      <c r="CH143" s="2" t="s">
        <v>123</v>
      </c>
      <c r="CI143" s="2" t="s">
        <v>123</v>
      </c>
      <c r="CJ143" s="2" t="s">
        <v>123</v>
      </c>
      <c r="CK143" s="2" t="s">
        <v>123</v>
      </c>
      <c r="CL143" s="2" t="s">
        <v>123</v>
      </c>
      <c r="CM143" s="2" t="s">
        <v>123</v>
      </c>
      <c r="CN143" s="2" t="s">
        <v>123</v>
      </c>
      <c r="CO143" s="2" t="s">
        <v>123</v>
      </c>
      <c r="CP143" s="2" t="s">
        <v>123</v>
      </c>
      <c r="CQ143" s="2" t="s">
        <v>123</v>
      </c>
      <c r="CR143" s="2" t="s">
        <v>123</v>
      </c>
      <c r="CS143" s="2" t="s">
        <v>123</v>
      </c>
      <c r="CT143" s="2" t="s">
        <v>123</v>
      </c>
      <c r="CU143" s="2" t="s">
        <v>123</v>
      </c>
      <c r="CV143" s="2" t="s">
        <v>123</v>
      </c>
      <c r="CW143" s="2" t="s">
        <v>123</v>
      </c>
      <c r="CX143" s="2" t="s">
        <v>123</v>
      </c>
      <c r="CY143" s="2" t="s">
        <v>123</v>
      </c>
      <c r="CZ143" s="2" t="s">
        <v>123</v>
      </c>
      <c r="DA143" s="2" t="s">
        <v>123</v>
      </c>
      <c r="DB143" s="2" t="s">
        <v>123</v>
      </c>
      <c r="DC143" s="2" t="s">
        <v>123</v>
      </c>
      <c r="DD143" s="2" t="s">
        <v>123</v>
      </c>
      <c r="DE143" s="2" t="s">
        <v>123</v>
      </c>
      <c r="DF143" s="2" t="s">
        <v>123</v>
      </c>
      <c r="DG143" s="2" t="s">
        <v>123</v>
      </c>
      <c r="DH143" s="2" t="s">
        <v>123</v>
      </c>
      <c r="DI143" s="2" t="s">
        <v>123</v>
      </c>
      <c r="DJ143" s="2" t="s">
        <v>123</v>
      </c>
      <c r="DK143" s="2" t="s">
        <v>123</v>
      </c>
      <c r="DL143" s="2" t="s">
        <v>123</v>
      </c>
      <c r="DM143" s="2" t="s">
        <v>123</v>
      </c>
      <c r="DN143" s="2" t="s">
        <v>123</v>
      </c>
      <c r="DO143" s="2" t="s">
        <v>123</v>
      </c>
      <c r="DP143" s="2" t="s">
        <v>123</v>
      </c>
      <c r="DQ143" s="2" t="s">
        <v>123</v>
      </c>
      <c r="DR143" s="2" t="s">
        <v>123</v>
      </c>
      <c r="DS143" s="2" t="s">
        <v>123</v>
      </c>
      <c r="DT143" s="2" t="s">
        <v>123</v>
      </c>
      <c r="DU143" s="2" t="s">
        <v>123</v>
      </c>
      <c r="DV143" s="2" t="s">
        <v>123</v>
      </c>
      <c r="DW143" s="2" t="s">
        <v>123</v>
      </c>
      <c r="DX143" s="2" t="s">
        <v>123</v>
      </c>
      <c r="DY143" s="2" t="s">
        <v>123</v>
      </c>
      <c r="DZ143" s="2" t="s">
        <v>123</v>
      </c>
      <c r="EA143" s="2" t="s">
        <v>123</v>
      </c>
      <c r="EB143" s="2" t="s">
        <v>123</v>
      </c>
      <c r="EC143" s="2" t="s">
        <v>123</v>
      </c>
      <c r="ED143" s="2" t="s">
        <v>123</v>
      </c>
      <c r="EE143" s="2" t="s">
        <v>123</v>
      </c>
      <c r="EF143" s="2" t="s">
        <v>123</v>
      </c>
      <c r="EG143" s="2" t="s">
        <v>123</v>
      </c>
      <c r="EH143" s="2" t="s">
        <v>123</v>
      </c>
      <c r="EI143" s="2" t="s">
        <v>123</v>
      </c>
    </row>
    <row r="144" spans="1:139" ht="43.5">
      <c r="A144" s="2" t="s">
        <v>504</v>
      </c>
      <c r="B144" s="2" t="s">
        <v>10</v>
      </c>
      <c r="C144" s="2" t="s">
        <v>123</v>
      </c>
      <c r="D144" s="2" t="s">
        <v>123</v>
      </c>
      <c r="E144" s="2" t="s">
        <v>123</v>
      </c>
      <c r="F144" s="2" t="s">
        <v>123</v>
      </c>
      <c r="G144" s="2" t="s">
        <v>123</v>
      </c>
      <c r="H144" s="2" t="s">
        <v>123</v>
      </c>
      <c r="I144" s="2" t="s">
        <v>123</v>
      </c>
      <c r="J144" s="2" t="s">
        <v>123</v>
      </c>
      <c r="K144" s="2" t="s">
        <v>123</v>
      </c>
      <c r="L144" s="2" t="s">
        <v>123</v>
      </c>
      <c r="M144" s="2" t="s">
        <v>123</v>
      </c>
      <c r="N144" s="2" t="s">
        <v>123</v>
      </c>
      <c r="O144" s="2" t="s">
        <v>123</v>
      </c>
      <c r="P144" s="2" t="s">
        <v>123</v>
      </c>
      <c r="Q144" s="2" t="s">
        <v>123</v>
      </c>
      <c r="R144" s="2" t="s">
        <v>123</v>
      </c>
      <c r="S144" s="2" t="s">
        <v>123</v>
      </c>
      <c r="T144" s="2" t="s">
        <v>123</v>
      </c>
      <c r="U144" s="2" t="s">
        <v>123</v>
      </c>
      <c r="V144" s="2" t="s">
        <v>123</v>
      </c>
      <c r="W144" s="2" t="s">
        <v>123</v>
      </c>
      <c r="X144" s="2" t="s">
        <v>123</v>
      </c>
      <c r="Y144" s="2" t="s">
        <v>123</v>
      </c>
      <c r="Z144" s="2" t="s">
        <v>123</v>
      </c>
      <c r="AA144" s="2" t="s">
        <v>123</v>
      </c>
      <c r="AB144" s="2" t="s">
        <v>123</v>
      </c>
      <c r="AC144" s="2" t="s">
        <v>1522</v>
      </c>
      <c r="AD144">
        <v>1</v>
      </c>
      <c r="AE144">
        <v>7</v>
      </c>
      <c r="AF144">
        <v>1</v>
      </c>
      <c r="AG144">
        <v>1</v>
      </c>
      <c r="AH144">
        <v>7</v>
      </c>
      <c r="AI144">
        <v>45</v>
      </c>
      <c r="AJ144">
        <v>10</v>
      </c>
      <c r="AK144">
        <v>7</v>
      </c>
      <c r="AL144">
        <v>2</v>
      </c>
      <c r="AM144">
        <v>1</v>
      </c>
      <c r="AN144">
        <v>5</v>
      </c>
      <c r="AO144">
        <v>0</v>
      </c>
      <c r="AP144">
        <v>8</v>
      </c>
      <c r="AQ144">
        <v>2</v>
      </c>
      <c r="AR144">
        <v>3</v>
      </c>
      <c r="AS144">
        <v>0</v>
      </c>
      <c r="AT144" s="2" t="s">
        <v>123</v>
      </c>
      <c r="AU144" s="2" t="s">
        <v>863</v>
      </c>
      <c r="AV144" s="2" t="s">
        <v>844</v>
      </c>
      <c r="AW144" s="2" t="s">
        <v>846</v>
      </c>
      <c r="AX144" s="2" t="s">
        <v>863</v>
      </c>
      <c r="AY144" s="2" t="s">
        <v>846</v>
      </c>
      <c r="AZ144" s="2" t="s">
        <v>863</v>
      </c>
      <c r="BA144" s="2" t="s">
        <v>863</v>
      </c>
      <c r="BB144" s="2" t="s">
        <v>863</v>
      </c>
      <c r="BC144" s="2" t="s">
        <v>846</v>
      </c>
      <c r="BD144" s="2" t="s">
        <v>863</v>
      </c>
      <c r="BE144" s="2" t="s">
        <v>846</v>
      </c>
      <c r="BF144" s="2" t="s">
        <v>123</v>
      </c>
      <c r="BG144" s="2" t="s">
        <v>838</v>
      </c>
      <c r="BH144" s="2" t="s">
        <v>838</v>
      </c>
      <c r="BI144" s="2" t="s">
        <v>838</v>
      </c>
      <c r="BJ144" s="2" t="s">
        <v>837</v>
      </c>
      <c r="BK144">
        <v>1</v>
      </c>
      <c r="BL144">
        <v>1</v>
      </c>
      <c r="BM144">
        <v>15</v>
      </c>
      <c r="BN144">
        <v>30</v>
      </c>
      <c r="BO144">
        <v>53</v>
      </c>
      <c r="BP144" s="2" t="s">
        <v>1523</v>
      </c>
      <c r="BQ144" s="2" t="s">
        <v>1524</v>
      </c>
      <c r="BR144" s="2" t="s">
        <v>1525</v>
      </c>
      <c r="BS144" s="2" t="s">
        <v>1526</v>
      </c>
      <c r="BT144" s="2" t="s">
        <v>123</v>
      </c>
      <c r="BU144" s="2" t="s">
        <v>123</v>
      </c>
      <c r="BV144" s="2" t="s">
        <v>123</v>
      </c>
      <c r="BW144" s="2" t="s">
        <v>123</v>
      </c>
      <c r="BX144" s="2" t="s">
        <v>123</v>
      </c>
      <c r="BY144" s="2" t="s">
        <v>123</v>
      </c>
      <c r="BZ144" s="2" t="s">
        <v>123</v>
      </c>
      <c r="CA144" s="2" t="s">
        <v>123</v>
      </c>
      <c r="CB144" s="2" t="s">
        <v>123</v>
      </c>
      <c r="CC144" s="2" t="s">
        <v>123</v>
      </c>
      <c r="CD144" s="2" t="s">
        <v>123</v>
      </c>
      <c r="CE144" s="2" t="s">
        <v>123</v>
      </c>
      <c r="CF144" s="2" t="s">
        <v>123</v>
      </c>
      <c r="CG144" s="2" t="s">
        <v>123</v>
      </c>
      <c r="CH144" s="2" t="s">
        <v>123</v>
      </c>
      <c r="CI144" s="2" t="s">
        <v>123</v>
      </c>
      <c r="CJ144" s="2" t="s">
        <v>123</v>
      </c>
      <c r="CK144" s="2" t="s">
        <v>123</v>
      </c>
      <c r="CL144" s="2" t="s">
        <v>123</v>
      </c>
      <c r="CM144" s="2" t="s">
        <v>123</v>
      </c>
      <c r="CN144" s="2" t="s">
        <v>123</v>
      </c>
      <c r="CO144" s="2" t="s">
        <v>123</v>
      </c>
      <c r="CP144" s="2" t="s">
        <v>123</v>
      </c>
      <c r="CQ144" s="2" t="s">
        <v>123</v>
      </c>
      <c r="CR144" s="2" t="s">
        <v>123</v>
      </c>
      <c r="CS144" s="2" t="s">
        <v>123</v>
      </c>
      <c r="CT144" s="2" t="s">
        <v>123</v>
      </c>
      <c r="CU144" s="2" t="s">
        <v>123</v>
      </c>
      <c r="CV144" s="2" t="s">
        <v>123</v>
      </c>
      <c r="CW144" s="2" t="s">
        <v>123</v>
      </c>
      <c r="CX144" s="2" t="s">
        <v>123</v>
      </c>
      <c r="CY144" s="2" t="s">
        <v>123</v>
      </c>
      <c r="CZ144" s="2" t="s">
        <v>123</v>
      </c>
      <c r="DA144" s="2" t="s">
        <v>123</v>
      </c>
      <c r="DB144" s="2" t="s">
        <v>123</v>
      </c>
      <c r="DC144" s="2" t="s">
        <v>123</v>
      </c>
      <c r="DD144" s="2" t="s">
        <v>123</v>
      </c>
      <c r="DE144" s="2" t="s">
        <v>123</v>
      </c>
      <c r="DF144" s="2" t="s">
        <v>123</v>
      </c>
      <c r="DG144" s="2" t="s">
        <v>123</v>
      </c>
      <c r="DH144" s="2" t="s">
        <v>123</v>
      </c>
      <c r="DI144" s="2" t="s">
        <v>123</v>
      </c>
      <c r="DJ144" s="2" t="s">
        <v>123</v>
      </c>
      <c r="DK144" s="2" t="s">
        <v>123</v>
      </c>
      <c r="DL144" s="2" t="s">
        <v>123</v>
      </c>
      <c r="DM144" s="2" t="s">
        <v>123</v>
      </c>
      <c r="DN144" s="2" t="s">
        <v>123</v>
      </c>
      <c r="DO144" s="2" t="s">
        <v>123</v>
      </c>
      <c r="DP144" s="2" t="s">
        <v>123</v>
      </c>
      <c r="DQ144" s="2" t="s">
        <v>123</v>
      </c>
      <c r="DR144" s="2" t="s">
        <v>123</v>
      </c>
      <c r="DS144" s="2" t="s">
        <v>123</v>
      </c>
      <c r="DT144" s="2" t="s">
        <v>123</v>
      </c>
      <c r="DU144" s="2" t="s">
        <v>123</v>
      </c>
      <c r="DV144" s="2" t="s">
        <v>123</v>
      </c>
      <c r="DW144" s="2" t="s">
        <v>123</v>
      </c>
      <c r="DX144" s="2" t="s">
        <v>123</v>
      </c>
      <c r="DY144" s="2" t="s">
        <v>123</v>
      </c>
      <c r="DZ144" s="2" t="s">
        <v>123</v>
      </c>
      <c r="EA144" s="2" t="s">
        <v>123</v>
      </c>
      <c r="EB144" s="2" t="s">
        <v>123</v>
      </c>
      <c r="EC144" s="2" t="s">
        <v>123</v>
      </c>
      <c r="ED144" s="2" t="s">
        <v>123</v>
      </c>
      <c r="EE144" s="2" t="s">
        <v>123</v>
      </c>
      <c r="EF144" s="2" t="s">
        <v>123</v>
      </c>
      <c r="EG144" s="2" t="s">
        <v>123</v>
      </c>
      <c r="EH144" s="2" t="s">
        <v>123</v>
      </c>
      <c r="EI144" s="2" t="s">
        <v>123</v>
      </c>
    </row>
    <row r="145" spans="1:139" ht="362.45">
      <c r="A145" s="2" t="s">
        <v>505</v>
      </c>
      <c r="B145" s="2" t="s">
        <v>10</v>
      </c>
      <c r="C145" s="2" t="s">
        <v>123</v>
      </c>
      <c r="D145" s="2" t="s">
        <v>123</v>
      </c>
      <c r="E145" s="2" t="s">
        <v>123</v>
      </c>
      <c r="F145" s="2" t="s">
        <v>123</v>
      </c>
      <c r="G145" s="2" t="s">
        <v>123</v>
      </c>
      <c r="H145" s="2" t="s">
        <v>123</v>
      </c>
      <c r="I145" s="2" t="s">
        <v>123</v>
      </c>
      <c r="J145" s="2" t="s">
        <v>123</v>
      </c>
      <c r="K145" s="2" t="s">
        <v>123</v>
      </c>
      <c r="L145" s="2" t="s">
        <v>123</v>
      </c>
      <c r="M145" s="2" t="s">
        <v>123</v>
      </c>
      <c r="N145" s="2" t="s">
        <v>123</v>
      </c>
      <c r="O145" s="2" t="s">
        <v>123</v>
      </c>
      <c r="P145" s="2" t="s">
        <v>123</v>
      </c>
      <c r="Q145" s="2" t="s">
        <v>123</v>
      </c>
      <c r="R145" s="2" t="s">
        <v>123</v>
      </c>
      <c r="S145" s="2" t="s">
        <v>123</v>
      </c>
      <c r="T145" s="2" t="s">
        <v>123</v>
      </c>
      <c r="U145" s="2" t="s">
        <v>123</v>
      </c>
      <c r="V145" s="2" t="s">
        <v>123</v>
      </c>
      <c r="W145" s="2" t="s">
        <v>123</v>
      </c>
      <c r="X145" s="2" t="s">
        <v>123</v>
      </c>
      <c r="Y145" s="2" t="s">
        <v>123</v>
      </c>
      <c r="Z145" s="2" t="s">
        <v>123</v>
      </c>
      <c r="AA145" s="2" t="s">
        <v>123</v>
      </c>
      <c r="AB145" s="2" t="s">
        <v>123</v>
      </c>
      <c r="AC145" s="2" t="s">
        <v>1527</v>
      </c>
      <c r="AD145">
        <v>1</v>
      </c>
      <c r="AE145">
        <v>15</v>
      </c>
      <c r="AF145">
        <v>1</v>
      </c>
      <c r="AG145">
        <v>0</v>
      </c>
      <c r="AH145">
        <v>10</v>
      </c>
      <c r="AI145">
        <v>25</v>
      </c>
      <c r="AJ145">
        <v>5</v>
      </c>
      <c r="AK145">
        <v>3</v>
      </c>
      <c r="AL145">
        <v>1</v>
      </c>
      <c r="AM145">
        <v>5</v>
      </c>
      <c r="AN145">
        <v>4</v>
      </c>
      <c r="AO145">
        <v>0</v>
      </c>
      <c r="AP145">
        <v>13</v>
      </c>
      <c r="AQ145">
        <v>1</v>
      </c>
      <c r="AR145">
        <v>10</v>
      </c>
      <c r="AS145">
        <v>6</v>
      </c>
      <c r="AT145" s="2" t="s">
        <v>1528</v>
      </c>
      <c r="AU145" s="2" t="s">
        <v>863</v>
      </c>
      <c r="AV145" s="2" t="s">
        <v>845</v>
      </c>
      <c r="AW145" s="2" t="s">
        <v>845</v>
      </c>
      <c r="AX145" s="2" t="s">
        <v>863</v>
      </c>
      <c r="AY145" s="2" t="s">
        <v>844</v>
      </c>
      <c r="AZ145" s="2" t="s">
        <v>844</v>
      </c>
      <c r="BA145" s="2" t="s">
        <v>844</v>
      </c>
      <c r="BB145" s="2" t="s">
        <v>846</v>
      </c>
      <c r="BC145" s="2" t="s">
        <v>844</v>
      </c>
      <c r="BD145" s="2" t="s">
        <v>863</v>
      </c>
      <c r="BE145" s="2" t="s">
        <v>863</v>
      </c>
      <c r="BF145" s="2" t="s">
        <v>863</v>
      </c>
      <c r="BG145" s="2" t="s">
        <v>838</v>
      </c>
      <c r="BH145" s="2" t="s">
        <v>838</v>
      </c>
      <c r="BI145" s="2" t="s">
        <v>838</v>
      </c>
      <c r="BJ145" s="2" t="s">
        <v>838</v>
      </c>
      <c r="BK145">
        <v>0</v>
      </c>
      <c r="BL145">
        <v>0</v>
      </c>
      <c r="BM145">
        <v>75</v>
      </c>
      <c r="BN145">
        <v>15</v>
      </c>
      <c r="BO145">
        <v>10</v>
      </c>
      <c r="BP145" s="2" t="s">
        <v>1529</v>
      </c>
      <c r="BQ145" s="2" t="s">
        <v>1530</v>
      </c>
      <c r="BR145" s="2" t="s">
        <v>1531</v>
      </c>
      <c r="BS145" s="2" t="s">
        <v>1532</v>
      </c>
      <c r="BT145" s="2" t="s">
        <v>123</v>
      </c>
      <c r="BU145" s="2" t="s">
        <v>123</v>
      </c>
      <c r="BV145" s="2" t="s">
        <v>123</v>
      </c>
      <c r="BW145" s="2" t="s">
        <v>123</v>
      </c>
      <c r="BX145" s="2" t="s">
        <v>123</v>
      </c>
      <c r="BY145" s="2" t="s">
        <v>123</v>
      </c>
      <c r="BZ145" s="2" t="s">
        <v>123</v>
      </c>
      <c r="CA145" s="2" t="s">
        <v>123</v>
      </c>
      <c r="CB145" s="2" t="s">
        <v>123</v>
      </c>
      <c r="CC145" s="2" t="s">
        <v>123</v>
      </c>
      <c r="CD145" s="2" t="s">
        <v>123</v>
      </c>
      <c r="CE145" s="2" t="s">
        <v>123</v>
      </c>
      <c r="CF145" s="2" t="s">
        <v>123</v>
      </c>
      <c r="CG145" s="2" t="s">
        <v>123</v>
      </c>
      <c r="CH145" s="2" t="s">
        <v>123</v>
      </c>
      <c r="CI145" s="2" t="s">
        <v>123</v>
      </c>
      <c r="CJ145" s="2" t="s">
        <v>123</v>
      </c>
      <c r="CK145" s="2" t="s">
        <v>123</v>
      </c>
      <c r="CL145" s="2" t="s">
        <v>123</v>
      </c>
      <c r="CM145" s="2" t="s">
        <v>123</v>
      </c>
      <c r="CN145" s="2" t="s">
        <v>123</v>
      </c>
      <c r="CO145" s="2" t="s">
        <v>123</v>
      </c>
      <c r="CP145" s="2" t="s">
        <v>123</v>
      </c>
      <c r="CQ145" s="2" t="s">
        <v>123</v>
      </c>
      <c r="CR145" s="2" t="s">
        <v>123</v>
      </c>
      <c r="CS145" s="2" t="s">
        <v>123</v>
      </c>
      <c r="CT145" s="2" t="s">
        <v>123</v>
      </c>
      <c r="CU145" s="2" t="s">
        <v>123</v>
      </c>
      <c r="CV145" s="2" t="s">
        <v>123</v>
      </c>
      <c r="CW145" s="2" t="s">
        <v>123</v>
      </c>
      <c r="CX145" s="2" t="s">
        <v>123</v>
      </c>
      <c r="CY145" s="2" t="s">
        <v>123</v>
      </c>
      <c r="CZ145" s="2" t="s">
        <v>123</v>
      </c>
      <c r="DA145" s="2" t="s">
        <v>123</v>
      </c>
      <c r="DB145" s="2" t="s">
        <v>123</v>
      </c>
      <c r="DC145" s="2" t="s">
        <v>123</v>
      </c>
      <c r="DD145" s="2" t="s">
        <v>123</v>
      </c>
      <c r="DE145" s="2" t="s">
        <v>123</v>
      </c>
      <c r="DF145" s="2" t="s">
        <v>123</v>
      </c>
      <c r="DG145" s="2" t="s">
        <v>123</v>
      </c>
      <c r="DH145" s="2" t="s">
        <v>123</v>
      </c>
      <c r="DI145" s="2" t="s">
        <v>123</v>
      </c>
      <c r="DJ145" s="2" t="s">
        <v>123</v>
      </c>
      <c r="DK145" s="2" t="s">
        <v>123</v>
      </c>
      <c r="DL145" s="2" t="s">
        <v>123</v>
      </c>
      <c r="DM145" s="2" t="s">
        <v>123</v>
      </c>
      <c r="DN145" s="2" t="s">
        <v>123</v>
      </c>
      <c r="DO145" s="2" t="s">
        <v>123</v>
      </c>
      <c r="DP145" s="2" t="s">
        <v>123</v>
      </c>
      <c r="DQ145" s="2" t="s">
        <v>123</v>
      </c>
      <c r="DR145" s="2" t="s">
        <v>123</v>
      </c>
      <c r="DS145" s="2" t="s">
        <v>123</v>
      </c>
      <c r="DT145" s="2" t="s">
        <v>123</v>
      </c>
      <c r="DU145" s="2" t="s">
        <v>123</v>
      </c>
      <c r="DV145" s="2" t="s">
        <v>123</v>
      </c>
      <c r="DW145" s="2" t="s">
        <v>123</v>
      </c>
      <c r="DX145" s="2" t="s">
        <v>123</v>
      </c>
      <c r="DY145" s="2" t="s">
        <v>123</v>
      </c>
      <c r="DZ145" s="2" t="s">
        <v>123</v>
      </c>
      <c r="EA145" s="2" t="s">
        <v>123</v>
      </c>
      <c r="EB145" s="2" t="s">
        <v>123</v>
      </c>
      <c r="EC145" s="2" t="s">
        <v>123</v>
      </c>
      <c r="ED145" s="2" t="s">
        <v>123</v>
      </c>
      <c r="EE145" s="2" t="s">
        <v>123</v>
      </c>
      <c r="EF145" s="2" t="s">
        <v>123</v>
      </c>
      <c r="EG145" s="2" t="s">
        <v>123</v>
      </c>
      <c r="EH145" s="2" t="s">
        <v>123</v>
      </c>
      <c r="EI145" s="2" t="s">
        <v>123</v>
      </c>
    </row>
    <row r="146" spans="1:139" ht="188.45">
      <c r="A146" s="2" t="s">
        <v>506</v>
      </c>
      <c r="B146" s="2" t="s">
        <v>10</v>
      </c>
      <c r="C146" s="2" t="s">
        <v>123</v>
      </c>
      <c r="D146" s="2" t="s">
        <v>123</v>
      </c>
      <c r="E146" s="2" t="s">
        <v>123</v>
      </c>
      <c r="F146" s="2" t="s">
        <v>123</v>
      </c>
      <c r="G146" s="2" t="s">
        <v>123</v>
      </c>
      <c r="H146" s="2" t="s">
        <v>123</v>
      </c>
      <c r="I146" s="2" t="s">
        <v>123</v>
      </c>
      <c r="J146" s="2" t="s">
        <v>123</v>
      </c>
      <c r="K146" s="2" t="s">
        <v>123</v>
      </c>
      <c r="L146" s="2" t="s">
        <v>123</v>
      </c>
      <c r="M146" s="2" t="s">
        <v>123</v>
      </c>
      <c r="N146" s="2" t="s">
        <v>123</v>
      </c>
      <c r="O146" s="2" t="s">
        <v>123</v>
      </c>
      <c r="P146" s="2" t="s">
        <v>123</v>
      </c>
      <c r="Q146" s="2" t="s">
        <v>123</v>
      </c>
      <c r="R146" s="2" t="s">
        <v>123</v>
      </c>
      <c r="S146" s="2" t="s">
        <v>123</v>
      </c>
      <c r="T146" s="2" t="s">
        <v>123</v>
      </c>
      <c r="U146" s="2" t="s">
        <v>123</v>
      </c>
      <c r="V146" s="2" t="s">
        <v>123</v>
      </c>
      <c r="W146" s="2" t="s">
        <v>123</v>
      </c>
      <c r="X146" s="2" t="s">
        <v>123</v>
      </c>
      <c r="Y146" s="2" t="s">
        <v>123</v>
      </c>
      <c r="Z146" s="2" t="s">
        <v>123</v>
      </c>
      <c r="AA146" s="2" t="s">
        <v>123</v>
      </c>
      <c r="AB146" s="2" t="s">
        <v>123</v>
      </c>
      <c r="AC146" s="2" t="s">
        <v>1533</v>
      </c>
      <c r="AD146">
        <v>8</v>
      </c>
      <c r="AE146">
        <v>5</v>
      </c>
      <c r="AF146">
        <v>10</v>
      </c>
      <c r="AG146">
        <v>2</v>
      </c>
      <c r="AH146">
        <v>10</v>
      </c>
      <c r="AI146">
        <v>25</v>
      </c>
      <c r="AJ146">
        <v>8</v>
      </c>
      <c r="AK146">
        <v>5</v>
      </c>
      <c r="AL146">
        <v>4</v>
      </c>
      <c r="AM146">
        <v>2</v>
      </c>
      <c r="AN146">
        <v>0</v>
      </c>
      <c r="AO146">
        <v>0</v>
      </c>
      <c r="AP146">
        <v>6</v>
      </c>
      <c r="AQ146">
        <v>5</v>
      </c>
      <c r="AR146">
        <v>10</v>
      </c>
      <c r="AS146">
        <v>0</v>
      </c>
      <c r="AT146" s="2" t="s">
        <v>123</v>
      </c>
      <c r="AU146" s="2" t="s">
        <v>863</v>
      </c>
      <c r="AV146" s="2" t="s">
        <v>845</v>
      </c>
      <c r="AW146" s="2" t="s">
        <v>846</v>
      </c>
      <c r="AX146" s="2" t="s">
        <v>846</v>
      </c>
      <c r="AY146" s="2" t="s">
        <v>844</v>
      </c>
      <c r="AZ146" s="2" t="s">
        <v>863</v>
      </c>
      <c r="BA146" s="2" t="s">
        <v>863</v>
      </c>
      <c r="BB146" s="2" t="s">
        <v>846</v>
      </c>
      <c r="BC146" s="2" t="s">
        <v>846</v>
      </c>
      <c r="BD146" s="2" t="s">
        <v>863</v>
      </c>
      <c r="BE146" s="2" t="s">
        <v>123</v>
      </c>
      <c r="BF146" s="2" t="s">
        <v>123</v>
      </c>
      <c r="BG146" s="2" t="s">
        <v>837</v>
      </c>
      <c r="BH146" s="2" t="s">
        <v>849</v>
      </c>
      <c r="BI146" s="2" t="s">
        <v>849</v>
      </c>
      <c r="BJ146" s="2" t="s">
        <v>838</v>
      </c>
      <c r="BK146">
        <v>0</v>
      </c>
      <c r="BL146">
        <v>0</v>
      </c>
      <c r="BM146">
        <v>70</v>
      </c>
      <c r="BN146">
        <v>20</v>
      </c>
      <c r="BO146">
        <v>10</v>
      </c>
      <c r="BP146" s="2" t="s">
        <v>1534</v>
      </c>
      <c r="BQ146" s="2" t="s">
        <v>1535</v>
      </c>
      <c r="BR146" s="2" t="s">
        <v>1536</v>
      </c>
      <c r="BS146" s="2" t="s">
        <v>1537</v>
      </c>
      <c r="BT146" s="2" t="s">
        <v>123</v>
      </c>
      <c r="BU146" s="2" t="s">
        <v>123</v>
      </c>
      <c r="BV146" s="2" t="s">
        <v>123</v>
      </c>
      <c r="BW146" s="2" t="s">
        <v>123</v>
      </c>
      <c r="BX146" s="2" t="s">
        <v>123</v>
      </c>
      <c r="BY146" s="2" t="s">
        <v>123</v>
      </c>
      <c r="BZ146" s="2" t="s">
        <v>123</v>
      </c>
      <c r="CA146" s="2" t="s">
        <v>123</v>
      </c>
      <c r="CB146" s="2" t="s">
        <v>123</v>
      </c>
      <c r="CC146" s="2" t="s">
        <v>123</v>
      </c>
      <c r="CD146" s="2" t="s">
        <v>123</v>
      </c>
      <c r="CE146" s="2" t="s">
        <v>123</v>
      </c>
      <c r="CF146" s="2" t="s">
        <v>123</v>
      </c>
      <c r="CG146" s="2" t="s">
        <v>123</v>
      </c>
      <c r="CH146" s="2" t="s">
        <v>123</v>
      </c>
      <c r="CI146" s="2" t="s">
        <v>123</v>
      </c>
      <c r="CJ146" s="2" t="s">
        <v>123</v>
      </c>
      <c r="CK146" s="2" t="s">
        <v>123</v>
      </c>
      <c r="CL146" s="2" t="s">
        <v>123</v>
      </c>
      <c r="CM146" s="2" t="s">
        <v>123</v>
      </c>
      <c r="CN146" s="2" t="s">
        <v>123</v>
      </c>
      <c r="CO146" s="2" t="s">
        <v>123</v>
      </c>
      <c r="CP146" s="2" t="s">
        <v>123</v>
      </c>
      <c r="CQ146" s="2" t="s">
        <v>123</v>
      </c>
      <c r="CR146" s="2" t="s">
        <v>123</v>
      </c>
      <c r="CS146" s="2" t="s">
        <v>123</v>
      </c>
      <c r="CT146" s="2" t="s">
        <v>123</v>
      </c>
      <c r="CU146" s="2" t="s">
        <v>123</v>
      </c>
      <c r="CV146" s="2" t="s">
        <v>123</v>
      </c>
      <c r="CW146" s="2" t="s">
        <v>123</v>
      </c>
      <c r="CX146" s="2" t="s">
        <v>123</v>
      </c>
      <c r="CY146" s="2" t="s">
        <v>123</v>
      </c>
      <c r="CZ146" s="2" t="s">
        <v>123</v>
      </c>
      <c r="DA146" s="2" t="s">
        <v>123</v>
      </c>
      <c r="DB146" s="2" t="s">
        <v>123</v>
      </c>
      <c r="DC146" s="2" t="s">
        <v>123</v>
      </c>
      <c r="DD146" s="2" t="s">
        <v>123</v>
      </c>
      <c r="DE146" s="2" t="s">
        <v>123</v>
      </c>
      <c r="DF146" s="2" t="s">
        <v>123</v>
      </c>
      <c r="DG146" s="2" t="s">
        <v>123</v>
      </c>
      <c r="DH146" s="2" t="s">
        <v>123</v>
      </c>
      <c r="DI146" s="2" t="s">
        <v>123</v>
      </c>
      <c r="DJ146" s="2" t="s">
        <v>123</v>
      </c>
      <c r="DK146" s="2" t="s">
        <v>123</v>
      </c>
      <c r="DL146" s="2" t="s">
        <v>123</v>
      </c>
      <c r="DM146" s="2" t="s">
        <v>123</v>
      </c>
      <c r="DN146" s="2" t="s">
        <v>123</v>
      </c>
      <c r="DO146" s="2" t="s">
        <v>123</v>
      </c>
      <c r="DP146" s="2" t="s">
        <v>123</v>
      </c>
      <c r="DQ146" s="2" t="s">
        <v>123</v>
      </c>
      <c r="DR146" s="2" t="s">
        <v>123</v>
      </c>
      <c r="DS146" s="2" t="s">
        <v>123</v>
      </c>
      <c r="DT146" s="2" t="s">
        <v>123</v>
      </c>
      <c r="DU146" s="2" t="s">
        <v>123</v>
      </c>
      <c r="DV146" s="2" t="s">
        <v>123</v>
      </c>
      <c r="DW146" s="2" t="s">
        <v>123</v>
      </c>
      <c r="DX146" s="2" t="s">
        <v>123</v>
      </c>
      <c r="DY146" s="2" t="s">
        <v>123</v>
      </c>
      <c r="DZ146" s="2" t="s">
        <v>123</v>
      </c>
      <c r="EA146" s="2" t="s">
        <v>123</v>
      </c>
      <c r="EB146" s="2" t="s">
        <v>123</v>
      </c>
      <c r="EC146" s="2" t="s">
        <v>123</v>
      </c>
      <c r="ED146" s="2" t="s">
        <v>123</v>
      </c>
      <c r="EE146" s="2" t="s">
        <v>123</v>
      </c>
      <c r="EF146" s="2" t="s">
        <v>123</v>
      </c>
      <c r="EG146" s="2" t="s">
        <v>123</v>
      </c>
      <c r="EH146" s="2" t="s">
        <v>123</v>
      </c>
      <c r="EI146" s="2" t="s">
        <v>123</v>
      </c>
    </row>
    <row r="147" spans="1:139" ht="188.45">
      <c r="A147" s="2" t="s">
        <v>642</v>
      </c>
      <c r="B147" s="2" t="s">
        <v>11</v>
      </c>
      <c r="C147" s="2" t="s">
        <v>123</v>
      </c>
      <c r="D147" s="2" t="s">
        <v>123</v>
      </c>
      <c r="E147" s="2" t="s">
        <v>123</v>
      </c>
      <c r="F147" s="2" t="s">
        <v>123</v>
      </c>
      <c r="G147" s="2" t="s">
        <v>123</v>
      </c>
      <c r="H147" s="2" t="s">
        <v>123</v>
      </c>
      <c r="I147" s="2" t="s">
        <v>123</v>
      </c>
      <c r="J147" s="2" t="s">
        <v>123</v>
      </c>
      <c r="K147" s="2" t="s">
        <v>123</v>
      </c>
      <c r="L147" s="2" t="s">
        <v>123</v>
      </c>
      <c r="M147" s="2" t="s">
        <v>123</v>
      </c>
      <c r="N147" s="2" t="s">
        <v>123</v>
      </c>
      <c r="O147" s="2" t="s">
        <v>123</v>
      </c>
      <c r="P147" s="2" t="s">
        <v>123</v>
      </c>
      <c r="Q147" s="2" t="s">
        <v>123</v>
      </c>
      <c r="R147" s="2" t="s">
        <v>123</v>
      </c>
      <c r="S147" s="2" t="s">
        <v>123</v>
      </c>
      <c r="T147" s="2" t="s">
        <v>123</v>
      </c>
      <c r="U147" s="2" t="s">
        <v>123</v>
      </c>
      <c r="V147" s="2" t="s">
        <v>123</v>
      </c>
      <c r="W147" s="2" t="s">
        <v>123</v>
      </c>
      <c r="X147" s="2" t="s">
        <v>123</v>
      </c>
      <c r="Y147" s="2" t="s">
        <v>123</v>
      </c>
      <c r="Z147" s="2" t="s">
        <v>123</v>
      </c>
      <c r="AA147" s="2" t="s">
        <v>123</v>
      </c>
      <c r="AB147" s="2" t="s">
        <v>123</v>
      </c>
      <c r="AC147" s="2" t="s">
        <v>1538</v>
      </c>
      <c r="AD147" s="2" t="s">
        <v>123</v>
      </c>
      <c r="AE147" s="2" t="s">
        <v>123</v>
      </c>
      <c r="AF147" s="2" t="s">
        <v>123</v>
      </c>
      <c r="AG147" s="2" t="s">
        <v>123</v>
      </c>
      <c r="AH147" s="2" t="s">
        <v>123</v>
      </c>
      <c r="AI147" s="2" t="s">
        <v>123</v>
      </c>
      <c r="AJ147" s="2" t="s">
        <v>123</v>
      </c>
      <c r="AK147" s="2" t="s">
        <v>123</v>
      </c>
      <c r="AL147" s="2" t="s">
        <v>123</v>
      </c>
      <c r="AM147" s="2" t="s">
        <v>123</v>
      </c>
      <c r="AN147" s="2" t="s">
        <v>123</v>
      </c>
      <c r="AO147" s="2" t="s">
        <v>123</v>
      </c>
      <c r="AP147" s="2" t="s">
        <v>123</v>
      </c>
      <c r="AQ147" s="2" t="s">
        <v>123</v>
      </c>
      <c r="AR147" s="2" t="s">
        <v>123</v>
      </c>
      <c r="AS147" s="2" t="s">
        <v>123</v>
      </c>
      <c r="AT147" s="2" t="s">
        <v>123</v>
      </c>
      <c r="AU147" s="2" t="s">
        <v>123</v>
      </c>
      <c r="AV147" s="2" t="s">
        <v>123</v>
      </c>
      <c r="AW147" s="2" t="s">
        <v>123</v>
      </c>
      <c r="AX147" s="2" t="s">
        <v>123</v>
      </c>
      <c r="AY147" s="2" t="s">
        <v>123</v>
      </c>
      <c r="AZ147" s="2" t="s">
        <v>123</v>
      </c>
      <c r="BA147" s="2" t="s">
        <v>123</v>
      </c>
      <c r="BB147" s="2" t="s">
        <v>123</v>
      </c>
      <c r="BC147" s="2" t="s">
        <v>123</v>
      </c>
      <c r="BD147" s="2" t="s">
        <v>123</v>
      </c>
      <c r="BE147" s="2" t="s">
        <v>123</v>
      </c>
      <c r="BF147" s="2" t="s">
        <v>123</v>
      </c>
      <c r="BG147" s="2" t="s">
        <v>849</v>
      </c>
      <c r="BH147" s="2" t="s">
        <v>849</v>
      </c>
      <c r="BI147" s="2" t="s">
        <v>849</v>
      </c>
      <c r="BJ147" s="2" t="s">
        <v>837</v>
      </c>
      <c r="BK147">
        <v>5</v>
      </c>
      <c r="BL147">
        <v>10</v>
      </c>
      <c r="BM147">
        <v>50</v>
      </c>
      <c r="BN147">
        <v>30</v>
      </c>
      <c r="BO147">
        <v>5</v>
      </c>
      <c r="BP147" s="2" t="s">
        <v>1539</v>
      </c>
      <c r="BQ147" s="2" t="s">
        <v>1540</v>
      </c>
      <c r="BR147" s="2" t="s">
        <v>1541</v>
      </c>
      <c r="BS147" s="2" t="s">
        <v>1542</v>
      </c>
      <c r="BT147">
        <v>40</v>
      </c>
      <c r="BU147">
        <v>40</v>
      </c>
      <c r="BV147">
        <v>0</v>
      </c>
      <c r="BW147">
        <v>5</v>
      </c>
      <c r="BX147">
        <v>2</v>
      </c>
      <c r="BY147">
        <v>0</v>
      </c>
      <c r="BZ147">
        <v>2</v>
      </c>
      <c r="CA147">
        <v>2</v>
      </c>
      <c r="CB147">
        <v>2</v>
      </c>
      <c r="CC147">
        <v>2</v>
      </c>
      <c r="CD147">
        <v>0</v>
      </c>
      <c r="CE147">
        <v>5</v>
      </c>
      <c r="CF147">
        <v>0</v>
      </c>
      <c r="CG147" s="2" t="s">
        <v>123</v>
      </c>
      <c r="CH147">
        <v>95</v>
      </c>
      <c r="CI147">
        <v>20</v>
      </c>
      <c r="CJ147">
        <v>20</v>
      </c>
      <c r="CK147">
        <v>60</v>
      </c>
      <c r="CL147">
        <v>0</v>
      </c>
      <c r="CM147">
        <v>0</v>
      </c>
      <c r="CN147" s="2" t="s">
        <v>123</v>
      </c>
      <c r="CO147" s="2" t="s">
        <v>845</v>
      </c>
      <c r="CP147" s="2" t="s">
        <v>845</v>
      </c>
      <c r="CQ147" s="2" t="s">
        <v>123</v>
      </c>
      <c r="CR147" s="2" t="s">
        <v>844</v>
      </c>
      <c r="CS147" s="2" t="s">
        <v>845</v>
      </c>
      <c r="CT147" s="2" t="s">
        <v>844</v>
      </c>
      <c r="CU147" s="2" t="s">
        <v>863</v>
      </c>
      <c r="CV147" s="2" t="s">
        <v>846</v>
      </c>
      <c r="CW147" s="2" t="s">
        <v>845</v>
      </c>
      <c r="CX147" s="2" t="s">
        <v>123</v>
      </c>
      <c r="CY147" s="2" t="s">
        <v>123</v>
      </c>
      <c r="CZ147" s="2" t="s">
        <v>123</v>
      </c>
      <c r="DA147" s="2" t="s">
        <v>123</v>
      </c>
      <c r="DB147" s="2" t="s">
        <v>123</v>
      </c>
      <c r="DC147" s="2" t="s">
        <v>123</v>
      </c>
      <c r="DD147" s="2" t="s">
        <v>123</v>
      </c>
      <c r="DE147" s="2" t="s">
        <v>123</v>
      </c>
      <c r="DF147" s="2" t="s">
        <v>123</v>
      </c>
      <c r="DG147" s="2" t="s">
        <v>123</v>
      </c>
      <c r="DH147" s="2" t="s">
        <v>123</v>
      </c>
      <c r="DI147" s="2" t="s">
        <v>123</v>
      </c>
      <c r="DJ147" s="2" t="s">
        <v>123</v>
      </c>
      <c r="DK147" s="2" t="s">
        <v>123</v>
      </c>
      <c r="DL147" s="2" t="s">
        <v>123</v>
      </c>
      <c r="DM147" s="2" t="s">
        <v>123</v>
      </c>
      <c r="DN147" s="2" t="s">
        <v>123</v>
      </c>
      <c r="DO147" s="2" t="s">
        <v>123</v>
      </c>
      <c r="DP147" s="2" t="s">
        <v>123</v>
      </c>
      <c r="DQ147" s="2" t="s">
        <v>123</v>
      </c>
      <c r="DR147" s="2" t="s">
        <v>123</v>
      </c>
      <c r="DS147" s="2" t="s">
        <v>123</v>
      </c>
      <c r="DT147" s="2" t="s">
        <v>123</v>
      </c>
      <c r="DU147" s="2" t="s">
        <v>123</v>
      </c>
      <c r="DV147" s="2" t="s">
        <v>123</v>
      </c>
      <c r="DW147" s="2" t="s">
        <v>123</v>
      </c>
      <c r="DX147" s="2" t="s">
        <v>123</v>
      </c>
      <c r="DY147" s="2" t="s">
        <v>123</v>
      </c>
      <c r="DZ147" s="2" t="s">
        <v>123</v>
      </c>
      <c r="EA147" s="2" t="s">
        <v>123</v>
      </c>
      <c r="EB147" s="2" t="s">
        <v>123</v>
      </c>
      <c r="EC147" s="2" t="s">
        <v>123</v>
      </c>
      <c r="ED147" s="2" t="s">
        <v>123</v>
      </c>
      <c r="EE147" s="2" t="s">
        <v>123</v>
      </c>
      <c r="EF147" s="2" t="s">
        <v>123</v>
      </c>
      <c r="EG147" s="2" t="s">
        <v>123</v>
      </c>
      <c r="EH147" s="2" t="s">
        <v>123</v>
      </c>
      <c r="EI147" s="2" t="s">
        <v>123</v>
      </c>
    </row>
    <row r="148" spans="1:139" ht="116.1">
      <c r="A148" s="2" t="s">
        <v>507</v>
      </c>
      <c r="B148" s="2" t="s">
        <v>10</v>
      </c>
      <c r="C148" s="2" t="s">
        <v>123</v>
      </c>
      <c r="D148" s="2" t="s">
        <v>123</v>
      </c>
      <c r="E148" s="2" t="s">
        <v>123</v>
      </c>
      <c r="F148" s="2" t="s">
        <v>123</v>
      </c>
      <c r="G148" s="2" t="s">
        <v>123</v>
      </c>
      <c r="H148" s="2" t="s">
        <v>123</v>
      </c>
      <c r="I148" s="2" t="s">
        <v>123</v>
      </c>
      <c r="J148" s="2" t="s">
        <v>123</v>
      </c>
      <c r="K148" s="2" t="s">
        <v>123</v>
      </c>
      <c r="L148" s="2" t="s">
        <v>123</v>
      </c>
      <c r="M148" s="2" t="s">
        <v>123</v>
      </c>
      <c r="N148" s="2" t="s">
        <v>123</v>
      </c>
      <c r="O148" s="2" t="s">
        <v>123</v>
      </c>
      <c r="P148" s="2" t="s">
        <v>123</v>
      </c>
      <c r="Q148" s="2" t="s">
        <v>123</v>
      </c>
      <c r="R148" s="2" t="s">
        <v>123</v>
      </c>
      <c r="S148" s="2" t="s">
        <v>123</v>
      </c>
      <c r="T148" s="2" t="s">
        <v>123</v>
      </c>
      <c r="U148" s="2" t="s">
        <v>123</v>
      </c>
      <c r="V148" s="2" t="s">
        <v>123</v>
      </c>
      <c r="W148" s="2" t="s">
        <v>123</v>
      </c>
      <c r="X148" s="2" t="s">
        <v>123</v>
      </c>
      <c r="Y148" s="2" t="s">
        <v>123</v>
      </c>
      <c r="Z148" s="2" t="s">
        <v>123</v>
      </c>
      <c r="AA148" s="2" t="s">
        <v>123</v>
      </c>
      <c r="AB148" s="2" t="s">
        <v>123</v>
      </c>
      <c r="AC148" s="2" t="s">
        <v>1543</v>
      </c>
      <c r="AD148">
        <v>0</v>
      </c>
      <c r="AE148">
        <v>0</v>
      </c>
      <c r="AF148">
        <v>1.25</v>
      </c>
      <c r="AG148">
        <v>0</v>
      </c>
      <c r="AH148">
        <v>15</v>
      </c>
      <c r="AI148">
        <v>55</v>
      </c>
      <c r="AJ148">
        <v>2.5</v>
      </c>
      <c r="AK148">
        <v>0</v>
      </c>
      <c r="AL148">
        <v>0</v>
      </c>
      <c r="AM148">
        <v>0</v>
      </c>
      <c r="AN148">
        <v>2.5</v>
      </c>
      <c r="AO148">
        <v>0</v>
      </c>
      <c r="AP148">
        <v>10</v>
      </c>
      <c r="AQ148">
        <v>1.25</v>
      </c>
      <c r="AR148">
        <v>10</v>
      </c>
      <c r="AS148">
        <v>2.5</v>
      </c>
      <c r="AT148" s="2" t="s">
        <v>1544</v>
      </c>
      <c r="AU148" s="2" t="s">
        <v>863</v>
      </c>
      <c r="AV148" s="2" t="s">
        <v>846</v>
      </c>
      <c r="AW148" s="2" t="s">
        <v>846</v>
      </c>
      <c r="AX148" s="2" t="s">
        <v>863</v>
      </c>
      <c r="AY148" s="2" t="s">
        <v>845</v>
      </c>
      <c r="AZ148" s="2" t="s">
        <v>853</v>
      </c>
      <c r="BA148" s="2" t="s">
        <v>846</v>
      </c>
      <c r="BB148" s="2" t="s">
        <v>863</v>
      </c>
      <c r="BC148" s="2" t="s">
        <v>846</v>
      </c>
      <c r="BD148" s="2" t="s">
        <v>863</v>
      </c>
      <c r="BE148" s="2" t="s">
        <v>846</v>
      </c>
      <c r="BF148" s="2" t="s">
        <v>863</v>
      </c>
      <c r="BG148" s="2" t="s">
        <v>849</v>
      </c>
      <c r="BH148" s="2" t="s">
        <v>838</v>
      </c>
      <c r="BI148" s="2" t="s">
        <v>849</v>
      </c>
      <c r="BJ148" s="2" t="s">
        <v>849</v>
      </c>
      <c r="BK148">
        <v>0</v>
      </c>
      <c r="BL148">
        <v>0</v>
      </c>
      <c r="BM148">
        <v>50</v>
      </c>
      <c r="BN148">
        <v>35</v>
      </c>
      <c r="BO148">
        <v>15</v>
      </c>
      <c r="BP148" s="2" t="s">
        <v>1545</v>
      </c>
      <c r="BQ148" s="2" t="s">
        <v>1546</v>
      </c>
      <c r="BR148" s="2" t="s">
        <v>1547</v>
      </c>
      <c r="BS148" s="2" t="s">
        <v>1548</v>
      </c>
      <c r="BT148" s="2" t="s">
        <v>123</v>
      </c>
      <c r="BU148" s="2" t="s">
        <v>123</v>
      </c>
      <c r="BV148" s="2" t="s">
        <v>123</v>
      </c>
      <c r="BW148" s="2" t="s">
        <v>123</v>
      </c>
      <c r="BX148" s="2" t="s">
        <v>123</v>
      </c>
      <c r="BY148" s="2" t="s">
        <v>123</v>
      </c>
      <c r="BZ148" s="2" t="s">
        <v>123</v>
      </c>
      <c r="CA148" s="2" t="s">
        <v>123</v>
      </c>
      <c r="CB148" s="2" t="s">
        <v>123</v>
      </c>
      <c r="CC148" s="2" t="s">
        <v>123</v>
      </c>
      <c r="CD148" s="2" t="s">
        <v>123</v>
      </c>
      <c r="CE148" s="2" t="s">
        <v>123</v>
      </c>
      <c r="CF148" s="2" t="s">
        <v>123</v>
      </c>
      <c r="CG148" s="2" t="s">
        <v>123</v>
      </c>
      <c r="CH148" s="2" t="s">
        <v>123</v>
      </c>
      <c r="CI148" s="2" t="s">
        <v>123</v>
      </c>
      <c r="CJ148" s="2" t="s">
        <v>123</v>
      </c>
      <c r="CK148" s="2" t="s">
        <v>123</v>
      </c>
      <c r="CL148" s="2" t="s">
        <v>123</v>
      </c>
      <c r="CM148" s="2" t="s">
        <v>123</v>
      </c>
      <c r="CN148" s="2" t="s">
        <v>123</v>
      </c>
      <c r="CO148" s="2" t="s">
        <v>123</v>
      </c>
      <c r="CP148" s="2" t="s">
        <v>123</v>
      </c>
      <c r="CQ148" s="2" t="s">
        <v>123</v>
      </c>
      <c r="CR148" s="2" t="s">
        <v>123</v>
      </c>
      <c r="CS148" s="2" t="s">
        <v>123</v>
      </c>
      <c r="CT148" s="2" t="s">
        <v>123</v>
      </c>
      <c r="CU148" s="2" t="s">
        <v>123</v>
      </c>
      <c r="CV148" s="2" t="s">
        <v>123</v>
      </c>
      <c r="CW148" s="2" t="s">
        <v>123</v>
      </c>
      <c r="CX148" s="2" t="s">
        <v>123</v>
      </c>
      <c r="CY148" s="2" t="s">
        <v>123</v>
      </c>
      <c r="CZ148" s="2" t="s">
        <v>123</v>
      </c>
      <c r="DA148" s="2" t="s">
        <v>123</v>
      </c>
      <c r="DB148" s="2" t="s">
        <v>123</v>
      </c>
      <c r="DC148" s="2" t="s">
        <v>123</v>
      </c>
      <c r="DD148" s="2" t="s">
        <v>123</v>
      </c>
      <c r="DE148" s="2" t="s">
        <v>123</v>
      </c>
      <c r="DF148" s="2" t="s">
        <v>123</v>
      </c>
      <c r="DG148" s="2" t="s">
        <v>123</v>
      </c>
      <c r="DH148" s="2" t="s">
        <v>123</v>
      </c>
      <c r="DI148" s="2" t="s">
        <v>123</v>
      </c>
      <c r="DJ148" s="2" t="s">
        <v>123</v>
      </c>
      <c r="DK148" s="2" t="s">
        <v>123</v>
      </c>
      <c r="DL148" s="2" t="s">
        <v>123</v>
      </c>
      <c r="DM148" s="2" t="s">
        <v>123</v>
      </c>
      <c r="DN148" s="2" t="s">
        <v>123</v>
      </c>
      <c r="DO148" s="2" t="s">
        <v>123</v>
      </c>
      <c r="DP148" s="2" t="s">
        <v>123</v>
      </c>
      <c r="DQ148" s="2" t="s">
        <v>123</v>
      </c>
      <c r="DR148" s="2" t="s">
        <v>123</v>
      </c>
      <c r="DS148" s="2" t="s">
        <v>123</v>
      </c>
      <c r="DT148" s="2" t="s">
        <v>123</v>
      </c>
      <c r="DU148" s="2" t="s">
        <v>123</v>
      </c>
      <c r="DV148" s="2" t="s">
        <v>123</v>
      </c>
      <c r="DW148" s="2" t="s">
        <v>123</v>
      </c>
      <c r="DX148" s="2" t="s">
        <v>123</v>
      </c>
      <c r="DY148" s="2" t="s">
        <v>123</v>
      </c>
      <c r="DZ148" s="2" t="s">
        <v>123</v>
      </c>
      <c r="EA148" s="2" t="s">
        <v>123</v>
      </c>
      <c r="EB148" s="2" t="s">
        <v>123</v>
      </c>
      <c r="EC148" s="2" t="s">
        <v>123</v>
      </c>
      <c r="ED148" s="2" t="s">
        <v>123</v>
      </c>
      <c r="EE148" s="2" t="s">
        <v>123</v>
      </c>
      <c r="EF148" s="2" t="s">
        <v>123</v>
      </c>
      <c r="EG148" s="2" t="s">
        <v>123</v>
      </c>
      <c r="EH148" s="2" t="s">
        <v>123</v>
      </c>
      <c r="EI148" s="2" t="s">
        <v>123</v>
      </c>
    </row>
    <row r="149" spans="1:139" ht="87">
      <c r="A149" s="2" t="s">
        <v>508</v>
      </c>
      <c r="B149" s="2" t="s">
        <v>10</v>
      </c>
      <c r="C149" s="2" t="s">
        <v>123</v>
      </c>
      <c r="D149" s="2" t="s">
        <v>123</v>
      </c>
      <c r="E149" s="2" t="s">
        <v>123</v>
      </c>
      <c r="F149" s="2" t="s">
        <v>123</v>
      </c>
      <c r="G149" s="2" t="s">
        <v>123</v>
      </c>
      <c r="H149" s="2" t="s">
        <v>123</v>
      </c>
      <c r="I149" s="2" t="s">
        <v>123</v>
      </c>
      <c r="J149" s="2" t="s">
        <v>123</v>
      </c>
      <c r="K149" s="2" t="s">
        <v>123</v>
      </c>
      <c r="L149" s="2" t="s">
        <v>123</v>
      </c>
      <c r="M149" s="2" t="s">
        <v>123</v>
      </c>
      <c r="N149" s="2" t="s">
        <v>123</v>
      </c>
      <c r="O149" s="2" t="s">
        <v>123</v>
      </c>
      <c r="P149" s="2" t="s">
        <v>123</v>
      </c>
      <c r="Q149" s="2" t="s">
        <v>123</v>
      </c>
      <c r="R149" s="2" t="s">
        <v>123</v>
      </c>
      <c r="S149" s="2" t="s">
        <v>123</v>
      </c>
      <c r="T149" s="2" t="s">
        <v>123</v>
      </c>
      <c r="U149" s="2" t="s">
        <v>123</v>
      </c>
      <c r="V149" s="2" t="s">
        <v>123</v>
      </c>
      <c r="W149" s="2" t="s">
        <v>123</v>
      </c>
      <c r="X149" s="2" t="s">
        <v>123</v>
      </c>
      <c r="Y149" s="2" t="s">
        <v>123</v>
      </c>
      <c r="Z149" s="2" t="s">
        <v>123</v>
      </c>
      <c r="AA149" s="2" t="s">
        <v>123</v>
      </c>
      <c r="AB149" s="2" t="s">
        <v>123</v>
      </c>
      <c r="AC149" s="2" t="s">
        <v>1549</v>
      </c>
      <c r="AD149">
        <v>1</v>
      </c>
      <c r="AE149">
        <v>3</v>
      </c>
      <c r="AF149">
        <v>1</v>
      </c>
      <c r="AG149">
        <v>0</v>
      </c>
      <c r="AH149">
        <v>5</v>
      </c>
      <c r="AI149">
        <v>35</v>
      </c>
      <c r="AJ149">
        <v>10</v>
      </c>
      <c r="AK149">
        <v>5</v>
      </c>
      <c r="AL149">
        <v>3</v>
      </c>
      <c r="AM149">
        <v>2</v>
      </c>
      <c r="AN149">
        <v>0</v>
      </c>
      <c r="AO149">
        <v>0</v>
      </c>
      <c r="AP149">
        <v>25</v>
      </c>
      <c r="AQ149">
        <v>0</v>
      </c>
      <c r="AR149">
        <v>10</v>
      </c>
      <c r="AS149">
        <v>0</v>
      </c>
      <c r="AT149" s="2" t="s">
        <v>123</v>
      </c>
      <c r="AU149" s="2" t="s">
        <v>863</v>
      </c>
      <c r="AV149" s="2" t="s">
        <v>846</v>
      </c>
      <c r="AW149" s="2" t="s">
        <v>863</v>
      </c>
      <c r="AX149" s="2" t="s">
        <v>846</v>
      </c>
      <c r="AY149" s="2" t="s">
        <v>844</v>
      </c>
      <c r="AZ149" s="2" t="s">
        <v>853</v>
      </c>
      <c r="BA149" s="2" t="s">
        <v>845</v>
      </c>
      <c r="BB149" s="2" t="s">
        <v>844</v>
      </c>
      <c r="BC149" s="2" t="s">
        <v>844</v>
      </c>
      <c r="BD149" s="2" t="s">
        <v>846</v>
      </c>
      <c r="BE149" s="2" t="s">
        <v>123</v>
      </c>
      <c r="BF149" s="2" t="s">
        <v>123</v>
      </c>
      <c r="BG149" s="2" t="s">
        <v>838</v>
      </c>
      <c r="BH149" s="2" t="s">
        <v>838</v>
      </c>
      <c r="BI149" s="2" t="s">
        <v>838</v>
      </c>
      <c r="BJ149" s="2" t="s">
        <v>838</v>
      </c>
      <c r="BK149">
        <v>0</v>
      </c>
      <c r="BL149">
        <v>0</v>
      </c>
      <c r="BM149">
        <v>10</v>
      </c>
      <c r="BN149">
        <v>80</v>
      </c>
      <c r="BO149">
        <v>10</v>
      </c>
      <c r="BP149" s="2" t="s">
        <v>1550</v>
      </c>
      <c r="BQ149" s="2" t="s">
        <v>1551</v>
      </c>
      <c r="BR149" s="2" t="s">
        <v>1552</v>
      </c>
      <c r="BS149" s="2" t="s">
        <v>1553</v>
      </c>
      <c r="BT149" s="2" t="s">
        <v>123</v>
      </c>
      <c r="BU149" s="2" t="s">
        <v>123</v>
      </c>
      <c r="BV149" s="2" t="s">
        <v>123</v>
      </c>
      <c r="BW149" s="2" t="s">
        <v>123</v>
      </c>
      <c r="BX149" s="2" t="s">
        <v>123</v>
      </c>
      <c r="BY149" s="2" t="s">
        <v>123</v>
      </c>
      <c r="BZ149" s="2" t="s">
        <v>123</v>
      </c>
      <c r="CA149" s="2" t="s">
        <v>123</v>
      </c>
      <c r="CB149" s="2" t="s">
        <v>123</v>
      </c>
      <c r="CC149" s="2" t="s">
        <v>123</v>
      </c>
      <c r="CD149" s="2" t="s">
        <v>123</v>
      </c>
      <c r="CE149" s="2" t="s">
        <v>123</v>
      </c>
      <c r="CF149" s="2" t="s">
        <v>123</v>
      </c>
      <c r="CG149" s="2" t="s">
        <v>123</v>
      </c>
      <c r="CH149" s="2" t="s">
        <v>123</v>
      </c>
      <c r="CI149" s="2" t="s">
        <v>123</v>
      </c>
      <c r="CJ149" s="2" t="s">
        <v>123</v>
      </c>
      <c r="CK149" s="2" t="s">
        <v>123</v>
      </c>
      <c r="CL149" s="2" t="s">
        <v>123</v>
      </c>
      <c r="CM149" s="2" t="s">
        <v>123</v>
      </c>
      <c r="CN149" s="2" t="s">
        <v>123</v>
      </c>
      <c r="CO149" s="2" t="s">
        <v>123</v>
      </c>
      <c r="CP149" s="2" t="s">
        <v>123</v>
      </c>
      <c r="CQ149" s="2" t="s">
        <v>123</v>
      </c>
      <c r="CR149" s="2" t="s">
        <v>123</v>
      </c>
      <c r="CS149" s="2" t="s">
        <v>123</v>
      </c>
      <c r="CT149" s="2" t="s">
        <v>123</v>
      </c>
      <c r="CU149" s="2" t="s">
        <v>123</v>
      </c>
      <c r="CV149" s="2" t="s">
        <v>123</v>
      </c>
      <c r="CW149" s="2" t="s">
        <v>123</v>
      </c>
      <c r="CX149" s="2" t="s">
        <v>123</v>
      </c>
      <c r="CY149" s="2" t="s">
        <v>123</v>
      </c>
      <c r="CZ149" s="2" t="s">
        <v>123</v>
      </c>
      <c r="DA149" s="2" t="s">
        <v>123</v>
      </c>
      <c r="DB149" s="2" t="s">
        <v>123</v>
      </c>
      <c r="DC149" s="2" t="s">
        <v>123</v>
      </c>
      <c r="DD149" s="2" t="s">
        <v>123</v>
      </c>
      <c r="DE149" s="2" t="s">
        <v>123</v>
      </c>
      <c r="DF149" s="2" t="s">
        <v>123</v>
      </c>
      <c r="DG149" s="2" t="s">
        <v>123</v>
      </c>
      <c r="DH149" s="2" t="s">
        <v>123</v>
      </c>
      <c r="DI149" s="2" t="s">
        <v>123</v>
      </c>
      <c r="DJ149" s="2" t="s">
        <v>123</v>
      </c>
      <c r="DK149" s="2" t="s">
        <v>123</v>
      </c>
      <c r="DL149" s="2" t="s">
        <v>123</v>
      </c>
      <c r="DM149" s="2" t="s">
        <v>123</v>
      </c>
      <c r="DN149" s="2" t="s">
        <v>123</v>
      </c>
      <c r="DO149" s="2" t="s">
        <v>123</v>
      </c>
      <c r="DP149" s="2" t="s">
        <v>123</v>
      </c>
      <c r="DQ149" s="2" t="s">
        <v>123</v>
      </c>
      <c r="DR149" s="2" t="s">
        <v>123</v>
      </c>
      <c r="DS149" s="2" t="s">
        <v>123</v>
      </c>
      <c r="DT149" s="2" t="s">
        <v>123</v>
      </c>
      <c r="DU149" s="2" t="s">
        <v>123</v>
      </c>
      <c r="DV149" s="2" t="s">
        <v>123</v>
      </c>
      <c r="DW149" s="2" t="s">
        <v>123</v>
      </c>
      <c r="DX149" s="2" t="s">
        <v>123</v>
      </c>
      <c r="DY149" s="2" t="s">
        <v>123</v>
      </c>
      <c r="DZ149" s="2" t="s">
        <v>123</v>
      </c>
      <c r="EA149" s="2" t="s">
        <v>123</v>
      </c>
      <c r="EB149" s="2" t="s">
        <v>123</v>
      </c>
      <c r="EC149" s="2" t="s">
        <v>123</v>
      </c>
      <c r="ED149" s="2" t="s">
        <v>123</v>
      </c>
      <c r="EE149" s="2" t="s">
        <v>123</v>
      </c>
      <c r="EF149" s="2" t="s">
        <v>123</v>
      </c>
      <c r="EG149" s="2" t="s">
        <v>123</v>
      </c>
      <c r="EH149" s="2" t="s">
        <v>123</v>
      </c>
      <c r="EI149" s="2" t="s">
        <v>123</v>
      </c>
    </row>
    <row r="150" spans="1:139" ht="144.94999999999999">
      <c r="A150" s="2" t="s">
        <v>425</v>
      </c>
      <c r="B150" s="2" t="s">
        <v>13</v>
      </c>
      <c r="C150" s="2" t="s">
        <v>123</v>
      </c>
      <c r="D150" s="2" t="s">
        <v>123</v>
      </c>
      <c r="E150" s="2" t="s">
        <v>123</v>
      </c>
      <c r="F150" s="2" t="s">
        <v>123</v>
      </c>
      <c r="G150" s="2" t="s">
        <v>123</v>
      </c>
      <c r="H150" s="2" t="s">
        <v>123</v>
      </c>
      <c r="I150" s="2" t="s">
        <v>123</v>
      </c>
      <c r="J150" s="2" t="s">
        <v>123</v>
      </c>
      <c r="K150" s="2" t="s">
        <v>123</v>
      </c>
      <c r="L150" s="2" t="s">
        <v>123</v>
      </c>
      <c r="M150" s="2" t="s">
        <v>123</v>
      </c>
      <c r="N150" s="2" t="s">
        <v>123</v>
      </c>
      <c r="O150" s="2" t="s">
        <v>123</v>
      </c>
      <c r="P150" s="2" t="s">
        <v>123</v>
      </c>
      <c r="Q150" s="2" t="s">
        <v>123</v>
      </c>
      <c r="R150" s="2" t="s">
        <v>123</v>
      </c>
      <c r="S150" s="2" t="s">
        <v>123</v>
      </c>
      <c r="T150" s="2" t="s">
        <v>123</v>
      </c>
      <c r="U150" s="2" t="s">
        <v>123</v>
      </c>
      <c r="V150" s="2" t="s">
        <v>123</v>
      </c>
      <c r="W150" s="2" t="s">
        <v>123</v>
      </c>
      <c r="X150" s="2" t="s">
        <v>123</v>
      </c>
      <c r="Y150" s="2" t="s">
        <v>123</v>
      </c>
      <c r="Z150" s="2" t="s">
        <v>123</v>
      </c>
      <c r="AA150" s="2" t="s">
        <v>123</v>
      </c>
      <c r="AB150" s="2" t="s">
        <v>123</v>
      </c>
      <c r="AC150" s="2" t="s">
        <v>1554</v>
      </c>
      <c r="AD150" s="2" t="s">
        <v>123</v>
      </c>
      <c r="AE150" s="2" t="s">
        <v>123</v>
      </c>
      <c r="AF150" s="2" t="s">
        <v>123</v>
      </c>
      <c r="AG150" s="2" t="s">
        <v>123</v>
      </c>
      <c r="AH150" s="2" t="s">
        <v>123</v>
      </c>
      <c r="AI150" s="2" t="s">
        <v>123</v>
      </c>
      <c r="AJ150" s="2" t="s">
        <v>123</v>
      </c>
      <c r="AK150" s="2" t="s">
        <v>123</v>
      </c>
      <c r="AL150" s="2" t="s">
        <v>123</v>
      </c>
      <c r="AM150" s="2" t="s">
        <v>123</v>
      </c>
      <c r="AN150" s="2" t="s">
        <v>123</v>
      </c>
      <c r="AO150" s="2" t="s">
        <v>123</v>
      </c>
      <c r="AP150" s="2" t="s">
        <v>123</v>
      </c>
      <c r="AQ150" s="2" t="s">
        <v>123</v>
      </c>
      <c r="AR150" s="2" t="s">
        <v>123</v>
      </c>
      <c r="AS150" s="2" t="s">
        <v>123</v>
      </c>
      <c r="AT150" s="2" t="s">
        <v>123</v>
      </c>
      <c r="AU150" s="2" t="s">
        <v>123</v>
      </c>
      <c r="AV150" s="2" t="s">
        <v>123</v>
      </c>
      <c r="AW150" s="2" t="s">
        <v>123</v>
      </c>
      <c r="AX150" s="2" t="s">
        <v>123</v>
      </c>
      <c r="AY150" s="2" t="s">
        <v>123</v>
      </c>
      <c r="AZ150" s="2" t="s">
        <v>123</v>
      </c>
      <c r="BA150" s="2" t="s">
        <v>123</v>
      </c>
      <c r="BB150" s="2" t="s">
        <v>123</v>
      </c>
      <c r="BC150" s="2" t="s">
        <v>123</v>
      </c>
      <c r="BD150" s="2" t="s">
        <v>123</v>
      </c>
      <c r="BE150" s="2" t="s">
        <v>123</v>
      </c>
      <c r="BF150" s="2" t="s">
        <v>123</v>
      </c>
      <c r="BG150" s="2" t="s">
        <v>837</v>
      </c>
      <c r="BH150" s="2" t="s">
        <v>837</v>
      </c>
      <c r="BI150" s="2" t="s">
        <v>837</v>
      </c>
      <c r="BJ150" s="2" t="s">
        <v>941</v>
      </c>
      <c r="BK150">
        <v>0</v>
      </c>
      <c r="BL150">
        <v>0</v>
      </c>
      <c r="BM150">
        <v>0</v>
      </c>
      <c r="BN150">
        <v>80</v>
      </c>
      <c r="BO150">
        <v>20</v>
      </c>
      <c r="BP150" s="2" t="s">
        <v>1555</v>
      </c>
      <c r="BQ150" s="2" t="s">
        <v>1556</v>
      </c>
      <c r="BR150" s="2" t="s">
        <v>1557</v>
      </c>
      <c r="BS150" s="2" t="s">
        <v>1558</v>
      </c>
      <c r="BT150" s="2" t="s">
        <v>123</v>
      </c>
      <c r="BU150" s="2" t="s">
        <v>123</v>
      </c>
      <c r="BV150" s="2" t="s">
        <v>123</v>
      </c>
      <c r="BW150" s="2" t="s">
        <v>123</v>
      </c>
      <c r="BX150" s="2" t="s">
        <v>123</v>
      </c>
      <c r="BY150" s="2" t="s">
        <v>123</v>
      </c>
      <c r="BZ150" s="2" t="s">
        <v>123</v>
      </c>
      <c r="CA150" s="2" t="s">
        <v>123</v>
      </c>
      <c r="CB150" s="2" t="s">
        <v>123</v>
      </c>
      <c r="CC150" s="2" t="s">
        <v>123</v>
      </c>
      <c r="CD150" s="2" t="s">
        <v>123</v>
      </c>
      <c r="CE150" s="2" t="s">
        <v>123</v>
      </c>
      <c r="CF150" s="2" t="s">
        <v>123</v>
      </c>
      <c r="CG150" s="2" t="s">
        <v>123</v>
      </c>
      <c r="CH150" s="2" t="s">
        <v>123</v>
      </c>
      <c r="CI150" s="2" t="s">
        <v>123</v>
      </c>
      <c r="CJ150" s="2" t="s">
        <v>123</v>
      </c>
      <c r="CK150" s="2" t="s">
        <v>123</v>
      </c>
      <c r="CL150" s="2" t="s">
        <v>123</v>
      </c>
      <c r="CM150" s="2" t="s">
        <v>123</v>
      </c>
      <c r="CN150" s="2" t="s">
        <v>123</v>
      </c>
      <c r="CO150" s="2" t="s">
        <v>123</v>
      </c>
      <c r="CP150" s="2" t="s">
        <v>123</v>
      </c>
      <c r="CQ150" s="2" t="s">
        <v>123</v>
      </c>
      <c r="CR150" s="2" t="s">
        <v>123</v>
      </c>
      <c r="CS150" s="2" t="s">
        <v>123</v>
      </c>
      <c r="CT150" s="2" t="s">
        <v>123</v>
      </c>
      <c r="CU150" s="2" t="s">
        <v>123</v>
      </c>
      <c r="CV150" s="2" t="s">
        <v>123</v>
      </c>
      <c r="CW150" s="2" t="s">
        <v>123</v>
      </c>
      <c r="CX150" s="2" t="s">
        <v>123</v>
      </c>
      <c r="CY150" s="2" t="s">
        <v>123</v>
      </c>
      <c r="CZ150" s="2" t="s">
        <v>123</v>
      </c>
      <c r="DA150" s="2" t="s">
        <v>123</v>
      </c>
      <c r="DB150" s="2" t="s">
        <v>123</v>
      </c>
      <c r="DC150" s="2" t="s">
        <v>123</v>
      </c>
      <c r="DD150" s="2" t="s">
        <v>123</v>
      </c>
      <c r="DE150" s="2" t="s">
        <v>123</v>
      </c>
      <c r="DF150" s="2" t="s">
        <v>123</v>
      </c>
      <c r="DG150" s="2" t="s">
        <v>123</v>
      </c>
      <c r="DH150" s="2" t="s">
        <v>123</v>
      </c>
      <c r="DI150">
        <v>20</v>
      </c>
      <c r="DJ150">
        <v>10</v>
      </c>
      <c r="DK150">
        <v>20</v>
      </c>
      <c r="DL150">
        <v>15</v>
      </c>
      <c r="DM150">
        <v>15</v>
      </c>
      <c r="DN150">
        <v>5</v>
      </c>
      <c r="DO150">
        <v>10</v>
      </c>
      <c r="DP150">
        <v>5</v>
      </c>
      <c r="DQ150" s="2" t="s">
        <v>1559</v>
      </c>
      <c r="DR150" s="2" t="s">
        <v>844</v>
      </c>
      <c r="DS150" s="2" t="s">
        <v>123</v>
      </c>
      <c r="DT150" s="2" t="s">
        <v>123</v>
      </c>
      <c r="DU150" s="2" t="s">
        <v>123</v>
      </c>
      <c r="DV150" s="2" t="s">
        <v>123</v>
      </c>
      <c r="DW150" s="2" t="s">
        <v>123</v>
      </c>
      <c r="DX150" s="2" t="s">
        <v>123</v>
      </c>
      <c r="DY150" s="2" t="s">
        <v>123</v>
      </c>
      <c r="DZ150" s="2" t="s">
        <v>123</v>
      </c>
      <c r="EA150" s="2" t="s">
        <v>123</v>
      </c>
      <c r="EB150" s="2" t="s">
        <v>123</v>
      </c>
      <c r="EC150" s="2" t="s">
        <v>123</v>
      </c>
      <c r="ED150" s="2" t="s">
        <v>123</v>
      </c>
      <c r="EE150" s="2" t="s">
        <v>123</v>
      </c>
      <c r="EF150" s="2" t="s">
        <v>123</v>
      </c>
      <c r="EG150" s="2" t="s">
        <v>123</v>
      </c>
      <c r="EH150" s="2" t="s">
        <v>123</v>
      </c>
      <c r="EI150" s="2" t="s">
        <v>123</v>
      </c>
    </row>
    <row r="151" spans="1:139" ht="43.5">
      <c r="A151" s="2" t="s">
        <v>509</v>
      </c>
      <c r="B151" s="2" t="s">
        <v>10</v>
      </c>
      <c r="C151" s="2" t="s">
        <v>123</v>
      </c>
      <c r="D151" s="2" t="s">
        <v>123</v>
      </c>
      <c r="E151" s="2" t="s">
        <v>123</v>
      </c>
      <c r="F151" s="2" t="s">
        <v>123</v>
      </c>
      <c r="G151" s="2" t="s">
        <v>123</v>
      </c>
      <c r="H151" s="2" t="s">
        <v>123</v>
      </c>
      <c r="I151" s="2" t="s">
        <v>123</v>
      </c>
      <c r="J151" s="2" t="s">
        <v>123</v>
      </c>
      <c r="K151" s="2" t="s">
        <v>123</v>
      </c>
      <c r="L151" s="2" t="s">
        <v>123</v>
      </c>
      <c r="M151" s="2" t="s">
        <v>123</v>
      </c>
      <c r="N151" s="2" t="s">
        <v>123</v>
      </c>
      <c r="O151" s="2" t="s">
        <v>123</v>
      </c>
      <c r="P151" s="2" t="s">
        <v>123</v>
      </c>
      <c r="Q151" s="2" t="s">
        <v>123</v>
      </c>
      <c r="R151" s="2" t="s">
        <v>123</v>
      </c>
      <c r="S151" s="2" t="s">
        <v>123</v>
      </c>
      <c r="T151" s="2" t="s">
        <v>123</v>
      </c>
      <c r="U151" s="2" t="s">
        <v>123</v>
      </c>
      <c r="V151" s="2" t="s">
        <v>123</v>
      </c>
      <c r="W151" s="2" t="s">
        <v>123</v>
      </c>
      <c r="X151" s="2" t="s">
        <v>123</v>
      </c>
      <c r="Y151" s="2" t="s">
        <v>123</v>
      </c>
      <c r="Z151" s="2" t="s">
        <v>123</v>
      </c>
      <c r="AA151" s="2" t="s">
        <v>123</v>
      </c>
      <c r="AB151" s="2" t="s">
        <v>123</v>
      </c>
      <c r="AC151" s="2" t="s">
        <v>1560</v>
      </c>
      <c r="AD151">
        <v>2</v>
      </c>
      <c r="AE151">
        <v>10</v>
      </c>
      <c r="AF151">
        <v>4</v>
      </c>
      <c r="AG151">
        <v>0</v>
      </c>
      <c r="AH151">
        <v>10</v>
      </c>
      <c r="AI151">
        <v>30</v>
      </c>
      <c r="AJ151">
        <v>10</v>
      </c>
      <c r="AK151">
        <v>2</v>
      </c>
      <c r="AL151">
        <v>0</v>
      </c>
      <c r="AM151">
        <v>2</v>
      </c>
      <c r="AN151">
        <v>0</v>
      </c>
      <c r="AO151">
        <v>0</v>
      </c>
      <c r="AP151">
        <v>30</v>
      </c>
      <c r="AQ151">
        <v>0</v>
      </c>
      <c r="AR151">
        <v>0</v>
      </c>
      <c r="AS151">
        <v>0</v>
      </c>
      <c r="AT151" s="2" t="s">
        <v>123</v>
      </c>
      <c r="AU151" s="2" t="s">
        <v>846</v>
      </c>
      <c r="AV151" s="2" t="s">
        <v>847</v>
      </c>
      <c r="AW151" s="2" t="s">
        <v>845</v>
      </c>
      <c r="AX151" s="2" t="s">
        <v>846</v>
      </c>
      <c r="AY151" s="2" t="s">
        <v>847</v>
      </c>
      <c r="AZ151" s="2" t="s">
        <v>853</v>
      </c>
      <c r="BA151" s="2" t="s">
        <v>847</v>
      </c>
      <c r="BB151" s="2" t="s">
        <v>844</v>
      </c>
      <c r="BC151" s="2" t="s">
        <v>844</v>
      </c>
      <c r="BD151" s="2" t="s">
        <v>863</v>
      </c>
      <c r="BE151" s="2" t="s">
        <v>844</v>
      </c>
      <c r="BF151" s="2" t="s">
        <v>123</v>
      </c>
      <c r="BG151" s="2" t="s">
        <v>837</v>
      </c>
      <c r="BH151" s="2" t="s">
        <v>837</v>
      </c>
      <c r="BI151" s="2" t="s">
        <v>849</v>
      </c>
      <c r="BJ151" s="2" t="s">
        <v>838</v>
      </c>
      <c r="BK151">
        <v>20</v>
      </c>
      <c r="BL151">
        <v>20</v>
      </c>
      <c r="BM151">
        <v>50</v>
      </c>
      <c r="BN151">
        <v>5</v>
      </c>
      <c r="BO151">
        <v>5</v>
      </c>
      <c r="BP151" s="2" t="s">
        <v>1561</v>
      </c>
      <c r="BQ151" s="2" t="s">
        <v>1562</v>
      </c>
      <c r="BR151" s="2" t="s">
        <v>1563</v>
      </c>
      <c r="BS151" s="2" t="s">
        <v>1564</v>
      </c>
      <c r="BT151" s="2" t="s">
        <v>123</v>
      </c>
      <c r="BU151" s="2" t="s">
        <v>123</v>
      </c>
      <c r="BV151" s="2" t="s">
        <v>123</v>
      </c>
      <c r="BW151" s="2" t="s">
        <v>123</v>
      </c>
      <c r="BX151" s="2" t="s">
        <v>123</v>
      </c>
      <c r="BY151" s="2" t="s">
        <v>123</v>
      </c>
      <c r="BZ151" s="2" t="s">
        <v>123</v>
      </c>
      <c r="CA151" s="2" t="s">
        <v>123</v>
      </c>
      <c r="CB151" s="2" t="s">
        <v>123</v>
      </c>
      <c r="CC151" s="2" t="s">
        <v>123</v>
      </c>
      <c r="CD151" s="2" t="s">
        <v>123</v>
      </c>
      <c r="CE151" s="2" t="s">
        <v>123</v>
      </c>
      <c r="CF151" s="2" t="s">
        <v>123</v>
      </c>
      <c r="CG151" s="2" t="s">
        <v>123</v>
      </c>
      <c r="CH151" s="2" t="s">
        <v>123</v>
      </c>
      <c r="CI151" s="2" t="s">
        <v>123</v>
      </c>
      <c r="CJ151" s="2" t="s">
        <v>123</v>
      </c>
      <c r="CK151" s="2" t="s">
        <v>123</v>
      </c>
      <c r="CL151" s="2" t="s">
        <v>123</v>
      </c>
      <c r="CM151" s="2" t="s">
        <v>123</v>
      </c>
      <c r="CN151" s="2" t="s">
        <v>123</v>
      </c>
      <c r="CO151" s="2" t="s">
        <v>123</v>
      </c>
      <c r="CP151" s="2" t="s">
        <v>123</v>
      </c>
      <c r="CQ151" s="2" t="s">
        <v>123</v>
      </c>
      <c r="CR151" s="2" t="s">
        <v>123</v>
      </c>
      <c r="CS151" s="2" t="s">
        <v>123</v>
      </c>
      <c r="CT151" s="2" t="s">
        <v>123</v>
      </c>
      <c r="CU151" s="2" t="s">
        <v>123</v>
      </c>
      <c r="CV151" s="2" t="s">
        <v>123</v>
      </c>
      <c r="CW151" s="2" t="s">
        <v>123</v>
      </c>
      <c r="CX151" s="2" t="s">
        <v>123</v>
      </c>
      <c r="CY151" s="2" t="s">
        <v>123</v>
      </c>
      <c r="CZ151" s="2" t="s">
        <v>123</v>
      </c>
      <c r="DA151" s="2" t="s">
        <v>123</v>
      </c>
      <c r="DB151" s="2" t="s">
        <v>123</v>
      </c>
      <c r="DC151" s="2" t="s">
        <v>123</v>
      </c>
      <c r="DD151" s="2" t="s">
        <v>123</v>
      </c>
      <c r="DE151" s="2" t="s">
        <v>123</v>
      </c>
      <c r="DF151" s="2" t="s">
        <v>123</v>
      </c>
      <c r="DG151" s="2" t="s">
        <v>123</v>
      </c>
      <c r="DH151" s="2" t="s">
        <v>123</v>
      </c>
      <c r="DI151" s="2" t="s">
        <v>123</v>
      </c>
      <c r="DJ151" s="2" t="s">
        <v>123</v>
      </c>
      <c r="DK151" s="2" t="s">
        <v>123</v>
      </c>
      <c r="DL151" s="2" t="s">
        <v>123</v>
      </c>
      <c r="DM151" s="2" t="s">
        <v>123</v>
      </c>
      <c r="DN151" s="2" t="s">
        <v>123</v>
      </c>
      <c r="DO151" s="2" t="s">
        <v>123</v>
      </c>
      <c r="DP151" s="2" t="s">
        <v>123</v>
      </c>
      <c r="DQ151" s="2" t="s">
        <v>123</v>
      </c>
      <c r="DR151" s="2" t="s">
        <v>123</v>
      </c>
      <c r="DS151" s="2" t="s">
        <v>123</v>
      </c>
      <c r="DT151" s="2" t="s">
        <v>123</v>
      </c>
      <c r="DU151" s="2" t="s">
        <v>123</v>
      </c>
      <c r="DV151" s="2" t="s">
        <v>123</v>
      </c>
      <c r="DW151" s="2" t="s">
        <v>123</v>
      </c>
      <c r="DX151" s="2" t="s">
        <v>123</v>
      </c>
      <c r="DY151" s="2" t="s">
        <v>123</v>
      </c>
      <c r="DZ151" s="2" t="s">
        <v>123</v>
      </c>
      <c r="EA151" s="2" t="s">
        <v>123</v>
      </c>
      <c r="EB151" s="2" t="s">
        <v>123</v>
      </c>
      <c r="EC151" s="2" t="s">
        <v>123</v>
      </c>
      <c r="ED151" s="2" t="s">
        <v>123</v>
      </c>
      <c r="EE151" s="2" t="s">
        <v>123</v>
      </c>
      <c r="EF151" s="2" t="s">
        <v>123</v>
      </c>
      <c r="EG151" s="2" t="s">
        <v>123</v>
      </c>
      <c r="EH151" s="2" t="s">
        <v>123</v>
      </c>
      <c r="EI151" s="2" t="s">
        <v>123</v>
      </c>
    </row>
    <row r="152" spans="1:139" ht="87">
      <c r="A152" s="2" t="s">
        <v>510</v>
      </c>
      <c r="B152" s="2" t="s">
        <v>10</v>
      </c>
      <c r="C152" s="2" t="s">
        <v>123</v>
      </c>
      <c r="D152" s="2" t="s">
        <v>123</v>
      </c>
      <c r="E152" s="2" t="s">
        <v>123</v>
      </c>
      <c r="F152" s="2" t="s">
        <v>123</v>
      </c>
      <c r="G152" s="2" t="s">
        <v>123</v>
      </c>
      <c r="H152" s="2" t="s">
        <v>123</v>
      </c>
      <c r="I152" s="2" t="s">
        <v>123</v>
      </c>
      <c r="J152" s="2" t="s">
        <v>123</v>
      </c>
      <c r="K152" s="2" t="s">
        <v>123</v>
      </c>
      <c r="L152" s="2" t="s">
        <v>123</v>
      </c>
      <c r="M152" s="2" t="s">
        <v>123</v>
      </c>
      <c r="N152" s="2" t="s">
        <v>123</v>
      </c>
      <c r="O152" s="2" t="s">
        <v>123</v>
      </c>
      <c r="P152" s="2" t="s">
        <v>123</v>
      </c>
      <c r="Q152" s="2" t="s">
        <v>123</v>
      </c>
      <c r="R152" s="2" t="s">
        <v>123</v>
      </c>
      <c r="S152" s="2" t="s">
        <v>123</v>
      </c>
      <c r="T152" s="2" t="s">
        <v>123</v>
      </c>
      <c r="U152" s="2" t="s">
        <v>123</v>
      </c>
      <c r="V152" s="2" t="s">
        <v>123</v>
      </c>
      <c r="W152" s="2" t="s">
        <v>123</v>
      </c>
      <c r="X152" s="2" t="s">
        <v>123</v>
      </c>
      <c r="Y152" s="2" t="s">
        <v>123</v>
      </c>
      <c r="Z152" s="2" t="s">
        <v>123</v>
      </c>
      <c r="AA152" s="2" t="s">
        <v>123</v>
      </c>
      <c r="AB152" s="2" t="s">
        <v>123</v>
      </c>
      <c r="AC152" s="2" t="s">
        <v>1565</v>
      </c>
      <c r="AD152">
        <v>0</v>
      </c>
      <c r="AE152">
        <v>1</v>
      </c>
      <c r="AF152">
        <v>1</v>
      </c>
      <c r="AG152">
        <v>0</v>
      </c>
      <c r="AH152">
        <v>15</v>
      </c>
      <c r="AI152">
        <v>40</v>
      </c>
      <c r="AJ152">
        <v>10</v>
      </c>
      <c r="AK152">
        <v>1</v>
      </c>
      <c r="AL152">
        <v>1</v>
      </c>
      <c r="AM152">
        <v>1</v>
      </c>
      <c r="AN152">
        <v>0</v>
      </c>
      <c r="AO152">
        <v>0</v>
      </c>
      <c r="AP152">
        <v>10</v>
      </c>
      <c r="AQ152">
        <v>10</v>
      </c>
      <c r="AR152">
        <v>10</v>
      </c>
      <c r="AS152">
        <v>0</v>
      </c>
      <c r="AT152" s="2" t="s">
        <v>123</v>
      </c>
      <c r="AU152" s="2" t="s">
        <v>846</v>
      </c>
      <c r="AV152" s="2" t="s">
        <v>846</v>
      </c>
      <c r="AW152" s="2" t="s">
        <v>863</v>
      </c>
      <c r="AX152" s="2" t="s">
        <v>123</v>
      </c>
      <c r="AY152" s="2" t="s">
        <v>845</v>
      </c>
      <c r="AZ152" s="2" t="s">
        <v>929</v>
      </c>
      <c r="BA152" s="2" t="s">
        <v>929</v>
      </c>
      <c r="BB152" s="2" t="s">
        <v>123</v>
      </c>
      <c r="BC152" s="2" t="s">
        <v>123</v>
      </c>
      <c r="BD152" s="2" t="s">
        <v>846</v>
      </c>
      <c r="BE152" s="2" t="s">
        <v>123</v>
      </c>
      <c r="BF152" s="2" t="s">
        <v>123</v>
      </c>
      <c r="BG152" s="2" t="s">
        <v>837</v>
      </c>
      <c r="BH152" s="2" t="s">
        <v>837</v>
      </c>
      <c r="BI152" s="2" t="s">
        <v>837</v>
      </c>
      <c r="BJ152" s="2" t="s">
        <v>839</v>
      </c>
      <c r="BK152">
        <v>0</v>
      </c>
      <c r="BL152">
        <v>0</v>
      </c>
      <c r="BM152">
        <v>0</v>
      </c>
      <c r="BN152">
        <v>0</v>
      </c>
      <c r="BO152">
        <v>100</v>
      </c>
      <c r="BP152" s="2" t="s">
        <v>1566</v>
      </c>
      <c r="BQ152" s="2" t="s">
        <v>1567</v>
      </c>
      <c r="BR152" s="2" t="s">
        <v>1568</v>
      </c>
      <c r="BS152" s="2" t="s">
        <v>1569</v>
      </c>
      <c r="BT152" s="2" t="s">
        <v>123</v>
      </c>
      <c r="BU152" s="2" t="s">
        <v>123</v>
      </c>
      <c r="BV152" s="2" t="s">
        <v>123</v>
      </c>
      <c r="BW152" s="2" t="s">
        <v>123</v>
      </c>
      <c r="BX152" s="2" t="s">
        <v>123</v>
      </c>
      <c r="BY152" s="2" t="s">
        <v>123</v>
      </c>
      <c r="BZ152" s="2" t="s">
        <v>123</v>
      </c>
      <c r="CA152" s="2" t="s">
        <v>123</v>
      </c>
      <c r="CB152" s="2" t="s">
        <v>123</v>
      </c>
      <c r="CC152" s="2" t="s">
        <v>123</v>
      </c>
      <c r="CD152" s="2" t="s">
        <v>123</v>
      </c>
      <c r="CE152" s="2" t="s">
        <v>123</v>
      </c>
      <c r="CF152" s="2" t="s">
        <v>123</v>
      </c>
      <c r="CG152" s="2" t="s">
        <v>123</v>
      </c>
      <c r="CH152" s="2" t="s">
        <v>123</v>
      </c>
      <c r="CI152" s="2" t="s">
        <v>123</v>
      </c>
      <c r="CJ152" s="2" t="s">
        <v>123</v>
      </c>
      <c r="CK152" s="2" t="s">
        <v>123</v>
      </c>
      <c r="CL152" s="2" t="s">
        <v>123</v>
      </c>
      <c r="CM152" s="2" t="s">
        <v>123</v>
      </c>
      <c r="CN152" s="2" t="s">
        <v>123</v>
      </c>
      <c r="CO152" s="2" t="s">
        <v>123</v>
      </c>
      <c r="CP152" s="2" t="s">
        <v>123</v>
      </c>
      <c r="CQ152" s="2" t="s">
        <v>123</v>
      </c>
      <c r="CR152" s="2" t="s">
        <v>123</v>
      </c>
      <c r="CS152" s="2" t="s">
        <v>123</v>
      </c>
      <c r="CT152" s="2" t="s">
        <v>123</v>
      </c>
      <c r="CU152" s="2" t="s">
        <v>123</v>
      </c>
      <c r="CV152" s="2" t="s">
        <v>123</v>
      </c>
      <c r="CW152" s="2" t="s">
        <v>123</v>
      </c>
      <c r="CX152" s="2" t="s">
        <v>123</v>
      </c>
      <c r="CY152" s="2" t="s">
        <v>123</v>
      </c>
      <c r="CZ152" s="2" t="s">
        <v>123</v>
      </c>
      <c r="DA152" s="2" t="s">
        <v>123</v>
      </c>
      <c r="DB152" s="2" t="s">
        <v>123</v>
      </c>
      <c r="DC152" s="2" t="s">
        <v>123</v>
      </c>
      <c r="DD152" s="2" t="s">
        <v>123</v>
      </c>
      <c r="DE152" s="2" t="s">
        <v>123</v>
      </c>
      <c r="DF152" s="2" t="s">
        <v>123</v>
      </c>
      <c r="DG152" s="2" t="s">
        <v>123</v>
      </c>
      <c r="DH152" s="2" t="s">
        <v>123</v>
      </c>
      <c r="DI152" s="2" t="s">
        <v>123</v>
      </c>
      <c r="DJ152" s="2" t="s">
        <v>123</v>
      </c>
      <c r="DK152" s="2" t="s">
        <v>123</v>
      </c>
      <c r="DL152" s="2" t="s">
        <v>123</v>
      </c>
      <c r="DM152" s="2" t="s">
        <v>123</v>
      </c>
      <c r="DN152" s="2" t="s">
        <v>123</v>
      </c>
      <c r="DO152" s="2" t="s">
        <v>123</v>
      </c>
      <c r="DP152" s="2" t="s">
        <v>123</v>
      </c>
      <c r="DQ152" s="2" t="s">
        <v>123</v>
      </c>
      <c r="DR152" s="2" t="s">
        <v>123</v>
      </c>
      <c r="DS152" s="2" t="s">
        <v>123</v>
      </c>
      <c r="DT152" s="2" t="s">
        <v>123</v>
      </c>
      <c r="DU152" s="2" t="s">
        <v>123</v>
      </c>
      <c r="DV152" s="2" t="s">
        <v>123</v>
      </c>
      <c r="DW152" s="2" t="s">
        <v>123</v>
      </c>
      <c r="DX152" s="2" t="s">
        <v>123</v>
      </c>
      <c r="DY152" s="2" t="s">
        <v>123</v>
      </c>
      <c r="DZ152" s="2" t="s">
        <v>123</v>
      </c>
      <c r="EA152" s="2" t="s">
        <v>123</v>
      </c>
      <c r="EB152" s="2" t="s">
        <v>123</v>
      </c>
      <c r="EC152" s="2" t="s">
        <v>123</v>
      </c>
      <c r="ED152" s="2" t="s">
        <v>123</v>
      </c>
      <c r="EE152" s="2" t="s">
        <v>123</v>
      </c>
      <c r="EF152" s="2" t="s">
        <v>123</v>
      </c>
      <c r="EG152" s="2" t="s">
        <v>123</v>
      </c>
      <c r="EH152" s="2" t="s">
        <v>123</v>
      </c>
      <c r="EI152" s="2" t="s">
        <v>123</v>
      </c>
    </row>
    <row r="153" spans="1:139" ht="87">
      <c r="A153" s="2" t="s">
        <v>511</v>
      </c>
      <c r="B153" s="2" t="s">
        <v>10</v>
      </c>
      <c r="C153" s="2" t="s">
        <v>123</v>
      </c>
      <c r="D153" s="2" t="s">
        <v>123</v>
      </c>
      <c r="E153" s="2" t="s">
        <v>123</v>
      </c>
      <c r="F153" s="2" t="s">
        <v>123</v>
      </c>
      <c r="G153" s="2" t="s">
        <v>123</v>
      </c>
      <c r="H153" s="2" t="s">
        <v>123</v>
      </c>
      <c r="I153" s="2" t="s">
        <v>123</v>
      </c>
      <c r="J153" s="2" t="s">
        <v>123</v>
      </c>
      <c r="K153" s="2" t="s">
        <v>123</v>
      </c>
      <c r="L153" s="2" t="s">
        <v>123</v>
      </c>
      <c r="M153" s="2" t="s">
        <v>123</v>
      </c>
      <c r="N153" s="2" t="s">
        <v>123</v>
      </c>
      <c r="O153" s="2" t="s">
        <v>123</v>
      </c>
      <c r="P153" s="2" t="s">
        <v>123</v>
      </c>
      <c r="Q153" s="2" t="s">
        <v>123</v>
      </c>
      <c r="R153" s="2" t="s">
        <v>123</v>
      </c>
      <c r="S153" s="2" t="s">
        <v>123</v>
      </c>
      <c r="T153" s="2" t="s">
        <v>123</v>
      </c>
      <c r="U153" s="2" t="s">
        <v>123</v>
      </c>
      <c r="V153" s="2" t="s">
        <v>123</v>
      </c>
      <c r="W153" s="2" t="s">
        <v>123</v>
      </c>
      <c r="X153" s="2" t="s">
        <v>123</v>
      </c>
      <c r="Y153" s="2" t="s">
        <v>123</v>
      </c>
      <c r="Z153" s="2" t="s">
        <v>123</v>
      </c>
      <c r="AA153" s="2" t="s">
        <v>123</v>
      </c>
      <c r="AB153" s="2" t="s">
        <v>123</v>
      </c>
      <c r="AC153" s="2" t="s">
        <v>1570</v>
      </c>
      <c r="AD153">
        <v>1</v>
      </c>
      <c r="AE153">
        <v>1</v>
      </c>
      <c r="AF153">
        <v>0</v>
      </c>
      <c r="AG153">
        <v>1</v>
      </c>
      <c r="AH153">
        <v>5</v>
      </c>
      <c r="AI153">
        <v>35</v>
      </c>
      <c r="AJ153">
        <v>5</v>
      </c>
      <c r="AK153">
        <v>20</v>
      </c>
      <c r="AL153">
        <v>10</v>
      </c>
      <c r="AM153">
        <v>1</v>
      </c>
      <c r="AN153">
        <v>1</v>
      </c>
      <c r="AO153">
        <v>0</v>
      </c>
      <c r="AP153">
        <v>10</v>
      </c>
      <c r="AQ153">
        <v>10</v>
      </c>
      <c r="AR153">
        <v>0</v>
      </c>
      <c r="AS153">
        <v>0</v>
      </c>
      <c r="AT153" s="2" t="s">
        <v>123</v>
      </c>
      <c r="AU153" s="2" t="s">
        <v>863</v>
      </c>
      <c r="AV153" s="2" t="s">
        <v>846</v>
      </c>
      <c r="AW153" s="2" t="s">
        <v>863</v>
      </c>
      <c r="AX153" s="2" t="s">
        <v>863</v>
      </c>
      <c r="AY153" s="2" t="s">
        <v>844</v>
      </c>
      <c r="AZ153" s="2" t="s">
        <v>863</v>
      </c>
      <c r="BA153" s="2" t="s">
        <v>863</v>
      </c>
      <c r="BB153" s="2" t="s">
        <v>846</v>
      </c>
      <c r="BC153" s="2" t="s">
        <v>844</v>
      </c>
      <c r="BD153" s="2" t="s">
        <v>863</v>
      </c>
      <c r="BE153" s="2" t="s">
        <v>863</v>
      </c>
      <c r="BF153" s="2" t="s">
        <v>123</v>
      </c>
      <c r="BG153" s="2" t="s">
        <v>838</v>
      </c>
      <c r="BH153" s="2" t="s">
        <v>838</v>
      </c>
      <c r="BI153" s="2" t="s">
        <v>838</v>
      </c>
      <c r="BJ153" s="2" t="s">
        <v>838</v>
      </c>
      <c r="BK153">
        <v>0</v>
      </c>
      <c r="BL153">
        <v>0</v>
      </c>
      <c r="BM153">
        <v>25</v>
      </c>
      <c r="BN153">
        <v>25</v>
      </c>
      <c r="BO153">
        <v>50</v>
      </c>
      <c r="BP153" s="2" t="s">
        <v>1571</v>
      </c>
      <c r="BQ153" s="2" t="s">
        <v>1572</v>
      </c>
      <c r="BR153" s="2" t="s">
        <v>1573</v>
      </c>
      <c r="BS153" s="2" t="s">
        <v>1574</v>
      </c>
      <c r="BT153" s="2" t="s">
        <v>123</v>
      </c>
      <c r="BU153" s="2" t="s">
        <v>123</v>
      </c>
      <c r="BV153" s="2" t="s">
        <v>123</v>
      </c>
      <c r="BW153" s="2" t="s">
        <v>123</v>
      </c>
      <c r="BX153" s="2" t="s">
        <v>123</v>
      </c>
      <c r="BY153" s="2" t="s">
        <v>123</v>
      </c>
      <c r="BZ153" s="2" t="s">
        <v>123</v>
      </c>
      <c r="CA153" s="2" t="s">
        <v>123</v>
      </c>
      <c r="CB153" s="2" t="s">
        <v>123</v>
      </c>
      <c r="CC153" s="2" t="s">
        <v>123</v>
      </c>
      <c r="CD153" s="2" t="s">
        <v>123</v>
      </c>
      <c r="CE153" s="2" t="s">
        <v>123</v>
      </c>
      <c r="CF153" s="2" t="s">
        <v>123</v>
      </c>
      <c r="CG153" s="2" t="s">
        <v>123</v>
      </c>
      <c r="CH153" s="2" t="s">
        <v>123</v>
      </c>
      <c r="CI153" s="2" t="s">
        <v>123</v>
      </c>
      <c r="CJ153" s="2" t="s">
        <v>123</v>
      </c>
      <c r="CK153" s="2" t="s">
        <v>123</v>
      </c>
      <c r="CL153" s="2" t="s">
        <v>123</v>
      </c>
      <c r="CM153" s="2" t="s">
        <v>123</v>
      </c>
      <c r="CN153" s="2" t="s">
        <v>123</v>
      </c>
      <c r="CO153" s="2" t="s">
        <v>123</v>
      </c>
      <c r="CP153" s="2" t="s">
        <v>123</v>
      </c>
      <c r="CQ153" s="2" t="s">
        <v>123</v>
      </c>
      <c r="CR153" s="2" t="s">
        <v>123</v>
      </c>
      <c r="CS153" s="2" t="s">
        <v>123</v>
      </c>
      <c r="CT153" s="2" t="s">
        <v>123</v>
      </c>
      <c r="CU153" s="2" t="s">
        <v>123</v>
      </c>
      <c r="CV153" s="2" t="s">
        <v>123</v>
      </c>
      <c r="CW153" s="2" t="s">
        <v>123</v>
      </c>
      <c r="CX153" s="2" t="s">
        <v>123</v>
      </c>
      <c r="CY153" s="2" t="s">
        <v>123</v>
      </c>
      <c r="CZ153" s="2" t="s">
        <v>123</v>
      </c>
      <c r="DA153" s="2" t="s">
        <v>123</v>
      </c>
      <c r="DB153" s="2" t="s">
        <v>123</v>
      </c>
      <c r="DC153" s="2" t="s">
        <v>123</v>
      </c>
      <c r="DD153" s="2" t="s">
        <v>123</v>
      </c>
      <c r="DE153" s="2" t="s">
        <v>123</v>
      </c>
      <c r="DF153" s="2" t="s">
        <v>123</v>
      </c>
      <c r="DG153" s="2" t="s">
        <v>123</v>
      </c>
      <c r="DH153" s="2" t="s">
        <v>123</v>
      </c>
      <c r="DI153" s="2" t="s">
        <v>123</v>
      </c>
      <c r="DJ153" s="2" t="s">
        <v>123</v>
      </c>
      <c r="DK153" s="2" t="s">
        <v>123</v>
      </c>
      <c r="DL153" s="2" t="s">
        <v>123</v>
      </c>
      <c r="DM153" s="2" t="s">
        <v>123</v>
      </c>
      <c r="DN153" s="2" t="s">
        <v>123</v>
      </c>
      <c r="DO153" s="2" t="s">
        <v>123</v>
      </c>
      <c r="DP153" s="2" t="s">
        <v>123</v>
      </c>
      <c r="DQ153" s="2" t="s">
        <v>123</v>
      </c>
      <c r="DR153" s="2" t="s">
        <v>123</v>
      </c>
      <c r="DS153" s="2" t="s">
        <v>123</v>
      </c>
      <c r="DT153" s="2" t="s">
        <v>123</v>
      </c>
      <c r="DU153" s="2" t="s">
        <v>123</v>
      </c>
      <c r="DV153" s="2" t="s">
        <v>123</v>
      </c>
      <c r="DW153" s="2" t="s">
        <v>123</v>
      </c>
      <c r="DX153" s="2" t="s">
        <v>123</v>
      </c>
      <c r="DY153" s="2" t="s">
        <v>123</v>
      </c>
      <c r="DZ153" s="2" t="s">
        <v>123</v>
      </c>
      <c r="EA153" s="2" t="s">
        <v>123</v>
      </c>
      <c r="EB153" s="2" t="s">
        <v>123</v>
      </c>
      <c r="EC153" s="2" t="s">
        <v>123</v>
      </c>
      <c r="ED153" s="2" t="s">
        <v>123</v>
      </c>
      <c r="EE153" s="2" t="s">
        <v>123</v>
      </c>
      <c r="EF153" s="2" t="s">
        <v>123</v>
      </c>
      <c r="EG153" s="2" t="s">
        <v>123</v>
      </c>
      <c r="EH153" s="2" t="s">
        <v>123</v>
      </c>
      <c r="EI153" s="2" t="s">
        <v>123</v>
      </c>
    </row>
    <row r="154" spans="1:139" ht="144.94999999999999">
      <c r="A154" s="2" t="s">
        <v>512</v>
      </c>
      <c r="B154" s="2" t="s">
        <v>10</v>
      </c>
      <c r="C154" s="2" t="s">
        <v>123</v>
      </c>
      <c r="D154" s="2" t="s">
        <v>123</v>
      </c>
      <c r="E154" s="2" t="s">
        <v>123</v>
      </c>
      <c r="F154" s="2" t="s">
        <v>123</v>
      </c>
      <c r="G154" s="2" t="s">
        <v>123</v>
      </c>
      <c r="H154" s="2" t="s">
        <v>123</v>
      </c>
      <c r="I154" s="2" t="s">
        <v>123</v>
      </c>
      <c r="J154" s="2" t="s">
        <v>123</v>
      </c>
      <c r="K154" s="2" t="s">
        <v>123</v>
      </c>
      <c r="L154" s="2" t="s">
        <v>123</v>
      </c>
      <c r="M154" s="2" t="s">
        <v>123</v>
      </c>
      <c r="N154" s="2" t="s">
        <v>123</v>
      </c>
      <c r="O154" s="2" t="s">
        <v>123</v>
      </c>
      <c r="P154" s="2" t="s">
        <v>123</v>
      </c>
      <c r="Q154" s="2" t="s">
        <v>123</v>
      </c>
      <c r="R154" s="2" t="s">
        <v>123</v>
      </c>
      <c r="S154" s="2" t="s">
        <v>123</v>
      </c>
      <c r="T154" s="2" t="s">
        <v>123</v>
      </c>
      <c r="U154" s="2" t="s">
        <v>123</v>
      </c>
      <c r="V154" s="2" t="s">
        <v>123</v>
      </c>
      <c r="W154" s="2" t="s">
        <v>123</v>
      </c>
      <c r="X154" s="2" t="s">
        <v>123</v>
      </c>
      <c r="Y154" s="2" t="s">
        <v>123</v>
      </c>
      <c r="Z154" s="2" t="s">
        <v>123</v>
      </c>
      <c r="AA154" s="2" t="s">
        <v>123</v>
      </c>
      <c r="AB154" s="2" t="s">
        <v>123</v>
      </c>
      <c r="AC154" s="2" t="s">
        <v>1575</v>
      </c>
      <c r="AD154">
        <v>1</v>
      </c>
      <c r="AE154">
        <v>8</v>
      </c>
      <c r="AF154">
        <v>1</v>
      </c>
      <c r="AG154">
        <v>1</v>
      </c>
      <c r="AH154">
        <v>15</v>
      </c>
      <c r="AI154">
        <v>36</v>
      </c>
      <c r="AJ154">
        <v>9</v>
      </c>
      <c r="AK154">
        <v>2</v>
      </c>
      <c r="AL154">
        <v>2</v>
      </c>
      <c r="AM154">
        <v>1</v>
      </c>
      <c r="AN154">
        <v>2</v>
      </c>
      <c r="AO154">
        <v>0</v>
      </c>
      <c r="AP154">
        <v>20</v>
      </c>
      <c r="AQ154">
        <v>2</v>
      </c>
      <c r="AR154">
        <v>0</v>
      </c>
      <c r="AS154">
        <v>0</v>
      </c>
      <c r="AT154" s="2" t="s">
        <v>123</v>
      </c>
      <c r="AU154" s="2" t="s">
        <v>863</v>
      </c>
      <c r="AV154" s="2" t="s">
        <v>847</v>
      </c>
      <c r="AW154" s="2" t="s">
        <v>863</v>
      </c>
      <c r="AX154" s="2" t="s">
        <v>863</v>
      </c>
      <c r="AY154" s="2" t="s">
        <v>847</v>
      </c>
      <c r="AZ154" s="2" t="s">
        <v>929</v>
      </c>
      <c r="BA154" s="2" t="s">
        <v>845</v>
      </c>
      <c r="BB154" s="2" t="s">
        <v>846</v>
      </c>
      <c r="BC154" s="2" t="s">
        <v>846</v>
      </c>
      <c r="BD154" s="2" t="s">
        <v>863</v>
      </c>
      <c r="BE154" s="2" t="s">
        <v>846</v>
      </c>
      <c r="BF154" s="2" t="s">
        <v>123</v>
      </c>
      <c r="BG154" s="2" t="s">
        <v>838</v>
      </c>
      <c r="BH154" s="2" t="s">
        <v>849</v>
      </c>
      <c r="BI154" s="2" t="s">
        <v>849</v>
      </c>
      <c r="BJ154" s="2" t="s">
        <v>839</v>
      </c>
      <c r="BK154">
        <v>0</v>
      </c>
      <c r="BL154">
        <v>0</v>
      </c>
      <c r="BM154">
        <v>0</v>
      </c>
      <c r="BN154">
        <v>0</v>
      </c>
      <c r="BO154">
        <v>100</v>
      </c>
      <c r="BP154" s="2" t="s">
        <v>1576</v>
      </c>
      <c r="BQ154" s="2" t="s">
        <v>1577</v>
      </c>
      <c r="BR154" s="2" t="s">
        <v>1578</v>
      </c>
      <c r="BS154" s="2" t="s">
        <v>1579</v>
      </c>
      <c r="BT154" s="2" t="s">
        <v>123</v>
      </c>
      <c r="BU154" s="2" t="s">
        <v>123</v>
      </c>
      <c r="BV154" s="2" t="s">
        <v>123</v>
      </c>
      <c r="BW154" s="2" t="s">
        <v>123</v>
      </c>
      <c r="BX154" s="2" t="s">
        <v>123</v>
      </c>
      <c r="BY154" s="2" t="s">
        <v>123</v>
      </c>
      <c r="BZ154" s="2" t="s">
        <v>123</v>
      </c>
      <c r="CA154" s="2" t="s">
        <v>123</v>
      </c>
      <c r="CB154" s="2" t="s">
        <v>123</v>
      </c>
      <c r="CC154" s="2" t="s">
        <v>123</v>
      </c>
      <c r="CD154" s="2" t="s">
        <v>123</v>
      </c>
      <c r="CE154" s="2" t="s">
        <v>123</v>
      </c>
      <c r="CF154" s="2" t="s">
        <v>123</v>
      </c>
      <c r="CG154" s="2" t="s">
        <v>123</v>
      </c>
      <c r="CH154" s="2" t="s">
        <v>123</v>
      </c>
      <c r="CI154" s="2" t="s">
        <v>123</v>
      </c>
      <c r="CJ154" s="2" t="s">
        <v>123</v>
      </c>
      <c r="CK154" s="2" t="s">
        <v>123</v>
      </c>
      <c r="CL154" s="2" t="s">
        <v>123</v>
      </c>
      <c r="CM154" s="2" t="s">
        <v>123</v>
      </c>
      <c r="CN154" s="2" t="s">
        <v>123</v>
      </c>
      <c r="CO154" s="2" t="s">
        <v>123</v>
      </c>
      <c r="CP154" s="2" t="s">
        <v>123</v>
      </c>
      <c r="CQ154" s="2" t="s">
        <v>123</v>
      </c>
      <c r="CR154" s="2" t="s">
        <v>123</v>
      </c>
      <c r="CS154" s="2" t="s">
        <v>123</v>
      </c>
      <c r="CT154" s="2" t="s">
        <v>123</v>
      </c>
      <c r="CU154" s="2" t="s">
        <v>123</v>
      </c>
      <c r="CV154" s="2" t="s">
        <v>123</v>
      </c>
      <c r="CW154" s="2" t="s">
        <v>123</v>
      </c>
      <c r="CX154" s="2" t="s">
        <v>123</v>
      </c>
      <c r="CY154" s="2" t="s">
        <v>123</v>
      </c>
      <c r="CZ154" s="2" t="s">
        <v>123</v>
      </c>
      <c r="DA154" s="2" t="s">
        <v>123</v>
      </c>
      <c r="DB154" s="2" t="s">
        <v>123</v>
      </c>
      <c r="DC154" s="2" t="s">
        <v>123</v>
      </c>
      <c r="DD154" s="2" t="s">
        <v>123</v>
      </c>
      <c r="DE154" s="2" t="s">
        <v>123</v>
      </c>
      <c r="DF154" s="2" t="s">
        <v>123</v>
      </c>
      <c r="DG154" s="2" t="s">
        <v>123</v>
      </c>
      <c r="DH154" s="2" t="s">
        <v>123</v>
      </c>
      <c r="DI154" s="2" t="s">
        <v>123</v>
      </c>
      <c r="DJ154" s="2" t="s">
        <v>123</v>
      </c>
      <c r="DK154" s="2" t="s">
        <v>123</v>
      </c>
      <c r="DL154" s="2" t="s">
        <v>123</v>
      </c>
      <c r="DM154" s="2" t="s">
        <v>123</v>
      </c>
      <c r="DN154" s="2" t="s">
        <v>123</v>
      </c>
      <c r="DO154" s="2" t="s">
        <v>123</v>
      </c>
      <c r="DP154" s="2" t="s">
        <v>123</v>
      </c>
      <c r="DQ154" s="2" t="s">
        <v>123</v>
      </c>
      <c r="DR154" s="2" t="s">
        <v>123</v>
      </c>
      <c r="DS154" s="2" t="s">
        <v>123</v>
      </c>
      <c r="DT154" s="2" t="s">
        <v>123</v>
      </c>
      <c r="DU154" s="2" t="s">
        <v>123</v>
      </c>
      <c r="DV154" s="2" t="s">
        <v>123</v>
      </c>
      <c r="DW154" s="2" t="s">
        <v>123</v>
      </c>
      <c r="DX154" s="2" t="s">
        <v>123</v>
      </c>
      <c r="DY154" s="2" t="s">
        <v>123</v>
      </c>
      <c r="DZ154" s="2" t="s">
        <v>123</v>
      </c>
      <c r="EA154" s="2" t="s">
        <v>123</v>
      </c>
      <c r="EB154" s="2" t="s">
        <v>123</v>
      </c>
      <c r="EC154" s="2" t="s">
        <v>123</v>
      </c>
      <c r="ED154" s="2" t="s">
        <v>123</v>
      </c>
      <c r="EE154" s="2" t="s">
        <v>123</v>
      </c>
      <c r="EF154" s="2" t="s">
        <v>123</v>
      </c>
      <c r="EG154" s="2" t="s">
        <v>123</v>
      </c>
      <c r="EH154" s="2" t="s">
        <v>123</v>
      </c>
      <c r="EI154" s="2" t="s">
        <v>123</v>
      </c>
    </row>
    <row r="155" spans="1:139" ht="87">
      <c r="A155" s="2" t="s">
        <v>513</v>
      </c>
      <c r="B155" s="2" t="s">
        <v>10</v>
      </c>
      <c r="C155" s="2" t="s">
        <v>123</v>
      </c>
      <c r="D155" s="2" t="s">
        <v>123</v>
      </c>
      <c r="E155" s="2" t="s">
        <v>123</v>
      </c>
      <c r="F155" s="2" t="s">
        <v>123</v>
      </c>
      <c r="G155" s="2" t="s">
        <v>123</v>
      </c>
      <c r="H155" s="2" t="s">
        <v>123</v>
      </c>
      <c r="I155" s="2" t="s">
        <v>123</v>
      </c>
      <c r="J155" s="2" t="s">
        <v>123</v>
      </c>
      <c r="K155" s="2" t="s">
        <v>123</v>
      </c>
      <c r="L155" s="2" t="s">
        <v>123</v>
      </c>
      <c r="M155" s="2" t="s">
        <v>123</v>
      </c>
      <c r="N155" s="2" t="s">
        <v>123</v>
      </c>
      <c r="O155" s="2" t="s">
        <v>123</v>
      </c>
      <c r="P155" s="2" t="s">
        <v>123</v>
      </c>
      <c r="Q155" s="2" t="s">
        <v>123</v>
      </c>
      <c r="R155" s="2" t="s">
        <v>123</v>
      </c>
      <c r="S155" s="2" t="s">
        <v>123</v>
      </c>
      <c r="T155" s="2" t="s">
        <v>123</v>
      </c>
      <c r="U155" s="2" t="s">
        <v>123</v>
      </c>
      <c r="V155" s="2" t="s">
        <v>123</v>
      </c>
      <c r="W155" s="2" t="s">
        <v>123</v>
      </c>
      <c r="X155" s="2" t="s">
        <v>123</v>
      </c>
      <c r="Y155" s="2" t="s">
        <v>123</v>
      </c>
      <c r="Z155" s="2" t="s">
        <v>123</v>
      </c>
      <c r="AA155" s="2" t="s">
        <v>123</v>
      </c>
      <c r="AB155" s="2" t="s">
        <v>123</v>
      </c>
      <c r="AC155" s="2" t="s">
        <v>1580</v>
      </c>
      <c r="AD155">
        <v>0.1</v>
      </c>
      <c r="AE155">
        <v>3</v>
      </c>
      <c r="AF155">
        <v>1</v>
      </c>
      <c r="AG155">
        <v>0</v>
      </c>
      <c r="AH155">
        <v>5</v>
      </c>
      <c r="AI155">
        <v>50.2</v>
      </c>
      <c r="AJ155">
        <v>6</v>
      </c>
      <c r="AK155">
        <v>1.4</v>
      </c>
      <c r="AL155">
        <v>0</v>
      </c>
      <c r="AM155">
        <v>3</v>
      </c>
      <c r="AN155">
        <v>5</v>
      </c>
      <c r="AO155">
        <v>0.2</v>
      </c>
      <c r="AP155">
        <v>20</v>
      </c>
      <c r="AQ155">
        <v>0.1</v>
      </c>
      <c r="AR155">
        <v>5</v>
      </c>
      <c r="AS155">
        <v>0</v>
      </c>
      <c r="AT155" s="2" t="s">
        <v>123</v>
      </c>
      <c r="AU155" s="2" t="s">
        <v>863</v>
      </c>
      <c r="AV155" s="2" t="s">
        <v>844</v>
      </c>
      <c r="AW155" s="2" t="s">
        <v>863</v>
      </c>
      <c r="AX155" s="2" t="s">
        <v>123</v>
      </c>
      <c r="AY155" s="2" t="s">
        <v>844</v>
      </c>
      <c r="AZ155" s="2" t="s">
        <v>929</v>
      </c>
      <c r="BA155" s="2" t="s">
        <v>844</v>
      </c>
      <c r="BB155" s="2" t="s">
        <v>846</v>
      </c>
      <c r="BC155" s="2" t="s">
        <v>844</v>
      </c>
      <c r="BD155" s="2" t="s">
        <v>846</v>
      </c>
      <c r="BE155" s="2" t="s">
        <v>846</v>
      </c>
      <c r="BF155" s="2" t="s">
        <v>863</v>
      </c>
      <c r="BG155" s="2" t="s">
        <v>837</v>
      </c>
      <c r="BH155" s="2" t="s">
        <v>837</v>
      </c>
      <c r="BI155" s="2" t="s">
        <v>849</v>
      </c>
      <c r="BJ155" s="2" t="s">
        <v>838</v>
      </c>
      <c r="BK155">
        <v>0</v>
      </c>
      <c r="BL155">
        <v>10</v>
      </c>
      <c r="BM155">
        <v>10</v>
      </c>
      <c r="BN155">
        <v>20</v>
      </c>
      <c r="BO155">
        <v>60</v>
      </c>
      <c r="BP155" s="2" t="s">
        <v>1581</v>
      </c>
      <c r="BQ155" s="2" t="s">
        <v>1582</v>
      </c>
      <c r="BR155" s="2" t="s">
        <v>1583</v>
      </c>
      <c r="BS155" s="2" t="s">
        <v>851</v>
      </c>
      <c r="BT155" s="2" t="s">
        <v>123</v>
      </c>
      <c r="BU155" s="2" t="s">
        <v>123</v>
      </c>
      <c r="BV155" s="2" t="s">
        <v>123</v>
      </c>
      <c r="BW155" s="2" t="s">
        <v>123</v>
      </c>
      <c r="BX155" s="2" t="s">
        <v>123</v>
      </c>
      <c r="BY155" s="2" t="s">
        <v>123</v>
      </c>
      <c r="BZ155" s="2" t="s">
        <v>123</v>
      </c>
      <c r="CA155" s="2" t="s">
        <v>123</v>
      </c>
      <c r="CB155" s="2" t="s">
        <v>123</v>
      </c>
      <c r="CC155" s="2" t="s">
        <v>123</v>
      </c>
      <c r="CD155" s="2" t="s">
        <v>123</v>
      </c>
      <c r="CE155" s="2" t="s">
        <v>123</v>
      </c>
      <c r="CF155" s="2" t="s">
        <v>123</v>
      </c>
      <c r="CG155" s="2" t="s">
        <v>123</v>
      </c>
      <c r="CH155" s="2" t="s">
        <v>123</v>
      </c>
      <c r="CI155" s="2" t="s">
        <v>123</v>
      </c>
      <c r="CJ155" s="2" t="s">
        <v>123</v>
      </c>
      <c r="CK155" s="2" t="s">
        <v>123</v>
      </c>
      <c r="CL155" s="2" t="s">
        <v>123</v>
      </c>
      <c r="CM155" s="2" t="s">
        <v>123</v>
      </c>
      <c r="CN155" s="2" t="s">
        <v>123</v>
      </c>
      <c r="CO155" s="2" t="s">
        <v>123</v>
      </c>
      <c r="CP155" s="2" t="s">
        <v>123</v>
      </c>
      <c r="CQ155" s="2" t="s">
        <v>123</v>
      </c>
      <c r="CR155" s="2" t="s">
        <v>123</v>
      </c>
      <c r="CS155" s="2" t="s">
        <v>123</v>
      </c>
      <c r="CT155" s="2" t="s">
        <v>123</v>
      </c>
      <c r="CU155" s="2" t="s">
        <v>123</v>
      </c>
      <c r="CV155" s="2" t="s">
        <v>123</v>
      </c>
      <c r="CW155" s="2" t="s">
        <v>123</v>
      </c>
      <c r="CX155" s="2" t="s">
        <v>123</v>
      </c>
      <c r="CY155" s="2" t="s">
        <v>123</v>
      </c>
      <c r="CZ155" s="2" t="s">
        <v>123</v>
      </c>
      <c r="DA155" s="2" t="s">
        <v>123</v>
      </c>
      <c r="DB155" s="2" t="s">
        <v>123</v>
      </c>
      <c r="DC155" s="2" t="s">
        <v>123</v>
      </c>
      <c r="DD155" s="2" t="s">
        <v>123</v>
      </c>
      <c r="DE155" s="2" t="s">
        <v>123</v>
      </c>
      <c r="DF155" s="2" t="s">
        <v>123</v>
      </c>
      <c r="DG155" s="2" t="s">
        <v>123</v>
      </c>
      <c r="DH155" s="2" t="s">
        <v>123</v>
      </c>
      <c r="DI155" s="2" t="s">
        <v>123</v>
      </c>
      <c r="DJ155" s="2" t="s">
        <v>123</v>
      </c>
      <c r="DK155" s="2" t="s">
        <v>123</v>
      </c>
      <c r="DL155" s="2" t="s">
        <v>123</v>
      </c>
      <c r="DM155" s="2" t="s">
        <v>123</v>
      </c>
      <c r="DN155" s="2" t="s">
        <v>123</v>
      </c>
      <c r="DO155" s="2" t="s">
        <v>123</v>
      </c>
      <c r="DP155" s="2" t="s">
        <v>123</v>
      </c>
      <c r="DQ155" s="2" t="s">
        <v>123</v>
      </c>
      <c r="DR155" s="2" t="s">
        <v>123</v>
      </c>
      <c r="DS155" s="2" t="s">
        <v>123</v>
      </c>
      <c r="DT155" s="2" t="s">
        <v>123</v>
      </c>
      <c r="DU155" s="2" t="s">
        <v>123</v>
      </c>
      <c r="DV155" s="2" t="s">
        <v>123</v>
      </c>
      <c r="DW155" s="2" t="s">
        <v>123</v>
      </c>
      <c r="DX155" s="2" t="s">
        <v>123</v>
      </c>
      <c r="DY155" s="2" t="s">
        <v>123</v>
      </c>
      <c r="DZ155" s="2" t="s">
        <v>123</v>
      </c>
      <c r="EA155" s="2" t="s">
        <v>123</v>
      </c>
      <c r="EB155" s="2" t="s">
        <v>123</v>
      </c>
      <c r="EC155" s="2" t="s">
        <v>123</v>
      </c>
      <c r="ED155" s="2" t="s">
        <v>123</v>
      </c>
      <c r="EE155" s="2" t="s">
        <v>123</v>
      </c>
      <c r="EF155" s="2" t="s">
        <v>123</v>
      </c>
      <c r="EG155" s="2" t="s">
        <v>123</v>
      </c>
      <c r="EH155" s="2" t="s">
        <v>123</v>
      </c>
      <c r="EI155" s="2" t="s">
        <v>123</v>
      </c>
    </row>
    <row r="156" spans="1:139" ht="57.95">
      <c r="A156" s="2" t="s">
        <v>514</v>
      </c>
      <c r="B156" s="2" t="s">
        <v>10</v>
      </c>
      <c r="C156" s="2" t="s">
        <v>123</v>
      </c>
      <c r="D156" s="2" t="s">
        <v>123</v>
      </c>
      <c r="E156" s="2" t="s">
        <v>123</v>
      </c>
      <c r="F156" s="2" t="s">
        <v>123</v>
      </c>
      <c r="G156" s="2" t="s">
        <v>123</v>
      </c>
      <c r="H156" s="2" t="s">
        <v>123</v>
      </c>
      <c r="I156" s="2" t="s">
        <v>123</v>
      </c>
      <c r="J156" s="2" t="s">
        <v>123</v>
      </c>
      <c r="K156" s="2" t="s">
        <v>123</v>
      </c>
      <c r="L156" s="2" t="s">
        <v>123</v>
      </c>
      <c r="M156" s="2" t="s">
        <v>123</v>
      </c>
      <c r="N156" s="2" t="s">
        <v>123</v>
      </c>
      <c r="O156" s="2" t="s">
        <v>123</v>
      </c>
      <c r="P156" s="2" t="s">
        <v>123</v>
      </c>
      <c r="Q156" s="2" t="s">
        <v>123</v>
      </c>
      <c r="R156" s="2" t="s">
        <v>123</v>
      </c>
      <c r="S156" s="2" t="s">
        <v>123</v>
      </c>
      <c r="T156" s="2" t="s">
        <v>123</v>
      </c>
      <c r="U156" s="2" t="s">
        <v>123</v>
      </c>
      <c r="V156" s="2" t="s">
        <v>123</v>
      </c>
      <c r="W156" s="2" t="s">
        <v>123</v>
      </c>
      <c r="X156" s="2" t="s">
        <v>123</v>
      </c>
      <c r="Y156" s="2" t="s">
        <v>123</v>
      </c>
      <c r="Z156" s="2" t="s">
        <v>123</v>
      </c>
      <c r="AA156" s="2" t="s">
        <v>123</v>
      </c>
      <c r="AB156" s="2" t="s">
        <v>123</v>
      </c>
      <c r="AC156" s="2" t="s">
        <v>1584</v>
      </c>
      <c r="AD156">
        <v>1</v>
      </c>
      <c r="AE156">
        <v>9</v>
      </c>
      <c r="AF156">
        <v>7</v>
      </c>
      <c r="AG156">
        <v>5</v>
      </c>
      <c r="AH156">
        <v>10</v>
      </c>
      <c r="AI156">
        <v>15</v>
      </c>
      <c r="AJ156">
        <v>10</v>
      </c>
      <c r="AK156">
        <v>5</v>
      </c>
      <c r="AL156">
        <v>5</v>
      </c>
      <c r="AM156">
        <v>1</v>
      </c>
      <c r="AN156">
        <v>15</v>
      </c>
      <c r="AO156">
        <v>0</v>
      </c>
      <c r="AP156">
        <v>15</v>
      </c>
      <c r="AQ156">
        <v>1</v>
      </c>
      <c r="AR156">
        <v>1</v>
      </c>
      <c r="AS156">
        <v>0</v>
      </c>
      <c r="AT156" s="2" t="s">
        <v>123</v>
      </c>
      <c r="AU156" s="2" t="s">
        <v>863</v>
      </c>
      <c r="AV156" s="2" t="s">
        <v>863</v>
      </c>
      <c r="AW156" s="2" t="s">
        <v>846</v>
      </c>
      <c r="AX156" s="2" t="s">
        <v>863</v>
      </c>
      <c r="AY156" s="2" t="s">
        <v>846</v>
      </c>
      <c r="AZ156" s="2" t="s">
        <v>846</v>
      </c>
      <c r="BA156" s="2" t="s">
        <v>863</v>
      </c>
      <c r="BB156" s="2" t="s">
        <v>846</v>
      </c>
      <c r="BC156" s="2" t="s">
        <v>846</v>
      </c>
      <c r="BD156" s="2" t="s">
        <v>863</v>
      </c>
      <c r="BE156" s="2" t="s">
        <v>863</v>
      </c>
      <c r="BF156" s="2" t="s">
        <v>863</v>
      </c>
      <c r="BG156" s="2" t="s">
        <v>838</v>
      </c>
      <c r="BH156" s="2" t="s">
        <v>838</v>
      </c>
      <c r="BI156" s="2" t="s">
        <v>838</v>
      </c>
      <c r="BJ156" s="2" t="s">
        <v>837</v>
      </c>
      <c r="BK156">
        <v>15</v>
      </c>
      <c r="BL156">
        <v>15</v>
      </c>
      <c r="BM156">
        <v>50</v>
      </c>
      <c r="BN156">
        <v>15</v>
      </c>
      <c r="BO156">
        <v>5</v>
      </c>
      <c r="BP156" s="2" t="s">
        <v>1585</v>
      </c>
      <c r="BQ156" s="2" t="s">
        <v>1586</v>
      </c>
      <c r="BR156" s="2" t="s">
        <v>1587</v>
      </c>
      <c r="BS156" s="2" t="s">
        <v>1588</v>
      </c>
      <c r="BT156" s="2" t="s">
        <v>123</v>
      </c>
      <c r="BU156" s="2" t="s">
        <v>123</v>
      </c>
      <c r="BV156" s="2" t="s">
        <v>123</v>
      </c>
      <c r="BW156" s="2" t="s">
        <v>123</v>
      </c>
      <c r="BX156" s="2" t="s">
        <v>123</v>
      </c>
      <c r="BY156" s="2" t="s">
        <v>123</v>
      </c>
      <c r="BZ156" s="2" t="s">
        <v>123</v>
      </c>
      <c r="CA156" s="2" t="s">
        <v>123</v>
      </c>
      <c r="CB156" s="2" t="s">
        <v>123</v>
      </c>
      <c r="CC156" s="2" t="s">
        <v>123</v>
      </c>
      <c r="CD156" s="2" t="s">
        <v>123</v>
      </c>
      <c r="CE156" s="2" t="s">
        <v>123</v>
      </c>
      <c r="CF156" s="2" t="s">
        <v>123</v>
      </c>
      <c r="CG156" s="2" t="s">
        <v>123</v>
      </c>
      <c r="CH156" s="2" t="s">
        <v>123</v>
      </c>
      <c r="CI156" s="2" t="s">
        <v>123</v>
      </c>
      <c r="CJ156" s="2" t="s">
        <v>123</v>
      </c>
      <c r="CK156" s="2" t="s">
        <v>123</v>
      </c>
      <c r="CL156" s="2" t="s">
        <v>123</v>
      </c>
      <c r="CM156" s="2" t="s">
        <v>123</v>
      </c>
      <c r="CN156" s="2" t="s">
        <v>123</v>
      </c>
      <c r="CO156" s="2" t="s">
        <v>123</v>
      </c>
      <c r="CP156" s="2" t="s">
        <v>123</v>
      </c>
      <c r="CQ156" s="2" t="s">
        <v>123</v>
      </c>
      <c r="CR156" s="2" t="s">
        <v>123</v>
      </c>
      <c r="CS156" s="2" t="s">
        <v>123</v>
      </c>
      <c r="CT156" s="2" t="s">
        <v>123</v>
      </c>
      <c r="CU156" s="2" t="s">
        <v>123</v>
      </c>
      <c r="CV156" s="2" t="s">
        <v>123</v>
      </c>
      <c r="CW156" s="2" t="s">
        <v>123</v>
      </c>
      <c r="CX156" s="2" t="s">
        <v>123</v>
      </c>
      <c r="CY156" s="2" t="s">
        <v>123</v>
      </c>
      <c r="CZ156" s="2" t="s">
        <v>123</v>
      </c>
      <c r="DA156" s="2" t="s">
        <v>123</v>
      </c>
      <c r="DB156" s="2" t="s">
        <v>123</v>
      </c>
      <c r="DC156" s="2" t="s">
        <v>123</v>
      </c>
      <c r="DD156" s="2" t="s">
        <v>123</v>
      </c>
      <c r="DE156" s="2" t="s">
        <v>123</v>
      </c>
      <c r="DF156" s="2" t="s">
        <v>123</v>
      </c>
      <c r="DG156" s="2" t="s">
        <v>123</v>
      </c>
      <c r="DH156" s="2" t="s">
        <v>123</v>
      </c>
      <c r="DI156" s="2" t="s">
        <v>123</v>
      </c>
      <c r="DJ156" s="2" t="s">
        <v>123</v>
      </c>
      <c r="DK156" s="2" t="s">
        <v>123</v>
      </c>
      <c r="DL156" s="2" t="s">
        <v>123</v>
      </c>
      <c r="DM156" s="2" t="s">
        <v>123</v>
      </c>
      <c r="DN156" s="2" t="s">
        <v>123</v>
      </c>
      <c r="DO156" s="2" t="s">
        <v>123</v>
      </c>
      <c r="DP156" s="2" t="s">
        <v>123</v>
      </c>
      <c r="DQ156" s="2" t="s">
        <v>123</v>
      </c>
      <c r="DR156" s="2" t="s">
        <v>123</v>
      </c>
      <c r="DS156" s="2" t="s">
        <v>123</v>
      </c>
      <c r="DT156" s="2" t="s">
        <v>123</v>
      </c>
      <c r="DU156" s="2" t="s">
        <v>123</v>
      </c>
      <c r="DV156" s="2" t="s">
        <v>123</v>
      </c>
      <c r="DW156" s="2" t="s">
        <v>123</v>
      </c>
      <c r="DX156" s="2" t="s">
        <v>123</v>
      </c>
      <c r="DY156" s="2" t="s">
        <v>123</v>
      </c>
      <c r="DZ156" s="2" t="s">
        <v>123</v>
      </c>
      <c r="EA156" s="2" t="s">
        <v>123</v>
      </c>
      <c r="EB156" s="2" t="s">
        <v>123</v>
      </c>
      <c r="EC156" s="2" t="s">
        <v>123</v>
      </c>
      <c r="ED156" s="2" t="s">
        <v>123</v>
      </c>
      <c r="EE156" s="2" t="s">
        <v>123</v>
      </c>
      <c r="EF156" s="2" t="s">
        <v>123</v>
      </c>
      <c r="EG156" s="2" t="s">
        <v>123</v>
      </c>
      <c r="EH156" s="2" t="s">
        <v>123</v>
      </c>
      <c r="EI156" s="2" t="s">
        <v>123</v>
      </c>
    </row>
    <row r="157" spans="1:139" ht="101.45">
      <c r="A157" s="2" t="s">
        <v>515</v>
      </c>
      <c r="B157" s="2" t="s">
        <v>10</v>
      </c>
      <c r="C157" s="2" t="s">
        <v>123</v>
      </c>
      <c r="D157" s="2" t="s">
        <v>123</v>
      </c>
      <c r="E157" s="2" t="s">
        <v>123</v>
      </c>
      <c r="F157" s="2" t="s">
        <v>123</v>
      </c>
      <c r="G157" s="2" t="s">
        <v>123</v>
      </c>
      <c r="H157" s="2" t="s">
        <v>123</v>
      </c>
      <c r="I157" s="2" t="s">
        <v>123</v>
      </c>
      <c r="J157" s="2" t="s">
        <v>123</v>
      </c>
      <c r="K157" s="2" t="s">
        <v>123</v>
      </c>
      <c r="L157" s="2" t="s">
        <v>123</v>
      </c>
      <c r="M157" s="2" t="s">
        <v>123</v>
      </c>
      <c r="N157" s="2" t="s">
        <v>123</v>
      </c>
      <c r="O157" s="2" t="s">
        <v>123</v>
      </c>
      <c r="P157" s="2" t="s">
        <v>123</v>
      </c>
      <c r="Q157" s="2" t="s">
        <v>123</v>
      </c>
      <c r="R157" s="2" t="s">
        <v>123</v>
      </c>
      <c r="S157" s="2" t="s">
        <v>123</v>
      </c>
      <c r="T157" s="2" t="s">
        <v>123</v>
      </c>
      <c r="U157" s="2" t="s">
        <v>123</v>
      </c>
      <c r="V157" s="2" t="s">
        <v>123</v>
      </c>
      <c r="W157" s="2" t="s">
        <v>123</v>
      </c>
      <c r="X157" s="2" t="s">
        <v>123</v>
      </c>
      <c r="Y157" s="2" t="s">
        <v>123</v>
      </c>
      <c r="Z157" s="2" t="s">
        <v>123</v>
      </c>
      <c r="AA157" s="2" t="s">
        <v>123</v>
      </c>
      <c r="AB157" s="2" t="s">
        <v>123</v>
      </c>
      <c r="AC157" s="2" t="s">
        <v>1589</v>
      </c>
      <c r="AD157">
        <v>0</v>
      </c>
      <c r="AE157">
        <v>5</v>
      </c>
      <c r="AF157">
        <v>1</v>
      </c>
      <c r="AG157">
        <v>1</v>
      </c>
      <c r="AH157">
        <v>5</v>
      </c>
      <c r="AI157">
        <v>35</v>
      </c>
      <c r="AJ157">
        <v>35</v>
      </c>
      <c r="AK157">
        <v>1</v>
      </c>
      <c r="AL157">
        <v>1</v>
      </c>
      <c r="AM157">
        <v>2</v>
      </c>
      <c r="AN157">
        <v>1</v>
      </c>
      <c r="AO157">
        <v>0</v>
      </c>
      <c r="AP157">
        <v>2</v>
      </c>
      <c r="AQ157">
        <v>1</v>
      </c>
      <c r="AR157">
        <v>10</v>
      </c>
      <c r="AS157">
        <v>0</v>
      </c>
      <c r="AT157" s="2" t="s">
        <v>123</v>
      </c>
      <c r="AU157" s="2" t="s">
        <v>863</v>
      </c>
      <c r="AV157" s="2" t="s">
        <v>845</v>
      </c>
      <c r="AW157" s="2" t="s">
        <v>844</v>
      </c>
      <c r="AX157" s="2" t="s">
        <v>845</v>
      </c>
      <c r="AY157" s="2" t="s">
        <v>845</v>
      </c>
      <c r="AZ157" s="2" t="s">
        <v>853</v>
      </c>
      <c r="BA157" s="2" t="s">
        <v>853</v>
      </c>
      <c r="BB157" s="2" t="s">
        <v>863</v>
      </c>
      <c r="BC157" s="2" t="s">
        <v>863</v>
      </c>
      <c r="BD157" s="2" t="s">
        <v>846</v>
      </c>
      <c r="BE157" s="2" t="s">
        <v>863</v>
      </c>
      <c r="BF157" s="2" t="s">
        <v>123</v>
      </c>
      <c r="BG157" s="2" t="s">
        <v>837</v>
      </c>
      <c r="BH157" s="2" t="s">
        <v>837</v>
      </c>
      <c r="BI157" s="2" t="s">
        <v>837</v>
      </c>
      <c r="BJ157" s="2" t="s">
        <v>837</v>
      </c>
      <c r="BK157">
        <v>0</v>
      </c>
      <c r="BL157">
        <v>0</v>
      </c>
      <c r="BM157">
        <v>5</v>
      </c>
      <c r="BN157">
        <v>15</v>
      </c>
      <c r="BO157">
        <v>80</v>
      </c>
      <c r="BP157" s="2" t="s">
        <v>1590</v>
      </c>
      <c r="BQ157" s="2" t="s">
        <v>1591</v>
      </c>
      <c r="BR157" s="2" t="s">
        <v>1592</v>
      </c>
      <c r="BS157" s="2" t="s">
        <v>1593</v>
      </c>
      <c r="BT157" s="2" t="s">
        <v>123</v>
      </c>
      <c r="BU157" s="2" t="s">
        <v>123</v>
      </c>
      <c r="BV157" s="2" t="s">
        <v>123</v>
      </c>
      <c r="BW157" s="2" t="s">
        <v>123</v>
      </c>
      <c r="BX157" s="2" t="s">
        <v>123</v>
      </c>
      <c r="BY157" s="2" t="s">
        <v>123</v>
      </c>
      <c r="BZ157" s="2" t="s">
        <v>123</v>
      </c>
      <c r="CA157" s="2" t="s">
        <v>123</v>
      </c>
      <c r="CB157" s="2" t="s">
        <v>123</v>
      </c>
      <c r="CC157" s="2" t="s">
        <v>123</v>
      </c>
      <c r="CD157" s="2" t="s">
        <v>123</v>
      </c>
      <c r="CE157" s="2" t="s">
        <v>123</v>
      </c>
      <c r="CF157" s="2" t="s">
        <v>123</v>
      </c>
      <c r="CG157" s="2" t="s">
        <v>123</v>
      </c>
      <c r="CH157" s="2" t="s">
        <v>123</v>
      </c>
      <c r="CI157" s="2" t="s">
        <v>123</v>
      </c>
      <c r="CJ157" s="2" t="s">
        <v>123</v>
      </c>
      <c r="CK157" s="2" t="s">
        <v>123</v>
      </c>
      <c r="CL157" s="2" t="s">
        <v>123</v>
      </c>
      <c r="CM157" s="2" t="s">
        <v>123</v>
      </c>
      <c r="CN157" s="2" t="s">
        <v>123</v>
      </c>
      <c r="CO157" s="2" t="s">
        <v>123</v>
      </c>
      <c r="CP157" s="2" t="s">
        <v>123</v>
      </c>
      <c r="CQ157" s="2" t="s">
        <v>123</v>
      </c>
      <c r="CR157" s="2" t="s">
        <v>123</v>
      </c>
      <c r="CS157" s="2" t="s">
        <v>123</v>
      </c>
      <c r="CT157" s="2" t="s">
        <v>123</v>
      </c>
      <c r="CU157" s="2" t="s">
        <v>123</v>
      </c>
      <c r="CV157" s="2" t="s">
        <v>123</v>
      </c>
      <c r="CW157" s="2" t="s">
        <v>123</v>
      </c>
      <c r="CX157" s="2" t="s">
        <v>123</v>
      </c>
      <c r="CY157" s="2" t="s">
        <v>123</v>
      </c>
      <c r="CZ157" s="2" t="s">
        <v>123</v>
      </c>
      <c r="DA157" s="2" t="s">
        <v>123</v>
      </c>
      <c r="DB157" s="2" t="s">
        <v>123</v>
      </c>
      <c r="DC157" s="2" t="s">
        <v>123</v>
      </c>
      <c r="DD157" s="2" t="s">
        <v>123</v>
      </c>
      <c r="DE157" s="2" t="s">
        <v>123</v>
      </c>
      <c r="DF157" s="2" t="s">
        <v>123</v>
      </c>
      <c r="DG157" s="2" t="s">
        <v>123</v>
      </c>
      <c r="DH157" s="2" t="s">
        <v>123</v>
      </c>
      <c r="DI157" s="2" t="s">
        <v>123</v>
      </c>
      <c r="DJ157" s="2" t="s">
        <v>123</v>
      </c>
      <c r="DK157" s="2" t="s">
        <v>123</v>
      </c>
      <c r="DL157" s="2" t="s">
        <v>123</v>
      </c>
      <c r="DM157" s="2" t="s">
        <v>123</v>
      </c>
      <c r="DN157" s="2" t="s">
        <v>123</v>
      </c>
      <c r="DO157" s="2" t="s">
        <v>123</v>
      </c>
      <c r="DP157" s="2" t="s">
        <v>123</v>
      </c>
      <c r="DQ157" s="2" t="s">
        <v>123</v>
      </c>
      <c r="DR157" s="2" t="s">
        <v>123</v>
      </c>
      <c r="DS157" s="2" t="s">
        <v>123</v>
      </c>
      <c r="DT157" s="2" t="s">
        <v>123</v>
      </c>
      <c r="DU157" s="2" t="s">
        <v>123</v>
      </c>
      <c r="DV157" s="2" t="s">
        <v>123</v>
      </c>
      <c r="DW157" s="2" t="s">
        <v>123</v>
      </c>
      <c r="DX157" s="2" t="s">
        <v>123</v>
      </c>
      <c r="DY157" s="2" t="s">
        <v>123</v>
      </c>
      <c r="DZ157" s="2" t="s">
        <v>123</v>
      </c>
      <c r="EA157" s="2" t="s">
        <v>123</v>
      </c>
      <c r="EB157" s="2" t="s">
        <v>123</v>
      </c>
      <c r="EC157" s="2" t="s">
        <v>123</v>
      </c>
      <c r="ED157" s="2" t="s">
        <v>123</v>
      </c>
      <c r="EE157" s="2" t="s">
        <v>123</v>
      </c>
      <c r="EF157" s="2" t="s">
        <v>123</v>
      </c>
      <c r="EG157" s="2" t="s">
        <v>123</v>
      </c>
      <c r="EH157" s="2" t="s">
        <v>123</v>
      </c>
      <c r="EI157" s="2" t="s">
        <v>123</v>
      </c>
    </row>
    <row r="158" spans="1:139" ht="130.5">
      <c r="A158" s="2" t="s">
        <v>643</v>
      </c>
      <c r="B158" s="2" t="s">
        <v>11</v>
      </c>
      <c r="C158" s="2" t="s">
        <v>123</v>
      </c>
      <c r="D158" s="2" t="s">
        <v>123</v>
      </c>
      <c r="E158" s="2" t="s">
        <v>123</v>
      </c>
      <c r="F158" s="2" t="s">
        <v>123</v>
      </c>
      <c r="G158" s="2" t="s">
        <v>123</v>
      </c>
      <c r="H158" s="2" t="s">
        <v>123</v>
      </c>
      <c r="I158" s="2" t="s">
        <v>123</v>
      </c>
      <c r="J158" s="2" t="s">
        <v>123</v>
      </c>
      <c r="K158" s="2" t="s">
        <v>123</v>
      </c>
      <c r="L158" s="2" t="s">
        <v>123</v>
      </c>
      <c r="M158" s="2" t="s">
        <v>123</v>
      </c>
      <c r="N158" s="2" t="s">
        <v>123</v>
      </c>
      <c r="O158" s="2" t="s">
        <v>123</v>
      </c>
      <c r="P158" s="2" t="s">
        <v>123</v>
      </c>
      <c r="Q158" s="2" t="s">
        <v>123</v>
      </c>
      <c r="R158" s="2" t="s">
        <v>123</v>
      </c>
      <c r="S158" s="2" t="s">
        <v>123</v>
      </c>
      <c r="T158" s="2" t="s">
        <v>123</v>
      </c>
      <c r="U158" s="2" t="s">
        <v>123</v>
      </c>
      <c r="V158" s="2" t="s">
        <v>123</v>
      </c>
      <c r="W158" s="2" t="s">
        <v>123</v>
      </c>
      <c r="X158" s="2" t="s">
        <v>123</v>
      </c>
      <c r="Y158" s="2" t="s">
        <v>123</v>
      </c>
      <c r="Z158" s="2" t="s">
        <v>123</v>
      </c>
      <c r="AA158" s="2" t="s">
        <v>123</v>
      </c>
      <c r="AB158" s="2" t="s">
        <v>123</v>
      </c>
      <c r="AC158" s="2" t="s">
        <v>1594</v>
      </c>
      <c r="AD158" s="2" t="s">
        <v>123</v>
      </c>
      <c r="AE158" s="2" t="s">
        <v>123</v>
      </c>
      <c r="AF158" s="2" t="s">
        <v>123</v>
      </c>
      <c r="AG158" s="2" t="s">
        <v>123</v>
      </c>
      <c r="AH158" s="2" t="s">
        <v>123</v>
      </c>
      <c r="AI158" s="2" t="s">
        <v>123</v>
      </c>
      <c r="AJ158" s="2" t="s">
        <v>123</v>
      </c>
      <c r="AK158" s="2" t="s">
        <v>123</v>
      </c>
      <c r="AL158" s="2" t="s">
        <v>123</v>
      </c>
      <c r="AM158" s="2" t="s">
        <v>123</v>
      </c>
      <c r="AN158" s="2" t="s">
        <v>123</v>
      </c>
      <c r="AO158" s="2" t="s">
        <v>123</v>
      </c>
      <c r="AP158" s="2" t="s">
        <v>123</v>
      </c>
      <c r="AQ158" s="2" t="s">
        <v>123</v>
      </c>
      <c r="AR158" s="2" t="s">
        <v>123</v>
      </c>
      <c r="AS158" s="2" t="s">
        <v>123</v>
      </c>
      <c r="AT158" s="2" t="s">
        <v>123</v>
      </c>
      <c r="AU158" s="2" t="s">
        <v>123</v>
      </c>
      <c r="AV158" s="2" t="s">
        <v>123</v>
      </c>
      <c r="AW158" s="2" t="s">
        <v>123</v>
      </c>
      <c r="AX158" s="2" t="s">
        <v>123</v>
      </c>
      <c r="AY158" s="2" t="s">
        <v>123</v>
      </c>
      <c r="AZ158" s="2" t="s">
        <v>123</v>
      </c>
      <c r="BA158" s="2" t="s">
        <v>123</v>
      </c>
      <c r="BB158" s="2" t="s">
        <v>123</v>
      </c>
      <c r="BC158" s="2" t="s">
        <v>123</v>
      </c>
      <c r="BD158" s="2" t="s">
        <v>123</v>
      </c>
      <c r="BE158" s="2" t="s">
        <v>123</v>
      </c>
      <c r="BF158" s="2" t="s">
        <v>123</v>
      </c>
      <c r="BG158" s="2" t="s">
        <v>838</v>
      </c>
      <c r="BH158" s="2" t="s">
        <v>838</v>
      </c>
      <c r="BI158" s="2" t="s">
        <v>838</v>
      </c>
      <c r="BJ158" s="2" t="s">
        <v>838</v>
      </c>
      <c r="BK158">
        <v>0</v>
      </c>
      <c r="BL158">
        <v>5</v>
      </c>
      <c r="BM158">
        <v>10</v>
      </c>
      <c r="BN158">
        <v>85</v>
      </c>
      <c r="BO158">
        <v>0</v>
      </c>
      <c r="BP158" s="2" t="s">
        <v>1595</v>
      </c>
      <c r="BQ158" s="2" t="s">
        <v>1596</v>
      </c>
      <c r="BR158" s="2" t="s">
        <v>1597</v>
      </c>
      <c r="BS158" s="2" t="s">
        <v>1598</v>
      </c>
      <c r="BT158">
        <v>28</v>
      </c>
      <c r="BU158">
        <v>45</v>
      </c>
      <c r="BV158">
        <v>0</v>
      </c>
      <c r="BW158">
        <v>0</v>
      </c>
      <c r="BX158">
        <v>0</v>
      </c>
      <c r="BY158">
        <v>0</v>
      </c>
      <c r="BZ158">
        <v>0</v>
      </c>
      <c r="CA158">
        <v>2</v>
      </c>
      <c r="CB158">
        <v>2</v>
      </c>
      <c r="CC158">
        <v>15</v>
      </c>
      <c r="CD158">
        <v>7</v>
      </c>
      <c r="CE158">
        <v>1</v>
      </c>
      <c r="CF158">
        <v>0</v>
      </c>
      <c r="CG158" s="2" t="s">
        <v>123</v>
      </c>
      <c r="CH158">
        <v>83</v>
      </c>
      <c r="CI158">
        <v>90</v>
      </c>
      <c r="CJ158">
        <v>8</v>
      </c>
      <c r="CK158">
        <v>0</v>
      </c>
      <c r="CL158">
        <v>2</v>
      </c>
      <c r="CM158">
        <v>0</v>
      </c>
      <c r="CN158" s="2" t="s">
        <v>123</v>
      </c>
      <c r="CO158" s="2" t="s">
        <v>846</v>
      </c>
      <c r="CP158" s="2" t="s">
        <v>846</v>
      </c>
      <c r="CQ158" s="2" t="s">
        <v>123</v>
      </c>
      <c r="CR158" s="2" t="s">
        <v>123</v>
      </c>
      <c r="CS158" s="2" t="s">
        <v>123</v>
      </c>
      <c r="CT158" s="2" t="s">
        <v>123</v>
      </c>
      <c r="CU158" s="2" t="s">
        <v>123</v>
      </c>
      <c r="CV158" s="2" t="s">
        <v>863</v>
      </c>
      <c r="CW158" s="2" t="s">
        <v>863</v>
      </c>
      <c r="CX158" s="2" t="s">
        <v>123</v>
      </c>
      <c r="CY158" s="2" t="s">
        <v>123</v>
      </c>
      <c r="CZ158" s="2" t="s">
        <v>123</v>
      </c>
      <c r="DA158" s="2" t="s">
        <v>123</v>
      </c>
      <c r="DB158" s="2" t="s">
        <v>123</v>
      </c>
      <c r="DC158" s="2" t="s">
        <v>123</v>
      </c>
      <c r="DD158" s="2" t="s">
        <v>123</v>
      </c>
      <c r="DE158" s="2" t="s">
        <v>123</v>
      </c>
      <c r="DF158" s="2" t="s">
        <v>123</v>
      </c>
      <c r="DG158" s="2" t="s">
        <v>123</v>
      </c>
      <c r="DH158" s="2" t="s">
        <v>123</v>
      </c>
      <c r="DI158" s="2" t="s">
        <v>123</v>
      </c>
      <c r="DJ158" s="2" t="s">
        <v>123</v>
      </c>
      <c r="DK158" s="2" t="s">
        <v>123</v>
      </c>
      <c r="DL158" s="2" t="s">
        <v>123</v>
      </c>
      <c r="DM158" s="2" t="s">
        <v>123</v>
      </c>
      <c r="DN158" s="2" t="s">
        <v>123</v>
      </c>
      <c r="DO158" s="2" t="s">
        <v>123</v>
      </c>
      <c r="DP158" s="2" t="s">
        <v>123</v>
      </c>
      <c r="DQ158" s="2" t="s">
        <v>123</v>
      </c>
      <c r="DR158" s="2" t="s">
        <v>123</v>
      </c>
      <c r="DS158" s="2" t="s">
        <v>123</v>
      </c>
      <c r="DT158" s="2" t="s">
        <v>123</v>
      </c>
      <c r="DU158" s="2" t="s">
        <v>123</v>
      </c>
      <c r="DV158" s="2" t="s">
        <v>123</v>
      </c>
      <c r="DW158" s="2" t="s">
        <v>123</v>
      </c>
      <c r="DX158" s="2" t="s">
        <v>123</v>
      </c>
      <c r="DY158" s="2" t="s">
        <v>123</v>
      </c>
      <c r="DZ158" s="2" t="s">
        <v>123</v>
      </c>
      <c r="EA158" s="2" t="s">
        <v>123</v>
      </c>
      <c r="EB158" s="2" t="s">
        <v>123</v>
      </c>
      <c r="EC158" s="2" t="s">
        <v>123</v>
      </c>
      <c r="ED158" s="2" t="s">
        <v>123</v>
      </c>
      <c r="EE158" s="2" t="s">
        <v>123</v>
      </c>
      <c r="EF158" s="2" t="s">
        <v>123</v>
      </c>
      <c r="EG158" s="2" t="s">
        <v>123</v>
      </c>
      <c r="EH158" s="2" t="s">
        <v>123</v>
      </c>
      <c r="EI158" s="2" t="s">
        <v>123</v>
      </c>
    </row>
    <row r="159" spans="1:139" ht="87">
      <c r="A159" s="2" t="s">
        <v>516</v>
      </c>
      <c r="B159" s="2" t="s">
        <v>10</v>
      </c>
      <c r="C159" s="2" t="s">
        <v>123</v>
      </c>
      <c r="D159" s="2" t="s">
        <v>123</v>
      </c>
      <c r="E159" s="2" t="s">
        <v>123</v>
      </c>
      <c r="F159" s="2" t="s">
        <v>123</v>
      </c>
      <c r="G159" s="2" t="s">
        <v>123</v>
      </c>
      <c r="H159" s="2" t="s">
        <v>123</v>
      </c>
      <c r="I159" s="2" t="s">
        <v>123</v>
      </c>
      <c r="J159" s="2" t="s">
        <v>123</v>
      </c>
      <c r="K159" s="2" t="s">
        <v>123</v>
      </c>
      <c r="L159" s="2" t="s">
        <v>123</v>
      </c>
      <c r="M159" s="2" t="s">
        <v>123</v>
      </c>
      <c r="N159" s="2" t="s">
        <v>123</v>
      </c>
      <c r="O159" s="2" t="s">
        <v>123</v>
      </c>
      <c r="P159" s="2" t="s">
        <v>123</v>
      </c>
      <c r="Q159" s="2" t="s">
        <v>123</v>
      </c>
      <c r="R159" s="2" t="s">
        <v>123</v>
      </c>
      <c r="S159" s="2" t="s">
        <v>123</v>
      </c>
      <c r="T159" s="2" t="s">
        <v>123</v>
      </c>
      <c r="U159" s="2" t="s">
        <v>123</v>
      </c>
      <c r="V159" s="2" t="s">
        <v>123</v>
      </c>
      <c r="W159" s="2" t="s">
        <v>123</v>
      </c>
      <c r="X159" s="2" t="s">
        <v>123</v>
      </c>
      <c r="Y159" s="2" t="s">
        <v>123</v>
      </c>
      <c r="Z159" s="2" t="s">
        <v>123</v>
      </c>
      <c r="AA159" s="2" t="s">
        <v>123</v>
      </c>
      <c r="AB159" s="2" t="s">
        <v>123</v>
      </c>
      <c r="AC159" s="2" t="s">
        <v>1599</v>
      </c>
      <c r="AD159">
        <v>2</v>
      </c>
      <c r="AE159">
        <v>5</v>
      </c>
      <c r="AF159">
        <v>2</v>
      </c>
      <c r="AG159">
        <v>3</v>
      </c>
      <c r="AH159">
        <v>3</v>
      </c>
      <c r="AI159">
        <v>50</v>
      </c>
      <c r="AJ159">
        <v>5</v>
      </c>
      <c r="AK159">
        <v>1</v>
      </c>
      <c r="AL159">
        <v>2</v>
      </c>
      <c r="AM159">
        <v>2</v>
      </c>
      <c r="AN159">
        <v>2</v>
      </c>
      <c r="AO159">
        <v>2</v>
      </c>
      <c r="AP159">
        <v>10</v>
      </c>
      <c r="AQ159">
        <v>1</v>
      </c>
      <c r="AR159">
        <v>10</v>
      </c>
      <c r="AS159">
        <v>0</v>
      </c>
      <c r="AT159" s="2" t="s">
        <v>123</v>
      </c>
      <c r="AU159" s="2" t="s">
        <v>863</v>
      </c>
      <c r="AV159" s="2" t="s">
        <v>844</v>
      </c>
      <c r="AW159" s="2" t="s">
        <v>844</v>
      </c>
      <c r="AX159" s="2" t="s">
        <v>846</v>
      </c>
      <c r="AY159" s="2" t="s">
        <v>863</v>
      </c>
      <c r="AZ159" s="2" t="s">
        <v>929</v>
      </c>
      <c r="BA159" s="2" t="s">
        <v>846</v>
      </c>
      <c r="BB159" s="2" t="s">
        <v>846</v>
      </c>
      <c r="BC159" s="2" t="s">
        <v>846</v>
      </c>
      <c r="BD159" s="2" t="s">
        <v>846</v>
      </c>
      <c r="BE159" s="2" t="s">
        <v>846</v>
      </c>
      <c r="BF159" s="2" t="s">
        <v>846</v>
      </c>
      <c r="BG159" s="2" t="s">
        <v>838</v>
      </c>
      <c r="BH159" s="2" t="s">
        <v>838</v>
      </c>
      <c r="BI159" s="2" t="s">
        <v>838</v>
      </c>
      <c r="BJ159" s="2" t="s">
        <v>941</v>
      </c>
      <c r="BK159">
        <v>0</v>
      </c>
      <c r="BL159">
        <v>0</v>
      </c>
      <c r="BM159">
        <v>0</v>
      </c>
      <c r="BN159">
        <v>50</v>
      </c>
      <c r="BO159">
        <v>50</v>
      </c>
      <c r="BP159" s="2" t="s">
        <v>1600</v>
      </c>
      <c r="BQ159" s="2" t="s">
        <v>1601</v>
      </c>
      <c r="BR159" s="2" t="s">
        <v>1602</v>
      </c>
      <c r="BS159" s="2" t="s">
        <v>1603</v>
      </c>
      <c r="BT159" s="2" t="s">
        <v>123</v>
      </c>
      <c r="BU159" s="2" t="s">
        <v>123</v>
      </c>
      <c r="BV159" s="2" t="s">
        <v>123</v>
      </c>
      <c r="BW159" s="2" t="s">
        <v>123</v>
      </c>
      <c r="BX159" s="2" t="s">
        <v>123</v>
      </c>
      <c r="BY159" s="2" t="s">
        <v>123</v>
      </c>
      <c r="BZ159" s="2" t="s">
        <v>123</v>
      </c>
      <c r="CA159" s="2" t="s">
        <v>123</v>
      </c>
      <c r="CB159" s="2" t="s">
        <v>123</v>
      </c>
      <c r="CC159" s="2" t="s">
        <v>123</v>
      </c>
      <c r="CD159" s="2" t="s">
        <v>123</v>
      </c>
      <c r="CE159" s="2" t="s">
        <v>123</v>
      </c>
      <c r="CF159" s="2" t="s">
        <v>123</v>
      </c>
      <c r="CG159" s="2" t="s">
        <v>123</v>
      </c>
      <c r="CH159" s="2" t="s">
        <v>123</v>
      </c>
      <c r="CI159" s="2" t="s">
        <v>123</v>
      </c>
      <c r="CJ159" s="2" t="s">
        <v>123</v>
      </c>
      <c r="CK159" s="2" t="s">
        <v>123</v>
      </c>
      <c r="CL159" s="2" t="s">
        <v>123</v>
      </c>
      <c r="CM159" s="2" t="s">
        <v>123</v>
      </c>
      <c r="CN159" s="2" t="s">
        <v>123</v>
      </c>
      <c r="CO159" s="2" t="s">
        <v>123</v>
      </c>
      <c r="CP159" s="2" t="s">
        <v>123</v>
      </c>
      <c r="CQ159" s="2" t="s">
        <v>123</v>
      </c>
      <c r="CR159" s="2" t="s">
        <v>123</v>
      </c>
      <c r="CS159" s="2" t="s">
        <v>123</v>
      </c>
      <c r="CT159" s="2" t="s">
        <v>123</v>
      </c>
      <c r="CU159" s="2" t="s">
        <v>123</v>
      </c>
      <c r="CV159" s="2" t="s">
        <v>123</v>
      </c>
      <c r="CW159" s="2" t="s">
        <v>123</v>
      </c>
      <c r="CX159" s="2" t="s">
        <v>123</v>
      </c>
      <c r="CY159" s="2" t="s">
        <v>123</v>
      </c>
      <c r="CZ159" s="2" t="s">
        <v>123</v>
      </c>
      <c r="DA159" s="2" t="s">
        <v>123</v>
      </c>
      <c r="DB159" s="2" t="s">
        <v>123</v>
      </c>
      <c r="DC159" s="2" t="s">
        <v>123</v>
      </c>
      <c r="DD159" s="2" t="s">
        <v>123</v>
      </c>
      <c r="DE159" s="2" t="s">
        <v>123</v>
      </c>
      <c r="DF159" s="2" t="s">
        <v>123</v>
      </c>
      <c r="DG159" s="2" t="s">
        <v>123</v>
      </c>
      <c r="DH159" s="2" t="s">
        <v>123</v>
      </c>
      <c r="DI159" s="2" t="s">
        <v>123</v>
      </c>
      <c r="DJ159" s="2" t="s">
        <v>123</v>
      </c>
      <c r="DK159" s="2" t="s">
        <v>123</v>
      </c>
      <c r="DL159" s="2" t="s">
        <v>123</v>
      </c>
      <c r="DM159" s="2" t="s">
        <v>123</v>
      </c>
      <c r="DN159" s="2" t="s">
        <v>123</v>
      </c>
      <c r="DO159" s="2" t="s">
        <v>123</v>
      </c>
      <c r="DP159" s="2" t="s">
        <v>123</v>
      </c>
      <c r="DQ159" s="2" t="s">
        <v>123</v>
      </c>
      <c r="DR159" s="2" t="s">
        <v>123</v>
      </c>
      <c r="DS159" s="2" t="s">
        <v>123</v>
      </c>
      <c r="DT159" s="2" t="s">
        <v>123</v>
      </c>
      <c r="DU159" s="2" t="s">
        <v>123</v>
      </c>
      <c r="DV159" s="2" t="s">
        <v>123</v>
      </c>
      <c r="DW159" s="2" t="s">
        <v>123</v>
      </c>
      <c r="DX159" s="2" t="s">
        <v>123</v>
      </c>
      <c r="DY159" s="2" t="s">
        <v>123</v>
      </c>
      <c r="DZ159" s="2" t="s">
        <v>123</v>
      </c>
      <c r="EA159" s="2" t="s">
        <v>123</v>
      </c>
      <c r="EB159" s="2" t="s">
        <v>123</v>
      </c>
      <c r="EC159" s="2" t="s">
        <v>123</v>
      </c>
      <c r="ED159" s="2" t="s">
        <v>123</v>
      </c>
      <c r="EE159" s="2" t="s">
        <v>123</v>
      </c>
      <c r="EF159" s="2" t="s">
        <v>123</v>
      </c>
      <c r="EG159" s="2" t="s">
        <v>123</v>
      </c>
      <c r="EH159" s="2" t="s">
        <v>123</v>
      </c>
      <c r="EI159" s="2" t="s">
        <v>123</v>
      </c>
    </row>
    <row r="160" spans="1:139" ht="101.45">
      <c r="A160" s="2" t="s">
        <v>644</v>
      </c>
      <c r="B160" s="2" t="s">
        <v>11</v>
      </c>
      <c r="C160" s="2" t="s">
        <v>123</v>
      </c>
      <c r="D160" s="2" t="s">
        <v>123</v>
      </c>
      <c r="E160" s="2" t="s">
        <v>123</v>
      </c>
      <c r="F160" s="2" t="s">
        <v>123</v>
      </c>
      <c r="G160" s="2" t="s">
        <v>123</v>
      </c>
      <c r="H160" s="2" t="s">
        <v>123</v>
      </c>
      <c r="I160" s="2" t="s">
        <v>123</v>
      </c>
      <c r="J160" s="2" t="s">
        <v>123</v>
      </c>
      <c r="K160" s="2" t="s">
        <v>123</v>
      </c>
      <c r="L160" s="2" t="s">
        <v>123</v>
      </c>
      <c r="M160" s="2" t="s">
        <v>123</v>
      </c>
      <c r="N160" s="2" t="s">
        <v>123</v>
      </c>
      <c r="O160" s="2" t="s">
        <v>123</v>
      </c>
      <c r="P160" s="2" t="s">
        <v>123</v>
      </c>
      <c r="Q160" s="2" t="s">
        <v>123</v>
      </c>
      <c r="R160" s="2" t="s">
        <v>123</v>
      </c>
      <c r="S160" s="2" t="s">
        <v>123</v>
      </c>
      <c r="T160" s="2" t="s">
        <v>123</v>
      </c>
      <c r="U160" s="2" t="s">
        <v>123</v>
      </c>
      <c r="V160" s="2" t="s">
        <v>123</v>
      </c>
      <c r="W160" s="2" t="s">
        <v>123</v>
      </c>
      <c r="X160" s="2" t="s">
        <v>123</v>
      </c>
      <c r="Y160" s="2" t="s">
        <v>123</v>
      </c>
      <c r="Z160" s="2" t="s">
        <v>123</v>
      </c>
      <c r="AA160" s="2" t="s">
        <v>123</v>
      </c>
      <c r="AB160" s="2" t="s">
        <v>123</v>
      </c>
      <c r="AC160" s="2" t="s">
        <v>1604</v>
      </c>
      <c r="AD160" s="2" t="s">
        <v>123</v>
      </c>
      <c r="AE160" s="2" t="s">
        <v>123</v>
      </c>
      <c r="AF160" s="2" t="s">
        <v>123</v>
      </c>
      <c r="AG160" s="2" t="s">
        <v>123</v>
      </c>
      <c r="AH160" s="2" t="s">
        <v>123</v>
      </c>
      <c r="AI160" s="2" t="s">
        <v>123</v>
      </c>
      <c r="AJ160" s="2" t="s">
        <v>123</v>
      </c>
      <c r="AK160" s="2" t="s">
        <v>123</v>
      </c>
      <c r="AL160" s="2" t="s">
        <v>123</v>
      </c>
      <c r="AM160" s="2" t="s">
        <v>123</v>
      </c>
      <c r="AN160" s="2" t="s">
        <v>123</v>
      </c>
      <c r="AO160" s="2" t="s">
        <v>123</v>
      </c>
      <c r="AP160" s="2" t="s">
        <v>123</v>
      </c>
      <c r="AQ160" s="2" t="s">
        <v>123</v>
      </c>
      <c r="AR160" s="2" t="s">
        <v>123</v>
      </c>
      <c r="AS160" s="2" t="s">
        <v>123</v>
      </c>
      <c r="AT160" s="2" t="s">
        <v>123</v>
      </c>
      <c r="AU160" s="2" t="s">
        <v>123</v>
      </c>
      <c r="AV160" s="2" t="s">
        <v>123</v>
      </c>
      <c r="AW160" s="2" t="s">
        <v>123</v>
      </c>
      <c r="AX160" s="2" t="s">
        <v>123</v>
      </c>
      <c r="AY160" s="2" t="s">
        <v>123</v>
      </c>
      <c r="AZ160" s="2" t="s">
        <v>123</v>
      </c>
      <c r="BA160" s="2" t="s">
        <v>123</v>
      </c>
      <c r="BB160" s="2" t="s">
        <v>123</v>
      </c>
      <c r="BC160" s="2" t="s">
        <v>123</v>
      </c>
      <c r="BD160" s="2" t="s">
        <v>123</v>
      </c>
      <c r="BE160" s="2" t="s">
        <v>123</v>
      </c>
      <c r="BF160" s="2" t="s">
        <v>123</v>
      </c>
      <c r="BG160" s="2" t="s">
        <v>838</v>
      </c>
      <c r="BH160" s="2" t="s">
        <v>838</v>
      </c>
      <c r="BI160" s="2" t="s">
        <v>849</v>
      </c>
      <c r="BJ160" s="2" t="s">
        <v>849</v>
      </c>
      <c r="BK160">
        <v>0</v>
      </c>
      <c r="BL160">
        <v>5</v>
      </c>
      <c r="BM160">
        <v>20</v>
      </c>
      <c r="BN160">
        <v>25</v>
      </c>
      <c r="BO160">
        <v>50</v>
      </c>
      <c r="BP160" s="2" t="s">
        <v>1605</v>
      </c>
      <c r="BQ160" s="2" t="s">
        <v>1606</v>
      </c>
      <c r="BR160" s="2" t="s">
        <v>1607</v>
      </c>
      <c r="BS160" s="2" t="s">
        <v>1608</v>
      </c>
      <c r="BT160">
        <v>60</v>
      </c>
      <c r="BU160">
        <v>15</v>
      </c>
      <c r="BV160">
        <v>0</v>
      </c>
      <c r="BW160">
        <v>0</v>
      </c>
      <c r="BX160">
        <v>3</v>
      </c>
      <c r="BY160">
        <v>0</v>
      </c>
      <c r="BZ160">
        <v>0</v>
      </c>
      <c r="CA160">
        <v>2</v>
      </c>
      <c r="CB160">
        <v>0</v>
      </c>
      <c r="CC160">
        <v>10</v>
      </c>
      <c r="CD160">
        <v>0</v>
      </c>
      <c r="CE160">
        <v>10</v>
      </c>
      <c r="CF160">
        <v>0</v>
      </c>
      <c r="CG160" s="2" t="s">
        <v>123</v>
      </c>
      <c r="CH160">
        <v>95</v>
      </c>
      <c r="CI160">
        <v>90</v>
      </c>
      <c r="CJ160">
        <v>2</v>
      </c>
      <c r="CK160">
        <v>8</v>
      </c>
      <c r="CL160">
        <v>0</v>
      </c>
      <c r="CM160">
        <v>0</v>
      </c>
      <c r="CN160" s="2" t="s">
        <v>123</v>
      </c>
      <c r="CO160" s="2" t="s">
        <v>844</v>
      </c>
      <c r="CP160" s="2" t="s">
        <v>844</v>
      </c>
      <c r="CQ160" s="2" t="s">
        <v>123</v>
      </c>
      <c r="CR160" s="2" t="s">
        <v>846</v>
      </c>
      <c r="CS160" s="2" t="s">
        <v>845</v>
      </c>
      <c r="CT160" s="2" t="s">
        <v>123</v>
      </c>
      <c r="CU160" s="2" t="s">
        <v>123</v>
      </c>
      <c r="CV160" s="2" t="s">
        <v>863</v>
      </c>
      <c r="CW160" s="2" t="s">
        <v>863</v>
      </c>
      <c r="CX160" s="2" t="s">
        <v>123</v>
      </c>
      <c r="CY160" s="2" t="s">
        <v>123</v>
      </c>
      <c r="CZ160" s="2" t="s">
        <v>123</v>
      </c>
      <c r="DA160" s="2" t="s">
        <v>123</v>
      </c>
      <c r="DB160" s="2" t="s">
        <v>123</v>
      </c>
      <c r="DC160" s="2" t="s">
        <v>123</v>
      </c>
      <c r="DD160" s="2" t="s">
        <v>123</v>
      </c>
      <c r="DE160" s="2" t="s">
        <v>123</v>
      </c>
      <c r="DF160" s="2" t="s">
        <v>123</v>
      </c>
      <c r="DG160" s="2" t="s">
        <v>123</v>
      </c>
      <c r="DH160" s="2" t="s">
        <v>123</v>
      </c>
      <c r="DI160" s="2" t="s">
        <v>123</v>
      </c>
      <c r="DJ160" s="2" t="s">
        <v>123</v>
      </c>
      <c r="DK160" s="2" t="s">
        <v>123</v>
      </c>
      <c r="DL160" s="2" t="s">
        <v>123</v>
      </c>
      <c r="DM160" s="2" t="s">
        <v>123</v>
      </c>
      <c r="DN160" s="2" t="s">
        <v>123</v>
      </c>
      <c r="DO160" s="2" t="s">
        <v>123</v>
      </c>
      <c r="DP160" s="2" t="s">
        <v>123</v>
      </c>
      <c r="DQ160" s="2" t="s">
        <v>123</v>
      </c>
      <c r="DR160" s="2" t="s">
        <v>123</v>
      </c>
      <c r="DS160" s="2" t="s">
        <v>123</v>
      </c>
      <c r="DT160" s="2" t="s">
        <v>123</v>
      </c>
      <c r="DU160" s="2" t="s">
        <v>123</v>
      </c>
      <c r="DV160" s="2" t="s">
        <v>123</v>
      </c>
      <c r="DW160" s="2" t="s">
        <v>123</v>
      </c>
      <c r="DX160" s="2" t="s">
        <v>123</v>
      </c>
      <c r="DY160" s="2" t="s">
        <v>123</v>
      </c>
      <c r="DZ160" s="2" t="s">
        <v>123</v>
      </c>
      <c r="EA160" s="2" t="s">
        <v>123</v>
      </c>
      <c r="EB160" s="2" t="s">
        <v>123</v>
      </c>
      <c r="EC160" s="2" t="s">
        <v>123</v>
      </c>
      <c r="ED160" s="2" t="s">
        <v>123</v>
      </c>
      <c r="EE160" s="2" t="s">
        <v>123</v>
      </c>
      <c r="EF160" s="2" t="s">
        <v>123</v>
      </c>
      <c r="EG160" s="2" t="s">
        <v>123</v>
      </c>
      <c r="EH160" s="2" t="s">
        <v>123</v>
      </c>
      <c r="EI160" s="2" t="s">
        <v>123</v>
      </c>
    </row>
    <row r="161" spans="1:139" ht="87">
      <c r="A161" s="2" t="s">
        <v>517</v>
      </c>
      <c r="B161" s="2" t="s">
        <v>10</v>
      </c>
      <c r="C161" s="2" t="s">
        <v>123</v>
      </c>
      <c r="D161" s="2" t="s">
        <v>123</v>
      </c>
      <c r="E161" s="2" t="s">
        <v>123</v>
      </c>
      <c r="F161" s="2" t="s">
        <v>123</v>
      </c>
      <c r="G161" s="2" t="s">
        <v>123</v>
      </c>
      <c r="H161" s="2" t="s">
        <v>123</v>
      </c>
      <c r="I161" s="2" t="s">
        <v>123</v>
      </c>
      <c r="J161" s="2" t="s">
        <v>123</v>
      </c>
      <c r="K161" s="2" t="s">
        <v>123</v>
      </c>
      <c r="L161" s="2" t="s">
        <v>123</v>
      </c>
      <c r="M161" s="2" t="s">
        <v>123</v>
      </c>
      <c r="N161" s="2" t="s">
        <v>123</v>
      </c>
      <c r="O161" s="2" t="s">
        <v>123</v>
      </c>
      <c r="P161" s="2" t="s">
        <v>123</v>
      </c>
      <c r="Q161" s="2" t="s">
        <v>123</v>
      </c>
      <c r="R161" s="2" t="s">
        <v>123</v>
      </c>
      <c r="S161" s="2" t="s">
        <v>123</v>
      </c>
      <c r="T161" s="2" t="s">
        <v>123</v>
      </c>
      <c r="U161" s="2" t="s">
        <v>123</v>
      </c>
      <c r="V161" s="2" t="s">
        <v>123</v>
      </c>
      <c r="W161" s="2" t="s">
        <v>123</v>
      </c>
      <c r="X161" s="2" t="s">
        <v>123</v>
      </c>
      <c r="Y161" s="2" t="s">
        <v>123</v>
      </c>
      <c r="Z161" s="2" t="s">
        <v>123</v>
      </c>
      <c r="AA161" s="2" t="s">
        <v>123</v>
      </c>
      <c r="AB161" s="2" t="s">
        <v>123</v>
      </c>
      <c r="AC161" s="2" t="s">
        <v>1609</v>
      </c>
      <c r="AD161">
        <v>1</v>
      </c>
      <c r="AE161">
        <v>2</v>
      </c>
      <c r="AF161">
        <v>1</v>
      </c>
      <c r="AG161">
        <v>1</v>
      </c>
      <c r="AH161">
        <v>3</v>
      </c>
      <c r="AI161">
        <v>56</v>
      </c>
      <c r="AJ161">
        <v>10</v>
      </c>
      <c r="AK161">
        <v>1</v>
      </c>
      <c r="AL161">
        <v>1</v>
      </c>
      <c r="AM161">
        <v>1</v>
      </c>
      <c r="AN161">
        <v>1</v>
      </c>
      <c r="AO161">
        <v>0</v>
      </c>
      <c r="AP161">
        <v>15</v>
      </c>
      <c r="AQ161">
        <v>2</v>
      </c>
      <c r="AR161">
        <v>5</v>
      </c>
      <c r="AS161">
        <v>0</v>
      </c>
      <c r="AT161" s="2" t="s">
        <v>123</v>
      </c>
      <c r="AU161" s="2" t="s">
        <v>863</v>
      </c>
      <c r="AV161" s="2" t="s">
        <v>844</v>
      </c>
      <c r="AW161" s="2" t="s">
        <v>846</v>
      </c>
      <c r="AX161" s="2" t="s">
        <v>863</v>
      </c>
      <c r="AY161" s="2" t="s">
        <v>846</v>
      </c>
      <c r="AZ161" s="2" t="s">
        <v>863</v>
      </c>
      <c r="BA161" s="2" t="s">
        <v>844</v>
      </c>
      <c r="BB161" s="2" t="s">
        <v>846</v>
      </c>
      <c r="BC161" s="2" t="s">
        <v>846</v>
      </c>
      <c r="BD161" s="2" t="s">
        <v>863</v>
      </c>
      <c r="BE161" s="2" t="s">
        <v>863</v>
      </c>
      <c r="BF161" s="2" t="s">
        <v>123</v>
      </c>
      <c r="BG161" s="2" t="s">
        <v>838</v>
      </c>
      <c r="BH161" s="2" t="s">
        <v>849</v>
      </c>
      <c r="BI161" s="2" t="s">
        <v>849</v>
      </c>
      <c r="BJ161" s="2" t="s">
        <v>849</v>
      </c>
      <c r="BK161">
        <v>0</v>
      </c>
      <c r="BL161">
        <v>0</v>
      </c>
      <c r="BM161">
        <v>20</v>
      </c>
      <c r="BN161">
        <v>50</v>
      </c>
      <c r="BO161">
        <v>30</v>
      </c>
      <c r="BP161" s="2" t="s">
        <v>1610</v>
      </c>
      <c r="BQ161" s="2" t="s">
        <v>1611</v>
      </c>
      <c r="BR161" s="2" t="s">
        <v>1612</v>
      </c>
      <c r="BS161" s="2" t="s">
        <v>1613</v>
      </c>
      <c r="BT161" s="2" t="s">
        <v>123</v>
      </c>
      <c r="BU161" s="2" t="s">
        <v>123</v>
      </c>
      <c r="BV161" s="2" t="s">
        <v>123</v>
      </c>
      <c r="BW161" s="2" t="s">
        <v>123</v>
      </c>
      <c r="BX161" s="2" t="s">
        <v>123</v>
      </c>
      <c r="BY161" s="2" t="s">
        <v>123</v>
      </c>
      <c r="BZ161" s="2" t="s">
        <v>123</v>
      </c>
      <c r="CA161" s="2" t="s">
        <v>123</v>
      </c>
      <c r="CB161" s="2" t="s">
        <v>123</v>
      </c>
      <c r="CC161" s="2" t="s">
        <v>123</v>
      </c>
      <c r="CD161" s="2" t="s">
        <v>123</v>
      </c>
      <c r="CE161" s="2" t="s">
        <v>123</v>
      </c>
      <c r="CF161" s="2" t="s">
        <v>123</v>
      </c>
      <c r="CG161" s="2" t="s">
        <v>123</v>
      </c>
      <c r="CH161" s="2" t="s">
        <v>123</v>
      </c>
      <c r="CI161" s="2" t="s">
        <v>123</v>
      </c>
      <c r="CJ161" s="2" t="s">
        <v>123</v>
      </c>
      <c r="CK161" s="2" t="s">
        <v>123</v>
      </c>
      <c r="CL161" s="2" t="s">
        <v>123</v>
      </c>
      <c r="CM161" s="2" t="s">
        <v>123</v>
      </c>
      <c r="CN161" s="2" t="s">
        <v>123</v>
      </c>
      <c r="CO161" s="2" t="s">
        <v>123</v>
      </c>
      <c r="CP161" s="2" t="s">
        <v>123</v>
      </c>
      <c r="CQ161" s="2" t="s">
        <v>123</v>
      </c>
      <c r="CR161" s="2" t="s">
        <v>123</v>
      </c>
      <c r="CS161" s="2" t="s">
        <v>123</v>
      </c>
      <c r="CT161" s="2" t="s">
        <v>123</v>
      </c>
      <c r="CU161" s="2" t="s">
        <v>123</v>
      </c>
      <c r="CV161" s="2" t="s">
        <v>123</v>
      </c>
      <c r="CW161" s="2" t="s">
        <v>123</v>
      </c>
      <c r="CX161" s="2" t="s">
        <v>123</v>
      </c>
      <c r="CY161" s="2" t="s">
        <v>123</v>
      </c>
      <c r="CZ161" s="2" t="s">
        <v>123</v>
      </c>
      <c r="DA161" s="2" t="s">
        <v>123</v>
      </c>
      <c r="DB161" s="2" t="s">
        <v>123</v>
      </c>
      <c r="DC161" s="2" t="s">
        <v>123</v>
      </c>
      <c r="DD161" s="2" t="s">
        <v>123</v>
      </c>
      <c r="DE161" s="2" t="s">
        <v>123</v>
      </c>
      <c r="DF161" s="2" t="s">
        <v>123</v>
      </c>
      <c r="DG161" s="2" t="s">
        <v>123</v>
      </c>
      <c r="DH161" s="2" t="s">
        <v>123</v>
      </c>
      <c r="DI161" s="2" t="s">
        <v>123</v>
      </c>
      <c r="DJ161" s="2" t="s">
        <v>123</v>
      </c>
      <c r="DK161" s="2" t="s">
        <v>123</v>
      </c>
      <c r="DL161" s="2" t="s">
        <v>123</v>
      </c>
      <c r="DM161" s="2" t="s">
        <v>123</v>
      </c>
      <c r="DN161" s="2" t="s">
        <v>123</v>
      </c>
      <c r="DO161" s="2" t="s">
        <v>123</v>
      </c>
      <c r="DP161" s="2" t="s">
        <v>123</v>
      </c>
      <c r="DQ161" s="2" t="s">
        <v>123</v>
      </c>
      <c r="DR161" s="2" t="s">
        <v>123</v>
      </c>
      <c r="DS161" s="2" t="s">
        <v>123</v>
      </c>
      <c r="DT161" s="2" t="s">
        <v>123</v>
      </c>
      <c r="DU161" s="2" t="s">
        <v>123</v>
      </c>
      <c r="DV161" s="2" t="s">
        <v>123</v>
      </c>
      <c r="DW161" s="2" t="s">
        <v>123</v>
      </c>
      <c r="DX161" s="2" t="s">
        <v>123</v>
      </c>
      <c r="DY161" s="2" t="s">
        <v>123</v>
      </c>
      <c r="DZ161" s="2" t="s">
        <v>123</v>
      </c>
      <c r="EA161" s="2" t="s">
        <v>123</v>
      </c>
      <c r="EB161" s="2" t="s">
        <v>123</v>
      </c>
      <c r="EC161" s="2" t="s">
        <v>123</v>
      </c>
      <c r="ED161" s="2" t="s">
        <v>123</v>
      </c>
      <c r="EE161" s="2" t="s">
        <v>123</v>
      </c>
      <c r="EF161" s="2" t="s">
        <v>123</v>
      </c>
      <c r="EG161" s="2" t="s">
        <v>123</v>
      </c>
      <c r="EH161" s="2" t="s">
        <v>123</v>
      </c>
      <c r="EI161" s="2" t="s">
        <v>123</v>
      </c>
    </row>
    <row r="162" spans="1:139" ht="87">
      <c r="A162" s="2" t="s">
        <v>645</v>
      </c>
      <c r="B162" s="2" t="s">
        <v>11</v>
      </c>
      <c r="C162" s="2" t="s">
        <v>123</v>
      </c>
      <c r="D162" s="2" t="s">
        <v>123</v>
      </c>
      <c r="E162" s="2" t="s">
        <v>123</v>
      </c>
      <c r="F162" s="2" t="s">
        <v>123</v>
      </c>
      <c r="G162" s="2" t="s">
        <v>123</v>
      </c>
      <c r="H162" s="2" t="s">
        <v>123</v>
      </c>
      <c r="I162" s="2" t="s">
        <v>123</v>
      </c>
      <c r="J162" s="2" t="s">
        <v>123</v>
      </c>
      <c r="K162" s="2" t="s">
        <v>123</v>
      </c>
      <c r="L162" s="2" t="s">
        <v>123</v>
      </c>
      <c r="M162" s="2" t="s">
        <v>123</v>
      </c>
      <c r="N162" s="2" t="s">
        <v>123</v>
      </c>
      <c r="O162" s="2" t="s">
        <v>123</v>
      </c>
      <c r="P162" s="2" t="s">
        <v>123</v>
      </c>
      <c r="Q162" s="2" t="s">
        <v>123</v>
      </c>
      <c r="R162" s="2" t="s">
        <v>123</v>
      </c>
      <c r="S162" s="2" t="s">
        <v>123</v>
      </c>
      <c r="T162" s="2" t="s">
        <v>123</v>
      </c>
      <c r="U162" s="2" t="s">
        <v>123</v>
      </c>
      <c r="V162" s="2" t="s">
        <v>123</v>
      </c>
      <c r="W162" s="2" t="s">
        <v>123</v>
      </c>
      <c r="X162" s="2" t="s">
        <v>123</v>
      </c>
      <c r="Y162" s="2" t="s">
        <v>123</v>
      </c>
      <c r="Z162" s="2" t="s">
        <v>123</v>
      </c>
      <c r="AA162" s="2" t="s">
        <v>123</v>
      </c>
      <c r="AB162" s="2" t="s">
        <v>123</v>
      </c>
      <c r="AC162" s="2" t="s">
        <v>851</v>
      </c>
      <c r="AD162" s="2" t="s">
        <v>123</v>
      </c>
      <c r="AE162" s="2" t="s">
        <v>123</v>
      </c>
      <c r="AF162" s="2" t="s">
        <v>123</v>
      </c>
      <c r="AG162" s="2" t="s">
        <v>123</v>
      </c>
      <c r="AH162" s="2" t="s">
        <v>123</v>
      </c>
      <c r="AI162" s="2" t="s">
        <v>123</v>
      </c>
      <c r="AJ162" s="2" t="s">
        <v>123</v>
      </c>
      <c r="AK162" s="2" t="s">
        <v>123</v>
      </c>
      <c r="AL162" s="2" t="s">
        <v>123</v>
      </c>
      <c r="AM162" s="2" t="s">
        <v>123</v>
      </c>
      <c r="AN162" s="2" t="s">
        <v>123</v>
      </c>
      <c r="AO162" s="2" t="s">
        <v>123</v>
      </c>
      <c r="AP162" s="2" t="s">
        <v>123</v>
      </c>
      <c r="AQ162" s="2" t="s">
        <v>123</v>
      </c>
      <c r="AR162" s="2" t="s">
        <v>123</v>
      </c>
      <c r="AS162" s="2" t="s">
        <v>123</v>
      </c>
      <c r="AT162" s="2" t="s">
        <v>123</v>
      </c>
      <c r="AU162" s="2" t="s">
        <v>123</v>
      </c>
      <c r="AV162" s="2" t="s">
        <v>123</v>
      </c>
      <c r="AW162" s="2" t="s">
        <v>123</v>
      </c>
      <c r="AX162" s="2" t="s">
        <v>123</v>
      </c>
      <c r="AY162" s="2" t="s">
        <v>123</v>
      </c>
      <c r="AZ162" s="2" t="s">
        <v>123</v>
      </c>
      <c r="BA162" s="2" t="s">
        <v>123</v>
      </c>
      <c r="BB162" s="2" t="s">
        <v>123</v>
      </c>
      <c r="BC162" s="2" t="s">
        <v>123</v>
      </c>
      <c r="BD162" s="2" t="s">
        <v>123</v>
      </c>
      <c r="BE162" s="2" t="s">
        <v>123</v>
      </c>
      <c r="BF162" s="2" t="s">
        <v>123</v>
      </c>
      <c r="BG162" s="2" t="s">
        <v>849</v>
      </c>
      <c r="BH162" s="2" t="s">
        <v>849</v>
      </c>
      <c r="BI162" s="2" t="s">
        <v>849</v>
      </c>
      <c r="BJ162" s="2" t="s">
        <v>849</v>
      </c>
      <c r="BK162">
        <v>1</v>
      </c>
      <c r="BL162">
        <v>1</v>
      </c>
      <c r="BM162">
        <v>48</v>
      </c>
      <c r="BN162">
        <v>48</v>
      </c>
      <c r="BO162">
        <v>2</v>
      </c>
      <c r="BP162" s="2" t="s">
        <v>1614</v>
      </c>
      <c r="BQ162" s="2" t="s">
        <v>1615</v>
      </c>
      <c r="BR162" s="2" t="s">
        <v>851</v>
      </c>
      <c r="BS162" s="2" t="s">
        <v>1616</v>
      </c>
      <c r="BT162">
        <v>60</v>
      </c>
      <c r="BU162">
        <v>20</v>
      </c>
      <c r="BV162">
        <v>1</v>
      </c>
      <c r="BW162">
        <v>3</v>
      </c>
      <c r="BX162">
        <v>1</v>
      </c>
      <c r="BY162">
        <v>1</v>
      </c>
      <c r="BZ162">
        <v>1</v>
      </c>
      <c r="CA162">
        <v>1</v>
      </c>
      <c r="CB162">
        <v>1</v>
      </c>
      <c r="CC162">
        <v>7</v>
      </c>
      <c r="CD162">
        <v>2</v>
      </c>
      <c r="CE162">
        <v>1</v>
      </c>
      <c r="CF162">
        <v>1</v>
      </c>
      <c r="CG162" s="2" t="s">
        <v>1617</v>
      </c>
      <c r="CH162">
        <v>80</v>
      </c>
      <c r="CI162">
        <v>25</v>
      </c>
      <c r="CJ162">
        <v>25</v>
      </c>
      <c r="CK162">
        <v>25</v>
      </c>
      <c r="CL162">
        <v>25</v>
      </c>
      <c r="CM162">
        <v>0</v>
      </c>
      <c r="CN162" s="2" t="s">
        <v>123</v>
      </c>
      <c r="CO162" s="2" t="s">
        <v>844</v>
      </c>
      <c r="CP162" s="2" t="s">
        <v>845</v>
      </c>
      <c r="CQ162" s="2" t="s">
        <v>846</v>
      </c>
      <c r="CR162" s="2" t="s">
        <v>891</v>
      </c>
      <c r="CS162" s="2" t="s">
        <v>844</v>
      </c>
      <c r="CT162" s="2" t="s">
        <v>844</v>
      </c>
      <c r="CU162" s="2" t="s">
        <v>846</v>
      </c>
      <c r="CV162" s="2" t="s">
        <v>844</v>
      </c>
      <c r="CW162" s="2" t="s">
        <v>844</v>
      </c>
      <c r="CX162" s="2" t="s">
        <v>123</v>
      </c>
      <c r="CY162" s="2" t="s">
        <v>123</v>
      </c>
      <c r="CZ162" s="2" t="s">
        <v>123</v>
      </c>
      <c r="DA162" s="2" t="s">
        <v>123</v>
      </c>
      <c r="DB162" s="2" t="s">
        <v>123</v>
      </c>
      <c r="DC162" s="2" t="s">
        <v>123</v>
      </c>
      <c r="DD162" s="2" t="s">
        <v>123</v>
      </c>
      <c r="DE162" s="2" t="s">
        <v>123</v>
      </c>
      <c r="DF162" s="2" t="s">
        <v>123</v>
      </c>
      <c r="DG162" s="2" t="s">
        <v>123</v>
      </c>
      <c r="DH162" s="2" t="s">
        <v>123</v>
      </c>
      <c r="DI162" s="2" t="s">
        <v>123</v>
      </c>
      <c r="DJ162" s="2" t="s">
        <v>123</v>
      </c>
      <c r="DK162" s="2" t="s">
        <v>123</v>
      </c>
      <c r="DL162" s="2" t="s">
        <v>123</v>
      </c>
      <c r="DM162" s="2" t="s">
        <v>123</v>
      </c>
      <c r="DN162" s="2" t="s">
        <v>123</v>
      </c>
      <c r="DO162" s="2" t="s">
        <v>123</v>
      </c>
      <c r="DP162" s="2" t="s">
        <v>123</v>
      </c>
      <c r="DQ162" s="2" t="s">
        <v>123</v>
      </c>
      <c r="DR162" s="2" t="s">
        <v>123</v>
      </c>
      <c r="DS162" s="2" t="s">
        <v>123</v>
      </c>
      <c r="DT162" s="2" t="s">
        <v>123</v>
      </c>
      <c r="DU162" s="2" t="s">
        <v>123</v>
      </c>
      <c r="DV162" s="2" t="s">
        <v>123</v>
      </c>
      <c r="DW162" s="2" t="s">
        <v>123</v>
      </c>
      <c r="DX162" s="2" t="s">
        <v>123</v>
      </c>
      <c r="DY162" s="2" t="s">
        <v>123</v>
      </c>
      <c r="DZ162" s="2" t="s">
        <v>123</v>
      </c>
      <c r="EA162" s="2" t="s">
        <v>123</v>
      </c>
      <c r="EB162" s="2" t="s">
        <v>123</v>
      </c>
      <c r="EC162" s="2" t="s">
        <v>123</v>
      </c>
      <c r="ED162" s="2" t="s">
        <v>123</v>
      </c>
      <c r="EE162" s="2" t="s">
        <v>123</v>
      </c>
      <c r="EF162" s="2" t="s">
        <v>123</v>
      </c>
      <c r="EG162" s="2" t="s">
        <v>123</v>
      </c>
      <c r="EH162" s="2" t="s">
        <v>123</v>
      </c>
      <c r="EI162" s="2" t="s">
        <v>123</v>
      </c>
    </row>
    <row r="163" spans="1:139" ht="159.6">
      <c r="A163" s="2" t="s">
        <v>646</v>
      </c>
      <c r="B163" s="2" t="s">
        <v>11</v>
      </c>
      <c r="C163" s="2" t="s">
        <v>123</v>
      </c>
      <c r="D163" s="2" t="s">
        <v>123</v>
      </c>
      <c r="E163" s="2" t="s">
        <v>123</v>
      </c>
      <c r="F163" s="2" t="s">
        <v>123</v>
      </c>
      <c r="G163" s="2" t="s">
        <v>123</v>
      </c>
      <c r="H163" s="2" t="s">
        <v>123</v>
      </c>
      <c r="I163" s="2" t="s">
        <v>123</v>
      </c>
      <c r="J163" s="2" t="s">
        <v>123</v>
      </c>
      <c r="K163" s="2" t="s">
        <v>123</v>
      </c>
      <c r="L163" s="2" t="s">
        <v>123</v>
      </c>
      <c r="M163" s="2" t="s">
        <v>123</v>
      </c>
      <c r="N163" s="2" t="s">
        <v>123</v>
      </c>
      <c r="O163" s="2" t="s">
        <v>123</v>
      </c>
      <c r="P163" s="2" t="s">
        <v>123</v>
      </c>
      <c r="Q163" s="2" t="s">
        <v>123</v>
      </c>
      <c r="R163" s="2" t="s">
        <v>123</v>
      </c>
      <c r="S163" s="2" t="s">
        <v>123</v>
      </c>
      <c r="T163" s="2" t="s">
        <v>123</v>
      </c>
      <c r="U163" s="2" t="s">
        <v>123</v>
      </c>
      <c r="V163" s="2" t="s">
        <v>123</v>
      </c>
      <c r="W163" s="2" t="s">
        <v>123</v>
      </c>
      <c r="X163" s="2" t="s">
        <v>123</v>
      </c>
      <c r="Y163" s="2" t="s">
        <v>123</v>
      </c>
      <c r="Z163" s="2" t="s">
        <v>123</v>
      </c>
      <c r="AA163" s="2" t="s">
        <v>123</v>
      </c>
      <c r="AB163" s="2" t="s">
        <v>123</v>
      </c>
      <c r="AC163" s="2" t="s">
        <v>1618</v>
      </c>
      <c r="AD163" s="2" t="s">
        <v>123</v>
      </c>
      <c r="AE163" s="2" t="s">
        <v>123</v>
      </c>
      <c r="AF163" s="2" t="s">
        <v>123</v>
      </c>
      <c r="AG163" s="2" t="s">
        <v>123</v>
      </c>
      <c r="AH163" s="2" t="s">
        <v>123</v>
      </c>
      <c r="AI163" s="2" t="s">
        <v>123</v>
      </c>
      <c r="AJ163" s="2" t="s">
        <v>123</v>
      </c>
      <c r="AK163" s="2" t="s">
        <v>123</v>
      </c>
      <c r="AL163" s="2" t="s">
        <v>123</v>
      </c>
      <c r="AM163" s="2" t="s">
        <v>123</v>
      </c>
      <c r="AN163" s="2" t="s">
        <v>123</v>
      </c>
      <c r="AO163" s="2" t="s">
        <v>123</v>
      </c>
      <c r="AP163" s="2" t="s">
        <v>123</v>
      </c>
      <c r="AQ163" s="2" t="s">
        <v>123</v>
      </c>
      <c r="AR163" s="2" t="s">
        <v>123</v>
      </c>
      <c r="AS163" s="2" t="s">
        <v>123</v>
      </c>
      <c r="AT163" s="2" t="s">
        <v>123</v>
      </c>
      <c r="AU163" s="2" t="s">
        <v>123</v>
      </c>
      <c r="AV163" s="2" t="s">
        <v>123</v>
      </c>
      <c r="AW163" s="2" t="s">
        <v>123</v>
      </c>
      <c r="AX163" s="2" t="s">
        <v>123</v>
      </c>
      <c r="AY163" s="2" t="s">
        <v>123</v>
      </c>
      <c r="AZ163" s="2" t="s">
        <v>123</v>
      </c>
      <c r="BA163" s="2" t="s">
        <v>123</v>
      </c>
      <c r="BB163" s="2" t="s">
        <v>123</v>
      </c>
      <c r="BC163" s="2" t="s">
        <v>123</v>
      </c>
      <c r="BD163" s="2" t="s">
        <v>123</v>
      </c>
      <c r="BE163" s="2" t="s">
        <v>123</v>
      </c>
      <c r="BF163" s="2" t="s">
        <v>123</v>
      </c>
      <c r="BG163" s="2" t="s">
        <v>837</v>
      </c>
      <c r="BH163" s="2" t="s">
        <v>838</v>
      </c>
      <c r="BI163" s="2" t="s">
        <v>849</v>
      </c>
      <c r="BJ163" s="2" t="s">
        <v>838</v>
      </c>
      <c r="BK163">
        <v>0</v>
      </c>
      <c r="BL163">
        <v>10</v>
      </c>
      <c r="BM163">
        <v>20</v>
      </c>
      <c r="BN163">
        <v>60</v>
      </c>
      <c r="BO163">
        <v>10</v>
      </c>
      <c r="BP163" s="2" t="s">
        <v>1619</v>
      </c>
      <c r="BQ163" s="2" t="s">
        <v>1620</v>
      </c>
      <c r="BR163" s="2" t="s">
        <v>1621</v>
      </c>
      <c r="BS163" s="2" t="s">
        <v>1622</v>
      </c>
      <c r="BT163">
        <v>47</v>
      </c>
      <c r="BU163">
        <v>5</v>
      </c>
      <c r="BV163">
        <v>10</v>
      </c>
      <c r="BW163">
        <v>5</v>
      </c>
      <c r="BX163">
        <v>1</v>
      </c>
      <c r="BY163">
        <v>0</v>
      </c>
      <c r="BZ163">
        <v>1</v>
      </c>
      <c r="CA163">
        <v>1</v>
      </c>
      <c r="CB163">
        <v>5</v>
      </c>
      <c r="CC163">
        <v>5</v>
      </c>
      <c r="CD163">
        <v>5</v>
      </c>
      <c r="CE163">
        <v>5</v>
      </c>
      <c r="CF163">
        <v>10</v>
      </c>
      <c r="CG163" s="2" t="s">
        <v>1623</v>
      </c>
      <c r="CH163">
        <v>100</v>
      </c>
      <c r="CI163">
        <v>30</v>
      </c>
      <c r="CJ163">
        <v>30</v>
      </c>
      <c r="CK163">
        <v>20</v>
      </c>
      <c r="CL163">
        <v>20</v>
      </c>
      <c r="CM163">
        <v>0</v>
      </c>
      <c r="CN163" s="2" t="s">
        <v>123</v>
      </c>
      <c r="CO163" s="2" t="s">
        <v>846</v>
      </c>
      <c r="CP163" s="2" t="s">
        <v>845</v>
      </c>
      <c r="CQ163" s="2" t="s">
        <v>863</v>
      </c>
      <c r="CR163" s="2" t="s">
        <v>846</v>
      </c>
      <c r="CS163" s="2" t="s">
        <v>844</v>
      </c>
      <c r="CT163" s="2" t="s">
        <v>123</v>
      </c>
      <c r="CU163" s="2" t="s">
        <v>863</v>
      </c>
      <c r="CV163" s="2" t="s">
        <v>846</v>
      </c>
      <c r="CW163" s="2" t="s">
        <v>123</v>
      </c>
      <c r="CX163" s="2" t="s">
        <v>123</v>
      </c>
      <c r="CY163" s="2" t="s">
        <v>123</v>
      </c>
      <c r="CZ163" s="2" t="s">
        <v>123</v>
      </c>
      <c r="DA163" s="2" t="s">
        <v>123</v>
      </c>
      <c r="DB163" s="2" t="s">
        <v>123</v>
      </c>
      <c r="DC163" s="2" t="s">
        <v>123</v>
      </c>
      <c r="DD163" s="2" t="s">
        <v>123</v>
      </c>
      <c r="DE163" s="2" t="s">
        <v>123</v>
      </c>
      <c r="DF163" s="2" t="s">
        <v>123</v>
      </c>
      <c r="DG163" s="2" t="s">
        <v>123</v>
      </c>
      <c r="DH163" s="2" t="s">
        <v>123</v>
      </c>
      <c r="DI163" s="2" t="s">
        <v>123</v>
      </c>
      <c r="DJ163" s="2" t="s">
        <v>123</v>
      </c>
      <c r="DK163" s="2" t="s">
        <v>123</v>
      </c>
      <c r="DL163" s="2" t="s">
        <v>123</v>
      </c>
      <c r="DM163" s="2" t="s">
        <v>123</v>
      </c>
      <c r="DN163" s="2" t="s">
        <v>123</v>
      </c>
      <c r="DO163" s="2" t="s">
        <v>123</v>
      </c>
      <c r="DP163" s="2" t="s">
        <v>123</v>
      </c>
      <c r="DQ163" s="2" t="s">
        <v>123</v>
      </c>
      <c r="DR163" s="2" t="s">
        <v>123</v>
      </c>
      <c r="DS163" s="2" t="s">
        <v>123</v>
      </c>
      <c r="DT163" s="2" t="s">
        <v>123</v>
      </c>
      <c r="DU163" s="2" t="s">
        <v>123</v>
      </c>
      <c r="DV163" s="2" t="s">
        <v>123</v>
      </c>
      <c r="DW163" s="2" t="s">
        <v>123</v>
      </c>
      <c r="DX163" s="2" t="s">
        <v>123</v>
      </c>
      <c r="DY163" s="2" t="s">
        <v>123</v>
      </c>
      <c r="DZ163" s="2" t="s">
        <v>123</v>
      </c>
      <c r="EA163" s="2" t="s">
        <v>123</v>
      </c>
      <c r="EB163" s="2" t="s">
        <v>123</v>
      </c>
      <c r="EC163" s="2" t="s">
        <v>123</v>
      </c>
      <c r="ED163" s="2" t="s">
        <v>123</v>
      </c>
      <c r="EE163" s="2" t="s">
        <v>123</v>
      </c>
      <c r="EF163" s="2" t="s">
        <v>123</v>
      </c>
      <c r="EG163" s="2" t="s">
        <v>123</v>
      </c>
      <c r="EH163" s="2" t="s">
        <v>123</v>
      </c>
      <c r="EI163" s="2" t="s">
        <v>123</v>
      </c>
    </row>
    <row r="164" spans="1:139" ht="116.1">
      <c r="A164" s="2" t="s">
        <v>647</v>
      </c>
      <c r="B164" s="2" t="s">
        <v>11</v>
      </c>
      <c r="C164" s="2" t="s">
        <v>123</v>
      </c>
      <c r="D164" s="2" t="s">
        <v>123</v>
      </c>
      <c r="E164" s="2" t="s">
        <v>123</v>
      </c>
      <c r="F164" s="2" t="s">
        <v>123</v>
      </c>
      <c r="G164" s="2" t="s">
        <v>123</v>
      </c>
      <c r="H164" s="2" t="s">
        <v>123</v>
      </c>
      <c r="I164" s="2" t="s">
        <v>123</v>
      </c>
      <c r="J164" s="2" t="s">
        <v>123</v>
      </c>
      <c r="K164" s="2" t="s">
        <v>123</v>
      </c>
      <c r="L164" s="2" t="s">
        <v>123</v>
      </c>
      <c r="M164" s="2" t="s">
        <v>123</v>
      </c>
      <c r="N164" s="2" t="s">
        <v>123</v>
      </c>
      <c r="O164" s="2" t="s">
        <v>123</v>
      </c>
      <c r="P164" s="2" t="s">
        <v>123</v>
      </c>
      <c r="Q164" s="2" t="s">
        <v>123</v>
      </c>
      <c r="R164" s="2" t="s">
        <v>123</v>
      </c>
      <c r="S164" s="2" t="s">
        <v>123</v>
      </c>
      <c r="T164" s="2" t="s">
        <v>123</v>
      </c>
      <c r="U164" s="2" t="s">
        <v>123</v>
      </c>
      <c r="V164" s="2" t="s">
        <v>123</v>
      </c>
      <c r="W164" s="2" t="s">
        <v>123</v>
      </c>
      <c r="X164" s="2" t="s">
        <v>123</v>
      </c>
      <c r="Y164" s="2" t="s">
        <v>123</v>
      </c>
      <c r="Z164" s="2" t="s">
        <v>123</v>
      </c>
      <c r="AA164" s="2" t="s">
        <v>123</v>
      </c>
      <c r="AB164" s="2" t="s">
        <v>123</v>
      </c>
      <c r="AC164" s="2" t="s">
        <v>1624</v>
      </c>
      <c r="AD164" s="2" t="s">
        <v>123</v>
      </c>
      <c r="AE164" s="2" t="s">
        <v>123</v>
      </c>
      <c r="AF164" s="2" t="s">
        <v>123</v>
      </c>
      <c r="AG164" s="2" t="s">
        <v>123</v>
      </c>
      <c r="AH164" s="2" t="s">
        <v>123</v>
      </c>
      <c r="AI164" s="2" t="s">
        <v>123</v>
      </c>
      <c r="AJ164" s="2" t="s">
        <v>123</v>
      </c>
      <c r="AK164" s="2" t="s">
        <v>123</v>
      </c>
      <c r="AL164" s="2" t="s">
        <v>123</v>
      </c>
      <c r="AM164" s="2" t="s">
        <v>123</v>
      </c>
      <c r="AN164" s="2" t="s">
        <v>123</v>
      </c>
      <c r="AO164" s="2" t="s">
        <v>123</v>
      </c>
      <c r="AP164" s="2" t="s">
        <v>123</v>
      </c>
      <c r="AQ164" s="2" t="s">
        <v>123</v>
      </c>
      <c r="AR164" s="2" t="s">
        <v>123</v>
      </c>
      <c r="AS164" s="2" t="s">
        <v>123</v>
      </c>
      <c r="AT164" s="2" t="s">
        <v>123</v>
      </c>
      <c r="AU164" s="2" t="s">
        <v>123</v>
      </c>
      <c r="AV164" s="2" t="s">
        <v>123</v>
      </c>
      <c r="AW164" s="2" t="s">
        <v>123</v>
      </c>
      <c r="AX164" s="2" t="s">
        <v>123</v>
      </c>
      <c r="AY164" s="2" t="s">
        <v>123</v>
      </c>
      <c r="AZ164" s="2" t="s">
        <v>123</v>
      </c>
      <c r="BA164" s="2" t="s">
        <v>123</v>
      </c>
      <c r="BB164" s="2" t="s">
        <v>123</v>
      </c>
      <c r="BC164" s="2" t="s">
        <v>123</v>
      </c>
      <c r="BD164" s="2" t="s">
        <v>123</v>
      </c>
      <c r="BE164" s="2" t="s">
        <v>123</v>
      </c>
      <c r="BF164" s="2" t="s">
        <v>123</v>
      </c>
      <c r="BG164" s="2" t="s">
        <v>838</v>
      </c>
      <c r="BH164" s="2" t="s">
        <v>849</v>
      </c>
      <c r="BI164" s="2" t="s">
        <v>838</v>
      </c>
      <c r="BJ164" s="2" t="s">
        <v>838</v>
      </c>
      <c r="BK164">
        <v>10</v>
      </c>
      <c r="BL164">
        <v>30</v>
      </c>
      <c r="BM164">
        <v>50</v>
      </c>
      <c r="BN164">
        <v>9</v>
      </c>
      <c r="BO164">
        <v>1</v>
      </c>
      <c r="BP164" s="2" t="s">
        <v>1625</v>
      </c>
      <c r="BQ164" s="2" t="s">
        <v>1626</v>
      </c>
      <c r="BR164" s="2" t="s">
        <v>1627</v>
      </c>
      <c r="BS164" s="2" t="s">
        <v>1628</v>
      </c>
      <c r="BT164">
        <v>30</v>
      </c>
      <c r="BU164">
        <v>10</v>
      </c>
      <c r="BV164">
        <v>1</v>
      </c>
      <c r="BW164">
        <v>5</v>
      </c>
      <c r="BX164">
        <v>1</v>
      </c>
      <c r="BY164">
        <v>1</v>
      </c>
      <c r="BZ164">
        <v>0</v>
      </c>
      <c r="CA164">
        <v>5</v>
      </c>
      <c r="CB164">
        <v>5</v>
      </c>
      <c r="CC164">
        <v>20</v>
      </c>
      <c r="CD164">
        <v>20</v>
      </c>
      <c r="CE164">
        <v>2</v>
      </c>
      <c r="CF164">
        <v>0</v>
      </c>
      <c r="CG164" s="2" t="s">
        <v>123</v>
      </c>
      <c r="CH164">
        <v>85</v>
      </c>
      <c r="CI164">
        <v>20</v>
      </c>
      <c r="CJ164">
        <v>60</v>
      </c>
      <c r="CK164">
        <v>20</v>
      </c>
      <c r="CL164">
        <v>0</v>
      </c>
      <c r="CM164">
        <v>0</v>
      </c>
      <c r="CN164" s="2" t="s">
        <v>123</v>
      </c>
      <c r="CO164" s="2" t="s">
        <v>844</v>
      </c>
      <c r="CP164" s="2" t="s">
        <v>844</v>
      </c>
      <c r="CQ164" s="2" t="s">
        <v>863</v>
      </c>
      <c r="CR164" s="2" t="s">
        <v>846</v>
      </c>
      <c r="CS164" s="2" t="s">
        <v>845</v>
      </c>
      <c r="CT164" s="2" t="s">
        <v>846</v>
      </c>
      <c r="CU164" s="2" t="s">
        <v>123</v>
      </c>
      <c r="CV164" s="2" t="s">
        <v>846</v>
      </c>
      <c r="CW164" s="2" t="s">
        <v>845</v>
      </c>
      <c r="CX164" s="2" t="s">
        <v>123</v>
      </c>
      <c r="CY164" s="2" t="s">
        <v>123</v>
      </c>
      <c r="CZ164" s="2" t="s">
        <v>123</v>
      </c>
      <c r="DA164" s="2" t="s">
        <v>123</v>
      </c>
      <c r="DB164" s="2" t="s">
        <v>123</v>
      </c>
      <c r="DC164" s="2" t="s">
        <v>123</v>
      </c>
      <c r="DD164" s="2" t="s">
        <v>123</v>
      </c>
      <c r="DE164" s="2" t="s">
        <v>123</v>
      </c>
      <c r="DF164" s="2" t="s">
        <v>123</v>
      </c>
      <c r="DG164" s="2" t="s">
        <v>123</v>
      </c>
      <c r="DH164" s="2" t="s">
        <v>123</v>
      </c>
      <c r="DI164" s="2" t="s">
        <v>123</v>
      </c>
      <c r="DJ164" s="2" t="s">
        <v>123</v>
      </c>
      <c r="DK164" s="2" t="s">
        <v>123</v>
      </c>
      <c r="DL164" s="2" t="s">
        <v>123</v>
      </c>
      <c r="DM164" s="2" t="s">
        <v>123</v>
      </c>
      <c r="DN164" s="2" t="s">
        <v>123</v>
      </c>
      <c r="DO164" s="2" t="s">
        <v>123</v>
      </c>
      <c r="DP164" s="2" t="s">
        <v>123</v>
      </c>
      <c r="DQ164" s="2" t="s">
        <v>123</v>
      </c>
      <c r="DR164" s="2" t="s">
        <v>123</v>
      </c>
      <c r="DS164" s="2" t="s">
        <v>123</v>
      </c>
      <c r="DT164" s="2" t="s">
        <v>123</v>
      </c>
      <c r="DU164" s="2" t="s">
        <v>123</v>
      </c>
      <c r="DV164" s="2" t="s">
        <v>123</v>
      </c>
      <c r="DW164" s="2" t="s">
        <v>123</v>
      </c>
      <c r="DX164" s="2" t="s">
        <v>123</v>
      </c>
      <c r="DY164" s="2" t="s">
        <v>123</v>
      </c>
      <c r="DZ164" s="2" t="s">
        <v>123</v>
      </c>
      <c r="EA164" s="2" t="s">
        <v>123</v>
      </c>
      <c r="EB164" s="2" t="s">
        <v>123</v>
      </c>
      <c r="EC164" s="2" t="s">
        <v>123</v>
      </c>
      <c r="ED164" s="2" t="s">
        <v>123</v>
      </c>
      <c r="EE164" s="2" t="s">
        <v>123</v>
      </c>
      <c r="EF164" s="2" t="s">
        <v>123</v>
      </c>
      <c r="EG164" s="2" t="s">
        <v>123</v>
      </c>
      <c r="EH164" s="2" t="s">
        <v>123</v>
      </c>
      <c r="EI164" s="2" t="s">
        <v>123</v>
      </c>
    </row>
    <row r="165" spans="1:139" ht="87">
      <c r="A165" s="2" t="s">
        <v>648</v>
      </c>
      <c r="B165" s="2" t="s">
        <v>11</v>
      </c>
      <c r="C165" s="2" t="s">
        <v>123</v>
      </c>
      <c r="D165" s="2" t="s">
        <v>123</v>
      </c>
      <c r="E165" s="2" t="s">
        <v>123</v>
      </c>
      <c r="F165" s="2" t="s">
        <v>123</v>
      </c>
      <c r="G165" s="2" t="s">
        <v>123</v>
      </c>
      <c r="H165" s="2" t="s">
        <v>123</v>
      </c>
      <c r="I165" s="2" t="s">
        <v>123</v>
      </c>
      <c r="J165" s="2" t="s">
        <v>123</v>
      </c>
      <c r="K165" s="2" t="s">
        <v>123</v>
      </c>
      <c r="L165" s="2" t="s">
        <v>123</v>
      </c>
      <c r="M165" s="2" t="s">
        <v>123</v>
      </c>
      <c r="N165" s="2" t="s">
        <v>123</v>
      </c>
      <c r="O165" s="2" t="s">
        <v>123</v>
      </c>
      <c r="P165" s="2" t="s">
        <v>123</v>
      </c>
      <c r="Q165" s="2" t="s">
        <v>123</v>
      </c>
      <c r="R165" s="2" t="s">
        <v>123</v>
      </c>
      <c r="S165" s="2" t="s">
        <v>123</v>
      </c>
      <c r="T165" s="2" t="s">
        <v>123</v>
      </c>
      <c r="U165" s="2" t="s">
        <v>123</v>
      </c>
      <c r="V165" s="2" t="s">
        <v>123</v>
      </c>
      <c r="W165" s="2" t="s">
        <v>123</v>
      </c>
      <c r="X165" s="2" t="s">
        <v>123</v>
      </c>
      <c r="Y165" s="2" t="s">
        <v>123</v>
      </c>
      <c r="Z165" s="2" t="s">
        <v>123</v>
      </c>
      <c r="AA165" s="2" t="s">
        <v>123</v>
      </c>
      <c r="AB165" s="2" t="s">
        <v>123</v>
      </c>
      <c r="AC165" s="2" t="s">
        <v>1629</v>
      </c>
      <c r="AD165" s="2" t="s">
        <v>123</v>
      </c>
      <c r="AE165" s="2" t="s">
        <v>123</v>
      </c>
      <c r="AF165" s="2" t="s">
        <v>123</v>
      </c>
      <c r="AG165" s="2" t="s">
        <v>123</v>
      </c>
      <c r="AH165" s="2" t="s">
        <v>123</v>
      </c>
      <c r="AI165" s="2" t="s">
        <v>123</v>
      </c>
      <c r="AJ165" s="2" t="s">
        <v>123</v>
      </c>
      <c r="AK165" s="2" t="s">
        <v>123</v>
      </c>
      <c r="AL165" s="2" t="s">
        <v>123</v>
      </c>
      <c r="AM165" s="2" t="s">
        <v>123</v>
      </c>
      <c r="AN165" s="2" t="s">
        <v>123</v>
      </c>
      <c r="AO165" s="2" t="s">
        <v>123</v>
      </c>
      <c r="AP165" s="2" t="s">
        <v>123</v>
      </c>
      <c r="AQ165" s="2" t="s">
        <v>123</v>
      </c>
      <c r="AR165" s="2" t="s">
        <v>123</v>
      </c>
      <c r="AS165" s="2" t="s">
        <v>123</v>
      </c>
      <c r="AT165" s="2" t="s">
        <v>123</v>
      </c>
      <c r="AU165" s="2" t="s">
        <v>123</v>
      </c>
      <c r="AV165" s="2" t="s">
        <v>123</v>
      </c>
      <c r="AW165" s="2" t="s">
        <v>123</v>
      </c>
      <c r="AX165" s="2" t="s">
        <v>123</v>
      </c>
      <c r="AY165" s="2" t="s">
        <v>123</v>
      </c>
      <c r="AZ165" s="2" t="s">
        <v>123</v>
      </c>
      <c r="BA165" s="2" t="s">
        <v>123</v>
      </c>
      <c r="BB165" s="2" t="s">
        <v>123</v>
      </c>
      <c r="BC165" s="2" t="s">
        <v>123</v>
      </c>
      <c r="BD165" s="2" t="s">
        <v>123</v>
      </c>
      <c r="BE165" s="2" t="s">
        <v>123</v>
      </c>
      <c r="BF165" s="2" t="s">
        <v>123</v>
      </c>
      <c r="BG165" s="2" t="s">
        <v>838</v>
      </c>
      <c r="BH165" s="2" t="s">
        <v>849</v>
      </c>
      <c r="BI165" s="2" t="s">
        <v>849</v>
      </c>
      <c r="BJ165" s="2" t="s">
        <v>838</v>
      </c>
      <c r="BK165">
        <v>0</v>
      </c>
      <c r="BL165">
        <v>2</v>
      </c>
      <c r="BM165">
        <v>8</v>
      </c>
      <c r="BN165">
        <v>75</v>
      </c>
      <c r="BO165">
        <v>15</v>
      </c>
      <c r="BP165" s="2" t="s">
        <v>1630</v>
      </c>
      <c r="BQ165" s="2" t="s">
        <v>1631</v>
      </c>
      <c r="BR165" s="2" t="s">
        <v>1632</v>
      </c>
      <c r="BS165" s="2" t="s">
        <v>1633</v>
      </c>
      <c r="BT165">
        <v>70</v>
      </c>
      <c r="BU165">
        <v>5</v>
      </c>
      <c r="BV165">
        <v>1</v>
      </c>
      <c r="BW165">
        <v>0</v>
      </c>
      <c r="BX165">
        <v>1</v>
      </c>
      <c r="BY165">
        <v>0</v>
      </c>
      <c r="BZ165">
        <v>1</v>
      </c>
      <c r="CA165">
        <v>2</v>
      </c>
      <c r="CB165">
        <v>0</v>
      </c>
      <c r="CC165">
        <v>10</v>
      </c>
      <c r="CD165">
        <v>5</v>
      </c>
      <c r="CE165">
        <v>5</v>
      </c>
      <c r="CF165">
        <v>0</v>
      </c>
      <c r="CG165" s="2" t="s">
        <v>123</v>
      </c>
      <c r="CH165">
        <v>95</v>
      </c>
      <c r="CI165">
        <v>90</v>
      </c>
      <c r="CJ165">
        <v>0</v>
      </c>
      <c r="CK165">
        <v>10</v>
      </c>
      <c r="CL165">
        <v>0</v>
      </c>
      <c r="CM165">
        <v>0</v>
      </c>
      <c r="CN165" s="2" t="s">
        <v>123</v>
      </c>
      <c r="CO165" s="2" t="s">
        <v>846</v>
      </c>
      <c r="CP165" s="2" t="s">
        <v>844</v>
      </c>
      <c r="CQ165" s="2" t="s">
        <v>863</v>
      </c>
      <c r="CR165" s="2" t="s">
        <v>123</v>
      </c>
      <c r="CS165" s="2" t="s">
        <v>846</v>
      </c>
      <c r="CT165" s="2" t="s">
        <v>123</v>
      </c>
      <c r="CU165" s="2" t="s">
        <v>846</v>
      </c>
      <c r="CV165" s="2" t="s">
        <v>846</v>
      </c>
      <c r="CW165" s="2" t="s">
        <v>123</v>
      </c>
      <c r="CX165" s="2" t="s">
        <v>123</v>
      </c>
      <c r="CY165" s="2" t="s">
        <v>123</v>
      </c>
      <c r="CZ165" s="2" t="s">
        <v>123</v>
      </c>
      <c r="DA165" s="2" t="s">
        <v>123</v>
      </c>
      <c r="DB165" s="2" t="s">
        <v>123</v>
      </c>
      <c r="DC165" s="2" t="s">
        <v>123</v>
      </c>
      <c r="DD165" s="2" t="s">
        <v>123</v>
      </c>
      <c r="DE165" s="2" t="s">
        <v>123</v>
      </c>
      <c r="DF165" s="2" t="s">
        <v>123</v>
      </c>
      <c r="DG165" s="2" t="s">
        <v>123</v>
      </c>
      <c r="DH165" s="2" t="s">
        <v>123</v>
      </c>
      <c r="DI165" s="2" t="s">
        <v>123</v>
      </c>
      <c r="DJ165" s="2" t="s">
        <v>123</v>
      </c>
      <c r="DK165" s="2" t="s">
        <v>123</v>
      </c>
      <c r="DL165" s="2" t="s">
        <v>123</v>
      </c>
      <c r="DM165" s="2" t="s">
        <v>123</v>
      </c>
      <c r="DN165" s="2" t="s">
        <v>123</v>
      </c>
      <c r="DO165" s="2" t="s">
        <v>123</v>
      </c>
      <c r="DP165" s="2" t="s">
        <v>123</v>
      </c>
      <c r="DQ165" s="2" t="s">
        <v>123</v>
      </c>
      <c r="DR165" s="2" t="s">
        <v>123</v>
      </c>
      <c r="DS165" s="2" t="s">
        <v>123</v>
      </c>
      <c r="DT165" s="2" t="s">
        <v>123</v>
      </c>
      <c r="DU165" s="2" t="s">
        <v>123</v>
      </c>
      <c r="DV165" s="2" t="s">
        <v>123</v>
      </c>
      <c r="DW165" s="2" t="s">
        <v>123</v>
      </c>
      <c r="DX165" s="2" t="s">
        <v>123</v>
      </c>
      <c r="DY165" s="2" t="s">
        <v>123</v>
      </c>
      <c r="DZ165" s="2" t="s">
        <v>123</v>
      </c>
      <c r="EA165" s="2" t="s">
        <v>123</v>
      </c>
      <c r="EB165" s="2" t="s">
        <v>123</v>
      </c>
      <c r="EC165" s="2" t="s">
        <v>123</v>
      </c>
      <c r="ED165" s="2" t="s">
        <v>123</v>
      </c>
      <c r="EE165" s="2" t="s">
        <v>123</v>
      </c>
      <c r="EF165" s="2" t="s">
        <v>123</v>
      </c>
      <c r="EG165" s="2" t="s">
        <v>123</v>
      </c>
      <c r="EH165" s="2" t="s">
        <v>123</v>
      </c>
      <c r="EI165" s="2" t="s">
        <v>123</v>
      </c>
    </row>
    <row r="166" spans="1:139" ht="43.5">
      <c r="A166" s="2" t="s">
        <v>649</v>
      </c>
      <c r="B166" s="2" t="s">
        <v>11</v>
      </c>
      <c r="C166" s="2" t="s">
        <v>123</v>
      </c>
      <c r="D166" s="2" t="s">
        <v>123</v>
      </c>
      <c r="E166" s="2" t="s">
        <v>123</v>
      </c>
      <c r="F166" s="2" t="s">
        <v>123</v>
      </c>
      <c r="G166" s="2" t="s">
        <v>123</v>
      </c>
      <c r="H166" s="2" t="s">
        <v>123</v>
      </c>
      <c r="I166" s="2" t="s">
        <v>123</v>
      </c>
      <c r="J166" s="2" t="s">
        <v>123</v>
      </c>
      <c r="K166" s="2" t="s">
        <v>123</v>
      </c>
      <c r="L166" s="2" t="s">
        <v>123</v>
      </c>
      <c r="M166" s="2" t="s">
        <v>123</v>
      </c>
      <c r="N166" s="2" t="s">
        <v>123</v>
      </c>
      <c r="O166" s="2" t="s">
        <v>123</v>
      </c>
      <c r="P166" s="2" t="s">
        <v>123</v>
      </c>
      <c r="Q166" s="2" t="s">
        <v>123</v>
      </c>
      <c r="R166" s="2" t="s">
        <v>123</v>
      </c>
      <c r="S166" s="2" t="s">
        <v>123</v>
      </c>
      <c r="T166" s="2" t="s">
        <v>123</v>
      </c>
      <c r="U166" s="2" t="s">
        <v>123</v>
      </c>
      <c r="V166" s="2" t="s">
        <v>123</v>
      </c>
      <c r="W166" s="2" t="s">
        <v>123</v>
      </c>
      <c r="X166" s="2" t="s">
        <v>123</v>
      </c>
      <c r="Y166" s="2" t="s">
        <v>123</v>
      </c>
      <c r="Z166" s="2" t="s">
        <v>123</v>
      </c>
      <c r="AA166" s="2" t="s">
        <v>123</v>
      </c>
      <c r="AB166" s="2" t="s">
        <v>123</v>
      </c>
      <c r="AC166" s="2" t="s">
        <v>1310</v>
      </c>
      <c r="AD166" s="2" t="s">
        <v>123</v>
      </c>
      <c r="AE166" s="2" t="s">
        <v>123</v>
      </c>
      <c r="AF166" s="2" t="s">
        <v>123</v>
      </c>
      <c r="AG166" s="2" t="s">
        <v>123</v>
      </c>
      <c r="AH166" s="2" t="s">
        <v>123</v>
      </c>
      <c r="AI166" s="2" t="s">
        <v>123</v>
      </c>
      <c r="AJ166" s="2" t="s">
        <v>123</v>
      </c>
      <c r="AK166" s="2" t="s">
        <v>123</v>
      </c>
      <c r="AL166" s="2" t="s">
        <v>123</v>
      </c>
      <c r="AM166" s="2" t="s">
        <v>123</v>
      </c>
      <c r="AN166" s="2" t="s">
        <v>123</v>
      </c>
      <c r="AO166" s="2" t="s">
        <v>123</v>
      </c>
      <c r="AP166" s="2" t="s">
        <v>123</v>
      </c>
      <c r="AQ166" s="2" t="s">
        <v>123</v>
      </c>
      <c r="AR166" s="2" t="s">
        <v>123</v>
      </c>
      <c r="AS166" s="2" t="s">
        <v>123</v>
      </c>
      <c r="AT166" s="2" t="s">
        <v>123</v>
      </c>
      <c r="AU166" s="2" t="s">
        <v>123</v>
      </c>
      <c r="AV166" s="2" t="s">
        <v>123</v>
      </c>
      <c r="AW166" s="2" t="s">
        <v>123</v>
      </c>
      <c r="AX166" s="2" t="s">
        <v>123</v>
      </c>
      <c r="AY166" s="2" t="s">
        <v>123</v>
      </c>
      <c r="AZ166" s="2" t="s">
        <v>123</v>
      </c>
      <c r="BA166" s="2" t="s">
        <v>123</v>
      </c>
      <c r="BB166" s="2" t="s">
        <v>123</v>
      </c>
      <c r="BC166" s="2" t="s">
        <v>123</v>
      </c>
      <c r="BD166" s="2" t="s">
        <v>123</v>
      </c>
      <c r="BE166" s="2" t="s">
        <v>123</v>
      </c>
      <c r="BF166" s="2" t="s">
        <v>123</v>
      </c>
      <c r="BG166" s="2" t="s">
        <v>837</v>
      </c>
      <c r="BH166" s="2" t="s">
        <v>849</v>
      </c>
      <c r="BI166" s="2" t="s">
        <v>849</v>
      </c>
      <c r="BJ166" s="2" t="s">
        <v>838</v>
      </c>
      <c r="BK166">
        <v>0</v>
      </c>
      <c r="BL166">
        <v>60</v>
      </c>
      <c r="BM166">
        <v>10</v>
      </c>
      <c r="BN166">
        <v>10</v>
      </c>
      <c r="BO166">
        <v>20</v>
      </c>
      <c r="BP166" s="2" t="s">
        <v>1634</v>
      </c>
      <c r="BQ166" s="2" t="s">
        <v>1635</v>
      </c>
      <c r="BR166" s="2" t="s">
        <v>1636</v>
      </c>
      <c r="BS166" s="2" t="s">
        <v>1636</v>
      </c>
      <c r="BT166">
        <v>70</v>
      </c>
      <c r="BU166">
        <v>10</v>
      </c>
      <c r="BV166">
        <v>0</v>
      </c>
      <c r="BW166">
        <v>0</v>
      </c>
      <c r="BX166">
        <v>5</v>
      </c>
      <c r="BY166">
        <v>0</v>
      </c>
      <c r="BZ166">
        <v>0</v>
      </c>
      <c r="CA166">
        <v>5</v>
      </c>
      <c r="CB166">
        <v>0</v>
      </c>
      <c r="CC166">
        <v>0</v>
      </c>
      <c r="CD166">
        <v>0</v>
      </c>
      <c r="CE166">
        <v>10</v>
      </c>
      <c r="CF166">
        <v>0</v>
      </c>
      <c r="CG166" s="2" t="s">
        <v>123</v>
      </c>
      <c r="CH166">
        <v>80</v>
      </c>
      <c r="CI166">
        <v>50</v>
      </c>
      <c r="CJ166">
        <v>50</v>
      </c>
      <c r="CK166">
        <v>0</v>
      </c>
      <c r="CL166">
        <v>0</v>
      </c>
      <c r="CM166">
        <v>0</v>
      </c>
      <c r="CN166" s="2" t="s">
        <v>123</v>
      </c>
      <c r="CO166" s="2" t="s">
        <v>844</v>
      </c>
      <c r="CP166" s="2" t="s">
        <v>845</v>
      </c>
      <c r="CQ166" s="2" t="s">
        <v>123</v>
      </c>
      <c r="CR166" s="2" t="s">
        <v>123</v>
      </c>
      <c r="CS166" s="2" t="s">
        <v>844</v>
      </c>
      <c r="CT166" s="2" t="s">
        <v>846</v>
      </c>
      <c r="CU166" s="2" t="s">
        <v>846</v>
      </c>
      <c r="CV166" s="2" t="s">
        <v>845</v>
      </c>
      <c r="CW166" s="2" t="s">
        <v>844</v>
      </c>
      <c r="CX166" s="2" t="s">
        <v>123</v>
      </c>
      <c r="CY166" s="2" t="s">
        <v>123</v>
      </c>
      <c r="CZ166" s="2" t="s">
        <v>123</v>
      </c>
      <c r="DA166" s="2" t="s">
        <v>123</v>
      </c>
      <c r="DB166" s="2" t="s">
        <v>123</v>
      </c>
      <c r="DC166" s="2" t="s">
        <v>123</v>
      </c>
      <c r="DD166" s="2" t="s">
        <v>123</v>
      </c>
      <c r="DE166" s="2" t="s">
        <v>123</v>
      </c>
      <c r="DF166" s="2" t="s">
        <v>123</v>
      </c>
      <c r="DG166" s="2" t="s">
        <v>123</v>
      </c>
      <c r="DH166" s="2" t="s">
        <v>123</v>
      </c>
      <c r="DI166" s="2" t="s">
        <v>123</v>
      </c>
      <c r="DJ166" s="2" t="s">
        <v>123</v>
      </c>
      <c r="DK166" s="2" t="s">
        <v>123</v>
      </c>
      <c r="DL166" s="2" t="s">
        <v>123</v>
      </c>
      <c r="DM166" s="2" t="s">
        <v>123</v>
      </c>
      <c r="DN166" s="2" t="s">
        <v>123</v>
      </c>
      <c r="DO166" s="2" t="s">
        <v>123</v>
      </c>
      <c r="DP166" s="2" t="s">
        <v>123</v>
      </c>
      <c r="DQ166" s="2" t="s">
        <v>123</v>
      </c>
      <c r="DR166" s="2" t="s">
        <v>123</v>
      </c>
      <c r="DS166" s="2" t="s">
        <v>123</v>
      </c>
      <c r="DT166" s="2" t="s">
        <v>123</v>
      </c>
      <c r="DU166" s="2" t="s">
        <v>123</v>
      </c>
      <c r="DV166" s="2" t="s">
        <v>123</v>
      </c>
      <c r="DW166" s="2" t="s">
        <v>123</v>
      </c>
      <c r="DX166" s="2" t="s">
        <v>123</v>
      </c>
      <c r="DY166" s="2" t="s">
        <v>123</v>
      </c>
      <c r="DZ166" s="2" t="s">
        <v>123</v>
      </c>
      <c r="EA166" s="2" t="s">
        <v>123</v>
      </c>
      <c r="EB166" s="2" t="s">
        <v>123</v>
      </c>
      <c r="EC166" s="2" t="s">
        <v>123</v>
      </c>
      <c r="ED166" s="2" t="s">
        <v>123</v>
      </c>
      <c r="EE166" s="2" t="s">
        <v>123</v>
      </c>
      <c r="EF166" s="2" t="s">
        <v>123</v>
      </c>
      <c r="EG166" s="2" t="s">
        <v>123</v>
      </c>
      <c r="EH166" s="2" t="s">
        <v>123</v>
      </c>
      <c r="EI166" s="2" t="s">
        <v>123</v>
      </c>
    </row>
    <row r="167" spans="1:139" ht="87">
      <c r="A167" s="2" t="s">
        <v>518</v>
      </c>
      <c r="B167" s="2" t="s">
        <v>10</v>
      </c>
      <c r="C167" s="2" t="s">
        <v>123</v>
      </c>
      <c r="D167" s="2" t="s">
        <v>123</v>
      </c>
      <c r="E167" s="2" t="s">
        <v>123</v>
      </c>
      <c r="F167" s="2" t="s">
        <v>123</v>
      </c>
      <c r="G167" s="2" t="s">
        <v>123</v>
      </c>
      <c r="H167" s="2" t="s">
        <v>123</v>
      </c>
      <c r="I167" s="2" t="s">
        <v>123</v>
      </c>
      <c r="J167" s="2" t="s">
        <v>123</v>
      </c>
      <c r="K167" s="2" t="s">
        <v>123</v>
      </c>
      <c r="L167" s="2" t="s">
        <v>123</v>
      </c>
      <c r="M167" s="2" t="s">
        <v>123</v>
      </c>
      <c r="N167" s="2" t="s">
        <v>123</v>
      </c>
      <c r="O167" s="2" t="s">
        <v>123</v>
      </c>
      <c r="P167" s="2" t="s">
        <v>123</v>
      </c>
      <c r="Q167" s="2" t="s">
        <v>123</v>
      </c>
      <c r="R167" s="2" t="s">
        <v>123</v>
      </c>
      <c r="S167" s="2" t="s">
        <v>123</v>
      </c>
      <c r="T167" s="2" t="s">
        <v>123</v>
      </c>
      <c r="U167" s="2" t="s">
        <v>123</v>
      </c>
      <c r="V167" s="2" t="s">
        <v>123</v>
      </c>
      <c r="W167" s="2" t="s">
        <v>123</v>
      </c>
      <c r="X167" s="2" t="s">
        <v>123</v>
      </c>
      <c r="Y167" s="2" t="s">
        <v>123</v>
      </c>
      <c r="Z167" s="2" t="s">
        <v>123</v>
      </c>
      <c r="AA167" s="2" t="s">
        <v>123</v>
      </c>
      <c r="AB167" s="2" t="s">
        <v>123</v>
      </c>
      <c r="AC167" s="2" t="s">
        <v>1637</v>
      </c>
      <c r="AD167">
        <v>1</v>
      </c>
      <c r="AE167">
        <v>10</v>
      </c>
      <c r="AF167">
        <v>2</v>
      </c>
      <c r="AG167">
        <v>5</v>
      </c>
      <c r="AH167">
        <v>10</v>
      </c>
      <c r="AI167">
        <v>10</v>
      </c>
      <c r="AJ167">
        <v>10</v>
      </c>
      <c r="AK167">
        <v>1</v>
      </c>
      <c r="AL167">
        <v>7</v>
      </c>
      <c r="AM167">
        <v>8</v>
      </c>
      <c r="AN167">
        <v>7</v>
      </c>
      <c r="AO167">
        <v>0</v>
      </c>
      <c r="AP167">
        <v>8</v>
      </c>
      <c r="AQ167">
        <v>1</v>
      </c>
      <c r="AR167">
        <v>10</v>
      </c>
      <c r="AS167">
        <v>10</v>
      </c>
      <c r="AT167" s="2" t="s">
        <v>1638</v>
      </c>
      <c r="AU167" s="2" t="s">
        <v>863</v>
      </c>
      <c r="AV167" s="2" t="s">
        <v>844</v>
      </c>
      <c r="AW167" s="2" t="s">
        <v>846</v>
      </c>
      <c r="AX167" s="2" t="s">
        <v>846</v>
      </c>
      <c r="AY167" s="2" t="s">
        <v>846</v>
      </c>
      <c r="AZ167" s="2" t="s">
        <v>853</v>
      </c>
      <c r="BA167" s="2" t="s">
        <v>844</v>
      </c>
      <c r="BB167" s="2" t="s">
        <v>863</v>
      </c>
      <c r="BC167" s="2" t="s">
        <v>846</v>
      </c>
      <c r="BD167" s="2" t="s">
        <v>846</v>
      </c>
      <c r="BE167" s="2" t="s">
        <v>846</v>
      </c>
      <c r="BF167" s="2" t="s">
        <v>123</v>
      </c>
      <c r="BG167" s="2" t="s">
        <v>837</v>
      </c>
      <c r="BH167" s="2" t="s">
        <v>837</v>
      </c>
      <c r="BI167" s="2" t="s">
        <v>849</v>
      </c>
      <c r="BJ167" s="2" t="s">
        <v>837</v>
      </c>
      <c r="BK167">
        <v>15</v>
      </c>
      <c r="BL167">
        <v>10</v>
      </c>
      <c r="BM167">
        <v>20</v>
      </c>
      <c r="BN167">
        <v>50</v>
      </c>
      <c r="BO167">
        <v>5</v>
      </c>
      <c r="BP167" s="2" t="s">
        <v>1639</v>
      </c>
      <c r="BQ167" s="2" t="s">
        <v>1640</v>
      </c>
      <c r="BR167" s="2" t="s">
        <v>1641</v>
      </c>
      <c r="BS167" s="2" t="s">
        <v>1642</v>
      </c>
      <c r="BT167" s="2" t="s">
        <v>123</v>
      </c>
      <c r="BU167" s="2" t="s">
        <v>123</v>
      </c>
      <c r="BV167" s="2" t="s">
        <v>123</v>
      </c>
      <c r="BW167" s="2" t="s">
        <v>123</v>
      </c>
      <c r="BX167" s="2" t="s">
        <v>123</v>
      </c>
      <c r="BY167" s="2" t="s">
        <v>123</v>
      </c>
      <c r="BZ167" s="2" t="s">
        <v>123</v>
      </c>
      <c r="CA167" s="2" t="s">
        <v>123</v>
      </c>
      <c r="CB167" s="2" t="s">
        <v>123</v>
      </c>
      <c r="CC167" s="2" t="s">
        <v>123</v>
      </c>
      <c r="CD167" s="2" t="s">
        <v>123</v>
      </c>
      <c r="CE167" s="2" t="s">
        <v>123</v>
      </c>
      <c r="CF167" s="2" t="s">
        <v>123</v>
      </c>
      <c r="CG167" s="2" t="s">
        <v>123</v>
      </c>
      <c r="CH167" s="2" t="s">
        <v>123</v>
      </c>
      <c r="CI167" s="2" t="s">
        <v>123</v>
      </c>
      <c r="CJ167" s="2" t="s">
        <v>123</v>
      </c>
      <c r="CK167" s="2" t="s">
        <v>123</v>
      </c>
      <c r="CL167" s="2" t="s">
        <v>123</v>
      </c>
      <c r="CM167" s="2" t="s">
        <v>123</v>
      </c>
      <c r="CN167" s="2" t="s">
        <v>123</v>
      </c>
      <c r="CO167" s="2" t="s">
        <v>123</v>
      </c>
      <c r="CP167" s="2" t="s">
        <v>123</v>
      </c>
      <c r="CQ167" s="2" t="s">
        <v>123</v>
      </c>
      <c r="CR167" s="2" t="s">
        <v>123</v>
      </c>
      <c r="CS167" s="2" t="s">
        <v>123</v>
      </c>
      <c r="CT167" s="2" t="s">
        <v>123</v>
      </c>
      <c r="CU167" s="2" t="s">
        <v>123</v>
      </c>
      <c r="CV167" s="2" t="s">
        <v>123</v>
      </c>
      <c r="CW167" s="2" t="s">
        <v>123</v>
      </c>
      <c r="CX167" s="2" t="s">
        <v>123</v>
      </c>
      <c r="CY167" s="2" t="s">
        <v>123</v>
      </c>
      <c r="CZ167" s="2" t="s">
        <v>123</v>
      </c>
      <c r="DA167" s="2" t="s">
        <v>123</v>
      </c>
      <c r="DB167" s="2" t="s">
        <v>123</v>
      </c>
      <c r="DC167" s="2" t="s">
        <v>123</v>
      </c>
      <c r="DD167" s="2" t="s">
        <v>123</v>
      </c>
      <c r="DE167" s="2" t="s">
        <v>123</v>
      </c>
      <c r="DF167" s="2" t="s">
        <v>123</v>
      </c>
      <c r="DG167" s="2" t="s">
        <v>123</v>
      </c>
      <c r="DH167" s="2" t="s">
        <v>123</v>
      </c>
      <c r="DI167" s="2" t="s">
        <v>123</v>
      </c>
      <c r="DJ167" s="2" t="s">
        <v>123</v>
      </c>
      <c r="DK167" s="2" t="s">
        <v>123</v>
      </c>
      <c r="DL167" s="2" t="s">
        <v>123</v>
      </c>
      <c r="DM167" s="2" t="s">
        <v>123</v>
      </c>
      <c r="DN167" s="2" t="s">
        <v>123</v>
      </c>
      <c r="DO167" s="2" t="s">
        <v>123</v>
      </c>
      <c r="DP167" s="2" t="s">
        <v>123</v>
      </c>
      <c r="DQ167" s="2" t="s">
        <v>123</v>
      </c>
      <c r="DR167" s="2" t="s">
        <v>123</v>
      </c>
      <c r="DS167" s="2" t="s">
        <v>123</v>
      </c>
      <c r="DT167" s="2" t="s">
        <v>123</v>
      </c>
      <c r="DU167" s="2" t="s">
        <v>123</v>
      </c>
      <c r="DV167" s="2" t="s">
        <v>123</v>
      </c>
      <c r="DW167" s="2" t="s">
        <v>123</v>
      </c>
      <c r="DX167" s="2" t="s">
        <v>123</v>
      </c>
      <c r="DY167" s="2" t="s">
        <v>123</v>
      </c>
      <c r="DZ167" s="2" t="s">
        <v>123</v>
      </c>
      <c r="EA167" s="2" t="s">
        <v>123</v>
      </c>
      <c r="EB167" s="2" t="s">
        <v>123</v>
      </c>
      <c r="EC167" s="2" t="s">
        <v>123</v>
      </c>
      <c r="ED167" s="2" t="s">
        <v>123</v>
      </c>
      <c r="EE167" s="2" t="s">
        <v>123</v>
      </c>
      <c r="EF167" s="2" t="s">
        <v>123</v>
      </c>
      <c r="EG167" s="2" t="s">
        <v>123</v>
      </c>
      <c r="EH167" s="2" t="s">
        <v>123</v>
      </c>
      <c r="EI167" s="2" t="s">
        <v>123</v>
      </c>
    </row>
    <row r="168" spans="1:139" ht="43.5">
      <c r="A168" s="2" t="s">
        <v>519</v>
      </c>
      <c r="B168" s="2" t="s">
        <v>10</v>
      </c>
      <c r="C168" s="2" t="s">
        <v>123</v>
      </c>
      <c r="D168" s="2" t="s">
        <v>123</v>
      </c>
      <c r="E168" s="2" t="s">
        <v>123</v>
      </c>
      <c r="F168" s="2" t="s">
        <v>123</v>
      </c>
      <c r="G168" s="2" t="s">
        <v>123</v>
      </c>
      <c r="H168" s="2" t="s">
        <v>123</v>
      </c>
      <c r="I168" s="2" t="s">
        <v>123</v>
      </c>
      <c r="J168" s="2" t="s">
        <v>123</v>
      </c>
      <c r="K168" s="2" t="s">
        <v>123</v>
      </c>
      <c r="L168" s="2" t="s">
        <v>123</v>
      </c>
      <c r="M168" s="2" t="s">
        <v>123</v>
      </c>
      <c r="N168" s="2" t="s">
        <v>123</v>
      </c>
      <c r="O168" s="2" t="s">
        <v>123</v>
      </c>
      <c r="P168" s="2" t="s">
        <v>123</v>
      </c>
      <c r="Q168" s="2" t="s">
        <v>123</v>
      </c>
      <c r="R168" s="2" t="s">
        <v>123</v>
      </c>
      <c r="S168" s="2" t="s">
        <v>123</v>
      </c>
      <c r="T168" s="2" t="s">
        <v>123</v>
      </c>
      <c r="U168" s="2" t="s">
        <v>123</v>
      </c>
      <c r="V168" s="2" t="s">
        <v>123</v>
      </c>
      <c r="W168" s="2" t="s">
        <v>123</v>
      </c>
      <c r="X168" s="2" t="s">
        <v>123</v>
      </c>
      <c r="Y168" s="2" t="s">
        <v>123</v>
      </c>
      <c r="Z168" s="2" t="s">
        <v>123</v>
      </c>
      <c r="AA168" s="2" t="s">
        <v>123</v>
      </c>
      <c r="AB168" s="2" t="s">
        <v>123</v>
      </c>
      <c r="AC168" s="2" t="s">
        <v>1643</v>
      </c>
      <c r="AD168">
        <v>0</v>
      </c>
      <c r="AE168">
        <v>1</v>
      </c>
      <c r="AF168">
        <v>0.5</v>
      </c>
      <c r="AG168">
        <v>0</v>
      </c>
      <c r="AH168">
        <v>10</v>
      </c>
      <c r="AI168">
        <v>50</v>
      </c>
      <c r="AJ168">
        <v>15</v>
      </c>
      <c r="AK168">
        <v>1</v>
      </c>
      <c r="AL168">
        <v>1</v>
      </c>
      <c r="AM168">
        <v>0.5</v>
      </c>
      <c r="AN168">
        <v>0</v>
      </c>
      <c r="AO168">
        <v>0</v>
      </c>
      <c r="AP168">
        <v>10</v>
      </c>
      <c r="AQ168">
        <v>1</v>
      </c>
      <c r="AR168">
        <v>10</v>
      </c>
      <c r="AS168">
        <v>0</v>
      </c>
      <c r="AT168" s="2" t="s">
        <v>123</v>
      </c>
      <c r="AU168" s="2" t="s">
        <v>863</v>
      </c>
      <c r="AV168" s="2" t="s">
        <v>846</v>
      </c>
      <c r="AW168" s="2" t="s">
        <v>844</v>
      </c>
      <c r="AX168" s="2" t="s">
        <v>844</v>
      </c>
      <c r="AY168" s="2" t="s">
        <v>845</v>
      </c>
      <c r="AZ168" s="2" t="s">
        <v>846</v>
      </c>
      <c r="BA168" s="2" t="s">
        <v>844</v>
      </c>
      <c r="BB168" s="2" t="s">
        <v>845</v>
      </c>
      <c r="BC168" s="2" t="s">
        <v>844</v>
      </c>
      <c r="BD168" s="2" t="s">
        <v>846</v>
      </c>
      <c r="BE168" s="2" t="s">
        <v>863</v>
      </c>
      <c r="BF168" s="2" t="s">
        <v>863</v>
      </c>
      <c r="BG168" s="2" t="s">
        <v>838</v>
      </c>
      <c r="BH168" s="2" t="s">
        <v>838</v>
      </c>
      <c r="BI168" s="2" t="s">
        <v>838</v>
      </c>
      <c r="BJ168" s="2" t="s">
        <v>839</v>
      </c>
      <c r="BK168">
        <v>0</v>
      </c>
      <c r="BL168">
        <v>0</v>
      </c>
      <c r="BM168">
        <v>10</v>
      </c>
      <c r="BN168">
        <v>50</v>
      </c>
      <c r="BO168">
        <v>40</v>
      </c>
      <c r="BP168" s="2" t="s">
        <v>1644</v>
      </c>
      <c r="BQ168" s="2" t="s">
        <v>1645</v>
      </c>
      <c r="BR168" s="2" t="s">
        <v>1646</v>
      </c>
      <c r="BS168" s="2" t="s">
        <v>1647</v>
      </c>
      <c r="BT168" s="2" t="s">
        <v>123</v>
      </c>
      <c r="BU168" s="2" t="s">
        <v>123</v>
      </c>
      <c r="BV168" s="2" t="s">
        <v>123</v>
      </c>
      <c r="BW168" s="2" t="s">
        <v>123</v>
      </c>
      <c r="BX168" s="2" t="s">
        <v>123</v>
      </c>
      <c r="BY168" s="2" t="s">
        <v>123</v>
      </c>
      <c r="BZ168" s="2" t="s">
        <v>123</v>
      </c>
      <c r="CA168" s="2" t="s">
        <v>123</v>
      </c>
      <c r="CB168" s="2" t="s">
        <v>123</v>
      </c>
      <c r="CC168" s="2" t="s">
        <v>123</v>
      </c>
      <c r="CD168" s="2" t="s">
        <v>123</v>
      </c>
      <c r="CE168" s="2" t="s">
        <v>123</v>
      </c>
      <c r="CF168" s="2" t="s">
        <v>123</v>
      </c>
      <c r="CG168" s="2" t="s">
        <v>123</v>
      </c>
      <c r="CH168" s="2" t="s">
        <v>123</v>
      </c>
      <c r="CI168" s="2" t="s">
        <v>123</v>
      </c>
      <c r="CJ168" s="2" t="s">
        <v>123</v>
      </c>
      <c r="CK168" s="2" t="s">
        <v>123</v>
      </c>
      <c r="CL168" s="2" t="s">
        <v>123</v>
      </c>
      <c r="CM168" s="2" t="s">
        <v>123</v>
      </c>
      <c r="CN168" s="2" t="s">
        <v>123</v>
      </c>
      <c r="CO168" s="2" t="s">
        <v>123</v>
      </c>
      <c r="CP168" s="2" t="s">
        <v>123</v>
      </c>
      <c r="CQ168" s="2" t="s">
        <v>123</v>
      </c>
      <c r="CR168" s="2" t="s">
        <v>123</v>
      </c>
      <c r="CS168" s="2" t="s">
        <v>123</v>
      </c>
      <c r="CT168" s="2" t="s">
        <v>123</v>
      </c>
      <c r="CU168" s="2" t="s">
        <v>123</v>
      </c>
      <c r="CV168" s="2" t="s">
        <v>123</v>
      </c>
      <c r="CW168" s="2" t="s">
        <v>123</v>
      </c>
      <c r="CX168" s="2" t="s">
        <v>123</v>
      </c>
      <c r="CY168" s="2" t="s">
        <v>123</v>
      </c>
      <c r="CZ168" s="2" t="s">
        <v>123</v>
      </c>
      <c r="DA168" s="2" t="s">
        <v>123</v>
      </c>
      <c r="DB168" s="2" t="s">
        <v>123</v>
      </c>
      <c r="DC168" s="2" t="s">
        <v>123</v>
      </c>
      <c r="DD168" s="2" t="s">
        <v>123</v>
      </c>
      <c r="DE168" s="2" t="s">
        <v>123</v>
      </c>
      <c r="DF168" s="2" t="s">
        <v>123</v>
      </c>
      <c r="DG168" s="2" t="s">
        <v>123</v>
      </c>
      <c r="DH168" s="2" t="s">
        <v>123</v>
      </c>
      <c r="DI168" s="2" t="s">
        <v>123</v>
      </c>
      <c r="DJ168" s="2" t="s">
        <v>123</v>
      </c>
      <c r="DK168" s="2" t="s">
        <v>123</v>
      </c>
      <c r="DL168" s="2" t="s">
        <v>123</v>
      </c>
      <c r="DM168" s="2" t="s">
        <v>123</v>
      </c>
      <c r="DN168" s="2" t="s">
        <v>123</v>
      </c>
      <c r="DO168" s="2" t="s">
        <v>123</v>
      </c>
      <c r="DP168" s="2" t="s">
        <v>123</v>
      </c>
      <c r="DQ168" s="2" t="s">
        <v>123</v>
      </c>
      <c r="DR168" s="2" t="s">
        <v>123</v>
      </c>
      <c r="DS168" s="2" t="s">
        <v>123</v>
      </c>
      <c r="DT168" s="2" t="s">
        <v>123</v>
      </c>
      <c r="DU168" s="2" t="s">
        <v>123</v>
      </c>
      <c r="DV168" s="2" t="s">
        <v>123</v>
      </c>
      <c r="DW168" s="2" t="s">
        <v>123</v>
      </c>
      <c r="DX168" s="2" t="s">
        <v>123</v>
      </c>
      <c r="DY168" s="2" t="s">
        <v>123</v>
      </c>
      <c r="DZ168" s="2" t="s">
        <v>123</v>
      </c>
      <c r="EA168" s="2" t="s">
        <v>123</v>
      </c>
      <c r="EB168" s="2" t="s">
        <v>123</v>
      </c>
      <c r="EC168" s="2" t="s">
        <v>123</v>
      </c>
      <c r="ED168" s="2" t="s">
        <v>123</v>
      </c>
      <c r="EE168" s="2" t="s">
        <v>123</v>
      </c>
      <c r="EF168" s="2" t="s">
        <v>123</v>
      </c>
      <c r="EG168" s="2" t="s">
        <v>123</v>
      </c>
      <c r="EH168" s="2" t="s">
        <v>123</v>
      </c>
      <c r="EI168" s="2" t="s">
        <v>123</v>
      </c>
    </row>
    <row r="169" spans="1:139" ht="333.6">
      <c r="A169" s="2" t="s">
        <v>590</v>
      </c>
      <c r="B169" s="2" t="s">
        <v>11</v>
      </c>
      <c r="C169" s="2" t="s">
        <v>123</v>
      </c>
      <c r="D169" s="2" t="s">
        <v>123</v>
      </c>
      <c r="E169" s="2" t="s">
        <v>123</v>
      </c>
      <c r="F169" s="2" t="s">
        <v>123</v>
      </c>
      <c r="G169" s="2" t="s">
        <v>123</v>
      </c>
      <c r="H169" s="2" t="s">
        <v>123</v>
      </c>
      <c r="I169" s="2" t="s">
        <v>123</v>
      </c>
      <c r="J169" s="2" t="s">
        <v>123</v>
      </c>
      <c r="K169" s="2" t="s">
        <v>123</v>
      </c>
      <c r="L169" s="2" t="s">
        <v>123</v>
      </c>
      <c r="M169" s="2" t="s">
        <v>123</v>
      </c>
      <c r="N169" s="2" t="s">
        <v>123</v>
      </c>
      <c r="O169" s="2" t="s">
        <v>123</v>
      </c>
      <c r="P169" s="2" t="s">
        <v>123</v>
      </c>
      <c r="Q169" s="2" t="s">
        <v>123</v>
      </c>
      <c r="R169" s="2" t="s">
        <v>123</v>
      </c>
      <c r="S169" s="2" t="s">
        <v>123</v>
      </c>
      <c r="T169" s="2" t="s">
        <v>123</v>
      </c>
      <c r="U169" s="2" t="s">
        <v>123</v>
      </c>
      <c r="V169" s="2" t="s">
        <v>123</v>
      </c>
      <c r="W169" s="2" t="s">
        <v>123</v>
      </c>
      <c r="X169" s="2" t="s">
        <v>123</v>
      </c>
      <c r="Y169" s="2" t="s">
        <v>123</v>
      </c>
      <c r="Z169" s="2" t="s">
        <v>123</v>
      </c>
      <c r="AA169" s="2" t="s">
        <v>123</v>
      </c>
      <c r="AB169" s="2" t="s">
        <v>123</v>
      </c>
      <c r="AC169" s="2" t="s">
        <v>836</v>
      </c>
      <c r="AD169" s="2" t="s">
        <v>123</v>
      </c>
      <c r="AE169" s="2" t="s">
        <v>123</v>
      </c>
      <c r="AF169" s="2" t="s">
        <v>123</v>
      </c>
      <c r="AG169" s="2" t="s">
        <v>123</v>
      </c>
      <c r="AH169" s="2" t="s">
        <v>123</v>
      </c>
      <c r="AI169" s="2" t="s">
        <v>123</v>
      </c>
      <c r="AJ169" s="2" t="s">
        <v>123</v>
      </c>
      <c r="AK169" s="2" t="s">
        <v>123</v>
      </c>
      <c r="AL169" s="2" t="s">
        <v>123</v>
      </c>
      <c r="AM169" s="2" t="s">
        <v>123</v>
      </c>
      <c r="AN169" s="2" t="s">
        <v>123</v>
      </c>
      <c r="AO169" s="2" t="s">
        <v>123</v>
      </c>
      <c r="AP169" s="2" t="s">
        <v>123</v>
      </c>
      <c r="AQ169" s="2" t="s">
        <v>123</v>
      </c>
      <c r="AR169" s="2" t="s">
        <v>123</v>
      </c>
      <c r="AS169" s="2" t="s">
        <v>123</v>
      </c>
      <c r="AT169" s="2" t="s">
        <v>123</v>
      </c>
      <c r="AU169" s="2" t="s">
        <v>123</v>
      </c>
      <c r="AV169" s="2" t="s">
        <v>123</v>
      </c>
      <c r="AW169" s="2" t="s">
        <v>123</v>
      </c>
      <c r="AX169" s="2" t="s">
        <v>123</v>
      </c>
      <c r="AY169" s="2" t="s">
        <v>123</v>
      </c>
      <c r="AZ169" s="2" t="s">
        <v>123</v>
      </c>
      <c r="BA169" s="2" t="s">
        <v>123</v>
      </c>
      <c r="BB169" s="2" t="s">
        <v>123</v>
      </c>
      <c r="BC169" s="2" t="s">
        <v>123</v>
      </c>
      <c r="BD169" s="2" t="s">
        <v>123</v>
      </c>
      <c r="BE169" s="2" t="s">
        <v>123</v>
      </c>
      <c r="BF169" s="2" t="s">
        <v>123</v>
      </c>
      <c r="BG169" s="2" t="s">
        <v>837</v>
      </c>
      <c r="BH169" s="2" t="s">
        <v>837</v>
      </c>
      <c r="BI169" s="2" t="s">
        <v>838</v>
      </c>
      <c r="BJ169" s="2" t="s">
        <v>839</v>
      </c>
      <c r="BK169">
        <v>0</v>
      </c>
      <c r="BL169">
        <v>10</v>
      </c>
      <c r="BM169">
        <v>40</v>
      </c>
      <c r="BN169">
        <v>30</v>
      </c>
      <c r="BO169">
        <v>20</v>
      </c>
      <c r="BP169" s="2" t="s">
        <v>840</v>
      </c>
      <c r="BQ169" s="2" t="s">
        <v>841</v>
      </c>
      <c r="BR169" s="2" t="s">
        <v>842</v>
      </c>
      <c r="BS169" s="2" t="s">
        <v>843</v>
      </c>
      <c r="BT169">
        <v>15</v>
      </c>
      <c r="BU169">
        <v>30</v>
      </c>
      <c r="BV169">
        <v>5</v>
      </c>
      <c r="BW169">
        <v>5</v>
      </c>
      <c r="BX169">
        <v>2</v>
      </c>
      <c r="BY169">
        <v>5</v>
      </c>
      <c r="BZ169">
        <v>3</v>
      </c>
      <c r="CA169">
        <v>0</v>
      </c>
      <c r="CB169">
        <v>10</v>
      </c>
      <c r="CC169">
        <v>5</v>
      </c>
      <c r="CD169">
        <v>10</v>
      </c>
      <c r="CE169">
        <v>10</v>
      </c>
      <c r="CF169">
        <v>0</v>
      </c>
      <c r="CG169" s="2" t="s">
        <v>123</v>
      </c>
      <c r="CH169">
        <v>70</v>
      </c>
      <c r="CI169">
        <v>40</v>
      </c>
      <c r="CJ169">
        <v>20</v>
      </c>
      <c r="CK169">
        <v>30</v>
      </c>
      <c r="CL169">
        <v>10</v>
      </c>
      <c r="CM169">
        <v>0</v>
      </c>
      <c r="CN169" s="2" t="s">
        <v>123</v>
      </c>
      <c r="CO169" s="2" t="s">
        <v>844</v>
      </c>
      <c r="CP169" s="2" t="s">
        <v>845</v>
      </c>
      <c r="CQ169" s="2" t="s">
        <v>846</v>
      </c>
      <c r="CR169" s="2" t="s">
        <v>845</v>
      </c>
      <c r="CS169" s="2" t="s">
        <v>844</v>
      </c>
      <c r="CT169" s="2" t="s">
        <v>844</v>
      </c>
      <c r="CU169" s="2" t="s">
        <v>844</v>
      </c>
      <c r="CV169" s="2" t="s">
        <v>846</v>
      </c>
      <c r="CW169" s="2" t="s">
        <v>847</v>
      </c>
      <c r="CX169" s="2" t="s">
        <v>123</v>
      </c>
      <c r="CY169" s="2" t="s">
        <v>123</v>
      </c>
      <c r="CZ169" s="2" t="s">
        <v>123</v>
      </c>
      <c r="DA169" s="2" t="s">
        <v>123</v>
      </c>
      <c r="DB169" s="2" t="s">
        <v>123</v>
      </c>
      <c r="DC169" s="2" t="s">
        <v>123</v>
      </c>
      <c r="DD169" s="2" t="s">
        <v>123</v>
      </c>
      <c r="DE169" s="2" t="s">
        <v>123</v>
      </c>
      <c r="DF169" s="2" t="s">
        <v>123</v>
      </c>
      <c r="DG169" s="2" t="s">
        <v>123</v>
      </c>
      <c r="DH169" s="2" t="s">
        <v>123</v>
      </c>
      <c r="DI169" s="2" t="s">
        <v>123</v>
      </c>
      <c r="DJ169" s="2" t="s">
        <v>123</v>
      </c>
      <c r="DK169" s="2" t="s">
        <v>123</v>
      </c>
      <c r="DL169" s="2" t="s">
        <v>123</v>
      </c>
      <c r="DM169" s="2" t="s">
        <v>123</v>
      </c>
      <c r="DN169" s="2" t="s">
        <v>123</v>
      </c>
      <c r="DO169" s="2" t="s">
        <v>123</v>
      </c>
      <c r="DP169" s="2" t="s">
        <v>123</v>
      </c>
      <c r="DQ169" s="2" t="s">
        <v>123</v>
      </c>
      <c r="DR169" s="2" t="s">
        <v>123</v>
      </c>
      <c r="DS169" s="2" t="s">
        <v>123</v>
      </c>
      <c r="DT169" s="2" t="s">
        <v>123</v>
      </c>
      <c r="DU169" s="2" t="s">
        <v>123</v>
      </c>
      <c r="DV169" s="2" t="s">
        <v>123</v>
      </c>
      <c r="DW169" s="2" t="s">
        <v>123</v>
      </c>
      <c r="DX169" s="2" t="s">
        <v>123</v>
      </c>
      <c r="DY169" s="2" t="s">
        <v>123</v>
      </c>
      <c r="DZ169" s="2" t="s">
        <v>123</v>
      </c>
      <c r="EA169" s="2" t="s">
        <v>123</v>
      </c>
      <c r="EB169" s="2" t="s">
        <v>123</v>
      </c>
      <c r="EC169" s="2" t="s">
        <v>123</v>
      </c>
      <c r="ED169" s="2" t="s">
        <v>123</v>
      </c>
      <c r="EE169" s="2" t="s">
        <v>123</v>
      </c>
      <c r="EF169" s="2" t="s">
        <v>123</v>
      </c>
      <c r="EG169" s="2" t="s">
        <v>123</v>
      </c>
      <c r="EH169" s="2" t="s">
        <v>123</v>
      </c>
      <c r="EI169" s="2" t="s">
        <v>123</v>
      </c>
    </row>
    <row r="170" spans="1:139" ht="72.599999999999994">
      <c r="A170" s="2" t="s">
        <v>650</v>
      </c>
      <c r="B170" s="2" t="s">
        <v>11</v>
      </c>
      <c r="C170" s="2" t="s">
        <v>123</v>
      </c>
      <c r="D170" s="2" t="s">
        <v>123</v>
      </c>
      <c r="E170" s="2" t="s">
        <v>123</v>
      </c>
      <c r="F170" s="2" t="s">
        <v>123</v>
      </c>
      <c r="G170" s="2" t="s">
        <v>123</v>
      </c>
      <c r="H170" s="2" t="s">
        <v>123</v>
      </c>
      <c r="I170" s="2" t="s">
        <v>123</v>
      </c>
      <c r="J170" s="2" t="s">
        <v>123</v>
      </c>
      <c r="K170" s="2" t="s">
        <v>123</v>
      </c>
      <c r="L170" s="2" t="s">
        <v>123</v>
      </c>
      <c r="M170" s="2" t="s">
        <v>123</v>
      </c>
      <c r="N170" s="2" t="s">
        <v>123</v>
      </c>
      <c r="O170" s="2" t="s">
        <v>123</v>
      </c>
      <c r="P170" s="2" t="s">
        <v>123</v>
      </c>
      <c r="Q170" s="2" t="s">
        <v>123</v>
      </c>
      <c r="R170" s="2" t="s">
        <v>123</v>
      </c>
      <c r="S170" s="2" t="s">
        <v>123</v>
      </c>
      <c r="T170" s="2" t="s">
        <v>123</v>
      </c>
      <c r="U170" s="2" t="s">
        <v>123</v>
      </c>
      <c r="V170" s="2" t="s">
        <v>123</v>
      </c>
      <c r="W170" s="2" t="s">
        <v>123</v>
      </c>
      <c r="X170" s="2" t="s">
        <v>123</v>
      </c>
      <c r="Y170" s="2" t="s">
        <v>123</v>
      </c>
      <c r="Z170" s="2" t="s">
        <v>123</v>
      </c>
      <c r="AA170" s="2" t="s">
        <v>123</v>
      </c>
      <c r="AB170" s="2" t="s">
        <v>123</v>
      </c>
      <c r="AC170" s="2" t="s">
        <v>1648</v>
      </c>
      <c r="AD170" s="2" t="s">
        <v>123</v>
      </c>
      <c r="AE170" s="2" t="s">
        <v>123</v>
      </c>
      <c r="AF170" s="2" t="s">
        <v>123</v>
      </c>
      <c r="AG170" s="2" t="s">
        <v>123</v>
      </c>
      <c r="AH170" s="2" t="s">
        <v>123</v>
      </c>
      <c r="AI170" s="2" t="s">
        <v>123</v>
      </c>
      <c r="AJ170" s="2" t="s">
        <v>123</v>
      </c>
      <c r="AK170" s="2" t="s">
        <v>123</v>
      </c>
      <c r="AL170" s="2" t="s">
        <v>123</v>
      </c>
      <c r="AM170" s="2" t="s">
        <v>123</v>
      </c>
      <c r="AN170" s="2" t="s">
        <v>123</v>
      </c>
      <c r="AO170" s="2" t="s">
        <v>123</v>
      </c>
      <c r="AP170" s="2" t="s">
        <v>123</v>
      </c>
      <c r="AQ170" s="2" t="s">
        <v>123</v>
      </c>
      <c r="AR170" s="2" t="s">
        <v>123</v>
      </c>
      <c r="AS170" s="2" t="s">
        <v>123</v>
      </c>
      <c r="AT170" s="2" t="s">
        <v>123</v>
      </c>
      <c r="AU170" s="2" t="s">
        <v>123</v>
      </c>
      <c r="AV170" s="2" t="s">
        <v>123</v>
      </c>
      <c r="AW170" s="2" t="s">
        <v>123</v>
      </c>
      <c r="AX170" s="2" t="s">
        <v>123</v>
      </c>
      <c r="AY170" s="2" t="s">
        <v>123</v>
      </c>
      <c r="AZ170" s="2" t="s">
        <v>123</v>
      </c>
      <c r="BA170" s="2" t="s">
        <v>123</v>
      </c>
      <c r="BB170" s="2" t="s">
        <v>123</v>
      </c>
      <c r="BC170" s="2" t="s">
        <v>123</v>
      </c>
      <c r="BD170" s="2" t="s">
        <v>123</v>
      </c>
      <c r="BE170" s="2" t="s">
        <v>123</v>
      </c>
      <c r="BF170" s="2" t="s">
        <v>123</v>
      </c>
      <c r="BG170" s="2" t="s">
        <v>849</v>
      </c>
      <c r="BH170" s="2" t="s">
        <v>849</v>
      </c>
      <c r="BI170" s="2" t="s">
        <v>849</v>
      </c>
      <c r="BJ170" s="2" t="s">
        <v>849</v>
      </c>
      <c r="BK170">
        <v>0</v>
      </c>
      <c r="BL170">
        <v>5</v>
      </c>
      <c r="BM170">
        <v>10</v>
      </c>
      <c r="BN170">
        <v>75</v>
      </c>
      <c r="BO170">
        <v>10</v>
      </c>
      <c r="BP170" s="2" t="s">
        <v>1649</v>
      </c>
      <c r="BQ170" s="2" t="s">
        <v>1650</v>
      </c>
      <c r="BR170" s="2" t="s">
        <v>1651</v>
      </c>
      <c r="BS170" s="2" t="s">
        <v>1652</v>
      </c>
      <c r="BT170">
        <v>75</v>
      </c>
      <c r="BU170">
        <v>15</v>
      </c>
      <c r="BV170">
        <v>0</v>
      </c>
      <c r="BW170">
        <v>0</v>
      </c>
      <c r="BX170">
        <v>5</v>
      </c>
      <c r="BY170">
        <v>0</v>
      </c>
      <c r="BZ170">
        <v>0</v>
      </c>
      <c r="CA170">
        <v>0</v>
      </c>
      <c r="CB170">
        <v>0</v>
      </c>
      <c r="CC170">
        <v>0</v>
      </c>
      <c r="CD170">
        <v>5</v>
      </c>
      <c r="CE170">
        <v>0</v>
      </c>
      <c r="CF170">
        <v>0</v>
      </c>
      <c r="CG170" s="2" t="s">
        <v>123</v>
      </c>
      <c r="CH170">
        <v>99</v>
      </c>
      <c r="CI170">
        <v>45</v>
      </c>
      <c r="CJ170">
        <v>50</v>
      </c>
      <c r="CK170">
        <v>5</v>
      </c>
      <c r="CL170">
        <v>0</v>
      </c>
      <c r="CM170">
        <v>0</v>
      </c>
      <c r="CN170" s="2" t="s">
        <v>123</v>
      </c>
      <c r="CO170" s="2" t="s">
        <v>844</v>
      </c>
      <c r="CP170" s="2" t="s">
        <v>853</v>
      </c>
      <c r="CQ170" s="2" t="s">
        <v>844</v>
      </c>
      <c r="CR170" s="2" t="s">
        <v>123</v>
      </c>
      <c r="CS170" s="2" t="s">
        <v>847</v>
      </c>
      <c r="CT170" s="2" t="s">
        <v>891</v>
      </c>
      <c r="CU170" s="2" t="s">
        <v>846</v>
      </c>
      <c r="CV170" s="2" t="s">
        <v>929</v>
      </c>
      <c r="CW170" s="2" t="s">
        <v>844</v>
      </c>
      <c r="CX170" s="2" t="s">
        <v>123</v>
      </c>
      <c r="CY170" s="2" t="s">
        <v>123</v>
      </c>
      <c r="CZ170" s="2" t="s">
        <v>123</v>
      </c>
      <c r="DA170" s="2" t="s">
        <v>123</v>
      </c>
      <c r="DB170" s="2" t="s">
        <v>123</v>
      </c>
      <c r="DC170" s="2" t="s">
        <v>123</v>
      </c>
      <c r="DD170" s="2" t="s">
        <v>123</v>
      </c>
      <c r="DE170" s="2" t="s">
        <v>123</v>
      </c>
      <c r="DF170" s="2" t="s">
        <v>123</v>
      </c>
      <c r="DG170" s="2" t="s">
        <v>123</v>
      </c>
      <c r="DH170" s="2" t="s">
        <v>123</v>
      </c>
      <c r="DI170" s="2" t="s">
        <v>123</v>
      </c>
      <c r="DJ170" s="2" t="s">
        <v>123</v>
      </c>
      <c r="DK170" s="2" t="s">
        <v>123</v>
      </c>
      <c r="DL170" s="2" t="s">
        <v>123</v>
      </c>
      <c r="DM170" s="2" t="s">
        <v>123</v>
      </c>
      <c r="DN170" s="2" t="s">
        <v>123</v>
      </c>
      <c r="DO170" s="2" t="s">
        <v>123</v>
      </c>
      <c r="DP170" s="2" t="s">
        <v>123</v>
      </c>
      <c r="DQ170" s="2" t="s">
        <v>123</v>
      </c>
      <c r="DR170" s="2" t="s">
        <v>123</v>
      </c>
      <c r="DS170" s="2" t="s">
        <v>123</v>
      </c>
      <c r="DT170" s="2" t="s">
        <v>123</v>
      </c>
      <c r="DU170" s="2" t="s">
        <v>123</v>
      </c>
      <c r="DV170" s="2" t="s">
        <v>123</v>
      </c>
      <c r="DW170" s="2" t="s">
        <v>123</v>
      </c>
      <c r="DX170" s="2" t="s">
        <v>123</v>
      </c>
      <c r="DY170" s="2" t="s">
        <v>123</v>
      </c>
      <c r="DZ170" s="2" t="s">
        <v>123</v>
      </c>
      <c r="EA170" s="2" t="s">
        <v>123</v>
      </c>
      <c r="EB170" s="2" t="s">
        <v>123</v>
      </c>
      <c r="EC170" s="2" t="s">
        <v>123</v>
      </c>
      <c r="ED170" s="2" t="s">
        <v>123</v>
      </c>
      <c r="EE170" s="2" t="s">
        <v>123</v>
      </c>
      <c r="EF170" s="2" t="s">
        <v>123</v>
      </c>
      <c r="EG170" s="2" t="s">
        <v>123</v>
      </c>
      <c r="EH170" s="2" t="s">
        <v>123</v>
      </c>
      <c r="EI170" s="2" t="s">
        <v>123</v>
      </c>
    </row>
    <row r="171" spans="1:139" ht="318.95">
      <c r="A171" s="2" t="s">
        <v>651</v>
      </c>
      <c r="B171" s="2" t="s">
        <v>11</v>
      </c>
      <c r="C171" s="2" t="s">
        <v>123</v>
      </c>
      <c r="D171" s="2" t="s">
        <v>123</v>
      </c>
      <c r="E171" s="2" t="s">
        <v>123</v>
      </c>
      <c r="F171" s="2" t="s">
        <v>123</v>
      </c>
      <c r="G171" s="2" t="s">
        <v>123</v>
      </c>
      <c r="H171" s="2" t="s">
        <v>123</v>
      </c>
      <c r="I171" s="2" t="s">
        <v>123</v>
      </c>
      <c r="J171" s="2" t="s">
        <v>123</v>
      </c>
      <c r="K171" s="2" t="s">
        <v>123</v>
      </c>
      <c r="L171" s="2" t="s">
        <v>123</v>
      </c>
      <c r="M171" s="2" t="s">
        <v>123</v>
      </c>
      <c r="N171" s="2" t="s">
        <v>123</v>
      </c>
      <c r="O171" s="2" t="s">
        <v>123</v>
      </c>
      <c r="P171" s="2" t="s">
        <v>123</v>
      </c>
      <c r="Q171" s="2" t="s">
        <v>123</v>
      </c>
      <c r="R171" s="2" t="s">
        <v>123</v>
      </c>
      <c r="S171" s="2" t="s">
        <v>123</v>
      </c>
      <c r="T171" s="2" t="s">
        <v>123</v>
      </c>
      <c r="U171" s="2" t="s">
        <v>123</v>
      </c>
      <c r="V171" s="2" t="s">
        <v>123</v>
      </c>
      <c r="W171" s="2" t="s">
        <v>123</v>
      </c>
      <c r="X171" s="2" t="s">
        <v>123</v>
      </c>
      <c r="Y171" s="2" t="s">
        <v>123</v>
      </c>
      <c r="Z171" s="2" t="s">
        <v>123</v>
      </c>
      <c r="AA171" s="2" t="s">
        <v>123</v>
      </c>
      <c r="AB171" s="2" t="s">
        <v>123</v>
      </c>
      <c r="AC171" s="2" t="s">
        <v>1653</v>
      </c>
      <c r="AD171" s="2" t="s">
        <v>123</v>
      </c>
      <c r="AE171" s="2" t="s">
        <v>123</v>
      </c>
      <c r="AF171" s="2" t="s">
        <v>123</v>
      </c>
      <c r="AG171" s="2" t="s">
        <v>123</v>
      </c>
      <c r="AH171" s="2" t="s">
        <v>123</v>
      </c>
      <c r="AI171" s="2" t="s">
        <v>123</v>
      </c>
      <c r="AJ171" s="2" t="s">
        <v>123</v>
      </c>
      <c r="AK171" s="2" t="s">
        <v>123</v>
      </c>
      <c r="AL171" s="2" t="s">
        <v>123</v>
      </c>
      <c r="AM171" s="2" t="s">
        <v>123</v>
      </c>
      <c r="AN171" s="2" t="s">
        <v>123</v>
      </c>
      <c r="AO171" s="2" t="s">
        <v>123</v>
      </c>
      <c r="AP171" s="2" t="s">
        <v>123</v>
      </c>
      <c r="AQ171" s="2" t="s">
        <v>123</v>
      </c>
      <c r="AR171" s="2" t="s">
        <v>123</v>
      </c>
      <c r="AS171" s="2" t="s">
        <v>123</v>
      </c>
      <c r="AT171" s="2" t="s">
        <v>123</v>
      </c>
      <c r="AU171" s="2" t="s">
        <v>123</v>
      </c>
      <c r="AV171" s="2" t="s">
        <v>123</v>
      </c>
      <c r="AW171" s="2" t="s">
        <v>123</v>
      </c>
      <c r="AX171" s="2" t="s">
        <v>123</v>
      </c>
      <c r="AY171" s="2" t="s">
        <v>123</v>
      </c>
      <c r="AZ171" s="2" t="s">
        <v>123</v>
      </c>
      <c r="BA171" s="2" t="s">
        <v>123</v>
      </c>
      <c r="BB171" s="2" t="s">
        <v>123</v>
      </c>
      <c r="BC171" s="2" t="s">
        <v>123</v>
      </c>
      <c r="BD171" s="2" t="s">
        <v>123</v>
      </c>
      <c r="BE171" s="2" t="s">
        <v>123</v>
      </c>
      <c r="BF171" s="2" t="s">
        <v>123</v>
      </c>
      <c r="BG171" s="2" t="s">
        <v>849</v>
      </c>
      <c r="BH171" s="2" t="s">
        <v>849</v>
      </c>
      <c r="BI171" s="2" t="s">
        <v>849</v>
      </c>
      <c r="BJ171" s="2" t="s">
        <v>849</v>
      </c>
      <c r="BK171">
        <v>5</v>
      </c>
      <c r="BL171">
        <v>10</v>
      </c>
      <c r="BM171">
        <v>10</v>
      </c>
      <c r="BN171">
        <v>50</v>
      </c>
      <c r="BO171">
        <v>25</v>
      </c>
      <c r="BP171" s="2" t="s">
        <v>1654</v>
      </c>
      <c r="BQ171" s="2" t="s">
        <v>1655</v>
      </c>
      <c r="BR171" s="2" t="s">
        <v>1656</v>
      </c>
      <c r="BS171" s="2" t="s">
        <v>1657</v>
      </c>
      <c r="BT171">
        <v>20</v>
      </c>
      <c r="BU171">
        <v>50</v>
      </c>
      <c r="BV171">
        <v>0</v>
      </c>
      <c r="BW171">
        <v>0</v>
      </c>
      <c r="BX171">
        <v>2</v>
      </c>
      <c r="BY171">
        <v>0</v>
      </c>
      <c r="BZ171">
        <v>0</v>
      </c>
      <c r="CA171">
        <v>5</v>
      </c>
      <c r="CB171">
        <v>15</v>
      </c>
      <c r="CC171">
        <v>5</v>
      </c>
      <c r="CD171">
        <v>2</v>
      </c>
      <c r="CE171">
        <v>1</v>
      </c>
      <c r="CF171">
        <v>0</v>
      </c>
      <c r="CG171" s="2" t="s">
        <v>123</v>
      </c>
      <c r="CH171">
        <v>85</v>
      </c>
      <c r="CI171">
        <v>25</v>
      </c>
      <c r="CJ171">
        <v>25</v>
      </c>
      <c r="CK171">
        <v>50</v>
      </c>
      <c r="CL171">
        <v>0</v>
      </c>
      <c r="CM171">
        <v>0</v>
      </c>
      <c r="CN171" s="2" t="s">
        <v>123</v>
      </c>
      <c r="CO171" s="2" t="s">
        <v>844</v>
      </c>
      <c r="CP171" s="2" t="s">
        <v>846</v>
      </c>
      <c r="CQ171" s="2" t="s">
        <v>863</v>
      </c>
      <c r="CR171" s="2" t="s">
        <v>863</v>
      </c>
      <c r="CS171" s="2" t="s">
        <v>844</v>
      </c>
      <c r="CT171" s="2" t="s">
        <v>863</v>
      </c>
      <c r="CU171" s="2" t="s">
        <v>863</v>
      </c>
      <c r="CV171" s="2" t="s">
        <v>844</v>
      </c>
      <c r="CW171" s="2" t="s">
        <v>844</v>
      </c>
      <c r="CX171" s="2" t="s">
        <v>123</v>
      </c>
      <c r="CY171" s="2" t="s">
        <v>123</v>
      </c>
      <c r="CZ171" s="2" t="s">
        <v>123</v>
      </c>
      <c r="DA171" s="2" t="s">
        <v>123</v>
      </c>
      <c r="DB171" s="2" t="s">
        <v>123</v>
      </c>
      <c r="DC171" s="2" t="s">
        <v>123</v>
      </c>
      <c r="DD171" s="2" t="s">
        <v>123</v>
      </c>
      <c r="DE171" s="2" t="s">
        <v>123</v>
      </c>
      <c r="DF171" s="2" t="s">
        <v>123</v>
      </c>
      <c r="DG171" s="2" t="s">
        <v>123</v>
      </c>
      <c r="DH171" s="2" t="s">
        <v>123</v>
      </c>
      <c r="DI171" s="2" t="s">
        <v>123</v>
      </c>
      <c r="DJ171" s="2" t="s">
        <v>123</v>
      </c>
      <c r="DK171" s="2" t="s">
        <v>123</v>
      </c>
      <c r="DL171" s="2" t="s">
        <v>123</v>
      </c>
      <c r="DM171" s="2" t="s">
        <v>123</v>
      </c>
      <c r="DN171" s="2" t="s">
        <v>123</v>
      </c>
      <c r="DO171" s="2" t="s">
        <v>123</v>
      </c>
      <c r="DP171" s="2" t="s">
        <v>123</v>
      </c>
      <c r="DQ171" s="2" t="s">
        <v>123</v>
      </c>
      <c r="DR171" s="2" t="s">
        <v>123</v>
      </c>
      <c r="DS171" s="2" t="s">
        <v>123</v>
      </c>
      <c r="DT171" s="2" t="s">
        <v>123</v>
      </c>
      <c r="DU171" s="2" t="s">
        <v>123</v>
      </c>
      <c r="DV171" s="2" t="s">
        <v>123</v>
      </c>
      <c r="DW171" s="2" t="s">
        <v>123</v>
      </c>
      <c r="DX171" s="2" t="s">
        <v>123</v>
      </c>
      <c r="DY171" s="2" t="s">
        <v>123</v>
      </c>
      <c r="DZ171" s="2" t="s">
        <v>123</v>
      </c>
      <c r="EA171" s="2" t="s">
        <v>123</v>
      </c>
      <c r="EB171" s="2" t="s">
        <v>123</v>
      </c>
      <c r="EC171" s="2" t="s">
        <v>123</v>
      </c>
      <c r="ED171" s="2" t="s">
        <v>123</v>
      </c>
      <c r="EE171" s="2" t="s">
        <v>123</v>
      </c>
      <c r="EF171" s="2" t="s">
        <v>123</v>
      </c>
      <c r="EG171" s="2" t="s">
        <v>123</v>
      </c>
      <c r="EH171" s="2" t="s">
        <v>123</v>
      </c>
      <c r="EI171" s="2" t="s">
        <v>123</v>
      </c>
    </row>
    <row r="172" spans="1:139" ht="101.45">
      <c r="A172" s="2" t="s">
        <v>652</v>
      </c>
      <c r="B172" s="2" t="s">
        <v>11</v>
      </c>
      <c r="C172" s="2" t="s">
        <v>123</v>
      </c>
      <c r="D172" s="2" t="s">
        <v>123</v>
      </c>
      <c r="E172" s="2" t="s">
        <v>123</v>
      </c>
      <c r="F172" s="2" t="s">
        <v>123</v>
      </c>
      <c r="G172" s="2" t="s">
        <v>123</v>
      </c>
      <c r="H172" s="2" t="s">
        <v>123</v>
      </c>
      <c r="I172" s="2" t="s">
        <v>123</v>
      </c>
      <c r="J172" s="2" t="s">
        <v>123</v>
      </c>
      <c r="K172" s="2" t="s">
        <v>123</v>
      </c>
      <c r="L172" s="2" t="s">
        <v>123</v>
      </c>
      <c r="M172" s="2" t="s">
        <v>123</v>
      </c>
      <c r="N172" s="2" t="s">
        <v>123</v>
      </c>
      <c r="O172" s="2" t="s">
        <v>123</v>
      </c>
      <c r="P172" s="2" t="s">
        <v>123</v>
      </c>
      <c r="Q172" s="2" t="s">
        <v>123</v>
      </c>
      <c r="R172" s="2" t="s">
        <v>123</v>
      </c>
      <c r="S172" s="2" t="s">
        <v>123</v>
      </c>
      <c r="T172" s="2" t="s">
        <v>123</v>
      </c>
      <c r="U172" s="2" t="s">
        <v>123</v>
      </c>
      <c r="V172" s="2" t="s">
        <v>123</v>
      </c>
      <c r="W172" s="2" t="s">
        <v>123</v>
      </c>
      <c r="X172" s="2" t="s">
        <v>123</v>
      </c>
      <c r="Y172" s="2" t="s">
        <v>123</v>
      </c>
      <c r="Z172" s="2" t="s">
        <v>123</v>
      </c>
      <c r="AA172" s="2" t="s">
        <v>123</v>
      </c>
      <c r="AB172" s="2" t="s">
        <v>123</v>
      </c>
      <c r="AC172" s="2" t="s">
        <v>1658</v>
      </c>
      <c r="AD172" s="2" t="s">
        <v>123</v>
      </c>
      <c r="AE172" s="2" t="s">
        <v>123</v>
      </c>
      <c r="AF172" s="2" t="s">
        <v>123</v>
      </c>
      <c r="AG172" s="2" t="s">
        <v>123</v>
      </c>
      <c r="AH172" s="2" t="s">
        <v>123</v>
      </c>
      <c r="AI172" s="2" t="s">
        <v>123</v>
      </c>
      <c r="AJ172" s="2" t="s">
        <v>123</v>
      </c>
      <c r="AK172" s="2" t="s">
        <v>123</v>
      </c>
      <c r="AL172" s="2" t="s">
        <v>123</v>
      </c>
      <c r="AM172" s="2" t="s">
        <v>123</v>
      </c>
      <c r="AN172" s="2" t="s">
        <v>123</v>
      </c>
      <c r="AO172" s="2" t="s">
        <v>123</v>
      </c>
      <c r="AP172" s="2" t="s">
        <v>123</v>
      </c>
      <c r="AQ172" s="2" t="s">
        <v>123</v>
      </c>
      <c r="AR172" s="2" t="s">
        <v>123</v>
      </c>
      <c r="AS172" s="2" t="s">
        <v>123</v>
      </c>
      <c r="AT172" s="2" t="s">
        <v>123</v>
      </c>
      <c r="AU172" s="2" t="s">
        <v>123</v>
      </c>
      <c r="AV172" s="2" t="s">
        <v>123</v>
      </c>
      <c r="AW172" s="2" t="s">
        <v>123</v>
      </c>
      <c r="AX172" s="2" t="s">
        <v>123</v>
      </c>
      <c r="AY172" s="2" t="s">
        <v>123</v>
      </c>
      <c r="AZ172" s="2" t="s">
        <v>123</v>
      </c>
      <c r="BA172" s="2" t="s">
        <v>123</v>
      </c>
      <c r="BB172" s="2" t="s">
        <v>123</v>
      </c>
      <c r="BC172" s="2" t="s">
        <v>123</v>
      </c>
      <c r="BD172" s="2" t="s">
        <v>123</v>
      </c>
      <c r="BE172" s="2" t="s">
        <v>123</v>
      </c>
      <c r="BF172" s="2" t="s">
        <v>123</v>
      </c>
      <c r="BG172" s="2" t="s">
        <v>837</v>
      </c>
      <c r="BH172" s="2" t="s">
        <v>838</v>
      </c>
      <c r="BI172" s="2" t="s">
        <v>837</v>
      </c>
      <c r="BJ172" s="2" t="s">
        <v>837</v>
      </c>
      <c r="BK172">
        <v>5</v>
      </c>
      <c r="BL172">
        <v>5</v>
      </c>
      <c r="BM172">
        <v>15</v>
      </c>
      <c r="BN172">
        <v>25</v>
      </c>
      <c r="BO172">
        <v>50</v>
      </c>
      <c r="BP172" s="2" t="s">
        <v>1659</v>
      </c>
      <c r="BQ172" s="2" t="s">
        <v>1660</v>
      </c>
      <c r="BR172" s="2" t="s">
        <v>1661</v>
      </c>
      <c r="BS172" s="2" t="s">
        <v>1662</v>
      </c>
      <c r="BT172">
        <v>85</v>
      </c>
      <c r="BU172">
        <v>10</v>
      </c>
      <c r="BV172">
        <v>0</v>
      </c>
      <c r="BW172">
        <v>0</v>
      </c>
      <c r="BX172">
        <v>2</v>
      </c>
      <c r="BY172">
        <v>0</v>
      </c>
      <c r="BZ172">
        <v>1</v>
      </c>
      <c r="CA172">
        <v>2</v>
      </c>
      <c r="CB172">
        <v>0</v>
      </c>
      <c r="CC172">
        <v>0</v>
      </c>
      <c r="CD172">
        <v>0</v>
      </c>
      <c r="CE172">
        <v>0</v>
      </c>
      <c r="CF172">
        <v>0</v>
      </c>
      <c r="CG172" s="2" t="s">
        <v>123</v>
      </c>
      <c r="CH172">
        <v>100</v>
      </c>
      <c r="CI172">
        <v>85</v>
      </c>
      <c r="CJ172">
        <v>1</v>
      </c>
      <c r="CK172">
        <v>14</v>
      </c>
      <c r="CL172">
        <v>0</v>
      </c>
      <c r="CM172">
        <v>0</v>
      </c>
      <c r="CN172" s="2" t="s">
        <v>123</v>
      </c>
      <c r="CO172" s="2" t="s">
        <v>844</v>
      </c>
      <c r="CP172" s="2" t="s">
        <v>847</v>
      </c>
      <c r="CQ172" s="2" t="s">
        <v>846</v>
      </c>
      <c r="CR172" s="2" t="s">
        <v>123</v>
      </c>
      <c r="CS172" s="2" t="s">
        <v>844</v>
      </c>
      <c r="CT172" s="2" t="s">
        <v>123</v>
      </c>
      <c r="CU172" s="2" t="s">
        <v>846</v>
      </c>
      <c r="CV172" s="2" t="s">
        <v>929</v>
      </c>
      <c r="CW172" s="2" t="s">
        <v>123</v>
      </c>
      <c r="CX172" s="2" t="s">
        <v>123</v>
      </c>
      <c r="CY172" s="2" t="s">
        <v>123</v>
      </c>
      <c r="CZ172" s="2" t="s">
        <v>123</v>
      </c>
      <c r="DA172" s="2" t="s">
        <v>123</v>
      </c>
      <c r="DB172" s="2" t="s">
        <v>123</v>
      </c>
      <c r="DC172" s="2" t="s">
        <v>123</v>
      </c>
      <c r="DD172" s="2" t="s">
        <v>123</v>
      </c>
      <c r="DE172" s="2" t="s">
        <v>123</v>
      </c>
      <c r="DF172" s="2" t="s">
        <v>123</v>
      </c>
      <c r="DG172" s="2" t="s">
        <v>123</v>
      </c>
      <c r="DH172" s="2" t="s">
        <v>123</v>
      </c>
      <c r="DI172" s="2" t="s">
        <v>123</v>
      </c>
      <c r="DJ172" s="2" t="s">
        <v>123</v>
      </c>
      <c r="DK172" s="2" t="s">
        <v>123</v>
      </c>
      <c r="DL172" s="2" t="s">
        <v>123</v>
      </c>
      <c r="DM172" s="2" t="s">
        <v>123</v>
      </c>
      <c r="DN172" s="2" t="s">
        <v>123</v>
      </c>
      <c r="DO172" s="2" t="s">
        <v>123</v>
      </c>
      <c r="DP172" s="2" t="s">
        <v>123</v>
      </c>
      <c r="DQ172" s="2" t="s">
        <v>123</v>
      </c>
      <c r="DR172" s="2" t="s">
        <v>123</v>
      </c>
      <c r="DS172" s="2" t="s">
        <v>123</v>
      </c>
      <c r="DT172" s="2" t="s">
        <v>123</v>
      </c>
      <c r="DU172" s="2" t="s">
        <v>123</v>
      </c>
      <c r="DV172" s="2" t="s">
        <v>123</v>
      </c>
      <c r="DW172" s="2" t="s">
        <v>123</v>
      </c>
      <c r="DX172" s="2" t="s">
        <v>123</v>
      </c>
      <c r="DY172" s="2" t="s">
        <v>123</v>
      </c>
      <c r="DZ172" s="2" t="s">
        <v>123</v>
      </c>
      <c r="EA172" s="2" t="s">
        <v>123</v>
      </c>
      <c r="EB172" s="2" t="s">
        <v>123</v>
      </c>
      <c r="EC172" s="2" t="s">
        <v>123</v>
      </c>
      <c r="ED172" s="2" t="s">
        <v>123</v>
      </c>
      <c r="EE172" s="2" t="s">
        <v>123</v>
      </c>
      <c r="EF172" s="2" t="s">
        <v>123</v>
      </c>
      <c r="EG172" s="2" t="s">
        <v>123</v>
      </c>
      <c r="EH172" s="2" t="s">
        <v>123</v>
      </c>
      <c r="EI172" s="2" t="s">
        <v>123</v>
      </c>
    </row>
    <row r="173" spans="1:139" ht="43.5">
      <c r="A173" s="2" t="s">
        <v>426</v>
      </c>
      <c r="B173" s="2" t="s">
        <v>13</v>
      </c>
      <c r="C173" s="2" t="s">
        <v>123</v>
      </c>
      <c r="D173" s="2" t="s">
        <v>123</v>
      </c>
      <c r="E173" s="2" t="s">
        <v>123</v>
      </c>
      <c r="F173" s="2" t="s">
        <v>123</v>
      </c>
      <c r="G173" s="2" t="s">
        <v>123</v>
      </c>
      <c r="H173" s="2" t="s">
        <v>123</v>
      </c>
      <c r="I173" s="2" t="s">
        <v>123</v>
      </c>
      <c r="J173" s="2" t="s">
        <v>123</v>
      </c>
      <c r="K173" s="2" t="s">
        <v>123</v>
      </c>
      <c r="L173" s="2" t="s">
        <v>123</v>
      </c>
      <c r="M173" s="2" t="s">
        <v>123</v>
      </c>
      <c r="N173" s="2" t="s">
        <v>123</v>
      </c>
      <c r="O173" s="2" t="s">
        <v>123</v>
      </c>
      <c r="P173" s="2" t="s">
        <v>123</v>
      </c>
      <c r="Q173" s="2" t="s">
        <v>123</v>
      </c>
      <c r="R173" s="2" t="s">
        <v>123</v>
      </c>
      <c r="S173" s="2" t="s">
        <v>123</v>
      </c>
      <c r="T173" s="2" t="s">
        <v>123</v>
      </c>
      <c r="U173" s="2" t="s">
        <v>123</v>
      </c>
      <c r="V173" s="2" t="s">
        <v>123</v>
      </c>
      <c r="W173" s="2" t="s">
        <v>123</v>
      </c>
      <c r="X173" s="2" t="s">
        <v>123</v>
      </c>
      <c r="Y173" s="2" t="s">
        <v>123</v>
      </c>
      <c r="Z173" s="2" t="s">
        <v>123</v>
      </c>
      <c r="AA173" s="2" t="s">
        <v>123</v>
      </c>
      <c r="AB173" s="2" t="s">
        <v>123</v>
      </c>
      <c r="AC173" s="2" t="s">
        <v>1663</v>
      </c>
      <c r="AD173" s="2" t="s">
        <v>123</v>
      </c>
      <c r="AE173" s="2" t="s">
        <v>123</v>
      </c>
      <c r="AF173" s="2" t="s">
        <v>123</v>
      </c>
      <c r="AG173" s="2" t="s">
        <v>123</v>
      </c>
      <c r="AH173" s="2" t="s">
        <v>123</v>
      </c>
      <c r="AI173" s="2" t="s">
        <v>123</v>
      </c>
      <c r="AJ173" s="2" t="s">
        <v>123</v>
      </c>
      <c r="AK173" s="2" t="s">
        <v>123</v>
      </c>
      <c r="AL173" s="2" t="s">
        <v>123</v>
      </c>
      <c r="AM173" s="2" t="s">
        <v>123</v>
      </c>
      <c r="AN173" s="2" t="s">
        <v>123</v>
      </c>
      <c r="AO173" s="2" t="s">
        <v>123</v>
      </c>
      <c r="AP173" s="2" t="s">
        <v>123</v>
      </c>
      <c r="AQ173" s="2" t="s">
        <v>123</v>
      </c>
      <c r="AR173" s="2" t="s">
        <v>123</v>
      </c>
      <c r="AS173" s="2" t="s">
        <v>123</v>
      </c>
      <c r="AT173" s="2" t="s">
        <v>123</v>
      </c>
      <c r="AU173" s="2" t="s">
        <v>123</v>
      </c>
      <c r="AV173" s="2" t="s">
        <v>123</v>
      </c>
      <c r="AW173" s="2" t="s">
        <v>123</v>
      </c>
      <c r="AX173" s="2" t="s">
        <v>123</v>
      </c>
      <c r="AY173" s="2" t="s">
        <v>123</v>
      </c>
      <c r="AZ173" s="2" t="s">
        <v>123</v>
      </c>
      <c r="BA173" s="2" t="s">
        <v>123</v>
      </c>
      <c r="BB173" s="2" t="s">
        <v>123</v>
      </c>
      <c r="BC173" s="2" t="s">
        <v>123</v>
      </c>
      <c r="BD173" s="2" t="s">
        <v>123</v>
      </c>
      <c r="BE173" s="2" t="s">
        <v>123</v>
      </c>
      <c r="BF173" s="2" t="s">
        <v>123</v>
      </c>
      <c r="BG173" s="2" t="s">
        <v>849</v>
      </c>
      <c r="BH173" s="2" t="s">
        <v>838</v>
      </c>
      <c r="BI173" s="2" t="s">
        <v>849</v>
      </c>
      <c r="BJ173" s="2" t="s">
        <v>838</v>
      </c>
      <c r="BK173">
        <v>15</v>
      </c>
      <c r="BL173">
        <v>50</v>
      </c>
      <c r="BM173">
        <v>15</v>
      </c>
      <c r="BN173">
        <v>15</v>
      </c>
      <c r="BO173">
        <v>5</v>
      </c>
      <c r="BP173" s="2" t="s">
        <v>1664</v>
      </c>
      <c r="BQ173" s="2" t="s">
        <v>1665</v>
      </c>
      <c r="BR173" s="2" t="s">
        <v>1666</v>
      </c>
      <c r="BS173" s="2" t="s">
        <v>1667</v>
      </c>
      <c r="BT173" s="2" t="s">
        <v>123</v>
      </c>
      <c r="BU173" s="2" t="s">
        <v>123</v>
      </c>
      <c r="BV173" s="2" t="s">
        <v>123</v>
      </c>
      <c r="BW173" s="2" t="s">
        <v>123</v>
      </c>
      <c r="BX173" s="2" t="s">
        <v>123</v>
      </c>
      <c r="BY173" s="2" t="s">
        <v>123</v>
      </c>
      <c r="BZ173" s="2" t="s">
        <v>123</v>
      </c>
      <c r="CA173" s="2" t="s">
        <v>123</v>
      </c>
      <c r="CB173" s="2" t="s">
        <v>123</v>
      </c>
      <c r="CC173" s="2" t="s">
        <v>123</v>
      </c>
      <c r="CD173" s="2" t="s">
        <v>123</v>
      </c>
      <c r="CE173" s="2" t="s">
        <v>123</v>
      </c>
      <c r="CF173" s="2" t="s">
        <v>123</v>
      </c>
      <c r="CG173" s="2" t="s">
        <v>123</v>
      </c>
      <c r="CH173" s="2" t="s">
        <v>123</v>
      </c>
      <c r="CI173" s="2" t="s">
        <v>123</v>
      </c>
      <c r="CJ173" s="2" t="s">
        <v>123</v>
      </c>
      <c r="CK173" s="2" t="s">
        <v>123</v>
      </c>
      <c r="CL173" s="2" t="s">
        <v>123</v>
      </c>
      <c r="CM173" s="2" t="s">
        <v>123</v>
      </c>
      <c r="CN173" s="2" t="s">
        <v>123</v>
      </c>
      <c r="CO173" s="2" t="s">
        <v>123</v>
      </c>
      <c r="CP173" s="2" t="s">
        <v>123</v>
      </c>
      <c r="CQ173" s="2" t="s">
        <v>123</v>
      </c>
      <c r="CR173" s="2" t="s">
        <v>123</v>
      </c>
      <c r="CS173" s="2" t="s">
        <v>123</v>
      </c>
      <c r="CT173" s="2" t="s">
        <v>123</v>
      </c>
      <c r="CU173" s="2" t="s">
        <v>123</v>
      </c>
      <c r="CV173" s="2" t="s">
        <v>123</v>
      </c>
      <c r="CW173" s="2" t="s">
        <v>123</v>
      </c>
      <c r="CX173" s="2" t="s">
        <v>123</v>
      </c>
      <c r="CY173" s="2" t="s">
        <v>123</v>
      </c>
      <c r="CZ173" s="2" t="s">
        <v>123</v>
      </c>
      <c r="DA173" s="2" t="s">
        <v>123</v>
      </c>
      <c r="DB173" s="2" t="s">
        <v>123</v>
      </c>
      <c r="DC173" s="2" t="s">
        <v>123</v>
      </c>
      <c r="DD173" s="2" t="s">
        <v>123</v>
      </c>
      <c r="DE173" s="2" t="s">
        <v>123</v>
      </c>
      <c r="DF173" s="2" t="s">
        <v>123</v>
      </c>
      <c r="DG173" s="2" t="s">
        <v>123</v>
      </c>
      <c r="DH173" s="2" t="s">
        <v>123</v>
      </c>
      <c r="DI173">
        <v>20</v>
      </c>
      <c r="DJ173">
        <v>15</v>
      </c>
      <c r="DK173">
        <v>30</v>
      </c>
      <c r="DL173">
        <v>10</v>
      </c>
      <c r="DM173">
        <v>10</v>
      </c>
      <c r="DN173">
        <v>10</v>
      </c>
      <c r="DO173">
        <v>5</v>
      </c>
      <c r="DP173">
        <v>0</v>
      </c>
      <c r="DQ173" s="2" t="s">
        <v>123</v>
      </c>
      <c r="DR173" s="2" t="s">
        <v>846</v>
      </c>
      <c r="DS173" s="2" t="s">
        <v>123</v>
      </c>
      <c r="DT173" s="2" t="s">
        <v>123</v>
      </c>
      <c r="DU173" s="2" t="s">
        <v>123</v>
      </c>
      <c r="DV173" s="2" t="s">
        <v>123</v>
      </c>
      <c r="DW173" s="2" t="s">
        <v>123</v>
      </c>
      <c r="DX173" s="2" t="s">
        <v>123</v>
      </c>
      <c r="DY173" s="2" t="s">
        <v>123</v>
      </c>
      <c r="DZ173" s="2" t="s">
        <v>123</v>
      </c>
      <c r="EA173" s="2" t="s">
        <v>123</v>
      </c>
      <c r="EB173" s="2" t="s">
        <v>123</v>
      </c>
      <c r="EC173" s="2" t="s">
        <v>123</v>
      </c>
      <c r="ED173" s="2" t="s">
        <v>123</v>
      </c>
      <c r="EE173" s="2" t="s">
        <v>123</v>
      </c>
      <c r="EF173" s="2" t="s">
        <v>123</v>
      </c>
      <c r="EG173" s="2" t="s">
        <v>123</v>
      </c>
      <c r="EH173" s="2" t="s">
        <v>123</v>
      </c>
      <c r="EI173" s="2" t="s">
        <v>123</v>
      </c>
    </row>
    <row r="174" spans="1:139" ht="57.95">
      <c r="A174" s="2" t="s">
        <v>520</v>
      </c>
      <c r="B174" s="2" t="s">
        <v>10</v>
      </c>
      <c r="C174" s="2" t="s">
        <v>123</v>
      </c>
      <c r="D174" s="2" t="s">
        <v>123</v>
      </c>
      <c r="E174" s="2" t="s">
        <v>123</v>
      </c>
      <c r="F174" s="2" t="s">
        <v>123</v>
      </c>
      <c r="G174" s="2" t="s">
        <v>123</v>
      </c>
      <c r="H174" s="2" t="s">
        <v>123</v>
      </c>
      <c r="I174" s="2" t="s">
        <v>123</v>
      </c>
      <c r="J174" s="2" t="s">
        <v>123</v>
      </c>
      <c r="K174" s="2" t="s">
        <v>123</v>
      </c>
      <c r="L174" s="2" t="s">
        <v>123</v>
      </c>
      <c r="M174" s="2" t="s">
        <v>123</v>
      </c>
      <c r="N174" s="2" t="s">
        <v>123</v>
      </c>
      <c r="O174" s="2" t="s">
        <v>123</v>
      </c>
      <c r="P174" s="2" t="s">
        <v>123</v>
      </c>
      <c r="Q174" s="2" t="s">
        <v>123</v>
      </c>
      <c r="R174" s="2" t="s">
        <v>123</v>
      </c>
      <c r="S174" s="2" t="s">
        <v>123</v>
      </c>
      <c r="T174" s="2" t="s">
        <v>123</v>
      </c>
      <c r="U174" s="2" t="s">
        <v>123</v>
      </c>
      <c r="V174" s="2" t="s">
        <v>123</v>
      </c>
      <c r="W174" s="2" t="s">
        <v>123</v>
      </c>
      <c r="X174" s="2" t="s">
        <v>123</v>
      </c>
      <c r="Y174" s="2" t="s">
        <v>123</v>
      </c>
      <c r="Z174" s="2" t="s">
        <v>123</v>
      </c>
      <c r="AA174" s="2" t="s">
        <v>123</v>
      </c>
      <c r="AB174" s="2" t="s">
        <v>123</v>
      </c>
      <c r="AC174" s="2" t="s">
        <v>851</v>
      </c>
      <c r="AD174">
        <v>2</v>
      </c>
      <c r="AE174">
        <v>2</v>
      </c>
      <c r="AF174">
        <v>1</v>
      </c>
      <c r="AG174">
        <v>0</v>
      </c>
      <c r="AH174">
        <v>20</v>
      </c>
      <c r="AI174">
        <v>25</v>
      </c>
      <c r="AJ174">
        <v>10</v>
      </c>
      <c r="AK174">
        <v>5</v>
      </c>
      <c r="AL174">
        <v>1</v>
      </c>
      <c r="AM174">
        <v>2</v>
      </c>
      <c r="AN174">
        <v>5</v>
      </c>
      <c r="AO174">
        <v>0</v>
      </c>
      <c r="AP174">
        <v>15</v>
      </c>
      <c r="AQ174">
        <v>2</v>
      </c>
      <c r="AR174">
        <v>10</v>
      </c>
      <c r="AS174">
        <v>0</v>
      </c>
      <c r="AT174" s="2" t="s">
        <v>123</v>
      </c>
      <c r="AU174" s="2" t="s">
        <v>863</v>
      </c>
      <c r="AV174" s="2" t="s">
        <v>846</v>
      </c>
      <c r="AW174" s="2" t="s">
        <v>846</v>
      </c>
      <c r="AX174" s="2" t="s">
        <v>123</v>
      </c>
      <c r="AY174" s="2" t="s">
        <v>844</v>
      </c>
      <c r="AZ174" s="2" t="s">
        <v>853</v>
      </c>
      <c r="BA174" s="2" t="s">
        <v>846</v>
      </c>
      <c r="BB174" s="2" t="s">
        <v>846</v>
      </c>
      <c r="BC174" s="2" t="s">
        <v>846</v>
      </c>
      <c r="BD174" s="2" t="s">
        <v>846</v>
      </c>
      <c r="BE174" s="2" t="s">
        <v>844</v>
      </c>
      <c r="BF174" s="2" t="s">
        <v>123</v>
      </c>
      <c r="BG174" s="2" t="s">
        <v>849</v>
      </c>
      <c r="BH174" s="2" t="s">
        <v>849</v>
      </c>
      <c r="BI174" s="2" t="s">
        <v>849</v>
      </c>
      <c r="BJ174" s="2" t="s">
        <v>838</v>
      </c>
      <c r="BK174">
        <v>10</v>
      </c>
      <c r="BL174">
        <v>10</v>
      </c>
      <c r="BM174">
        <v>20</v>
      </c>
      <c r="BN174">
        <v>30</v>
      </c>
      <c r="BO174">
        <v>30</v>
      </c>
      <c r="BP174" s="2" t="s">
        <v>1668</v>
      </c>
      <c r="BQ174" s="2" t="s">
        <v>851</v>
      </c>
      <c r="BR174" s="2" t="s">
        <v>1669</v>
      </c>
      <c r="BS174" s="2" t="s">
        <v>1670</v>
      </c>
      <c r="BT174" s="2" t="s">
        <v>123</v>
      </c>
      <c r="BU174" s="2" t="s">
        <v>123</v>
      </c>
      <c r="BV174" s="2" t="s">
        <v>123</v>
      </c>
      <c r="BW174" s="2" t="s">
        <v>123</v>
      </c>
      <c r="BX174" s="2" t="s">
        <v>123</v>
      </c>
      <c r="BY174" s="2" t="s">
        <v>123</v>
      </c>
      <c r="BZ174" s="2" t="s">
        <v>123</v>
      </c>
      <c r="CA174" s="2" t="s">
        <v>123</v>
      </c>
      <c r="CB174" s="2" t="s">
        <v>123</v>
      </c>
      <c r="CC174" s="2" t="s">
        <v>123</v>
      </c>
      <c r="CD174" s="2" t="s">
        <v>123</v>
      </c>
      <c r="CE174" s="2" t="s">
        <v>123</v>
      </c>
      <c r="CF174" s="2" t="s">
        <v>123</v>
      </c>
      <c r="CG174" s="2" t="s">
        <v>123</v>
      </c>
      <c r="CH174" s="2" t="s">
        <v>123</v>
      </c>
      <c r="CI174" s="2" t="s">
        <v>123</v>
      </c>
      <c r="CJ174" s="2" t="s">
        <v>123</v>
      </c>
      <c r="CK174" s="2" t="s">
        <v>123</v>
      </c>
      <c r="CL174" s="2" t="s">
        <v>123</v>
      </c>
      <c r="CM174" s="2" t="s">
        <v>123</v>
      </c>
      <c r="CN174" s="2" t="s">
        <v>123</v>
      </c>
      <c r="CO174" s="2" t="s">
        <v>123</v>
      </c>
      <c r="CP174" s="2" t="s">
        <v>123</v>
      </c>
      <c r="CQ174" s="2" t="s">
        <v>123</v>
      </c>
      <c r="CR174" s="2" t="s">
        <v>123</v>
      </c>
      <c r="CS174" s="2" t="s">
        <v>123</v>
      </c>
      <c r="CT174" s="2" t="s">
        <v>123</v>
      </c>
      <c r="CU174" s="2" t="s">
        <v>123</v>
      </c>
      <c r="CV174" s="2" t="s">
        <v>123</v>
      </c>
      <c r="CW174" s="2" t="s">
        <v>123</v>
      </c>
      <c r="CX174" s="2" t="s">
        <v>123</v>
      </c>
      <c r="CY174" s="2" t="s">
        <v>123</v>
      </c>
      <c r="CZ174" s="2" t="s">
        <v>123</v>
      </c>
      <c r="DA174" s="2" t="s">
        <v>123</v>
      </c>
      <c r="DB174" s="2" t="s">
        <v>123</v>
      </c>
      <c r="DC174" s="2" t="s">
        <v>123</v>
      </c>
      <c r="DD174" s="2" t="s">
        <v>123</v>
      </c>
      <c r="DE174" s="2" t="s">
        <v>123</v>
      </c>
      <c r="DF174" s="2" t="s">
        <v>123</v>
      </c>
      <c r="DG174" s="2" t="s">
        <v>123</v>
      </c>
      <c r="DH174" s="2" t="s">
        <v>123</v>
      </c>
      <c r="DI174" s="2" t="s">
        <v>123</v>
      </c>
      <c r="DJ174" s="2" t="s">
        <v>123</v>
      </c>
      <c r="DK174" s="2" t="s">
        <v>123</v>
      </c>
      <c r="DL174" s="2" t="s">
        <v>123</v>
      </c>
      <c r="DM174" s="2" t="s">
        <v>123</v>
      </c>
      <c r="DN174" s="2" t="s">
        <v>123</v>
      </c>
      <c r="DO174" s="2" t="s">
        <v>123</v>
      </c>
      <c r="DP174" s="2" t="s">
        <v>123</v>
      </c>
      <c r="DQ174" s="2" t="s">
        <v>123</v>
      </c>
      <c r="DR174" s="2" t="s">
        <v>123</v>
      </c>
      <c r="DS174" s="2" t="s">
        <v>123</v>
      </c>
      <c r="DT174" s="2" t="s">
        <v>123</v>
      </c>
      <c r="DU174" s="2" t="s">
        <v>123</v>
      </c>
      <c r="DV174" s="2" t="s">
        <v>123</v>
      </c>
      <c r="DW174" s="2" t="s">
        <v>123</v>
      </c>
      <c r="DX174" s="2" t="s">
        <v>123</v>
      </c>
      <c r="DY174" s="2" t="s">
        <v>123</v>
      </c>
      <c r="DZ174" s="2" t="s">
        <v>123</v>
      </c>
      <c r="EA174" s="2" t="s">
        <v>123</v>
      </c>
      <c r="EB174" s="2" t="s">
        <v>123</v>
      </c>
      <c r="EC174" s="2" t="s">
        <v>123</v>
      </c>
      <c r="ED174" s="2" t="s">
        <v>123</v>
      </c>
      <c r="EE174" s="2" t="s">
        <v>123</v>
      </c>
      <c r="EF174" s="2" t="s">
        <v>123</v>
      </c>
      <c r="EG174" s="2" t="s">
        <v>123</v>
      </c>
      <c r="EH174" s="2" t="s">
        <v>123</v>
      </c>
      <c r="EI174" s="2" t="s">
        <v>123</v>
      </c>
    </row>
    <row r="175" spans="1:139" ht="57.95">
      <c r="A175" s="2" t="s">
        <v>653</v>
      </c>
      <c r="B175" s="2" t="s">
        <v>11</v>
      </c>
      <c r="C175" s="2" t="s">
        <v>123</v>
      </c>
      <c r="D175" s="2" t="s">
        <v>123</v>
      </c>
      <c r="E175" s="2" t="s">
        <v>123</v>
      </c>
      <c r="F175" s="2" t="s">
        <v>123</v>
      </c>
      <c r="G175" s="2" t="s">
        <v>123</v>
      </c>
      <c r="H175" s="2" t="s">
        <v>123</v>
      </c>
      <c r="I175" s="2" t="s">
        <v>123</v>
      </c>
      <c r="J175" s="2" t="s">
        <v>123</v>
      </c>
      <c r="K175" s="2" t="s">
        <v>123</v>
      </c>
      <c r="L175" s="2" t="s">
        <v>123</v>
      </c>
      <c r="M175" s="2" t="s">
        <v>123</v>
      </c>
      <c r="N175" s="2" t="s">
        <v>123</v>
      </c>
      <c r="O175" s="2" t="s">
        <v>123</v>
      </c>
      <c r="P175" s="2" t="s">
        <v>123</v>
      </c>
      <c r="Q175" s="2" t="s">
        <v>123</v>
      </c>
      <c r="R175" s="2" t="s">
        <v>123</v>
      </c>
      <c r="S175" s="2" t="s">
        <v>123</v>
      </c>
      <c r="T175" s="2" t="s">
        <v>123</v>
      </c>
      <c r="U175" s="2" t="s">
        <v>123</v>
      </c>
      <c r="V175" s="2" t="s">
        <v>123</v>
      </c>
      <c r="W175" s="2" t="s">
        <v>123</v>
      </c>
      <c r="X175" s="2" t="s">
        <v>123</v>
      </c>
      <c r="Y175" s="2" t="s">
        <v>123</v>
      </c>
      <c r="Z175" s="2" t="s">
        <v>123</v>
      </c>
      <c r="AA175" s="2" t="s">
        <v>123</v>
      </c>
      <c r="AB175" s="2" t="s">
        <v>123</v>
      </c>
      <c r="AC175" s="2" t="s">
        <v>1671</v>
      </c>
      <c r="AD175" s="2" t="s">
        <v>123</v>
      </c>
      <c r="AE175" s="2" t="s">
        <v>123</v>
      </c>
      <c r="AF175" s="2" t="s">
        <v>123</v>
      </c>
      <c r="AG175" s="2" t="s">
        <v>123</v>
      </c>
      <c r="AH175" s="2" t="s">
        <v>123</v>
      </c>
      <c r="AI175" s="2" t="s">
        <v>123</v>
      </c>
      <c r="AJ175" s="2" t="s">
        <v>123</v>
      </c>
      <c r="AK175" s="2" t="s">
        <v>123</v>
      </c>
      <c r="AL175" s="2" t="s">
        <v>123</v>
      </c>
      <c r="AM175" s="2" t="s">
        <v>123</v>
      </c>
      <c r="AN175" s="2" t="s">
        <v>123</v>
      </c>
      <c r="AO175" s="2" t="s">
        <v>123</v>
      </c>
      <c r="AP175" s="2" t="s">
        <v>123</v>
      </c>
      <c r="AQ175" s="2" t="s">
        <v>123</v>
      </c>
      <c r="AR175" s="2" t="s">
        <v>123</v>
      </c>
      <c r="AS175" s="2" t="s">
        <v>123</v>
      </c>
      <c r="AT175" s="2" t="s">
        <v>123</v>
      </c>
      <c r="AU175" s="2" t="s">
        <v>123</v>
      </c>
      <c r="AV175" s="2" t="s">
        <v>123</v>
      </c>
      <c r="AW175" s="2" t="s">
        <v>123</v>
      </c>
      <c r="AX175" s="2" t="s">
        <v>123</v>
      </c>
      <c r="AY175" s="2" t="s">
        <v>123</v>
      </c>
      <c r="AZ175" s="2" t="s">
        <v>123</v>
      </c>
      <c r="BA175" s="2" t="s">
        <v>123</v>
      </c>
      <c r="BB175" s="2" t="s">
        <v>123</v>
      </c>
      <c r="BC175" s="2" t="s">
        <v>123</v>
      </c>
      <c r="BD175" s="2" t="s">
        <v>123</v>
      </c>
      <c r="BE175" s="2" t="s">
        <v>123</v>
      </c>
      <c r="BF175" s="2" t="s">
        <v>123</v>
      </c>
      <c r="BG175" s="2" t="s">
        <v>838</v>
      </c>
      <c r="BH175" s="2" t="s">
        <v>838</v>
      </c>
      <c r="BI175" s="2" t="s">
        <v>838</v>
      </c>
      <c r="BJ175" s="2" t="s">
        <v>838</v>
      </c>
      <c r="BK175">
        <v>0</v>
      </c>
      <c r="BL175">
        <v>0</v>
      </c>
      <c r="BM175">
        <v>5</v>
      </c>
      <c r="BN175">
        <v>15</v>
      </c>
      <c r="BO175">
        <v>80</v>
      </c>
      <c r="BP175" s="2" t="s">
        <v>1672</v>
      </c>
      <c r="BQ175" s="2" t="s">
        <v>1673</v>
      </c>
      <c r="BR175" s="2" t="s">
        <v>1674</v>
      </c>
      <c r="BS175" s="2" t="s">
        <v>1675</v>
      </c>
      <c r="BT175">
        <v>20</v>
      </c>
      <c r="BU175">
        <v>40</v>
      </c>
      <c r="BV175">
        <v>0</v>
      </c>
      <c r="BW175">
        <v>5</v>
      </c>
      <c r="BX175">
        <v>0</v>
      </c>
      <c r="BY175">
        <v>0</v>
      </c>
      <c r="BZ175">
        <v>0</v>
      </c>
      <c r="CA175">
        <v>0</v>
      </c>
      <c r="CB175">
        <v>0</v>
      </c>
      <c r="CC175">
        <v>15</v>
      </c>
      <c r="CD175">
        <v>10</v>
      </c>
      <c r="CE175">
        <v>5</v>
      </c>
      <c r="CF175">
        <v>5</v>
      </c>
      <c r="CG175" s="2" t="s">
        <v>1676</v>
      </c>
      <c r="CH175">
        <v>70</v>
      </c>
      <c r="CI175">
        <v>60</v>
      </c>
      <c r="CJ175">
        <v>10</v>
      </c>
      <c r="CK175">
        <v>15</v>
      </c>
      <c r="CL175">
        <v>0</v>
      </c>
      <c r="CM175">
        <v>15</v>
      </c>
      <c r="CN175" s="2" t="s">
        <v>1677</v>
      </c>
      <c r="CO175" s="2" t="s">
        <v>847</v>
      </c>
      <c r="CP175" s="2" t="s">
        <v>845</v>
      </c>
      <c r="CQ175" s="2" t="s">
        <v>123</v>
      </c>
      <c r="CR175" s="2" t="s">
        <v>844</v>
      </c>
      <c r="CS175" s="2" t="s">
        <v>123</v>
      </c>
      <c r="CT175" s="2" t="s">
        <v>123</v>
      </c>
      <c r="CU175" s="2" t="s">
        <v>846</v>
      </c>
      <c r="CV175" s="2" t="s">
        <v>846</v>
      </c>
      <c r="CW175" s="2" t="s">
        <v>845</v>
      </c>
      <c r="CX175" s="2" t="s">
        <v>123</v>
      </c>
      <c r="CY175" s="2" t="s">
        <v>123</v>
      </c>
      <c r="CZ175" s="2" t="s">
        <v>123</v>
      </c>
      <c r="DA175" s="2" t="s">
        <v>123</v>
      </c>
      <c r="DB175" s="2" t="s">
        <v>123</v>
      </c>
      <c r="DC175" s="2" t="s">
        <v>123</v>
      </c>
      <c r="DD175" s="2" t="s">
        <v>123</v>
      </c>
      <c r="DE175" s="2" t="s">
        <v>123</v>
      </c>
      <c r="DF175" s="2" t="s">
        <v>123</v>
      </c>
      <c r="DG175" s="2" t="s">
        <v>123</v>
      </c>
      <c r="DH175" s="2" t="s">
        <v>123</v>
      </c>
      <c r="DI175" s="2" t="s">
        <v>123</v>
      </c>
      <c r="DJ175" s="2" t="s">
        <v>123</v>
      </c>
      <c r="DK175" s="2" t="s">
        <v>123</v>
      </c>
      <c r="DL175" s="2" t="s">
        <v>123</v>
      </c>
      <c r="DM175" s="2" t="s">
        <v>123</v>
      </c>
      <c r="DN175" s="2" t="s">
        <v>123</v>
      </c>
      <c r="DO175" s="2" t="s">
        <v>123</v>
      </c>
      <c r="DP175" s="2" t="s">
        <v>123</v>
      </c>
      <c r="DQ175" s="2" t="s">
        <v>123</v>
      </c>
      <c r="DR175" s="2" t="s">
        <v>123</v>
      </c>
      <c r="DS175" s="2" t="s">
        <v>123</v>
      </c>
      <c r="DT175" s="2" t="s">
        <v>123</v>
      </c>
      <c r="DU175" s="2" t="s">
        <v>123</v>
      </c>
      <c r="DV175" s="2" t="s">
        <v>123</v>
      </c>
      <c r="DW175" s="2" t="s">
        <v>123</v>
      </c>
      <c r="DX175" s="2" t="s">
        <v>123</v>
      </c>
      <c r="DY175" s="2" t="s">
        <v>123</v>
      </c>
      <c r="DZ175" s="2" t="s">
        <v>123</v>
      </c>
      <c r="EA175" s="2" t="s">
        <v>123</v>
      </c>
      <c r="EB175" s="2" t="s">
        <v>123</v>
      </c>
      <c r="EC175" s="2" t="s">
        <v>123</v>
      </c>
      <c r="ED175" s="2" t="s">
        <v>123</v>
      </c>
      <c r="EE175" s="2" t="s">
        <v>123</v>
      </c>
      <c r="EF175" s="2" t="s">
        <v>123</v>
      </c>
      <c r="EG175" s="2" t="s">
        <v>123</v>
      </c>
      <c r="EH175" s="2" t="s">
        <v>123</v>
      </c>
      <c r="EI175" s="2" t="s">
        <v>123</v>
      </c>
    </row>
    <row r="176" spans="1:139" ht="72.599999999999994">
      <c r="A176" s="2" t="s">
        <v>654</v>
      </c>
      <c r="B176" s="2" t="s">
        <v>11</v>
      </c>
      <c r="C176" s="2" t="s">
        <v>123</v>
      </c>
      <c r="D176" s="2" t="s">
        <v>123</v>
      </c>
      <c r="E176" s="2" t="s">
        <v>123</v>
      </c>
      <c r="F176" s="2" t="s">
        <v>123</v>
      </c>
      <c r="G176" s="2" t="s">
        <v>123</v>
      </c>
      <c r="H176" s="2" t="s">
        <v>123</v>
      </c>
      <c r="I176" s="2" t="s">
        <v>123</v>
      </c>
      <c r="J176" s="2" t="s">
        <v>123</v>
      </c>
      <c r="K176" s="2" t="s">
        <v>123</v>
      </c>
      <c r="L176" s="2" t="s">
        <v>123</v>
      </c>
      <c r="M176" s="2" t="s">
        <v>123</v>
      </c>
      <c r="N176" s="2" t="s">
        <v>123</v>
      </c>
      <c r="O176" s="2" t="s">
        <v>123</v>
      </c>
      <c r="P176" s="2" t="s">
        <v>123</v>
      </c>
      <c r="Q176" s="2" t="s">
        <v>123</v>
      </c>
      <c r="R176" s="2" t="s">
        <v>123</v>
      </c>
      <c r="S176" s="2" t="s">
        <v>123</v>
      </c>
      <c r="T176" s="2" t="s">
        <v>123</v>
      </c>
      <c r="U176" s="2" t="s">
        <v>123</v>
      </c>
      <c r="V176" s="2" t="s">
        <v>123</v>
      </c>
      <c r="W176" s="2" t="s">
        <v>123</v>
      </c>
      <c r="X176" s="2" t="s">
        <v>123</v>
      </c>
      <c r="Y176" s="2" t="s">
        <v>123</v>
      </c>
      <c r="Z176" s="2" t="s">
        <v>123</v>
      </c>
      <c r="AA176" s="2" t="s">
        <v>123</v>
      </c>
      <c r="AB176" s="2" t="s">
        <v>123</v>
      </c>
      <c r="AC176" s="2" t="s">
        <v>1678</v>
      </c>
      <c r="AD176" s="2" t="s">
        <v>123</v>
      </c>
      <c r="AE176" s="2" t="s">
        <v>123</v>
      </c>
      <c r="AF176" s="2" t="s">
        <v>123</v>
      </c>
      <c r="AG176" s="2" t="s">
        <v>123</v>
      </c>
      <c r="AH176" s="2" t="s">
        <v>123</v>
      </c>
      <c r="AI176" s="2" t="s">
        <v>123</v>
      </c>
      <c r="AJ176" s="2" t="s">
        <v>123</v>
      </c>
      <c r="AK176" s="2" t="s">
        <v>123</v>
      </c>
      <c r="AL176" s="2" t="s">
        <v>123</v>
      </c>
      <c r="AM176" s="2" t="s">
        <v>123</v>
      </c>
      <c r="AN176" s="2" t="s">
        <v>123</v>
      </c>
      <c r="AO176" s="2" t="s">
        <v>123</v>
      </c>
      <c r="AP176" s="2" t="s">
        <v>123</v>
      </c>
      <c r="AQ176" s="2" t="s">
        <v>123</v>
      </c>
      <c r="AR176" s="2" t="s">
        <v>123</v>
      </c>
      <c r="AS176" s="2" t="s">
        <v>123</v>
      </c>
      <c r="AT176" s="2" t="s">
        <v>123</v>
      </c>
      <c r="AU176" s="2" t="s">
        <v>123</v>
      </c>
      <c r="AV176" s="2" t="s">
        <v>123</v>
      </c>
      <c r="AW176" s="2" t="s">
        <v>123</v>
      </c>
      <c r="AX176" s="2" t="s">
        <v>123</v>
      </c>
      <c r="AY176" s="2" t="s">
        <v>123</v>
      </c>
      <c r="AZ176" s="2" t="s">
        <v>123</v>
      </c>
      <c r="BA176" s="2" t="s">
        <v>123</v>
      </c>
      <c r="BB176" s="2" t="s">
        <v>123</v>
      </c>
      <c r="BC176" s="2" t="s">
        <v>123</v>
      </c>
      <c r="BD176" s="2" t="s">
        <v>123</v>
      </c>
      <c r="BE176" s="2" t="s">
        <v>123</v>
      </c>
      <c r="BF176" s="2" t="s">
        <v>123</v>
      </c>
      <c r="BG176" s="2" t="s">
        <v>837</v>
      </c>
      <c r="BH176" s="2" t="s">
        <v>849</v>
      </c>
      <c r="BI176" s="2" t="s">
        <v>849</v>
      </c>
      <c r="BJ176" s="2" t="s">
        <v>837</v>
      </c>
      <c r="BK176">
        <v>5</v>
      </c>
      <c r="BL176">
        <v>5</v>
      </c>
      <c r="BM176">
        <v>20</v>
      </c>
      <c r="BN176">
        <v>30</v>
      </c>
      <c r="BO176">
        <v>40</v>
      </c>
      <c r="BP176" s="2" t="s">
        <v>1679</v>
      </c>
      <c r="BQ176" s="2" t="s">
        <v>1680</v>
      </c>
      <c r="BR176" s="2" t="s">
        <v>1681</v>
      </c>
      <c r="BS176" s="2" t="s">
        <v>1682</v>
      </c>
      <c r="BT176">
        <v>33</v>
      </c>
      <c r="BU176">
        <v>30</v>
      </c>
      <c r="BV176">
        <v>0</v>
      </c>
      <c r="BW176">
        <v>1</v>
      </c>
      <c r="BX176">
        <v>1</v>
      </c>
      <c r="BY176">
        <v>0</v>
      </c>
      <c r="BZ176">
        <v>1</v>
      </c>
      <c r="CA176">
        <v>1</v>
      </c>
      <c r="CB176">
        <v>1</v>
      </c>
      <c r="CC176">
        <v>13</v>
      </c>
      <c r="CD176">
        <v>17</v>
      </c>
      <c r="CE176">
        <v>2</v>
      </c>
      <c r="CF176">
        <v>0</v>
      </c>
      <c r="CG176" s="2" t="s">
        <v>123</v>
      </c>
      <c r="CH176">
        <v>85</v>
      </c>
      <c r="CI176">
        <v>20</v>
      </c>
      <c r="CJ176">
        <v>0</v>
      </c>
      <c r="CK176">
        <v>80</v>
      </c>
      <c r="CL176">
        <v>0</v>
      </c>
      <c r="CM176">
        <v>0</v>
      </c>
      <c r="CN176" s="2" t="s">
        <v>123</v>
      </c>
      <c r="CO176" s="2" t="s">
        <v>844</v>
      </c>
      <c r="CP176" s="2" t="s">
        <v>845</v>
      </c>
      <c r="CQ176" s="2" t="s">
        <v>123</v>
      </c>
      <c r="CR176" s="2" t="s">
        <v>847</v>
      </c>
      <c r="CS176" s="2" t="s">
        <v>846</v>
      </c>
      <c r="CT176" s="2" t="s">
        <v>123</v>
      </c>
      <c r="CU176" s="2" t="s">
        <v>863</v>
      </c>
      <c r="CV176" s="2" t="s">
        <v>863</v>
      </c>
      <c r="CW176" s="2" t="s">
        <v>863</v>
      </c>
      <c r="CX176" s="2" t="s">
        <v>123</v>
      </c>
      <c r="CY176" s="2" t="s">
        <v>123</v>
      </c>
      <c r="CZ176" s="2" t="s">
        <v>123</v>
      </c>
      <c r="DA176" s="2" t="s">
        <v>123</v>
      </c>
      <c r="DB176" s="2" t="s">
        <v>123</v>
      </c>
      <c r="DC176" s="2" t="s">
        <v>123</v>
      </c>
      <c r="DD176" s="2" t="s">
        <v>123</v>
      </c>
      <c r="DE176" s="2" t="s">
        <v>123</v>
      </c>
      <c r="DF176" s="2" t="s">
        <v>123</v>
      </c>
      <c r="DG176" s="2" t="s">
        <v>123</v>
      </c>
      <c r="DH176" s="2" t="s">
        <v>123</v>
      </c>
      <c r="DI176" s="2" t="s">
        <v>123</v>
      </c>
      <c r="DJ176" s="2" t="s">
        <v>123</v>
      </c>
      <c r="DK176" s="2" t="s">
        <v>123</v>
      </c>
      <c r="DL176" s="2" t="s">
        <v>123</v>
      </c>
      <c r="DM176" s="2" t="s">
        <v>123</v>
      </c>
      <c r="DN176" s="2" t="s">
        <v>123</v>
      </c>
      <c r="DO176" s="2" t="s">
        <v>123</v>
      </c>
      <c r="DP176" s="2" t="s">
        <v>123</v>
      </c>
      <c r="DQ176" s="2" t="s">
        <v>123</v>
      </c>
      <c r="DR176" s="2" t="s">
        <v>123</v>
      </c>
      <c r="DS176" s="2" t="s">
        <v>123</v>
      </c>
      <c r="DT176" s="2" t="s">
        <v>123</v>
      </c>
      <c r="DU176" s="2" t="s">
        <v>123</v>
      </c>
      <c r="DV176" s="2" t="s">
        <v>123</v>
      </c>
      <c r="DW176" s="2" t="s">
        <v>123</v>
      </c>
      <c r="DX176" s="2" t="s">
        <v>123</v>
      </c>
      <c r="DY176" s="2" t="s">
        <v>123</v>
      </c>
      <c r="DZ176" s="2" t="s">
        <v>123</v>
      </c>
      <c r="EA176" s="2" t="s">
        <v>123</v>
      </c>
      <c r="EB176" s="2" t="s">
        <v>123</v>
      </c>
      <c r="EC176" s="2" t="s">
        <v>123</v>
      </c>
      <c r="ED176" s="2" t="s">
        <v>123</v>
      </c>
      <c r="EE176" s="2" t="s">
        <v>123</v>
      </c>
      <c r="EF176" s="2" t="s">
        <v>123</v>
      </c>
      <c r="EG176" s="2" t="s">
        <v>123</v>
      </c>
      <c r="EH176" s="2" t="s">
        <v>123</v>
      </c>
      <c r="EI176" s="2" t="s">
        <v>123</v>
      </c>
    </row>
    <row r="177" spans="1:139" ht="144.94999999999999">
      <c r="A177" s="2" t="s">
        <v>347</v>
      </c>
      <c r="B177" s="2" t="s">
        <v>240</v>
      </c>
      <c r="C177" s="2" t="s">
        <v>123</v>
      </c>
      <c r="D177" s="2" t="s">
        <v>123</v>
      </c>
      <c r="E177" s="2" t="s">
        <v>123</v>
      </c>
      <c r="F177" s="2" t="s">
        <v>123</v>
      </c>
      <c r="G177" s="2" t="s">
        <v>123</v>
      </c>
      <c r="H177" s="2" t="s">
        <v>123</v>
      </c>
      <c r="I177" s="2" t="s">
        <v>123</v>
      </c>
      <c r="J177" s="2" t="s">
        <v>123</v>
      </c>
      <c r="K177" s="2" t="s">
        <v>123</v>
      </c>
      <c r="L177" s="2" t="s">
        <v>123</v>
      </c>
      <c r="M177" s="2" t="s">
        <v>123</v>
      </c>
      <c r="N177" s="2" t="s">
        <v>123</v>
      </c>
      <c r="O177" s="2" t="s">
        <v>123</v>
      </c>
      <c r="P177" s="2" t="s">
        <v>123</v>
      </c>
      <c r="Q177" s="2" t="s">
        <v>123</v>
      </c>
      <c r="R177" s="2" t="s">
        <v>123</v>
      </c>
      <c r="S177" s="2" t="s">
        <v>123</v>
      </c>
      <c r="T177" s="2" t="s">
        <v>123</v>
      </c>
      <c r="U177" s="2" t="s">
        <v>123</v>
      </c>
      <c r="V177" s="2" t="s">
        <v>123</v>
      </c>
      <c r="W177" s="2" t="s">
        <v>123</v>
      </c>
      <c r="X177" s="2" t="s">
        <v>123</v>
      </c>
      <c r="Y177" s="2" t="s">
        <v>123</v>
      </c>
      <c r="Z177" s="2" t="s">
        <v>123</v>
      </c>
      <c r="AA177" s="2" t="s">
        <v>123</v>
      </c>
      <c r="AB177" s="2" t="s">
        <v>123</v>
      </c>
      <c r="AC177" s="2" t="s">
        <v>1683</v>
      </c>
      <c r="AD177" s="2" t="s">
        <v>123</v>
      </c>
      <c r="AE177" s="2" t="s">
        <v>123</v>
      </c>
      <c r="AF177" s="2" t="s">
        <v>123</v>
      </c>
      <c r="AG177" s="2" t="s">
        <v>123</v>
      </c>
      <c r="AH177" s="2" t="s">
        <v>123</v>
      </c>
      <c r="AI177" s="2" t="s">
        <v>123</v>
      </c>
      <c r="AJ177" s="2" t="s">
        <v>123</v>
      </c>
      <c r="AK177" s="2" t="s">
        <v>123</v>
      </c>
      <c r="AL177" s="2" t="s">
        <v>123</v>
      </c>
      <c r="AM177" s="2" t="s">
        <v>123</v>
      </c>
      <c r="AN177" s="2" t="s">
        <v>123</v>
      </c>
      <c r="AO177" s="2" t="s">
        <v>123</v>
      </c>
      <c r="AP177" s="2" t="s">
        <v>123</v>
      </c>
      <c r="AQ177" s="2" t="s">
        <v>123</v>
      </c>
      <c r="AR177" s="2" t="s">
        <v>123</v>
      </c>
      <c r="AS177" s="2" t="s">
        <v>123</v>
      </c>
      <c r="AT177" s="2" t="s">
        <v>123</v>
      </c>
      <c r="AU177" s="2" t="s">
        <v>123</v>
      </c>
      <c r="AV177" s="2" t="s">
        <v>123</v>
      </c>
      <c r="AW177" s="2" t="s">
        <v>123</v>
      </c>
      <c r="AX177" s="2" t="s">
        <v>123</v>
      </c>
      <c r="AY177" s="2" t="s">
        <v>123</v>
      </c>
      <c r="AZ177" s="2" t="s">
        <v>123</v>
      </c>
      <c r="BA177" s="2" t="s">
        <v>123</v>
      </c>
      <c r="BB177" s="2" t="s">
        <v>123</v>
      </c>
      <c r="BC177" s="2" t="s">
        <v>123</v>
      </c>
      <c r="BD177" s="2" t="s">
        <v>123</v>
      </c>
      <c r="BE177" s="2" t="s">
        <v>123</v>
      </c>
      <c r="BF177" s="2" t="s">
        <v>123</v>
      </c>
      <c r="BG177" s="2" t="s">
        <v>837</v>
      </c>
      <c r="BH177" s="2" t="s">
        <v>837</v>
      </c>
      <c r="BI177" s="2" t="s">
        <v>837</v>
      </c>
      <c r="BJ177" s="2" t="s">
        <v>839</v>
      </c>
      <c r="BK177">
        <v>20</v>
      </c>
      <c r="BL177">
        <v>20</v>
      </c>
      <c r="BM177">
        <v>20</v>
      </c>
      <c r="BN177">
        <v>20</v>
      </c>
      <c r="BO177">
        <v>20</v>
      </c>
      <c r="BP177" s="2" t="s">
        <v>1684</v>
      </c>
      <c r="BQ177" s="2" t="s">
        <v>1685</v>
      </c>
      <c r="BR177" s="2" t="s">
        <v>1686</v>
      </c>
      <c r="BS177" s="2" t="s">
        <v>1167</v>
      </c>
      <c r="BT177" s="2" t="s">
        <v>123</v>
      </c>
      <c r="BU177" s="2" t="s">
        <v>123</v>
      </c>
      <c r="BV177" s="2" t="s">
        <v>123</v>
      </c>
      <c r="BW177" s="2" t="s">
        <v>123</v>
      </c>
      <c r="BX177" s="2" t="s">
        <v>123</v>
      </c>
      <c r="BY177" s="2" t="s">
        <v>123</v>
      </c>
      <c r="BZ177" s="2" t="s">
        <v>123</v>
      </c>
      <c r="CA177" s="2" t="s">
        <v>123</v>
      </c>
      <c r="CB177" s="2" t="s">
        <v>123</v>
      </c>
      <c r="CC177" s="2" t="s">
        <v>123</v>
      </c>
      <c r="CD177" s="2" t="s">
        <v>123</v>
      </c>
      <c r="CE177" s="2" t="s">
        <v>123</v>
      </c>
      <c r="CF177" s="2" t="s">
        <v>123</v>
      </c>
      <c r="CG177" s="2" t="s">
        <v>123</v>
      </c>
      <c r="CH177" s="2" t="s">
        <v>123</v>
      </c>
      <c r="CI177" s="2" t="s">
        <v>123</v>
      </c>
      <c r="CJ177" s="2" t="s">
        <v>123</v>
      </c>
      <c r="CK177" s="2" t="s">
        <v>123</v>
      </c>
      <c r="CL177" s="2" t="s">
        <v>123</v>
      </c>
      <c r="CM177" s="2" t="s">
        <v>123</v>
      </c>
      <c r="CN177" s="2" t="s">
        <v>123</v>
      </c>
      <c r="CO177" s="2" t="s">
        <v>123</v>
      </c>
      <c r="CP177" s="2" t="s">
        <v>123</v>
      </c>
      <c r="CQ177" s="2" t="s">
        <v>123</v>
      </c>
      <c r="CR177" s="2" t="s">
        <v>123</v>
      </c>
      <c r="CS177" s="2" t="s">
        <v>123</v>
      </c>
      <c r="CT177" s="2" t="s">
        <v>123</v>
      </c>
      <c r="CU177" s="2" t="s">
        <v>123</v>
      </c>
      <c r="CV177" s="2" t="s">
        <v>123</v>
      </c>
      <c r="CW177" s="2" t="s">
        <v>123</v>
      </c>
      <c r="CX177">
        <v>15</v>
      </c>
      <c r="CY177">
        <v>15</v>
      </c>
      <c r="CZ177">
        <v>15</v>
      </c>
      <c r="DA177">
        <v>5</v>
      </c>
      <c r="DB177">
        <v>10</v>
      </c>
      <c r="DC177">
        <v>5</v>
      </c>
      <c r="DD177">
        <v>25</v>
      </c>
      <c r="DE177">
        <v>10</v>
      </c>
      <c r="DF177">
        <v>0</v>
      </c>
      <c r="DG177" s="2" t="s">
        <v>123</v>
      </c>
      <c r="DH177" s="2" t="s">
        <v>844</v>
      </c>
      <c r="DI177" s="2" t="s">
        <v>123</v>
      </c>
      <c r="DJ177" s="2" t="s">
        <v>123</v>
      </c>
      <c r="DK177" s="2" t="s">
        <v>123</v>
      </c>
      <c r="DL177" s="2" t="s">
        <v>123</v>
      </c>
      <c r="DM177" s="2" t="s">
        <v>123</v>
      </c>
      <c r="DN177" s="2" t="s">
        <v>123</v>
      </c>
      <c r="DO177" s="2" t="s">
        <v>123</v>
      </c>
      <c r="DP177" s="2" t="s">
        <v>123</v>
      </c>
      <c r="DQ177" s="2" t="s">
        <v>123</v>
      </c>
      <c r="DR177" s="2" t="s">
        <v>123</v>
      </c>
      <c r="DS177" s="2" t="s">
        <v>123</v>
      </c>
      <c r="DT177" s="2" t="s">
        <v>123</v>
      </c>
      <c r="DU177" s="2" t="s">
        <v>123</v>
      </c>
      <c r="DV177" s="2" t="s">
        <v>123</v>
      </c>
      <c r="DW177" s="2" t="s">
        <v>123</v>
      </c>
      <c r="DX177" s="2" t="s">
        <v>123</v>
      </c>
      <c r="DY177" s="2" t="s">
        <v>123</v>
      </c>
      <c r="DZ177" s="2" t="s">
        <v>123</v>
      </c>
      <c r="EA177" s="2" t="s">
        <v>123</v>
      </c>
      <c r="EB177" s="2" t="s">
        <v>123</v>
      </c>
      <c r="EC177" s="2" t="s">
        <v>123</v>
      </c>
      <c r="ED177" s="2" t="s">
        <v>123</v>
      </c>
      <c r="EE177" s="2" t="s">
        <v>123</v>
      </c>
      <c r="EF177" s="2" t="s">
        <v>123</v>
      </c>
      <c r="EG177" s="2" t="s">
        <v>123</v>
      </c>
      <c r="EH177" s="2" t="s">
        <v>123</v>
      </c>
      <c r="EI177" s="2" t="s">
        <v>123</v>
      </c>
    </row>
    <row r="178" spans="1:139" ht="57.95">
      <c r="A178" s="2" t="s">
        <v>655</v>
      </c>
      <c r="B178" s="2" t="s">
        <v>11</v>
      </c>
      <c r="C178" s="2" t="s">
        <v>123</v>
      </c>
      <c r="D178" s="2" t="s">
        <v>123</v>
      </c>
      <c r="E178" s="2" t="s">
        <v>123</v>
      </c>
      <c r="F178" s="2" t="s">
        <v>123</v>
      </c>
      <c r="G178" s="2" t="s">
        <v>123</v>
      </c>
      <c r="H178" s="2" t="s">
        <v>123</v>
      </c>
      <c r="I178" s="2" t="s">
        <v>123</v>
      </c>
      <c r="J178" s="2" t="s">
        <v>123</v>
      </c>
      <c r="K178" s="2" t="s">
        <v>123</v>
      </c>
      <c r="L178" s="2" t="s">
        <v>123</v>
      </c>
      <c r="M178" s="2" t="s">
        <v>123</v>
      </c>
      <c r="N178" s="2" t="s">
        <v>123</v>
      </c>
      <c r="O178" s="2" t="s">
        <v>123</v>
      </c>
      <c r="P178" s="2" t="s">
        <v>123</v>
      </c>
      <c r="Q178" s="2" t="s">
        <v>123</v>
      </c>
      <c r="R178" s="2" t="s">
        <v>123</v>
      </c>
      <c r="S178" s="2" t="s">
        <v>123</v>
      </c>
      <c r="T178" s="2" t="s">
        <v>123</v>
      </c>
      <c r="U178" s="2" t="s">
        <v>123</v>
      </c>
      <c r="V178" s="2" t="s">
        <v>123</v>
      </c>
      <c r="W178" s="2" t="s">
        <v>123</v>
      </c>
      <c r="X178" s="2" t="s">
        <v>123</v>
      </c>
      <c r="Y178" s="2" t="s">
        <v>123</v>
      </c>
      <c r="Z178" s="2" t="s">
        <v>123</v>
      </c>
      <c r="AA178" s="2" t="s">
        <v>123</v>
      </c>
      <c r="AB178" s="2" t="s">
        <v>123</v>
      </c>
      <c r="AC178" s="2" t="s">
        <v>1687</v>
      </c>
      <c r="AD178" s="2" t="s">
        <v>123</v>
      </c>
      <c r="AE178" s="2" t="s">
        <v>123</v>
      </c>
      <c r="AF178" s="2" t="s">
        <v>123</v>
      </c>
      <c r="AG178" s="2" t="s">
        <v>123</v>
      </c>
      <c r="AH178" s="2" t="s">
        <v>123</v>
      </c>
      <c r="AI178" s="2" t="s">
        <v>123</v>
      </c>
      <c r="AJ178" s="2" t="s">
        <v>123</v>
      </c>
      <c r="AK178" s="2" t="s">
        <v>123</v>
      </c>
      <c r="AL178" s="2" t="s">
        <v>123</v>
      </c>
      <c r="AM178" s="2" t="s">
        <v>123</v>
      </c>
      <c r="AN178" s="2" t="s">
        <v>123</v>
      </c>
      <c r="AO178" s="2" t="s">
        <v>123</v>
      </c>
      <c r="AP178" s="2" t="s">
        <v>123</v>
      </c>
      <c r="AQ178" s="2" t="s">
        <v>123</v>
      </c>
      <c r="AR178" s="2" t="s">
        <v>123</v>
      </c>
      <c r="AS178" s="2" t="s">
        <v>123</v>
      </c>
      <c r="AT178" s="2" t="s">
        <v>123</v>
      </c>
      <c r="AU178" s="2" t="s">
        <v>123</v>
      </c>
      <c r="AV178" s="2" t="s">
        <v>123</v>
      </c>
      <c r="AW178" s="2" t="s">
        <v>123</v>
      </c>
      <c r="AX178" s="2" t="s">
        <v>123</v>
      </c>
      <c r="AY178" s="2" t="s">
        <v>123</v>
      </c>
      <c r="AZ178" s="2" t="s">
        <v>123</v>
      </c>
      <c r="BA178" s="2" t="s">
        <v>123</v>
      </c>
      <c r="BB178" s="2" t="s">
        <v>123</v>
      </c>
      <c r="BC178" s="2" t="s">
        <v>123</v>
      </c>
      <c r="BD178" s="2" t="s">
        <v>123</v>
      </c>
      <c r="BE178" s="2" t="s">
        <v>123</v>
      </c>
      <c r="BF178" s="2" t="s">
        <v>123</v>
      </c>
      <c r="BG178" s="2" t="s">
        <v>837</v>
      </c>
      <c r="BH178" s="2" t="s">
        <v>839</v>
      </c>
      <c r="BI178" s="2" t="s">
        <v>837</v>
      </c>
      <c r="BJ178" s="2" t="s">
        <v>849</v>
      </c>
      <c r="BK178">
        <v>0</v>
      </c>
      <c r="BL178">
        <v>2</v>
      </c>
      <c r="BM178">
        <v>38</v>
      </c>
      <c r="BN178">
        <v>50</v>
      </c>
      <c r="BO178">
        <v>10</v>
      </c>
      <c r="BP178" s="2" t="s">
        <v>1688</v>
      </c>
      <c r="BQ178" s="2" t="s">
        <v>1689</v>
      </c>
      <c r="BR178" s="2" t="s">
        <v>1690</v>
      </c>
      <c r="BS178" s="2" t="s">
        <v>1691</v>
      </c>
      <c r="BT178">
        <v>47</v>
      </c>
      <c r="BU178">
        <v>5</v>
      </c>
      <c r="BV178">
        <v>0</v>
      </c>
      <c r="BW178">
        <v>5</v>
      </c>
      <c r="BX178">
        <v>0</v>
      </c>
      <c r="BY178">
        <v>1</v>
      </c>
      <c r="BZ178">
        <v>0</v>
      </c>
      <c r="CA178">
        <v>1</v>
      </c>
      <c r="CB178">
        <v>1</v>
      </c>
      <c r="CC178">
        <v>20</v>
      </c>
      <c r="CD178">
        <v>10</v>
      </c>
      <c r="CE178">
        <v>10</v>
      </c>
      <c r="CF178">
        <v>0</v>
      </c>
      <c r="CG178" s="2" t="s">
        <v>123</v>
      </c>
      <c r="CH178">
        <v>95</v>
      </c>
      <c r="CI178">
        <v>0</v>
      </c>
      <c r="CJ178">
        <v>30</v>
      </c>
      <c r="CK178">
        <v>70</v>
      </c>
      <c r="CL178">
        <v>0</v>
      </c>
      <c r="CM178">
        <v>0</v>
      </c>
      <c r="CN178" s="2" t="s">
        <v>123</v>
      </c>
      <c r="CO178" s="2" t="s">
        <v>845</v>
      </c>
      <c r="CP178" s="2" t="s">
        <v>845</v>
      </c>
      <c r="CQ178" s="2" t="s">
        <v>123</v>
      </c>
      <c r="CR178" s="2" t="s">
        <v>863</v>
      </c>
      <c r="CS178" s="2" t="s">
        <v>846</v>
      </c>
      <c r="CT178" s="2" t="s">
        <v>863</v>
      </c>
      <c r="CU178" s="2" t="s">
        <v>863</v>
      </c>
      <c r="CV178" s="2" t="s">
        <v>846</v>
      </c>
      <c r="CW178" s="2" t="s">
        <v>845</v>
      </c>
      <c r="CX178" s="2" t="s">
        <v>123</v>
      </c>
      <c r="CY178" s="2" t="s">
        <v>123</v>
      </c>
      <c r="CZ178" s="2" t="s">
        <v>123</v>
      </c>
      <c r="DA178" s="2" t="s">
        <v>123</v>
      </c>
      <c r="DB178" s="2" t="s">
        <v>123</v>
      </c>
      <c r="DC178" s="2" t="s">
        <v>123</v>
      </c>
      <c r="DD178" s="2" t="s">
        <v>123</v>
      </c>
      <c r="DE178" s="2" t="s">
        <v>123</v>
      </c>
      <c r="DF178" s="2" t="s">
        <v>123</v>
      </c>
      <c r="DG178" s="2" t="s">
        <v>123</v>
      </c>
      <c r="DH178" s="2" t="s">
        <v>123</v>
      </c>
      <c r="DI178" s="2" t="s">
        <v>123</v>
      </c>
      <c r="DJ178" s="2" t="s">
        <v>123</v>
      </c>
      <c r="DK178" s="2" t="s">
        <v>123</v>
      </c>
      <c r="DL178" s="2" t="s">
        <v>123</v>
      </c>
      <c r="DM178" s="2" t="s">
        <v>123</v>
      </c>
      <c r="DN178" s="2" t="s">
        <v>123</v>
      </c>
      <c r="DO178" s="2" t="s">
        <v>123</v>
      </c>
      <c r="DP178" s="2" t="s">
        <v>123</v>
      </c>
      <c r="DQ178" s="2" t="s">
        <v>123</v>
      </c>
      <c r="DR178" s="2" t="s">
        <v>123</v>
      </c>
      <c r="DS178" s="2" t="s">
        <v>123</v>
      </c>
      <c r="DT178" s="2" t="s">
        <v>123</v>
      </c>
      <c r="DU178" s="2" t="s">
        <v>123</v>
      </c>
      <c r="DV178" s="2" t="s">
        <v>123</v>
      </c>
      <c r="DW178" s="2" t="s">
        <v>123</v>
      </c>
      <c r="DX178" s="2" t="s">
        <v>123</v>
      </c>
      <c r="DY178" s="2" t="s">
        <v>123</v>
      </c>
      <c r="DZ178" s="2" t="s">
        <v>123</v>
      </c>
      <c r="EA178" s="2" t="s">
        <v>123</v>
      </c>
      <c r="EB178" s="2" t="s">
        <v>123</v>
      </c>
      <c r="EC178" s="2" t="s">
        <v>123</v>
      </c>
      <c r="ED178" s="2" t="s">
        <v>123</v>
      </c>
      <c r="EE178" s="2" t="s">
        <v>123</v>
      </c>
      <c r="EF178" s="2" t="s">
        <v>123</v>
      </c>
      <c r="EG178" s="2" t="s">
        <v>123</v>
      </c>
      <c r="EH178" s="2" t="s">
        <v>123</v>
      </c>
      <c r="EI178" s="2" t="s">
        <v>123</v>
      </c>
    </row>
    <row r="179" spans="1:139" ht="43.5">
      <c r="A179" s="2" t="s">
        <v>656</v>
      </c>
      <c r="B179" s="2" t="s">
        <v>11</v>
      </c>
      <c r="C179" s="2" t="s">
        <v>123</v>
      </c>
      <c r="D179" s="2" t="s">
        <v>123</v>
      </c>
      <c r="E179" s="2" t="s">
        <v>123</v>
      </c>
      <c r="F179" s="2" t="s">
        <v>123</v>
      </c>
      <c r="G179" s="2" t="s">
        <v>123</v>
      </c>
      <c r="H179" s="2" t="s">
        <v>123</v>
      </c>
      <c r="I179" s="2" t="s">
        <v>123</v>
      </c>
      <c r="J179" s="2" t="s">
        <v>123</v>
      </c>
      <c r="K179" s="2" t="s">
        <v>123</v>
      </c>
      <c r="L179" s="2" t="s">
        <v>123</v>
      </c>
      <c r="M179" s="2" t="s">
        <v>123</v>
      </c>
      <c r="N179" s="2" t="s">
        <v>123</v>
      </c>
      <c r="O179" s="2" t="s">
        <v>123</v>
      </c>
      <c r="P179" s="2" t="s">
        <v>123</v>
      </c>
      <c r="Q179" s="2" t="s">
        <v>123</v>
      </c>
      <c r="R179" s="2" t="s">
        <v>123</v>
      </c>
      <c r="S179" s="2" t="s">
        <v>123</v>
      </c>
      <c r="T179" s="2" t="s">
        <v>123</v>
      </c>
      <c r="U179" s="2" t="s">
        <v>123</v>
      </c>
      <c r="V179" s="2" t="s">
        <v>123</v>
      </c>
      <c r="W179" s="2" t="s">
        <v>123</v>
      </c>
      <c r="X179" s="2" t="s">
        <v>123</v>
      </c>
      <c r="Y179" s="2" t="s">
        <v>123</v>
      </c>
      <c r="Z179" s="2" t="s">
        <v>123</v>
      </c>
      <c r="AA179" s="2" t="s">
        <v>123</v>
      </c>
      <c r="AB179" s="2" t="s">
        <v>123</v>
      </c>
      <c r="AC179" s="2" t="s">
        <v>1692</v>
      </c>
      <c r="AD179" s="2" t="s">
        <v>123</v>
      </c>
      <c r="AE179" s="2" t="s">
        <v>123</v>
      </c>
      <c r="AF179" s="2" t="s">
        <v>123</v>
      </c>
      <c r="AG179" s="2" t="s">
        <v>123</v>
      </c>
      <c r="AH179" s="2" t="s">
        <v>123</v>
      </c>
      <c r="AI179" s="2" t="s">
        <v>123</v>
      </c>
      <c r="AJ179" s="2" t="s">
        <v>123</v>
      </c>
      <c r="AK179" s="2" t="s">
        <v>123</v>
      </c>
      <c r="AL179" s="2" t="s">
        <v>123</v>
      </c>
      <c r="AM179" s="2" t="s">
        <v>123</v>
      </c>
      <c r="AN179" s="2" t="s">
        <v>123</v>
      </c>
      <c r="AO179" s="2" t="s">
        <v>123</v>
      </c>
      <c r="AP179" s="2" t="s">
        <v>123</v>
      </c>
      <c r="AQ179" s="2" t="s">
        <v>123</v>
      </c>
      <c r="AR179" s="2" t="s">
        <v>123</v>
      </c>
      <c r="AS179" s="2" t="s">
        <v>123</v>
      </c>
      <c r="AT179" s="2" t="s">
        <v>123</v>
      </c>
      <c r="AU179" s="2" t="s">
        <v>123</v>
      </c>
      <c r="AV179" s="2" t="s">
        <v>123</v>
      </c>
      <c r="AW179" s="2" t="s">
        <v>123</v>
      </c>
      <c r="AX179" s="2" t="s">
        <v>123</v>
      </c>
      <c r="AY179" s="2" t="s">
        <v>123</v>
      </c>
      <c r="AZ179" s="2" t="s">
        <v>123</v>
      </c>
      <c r="BA179" s="2" t="s">
        <v>123</v>
      </c>
      <c r="BB179" s="2" t="s">
        <v>123</v>
      </c>
      <c r="BC179" s="2" t="s">
        <v>123</v>
      </c>
      <c r="BD179" s="2" t="s">
        <v>123</v>
      </c>
      <c r="BE179" s="2" t="s">
        <v>123</v>
      </c>
      <c r="BF179" s="2" t="s">
        <v>123</v>
      </c>
      <c r="BG179" s="2" t="s">
        <v>838</v>
      </c>
      <c r="BH179" s="2" t="s">
        <v>837</v>
      </c>
      <c r="BI179" s="2" t="s">
        <v>838</v>
      </c>
      <c r="BJ179" s="2" t="s">
        <v>837</v>
      </c>
      <c r="BK179">
        <v>3</v>
      </c>
      <c r="BL179">
        <v>15</v>
      </c>
      <c r="BM179">
        <v>75</v>
      </c>
      <c r="BN179">
        <v>7</v>
      </c>
      <c r="BO179">
        <v>0</v>
      </c>
      <c r="BP179" s="2" t="s">
        <v>1693</v>
      </c>
      <c r="BQ179" s="2" t="s">
        <v>1694</v>
      </c>
      <c r="BR179" s="2" t="s">
        <v>1695</v>
      </c>
      <c r="BS179" s="2" t="s">
        <v>1696</v>
      </c>
      <c r="BT179">
        <v>35</v>
      </c>
      <c r="BU179">
        <v>15</v>
      </c>
      <c r="BV179">
        <v>0</v>
      </c>
      <c r="BW179">
        <v>10</v>
      </c>
      <c r="BX179">
        <v>0</v>
      </c>
      <c r="BY179">
        <v>0</v>
      </c>
      <c r="BZ179">
        <v>0</v>
      </c>
      <c r="CA179">
        <v>0</v>
      </c>
      <c r="CB179">
        <v>10</v>
      </c>
      <c r="CC179">
        <v>15</v>
      </c>
      <c r="CD179">
        <v>5</v>
      </c>
      <c r="CE179">
        <v>10</v>
      </c>
      <c r="CF179">
        <v>0</v>
      </c>
      <c r="CG179" s="2" t="s">
        <v>123</v>
      </c>
      <c r="CH179">
        <v>95</v>
      </c>
      <c r="CI179">
        <v>0</v>
      </c>
      <c r="CJ179">
        <v>15</v>
      </c>
      <c r="CK179">
        <v>85</v>
      </c>
      <c r="CL179">
        <v>0</v>
      </c>
      <c r="CM179">
        <v>0</v>
      </c>
      <c r="CN179" s="2" t="s">
        <v>123</v>
      </c>
      <c r="CO179" s="2" t="s">
        <v>845</v>
      </c>
      <c r="CP179" s="2" t="s">
        <v>845</v>
      </c>
      <c r="CQ179" s="2" t="s">
        <v>123</v>
      </c>
      <c r="CR179" s="2" t="s">
        <v>846</v>
      </c>
      <c r="CS179" s="2" t="s">
        <v>123</v>
      </c>
      <c r="CT179" s="2" t="s">
        <v>123</v>
      </c>
      <c r="CU179" s="2" t="s">
        <v>123</v>
      </c>
      <c r="CV179" s="2" t="s">
        <v>123</v>
      </c>
      <c r="CW179" s="2" t="s">
        <v>845</v>
      </c>
      <c r="CX179" s="2" t="s">
        <v>123</v>
      </c>
      <c r="CY179" s="2" t="s">
        <v>123</v>
      </c>
      <c r="CZ179" s="2" t="s">
        <v>123</v>
      </c>
      <c r="DA179" s="2" t="s">
        <v>123</v>
      </c>
      <c r="DB179" s="2" t="s">
        <v>123</v>
      </c>
      <c r="DC179" s="2" t="s">
        <v>123</v>
      </c>
      <c r="DD179" s="2" t="s">
        <v>123</v>
      </c>
      <c r="DE179" s="2" t="s">
        <v>123</v>
      </c>
      <c r="DF179" s="2" t="s">
        <v>123</v>
      </c>
      <c r="DG179" s="2" t="s">
        <v>123</v>
      </c>
      <c r="DH179" s="2" t="s">
        <v>123</v>
      </c>
      <c r="DI179" s="2" t="s">
        <v>123</v>
      </c>
      <c r="DJ179" s="2" t="s">
        <v>123</v>
      </c>
      <c r="DK179" s="2" t="s">
        <v>123</v>
      </c>
      <c r="DL179" s="2" t="s">
        <v>123</v>
      </c>
      <c r="DM179" s="2" t="s">
        <v>123</v>
      </c>
      <c r="DN179" s="2" t="s">
        <v>123</v>
      </c>
      <c r="DO179" s="2" t="s">
        <v>123</v>
      </c>
      <c r="DP179" s="2" t="s">
        <v>123</v>
      </c>
      <c r="DQ179" s="2" t="s">
        <v>123</v>
      </c>
      <c r="DR179" s="2" t="s">
        <v>123</v>
      </c>
      <c r="DS179" s="2" t="s">
        <v>123</v>
      </c>
      <c r="DT179" s="2" t="s">
        <v>123</v>
      </c>
      <c r="DU179" s="2" t="s">
        <v>123</v>
      </c>
      <c r="DV179" s="2" t="s">
        <v>123</v>
      </c>
      <c r="DW179" s="2" t="s">
        <v>123</v>
      </c>
      <c r="DX179" s="2" t="s">
        <v>123</v>
      </c>
      <c r="DY179" s="2" t="s">
        <v>123</v>
      </c>
      <c r="DZ179" s="2" t="s">
        <v>123</v>
      </c>
      <c r="EA179" s="2" t="s">
        <v>123</v>
      </c>
      <c r="EB179" s="2" t="s">
        <v>123</v>
      </c>
      <c r="EC179" s="2" t="s">
        <v>123</v>
      </c>
      <c r="ED179" s="2" t="s">
        <v>123</v>
      </c>
      <c r="EE179" s="2" t="s">
        <v>123</v>
      </c>
      <c r="EF179" s="2" t="s">
        <v>123</v>
      </c>
      <c r="EG179" s="2" t="s">
        <v>123</v>
      </c>
      <c r="EH179" s="2" t="s">
        <v>123</v>
      </c>
      <c r="EI179" s="2" t="s">
        <v>123</v>
      </c>
    </row>
    <row r="180" spans="1:139" ht="57.95">
      <c r="A180" s="2" t="s">
        <v>657</v>
      </c>
      <c r="B180" s="2" t="s">
        <v>11</v>
      </c>
      <c r="C180" s="2" t="s">
        <v>123</v>
      </c>
      <c r="D180" s="2" t="s">
        <v>123</v>
      </c>
      <c r="E180" s="2" t="s">
        <v>123</v>
      </c>
      <c r="F180" s="2" t="s">
        <v>123</v>
      </c>
      <c r="G180" s="2" t="s">
        <v>123</v>
      </c>
      <c r="H180" s="2" t="s">
        <v>123</v>
      </c>
      <c r="I180" s="2" t="s">
        <v>123</v>
      </c>
      <c r="J180" s="2" t="s">
        <v>123</v>
      </c>
      <c r="K180" s="2" t="s">
        <v>123</v>
      </c>
      <c r="L180" s="2" t="s">
        <v>123</v>
      </c>
      <c r="M180" s="2" t="s">
        <v>123</v>
      </c>
      <c r="N180" s="2" t="s">
        <v>123</v>
      </c>
      <c r="O180" s="2" t="s">
        <v>123</v>
      </c>
      <c r="P180" s="2" t="s">
        <v>123</v>
      </c>
      <c r="Q180" s="2" t="s">
        <v>123</v>
      </c>
      <c r="R180" s="2" t="s">
        <v>123</v>
      </c>
      <c r="S180" s="2" t="s">
        <v>123</v>
      </c>
      <c r="T180" s="2" t="s">
        <v>123</v>
      </c>
      <c r="U180" s="2" t="s">
        <v>123</v>
      </c>
      <c r="V180" s="2" t="s">
        <v>123</v>
      </c>
      <c r="W180" s="2" t="s">
        <v>123</v>
      </c>
      <c r="X180" s="2" t="s">
        <v>123</v>
      </c>
      <c r="Y180" s="2" t="s">
        <v>123</v>
      </c>
      <c r="Z180" s="2" t="s">
        <v>123</v>
      </c>
      <c r="AA180" s="2" t="s">
        <v>123</v>
      </c>
      <c r="AB180" s="2" t="s">
        <v>123</v>
      </c>
      <c r="AC180" s="2" t="s">
        <v>1697</v>
      </c>
      <c r="AD180" s="2" t="s">
        <v>123</v>
      </c>
      <c r="AE180" s="2" t="s">
        <v>123</v>
      </c>
      <c r="AF180" s="2" t="s">
        <v>123</v>
      </c>
      <c r="AG180" s="2" t="s">
        <v>123</v>
      </c>
      <c r="AH180" s="2" t="s">
        <v>123</v>
      </c>
      <c r="AI180" s="2" t="s">
        <v>123</v>
      </c>
      <c r="AJ180" s="2" t="s">
        <v>123</v>
      </c>
      <c r="AK180" s="2" t="s">
        <v>123</v>
      </c>
      <c r="AL180" s="2" t="s">
        <v>123</v>
      </c>
      <c r="AM180" s="2" t="s">
        <v>123</v>
      </c>
      <c r="AN180" s="2" t="s">
        <v>123</v>
      </c>
      <c r="AO180" s="2" t="s">
        <v>123</v>
      </c>
      <c r="AP180" s="2" t="s">
        <v>123</v>
      </c>
      <c r="AQ180" s="2" t="s">
        <v>123</v>
      </c>
      <c r="AR180" s="2" t="s">
        <v>123</v>
      </c>
      <c r="AS180" s="2" t="s">
        <v>123</v>
      </c>
      <c r="AT180" s="2" t="s">
        <v>123</v>
      </c>
      <c r="AU180" s="2" t="s">
        <v>123</v>
      </c>
      <c r="AV180" s="2" t="s">
        <v>123</v>
      </c>
      <c r="AW180" s="2" t="s">
        <v>123</v>
      </c>
      <c r="AX180" s="2" t="s">
        <v>123</v>
      </c>
      <c r="AY180" s="2" t="s">
        <v>123</v>
      </c>
      <c r="AZ180" s="2" t="s">
        <v>123</v>
      </c>
      <c r="BA180" s="2" t="s">
        <v>123</v>
      </c>
      <c r="BB180" s="2" t="s">
        <v>123</v>
      </c>
      <c r="BC180" s="2" t="s">
        <v>123</v>
      </c>
      <c r="BD180" s="2" t="s">
        <v>123</v>
      </c>
      <c r="BE180" s="2" t="s">
        <v>123</v>
      </c>
      <c r="BF180" s="2" t="s">
        <v>123</v>
      </c>
      <c r="BG180" s="2" t="s">
        <v>838</v>
      </c>
      <c r="BH180" s="2" t="s">
        <v>838</v>
      </c>
      <c r="BI180" s="2" t="s">
        <v>849</v>
      </c>
      <c r="BJ180" s="2" t="s">
        <v>849</v>
      </c>
      <c r="BK180">
        <v>2</v>
      </c>
      <c r="BL180">
        <v>10</v>
      </c>
      <c r="BM180">
        <v>58</v>
      </c>
      <c r="BN180">
        <v>20</v>
      </c>
      <c r="BO180">
        <v>10</v>
      </c>
      <c r="BP180" s="2" t="s">
        <v>1698</v>
      </c>
      <c r="BQ180" s="2" t="s">
        <v>1699</v>
      </c>
      <c r="BR180" s="2" t="s">
        <v>1700</v>
      </c>
      <c r="BS180" s="2" t="s">
        <v>1701</v>
      </c>
      <c r="BT180">
        <v>33</v>
      </c>
      <c r="BU180">
        <v>10</v>
      </c>
      <c r="BV180">
        <v>0</v>
      </c>
      <c r="BW180">
        <v>12</v>
      </c>
      <c r="BX180">
        <v>1</v>
      </c>
      <c r="BY180">
        <v>1</v>
      </c>
      <c r="BZ180">
        <v>1</v>
      </c>
      <c r="CA180">
        <v>3</v>
      </c>
      <c r="CB180">
        <v>5</v>
      </c>
      <c r="CC180">
        <v>20</v>
      </c>
      <c r="CD180">
        <v>4</v>
      </c>
      <c r="CE180">
        <v>10</v>
      </c>
      <c r="CF180">
        <v>0</v>
      </c>
      <c r="CG180" s="2" t="s">
        <v>123</v>
      </c>
      <c r="CH180">
        <v>96</v>
      </c>
      <c r="CI180">
        <v>40</v>
      </c>
      <c r="CJ180">
        <v>20</v>
      </c>
      <c r="CK180">
        <v>40</v>
      </c>
      <c r="CL180">
        <v>0</v>
      </c>
      <c r="CM180">
        <v>0</v>
      </c>
      <c r="CN180" s="2" t="s">
        <v>123</v>
      </c>
      <c r="CO180" s="2" t="s">
        <v>845</v>
      </c>
      <c r="CP180" s="2" t="s">
        <v>845</v>
      </c>
      <c r="CQ180" s="2" t="s">
        <v>863</v>
      </c>
      <c r="CR180" s="2" t="s">
        <v>863</v>
      </c>
      <c r="CS180" s="2" t="s">
        <v>846</v>
      </c>
      <c r="CT180" s="2" t="s">
        <v>863</v>
      </c>
      <c r="CU180" s="2" t="s">
        <v>845</v>
      </c>
      <c r="CV180" s="2" t="s">
        <v>863</v>
      </c>
      <c r="CW180" s="2" t="s">
        <v>845</v>
      </c>
      <c r="CX180" s="2" t="s">
        <v>123</v>
      </c>
      <c r="CY180" s="2" t="s">
        <v>123</v>
      </c>
      <c r="CZ180" s="2" t="s">
        <v>123</v>
      </c>
      <c r="DA180" s="2" t="s">
        <v>123</v>
      </c>
      <c r="DB180" s="2" t="s">
        <v>123</v>
      </c>
      <c r="DC180" s="2" t="s">
        <v>123</v>
      </c>
      <c r="DD180" s="2" t="s">
        <v>123</v>
      </c>
      <c r="DE180" s="2" t="s">
        <v>123</v>
      </c>
      <c r="DF180" s="2" t="s">
        <v>123</v>
      </c>
      <c r="DG180" s="2" t="s">
        <v>123</v>
      </c>
      <c r="DH180" s="2" t="s">
        <v>123</v>
      </c>
      <c r="DI180" s="2" t="s">
        <v>123</v>
      </c>
      <c r="DJ180" s="2" t="s">
        <v>123</v>
      </c>
      <c r="DK180" s="2" t="s">
        <v>123</v>
      </c>
      <c r="DL180" s="2" t="s">
        <v>123</v>
      </c>
      <c r="DM180" s="2" t="s">
        <v>123</v>
      </c>
      <c r="DN180" s="2" t="s">
        <v>123</v>
      </c>
      <c r="DO180" s="2" t="s">
        <v>123</v>
      </c>
      <c r="DP180" s="2" t="s">
        <v>123</v>
      </c>
      <c r="DQ180" s="2" t="s">
        <v>123</v>
      </c>
      <c r="DR180" s="2" t="s">
        <v>123</v>
      </c>
      <c r="DS180" s="2" t="s">
        <v>123</v>
      </c>
      <c r="DT180" s="2" t="s">
        <v>123</v>
      </c>
      <c r="DU180" s="2" t="s">
        <v>123</v>
      </c>
      <c r="DV180" s="2" t="s">
        <v>123</v>
      </c>
      <c r="DW180" s="2" t="s">
        <v>123</v>
      </c>
      <c r="DX180" s="2" t="s">
        <v>123</v>
      </c>
      <c r="DY180" s="2" t="s">
        <v>123</v>
      </c>
      <c r="DZ180" s="2" t="s">
        <v>123</v>
      </c>
      <c r="EA180" s="2" t="s">
        <v>123</v>
      </c>
      <c r="EB180" s="2" t="s">
        <v>123</v>
      </c>
      <c r="EC180" s="2" t="s">
        <v>123</v>
      </c>
      <c r="ED180" s="2" t="s">
        <v>123</v>
      </c>
      <c r="EE180" s="2" t="s">
        <v>123</v>
      </c>
      <c r="EF180" s="2" t="s">
        <v>123</v>
      </c>
      <c r="EG180" s="2" t="s">
        <v>123</v>
      </c>
      <c r="EH180" s="2" t="s">
        <v>123</v>
      </c>
      <c r="EI180" s="2" t="s">
        <v>123</v>
      </c>
    </row>
    <row r="181" spans="1:139" ht="409.5">
      <c r="A181" s="2" t="s">
        <v>658</v>
      </c>
      <c r="B181" s="2" t="s">
        <v>11</v>
      </c>
      <c r="C181" s="2" t="s">
        <v>123</v>
      </c>
      <c r="D181" s="2" t="s">
        <v>123</v>
      </c>
      <c r="E181" s="2" t="s">
        <v>123</v>
      </c>
      <c r="F181" s="2" t="s">
        <v>123</v>
      </c>
      <c r="G181" s="2" t="s">
        <v>123</v>
      </c>
      <c r="H181" s="2" t="s">
        <v>123</v>
      </c>
      <c r="I181" s="2" t="s">
        <v>123</v>
      </c>
      <c r="J181" s="2" t="s">
        <v>123</v>
      </c>
      <c r="K181" s="2" t="s">
        <v>123</v>
      </c>
      <c r="L181" s="2" t="s">
        <v>123</v>
      </c>
      <c r="M181" s="2" t="s">
        <v>123</v>
      </c>
      <c r="N181" s="2" t="s">
        <v>123</v>
      </c>
      <c r="O181" s="2" t="s">
        <v>123</v>
      </c>
      <c r="P181" s="2" t="s">
        <v>123</v>
      </c>
      <c r="Q181" s="2" t="s">
        <v>123</v>
      </c>
      <c r="R181" s="2" t="s">
        <v>123</v>
      </c>
      <c r="S181" s="2" t="s">
        <v>123</v>
      </c>
      <c r="T181" s="2" t="s">
        <v>123</v>
      </c>
      <c r="U181" s="2" t="s">
        <v>123</v>
      </c>
      <c r="V181" s="2" t="s">
        <v>123</v>
      </c>
      <c r="W181" s="2" t="s">
        <v>123</v>
      </c>
      <c r="X181" s="2" t="s">
        <v>123</v>
      </c>
      <c r="Y181" s="2" t="s">
        <v>123</v>
      </c>
      <c r="Z181" s="2" t="s">
        <v>123</v>
      </c>
      <c r="AA181" s="2" t="s">
        <v>123</v>
      </c>
      <c r="AB181" s="2" t="s">
        <v>123</v>
      </c>
      <c r="AC181" s="2" t="s">
        <v>1702</v>
      </c>
      <c r="AD181" s="2" t="s">
        <v>123</v>
      </c>
      <c r="AE181" s="2" t="s">
        <v>123</v>
      </c>
      <c r="AF181" s="2" t="s">
        <v>123</v>
      </c>
      <c r="AG181" s="2" t="s">
        <v>123</v>
      </c>
      <c r="AH181" s="2" t="s">
        <v>123</v>
      </c>
      <c r="AI181" s="2" t="s">
        <v>123</v>
      </c>
      <c r="AJ181" s="2" t="s">
        <v>123</v>
      </c>
      <c r="AK181" s="2" t="s">
        <v>123</v>
      </c>
      <c r="AL181" s="2" t="s">
        <v>123</v>
      </c>
      <c r="AM181" s="2" t="s">
        <v>123</v>
      </c>
      <c r="AN181" s="2" t="s">
        <v>123</v>
      </c>
      <c r="AO181" s="2" t="s">
        <v>123</v>
      </c>
      <c r="AP181" s="2" t="s">
        <v>123</v>
      </c>
      <c r="AQ181" s="2" t="s">
        <v>123</v>
      </c>
      <c r="AR181" s="2" t="s">
        <v>123</v>
      </c>
      <c r="AS181" s="2" t="s">
        <v>123</v>
      </c>
      <c r="AT181" s="2" t="s">
        <v>123</v>
      </c>
      <c r="AU181" s="2" t="s">
        <v>123</v>
      </c>
      <c r="AV181" s="2" t="s">
        <v>123</v>
      </c>
      <c r="AW181" s="2" t="s">
        <v>123</v>
      </c>
      <c r="AX181" s="2" t="s">
        <v>123</v>
      </c>
      <c r="AY181" s="2" t="s">
        <v>123</v>
      </c>
      <c r="AZ181" s="2" t="s">
        <v>123</v>
      </c>
      <c r="BA181" s="2" t="s">
        <v>123</v>
      </c>
      <c r="BB181" s="2" t="s">
        <v>123</v>
      </c>
      <c r="BC181" s="2" t="s">
        <v>123</v>
      </c>
      <c r="BD181" s="2" t="s">
        <v>123</v>
      </c>
      <c r="BE181" s="2" t="s">
        <v>123</v>
      </c>
      <c r="BF181" s="2" t="s">
        <v>123</v>
      </c>
      <c r="BG181" s="2" t="s">
        <v>837</v>
      </c>
      <c r="BH181" s="2" t="s">
        <v>849</v>
      </c>
      <c r="BI181" s="2" t="s">
        <v>849</v>
      </c>
      <c r="BJ181" s="2" t="s">
        <v>838</v>
      </c>
      <c r="BK181">
        <v>0</v>
      </c>
      <c r="BL181">
        <v>0</v>
      </c>
      <c r="BM181">
        <v>25</v>
      </c>
      <c r="BN181">
        <v>25</v>
      </c>
      <c r="BO181">
        <v>50</v>
      </c>
      <c r="BP181" s="2" t="s">
        <v>1703</v>
      </c>
      <c r="BQ181" s="2" t="s">
        <v>1704</v>
      </c>
      <c r="BR181" s="2" t="s">
        <v>1705</v>
      </c>
      <c r="BS181" s="2" t="s">
        <v>1706</v>
      </c>
      <c r="BT181">
        <v>28</v>
      </c>
      <c r="BU181">
        <v>35</v>
      </c>
      <c r="BV181">
        <v>4</v>
      </c>
      <c r="BW181">
        <v>3</v>
      </c>
      <c r="BX181">
        <v>0</v>
      </c>
      <c r="BY181">
        <v>1</v>
      </c>
      <c r="BZ181">
        <v>1</v>
      </c>
      <c r="CA181">
        <v>1</v>
      </c>
      <c r="CB181">
        <v>4</v>
      </c>
      <c r="CC181">
        <v>15</v>
      </c>
      <c r="CD181">
        <v>4</v>
      </c>
      <c r="CE181">
        <v>4</v>
      </c>
      <c r="CF181">
        <v>0</v>
      </c>
      <c r="CG181" s="2" t="s">
        <v>123</v>
      </c>
      <c r="CH181">
        <v>80</v>
      </c>
      <c r="CI181">
        <v>48</v>
      </c>
      <c r="CJ181">
        <v>4</v>
      </c>
      <c r="CK181">
        <v>48</v>
      </c>
      <c r="CL181">
        <v>0</v>
      </c>
      <c r="CM181">
        <v>0</v>
      </c>
      <c r="CN181" s="2" t="s">
        <v>123</v>
      </c>
      <c r="CO181" s="2" t="s">
        <v>846</v>
      </c>
      <c r="CP181" s="2" t="s">
        <v>847</v>
      </c>
      <c r="CQ181" s="2" t="s">
        <v>863</v>
      </c>
      <c r="CR181" s="2" t="s">
        <v>863</v>
      </c>
      <c r="CS181" s="2" t="s">
        <v>846</v>
      </c>
      <c r="CT181" s="2" t="s">
        <v>863</v>
      </c>
      <c r="CU181" s="2" t="s">
        <v>863</v>
      </c>
      <c r="CV181" s="2" t="s">
        <v>863</v>
      </c>
      <c r="CW181" s="2" t="s">
        <v>845</v>
      </c>
      <c r="CX181" s="2" t="s">
        <v>123</v>
      </c>
      <c r="CY181" s="2" t="s">
        <v>123</v>
      </c>
      <c r="CZ181" s="2" t="s">
        <v>123</v>
      </c>
      <c r="DA181" s="2" t="s">
        <v>123</v>
      </c>
      <c r="DB181" s="2" t="s">
        <v>123</v>
      </c>
      <c r="DC181" s="2" t="s">
        <v>123</v>
      </c>
      <c r="DD181" s="2" t="s">
        <v>123</v>
      </c>
      <c r="DE181" s="2" t="s">
        <v>123</v>
      </c>
      <c r="DF181" s="2" t="s">
        <v>123</v>
      </c>
      <c r="DG181" s="2" t="s">
        <v>123</v>
      </c>
      <c r="DH181" s="2" t="s">
        <v>123</v>
      </c>
      <c r="DI181" s="2" t="s">
        <v>123</v>
      </c>
      <c r="DJ181" s="2" t="s">
        <v>123</v>
      </c>
      <c r="DK181" s="2" t="s">
        <v>123</v>
      </c>
      <c r="DL181" s="2" t="s">
        <v>123</v>
      </c>
      <c r="DM181" s="2" t="s">
        <v>123</v>
      </c>
      <c r="DN181" s="2" t="s">
        <v>123</v>
      </c>
      <c r="DO181" s="2" t="s">
        <v>123</v>
      </c>
      <c r="DP181" s="2" t="s">
        <v>123</v>
      </c>
      <c r="DQ181" s="2" t="s">
        <v>123</v>
      </c>
      <c r="DR181" s="2" t="s">
        <v>123</v>
      </c>
      <c r="DS181" s="2" t="s">
        <v>123</v>
      </c>
      <c r="DT181" s="2" t="s">
        <v>123</v>
      </c>
      <c r="DU181" s="2" t="s">
        <v>123</v>
      </c>
      <c r="DV181" s="2" t="s">
        <v>123</v>
      </c>
      <c r="DW181" s="2" t="s">
        <v>123</v>
      </c>
      <c r="DX181" s="2" t="s">
        <v>123</v>
      </c>
      <c r="DY181" s="2" t="s">
        <v>123</v>
      </c>
      <c r="DZ181" s="2" t="s">
        <v>123</v>
      </c>
      <c r="EA181" s="2" t="s">
        <v>123</v>
      </c>
      <c r="EB181" s="2" t="s">
        <v>123</v>
      </c>
      <c r="EC181" s="2" t="s">
        <v>123</v>
      </c>
      <c r="ED181" s="2" t="s">
        <v>123</v>
      </c>
      <c r="EE181" s="2" t="s">
        <v>123</v>
      </c>
      <c r="EF181" s="2" t="s">
        <v>123</v>
      </c>
      <c r="EG181" s="2" t="s">
        <v>123</v>
      </c>
      <c r="EH181" s="2" t="s">
        <v>123</v>
      </c>
      <c r="EI181" s="2" t="s">
        <v>123</v>
      </c>
    </row>
    <row r="182" spans="1:139" ht="391.5">
      <c r="A182" s="2" t="s">
        <v>521</v>
      </c>
      <c r="B182" s="2" t="s">
        <v>10</v>
      </c>
      <c r="C182" s="2" t="s">
        <v>123</v>
      </c>
      <c r="D182" s="2" t="s">
        <v>123</v>
      </c>
      <c r="E182" s="2" t="s">
        <v>123</v>
      </c>
      <c r="F182" s="2" t="s">
        <v>123</v>
      </c>
      <c r="G182" s="2" t="s">
        <v>123</v>
      </c>
      <c r="H182" s="2" t="s">
        <v>123</v>
      </c>
      <c r="I182" s="2" t="s">
        <v>123</v>
      </c>
      <c r="J182" s="2" t="s">
        <v>123</v>
      </c>
      <c r="K182" s="2" t="s">
        <v>123</v>
      </c>
      <c r="L182" s="2" t="s">
        <v>123</v>
      </c>
      <c r="M182" s="2" t="s">
        <v>123</v>
      </c>
      <c r="N182" s="2" t="s">
        <v>123</v>
      </c>
      <c r="O182" s="2" t="s">
        <v>123</v>
      </c>
      <c r="P182" s="2" t="s">
        <v>123</v>
      </c>
      <c r="Q182" s="2" t="s">
        <v>123</v>
      </c>
      <c r="R182" s="2" t="s">
        <v>123</v>
      </c>
      <c r="S182" s="2" t="s">
        <v>123</v>
      </c>
      <c r="T182" s="2" t="s">
        <v>123</v>
      </c>
      <c r="U182" s="2" t="s">
        <v>123</v>
      </c>
      <c r="V182" s="2" t="s">
        <v>123</v>
      </c>
      <c r="W182" s="2" t="s">
        <v>123</v>
      </c>
      <c r="X182" s="2" t="s">
        <v>123</v>
      </c>
      <c r="Y182" s="2" t="s">
        <v>123</v>
      </c>
      <c r="Z182" s="2" t="s">
        <v>123</v>
      </c>
      <c r="AA182" s="2" t="s">
        <v>123</v>
      </c>
      <c r="AB182" s="2" t="s">
        <v>123</v>
      </c>
      <c r="AC182" s="2" t="s">
        <v>1707</v>
      </c>
      <c r="AD182">
        <v>0</v>
      </c>
      <c r="AE182">
        <v>5</v>
      </c>
      <c r="AF182">
        <v>8</v>
      </c>
      <c r="AG182">
        <v>1</v>
      </c>
      <c r="AH182">
        <v>17</v>
      </c>
      <c r="AI182">
        <v>46</v>
      </c>
      <c r="AJ182">
        <v>0</v>
      </c>
      <c r="AK182">
        <v>1</v>
      </c>
      <c r="AL182">
        <v>1</v>
      </c>
      <c r="AM182">
        <v>0</v>
      </c>
      <c r="AN182">
        <v>0</v>
      </c>
      <c r="AO182">
        <v>0</v>
      </c>
      <c r="AP182">
        <v>20</v>
      </c>
      <c r="AQ182">
        <v>1</v>
      </c>
      <c r="AR182">
        <v>0</v>
      </c>
      <c r="AS182">
        <v>0</v>
      </c>
      <c r="AT182" s="2" t="s">
        <v>123</v>
      </c>
      <c r="AU182" s="2" t="s">
        <v>863</v>
      </c>
      <c r="AV182" s="2" t="s">
        <v>844</v>
      </c>
      <c r="AW182" s="2" t="s">
        <v>844</v>
      </c>
      <c r="AX182" s="2" t="s">
        <v>863</v>
      </c>
      <c r="AY182" s="2" t="s">
        <v>844</v>
      </c>
      <c r="AZ182" s="2" t="s">
        <v>846</v>
      </c>
      <c r="BA182" s="2" t="s">
        <v>846</v>
      </c>
      <c r="BB182" s="2" t="s">
        <v>844</v>
      </c>
      <c r="BC182" s="2" t="s">
        <v>844</v>
      </c>
      <c r="BD182" s="2" t="s">
        <v>846</v>
      </c>
      <c r="BE182" s="2" t="s">
        <v>123</v>
      </c>
      <c r="BF182" s="2" t="s">
        <v>123</v>
      </c>
      <c r="BG182" s="2" t="s">
        <v>838</v>
      </c>
      <c r="BH182" s="2" t="s">
        <v>838</v>
      </c>
      <c r="BI182" s="2" t="s">
        <v>838</v>
      </c>
      <c r="BJ182" s="2" t="s">
        <v>839</v>
      </c>
      <c r="BK182">
        <v>0</v>
      </c>
      <c r="BL182">
        <v>0</v>
      </c>
      <c r="BM182">
        <v>10</v>
      </c>
      <c r="BN182">
        <v>10</v>
      </c>
      <c r="BO182">
        <v>80</v>
      </c>
      <c r="BP182" s="2" t="s">
        <v>1708</v>
      </c>
      <c r="BQ182" s="2" t="s">
        <v>1709</v>
      </c>
      <c r="BR182" s="2" t="s">
        <v>1710</v>
      </c>
      <c r="BS182" s="2" t="s">
        <v>936</v>
      </c>
      <c r="BT182" s="2" t="s">
        <v>123</v>
      </c>
      <c r="BU182" s="2" t="s">
        <v>123</v>
      </c>
      <c r="BV182" s="2" t="s">
        <v>123</v>
      </c>
      <c r="BW182" s="2" t="s">
        <v>123</v>
      </c>
      <c r="BX182" s="2" t="s">
        <v>123</v>
      </c>
      <c r="BY182" s="2" t="s">
        <v>123</v>
      </c>
      <c r="BZ182" s="2" t="s">
        <v>123</v>
      </c>
      <c r="CA182" s="2" t="s">
        <v>123</v>
      </c>
      <c r="CB182" s="2" t="s">
        <v>123</v>
      </c>
      <c r="CC182" s="2" t="s">
        <v>123</v>
      </c>
      <c r="CD182" s="2" t="s">
        <v>123</v>
      </c>
      <c r="CE182" s="2" t="s">
        <v>123</v>
      </c>
      <c r="CF182" s="2" t="s">
        <v>123</v>
      </c>
      <c r="CG182" s="2" t="s">
        <v>123</v>
      </c>
      <c r="CH182" s="2" t="s">
        <v>123</v>
      </c>
      <c r="CI182" s="2" t="s">
        <v>123</v>
      </c>
      <c r="CJ182" s="2" t="s">
        <v>123</v>
      </c>
      <c r="CK182" s="2" t="s">
        <v>123</v>
      </c>
      <c r="CL182" s="2" t="s">
        <v>123</v>
      </c>
      <c r="CM182" s="2" t="s">
        <v>123</v>
      </c>
      <c r="CN182" s="2" t="s">
        <v>123</v>
      </c>
      <c r="CO182" s="2" t="s">
        <v>123</v>
      </c>
      <c r="CP182" s="2" t="s">
        <v>123</v>
      </c>
      <c r="CQ182" s="2" t="s">
        <v>123</v>
      </c>
      <c r="CR182" s="2" t="s">
        <v>123</v>
      </c>
      <c r="CS182" s="2" t="s">
        <v>123</v>
      </c>
      <c r="CT182" s="2" t="s">
        <v>123</v>
      </c>
      <c r="CU182" s="2" t="s">
        <v>123</v>
      </c>
      <c r="CV182" s="2" t="s">
        <v>123</v>
      </c>
      <c r="CW182" s="2" t="s">
        <v>123</v>
      </c>
      <c r="CX182" s="2" t="s">
        <v>123</v>
      </c>
      <c r="CY182" s="2" t="s">
        <v>123</v>
      </c>
      <c r="CZ182" s="2" t="s">
        <v>123</v>
      </c>
      <c r="DA182" s="2" t="s">
        <v>123</v>
      </c>
      <c r="DB182" s="2" t="s">
        <v>123</v>
      </c>
      <c r="DC182" s="2" t="s">
        <v>123</v>
      </c>
      <c r="DD182" s="2" t="s">
        <v>123</v>
      </c>
      <c r="DE182" s="2" t="s">
        <v>123</v>
      </c>
      <c r="DF182" s="2" t="s">
        <v>123</v>
      </c>
      <c r="DG182" s="2" t="s">
        <v>123</v>
      </c>
      <c r="DH182" s="2" t="s">
        <v>123</v>
      </c>
      <c r="DI182" s="2" t="s">
        <v>123</v>
      </c>
      <c r="DJ182" s="2" t="s">
        <v>123</v>
      </c>
      <c r="DK182" s="2" t="s">
        <v>123</v>
      </c>
      <c r="DL182" s="2" t="s">
        <v>123</v>
      </c>
      <c r="DM182" s="2" t="s">
        <v>123</v>
      </c>
      <c r="DN182" s="2" t="s">
        <v>123</v>
      </c>
      <c r="DO182" s="2" t="s">
        <v>123</v>
      </c>
      <c r="DP182" s="2" t="s">
        <v>123</v>
      </c>
      <c r="DQ182" s="2" t="s">
        <v>123</v>
      </c>
      <c r="DR182" s="2" t="s">
        <v>123</v>
      </c>
      <c r="DS182" s="2" t="s">
        <v>123</v>
      </c>
      <c r="DT182" s="2" t="s">
        <v>123</v>
      </c>
      <c r="DU182" s="2" t="s">
        <v>123</v>
      </c>
      <c r="DV182" s="2" t="s">
        <v>123</v>
      </c>
      <c r="DW182" s="2" t="s">
        <v>123</v>
      </c>
      <c r="DX182" s="2" t="s">
        <v>123</v>
      </c>
      <c r="DY182" s="2" t="s">
        <v>123</v>
      </c>
      <c r="DZ182" s="2" t="s">
        <v>123</v>
      </c>
      <c r="EA182" s="2" t="s">
        <v>123</v>
      </c>
      <c r="EB182" s="2" t="s">
        <v>123</v>
      </c>
      <c r="EC182" s="2" t="s">
        <v>123</v>
      </c>
      <c r="ED182" s="2" t="s">
        <v>123</v>
      </c>
      <c r="EE182" s="2" t="s">
        <v>123</v>
      </c>
      <c r="EF182" s="2" t="s">
        <v>123</v>
      </c>
      <c r="EG182" s="2" t="s">
        <v>123</v>
      </c>
      <c r="EH182" s="2" t="s">
        <v>123</v>
      </c>
      <c r="EI182" s="2" t="s">
        <v>123</v>
      </c>
    </row>
    <row r="183" spans="1:139" ht="130.5">
      <c r="A183" s="2" t="s">
        <v>522</v>
      </c>
      <c r="B183" s="2" t="s">
        <v>10</v>
      </c>
      <c r="C183" s="2" t="s">
        <v>123</v>
      </c>
      <c r="D183" s="2" t="s">
        <v>123</v>
      </c>
      <c r="E183" s="2" t="s">
        <v>123</v>
      </c>
      <c r="F183" s="2" t="s">
        <v>123</v>
      </c>
      <c r="G183" s="2" t="s">
        <v>123</v>
      </c>
      <c r="H183" s="2" t="s">
        <v>123</v>
      </c>
      <c r="I183" s="2" t="s">
        <v>123</v>
      </c>
      <c r="J183" s="2" t="s">
        <v>123</v>
      </c>
      <c r="K183" s="2" t="s">
        <v>123</v>
      </c>
      <c r="L183" s="2" t="s">
        <v>123</v>
      </c>
      <c r="M183" s="2" t="s">
        <v>123</v>
      </c>
      <c r="N183" s="2" t="s">
        <v>123</v>
      </c>
      <c r="O183" s="2" t="s">
        <v>123</v>
      </c>
      <c r="P183" s="2" t="s">
        <v>123</v>
      </c>
      <c r="Q183" s="2" t="s">
        <v>123</v>
      </c>
      <c r="R183" s="2" t="s">
        <v>123</v>
      </c>
      <c r="S183" s="2" t="s">
        <v>123</v>
      </c>
      <c r="T183" s="2" t="s">
        <v>123</v>
      </c>
      <c r="U183" s="2" t="s">
        <v>123</v>
      </c>
      <c r="V183" s="2" t="s">
        <v>123</v>
      </c>
      <c r="W183" s="2" t="s">
        <v>123</v>
      </c>
      <c r="X183" s="2" t="s">
        <v>123</v>
      </c>
      <c r="Y183" s="2" t="s">
        <v>123</v>
      </c>
      <c r="Z183" s="2" t="s">
        <v>123</v>
      </c>
      <c r="AA183" s="2" t="s">
        <v>123</v>
      </c>
      <c r="AB183" s="2" t="s">
        <v>123</v>
      </c>
      <c r="AC183" s="2" t="s">
        <v>1711</v>
      </c>
      <c r="AD183">
        <v>1</v>
      </c>
      <c r="AE183">
        <v>10</v>
      </c>
      <c r="AF183">
        <v>1</v>
      </c>
      <c r="AG183">
        <v>1</v>
      </c>
      <c r="AH183">
        <v>12</v>
      </c>
      <c r="AI183">
        <v>30</v>
      </c>
      <c r="AJ183">
        <v>10</v>
      </c>
      <c r="AK183">
        <v>1</v>
      </c>
      <c r="AL183">
        <v>1</v>
      </c>
      <c r="AM183">
        <v>1</v>
      </c>
      <c r="AN183">
        <v>5</v>
      </c>
      <c r="AO183">
        <v>0</v>
      </c>
      <c r="AP183">
        <v>10</v>
      </c>
      <c r="AQ183">
        <v>5</v>
      </c>
      <c r="AR183">
        <v>0</v>
      </c>
      <c r="AS183">
        <v>12</v>
      </c>
      <c r="AT183" s="2" t="s">
        <v>1712</v>
      </c>
      <c r="AU183" s="2" t="s">
        <v>863</v>
      </c>
      <c r="AV183" s="2" t="s">
        <v>846</v>
      </c>
      <c r="AW183" s="2" t="s">
        <v>846</v>
      </c>
      <c r="AX183" s="2" t="s">
        <v>863</v>
      </c>
      <c r="AY183" s="2" t="s">
        <v>846</v>
      </c>
      <c r="AZ183" s="2" t="s">
        <v>863</v>
      </c>
      <c r="BA183" s="2" t="s">
        <v>863</v>
      </c>
      <c r="BB183" s="2" t="s">
        <v>863</v>
      </c>
      <c r="BC183" s="2" t="s">
        <v>846</v>
      </c>
      <c r="BD183" s="2" t="s">
        <v>863</v>
      </c>
      <c r="BE183" s="2" t="s">
        <v>863</v>
      </c>
      <c r="BF183" s="2" t="s">
        <v>123</v>
      </c>
      <c r="BG183" s="2" t="s">
        <v>838</v>
      </c>
      <c r="BH183" s="2" t="s">
        <v>838</v>
      </c>
      <c r="BI183" s="2" t="s">
        <v>838</v>
      </c>
      <c r="BJ183" s="2" t="s">
        <v>839</v>
      </c>
      <c r="BK183">
        <v>0</v>
      </c>
      <c r="BL183">
        <v>0</v>
      </c>
      <c r="BM183">
        <v>50</v>
      </c>
      <c r="BN183">
        <v>45</v>
      </c>
      <c r="BO183">
        <v>5</v>
      </c>
      <c r="BP183" s="2" t="s">
        <v>1713</v>
      </c>
      <c r="BQ183" s="2" t="s">
        <v>1714</v>
      </c>
      <c r="BR183" s="2" t="s">
        <v>1715</v>
      </c>
      <c r="BS183" s="2" t="s">
        <v>1716</v>
      </c>
      <c r="BT183" s="2" t="s">
        <v>123</v>
      </c>
      <c r="BU183" s="2" t="s">
        <v>123</v>
      </c>
      <c r="BV183" s="2" t="s">
        <v>123</v>
      </c>
      <c r="BW183" s="2" t="s">
        <v>123</v>
      </c>
      <c r="BX183" s="2" t="s">
        <v>123</v>
      </c>
      <c r="BY183" s="2" t="s">
        <v>123</v>
      </c>
      <c r="BZ183" s="2" t="s">
        <v>123</v>
      </c>
      <c r="CA183" s="2" t="s">
        <v>123</v>
      </c>
      <c r="CB183" s="2" t="s">
        <v>123</v>
      </c>
      <c r="CC183" s="2" t="s">
        <v>123</v>
      </c>
      <c r="CD183" s="2" t="s">
        <v>123</v>
      </c>
      <c r="CE183" s="2" t="s">
        <v>123</v>
      </c>
      <c r="CF183" s="2" t="s">
        <v>123</v>
      </c>
      <c r="CG183" s="2" t="s">
        <v>123</v>
      </c>
      <c r="CH183" s="2" t="s">
        <v>123</v>
      </c>
      <c r="CI183" s="2" t="s">
        <v>123</v>
      </c>
      <c r="CJ183" s="2" t="s">
        <v>123</v>
      </c>
      <c r="CK183" s="2" t="s">
        <v>123</v>
      </c>
      <c r="CL183" s="2" t="s">
        <v>123</v>
      </c>
      <c r="CM183" s="2" t="s">
        <v>123</v>
      </c>
      <c r="CN183" s="2" t="s">
        <v>123</v>
      </c>
      <c r="CO183" s="2" t="s">
        <v>123</v>
      </c>
      <c r="CP183" s="2" t="s">
        <v>123</v>
      </c>
      <c r="CQ183" s="2" t="s">
        <v>123</v>
      </c>
      <c r="CR183" s="2" t="s">
        <v>123</v>
      </c>
      <c r="CS183" s="2" t="s">
        <v>123</v>
      </c>
      <c r="CT183" s="2" t="s">
        <v>123</v>
      </c>
      <c r="CU183" s="2" t="s">
        <v>123</v>
      </c>
      <c r="CV183" s="2" t="s">
        <v>123</v>
      </c>
      <c r="CW183" s="2" t="s">
        <v>123</v>
      </c>
      <c r="CX183" s="2" t="s">
        <v>123</v>
      </c>
      <c r="CY183" s="2" t="s">
        <v>123</v>
      </c>
      <c r="CZ183" s="2" t="s">
        <v>123</v>
      </c>
      <c r="DA183" s="2" t="s">
        <v>123</v>
      </c>
      <c r="DB183" s="2" t="s">
        <v>123</v>
      </c>
      <c r="DC183" s="2" t="s">
        <v>123</v>
      </c>
      <c r="DD183" s="2" t="s">
        <v>123</v>
      </c>
      <c r="DE183" s="2" t="s">
        <v>123</v>
      </c>
      <c r="DF183" s="2" t="s">
        <v>123</v>
      </c>
      <c r="DG183" s="2" t="s">
        <v>123</v>
      </c>
      <c r="DH183" s="2" t="s">
        <v>123</v>
      </c>
      <c r="DI183" s="2" t="s">
        <v>123</v>
      </c>
      <c r="DJ183" s="2" t="s">
        <v>123</v>
      </c>
      <c r="DK183" s="2" t="s">
        <v>123</v>
      </c>
      <c r="DL183" s="2" t="s">
        <v>123</v>
      </c>
      <c r="DM183" s="2" t="s">
        <v>123</v>
      </c>
      <c r="DN183" s="2" t="s">
        <v>123</v>
      </c>
      <c r="DO183" s="2" t="s">
        <v>123</v>
      </c>
      <c r="DP183" s="2" t="s">
        <v>123</v>
      </c>
      <c r="DQ183" s="2" t="s">
        <v>123</v>
      </c>
      <c r="DR183" s="2" t="s">
        <v>123</v>
      </c>
      <c r="DS183" s="2" t="s">
        <v>123</v>
      </c>
      <c r="DT183" s="2" t="s">
        <v>123</v>
      </c>
      <c r="DU183" s="2" t="s">
        <v>123</v>
      </c>
      <c r="DV183" s="2" t="s">
        <v>123</v>
      </c>
      <c r="DW183" s="2" t="s">
        <v>123</v>
      </c>
      <c r="DX183" s="2" t="s">
        <v>123</v>
      </c>
      <c r="DY183" s="2" t="s">
        <v>123</v>
      </c>
      <c r="DZ183" s="2" t="s">
        <v>123</v>
      </c>
      <c r="EA183" s="2" t="s">
        <v>123</v>
      </c>
      <c r="EB183" s="2" t="s">
        <v>123</v>
      </c>
      <c r="EC183" s="2" t="s">
        <v>123</v>
      </c>
      <c r="ED183" s="2" t="s">
        <v>123</v>
      </c>
      <c r="EE183" s="2" t="s">
        <v>123</v>
      </c>
      <c r="EF183" s="2" t="s">
        <v>123</v>
      </c>
      <c r="EG183" s="2" t="s">
        <v>123</v>
      </c>
      <c r="EH183" s="2" t="s">
        <v>123</v>
      </c>
      <c r="EI183" s="2" t="s">
        <v>123</v>
      </c>
    </row>
    <row r="184" spans="1:139" ht="144.94999999999999">
      <c r="A184" s="2" t="s">
        <v>523</v>
      </c>
      <c r="B184" s="2" t="s">
        <v>10</v>
      </c>
      <c r="C184" s="2" t="s">
        <v>123</v>
      </c>
      <c r="D184" s="2" t="s">
        <v>123</v>
      </c>
      <c r="E184" s="2" t="s">
        <v>123</v>
      </c>
      <c r="F184" s="2" t="s">
        <v>123</v>
      </c>
      <c r="G184" s="2" t="s">
        <v>123</v>
      </c>
      <c r="H184" s="2" t="s">
        <v>123</v>
      </c>
      <c r="I184" s="2" t="s">
        <v>123</v>
      </c>
      <c r="J184" s="2" t="s">
        <v>123</v>
      </c>
      <c r="K184" s="2" t="s">
        <v>123</v>
      </c>
      <c r="L184" s="2" t="s">
        <v>123</v>
      </c>
      <c r="M184" s="2" t="s">
        <v>123</v>
      </c>
      <c r="N184" s="2" t="s">
        <v>123</v>
      </c>
      <c r="O184" s="2" t="s">
        <v>123</v>
      </c>
      <c r="P184" s="2" t="s">
        <v>123</v>
      </c>
      <c r="Q184" s="2" t="s">
        <v>123</v>
      </c>
      <c r="R184" s="2" t="s">
        <v>123</v>
      </c>
      <c r="S184" s="2" t="s">
        <v>123</v>
      </c>
      <c r="T184" s="2" t="s">
        <v>123</v>
      </c>
      <c r="U184" s="2" t="s">
        <v>123</v>
      </c>
      <c r="V184" s="2" t="s">
        <v>123</v>
      </c>
      <c r="W184" s="2" t="s">
        <v>123</v>
      </c>
      <c r="X184" s="2" t="s">
        <v>123</v>
      </c>
      <c r="Y184" s="2" t="s">
        <v>123</v>
      </c>
      <c r="Z184" s="2" t="s">
        <v>123</v>
      </c>
      <c r="AA184" s="2" t="s">
        <v>123</v>
      </c>
      <c r="AB184" s="2" t="s">
        <v>123</v>
      </c>
      <c r="AC184" s="2" t="s">
        <v>1717</v>
      </c>
      <c r="AD184">
        <v>3</v>
      </c>
      <c r="AE184">
        <v>23</v>
      </c>
      <c r="AF184">
        <v>1</v>
      </c>
      <c r="AG184">
        <v>3</v>
      </c>
      <c r="AH184">
        <v>16</v>
      </c>
      <c r="AI184">
        <v>16</v>
      </c>
      <c r="AJ184">
        <v>0</v>
      </c>
      <c r="AK184">
        <v>3</v>
      </c>
      <c r="AL184">
        <v>2</v>
      </c>
      <c r="AM184">
        <v>5</v>
      </c>
      <c r="AN184">
        <v>15</v>
      </c>
      <c r="AO184">
        <v>1</v>
      </c>
      <c r="AP184">
        <v>1</v>
      </c>
      <c r="AQ184">
        <v>1</v>
      </c>
      <c r="AR184">
        <v>10</v>
      </c>
      <c r="AS184">
        <v>0</v>
      </c>
      <c r="AT184" s="2" t="s">
        <v>123</v>
      </c>
      <c r="AU184" s="2" t="s">
        <v>863</v>
      </c>
      <c r="AV184" s="2" t="s">
        <v>844</v>
      </c>
      <c r="AW184" s="2" t="s">
        <v>863</v>
      </c>
      <c r="AX184" s="2" t="s">
        <v>863</v>
      </c>
      <c r="AY184" s="2" t="s">
        <v>846</v>
      </c>
      <c r="AZ184" s="2" t="s">
        <v>863</v>
      </c>
      <c r="BA184" s="2" t="s">
        <v>863</v>
      </c>
      <c r="BB184" s="2" t="s">
        <v>863</v>
      </c>
      <c r="BC184" s="2" t="s">
        <v>846</v>
      </c>
      <c r="BD184" s="2" t="s">
        <v>863</v>
      </c>
      <c r="BE184" s="2" t="s">
        <v>863</v>
      </c>
      <c r="BF184" s="2" t="s">
        <v>123</v>
      </c>
      <c r="BG184" s="2" t="s">
        <v>838</v>
      </c>
      <c r="BH184" s="2" t="s">
        <v>838</v>
      </c>
      <c r="BI184" s="2" t="s">
        <v>838</v>
      </c>
      <c r="BJ184" s="2" t="s">
        <v>837</v>
      </c>
      <c r="BK184">
        <v>5</v>
      </c>
      <c r="BL184">
        <v>5</v>
      </c>
      <c r="BM184">
        <v>15</v>
      </c>
      <c r="BN184">
        <v>65</v>
      </c>
      <c r="BO184">
        <v>10</v>
      </c>
      <c r="BP184" s="2" t="s">
        <v>1022</v>
      </c>
      <c r="BQ184" s="2" t="s">
        <v>1718</v>
      </c>
      <c r="BR184" s="2" t="s">
        <v>1719</v>
      </c>
      <c r="BS184" s="2" t="s">
        <v>886</v>
      </c>
      <c r="BT184" s="2" t="s">
        <v>123</v>
      </c>
      <c r="BU184" s="2" t="s">
        <v>123</v>
      </c>
      <c r="BV184" s="2" t="s">
        <v>123</v>
      </c>
      <c r="BW184" s="2" t="s">
        <v>123</v>
      </c>
      <c r="BX184" s="2" t="s">
        <v>123</v>
      </c>
      <c r="BY184" s="2" t="s">
        <v>123</v>
      </c>
      <c r="BZ184" s="2" t="s">
        <v>123</v>
      </c>
      <c r="CA184" s="2" t="s">
        <v>123</v>
      </c>
      <c r="CB184" s="2" t="s">
        <v>123</v>
      </c>
      <c r="CC184" s="2" t="s">
        <v>123</v>
      </c>
      <c r="CD184" s="2" t="s">
        <v>123</v>
      </c>
      <c r="CE184" s="2" t="s">
        <v>123</v>
      </c>
      <c r="CF184" s="2" t="s">
        <v>123</v>
      </c>
      <c r="CG184" s="2" t="s">
        <v>123</v>
      </c>
      <c r="CH184" s="2" t="s">
        <v>123</v>
      </c>
      <c r="CI184" s="2" t="s">
        <v>123</v>
      </c>
      <c r="CJ184" s="2" t="s">
        <v>123</v>
      </c>
      <c r="CK184" s="2" t="s">
        <v>123</v>
      </c>
      <c r="CL184" s="2" t="s">
        <v>123</v>
      </c>
      <c r="CM184" s="2" t="s">
        <v>123</v>
      </c>
      <c r="CN184" s="2" t="s">
        <v>123</v>
      </c>
      <c r="CO184" s="2" t="s">
        <v>123</v>
      </c>
      <c r="CP184" s="2" t="s">
        <v>123</v>
      </c>
      <c r="CQ184" s="2" t="s">
        <v>123</v>
      </c>
      <c r="CR184" s="2" t="s">
        <v>123</v>
      </c>
      <c r="CS184" s="2" t="s">
        <v>123</v>
      </c>
      <c r="CT184" s="2" t="s">
        <v>123</v>
      </c>
      <c r="CU184" s="2" t="s">
        <v>123</v>
      </c>
      <c r="CV184" s="2" t="s">
        <v>123</v>
      </c>
      <c r="CW184" s="2" t="s">
        <v>123</v>
      </c>
      <c r="CX184" s="2" t="s">
        <v>123</v>
      </c>
      <c r="CY184" s="2" t="s">
        <v>123</v>
      </c>
      <c r="CZ184" s="2" t="s">
        <v>123</v>
      </c>
      <c r="DA184" s="2" t="s">
        <v>123</v>
      </c>
      <c r="DB184" s="2" t="s">
        <v>123</v>
      </c>
      <c r="DC184" s="2" t="s">
        <v>123</v>
      </c>
      <c r="DD184" s="2" t="s">
        <v>123</v>
      </c>
      <c r="DE184" s="2" t="s">
        <v>123</v>
      </c>
      <c r="DF184" s="2" t="s">
        <v>123</v>
      </c>
      <c r="DG184" s="2" t="s">
        <v>123</v>
      </c>
      <c r="DH184" s="2" t="s">
        <v>123</v>
      </c>
      <c r="DI184" s="2" t="s">
        <v>123</v>
      </c>
      <c r="DJ184" s="2" t="s">
        <v>123</v>
      </c>
      <c r="DK184" s="2" t="s">
        <v>123</v>
      </c>
      <c r="DL184" s="2" t="s">
        <v>123</v>
      </c>
      <c r="DM184" s="2" t="s">
        <v>123</v>
      </c>
      <c r="DN184" s="2" t="s">
        <v>123</v>
      </c>
      <c r="DO184" s="2" t="s">
        <v>123</v>
      </c>
      <c r="DP184" s="2" t="s">
        <v>123</v>
      </c>
      <c r="DQ184" s="2" t="s">
        <v>123</v>
      </c>
      <c r="DR184" s="2" t="s">
        <v>123</v>
      </c>
      <c r="DS184" s="2" t="s">
        <v>123</v>
      </c>
      <c r="DT184" s="2" t="s">
        <v>123</v>
      </c>
      <c r="DU184" s="2" t="s">
        <v>123</v>
      </c>
      <c r="DV184" s="2" t="s">
        <v>123</v>
      </c>
      <c r="DW184" s="2" t="s">
        <v>123</v>
      </c>
      <c r="DX184" s="2" t="s">
        <v>123</v>
      </c>
      <c r="DY184" s="2" t="s">
        <v>123</v>
      </c>
      <c r="DZ184" s="2" t="s">
        <v>123</v>
      </c>
      <c r="EA184" s="2" t="s">
        <v>123</v>
      </c>
      <c r="EB184" s="2" t="s">
        <v>123</v>
      </c>
      <c r="EC184" s="2" t="s">
        <v>123</v>
      </c>
      <c r="ED184" s="2" t="s">
        <v>123</v>
      </c>
      <c r="EE184" s="2" t="s">
        <v>123</v>
      </c>
      <c r="EF184" s="2" t="s">
        <v>123</v>
      </c>
      <c r="EG184" s="2" t="s">
        <v>123</v>
      </c>
      <c r="EH184" s="2" t="s">
        <v>123</v>
      </c>
      <c r="EI184" s="2" t="s">
        <v>123</v>
      </c>
    </row>
    <row r="185" spans="1:139" ht="130.5">
      <c r="A185" s="2" t="s">
        <v>524</v>
      </c>
      <c r="B185" s="2" t="s">
        <v>10</v>
      </c>
      <c r="C185" s="2" t="s">
        <v>123</v>
      </c>
      <c r="D185" s="2" t="s">
        <v>123</v>
      </c>
      <c r="E185" s="2" t="s">
        <v>123</v>
      </c>
      <c r="F185" s="2" t="s">
        <v>123</v>
      </c>
      <c r="G185" s="2" t="s">
        <v>123</v>
      </c>
      <c r="H185" s="2" t="s">
        <v>123</v>
      </c>
      <c r="I185" s="2" t="s">
        <v>123</v>
      </c>
      <c r="J185" s="2" t="s">
        <v>123</v>
      </c>
      <c r="K185" s="2" t="s">
        <v>123</v>
      </c>
      <c r="L185" s="2" t="s">
        <v>123</v>
      </c>
      <c r="M185" s="2" t="s">
        <v>123</v>
      </c>
      <c r="N185" s="2" t="s">
        <v>123</v>
      </c>
      <c r="O185" s="2" t="s">
        <v>123</v>
      </c>
      <c r="P185" s="2" t="s">
        <v>123</v>
      </c>
      <c r="Q185" s="2" t="s">
        <v>123</v>
      </c>
      <c r="R185" s="2" t="s">
        <v>123</v>
      </c>
      <c r="S185" s="2" t="s">
        <v>123</v>
      </c>
      <c r="T185" s="2" t="s">
        <v>123</v>
      </c>
      <c r="U185" s="2" t="s">
        <v>123</v>
      </c>
      <c r="V185" s="2" t="s">
        <v>123</v>
      </c>
      <c r="W185" s="2" t="s">
        <v>123</v>
      </c>
      <c r="X185" s="2" t="s">
        <v>123</v>
      </c>
      <c r="Y185" s="2" t="s">
        <v>123</v>
      </c>
      <c r="Z185" s="2" t="s">
        <v>123</v>
      </c>
      <c r="AA185" s="2" t="s">
        <v>123</v>
      </c>
      <c r="AB185" s="2" t="s">
        <v>123</v>
      </c>
      <c r="AC185" s="2" t="s">
        <v>1720</v>
      </c>
      <c r="AD185">
        <v>3</v>
      </c>
      <c r="AE185">
        <v>3</v>
      </c>
      <c r="AF185">
        <v>6</v>
      </c>
      <c r="AG185">
        <v>1</v>
      </c>
      <c r="AH185">
        <v>10</v>
      </c>
      <c r="AI185">
        <v>25</v>
      </c>
      <c r="AJ185">
        <v>5</v>
      </c>
      <c r="AK185">
        <v>5</v>
      </c>
      <c r="AL185">
        <v>1</v>
      </c>
      <c r="AM185">
        <v>1</v>
      </c>
      <c r="AN185">
        <v>10</v>
      </c>
      <c r="AO185">
        <v>0</v>
      </c>
      <c r="AP185">
        <v>15</v>
      </c>
      <c r="AQ185">
        <v>1</v>
      </c>
      <c r="AR185">
        <v>10</v>
      </c>
      <c r="AS185">
        <v>4</v>
      </c>
      <c r="AT185" s="2" t="s">
        <v>1721</v>
      </c>
      <c r="AU185" s="2" t="s">
        <v>863</v>
      </c>
      <c r="AV185" s="2" t="s">
        <v>846</v>
      </c>
      <c r="AW185" s="2" t="s">
        <v>846</v>
      </c>
      <c r="AX185" s="2" t="s">
        <v>846</v>
      </c>
      <c r="AY185" s="2" t="s">
        <v>846</v>
      </c>
      <c r="AZ185" s="2" t="s">
        <v>846</v>
      </c>
      <c r="BA185" s="2" t="s">
        <v>863</v>
      </c>
      <c r="BB185" s="2" t="s">
        <v>846</v>
      </c>
      <c r="BC185" s="2" t="s">
        <v>863</v>
      </c>
      <c r="BD185" s="2" t="s">
        <v>863</v>
      </c>
      <c r="BE185" s="2" t="s">
        <v>863</v>
      </c>
      <c r="BF185" s="2" t="s">
        <v>123</v>
      </c>
      <c r="BG185" s="2" t="s">
        <v>838</v>
      </c>
      <c r="BH185" s="2" t="s">
        <v>838</v>
      </c>
      <c r="BI185" s="2" t="s">
        <v>849</v>
      </c>
      <c r="BJ185" s="2" t="s">
        <v>838</v>
      </c>
      <c r="BK185">
        <v>0</v>
      </c>
      <c r="BL185">
        <v>5</v>
      </c>
      <c r="BM185">
        <v>5</v>
      </c>
      <c r="BN185">
        <v>75</v>
      </c>
      <c r="BO185">
        <v>15</v>
      </c>
      <c r="BP185" s="2" t="s">
        <v>1722</v>
      </c>
      <c r="BQ185" s="2" t="s">
        <v>1723</v>
      </c>
      <c r="BR185" s="2" t="s">
        <v>1724</v>
      </c>
      <c r="BS185" s="2" t="s">
        <v>1725</v>
      </c>
      <c r="BT185" s="2" t="s">
        <v>123</v>
      </c>
      <c r="BU185" s="2" t="s">
        <v>123</v>
      </c>
      <c r="BV185" s="2" t="s">
        <v>123</v>
      </c>
      <c r="BW185" s="2" t="s">
        <v>123</v>
      </c>
      <c r="BX185" s="2" t="s">
        <v>123</v>
      </c>
      <c r="BY185" s="2" t="s">
        <v>123</v>
      </c>
      <c r="BZ185" s="2" t="s">
        <v>123</v>
      </c>
      <c r="CA185" s="2" t="s">
        <v>123</v>
      </c>
      <c r="CB185" s="2" t="s">
        <v>123</v>
      </c>
      <c r="CC185" s="2" t="s">
        <v>123</v>
      </c>
      <c r="CD185" s="2" t="s">
        <v>123</v>
      </c>
      <c r="CE185" s="2" t="s">
        <v>123</v>
      </c>
      <c r="CF185" s="2" t="s">
        <v>123</v>
      </c>
      <c r="CG185" s="2" t="s">
        <v>123</v>
      </c>
      <c r="CH185" s="2" t="s">
        <v>123</v>
      </c>
      <c r="CI185" s="2" t="s">
        <v>123</v>
      </c>
      <c r="CJ185" s="2" t="s">
        <v>123</v>
      </c>
      <c r="CK185" s="2" t="s">
        <v>123</v>
      </c>
      <c r="CL185" s="2" t="s">
        <v>123</v>
      </c>
      <c r="CM185" s="2" t="s">
        <v>123</v>
      </c>
      <c r="CN185" s="2" t="s">
        <v>123</v>
      </c>
      <c r="CO185" s="2" t="s">
        <v>123</v>
      </c>
      <c r="CP185" s="2" t="s">
        <v>123</v>
      </c>
      <c r="CQ185" s="2" t="s">
        <v>123</v>
      </c>
      <c r="CR185" s="2" t="s">
        <v>123</v>
      </c>
      <c r="CS185" s="2" t="s">
        <v>123</v>
      </c>
      <c r="CT185" s="2" t="s">
        <v>123</v>
      </c>
      <c r="CU185" s="2" t="s">
        <v>123</v>
      </c>
      <c r="CV185" s="2" t="s">
        <v>123</v>
      </c>
      <c r="CW185" s="2" t="s">
        <v>123</v>
      </c>
      <c r="CX185" s="2" t="s">
        <v>123</v>
      </c>
      <c r="CY185" s="2" t="s">
        <v>123</v>
      </c>
      <c r="CZ185" s="2" t="s">
        <v>123</v>
      </c>
      <c r="DA185" s="2" t="s">
        <v>123</v>
      </c>
      <c r="DB185" s="2" t="s">
        <v>123</v>
      </c>
      <c r="DC185" s="2" t="s">
        <v>123</v>
      </c>
      <c r="DD185" s="2" t="s">
        <v>123</v>
      </c>
      <c r="DE185" s="2" t="s">
        <v>123</v>
      </c>
      <c r="DF185" s="2" t="s">
        <v>123</v>
      </c>
      <c r="DG185" s="2" t="s">
        <v>123</v>
      </c>
      <c r="DH185" s="2" t="s">
        <v>123</v>
      </c>
      <c r="DI185" s="2" t="s">
        <v>123</v>
      </c>
      <c r="DJ185" s="2" t="s">
        <v>123</v>
      </c>
      <c r="DK185" s="2" t="s">
        <v>123</v>
      </c>
      <c r="DL185" s="2" t="s">
        <v>123</v>
      </c>
      <c r="DM185" s="2" t="s">
        <v>123</v>
      </c>
      <c r="DN185" s="2" t="s">
        <v>123</v>
      </c>
      <c r="DO185" s="2" t="s">
        <v>123</v>
      </c>
      <c r="DP185" s="2" t="s">
        <v>123</v>
      </c>
      <c r="DQ185" s="2" t="s">
        <v>123</v>
      </c>
      <c r="DR185" s="2" t="s">
        <v>123</v>
      </c>
      <c r="DS185" s="2" t="s">
        <v>123</v>
      </c>
      <c r="DT185" s="2" t="s">
        <v>123</v>
      </c>
      <c r="DU185" s="2" t="s">
        <v>123</v>
      </c>
      <c r="DV185" s="2" t="s">
        <v>123</v>
      </c>
      <c r="DW185" s="2" t="s">
        <v>123</v>
      </c>
      <c r="DX185" s="2" t="s">
        <v>123</v>
      </c>
      <c r="DY185" s="2" t="s">
        <v>123</v>
      </c>
      <c r="DZ185" s="2" t="s">
        <v>123</v>
      </c>
      <c r="EA185" s="2" t="s">
        <v>123</v>
      </c>
      <c r="EB185" s="2" t="s">
        <v>123</v>
      </c>
      <c r="EC185" s="2" t="s">
        <v>123</v>
      </c>
      <c r="ED185" s="2" t="s">
        <v>123</v>
      </c>
      <c r="EE185" s="2" t="s">
        <v>123</v>
      </c>
      <c r="EF185" s="2" t="s">
        <v>123</v>
      </c>
      <c r="EG185" s="2" t="s">
        <v>123</v>
      </c>
      <c r="EH185" s="2" t="s">
        <v>123</v>
      </c>
      <c r="EI185" s="2" t="s">
        <v>123</v>
      </c>
    </row>
    <row r="186" spans="1:139" ht="203.1">
      <c r="A186" s="2" t="s">
        <v>525</v>
      </c>
      <c r="B186" s="2" t="s">
        <v>10</v>
      </c>
      <c r="C186" s="2" t="s">
        <v>123</v>
      </c>
      <c r="D186" s="2" t="s">
        <v>123</v>
      </c>
      <c r="E186" s="2" t="s">
        <v>123</v>
      </c>
      <c r="F186" s="2" t="s">
        <v>123</v>
      </c>
      <c r="G186" s="2" t="s">
        <v>123</v>
      </c>
      <c r="H186" s="2" t="s">
        <v>123</v>
      </c>
      <c r="I186" s="2" t="s">
        <v>123</v>
      </c>
      <c r="J186" s="2" t="s">
        <v>123</v>
      </c>
      <c r="K186" s="2" t="s">
        <v>123</v>
      </c>
      <c r="L186" s="2" t="s">
        <v>123</v>
      </c>
      <c r="M186" s="2" t="s">
        <v>123</v>
      </c>
      <c r="N186" s="2" t="s">
        <v>123</v>
      </c>
      <c r="O186" s="2" t="s">
        <v>123</v>
      </c>
      <c r="P186" s="2" t="s">
        <v>123</v>
      </c>
      <c r="Q186" s="2" t="s">
        <v>123</v>
      </c>
      <c r="R186" s="2" t="s">
        <v>123</v>
      </c>
      <c r="S186" s="2" t="s">
        <v>123</v>
      </c>
      <c r="T186" s="2" t="s">
        <v>123</v>
      </c>
      <c r="U186" s="2" t="s">
        <v>123</v>
      </c>
      <c r="V186" s="2" t="s">
        <v>123</v>
      </c>
      <c r="W186" s="2" t="s">
        <v>123</v>
      </c>
      <c r="X186" s="2" t="s">
        <v>123</v>
      </c>
      <c r="Y186" s="2" t="s">
        <v>123</v>
      </c>
      <c r="Z186" s="2" t="s">
        <v>123</v>
      </c>
      <c r="AA186" s="2" t="s">
        <v>123</v>
      </c>
      <c r="AB186" s="2" t="s">
        <v>123</v>
      </c>
      <c r="AC186" s="2" t="s">
        <v>1726</v>
      </c>
      <c r="AD186">
        <v>3</v>
      </c>
      <c r="AE186">
        <v>3</v>
      </c>
      <c r="AF186">
        <v>6</v>
      </c>
      <c r="AG186">
        <v>1</v>
      </c>
      <c r="AH186">
        <v>10</v>
      </c>
      <c r="AI186">
        <v>20</v>
      </c>
      <c r="AJ186">
        <v>5</v>
      </c>
      <c r="AK186">
        <v>5</v>
      </c>
      <c r="AL186">
        <v>8</v>
      </c>
      <c r="AM186">
        <v>1</v>
      </c>
      <c r="AN186">
        <v>7</v>
      </c>
      <c r="AO186">
        <v>0</v>
      </c>
      <c r="AP186">
        <v>15</v>
      </c>
      <c r="AQ186">
        <v>1</v>
      </c>
      <c r="AR186">
        <v>10</v>
      </c>
      <c r="AS186">
        <v>5</v>
      </c>
      <c r="AT186" s="2" t="s">
        <v>1727</v>
      </c>
      <c r="AU186" s="2" t="s">
        <v>863</v>
      </c>
      <c r="AV186" s="2" t="s">
        <v>846</v>
      </c>
      <c r="AW186" s="2" t="s">
        <v>846</v>
      </c>
      <c r="AX186" s="2" t="s">
        <v>846</v>
      </c>
      <c r="AY186" s="2" t="s">
        <v>846</v>
      </c>
      <c r="AZ186" s="2" t="s">
        <v>846</v>
      </c>
      <c r="BA186" s="2" t="s">
        <v>863</v>
      </c>
      <c r="BB186" s="2" t="s">
        <v>846</v>
      </c>
      <c r="BC186" s="2" t="s">
        <v>863</v>
      </c>
      <c r="BD186" s="2" t="s">
        <v>863</v>
      </c>
      <c r="BE186" s="2" t="s">
        <v>863</v>
      </c>
      <c r="BF186" s="2" t="s">
        <v>123</v>
      </c>
      <c r="BG186" s="2" t="s">
        <v>838</v>
      </c>
      <c r="BH186" s="2" t="s">
        <v>838</v>
      </c>
      <c r="BI186" s="2" t="s">
        <v>849</v>
      </c>
      <c r="BJ186" s="2" t="s">
        <v>838</v>
      </c>
      <c r="BK186">
        <v>0</v>
      </c>
      <c r="BL186">
        <v>5</v>
      </c>
      <c r="BM186">
        <v>5</v>
      </c>
      <c r="BN186">
        <v>50</v>
      </c>
      <c r="BO186">
        <v>40</v>
      </c>
      <c r="BP186" s="2" t="s">
        <v>1728</v>
      </c>
      <c r="BQ186" s="2" t="s">
        <v>1729</v>
      </c>
      <c r="BR186" s="2" t="s">
        <v>1730</v>
      </c>
      <c r="BS186" s="2" t="s">
        <v>1731</v>
      </c>
      <c r="BT186" s="2" t="s">
        <v>123</v>
      </c>
      <c r="BU186" s="2" t="s">
        <v>123</v>
      </c>
      <c r="BV186" s="2" t="s">
        <v>123</v>
      </c>
      <c r="BW186" s="2" t="s">
        <v>123</v>
      </c>
      <c r="BX186" s="2" t="s">
        <v>123</v>
      </c>
      <c r="BY186" s="2" t="s">
        <v>123</v>
      </c>
      <c r="BZ186" s="2" t="s">
        <v>123</v>
      </c>
      <c r="CA186" s="2" t="s">
        <v>123</v>
      </c>
      <c r="CB186" s="2" t="s">
        <v>123</v>
      </c>
      <c r="CC186" s="2" t="s">
        <v>123</v>
      </c>
      <c r="CD186" s="2" t="s">
        <v>123</v>
      </c>
      <c r="CE186" s="2" t="s">
        <v>123</v>
      </c>
      <c r="CF186" s="2" t="s">
        <v>123</v>
      </c>
      <c r="CG186" s="2" t="s">
        <v>123</v>
      </c>
      <c r="CH186" s="2" t="s">
        <v>123</v>
      </c>
      <c r="CI186" s="2" t="s">
        <v>123</v>
      </c>
      <c r="CJ186" s="2" t="s">
        <v>123</v>
      </c>
      <c r="CK186" s="2" t="s">
        <v>123</v>
      </c>
      <c r="CL186" s="2" t="s">
        <v>123</v>
      </c>
      <c r="CM186" s="2" t="s">
        <v>123</v>
      </c>
      <c r="CN186" s="2" t="s">
        <v>123</v>
      </c>
      <c r="CO186" s="2" t="s">
        <v>123</v>
      </c>
      <c r="CP186" s="2" t="s">
        <v>123</v>
      </c>
      <c r="CQ186" s="2" t="s">
        <v>123</v>
      </c>
      <c r="CR186" s="2" t="s">
        <v>123</v>
      </c>
      <c r="CS186" s="2" t="s">
        <v>123</v>
      </c>
      <c r="CT186" s="2" t="s">
        <v>123</v>
      </c>
      <c r="CU186" s="2" t="s">
        <v>123</v>
      </c>
      <c r="CV186" s="2" t="s">
        <v>123</v>
      </c>
      <c r="CW186" s="2" t="s">
        <v>123</v>
      </c>
      <c r="CX186" s="2" t="s">
        <v>123</v>
      </c>
      <c r="CY186" s="2" t="s">
        <v>123</v>
      </c>
      <c r="CZ186" s="2" t="s">
        <v>123</v>
      </c>
      <c r="DA186" s="2" t="s">
        <v>123</v>
      </c>
      <c r="DB186" s="2" t="s">
        <v>123</v>
      </c>
      <c r="DC186" s="2" t="s">
        <v>123</v>
      </c>
      <c r="DD186" s="2" t="s">
        <v>123</v>
      </c>
      <c r="DE186" s="2" t="s">
        <v>123</v>
      </c>
      <c r="DF186" s="2" t="s">
        <v>123</v>
      </c>
      <c r="DG186" s="2" t="s">
        <v>123</v>
      </c>
      <c r="DH186" s="2" t="s">
        <v>123</v>
      </c>
      <c r="DI186" s="2" t="s">
        <v>123</v>
      </c>
      <c r="DJ186" s="2" t="s">
        <v>123</v>
      </c>
      <c r="DK186" s="2" t="s">
        <v>123</v>
      </c>
      <c r="DL186" s="2" t="s">
        <v>123</v>
      </c>
      <c r="DM186" s="2" t="s">
        <v>123</v>
      </c>
      <c r="DN186" s="2" t="s">
        <v>123</v>
      </c>
      <c r="DO186" s="2" t="s">
        <v>123</v>
      </c>
      <c r="DP186" s="2" t="s">
        <v>123</v>
      </c>
      <c r="DQ186" s="2" t="s">
        <v>123</v>
      </c>
      <c r="DR186" s="2" t="s">
        <v>123</v>
      </c>
      <c r="DS186" s="2" t="s">
        <v>123</v>
      </c>
      <c r="DT186" s="2" t="s">
        <v>123</v>
      </c>
      <c r="DU186" s="2" t="s">
        <v>123</v>
      </c>
      <c r="DV186" s="2" t="s">
        <v>123</v>
      </c>
      <c r="DW186" s="2" t="s">
        <v>123</v>
      </c>
      <c r="DX186" s="2" t="s">
        <v>123</v>
      </c>
      <c r="DY186" s="2" t="s">
        <v>123</v>
      </c>
      <c r="DZ186" s="2" t="s">
        <v>123</v>
      </c>
      <c r="EA186" s="2" t="s">
        <v>123</v>
      </c>
      <c r="EB186" s="2" t="s">
        <v>123</v>
      </c>
      <c r="EC186" s="2" t="s">
        <v>123</v>
      </c>
      <c r="ED186" s="2" t="s">
        <v>123</v>
      </c>
      <c r="EE186" s="2" t="s">
        <v>123</v>
      </c>
      <c r="EF186" s="2" t="s">
        <v>123</v>
      </c>
      <c r="EG186" s="2" t="s">
        <v>123</v>
      </c>
      <c r="EH186" s="2" t="s">
        <v>123</v>
      </c>
      <c r="EI186" s="2" t="s">
        <v>123</v>
      </c>
    </row>
    <row r="187" spans="1:139" ht="72.599999999999994">
      <c r="A187" s="2" t="s">
        <v>526</v>
      </c>
      <c r="B187" s="2" t="s">
        <v>10</v>
      </c>
      <c r="C187" s="2" t="s">
        <v>123</v>
      </c>
      <c r="D187" s="2" t="s">
        <v>123</v>
      </c>
      <c r="E187" s="2" t="s">
        <v>123</v>
      </c>
      <c r="F187" s="2" t="s">
        <v>123</v>
      </c>
      <c r="G187" s="2" t="s">
        <v>123</v>
      </c>
      <c r="H187" s="2" t="s">
        <v>123</v>
      </c>
      <c r="I187" s="2" t="s">
        <v>123</v>
      </c>
      <c r="J187" s="2" t="s">
        <v>123</v>
      </c>
      <c r="K187" s="2" t="s">
        <v>123</v>
      </c>
      <c r="L187" s="2" t="s">
        <v>123</v>
      </c>
      <c r="M187" s="2" t="s">
        <v>123</v>
      </c>
      <c r="N187" s="2" t="s">
        <v>123</v>
      </c>
      <c r="O187" s="2" t="s">
        <v>123</v>
      </c>
      <c r="P187" s="2" t="s">
        <v>123</v>
      </c>
      <c r="Q187" s="2" t="s">
        <v>123</v>
      </c>
      <c r="R187" s="2" t="s">
        <v>123</v>
      </c>
      <c r="S187" s="2" t="s">
        <v>123</v>
      </c>
      <c r="T187" s="2" t="s">
        <v>123</v>
      </c>
      <c r="U187" s="2" t="s">
        <v>123</v>
      </c>
      <c r="V187" s="2" t="s">
        <v>123</v>
      </c>
      <c r="W187" s="2" t="s">
        <v>123</v>
      </c>
      <c r="X187" s="2" t="s">
        <v>123</v>
      </c>
      <c r="Y187" s="2" t="s">
        <v>123</v>
      </c>
      <c r="Z187" s="2" t="s">
        <v>123</v>
      </c>
      <c r="AA187" s="2" t="s">
        <v>123</v>
      </c>
      <c r="AB187" s="2" t="s">
        <v>123</v>
      </c>
      <c r="AC187" s="2" t="s">
        <v>1732</v>
      </c>
      <c r="AD187">
        <v>0</v>
      </c>
      <c r="AE187">
        <v>5</v>
      </c>
      <c r="AF187">
        <v>0</v>
      </c>
      <c r="AG187">
        <v>10</v>
      </c>
      <c r="AH187">
        <v>10</v>
      </c>
      <c r="AI187">
        <v>30</v>
      </c>
      <c r="AJ187">
        <v>10</v>
      </c>
      <c r="AK187">
        <v>5</v>
      </c>
      <c r="AL187">
        <v>5</v>
      </c>
      <c r="AM187">
        <v>3</v>
      </c>
      <c r="AN187">
        <v>0</v>
      </c>
      <c r="AO187">
        <v>0</v>
      </c>
      <c r="AP187">
        <v>10</v>
      </c>
      <c r="AQ187">
        <v>2</v>
      </c>
      <c r="AR187">
        <v>10</v>
      </c>
      <c r="AS187">
        <v>0</v>
      </c>
      <c r="AT187" s="2" t="s">
        <v>123</v>
      </c>
      <c r="AU187" s="2" t="s">
        <v>863</v>
      </c>
      <c r="AV187" s="2" t="s">
        <v>846</v>
      </c>
      <c r="AW187" s="2" t="s">
        <v>863</v>
      </c>
      <c r="AX187" s="2" t="s">
        <v>846</v>
      </c>
      <c r="AY187" s="2" t="s">
        <v>844</v>
      </c>
      <c r="AZ187" s="2" t="s">
        <v>846</v>
      </c>
      <c r="BA187" s="2" t="s">
        <v>846</v>
      </c>
      <c r="BB187" s="2" t="s">
        <v>844</v>
      </c>
      <c r="BC187" s="2" t="s">
        <v>844</v>
      </c>
      <c r="BD187" s="2" t="s">
        <v>863</v>
      </c>
      <c r="BE187" s="2" t="s">
        <v>846</v>
      </c>
      <c r="BF187" s="2" t="s">
        <v>863</v>
      </c>
      <c r="BG187" s="2" t="s">
        <v>839</v>
      </c>
      <c r="BH187" s="2" t="s">
        <v>837</v>
      </c>
      <c r="BI187" s="2" t="s">
        <v>837</v>
      </c>
      <c r="BJ187" s="2" t="s">
        <v>839</v>
      </c>
      <c r="BK187">
        <v>3</v>
      </c>
      <c r="BL187">
        <v>12</v>
      </c>
      <c r="BM187">
        <v>55</v>
      </c>
      <c r="BN187">
        <v>20</v>
      </c>
      <c r="BO187">
        <v>10</v>
      </c>
      <c r="BP187" s="2" t="s">
        <v>1733</v>
      </c>
      <c r="BQ187" s="2" t="s">
        <v>1734</v>
      </c>
      <c r="BR187" s="2" t="s">
        <v>1735</v>
      </c>
      <c r="BS187" s="2" t="s">
        <v>1736</v>
      </c>
      <c r="BT187" s="2" t="s">
        <v>123</v>
      </c>
      <c r="BU187" s="2" t="s">
        <v>123</v>
      </c>
      <c r="BV187" s="2" t="s">
        <v>123</v>
      </c>
      <c r="BW187" s="2" t="s">
        <v>123</v>
      </c>
      <c r="BX187" s="2" t="s">
        <v>123</v>
      </c>
      <c r="BY187" s="2" t="s">
        <v>123</v>
      </c>
      <c r="BZ187" s="2" t="s">
        <v>123</v>
      </c>
      <c r="CA187" s="2" t="s">
        <v>123</v>
      </c>
      <c r="CB187" s="2" t="s">
        <v>123</v>
      </c>
      <c r="CC187" s="2" t="s">
        <v>123</v>
      </c>
      <c r="CD187" s="2" t="s">
        <v>123</v>
      </c>
      <c r="CE187" s="2" t="s">
        <v>123</v>
      </c>
      <c r="CF187" s="2" t="s">
        <v>123</v>
      </c>
      <c r="CG187" s="2" t="s">
        <v>123</v>
      </c>
      <c r="CH187" s="2" t="s">
        <v>123</v>
      </c>
      <c r="CI187" s="2" t="s">
        <v>123</v>
      </c>
      <c r="CJ187" s="2" t="s">
        <v>123</v>
      </c>
      <c r="CK187" s="2" t="s">
        <v>123</v>
      </c>
      <c r="CL187" s="2" t="s">
        <v>123</v>
      </c>
      <c r="CM187" s="2" t="s">
        <v>123</v>
      </c>
      <c r="CN187" s="2" t="s">
        <v>123</v>
      </c>
      <c r="CO187" s="2" t="s">
        <v>123</v>
      </c>
      <c r="CP187" s="2" t="s">
        <v>123</v>
      </c>
      <c r="CQ187" s="2" t="s">
        <v>123</v>
      </c>
      <c r="CR187" s="2" t="s">
        <v>123</v>
      </c>
      <c r="CS187" s="2" t="s">
        <v>123</v>
      </c>
      <c r="CT187" s="2" t="s">
        <v>123</v>
      </c>
      <c r="CU187" s="2" t="s">
        <v>123</v>
      </c>
      <c r="CV187" s="2" t="s">
        <v>123</v>
      </c>
      <c r="CW187" s="2" t="s">
        <v>123</v>
      </c>
      <c r="CX187" s="2" t="s">
        <v>123</v>
      </c>
      <c r="CY187" s="2" t="s">
        <v>123</v>
      </c>
      <c r="CZ187" s="2" t="s">
        <v>123</v>
      </c>
      <c r="DA187" s="2" t="s">
        <v>123</v>
      </c>
      <c r="DB187" s="2" t="s">
        <v>123</v>
      </c>
      <c r="DC187" s="2" t="s">
        <v>123</v>
      </c>
      <c r="DD187" s="2" t="s">
        <v>123</v>
      </c>
      <c r="DE187" s="2" t="s">
        <v>123</v>
      </c>
      <c r="DF187" s="2" t="s">
        <v>123</v>
      </c>
      <c r="DG187" s="2" t="s">
        <v>123</v>
      </c>
      <c r="DH187" s="2" t="s">
        <v>123</v>
      </c>
      <c r="DI187" s="2" t="s">
        <v>123</v>
      </c>
      <c r="DJ187" s="2" t="s">
        <v>123</v>
      </c>
      <c r="DK187" s="2" t="s">
        <v>123</v>
      </c>
      <c r="DL187" s="2" t="s">
        <v>123</v>
      </c>
      <c r="DM187" s="2" t="s">
        <v>123</v>
      </c>
      <c r="DN187" s="2" t="s">
        <v>123</v>
      </c>
      <c r="DO187" s="2" t="s">
        <v>123</v>
      </c>
      <c r="DP187" s="2" t="s">
        <v>123</v>
      </c>
      <c r="DQ187" s="2" t="s">
        <v>123</v>
      </c>
      <c r="DR187" s="2" t="s">
        <v>123</v>
      </c>
      <c r="DS187" s="2" t="s">
        <v>123</v>
      </c>
      <c r="DT187" s="2" t="s">
        <v>123</v>
      </c>
      <c r="DU187" s="2" t="s">
        <v>123</v>
      </c>
      <c r="DV187" s="2" t="s">
        <v>123</v>
      </c>
      <c r="DW187" s="2" t="s">
        <v>123</v>
      </c>
      <c r="DX187" s="2" t="s">
        <v>123</v>
      </c>
      <c r="DY187" s="2" t="s">
        <v>123</v>
      </c>
      <c r="DZ187" s="2" t="s">
        <v>123</v>
      </c>
      <c r="EA187" s="2" t="s">
        <v>123</v>
      </c>
      <c r="EB187" s="2" t="s">
        <v>123</v>
      </c>
      <c r="EC187" s="2" t="s">
        <v>123</v>
      </c>
      <c r="ED187" s="2" t="s">
        <v>123</v>
      </c>
      <c r="EE187" s="2" t="s">
        <v>123</v>
      </c>
      <c r="EF187" s="2" t="s">
        <v>123</v>
      </c>
      <c r="EG187" s="2" t="s">
        <v>123</v>
      </c>
      <c r="EH187" s="2" t="s">
        <v>123</v>
      </c>
      <c r="EI187" s="2" t="s">
        <v>123</v>
      </c>
    </row>
    <row r="188" spans="1:139" ht="43.5">
      <c r="A188" s="2" t="s">
        <v>527</v>
      </c>
      <c r="B188" s="2" t="s">
        <v>10</v>
      </c>
      <c r="C188" s="2" t="s">
        <v>123</v>
      </c>
      <c r="D188" s="2" t="s">
        <v>123</v>
      </c>
      <c r="E188" s="2" t="s">
        <v>123</v>
      </c>
      <c r="F188" s="2" t="s">
        <v>123</v>
      </c>
      <c r="G188" s="2" t="s">
        <v>123</v>
      </c>
      <c r="H188" s="2" t="s">
        <v>123</v>
      </c>
      <c r="I188" s="2" t="s">
        <v>123</v>
      </c>
      <c r="J188" s="2" t="s">
        <v>123</v>
      </c>
      <c r="K188" s="2" t="s">
        <v>123</v>
      </c>
      <c r="L188" s="2" t="s">
        <v>123</v>
      </c>
      <c r="M188" s="2" t="s">
        <v>123</v>
      </c>
      <c r="N188" s="2" t="s">
        <v>123</v>
      </c>
      <c r="O188" s="2" t="s">
        <v>123</v>
      </c>
      <c r="P188" s="2" t="s">
        <v>123</v>
      </c>
      <c r="Q188" s="2" t="s">
        <v>123</v>
      </c>
      <c r="R188" s="2" t="s">
        <v>123</v>
      </c>
      <c r="S188" s="2" t="s">
        <v>123</v>
      </c>
      <c r="T188" s="2" t="s">
        <v>123</v>
      </c>
      <c r="U188" s="2" t="s">
        <v>123</v>
      </c>
      <c r="V188" s="2" t="s">
        <v>123</v>
      </c>
      <c r="W188" s="2" t="s">
        <v>123</v>
      </c>
      <c r="X188" s="2" t="s">
        <v>123</v>
      </c>
      <c r="Y188" s="2" t="s">
        <v>123</v>
      </c>
      <c r="Z188" s="2" t="s">
        <v>123</v>
      </c>
      <c r="AA188" s="2" t="s">
        <v>123</v>
      </c>
      <c r="AB188" s="2" t="s">
        <v>123</v>
      </c>
      <c r="AC188" s="2" t="s">
        <v>1737</v>
      </c>
      <c r="AD188">
        <v>2</v>
      </c>
      <c r="AE188">
        <v>5</v>
      </c>
      <c r="AF188">
        <v>7</v>
      </c>
      <c r="AG188">
        <v>2</v>
      </c>
      <c r="AH188">
        <v>7</v>
      </c>
      <c r="AI188">
        <v>25</v>
      </c>
      <c r="AJ188">
        <v>10</v>
      </c>
      <c r="AK188">
        <v>3</v>
      </c>
      <c r="AL188">
        <v>2</v>
      </c>
      <c r="AM188">
        <v>2</v>
      </c>
      <c r="AN188">
        <v>2</v>
      </c>
      <c r="AO188">
        <v>0</v>
      </c>
      <c r="AP188">
        <v>30</v>
      </c>
      <c r="AQ188">
        <v>3</v>
      </c>
      <c r="AR188">
        <v>0</v>
      </c>
      <c r="AS188">
        <v>0</v>
      </c>
      <c r="AT188" s="2" t="s">
        <v>123</v>
      </c>
      <c r="AU188" s="2" t="s">
        <v>863</v>
      </c>
      <c r="AV188" s="2" t="s">
        <v>846</v>
      </c>
      <c r="AW188" s="2" t="s">
        <v>844</v>
      </c>
      <c r="AX188" s="2" t="s">
        <v>863</v>
      </c>
      <c r="AY188" s="2" t="s">
        <v>846</v>
      </c>
      <c r="AZ188" s="2" t="s">
        <v>863</v>
      </c>
      <c r="BA188" s="2" t="s">
        <v>863</v>
      </c>
      <c r="BB188" s="2" t="s">
        <v>863</v>
      </c>
      <c r="BC188" s="2" t="s">
        <v>863</v>
      </c>
      <c r="BD188" s="2" t="s">
        <v>863</v>
      </c>
      <c r="BE188" s="2" t="s">
        <v>863</v>
      </c>
      <c r="BF188" s="2" t="s">
        <v>863</v>
      </c>
      <c r="BG188" s="2" t="s">
        <v>838</v>
      </c>
      <c r="BH188" s="2" t="s">
        <v>838</v>
      </c>
      <c r="BI188" s="2" t="s">
        <v>838</v>
      </c>
      <c r="BJ188" s="2" t="s">
        <v>837</v>
      </c>
      <c r="BK188">
        <v>5</v>
      </c>
      <c r="BL188">
        <v>15</v>
      </c>
      <c r="BM188">
        <v>50</v>
      </c>
      <c r="BN188">
        <v>25</v>
      </c>
      <c r="BO188">
        <v>5</v>
      </c>
      <c r="BP188" s="2" t="s">
        <v>1738</v>
      </c>
      <c r="BQ188" s="2" t="s">
        <v>1739</v>
      </c>
      <c r="BR188" s="2" t="s">
        <v>1740</v>
      </c>
      <c r="BS188" s="2" t="s">
        <v>1741</v>
      </c>
      <c r="BT188" s="2" t="s">
        <v>123</v>
      </c>
      <c r="BU188" s="2" t="s">
        <v>123</v>
      </c>
      <c r="BV188" s="2" t="s">
        <v>123</v>
      </c>
      <c r="BW188" s="2" t="s">
        <v>123</v>
      </c>
      <c r="BX188" s="2" t="s">
        <v>123</v>
      </c>
      <c r="BY188" s="2" t="s">
        <v>123</v>
      </c>
      <c r="BZ188" s="2" t="s">
        <v>123</v>
      </c>
      <c r="CA188" s="2" t="s">
        <v>123</v>
      </c>
      <c r="CB188" s="2" t="s">
        <v>123</v>
      </c>
      <c r="CC188" s="2" t="s">
        <v>123</v>
      </c>
      <c r="CD188" s="2" t="s">
        <v>123</v>
      </c>
      <c r="CE188" s="2" t="s">
        <v>123</v>
      </c>
      <c r="CF188" s="2" t="s">
        <v>123</v>
      </c>
      <c r="CG188" s="2" t="s">
        <v>123</v>
      </c>
      <c r="CH188" s="2" t="s">
        <v>123</v>
      </c>
      <c r="CI188" s="2" t="s">
        <v>123</v>
      </c>
      <c r="CJ188" s="2" t="s">
        <v>123</v>
      </c>
      <c r="CK188" s="2" t="s">
        <v>123</v>
      </c>
      <c r="CL188" s="2" t="s">
        <v>123</v>
      </c>
      <c r="CM188" s="2" t="s">
        <v>123</v>
      </c>
      <c r="CN188" s="2" t="s">
        <v>123</v>
      </c>
      <c r="CO188" s="2" t="s">
        <v>123</v>
      </c>
      <c r="CP188" s="2" t="s">
        <v>123</v>
      </c>
      <c r="CQ188" s="2" t="s">
        <v>123</v>
      </c>
      <c r="CR188" s="2" t="s">
        <v>123</v>
      </c>
      <c r="CS188" s="2" t="s">
        <v>123</v>
      </c>
      <c r="CT188" s="2" t="s">
        <v>123</v>
      </c>
      <c r="CU188" s="2" t="s">
        <v>123</v>
      </c>
      <c r="CV188" s="2" t="s">
        <v>123</v>
      </c>
      <c r="CW188" s="2" t="s">
        <v>123</v>
      </c>
      <c r="CX188" s="2" t="s">
        <v>123</v>
      </c>
      <c r="CY188" s="2" t="s">
        <v>123</v>
      </c>
      <c r="CZ188" s="2" t="s">
        <v>123</v>
      </c>
      <c r="DA188" s="2" t="s">
        <v>123</v>
      </c>
      <c r="DB188" s="2" t="s">
        <v>123</v>
      </c>
      <c r="DC188" s="2" t="s">
        <v>123</v>
      </c>
      <c r="DD188" s="2" t="s">
        <v>123</v>
      </c>
      <c r="DE188" s="2" t="s">
        <v>123</v>
      </c>
      <c r="DF188" s="2" t="s">
        <v>123</v>
      </c>
      <c r="DG188" s="2" t="s">
        <v>123</v>
      </c>
      <c r="DH188" s="2" t="s">
        <v>123</v>
      </c>
      <c r="DI188" s="2" t="s">
        <v>123</v>
      </c>
      <c r="DJ188" s="2" t="s">
        <v>123</v>
      </c>
      <c r="DK188" s="2" t="s">
        <v>123</v>
      </c>
      <c r="DL188" s="2" t="s">
        <v>123</v>
      </c>
      <c r="DM188" s="2" t="s">
        <v>123</v>
      </c>
      <c r="DN188" s="2" t="s">
        <v>123</v>
      </c>
      <c r="DO188" s="2" t="s">
        <v>123</v>
      </c>
      <c r="DP188" s="2" t="s">
        <v>123</v>
      </c>
      <c r="DQ188" s="2" t="s">
        <v>123</v>
      </c>
      <c r="DR188" s="2" t="s">
        <v>123</v>
      </c>
      <c r="DS188" s="2" t="s">
        <v>123</v>
      </c>
      <c r="DT188" s="2" t="s">
        <v>123</v>
      </c>
      <c r="DU188" s="2" t="s">
        <v>123</v>
      </c>
      <c r="DV188" s="2" t="s">
        <v>123</v>
      </c>
      <c r="DW188" s="2" t="s">
        <v>123</v>
      </c>
      <c r="DX188" s="2" t="s">
        <v>123</v>
      </c>
      <c r="DY188" s="2" t="s">
        <v>123</v>
      </c>
      <c r="DZ188" s="2" t="s">
        <v>123</v>
      </c>
      <c r="EA188" s="2" t="s">
        <v>123</v>
      </c>
      <c r="EB188" s="2" t="s">
        <v>123</v>
      </c>
      <c r="EC188" s="2" t="s">
        <v>123</v>
      </c>
      <c r="ED188" s="2" t="s">
        <v>123</v>
      </c>
      <c r="EE188" s="2" t="s">
        <v>123</v>
      </c>
      <c r="EF188" s="2" t="s">
        <v>123</v>
      </c>
      <c r="EG188" s="2" t="s">
        <v>123</v>
      </c>
      <c r="EH188" s="2" t="s">
        <v>123</v>
      </c>
      <c r="EI188" s="2" t="s">
        <v>123</v>
      </c>
    </row>
    <row r="189" spans="1:139" ht="43.5">
      <c r="A189" s="2" t="s">
        <v>528</v>
      </c>
      <c r="B189" s="2" t="s">
        <v>10</v>
      </c>
      <c r="C189" s="2" t="s">
        <v>123</v>
      </c>
      <c r="D189" s="2" t="s">
        <v>123</v>
      </c>
      <c r="E189" s="2" t="s">
        <v>123</v>
      </c>
      <c r="F189" s="2" t="s">
        <v>123</v>
      </c>
      <c r="G189" s="2" t="s">
        <v>123</v>
      </c>
      <c r="H189" s="2" t="s">
        <v>123</v>
      </c>
      <c r="I189" s="2" t="s">
        <v>123</v>
      </c>
      <c r="J189" s="2" t="s">
        <v>123</v>
      </c>
      <c r="K189" s="2" t="s">
        <v>123</v>
      </c>
      <c r="L189" s="2" t="s">
        <v>123</v>
      </c>
      <c r="M189" s="2" t="s">
        <v>123</v>
      </c>
      <c r="N189" s="2" t="s">
        <v>123</v>
      </c>
      <c r="O189" s="2" t="s">
        <v>123</v>
      </c>
      <c r="P189" s="2" t="s">
        <v>123</v>
      </c>
      <c r="Q189" s="2" t="s">
        <v>123</v>
      </c>
      <c r="R189" s="2" t="s">
        <v>123</v>
      </c>
      <c r="S189" s="2" t="s">
        <v>123</v>
      </c>
      <c r="T189" s="2" t="s">
        <v>123</v>
      </c>
      <c r="U189" s="2" t="s">
        <v>123</v>
      </c>
      <c r="V189" s="2" t="s">
        <v>123</v>
      </c>
      <c r="W189" s="2" t="s">
        <v>123</v>
      </c>
      <c r="X189" s="2" t="s">
        <v>123</v>
      </c>
      <c r="Y189" s="2" t="s">
        <v>123</v>
      </c>
      <c r="Z189" s="2" t="s">
        <v>123</v>
      </c>
      <c r="AA189" s="2" t="s">
        <v>123</v>
      </c>
      <c r="AB189" s="2" t="s">
        <v>123</v>
      </c>
      <c r="AC189" s="2" t="s">
        <v>1742</v>
      </c>
      <c r="AD189">
        <v>0</v>
      </c>
      <c r="AE189">
        <v>2</v>
      </c>
      <c r="AF189">
        <v>1</v>
      </c>
      <c r="AG189">
        <v>1</v>
      </c>
      <c r="AH189">
        <v>4</v>
      </c>
      <c r="AI189">
        <v>20</v>
      </c>
      <c r="AJ189">
        <v>20</v>
      </c>
      <c r="AK189">
        <v>5</v>
      </c>
      <c r="AL189">
        <v>5</v>
      </c>
      <c r="AM189">
        <v>2</v>
      </c>
      <c r="AN189">
        <v>8</v>
      </c>
      <c r="AO189">
        <v>0</v>
      </c>
      <c r="AP189">
        <v>20</v>
      </c>
      <c r="AQ189">
        <v>2</v>
      </c>
      <c r="AR189">
        <v>10</v>
      </c>
      <c r="AS189">
        <v>0</v>
      </c>
      <c r="AT189" s="2" t="s">
        <v>123</v>
      </c>
      <c r="AU189" s="2" t="s">
        <v>863</v>
      </c>
      <c r="AV189" s="2" t="s">
        <v>846</v>
      </c>
      <c r="AW189" s="2" t="s">
        <v>846</v>
      </c>
      <c r="AX189" s="2" t="s">
        <v>846</v>
      </c>
      <c r="AY189" s="2" t="s">
        <v>846</v>
      </c>
      <c r="AZ189" s="2" t="s">
        <v>891</v>
      </c>
      <c r="BA189" s="2" t="s">
        <v>845</v>
      </c>
      <c r="BB189" s="2" t="s">
        <v>846</v>
      </c>
      <c r="BC189" s="2" t="s">
        <v>846</v>
      </c>
      <c r="BD189" s="2" t="s">
        <v>846</v>
      </c>
      <c r="BE189" s="2" t="s">
        <v>846</v>
      </c>
      <c r="BF189" s="2" t="s">
        <v>123</v>
      </c>
      <c r="BG189" s="2" t="s">
        <v>838</v>
      </c>
      <c r="BH189" s="2" t="s">
        <v>838</v>
      </c>
      <c r="BI189" s="2" t="s">
        <v>838</v>
      </c>
      <c r="BJ189" s="2" t="s">
        <v>838</v>
      </c>
      <c r="BK189">
        <v>0</v>
      </c>
      <c r="BL189">
        <v>0</v>
      </c>
      <c r="BM189">
        <v>10</v>
      </c>
      <c r="BN189">
        <v>80</v>
      </c>
      <c r="BO189">
        <v>10</v>
      </c>
      <c r="BP189" s="2" t="s">
        <v>1743</v>
      </c>
      <c r="BQ189" s="2" t="s">
        <v>1744</v>
      </c>
      <c r="BR189" s="2" t="s">
        <v>1745</v>
      </c>
      <c r="BS189" s="2" t="s">
        <v>1167</v>
      </c>
      <c r="BT189" s="2" t="s">
        <v>123</v>
      </c>
      <c r="BU189" s="2" t="s">
        <v>123</v>
      </c>
      <c r="BV189" s="2" t="s">
        <v>123</v>
      </c>
      <c r="BW189" s="2" t="s">
        <v>123</v>
      </c>
      <c r="BX189" s="2" t="s">
        <v>123</v>
      </c>
      <c r="BY189" s="2" t="s">
        <v>123</v>
      </c>
      <c r="BZ189" s="2" t="s">
        <v>123</v>
      </c>
      <c r="CA189" s="2" t="s">
        <v>123</v>
      </c>
      <c r="CB189" s="2" t="s">
        <v>123</v>
      </c>
      <c r="CC189" s="2" t="s">
        <v>123</v>
      </c>
      <c r="CD189" s="2" t="s">
        <v>123</v>
      </c>
      <c r="CE189" s="2" t="s">
        <v>123</v>
      </c>
      <c r="CF189" s="2" t="s">
        <v>123</v>
      </c>
      <c r="CG189" s="2" t="s">
        <v>123</v>
      </c>
      <c r="CH189" s="2" t="s">
        <v>123</v>
      </c>
      <c r="CI189" s="2" t="s">
        <v>123</v>
      </c>
      <c r="CJ189" s="2" t="s">
        <v>123</v>
      </c>
      <c r="CK189" s="2" t="s">
        <v>123</v>
      </c>
      <c r="CL189" s="2" t="s">
        <v>123</v>
      </c>
      <c r="CM189" s="2" t="s">
        <v>123</v>
      </c>
      <c r="CN189" s="2" t="s">
        <v>123</v>
      </c>
      <c r="CO189" s="2" t="s">
        <v>123</v>
      </c>
      <c r="CP189" s="2" t="s">
        <v>123</v>
      </c>
      <c r="CQ189" s="2" t="s">
        <v>123</v>
      </c>
      <c r="CR189" s="2" t="s">
        <v>123</v>
      </c>
      <c r="CS189" s="2" t="s">
        <v>123</v>
      </c>
      <c r="CT189" s="2" t="s">
        <v>123</v>
      </c>
      <c r="CU189" s="2" t="s">
        <v>123</v>
      </c>
      <c r="CV189" s="2" t="s">
        <v>123</v>
      </c>
      <c r="CW189" s="2" t="s">
        <v>123</v>
      </c>
      <c r="CX189" s="2" t="s">
        <v>123</v>
      </c>
      <c r="CY189" s="2" t="s">
        <v>123</v>
      </c>
      <c r="CZ189" s="2" t="s">
        <v>123</v>
      </c>
      <c r="DA189" s="2" t="s">
        <v>123</v>
      </c>
      <c r="DB189" s="2" t="s">
        <v>123</v>
      </c>
      <c r="DC189" s="2" t="s">
        <v>123</v>
      </c>
      <c r="DD189" s="2" t="s">
        <v>123</v>
      </c>
      <c r="DE189" s="2" t="s">
        <v>123</v>
      </c>
      <c r="DF189" s="2" t="s">
        <v>123</v>
      </c>
      <c r="DG189" s="2" t="s">
        <v>123</v>
      </c>
      <c r="DH189" s="2" t="s">
        <v>123</v>
      </c>
      <c r="DI189" s="2" t="s">
        <v>123</v>
      </c>
      <c r="DJ189" s="2" t="s">
        <v>123</v>
      </c>
      <c r="DK189" s="2" t="s">
        <v>123</v>
      </c>
      <c r="DL189" s="2" t="s">
        <v>123</v>
      </c>
      <c r="DM189" s="2" t="s">
        <v>123</v>
      </c>
      <c r="DN189" s="2" t="s">
        <v>123</v>
      </c>
      <c r="DO189" s="2" t="s">
        <v>123</v>
      </c>
      <c r="DP189" s="2" t="s">
        <v>123</v>
      </c>
      <c r="DQ189" s="2" t="s">
        <v>123</v>
      </c>
      <c r="DR189" s="2" t="s">
        <v>123</v>
      </c>
      <c r="DS189" s="2" t="s">
        <v>123</v>
      </c>
      <c r="DT189" s="2" t="s">
        <v>123</v>
      </c>
      <c r="DU189" s="2" t="s">
        <v>123</v>
      </c>
      <c r="DV189" s="2" t="s">
        <v>123</v>
      </c>
      <c r="DW189" s="2" t="s">
        <v>123</v>
      </c>
      <c r="DX189" s="2" t="s">
        <v>123</v>
      </c>
      <c r="DY189" s="2" t="s">
        <v>123</v>
      </c>
      <c r="DZ189" s="2" t="s">
        <v>123</v>
      </c>
      <c r="EA189" s="2" t="s">
        <v>123</v>
      </c>
      <c r="EB189" s="2" t="s">
        <v>123</v>
      </c>
      <c r="EC189" s="2" t="s">
        <v>123</v>
      </c>
      <c r="ED189" s="2" t="s">
        <v>123</v>
      </c>
      <c r="EE189" s="2" t="s">
        <v>123</v>
      </c>
      <c r="EF189" s="2" t="s">
        <v>123</v>
      </c>
      <c r="EG189" s="2" t="s">
        <v>123</v>
      </c>
      <c r="EH189" s="2" t="s">
        <v>123</v>
      </c>
      <c r="EI189" s="2" t="s">
        <v>123</v>
      </c>
    </row>
    <row r="190" spans="1:139" ht="72.599999999999994">
      <c r="A190" s="2" t="s">
        <v>659</v>
      </c>
      <c r="B190" s="2" t="s">
        <v>11</v>
      </c>
      <c r="C190" s="2" t="s">
        <v>123</v>
      </c>
      <c r="D190" s="2" t="s">
        <v>123</v>
      </c>
      <c r="E190" s="2" t="s">
        <v>123</v>
      </c>
      <c r="F190" s="2" t="s">
        <v>123</v>
      </c>
      <c r="G190" s="2" t="s">
        <v>123</v>
      </c>
      <c r="H190" s="2" t="s">
        <v>123</v>
      </c>
      <c r="I190" s="2" t="s">
        <v>123</v>
      </c>
      <c r="J190" s="2" t="s">
        <v>123</v>
      </c>
      <c r="K190" s="2" t="s">
        <v>123</v>
      </c>
      <c r="L190" s="2" t="s">
        <v>123</v>
      </c>
      <c r="M190" s="2" t="s">
        <v>123</v>
      </c>
      <c r="N190" s="2" t="s">
        <v>123</v>
      </c>
      <c r="O190" s="2" t="s">
        <v>123</v>
      </c>
      <c r="P190" s="2" t="s">
        <v>123</v>
      </c>
      <c r="Q190" s="2" t="s">
        <v>123</v>
      </c>
      <c r="R190" s="2" t="s">
        <v>123</v>
      </c>
      <c r="S190" s="2" t="s">
        <v>123</v>
      </c>
      <c r="T190" s="2" t="s">
        <v>123</v>
      </c>
      <c r="U190" s="2" t="s">
        <v>123</v>
      </c>
      <c r="V190" s="2" t="s">
        <v>123</v>
      </c>
      <c r="W190" s="2" t="s">
        <v>123</v>
      </c>
      <c r="X190" s="2" t="s">
        <v>123</v>
      </c>
      <c r="Y190" s="2" t="s">
        <v>123</v>
      </c>
      <c r="Z190" s="2" t="s">
        <v>123</v>
      </c>
      <c r="AA190" s="2" t="s">
        <v>123</v>
      </c>
      <c r="AB190" s="2" t="s">
        <v>123</v>
      </c>
      <c r="AC190" s="2" t="s">
        <v>1746</v>
      </c>
      <c r="AD190" s="2" t="s">
        <v>123</v>
      </c>
      <c r="AE190" s="2" t="s">
        <v>123</v>
      </c>
      <c r="AF190" s="2" t="s">
        <v>123</v>
      </c>
      <c r="AG190" s="2" t="s">
        <v>123</v>
      </c>
      <c r="AH190" s="2" t="s">
        <v>123</v>
      </c>
      <c r="AI190" s="2" t="s">
        <v>123</v>
      </c>
      <c r="AJ190" s="2" t="s">
        <v>123</v>
      </c>
      <c r="AK190" s="2" t="s">
        <v>123</v>
      </c>
      <c r="AL190" s="2" t="s">
        <v>123</v>
      </c>
      <c r="AM190" s="2" t="s">
        <v>123</v>
      </c>
      <c r="AN190" s="2" t="s">
        <v>123</v>
      </c>
      <c r="AO190" s="2" t="s">
        <v>123</v>
      </c>
      <c r="AP190" s="2" t="s">
        <v>123</v>
      </c>
      <c r="AQ190" s="2" t="s">
        <v>123</v>
      </c>
      <c r="AR190" s="2" t="s">
        <v>123</v>
      </c>
      <c r="AS190" s="2" t="s">
        <v>123</v>
      </c>
      <c r="AT190" s="2" t="s">
        <v>123</v>
      </c>
      <c r="AU190" s="2" t="s">
        <v>123</v>
      </c>
      <c r="AV190" s="2" t="s">
        <v>123</v>
      </c>
      <c r="AW190" s="2" t="s">
        <v>123</v>
      </c>
      <c r="AX190" s="2" t="s">
        <v>123</v>
      </c>
      <c r="AY190" s="2" t="s">
        <v>123</v>
      </c>
      <c r="AZ190" s="2" t="s">
        <v>123</v>
      </c>
      <c r="BA190" s="2" t="s">
        <v>123</v>
      </c>
      <c r="BB190" s="2" t="s">
        <v>123</v>
      </c>
      <c r="BC190" s="2" t="s">
        <v>123</v>
      </c>
      <c r="BD190" s="2" t="s">
        <v>123</v>
      </c>
      <c r="BE190" s="2" t="s">
        <v>123</v>
      </c>
      <c r="BF190" s="2" t="s">
        <v>123</v>
      </c>
      <c r="BG190" s="2" t="s">
        <v>849</v>
      </c>
      <c r="BH190" s="2" t="s">
        <v>849</v>
      </c>
      <c r="BI190" s="2" t="s">
        <v>849</v>
      </c>
      <c r="BJ190" s="2" t="s">
        <v>838</v>
      </c>
      <c r="BK190">
        <v>0</v>
      </c>
      <c r="BL190">
        <v>0</v>
      </c>
      <c r="BM190">
        <v>25</v>
      </c>
      <c r="BN190">
        <v>65</v>
      </c>
      <c r="BO190">
        <v>10</v>
      </c>
      <c r="BP190" s="2" t="s">
        <v>1747</v>
      </c>
      <c r="BQ190" s="2" t="s">
        <v>1748</v>
      </c>
      <c r="BR190" s="2" t="s">
        <v>1749</v>
      </c>
      <c r="BS190" s="2" t="s">
        <v>1750</v>
      </c>
      <c r="BT190">
        <v>55</v>
      </c>
      <c r="BU190">
        <v>25</v>
      </c>
      <c r="BV190">
        <v>2</v>
      </c>
      <c r="BW190">
        <v>1</v>
      </c>
      <c r="BX190">
        <v>0</v>
      </c>
      <c r="BY190">
        <v>2</v>
      </c>
      <c r="BZ190">
        <v>0</v>
      </c>
      <c r="CA190">
        <v>1</v>
      </c>
      <c r="CB190">
        <v>0</v>
      </c>
      <c r="CC190">
        <v>6</v>
      </c>
      <c r="CD190">
        <v>3</v>
      </c>
      <c r="CE190">
        <v>5</v>
      </c>
      <c r="CF190">
        <v>0</v>
      </c>
      <c r="CG190" s="2" t="s">
        <v>123</v>
      </c>
      <c r="CH190">
        <v>95</v>
      </c>
      <c r="CI190">
        <v>25</v>
      </c>
      <c r="CJ190">
        <v>10</v>
      </c>
      <c r="CK190">
        <v>65</v>
      </c>
      <c r="CL190">
        <v>0</v>
      </c>
      <c r="CM190">
        <v>0</v>
      </c>
      <c r="CN190" s="2" t="s">
        <v>123</v>
      </c>
      <c r="CO190" s="2" t="s">
        <v>845</v>
      </c>
      <c r="CP190" s="2" t="s">
        <v>844</v>
      </c>
      <c r="CQ190" s="2" t="s">
        <v>863</v>
      </c>
      <c r="CR190" s="2" t="s">
        <v>846</v>
      </c>
      <c r="CS190" s="2" t="s">
        <v>846</v>
      </c>
      <c r="CT190" s="2" t="s">
        <v>846</v>
      </c>
      <c r="CU190" s="2" t="s">
        <v>123</v>
      </c>
      <c r="CV190" s="2" t="s">
        <v>846</v>
      </c>
      <c r="CW190" s="2" t="s">
        <v>846</v>
      </c>
      <c r="CX190" s="2" t="s">
        <v>123</v>
      </c>
      <c r="CY190" s="2" t="s">
        <v>123</v>
      </c>
      <c r="CZ190" s="2" t="s">
        <v>123</v>
      </c>
      <c r="DA190" s="2" t="s">
        <v>123</v>
      </c>
      <c r="DB190" s="2" t="s">
        <v>123</v>
      </c>
      <c r="DC190" s="2" t="s">
        <v>123</v>
      </c>
      <c r="DD190" s="2" t="s">
        <v>123</v>
      </c>
      <c r="DE190" s="2" t="s">
        <v>123</v>
      </c>
      <c r="DF190" s="2" t="s">
        <v>123</v>
      </c>
      <c r="DG190" s="2" t="s">
        <v>123</v>
      </c>
      <c r="DH190" s="2" t="s">
        <v>123</v>
      </c>
      <c r="DI190" s="2" t="s">
        <v>123</v>
      </c>
      <c r="DJ190" s="2" t="s">
        <v>123</v>
      </c>
      <c r="DK190" s="2" t="s">
        <v>123</v>
      </c>
      <c r="DL190" s="2" t="s">
        <v>123</v>
      </c>
      <c r="DM190" s="2" t="s">
        <v>123</v>
      </c>
      <c r="DN190" s="2" t="s">
        <v>123</v>
      </c>
      <c r="DO190" s="2" t="s">
        <v>123</v>
      </c>
      <c r="DP190" s="2" t="s">
        <v>123</v>
      </c>
      <c r="DQ190" s="2" t="s">
        <v>123</v>
      </c>
      <c r="DR190" s="2" t="s">
        <v>123</v>
      </c>
      <c r="DS190" s="2" t="s">
        <v>123</v>
      </c>
      <c r="DT190" s="2" t="s">
        <v>123</v>
      </c>
      <c r="DU190" s="2" t="s">
        <v>123</v>
      </c>
      <c r="DV190" s="2" t="s">
        <v>123</v>
      </c>
      <c r="DW190" s="2" t="s">
        <v>123</v>
      </c>
      <c r="DX190" s="2" t="s">
        <v>123</v>
      </c>
      <c r="DY190" s="2" t="s">
        <v>123</v>
      </c>
      <c r="DZ190" s="2" t="s">
        <v>123</v>
      </c>
      <c r="EA190" s="2" t="s">
        <v>123</v>
      </c>
      <c r="EB190" s="2" t="s">
        <v>123</v>
      </c>
      <c r="EC190" s="2" t="s">
        <v>123</v>
      </c>
      <c r="ED190" s="2" t="s">
        <v>123</v>
      </c>
      <c r="EE190" s="2" t="s">
        <v>123</v>
      </c>
      <c r="EF190" s="2" t="s">
        <v>123</v>
      </c>
      <c r="EG190" s="2" t="s">
        <v>123</v>
      </c>
      <c r="EH190" s="2" t="s">
        <v>123</v>
      </c>
      <c r="EI190" s="2" t="s">
        <v>123</v>
      </c>
    </row>
    <row r="191" spans="1:139" ht="57.95">
      <c r="A191" s="2" t="s">
        <v>529</v>
      </c>
      <c r="B191" s="2" t="s">
        <v>10</v>
      </c>
      <c r="C191" s="2" t="s">
        <v>123</v>
      </c>
      <c r="D191" s="2" t="s">
        <v>123</v>
      </c>
      <c r="E191" s="2" t="s">
        <v>123</v>
      </c>
      <c r="F191" s="2" t="s">
        <v>123</v>
      </c>
      <c r="G191" s="2" t="s">
        <v>123</v>
      </c>
      <c r="H191" s="2" t="s">
        <v>123</v>
      </c>
      <c r="I191" s="2" t="s">
        <v>123</v>
      </c>
      <c r="J191" s="2" t="s">
        <v>123</v>
      </c>
      <c r="K191" s="2" t="s">
        <v>123</v>
      </c>
      <c r="L191" s="2" t="s">
        <v>123</v>
      </c>
      <c r="M191" s="2" t="s">
        <v>123</v>
      </c>
      <c r="N191" s="2" t="s">
        <v>123</v>
      </c>
      <c r="O191" s="2" t="s">
        <v>123</v>
      </c>
      <c r="P191" s="2" t="s">
        <v>123</v>
      </c>
      <c r="Q191" s="2" t="s">
        <v>123</v>
      </c>
      <c r="R191" s="2" t="s">
        <v>123</v>
      </c>
      <c r="S191" s="2" t="s">
        <v>123</v>
      </c>
      <c r="T191" s="2" t="s">
        <v>123</v>
      </c>
      <c r="U191" s="2" t="s">
        <v>123</v>
      </c>
      <c r="V191" s="2" t="s">
        <v>123</v>
      </c>
      <c r="W191" s="2" t="s">
        <v>123</v>
      </c>
      <c r="X191" s="2" t="s">
        <v>123</v>
      </c>
      <c r="Y191" s="2" t="s">
        <v>123</v>
      </c>
      <c r="Z191" s="2" t="s">
        <v>123</v>
      </c>
      <c r="AA191" s="2" t="s">
        <v>123</v>
      </c>
      <c r="AB191" s="2" t="s">
        <v>123</v>
      </c>
      <c r="AC191" s="2" t="s">
        <v>1751</v>
      </c>
      <c r="AD191">
        <v>1</v>
      </c>
      <c r="AE191">
        <v>1</v>
      </c>
      <c r="AF191">
        <v>1</v>
      </c>
      <c r="AG191">
        <v>1</v>
      </c>
      <c r="AH191">
        <v>0</v>
      </c>
      <c r="AI191">
        <v>30</v>
      </c>
      <c r="AJ191">
        <v>30</v>
      </c>
      <c r="AK191">
        <v>10</v>
      </c>
      <c r="AL191">
        <v>2</v>
      </c>
      <c r="AM191">
        <v>2</v>
      </c>
      <c r="AN191">
        <v>1</v>
      </c>
      <c r="AO191">
        <v>0</v>
      </c>
      <c r="AP191">
        <v>10</v>
      </c>
      <c r="AQ191">
        <v>1</v>
      </c>
      <c r="AR191">
        <v>10</v>
      </c>
      <c r="AS191">
        <v>0</v>
      </c>
      <c r="AT191" s="2" t="s">
        <v>123</v>
      </c>
      <c r="AU191" s="2" t="s">
        <v>846</v>
      </c>
      <c r="AV191" s="2" t="s">
        <v>844</v>
      </c>
      <c r="AW191" s="2" t="s">
        <v>846</v>
      </c>
      <c r="AX191" s="2" t="s">
        <v>846</v>
      </c>
      <c r="AY191" s="2" t="s">
        <v>844</v>
      </c>
      <c r="AZ191" s="2" t="s">
        <v>853</v>
      </c>
      <c r="BA191" s="2" t="s">
        <v>844</v>
      </c>
      <c r="BB191" s="2" t="s">
        <v>846</v>
      </c>
      <c r="BC191" s="2" t="s">
        <v>846</v>
      </c>
      <c r="BD191" s="2" t="s">
        <v>863</v>
      </c>
      <c r="BE191" s="2" t="s">
        <v>863</v>
      </c>
      <c r="BF191" s="2" t="s">
        <v>123</v>
      </c>
      <c r="BG191" s="2" t="s">
        <v>837</v>
      </c>
      <c r="BH191" s="2" t="s">
        <v>838</v>
      </c>
      <c r="BI191" s="2" t="s">
        <v>838</v>
      </c>
      <c r="BJ191" s="2" t="s">
        <v>838</v>
      </c>
      <c r="BK191">
        <v>10</v>
      </c>
      <c r="BL191">
        <v>10</v>
      </c>
      <c r="BM191">
        <v>10</v>
      </c>
      <c r="BN191">
        <v>50</v>
      </c>
      <c r="BO191">
        <v>20</v>
      </c>
      <c r="BP191" s="2" t="s">
        <v>1022</v>
      </c>
      <c r="BQ191" s="2" t="s">
        <v>1752</v>
      </c>
      <c r="BR191" s="2" t="s">
        <v>1753</v>
      </c>
      <c r="BS191" s="2" t="s">
        <v>1754</v>
      </c>
      <c r="BT191" s="2" t="s">
        <v>123</v>
      </c>
      <c r="BU191" s="2" t="s">
        <v>123</v>
      </c>
      <c r="BV191" s="2" t="s">
        <v>123</v>
      </c>
      <c r="BW191" s="2" t="s">
        <v>123</v>
      </c>
      <c r="BX191" s="2" t="s">
        <v>123</v>
      </c>
      <c r="BY191" s="2" t="s">
        <v>123</v>
      </c>
      <c r="BZ191" s="2" t="s">
        <v>123</v>
      </c>
      <c r="CA191" s="2" t="s">
        <v>123</v>
      </c>
      <c r="CB191" s="2" t="s">
        <v>123</v>
      </c>
      <c r="CC191" s="2" t="s">
        <v>123</v>
      </c>
      <c r="CD191" s="2" t="s">
        <v>123</v>
      </c>
      <c r="CE191" s="2" t="s">
        <v>123</v>
      </c>
      <c r="CF191" s="2" t="s">
        <v>123</v>
      </c>
      <c r="CG191" s="2" t="s">
        <v>123</v>
      </c>
      <c r="CH191" s="2" t="s">
        <v>123</v>
      </c>
      <c r="CI191" s="2" t="s">
        <v>123</v>
      </c>
      <c r="CJ191" s="2" t="s">
        <v>123</v>
      </c>
      <c r="CK191" s="2" t="s">
        <v>123</v>
      </c>
      <c r="CL191" s="2" t="s">
        <v>123</v>
      </c>
      <c r="CM191" s="2" t="s">
        <v>123</v>
      </c>
      <c r="CN191" s="2" t="s">
        <v>123</v>
      </c>
      <c r="CO191" s="2" t="s">
        <v>123</v>
      </c>
      <c r="CP191" s="2" t="s">
        <v>123</v>
      </c>
      <c r="CQ191" s="2" t="s">
        <v>123</v>
      </c>
      <c r="CR191" s="2" t="s">
        <v>123</v>
      </c>
      <c r="CS191" s="2" t="s">
        <v>123</v>
      </c>
      <c r="CT191" s="2" t="s">
        <v>123</v>
      </c>
      <c r="CU191" s="2" t="s">
        <v>123</v>
      </c>
      <c r="CV191" s="2" t="s">
        <v>123</v>
      </c>
      <c r="CW191" s="2" t="s">
        <v>123</v>
      </c>
      <c r="CX191" s="2" t="s">
        <v>123</v>
      </c>
      <c r="CY191" s="2" t="s">
        <v>123</v>
      </c>
      <c r="CZ191" s="2" t="s">
        <v>123</v>
      </c>
      <c r="DA191" s="2" t="s">
        <v>123</v>
      </c>
      <c r="DB191" s="2" t="s">
        <v>123</v>
      </c>
      <c r="DC191" s="2" t="s">
        <v>123</v>
      </c>
      <c r="DD191" s="2" t="s">
        <v>123</v>
      </c>
      <c r="DE191" s="2" t="s">
        <v>123</v>
      </c>
      <c r="DF191" s="2" t="s">
        <v>123</v>
      </c>
      <c r="DG191" s="2" t="s">
        <v>123</v>
      </c>
      <c r="DH191" s="2" t="s">
        <v>123</v>
      </c>
      <c r="DI191" s="2" t="s">
        <v>123</v>
      </c>
      <c r="DJ191" s="2" t="s">
        <v>123</v>
      </c>
      <c r="DK191" s="2" t="s">
        <v>123</v>
      </c>
      <c r="DL191" s="2" t="s">
        <v>123</v>
      </c>
      <c r="DM191" s="2" t="s">
        <v>123</v>
      </c>
      <c r="DN191" s="2" t="s">
        <v>123</v>
      </c>
      <c r="DO191" s="2" t="s">
        <v>123</v>
      </c>
      <c r="DP191" s="2" t="s">
        <v>123</v>
      </c>
      <c r="DQ191" s="2" t="s">
        <v>123</v>
      </c>
      <c r="DR191" s="2" t="s">
        <v>123</v>
      </c>
      <c r="DS191" s="2" t="s">
        <v>123</v>
      </c>
      <c r="DT191" s="2" t="s">
        <v>123</v>
      </c>
      <c r="DU191" s="2" t="s">
        <v>123</v>
      </c>
      <c r="DV191" s="2" t="s">
        <v>123</v>
      </c>
      <c r="DW191" s="2" t="s">
        <v>123</v>
      </c>
      <c r="DX191" s="2" t="s">
        <v>123</v>
      </c>
      <c r="DY191" s="2" t="s">
        <v>123</v>
      </c>
      <c r="DZ191" s="2" t="s">
        <v>123</v>
      </c>
      <c r="EA191" s="2" t="s">
        <v>123</v>
      </c>
      <c r="EB191" s="2" t="s">
        <v>123</v>
      </c>
      <c r="EC191" s="2" t="s">
        <v>123</v>
      </c>
      <c r="ED191" s="2" t="s">
        <v>123</v>
      </c>
      <c r="EE191" s="2" t="s">
        <v>123</v>
      </c>
      <c r="EF191" s="2" t="s">
        <v>123</v>
      </c>
      <c r="EG191" s="2" t="s">
        <v>123</v>
      </c>
      <c r="EH191" s="2" t="s">
        <v>123</v>
      </c>
      <c r="EI191" s="2" t="s">
        <v>123</v>
      </c>
    </row>
    <row r="192" spans="1:139" ht="318.95">
      <c r="A192" s="2" t="s">
        <v>530</v>
      </c>
      <c r="B192" s="2" t="s">
        <v>10</v>
      </c>
      <c r="C192" s="2" t="s">
        <v>123</v>
      </c>
      <c r="D192" s="2" t="s">
        <v>123</v>
      </c>
      <c r="E192" s="2" t="s">
        <v>123</v>
      </c>
      <c r="F192" s="2" t="s">
        <v>123</v>
      </c>
      <c r="G192" s="2" t="s">
        <v>123</v>
      </c>
      <c r="H192" s="2" t="s">
        <v>123</v>
      </c>
      <c r="I192" s="2" t="s">
        <v>123</v>
      </c>
      <c r="J192" s="2" t="s">
        <v>123</v>
      </c>
      <c r="K192" s="2" t="s">
        <v>123</v>
      </c>
      <c r="L192" s="2" t="s">
        <v>123</v>
      </c>
      <c r="M192" s="2" t="s">
        <v>123</v>
      </c>
      <c r="N192" s="2" t="s">
        <v>123</v>
      </c>
      <c r="O192" s="2" t="s">
        <v>123</v>
      </c>
      <c r="P192" s="2" t="s">
        <v>123</v>
      </c>
      <c r="Q192" s="2" t="s">
        <v>123</v>
      </c>
      <c r="R192" s="2" t="s">
        <v>123</v>
      </c>
      <c r="S192" s="2" t="s">
        <v>123</v>
      </c>
      <c r="T192" s="2" t="s">
        <v>123</v>
      </c>
      <c r="U192" s="2" t="s">
        <v>123</v>
      </c>
      <c r="V192" s="2" t="s">
        <v>123</v>
      </c>
      <c r="W192" s="2" t="s">
        <v>123</v>
      </c>
      <c r="X192" s="2" t="s">
        <v>123</v>
      </c>
      <c r="Y192" s="2" t="s">
        <v>123</v>
      </c>
      <c r="Z192" s="2" t="s">
        <v>123</v>
      </c>
      <c r="AA192" s="2" t="s">
        <v>123</v>
      </c>
      <c r="AB192" s="2" t="s">
        <v>123</v>
      </c>
      <c r="AC192" s="2" t="s">
        <v>1755</v>
      </c>
      <c r="AD192">
        <v>0</v>
      </c>
      <c r="AE192">
        <v>15</v>
      </c>
      <c r="AF192">
        <v>5</v>
      </c>
      <c r="AG192">
        <v>0</v>
      </c>
      <c r="AH192">
        <v>5</v>
      </c>
      <c r="AI192">
        <v>30</v>
      </c>
      <c r="AJ192">
        <v>30</v>
      </c>
      <c r="AK192">
        <v>0</v>
      </c>
      <c r="AL192">
        <v>0</v>
      </c>
      <c r="AM192">
        <v>0</v>
      </c>
      <c r="AN192">
        <v>0</v>
      </c>
      <c r="AO192">
        <v>0</v>
      </c>
      <c r="AP192">
        <v>10</v>
      </c>
      <c r="AQ192">
        <v>0</v>
      </c>
      <c r="AR192">
        <v>0</v>
      </c>
      <c r="AS192">
        <v>5</v>
      </c>
      <c r="AT192" s="2" t="s">
        <v>1756</v>
      </c>
      <c r="AU192" s="2" t="s">
        <v>863</v>
      </c>
      <c r="AV192" s="2" t="s">
        <v>844</v>
      </c>
      <c r="AW192" s="2" t="s">
        <v>844</v>
      </c>
      <c r="AX192" s="2" t="s">
        <v>863</v>
      </c>
      <c r="AY192" s="2" t="s">
        <v>846</v>
      </c>
      <c r="AZ192" s="2" t="s">
        <v>853</v>
      </c>
      <c r="BA192" s="2" t="s">
        <v>853</v>
      </c>
      <c r="BB192" s="2" t="s">
        <v>863</v>
      </c>
      <c r="BC192" s="2" t="s">
        <v>846</v>
      </c>
      <c r="BD192" s="2" t="s">
        <v>863</v>
      </c>
      <c r="BE192" s="2" t="s">
        <v>846</v>
      </c>
      <c r="BF192" s="2" t="s">
        <v>863</v>
      </c>
      <c r="BG192" s="2" t="s">
        <v>849</v>
      </c>
      <c r="BH192" s="2" t="s">
        <v>849</v>
      </c>
      <c r="BI192" s="2" t="s">
        <v>849</v>
      </c>
      <c r="BJ192" s="2" t="s">
        <v>849</v>
      </c>
      <c r="BK192">
        <v>0</v>
      </c>
      <c r="BL192">
        <v>0</v>
      </c>
      <c r="BM192">
        <v>20</v>
      </c>
      <c r="BN192">
        <v>80</v>
      </c>
      <c r="BO192">
        <v>0</v>
      </c>
      <c r="BP192" s="2" t="s">
        <v>1757</v>
      </c>
      <c r="BQ192" s="2" t="s">
        <v>1758</v>
      </c>
      <c r="BR192" s="2" t="s">
        <v>1759</v>
      </c>
      <c r="BS192" s="2" t="s">
        <v>1760</v>
      </c>
      <c r="BT192" s="2" t="s">
        <v>123</v>
      </c>
      <c r="BU192" s="2" t="s">
        <v>123</v>
      </c>
      <c r="BV192" s="2" t="s">
        <v>123</v>
      </c>
      <c r="BW192" s="2" t="s">
        <v>123</v>
      </c>
      <c r="BX192" s="2" t="s">
        <v>123</v>
      </c>
      <c r="BY192" s="2" t="s">
        <v>123</v>
      </c>
      <c r="BZ192" s="2" t="s">
        <v>123</v>
      </c>
      <c r="CA192" s="2" t="s">
        <v>123</v>
      </c>
      <c r="CB192" s="2" t="s">
        <v>123</v>
      </c>
      <c r="CC192" s="2" t="s">
        <v>123</v>
      </c>
      <c r="CD192" s="2" t="s">
        <v>123</v>
      </c>
      <c r="CE192" s="2" t="s">
        <v>123</v>
      </c>
      <c r="CF192" s="2" t="s">
        <v>123</v>
      </c>
      <c r="CG192" s="2" t="s">
        <v>123</v>
      </c>
      <c r="CH192" s="2" t="s">
        <v>123</v>
      </c>
      <c r="CI192" s="2" t="s">
        <v>123</v>
      </c>
      <c r="CJ192" s="2" t="s">
        <v>123</v>
      </c>
      <c r="CK192" s="2" t="s">
        <v>123</v>
      </c>
      <c r="CL192" s="2" t="s">
        <v>123</v>
      </c>
      <c r="CM192" s="2" t="s">
        <v>123</v>
      </c>
      <c r="CN192" s="2" t="s">
        <v>123</v>
      </c>
      <c r="CO192" s="2" t="s">
        <v>123</v>
      </c>
      <c r="CP192" s="2" t="s">
        <v>123</v>
      </c>
      <c r="CQ192" s="2" t="s">
        <v>123</v>
      </c>
      <c r="CR192" s="2" t="s">
        <v>123</v>
      </c>
      <c r="CS192" s="2" t="s">
        <v>123</v>
      </c>
      <c r="CT192" s="2" t="s">
        <v>123</v>
      </c>
      <c r="CU192" s="2" t="s">
        <v>123</v>
      </c>
      <c r="CV192" s="2" t="s">
        <v>123</v>
      </c>
      <c r="CW192" s="2" t="s">
        <v>123</v>
      </c>
      <c r="CX192" s="2" t="s">
        <v>123</v>
      </c>
      <c r="CY192" s="2" t="s">
        <v>123</v>
      </c>
      <c r="CZ192" s="2" t="s">
        <v>123</v>
      </c>
      <c r="DA192" s="2" t="s">
        <v>123</v>
      </c>
      <c r="DB192" s="2" t="s">
        <v>123</v>
      </c>
      <c r="DC192" s="2" t="s">
        <v>123</v>
      </c>
      <c r="DD192" s="2" t="s">
        <v>123</v>
      </c>
      <c r="DE192" s="2" t="s">
        <v>123</v>
      </c>
      <c r="DF192" s="2" t="s">
        <v>123</v>
      </c>
      <c r="DG192" s="2" t="s">
        <v>123</v>
      </c>
      <c r="DH192" s="2" t="s">
        <v>123</v>
      </c>
      <c r="DI192" s="2" t="s">
        <v>123</v>
      </c>
      <c r="DJ192" s="2" t="s">
        <v>123</v>
      </c>
      <c r="DK192" s="2" t="s">
        <v>123</v>
      </c>
      <c r="DL192" s="2" t="s">
        <v>123</v>
      </c>
      <c r="DM192" s="2" t="s">
        <v>123</v>
      </c>
      <c r="DN192" s="2" t="s">
        <v>123</v>
      </c>
      <c r="DO192" s="2" t="s">
        <v>123</v>
      </c>
      <c r="DP192" s="2" t="s">
        <v>123</v>
      </c>
      <c r="DQ192" s="2" t="s">
        <v>123</v>
      </c>
      <c r="DR192" s="2" t="s">
        <v>123</v>
      </c>
      <c r="DS192" s="2" t="s">
        <v>123</v>
      </c>
      <c r="DT192" s="2" t="s">
        <v>123</v>
      </c>
      <c r="DU192" s="2" t="s">
        <v>123</v>
      </c>
      <c r="DV192" s="2" t="s">
        <v>123</v>
      </c>
      <c r="DW192" s="2" t="s">
        <v>123</v>
      </c>
      <c r="DX192" s="2" t="s">
        <v>123</v>
      </c>
      <c r="DY192" s="2" t="s">
        <v>123</v>
      </c>
      <c r="DZ192" s="2" t="s">
        <v>123</v>
      </c>
      <c r="EA192" s="2" t="s">
        <v>123</v>
      </c>
      <c r="EB192" s="2" t="s">
        <v>123</v>
      </c>
      <c r="EC192" s="2" t="s">
        <v>123</v>
      </c>
      <c r="ED192" s="2" t="s">
        <v>123</v>
      </c>
      <c r="EE192" s="2" t="s">
        <v>123</v>
      </c>
      <c r="EF192" s="2" t="s">
        <v>123</v>
      </c>
      <c r="EG192" s="2" t="s">
        <v>123</v>
      </c>
      <c r="EH192" s="2" t="s">
        <v>123</v>
      </c>
      <c r="EI192" s="2" t="s">
        <v>123</v>
      </c>
    </row>
    <row r="193" spans="1:139" ht="409.5">
      <c r="A193" s="2" t="s">
        <v>660</v>
      </c>
      <c r="B193" s="2" t="s">
        <v>11</v>
      </c>
      <c r="C193" s="2" t="s">
        <v>123</v>
      </c>
      <c r="D193" s="2" t="s">
        <v>123</v>
      </c>
      <c r="E193" s="2" t="s">
        <v>123</v>
      </c>
      <c r="F193" s="2" t="s">
        <v>123</v>
      </c>
      <c r="G193" s="2" t="s">
        <v>123</v>
      </c>
      <c r="H193" s="2" t="s">
        <v>123</v>
      </c>
      <c r="I193" s="2" t="s">
        <v>123</v>
      </c>
      <c r="J193" s="2" t="s">
        <v>123</v>
      </c>
      <c r="K193" s="2" t="s">
        <v>123</v>
      </c>
      <c r="L193" s="2" t="s">
        <v>123</v>
      </c>
      <c r="M193" s="2" t="s">
        <v>123</v>
      </c>
      <c r="N193" s="2" t="s">
        <v>123</v>
      </c>
      <c r="O193" s="2" t="s">
        <v>123</v>
      </c>
      <c r="P193" s="2" t="s">
        <v>123</v>
      </c>
      <c r="Q193" s="2" t="s">
        <v>123</v>
      </c>
      <c r="R193" s="2" t="s">
        <v>123</v>
      </c>
      <c r="S193" s="2" t="s">
        <v>123</v>
      </c>
      <c r="T193" s="2" t="s">
        <v>123</v>
      </c>
      <c r="U193" s="2" t="s">
        <v>123</v>
      </c>
      <c r="V193" s="2" t="s">
        <v>123</v>
      </c>
      <c r="W193" s="2" t="s">
        <v>123</v>
      </c>
      <c r="X193" s="2" t="s">
        <v>123</v>
      </c>
      <c r="Y193" s="2" t="s">
        <v>123</v>
      </c>
      <c r="Z193" s="2" t="s">
        <v>123</v>
      </c>
      <c r="AA193" s="2" t="s">
        <v>123</v>
      </c>
      <c r="AB193" s="2" t="s">
        <v>123</v>
      </c>
      <c r="AC193" s="2" t="s">
        <v>1761</v>
      </c>
      <c r="AD193" s="2" t="s">
        <v>123</v>
      </c>
      <c r="AE193" s="2" t="s">
        <v>123</v>
      </c>
      <c r="AF193" s="2" t="s">
        <v>123</v>
      </c>
      <c r="AG193" s="2" t="s">
        <v>123</v>
      </c>
      <c r="AH193" s="2" t="s">
        <v>123</v>
      </c>
      <c r="AI193" s="2" t="s">
        <v>123</v>
      </c>
      <c r="AJ193" s="2" t="s">
        <v>123</v>
      </c>
      <c r="AK193" s="2" t="s">
        <v>123</v>
      </c>
      <c r="AL193" s="2" t="s">
        <v>123</v>
      </c>
      <c r="AM193" s="2" t="s">
        <v>123</v>
      </c>
      <c r="AN193" s="2" t="s">
        <v>123</v>
      </c>
      <c r="AO193" s="2" t="s">
        <v>123</v>
      </c>
      <c r="AP193" s="2" t="s">
        <v>123</v>
      </c>
      <c r="AQ193" s="2" t="s">
        <v>123</v>
      </c>
      <c r="AR193" s="2" t="s">
        <v>123</v>
      </c>
      <c r="AS193" s="2" t="s">
        <v>123</v>
      </c>
      <c r="AT193" s="2" t="s">
        <v>123</v>
      </c>
      <c r="AU193" s="2" t="s">
        <v>123</v>
      </c>
      <c r="AV193" s="2" t="s">
        <v>123</v>
      </c>
      <c r="AW193" s="2" t="s">
        <v>123</v>
      </c>
      <c r="AX193" s="2" t="s">
        <v>123</v>
      </c>
      <c r="AY193" s="2" t="s">
        <v>123</v>
      </c>
      <c r="AZ193" s="2" t="s">
        <v>123</v>
      </c>
      <c r="BA193" s="2" t="s">
        <v>123</v>
      </c>
      <c r="BB193" s="2" t="s">
        <v>123</v>
      </c>
      <c r="BC193" s="2" t="s">
        <v>123</v>
      </c>
      <c r="BD193" s="2" t="s">
        <v>123</v>
      </c>
      <c r="BE193" s="2" t="s">
        <v>123</v>
      </c>
      <c r="BF193" s="2" t="s">
        <v>123</v>
      </c>
      <c r="BG193" s="2" t="s">
        <v>838</v>
      </c>
      <c r="BH193" s="2" t="s">
        <v>849</v>
      </c>
      <c r="BI193" s="2" t="s">
        <v>849</v>
      </c>
      <c r="BJ193" s="2" t="s">
        <v>849</v>
      </c>
      <c r="BK193">
        <v>0</v>
      </c>
      <c r="BL193">
        <v>0</v>
      </c>
      <c r="BM193">
        <v>40</v>
      </c>
      <c r="BN193">
        <v>50</v>
      </c>
      <c r="BO193">
        <v>10</v>
      </c>
      <c r="BP193" s="2" t="s">
        <v>1762</v>
      </c>
      <c r="BQ193" s="2" t="s">
        <v>1763</v>
      </c>
      <c r="BR193" s="2" t="s">
        <v>1764</v>
      </c>
      <c r="BS193" s="2" t="s">
        <v>1765</v>
      </c>
      <c r="BT193">
        <v>44</v>
      </c>
      <c r="BU193">
        <v>25</v>
      </c>
      <c r="BV193">
        <v>0</v>
      </c>
      <c r="BW193">
        <v>1</v>
      </c>
      <c r="BX193">
        <v>0</v>
      </c>
      <c r="BY193">
        <v>0</v>
      </c>
      <c r="BZ193">
        <v>0</v>
      </c>
      <c r="CA193">
        <v>0.5</v>
      </c>
      <c r="CB193">
        <v>1</v>
      </c>
      <c r="CC193">
        <v>5</v>
      </c>
      <c r="CD193">
        <v>2.5</v>
      </c>
      <c r="CE193">
        <v>1.5</v>
      </c>
      <c r="CF193">
        <v>19.5</v>
      </c>
      <c r="CG193" s="2" t="s">
        <v>1766</v>
      </c>
      <c r="CH193">
        <v>85</v>
      </c>
      <c r="CI193">
        <v>70</v>
      </c>
      <c r="CJ193">
        <v>25</v>
      </c>
      <c r="CK193">
        <v>0</v>
      </c>
      <c r="CL193">
        <v>0</v>
      </c>
      <c r="CM193">
        <v>5</v>
      </c>
      <c r="CN193" s="2" t="s">
        <v>1767</v>
      </c>
      <c r="CO193" s="2" t="s">
        <v>847</v>
      </c>
      <c r="CP193" s="2" t="s">
        <v>845</v>
      </c>
      <c r="CQ193" s="2" t="s">
        <v>123</v>
      </c>
      <c r="CR193" s="2" t="s">
        <v>844</v>
      </c>
      <c r="CS193" s="2" t="s">
        <v>123</v>
      </c>
      <c r="CT193" s="2" t="s">
        <v>123</v>
      </c>
      <c r="CU193" s="2" t="s">
        <v>123</v>
      </c>
      <c r="CV193" s="2" t="s">
        <v>846</v>
      </c>
      <c r="CW193" s="2" t="s">
        <v>847</v>
      </c>
      <c r="CX193" s="2" t="s">
        <v>123</v>
      </c>
      <c r="CY193" s="2" t="s">
        <v>123</v>
      </c>
      <c r="CZ193" s="2" t="s">
        <v>123</v>
      </c>
      <c r="DA193" s="2" t="s">
        <v>123</v>
      </c>
      <c r="DB193" s="2" t="s">
        <v>123</v>
      </c>
      <c r="DC193" s="2" t="s">
        <v>123</v>
      </c>
      <c r="DD193" s="2" t="s">
        <v>123</v>
      </c>
      <c r="DE193" s="2" t="s">
        <v>123</v>
      </c>
      <c r="DF193" s="2" t="s">
        <v>123</v>
      </c>
      <c r="DG193" s="2" t="s">
        <v>123</v>
      </c>
      <c r="DH193" s="2" t="s">
        <v>123</v>
      </c>
      <c r="DI193" s="2" t="s">
        <v>123</v>
      </c>
      <c r="DJ193" s="2" t="s">
        <v>123</v>
      </c>
      <c r="DK193" s="2" t="s">
        <v>123</v>
      </c>
      <c r="DL193" s="2" t="s">
        <v>123</v>
      </c>
      <c r="DM193" s="2" t="s">
        <v>123</v>
      </c>
      <c r="DN193" s="2" t="s">
        <v>123</v>
      </c>
      <c r="DO193" s="2" t="s">
        <v>123</v>
      </c>
      <c r="DP193" s="2" t="s">
        <v>123</v>
      </c>
      <c r="DQ193" s="2" t="s">
        <v>123</v>
      </c>
      <c r="DR193" s="2" t="s">
        <v>123</v>
      </c>
      <c r="DS193" s="2" t="s">
        <v>123</v>
      </c>
      <c r="DT193" s="2" t="s">
        <v>123</v>
      </c>
      <c r="DU193" s="2" t="s">
        <v>123</v>
      </c>
      <c r="DV193" s="2" t="s">
        <v>123</v>
      </c>
      <c r="DW193" s="2" t="s">
        <v>123</v>
      </c>
      <c r="DX193" s="2" t="s">
        <v>123</v>
      </c>
      <c r="DY193" s="2" t="s">
        <v>123</v>
      </c>
      <c r="DZ193" s="2" t="s">
        <v>123</v>
      </c>
      <c r="EA193" s="2" t="s">
        <v>123</v>
      </c>
      <c r="EB193" s="2" t="s">
        <v>123</v>
      </c>
      <c r="EC193" s="2" t="s">
        <v>123</v>
      </c>
      <c r="ED193" s="2" t="s">
        <v>123</v>
      </c>
      <c r="EE193" s="2" t="s">
        <v>123</v>
      </c>
      <c r="EF193" s="2" t="s">
        <v>123</v>
      </c>
      <c r="EG193" s="2" t="s">
        <v>123</v>
      </c>
      <c r="EH193" s="2" t="s">
        <v>123</v>
      </c>
      <c r="EI193" s="2" t="s">
        <v>123</v>
      </c>
    </row>
    <row r="194" spans="1:139" ht="217.5">
      <c r="A194" s="2" t="s">
        <v>531</v>
      </c>
      <c r="B194" s="2" t="s">
        <v>10</v>
      </c>
      <c r="C194" s="2" t="s">
        <v>123</v>
      </c>
      <c r="D194" s="2" t="s">
        <v>123</v>
      </c>
      <c r="E194" s="2" t="s">
        <v>123</v>
      </c>
      <c r="F194" s="2" t="s">
        <v>123</v>
      </c>
      <c r="G194" s="2" t="s">
        <v>123</v>
      </c>
      <c r="H194" s="2" t="s">
        <v>123</v>
      </c>
      <c r="I194" s="2" t="s">
        <v>123</v>
      </c>
      <c r="J194" s="2" t="s">
        <v>123</v>
      </c>
      <c r="K194" s="2" t="s">
        <v>123</v>
      </c>
      <c r="L194" s="2" t="s">
        <v>123</v>
      </c>
      <c r="M194" s="2" t="s">
        <v>123</v>
      </c>
      <c r="N194" s="2" t="s">
        <v>123</v>
      </c>
      <c r="O194" s="2" t="s">
        <v>123</v>
      </c>
      <c r="P194" s="2" t="s">
        <v>123</v>
      </c>
      <c r="Q194" s="2" t="s">
        <v>123</v>
      </c>
      <c r="R194" s="2" t="s">
        <v>123</v>
      </c>
      <c r="S194" s="2" t="s">
        <v>123</v>
      </c>
      <c r="T194" s="2" t="s">
        <v>123</v>
      </c>
      <c r="U194" s="2" t="s">
        <v>123</v>
      </c>
      <c r="V194" s="2" t="s">
        <v>123</v>
      </c>
      <c r="W194" s="2" t="s">
        <v>123</v>
      </c>
      <c r="X194" s="2" t="s">
        <v>123</v>
      </c>
      <c r="Y194" s="2" t="s">
        <v>123</v>
      </c>
      <c r="Z194" s="2" t="s">
        <v>123</v>
      </c>
      <c r="AA194" s="2" t="s">
        <v>123</v>
      </c>
      <c r="AB194" s="2" t="s">
        <v>123</v>
      </c>
      <c r="AC194" s="2" t="s">
        <v>851</v>
      </c>
      <c r="AD194">
        <v>1</v>
      </c>
      <c r="AE194">
        <v>5</v>
      </c>
      <c r="AF194">
        <v>5</v>
      </c>
      <c r="AG194">
        <v>0</v>
      </c>
      <c r="AH194">
        <v>5</v>
      </c>
      <c r="AI194">
        <v>50</v>
      </c>
      <c r="AJ194">
        <v>5</v>
      </c>
      <c r="AK194">
        <v>4</v>
      </c>
      <c r="AL194">
        <v>5</v>
      </c>
      <c r="AM194">
        <v>5</v>
      </c>
      <c r="AN194">
        <v>5</v>
      </c>
      <c r="AO194">
        <v>0</v>
      </c>
      <c r="AP194">
        <v>5</v>
      </c>
      <c r="AQ194">
        <v>5</v>
      </c>
      <c r="AR194">
        <v>0</v>
      </c>
      <c r="AS194">
        <v>0</v>
      </c>
      <c r="AT194" s="2" t="s">
        <v>123</v>
      </c>
      <c r="AU194" s="2" t="s">
        <v>863</v>
      </c>
      <c r="AV194" s="2" t="s">
        <v>846</v>
      </c>
      <c r="AW194" s="2" t="s">
        <v>846</v>
      </c>
      <c r="AX194" s="2" t="s">
        <v>846</v>
      </c>
      <c r="AY194" s="2" t="s">
        <v>846</v>
      </c>
      <c r="AZ194" s="2" t="s">
        <v>863</v>
      </c>
      <c r="BA194" s="2" t="s">
        <v>846</v>
      </c>
      <c r="BB194" s="2" t="s">
        <v>846</v>
      </c>
      <c r="BC194" s="2" t="s">
        <v>846</v>
      </c>
      <c r="BD194" s="2" t="s">
        <v>844</v>
      </c>
      <c r="BE194" s="2" t="s">
        <v>846</v>
      </c>
      <c r="BF194" s="2" t="s">
        <v>846</v>
      </c>
      <c r="BG194" s="2" t="s">
        <v>837</v>
      </c>
      <c r="BH194" s="2" t="s">
        <v>837</v>
      </c>
      <c r="BI194" s="2" t="s">
        <v>838</v>
      </c>
      <c r="BJ194" s="2" t="s">
        <v>838</v>
      </c>
      <c r="BK194">
        <v>0</v>
      </c>
      <c r="BL194">
        <v>0</v>
      </c>
      <c r="BM194">
        <v>40</v>
      </c>
      <c r="BN194">
        <v>40</v>
      </c>
      <c r="BO194">
        <v>20</v>
      </c>
      <c r="BP194" s="2" t="s">
        <v>1768</v>
      </c>
      <c r="BQ194" s="2" t="s">
        <v>1769</v>
      </c>
      <c r="BR194" s="2" t="s">
        <v>1770</v>
      </c>
      <c r="BS194" s="2" t="s">
        <v>1771</v>
      </c>
      <c r="BT194" s="2" t="s">
        <v>123</v>
      </c>
      <c r="BU194" s="2" t="s">
        <v>123</v>
      </c>
      <c r="BV194" s="2" t="s">
        <v>123</v>
      </c>
      <c r="BW194" s="2" t="s">
        <v>123</v>
      </c>
      <c r="BX194" s="2" t="s">
        <v>123</v>
      </c>
      <c r="BY194" s="2" t="s">
        <v>123</v>
      </c>
      <c r="BZ194" s="2" t="s">
        <v>123</v>
      </c>
      <c r="CA194" s="2" t="s">
        <v>123</v>
      </c>
      <c r="CB194" s="2" t="s">
        <v>123</v>
      </c>
      <c r="CC194" s="2" t="s">
        <v>123</v>
      </c>
      <c r="CD194" s="2" t="s">
        <v>123</v>
      </c>
      <c r="CE194" s="2" t="s">
        <v>123</v>
      </c>
      <c r="CF194" s="2" t="s">
        <v>123</v>
      </c>
      <c r="CG194" s="2" t="s">
        <v>123</v>
      </c>
      <c r="CH194" s="2" t="s">
        <v>123</v>
      </c>
      <c r="CI194" s="2" t="s">
        <v>123</v>
      </c>
      <c r="CJ194" s="2" t="s">
        <v>123</v>
      </c>
      <c r="CK194" s="2" t="s">
        <v>123</v>
      </c>
      <c r="CL194" s="2" t="s">
        <v>123</v>
      </c>
      <c r="CM194" s="2" t="s">
        <v>123</v>
      </c>
      <c r="CN194" s="2" t="s">
        <v>123</v>
      </c>
      <c r="CO194" s="2" t="s">
        <v>123</v>
      </c>
      <c r="CP194" s="2" t="s">
        <v>123</v>
      </c>
      <c r="CQ194" s="2" t="s">
        <v>123</v>
      </c>
      <c r="CR194" s="2" t="s">
        <v>123</v>
      </c>
      <c r="CS194" s="2" t="s">
        <v>123</v>
      </c>
      <c r="CT194" s="2" t="s">
        <v>123</v>
      </c>
      <c r="CU194" s="2" t="s">
        <v>123</v>
      </c>
      <c r="CV194" s="2" t="s">
        <v>123</v>
      </c>
      <c r="CW194" s="2" t="s">
        <v>123</v>
      </c>
      <c r="CX194" s="2" t="s">
        <v>123</v>
      </c>
      <c r="CY194" s="2" t="s">
        <v>123</v>
      </c>
      <c r="CZ194" s="2" t="s">
        <v>123</v>
      </c>
      <c r="DA194" s="2" t="s">
        <v>123</v>
      </c>
      <c r="DB194" s="2" t="s">
        <v>123</v>
      </c>
      <c r="DC194" s="2" t="s">
        <v>123</v>
      </c>
      <c r="DD194" s="2" t="s">
        <v>123</v>
      </c>
      <c r="DE194" s="2" t="s">
        <v>123</v>
      </c>
      <c r="DF194" s="2" t="s">
        <v>123</v>
      </c>
      <c r="DG194" s="2" t="s">
        <v>123</v>
      </c>
      <c r="DH194" s="2" t="s">
        <v>123</v>
      </c>
      <c r="DI194" s="2" t="s">
        <v>123</v>
      </c>
      <c r="DJ194" s="2" t="s">
        <v>123</v>
      </c>
      <c r="DK194" s="2" t="s">
        <v>123</v>
      </c>
      <c r="DL194" s="2" t="s">
        <v>123</v>
      </c>
      <c r="DM194" s="2" t="s">
        <v>123</v>
      </c>
      <c r="DN194" s="2" t="s">
        <v>123</v>
      </c>
      <c r="DO194" s="2" t="s">
        <v>123</v>
      </c>
      <c r="DP194" s="2" t="s">
        <v>123</v>
      </c>
      <c r="DQ194" s="2" t="s">
        <v>123</v>
      </c>
      <c r="DR194" s="2" t="s">
        <v>123</v>
      </c>
      <c r="DS194" s="2" t="s">
        <v>123</v>
      </c>
      <c r="DT194" s="2" t="s">
        <v>123</v>
      </c>
      <c r="DU194" s="2" t="s">
        <v>123</v>
      </c>
      <c r="DV194" s="2" t="s">
        <v>123</v>
      </c>
      <c r="DW194" s="2" t="s">
        <v>123</v>
      </c>
      <c r="DX194" s="2" t="s">
        <v>123</v>
      </c>
      <c r="DY194" s="2" t="s">
        <v>123</v>
      </c>
      <c r="DZ194" s="2" t="s">
        <v>123</v>
      </c>
      <c r="EA194" s="2" t="s">
        <v>123</v>
      </c>
      <c r="EB194" s="2" t="s">
        <v>123</v>
      </c>
      <c r="EC194" s="2" t="s">
        <v>123</v>
      </c>
      <c r="ED194" s="2" t="s">
        <v>123</v>
      </c>
      <c r="EE194" s="2" t="s">
        <v>123</v>
      </c>
      <c r="EF194" s="2" t="s">
        <v>123</v>
      </c>
      <c r="EG194" s="2" t="s">
        <v>123</v>
      </c>
      <c r="EH194" s="2" t="s">
        <v>123</v>
      </c>
      <c r="EI194" s="2" t="s">
        <v>123</v>
      </c>
    </row>
    <row r="195" spans="1:139" ht="57.95">
      <c r="A195" s="2" t="s">
        <v>427</v>
      </c>
      <c r="B195" s="2" t="s">
        <v>13</v>
      </c>
      <c r="C195" s="2" t="s">
        <v>123</v>
      </c>
      <c r="D195" s="2" t="s">
        <v>123</v>
      </c>
      <c r="E195" s="2" t="s">
        <v>123</v>
      </c>
      <c r="F195" s="2" t="s">
        <v>123</v>
      </c>
      <c r="G195" s="2" t="s">
        <v>123</v>
      </c>
      <c r="H195" s="2" t="s">
        <v>123</v>
      </c>
      <c r="I195" s="2" t="s">
        <v>123</v>
      </c>
      <c r="J195" s="2" t="s">
        <v>123</v>
      </c>
      <c r="K195" s="2" t="s">
        <v>123</v>
      </c>
      <c r="L195" s="2" t="s">
        <v>123</v>
      </c>
      <c r="M195" s="2" t="s">
        <v>123</v>
      </c>
      <c r="N195" s="2" t="s">
        <v>123</v>
      </c>
      <c r="O195" s="2" t="s">
        <v>123</v>
      </c>
      <c r="P195" s="2" t="s">
        <v>123</v>
      </c>
      <c r="Q195" s="2" t="s">
        <v>123</v>
      </c>
      <c r="R195" s="2" t="s">
        <v>123</v>
      </c>
      <c r="S195" s="2" t="s">
        <v>123</v>
      </c>
      <c r="T195" s="2" t="s">
        <v>123</v>
      </c>
      <c r="U195" s="2" t="s">
        <v>123</v>
      </c>
      <c r="V195" s="2" t="s">
        <v>123</v>
      </c>
      <c r="W195" s="2" t="s">
        <v>123</v>
      </c>
      <c r="X195" s="2" t="s">
        <v>123</v>
      </c>
      <c r="Y195" s="2" t="s">
        <v>123</v>
      </c>
      <c r="Z195" s="2" t="s">
        <v>123</v>
      </c>
      <c r="AA195" s="2" t="s">
        <v>123</v>
      </c>
      <c r="AB195" s="2" t="s">
        <v>123</v>
      </c>
      <c r="AC195" s="2" t="s">
        <v>1772</v>
      </c>
      <c r="AD195" s="2" t="s">
        <v>123</v>
      </c>
      <c r="AE195" s="2" t="s">
        <v>123</v>
      </c>
      <c r="AF195" s="2" t="s">
        <v>123</v>
      </c>
      <c r="AG195" s="2" t="s">
        <v>123</v>
      </c>
      <c r="AH195" s="2" t="s">
        <v>123</v>
      </c>
      <c r="AI195" s="2" t="s">
        <v>123</v>
      </c>
      <c r="AJ195" s="2" t="s">
        <v>123</v>
      </c>
      <c r="AK195" s="2" t="s">
        <v>123</v>
      </c>
      <c r="AL195" s="2" t="s">
        <v>123</v>
      </c>
      <c r="AM195" s="2" t="s">
        <v>123</v>
      </c>
      <c r="AN195" s="2" t="s">
        <v>123</v>
      </c>
      <c r="AO195" s="2" t="s">
        <v>123</v>
      </c>
      <c r="AP195" s="2" t="s">
        <v>123</v>
      </c>
      <c r="AQ195" s="2" t="s">
        <v>123</v>
      </c>
      <c r="AR195" s="2" t="s">
        <v>123</v>
      </c>
      <c r="AS195" s="2" t="s">
        <v>123</v>
      </c>
      <c r="AT195" s="2" t="s">
        <v>123</v>
      </c>
      <c r="AU195" s="2" t="s">
        <v>123</v>
      </c>
      <c r="AV195" s="2" t="s">
        <v>123</v>
      </c>
      <c r="AW195" s="2" t="s">
        <v>123</v>
      </c>
      <c r="AX195" s="2" t="s">
        <v>123</v>
      </c>
      <c r="AY195" s="2" t="s">
        <v>123</v>
      </c>
      <c r="AZ195" s="2" t="s">
        <v>123</v>
      </c>
      <c r="BA195" s="2" t="s">
        <v>123</v>
      </c>
      <c r="BB195" s="2" t="s">
        <v>123</v>
      </c>
      <c r="BC195" s="2" t="s">
        <v>123</v>
      </c>
      <c r="BD195" s="2" t="s">
        <v>123</v>
      </c>
      <c r="BE195" s="2" t="s">
        <v>123</v>
      </c>
      <c r="BF195" s="2" t="s">
        <v>123</v>
      </c>
      <c r="BG195" s="2" t="s">
        <v>837</v>
      </c>
      <c r="BH195" s="2" t="s">
        <v>837</v>
      </c>
      <c r="BI195" s="2" t="s">
        <v>837</v>
      </c>
      <c r="BJ195" s="2" t="s">
        <v>837</v>
      </c>
      <c r="BK195">
        <v>0</v>
      </c>
      <c r="BL195">
        <v>100</v>
      </c>
      <c r="BM195">
        <v>0</v>
      </c>
      <c r="BN195">
        <v>0</v>
      </c>
      <c r="BO195">
        <v>0</v>
      </c>
      <c r="BP195" s="2" t="s">
        <v>1773</v>
      </c>
      <c r="BQ195" s="2" t="s">
        <v>1774</v>
      </c>
      <c r="BR195" s="2" t="s">
        <v>1775</v>
      </c>
      <c r="BS195" s="2" t="s">
        <v>851</v>
      </c>
      <c r="BT195" s="2" t="s">
        <v>123</v>
      </c>
      <c r="BU195" s="2" t="s">
        <v>123</v>
      </c>
      <c r="BV195" s="2" t="s">
        <v>123</v>
      </c>
      <c r="BW195" s="2" t="s">
        <v>123</v>
      </c>
      <c r="BX195" s="2" t="s">
        <v>123</v>
      </c>
      <c r="BY195" s="2" t="s">
        <v>123</v>
      </c>
      <c r="BZ195" s="2" t="s">
        <v>123</v>
      </c>
      <c r="CA195" s="2" t="s">
        <v>123</v>
      </c>
      <c r="CB195" s="2" t="s">
        <v>123</v>
      </c>
      <c r="CC195" s="2" t="s">
        <v>123</v>
      </c>
      <c r="CD195" s="2" t="s">
        <v>123</v>
      </c>
      <c r="CE195" s="2" t="s">
        <v>123</v>
      </c>
      <c r="CF195" s="2" t="s">
        <v>123</v>
      </c>
      <c r="CG195" s="2" t="s">
        <v>123</v>
      </c>
      <c r="CH195" s="2" t="s">
        <v>123</v>
      </c>
      <c r="CI195" s="2" t="s">
        <v>123</v>
      </c>
      <c r="CJ195" s="2" t="s">
        <v>123</v>
      </c>
      <c r="CK195" s="2" t="s">
        <v>123</v>
      </c>
      <c r="CL195" s="2" t="s">
        <v>123</v>
      </c>
      <c r="CM195" s="2" t="s">
        <v>123</v>
      </c>
      <c r="CN195" s="2" t="s">
        <v>123</v>
      </c>
      <c r="CO195" s="2" t="s">
        <v>123</v>
      </c>
      <c r="CP195" s="2" t="s">
        <v>123</v>
      </c>
      <c r="CQ195" s="2" t="s">
        <v>123</v>
      </c>
      <c r="CR195" s="2" t="s">
        <v>123</v>
      </c>
      <c r="CS195" s="2" t="s">
        <v>123</v>
      </c>
      <c r="CT195" s="2" t="s">
        <v>123</v>
      </c>
      <c r="CU195" s="2" t="s">
        <v>123</v>
      </c>
      <c r="CV195" s="2" t="s">
        <v>123</v>
      </c>
      <c r="CW195" s="2" t="s">
        <v>123</v>
      </c>
      <c r="CX195" s="2" t="s">
        <v>123</v>
      </c>
      <c r="CY195" s="2" t="s">
        <v>123</v>
      </c>
      <c r="CZ195" s="2" t="s">
        <v>123</v>
      </c>
      <c r="DA195" s="2" t="s">
        <v>123</v>
      </c>
      <c r="DB195" s="2" t="s">
        <v>123</v>
      </c>
      <c r="DC195" s="2" t="s">
        <v>123</v>
      </c>
      <c r="DD195" s="2" t="s">
        <v>123</v>
      </c>
      <c r="DE195" s="2" t="s">
        <v>123</v>
      </c>
      <c r="DF195" s="2" t="s">
        <v>123</v>
      </c>
      <c r="DG195" s="2" t="s">
        <v>123</v>
      </c>
      <c r="DH195" s="2" t="s">
        <v>123</v>
      </c>
      <c r="DI195">
        <v>40</v>
      </c>
      <c r="DJ195">
        <v>32</v>
      </c>
      <c r="DK195">
        <v>10</v>
      </c>
      <c r="DL195">
        <v>5</v>
      </c>
      <c r="DM195">
        <v>2</v>
      </c>
      <c r="DN195">
        <v>1</v>
      </c>
      <c r="DO195">
        <v>10</v>
      </c>
      <c r="DP195">
        <v>0</v>
      </c>
      <c r="DQ195" s="2" t="s">
        <v>123</v>
      </c>
      <c r="DR195" s="2" t="s">
        <v>844</v>
      </c>
      <c r="DS195" s="2" t="s">
        <v>123</v>
      </c>
      <c r="DT195" s="2" t="s">
        <v>123</v>
      </c>
      <c r="DU195" s="2" t="s">
        <v>123</v>
      </c>
      <c r="DV195" s="2" t="s">
        <v>123</v>
      </c>
      <c r="DW195" s="2" t="s">
        <v>123</v>
      </c>
      <c r="DX195" s="2" t="s">
        <v>123</v>
      </c>
      <c r="DY195" s="2" t="s">
        <v>123</v>
      </c>
      <c r="DZ195" s="2" t="s">
        <v>123</v>
      </c>
      <c r="EA195" s="2" t="s">
        <v>123</v>
      </c>
      <c r="EB195" s="2" t="s">
        <v>123</v>
      </c>
      <c r="EC195" s="2" t="s">
        <v>123</v>
      </c>
      <c r="ED195" s="2" t="s">
        <v>123</v>
      </c>
      <c r="EE195" s="2" t="s">
        <v>123</v>
      </c>
      <c r="EF195" s="2" t="s">
        <v>123</v>
      </c>
      <c r="EG195" s="2" t="s">
        <v>123</v>
      </c>
      <c r="EH195" s="2" t="s">
        <v>123</v>
      </c>
      <c r="EI195" s="2" t="s">
        <v>123</v>
      </c>
    </row>
    <row r="196" spans="1:139" ht="318.95">
      <c r="A196" s="2" t="s">
        <v>532</v>
      </c>
      <c r="B196" s="2" t="s">
        <v>10</v>
      </c>
      <c r="C196" s="2" t="s">
        <v>123</v>
      </c>
      <c r="D196" s="2" t="s">
        <v>123</v>
      </c>
      <c r="E196" s="2" t="s">
        <v>123</v>
      </c>
      <c r="F196" s="2" t="s">
        <v>123</v>
      </c>
      <c r="G196" s="2" t="s">
        <v>123</v>
      </c>
      <c r="H196" s="2" t="s">
        <v>123</v>
      </c>
      <c r="I196" s="2" t="s">
        <v>123</v>
      </c>
      <c r="J196" s="2" t="s">
        <v>123</v>
      </c>
      <c r="K196" s="2" t="s">
        <v>123</v>
      </c>
      <c r="L196" s="2" t="s">
        <v>123</v>
      </c>
      <c r="M196" s="2" t="s">
        <v>123</v>
      </c>
      <c r="N196" s="2" t="s">
        <v>123</v>
      </c>
      <c r="O196" s="2" t="s">
        <v>123</v>
      </c>
      <c r="P196" s="2" t="s">
        <v>123</v>
      </c>
      <c r="Q196" s="2" t="s">
        <v>123</v>
      </c>
      <c r="R196" s="2" t="s">
        <v>123</v>
      </c>
      <c r="S196" s="2" t="s">
        <v>123</v>
      </c>
      <c r="T196" s="2" t="s">
        <v>123</v>
      </c>
      <c r="U196" s="2" t="s">
        <v>123</v>
      </c>
      <c r="V196" s="2" t="s">
        <v>123</v>
      </c>
      <c r="W196" s="2" t="s">
        <v>123</v>
      </c>
      <c r="X196" s="2" t="s">
        <v>123</v>
      </c>
      <c r="Y196" s="2" t="s">
        <v>123</v>
      </c>
      <c r="Z196" s="2" t="s">
        <v>123</v>
      </c>
      <c r="AA196" s="2" t="s">
        <v>123</v>
      </c>
      <c r="AB196" s="2" t="s">
        <v>123</v>
      </c>
      <c r="AC196" s="2" t="s">
        <v>1776</v>
      </c>
      <c r="AD196">
        <v>0</v>
      </c>
      <c r="AE196">
        <v>0.5</v>
      </c>
      <c r="AF196">
        <v>0.5</v>
      </c>
      <c r="AG196">
        <v>0.5</v>
      </c>
      <c r="AH196">
        <v>5</v>
      </c>
      <c r="AI196">
        <v>60</v>
      </c>
      <c r="AJ196">
        <v>1</v>
      </c>
      <c r="AK196">
        <v>1</v>
      </c>
      <c r="AL196">
        <v>1</v>
      </c>
      <c r="AM196">
        <v>3</v>
      </c>
      <c r="AN196">
        <v>0</v>
      </c>
      <c r="AO196">
        <v>0</v>
      </c>
      <c r="AP196">
        <v>15</v>
      </c>
      <c r="AQ196">
        <v>0.5</v>
      </c>
      <c r="AR196">
        <v>10</v>
      </c>
      <c r="AS196">
        <v>2</v>
      </c>
      <c r="AT196" s="2" t="s">
        <v>1777</v>
      </c>
      <c r="AU196" s="2" t="s">
        <v>863</v>
      </c>
      <c r="AV196" s="2" t="s">
        <v>844</v>
      </c>
      <c r="AW196" s="2" t="s">
        <v>844</v>
      </c>
      <c r="AX196" s="2" t="s">
        <v>844</v>
      </c>
      <c r="AY196" s="2" t="s">
        <v>844</v>
      </c>
      <c r="AZ196" s="2" t="s">
        <v>929</v>
      </c>
      <c r="BA196" s="2" t="s">
        <v>844</v>
      </c>
      <c r="BB196" s="2" t="s">
        <v>844</v>
      </c>
      <c r="BC196" s="2" t="s">
        <v>846</v>
      </c>
      <c r="BD196" s="2" t="s">
        <v>846</v>
      </c>
      <c r="BE196" s="2" t="s">
        <v>863</v>
      </c>
      <c r="BF196" s="2" t="s">
        <v>863</v>
      </c>
      <c r="BG196" s="2" t="s">
        <v>838</v>
      </c>
      <c r="BH196" s="2" t="s">
        <v>837</v>
      </c>
      <c r="BI196" s="2" t="s">
        <v>838</v>
      </c>
      <c r="BJ196" s="2" t="s">
        <v>837</v>
      </c>
      <c r="BK196">
        <v>0</v>
      </c>
      <c r="BL196">
        <v>1.5</v>
      </c>
      <c r="BM196">
        <v>95</v>
      </c>
      <c r="BN196">
        <v>3</v>
      </c>
      <c r="BO196">
        <v>0.5</v>
      </c>
      <c r="BP196" s="2" t="s">
        <v>1778</v>
      </c>
      <c r="BQ196" s="2" t="s">
        <v>1779</v>
      </c>
      <c r="BR196" s="2" t="s">
        <v>1780</v>
      </c>
      <c r="BS196" s="2" t="s">
        <v>1781</v>
      </c>
      <c r="BT196" s="2" t="s">
        <v>123</v>
      </c>
      <c r="BU196" s="2" t="s">
        <v>123</v>
      </c>
      <c r="BV196" s="2" t="s">
        <v>123</v>
      </c>
      <c r="BW196" s="2" t="s">
        <v>123</v>
      </c>
      <c r="BX196" s="2" t="s">
        <v>123</v>
      </c>
      <c r="BY196" s="2" t="s">
        <v>123</v>
      </c>
      <c r="BZ196" s="2" t="s">
        <v>123</v>
      </c>
      <c r="CA196" s="2" t="s">
        <v>123</v>
      </c>
      <c r="CB196" s="2" t="s">
        <v>123</v>
      </c>
      <c r="CC196" s="2" t="s">
        <v>123</v>
      </c>
      <c r="CD196" s="2" t="s">
        <v>123</v>
      </c>
      <c r="CE196" s="2" t="s">
        <v>123</v>
      </c>
      <c r="CF196" s="2" t="s">
        <v>123</v>
      </c>
      <c r="CG196" s="2" t="s">
        <v>123</v>
      </c>
      <c r="CH196" s="2" t="s">
        <v>123</v>
      </c>
      <c r="CI196" s="2" t="s">
        <v>123</v>
      </c>
      <c r="CJ196" s="2" t="s">
        <v>123</v>
      </c>
      <c r="CK196" s="2" t="s">
        <v>123</v>
      </c>
      <c r="CL196" s="2" t="s">
        <v>123</v>
      </c>
      <c r="CM196" s="2" t="s">
        <v>123</v>
      </c>
      <c r="CN196" s="2" t="s">
        <v>123</v>
      </c>
      <c r="CO196" s="2" t="s">
        <v>123</v>
      </c>
      <c r="CP196" s="2" t="s">
        <v>123</v>
      </c>
      <c r="CQ196" s="2" t="s">
        <v>123</v>
      </c>
      <c r="CR196" s="2" t="s">
        <v>123</v>
      </c>
      <c r="CS196" s="2" t="s">
        <v>123</v>
      </c>
      <c r="CT196" s="2" t="s">
        <v>123</v>
      </c>
      <c r="CU196" s="2" t="s">
        <v>123</v>
      </c>
      <c r="CV196" s="2" t="s">
        <v>123</v>
      </c>
      <c r="CW196" s="2" t="s">
        <v>123</v>
      </c>
      <c r="CX196" s="2" t="s">
        <v>123</v>
      </c>
      <c r="CY196" s="2" t="s">
        <v>123</v>
      </c>
      <c r="CZ196" s="2" t="s">
        <v>123</v>
      </c>
      <c r="DA196" s="2" t="s">
        <v>123</v>
      </c>
      <c r="DB196" s="2" t="s">
        <v>123</v>
      </c>
      <c r="DC196" s="2" t="s">
        <v>123</v>
      </c>
      <c r="DD196" s="2" t="s">
        <v>123</v>
      </c>
      <c r="DE196" s="2" t="s">
        <v>123</v>
      </c>
      <c r="DF196" s="2" t="s">
        <v>123</v>
      </c>
      <c r="DG196" s="2" t="s">
        <v>123</v>
      </c>
      <c r="DH196" s="2" t="s">
        <v>123</v>
      </c>
      <c r="DI196" s="2" t="s">
        <v>123</v>
      </c>
      <c r="DJ196" s="2" t="s">
        <v>123</v>
      </c>
      <c r="DK196" s="2" t="s">
        <v>123</v>
      </c>
      <c r="DL196" s="2" t="s">
        <v>123</v>
      </c>
      <c r="DM196" s="2" t="s">
        <v>123</v>
      </c>
      <c r="DN196" s="2" t="s">
        <v>123</v>
      </c>
      <c r="DO196" s="2" t="s">
        <v>123</v>
      </c>
      <c r="DP196" s="2" t="s">
        <v>123</v>
      </c>
      <c r="DQ196" s="2" t="s">
        <v>123</v>
      </c>
      <c r="DR196" s="2" t="s">
        <v>123</v>
      </c>
      <c r="DS196" s="2" t="s">
        <v>123</v>
      </c>
      <c r="DT196" s="2" t="s">
        <v>123</v>
      </c>
      <c r="DU196" s="2" t="s">
        <v>123</v>
      </c>
      <c r="DV196" s="2" t="s">
        <v>123</v>
      </c>
      <c r="DW196" s="2" t="s">
        <v>123</v>
      </c>
      <c r="DX196" s="2" t="s">
        <v>123</v>
      </c>
      <c r="DY196" s="2" t="s">
        <v>123</v>
      </c>
      <c r="DZ196" s="2" t="s">
        <v>123</v>
      </c>
      <c r="EA196" s="2" t="s">
        <v>123</v>
      </c>
      <c r="EB196" s="2" t="s">
        <v>123</v>
      </c>
      <c r="EC196" s="2" t="s">
        <v>123</v>
      </c>
      <c r="ED196" s="2" t="s">
        <v>123</v>
      </c>
      <c r="EE196" s="2" t="s">
        <v>123</v>
      </c>
      <c r="EF196" s="2" t="s">
        <v>123</v>
      </c>
      <c r="EG196" s="2" t="s">
        <v>123</v>
      </c>
      <c r="EH196" s="2" t="s">
        <v>123</v>
      </c>
      <c r="EI196" s="2" t="s">
        <v>123</v>
      </c>
    </row>
    <row r="197" spans="1:139" ht="57.95">
      <c r="A197" s="2" t="s">
        <v>661</v>
      </c>
      <c r="B197" s="2" t="s">
        <v>11</v>
      </c>
      <c r="C197" s="2" t="s">
        <v>123</v>
      </c>
      <c r="D197" s="2" t="s">
        <v>123</v>
      </c>
      <c r="E197" s="2" t="s">
        <v>123</v>
      </c>
      <c r="F197" s="2" t="s">
        <v>123</v>
      </c>
      <c r="G197" s="2" t="s">
        <v>123</v>
      </c>
      <c r="H197" s="2" t="s">
        <v>123</v>
      </c>
      <c r="I197" s="2" t="s">
        <v>123</v>
      </c>
      <c r="J197" s="2" t="s">
        <v>123</v>
      </c>
      <c r="K197" s="2" t="s">
        <v>123</v>
      </c>
      <c r="L197" s="2" t="s">
        <v>123</v>
      </c>
      <c r="M197" s="2" t="s">
        <v>123</v>
      </c>
      <c r="N197" s="2" t="s">
        <v>123</v>
      </c>
      <c r="O197" s="2" t="s">
        <v>123</v>
      </c>
      <c r="P197" s="2" t="s">
        <v>123</v>
      </c>
      <c r="Q197" s="2" t="s">
        <v>123</v>
      </c>
      <c r="R197" s="2" t="s">
        <v>123</v>
      </c>
      <c r="S197" s="2" t="s">
        <v>123</v>
      </c>
      <c r="T197" s="2" t="s">
        <v>123</v>
      </c>
      <c r="U197" s="2" t="s">
        <v>123</v>
      </c>
      <c r="V197" s="2" t="s">
        <v>123</v>
      </c>
      <c r="W197" s="2" t="s">
        <v>123</v>
      </c>
      <c r="X197" s="2" t="s">
        <v>123</v>
      </c>
      <c r="Y197" s="2" t="s">
        <v>123</v>
      </c>
      <c r="Z197" s="2" t="s">
        <v>123</v>
      </c>
      <c r="AA197" s="2" t="s">
        <v>123</v>
      </c>
      <c r="AB197" s="2" t="s">
        <v>123</v>
      </c>
      <c r="AC197" s="2" t="s">
        <v>851</v>
      </c>
      <c r="AD197" s="2" t="s">
        <v>123</v>
      </c>
      <c r="AE197" s="2" t="s">
        <v>123</v>
      </c>
      <c r="AF197" s="2" t="s">
        <v>123</v>
      </c>
      <c r="AG197" s="2" t="s">
        <v>123</v>
      </c>
      <c r="AH197" s="2" t="s">
        <v>123</v>
      </c>
      <c r="AI197" s="2" t="s">
        <v>123</v>
      </c>
      <c r="AJ197" s="2" t="s">
        <v>123</v>
      </c>
      <c r="AK197" s="2" t="s">
        <v>123</v>
      </c>
      <c r="AL197" s="2" t="s">
        <v>123</v>
      </c>
      <c r="AM197" s="2" t="s">
        <v>123</v>
      </c>
      <c r="AN197" s="2" t="s">
        <v>123</v>
      </c>
      <c r="AO197" s="2" t="s">
        <v>123</v>
      </c>
      <c r="AP197" s="2" t="s">
        <v>123</v>
      </c>
      <c r="AQ197" s="2" t="s">
        <v>123</v>
      </c>
      <c r="AR197" s="2" t="s">
        <v>123</v>
      </c>
      <c r="AS197" s="2" t="s">
        <v>123</v>
      </c>
      <c r="AT197" s="2" t="s">
        <v>123</v>
      </c>
      <c r="AU197" s="2" t="s">
        <v>123</v>
      </c>
      <c r="AV197" s="2" t="s">
        <v>123</v>
      </c>
      <c r="AW197" s="2" t="s">
        <v>123</v>
      </c>
      <c r="AX197" s="2" t="s">
        <v>123</v>
      </c>
      <c r="AY197" s="2" t="s">
        <v>123</v>
      </c>
      <c r="AZ197" s="2" t="s">
        <v>123</v>
      </c>
      <c r="BA197" s="2" t="s">
        <v>123</v>
      </c>
      <c r="BB197" s="2" t="s">
        <v>123</v>
      </c>
      <c r="BC197" s="2" t="s">
        <v>123</v>
      </c>
      <c r="BD197" s="2" t="s">
        <v>123</v>
      </c>
      <c r="BE197" s="2" t="s">
        <v>123</v>
      </c>
      <c r="BF197" s="2" t="s">
        <v>123</v>
      </c>
      <c r="BG197" s="2" t="s">
        <v>849</v>
      </c>
      <c r="BH197" s="2" t="s">
        <v>849</v>
      </c>
      <c r="BI197" s="2" t="s">
        <v>849</v>
      </c>
      <c r="BJ197" s="2" t="s">
        <v>849</v>
      </c>
      <c r="BK197">
        <v>5</v>
      </c>
      <c r="BL197">
        <v>5</v>
      </c>
      <c r="BM197">
        <v>80</v>
      </c>
      <c r="BN197">
        <v>5</v>
      </c>
      <c r="BO197">
        <v>5</v>
      </c>
      <c r="BP197" s="2" t="s">
        <v>1782</v>
      </c>
      <c r="BQ197" s="2" t="s">
        <v>1783</v>
      </c>
      <c r="BR197" s="2" t="s">
        <v>936</v>
      </c>
      <c r="BS197" s="2" t="s">
        <v>936</v>
      </c>
      <c r="BT197">
        <v>35</v>
      </c>
      <c r="BU197">
        <v>30</v>
      </c>
      <c r="BV197">
        <v>0</v>
      </c>
      <c r="BW197">
        <v>5</v>
      </c>
      <c r="BX197">
        <v>1</v>
      </c>
      <c r="BY197">
        <v>1</v>
      </c>
      <c r="BZ197">
        <v>1</v>
      </c>
      <c r="CA197">
        <v>1</v>
      </c>
      <c r="CB197">
        <v>1</v>
      </c>
      <c r="CC197">
        <v>10</v>
      </c>
      <c r="CD197">
        <v>10</v>
      </c>
      <c r="CE197">
        <v>5</v>
      </c>
      <c r="CF197">
        <v>0</v>
      </c>
      <c r="CG197" s="2" t="s">
        <v>123</v>
      </c>
      <c r="CH197">
        <v>100</v>
      </c>
      <c r="CI197">
        <v>80</v>
      </c>
      <c r="CJ197">
        <v>10</v>
      </c>
      <c r="CK197">
        <v>10</v>
      </c>
      <c r="CL197">
        <v>0</v>
      </c>
      <c r="CM197">
        <v>0</v>
      </c>
      <c r="CN197" s="2" t="s">
        <v>123</v>
      </c>
      <c r="CO197" s="2" t="s">
        <v>846</v>
      </c>
      <c r="CP197" s="2" t="s">
        <v>846</v>
      </c>
      <c r="CQ197" s="2" t="s">
        <v>846</v>
      </c>
      <c r="CR197" s="2" t="s">
        <v>846</v>
      </c>
      <c r="CS197" s="2" t="s">
        <v>844</v>
      </c>
      <c r="CT197" s="2" t="s">
        <v>846</v>
      </c>
      <c r="CU197" s="2" t="s">
        <v>846</v>
      </c>
      <c r="CV197" s="2" t="s">
        <v>846</v>
      </c>
      <c r="CW197" s="2" t="s">
        <v>844</v>
      </c>
      <c r="CX197" s="2" t="s">
        <v>123</v>
      </c>
      <c r="CY197" s="2" t="s">
        <v>123</v>
      </c>
      <c r="CZ197" s="2" t="s">
        <v>123</v>
      </c>
      <c r="DA197" s="2" t="s">
        <v>123</v>
      </c>
      <c r="DB197" s="2" t="s">
        <v>123</v>
      </c>
      <c r="DC197" s="2" t="s">
        <v>123</v>
      </c>
      <c r="DD197" s="2" t="s">
        <v>123</v>
      </c>
      <c r="DE197" s="2" t="s">
        <v>123</v>
      </c>
      <c r="DF197" s="2" t="s">
        <v>123</v>
      </c>
      <c r="DG197" s="2" t="s">
        <v>123</v>
      </c>
      <c r="DH197" s="2" t="s">
        <v>123</v>
      </c>
      <c r="DI197" s="2" t="s">
        <v>123</v>
      </c>
      <c r="DJ197" s="2" t="s">
        <v>123</v>
      </c>
      <c r="DK197" s="2" t="s">
        <v>123</v>
      </c>
      <c r="DL197" s="2" t="s">
        <v>123</v>
      </c>
      <c r="DM197" s="2" t="s">
        <v>123</v>
      </c>
      <c r="DN197" s="2" t="s">
        <v>123</v>
      </c>
      <c r="DO197" s="2" t="s">
        <v>123</v>
      </c>
      <c r="DP197" s="2" t="s">
        <v>123</v>
      </c>
      <c r="DQ197" s="2" t="s">
        <v>123</v>
      </c>
      <c r="DR197" s="2" t="s">
        <v>123</v>
      </c>
      <c r="DS197" s="2" t="s">
        <v>123</v>
      </c>
      <c r="DT197" s="2" t="s">
        <v>123</v>
      </c>
      <c r="DU197" s="2" t="s">
        <v>123</v>
      </c>
      <c r="DV197" s="2" t="s">
        <v>123</v>
      </c>
      <c r="DW197" s="2" t="s">
        <v>123</v>
      </c>
      <c r="DX197" s="2" t="s">
        <v>123</v>
      </c>
      <c r="DY197" s="2" t="s">
        <v>123</v>
      </c>
      <c r="DZ197" s="2" t="s">
        <v>123</v>
      </c>
      <c r="EA197" s="2" t="s">
        <v>123</v>
      </c>
      <c r="EB197" s="2" t="s">
        <v>123</v>
      </c>
      <c r="EC197" s="2" t="s">
        <v>123</v>
      </c>
      <c r="ED197" s="2" t="s">
        <v>123</v>
      </c>
      <c r="EE197" s="2" t="s">
        <v>123</v>
      </c>
      <c r="EF197" s="2" t="s">
        <v>123</v>
      </c>
      <c r="EG197" s="2" t="s">
        <v>123</v>
      </c>
      <c r="EH197" s="2" t="s">
        <v>123</v>
      </c>
      <c r="EI197" s="2" t="s">
        <v>123</v>
      </c>
    </row>
    <row r="198" spans="1:139" ht="116.1">
      <c r="A198" s="2" t="s">
        <v>662</v>
      </c>
      <c r="B198" s="2" t="s">
        <v>11</v>
      </c>
      <c r="C198" s="2" t="s">
        <v>123</v>
      </c>
      <c r="D198" s="2" t="s">
        <v>123</v>
      </c>
      <c r="E198" s="2" t="s">
        <v>123</v>
      </c>
      <c r="F198" s="2" t="s">
        <v>123</v>
      </c>
      <c r="G198" s="2" t="s">
        <v>123</v>
      </c>
      <c r="H198" s="2" t="s">
        <v>123</v>
      </c>
      <c r="I198" s="2" t="s">
        <v>123</v>
      </c>
      <c r="J198" s="2" t="s">
        <v>123</v>
      </c>
      <c r="K198" s="2" t="s">
        <v>123</v>
      </c>
      <c r="L198" s="2" t="s">
        <v>123</v>
      </c>
      <c r="M198" s="2" t="s">
        <v>123</v>
      </c>
      <c r="N198" s="2" t="s">
        <v>123</v>
      </c>
      <c r="O198" s="2" t="s">
        <v>123</v>
      </c>
      <c r="P198" s="2" t="s">
        <v>123</v>
      </c>
      <c r="Q198" s="2" t="s">
        <v>123</v>
      </c>
      <c r="R198" s="2" t="s">
        <v>123</v>
      </c>
      <c r="S198" s="2" t="s">
        <v>123</v>
      </c>
      <c r="T198" s="2" t="s">
        <v>123</v>
      </c>
      <c r="U198" s="2" t="s">
        <v>123</v>
      </c>
      <c r="V198" s="2" t="s">
        <v>123</v>
      </c>
      <c r="W198" s="2" t="s">
        <v>123</v>
      </c>
      <c r="X198" s="2" t="s">
        <v>123</v>
      </c>
      <c r="Y198" s="2" t="s">
        <v>123</v>
      </c>
      <c r="Z198" s="2" t="s">
        <v>123</v>
      </c>
      <c r="AA198" s="2" t="s">
        <v>123</v>
      </c>
      <c r="AB198" s="2" t="s">
        <v>123</v>
      </c>
      <c r="AC198" s="2" t="s">
        <v>1784</v>
      </c>
      <c r="AD198" s="2" t="s">
        <v>123</v>
      </c>
      <c r="AE198" s="2" t="s">
        <v>123</v>
      </c>
      <c r="AF198" s="2" t="s">
        <v>123</v>
      </c>
      <c r="AG198" s="2" t="s">
        <v>123</v>
      </c>
      <c r="AH198" s="2" t="s">
        <v>123</v>
      </c>
      <c r="AI198" s="2" t="s">
        <v>123</v>
      </c>
      <c r="AJ198" s="2" t="s">
        <v>123</v>
      </c>
      <c r="AK198" s="2" t="s">
        <v>123</v>
      </c>
      <c r="AL198" s="2" t="s">
        <v>123</v>
      </c>
      <c r="AM198" s="2" t="s">
        <v>123</v>
      </c>
      <c r="AN198" s="2" t="s">
        <v>123</v>
      </c>
      <c r="AO198" s="2" t="s">
        <v>123</v>
      </c>
      <c r="AP198" s="2" t="s">
        <v>123</v>
      </c>
      <c r="AQ198" s="2" t="s">
        <v>123</v>
      </c>
      <c r="AR198" s="2" t="s">
        <v>123</v>
      </c>
      <c r="AS198" s="2" t="s">
        <v>123</v>
      </c>
      <c r="AT198" s="2" t="s">
        <v>123</v>
      </c>
      <c r="AU198" s="2" t="s">
        <v>123</v>
      </c>
      <c r="AV198" s="2" t="s">
        <v>123</v>
      </c>
      <c r="AW198" s="2" t="s">
        <v>123</v>
      </c>
      <c r="AX198" s="2" t="s">
        <v>123</v>
      </c>
      <c r="AY198" s="2" t="s">
        <v>123</v>
      </c>
      <c r="AZ198" s="2" t="s">
        <v>123</v>
      </c>
      <c r="BA198" s="2" t="s">
        <v>123</v>
      </c>
      <c r="BB198" s="2" t="s">
        <v>123</v>
      </c>
      <c r="BC198" s="2" t="s">
        <v>123</v>
      </c>
      <c r="BD198" s="2" t="s">
        <v>123</v>
      </c>
      <c r="BE198" s="2" t="s">
        <v>123</v>
      </c>
      <c r="BF198" s="2" t="s">
        <v>123</v>
      </c>
      <c r="BG198" s="2" t="s">
        <v>837</v>
      </c>
      <c r="BH198" s="2" t="s">
        <v>837</v>
      </c>
      <c r="BI198" s="2" t="s">
        <v>839</v>
      </c>
      <c r="BJ198" s="2" t="s">
        <v>837</v>
      </c>
      <c r="BK198">
        <v>40</v>
      </c>
      <c r="BL198">
        <v>18</v>
      </c>
      <c r="BM198">
        <v>40</v>
      </c>
      <c r="BN198">
        <v>1</v>
      </c>
      <c r="BO198">
        <v>1</v>
      </c>
      <c r="BP198" s="2" t="s">
        <v>1785</v>
      </c>
      <c r="BQ198" s="2" t="s">
        <v>1786</v>
      </c>
      <c r="BR198" s="2" t="s">
        <v>1787</v>
      </c>
      <c r="BS198" s="2" t="s">
        <v>1788</v>
      </c>
      <c r="BT198">
        <v>35</v>
      </c>
      <c r="BU198">
        <v>35</v>
      </c>
      <c r="BV198">
        <v>0</v>
      </c>
      <c r="BW198">
        <v>2</v>
      </c>
      <c r="BX198">
        <v>1</v>
      </c>
      <c r="BY198">
        <v>0</v>
      </c>
      <c r="BZ198">
        <v>2</v>
      </c>
      <c r="CA198">
        <v>2</v>
      </c>
      <c r="CB198">
        <v>2</v>
      </c>
      <c r="CC198">
        <v>10</v>
      </c>
      <c r="CD198">
        <v>10</v>
      </c>
      <c r="CE198">
        <v>1</v>
      </c>
      <c r="CF198">
        <v>0</v>
      </c>
      <c r="CG198" s="2" t="s">
        <v>123</v>
      </c>
      <c r="CH198">
        <v>56</v>
      </c>
      <c r="CI198">
        <v>55</v>
      </c>
      <c r="CJ198">
        <v>30</v>
      </c>
      <c r="CK198">
        <v>5</v>
      </c>
      <c r="CL198">
        <v>5</v>
      </c>
      <c r="CM198">
        <v>5</v>
      </c>
      <c r="CN198" s="2" t="s">
        <v>1789</v>
      </c>
      <c r="CO198" s="2" t="s">
        <v>847</v>
      </c>
      <c r="CP198" s="2" t="s">
        <v>847</v>
      </c>
      <c r="CQ198" s="2" t="s">
        <v>846</v>
      </c>
      <c r="CR198" s="2" t="s">
        <v>845</v>
      </c>
      <c r="CS198" s="2" t="s">
        <v>845</v>
      </c>
      <c r="CT198" s="2" t="s">
        <v>123</v>
      </c>
      <c r="CU198" s="2" t="s">
        <v>845</v>
      </c>
      <c r="CV198" s="2" t="s">
        <v>845</v>
      </c>
      <c r="CW198" s="2" t="s">
        <v>845</v>
      </c>
      <c r="CX198" s="2" t="s">
        <v>123</v>
      </c>
      <c r="CY198" s="2" t="s">
        <v>123</v>
      </c>
      <c r="CZ198" s="2" t="s">
        <v>123</v>
      </c>
      <c r="DA198" s="2" t="s">
        <v>123</v>
      </c>
      <c r="DB198" s="2" t="s">
        <v>123</v>
      </c>
      <c r="DC198" s="2" t="s">
        <v>123</v>
      </c>
      <c r="DD198" s="2" t="s">
        <v>123</v>
      </c>
      <c r="DE198" s="2" t="s">
        <v>123</v>
      </c>
      <c r="DF198" s="2" t="s">
        <v>123</v>
      </c>
      <c r="DG198" s="2" t="s">
        <v>123</v>
      </c>
      <c r="DH198" s="2" t="s">
        <v>123</v>
      </c>
      <c r="DI198" s="2" t="s">
        <v>123</v>
      </c>
      <c r="DJ198" s="2" t="s">
        <v>123</v>
      </c>
      <c r="DK198" s="2" t="s">
        <v>123</v>
      </c>
      <c r="DL198" s="2" t="s">
        <v>123</v>
      </c>
      <c r="DM198" s="2" t="s">
        <v>123</v>
      </c>
      <c r="DN198" s="2" t="s">
        <v>123</v>
      </c>
      <c r="DO198" s="2" t="s">
        <v>123</v>
      </c>
      <c r="DP198" s="2" t="s">
        <v>123</v>
      </c>
      <c r="DQ198" s="2" t="s">
        <v>123</v>
      </c>
      <c r="DR198" s="2" t="s">
        <v>123</v>
      </c>
      <c r="DS198" s="2" t="s">
        <v>123</v>
      </c>
      <c r="DT198" s="2" t="s">
        <v>123</v>
      </c>
      <c r="DU198" s="2" t="s">
        <v>123</v>
      </c>
      <c r="DV198" s="2" t="s">
        <v>123</v>
      </c>
      <c r="DW198" s="2" t="s">
        <v>123</v>
      </c>
      <c r="DX198" s="2" t="s">
        <v>123</v>
      </c>
      <c r="DY198" s="2" t="s">
        <v>123</v>
      </c>
      <c r="DZ198" s="2" t="s">
        <v>123</v>
      </c>
      <c r="EA198" s="2" t="s">
        <v>123</v>
      </c>
      <c r="EB198" s="2" t="s">
        <v>123</v>
      </c>
      <c r="EC198" s="2" t="s">
        <v>123</v>
      </c>
      <c r="ED198" s="2" t="s">
        <v>123</v>
      </c>
      <c r="EE198" s="2" t="s">
        <v>123</v>
      </c>
      <c r="EF198" s="2" t="s">
        <v>123</v>
      </c>
      <c r="EG198" s="2" t="s">
        <v>123</v>
      </c>
      <c r="EH198" s="2" t="s">
        <v>123</v>
      </c>
      <c r="EI198" s="2" t="s">
        <v>123</v>
      </c>
    </row>
    <row r="199" spans="1:139" ht="144.94999999999999">
      <c r="A199" s="2" t="s">
        <v>533</v>
      </c>
      <c r="B199" s="2" t="s">
        <v>10</v>
      </c>
      <c r="C199" s="2" t="s">
        <v>123</v>
      </c>
      <c r="D199" s="2" t="s">
        <v>123</v>
      </c>
      <c r="E199" s="2" t="s">
        <v>123</v>
      </c>
      <c r="F199" s="2" t="s">
        <v>123</v>
      </c>
      <c r="G199" s="2" t="s">
        <v>123</v>
      </c>
      <c r="H199" s="2" t="s">
        <v>123</v>
      </c>
      <c r="I199" s="2" t="s">
        <v>123</v>
      </c>
      <c r="J199" s="2" t="s">
        <v>123</v>
      </c>
      <c r="K199" s="2" t="s">
        <v>123</v>
      </c>
      <c r="L199" s="2" t="s">
        <v>123</v>
      </c>
      <c r="M199" s="2" t="s">
        <v>123</v>
      </c>
      <c r="N199" s="2" t="s">
        <v>123</v>
      </c>
      <c r="O199" s="2" t="s">
        <v>123</v>
      </c>
      <c r="P199" s="2" t="s">
        <v>123</v>
      </c>
      <c r="Q199" s="2" t="s">
        <v>123</v>
      </c>
      <c r="R199" s="2" t="s">
        <v>123</v>
      </c>
      <c r="S199" s="2" t="s">
        <v>123</v>
      </c>
      <c r="T199" s="2" t="s">
        <v>123</v>
      </c>
      <c r="U199" s="2" t="s">
        <v>123</v>
      </c>
      <c r="V199" s="2" t="s">
        <v>123</v>
      </c>
      <c r="W199" s="2" t="s">
        <v>123</v>
      </c>
      <c r="X199" s="2" t="s">
        <v>123</v>
      </c>
      <c r="Y199" s="2" t="s">
        <v>123</v>
      </c>
      <c r="Z199" s="2" t="s">
        <v>123</v>
      </c>
      <c r="AA199" s="2" t="s">
        <v>123</v>
      </c>
      <c r="AB199" s="2" t="s">
        <v>123</v>
      </c>
      <c r="AC199" s="2" t="s">
        <v>1790</v>
      </c>
      <c r="AD199">
        <v>1</v>
      </c>
      <c r="AE199">
        <v>10</v>
      </c>
      <c r="AF199">
        <v>1</v>
      </c>
      <c r="AG199">
        <v>1</v>
      </c>
      <c r="AH199">
        <v>1</v>
      </c>
      <c r="AI199">
        <v>40</v>
      </c>
      <c r="AJ199">
        <v>3</v>
      </c>
      <c r="AK199">
        <v>1</v>
      </c>
      <c r="AL199">
        <v>1</v>
      </c>
      <c r="AM199">
        <v>0</v>
      </c>
      <c r="AN199">
        <v>5</v>
      </c>
      <c r="AO199">
        <v>1</v>
      </c>
      <c r="AP199">
        <v>30</v>
      </c>
      <c r="AQ199">
        <v>1</v>
      </c>
      <c r="AR199">
        <v>2</v>
      </c>
      <c r="AS199">
        <v>2</v>
      </c>
      <c r="AT199" s="2" t="s">
        <v>1791</v>
      </c>
      <c r="AU199" s="2" t="s">
        <v>863</v>
      </c>
      <c r="AV199" s="2" t="s">
        <v>844</v>
      </c>
      <c r="AW199" s="2" t="s">
        <v>846</v>
      </c>
      <c r="AX199" s="2" t="s">
        <v>846</v>
      </c>
      <c r="AY199" s="2" t="s">
        <v>846</v>
      </c>
      <c r="AZ199" s="2" t="s">
        <v>846</v>
      </c>
      <c r="BA199" s="2" t="s">
        <v>846</v>
      </c>
      <c r="BB199" s="2" t="s">
        <v>846</v>
      </c>
      <c r="BC199" s="2" t="s">
        <v>863</v>
      </c>
      <c r="BD199" s="2" t="s">
        <v>863</v>
      </c>
      <c r="BE199" s="2" t="s">
        <v>844</v>
      </c>
      <c r="BF199" s="2" t="s">
        <v>846</v>
      </c>
      <c r="BG199" s="2" t="s">
        <v>837</v>
      </c>
      <c r="BH199" s="2" t="s">
        <v>838</v>
      </c>
      <c r="BI199" s="2" t="s">
        <v>849</v>
      </c>
      <c r="BJ199" s="2" t="s">
        <v>838</v>
      </c>
      <c r="BK199">
        <v>0</v>
      </c>
      <c r="BL199">
        <v>5</v>
      </c>
      <c r="BM199">
        <v>10</v>
      </c>
      <c r="BN199">
        <v>20</v>
      </c>
      <c r="BO199">
        <v>65</v>
      </c>
      <c r="BP199" s="2" t="s">
        <v>1792</v>
      </c>
      <c r="BQ199" s="2" t="s">
        <v>1793</v>
      </c>
      <c r="BR199" s="2" t="s">
        <v>1794</v>
      </c>
      <c r="BS199" s="2" t="s">
        <v>1795</v>
      </c>
      <c r="BT199" s="2" t="s">
        <v>123</v>
      </c>
      <c r="BU199" s="2" t="s">
        <v>123</v>
      </c>
      <c r="BV199" s="2" t="s">
        <v>123</v>
      </c>
      <c r="BW199" s="2" t="s">
        <v>123</v>
      </c>
      <c r="BX199" s="2" t="s">
        <v>123</v>
      </c>
      <c r="BY199" s="2" t="s">
        <v>123</v>
      </c>
      <c r="BZ199" s="2" t="s">
        <v>123</v>
      </c>
      <c r="CA199" s="2" t="s">
        <v>123</v>
      </c>
      <c r="CB199" s="2" t="s">
        <v>123</v>
      </c>
      <c r="CC199" s="2" t="s">
        <v>123</v>
      </c>
      <c r="CD199" s="2" t="s">
        <v>123</v>
      </c>
      <c r="CE199" s="2" t="s">
        <v>123</v>
      </c>
      <c r="CF199" s="2" t="s">
        <v>123</v>
      </c>
      <c r="CG199" s="2" t="s">
        <v>123</v>
      </c>
      <c r="CH199" s="2" t="s">
        <v>123</v>
      </c>
      <c r="CI199" s="2" t="s">
        <v>123</v>
      </c>
      <c r="CJ199" s="2" t="s">
        <v>123</v>
      </c>
      <c r="CK199" s="2" t="s">
        <v>123</v>
      </c>
      <c r="CL199" s="2" t="s">
        <v>123</v>
      </c>
      <c r="CM199" s="2" t="s">
        <v>123</v>
      </c>
      <c r="CN199" s="2" t="s">
        <v>123</v>
      </c>
      <c r="CO199" s="2" t="s">
        <v>123</v>
      </c>
      <c r="CP199" s="2" t="s">
        <v>123</v>
      </c>
      <c r="CQ199" s="2" t="s">
        <v>123</v>
      </c>
      <c r="CR199" s="2" t="s">
        <v>123</v>
      </c>
      <c r="CS199" s="2" t="s">
        <v>123</v>
      </c>
      <c r="CT199" s="2" t="s">
        <v>123</v>
      </c>
      <c r="CU199" s="2" t="s">
        <v>123</v>
      </c>
      <c r="CV199" s="2" t="s">
        <v>123</v>
      </c>
      <c r="CW199" s="2" t="s">
        <v>123</v>
      </c>
      <c r="CX199" s="2" t="s">
        <v>123</v>
      </c>
      <c r="CY199" s="2" t="s">
        <v>123</v>
      </c>
      <c r="CZ199" s="2" t="s">
        <v>123</v>
      </c>
      <c r="DA199" s="2" t="s">
        <v>123</v>
      </c>
      <c r="DB199" s="2" t="s">
        <v>123</v>
      </c>
      <c r="DC199" s="2" t="s">
        <v>123</v>
      </c>
      <c r="DD199" s="2" t="s">
        <v>123</v>
      </c>
      <c r="DE199" s="2" t="s">
        <v>123</v>
      </c>
      <c r="DF199" s="2" t="s">
        <v>123</v>
      </c>
      <c r="DG199" s="2" t="s">
        <v>123</v>
      </c>
      <c r="DH199" s="2" t="s">
        <v>123</v>
      </c>
      <c r="DI199" s="2" t="s">
        <v>123</v>
      </c>
      <c r="DJ199" s="2" t="s">
        <v>123</v>
      </c>
      <c r="DK199" s="2" t="s">
        <v>123</v>
      </c>
      <c r="DL199" s="2" t="s">
        <v>123</v>
      </c>
      <c r="DM199" s="2" t="s">
        <v>123</v>
      </c>
      <c r="DN199" s="2" t="s">
        <v>123</v>
      </c>
      <c r="DO199" s="2" t="s">
        <v>123</v>
      </c>
      <c r="DP199" s="2" t="s">
        <v>123</v>
      </c>
      <c r="DQ199" s="2" t="s">
        <v>123</v>
      </c>
      <c r="DR199" s="2" t="s">
        <v>123</v>
      </c>
      <c r="DS199" s="2" t="s">
        <v>123</v>
      </c>
      <c r="DT199" s="2" t="s">
        <v>123</v>
      </c>
      <c r="DU199" s="2" t="s">
        <v>123</v>
      </c>
      <c r="DV199" s="2" t="s">
        <v>123</v>
      </c>
      <c r="DW199" s="2" t="s">
        <v>123</v>
      </c>
      <c r="DX199" s="2" t="s">
        <v>123</v>
      </c>
      <c r="DY199" s="2" t="s">
        <v>123</v>
      </c>
      <c r="DZ199" s="2" t="s">
        <v>123</v>
      </c>
      <c r="EA199" s="2" t="s">
        <v>123</v>
      </c>
      <c r="EB199" s="2" t="s">
        <v>123</v>
      </c>
      <c r="EC199" s="2" t="s">
        <v>123</v>
      </c>
      <c r="ED199" s="2" t="s">
        <v>123</v>
      </c>
      <c r="EE199" s="2" t="s">
        <v>123</v>
      </c>
      <c r="EF199" s="2" t="s">
        <v>123</v>
      </c>
      <c r="EG199" s="2" t="s">
        <v>123</v>
      </c>
      <c r="EH199" s="2" t="s">
        <v>123</v>
      </c>
      <c r="EI199" s="2" t="s">
        <v>123</v>
      </c>
    </row>
    <row r="200" spans="1:139" ht="87">
      <c r="A200" s="2" t="s">
        <v>663</v>
      </c>
      <c r="B200" s="2" t="s">
        <v>11</v>
      </c>
      <c r="C200" s="2" t="s">
        <v>123</v>
      </c>
      <c r="D200" s="2" t="s">
        <v>123</v>
      </c>
      <c r="E200" s="2" t="s">
        <v>123</v>
      </c>
      <c r="F200" s="2" t="s">
        <v>123</v>
      </c>
      <c r="G200" s="2" t="s">
        <v>123</v>
      </c>
      <c r="H200" s="2" t="s">
        <v>123</v>
      </c>
      <c r="I200" s="2" t="s">
        <v>123</v>
      </c>
      <c r="J200" s="2" t="s">
        <v>123</v>
      </c>
      <c r="K200" s="2" t="s">
        <v>123</v>
      </c>
      <c r="L200" s="2" t="s">
        <v>123</v>
      </c>
      <c r="M200" s="2" t="s">
        <v>123</v>
      </c>
      <c r="N200" s="2" t="s">
        <v>123</v>
      </c>
      <c r="O200" s="2" t="s">
        <v>123</v>
      </c>
      <c r="P200" s="2" t="s">
        <v>123</v>
      </c>
      <c r="Q200" s="2" t="s">
        <v>123</v>
      </c>
      <c r="R200" s="2" t="s">
        <v>123</v>
      </c>
      <c r="S200" s="2" t="s">
        <v>123</v>
      </c>
      <c r="T200" s="2" t="s">
        <v>123</v>
      </c>
      <c r="U200" s="2" t="s">
        <v>123</v>
      </c>
      <c r="V200" s="2" t="s">
        <v>123</v>
      </c>
      <c r="W200" s="2" t="s">
        <v>123</v>
      </c>
      <c r="X200" s="2" t="s">
        <v>123</v>
      </c>
      <c r="Y200" s="2" t="s">
        <v>123</v>
      </c>
      <c r="Z200" s="2" t="s">
        <v>123</v>
      </c>
      <c r="AA200" s="2" t="s">
        <v>123</v>
      </c>
      <c r="AB200" s="2" t="s">
        <v>123</v>
      </c>
      <c r="AC200" s="2" t="s">
        <v>1796</v>
      </c>
      <c r="AD200" s="2" t="s">
        <v>123</v>
      </c>
      <c r="AE200" s="2" t="s">
        <v>123</v>
      </c>
      <c r="AF200" s="2" t="s">
        <v>123</v>
      </c>
      <c r="AG200" s="2" t="s">
        <v>123</v>
      </c>
      <c r="AH200" s="2" t="s">
        <v>123</v>
      </c>
      <c r="AI200" s="2" t="s">
        <v>123</v>
      </c>
      <c r="AJ200" s="2" t="s">
        <v>123</v>
      </c>
      <c r="AK200" s="2" t="s">
        <v>123</v>
      </c>
      <c r="AL200" s="2" t="s">
        <v>123</v>
      </c>
      <c r="AM200" s="2" t="s">
        <v>123</v>
      </c>
      <c r="AN200" s="2" t="s">
        <v>123</v>
      </c>
      <c r="AO200" s="2" t="s">
        <v>123</v>
      </c>
      <c r="AP200" s="2" t="s">
        <v>123</v>
      </c>
      <c r="AQ200" s="2" t="s">
        <v>123</v>
      </c>
      <c r="AR200" s="2" t="s">
        <v>123</v>
      </c>
      <c r="AS200" s="2" t="s">
        <v>123</v>
      </c>
      <c r="AT200" s="2" t="s">
        <v>123</v>
      </c>
      <c r="AU200" s="2" t="s">
        <v>123</v>
      </c>
      <c r="AV200" s="2" t="s">
        <v>123</v>
      </c>
      <c r="AW200" s="2" t="s">
        <v>123</v>
      </c>
      <c r="AX200" s="2" t="s">
        <v>123</v>
      </c>
      <c r="AY200" s="2" t="s">
        <v>123</v>
      </c>
      <c r="AZ200" s="2" t="s">
        <v>123</v>
      </c>
      <c r="BA200" s="2" t="s">
        <v>123</v>
      </c>
      <c r="BB200" s="2" t="s">
        <v>123</v>
      </c>
      <c r="BC200" s="2" t="s">
        <v>123</v>
      </c>
      <c r="BD200" s="2" t="s">
        <v>123</v>
      </c>
      <c r="BE200" s="2" t="s">
        <v>123</v>
      </c>
      <c r="BF200" s="2" t="s">
        <v>123</v>
      </c>
      <c r="BG200" s="2" t="s">
        <v>838</v>
      </c>
      <c r="BH200" s="2" t="s">
        <v>849</v>
      </c>
      <c r="BI200" s="2" t="s">
        <v>849</v>
      </c>
      <c r="BJ200" s="2" t="s">
        <v>838</v>
      </c>
      <c r="BK200">
        <v>0</v>
      </c>
      <c r="BL200">
        <v>0</v>
      </c>
      <c r="BM200">
        <v>20</v>
      </c>
      <c r="BN200">
        <v>70</v>
      </c>
      <c r="BO200">
        <v>10</v>
      </c>
      <c r="BP200" s="2" t="s">
        <v>1797</v>
      </c>
      <c r="BQ200" s="2" t="s">
        <v>1798</v>
      </c>
      <c r="BR200" s="2" t="s">
        <v>1799</v>
      </c>
      <c r="BS200" s="2" t="s">
        <v>1800</v>
      </c>
      <c r="BT200">
        <v>40</v>
      </c>
      <c r="BU200">
        <v>22</v>
      </c>
      <c r="BV200">
        <v>1</v>
      </c>
      <c r="BW200">
        <v>2</v>
      </c>
      <c r="BX200">
        <v>1</v>
      </c>
      <c r="BY200">
        <v>1</v>
      </c>
      <c r="BZ200">
        <v>1</v>
      </c>
      <c r="CA200">
        <v>1</v>
      </c>
      <c r="CB200">
        <v>1</v>
      </c>
      <c r="CC200">
        <v>25</v>
      </c>
      <c r="CD200">
        <v>3</v>
      </c>
      <c r="CE200">
        <v>2</v>
      </c>
      <c r="CF200">
        <v>0</v>
      </c>
      <c r="CG200" s="2" t="s">
        <v>123</v>
      </c>
      <c r="CH200">
        <v>90</v>
      </c>
      <c r="CI200">
        <v>20</v>
      </c>
      <c r="CJ200">
        <v>65</v>
      </c>
      <c r="CK200">
        <v>10</v>
      </c>
      <c r="CL200">
        <v>5</v>
      </c>
      <c r="CM200">
        <v>0</v>
      </c>
      <c r="CN200" s="2" t="s">
        <v>123</v>
      </c>
      <c r="CO200" s="2" t="s">
        <v>844</v>
      </c>
      <c r="CP200" s="2" t="s">
        <v>846</v>
      </c>
      <c r="CQ200" s="2" t="s">
        <v>863</v>
      </c>
      <c r="CR200" s="2" t="s">
        <v>846</v>
      </c>
      <c r="CS200" s="2" t="s">
        <v>846</v>
      </c>
      <c r="CT200" s="2" t="s">
        <v>863</v>
      </c>
      <c r="CU200" s="2" t="s">
        <v>863</v>
      </c>
      <c r="CV200" s="2" t="s">
        <v>863</v>
      </c>
      <c r="CW200" s="2" t="s">
        <v>863</v>
      </c>
      <c r="CX200" s="2" t="s">
        <v>123</v>
      </c>
      <c r="CY200" s="2" t="s">
        <v>123</v>
      </c>
      <c r="CZ200" s="2" t="s">
        <v>123</v>
      </c>
      <c r="DA200" s="2" t="s">
        <v>123</v>
      </c>
      <c r="DB200" s="2" t="s">
        <v>123</v>
      </c>
      <c r="DC200" s="2" t="s">
        <v>123</v>
      </c>
      <c r="DD200" s="2" t="s">
        <v>123</v>
      </c>
      <c r="DE200" s="2" t="s">
        <v>123</v>
      </c>
      <c r="DF200" s="2" t="s">
        <v>123</v>
      </c>
      <c r="DG200" s="2" t="s">
        <v>123</v>
      </c>
      <c r="DH200" s="2" t="s">
        <v>123</v>
      </c>
      <c r="DI200" s="2" t="s">
        <v>123</v>
      </c>
      <c r="DJ200" s="2" t="s">
        <v>123</v>
      </c>
      <c r="DK200" s="2" t="s">
        <v>123</v>
      </c>
      <c r="DL200" s="2" t="s">
        <v>123</v>
      </c>
      <c r="DM200" s="2" t="s">
        <v>123</v>
      </c>
      <c r="DN200" s="2" t="s">
        <v>123</v>
      </c>
      <c r="DO200" s="2" t="s">
        <v>123</v>
      </c>
      <c r="DP200" s="2" t="s">
        <v>123</v>
      </c>
      <c r="DQ200" s="2" t="s">
        <v>123</v>
      </c>
      <c r="DR200" s="2" t="s">
        <v>123</v>
      </c>
      <c r="DS200" s="2" t="s">
        <v>123</v>
      </c>
      <c r="DT200" s="2" t="s">
        <v>123</v>
      </c>
      <c r="DU200" s="2" t="s">
        <v>123</v>
      </c>
      <c r="DV200" s="2" t="s">
        <v>123</v>
      </c>
      <c r="DW200" s="2" t="s">
        <v>123</v>
      </c>
      <c r="DX200" s="2" t="s">
        <v>123</v>
      </c>
      <c r="DY200" s="2" t="s">
        <v>123</v>
      </c>
      <c r="DZ200" s="2" t="s">
        <v>123</v>
      </c>
      <c r="EA200" s="2" t="s">
        <v>123</v>
      </c>
      <c r="EB200" s="2" t="s">
        <v>123</v>
      </c>
      <c r="EC200" s="2" t="s">
        <v>123</v>
      </c>
      <c r="ED200" s="2" t="s">
        <v>123</v>
      </c>
      <c r="EE200" s="2" t="s">
        <v>123</v>
      </c>
      <c r="EF200" s="2" t="s">
        <v>123</v>
      </c>
      <c r="EG200" s="2" t="s">
        <v>123</v>
      </c>
      <c r="EH200" s="2" t="s">
        <v>123</v>
      </c>
      <c r="EI200" s="2" t="s">
        <v>123</v>
      </c>
    </row>
    <row r="201" spans="1:139" ht="144.94999999999999">
      <c r="A201" s="2" t="s">
        <v>348</v>
      </c>
      <c r="B201" s="2" t="s">
        <v>240</v>
      </c>
      <c r="C201" s="2" t="s">
        <v>123</v>
      </c>
      <c r="D201" s="2" t="s">
        <v>123</v>
      </c>
      <c r="E201" s="2" t="s">
        <v>123</v>
      </c>
      <c r="F201" s="2" t="s">
        <v>123</v>
      </c>
      <c r="G201" s="2" t="s">
        <v>123</v>
      </c>
      <c r="H201" s="2" t="s">
        <v>123</v>
      </c>
      <c r="I201" s="2" t="s">
        <v>123</v>
      </c>
      <c r="J201" s="2" t="s">
        <v>123</v>
      </c>
      <c r="K201" s="2" t="s">
        <v>123</v>
      </c>
      <c r="L201" s="2" t="s">
        <v>123</v>
      </c>
      <c r="M201" s="2" t="s">
        <v>123</v>
      </c>
      <c r="N201" s="2" t="s">
        <v>123</v>
      </c>
      <c r="O201" s="2" t="s">
        <v>123</v>
      </c>
      <c r="P201" s="2" t="s">
        <v>123</v>
      </c>
      <c r="Q201" s="2" t="s">
        <v>123</v>
      </c>
      <c r="R201" s="2" t="s">
        <v>123</v>
      </c>
      <c r="S201" s="2" t="s">
        <v>123</v>
      </c>
      <c r="T201" s="2" t="s">
        <v>123</v>
      </c>
      <c r="U201" s="2" t="s">
        <v>123</v>
      </c>
      <c r="V201" s="2" t="s">
        <v>123</v>
      </c>
      <c r="W201" s="2" t="s">
        <v>123</v>
      </c>
      <c r="X201" s="2" t="s">
        <v>123</v>
      </c>
      <c r="Y201" s="2" t="s">
        <v>123</v>
      </c>
      <c r="Z201" s="2" t="s">
        <v>123</v>
      </c>
      <c r="AA201" s="2" t="s">
        <v>123</v>
      </c>
      <c r="AB201" s="2" t="s">
        <v>123</v>
      </c>
      <c r="AC201" s="2" t="s">
        <v>1801</v>
      </c>
      <c r="AD201" s="2" t="s">
        <v>123</v>
      </c>
      <c r="AE201" s="2" t="s">
        <v>123</v>
      </c>
      <c r="AF201" s="2" t="s">
        <v>123</v>
      </c>
      <c r="AG201" s="2" t="s">
        <v>123</v>
      </c>
      <c r="AH201" s="2" t="s">
        <v>123</v>
      </c>
      <c r="AI201" s="2" t="s">
        <v>123</v>
      </c>
      <c r="AJ201" s="2" t="s">
        <v>123</v>
      </c>
      <c r="AK201" s="2" t="s">
        <v>123</v>
      </c>
      <c r="AL201" s="2" t="s">
        <v>123</v>
      </c>
      <c r="AM201" s="2" t="s">
        <v>123</v>
      </c>
      <c r="AN201" s="2" t="s">
        <v>123</v>
      </c>
      <c r="AO201" s="2" t="s">
        <v>123</v>
      </c>
      <c r="AP201" s="2" t="s">
        <v>123</v>
      </c>
      <c r="AQ201" s="2" t="s">
        <v>123</v>
      </c>
      <c r="AR201" s="2" t="s">
        <v>123</v>
      </c>
      <c r="AS201" s="2" t="s">
        <v>123</v>
      </c>
      <c r="AT201" s="2" t="s">
        <v>123</v>
      </c>
      <c r="AU201" s="2" t="s">
        <v>123</v>
      </c>
      <c r="AV201" s="2" t="s">
        <v>123</v>
      </c>
      <c r="AW201" s="2" t="s">
        <v>123</v>
      </c>
      <c r="AX201" s="2" t="s">
        <v>123</v>
      </c>
      <c r="AY201" s="2" t="s">
        <v>123</v>
      </c>
      <c r="AZ201" s="2" t="s">
        <v>123</v>
      </c>
      <c r="BA201" s="2" t="s">
        <v>123</v>
      </c>
      <c r="BB201" s="2" t="s">
        <v>123</v>
      </c>
      <c r="BC201" s="2" t="s">
        <v>123</v>
      </c>
      <c r="BD201" s="2" t="s">
        <v>123</v>
      </c>
      <c r="BE201" s="2" t="s">
        <v>123</v>
      </c>
      <c r="BF201" s="2" t="s">
        <v>123</v>
      </c>
      <c r="BG201" s="2" t="s">
        <v>837</v>
      </c>
      <c r="BH201" s="2" t="s">
        <v>837</v>
      </c>
      <c r="BI201" s="2" t="s">
        <v>838</v>
      </c>
      <c r="BJ201" s="2" t="s">
        <v>941</v>
      </c>
      <c r="BK201">
        <v>5</v>
      </c>
      <c r="BL201">
        <v>15</v>
      </c>
      <c r="BM201">
        <v>50</v>
      </c>
      <c r="BN201">
        <v>20</v>
      </c>
      <c r="BO201">
        <v>10</v>
      </c>
      <c r="BP201" s="2" t="s">
        <v>1802</v>
      </c>
      <c r="BQ201" s="2" t="s">
        <v>1803</v>
      </c>
      <c r="BR201" s="2" t="s">
        <v>1804</v>
      </c>
      <c r="BS201" s="2" t="s">
        <v>851</v>
      </c>
      <c r="BT201" s="2" t="s">
        <v>123</v>
      </c>
      <c r="BU201" s="2" t="s">
        <v>123</v>
      </c>
      <c r="BV201" s="2" t="s">
        <v>123</v>
      </c>
      <c r="BW201" s="2" t="s">
        <v>123</v>
      </c>
      <c r="BX201" s="2" t="s">
        <v>123</v>
      </c>
      <c r="BY201" s="2" t="s">
        <v>123</v>
      </c>
      <c r="BZ201" s="2" t="s">
        <v>123</v>
      </c>
      <c r="CA201" s="2" t="s">
        <v>123</v>
      </c>
      <c r="CB201" s="2" t="s">
        <v>123</v>
      </c>
      <c r="CC201" s="2" t="s">
        <v>123</v>
      </c>
      <c r="CD201" s="2" t="s">
        <v>123</v>
      </c>
      <c r="CE201" s="2" t="s">
        <v>123</v>
      </c>
      <c r="CF201" s="2" t="s">
        <v>123</v>
      </c>
      <c r="CG201" s="2" t="s">
        <v>123</v>
      </c>
      <c r="CH201" s="2" t="s">
        <v>123</v>
      </c>
      <c r="CI201" s="2" t="s">
        <v>123</v>
      </c>
      <c r="CJ201" s="2" t="s">
        <v>123</v>
      </c>
      <c r="CK201" s="2" t="s">
        <v>123</v>
      </c>
      <c r="CL201" s="2" t="s">
        <v>123</v>
      </c>
      <c r="CM201" s="2" t="s">
        <v>123</v>
      </c>
      <c r="CN201" s="2" t="s">
        <v>123</v>
      </c>
      <c r="CO201" s="2" t="s">
        <v>123</v>
      </c>
      <c r="CP201" s="2" t="s">
        <v>123</v>
      </c>
      <c r="CQ201" s="2" t="s">
        <v>123</v>
      </c>
      <c r="CR201" s="2" t="s">
        <v>123</v>
      </c>
      <c r="CS201" s="2" t="s">
        <v>123</v>
      </c>
      <c r="CT201" s="2" t="s">
        <v>123</v>
      </c>
      <c r="CU201" s="2" t="s">
        <v>123</v>
      </c>
      <c r="CV201" s="2" t="s">
        <v>123</v>
      </c>
      <c r="CW201" s="2" t="s">
        <v>123</v>
      </c>
      <c r="CX201">
        <v>10</v>
      </c>
      <c r="CY201">
        <v>10</v>
      </c>
      <c r="CZ201">
        <v>20</v>
      </c>
      <c r="DA201">
        <v>10</v>
      </c>
      <c r="DB201">
        <v>10</v>
      </c>
      <c r="DC201">
        <v>10</v>
      </c>
      <c r="DD201">
        <v>10</v>
      </c>
      <c r="DE201">
        <v>10</v>
      </c>
      <c r="DF201">
        <v>10</v>
      </c>
      <c r="DG201" s="2" t="s">
        <v>1805</v>
      </c>
      <c r="DH201" s="2" t="s">
        <v>863</v>
      </c>
      <c r="DI201" s="2" t="s">
        <v>123</v>
      </c>
      <c r="DJ201" s="2" t="s">
        <v>123</v>
      </c>
      <c r="DK201" s="2" t="s">
        <v>123</v>
      </c>
      <c r="DL201" s="2" t="s">
        <v>123</v>
      </c>
      <c r="DM201" s="2" t="s">
        <v>123</v>
      </c>
      <c r="DN201" s="2" t="s">
        <v>123</v>
      </c>
      <c r="DO201" s="2" t="s">
        <v>123</v>
      </c>
      <c r="DP201" s="2" t="s">
        <v>123</v>
      </c>
      <c r="DQ201" s="2" t="s">
        <v>123</v>
      </c>
      <c r="DR201" s="2" t="s">
        <v>123</v>
      </c>
      <c r="DS201" s="2" t="s">
        <v>123</v>
      </c>
      <c r="DT201" s="2" t="s">
        <v>123</v>
      </c>
      <c r="DU201" s="2" t="s">
        <v>123</v>
      </c>
      <c r="DV201" s="2" t="s">
        <v>123</v>
      </c>
      <c r="DW201" s="2" t="s">
        <v>123</v>
      </c>
      <c r="DX201" s="2" t="s">
        <v>123</v>
      </c>
      <c r="DY201" s="2" t="s">
        <v>123</v>
      </c>
      <c r="DZ201" s="2" t="s">
        <v>123</v>
      </c>
      <c r="EA201" s="2" t="s">
        <v>123</v>
      </c>
      <c r="EB201" s="2" t="s">
        <v>123</v>
      </c>
      <c r="EC201" s="2" t="s">
        <v>123</v>
      </c>
      <c r="ED201" s="2" t="s">
        <v>123</v>
      </c>
      <c r="EE201" s="2" t="s">
        <v>123</v>
      </c>
      <c r="EF201" s="2" t="s">
        <v>123</v>
      </c>
      <c r="EG201" s="2" t="s">
        <v>123</v>
      </c>
      <c r="EH201" s="2" t="s">
        <v>123</v>
      </c>
      <c r="EI201" s="2" t="s">
        <v>123</v>
      </c>
    </row>
    <row r="202" spans="1:139" ht="43.5">
      <c r="A202" s="2" t="s">
        <v>534</v>
      </c>
      <c r="B202" s="2" t="s">
        <v>10</v>
      </c>
      <c r="C202" s="2" t="s">
        <v>123</v>
      </c>
      <c r="D202" s="2" t="s">
        <v>123</v>
      </c>
      <c r="E202" s="2" t="s">
        <v>123</v>
      </c>
      <c r="F202" s="2" t="s">
        <v>123</v>
      </c>
      <c r="G202" s="2" t="s">
        <v>123</v>
      </c>
      <c r="H202" s="2" t="s">
        <v>123</v>
      </c>
      <c r="I202" s="2" t="s">
        <v>123</v>
      </c>
      <c r="J202" s="2" t="s">
        <v>123</v>
      </c>
      <c r="K202" s="2" t="s">
        <v>123</v>
      </c>
      <c r="L202" s="2" t="s">
        <v>123</v>
      </c>
      <c r="M202" s="2" t="s">
        <v>123</v>
      </c>
      <c r="N202" s="2" t="s">
        <v>123</v>
      </c>
      <c r="O202" s="2" t="s">
        <v>123</v>
      </c>
      <c r="P202" s="2" t="s">
        <v>123</v>
      </c>
      <c r="Q202" s="2" t="s">
        <v>123</v>
      </c>
      <c r="R202" s="2" t="s">
        <v>123</v>
      </c>
      <c r="S202" s="2" t="s">
        <v>123</v>
      </c>
      <c r="T202" s="2" t="s">
        <v>123</v>
      </c>
      <c r="U202" s="2" t="s">
        <v>123</v>
      </c>
      <c r="V202" s="2" t="s">
        <v>123</v>
      </c>
      <c r="W202" s="2" t="s">
        <v>123</v>
      </c>
      <c r="X202" s="2" t="s">
        <v>123</v>
      </c>
      <c r="Y202" s="2" t="s">
        <v>123</v>
      </c>
      <c r="Z202" s="2" t="s">
        <v>123</v>
      </c>
      <c r="AA202" s="2" t="s">
        <v>123</v>
      </c>
      <c r="AB202" s="2" t="s">
        <v>123</v>
      </c>
      <c r="AC202" s="2" t="s">
        <v>1806</v>
      </c>
      <c r="AD202">
        <v>0</v>
      </c>
      <c r="AE202">
        <v>26</v>
      </c>
      <c r="AF202">
        <v>0</v>
      </c>
      <c r="AG202">
        <v>0</v>
      </c>
      <c r="AH202">
        <v>20</v>
      </c>
      <c r="AI202">
        <v>30</v>
      </c>
      <c r="AJ202">
        <v>10</v>
      </c>
      <c r="AK202">
        <v>2</v>
      </c>
      <c r="AL202">
        <v>2</v>
      </c>
      <c r="AM202">
        <v>5</v>
      </c>
      <c r="AN202">
        <v>0</v>
      </c>
      <c r="AO202">
        <v>0</v>
      </c>
      <c r="AP202">
        <v>0</v>
      </c>
      <c r="AQ202">
        <v>0</v>
      </c>
      <c r="AR202">
        <v>5</v>
      </c>
      <c r="AS202">
        <v>0</v>
      </c>
      <c r="AT202" s="2" t="s">
        <v>123</v>
      </c>
      <c r="AU202" s="2" t="s">
        <v>863</v>
      </c>
      <c r="AV202" s="2" t="s">
        <v>845</v>
      </c>
      <c r="AW202" s="2" t="s">
        <v>845</v>
      </c>
      <c r="AX202" s="2" t="s">
        <v>846</v>
      </c>
      <c r="AY202" s="2" t="s">
        <v>847</v>
      </c>
      <c r="AZ202" s="2" t="s">
        <v>891</v>
      </c>
      <c r="BA202" s="2" t="s">
        <v>846</v>
      </c>
      <c r="BB202" s="2" t="s">
        <v>863</v>
      </c>
      <c r="BC202" s="2" t="s">
        <v>863</v>
      </c>
      <c r="BD202" s="2" t="s">
        <v>846</v>
      </c>
      <c r="BE202" s="2" t="s">
        <v>863</v>
      </c>
      <c r="BF202" s="2" t="s">
        <v>863</v>
      </c>
      <c r="BG202" s="2" t="s">
        <v>839</v>
      </c>
      <c r="BH202" s="2" t="s">
        <v>849</v>
      </c>
      <c r="BI202" s="2" t="s">
        <v>838</v>
      </c>
      <c r="BJ202" s="2" t="s">
        <v>941</v>
      </c>
      <c r="BK202">
        <v>0</v>
      </c>
      <c r="BL202">
        <v>0</v>
      </c>
      <c r="BM202">
        <v>0</v>
      </c>
      <c r="BN202">
        <v>50</v>
      </c>
      <c r="BO202">
        <v>50</v>
      </c>
      <c r="BP202" s="2" t="s">
        <v>1807</v>
      </c>
      <c r="BQ202" s="2" t="s">
        <v>1808</v>
      </c>
      <c r="BR202" s="2" t="s">
        <v>1809</v>
      </c>
      <c r="BS202" s="2" t="s">
        <v>851</v>
      </c>
      <c r="BT202" s="2" t="s">
        <v>123</v>
      </c>
      <c r="BU202" s="2" t="s">
        <v>123</v>
      </c>
      <c r="BV202" s="2" t="s">
        <v>123</v>
      </c>
      <c r="BW202" s="2" t="s">
        <v>123</v>
      </c>
      <c r="BX202" s="2" t="s">
        <v>123</v>
      </c>
      <c r="BY202" s="2" t="s">
        <v>123</v>
      </c>
      <c r="BZ202" s="2" t="s">
        <v>123</v>
      </c>
      <c r="CA202" s="2" t="s">
        <v>123</v>
      </c>
      <c r="CB202" s="2" t="s">
        <v>123</v>
      </c>
      <c r="CC202" s="2" t="s">
        <v>123</v>
      </c>
      <c r="CD202" s="2" t="s">
        <v>123</v>
      </c>
      <c r="CE202" s="2" t="s">
        <v>123</v>
      </c>
      <c r="CF202" s="2" t="s">
        <v>123</v>
      </c>
      <c r="CG202" s="2" t="s">
        <v>123</v>
      </c>
      <c r="CH202" s="2" t="s">
        <v>123</v>
      </c>
      <c r="CI202" s="2" t="s">
        <v>123</v>
      </c>
      <c r="CJ202" s="2" t="s">
        <v>123</v>
      </c>
      <c r="CK202" s="2" t="s">
        <v>123</v>
      </c>
      <c r="CL202" s="2" t="s">
        <v>123</v>
      </c>
      <c r="CM202" s="2" t="s">
        <v>123</v>
      </c>
      <c r="CN202" s="2" t="s">
        <v>123</v>
      </c>
      <c r="CO202" s="2" t="s">
        <v>123</v>
      </c>
      <c r="CP202" s="2" t="s">
        <v>123</v>
      </c>
      <c r="CQ202" s="2" t="s">
        <v>123</v>
      </c>
      <c r="CR202" s="2" t="s">
        <v>123</v>
      </c>
      <c r="CS202" s="2" t="s">
        <v>123</v>
      </c>
      <c r="CT202" s="2" t="s">
        <v>123</v>
      </c>
      <c r="CU202" s="2" t="s">
        <v>123</v>
      </c>
      <c r="CV202" s="2" t="s">
        <v>123</v>
      </c>
      <c r="CW202" s="2" t="s">
        <v>123</v>
      </c>
      <c r="CX202" s="2" t="s">
        <v>123</v>
      </c>
      <c r="CY202" s="2" t="s">
        <v>123</v>
      </c>
      <c r="CZ202" s="2" t="s">
        <v>123</v>
      </c>
      <c r="DA202" s="2" t="s">
        <v>123</v>
      </c>
      <c r="DB202" s="2" t="s">
        <v>123</v>
      </c>
      <c r="DC202" s="2" t="s">
        <v>123</v>
      </c>
      <c r="DD202" s="2" t="s">
        <v>123</v>
      </c>
      <c r="DE202" s="2" t="s">
        <v>123</v>
      </c>
      <c r="DF202" s="2" t="s">
        <v>123</v>
      </c>
      <c r="DG202" s="2" t="s">
        <v>123</v>
      </c>
      <c r="DH202" s="2" t="s">
        <v>123</v>
      </c>
      <c r="DI202" s="2" t="s">
        <v>123</v>
      </c>
      <c r="DJ202" s="2" t="s">
        <v>123</v>
      </c>
      <c r="DK202" s="2" t="s">
        <v>123</v>
      </c>
      <c r="DL202" s="2" t="s">
        <v>123</v>
      </c>
      <c r="DM202" s="2" t="s">
        <v>123</v>
      </c>
      <c r="DN202" s="2" t="s">
        <v>123</v>
      </c>
      <c r="DO202" s="2" t="s">
        <v>123</v>
      </c>
      <c r="DP202" s="2" t="s">
        <v>123</v>
      </c>
      <c r="DQ202" s="2" t="s">
        <v>123</v>
      </c>
      <c r="DR202" s="2" t="s">
        <v>123</v>
      </c>
      <c r="DS202" s="2" t="s">
        <v>123</v>
      </c>
      <c r="DT202" s="2" t="s">
        <v>123</v>
      </c>
      <c r="DU202" s="2" t="s">
        <v>123</v>
      </c>
      <c r="DV202" s="2" t="s">
        <v>123</v>
      </c>
      <c r="DW202" s="2" t="s">
        <v>123</v>
      </c>
      <c r="DX202" s="2" t="s">
        <v>123</v>
      </c>
      <c r="DY202" s="2" t="s">
        <v>123</v>
      </c>
      <c r="DZ202" s="2" t="s">
        <v>123</v>
      </c>
      <c r="EA202" s="2" t="s">
        <v>123</v>
      </c>
      <c r="EB202" s="2" t="s">
        <v>123</v>
      </c>
      <c r="EC202" s="2" t="s">
        <v>123</v>
      </c>
      <c r="ED202" s="2" t="s">
        <v>123</v>
      </c>
      <c r="EE202" s="2" t="s">
        <v>123</v>
      </c>
      <c r="EF202" s="2" t="s">
        <v>123</v>
      </c>
      <c r="EG202" s="2" t="s">
        <v>123</v>
      </c>
      <c r="EH202" s="2" t="s">
        <v>123</v>
      </c>
      <c r="EI202" s="2" t="s">
        <v>123</v>
      </c>
    </row>
    <row r="203" spans="1:139" ht="43.5">
      <c r="A203" s="2" t="s">
        <v>535</v>
      </c>
      <c r="B203" s="2" t="s">
        <v>10</v>
      </c>
      <c r="C203" s="2" t="s">
        <v>123</v>
      </c>
      <c r="D203" s="2" t="s">
        <v>123</v>
      </c>
      <c r="E203" s="2" t="s">
        <v>123</v>
      </c>
      <c r="F203" s="2" t="s">
        <v>123</v>
      </c>
      <c r="G203" s="2" t="s">
        <v>123</v>
      </c>
      <c r="H203" s="2" t="s">
        <v>123</v>
      </c>
      <c r="I203" s="2" t="s">
        <v>123</v>
      </c>
      <c r="J203" s="2" t="s">
        <v>123</v>
      </c>
      <c r="K203" s="2" t="s">
        <v>123</v>
      </c>
      <c r="L203" s="2" t="s">
        <v>123</v>
      </c>
      <c r="M203" s="2" t="s">
        <v>123</v>
      </c>
      <c r="N203" s="2" t="s">
        <v>123</v>
      </c>
      <c r="O203" s="2" t="s">
        <v>123</v>
      </c>
      <c r="P203" s="2" t="s">
        <v>123</v>
      </c>
      <c r="Q203" s="2" t="s">
        <v>123</v>
      </c>
      <c r="R203" s="2" t="s">
        <v>123</v>
      </c>
      <c r="S203" s="2" t="s">
        <v>123</v>
      </c>
      <c r="T203" s="2" t="s">
        <v>123</v>
      </c>
      <c r="U203" s="2" t="s">
        <v>123</v>
      </c>
      <c r="V203" s="2" t="s">
        <v>123</v>
      </c>
      <c r="W203" s="2" t="s">
        <v>123</v>
      </c>
      <c r="X203" s="2" t="s">
        <v>123</v>
      </c>
      <c r="Y203" s="2" t="s">
        <v>123</v>
      </c>
      <c r="Z203" s="2" t="s">
        <v>123</v>
      </c>
      <c r="AA203" s="2" t="s">
        <v>123</v>
      </c>
      <c r="AB203" s="2" t="s">
        <v>123</v>
      </c>
      <c r="AC203" s="2" t="s">
        <v>1810</v>
      </c>
      <c r="AD203">
        <v>1</v>
      </c>
      <c r="AE203">
        <v>0</v>
      </c>
      <c r="AF203">
        <v>3</v>
      </c>
      <c r="AG203">
        <v>0</v>
      </c>
      <c r="AH203">
        <v>0</v>
      </c>
      <c r="AI203">
        <v>70</v>
      </c>
      <c r="AJ203">
        <v>0</v>
      </c>
      <c r="AK203">
        <v>5</v>
      </c>
      <c r="AL203">
        <v>0</v>
      </c>
      <c r="AM203">
        <v>0</v>
      </c>
      <c r="AN203">
        <v>1</v>
      </c>
      <c r="AO203">
        <v>0</v>
      </c>
      <c r="AP203">
        <v>5</v>
      </c>
      <c r="AQ203">
        <v>5</v>
      </c>
      <c r="AR203">
        <v>10</v>
      </c>
      <c r="AS203">
        <v>0</v>
      </c>
      <c r="AT203" s="2" t="s">
        <v>123</v>
      </c>
      <c r="AU203" s="2" t="s">
        <v>863</v>
      </c>
      <c r="AV203" s="2" t="s">
        <v>846</v>
      </c>
      <c r="AW203" s="2" t="s">
        <v>863</v>
      </c>
      <c r="AX203" s="2" t="s">
        <v>863</v>
      </c>
      <c r="AY203" s="2" t="s">
        <v>863</v>
      </c>
      <c r="AZ203" s="2" t="s">
        <v>929</v>
      </c>
      <c r="BA203" s="2" t="s">
        <v>845</v>
      </c>
      <c r="BB203" s="2" t="s">
        <v>844</v>
      </c>
      <c r="BC203" s="2" t="s">
        <v>863</v>
      </c>
      <c r="BD203" s="2" t="s">
        <v>123</v>
      </c>
      <c r="BE203" s="2" t="s">
        <v>863</v>
      </c>
      <c r="BF203" s="2" t="s">
        <v>123</v>
      </c>
      <c r="BG203" s="2" t="s">
        <v>838</v>
      </c>
      <c r="BH203" s="2" t="s">
        <v>838</v>
      </c>
      <c r="BI203" s="2" t="s">
        <v>849</v>
      </c>
      <c r="BJ203" s="2" t="s">
        <v>837</v>
      </c>
      <c r="BK203">
        <v>10</v>
      </c>
      <c r="BL203">
        <v>5</v>
      </c>
      <c r="BM203">
        <v>25</v>
      </c>
      <c r="BN203">
        <v>25</v>
      </c>
      <c r="BO203">
        <v>35</v>
      </c>
      <c r="BP203" s="2" t="s">
        <v>1811</v>
      </c>
      <c r="BQ203" s="2" t="s">
        <v>1812</v>
      </c>
      <c r="BR203" s="2" t="s">
        <v>1813</v>
      </c>
      <c r="BS203" s="2" t="s">
        <v>1814</v>
      </c>
      <c r="BT203" s="2" t="s">
        <v>123</v>
      </c>
      <c r="BU203" s="2" t="s">
        <v>123</v>
      </c>
      <c r="BV203" s="2" t="s">
        <v>123</v>
      </c>
      <c r="BW203" s="2" t="s">
        <v>123</v>
      </c>
      <c r="BX203" s="2" t="s">
        <v>123</v>
      </c>
      <c r="BY203" s="2" t="s">
        <v>123</v>
      </c>
      <c r="BZ203" s="2" t="s">
        <v>123</v>
      </c>
      <c r="CA203" s="2" t="s">
        <v>123</v>
      </c>
      <c r="CB203" s="2" t="s">
        <v>123</v>
      </c>
      <c r="CC203" s="2" t="s">
        <v>123</v>
      </c>
      <c r="CD203" s="2" t="s">
        <v>123</v>
      </c>
      <c r="CE203" s="2" t="s">
        <v>123</v>
      </c>
      <c r="CF203" s="2" t="s">
        <v>123</v>
      </c>
      <c r="CG203" s="2" t="s">
        <v>123</v>
      </c>
      <c r="CH203" s="2" t="s">
        <v>123</v>
      </c>
      <c r="CI203" s="2" t="s">
        <v>123</v>
      </c>
      <c r="CJ203" s="2" t="s">
        <v>123</v>
      </c>
      <c r="CK203" s="2" t="s">
        <v>123</v>
      </c>
      <c r="CL203" s="2" t="s">
        <v>123</v>
      </c>
      <c r="CM203" s="2" t="s">
        <v>123</v>
      </c>
      <c r="CN203" s="2" t="s">
        <v>123</v>
      </c>
      <c r="CO203" s="2" t="s">
        <v>123</v>
      </c>
      <c r="CP203" s="2" t="s">
        <v>123</v>
      </c>
      <c r="CQ203" s="2" t="s">
        <v>123</v>
      </c>
      <c r="CR203" s="2" t="s">
        <v>123</v>
      </c>
      <c r="CS203" s="2" t="s">
        <v>123</v>
      </c>
      <c r="CT203" s="2" t="s">
        <v>123</v>
      </c>
      <c r="CU203" s="2" t="s">
        <v>123</v>
      </c>
      <c r="CV203" s="2" t="s">
        <v>123</v>
      </c>
      <c r="CW203" s="2" t="s">
        <v>123</v>
      </c>
      <c r="CX203" s="2" t="s">
        <v>123</v>
      </c>
      <c r="CY203" s="2" t="s">
        <v>123</v>
      </c>
      <c r="CZ203" s="2" t="s">
        <v>123</v>
      </c>
      <c r="DA203" s="2" t="s">
        <v>123</v>
      </c>
      <c r="DB203" s="2" t="s">
        <v>123</v>
      </c>
      <c r="DC203" s="2" t="s">
        <v>123</v>
      </c>
      <c r="DD203" s="2" t="s">
        <v>123</v>
      </c>
      <c r="DE203" s="2" t="s">
        <v>123</v>
      </c>
      <c r="DF203" s="2" t="s">
        <v>123</v>
      </c>
      <c r="DG203" s="2" t="s">
        <v>123</v>
      </c>
      <c r="DH203" s="2" t="s">
        <v>123</v>
      </c>
      <c r="DI203" s="2" t="s">
        <v>123</v>
      </c>
      <c r="DJ203" s="2" t="s">
        <v>123</v>
      </c>
      <c r="DK203" s="2" t="s">
        <v>123</v>
      </c>
      <c r="DL203" s="2" t="s">
        <v>123</v>
      </c>
      <c r="DM203" s="2" t="s">
        <v>123</v>
      </c>
      <c r="DN203" s="2" t="s">
        <v>123</v>
      </c>
      <c r="DO203" s="2" t="s">
        <v>123</v>
      </c>
      <c r="DP203" s="2" t="s">
        <v>123</v>
      </c>
      <c r="DQ203" s="2" t="s">
        <v>123</v>
      </c>
      <c r="DR203" s="2" t="s">
        <v>123</v>
      </c>
      <c r="DS203" s="2" t="s">
        <v>123</v>
      </c>
      <c r="DT203" s="2" t="s">
        <v>123</v>
      </c>
      <c r="DU203" s="2" t="s">
        <v>123</v>
      </c>
      <c r="DV203" s="2" t="s">
        <v>123</v>
      </c>
      <c r="DW203" s="2" t="s">
        <v>123</v>
      </c>
      <c r="DX203" s="2" t="s">
        <v>123</v>
      </c>
      <c r="DY203" s="2" t="s">
        <v>123</v>
      </c>
      <c r="DZ203" s="2" t="s">
        <v>123</v>
      </c>
      <c r="EA203" s="2" t="s">
        <v>123</v>
      </c>
      <c r="EB203" s="2" t="s">
        <v>123</v>
      </c>
      <c r="EC203" s="2" t="s">
        <v>123</v>
      </c>
      <c r="ED203" s="2" t="s">
        <v>123</v>
      </c>
      <c r="EE203" s="2" t="s">
        <v>123</v>
      </c>
      <c r="EF203" s="2" t="s">
        <v>123</v>
      </c>
      <c r="EG203" s="2" t="s">
        <v>123</v>
      </c>
      <c r="EH203" s="2" t="s">
        <v>123</v>
      </c>
      <c r="EI203" s="2" t="s">
        <v>123</v>
      </c>
    </row>
    <row r="204" spans="1:139" ht="101.45">
      <c r="A204" s="2" t="s">
        <v>664</v>
      </c>
      <c r="B204" s="2" t="s">
        <v>11</v>
      </c>
      <c r="C204" s="2" t="s">
        <v>123</v>
      </c>
      <c r="D204" s="2" t="s">
        <v>123</v>
      </c>
      <c r="E204" s="2" t="s">
        <v>123</v>
      </c>
      <c r="F204" s="2" t="s">
        <v>123</v>
      </c>
      <c r="G204" s="2" t="s">
        <v>123</v>
      </c>
      <c r="H204" s="2" t="s">
        <v>123</v>
      </c>
      <c r="I204" s="2" t="s">
        <v>123</v>
      </c>
      <c r="J204" s="2" t="s">
        <v>123</v>
      </c>
      <c r="K204" s="2" t="s">
        <v>123</v>
      </c>
      <c r="L204" s="2" t="s">
        <v>123</v>
      </c>
      <c r="M204" s="2" t="s">
        <v>123</v>
      </c>
      <c r="N204" s="2" t="s">
        <v>123</v>
      </c>
      <c r="O204" s="2" t="s">
        <v>123</v>
      </c>
      <c r="P204" s="2" t="s">
        <v>123</v>
      </c>
      <c r="Q204" s="2" t="s">
        <v>123</v>
      </c>
      <c r="R204" s="2" t="s">
        <v>123</v>
      </c>
      <c r="S204" s="2" t="s">
        <v>123</v>
      </c>
      <c r="T204" s="2" t="s">
        <v>123</v>
      </c>
      <c r="U204" s="2" t="s">
        <v>123</v>
      </c>
      <c r="V204" s="2" t="s">
        <v>123</v>
      </c>
      <c r="W204" s="2" t="s">
        <v>123</v>
      </c>
      <c r="X204" s="2" t="s">
        <v>123</v>
      </c>
      <c r="Y204" s="2" t="s">
        <v>123</v>
      </c>
      <c r="Z204" s="2" t="s">
        <v>123</v>
      </c>
      <c r="AA204" s="2" t="s">
        <v>123</v>
      </c>
      <c r="AB204" s="2" t="s">
        <v>123</v>
      </c>
      <c r="AC204" s="2" t="s">
        <v>1815</v>
      </c>
      <c r="AD204" s="2" t="s">
        <v>123</v>
      </c>
      <c r="AE204" s="2" t="s">
        <v>123</v>
      </c>
      <c r="AF204" s="2" t="s">
        <v>123</v>
      </c>
      <c r="AG204" s="2" t="s">
        <v>123</v>
      </c>
      <c r="AH204" s="2" t="s">
        <v>123</v>
      </c>
      <c r="AI204" s="2" t="s">
        <v>123</v>
      </c>
      <c r="AJ204" s="2" t="s">
        <v>123</v>
      </c>
      <c r="AK204" s="2" t="s">
        <v>123</v>
      </c>
      <c r="AL204" s="2" t="s">
        <v>123</v>
      </c>
      <c r="AM204" s="2" t="s">
        <v>123</v>
      </c>
      <c r="AN204" s="2" t="s">
        <v>123</v>
      </c>
      <c r="AO204" s="2" t="s">
        <v>123</v>
      </c>
      <c r="AP204" s="2" t="s">
        <v>123</v>
      </c>
      <c r="AQ204" s="2" t="s">
        <v>123</v>
      </c>
      <c r="AR204" s="2" t="s">
        <v>123</v>
      </c>
      <c r="AS204" s="2" t="s">
        <v>123</v>
      </c>
      <c r="AT204" s="2" t="s">
        <v>123</v>
      </c>
      <c r="AU204" s="2" t="s">
        <v>123</v>
      </c>
      <c r="AV204" s="2" t="s">
        <v>123</v>
      </c>
      <c r="AW204" s="2" t="s">
        <v>123</v>
      </c>
      <c r="AX204" s="2" t="s">
        <v>123</v>
      </c>
      <c r="AY204" s="2" t="s">
        <v>123</v>
      </c>
      <c r="AZ204" s="2" t="s">
        <v>123</v>
      </c>
      <c r="BA204" s="2" t="s">
        <v>123</v>
      </c>
      <c r="BB204" s="2" t="s">
        <v>123</v>
      </c>
      <c r="BC204" s="2" t="s">
        <v>123</v>
      </c>
      <c r="BD204" s="2" t="s">
        <v>123</v>
      </c>
      <c r="BE204" s="2" t="s">
        <v>123</v>
      </c>
      <c r="BF204" s="2" t="s">
        <v>123</v>
      </c>
      <c r="BG204" s="2" t="s">
        <v>838</v>
      </c>
      <c r="BH204" s="2" t="s">
        <v>838</v>
      </c>
      <c r="BI204" s="2" t="s">
        <v>849</v>
      </c>
      <c r="BJ204" s="2" t="s">
        <v>849</v>
      </c>
      <c r="BK204">
        <v>5</v>
      </c>
      <c r="BL204">
        <v>5</v>
      </c>
      <c r="BM204">
        <v>20</v>
      </c>
      <c r="BN204">
        <v>50</v>
      </c>
      <c r="BO204">
        <v>20</v>
      </c>
      <c r="BP204" s="2" t="s">
        <v>1816</v>
      </c>
      <c r="BQ204" s="2" t="s">
        <v>1817</v>
      </c>
      <c r="BR204" s="2" t="s">
        <v>1818</v>
      </c>
      <c r="BS204" s="2" t="s">
        <v>1819</v>
      </c>
      <c r="BT204">
        <v>40</v>
      </c>
      <c r="BU204">
        <v>20</v>
      </c>
      <c r="BV204">
        <v>2</v>
      </c>
      <c r="BW204">
        <v>2</v>
      </c>
      <c r="BX204">
        <v>2</v>
      </c>
      <c r="BY204">
        <v>5</v>
      </c>
      <c r="BZ204">
        <v>3</v>
      </c>
      <c r="CA204">
        <v>1</v>
      </c>
      <c r="CB204">
        <v>5</v>
      </c>
      <c r="CC204">
        <v>13</v>
      </c>
      <c r="CD204">
        <v>2</v>
      </c>
      <c r="CE204">
        <v>5</v>
      </c>
      <c r="CF204">
        <v>0</v>
      </c>
      <c r="CG204" s="2" t="s">
        <v>123</v>
      </c>
      <c r="CH204">
        <v>80</v>
      </c>
      <c r="CI204">
        <v>70</v>
      </c>
      <c r="CJ204">
        <v>15</v>
      </c>
      <c r="CK204">
        <v>10</v>
      </c>
      <c r="CL204">
        <v>5</v>
      </c>
      <c r="CM204">
        <v>0</v>
      </c>
      <c r="CN204" s="2" t="s">
        <v>123</v>
      </c>
      <c r="CO204" s="2" t="s">
        <v>845</v>
      </c>
      <c r="CP204" s="2" t="s">
        <v>845</v>
      </c>
      <c r="CQ204" s="2" t="s">
        <v>846</v>
      </c>
      <c r="CR204" s="2" t="s">
        <v>844</v>
      </c>
      <c r="CS204" s="2" t="s">
        <v>845</v>
      </c>
      <c r="CT204" s="2" t="s">
        <v>845</v>
      </c>
      <c r="CU204" s="2" t="s">
        <v>844</v>
      </c>
      <c r="CV204" s="2" t="s">
        <v>844</v>
      </c>
      <c r="CW204" s="2" t="s">
        <v>845</v>
      </c>
      <c r="CX204" s="2" t="s">
        <v>123</v>
      </c>
      <c r="CY204" s="2" t="s">
        <v>123</v>
      </c>
      <c r="CZ204" s="2" t="s">
        <v>123</v>
      </c>
      <c r="DA204" s="2" t="s">
        <v>123</v>
      </c>
      <c r="DB204" s="2" t="s">
        <v>123</v>
      </c>
      <c r="DC204" s="2" t="s">
        <v>123</v>
      </c>
      <c r="DD204" s="2" t="s">
        <v>123</v>
      </c>
      <c r="DE204" s="2" t="s">
        <v>123</v>
      </c>
      <c r="DF204" s="2" t="s">
        <v>123</v>
      </c>
      <c r="DG204" s="2" t="s">
        <v>123</v>
      </c>
      <c r="DH204" s="2" t="s">
        <v>123</v>
      </c>
      <c r="DI204" s="2" t="s">
        <v>123</v>
      </c>
      <c r="DJ204" s="2" t="s">
        <v>123</v>
      </c>
      <c r="DK204" s="2" t="s">
        <v>123</v>
      </c>
      <c r="DL204" s="2" t="s">
        <v>123</v>
      </c>
      <c r="DM204" s="2" t="s">
        <v>123</v>
      </c>
      <c r="DN204" s="2" t="s">
        <v>123</v>
      </c>
      <c r="DO204" s="2" t="s">
        <v>123</v>
      </c>
      <c r="DP204" s="2" t="s">
        <v>123</v>
      </c>
      <c r="DQ204" s="2" t="s">
        <v>123</v>
      </c>
      <c r="DR204" s="2" t="s">
        <v>123</v>
      </c>
      <c r="DS204" s="2" t="s">
        <v>123</v>
      </c>
      <c r="DT204" s="2" t="s">
        <v>123</v>
      </c>
      <c r="DU204" s="2" t="s">
        <v>123</v>
      </c>
      <c r="DV204" s="2" t="s">
        <v>123</v>
      </c>
      <c r="DW204" s="2" t="s">
        <v>123</v>
      </c>
      <c r="DX204" s="2" t="s">
        <v>123</v>
      </c>
      <c r="DY204" s="2" t="s">
        <v>123</v>
      </c>
      <c r="DZ204" s="2" t="s">
        <v>123</v>
      </c>
      <c r="EA204" s="2" t="s">
        <v>123</v>
      </c>
      <c r="EB204" s="2" t="s">
        <v>123</v>
      </c>
      <c r="EC204" s="2" t="s">
        <v>123</v>
      </c>
      <c r="ED204" s="2" t="s">
        <v>123</v>
      </c>
      <c r="EE204" s="2" t="s">
        <v>123</v>
      </c>
      <c r="EF204" s="2" t="s">
        <v>123</v>
      </c>
      <c r="EG204" s="2" t="s">
        <v>123</v>
      </c>
      <c r="EH204" s="2" t="s">
        <v>123</v>
      </c>
      <c r="EI204" s="2" t="s">
        <v>123</v>
      </c>
    </row>
    <row r="205" spans="1:139" ht="72.599999999999994">
      <c r="A205" s="2" t="s">
        <v>428</v>
      </c>
      <c r="B205" s="2" t="s">
        <v>13</v>
      </c>
      <c r="C205" s="2" t="s">
        <v>123</v>
      </c>
      <c r="D205" s="2" t="s">
        <v>123</v>
      </c>
      <c r="E205" s="2" t="s">
        <v>123</v>
      </c>
      <c r="F205" s="2" t="s">
        <v>123</v>
      </c>
      <c r="G205" s="2" t="s">
        <v>123</v>
      </c>
      <c r="H205" s="2" t="s">
        <v>123</v>
      </c>
      <c r="I205" s="2" t="s">
        <v>123</v>
      </c>
      <c r="J205" s="2" t="s">
        <v>123</v>
      </c>
      <c r="K205" s="2" t="s">
        <v>123</v>
      </c>
      <c r="L205" s="2" t="s">
        <v>123</v>
      </c>
      <c r="M205" s="2" t="s">
        <v>123</v>
      </c>
      <c r="N205" s="2" t="s">
        <v>123</v>
      </c>
      <c r="O205" s="2" t="s">
        <v>123</v>
      </c>
      <c r="P205" s="2" t="s">
        <v>123</v>
      </c>
      <c r="Q205" s="2" t="s">
        <v>123</v>
      </c>
      <c r="R205" s="2" t="s">
        <v>123</v>
      </c>
      <c r="S205" s="2" t="s">
        <v>123</v>
      </c>
      <c r="T205" s="2" t="s">
        <v>123</v>
      </c>
      <c r="U205" s="2" t="s">
        <v>123</v>
      </c>
      <c r="V205" s="2" t="s">
        <v>123</v>
      </c>
      <c r="W205" s="2" t="s">
        <v>123</v>
      </c>
      <c r="X205" s="2" t="s">
        <v>123</v>
      </c>
      <c r="Y205" s="2" t="s">
        <v>123</v>
      </c>
      <c r="Z205" s="2" t="s">
        <v>123</v>
      </c>
      <c r="AA205" s="2" t="s">
        <v>123</v>
      </c>
      <c r="AB205" s="2" t="s">
        <v>123</v>
      </c>
      <c r="AC205" s="2" t="s">
        <v>1820</v>
      </c>
      <c r="AD205" s="2" t="s">
        <v>123</v>
      </c>
      <c r="AE205" s="2" t="s">
        <v>123</v>
      </c>
      <c r="AF205" s="2" t="s">
        <v>123</v>
      </c>
      <c r="AG205" s="2" t="s">
        <v>123</v>
      </c>
      <c r="AH205" s="2" t="s">
        <v>123</v>
      </c>
      <c r="AI205" s="2" t="s">
        <v>123</v>
      </c>
      <c r="AJ205" s="2" t="s">
        <v>123</v>
      </c>
      <c r="AK205" s="2" t="s">
        <v>123</v>
      </c>
      <c r="AL205" s="2" t="s">
        <v>123</v>
      </c>
      <c r="AM205" s="2" t="s">
        <v>123</v>
      </c>
      <c r="AN205" s="2" t="s">
        <v>123</v>
      </c>
      <c r="AO205" s="2" t="s">
        <v>123</v>
      </c>
      <c r="AP205" s="2" t="s">
        <v>123</v>
      </c>
      <c r="AQ205" s="2" t="s">
        <v>123</v>
      </c>
      <c r="AR205" s="2" t="s">
        <v>123</v>
      </c>
      <c r="AS205" s="2" t="s">
        <v>123</v>
      </c>
      <c r="AT205" s="2" t="s">
        <v>123</v>
      </c>
      <c r="AU205" s="2" t="s">
        <v>123</v>
      </c>
      <c r="AV205" s="2" t="s">
        <v>123</v>
      </c>
      <c r="AW205" s="2" t="s">
        <v>123</v>
      </c>
      <c r="AX205" s="2" t="s">
        <v>123</v>
      </c>
      <c r="AY205" s="2" t="s">
        <v>123</v>
      </c>
      <c r="AZ205" s="2" t="s">
        <v>123</v>
      </c>
      <c r="BA205" s="2" t="s">
        <v>123</v>
      </c>
      <c r="BB205" s="2" t="s">
        <v>123</v>
      </c>
      <c r="BC205" s="2" t="s">
        <v>123</v>
      </c>
      <c r="BD205" s="2" t="s">
        <v>123</v>
      </c>
      <c r="BE205" s="2" t="s">
        <v>123</v>
      </c>
      <c r="BF205" s="2" t="s">
        <v>123</v>
      </c>
      <c r="BG205" s="2" t="s">
        <v>839</v>
      </c>
      <c r="BH205" s="2" t="s">
        <v>839</v>
      </c>
      <c r="BI205" s="2" t="s">
        <v>837</v>
      </c>
      <c r="BJ205" s="2" t="s">
        <v>839</v>
      </c>
      <c r="BK205">
        <v>0</v>
      </c>
      <c r="BL205">
        <v>10</v>
      </c>
      <c r="BM205">
        <v>20</v>
      </c>
      <c r="BN205">
        <v>20</v>
      </c>
      <c r="BO205">
        <v>50</v>
      </c>
      <c r="BP205" s="2" t="s">
        <v>1821</v>
      </c>
      <c r="BQ205" s="2" t="s">
        <v>1822</v>
      </c>
      <c r="BR205" s="2" t="s">
        <v>1823</v>
      </c>
      <c r="BS205" s="2" t="s">
        <v>1824</v>
      </c>
      <c r="BT205" s="2" t="s">
        <v>123</v>
      </c>
      <c r="BU205" s="2" t="s">
        <v>123</v>
      </c>
      <c r="BV205" s="2" t="s">
        <v>123</v>
      </c>
      <c r="BW205" s="2" t="s">
        <v>123</v>
      </c>
      <c r="BX205" s="2" t="s">
        <v>123</v>
      </c>
      <c r="BY205" s="2" t="s">
        <v>123</v>
      </c>
      <c r="BZ205" s="2" t="s">
        <v>123</v>
      </c>
      <c r="CA205" s="2" t="s">
        <v>123</v>
      </c>
      <c r="CB205" s="2" t="s">
        <v>123</v>
      </c>
      <c r="CC205" s="2" t="s">
        <v>123</v>
      </c>
      <c r="CD205" s="2" t="s">
        <v>123</v>
      </c>
      <c r="CE205" s="2" t="s">
        <v>123</v>
      </c>
      <c r="CF205" s="2" t="s">
        <v>123</v>
      </c>
      <c r="CG205" s="2" t="s">
        <v>123</v>
      </c>
      <c r="CH205" s="2" t="s">
        <v>123</v>
      </c>
      <c r="CI205" s="2" t="s">
        <v>123</v>
      </c>
      <c r="CJ205" s="2" t="s">
        <v>123</v>
      </c>
      <c r="CK205" s="2" t="s">
        <v>123</v>
      </c>
      <c r="CL205" s="2" t="s">
        <v>123</v>
      </c>
      <c r="CM205" s="2" t="s">
        <v>123</v>
      </c>
      <c r="CN205" s="2" t="s">
        <v>123</v>
      </c>
      <c r="CO205" s="2" t="s">
        <v>123</v>
      </c>
      <c r="CP205" s="2" t="s">
        <v>123</v>
      </c>
      <c r="CQ205" s="2" t="s">
        <v>123</v>
      </c>
      <c r="CR205" s="2" t="s">
        <v>123</v>
      </c>
      <c r="CS205" s="2" t="s">
        <v>123</v>
      </c>
      <c r="CT205" s="2" t="s">
        <v>123</v>
      </c>
      <c r="CU205" s="2" t="s">
        <v>123</v>
      </c>
      <c r="CV205" s="2" t="s">
        <v>123</v>
      </c>
      <c r="CW205" s="2" t="s">
        <v>123</v>
      </c>
      <c r="CX205" s="2" t="s">
        <v>123</v>
      </c>
      <c r="CY205" s="2" t="s">
        <v>123</v>
      </c>
      <c r="CZ205" s="2" t="s">
        <v>123</v>
      </c>
      <c r="DA205" s="2" t="s">
        <v>123</v>
      </c>
      <c r="DB205" s="2" t="s">
        <v>123</v>
      </c>
      <c r="DC205" s="2" t="s">
        <v>123</v>
      </c>
      <c r="DD205" s="2" t="s">
        <v>123</v>
      </c>
      <c r="DE205" s="2" t="s">
        <v>123</v>
      </c>
      <c r="DF205" s="2" t="s">
        <v>123</v>
      </c>
      <c r="DG205" s="2" t="s">
        <v>123</v>
      </c>
      <c r="DH205" s="2" t="s">
        <v>123</v>
      </c>
      <c r="DI205">
        <v>20</v>
      </c>
      <c r="DJ205">
        <v>25</v>
      </c>
      <c r="DK205">
        <v>25</v>
      </c>
      <c r="DL205">
        <v>10</v>
      </c>
      <c r="DM205">
        <v>9</v>
      </c>
      <c r="DN205">
        <v>1</v>
      </c>
      <c r="DO205">
        <v>10</v>
      </c>
      <c r="DP205">
        <v>0</v>
      </c>
      <c r="DQ205" s="2" t="s">
        <v>123</v>
      </c>
      <c r="DR205" s="2" t="s">
        <v>844</v>
      </c>
      <c r="DS205" s="2" t="s">
        <v>123</v>
      </c>
      <c r="DT205" s="2" t="s">
        <v>123</v>
      </c>
      <c r="DU205" s="2" t="s">
        <v>123</v>
      </c>
      <c r="DV205" s="2" t="s">
        <v>123</v>
      </c>
      <c r="DW205" s="2" t="s">
        <v>123</v>
      </c>
      <c r="DX205" s="2" t="s">
        <v>123</v>
      </c>
      <c r="DY205" s="2" t="s">
        <v>123</v>
      </c>
      <c r="DZ205" s="2" t="s">
        <v>123</v>
      </c>
      <c r="EA205" s="2" t="s">
        <v>123</v>
      </c>
      <c r="EB205" s="2" t="s">
        <v>123</v>
      </c>
      <c r="EC205" s="2" t="s">
        <v>123</v>
      </c>
      <c r="ED205" s="2" t="s">
        <v>123</v>
      </c>
      <c r="EE205" s="2" t="s">
        <v>123</v>
      </c>
      <c r="EF205" s="2" t="s">
        <v>123</v>
      </c>
      <c r="EG205" s="2" t="s">
        <v>123</v>
      </c>
      <c r="EH205" s="2" t="s">
        <v>123</v>
      </c>
      <c r="EI205" s="2" t="s">
        <v>123</v>
      </c>
    </row>
    <row r="206" spans="1:139" ht="144.94999999999999">
      <c r="A206" s="2" t="s">
        <v>536</v>
      </c>
      <c r="B206" s="2" t="s">
        <v>10</v>
      </c>
      <c r="C206" s="2" t="s">
        <v>123</v>
      </c>
      <c r="D206" s="2" t="s">
        <v>123</v>
      </c>
      <c r="E206" s="2" t="s">
        <v>123</v>
      </c>
      <c r="F206" s="2" t="s">
        <v>123</v>
      </c>
      <c r="G206" s="2" t="s">
        <v>123</v>
      </c>
      <c r="H206" s="2" t="s">
        <v>123</v>
      </c>
      <c r="I206" s="2" t="s">
        <v>123</v>
      </c>
      <c r="J206" s="2" t="s">
        <v>123</v>
      </c>
      <c r="K206" s="2" t="s">
        <v>123</v>
      </c>
      <c r="L206" s="2" t="s">
        <v>123</v>
      </c>
      <c r="M206" s="2" t="s">
        <v>123</v>
      </c>
      <c r="N206" s="2" t="s">
        <v>123</v>
      </c>
      <c r="O206" s="2" t="s">
        <v>123</v>
      </c>
      <c r="P206" s="2" t="s">
        <v>123</v>
      </c>
      <c r="Q206" s="2" t="s">
        <v>123</v>
      </c>
      <c r="R206" s="2" t="s">
        <v>123</v>
      </c>
      <c r="S206" s="2" t="s">
        <v>123</v>
      </c>
      <c r="T206" s="2" t="s">
        <v>123</v>
      </c>
      <c r="U206" s="2" t="s">
        <v>123</v>
      </c>
      <c r="V206" s="2" t="s">
        <v>123</v>
      </c>
      <c r="W206" s="2" t="s">
        <v>123</v>
      </c>
      <c r="X206" s="2" t="s">
        <v>123</v>
      </c>
      <c r="Y206" s="2" t="s">
        <v>123</v>
      </c>
      <c r="Z206" s="2" t="s">
        <v>123</v>
      </c>
      <c r="AA206" s="2" t="s">
        <v>123</v>
      </c>
      <c r="AB206" s="2" t="s">
        <v>123</v>
      </c>
      <c r="AC206" s="2" t="s">
        <v>1825</v>
      </c>
      <c r="AD206">
        <v>0</v>
      </c>
      <c r="AE206">
        <v>5</v>
      </c>
      <c r="AF206">
        <v>3</v>
      </c>
      <c r="AG206">
        <v>2</v>
      </c>
      <c r="AH206">
        <v>5</v>
      </c>
      <c r="AI206">
        <v>50</v>
      </c>
      <c r="AJ206">
        <v>6</v>
      </c>
      <c r="AK206">
        <v>2</v>
      </c>
      <c r="AL206">
        <v>2</v>
      </c>
      <c r="AM206">
        <v>5</v>
      </c>
      <c r="AN206">
        <v>4</v>
      </c>
      <c r="AO206">
        <v>0</v>
      </c>
      <c r="AP206">
        <v>15</v>
      </c>
      <c r="AQ206">
        <v>1</v>
      </c>
      <c r="AR206">
        <v>0</v>
      </c>
      <c r="AS206">
        <v>0</v>
      </c>
      <c r="AT206" s="2" t="s">
        <v>123</v>
      </c>
      <c r="AU206" s="2" t="s">
        <v>863</v>
      </c>
      <c r="AV206" s="2" t="s">
        <v>844</v>
      </c>
      <c r="AW206" s="2" t="s">
        <v>844</v>
      </c>
      <c r="AX206" s="2" t="s">
        <v>846</v>
      </c>
      <c r="AY206" s="2" t="s">
        <v>844</v>
      </c>
      <c r="AZ206" s="2" t="s">
        <v>853</v>
      </c>
      <c r="BA206" s="2" t="s">
        <v>844</v>
      </c>
      <c r="BB206" s="2" t="s">
        <v>846</v>
      </c>
      <c r="BC206" s="2" t="s">
        <v>846</v>
      </c>
      <c r="BD206" s="2" t="s">
        <v>846</v>
      </c>
      <c r="BE206" s="2" t="s">
        <v>846</v>
      </c>
      <c r="BF206" s="2" t="s">
        <v>863</v>
      </c>
      <c r="BG206" s="2" t="s">
        <v>837</v>
      </c>
      <c r="BH206" s="2" t="s">
        <v>849</v>
      </c>
      <c r="BI206" s="2" t="s">
        <v>849</v>
      </c>
      <c r="BJ206" s="2" t="s">
        <v>837</v>
      </c>
      <c r="BK206">
        <v>0</v>
      </c>
      <c r="BL206">
        <v>0</v>
      </c>
      <c r="BM206">
        <v>30</v>
      </c>
      <c r="BN206">
        <v>60</v>
      </c>
      <c r="BO206">
        <v>10</v>
      </c>
      <c r="BP206" s="2" t="s">
        <v>1826</v>
      </c>
      <c r="BQ206" s="2" t="s">
        <v>1827</v>
      </c>
      <c r="BR206" s="2" t="s">
        <v>1828</v>
      </c>
      <c r="BS206" s="2" t="s">
        <v>1829</v>
      </c>
      <c r="BT206" s="2" t="s">
        <v>123</v>
      </c>
      <c r="BU206" s="2" t="s">
        <v>123</v>
      </c>
      <c r="BV206" s="2" t="s">
        <v>123</v>
      </c>
      <c r="BW206" s="2" t="s">
        <v>123</v>
      </c>
      <c r="BX206" s="2" t="s">
        <v>123</v>
      </c>
      <c r="BY206" s="2" t="s">
        <v>123</v>
      </c>
      <c r="BZ206" s="2" t="s">
        <v>123</v>
      </c>
      <c r="CA206" s="2" t="s">
        <v>123</v>
      </c>
      <c r="CB206" s="2" t="s">
        <v>123</v>
      </c>
      <c r="CC206" s="2" t="s">
        <v>123</v>
      </c>
      <c r="CD206" s="2" t="s">
        <v>123</v>
      </c>
      <c r="CE206" s="2" t="s">
        <v>123</v>
      </c>
      <c r="CF206" s="2" t="s">
        <v>123</v>
      </c>
      <c r="CG206" s="2" t="s">
        <v>123</v>
      </c>
      <c r="CH206" s="2" t="s">
        <v>123</v>
      </c>
      <c r="CI206" s="2" t="s">
        <v>123</v>
      </c>
      <c r="CJ206" s="2" t="s">
        <v>123</v>
      </c>
      <c r="CK206" s="2" t="s">
        <v>123</v>
      </c>
      <c r="CL206" s="2" t="s">
        <v>123</v>
      </c>
      <c r="CM206" s="2" t="s">
        <v>123</v>
      </c>
      <c r="CN206" s="2" t="s">
        <v>123</v>
      </c>
      <c r="CO206" s="2" t="s">
        <v>123</v>
      </c>
      <c r="CP206" s="2" t="s">
        <v>123</v>
      </c>
      <c r="CQ206" s="2" t="s">
        <v>123</v>
      </c>
      <c r="CR206" s="2" t="s">
        <v>123</v>
      </c>
      <c r="CS206" s="2" t="s">
        <v>123</v>
      </c>
      <c r="CT206" s="2" t="s">
        <v>123</v>
      </c>
      <c r="CU206" s="2" t="s">
        <v>123</v>
      </c>
      <c r="CV206" s="2" t="s">
        <v>123</v>
      </c>
      <c r="CW206" s="2" t="s">
        <v>123</v>
      </c>
      <c r="CX206" s="2" t="s">
        <v>123</v>
      </c>
      <c r="CY206" s="2" t="s">
        <v>123</v>
      </c>
      <c r="CZ206" s="2" t="s">
        <v>123</v>
      </c>
      <c r="DA206" s="2" t="s">
        <v>123</v>
      </c>
      <c r="DB206" s="2" t="s">
        <v>123</v>
      </c>
      <c r="DC206" s="2" t="s">
        <v>123</v>
      </c>
      <c r="DD206" s="2" t="s">
        <v>123</v>
      </c>
      <c r="DE206" s="2" t="s">
        <v>123</v>
      </c>
      <c r="DF206" s="2" t="s">
        <v>123</v>
      </c>
      <c r="DG206" s="2" t="s">
        <v>123</v>
      </c>
      <c r="DH206" s="2" t="s">
        <v>123</v>
      </c>
      <c r="DI206" s="2" t="s">
        <v>123</v>
      </c>
      <c r="DJ206" s="2" t="s">
        <v>123</v>
      </c>
      <c r="DK206" s="2" t="s">
        <v>123</v>
      </c>
      <c r="DL206" s="2" t="s">
        <v>123</v>
      </c>
      <c r="DM206" s="2" t="s">
        <v>123</v>
      </c>
      <c r="DN206" s="2" t="s">
        <v>123</v>
      </c>
      <c r="DO206" s="2" t="s">
        <v>123</v>
      </c>
      <c r="DP206" s="2" t="s">
        <v>123</v>
      </c>
      <c r="DQ206" s="2" t="s">
        <v>123</v>
      </c>
      <c r="DR206" s="2" t="s">
        <v>123</v>
      </c>
      <c r="DS206" s="2" t="s">
        <v>123</v>
      </c>
      <c r="DT206" s="2" t="s">
        <v>123</v>
      </c>
      <c r="DU206" s="2" t="s">
        <v>123</v>
      </c>
      <c r="DV206" s="2" t="s">
        <v>123</v>
      </c>
      <c r="DW206" s="2" t="s">
        <v>123</v>
      </c>
      <c r="DX206" s="2" t="s">
        <v>123</v>
      </c>
      <c r="DY206" s="2" t="s">
        <v>123</v>
      </c>
      <c r="DZ206" s="2" t="s">
        <v>123</v>
      </c>
      <c r="EA206" s="2" t="s">
        <v>123</v>
      </c>
      <c r="EB206" s="2" t="s">
        <v>123</v>
      </c>
      <c r="EC206" s="2" t="s">
        <v>123</v>
      </c>
      <c r="ED206" s="2" t="s">
        <v>123</v>
      </c>
      <c r="EE206" s="2" t="s">
        <v>123</v>
      </c>
      <c r="EF206" s="2" t="s">
        <v>123</v>
      </c>
      <c r="EG206" s="2" t="s">
        <v>123</v>
      </c>
      <c r="EH206" s="2" t="s">
        <v>123</v>
      </c>
      <c r="EI206" s="2" t="s">
        <v>123</v>
      </c>
    </row>
    <row r="207" spans="1:139" ht="57.95">
      <c r="A207" s="2" t="s">
        <v>665</v>
      </c>
      <c r="B207" s="2" t="s">
        <v>11</v>
      </c>
      <c r="C207" s="2" t="s">
        <v>123</v>
      </c>
      <c r="D207" s="2" t="s">
        <v>123</v>
      </c>
      <c r="E207" s="2" t="s">
        <v>123</v>
      </c>
      <c r="F207" s="2" t="s">
        <v>123</v>
      </c>
      <c r="G207" s="2" t="s">
        <v>123</v>
      </c>
      <c r="H207" s="2" t="s">
        <v>123</v>
      </c>
      <c r="I207" s="2" t="s">
        <v>123</v>
      </c>
      <c r="J207" s="2" t="s">
        <v>123</v>
      </c>
      <c r="K207" s="2" t="s">
        <v>123</v>
      </c>
      <c r="L207" s="2" t="s">
        <v>123</v>
      </c>
      <c r="M207" s="2" t="s">
        <v>123</v>
      </c>
      <c r="N207" s="2" t="s">
        <v>123</v>
      </c>
      <c r="O207" s="2" t="s">
        <v>123</v>
      </c>
      <c r="P207" s="2" t="s">
        <v>123</v>
      </c>
      <c r="Q207" s="2" t="s">
        <v>123</v>
      </c>
      <c r="R207" s="2" t="s">
        <v>123</v>
      </c>
      <c r="S207" s="2" t="s">
        <v>123</v>
      </c>
      <c r="T207" s="2" t="s">
        <v>123</v>
      </c>
      <c r="U207" s="2" t="s">
        <v>123</v>
      </c>
      <c r="V207" s="2" t="s">
        <v>123</v>
      </c>
      <c r="W207" s="2" t="s">
        <v>123</v>
      </c>
      <c r="X207" s="2" t="s">
        <v>123</v>
      </c>
      <c r="Y207" s="2" t="s">
        <v>123</v>
      </c>
      <c r="Z207" s="2" t="s">
        <v>123</v>
      </c>
      <c r="AA207" s="2" t="s">
        <v>123</v>
      </c>
      <c r="AB207" s="2" t="s">
        <v>123</v>
      </c>
      <c r="AC207" s="2" t="s">
        <v>1830</v>
      </c>
      <c r="AD207" s="2" t="s">
        <v>123</v>
      </c>
      <c r="AE207" s="2" t="s">
        <v>123</v>
      </c>
      <c r="AF207" s="2" t="s">
        <v>123</v>
      </c>
      <c r="AG207" s="2" t="s">
        <v>123</v>
      </c>
      <c r="AH207" s="2" t="s">
        <v>123</v>
      </c>
      <c r="AI207" s="2" t="s">
        <v>123</v>
      </c>
      <c r="AJ207" s="2" t="s">
        <v>123</v>
      </c>
      <c r="AK207" s="2" t="s">
        <v>123</v>
      </c>
      <c r="AL207" s="2" t="s">
        <v>123</v>
      </c>
      <c r="AM207" s="2" t="s">
        <v>123</v>
      </c>
      <c r="AN207" s="2" t="s">
        <v>123</v>
      </c>
      <c r="AO207" s="2" t="s">
        <v>123</v>
      </c>
      <c r="AP207" s="2" t="s">
        <v>123</v>
      </c>
      <c r="AQ207" s="2" t="s">
        <v>123</v>
      </c>
      <c r="AR207" s="2" t="s">
        <v>123</v>
      </c>
      <c r="AS207" s="2" t="s">
        <v>123</v>
      </c>
      <c r="AT207" s="2" t="s">
        <v>123</v>
      </c>
      <c r="AU207" s="2" t="s">
        <v>123</v>
      </c>
      <c r="AV207" s="2" t="s">
        <v>123</v>
      </c>
      <c r="AW207" s="2" t="s">
        <v>123</v>
      </c>
      <c r="AX207" s="2" t="s">
        <v>123</v>
      </c>
      <c r="AY207" s="2" t="s">
        <v>123</v>
      </c>
      <c r="AZ207" s="2" t="s">
        <v>123</v>
      </c>
      <c r="BA207" s="2" t="s">
        <v>123</v>
      </c>
      <c r="BB207" s="2" t="s">
        <v>123</v>
      </c>
      <c r="BC207" s="2" t="s">
        <v>123</v>
      </c>
      <c r="BD207" s="2" t="s">
        <v>123</v>
      </c>
      <c r="BE207" s="2" t="s">
        <v>123</v>
      </c>
      <c r="BF207" s="2" t="s">
        <v>123</v>
      </c>
      <c r="BG207" s="2" t="s">
        <v>839</v>
      </c>
      <c r="BH207" s="2" t="s">
        <v>837</v>
      </c>
      <c r="BI207" s="2" t="s">
        <v>838</v>
      </c>
      <c r="BJ207" s="2" t="s">
        <v>839</v>
      </c>
      <c r="BK207">
        <v>0</v>
      </c>
      <c r="BL207">
        <v>0</v>
      </c>
      <c r="BM207">
        <v>10</v>
      </c>
      <c r="BN207">
        <v>10</v>
      </c>
      <c r="BO207">
        <v>80</v>
      </c>
      <c r="BP207" s="2" t="s">
        <v>1831</v>
      </c>
      <c r="BQ207" s="2" t="s">
        <v>1832</v>
      </c>
      <c r="BR207" s="2" t="s">
        <v>1833</v>
      </c>
      <c r="BS207" s="2" t="s">
        <v>1834</v>
      </c>
      <c r="BT207">
        <v>35</v>
      </c>
      <c r="BU207">
        <v>20</v>
      </c>
      <c r="BV207">
        <v>5</v>
      </c>
      <c r="BW207">
        <v>5</v>
      </c>
      <c r="BX207">
        <v>5</v>
      </c>
      <c r="BY207">
        <v>0</v>
      </c>
      <c r="BZ207">
        <v>2.5</v>
      </c>
      <c r="CA207">
        <v>2.5</v>
      </c>
      <c r="CB207">
        <v>5</v>
      </c>
      <c r="CC207">
        <v>2.5</v>
      </c>
      <c r="CD207">
        <v>7.5</v>
      </c>
      <c r="CE207">
        <v>10</v>
      </c>
      <c r="CF207">
        <v>0</v>
      </c>
      <c r="CG207" s="2" t="s">
        <v>123</v>
      </c>
      <c r="CH207">
        <v>85</v>
      </c>
      <c r="CI207">
        <v>60</v>
      </c>
      <c r="CJ207">
        <v>15</v>
      </c>
      <c r="CK207">
        <v>15</v>
      </c>
      <c r="CL207">
        <v>10</v>
      </c>
      <c r="CM207">
        <v>0</v>
      </c>
      <c r="CN207" s="2" t="s">
        <v>123</v>
      </c>
      <c r="CO207" s="2" t="s">
        <v>847</v>
      </c>
      <c r="CP207" s="2" t="s">
        <v>845</v>
      </c>
      <c r="CQ207" s="2" t="s">
        <v>863</v>
      </c>
      <c r="CR207" s="2" t="s">
        <v>844</v>
      </c>
      <c r="CS207" s="2" t="s">
        <v>844</v>
      </c>
      <c r="CT207" s="2" t="s">
        <v>844</v>
      </c>
      <c r="CU207" s="2" t="s">
        <v>845</v>
      </c>
      <c r="CV207" s="2" t="s">
        <v>846</v>
      </c>
      <c r="CW207" s="2" t="s">
        <v>844</v>
      </c>
      <c r="CX207" s="2" t="s">
        <v>123</v>
      </c>
      <c r="CY207" s="2" t="s">
        <v>123</v>
      </c>
      <c r="CZ207" s="2" t="s">
        <v>123</v>
      </c>
      <c r="DA207" s="2" t="s">
        <v>123</v>
      </c>
      <c r="DB207" s="2" t="s">
        <v>123</v>
      </c>
      <c r="DC207" s="2" t="s">
        <v>123</v>
      </c>
      <c r="DD207" s="2" t="s">
        <v>123</v>
      </c>
      <c r="DE207" s="2" t="s">
        <v>123</v>
      </c>
      <c r="DF207" s="2" t="s">
        <v>123</v>
      </c>
      <c r="DG207" s="2" t="s">
        <v>123</v>
      </c>
      <c r="DH207" s="2" t="s">
        <v>123</v>
      </c>
      <c r="DI207" s="2" t="s">
        <v>123</v>
      </c>
      <c r="DJ207" s="2" t="s">
        <v>123</v>
      </c>
      <c r="DK207" s="2" t="s">
        <v>123</v>
      </c>
      <c r="DL207" s="2" t="s">
        <v>123</v>
      </c>
      <c r="DM207" s="2" t="s">
        <v>123</v>
      </c>
      <c r="DN207" s="2" t="s">
        <v>123</v>
      </c>
      <c r="DO207" s="2" t="s">
        <v>123</v>
      </c>
      <c r="DP207" s="2" t="s">
        <v>123</v>
      </c>
      <c r="DQ207" s="2" t="s">
        <v>123</v>
      </c>
      <c r="DR207" s="2" t="s">
        <v>123</v>
      </c>
      <c r="DS207" s="2" t="s">
        <v>123</v>
      </c>
      <c r="DT207" s="2" t="s">
        <v>123</v>
      </c>
      <c r="DU207" s="2" t="s">
        <v>123</v>
      </c>
      <c r="DV207" s="2" t="s">
        <v>123</v>
      </c>
      <c r="DW207" s="2" t="s">
        <v>123</v>
      </c>
      <c r="DX207" s="2" t="s">
        <v>123</v>
      </c>
      <c r="DY207" s="2" t="s">
        <v>123</v>
      </c>
      <c r="DZ207" s="2" t="s">
        <v>123</v>
      </c>
      <c r="EA207" s="2" t="s">
        <v>123</v>
      </c>
      <c r="EB207" s="2" t="s">
        <v>123</v>
      </c>
      <c r="EC207" s="2" t="s">
        <v>123</v>
      </c>
      <c r="ED207" s="2" t="s">
        <v>123</v>
      </c>
      <c r="EE207" s="2" t="s">
        <v>123</v>
      </c>
      <c r="EF207" s="2" t="s">
        <v>123</v>
      </c>
      <c r="EG207" s="2" t="s">
        <v>123</v>
      </c>
      <c r="EH207" s="2" t="s">
        <v>123</v>
      </c>
      <c r="EI207" s="2" t="s">
        <v>123</v>
      </c>
    </row>
    <row r="208" spans="1:139" ht="57.95">
      <c r="A208" s="2" t="s">
        <v>349</v>
      </c>
      <c r="B208" s="2" t="s">
        <v>240</v>
      </c>
      <c r="C208" s="2" t="s">
        <v>123</v>
      </c>
      <c r="D208" s="2" t="s">
        <v>123</v>
      </c>
      <c r="E208" s="2" t="s">
        <v>123</v>
      </c>
      <c r="F208" s="2" t="s">
        <v>123</v>
      </c>
      <c r="G208" s="2" t="s">
        <v>123</v>
      </c>
      <c r="H208" s="2" t="s">
        <v>123</v>
      </c>
      <c r="I208" s="2" t="s">
        <v>123</v>
      </c>
      <c r="J208" s="2" t="s">
        <v>123</v>
      </c>
      <c r="K208" s="2" t="s">
        <v>123</v>
      </c>
      <c r="L208" s="2" t="s">
        <v>123</v>
      </c>
      <c r="M208" s="2" t="s">
        <v>123</v>
      </c>
      <c r="N208" s="2" t="s">
        <v>123</v>
      </c>
      <c r="O208" s="2" t="s">
        <v>123</v>
      </c>
      <c r="P208" s="2" t="s">
        <v>123</v>
      </c>
      <c r="Q208" s="2" t="s">
        <v>123</v>
      </c>
      <c r="R208" s="2" t="s">
        <v>123</v>
      </c>
      <c r="S208" s="2" t="s">
        <v>123</v>
      </c>
      <c r="T208" s="2" t="s">
        <v>123</v>
      </c>
      <c r="U208" s="2" t="s">
        <v>123</v>
      </c>
      <c r="V208" s="2" t="s">
        <v>123</v>
      </c>
      <c r="W208" s="2" t="s">
        <v>123</v>
      </c>
      <c r="X208" s="2" t="s">
        <v>123</v>
      </c>
      <c r="Y208" s="2" t="s">
        <v>123</v>
      </c>
      <c r="Z208" s="2" t="s">
        <v>123</v>
      </c>
      <c r="AA208" s="2" t="s">
        <v>123</v>
      </c>
      <c r="AB208" s="2" t="s">
        <v>123</v>
      </c>
      <c r="AC208" s="2" t="s">
        <v>1835</v>
      </c>
      <c r="AD208" s="2" t="s">
        <v>123</v>
      </c>
      <c r="AE208" s="2" t="s">
        <v>123</v>
      </c>
      <c r="AF208" s="2" t="s">
        <v>123</v>
      </c>
      <c r="AG208" s="2" t="s">
        <v>123</v>
      </c>
      <c r="AH208" s="2" t="s">
        <v>123</v>
      </c>
      <c r="AI208" s="2" t="s">
        <v>123</v>
      </c>
      <c r="AJ208" s="2" t="s">
        <v>123</v>
      </c>
      <c r="AK208" s="2" t="s">
        <v>123</v>
      </c>
      <c r="AL208" s="2" t="s">
        <v>123</v>
      </c>
      <c r="AM208" s="2" t="s">
        <v>123</v>
      </c>
      <c r="AN208" s="2" t="s">
        <v>123</v>
      </c>
      <c r="AO208" s="2" t="s">
        <v>123</v>
      </c>
      <c r="AP208" s="2" t="s">
        <v>123</v>
      </c>
      <c r="AQ208" s="2" t="s">
        <v>123</v>
      </c>
      <c r="AR208" s="2" t="s">
        <v>123</v>
      </c>
      <c r="AS208" s="2" t="s">
        <v>123</v>
      </c>
      <c r="AT208" s="2" t="s">
        <v>123</v>
      </c>
      <c r="AU208" s="2" t="s">
        <v>123</v>
      </c>
      <c r="AV208" s="2" t="s">
        <v>123</v>
      </c>
      <c r="AW208" s="2" t="s">
        <v>123</v>
      </c>
      <c r="AX208" s="2" t="s">
        <v>123</v>
      </c>
      <c r="AY208" s="2" t="s">
        <v>123</v>
      </c>
      <c r="AZ208" s="2" t="s">
        <v>123</v>
      </c>
      <c r="BA208" s="2" t="s">
        <v>123</v>
      </c>
      <c r="BB208" s="2" t="s">
        <v>123</v>
      </c>
      <c r="BC208" s="2" t="s">
        <v>123</v>
      </c>
      <c r="BD208" s="2" t="s">
        <v>123</v>
      </c>
      <c r="BE208" s="2" t="s">
        <v>123</v>
      </c>
      <c r="BF208" s="2" t="s">
        <v>123</v>
      </c>
      <c r="BG208" s="2" t="s">
        <v>837</v>
      </c>
      <c r="BH208" s="2" t="s">
        <v>837</v>
      </c>
      <c r="BI208" s="2" t="s">
        <v>837</v>
      </c>
      <c r="BJ208" s="2" t="s">
        <v>837</v>
      </c>
      <c r="BK208">
        <v>15</v>
      </c>
      <c r="BL208">
        <v>20</v>
      </c>
      <c r="BM208">
        <v>25</v>
      </c>
      <c r="BN208">
        <v>20</v>
      </c>
      <c r="BO208">
        <v>20</v>
      </c>
      <c r="BP208" s="2" t="s">
        <v>1836</v>
      </c>
      <c r="BQ208" s="2" t="s">
        <v>1837</v>
      </c>
      <c r="BR208" s="2" t="s">
        <v>1838</v>
      </c>
      <c r="BS208" s="2" t="s">
        <v>1839</v>
      </c>
      <c r="BT208" s="2" t="s">
        <v>123</v>
      </c>
      <c r="BU208" s="2" t="s">
        <v>123</v>
      </c>
      <c r="BV208" s="2" t="s">
        <v>123</v>
      </c>
      <c r="BW208" s="2" t="s">
        <v>123</v>
      </c>
      <c r="BX208" s="2" t="s">
        <v>123</v>
      </c>
      <c r="BY208" s="2" t="s">
        <v>123</v>
      </c>
      <c r="BZ208" s="2" t="s">
        <v>123</v>
      </c>
      <c r="CA208" s="2" t="s">
        <v>123</v>
      </c>
      <c r="CB208" s="2" t="s">
        <v>123</v>
      </c>
      <c r="CC208" s="2" t="s">
        <v>123</v>
      </c>
      <c r="CD208" s="2" t="s">
        <v>123</v>
      </c>
      <c r="CE208" s="2" t="s">
        <v>123</v>
      </c>
      <c r="CF208" s="2" t="s">
        <v>123</v>
      </c>
      <c r="CG208" s="2" t="s">
        <v>123</v>
      </c>
      <c r="CH208" s="2" t="s">
        <v>123</v>
      </c>
      <c r="CI208" s="2" t="s">
        <v>123</v>
      </c>
      <c r="CJ208" s="2" t="s">
        <v>123</v>
      </c>
      <c r="CK208" s="2" t="s">
        <v>123</v>
      </c>
      <c r="CL208" s="2" t="s">
        <v>123</v>
      </c>
      <c r="CM208" s="2" t="s">
        <v>123</v>
      </c>
      <c r="CN208" s="2" t="s">
        <v>123</v>
      </c>
      <c r="CO208" s="2" t="s">
        <v>123</v>
      </c>
      <c r="CP208" s="2" t="s">
        <v>123</v>
      </c>
      <c r="CQ208" s="2" t="s">
        <v>123</v>
      </c>
      <c r="CR208" s="2" t="s">
        <v>123</v>
      </c>
      <c r="CS208" s="2" t="s">
        <v>123</v>
      </c>
      <c r="CT208" s="2" t="s">
        <v>123</v>
      </c>
      <c r="CU208" s="2" t="s">
        <v>123</v>
      </c>
      <c r="CV208" s="2" t="s">
        <v>123</v>
      </c>
      <c r="CW208" s="2" t="s">
        <v>123</v>
      </c>
      <c r="CX208">
        <v>10</v>
      </c>
      <c r="CY208">
        <v>10</v>
      </c>
      <c r="CZ208">
        <v>20</v>
      </c>
      <c r="DA208">
        <v>10</v>
      </c>
      <c r="DB208">
        <v>10</v>
      </c>
      <c r="DC208">
        <v>5</v>
      </c>
      <c r="DD208">
        <v>20</v>
      </c>
      <c r="DE208">
        <v>10</v>
      </c>
      <c r="DF208">
        <v>5</v>
      </c>
      <c r="DG208" s="2" t="s">
        <v>1840</v>
      </c>
      <c r="DH208" s="2" t="s">
        <v>844</v>
      </c>
      <c r="DI208" s="2" t="s">
        <v>123</v>
      </c>
      <c r="DJ208" s="2" t="s">
        <v>123</v>
      </c>
      <c r="DK208" s="2" t="s">
        <v>123</v>
      </c>
      <c r="DL208" s="2" t="s">
        <v>123</v>
      </c>
      <c r="DM208" s="2" t="s">
        <v>123</v>
      </c>
      <c r="DN208" s="2" t="s">
        <v>123</v>
      </c>
      <c r="DO208" s="2" t="s">
        <v>123</v>
      </c>
      <c r="DP208" s="2" t="s">
        <v>123</v>
      </c>
      <c r="DQ208" s="2" t="s">
        <v>123</v>
      </c>
      <c r="DR208" s="2" t="s">
        <v>123</v>
      </c>
      <c r="DS208" s="2" t="s">
        <v>123</v>
      </c>
      <c r="DT208" s="2" t="s">
        <v>123</v>
      </c>
      <c r="DU208" s="2" t="s">
        <v>123</v>
      </c>
      <c r="DV208" s="2" t="s">
        <v>123</v>
      </c>
      <c r="DW208" s="2" t="s">
        <v>123</v>
      </c>
      <c r="DX208" s="2" t="s">
        <v>123</v>
      </c>
      <c r="DY208" s="2" t="s">
        <v>123</v>
      </c>
      <c r="DZ208" s="2" t="s">
        <v>123</v>
      </c>
      <c r="EA208" s="2" t="s">
        <v>123</v>
      </c>
      <c r="EB208" s="2" t="s">
        <v>123</v>
      </c>
      <c r="EC208" s="2" t="s">
        <v>123</v>
      </c>
      <c r="ED208" s="2" t="s">
        <v>123</v>
      </c>
      <c r="EE208" s="2" t="s">
        <v>123</v>
      </c>
      <c r="EF208" s="2" t="s">
        <v>123</v>
      </c>
      <c r="EG208" s="2" t="s">
        <v>123</v>
      </c>
      <c r="EH208" s="2" t="s">
        <v>123</v>
      </c>
      <c r="EI208" s="2" t="s">
        <v>123</v>
      </c>
    </row>
    <row r="209" spans="1:139" ht="174">
      <c r="A209" s="2" t="s">
        <v>666</v>
      </c>
      <c r="B209" s="2" t="s">
        <v>11</v>
      </c>
      <c r="C209" s="2" t="s">
        <v>123</v>
      </c>
      <c r="D209" s="2" t="s">
        <v>123</v>
      </c>
      <c r="E209" s="2" t="s">
        <v>123</v>
      </c>
      <c r="F209" s="2" t="s">
        <v>123</v>
      </c>
      <c r="G209" s="2" t="s">
        <v>123</v>
      </c>
      <c r="H209" s="2" t="s">
        <v>123</v>
      </c>
      <c r="I209" s="2" t="s">
        <v>123</v>
      </c>
      <c r="J209" s="2" t="s">
        <v>123</v>
      </c>
      <c r="K209" s="2" t="s">
        <v>123</v>
      </c>
      <c r="L209" s="2" t="s">
        <v>123</v>
      </c>
      <c r="M209" s="2" t="s">
        <v>123</v>
      </c>
      <c r="N209" s="2" t="s">
        <v>123</v>
      </c>
      <c r="O209" s="2" t="s">
        <v>123</v>
      </c>
      <c r="P209" s="2" t="s">
        <v>123</v>
      </c>
      <c r="Q209" s="2" t="s">
        <v>123</v>
      </c>
      <c r="R209" s="2" t="s">
        <v>123</v>
      </c>
      <c r="S209" s="2" t="s">
        <v>123</v>
      </c>
      <c r="T209" s="2" t="s">
        <v>123</v>
      </c>
      <c r="U209" s="2" t="s">
        <v>123</v>
      </c>
      <c r="V209" s="2" t="s">
        <v>123</v>
      </c>
      <c r="W209" s="2" t="s">
        <v>123</v>
      </c>
      <c r="X209" s="2" t="s">
        <v>123</v>
      </c>
      <c r="Y209" s="2" t="s">
        <v>123</v>
      </c>
      <c r="Z209" s="2" t="s">
        <v>123</v>
      </c>
      <c r="AA209" s="2" t="s">
        <v>123</v>
      </c>
      <c r="AB209" s="2" t="s">
        <v>123</v>
      </c>
      <c r="AC209" s="2" t="s">
        <v>1841</v>
      </c>
      <c r="AD209" s="2" t="s">
        <v>123</v>
      </c>
      <c r="AE209" s="2" t="s">
        <v>123</v>
      </c>
      <c r="AF209" s="2" t="s">
        <v>123</v>
      </c>
      <c r="AG209" s="2" t="s">
        <v>123</v>
      </c>
      <c r="AH209" s="2" t="s">
        <v>123</v>
      </c>
      <c r="AI209" s="2" t="s">
        <v>123</v>
      </c>
      <c r="AJ209" s="2" t="s">
        <v>123</v>
      </c>
      <c r="AK209" s="2" t="s">
        <v>123</v>
      </c>
      <c r="AL209" s="2" t="s">
        <v>123</v>
      </c>
      <c r="AM209" s="2" t="s">
        <v>123</v>
      </c>
      <c r="AN209" s="2" t="s">
        <v>123</v>
      </c>
      <c r="AO209" s="2" t="s">
        <v>123</v>
      </c>
      <c r="AP209" s="2" t="s">
        <v>123</v>
      </c>
      <c r="AQ209" s="2" t="s">
        <v>123</v>
      </c>
      <c r="AR209" s="2" t="s">
        <v>123</v>
      </c>
      <c r="AS209" s="2" t="s">
        <v>123</v>
      </c>
      <c r="AT209" s="2" t="s">
        <v>123</v>
      </c>
      <c r="AU209" s="2" t="s">
        <v>123</v>
      </c>
      <c r="AV209" s="2" t="s">
        <v>123</v>
      </c>
      <c r="AW209" s="2" t="s">
        <v>123</v>
      </c>
      <c r="AX209" s="2" t="s">
        <v>123</v>
      </c>
      <c r="AY209" s="2" t="s">
        <v>123</v>
      </c>
      <c r="AZ209" s="2" t="s">
        <v>123</v>
      </c>
      <c r="BA209" s="2" t="s">
        <v>123</v>
      </c>
      <c r="BB209" s="2" t="s">
        <v>123</v>
      </c>
      <c r="BC209" s="2" t="s">
        <v>123</v>
      </c>
      <c r="BD209" s="2" t="s">
        <v>123</v>
      </c>
      <c r="BE209" s="2" t="s">
        <v>123</v>
      </c>
      <c r="BF209" s="2" t="s">
        <v>123</v>
      </c>
      <c r="BG209" s="2" t="s">
        <v>837</v>
      </c>
      <c r="BH209" s="2" t="s">
        <v>838</v>
      </c>
      <c r="BI209" s="2" t="s">
        <v>838</v>
      </c>
      <c r="BJ209" s="2" t="s">
        <v>837</v>
      </c>
      <c r="BK209">
        <v>0</v>
      </c>
      <c r="BL209">
        <v>0</v>
      </c>
      <c r="BM209">
        <v>70</v>
      </c>
      <c r="BN209">
        <v>20</v>
      </c>
      <c r="BO209">
        <v>10</v>
      </c>
      <c r="BP209" s="2" t="s">
        <v>1842</v>
      </c>
      <c r="BQ209" s="2" t="s">
        <v>1843</v>
      </c>
      <c r="BR209" s="2" t="s">
        <v>1844</v>
      </c>
      <c r="BS209" s="2" t="s">
        <v>1845</v>
      </c>
      <c r="BT209">
        <v>30</v>
      </c>
      <c r="BU209">
        <v>20</v>
      </c>
      <c r="BV209">
        <v>10</v>
      </c>
      <c r="BW209">
        <v>5</v>
      </c>
      <c r="BX209">
        <v>5</v>
      </c>
      <c r="BY209">
        <v>5</v>
      </c>
      <c r="BZ209">
        <v>0</v>
      </c>
      <c r="CA209">
        <v>5</v>
      </c>
      <c r="CB209">
        <v>5</v>
      </c>
      <c r="CC209">
        <v>5</v>
      </c>
      <c r="CD209">
        <v>5</v>
      </c>
      <c r="CE209">
        <v>5</v>
      </c>
      <c r="CF209">
        <v>0</v>
      </c>
      <c r="CG209" s="2" t="s">
        <v>123</v>
      </c>
      <c r="CH209">
        <v>71</v>
      </c>
      <c r="CI209">
        <v>40</v>
      </c>
      <c r="CJ209">
        <v>20</v>
      </c>
      <c r="CK209">
        <v>40</v>
      </c>
      <c r="CL209">
        <v>0</v>
      </c>
      <c r="CM209">
        <v>0</v>
      </c>
      <c r="CN209" s="2" t="s">
        <v>123</v>
      </c>
      <c r="CO209" s="2" t="s">
        <v>845</v>
      </c>
      <c r="CP209" s="2" t="s">
        <v>846</v>
      </c>
      <c r="CQ209" s="2" t="s">
        <v>863</v>
      </c>
      <c r="CR209" s="2" t="s">
        <v>844</v>
      </c>
      <c r="CS209" s="2" t="s">
        <v>846</v>
      </c>
      <c r="CT209" s="2" t="s">
        <v>863</v>
      </c>
      <c r="CU209" s="2" t="s">
        <v>123</v>
      </c>
      <c r="CV209" s="2" t="s">
        <v>844</v>
      </c>
      <c r="CW209" s="2" t="s">
        <v>846</v>
      </c>
      <c r="CX209" s="2" t="s">
        <v>123</v>
      </c>
      <c r="CY209" s="2" t="s">
        <v>123</v>
      </c>
      <c r="CZ209" s="2" t="s">
        <v>123</v>
      </c>
      <c r="DA209" s="2" t="s">
        <v>123</v>
      </c>
      <c r="DB209" s="2" t="s">
        <v>123</v>
      </c>
      <c r="DC209" s="2" t="s">
        <v>123</v>
      </c>
      <c r="DD209" s="2" t="s">
        <v>123</v>
      </c>
      <c r="DE209" s="2" t="s">
        <v>123</v>
      </c>
      <c r="DF209" s="2" t="s">
        <v>123</v>
      </c>
      <c r="DG209" s="2" t="s">
        <v>123</v>
      </c>
      <c r="DH209" s="2" t="s">
        <v>123</v>
      </c>
      <c r="DI209" s="2" t="s">
        <v>123</v>
      </c>
      <c r="DJ209" s="2" t="s">
        <v>123</v>
      </c>
      <c r="DK209" s="2" t="s">
        <v>123</v>
      </c>
      <c r="DL209" s="2" t="s">
        <v>123</v>
      </c>
      <c r="DM209" s="2" t="s">
        <v>123</v>
      </c>
      <c r="DN209" s="2" t="s">
        <v>123</v>
      </c>
      <c r="DO209" s="2" t="s">
        <v>123</v>
      </c>
      <c r="DP209" s="2" t="s">
        <v>123</v>
      </c>
      <c r="DQ209" s="2" t="s">
        <v>123</v>
      </c>
      <c r="DR209" s="2" t="s">
        <v>123</v>
      </c>
      <c r="DS209" s="2" t="s">
        <v>123</v>
      </c>
      <c r="DT209" s="2" t="s">
        <v>123</v>
      </c>
      <c r="DU209" s="2" t="s">
        <v>123</v>
      </c>
      <c r="DV209" s="2" t="s">
        <v>123</v>
      </c>
      <c r="DW209" s="2" t="s">
        <v>123</v>
      </c>
      <c r="DX209" s="2" t="s">
        <v>123</v>
      </c>
      <c r="DY209" s="2" t="s">
        <v>123</v>
      </c>
      <c r="DZ209" s="2" t="s">
        <v>123</v>
      </c>
      <c r="EA209" s="2" t="s">
        <v>123</v>
      </c>
      <c r="EB209" s="2" t="s">
        <v>123</v>
      </c>
      <c r="EC209" s="2" t="s">
        <v>123</v>
      </c>
      <c r="ED209" s="2" t="s">
        <v>123</v>
      </c>
      <c r="EE209" s="2" t="s">
        <v>123</v>
      </c>
      <c r="EF209" s="2" t="s">
        <v>123</v>
      </c>
      <c r="EG209" s="2" t="s">
        <v>123</v>
      </c>
      <c r="EH209" s="2" t="s">
        <v>123</v>
      </c>
      <c r="EI209" s="2" t="s">
        <v>123</v>
      </c>
    </row>
    <row r="210" spans="1:139" ht="318.95">
      <c r="A210" s="2" t="s">
        <v>394</v>
      </c>
      <c r="B210" s="2" t="s">
        <v>12</v>
      </c>
      <c r="C210" s="2" t="s">
        <v>123</v>
      </c>
      <c r="D210" s="2" t="s">
        <v>123</v>
      </c>
      <c r="E210" s="2" t="s">
        <v>123</v>
      </c>
      <c r="F210" s="2" t="s">
        <v>123</v>
      </c>
      <c r="G210" s="2" t="s">
        <v>123</v>
      </c>
      <c r="H210" s="2" t="s">
        <v>123</v>
      </c>
      <c r="I210" s="2" t="s">
        <v>123</v>
      </c>
      <c r="J210" s="2" t="s">
        <v>123</v>
      </c>
      <c r="K210" s="2" t="s">
        <v>123</v>
      </c>
      <c r="L210" s="2" t="s">
        <v>123</v>
      </c>
      <c r="M210" s="2" t="s">
        <v>123</v>
      </c>
      <c r="N210" s="2" t="s">
        <v>123</v>
      </c>
      <c r="O210" s="2" t="s">
        <v>123</v>
      </c>
      <c r="P210" s="2" t="s">
        <v>123</v>
      </c>
      <c r="Q210" s="2" t="s">
        <v>123</v>
      </c>
      <c r="R210" s="2" t="s">
        <v>123</v>
      </c>
      <c r="S210" s="2" t="s">
        <v>123</v>
      </c>
      <c r="T210" s="2" t="s">
        <v>123</v>
      </c>
      <c r="U210" s="2" t="s">
        <v>123</v>
      </c>
      <c r="V210" s="2" t="s">
        <v>123</v>
      </c>
      <c r="W210" s="2" t="s">
        <v>123</v>
      </c>
      <c r="X210" s="2" t="s">
        <v>123</v>
      </c>
      <c r="Y210" s="2" t="s">
        <v>123</v>
      </c>
      <c r="Z210" s="2" t="s">
        <v>123</v>
      </c>
      <c r="AA210" s="2" t="s">
        <v>123</v>
      </c>
      <c r="AB210" s="2" t="s">
        <v>123</v>
      </c>
      <c r="AC210" s="2" t="s">
        <v>1846</v>
      </c>
      <c r="AD210" s="2" t="s">
        <v>123</v>
      </c>
      <c r="AE210" s="2" t="s">
        <v>123</v>
      </c>
      <c r="AF210" s="2" t="s">
        <v>123</v>
      </c>
      <c r="AG210" s="2" t="s">
        <v>123</v>
      </c>
      <c r="AH210" s="2" t="s">
        <v>123</v>
      </c>
      <c r="AI210" s="2" t="s">
        <v>123</v>
      </c>
      <c r="AJ210" s="2" t="s">
        <v>123</v>
      </c>
      <c r="AK210" s="2" t="s">
        <v>123</v>
      </c>
      <c r="AL210" s="2" t="s">
        <v>123</v>
      </c>
      <c r="AM210" s="2" t="s">
        <v>123</v>
      </c>
      <c r="AN210" s="2" t="s">
        <v>123</v>
      </c>
      <c r="AO210" s="2" t="s">
        <v>123</v>
      </c>
      <c r="AP210" s="2" t="s">
        <v>123</v>
      </c>
      <c r="AQ210" s="2" t="s">
        <v>123</v>
      </c>
      <c r="AR210" s="2" t="s">
        <v>123</v>
      </c>
      <c r="AS210" s="2" t="s">
        <v>123</v>
      </c>
      <c r="AT210" s="2" t="s">
        <v>123</v>
      </c>
      <c r="AU210" s="2" t="s">
        <v>123</v>
      </c>
      <c r="AV210" s="2" t="s">
        <v>123</v>
      </c>
      <c r="AW210" s="2" t="s">
        <v>123</v>
      </c>
      <c r="AX210" s="2" t="s">
        <v>123</v>
      </c>
      <c r="AY210" s="2" t="s">
        <v>123</v>
      </c>
      <c r="AZ210" s="2" t="s">
        <v>123</v>
      </c>
      <c r="BA210" s="2" t="s">
        <v>123</v>
      </c>
      <c r="BB210" s="2" t="s">
        <v>123</v>
      </c>
      <c r="BC210" s="2" t="s">
        <v>123</v>
      </c>
      <c r="BD210" s="2" t="s">
        <v>123</v>
      </c>
      <c r="BE210" s="2" t="s">
        <v>123</v>
      </c>
      <c r="BF210" s="2" t="s">
        <v>123</v>
      </c>
      <c r="BG210" s="2" t="s">
        <v>839</v>
      </c>
      <c r="BH210" s="2" t="s">
        <v>837</v>
      </c>
      <c r="BI210" s="2" t="s">
        <v>838</v>
      </c>
      <c r="BJ210" s="2" t="s">
        <v>838</v>
      </c>
      <c r="BK210">
        <v>20</v>
      </c>
      <c r="BL210">
        <v>20</v>
      </c>
      <c r="BM210">
        <v>50</v>
      </c>
      <c r="BN210">
        <v>10</v>
      </c>
      <c r="BO210">
        <v>0</v>
      </c>
      <c r="BP210" s="2" t="s">
        <v>1847</v>
      </c>
      <c r="BQ210" s="2" t="s">
        <v>1848</v>
      </c>
      <c r="BR210" s="2" t="s">
        <v>1849</v>
      </c>
      <c r="BS210" s="2" t="s">
        <v>1849</v>
      </c>
      <c r="BT210" s="2" t="s">
        <v>123</v>
      </c>
      <c r="BU210" s="2" t="s">
        <v>123</v>
      </c>
      <c r="BV210" s="2" t="s">
        <v>123</v>
      </c>
      <c r="BW210" s="2" t="s">
        <v>123</v>
      </c>
      <c r="BX210" s="2" t="s">
        <v>123</v>
      </c>
      <c r="BY210" s="2" t="s">
        <v>123</v>
      </c>
      <c r="BZ210" s="2" t="s">
        <v>123</v>
      </c>
      <c r="CA210" s="2" t="s">
        <v>123</v>
      </c>
      <c r="CB210" s="2" t="s">
        <v>123</v>
      </c>
      <c r="CC210" s="2" t="s">
        <v>123</v>
      </c>
      <c r="CD210" s="2" t="s">
        <v>123</v>
      </c>
      <c r="CE210" s="2" t="s">
        <v>123</v>
      </c>
      <c r="CF210" s="2" t="s">
        <v>123</v>
      </c>
      <c r="CG210" s="2" t="s">
        <v>123</v>
      </c>
      <c r="CH210" s="2" t="s">
        <v>123</v>
      </c>
      <c r="CI210" s="2" t="s">
        <v>123</v>
      </c>
      <c r="CJ210" s="2" t="s">
        <v>123</v>
      </c>
      <c r="CK210" s="2" t="s">
        <v>123</v>
      </c>
      <c r="CL210" s="2" t="s">
        <v>123</v>
      </c>
      <c r="CM210" s="2" t="s">
        <v>123</v>
      </c>
      <c r="CN210" s="2" t="s">
        <v>123</v>
      </c>
      <c r="CO210" s="2" t="s">
        <v>123</v>
      </c>
      <c r="CP210" s="2" t="s">
        <v>123</v>
      </c>
      <c r="CQ210" s="2" t="s">
        <v>123</v>
      </c>
      <c r="CR210" s="2" t="s">
        <v>123</v>
      </c>
      <c r="CS210" s="2" t="s">
        <v>123</v>
      </c>
      <c r="CT210" s="2" t="s">
        <v>123</v>
      </c>
      <c r="CU210" s="2" t="s">
        <v>123</v>
      </c>
      <c r="CV210" s="2" t="s">
        <v>123</v>
      </c>
      <c r="CW210" s="2" t="s">
        <v>123</v>
      </c>
      <c r="CX210" s="2" t="s">
        <v>123</v>
      </c>
      <c r="CY210" s="2" t="s">
        <v>123</v>
      </c>
      <c r="CZ210" s="2" t="s">
        <v>123</v>
      </c>
      <c r="DA210" s="2" t="s">
        <v>123</v>
      </c>
      <c r="DB210" s="2" t="s">
        <v>123</v>
      </c>
      <c r="DC210" s="2" t="s">
        <v>123</v>
      </c>
      <c r="DD210" s="2" t="s">
        <v>123</v>
      </c>
      <c r="DE210" s="2" t="s">
        <v>123</v>
      </c>
      <c r="DF210" s="2" t="s">
        <v>123</v>
      </c>
      <c r="DG210" s="2" t="s">
        <v>123</v>
      </c>
      <c r="DH210" s="2" t="s">
        <v>123</v>
      </c>
      <c r="DI210" s="2" t="s">
        <v>123</v>
      </c>
      <c r="DJ210" s="2" t="s">
        <v>123</v>
      </c>
      <c r="DK210" s="2" t="s">
        <v>123</v>
      </c>
      <c r="DL210" s="2" t="s">
        <v>123</v>
      </c>
      <c r="DM210" s="2" t="s">
        <v>123</v>
      </c>
      <c r="DN210" s="2" t="s">
        <v>123</v>
      </c>
      <c r="DO210" s="2" t="s">
        <v>123</v>
      </c>
      <c r="DP210" s="2" t="s">
        <v>123</v>
      </c>
      <c r="DQ210" s="2" t="s">
        <v>123</v>
      </c>
      <c r="DR210" s="2" t="s">
        <v>123</v>
      </c>
      <c r="DS210">
        <v>40</v>
      </c>
      <c r="DT210">
        <v>35</v>
      </c>
      <c r="DU210">
        <v>2</v>
      </c>
      <c r="DV210">
        <v>3</v>
      </c>
      <c r="DW210">
        <v>0</v>
      </c>
      <c r="DX210">
        <v>0</v>
      </c>
      <c r="DY210">
        <v>5</v>
      </c>
      <c r="DZ210">
        <v>5</v>
      </c>
      <c r="EA210">
        <v>10</v>
      </c>
      <c r="EB210">
        <v>0</v>
      </c>
      <c r="EC210" s="2" t="s">
        <v>123</v>
      </c>
      <c r="ED210" s="2" t="s">
        <v>847</v>
      </c>
      <c r="EE210" s="2" t="s">
        <v>845</v>
      </c>
      <c r="EF210" s="2" t="s">
        <v>1850</v>
      </c>
      <c r="EG210" s="2" t="s">
        <v>1851</v>
      </c>
      <c r="EH210" s="2" t="s">
        <v>123</v>
      </c>
      <c r="EI210" s="2" t="s">
        <v>123</v>
      </c>
    </row>
    <row r="211" spans="1:139" ht="203.1">
      <c r="A211" s="2" t="s">
        <v>537</v>
      </c>
      <c r="B211" s="2" t="s">
        <v>10</v>
      </c>
      <c r="C211" s="2" t="s">
        <v>123</v>
      </c>
      <c r="D211" s="2" t="s">
        <v>123</v>
      </c>
      <c r="E211" s="2" t="s">
        <v>123</v>
      </c>
      <c r="F211" s="2" t="s">
        <v>123</v>
      </c>
      <c r="G211" s="2" t="s">
        <v>123</v>
      </c>
      <c r="H211" s="2" t="s">
        <v>123</v>
      </c>
      <c r="I211" s="2" t="s">
        <v>123</v>
      </c>
      <c r="J211" s="2" t="s">
        <v>123</v>
      </c>
      <c r="K211" s="2" t="s">
        <v>123</v>
      </c>
      <c r="L211" s="2" t="s">
        <v>123</v>
      </c>
      <c r="M211" s="2" t="s">
        <v>123</v>
      </c>
      <c r="N211" s="2" t="s">
        <v>123</v>
      </c>
      <c r="O211" s="2" t="s">
        <v>123</v>
      </c>
      <c r="P211" s="2" t="s">
        <v>123</v>
      </c>
      <c r="Q211" s="2" t="s">
        <v>123</v>
      </c>
      <c r="R211" s="2" t="s">
        <v>123</v>
      </c>
      <c r="S211" s="2" t="s">
        <v>123</v>
      </c>
      <c r="T211" s="2" t="s">
        <v>123</v>
      </c>
      <c r="U211" s="2" t="s">
        <v>123</v>
      </c>
      <c r="V211" s="2" t="s">
        <v>123</v>
      </c>
      <c r="W211" s="2" t="s">
        <v>123</v>
      </c>
      <c r="X211" s="2" t="s">
        <v>123</v>
      </c>
      <c r="Y211" s="2" t="s">
        <v>123</v>
      </c>
      <c r="Z211" s="2" t="s">
        <v>123</v>
      </c>
      <c r="AA211" s="2" t="s">
        <v>123</v>
      </c>
      <c r="AB211" s="2" t="s">
        <v>123</v>
      </c>
      <c r="AC211" s="2" t="s">
        <v>1852</v>
      </c>
      <c r="AD211">
        <v>0</v>
      </c>
      <c r="AE211">
        <v>2</v>
      </c>
      <c r="AF211">
        <v>3</v>
      </c>
      <c r="AG211">
        <v>1</v>
      </c>
      <c r="AH211">
        <v>9</v>
      </c>
      <c r="AI211">
        <v>35</v>
      </c>
      <c r="AJ211">
        <v>5</v>
      </c>
      <c r="AK211">
        <v>2</v>
      </c>
      <c r="AL211">
        <v>1</v>
      </c>
      <c r="AM211">
        <v>1</v>
      </c>
      <c r="AN211">
        <v>0</v>
      </c>
      <c r="AO211">
        <v>0</v>
      </c>
      <c r="AP211">
        <v>35</v>
      </c>
      <c r="AQ211">
        <v>1</v>
      </c>
      <c r="AR211">
        <v>5</v>
      </c>
      <c r="AS211">
        <v>0</v>
      </c>
      <c r="AT211" s="2" t="s">
        <v>123</v>
      </c>
      <c r="AU211" s="2" t="s">
        <v>123</v>
      </c>
      <c r="AV211" s="2" t="s">
        <v>846</v>
      </c>
      <c r="AW211" s="2" t="s">
        <v>846</v>
      </c>
      <c r="AX211" s="2" t="s">
        <v>863</v>
      </c>
      <c r="AY211" s="2" t="s">
        <v>846</v>
      </c>
      <c r="AZ211" s="2" t="s">
        <v>846</v>
      </c>
      <c r="BA211" s="2" t="s">
        <v>863</v>
      </c>
      <c r="BB211" s="2" t="s">
        <v>863</v>
      </c>
      <c r="BC211" s="2" t="s">
        <v>846</v>
      </c>
      <c r="BD211" s="2" t="s">
        <v>863</v>
      </c>
      <c r="BE211" s="2" t="s">
        <v>123</v>
      </c>
      <c r="BF211" s="2" t="s">
        <v>123</v>
      </c>
      <c r="BG211" s="2" t="s">
        <v>838</v>
      </c>
      <c r="BH211" s="2" t="s">
        <v>849</v>
      </c>
      <c r="BI211" s="2" t="s">
        <v>849</v>
      </c>
      <c r="BJ211" s="2" t="s">
        <v>849</v>
      </c>
      <c r="BK211">
        <v>1</v>
      </c>
      <c r="BL211">
        <v>2</v>
      </c>
      <c r="BM211">
        <v>3</v>
      </c>
      <c r="BN211">
        <v>14</v>
      </c>
      <c r="BO211">
        <v>80</v>
      </c>
      <c r="BP211" s="2" t="s">
        <v>1853</v>
      </c>
      <c r="BQ211" s="2" t="s">
        <v>1854</v>
      </c>
      <c r="BR211" s="2" t="s">
        <v>1855</v>
      </c>
      <c r="BS211" s="2" t="s">
        <v>1856</v>
      </c>
      <c r="BT211" s="2" t="s">
        <v>123</v>
      </c>
      <c r="BU211" s="2" t="s">
        <v>123</v>
      </c>
      <c r="BV211" s="2" t="s">
        <v>123</v>
      </c>
      <c r="BW211" s="2" t="s">
        <v>123</v>
      </c>
      <c r="BX211" s="2" t="s">
        <v>123</v>
      </c>
      <c r="BY211" s="2" t="s">
        <v>123</v>
      </c>
      <c r="BZ211" s="2" t="s">
        <v>123</v>
      </c>
      <c r="CA211" s="2" t="s">
        <v>123</v>
      </c>
      <c r="CB211" s="2" t="s">
        <v>123</v>
      </c>
      <c r="CC211" s="2" t="s">
        <v>123</v>
      </c>
      <c r="CD211" s="2" t="s">
        <v>123</v>
      </c>
      <c r="CE211" s="2" t="s">
        <v>123</v>
      </c>
      <c r="CF211" s="2" t="s">
        <v>123</v>
      </c>
      <c r="CG211" s="2" t="s">
        <v>123</v>
      </c>
      <c r="CH211" s="2" t="s">
        <v>123</v>
      </c>
      <c r="CI211" s="2" t="s">
        <v>123</v>
      </c>
      <c r="CJ211" s="2" t="s">
        <v>123</v>
      </c>
      <c r="CK211" s="2" t="s">
        <v>123</v>
      </c>
      <c r="CL211" s="2" t="s">
        <v>123</v>
      </c>
      <c r="CM211" s="2" t="s">
        <v>123</v>
      </c>
      <c r="CN211" s="2" t="s">
        <v>123</v>
      </c>
      <c r="CO211" s="2" t="s">
        <v>123</v>
      </c>
      <c r="CP211" s="2" t="s">
        <v>123</v>
      </c>
      <c r="CQ211" s="2" t="s">
        <v>123</v>
      </c>
      <c r="CR211" s="2" t="s">
        <v>123</v>
      </c>
      <c r="CS211" s="2" t="s">
        <v>123</v>
      </c>
      <c r="CT211" s="2" t="s">
        <v>123</v>
      </c>
      <c r="CU211" s="2" t="s">
        <v>123</v>
      </c>
      <c r="CV211" s="2" t="s">
        <v>123</v>
      </c>
      <c r="CW211" s="2" t="s">
        <v>123</v>
      </c>
      <c r="CX211" s="2" t="s">
        <v>123</v>
      </c>
      <c r="CY211" s="2" t="s">
        <v>123</v>
      </c>
      <c r="CZ211" s="2" t="s">
        <v>123</v>
      </c>
      <c r="DA211" s="2" t="s">
        <v>123</v>
      </c>
      <c r="DB211" s="2" t="s">
        <v>123</v>
      </c>
      <c r="DC211" s="2" t="s">
        <v>123</v>
      </c>
      <c r="DD211" s="2" t="s">
        <v>123</v>
      </c>
      <c r="DE211" s="2" t="s">
        <v>123</v>
      </c>
      <c r="DF211" s="2" t="s">
        <v>123</v>
      </c>
      <c r="DG211" s="2" t="s">
        <v>123</v>
      </c>
      <c r="DH211" s="2" t="s">
        <v>123</v>
      </c>
      <c r="DI211" s="2" t="s">
        <v>123</v>
      </c>
      <c r="DJ211" s="2" t="s">
        <v>123</v>
      </c>
      <c r="DK211" s="2" t="s">
        <v>123</v>
      </c>
      <c r="DL211" s="2" t="s">
        <v>123</v>
      </c>
      <c r="DM211" s="2" t="s">
        <v>123</v>
      </c>
      <c r="DN211" s="2" t="s">
        <v>123</v>
      </c>
      <c r="DO211" s="2" t="s">
        <v>123</v>
      </c>
      <c r="DP211" s="2" t="s">
        <v>123</v>
      </c>
      <c r="DQ211" s="2" t="s">
        <v>123</v>
      </c>
      <c r="DR211" s="2" t="s">
        <v>123</v>
      </c>
      <c r="DS211" s="2" t="s">
        <v>123</v>
      </c>
      <c r="DT211" s="2" t="s">
        <v>123</v>
      </c>
      <c r="DU211" s="2" t="s">
        <v>123</v>
      </c>
      <c r="DV211" s="2" t="s">
        <v>123</v>
      </c>
      <c r="DW211" s="2" t="s">
        <v>123</v>
      </c>
      <c r="DX211" s="2" t="s">
        <v>123</v>
      </c>
      <c r="DY211" s="2" t="s">
        <v>123</v>
      </c>
      <c r="DZ211" s="2" t="s">
        <v>123</v>
      </c>
      <c r="EA211" s="2" t="s">
        <v>123</v>
      </c>
      <c r="EB211" s="2" t="s">
        <v>123</v>
      </c>
      <c r="EC211" s="2" t="s">
        <v>123</v>
      </c>
      <c r="ED211" s="2" t="s">
        <v>123</v>
      </c>
      <c r="EE211" s="2" t="s">
        <v>123</v>
      </c>
      <c r="EF211" s="2" t="s">
        <v>123</v>
      </c>
      <c r="EG211" s="2" t="s">
        <v>123</v>
      </c>
      <c r="EH211" s="2" t="s">
        <v>123</v>
      </c>
      <c r="EI211" s="2" t="s">
        <v>123</v>
      </c>
    </row>
    <row r="212" spans="1:139" ht="275.45">
      <c r="A212" s="2" t="s">
        <v>667</v>
      </c>
      <c r="B212" s="2" t="s">
        <v>11</v>
      </c>
      <c r="C212" s="2" t="s">
        <v>123</v>
      </c>
      <c r="D212" s="2" t="s">
        <v>123</v>
      </c>
      <c r="E212" s="2" t="s">
        <v>123</v>
      </c>
      <c r="F212" s="2" t="s">
        <v>123</v>
      </c>
      <c r="G212" s="2" t="s">
        <v>123</v>
      </c>
      <c r="H212" s="2" t="s">
        <v>123</v>
      </c>
      <c r="I212" s="2" t="s">
        <v>123</v>
      </c>
      <c r="J212" s="2" t="s">
        <v>123</v>
      </c>
      <c r="K212" s="2" t="s">
        <v>123</v>
      </c>
      <c r="L212" s="2" t="s">
        <v>123</v>
      </c>
      <c r="M212" s="2" t="s">
        <v>123</v>
      </c>
      <c r="N212" s="2" t="s">
        <v>123</v>
      </c>
      <c r="O212" s="2" t="s">
        <v>123</v>
      </c>
      <c r="P212" s="2" t="s">
        <v>123</v>
      </c>
      <c r="Q212" s="2" t="s">
        <v>123</v>
      </c>
      <c r="R212" s="2" t="s">
        <v>123</v>
      </c>
      <c r="S212" s="2" t="s">
        <v>123</v>
      </c>
      <c r="T212" s="2" t="s">
        <v>123</v>
      </c>
      <c r="U212" s="2" t="s">
        <v>123</v>
      </c>
      <c r="V212" s="2" t="s">
        <v>123</v>
      </c>
      <c r="W212" s="2" t="s">
        <v>123</v>
      </c>
      <c r="X212" s="2" t="s">
        <v>123</v>
      </c>
      <c r="Y212" s="2" t="s">
        <v>123</v>
      </c>
      <c r="Z212" s="2" t="s">
        <v>123</v>
      </c>
      <c r="AA212" s="2" t="s">
        <v>123</v>
      </c>
      <c r="AB212" s="2" t="s">
        <v>123</v>
      </c>
      <c r="AC212" s="2" t="s">
        <v>1857</v>
      </c>
      <c r="AD212" s="2" t="s">
        <v>123</v>
      </c>
      <c r="AE212" s="2" t="s">
        <v>123</v>
      </c>
      <c r="AF212" s="2" t="s">
        <v>123</v>
      </c>
      <c r="AG212" s="2" t="s">
        <v>123</v>
      </c>
      <c r="AH212" s="2" t="s">
        <v>123</v>
      </c>
      <c r="AI212" s="2" t="s">
        <v>123</v>
      </c>
      <c r="AJ212" s="2" t="s">
        <v>123</v>
      </c>
      <c r="AK212" s="2" t="s">
        <v>123</v>
      </c>
      <c r="AL212" s="2" t="s">
        <v>123</v>
      </c>
      <c r="AM212" s="2" t="s">
        <v>123</v>
      </c>
      <c r="AN212" s="2" t="s">
        <v>123</v>
      </c>
      <c r="AO212" s="2" t="s">
        <v>123</v>
      </c>
      <c r="AP212" s="2" t="s">
        <v>123</v>
      </c>
      <c r="AQ212" s="2" t="s">
        <v>123</v>
      </c>
      <c r="AR212" s="2" t="s">
        <v>123</v>
      </c>
      <c r="AS212" s="2" t="s">
        <v>123</v>
      </c>
      <c r="AT212" s="2" t="s">
        <v>123</v>
      </c>
      <c r="AU212" s="2" t="s">
        <v>123</v>
      </c>
      <c r="AV212" s="2" t="s">
        <v>123</v>
      </c>
      <c r="AW212" s="2" t="s">
        <v>123</v>
      </c>
      <c r="AX212" s="2" t="s">
        <v>123</v>
      </c>
      <c r="AY212" s="2" t="s">
        <v>123</v>
      </c>
      <c r="AZ212" s="2" t="s">
        <v>123</v>
      </c>
      <c r="BA212" s="2" t="s">
        <v>123</v>
      </c>
      <c r="BB212" s="2" t="s">
        <v>123</v>
      </c>
      <c r="BC212" s="2" t="s">
        <v>123</v>
      </c>
      <c r="BD212" s="2" t="s">
        <v>123</v>
      </c>
      <c r="BE212" s="2" t="s">
        <v>123</v>
      </c>
      <c r="BF212" s="2" t="s">
        <v>123</v>
      </c>
      <c r="BG212" s="2" t="s">
        <v>839</v>
      </c>
      <c r="BH212" s="2" t="s">
        <v>837</v>
      </c>
      <c r="BI212" s="2" t="s">
        <v>837</v>
      </c>
      <c r="BJ212" s="2" t="s">
        <v>839</v>
      </c>
      <c r="BK212">
        <v>0</v>
      </c>
      <c r="BL212">
        <v>0</v>
      </c>
      <c r="BM212">
        <v>10</v>
      </c>
      <c r="BN212">
        <v>80</v>
      </c>
      <c r="BO212">
        <v>10</v>
      </c>
      <c r="BP212" s="2" t="s">
        <v>1858</v>
      </c>
      <c r="BQ212" s="2" t="s">
        <v>1859</v>
      </c>
      <c r="BR212" s="2" t="s">
        <v>1860</v>
      </c>
      <c r="BS212" s="2" t="s">
        <v>1861</v>
      </c>
      <c r="BT212">
        <v>20</v>
      </c>
      <c r="BU212">
        <v>20</v>
      </c>
      <c r="BV212">
        <v>0</v>
      </c>
      <c r="BW212">
        <v>20</v>
      </c>
      <c r="BX212">
        <v>5</v>
      </c>
      <c r="BY212">
        <v>0</v>
      </c>
      <c r="BZ212">
        <v>0</v>
      </c>
      <c r="CA212">
        <v>5</v>
      </c>
      <c r="CB212">
        <v>10</v>
      </c>
      <c r="CC212">
        <v>5</v>
      </c>
      <c r="CD212">
        <v>5</v>
      </c>
      <c r="CE212">
        <v>5</v>
      </c>
      <c r="CF212">
        <v>5</v>
      </c>
      <c r="CG212" s="2" t="s">
        <v>1862</v>
      </c>
      <c r="CH212">
        <v>90</v>
      </c>
      <c r="CI212">
        <v>80</v>
      </c>
      <c r="CJ212">
        <v>10</v>
      </c>
      <c r="CK212">
        <v>10</v>
      </c>
      <c r="CL212">
        <v>0</v>
      </c>
      <c r="CM212">
        <v>0</v>
      </c>
      <c r="CN212" s="2" t="s">
        <v>123</v>
      </c>
      <c r="CO212" s="2" t="s">
        <v>845</v>
      </c>
      <c r="CP212" s="2" t="s">
        <v>845</v>
      </c>
      <c r="CQ212" s="2" t="s">
        <v>844</v>
      </c>
      <c r="CR212" s="2" t="s">
        <v>863</v>
      </c>
      <c r="CS212" s="2" t="s">
        <v>845</v>
      </c>
      <c r="CT212" s="2" t="s">
        <v>844</v>
      </c>
      <c r="CU212" s="2" t="s">
        <v>846</v>
      </c>
      <c r="CV212" s="2" t="s">
        <v>846</v>
      </c>
      <c r="CW212" s="2" t="s">
        <v>845</v>
      </c>
      <c r="CX212" s="2" t="s">
        <v>123</v>
      </c>
      <c r="CY212" s="2" t="s">
        <v>123</v>
      </c>
      <c r="CZ212" s="2" t="s">
        <v>123</v>
      </c>
      <c r="DA212" s="2" t="s">
        <v>123</v>
      </c>
      <c r="DB212" s="2" t="s">
        <v>123</v>
      </c>
      <c r="DC212" s="2" t="s">
        <v>123</v>
      </c>
      <c r="DD212" s="2" t="s">
        <v>123</v>
      </c>
      <c r="DE212" s="2" t="s">
        <v>123</v>
      </c>
      <c r="DF212" s="2" t="s">
        <v>123</v>
      </c>
      <c r="DG212" s="2" t="s">
        <v>123</v>
      </c>
      <c r="DH212" s="2" t="s">
        <v>123</v>
      </c>
      <c r="DI212" s="2" t="s">
        <v>123</v>
      </c>
      <c r="DJ212" s="2" t="s">
        <v>123</v>
      </c>
      <c r="DK212" s="2" t="s">
        <v>123</v>
      </c>
      <c r="DL212" s="2" t="s">
        <v>123</v>
      </c>
      <c r="DM212" s="2" t="s">
        <v>123</v>
      </c>
      <c r="DN212" s="2" t="s">
        <v>123</v>
      </c>
      <c r="DO212" s="2" t="s">
        <v>123</v>
      </c>
      <c r="DP212" s="2" t="s">
        <v>123</v>
      </c>
      <c r="DQ212" s="2" t="s">
        <v>123</v>
      </c>
      <c r="DR212" s="2" t="s">
        <v>123</v>
      </c>
      <c r="DS212" s="2" t="s">
        <v>123</v>
      </c>
      <c r="DT212" s="2" t="s">
        <v>123</v>
      </c>
      <c r="DU212" s="2" t="s">
        <v>123</v>
      </c>
      <c r="DV212" s="2" t="s">
        <v>123</v>
      </c>
      <c r="DW212" s="2" t="s">
        <v>123</v>
      </c>
      <c r="DX212" s="2" t="s">
        <v>123</v>
      </c>
      <c r="DY212" s="2" t="s">
        <v>123</v>
      </c>
      <c r="DZ212" s="2" t="s">
        <v>123</v>
      </c>
      <c r="EA212" s="2" t="s">
        <v>123</v>
      </c>
      <c r="EB212" s="2" t="s">
        <v>123</v>
      </c>
      <c r="EC212" s="2" t="s">
        <v>123</v>
      </c>
      <c r="ED212" s="2" t="s">
        <v>123</v>
      </c>
      <c r="EE212" s="2" t="s">
        <v>123</v>
      </c>
      <c r="EF212" s="2" t="s">
        <v>123</v>
      </c>
      <c r="EG212" s="2" t="s">
        <v>123</v>
      </c>
      <c r="EH212" s="2" t="s">
        <v>123</v>
      </c>
      <c r="EI212" s="2" t="s">
        <v>123</v>
      </c>
    </row>
    <row r="213" spans="1:139" ht="43.5">
      <c r="A213" s="2" t="s">
        <v>668</v>
      </c>
      <c r="B213" s="2" t="s">
        <v>11</v>
      </c>
      <c r="C213" s="2" t="s">
        <v>123</v>
      </c>
      <c r="D213" s="2" t="s">
        <v>123</v>
      </c>
      <c r="E213" s="2" t="s">
        <v>123</v>
      </c>
      <c r="F213" s="2" t="s">
        <v>123</v>
      </c>
      <c r="G213" s="2" t="s">
        <v>123</v>
      </c>
      <c r="H213" s="2" t="s">
        <v>123</v>
      </c>
      <c r="I213" s="2" t="s">
        <v>123</v>
      </c>
      <c r="J213" s="2" t="s">
        <v>123</v>
      </c>
      <c r="K213" s="2" t="s">
        <v>123</v>
      </c>
      <c r="L213" s="2" t="s">
        <v>123</v>
      </c>
      <c r="M213" s="2" t="s">
        <v>123</v>
      </c>
      <c r="N213" s="2" t="s">
        <v>123</v>
      </c>
      <c r="O213" s="2" t="s">
        <v>123</v>
      </c>
      <c r="P213" s="2" t="s">
        <v>123</v>
      </c>
      <c r="Q213" s="2" t="s">
        <v>123</v>
      </c>
      <c r="R213" s="2" t="s">
        <v>123</v>
      </c>
      <c r="S213" s="2" t="s">
        <v>123</v>
      </c>
      <c r="T213" s="2" t="s">
        <v>123</v>
      </c>
      <c r="U213" s="2" t="s">
        <v>123</v>
      </c>
      <c r="V213" s="2" t="s">
        <v>123</v>
      </c>
      <c r="W213" s="2" t="s">
        <v>123</v>
      </c>
      <c r="X213" s="2" t="s">
        <v>123</v>
      </c>
      <c r="Y213" s="2" t="s">
        <v>123</v>
      </c>
      <c r="Z213" s="2" t="s">
        <v>123</v>
      </c>
      <c r="AA213" s="2" t="s">
        <v>123</v>
      </c>
      <c r="AB213" s="2" t="s">
        <v>123</v>
      </c>
      <c r="AC213" s="2" t="s">
        <v>1863</v>
      </c>
      <c r="AD213" s="2" t="s">
        <v>123</v>
      </c>
      <c r="AE213" s="2" t="s">
        <v>123</v>
      </c>
      <c r="AF213" s="2" t="s">
        <v>123</v>
      </c>
      <c r="AG213" s="2" t="s">
        <v>123</v>
      </c>
      <c r="AH213" s="2" t="s">
        <v>123</v>
      </c>
      <c r="AI213" s="2" t="s">
        <v>123</v>
      </c>
      <c r="AJ213" s="2" t="s">
        <v>123</v>
      </c>
      <c r="AK213" s="2" t="s">
        <v>123</v>
      </c>
      <c r="AL213" s="2" t="s">
        <v>123</v>
      </c>
      <c r="AM213" s="2" t="s">
        <v>123</v>
      </c>
      <c r="AN213" s="2" t="s">
        <v>123</v>
      </c>
      <c r="AO213" s="2" t="s">
        <v>123</v>
      </c>
      <c r="AP213" s="2" t="s">
        <v>123</v>
      </c>
      <c r="AQ213" s="2" t="s">
        <v>123</v>
      </c>
      <c r="AR213" s="2" t="s">
        <v>123</v>
      </c>
      <c r="AS213" s="2" t="s">
        <v>123</v>
      </c>
      <c r="AT213" s="2" t="s">
        <v>123</v>
      </c>
      <c r="AU213" s="2" t="s">
        <v>123</v>
      </c>
      <c r="AV213" s="2" t="s">
        <v>123</v>
      </c>
      <c r="AW213" s="2" t="s">
        <v>123</v>
      </c>
      <c r="AX213" s="2" t="s">
        <v>123</v>
      </c>
      <c r="AY213" s="2" t="s">
        <v>123</v>
      </c>
      <c r="AZ213" s="2" t="s">
        <v>123</v>
      </c>
      <c r="BA213" s="2" t="s">
        <v>123</v>
      </c>
      <c r="BB213" s="2" t="s">
        <v>123</v>
      </c>
      <c r="BC213" s="2" t="s">
        <v>123</v>
      </c>
      <c r="BD213" s="2" t="s">
        <v>123</v>
      </c>
      <c r="BE213" s="2" t="s">
        <v>123</v>
      </c>
      <c r="BF213" s="2" t="s">
        <v>123</v>
      </c>
      <c r="BG213" s="2" t="s">
        <v>837</v>
      </c>
      <c r="BH213" s="2" t="s">
        <v>849</v>
      </c>
      <c r="BI213" s="2" t="s">
        <v>849</v>
      </c>
      <c r="BJ213" s="2" t="s">
        <v>838</v>
      </c>
      <c r="BK213">
        <v>10</v>
      </c>
      <c r="BL213">
        <v>10</v>
      </c>
      <c r="BM213">
        <v>10</v>
      </c>
      <c r="BN213">
        <v>20</v>
      </c>
      <c r="BO213">
        <v>50</v>
      </c>
      <c r="BP213" s="2" t="s">
        <v>1456</v>
      </c>
      <c r="BQ213" s="2" t="s">
        <v>1864</v>
      </c>
      <c r="BR213" s="2" t="s">
        <v>1865</v>
      </c>
      <c r="BS213" s="2" t="s">
        <v>1866</v>
      </c>
      <c r="BT213">
        <v>15</v>
      </c>
      <c r="BU213">
        <v>15</v>
      </c>
      <c r="BV213">
        <v>1</v>
      </c>
      <c r="BW213">
        <v>10</v>
      </c>
      <c r="BX213">
        <v>5</v>
      </c>
      <c r="BY213">
        <v>2</v>
      </c>
      <c r="BZ213">
        <v>1</v>
      </c>
      <c r="CA213">
        <v>1</v>
      </c>
      <c r="CB213">
        <v>2</v>
      </c>
      <c r="CC213">
        <v>15</v>
      </c>
      <c r="CD213">
        <v>20</v>
      </c>
      <c r="CE213">
        <v>10</v>
      </c>
      <c r="CF213">
        <v>3</v>
      </c>
      <c r="CG213" s="2" t="s">
        <v>1867</v>
      </c>
      <c r="CH213">
        <v>70</v>
      </c>
      <c r="CI213">
        <v>30</v>
      </c>
      <c r="CJ213">
        <v>20</v>
      </c>
      <c r="CK213">
        <v>35</v>
      </c>
      <c r="CL213">
        <v>15</v>
      </c>
      <c r="CM213">
        <v>0</v>
      </c>
      <c r="CN213" s="2" t="s">
        <v>123</v>
      </c>
      <c r="CO213" s="2" t="s">
        <v>846</v>
      </c>
      <c r="CP213" s="2" t="s">
        <v>844</v>
      </c>
      <c r="CQ213" s="2" t="s">
        <v>846</v>
      </c>
      <c r="CR213" s="2" t="s">
        <v>846</v>
      </c>
      <c r="CS213" s="2" t="s">
        <v>844</v>
      </c>
      <c r="CT213" s="2" t="s">
        <v>846</v>
      </c>
      <c r="CU213" s="2" t="s">
        <v>846</v>
      </c>
      <c r="CV213" s="2" t="s">
        <v>844</v>
      </c>
      <c r="CW213" s="2" t="s">
        <v>844</v>
      </c>
      <c r="CX213" s="2" t="s">
        <v>123</v>
      </c>
      <c r="CY213" s="2" t="s">
        <v>123</v>
      </c>
      <c r="CZ213" s="2" t="s">
        <v>123</v>
      </c>
      <c r="DA213" s="2" t="s">
        <v>123</v>
      </c>
      <c r="DB213" s="2" t="s">
        <v>123</v>
      </c>
      <c r="DC213" s="2" t="s">
        <v>123</v>
      </c>
      <c r="DD213" s="2" t="s">
        <v>123</v>
      </c>
      <c r="DE213" s="2" t="s">
        <v>123</v>
      </c>
      <c r="DF213" s="2" t="s">
        <v>123</v>
      </c>
      <c r="DG213" s="2" t="s">
        <v>123</v>
      </c>
      <c r="DH213" s="2" t="s">
        <v>123</v>
      </c>
      <c r="DI213" s="2" t="s">
        <v>123</v>
      </c>
      <c r="DJ213" s="2" t="s">
        <v>123</v>
      </c>
      <c r="DK213" s="2" t="s">
        <v>123</v>
      </c>
      <c r="DL213" s="2" t="s">
        <v>123</v>
      </c>
      <c r="DM213" s="2" t="s">
        <v>123</v>
      </c>
      <c r="DN213" s="2" t="s">
        <v>123</v>
      </c>
      <c r="DO213" s="2" t="s">
        <v>123</v>
      </c>
      <c r="DP213" s="2" t="s">
        <v>123</v>
      </c>
      <c r="DQ213" s="2" t="s">
        <v>123</v>
      </c>
      <c r="DR213" s="2" t="s">
        <v>123</v>
      </c>
      <c r="DS213" s="2" t="s">
        <v>123</v>
      </c>
      <c r="DT213" s="2" t="s">
        <v>123</v>
      </c>
      <c r="DU213" s="2" t="s">
        <v>123</v>
      </c>
      <c r="DV213" s="2" t="s">
        <v>123</v>
      </c>
      <c r="DW213" s="2" t="s">
        <v>123</v>
      </c>
      <c r="DX213" s="2" t="s">
        <v>123</v>
      </c>
      <c r="DY213" s="2" t="s">
        <v>123</v>
      </c>
      <c r="DZ213" s="2" t="s">
        <v>123</v>
      </c>
      <c r="EA213" s="2" t="s">
        <v>123</v>
      </c>
      <c r="EB213" s="2" t="s">
        <v>123</v>
      </c>
      <c r="EC213" s="2" t="s">
        <v>123</v>
      </c>
      <c r="ED213" s="2" t="s">
        <v>123</v>
      </c>
      <c r="EE213" s="2" t="s">
        <v>123</v>
      </c>
      <c r="EF213" s="2" t="s">
        <v>123</v>
      </c>
      <c r="EG213" s="2" t="s">
        <v>123</v>
      </c>
      <c r="EH213" s="2" t="s">
        <v>123</v>
      </c>
      <c r="EI213" s="2" t="s">
        <v>123</v>
      </c>
    </row>
    <row r="214" spans="1:139" ht="43.5">
      <c r="A214" s="2" t="s">
        <v>429</v>
      </c>
      <c r="B214" s="2" t="s">
        <v>13</v>
      </c>
      <c r="C214" s="2" t="s">
        <v>123</v>
      </c>
      <c r="D214" s="2" t="s">
        <v>123</v>
      </c>
      <c r="E214" s="2" t="s">
        <v>123</v>
      </c>
      <c r="F214" s="2" t="s">
        <v>123</v>
      </c>
      <c r="G214" s="2" t="s">
        <v>123</v>
      </c>
      <c r="H214" s="2" t="s">
        <v>123</v>
      </c>
      <c r="I214" s="2" t="s">
        <v>123</v>
      </c>
      <c r="J214" s="2" t="s">
        <v>123</v>
      </c>
      <c r="K214" s="2" t="s">
        <v>123</v>
      </c>
      <c r="L214" s="2" t="s">
        <v>123</v>
      </c>
      <c r="M214" s="2" t="s">
        <v>123</v>
      </c>
      <c r="N214" s="2" t="s">
        <v>123</v>
      </c>
      <c r="O214" s="2" t="s">
        <v>123</v>
      </c>
      <c r="P214" s="2" t="s">
        <v>123</v>
      </c>
      <c r="Q214" s="2" t="s">
        <v>123</v>
      </c>
      <c r="R214" s="2" t="s">
        <v>123</v>
      </c>
      <c r="S214" s="2" t="s">
        <v>123</v>
      </c>
      <c r="T214" s="2" t="s">
        <v>123</v>
      </c>
      <c r="U214" s="2" t="s">
        <v>123</v>
      </c>
      <c r="V214" s="2" t="s">
        <v>123</v>
      </c>
      <c r="W214" s="2" t="s">
        <v>123</v>
      </c>
      <c r="X214" s="2" t="s">
        <v>123</v>
      </c>
      <c r="Y214" s="2" t="s">
        <v>123</v>
      </c>
      <c r="Z214" s="2" t="s">
        <v>123</v>
      </c>
      <c r="AA214" s="2" t="s">
        <v>123</v>
      </c>
      <c r="AB214" s="2" t="s">
        <v>123</v>
      </c>
      <c r="AC214" s="2" t="s">
        <v>1868</v>
      </c>
      <c r="AD214" s="2" t="s">
        <v>123</v>
      </c>
      <c r="AE214" s="2" t="s">
        <v>123</v>
      </c>
      <c r="AF214" s="2" t="s">
        <v>123</v>
      </c>
      <c r="AG214" s="2" t="s">
        <v>123</v>
      </c>
      <c r="AH214" s="2" t="s">
        <v>123</v>
      </c>
      <c r="AI214" s="2" t="s">
        <v>123</v>
      </c>
      <c r="AJ214" s="2" t="s">
        <v>123</v>
      </c>
      <c r="AK214" s="2" t="s">
        <v>123</v>
      </c>
      <c r="AL214" s="2" t="s">
        <v>123</v>
      </c>
      <c r="AM214" s="2" t="s">
        <v>123</v>
      </c>
      <c r="AN214" s="2" t="s">
        <v>123</v>
      </c>
      <c r="AO214" s="2" t="s">
        <v>123</v>
      </c>
      <c r="AP214" s="2" t="s">
        <v>123</v>
      </c>
      <c r="AQ214" s="2" t="s">
        <v>123</v>
      </c>
      <c r="AR214" s="2" t="s">
        <v>123</v>
      </c>
      <c r="AS214" s="2" t="s">
        <v>123</v>
      </c>
      <c r="AT214" s="2" t="s">
        <v>123</v>
      </c>
      <c r="AU214" s="2" t="s">
        <v>123</v>
      </c>
      <c r="AV214" s="2" t="s">
        <v>123</v>
      </c>
      <c r="AW214" s="2" t="s">
        <v>123</v>
      </c>
      <c r="AX214" s="2" t="s">
        <v>123</v>
      </c>
      <c r="AY214" s="2" t="s">
        <v>123</v>
      </c>
      <c r="AZ214" s="2" t="s">
        <v>123</v>
      </c>
      <c r="BA214" s="2" t="s">
        <v>123</v>
      </c>
      <c r="BB214" s="2" t="s">
        <v>123</v>
      </c>
      <c r="BC214" s="2" t="s">
        <v>123</v>
      </c>
      <c r="BD214" s="2" t="s">
        <v>123</v>
      </c>
      <c r="BE214" s="2" t="s">
        <v>123</v>
      </c>
      <c r="BF214" s="2" t="s">
        <v>123</v>
      </c>
      <c r="BG214" s="2" t="s">
        <v>837</v>
      </c>
      <c r="BH214" s="2" t="s">
        <v>837</v>
      </c>
      <c r="BI214" s="2" t="s">
        <v>838</v>
      </c>
      <c r="BJ214" s="2" t="s">
        <v>837</v>
      </c>
      <c r="BK214">
        <v>25</v>
      </c>
      <c r="BL214">
        <v>50</v>
      </c>
      <c r="BM214">
        <v>23</v>
      </c>
      <c r="BN214">
        <v>1</v>
      </c>
      <c r="BO214">
        <v>1</v>
      </c>
      <c r="BP214" s="2" t="s">
        <v>1869</v>
      </c>
      <c r="BQ214" s="2" t="s">
        <v>1870</v>
      </c>
      <c r="BR214" s="2" t="s">
        <v>1871</v>
      </c>
      <c r="BS214" s="2" t="s">
        <v>1872</v>
      </c>
      <c r="BT214" s="2" t="s">
        <v>123</v>
      </c>
      <c r="BU214" s="2" t="s">
        <v>123</v>
      </c>
      <c r="BV214" s="2" t="s">
        <v>123</v>
      </c>
      <c r="BW214" s="2" t="s">
        <v>123</v>
      </c>
      <c r="BX214" s="2" t="s">
        <v>123</v>
      </c>
      <c r="BY214" s="2" t="s">
        <v>123</v>
      </c>
      <c r="BZ214" s="2" t="s">
        <v>123</v>
      </c>
      <c r="CA214" s="2" t="s">
        <v>123</v>
      </c>
      <c r="CB214" s="2" t="s">
        <v>123</v>
      </c>
      <c r="CC214" s="2" t="s">
        <v>123</v>
      </c>
      <c r="CD214" s="2" t="s">
        <v>123</v>
      </c>
      <c r="CE214" s="2" t="s">
        <v>123</v>
      </c>
      <c r="CF214" s="2" t="s">
        <v>123</v>
      </c>
      <c r="CG214" s="2" t="s">
        <v>123</v>
      </c>
      <c r="CH214" s="2" t="s">
        <v>123</v>
      </c>
      <c r="CI214" s="2" t="s">
        <v>123</v>
      </c>
      <c r="CJ214" s="2" t="s">
        <v>123</v>
      </c>
      <c r="CK214" s="2" t="s">
        <v>123</v>
      </c>
      <c r="CL214" s="2" t="s">
        <v>123</v>
      </c>
      <c r="CM214" s="2" t="s">
        <v>123</v>
      </c>
      <c r="CN214" s="2" t="s">
        <v>123</v>
      </c>
      <c r="CO214" s="2" t="s">
        <v>123</v>
      </c>
      <c r="CP214" s="2" t="s">
        <v>123</v>
      </c>
      <c r="CQ214" s="2" t="s">
        <v>123</v>
      </c>
      <c r="CR214" s="2" t="s">
        <v>123</v>
      </c>
      <c r="CS214" s="2" t="s">
        <v>123</v>
      </c>
      <c r="CT214" s="2" t="s">
        <v>123</v>
      </c>
      <c r="CU214" s="2" t="s">
        <v>123</v>
      </c>
      <c r="CV214" s="2" t="s">
        <v>123</v>
      </c>
      <c r="CW214" s="2" t="s">
        <v>123</v>
      </c>
      <c r="CX214" s="2" t="s">
        <v>123</v>
      </c>
      <c r="CY214" s="2" t="s">
        <v>123</v>
      </c>
      <c r="CZ214" s="2" t="s">
        <v>123</v>
      </c>
      <c r="DA214" s="2" t="s">
        <v>123</v>
      </c>
      <c r="DB214" s="2" t="s">
        <v>123</v>
      </c>
      <c r="DC214" s="2" t="s">
        <v>123</v>
      </c>
      <c r="DD214" s="2" t="s">
        <v>123</v>
      </c>
      <c r="DE214" s="2" t="s">
        <v>123</v>
      </c>
      <c r="DF214" s="2" t="s">
        <v>123</v>
      </c>
      <c r="DG214" s="2" t="s">
        <v>123</v>
      </c>
      <c r="DH214" s="2" t="s">
        <v>123</v>
      </c>
      <c r="DI214">
        <v>25</v>
      </c>
      <c r="DJ214">
        <v>5</v>
      </c>
      <c r="DK214">
        <v>50</v>
      </c>
      <c r="DL214">
        <v>20</v>
      </c>
      <c r="DM214">
        <v>0</v>
      </c>
      <c r="DN214">
        <v>0</v>
      </c>
      <c r="DO214">
        <v>0</v>
      </c>
      <c r="DP214">
        <v>0</v>
      </c>
      <c r="DQ214" s="2" t="s">
        <v>123</v>
      </c>
      <c r="DR214" s="2" t="s">
        <v>844</v>
      </c>
      <c r="DS214" s="2" t="s">
        <v>123</v>
      </c>
      <c r="DT214" s="2" t="s">
        <v>123</v>
      </c>
      <c r="DU214" s="2" t="s">
        <v>123</v>
      </c>
      <c r="DV214" s="2" t="s">
        <v>123</v>
      </c>
      <c r="DW214" s="2" t="s">
        <v>123</v>
      </c>
      <c r="DX214" s="2" t="s">
        <v>123</v>
      </c>
      <c r="DY214" s="2" t="s">
        <v>123</v>
      </c>
      <c r="DZ214" s="2" t="s">
        <v>123</v>
      </c>
      <c r="EA214" s="2" t="s">
        <v>123</v>
      </c>
      <c r="EB214" s="2" t="s">
        <v>123</v>
      </c>
      <c r="EC214" s="2" t="s">
        <v>123</v>
      </c>
      <c r="ED214" s="2" t="s">
        <v>123</v>
      </c>
      <c r="EE214" s="2" t="s">
        <v>123</v>
      </c>
      <c r="EF214" s="2" t="s">
        <v>123</v>
      </c>
      <c r="EG214" s="2" t="s">
        <v>123</v>
      </c>
      <c r="EH214" s="2" t="s">
        <v>123</v>
      </c>
      <c r="EI214" s="2" t="s">
        <v>123</v>
      </c>
    </row>
    <row r="215" spans="1:139" ht="43.5">
      <c r="A215" s="2" t="s">
        <v>350</v>
      </c>
      <c r="B215" s="2" t="s">
        <v>240</v>
      </c>
      <c r="C215" s="2" t="s">
        <v>123</v>
      </c>
      <c r="D215" s="2" t="s">
        <v>123</v>
      </c>
      <c r="E215" s="2" t="s">
        <v>123</v>
      </c>
      <c r="F215" s="2" t="s">
        <v>123</v>
      </c>
      <c r="G215" s="2" t="s">
        <v>123</v>
      </c>
      <c r="H215" s="2" t="s">
        <v>123</v>
      </c>
      <c r="I215" s="2" t="s">
        <v>123</v>
      </c>
      <c r="J215" s="2" t="s">
        <v>123</v>
      </c>
      <c r="K215" s="2" t="s">
        <v>123</v>
      </c>
      <c r="L215" s="2" t="s">
        <v>123</v>
      </c>
      <c r="M215" s="2" t="s">
        <v>123</v>
      </c>
      <c r="N215" s="2" t="s">
        <v>123</v>
      </c>
      <c r="O215" s="2" t="s">
        <v>123</v>
      </c>
      <c r="P215" s="2" t="s">
        <v>123</v>
      </c>
      <c r="Q215" s="2" t="s">
        <v>123</v>
      </c>
      <c r="R215" s="2" t="s">
        <v>123</v>
      </c>
      <c r="S215" s="2" t="s">
        <v>123</v>
      </c>
      <c r="T215" s="2" t="s">
        <v>123</v>
      </c>
      <c r="U215" s="2" t="s">
        <v>123</v>
      </c>
      <c r="V215" s="2" t="s">
        <v>123</v>
      </c>
      <c r="W215" s="2" t="s">
        <v>123</v>
      </c>
      <c r="X215" s="2" t="s">
        <v>123</v>
      </c>
      <c r="Y215" s="2" t="s">
        <v>123</v>
      </c>
      <c r="Z215" s="2" t="s">
        <v>123</v>
      </c>
      <c r="AA215" s="2" t="s">
        <v>123</v>
      </c>
      <c r="AB215" s="2" t="s">
        <v>123</v>
      </c>
      <c r="AC215" s="2" t="s">
        <v>1873</v>
      </c>
      <c r="AD215" s="2" t="s">
        <v>123</v>
      </c>
      <c r="AE215" s="2" t="s">
        <v>123</v>
      </c>
      <c r="AF215" s="2" t="s">
        <v>123</v>
      </c>
      <c r="AG215" s="2" t="s">
        <v>123</v>
      </c>
      <c r="AH215" s="2" t="s">
        <v>123</v>
      </c>
      <c r="AI215" s="2" t="s">
        <v>123</v>
      </c>
      <c r="AJ215" s="2" t="s">
        <v>123</v>
      </c>
      <c r="AK215" s="2" t="s">
        <v>123</v>
      </c>
      <c r="AL215" s="2" t="s">
        <v>123</v>
      </c>
      <c r="AM215" s="2" t="s">
        <v>123</v>
      </c>
      <c r="AN215" s="2" t="s">
        <v>123</v>
      </c>
      <c r="AO215" s="2" t="s">
        <v>123</v>
      </c>
      <c r="AP215" s="2" t="s">
        <v>123</v>
      </c>
      <c r="AQ215" s="2" t="s">
        <v>123</v>
      </c>
      <c r="AR215" s="2" t="s">
        <v>123</v>
      </c>
      <c r="AS215" s="2" t="s">
        <v>123</v>
      </c>
      <c r="AT215" s="2" t="s">
        <v>123</v>
      </c>
      <c r="AU215" s="2" t="s">
        <v>123</v>
      </c>
      <c r="AV215" s="2" t="s">
        <v>123</v>
      </c>
      <c r="AW215" s="2" t="s">
        <v>123</v>
      </c>
      <c r="AX215" s="2" t="s">
        <v>123</v>
      </c>
      <c r="AY215" s="2" t="s">
        <v>123</v>
      </c>
      <c r="AZ215" s="2" t="s">
        <v>123</v>
      </c>
      <c r="BA215" s="2" t="s">
        <v>123</v>
      </c>
      <c r="BB215" s="2" t="s">
        <v>123</v>
      </c>
      <c r="BC215" s="2" t="s">
        <v>123</v>
      </c>
      <c r="BD215" s="2" t="s">
        <v>123</v>
      </c>
      <c r="BE215" s="2" t="s">
        <v>123</v>
      </c>
      <c r="BF215" s="2" t="s">
        <v>123</v>
      </c>
      <c r="BG215" s="2" t="s">
        <v>849</v>
      </c>
      <c r="BH215" s="2" t="s">
        <v>837</v>
      </c>
      <c r="BI215" s="2" t="s">
        <v>838</v>
      </c>
      <c r="BJ215" s="2" t="s">
        <v>837</v>
      </c>
      <c r="BK215">
        <v>10</v>
      </c>
      <c r="BL215">
        <v>50</v>
      </c>
      <c r="BM215">
        <v>20</v>
      </c>
      <c r="BN215">
        <v>10</v>
      </c>
      <c r="BO215">
        <v>10</v>
      </c>
      <c r="BP215" s="2" t="s">
        <v>1874</v>
      </c>
      <c r="BQ215" s="2" t="s">
        <v>1875</v>
      </c>
      <c r="BR215" s="2" t="s">
        <v>1876</v>
      </c>
      <c r="BS215" s="2" t="s">
        <v>851</v>
      </c>
      <c r="BT215" s="2" t="s">
        <v>123</v>
      </c>
      <c r="BU215" s="2" t="s">
        <v>123</v>
      </c>
      <c r="BV215" s="2" t="s">
        <v>123</v>
      </c>
      <c r="BW215" s="2" t="s">
        <v>123</v>
      </c>
      <c r="BX215" s="2" t="s">
        <v>123</v>
      </c>
      <c r="BY215" s="2" t="s">
        <v>123</v>
      </c>
      <c r="BZ215" s="2" t="s">
        <v>123</v>
      </c>
      <c r="CA215" s="2" t="s">
        <v>123</v>
      </c>
      <c r="CB215" s="2" t="s">
        <v>123</v>
      </c>
      <c r="CC215" s="2" t="s">
        <v>123</v>
      </c>
      <c r="CD215" s="2" t="s">
        <v>123</v>
      </c>
      <c r="CE215" s="2" t="s">
        <v>123</v>
      </c>
      <c r="CF215" s="2" t="s">
        <v>123</v>
      </c>
      <c r="CG215" s="2" t="s">
        <v>123</v>
      </c>
      <c r="CH215" s="2" t="s">
        <v>123</v>
      </c>
      <c r="CI215" s="2" t="s">
        <v>123</v>
      </c>
      <c r="CJ215" s="2" t="s">
        <v>123</v>
      </c>
      <c r="CK215" s="2" t="s">
        <v>123</v>
      </c>
      <c r="CL215" s="2" t="s">
        <v>123</v>
      </c>
      <c r="CM215" s="2" t="s">
        <v>123</v>
      </c>
      <c r="CN215" s="2" t="s">
        <v>123</v>
      </c>
      <c r="CO215" s="2" t="s">
        <v>123</v>
      </c>
      <c r="CP215" s="2" t="s">
        <v>123</v>
      </c>
      <c r="CQ215" s="2" t="s">
        <v>123</v>
      </c>
      <c r="CR215" s="2" t="s">
        <v>123</v>
      </c>
      <c r="CS215" s="2" t="s">
        <v>123</v>
      </c>
      <c r="CT215" s="2" t="s">
        <v>123</v>
      </c>
      <c r="CU215" s="2" t="s">
        <v>123</v>
      </c>
      <c r="CV215" s="2" t="s">
        <v>123</v>
      </c>
      <c r="CW215" s="2" t="s">
        <v>123</v>
      </c>
      <c r="CX215">
        <v>25</v>
      </c>
      <c r="CY215">
        <v>25</v>
      </c>
      <c r="CZ215">
        <v>10</v>
      </c>
      <c r="DA215">
        <v>2</v>
      </c>
      <c r="DB215">
        <v>2</v>
      </c>
      <c r="DC215">
        <v>10</v>
      </c>
      <c r="DD215">
        <v>6</v>
      </c>
      <c r="DE215">
        <v>10</v>
      </c>
      <c r="DF215">
        <v>10</v>
      </c>
      <c r="DG215" s="2" t="s">
        <v>1877</v>
      </c>
      <c r="DH215" s="2" t="s">
        <v>846</v>
      </c>
      <c r="DI215" s="2" t="s">
        <v>123</v>
      </c>
      <c r="DJ215" s="2" t="s">
        <v>123</v>
      </c>
      <c r="DK215" s="2" t="s">
        <v>123</v>
      </c>
      <c r="DL215" s="2" t="s">
        <v>123</v>
      </c>
      <c r="DM215" s="2" t="s">
        <v>123</v>
      </c>
      <c r="DN215" s="2" t="s">
        <v>123</v>
      </c>
      <c r="DO215" s="2" t="s">
        <v>123</v>
      </c>
      <c r="DP215" s="2" t="s">
        <v>123</v>
      </c>
      <c r="DQ215" s="2" t="s">
        <v>123</v>
      </c>
      <c r="DR215" s="2" t="s">
        <v>123</v>
      </c>
      <c r="DS215" s="2" t="s">
        <v>123</v>
      </c>
      <c r="DT215" s="2" t="s">
        <v>123</v>
      </c>
      <c r="DU215" s="2" t="s">
        <v>123</v>
      </c>
      <c r="DV215" s="2" t="s">
        <v>123</v>
      </c>
      <c r="DW215" s="2" t="s">
        <v>123</v>
      </c>
      <c r="DX215" s="2" t="s">
        <v>123</v>
      </c>
      <c r="DY215" s="2" t="s">
        <v>123</v>
      </c>
      <c r="DZ215" s="2" t="s">
        <v>123</v>
      </c>
      <c r="EA215" s="2" t="s">
        <v>123</v>
      </c>
      <c r="EB215" s="2" t="s">
        <v>123</v>
      </c>
      <c r="EC215" s="2" t="s">
        <v>123</v>
      </c>
      <c r="ED215" s="2" t="s">
        <v>123</v>
      </c>
      <c r="EE215" s="2" t="s">
        <v>123</v>
      </c>
      <c r="EF215" s="2" t="s">
        <v>123</v>
      </c>
      <c r="EG215" s="2" t="s">
        <v>123</v>
      </c>
      <c r="EH215" s="2" t="s">
        <v>123</v>
      </c>
      <c r="EI215" s="2" t="s">
        <v>123</v>
      </c>
    </row>
    <row r="216" spans="1:139" ht="130.5">
      <c r="A216" s="2" t="s">
        <v>669</v>
      </c>
      <c r="B216" s="2" t="s">
        <v>11</v>
      </c>
      <c r="C216" s="2" t="s">
        <v>123</v>
      </c>
      <c r="D216" s="2" t="s">
        <v>123</v>
      </c>
      <c r="E216" s="2" t="s">
        <v>123</v>
      </c>
      <c r="F216" s="2" t="s">
        <v>123</v>
      </c>
      <c r="G216" s="2" t="s">
        <v>123</v>
      </c>
      <c r="H216" s="2" t="s">
        <v>123</v>
      </c>
      <c r="I216" s="2" t="s">
        <v>123</v>
      </c>
      <c r="J216" s="2" t="s">
        <v>123</v>
      </c>
      <c r="K216" s="2" t="s">
        <v>123</v>
      </c>
      <c r="L216" s="2" t="s">
        <v>123</v>
      </c>
      <c r="M216" s="2" t="s">
        <v>123</v>
      </c>
      <c r="N216" s="2" t="s">
        <v>123</v>
      </c>
      <c r="O216" s="2" t="s">
        <v>123</v>
      </c>
      <c r="P216" s="2" t="s">
        <v>123</v>
      </c>
      <c r="Q216" s="2" t="s">
        <v>123</v>
      </c>
      <c r="R216" s="2" t="s">
        <v>123</v>
      </c>
      <c r="S216" s="2" t="s">
        <v>123</v>
      </c>
      <c r="T216" s="2" t="s">
        <v>123</v>
      </c>
      <c r="U216" s="2" t="s">
        <v>123</v>
      </c>
      <c r="V216" s="2" t="s">
        <v>123</v>
      </c>
      <c r="W216" s="2" t="s">
        <v>123</v>
      </c>
      <c r="X216" s="2" t="s">
        <v>123</v>
      </c>
      <c r="Y216" s="2" t="s">
        <v>123</v>
      </c>
      <c r="Z216" s="2" t="s">
        <v>123</v>
      </c>
      <c r="AA216" s="2" t="s">
        <v>123</v>
      </c>
      <c r="AB216" s="2" t="s">
        <v>123</v>
      </c>
      <c r="AC216" s="2" t="s">
        <v>1878</v>
      </c>
      <c r="AD216" s="2" t="s">
        <v>123</v>
      </c>
      <c r="AE216" s="2" t="s">
        <v>123</v>
      </c>
      <c r="AF216" s="2" t="s">
        <v>123</v>
      </c>
      <c r="AG216" s="2" t="s">
        <v>123</v>
      </c>
      <c r="AH216" s="2" t="s">
        <v>123</v>
      </c>
      <c r="AI216" s="2" t="s">
        <v>123</v>
      </c>
      <c r="AJ216" s="2" t="s">
        <v>123</v>
      </c>
      <c r="AK216" s="2" t="s">
        <v>123</v>
      </c>
      <c r="AL216" s="2" t="s">
        <v>123</v>
      </c>
      <c r="AM216" s="2" t="s">
        <v>123</v>
      </c>
      <c r="AN216" s="2" t="s">
        <v>123</v>
      </c>
      <c r="AO216" s="2" t="s">
        <v>123</v>
      </c>
      <c r="AP216" s="2" t="s">
        <v>123</v>
      </c>
      <c r="AQ216" s="2" t="s">
        <v>123</v>
      </c>
      <c r="AR216" s="2" t="s">
        <v>123</v>
      </c>
      <c r="AS216" s="2" t="s">
        <v>123</v>
      </c>
      <c r="AT216" s="2" t="s">
        <v>123</v>
      </c>
      <c r="AU216" s="2" t="s">
        <v>123</v>
      </c>
      <c r="AV216" s="2" t="s">
        <v>123</v>
      </c>
      <c r="AW216" s="2" t="s">
        <v>123</v>
      </c>
      <c r="AX216" s="2" t="s">
        <v>123</v>
      </c>
      <c r="AY216" s="2" t="s">
        <v>123</v>
      </c>
      <c r="AZ216" s="2" t="s">
        <v>123</v>
      </c>
      <c r="BA216" s="2" t="s">
        <v>123</v>
      </c>
      <c r="BB216" s="2" t="s">
        <v>123</v>
      </c>
      <c r="BC216" s="2" t="s">
        <v>123</v>
      </c>
      <c r="BD216" s="2" t="s">
        <v>123</v>
      </c>
      <c r="BE216" s="2" t="s">
        <v>123</v>
      </c>
      <c r="BF216" s="2" t="s">
        <v>123</v>
      </c>
      <c r="BG216" s="2" t="s">
        <v>837</v>
      </c>
      <c r="BH216" s="2" t="s">
        <v>837</v>
      </c>
      <c r="BI216" s="2" t="s">
        <v>837</v>
      </c>
      <c r="BJ216" s="2" t="s">
        <v>837</v>
      </c>
      <c r="BK216">
        <v>0</v>
      </c>
      <c r="BL216">
        <v>0</v>
      </c>
      <c r="BM216">
        <v>90</v>
      </c>
      <c r="BN216">
        <v>10</v>
      </c>
      <c r="BO216">
        <v>0</v>
      </c>
      <c r="BP216" s="2" t="s">
        <v>1879</v>
      </c>
      <c r="BQ216" s="2" t="s">
        <v>1880</v>
      </c>
      <c r="BR216" s="2" t="s">
        <v>1881</v>
      </c>
      <c r="BS216" s="2" t="s">
        <v>1882</v>
      </c>
      <c r="BT216">
        <v>45</v>
      </c>
      <c r="BU216">
        <v>30</v>
      </c>
      <c r="BV216">
        <v>1</v>
      </c>
      <c r="BW216">
        <v>5</v>
      </c>
      <c r="BX216">
        <v>1</v>
      </c>
      <c r="BY216">
        <v>1</v>
      </c>
      <c r="BZ216">
        <v>1</v>
      </c>
      <c r="CA216">
        <v>1</v>
      </c>
      <c r="CB216">
        <v>0</v>
      </c>
      <c r="CC216">
        <v>3</v>
      </c>
      <c r="CD216">
        <v>2</v>
      </c>
      <c r="CE216">
        <v>10</v>
      </c>
      <c r="CF216">
        <v>0</v>
      </c>
      <c r="CG216" s="2" t="s">
        <v>123</v>
      </c>
      <c r="CH216">
        <v>85</v>
      </c>
      <c r="CI216">
        <v>90</v>
      </c>
      <c r="CJ216">
        <v>5</v>
      </c>
      <c r="CK216">
        <v>5</v>
      </c>
      <c r="CL216">
        <v>0</v>
      </c>
      <c r="CM216">
        <v>0</v>
      </c>
      <c r="CN216" s="2" t="s">
        <v>123</v>
      </c>
      <c r="CO216" s="2" t="s">
        <v>846</v>
      </c>
      <c r="CP216" s="2" t="s">
        <v>847</v>
      </c>
      <c r="CQ216" s="2" t="s">
        <v>863</v>
      </c>
      <c r="CR216" s="2" t="s">
        <v>929</v>
      </c>
      <c r="CS216" s="2" t="s">
        <v>844</v>
      </c>
      <c r="CT216" s="2" t="s">
        <v>929</v>
      </c>
      <c r="CU216" s="2" t="s">
        <v>846</v>
      </c>
      <c r="CV216" s="2" t="s">
        <v>929</v>
      </c>
      <c r="CW216" s="2" t="s">
        <v>847</v>
      </c>
      <c r="CX216" s="2" t="s">
        <v>123</v>
      </c>
      <c r="CY216" s="2" t="s">
        <v>123</v>
      </c>
      <c r="CZ216" s="2" t="s">
        <v>123</v>
      </c>
      <c r="DA216" s="2" t="s">
        <v>123</v>
      </c>
      <c r="DB216" s="2" t="s">
        <v>123</v>
      </c>
      <c r="DC216" s="2" t="s">
        <v>123</v>
      </c>
      <c r="DD216" s="2" t="s">
        <v>123</v>
      </c>
      <c r="DE216" s="2" t="s">
        <v>123</v>
      </c>
      <c r="DF216" s="2" t="s">
        <v>123</v>
      </c>
      <c r="DG216" s="2" t="s">
        <v>123</v>
      </c>
      <c r="DH216" s="2" t="s">
        <v>123</v>
      </c>
      <c r="DI216" s="2" t="s">
        <v>123</v>
      </c>
      <c r="DJ216" s="2" t="s">
        <v>123</v>
      </c>
      <c r="DK216" s="2" t="s">
        <v>123</v>
      </c>
      <c r="DL216" s="2" t="s">
        <v>123</v>
      </c>
      <c r="DM216" s="2" t="s">
        <v>123</v>
      </c>
      <c r="DN216" s="2" t="s">
        <v>123</v>
      </c>
      <c r="DO216" s="2" t="s">
        <v>123</v>
      </c>
      <c r="DP216" s="2" t="s">
        <v>123</v>
      </c>
      <c r="DQ216" s="2" t="s">
        <v>123</v>
      </c>
      <c r="DR216" s="2" t="s">
        <v>123</v>
      </c>
      <c r="DS216" s="2" t="s">
        <v>123</v>
      </c>
      <c r="DT216" s="2" t="s">
        <v>123</v>
      </c>
      <c r="DU216" s="2" t="s">
        <v>123</v>
      </c>
      <c r="DV216" s="2" t="s">
        <v>123</v>
      </c>
      <c r="DW216" s="2" t="s">
        <v>123</v>
      </c>
      <c r="DX216" s="2" t="s">
        <v>123</v>
      </c>
      <c r="DY216" s="2" t="s">
        <v>123</v>
      </c>
      <c r="DZ216" s="2" t="s">
        <v>123</v>
      </c>
      <c r="EA216" s="2" t="s">
        <v>123</v>
      </c>
      <c r="EB216" s="2" t="s">
        <v>123</v>
      </c>
      <c r="EC216" s="2" t="s">
        <v>123</v>
      </c>
      <c r="ED216" s="2" t="s">
        <v>123</v>
      </c>
      <c r="EE216" s="2" t="s">
        <v>123</v>
      </c>
      <c r="EF216" s="2" t="s">
        <v>123</v>
      </c>
      <c r="EG216" s="2" t="s">
        <v>123</v>
      </c>
      <c r="EH216" s="2" t="s">
        <v>123</v>
      </c>
      <c r="EI216" s="2" t="s">
        <v>123</v>
      </c>
    </row>
    <row r="217" spans="1:139" ht="57.95">
      <c r="A217" s="2" t="s">
        <v>670</v>
      </c>
      <c r="B217" s="2" t="s">
        <v>11</v>
      </c>
      <c r="C217" s="2" t="s">
        <v>123</v>
      </c>
      <c r="D217" s="2" t="s">
        <v>123</v>
      </c>
      <c r="E217" s="2" t="s">
        <v>123</v>
      </c>
      <c r="F217" s="2" t="s">
        <v>123</v>
      </c>
      <c r="G217" s="2" t="s">
        <v>123</v>
      </c>
      <c r="H217" s="2" t="s">
        <v>123</v>
      </c>
      <c r="I217" s="2" t="s">
        <v>123</v>
      </c>
      <c r="J217" s="2" t="s">
        <v>123</v>
      </c>
      <c r="K217" s="2" t="s">
        <v>123</v>
      </c>
      <c r="L217" s="2" t="s">
        <v>123</v>
      </c>
      <c r="M217" s="2" t="s">
        <v>123</v>
      </c>
      <c r="N217" s="2" t="s">
        <v>123</v>
      </c>
      <c r="O217" s="2" t="s">
        <v>123</v>
      </c>
      <c r="P217" s="2" t="s">
        <v>123</v>
      </c>
      <c r="Q217" s="2" t="s">
        <v>123</v>
      </c>
      <c r="R217" s="2" t="s">
        <v>123</v>
      </c>
      <c r="S217" s="2" t="s">
        <v>123</v>
      </c>
      <c r="T217" s="2" t="s">
        <v>123</v>
      </c>
      <c r="U217" s="2" t="s">
        <v>123</v>
      </c>
      <c r="V217" s="2" t="s">
        <v>123</v>
      </c>
      <c r="W217" s="2" t="s">
        <v>123</v>
      </c>
      <c r="X217" s="2" t="s">
        <v>123</v>
      </c>
      <c r="Y217" s="2" t="s">
        <v>123</v>
      </c>
      <c r="Z217" s="2" t="s">
        <v>123</v>
      </c>
      <c r="AA217" s="2" t="s">
        <v>123</v>
      </c>
      <c r="AB217" s="2" t="s">
        <v>123</v>
      </c>
      <c r="AC217" s="2" t="s">
        <v>1883</v>
      </c>
      <c r="AD217" s="2" t="s">
        <v>123</v>
      </c>
      <c r="AE217" s="2" t="s">
        <v>123</v>
      </c>
      <c r="AF217" s="2" t="s">
        <v>123</v>
      </c>
      <c r="AG217" s="2" t="s">
        <v>123</v>
      </c>
      <c r="AH217" s="2" t="s">
        <v>123</v>
      </c>
      <c r="AI217" s="2" t="s">
        <v>123</v>
      </c>
      <c r="AJ217" s="2" t="s">
        <v>123</v>
      </c>
      <c r="AK217" s="2" t="s">
        <v>123</v>
      </c>
      <c r="AL217" s="2" t="s">
        <v>123</v>
      </c>
      <c r="AM217" s="2" t="s">
        <v>123</v>
      </c>
      <c r="AN217" s="2" t="s">
        <v>123</v>
      </c>
      <c r="AO217" s="2" t="s">
        <v>123</v>
      </c>
      <c r="AP217" s="2" t="s">
        <v>123</v>
      </c>
      <c r="AQ217" s="2" t="s">
        <v>123</v>
      </c>
      <c r="AR217" s="2" t="s">
        <v>123</v>
      </c>
      <c r="AS217" s="2" t="s">
        <v>123</v>
      </c>
      <c r="AT217" s="2" t="s">
        <v>123</v>
      </c>
      <c r="AU217" s="2" t="s">
        <v>123</v>
      </c>
      <c r="AV217" s="2" t="s">
        <v>123</v>
      </c>
      <c r="AW217" s="2" t="s">
        <v>123</v>
      </c>
      <c r="AX217" s="2" t="s">
        <v>123</v>
      </c>
      <c r="AY217" s="2" t="s">
        <v>123</v>
      </c>
      <c r="AZ217" s="2" t="s">
        <v>123</v>
      </c>
      <c r="BA217" s="2" t="s">
        <v>123</v>
      </c>
      <c r="BB217" s="2" t="s">
        <v>123</v>
      </c>
      <c r="BC217" s="2" t="s">
        <v>123</v>
      </c>
      <c r="BD217" s="2" t="s">
        <v>123</v>
      </c>
      <c r="BE217" s="2" t="s">
        <v>123</v>
      </c>
      <c r="BF217" s="2" t="s">
        <v>123</v>
      </c>
      <c r="BG217" s="2" t="s">
        <v>838</v>
      </c>
      <c r="BH217" s="2" t="s">
        <v>849</v>
      </c>
      <c r="BI217" s="2" t="s">
        <v>849</v>
      </c>
      <c r="BJ217" s="2" t="s">
        <v>849</v>
      </c>
      <c r="BK217">
        <v>0</v>
      </c>
      <c r="BL217">
        <v>0</v>
      </c>
      <c r="BM217">
        <v>100</v>
      </c>
      <c r="BN217">
        <v>0</v>
      </c>
      <c r="BO217">
        <v>0</v>
      </c>
      <c r="BP217" s="2" t="s">
        <v>1884</v>
      </c>
      <c r="BQ217" s="2" t="s">
        <v>1885</v>
      </c>
      <c r="BR217" s="2" t="s">
        <v>1886</v>
      </c>
      <c r="BS217" s="2" t="s">
        <v>851</v>
      </c>
      <c r="BT217">
        <v>50</v>
      </c>
      <c r="BU217">
        <v>30</v>
      </c>
      <c r="BV217">
        <v>0</v>
      </c>
      <c r="BW217">
        <v>2</v>
      </c>
      <c r="BX217">
        <v>2</v>
      </c>
      <c r="BY217">
        <v>0</v>
      </c>
      <c r="BZ217">
        <v>0</v>
      </c>
      <c r="CA217">
        <v>2</v>
      </c>
      <c r="CB217">
        <v>2</v>
      </c>
      <c r="CC217">
        <v>5</v>
      </c>
      <c r="CD217">
        <v>5</v>
      </c>
      <c r="CE217">
        <v>2</v>
      </c>
      <c r="CF217">
        <v>0</v>
      </c>
      <c r="CG217" s="2" t="s">
        <v>123</v>
      </c>
      <c r="CH217">
        <v>90</v>
      </c>
      <c r="CI217">
        <v>90</v>
      </c>
      <c r="CJ217">
        <v>10</v>
      </c>
      <c r="CK217">
        <v>0</v>
      </c>
      <c r="CL217">
        <v>0</v>
      </c>
      <c r="CM217">
        <v>0</v>
      </c>
      <c r="CN217" s="2" t="s">
        <v>123</v>
      </c>
      <c r="CO217" s="2" t="s">
        <v>845</v>
      </c>
      <c r="CP217" s="2" t="s">
        <v>844</v>
      </c>
      <c r="CQ217" s="2" t="s">
        <v>123</v>
      </c>
      <c r="CR217" s="2" t="s">
        <v>846</v>
      </c>
      <c r="CS217" s="2" t="s">
        <v>846</v>
      </c>
      <c r="CT217" s="2" t="s">
        <v>123</v>
      </c>
      <c r="CU217" s="2" t="s">
        <v>846</v>
      </c>
      <c r="CV217" s="2" t="s">
        <v>863</v>
      </c>
      <c r="CW217" s="2" t="s">
        <v>847</v>
      </c>
      <c r="CX217" s="2" t="s">
        <v>123</v>
      </c>
      <c r="CY217" s="2" t="s">
        <v>123</v>
      </c>
      <c r="CZ217" s="2" t="s">
        <v>123</v>
      </c>
      <c r="DA217" s="2" t="s">
        <v>123</v>
      </c>
      <c r="DB217" s="2" t="s">
        <v>123</v>
      </c>
      <c r="DC217" s="2" t="s">
        <v>123</v>
      </c>
      <c r="DD217" s="2" t="s">
        <v>123</v>
      </c>
      <c r="DE217" s="2" t="s">
        <v>123</v>
      </c>
      <c r="DF217" s="2" t="s">
        <v>123</v>
      </c>
      <c r="DG217" s="2" t="s">
        <v>123</v>
      </c>
      <c r="DH217" s="2" t="s">
        <v>123</v>
      </c>
      <c r="DI217" s="2" t="s">
        <v>123</v>
      </c>
      <c r="DJ217" s="2" t="s">
        <v>123</v>
      </c>
      <c r="DK217" s="2" t="s">
        <v>123</v>
      </c>
      <c r="DL217" s="2" t="s">
        <v>123</v>
      </c>
      <c r="DM217" s="2" t="s">
        <v>123</v>
      </c>
      <c r="DN217" s="2" t="s">
        <v>123</v>
      </c>
      <c r="DO217" s="2" t="s">
        <v>123</v>
      </c>
      <c r="DP217" s="2" t="s">
        <v>123</v>
      </c>
      <c r="DQ217" s="2" t="s">
        <v>123</v>
      </c>
      <c r="DR217" s="2" t="s">
        <v>123</v>
      </c>
      <c r="DS217" s="2" t="s">
        <v>123</v>
      </c>
      <c r="DT217" s="2" t="s">
        <v>123</v>
      </c>
      <c r="DU217" s="2" t="s">
        <v>123</v>
      </c>
      <c r="DV217" s="2" t="s">
        <v>123</v>
      </c>
      <c r="DW217" s="2" t="s">
        <v>123</v>
      </c>
      <c r="DX217" s="2" t="s">
        <v>123</v>
      </c>
      <c r="DY217" s="2" t="s">
        <v>123</v>
      </c>
      <c r="DZ217" s="2" t="s">
        <v>123</v>
      </c>
      <c r="EA217" s="2" t="s">
        <v>123</v>
      </c>
      <c r="EB217" s="2" t="s">
        <v>123</v>
      </c>
      <c r="EC217" s="2" t="s">
        <v>123</v>
      </c>
      <c r="ED217" s="2" t="s">
        <v>123</v>
      </c>
      <c r="EE217" s="2" t="s">
        <v>123</v>
      </c>
      <c r="EF217" s="2" t="s">
        <v>123</v>
      </c>
      <c r="EG217" s="2" t="s">
        <v>123</v>
      </c>
      <c r="EH217" s="2" t="s">
        <v>123</v>
      </c>
      <c r="EI217" s="2" t="s">
        <v>123</v>
      </c>
    </row>
    <row r="218" spans="1:139" ht="101.45">
      <c r="A218" s="2" t="s">
        <v>671</v>
      </c>
      <c r="B218" s="2" t="s">
        <v>11</v>
      </c>
      <c r="C218" s="2" t="s">
        <v>123</v>
      </c>
      <c r="D218" s="2" t="s">
        <v>123</v>
      </c>
      <c r="E218" s="2" t="s">
        <v>123</v>
      </c>
      <c r="F218" s="2" t="s">
        <v>123</v>
      </c>
      <c r="G218" s="2" t="s">
        <v>123</v>
      </c>
      <c r="H218" s="2" t="s">
        <v>123</v>
      </c>
      <c r="I218" s="2" t="s">
        <v>123</v>
      </c>
      <c r="J218" s="2" t="s">
        <v>123</v>
      </c>
      <c r="K218" s="2" t="s">
        <v>123</v>
      </c>
      <c r="L218" s="2" t="s">
        <v>123</v>
      </c>
      <c r="M218" s="2" t="s">
        <v>123</v>
      </c>
      <c r="N218" s="2" t="s">
        <v>123</v>
      </c>
      <c r="O218" s="2" t="s">
        <v>123</v>
      </c>
      <c r="P218" s="2" t="s">
        <v>123</v>
      </c>
      <c r="Q218" s="2" t="s">
        <v>123</v>
      </c>
      <c r="R218" s="2" t="s">
        <v>123</v>
      </c>
      <c r="S218" s="2" t="s">
        <v>123</v>
      </c>
      <c r="T218" s="2" t="s">
        <v>123</v>
      </c>
      <c r="U218" s="2" t="s">
        <v>123</v>
      </c>
      <c r="V218" s="2" t="s">
        <v>123</v>
      </c>
      <c r="W218" s="2" t="s">
        <v>123</v>
      </c>
      <c r="X218" s="2" t="s">
        <v>123</v>
      </c>
      <c r="Y218" s="2" t="s">
        <v>123</v>
      </c>
      <c r="Z218" s="2" t="s">
        <v>123</v>
      </c>
      <c r="AA218" s="2" t="s">
        <v>123</v>
      </c>
      <c r="AB218" s="2" t="s">
        <v>123</v>
      </c>
      <c r="AC218" s="2" t="s">
        <v>1887</v>
      </c>
      <c r="AD218" s="2" t="s">
        <v>123</v>
      </c>
      <c r="AE218" s="2" t="s">
        <v>123</v>
      </c>
      <c r="AF218" s="2" t="s">
        <v>123</v>
      </c>
      <c r="AG218" s="2" t="s">
        <v>123</v>
      </c>
      <c r="AH218" s="2" t="s">
        <v>123</v>
      </c>
      <c r="AI218" s="2" t="s">
        <v>123</v>
      </c>
      <c r="AJ218" s="2" t="s">
        <v>123</v>
      </c>
      <c r="AK218" s="2" t="s">
        <v>123</v>
      </c>
      <c r="AL218" s="2" t="s">
        <v>123</v>
      </c>
      <c r="AM218" s="2" t="s">
        <v>123</v>
      </c>
      <c r="AN218" s="2" t="s">
        <v>123</v>
      </c>
      <c r="AO218" s="2" t="s">
        <v>123</v>
      </c>
      <c r="AP218" s="2" t="s">
        <v>123</v>
      </c>
      <c r="AQ218" s="2" t="s">
        <v>123</v>
      </c>
      <c r="AR218" s="2" t="s">
        <v>123</v>
      </c>
      <c r="AS218" s="2" t="s">
        <v>123</v>
      </c>
      <c r="AT218" s="2" t="s">
        <v>123</v>
      </c>
      <c r="AU218" s="2" t="s">
        <v>123</v>
      </c>
      <c r="AV218" s="2" t="s">
        <v>123</v>
      </c>
      <c r="AW218" s="2" t="s">
        <v>123</v>
      </c>
      <c r="AX218" s="2" t="s">
        <v>123</v>
      </c>
      <c r="AY218" s="2" t="s">
        <v>123</v>
      </c>
      <c r="AZ218" s="2" t="s">
        <v>123</v>
      </c>
      <c r="BA218" s="2" t="s">
        <v>123</v>
      </c>
      <c r="BB218" s="2" t="s">
        <v>123</v>
      </c>
      <c r="BC218" s="2" t="s">
        <v>123</v>
      </c>
      <c r="BD218" s="2" t="s">
        <v>123</v>
      </c>
      <c r="BE218" s="2" t="s">
        <v>123</v>
      </c>
      <c r="BF218" s="2" t="s">
        <v>123</v>
      </c>
      <c r="BG218" s="2" t="s">
        <v>838</v>
      </c>
      <c r="BH218" s="2" t="s">
        <v>849</v>
      </c>
      <c r="BI218" s="2" t="s">
        <v>849</v>
      </c>
      <c r="BJ218" s="2" t="s">
        <v>849</v>
      </c>
      <c r="BK218">
        <v>10</v>
      </c>
      <c r="BL218">
        <v>20</v>
      </c>
      <c r="BM218">
        <v>30</v>
      </c>
      <c r="BN218">
        <v>30</v>
      </c>
      <c r="BO218">
        <v>10</v>
      </c>
      <c r="BP218" s="2" t="s">
        <v>1888</v>
      </c>
      <c r="BQ218" s="2" t="s">
        <v>1889</v>
      </c>
      <c r="BR218" s="2" t="s">
        <v>1890</v>
      </c>
      <c r="BS218" s="2" t="s">
        <v>1891</v>
      </c>
      <c r="BT218">
        <v>35</v>
      </c>
      <c r="BU218">
        <v>40</v>
      </c>
      <c r="BV218">
        <v>1</v>
      </c>
      <c r="BW218">
        <v>2</v>
      </c>
      <c r="BX218">
        <v>2</v>
      </c>
      <c r="BY218">
        <v>1</v>
      </c>
      <c r="BZ218">
        <v>2</v>
      </c>
      <c r="CA218">
        <v>2</v>
      </c>
      <c r="CB218">
        <v>1</v>
      </c>
      <c r="CC218">
        <v>5</v>
      </c>
      <c r="CD218">
        <v>6</v>
      </c>
      <c r="CE218">
        <v>2</v>
      </c>
      <c r="CF218">
        <v>1</v>
      </c>
      <c r="CG218" s="2" t="s">
        <v>1892</v>
      </c>
      <c r="CH218">
        <v>100</v>
      </c>
      <c r="CI218">
        <v>20</v>
      </c>
      <c r="CJ218">
        <v>30</v>
      </c>
      <c r="CK218">
        <v>30</v>
      </c>
      <c r="CL218">
        <v>20</v>
      </c>
      <c r="CM218">
        <v>0</v>
      </c>
      <c r="CN218" s="2" t="s">
        <v>123</v>
      </c>
      <c r="CO218" s="2" t="s">
        <v>844</v>
      </c>
      <c r="CP218" s="2" t="s">
        <v>844</v>
      </c>
      <c r="CQ218" s="2" t="s">
        <v>844</v>
      </c>
      <c r="CR218" s="2" t="s">
        <v>891</v>
      </c>
      <c r="CS218" s="2" t="s">
        <v>844</v>
      </c>
      <c r="CT218" s="2" t="s">
        <v>844</v>
      </c>
      <c r="CU218" s="2" t="s">
        <v>845</v>
      </c>
      <c r="CV218" s="2" t="s">
        <v>844</v>
      </c>
      <c r="CW218" s="2" t="s">
        <v>844</v>
      </c>
      <c r="CX218" s="2" t="s">
        <v>123</v>
      </c>
      <c r="CY218" s="2" t="s">
        <v>123</v>
      </c>
      <c r="CZ218" s="2" t="s">
        <v>123</v>
      </c>
      <c r="DA218" s="2" t="s">
        <v>123</v>
      </c>
      <c r="DB218" s="2" t="s">
        <v>123</v>
      </c>
      <c r="DC218" s="2" t="s">
        <v>123</v>
      </c>
      <c r="DD218" s="2" t="s">
        <v>123</v>
      </c>
      <c r="DE218" s="2" t="s">
        <v>123</v>
      </c>
      <c r="DF218" s="2" t="s">
        <v>123</v>
      </c>
      <c r="DG218" s="2" t="s">
        <v>123</v>
      </c>
      <c r="DH218" s="2" t="s">
        <v>123</v>
      </c>
      <c r="DI218" s="2" t="s">
        <v>123</v>
      </c>
      <c r="DJ218" s="2" t="s">
        <v>123</v>
      </c>
      <c r="DK218" s="2" t="s">
        <v>123</v>
      </c>
      <c r="DL218" s="2" t="s">
        <v>123</v>
      </c>
      <c r="DM218" s="2" t="s">
        <v>123</v>
      </c>
      <c r="DN218" s="2" t="s">
        <v>123</v>
      </c>
      <c r="DO218" s="2" t="s">
        <v>123</v>
      </c>
      <c r="DP218" s="2" t="s">
        <v>123</v>
      </c>
      <c r="DQ218" s="2" t="s">
        <v>123</v>
      </c>
      <c r="DR218" s="2" t="s">
        <v>123</v>
      </c>
      <c r="DS218" s="2" t="s">
        <v>123</v>
      </c>
      <c r="DT218" s="2" t="s">
        <v>123</v>
      </c>
      <c r="DU218" s="2" t="s">
        <v>123</v>
      </c>
      <c r="DV218" s="2" t="s">
        <v>123</v>
      </c>
      <c r="DW218" s="2" t="s">
        <v>123</v>
      </c>
      <c r="DX218" s="2" t="s">
        <v>123</v>
      </c>
      <c r="DY218" s="2" t="s">
        <v>123</v>
      </c>
      <c r="DZ218" s="2" t="s">
        <v>123</v>
      </c>
      <c r="EA218" s="2" t="s">
        <v>123</v>
      </c>
      <c r="EB218" s="2" t="s">
        <v>123</v>
      </c>
      <c r="EC218" s="2" t="s">
        <v>123</v>
      </c>
      <c r="ED218" s="2" t="s">
        <v>123</v>
      </c>
      <c r="EE218" s="2" t="s">
        <v>123</v>
      </c>
      <c r="EF218" s="2" t="s">
        <v>123</v>
      </c>
      <c r="EG218" s="2" t="s">
        <v>123</v>
      </c>
      <c r="EH218" s="2" t="s">
        <v>123</v>
      </c>
      <c r="EI218" s="2" t="s">
        <v>123</v>
      </c>
    </row>
    <row r="219" spans="1:139" ht="57.95">
      <c r="A219" s="2" t="s">
        <v>672</v>
      </c>
      <c r="B219" s="2" t="s">
        <v>11</v>
      </c>
      <c r="C219" s="2" t="s">
        <v>123</v>
      </c>
      <c r="D219" s="2" t="s">
        <v>123</v>
      </c>
      <c r="E219" s="2" t="s">
        <v>123</v>
      </c>
      <c r="F219" s="2" t="s">
        <v>123</v>
      </c>
      <c r="G219" s="2" t="s">
        <v>123</v>
      </c>
      <c r="H219" s="2" t="s">
        <v>123</v>
      </c>
      <c r="I219" s="2" t="s">
        <v>123</v>
      </c>
      <c r="J219" s="2" t="s">
        <v>123</v>
      </c>
      <c r="K219" s="2" t="s">
        <v>123</v>
      </c>
      <c r="L219" s="2" t="s">
        <v>123</v>
      </c>
      <c r="M219" s="2" t="s">
        <v>123</v>
      </c>
      <c r="N219" s="2" t="s">
        <v>123</v>
      </c>
      <c r="O219" s="2" t="s">
        <v>123</v>
      </c>
      <c r="P219" s="2" t="s">
        <v>123</v>
      </c>
      <c r="Q219" s="2" t="s">
        <v>123</v>
      </c>
      <c r="R219" s="2" t="s">
        <v>123</v>
      </c>
      <c r="S219" s="2" t="s">
        <v>123</v>
      </c>
      <c r="T219" s="2" t="s">
        <v>123</v>
      </c>
      <c r="U219" s="2" t="s">
        <v>123</v>
      </c>
      <c r="V219" s="2" t="s">
        <v>123</v>
      </c>
      <c r="W219" s="2" t="s">
        <v>123</v>
      </c>
      <c r="X219" s="2" t="s">
        <v>123</v>
      </c>
      <c r="Y219" s="2" t="s">
        <v>123</v>
      </c>
      <c r="Z219" s="2" t="s">
        <v>123</v>
      </c>
      <c r="AA219" s="2" t="s">
        <v>123</v>
      </c>
      <c r="AB219" s="2" t="s">
        <v>123</v>
      </c>
      <c r="AC219" s="2" t="s">
        <v>1893</v>
      </c>
      <c r="AD219" s="2" t="s">
        <v>123</v>
      </c>
      <c r="AE219" s="2" t="s">
        <v>123</v>
      </c>
      <c r="AF219" s="2" t="s">
        <v>123</v>
      </c>
      <c r="AG219" s="2" t="s">
        <v>123</v>
      </c>
      <c r="AH219" s="2" t="s">
        <v>123</v>
      </c>
      <c r="AI219" s="2" t="s">
        <v>123</v>
      </c>
      <c r="AJ219" s="2" t="s">
        <v>123</v>
      </c>
      <c r="AK219" s="2" t="s">
        <v>123</v>
      </c>
      <c r="AL219" s="2" t="s">
        <v>123</v>
      </c>
      <c r="AM219" s="2" t="s">
        <v>123</v>
      </c>
      <c r="AN219" s="2" t="s">
        <v>123</v>
      </c>
      <c r="AO219" s="2" t="s">
        <v>123</v>
      </c>
      <c r="AP219" s="2" t="s">
        <v>123</v>
      </c>
      <c r="AQ219" s="2" t="s">
        <v>123</v>
      </c>
      <c r="AR219" s="2" t="s">
        <v>123</v>
      </c>
      <c r="AS219" s="2" t="s">
        <v>123</v>
      </c>
      <c r="AT219" s="2" t="s">
        <v>123</v>
      </c>
      <c r="AU219" s="2" t="s">
        <v>123</v>
      </c>
      <c r="AV219" s="2" t="s">
        <v>123</v>
      </c>
      <c r="AW219" s="2" t="s">
        <v>123</v>
      </c>
      <c r="AX219" s="2" t="s">
        <v>123</v>
      </c>
      <c r="AY219" s="2" t="s">
        <v>123</v>
      </c>
      <c r="AZ219" s="2" t="s">
        <v>123</v>
      </c>
      <c r="BA219" s="2" t="s">
        <v>123</v>
      </c>
      <c r="BB219" s="2" t="s">
        <v>123</v>
      </c>
      <c r="BC219" s="2" t="s">
        <v>123</v>
      </c>
      <c r="BD219" s="2" t="s">
        <v>123</v>
      </c>
      <c r="BE219" s="2" t="s">
        <v>123</v>
      </c>
      <c r="BF219" s="2" t="s">
        <v>123</v>
      </c>
      <c r="BG219" s="2" t="s">
        <v>838</v>
      </c>
      <c r="BH219" s="2" t="s">
        <v>838</v>
      </c>
      <c r="BI219" s="2" t="s">
        <v>838</v>
      </c>
      <c r="BJ219" s="2" t="s">
        <v>838</v>
      </c>
      <c r="BK219">
        <v>0</v>
      </c>
      <c r="BL219">
        <v>0</v>
      </c>
      <c r="BM219">
        <v>20</v>
      </c>
      <c r="BN219">
        <v>60</v>
      </c>
      <c r="BO219">
        <v>20</v>
      </c>
      <c r="BP219" s="2" t="s">
        <v>1894</v>
      </c>
      <c r="BQ219" s="2" t="s">
        <v>1895</v>
      </c>
      <c r="BR219" s="2" t="s">
        <v>1896</v>
      </c>
      <c r="BS219" s="2" t="s">
        <v>1897</v>
      </c>
      <c r="BT219">
        <v>75</v>
      </c>
      <c r="BU219">
        <v>15</v>
      </c>
      <c r="BV219">
        <v>1</v>
      </c>
      <c r="BW219">
        <v>1</v>
      </c>
      <c r="BX219">
        <v>1</v>
      </c>
      <c r="BY219">
        <v>1</v>
      </c>
      <c r="BZ219">
        <v>1</v>
      </c>
      <c r="CA219">
        <v>1</v>
      </c>
      <c r="CB219">
        <v>1</v>
      </c>
      <c r="CC219">
        <v>1</v>
      </c>
      <c r="CD219">
        <v>1</v>
      </c>
      <c r="CE219">
        <v>1</v>
      </c>
      <c r="CF219">
        <v>0</v>
      </c>
      <c r="CG219" s="2" t="s">
        <v>123</v>
      </c>
      <c r="CH219">
        <v>97</v>
      </c>
      <c r="CI219">
        <v>50</v>
      </c>
      <c r="CJ219">
        <v>25</v>
      </c>
      <c r="CK219">
        <v>20</v>
      </c>
      <c r="CL219">
        <v>5</v>
      </c>
      <c r="CM219">
        <v>0</v>
      </c>
      <c r="CN219" s="2" t="s">
        <v>123</v>
      </c>
      <c r="CO219" s="2" t="s">
        <v>844</v>
      </c>
      <c r="CP219" s="2" t="s">
        <v>863</v>
      </c>
      <c r="CQ219" s="2" t="s">
        <v>863</v>
      </c>
      <c r="CR219" s="2" t="s">
        <v>863</v>
      </c>
      <c r="CS219" s="2" t="s">
        <v>846</v>
      </c>
      <c r="CT219" s="2" t="s">
        <v>863</v>
      </c>
      <c r="CU219" s="2" t="s">
        <v>863</v>
      </c>
      <c r="CV219" s="2" t="s">
        <v>863</v>
      </c>
      <c r="CW219" s="2" t="s">
        <v>846</v>
      </c>
      <c r="CX219" s="2" t="s">
        <v>123</v>
      </c>
      <c r="CY219" s="2" t="s">
        <v>123</v>
      </c>
      <c r="CZ219" s="2" t="s">
        <v>123</v>
      </c>
      <c r="DA219" s="2" t="s">
        <v>123</v>
      </c>
      <c r="DB219" s="2" t="s">
        <v>123</v>
      </c>
      <c r="DC219" s="2" t="s">
        <v>123</v>
      </c>
      <c r="DD219" s="2" t="s">
        <v>123</v>
      </c>
      <c r="DE219" s="2" t="s">
        <v>123</v>
      </c>
      <c r="DF219" s="2" t="s">
        <v>123</v>
      </c>
      <c r="DG219" s="2" t="s">
        <v>123</v>
      </c>
      <c r="DH219" s="2" t="s">
        <v>123</v>
      </c>
      <c r="DI219" s="2" t="s">
        <v>123</v>
      </c>
      <c r="DJ219" s="2" t="s">
        <v>123</v>
      </c>
      <c r="DK219" s="2" t="s">
        <v>123</v>
      </c>
      <c r="DL219" s="2" t="s">
        <v>123</v>
      </c>
      <c r="DM219" s="2" t="s">
        <v>123</v>
      </c>
      <c r="DN219" s="2" t="s">
        <v>123</v>
      </c>
      <c r="DO219" s="2" t="s">
        <v>123</v>
      </c>
      <c r="DP219" s="2" t="s">
        <v>123</v>
      </c>
      <c r="DQ219" s="2" t="s">
        <v>123</v>
      </c>
      <c r="DR219" s="2" t="s">
        <v>123</v>
      </c>
      <c r="DS219" s="2" t="s">
        <v>123</v>
      </c>
      <c r="DT219" s="2" t="s">
        <v>123</v>
      </c>
      <c r="DU219" s="2" t="s">
        <v>123</v>
      </c>
      <c r="DV219" s="2" t="s">
        <v>123</v>
      </c>
      <c r="DW219" s="2" t="s">
        <v>123</v>
      </c>
      <c r="DX219" s="2" t="s">
        <v>123</v>
      </c>
      <c r="DY219" s="2" t="s">
        <v>123</v>
      </c>
      <c r="DZ219" s="2" t="s">
        <v>123</v>
      </c>
      <c r="EA219" s="2" t="s">
        <v>123</v>
      </c>
      <c r="EB219" s="2" t="s">
        <v>123</v>
      </c>
      <c r="EC219" s="2" t="s">
        <v>123</v>
      </c>
      <c r="ED219" s="2" t="s">
        <v>123</v>
      </c>
      <c r="EE219" s="2" t="s">
        <v>123</v>
      </c>
      <c r="EF219" s="2" t="s">
        <v>123</v>
      </c>
      <c r="EG219" s="2" t="s">
        <v>123</v>
      </c>
      <c r="EH219" s="2" t="s">
        <v>123</v>
      </c>
      <c r="EI219" s="2" t="s">
        <v>123</v>
      </c>
    </row>
    <row r="220" spans="1:139" ht="29.1">
      <c r="A220" s="2" t="s">
        <v>673</v>
      </c>
      <c r="B220" s="2" t="s">
        <v>11</v>
      </c>
      <c r="C220" s="2" t="s">
        <v>123</v>
      </c>
      <c r="D220" s="2" t="s">
        <v>123</v>
      </c>
      <c r="E220" s="2" t="s">
        <v>123</v>
      </c>
      <c r="F220" s="2" t="s">
        <v>123</v>
      </c>
      <c r="G220" s="2" t="s">
        <v>123</v>
      </c>
      <c r="H220" s="2" t="s">
        <v>123</v>
      </c>
      <c r="I220" s="2" t="s">
        <v>123</v>
      </c>
      <c r="J220" s="2" t="s">
        <v>123</v>
      </c>
      <c r="K220" s="2" t="s">
        <v>123</v>
      </c>
      <c r="L220" s="2" t="s">
        <v>123</v>
      </c>
      <c r="M220" s="2" t="s">
        <v>123</v>
      </c>
      <c r="N220" s="2" t="s">
        <v>123</v>
      </c>
      <c r="O220" s="2" t="s">
        <v>123</v>
      </c>
      <c r="P220" s="2" t="s">
        <v>123</v>
      </c>
      <c r="Q220" s="2" t="s">
        <v>123</v>
      </c>
      <c r="R220" s="2" t="s">
        <v>123</v>
      </c>
      <c r="S220" s="2" t="s">
        <v>123</v>
      </c>
      <c r="T220" s="2" t="s">
        <v>123</v>
      </c>
      <c r="U220" s="2" t="s">
        <v>123</v>
      </c>
      <c r="V220" s="2" t="s">
        <v>123</v>
      </c>
      <c r="W220" s="2" t="s">
        <v>123</v>
      </c>
      <c r="X220" s="2" t="s">
        <v>123</v>
      </c>
      <c r="Y220" s="2" t="s">
        <v>123</v>
      </c>
      <c r="Z220" s="2" t="s">
        <v>123</v>
      </c>
      <c r="AA220" s="2" t="s">
        <v>123</v>
      </c>
      <c r="AB220" s="2" t="s">
        <v>123</v>
      </c>
      <c r="AC220" s="2" t="s">
        <v>1898</v>
      </c>
      <c r="AD220" s="2" t="s">
        <v>123</v>
      </c>
      <c r="AE220" s="2" t="s">
        <v>123</v>
      </c>
      <c r="AF220" s="2" t="s">
        <v>123</v>
      </c>
      <c r="AG220" s="2" t="s">
        <v>123</v>
      </c>
      <c r="AH220" s="2" t="s">
        <v>123</v>
      </c>
      <c r="AI220" s="2" t="s">
        <v>123</v>
      </c>
      <c r="AJ220" s="2" t="s">
        <v>123</v>
      </c>
      <c r="AK220" s="2" t="s">
        <v>123</v>
      </c>
      <c r="AL220" s="2" t="s">
        <v>123</v>
      </c>
      <c r="AM220" s="2" t="s">
        <v>123</v>
      </c>
      <c r="AN220" s="2" t="s">
        <v>123</v>
      </c>
      <c r="AO220" s="2" t="s">
        <v>123</v>
      </c>
      <c r="AP220" s="2" t="s">
        <v>123</v>
      </c>
      <c r="AQ220" s="2" t="s">
        <v>123</v>
      </c>
      <c r="AR220" s="2" t="s">
        <v>123</v>
      </c>
      <c r="AS220" s="2" t="s">
        <v>123</v>
      </c>
      <c r="AT220" s="2" t="s">
        <v>123</v>
      </c>
      <c r="AU220" s="2" t="s">
        <v>123</v>
      </c>
      <c r="AV220" s="2" t="s">
        <v>123</v>
      </c>
      <c r="AW220" s="2" t="s">
        <v>123</v>
      </c>
      <c r="AX220" s="2" t="s">
        <v>123</v>
      </c>
      <c r="AY220" s="2" t="s">
        <v>123</v>
      </c>
      <c r="AZ220" s="2" t="s">
        <v>123</v>
      </c>
      <c r="BA220" s="2" t="s">
        <v>123</v>
      </c>
      <c r="BB220" s="2" t="s">
        <v>123</v>
      </c>
      <c r="BC220" s="2" t="s">
        <v>123</v>
      </c>
      <c r="BD220" s="2" t="s">
        <v>123</v>
      </c>
      <c r="BE220" s="2" t="s">
        <v>123</v>
      </c>
      <c r="BF220" s="2" t="s">
        <v>123</v>
      </c>
      <c r="BG220" s="2" t="s">
        <v>838</v>
      </c>
      <c r="BH220" s="2" t="s">
        <v>838</v>
      </c>
      <c r="BI220" s="2" t="s">
        <v>838</v>
      </c>
      <c r="BJ220" s="2" t="s">
        <v>838</v>
      </c>
      <c r="BK220">
        <v>0</v>
      </c>
      <c r="BL220">
        <v>0</v>
      </c>
      <c r="BM220">
        <v>0</v>
      </c>
      <c r="BN220">
        <v>100</v>
      </c>
      <c r="BO220">
        <v>0</v>
      </c>
      <c r="BP220" s="2" t="s">
        <v>1899</v>
      </c>
      <c r="BQ220" s="2" t="s">
        <v>1900</v>
      </c>
      <c r="BR220" s="2" t="s">
        <v>1901</v>
      </c>
      <c r="BS220" s="2" t="s">
        <v>1902</v>
      </c>
      <c r="BT220">
        <v>20</v>
      </c>
      <c r="BU220">
        <v>30</v>
      </c>
      <c r="BV220">
        <v>1</v>
      </c>
      <c r="BW220">
        <v>5</v>
      </c>
      <c r="BX220">
        <v>3</v>
      </c>
      <c r="BY220">
        <v>0</v>
      </c>
      <c r="BZ220">
        <v>2</v>
      </c>
      <c r="CA220">
        <v>2</v>
      </c>
      <c r="CB220">
        <v>5</v>
      </c>
      <c r="CC220">
        <v>10</v>
      </c>
      <c r="CD220">
        <v>12</v>
      </c>
      <c r="CE220">
        <v>10</v>
      </c>
      <c r="CF220">
        <v>0</v>
      </c>
      <c r="CG220" s="2" t="s">
        <v>123</v>
      </c>
      <c r="CH220">
        <v>90</v>
      </c>
      <c r="CI220">
        <v>80</v>
      </c>
      <c r="CJ220">
        <v>5</v>
      </c>
      <c r="CK220">
        <v>15</v>
      </c>
      <c r="CL220">
        <v>0</v>
      </c>
      <c r="CM220">
        <v>0</v>
      </c>
      <c r="CN220" s="2" t="s">
        <v>123</v>
      </c>
      <c r="CO220" s="2" t="s">
        <v>846</v>
      </c>
      <c r="CP220" s="2" t="s">
        <v>844</v>
      </c>
      <c r="CQ220" s="2" t="s">
        <v>123</v>
      </c>
      <c r="CR220" s="2" t="s">
        <v>846</v>
      </c>
      <c r="CS220" s="2" t="s">
        <v>844</v>
      </c>
      <c r="CT220" s="2" t="s">
        <v>123</v>
      </c>
      <c r="CU220" s="2" t="s">
        <v>844</v>
      </c>
      <c r="CV220" s="2" t="s">
        <v>847</v>
      </c>
      <c r="CW220" s="2" t="s">
        <v>845</v>
      </c>
      <c r="CX220" s="2" t="s">
        <v>123</v>
      </c>
      <c r="CY220" s="2" t="s">
        <v>123</v>
      </c>
      <c r="CZ220" s="2" t="s">
        <v>123</v>
      </c>
      <c r="DA220" s="2" t="s">
        <v>123</v>
      </c>
      <c r="DB220" s="2" t="s">
        <v>123</v>
      </c>
      <c r="DC220" s="2" t="s">
        <v>123</v>
      </c>
      <c r="DD220" s="2" t="s">
        <v>123</v>
      </c>
      <c r="DE220" s="2" t="s">
        <v>123</v>
      </c>
      <c r="DF220" s="2" t="s">
        <v>123</v>
      </c>
      <c r="DG220" s="2" t="s">
        <v>123</v>
      </c>
      <c r="DH220" s="2" t="s">
        <v>123</v>
      </c>
      <c r="DI220" s="2" t="s">
        <v>123</v>
      </c>
      <c r="DJ220" s="2" t="s">
        <v>123</v>
      </c>
      <c r="DK220" s="2" t="s">
        <v>123</v>
      </c>
      <c r="DL220" s="2" t="s">
        <v>123</v>
      </c>
      <c r="DM220" s="2" t="s">
        <v>123</v>
      </c>
      <c r="DN220" s="2" t="s">
        <v>123</v>
      </c>
      <c r="DO220" s="2" t="s">
        <v>123</v>
      </c>
      <c r="DP220" s="2" t="s">
        <v>123</v>
      </c>
      <c r="DQ220" s="2" t="s">
        <v>123</v>
      </c>
      <c r="DR220" s="2" t="s">
        <v>123</v>
      </c>
      <c r="DS220" s="2" t="s">
        <v>123</v>
      </c>
      <c r="DT220" s="2" t="s">
        <v>123</v>
      </c>
      <c r="DU220" s="2" t="s">
        <v>123</v>
      </c>
      <c r="DV220" s="2" t="s">
        <v>123</v>
      </c>
      <c r="DW220" s="2" t="s">
        <v>123</v>
      </c>
      <c r="DX220" s="2" t="s">
        <v>123</v>
      </c>
      <c r="DY220" s="2" t="s">
        <v>123</v>
      </c>
      <c r="DZ220" s="2" t="s">
        <v>123</v>
      </c>
      <c r="EA220" s="2" t="s">
        <v>123</v>
      </c>
      <c r="EB220" s="2" t="s">
        <v>123</v>
      </c>
      <c r="EC220" s="2" t="s">
        <v>123</v>
      </c>
      <c r="ED220" s="2" t="s">
        <v>123</v>
      </c>
      <c r="EE220" s="2" t="s">
        <v>123</v>
      </c>
      <c r="EF220" s="2" t="s">
        <v>123</v>
      </c>
      <c r="EG220" s="2" t="s">
        <v>123</v>
      </c>
      <c r="EH220" s="2" t="s">
        <v>123</v>
      </c>
      <c r="EI220" s="2" t="s">
        <v>123</v>
      </c>
    </row>
    <row r="221" spans="1:139" ht="43.5">
      <c r="A221" s="2" t="s">
        <v>395</v>
      </c>
      <c r="B221" s="2" t="s">
        <v>12</v>
      </c>
      <c r="C221" s="2" t="s">
        <v>123</v>
      </c>
      <c r="D221" s="2" t="s">
        <v>123</v>
      </c>
      <c r="E221" s="2" t="s">
        <v>123</v>
      </c>
      <c r="F221" s="2" t="s">
        <v>123</v>
      </c>
      <c r="G221" s="2" t="s">
        <v>123</v>
      </c>
      <c r="H221" s="2" t="s">
        <v>123</v>
      </c>
      <c r="I221" s="2" t="s">
        <v>123</v>
      </c>
      <c r="J221" s="2" t="s">
        <v>123</v>
      </c>
      <c r="K221" s="2" t="s">
        <v>123</v>
      </c>
      <c r="L221" s="2" t="s">
        <v>123</v>
      </c>
      <c r="M221" s="2" t="s">
        <v>123</v>
      </c>
      <c r="N221" s="2" t="s">
        <v>123</v>
      </c>
      <c r="O221" s="2" t="s">
        <v>123</v>
      </c>
      <c r="P221" s="2" t="s">
        <v>123</v>
      </c>
      <c r="Q221" s="2" t="s">
        <v>123</v>
      </c>
      <c r="R221" s="2" t="s">
        <v>123</v>
      </c>
      <c r="S221" s="2" t="s">
        <v>123</v>
      </c>
      <c r="T221" s="2" t="s">
        <v>123</v>
      </c>
      <c r="U221" s="2" t="s">
        <v>123</v>
      </c>
      <c r="V221" s="2" t="s">
        <v>123</v>
      </c>
      <c r="W221" s="2" t="s">
        <v>123</v>
      </c>
      <c r="X221" s="2" t="s">
        <v>123</v>
      </c>
      <c r="Y221" s="2" t="s">
        <v>123</v>
      </c>
      <c r="Z221" s="2" t="s">
        <v>123</v>
      </c>
      <c r="AA221" s="2" t="s">
        <v>123</v>
      </c>
      <c r="AB221" s="2" t="s">
        <v>123</v>
      </c>
      <c r="AC221" s="2" t="s">
        <v>1903</v>
      </c>
      <c r="AD221" s="2" t="s">
        <v>123</v>
      </c>
      <c r="AE221" s="2" t="s">
        <v>123</v>
      </c>
      <c r="AF221" s="2" t="s">
        <v>123</v>
      </c>
      <c r="AG221" s="2" t="s">
        <v>123</v>
      </c>
      <c r="AH221" s="2" t="s">
        <v>123</v>
      </c>
      <c r="AI221" s="2" t="s">
        <v>123</v>
      </c>
      <c r="AJ221" s="2" t="s">
        <v>123</v>
      </c>
      <c r="AK221" s="2" t="s">
        <v>123</v>
      </c>
      <c r="AL221" s="2" t="s">
        <v>123</v>
      </c>
      <c r="AM221" s="2" t="s">
        <v>123</v>
      </c>
      <c r="AN221" s="2" t="s">
        <v>123</v>
      </c>
      <c r="AO221" s="2" t="s">
        <v>123</v>
      </c>
      <c r="AP221" s="2" t="s">
        <v>123</v>
      </c>
      <c r="AQ221" s="2" t="s">
        <v>123</v>
      </c>
      <c r="AR221" s="2" t="s">
        <v>123</v>
      </c>
      <c r="AS221" s="2" t="s">
        <v>123</v>
      </c>
      <c r="AT221" s="2" t="s">
        <v>123</v>
      </c>
      <c r="AU221" s="2" t="s">
        <v>123</v>
      </c>
      <c r="AV221" s="2" t="s">
        <v>123</v>
      </c>
      <c r="AW221" s="2" t="s">
        <v>123</v>
      </c>
      <c r="AX221" s="2" t="s">
        <v>123</v>
      </c>
      <c r="AY221" s="2" t="s">
        <v>123</v>
      </c>
      <c r="AZ221" s="2" t="s">
        <v>123</v>
      </c>
      <c r="BA221" s="2" t="s">
        <v>123</v>
      </c>
      <c r="BB221" s="2" t="s">
        <v>123</v>
      </c>
      <c r="BC221" s="2" t="s">
        <v>123</v>
      </c>
      <c r="BD221" s="2" t="s">
        <v>123</v>
      </c>
      <c r="BE221" s="2" t="s">
        <v>123</v>
      </c>
      <c r="BF221" s="2" t="s">
        <v>123</v>
      </c>
      <c r="BG221" s="2" t="s">
        <v>837</v>
      </c>
      <c r="BH221" s="2" t="s">
        <v>837</v>
      </c>
      <c r="BI221" s="2" t="s">
        <v>838</v>
      </c>
      <c r="BJ221" s="2" t="s">
        <v>941</v>
      </c>
      <c r="BK221">
        <v>0</v>
      </c>
      <c r="BL221">
        <v>0</v>
      </c>
      <c r="BM221">
        <v>5</v>
      </c>
      <c r="BN221">
        <v>80</v>
      </c>
      <c r="BO221">
        <v>15</v>
      </c>
      <c r="BP221" s="2" t="s">
        <v>1904</v>
      </c>
      <c r="BQ221" s="2" t="s">
        <v>1905</v>
      </c>
      <c r="BR221" s="2" t="s">
        <v>1906</v>
      </c>
      <c r="BS221" s="2" t="s">
        <v>1907</v>
      </c>
      <c r="BT221" s="2" t="s">
        <v>123</v>
      </c>
      <c r="BU221" s="2" t="s">
        <v>123</v>
      </c>
      <c r="BV221" s="2" t="s">
        <v>123</v>
      </c>
      <c r="BW221" s="2" t="s">
        <v>123</v>
      </c>
      <c r="BX221" s="2" t="s">
        <v>123</v>
      </c>
      <c r="BY221" s="2" t="s">
        <v>123</v>
      </c>
      <c r="BZ221" s="2" t="s">
        <v>123</v>
      </c>
      <c r="CA221" s="2" t="s">
        <v>123</v>
      </c>
      <c r="CB221" s="2" t="s">
        <v>123</v>
      </c>
      <c r="CC221" s="2" t="s">
        <v>123</v>
      </c>
      <c r="CD221" s="2" t="s">
        <v>123</v>
      </c>
      <c r="CE221" s="2" t="s">
        <v>123</v>
      </c>
      <c r="CF221" s="2" t="s">
        <v>123</v>
      </c>
      <c r="CG221" s="2" t="s">
        <v>123</v>
      </c>
      <c r="CH221" s="2" t="s">
        <v>123</v>
      </c>
      <c r="CI221" s="2" t="s">
        <v>123</v>
      </c>
      <c r="CJ221" s="2" t="s">
        <v>123</v>
      </c>
      <c r="CK221" s="2" t="s">
        <v>123</v>
      </c>
      <c r="CL221" s="2" t="s">
        <v>123</v>
      </c>
      <c r="CM221" s="2" t="s">
        <v>123</v>
      </c>
      <c r="CN221" s="2" t="s">
        <v>123</v>
      </c>
      <c r="CO221" s="2" t="s">
        <v>123</v>
      </c>
      <c r="CP221" s="2" t="s">
        <v>123</v>
      </c>
      <c r="CQ221" s="2" t="s">
        <v>123</v>
      </c>
      <c r="CR221" s="2" t="s">
        <v>123</v>
      </c>
      <c r="CS221" s="2" t="s">
        <v>123</v>
      </c>
      <c r="CT221" s="2" t="s">
        <v>123</v>
      </c>
      <c r="CU221" s="2" t="s">
        <v>123</v>
      </c>
      <c r="CV221" s="2" t="s">
        <v>123</v>
      </c>
      <c r="CW221" s="2" t="s">
        <v>123</v>
      </c>
      <c r="CX221" s="2" t="s">
        <v>123</v>
      </c>
      <c r="CY221" s="2" t="s">
        <v>123</v>
      </c>
      <c r="CZ221" s="2" t="s">
        <v>123</v>
      </c>
      <c r="DA221" s="2" t="s">
        <v>123</v>
      </c>
      <c r="DB221" s="2" t="s">
        <v>123</v>
      </c>
      <c r="DC221" s="2" t="s">
        <v>123</v>
      </c>
      <c r="DD221" s="2" t="s">
        <v>123</v>
      </c>
      <c r="DE221" s="2" t="s">
        <v>123</v>
      </c>
      <c r="DF221" s="2" t="s">
        <v>123</v>
      </c>
      <c r="DG221" s="2" t="s">
        <v>123</v>
      </c>
      <c r="DH221" s="2" t="s">
        <v>123</v>
      </c>
      <c r="DI221" s="2" t="s">
        <v>123</v>
      </c>
      <c r="DJ221" s="2" t="s">
        <v>123</v>
      </c>
      <c r="DK221" s="2" t="s">
        <v>123</v>
      </c>
      <c r="DL221" s="2" t="s">
        <v>123</v>
      </c>
      <c r="DM221" s="2" t="s">
        <v>123</v>
      </c>
      <c r="DN221" s="2" t="s">
        <v>123</v>
      </c>
      <c r="DO221" s="2" t="s">
        <v>123</v>
      </c>
      <c r="DP221" s="2" t="s">
        <v>123</v>
      </c>
      <c r="DQ221" s="2" t="s">
        <v>123</v>
      </c>
      <c r="DR221" s="2" t="s">
        <v>123</v>
      </c>
      <c r="DS221">
        <v>45</v>
      </c>
      <c r="DT221">
        <v>15</v>
      </c>
      <c r="DU221">
        <v>3</v>
      </c>
      <c r="DV221">
        <v>10</v>
      </c>
      <c r="DW221">
        <v>5</v>
      </c>
      <c r="DX221">
        <v>2</v>
      </c>
      <c r="DY221">
        <v>5</v>
      </c>
      <c r="DZ221">
        <v>5</v>
      </c>
      <c r="EA221">
        <v>10</v>
      </c>
      <c r="EB221">
        <v>0</v>
      </c>
      <c r="EC221" s="2" t="s">
        <v>123</v>
      </c>
      <c r="ED221" s="2" t="s">
        <v>847</v>
      </c>
      <c r="EE221" s="2" t="s">
        <v>845</v>
      </c>
      <c r="EF221" s="2" t="s">
        <v>889</v>
      </c>
      <c r="EG221" s="2" t="s">
        <v>123</v>
      </c>
      <c r="EH221" s="2" t="s">
        <v>123</v>
      </c>
      <c r="EI221" s="2" t="s">
        <v>123</v>
      </c>
    </row>
    <row r="222" spans="1:139" ht="57.95">
      <c r="A222" s="2" t="s">
        <v>430</v>
      </c>
      <c r="B222" s="2" t="s">
        <v>13</v>
      </c>
      <c r="C222" s="2" t="s">
        <v>123</v>
      </c>
      <c r="D222" s="2" t="s">
        <v>123</v>
      </c>
      <c r="E222" s="2" t="s">
        <v>123</v>
      </c>
      <c r="F222" s="2" t="s">
        <v>123</v>
      </c>
      <c r="G222" s="2" t="s">
        <v>123</v>
      </c>
      <c r="H222" s="2" t="s">
        <v>123</v>
      </c>
      <c r="I222" s="2" t="s">
        <v>123</v>
      </c>
      <c r="J222" s="2" t="s">
        <v>123</v>
      </c>
      <c r="K222" s="2" t="s">
        <v>123</v>
      </c>
      <c r="L222" s="2" t="s">
        <v>123</v>
      </c>
      <c r="M222" s="2" t="s">
        <v>123</v>
      </c>
      <c r="N222" s="2" t="s">
        <v>123</v>
      </c>
      <c r="O222" s="2" t="s">
        <v>123</v>
      </c>
      <c r="P222" s="2" t="s">
        <v>123</v>
      </c>
      <c r="Q222" s="2" t="s">
        <v>123</v>
      </c>
      <c r="R222" s="2" t="s">
        <v>123</v>
      </c>
      <c r="S222" s="2" t="s">
        <v>123</v>
      </c>
      <c r="T222" s="2" t="s">
        <v>123</v>
      </c>
      <c r="U222" s="2" t="s">
        <v>123</v>
      </c>
      <c r="V222" s="2" t="s">
        <v>123</v>
      </c>
      <c r="W222" s="2" t="s">
        <v>123</v>
      </c>
      <c r="X222" s="2" t="s">
        <v>123</v>
      </c>
      <c r="Y222" s="2" t="s">
        <v>123</v>
      </c>
      <c r="Z222" s="2" t="s">
        <v>123</v>
      </c>
      <c r="AA222" s="2" t="s">
        <v>123</v>
      </c>
      <c r="AB222" s="2" t="s">
        <v>123</v>
      </c>
      <c r="AC222" s="2" t="s">
        <v>1908</v>
      </c>
      <c r="AD222" s="2" t="s">
        <v>123</v>
      </c>
      <c r="AE222" s="2" t="s">
        <v>123</v>
      </c>
      <c r="AF222" s="2" t="s">
        <v>123</v>
      </c>
      <c r="AG222" s="2" t="s">
        <v>123</v>
      </c>
      <c r="AH222" s="2" t="s">
        <v>123</v>
      </c>
      <c r="AI222" s="2" t="s">
        <v>123</v>
      </c>
      <c r="AJ222" s="2" t="s">
        <v>123</v>
      </c>
      <c r="AK222" s="2" t="s">
        <v>123</v>
      </c>
      <c r="AL222" s="2" t="s">
        <v>123</v>
      </c>
      <c r="AM222" s="2" t="s">
        <v>123</v>
      </c>
      <c r="AN222" s="2" t="s">
        <v>123</v>
      </c>
      <c r="AO222" s="2" t="s">
        <v>123</v>
      </c>
      <c r="AP222" s="2" t="s">
        <v>123</v>
      </c>
      <c r="AQ222" s="2" t="s">
        <v>123</v>
      </c>
      <c r="AR222" s="2" t="s">
        <v>123</v>
      </c>
      <c r="AS222" s="2" t="s">
        <v>123</v>
      </c>
      <c r="AT222" s="2" t="s">
        <v>123</v>
      </c>
      <c r="AU222" s="2" t="s">
        <v>123</v>
      </c>
      <c r="AV222" s="2" t="s">
        <v>123</v>
      </c>
      <c r="AW222" s="2" t="s">
        <v>123</v>
      </c>
      <c r="AX222" s="2" t="s">
        <v>123</v>
      </c>
      <c r="AY222" s="2" t="s">
        <v>123</v>
      </c>
      <c r="AZ222" s="2" t="s">
        <v>123</v>
      </c>
      <c r="BA222" s="2" t="s">
        <v>123</v>
      </c>
      <c r="BB222" s="2" t="s">
        <v>123</v>
      </c>
      <c r="BC222" s="2" t="s">
        <v>123</v>
      </c>
      <c r="BD222" s="2" t="s">
        <v>123</v>
      </c>
      <c r="BE222" s="2" t="s">
        <v>123</v>
      </c>
      <c r="BF222" s="2" t="s">
        <v>123</v>
      </c>
      <c r="BG222" s="2" t="s">
        <v>837</v>
      </c>
      <c r="BH222" s="2" t="s">
        <v>838</v>
      </c>
      <c r="BI222" s="2" t="s">
        <v>849</v>
      </c>
      <c r="BJ222" s="2" t="s">
        <v>838</v>
      </c>
      <c r="BK222">
        <v>25</v>
      </c>
      <c r="BL222">
        <v>63</v>
      </c>
      <c r="BM222">
        <v>10</v>
      </c>
      <c r="BN222">
        <v>1</v>
      </c>
      <c r="BO222">
        <v>1</v>
      </c>
      <c r="BP222" s="2" t="s">
        <v>1909</v>
      </c>
      <c r="BQ222" s="2" t="s">
        <v>1910</v>
      </c>
      <c r="BR222" s="2" t="s">
        <v>1911</v>
      </c>
      <c r="BS222" s="2" t="s">
        <v>1912</v>
      </c>
      <c r="BT222" s="2" t="s">
        <v>123</v>
      </c>
      <c r="BU222" s="2" t="s">
        <v>123</v>
      </c>
      <c r="BV222" s="2" t="s">
        <v>123</v>
      </c>
      <c r="BW222" s="2" t="s">
        <v>123</v>
      </c>
      <c r="BX222" s="2" t="s">
        <v>123</v>
      </c>
      <c r="BY222" s="2" t="s">
        <v>123</v>
      </c>
      <c r="BZ222" s="2" t="s">
        <v>123</v>
      </c>
      <c r="CA222" s="2" t="s">
        <v>123</v>
      </c>
      <c r="CB222" s="2" t="s">
        <v>123</v>
      </c>
      <c r="CC222" s="2" t="s">
        <v>123</v>
      </c>
      <c r="CD222" s="2" t="s">
        <v>123</v>
      </c>
      <c r="CE222" s="2" t="s">
        <v>123</v>
      </c>
      <c r="CF222" s="2" t="s">
        <v>123</v>
      </c>
      <c r="CG222" s="2" t="s">
        <v>123</v>
      </c>
      <c r="CH222" s="2" t="s">
        <v>123</v>
      </c>
      <c r="CI222" s="2" t="s">
        <v>123</v>
      </c>
      <c r="CJ222" s="2" t="s">
        <v>123</v>
      </c>
      <c r="CK222" s="2" t="s">
        <v>123</v>
      </c>
      <c r="CL222" s="2" t="s">
        <v>123</v>
      </c>
      <c r="CM222" s="2" t="s">
        <v>123</v>
      </c>
      <c r="CN222" s="2" t="s">
        <v>123</v>
      </c>
      <c r="CO222" s="2" t="s">
        <v>123</v>
      </c>
      <c r="CP222" s="2" t="s">
        <v>123</v>
      </c>
      <c r="CQ222" s="2" t="s">
        <v>123</v>
      </c>
      <c r="CR222" s="2" t="s">
        <v>123</v>
      </c>
      <c r="CS222" s="2" t="s">
        <v>123</v>
      </c>
      <c r="CT222" s="2" t="s">
        <v>123</v>
      </c>
      <c r="CU222" s="2" t="s">
        <v>123</v>
      </c>
      <c r="CV222" s="2" t="s">
        <v>123</v>
      </c>
      <c r="CW222" s="2" t="s">
        <v>123</v>
      </c>
      <c r="CX222" s="2" t="s">
        <v>123</v>
      </c>
      <c r="CY222" s="2" t="s">
        <v>123</v>
      </c>
      <c r="CZ222" s="2" t="s">
        <v>123</v>
      </c>
      <c r="DA222" s="2" t="s">
        <v>123</v>
      </c>
      <c r="DB222" s="2" t="s">
        <v>123</v>
      </c>
      <c r="DC222" s="2" t="s">
        <v>123</v>
      </c>
      <c r="DD222" s="2" t="s">
        <v>123</v>
      </c>
      <c r="DE222" s="2" t="s">
        <v>123</v>
      </c>
      <c r="DF222" s="2" t="s">
        <v>123</v>
      </c>
      <c r="DG222" s="2" t="s">
        <v>123</v>
      </c>
      <c r="DH222" s="2" t="s">
        <v>123</v>
      </c>
      <c r="DI222">
        <v>25</v>
      </c>
      <c r="DJ222">
        <v>10</v>
      </c>
      <c r="DK222">
        <v>10</v>
      </c>
      <c r="DL222">
        <v>30</v>
      </c>
      <c r="DM222">
        <v>22</v>
      </c>
      <c r="DN222">
        <v>2</v>
      </c>
      <c r="DO222">
        <v>1</v>
      </c>
      <c r="DP222">
        <v>0</v>
      </c>
      <c r="DQ222" s="2" t="s">
        <v>123</v>
      </c>
      <c r="DR222" s="2" t="s">
        <v>844</v>
      </c>
      <c r="DS222" s="2" t="s">
        <v>123</v>
      </c>
      <c r="DT222" s="2" t="s">
        <v>123</v>
      </c>
      <c r="DU222" s="2" t="s">
        <v>123</v>
      </c>
      <c r="DV222" s="2" t="s">
        <v>123</v>
      </c>
      <c r="DW222" s="2" t="s">
        <v>123</v>
      </c>
      <c r="DX222" s="2" t="s">
        <v>123</v>
      </c>
      <c r="DY222" s="2" t="s">
        <v>123</v>
      </c>
      <c r="DZ222" s="2" t="s">
        <v>123</v>
      </c>
      <c r="EA222" s="2" t="s">
        <v>123</v>
      </c>
      <c r="EB222" s="2" t="s">
        <v>123</v>
      </c>
      <c r="EC222" s="2" t="s">
        <v>123</v>
      </c>
      <c r="ED222" s="2" t="s">
        <v>123</v>
      </c>
      <c r="EE222" s="2" t="s">
        <v>123</v>
      </c>
      <c r="EF222" s="2" t="s">
        <v>123</v>
      </c>
      <c r="EG222" s="2" t="s">
        <v>123</v>
      </c>
      <c r="EH222" s="2" t="s">
        <v>123</v>
      </c>
      <c r="EI222" s="2" t="s">
        <v>123</v>
      </c>
    </row>
    <row r="223" spans="1:139" ht="405.95">
      <c r="A223" s="2" t="s">
        <v>674</v>
      </c>
      <c r="B223" s="2" t="s">
        <v>11</v>
      </c>
      <c r="C223" s="2" t="s">
        <v>123</v>
      </c>
      <c r="D223" s="2" t="s">
        <v>123</v>
      </c>
      <c r="E223" s="2" t="s">
        <v>123</v>
      </c>
      <c r="F223" s="2" t="s">
        <v>123</v>
      </c>
      <c r="G223" s="2" t="s">
        <v>123</v>
      </c>
      <c r="H223" s="2" t="s">
        <v>123</v>
      </c>
      <c r="I223" s="2" t="s">
        <v>123</v>
      </c>
      <c r="J223" s="2" t="s">
        <v>123</v>
      </c>
      <c r="K223" s="2" t="s">
        <v>123</v>
      </c>
      <c r="L223" s="2" t="s">
        <v>123</v>
      </c>
      <c r="M223" s="2" t="s">
        <v>123</v>
      </c>
      <c r="N223" s="2" t="s">
        <v>123</v>
      </c>
      <c r="O223" s="2" t="s">
        <v>123</v>
      </c>
      <c r="P223" s="2" t="s">
        <v>123</v>
      </c>
      <c r="Q223" s="2" t="s">
        <v>123</v>
      </c>
      <c r="R223" s="2" t="s">
        <v>123</v>
      </c>
      <c r="S223" s="2" t="s">
        <v>123</v>
      </c>
      <c r="T223" s="2" t="s">
        <v>123</v>
      </c>
      <c r="U223" s="2" t="s">
        <v>123</v>
      </c>
      <c r="V223" s="2" t="s">
        <v>123</v>
      </c>
      <c r="W223" s="2" t="s">
        <v>123</v>
      </c>
      <c r="X223" s="2" t="s">
        <v>123</v>
      </c>
      <c r="Y223" s="2" t="s">
        <v>123</v>
      </c>
      <c r="Z223" s="2" t="s">
        <v>123</v>
      </c>
      <c r="AA223" s="2" t="s">
        <v>123</v>
      </c>
      <c r="AB223" s="2" t="s">
        <v>123</v>
      </c>
      <c r="AC223" s="2" t="s">
        <v>1913</v>
      </c>
      <c r="AD223" s="2" t="s">
        <v>123</v>
      </c>
      <c r="AE223" s="2" t="s">
        <v>123</v>
      </c>
      <c r="AF223" s="2" t="s">
        <v>123</v>
      </c>
      <c r="AG223" s="2" t="s">
        <v>123</v>
      </c>
      <c r="AH223" s="2" t="s">
        <v>123</v>
      </c>
      <c r="AI223" s="2" t="s">
        <v>123</v>
      </c>
      <c r="AJ223" s="2" t="s">
        <v>123</v>
      </c>
      <c r="AK223" s="2" t="s">
        <v>123</v>
      </c>
      <c r="AL223" s="2" t="s">
        <v>123</v>
      </c>
      <c r="AM223" s="2" t="s">
        <v>123</v>
      </c>
      <c r="AN223" s="2" t="s">
        <v>123</v>
      </c>
      <c r="AO223" s="2" t="s">
        <v>123</v>
      </c>
      <c r="AP223" s="2" t="s">
        <v>123</v>
      </c>
      <c r="AQ223" s="2" t="s">
        <v>123</v>
      </c>
      <c r="AR223" s="2" t="s">
        <v>123</v>
      </c>
      <c r="AS223" s="2" t="s">
        <v>123</v>
      </c>
      <c r="AT223" s="2" t="s">
        <v>123</v>
      </c>
      <c r="AU223" s="2" t="s">
        <v>123</v>
      </c>
      <c r="AV223" s="2" t="s">
        <v>123</v>
      </c>
      <c r="AW223" s="2" t="s">
        <v>123</v>
      </c>
      <c r="AX223" s="2" t="s">
        <v>123</v>
      </c>
      <c r="AY223" s="2" t="s">
        <v>123</v>
      </c>
      <c r="AZ223" s="2" t="s">
        <v>123</v>
      </c>
      <c r="BA223" s="2" t="s">
        <v>123</v>
      </c>
      <c r="BB223" s="2" t="s">
        <v>123</v>
      </c>
      <c r="BC223" s="2" t="s">
        <v>123</v>
      </c>
      <c r="BD223" s="2" t="s">
        <v>123</v>
      </c>
      <c r="BE223" s="2" t="s">
        <v>123</v>
      </c>
      <c r="BF223" s="2" t="s">
        <v>123</v>
      </c>
      <c r="BG223" s="2" t="s">
        <v>849</v>
      </c>
      <c r="BH223" s="2" t="s">
        <v>849</v>
      </c>
      <c r="BI223" s="2" t="s">
        <v>849</v>
      </c>
      <c r="BJ223" s="2" t="s">
        <v>838</v>
      </c>
      <c r="BK223">
        <v>3</v>
      </c>
      <c r="BL223">
        <v>5</v>
      </c>
      <c r="BM223">
        <v>7</v>
      </c>
      <c r="BN223">
        <v>75</v>
      </c>
      <c r="BO223">
        <v>10</v>
      </c>
      <c r="BP223" s="2" t="s">
        <v>1914</v>
      </c>
      <c r="BQ223" s="2" t="s">
        <v>1915</v>
      </c>
      <c r="BR223" s="2" t="s">
        <v>1916</v>
      </c>
      <c r="BS223" s="2" t="s">
        <v>1917</v>
      </c>
      <c r="BT223">
        <v>35</v>
      </c>
      <c r="BU223">
        <v>40</v>
      </c>
      <c r="BV223">
        <v>2</v>
      </c>
      <c r="BW223">
        <v>2</v>
      </c>
      <c r="BX223">
        <v>1</v>
      </c>
      <c r="BY223">
        <v>2</v>
      </c>
      <c r="BZ223">
        <v>1</v>
      </c>
      <c r="CA223">
        <v>2</v>
      </c>
      <c r="CB223">
        <v>5</v>
      </c>
      <c r="CC223">
        <v>2</v>
      </c>
      <c r="CD223">
        <v>2</v>
      </c>
      <c r="CE223">
        <v>5</v>
      </c>
      <c r="CF223">
        <v>1</v>
      </c>
      <c r="CG223" s="2" t="s">
        <v>1918</v>
      </c>
      <c r="CH223">
        <v>90</v>
      </c>
      <c r="CI223">
        <v>20</v>
      </c>
      <c r="CJ223">
        <v>60</v>
      </c>
      <c r="CK223">
        <v>15</v>
      </c>
      <c r="CL223">
        <v>5</v>
      </c>
      <c r="CM223">
        <v>0</v>
      </c>
      <c r="CN223" s="2" t="s">
        <v>123</v>
      </c>
      <c r="CO223" s="2" t="s">
        <v>844</v>
      </c>
      <c r="CP223" s="2" t="s">
        <v>844</v>
      </c>
      <c r="CQ223" s="2" t="s">
        <v>846</v>
      </c>
      <c r="CR223" s="2" t="s">
        <v>863</v>
      </c>
      <c r="CS223" s="2" t="s">
        <v>846</v>
      </c>
      <c r="CT223" s="2" t="s">
        <v>846</v>
      </c>
      <c r="CU223" s="2" t="s">
        <v>863</v>
      </c>
      <c r="CV223" s="2" t="s">
        <v>863</v>
      </c>
      <c r="CW223" s="2" t="s">
        <v>846</v>
      </c>
      <c r="CX223" s="2" t="s">
        <v>123</v>
      </c>
      <c r="CY223" s="2" t="s">
        <v>123</v>
      </c>
      <c r="CZ223" s="2" t="s">
        <v>123</v>
      </c>
      <c r="DA223" s="2" t="s">
        <v>123</v>
      </c>
      <c r="DB223" s="2" t="s">
        <v>123</v>
      </c>
      <c r="DC223" s="2" t="s">
        <v>123</v>
      </c>
      <c r="DD223" s="2" t="s">
        <v>123</v>
      </c>
      <c r="DE223" s="2" t="s">
        <v>123</v>
      </c>
      <c r="DF223" s="2" t="s">
        <v>123</v>
      </c>
      <c r="DG223" s="2" t="s">
        <v>123</v>
      </c>
      <c r="DH223" s="2" t="s">
        <v>123</v>
      </c>
      <c r="DI223" s="2" t="s">
        <v>123</v>
      </c>
      <c r="DJ223" s="2" t="s">
        <v>123</v>
      </c>
      <c r="DK223" s="2" t="s">
        <v>123</v>
      </c>
      <c r="DL223" s="2" t="s">
        <v>123</v>
      </c>
      <c r="DM223" s="2" t="s">
        <v>123</v>
      </c>
      <c r="DN223" s="2" t="s">
        <v>123</v>
      </c>
      <c r="DO223" s="2" t="s">
        <v>123</v>
      </c>
      <c r="DP223" s="2" t="s">
        <v>123</v>
      </c>
      <c r="DQ223" s="2" t="s">
        <v>123</v>
      </c>
      <c r="DR223" s="2" t="s">
        <v>123</v>
      </c>
      <c r="DS223" s="2" t="s">
        <v>123</v>
      </c>
      <c r="DT223" s="2" t="s">
        <v>123</v>
      </c>
      <c r="DU223" s="2" t="s">
        <v>123</v>
      </c>
      <c r="DV223" s="2" t="s">
        <v>123</v>
      </c>
      <c r="DW223" s="2" t="s">
        <v>123</v>
      </c>
      <c r="DX223" s="2" t="s">
        <v>123</v>
      </c>
      <c r="DY223" s="2" t="s">
        <v>123</v>
      </c>
      <c r="DZ223" s="2" t="s">
        <v>123</v>
      </c>
      <c r="EA223" s="2" t="s">
        <v>123</v>
      </c>
      <c r="EB223" s="2" t="s">
        <v>123</v>
      </c>
      <c r="EC223" s="2" t="s">
        <v>123</v>
      </c>
      <c r="ED223" s="2" t="s">
        <v>123</v>
      </c>
      <c r="EE223" s="2" t="s">
        <v>123</v>
      </c>
      <c r="EF223" s="2" t="s">
        <v>123</v>
      </c>
      <c r="EG223" s="2" t="s">
        <v>123</v>
      </c>
      <c r="EH223" s="2" t="s">
        <v>123</v>
      </c>
      <c r="EI223" s="2" t="s">
        <v>123</v>
      </c>
    </row>
    <row r="224" spans="1:139" ht="231.95">
      <c r="A224" s="2" t="s">
        <v>396</v>
      </c>
      <c r="B224" s="2" t="s">
        <v>12</v>
      </c>
      <c r="C224" s="2" t="s">
        <v>123</v>
      </c>
      <c r="D224" s="2" t="s">
        <v>123</v>
      </c>
      <c r="E224" s="2" t="s">
        <v>123</v>
      </c>
      <c r="F224" s="2" t="s">
        <v>123</v>
      </c>
      <c r="G224" s="2" t="s">
        <v>123</v>
      </c>
      <c r="H224" s="2" t="s">
        <v>123</v>
      </c>
      <c r="I224" s="2" t="s">
        <v>123</v>
      </c>
      <c r="J224" s="2" t="s">
        <v>123</v>
      </c>
      <c r="K224" s="2" t="s">
        <v>123</v>
      </c>
      <c r="L224" s="2" t="s">
        <v>123</v>
      </c>
      <c r="M224" s="2" t="s">
        <v>123</v>
      </c>
      <c r="N224" s="2" t="s">
        <v>123</v>
      </c>
      <c r="O224" s="2" t="s">
        <v>123</v>
      </c>
      <c r="P224" s="2" t="s">
        <v>123</v>
      </c>
      <c r="Q224" s="2" t="s">
        <v>123</v>
      </c>
      <c r="R224" s="2" t="s">
        <v>123</v>
      </c>
      <c r="S224" s="2" t="s">
        <v>123</v>
      </c>
      <c r="T224" s="2" t="s">
        <v>123</v>
      </c>
      <c r="U224" s="2" t="s">
        <v>123</v>
      </c>
      <c r="V224" s="2" t="s">
        <v>123</v>
      </c>
      <c r="W224" s="2" t="s">
        <v>123</v>
      </c>
      <c r="X224" s="2" t="s">
        <v>123</v>
      </c>
      <c r="Y224" s="2" t="s">
        <v>123</v>
      </c>
      <c r="Z224" s="2" t="s">
        <v>123</v>
      </c>
      <c r="AA224" s="2" t="s">
        <v>123</v>
      </c>
      <c r="AB224" s="2" t="s">
        <v>123</v>
      </c>
      <c r="AC224" s="2" t="s">
        <v>1919</v>
      </c>
      <c r="AD224" s="2" t="s">
        <v>123</v>
      </c>
      <c r="AE224" s="2" t="s">
        <v>123</v>
      </c>
      <c r="AF224" s="2" t="s">
        <v>123</v>
      </c>
      <c r="AG224" s="2" t="s">
        <v>123</v>
      </c>
      <c r="AH224" s="2" t="s">
        <v>123</v>
      </c>
      <c r="AI224" s="2" t="s">
        <v>123</v>
      </c>
      <c r="AJ224" s="2" t="s">
        <v>123</v>
      </c>
      <c r="AK224" s="2" t="s">
        <v>123</v>
      </c>
      <c r="AL224" s="2" t="s">
        <v>123</v>
      </c>
      <c r="AM224" s="2" t="s">
        <v>123</v>
      </c>
      <c r="AN224" s="2" t="s">
        <v>123</v>
      </c>
      <c r="AO224" s="2" t="s">
        <v>123</v>
      </c>
      <c r="AP224" s="2" t="s">
        <v>123</v>
      </c>
      <c r="AQ224" s="2" t="s">
        <v>123</v>
      </c>
      <c r="AR224" s="2" t="s">
        <v>123</v>
      </c>
      <c r="AS224" s="2" t="s">
        <v>123</v>
      </c>
      <c r="AT224" s="2" t="s">
        <v>123</v>
      </c>
      <c r="AU224" s="2" t="s">
        <v>123</v>
      </c>
      <c r="AV224" s="2" t="s">
        <v>123</v>
      </c>
      <c r="AW224" s="2" t="s">
        <v>123</v>
      </c>
      <c r="AX224" s="2" t="s">
        <v>123</v>
      </c>
      <c r="AY224" s="2" t="s">
        <v>123</v>
      </c>
      <c r="AZ224" s="2" t="s">
        <v>123</v>
      </c>
      <c r="BA224" s="2" t="s">
        <v>123</v>
      </c>
      <c r="BB224" s="2" t="s">
        <v>123</v>
      </c>
      <c r="BC224" s="2" t="s">
        <v>123</v>
      </c>
      <c r="BD224" s="2" t="s">
        <v>123</v>
      </c>
      <c r="BE224" s="2" t="s">
        <v>123</v>
      </c>
      <c r="BF224" s="2" t="s">
        <v>123</v>
      </c>
      <c r="BG224" s="2" t="s">
        <v>837</v>
      </c>
      <c r="BH224" s="2" t="s">
        <v>837</v>
      </c>
      <c r="BI224" s="2" t="s">
        <v>839</v>
      </c>
      <c r="BJ224" s="2" t="s">
        <v>839</v>
      </c>
      <c r="BK224">
        <v>20</v>
      </c>
      <c r="BL224">
        <v>20</v>
      </c>
      <c r="BM224">
        <v>20</v>
      </c>
      <c r="BN224">
        <v>20</v>
      </c>
      <c r="BO224">
        <v>20</v>
      </c>
      <c r="BP224" s="2" t="s">
        <v>1920</v>
      </c>
      <c r="BQ224" s="2" t="s">
        <v>1921</v>
      </c>
      <c r="BR224" s="2" t="s">
        <v>1922</v>
      </c>
      <c r="BS224" s="2" t="s">
        <v>1923</v>
      </c>
      <c r="BT224" s="2" t="s">
        <v>123</v>
      </c>
      <c r="BU224" s="2" t="s">
        <v>123</v>
      </c>
      <c r="BV224" s="2" t="s">
        <v>123</v>
      </c>
      <c r="BW224" s="2" t="s">
        <v>123</v>
      </c>
      <c r="BX224" s="2" t="s">
        <v>123</v>
      </c>
      <c r="BY224" s="2" t="s">
        <v>123</v>
      </c>
      <c r="BZ224" s="2" t="s">
        <v>123</v>
      </c>
      <c r="CA224" s="2" t="s">
        <v>123</v>
      </c>
      <c r="CB224" s="2" t="s">
        <v>123</v>
      </c>
      <c r="CC224" s="2" t="s">
        <v>123</v>
      </c>
      <c r="CD224" s="2" t="s">
        <v>123</v>
      </c>
      <c r="CE224" s="2" t="s">
        <v>123</v>
      </c>
      <c r="CF224" s="2" t="s">
        <v>123</v>
      </c>
      <c r="CG224" s="2" t="s">
        <v>123</v>
      </c>
      <c r="CH224" s="2" t="s">
        <v>123</v>
      </c>
      <c r="CI224" s="2" t="s">
        <v>123</v>
      </c>
      <c r="CJ224" s="2" t="s">
        <v>123</v>
      </c>
      <c r="CK224" s="2" t="s">
        <v>123</v>
      </c>
      <c r="CL224" s="2" t="s">
        <v>123</v>
      </c>
      <c r="CM224" s="2" t="s">
        <v>123</v>
      </c>
      <c r="CN224" s="2" t="s">
        <v>123</v>
      </c>
      <c r="CO224" s="2" t="s">
        <v>123</v>
      </c>
      <c r="CP224" s="2" t="s">
        <v>123</v>
      </c>
      <c r="CQ224" s="2" t="s">
        <v>123</v>
      </c>
      <c r="CR224" s="2" t="s">
        <v>123</v>
      </c>
      <c r="CS224" s="2" t="s">
        <v>123</v>
      </c>
      <c r="CT224" s="2" t="s">
        <v>123</v>
      </c>
      <c r="CU224" s="2" t="s">
        <v>123</v>
      </c>
      <c r="CV224" s="2" t="s">
        <v>123</v>
      </c>
      <c r="CW224" s="2" t="s">
        <v>123</v>
      </c>
      <c r="CX224" s="2" t="s">
        <v>123</v>
      </c>
      <c r="CY224" s="2" t="s">
        <v>123</v>
      </c>
      <c r="CZ224" s="2" t="s">
        <v>123</v>
      </c>
      <c r="DA224" s="2" t="s">
        <v>123</v>
      </c>
      <c r="DB224" s="2" t="s">
        <v>123</v>
      </c>
      <c r="DC224" s="2" t="s">
        <v>123</v>
      </c>
      <c r="DD224" s="2" t="s">
        <v>123</v>
      </c>
      <c r="DE224" s="2" t="s">
        <v>123</v>
      </c>
      <c r="DF224" s="2" t="s">
        <v>123</v>
      </c>
      <c r="DG224" s="2" t="s">
        <v>123</v>
      </c>
      <c r="DH224" s="2" t="s">
        <v>123</v>
      </c>
      <c r="DI224" s="2" t="s">
        <v>123</v>
      </c>
      <c r="DJ224" s="2" t="s">
        <v>123</v>
      </c>
      <c r="DK224" s="2" t="s">
        <v>123</v>
      </c>
      <c r="DL224" s="2" t="s">
        <v>123</v>
      </c>
      <c r="DM224" s="2" t="s">
        <v>123</v>
      </c>
      <c r="DN224" s="2" t="s">
        <v>123</v>
      </c>
      <c r="DO224" s="2" t="s">
        <v>123</v>
      </c>
      <c r="DP224" s="2" t="s">
        <v>123</v>
      </c>
      <c r="DQ224" s="2" t="s">
        <v>123</v>
      </c>
      <c r="DR224" s="2" t="s">
        <v>123</v>
      </c>
      <c r="DS224">
        <v>25</v>
      </c>
      <c r="DT224">
        <v>10</v>
      </c>
      <c r="DU224">
        <v>5</v>
      </c>
      <c r="DV224">
        <v>10</v>
      </c>
      <c r="DW224">
        <v>15</v>
      </c>
      <c r="DX224">
        <v>3</v>
      </c>
      <c r="DY224">
        <v>7</v>
      </c>
      <c r="DZ224">
        <v>10</v>
      </c>
      <c r="EA224">
        <v>10</v>
      </c>
      <c r="EB224">
        <v>5</v>
      </c>
      <c r="EC224" s="2" t="s">
        <v>1924</v>
      </c>
      <c r="ED224" s="2" t="s">
        <v>844</v>
      </c>
      <c r="EE224" s="2" t="s">
        <v>845</v>
      </c>
      <c r="EF224" s="2" t="s">
        <v>889</v>
      </c>
      <c r="EG224" s="2" t="s">
        <v>123</v>
      </c>
      <c r="EH224" s="2" t="s">
        <v>123</v>
      </c>
      <c r="EI224" s="2" t="s">
        <v>123</v>
      </c>
    </row>
    <row r="225" spans="1:139" ht="29.1">
      <c r="A225" s="2" t="s">
        <v>370</v>
      </c>
      <c r="B225" s="2" t="s">
        <v>14</v>
      </c>
      <c r="C225">
        <v>1</v>
      </c>
      <c r="D225">
        <v>0</v>
      </c>
      <c r="E225">
        <v>0</v>
      </c>
      <c r="F225">
        <v>80</v>
      </c>
      <c r="G225">
        <v>0</v>
      </c>
      <c r="H225">
        <v>0</v>
      </c>
      <c r="I225">
        <v>1</v>
      </c>
      <c r="J225">
        <v>10</v>
      </c>
      <c r="K225">
        <v>2</v>
      </c>
      <c r="L225">
        <v>2</v>
      </c>
      <c r="M225">
        <v>2</v>
      </c>
      <c r="N225">
        <v>1</v>
      </c>
      <c r="O225">
        <v>0</v>
      </c>
      <c r="P225">
        <v>1</v>
      </c>
      <c r="Q225">
        <v>0</v>
      </c>
      <c r="R225" s="2" t="s">
        <v>123</v>
      </c>
      <c r="S225" s="2" t="s">
        <v>846</v>
      </c>
      <c r="T225" s="2" t="s">
        <v>846</v>
      </c>
      <c r="U225" s="2" t="s">
        <v>863</v>
      </c>
      <c r="V225" s="2" t="s">
        <v>844</v>
      </c>
      <c r="W225" s="2" t="s">
        <v>863</v>
      </c>
      <c r="X225" s="2" t="s">
        <v>844</v>
      </c>
      <c r="Y225" s="2" t="s">
        <v>863</v>
      </c>
      <c r="Z225" s="2" t="s">
        <v>863</v>
      </c>
      <c r="AA225" s="2" t="s">
        <v>846</v>
      </c>
      <c r="AB225" s="2" t="s">
        <v>863</v>
      </c>
      <c r="AC225" s="2" t="s">
        <v>1925</v>
      </c>
      <c r="AD225" s="2" t="s">
        <v>123</v>
      </c>
      <c r="AE225" s="2" t="s">
        <v>123</v>
      </c>
      <c r="AF225" s="2" t="s">
        <v>123</v>
      </c>
      <c r="AG225" s="2" t="s">
        <v>123</v>
      </c>
      <c r="AH225" s="2" t="s">
        <v>123</v>
      </c>
      <c r="AI225" s="2" t="s">
        <v>123</v>
      </c>
      <c r="AJ225" s="2" t="s">
        <v>123</v>
      </c>
      <c r="AK225" s="2" t="s">
        <v>123</v>
      </c>
      <c r="AL225" s="2" t="s">
        <v>123</v>
      </c>
      <c r="AM225" s="2" t="s">
        <v>123</v>
      </c>
      <c r="AN225" s="2" t="s">
        <v>123</v>
      </c>
      <c r="AO225" s="2" t="s">
        <v>123</v>
      </c>
      <c r="AP225" s="2" t="s">
        <v>123</v>
      </c>
      <c r="AQ225" s="2" t="s">
        <v>123</v>
      </c>
      <c r="AR225" s="2" t="s">
        <v>123</v>
      </c>
      <c r="AS225" s="2" t="s">
        <v>123</v>
      </c>
      <c r="AT225" s="2" t="s">
        <v>123</v>
      </c>
      <c r="AU225" s="2" t="s">
        <v>123</v>
      </c>
      <c r="AV225" s="2" t="s">
        <v>123</v>
      </c>
      <c r="AW225" s="2" t="s">
        <v>123</v>
      </c>
      <c r="AX225" s="2" t="s">
        <v>123</v>
      </c>
      <c r="AY225" s="2" t="s">
        <v>123</v>
      </c>
      <c r="AZ225" s="2" t="s">
        <v>123</v>
      </c>
      <c r="BA225" s="2" t="s">
        <v>123</v>
      </c>
      <c r="BB225" s="2" t="s">
        <v>123</v>
      </c>
      <c r="BC225" s="2" t="s">
        <v>123</v>
      </c>
      <c r="BD225" s="2" t="s">
        <v>123</v>
      </c>
      <c r="BE225" s="2" t="s">
        <v>123</v>
      </c>
      <c r="BF225" s="2" t="s">
        <v>123</v>
      </c>
      <c r="BG225" s="2" t="s">
        <v>123</v>
      </c>
      <c r="BH225" s="2" t="s">
        <v>123</v>
      </c>
      <c r="BI225" s="2" t="s">
        <v>123</v>
      </c>
      <c r="BJ225" s="2" t="s">
        <v>123</v>
      </c>
      <c r="BK225" s="2" t="s">
        <v>123</v>
      </c>
      <c r="BL225" s="2" t="s">
        <v>123</v>
      </c>
      <c r="BM225" s="2" t="s">
        <v>123</v>
      </c>
      <c r="BN225" s="2" t="s">
        <v>123</v>
      </c>
      <c r="BO225" s="2" t="s">
        <v>123</v>
      </c>
      <c r="BP225" s="2" t="s">
        <v>123</v>
      </c>
      <c r="BQ225" s="2" t="s">
        <v>123</v>
      </c>
      <c r="BR225" s="2" t="s">
        <v>123</v>
      </c>
      <c r="BS225" s="2" t="s">
        <v>123</v>
      </c>
      <c r="BT225" s="2" t="s">
        <v>123</v>
      </c>
      <c r="BU225" s="2" t="s">
        <v>123</v>
      </c>
      <c r="BV225" s="2" t="s">
        <v>123</v>
      </c>
      <c r="BW225" s="2" t="s">
        <v>123</v>
      </c>
      <c r="BX225" s="2" t="s">
        <v>123</v>
      </c>
      <c r="BY225" s="2" t="s">
        <v>123</v>
      </c>
      <c r="BZ225" s="2" t="s">
        <v>123</v>
      </c>
      <c r="CA225" s="2" t="s">
        <v>123</v>
      </c>
      <c r="CB225" s="2" t="s">
        <v>123</v>
      </c>
      <c r="CC225" s="2" t="s">
        <v>123</v>
      </c>
      <c r="CD225" s="2" t="s">
        <v>123</v>
      </c>
      <c r="CE225" s="2" t="s">
        <v>123</v>
      </c>
      <c r="CF225" s="2" t="s">
        <v>123</v>
      </c>
      <c r="CG225" s="2" t="s">
        <v>123</v>
      </c>
      <c r="CH225" s="2" t="s">
        <v>123</v>
      </c>
      <c r="CI225" s="2" t="s">
        <v>123</v>
      </c>
      <c r="CJ225" s="2" t="s">
        <v>123</v>
      </c>
      <c r="CK225" s="2" t="s">
        <v>123</v>
      </c>
      <c r="CL225" s="2" t="s">
        <v>123</v>
      </c>
      <c r="CM225" s="2" t="s">
        <v>123</v>
      </c>
      <c r="CN225" s="2" t="s">
        <v>123</v>
      </c>
      <c r="CO225" s="2" t="s">
        <v>123</v>
      </c>
      <c r="CP225" s="2" t="s">
        <v>123</v>
      </c>
      <c r="CQ225" s="2" t="s">
        <v>123</v>
      </c>
      <c r="CR225" s="2" t="s">
        <v>123</v>
      </c>
      <c r="CS225" s="2" t="s">
        <v>123</v>
      </c>
      <c r="CT225" s="2" t="s">
        <v>123</v>
      </c>
      <c r="CU225" s="2" t="s">
        <v>123</v>
      </c>
      <c r="CV225" s="2" t="s">
        <v>123</v>
      </c>
      <c r="CW225" s="2" t="s">
        <v>123</v>
      </c>
      <c r="CX225" s="2" t="s">
        <v>123</v>
      </c>
      <c r="CY225" s="2" t="s">
        <v>123</v>
      </c>
      <c r="CZ225" s="2" t="s">
        <v>123</v>
      </c>
      <c r="DA225" s="2" t="s">
        <v>123</v>
      </c>
      <c r="DB225" s="2" t="s">
        <v>123</v>
      </c>
      <c r="DC225" s="2" t="s">
        <v>123</v>
      </c>
      <c r="DD225" s="2" t="s">
        <v>123</v>
      </c>
      <c r="DE225" s="2" t="s">
        <v>123</v>
      </c>
      <c r="DF225" s="2" t="s">
        <v>123</v>
      </c>
      <c r="DG225" s="2" t="s">
        <v>123</v>
      </c>
      <c r="DH225" s="2" t="s">
        <v>123</v>
      </c>
      <c r="DI225" s="2" t="s">
        <v>123</v>
      </c>
      <c r="DJ225" s="2" t="s">
        <v>123</v>
      </c>
      <c r="DK225" s="2" t="s">
        <v>123</v>
      </c>
      <c r="DL225" s="2" t="s">
        <v>123</v>
      </c>
      <c r="DM225" s="2" t="s">
        <v>123</v>
      </c>
      <c r="DN225" s="2" t="s">
        <v>123</v>
      </c>
      <c r="DO225" s="2" t="s">
        <v>123</v>
      </c>
      <c r="DP225" s="2" t="s">
        <v>123</v>
      </c>
      <c r="DQ225" s="2" t="s">
        <v>123</v>
      </c>
      <c r="DR225" s="2" t="s">
        <v>123</v>
      </c>
      <c r="DS225" s="2" t="s">
        <v>123</v>
      </c>
      <c r="DT225" s="2" t="s">
        <v>123</v>
      </c>
      <c r="DU225" s="2" t="s">
        <v>123</v>
      </c>
      <c r="DV225" s="2" t="s">
        <v>123</v>
      </c>
      <c r="DW225" s="2" t="s">
        <v>123</v>
      </c>
      <c r="DX225" s="2" t="s">
        <v>123</v>
      </c>
      <c r="DY225" s="2" t="s">
        <v>123</v>
      </c>
      <c r="DZ225" s="2" t="s">
        <v>123</v>
      </c>
      <c r="EA225" s="2" t="s">
        <v>123</v>
      </c>
      <c r="EB225" s="2" t="s">
        <v>123</v>
      </c>
      <c r="EC225" s="2" t="s">
        <v>123</v>
      </c>
      <c r="ED225" s="2" t="s">
        <v>123</v>
      </c>
      <c r="EE225" s="2" t="s">
        <v>123</v>
      </c>
      <c r="EF225" s="2" t="s">
        <v>123</v>
      </c>
      <c r="EG225" s="2" t="s">
        <v>123</v>
      </c>
      <c r="EH225" s="2" t="s">
        <v>123</v>
      </c>
      <c r="EI225" s="2" t="s">
        <v>123</v>
      </c>
    </row>
    <row r="226" spans="1:139" ht="87">
      <c r="A226" s="2" t="s">
        <v>675</v>
      </c>
      <c r="B226" s="2" t="s">
        <v>11</v>
      </c>
      <c r="C226" s="2" t="s">
        <v>123</v>
      </c>
      <c r="D226" s="2" t="s">
        <v>123</v>
      </c>
      <c r="E226" s="2" t="s">
        <v>123</v>
      </c>
      <c r="F226" s="2" t="s">
        <v>123</v>
      </c>
      <c r="G226" s="2" t="s">
        <v>123</v>
      </c>
      <c r="H226" s="2" t="s">
        <v>123</v>
      </c>
      <c r="I226" s="2" t="s">
        <v>123</v>
      </c>
      <c r="J226" s="2" t="s">
        <v>123</v>
      </c>
      <c r="K226" s="2" t="s">
        <v>123</v>
      </c>
      <c r="L226" s="2" t="s">
        <v>123</v>
      </c>
      <c r="M226" s="2" t="s">
        <v>123</v>
      </c>
      <c r="N226" s="2" t="s">
        <v>123</v>
      </c>
      <c r="O226" s="2" t="s">
        <v>123</v>
      </c>
      <c r="P226" s="2" t="s">
        <v>123</v>
      </c>
      <c r="Q226" s="2" t="s">
        <v>123</v>
      </c>
      <c r="R226" s="2" t="s">
        <v>123</v>
      </c>
      <c r="S226" s="2" t="s">
        <v>123</v>
      </c>
      <c r="T226" s="2" t="s">
        <v>123</v>
      </c>
      <c r="U226" s="2" t="s">
        <v>123</v>
      </c>
      <c r="V226" s="2" t="s">
        <v>123</v>
      </c>
      <c r="W226" s="2" t="s">
        <v>123</v>
      </c>
      <c r="X226" s="2" t="s">
        <v>123</v>
      </c>
      <c r="Y226" s="2" t="s">
        <v>123</v>
      </c>
      <c r="Z226" s="2" t="s">
        <v>123</v>
      </c>
      <c r="AA226" s="2" t="s">
        <v>123</v>
      </c>
      <c r="AB226" s="2" t="s">
        <v>123</v>
      </c>
      <c r="AC226" s="2" t="s">
        <v>851</v>
      </c>
      <c r="AD226" s="2" t="s">
        <v>123</v>
      </c>
      <c r="AE226" s="2" t="s">
        <v>123</v>
      </c>
      <c r="AF226" s="2" t="s">
        <v>123</v>
      </c>
      <c r="AG226" s="2" t="s">
        <v>123</v>
      </c>
      <c r="AH226" s="2" t="s">
        <v>123</v>
      </c>
      <c r="AI226" s="2" t="s">
        <v>123</v>
      </c>
      <c r="AJ226" s="2" t="s">
        <v>123</v>
      </c>
      <c r="AK226" s="2" t="s">
        <v>123</v>
      </c>
      <c r="AL226" s="2" t="s">
        <v>123</v>
      </c>
      <c r="AM226" s="2" t="s">
        <v>123</v>
      </c>
      <c r="AN226" s="2" t="s">
        <v>123</v>
      </c>
      <c r="AO226" s="2" t="s">
        <v>123</v>
      </c>
      <c r="AP226" s="2" t="s">
        <v>123</v>
      </c>
      <c r="AQ226" s="2" t="s">
        <v>123</v>
      </c>
      <c r="AR226" s="2" t="s">
        <v>123</v>
      </c>
      <c r="AS226" s="2" t="s">
        <v>123</v>
      </c>
      <c r="AT226" s="2" t="s">
        <v>123</v>
      </c>
      <c r="AU226" s="2" t="s">
        <v>123</v>
      </c>
      <c r="AV226" s="2" t="s">
        <v>123</v>
      </c>
      <c r="AW226" s="2" t="s">
        <v>123</v>
      </c>
      <c r="AX226" s="2" t="s">
        <v>123</v>
      </c>
      <c r="AY226" s="2" t="s">
        <v>123</v>
      </c>
      <c r="AZ226" s="2" t="s">
        <v>123</v>
      </c>
      <c r="BA226" s="2" t="s">
        <v>123</v>
      </c>
      <c r="BB226" s="2" t="s">
        <v>123</v>
      </c>
      <c r="BC226" s="2" t="s">
        <v>123</v>
      </c>
      <c r="BD226" s="2" t="s">
        <v>123</v>
      </c>
      <c r="BE226" s="2" t="s">
        <v>123</v>
      </c>
      <c r="BF226" s="2" t="s">
        <v>123</v>
      </c>
      <c r="BG226" s="2" t="s">
        <v>849</v>
      </c>
      <c r="BH226" s="2" t="s">
        <v>849</v>
      </c>
      <c r="BI226" s="2" t="s">
        <v>849</v>
      </c>
      <c r="BJ226" s="2" t="s">
        <v>838</v>
      </c>
      <c r="BK226">
        <v>5</v>
      </c>
      <c r="BL226">
        <v>10</v>
      </c>
      <c r="BM226">
        <v>30</v>
      </c>
      <c r="BN226">
        <v>40</v>
      </c>
      <c r="BO226">
        <v>15</v>
      </c>
      <c r="BP226" s="2" t="s">
        <v>1926</v>
      </c>
      <c r="BQ226" s="2" t="s">
        <v>1927</v>
      </c>
      <c r="BR226" s="2" t="s">
        <v>1928</v>
      </c>
      <c r="BS226" s="2" t="s">
        <v>1929</v>
      </c>
      <c r="BT226">
        <v>20</v>
      </c>
      <c r="BU226">
        <v>25</v>
      </c>
      <c r="BV226">
        <v>1</v>
      </c>
      <c r="BW226">
        <v>2</v>
      </c>
      <c r="BX226">
        <v>5</v>
      </c>
      <c r="BY226">
        <v>0</v>
      </c>
      <c r="BZ226">
        <v>0</v>
      </c>
      <c r="CA226">
        <v>5</v>
      </c>
      <c r="CB226">
        <v>10</v>
      </c>
      <c r="CC226">
        <v>12</v>
      </c>
      <c r="CD226">
        <v>15</v>
      </c>
      <c r="CE226">
        <v>5</v>
      </c>
      <c r="CF226">
        <v>0</v>
      </c>
      <c r="CG226" s="2" t="s">
        <v>123</v>
      </c>
      <c r="CH226">
        <v>99</v>
      </c>
      <c r="CI226">
        <v>50</v>
      </c>
      <c r="CJ226">
        <v>50</v>
      </c>
      <c r="CK226">
        <v>0</v>
      </c>
      <c r="CL226">
        <v>0</v>
      </c>
      <c r="CM226">
        <v>0</v>
      </c>
      <c r="CN226" s="2" t="s">
        <v>123</v>
      </c>
      <c r="CO226" s="2" t="s">
        <v>844</v>
      </c>
      <c r="CP226" s="2" t="s">
        <v>845</v>
      </c>
      <c r="CQ226" s="2" t="s">
        <v>846</v>
      </c>
      <c r="CR226" s="2" t="s">
        <v>846</v>
      </c>
      <c r="CS226" s="2" t="s">
        <v>846</v>
      </c>
      <c r="CT226" s="2" t="s">
        <v>863</v>
      </c>
      <c r="CU226" s="2" t="s">
        <v>863</v>
      </c>
      <c r="CV226" s="2" t="s">
        <v>846</v>
      </c>
      <c r="CW226" s="2" t="s">
        <v>844</v>
      </c>
      <c r="CX226" s="2" t="s">
        <v>123</v>
      </c>
      <c r="CY226" s="2" t="s">
        <v>123</v>
      </c>
      <c r="CZ226" s="2" t="s">
        <v>123</v>
      </c>
      <c r="DA226" s="2" t="s">
        <v>123</v>
      </c>
      <c r="DB226" s="2" t="s">
        <v>123</v>
      </c>
      <c r="DC226" s="2" t="s">
        <v>123</v>
      </c>
      <c r="DD226" s="2" t="s">
        <v>123</v>
      </c>
      <c r="DE226" s="2" t="s">
        <v>123</v>
      </c>
      <c r="DF226" s="2" t="s">
        <v>123</v>
      </c>
      <c r="DG226" s="2" t="s">
        <v>123</v>
      </c>
      <c r="DH226" s="2" t="s">
        <v>123</v>
      </c>
      <c r="DI226" s="2" t="s">
        <v>123</v>
      </c>
      <c r="DJ226" s="2" t="s">
        <v>123</v>
      </c>
      <c r="DK226" s="2" t="s">
        <v>123</v>
      </c>
      <c r="DL226" s="2" t="s">
        <v>123</v>
      </c>
      <c r="DM226" s="2" t="s">
        <v>123</v>
      </c>
      <c r="DN226" s="2" t="s">
        <v>123</v>
      </c>
      <c r="DO226" s="2" t="s">
        <v>123</v>
      </c>
      <c r="DP226" s="2" t="s">
        <v>123</v>
      </c>
      <c r="DQ226" s="2" t="s">
        <v>123</v>
      </c>
      <c r="DR226" s="2" t="s">
        <v>123</v>
      </c>
      <c r="DS226" s="2" t="s">
        <v>123</v>
      </c>
      <c r="DT226" s="2" t="s">
        <v>123</v>
      </c>
      <c r="DU226" s="2" t="s">
        <v>123</v>
      </c>
      <c r="DV226" s="2" t="s">
        <v>123</v>
      </c>
      <c r="DW226" s="2" t="s">
        <v>123</v>
      </c>
      <c r="DX226" s="2" t="s">
        <v>123</v>
      </c>
      <c r="DY226" s="2" t="s">
        <v>123</v>
      </c>
      <c r="DZ226" s="2" t="s">
        <v>123</v>
      </c>
      <c r="EA226" s="2" t="s">
        <v>123</v>
      </c>
      <c r="EB226" s="2" t="s">
        <v>123</v>
      </c>
      <c r="EC226" s="2" t="s">
        <v>123</v>
      </c>
      <c r="ED226" s="2" t="s">
        <v>123</v>
      </c>
      <c r="EE226" s="2" t="s">
        <v>123</v>
      </c>
      <c r="EF226" s="2" t="s">
        <v>123</v>
      </c>
      <c r="EG226" s="2" t="s">
        <v>123</v>
      </c>
      <c r="EH226" s="2" t="s">
        <v>123</v>
      </c>
      <c r="EI226" s="2" t="s">
        <v>123</v>
      </c>
    </row>
    <row r="227" spans="1:139" ht="159.6">
      <c r="A227" s="2" t="s">
        <v>397</v>
      </c>
      <c r="B227" s="2" t="s">
        <v>12</v>
      </c>
      <c r="C227" s="2" t="s">
        <v>123</v>
      </c>
      <c r="D227" s="2" t="s">
        <v>123</v>
      </c>
      <c r="E227" s="2" t="s">
        <v>123</v>
      </c>
      <c r="F227" s="2" t="s">
        <v>123</v>
      </c>
      <c r="G227" s="2" t="s">
        <v>123</v>
      </c>
      <c r="H227" s="2" t="s">
        <v>123</v>
      </c>
      <c r="I227" s="2" t="s">
        <v>123</v>
      </c>
      <c r="J227" s="2" t="s">
        <v>123</v>
      </c>
      <c r="K227" s="2" t="s">
        <v>123</v>
      </c>
      <c r="L227" s="2" t="s">
        <v>123</v>
      </c>
      <c r="M227" s="2" t="s">
        <v>123</v>
      </c>
      <c r="N227" s="2" t="s">
        <v>123</v>
      </c>
      <c r="O227" s="2" t="s">
        <v>123</v>
      </c>
      <c r="P227" s="2" t="s">
        <v>123</v>
      </c>
      <c r="Q227" s="2" t="s">
        <v>123</v>
      </c>
      <c r="R227" s="2" t="s">
        <v>123</v>
      </c>
      <c r="S227" s="2" t="s">
        <v>123</v>
      </c>
      <c r="T227" s="2" t="s">
        <v>123</v>
      </c>
      <c r="U227" s="2" t="s">
        <v>123</v>
      </c>
      <c r="V227" s="2" t="s">
        <v>123</v>
      </c>
      <c r="W227" s="2" t="s">
        <v>123</v>
      </c>
      <c r="X227" s="2" t="s">
        <v>123</v>
      </c>
      <c r="Y227" s="2" t="s">
        <v>123</v>
      </c>
      <c r="Z227" s="2" t="s">
        <v>123</v>
      </c>
      <c r="AA227" s="2" t="s">
        <v>123</v>
      </c>
      <c r="AB227" s="2" t="s">
        <v>123</v>
      </c>
      <c r="AC227" s="2" t="s">
        <v>1930</v>
      </c>
      <c r="AD227" s="2" t="s">
        <v>123</v>
      </c>
      <c r="AE227" s="2" t="s">
        <v>123</v>
      </c>
      <c r="AF227" s="2" t="s">
        <v>123</v>
      </c>
      <c r="AG227" s="2" t="s">
        <v>123</v>
      </c>
      <c r="AH227" s="2" t="s">
        <v>123</v>
      </c>
      <c r="AI227" s="2" t="s">
        <v>123</v>
      </c>
      <c r="AJ227" s="2" t="s">
        <v>123</v>
      </c>
      <c r="AK227" s="2" t="s">
        <v>123</v>
      </c>
      <c r="AL227" s="2" t="s">
        <v>123</v>
      </c>
      <c r="AM227" s="2" t="s">
        <v>123</v>
      </c>
      <c r="AN227" s="2" t="s">
        <v>123</v>
      </c>
      <c r="AO227" s="2" t="s">
        <v>123</v>
      </c>
      <c r="AP227" s="2" t="s">
        <v>123</v>
      </c>
      <c r="AQ227" s="2" t="s">
        <v>123</v>
      </c>
      <c r="AR227" s="2" t="s">
        <v>123</v>
      </c>
      <c r="AS227" s="2" t="s">
        <v>123</v>
      </c>
      <c r="AT227" s="2" t="s">
        <v>123</v>
      </c>
      <c r="AU227" s="2" t="s">
        <v>123</v>
      </c>
      <c r="AV227" s="2" t="s">
        <v>123</v>
      </c>
      <c r="AW227" s="2" t="s">
        <v>123</v>
      </c>
      <c r="AX227" s="2" t="s">
        <v>123</v>
      </c>
      <c r="AY227" s="2" t="s">
        <v>123</v>
      </c>
      <c r="AZ227" s="2" t="s">
        <v>123</v>
      </c>
      <c r="BA227" s="2" t="s">
        <v>123</v>
      </c>
      <c r="BB227" s="2" t="s">
        <v>123</v>
      </c>
      <c r="BC227" s="2" t="s">
        <v>123</v>
      </c>
      <c r="BD227" s="2" t="s">
        <v>123</v>
      </c>
      <c r="BE227" s="2" t="s">
        <v>123</v>
      </c>
      <c r="BF227" s="2" t="s">
        <v>123</v>
      </c>
      <c r="BG227" s="2" t="s">
        <v>839</v>
      </c>
      <c r="BH227" s="2" t="s">
        <v>839</v>
      </c>
      <c r="BI227" s="2" t="s">
        <v>849</v>
      </c>
      <c r="BJ227" s="2" t="s">
        <v>837</v>
      </c>
      <c r="BK227">
        <v>5</v>
      </c>
      <c r="BL227">
        <v>10</v>
      </c>
      <c r="BM227">
        <v>70</v>
      </c>
      <c r="BN227">
        <v>10</v>
      </c>
      <c r="BO227">
        <v>5</v>
      </c>
      <c r="BP227" s="2" t="s">
        <v>1931</v>
      </c>
      <c r="BQ227" s="2" t="s">
        <v>1932</v>
      </c>
      <c r="BR227" s="2" t="s">
        <v>1933</v>
      </c>
      <c r="BS227" s="2" t="s">
        <v>1933</v>
      </c>
      <c r="BT227" s="2" t="s">
        <v>123</v>
      </c>
      <c r="BU227" s="2" t="s">
        <v>123</v>
      </c>
      <c r="BV227" s="2" t="s">
        <v>123</v>
      </c>
      <c r="BW227" s="2" t="s">
        <v>123</v>
      </c>
      <c r="BX227" s="2" t="s">
        <v>123</v>
      </c>
      <c r="BY227" s="2" t="s">
        <v>123</v>
      </c>
      <c r="BZ227" s="2" t="s">
        <v>123</v>
      </c>
      <c r="CA227" s="2" t="s">
        <v>123</v>
      </c>
      <c r="CB227" s="2" t="s">
        <v>123</v>
      </c>
      <c r="CC227" s="2" t="s">
        <v>123</v>
      </c>
      <c r="CD227" s="2" t="s">
        <v>123</v>
      </c>
      <c r="CE227" s="2" t="s">
        <v>123</v>
      </c>
      <c r="CF227" s="2" t="s">
        <v>123</v>
      </c>
      <c r="CG227" s="2" t="s">
        <v>123</v>
      </c>
      <c r="CH227" s="2" t="s">
        <v>123</v>
      </c>
      <c r="CI227" s="2" t="s">
        <v>123</v>
      </c>
      <c r="CJ227" s="2" t="s">
        <v>123</v>
      </c>
      <c r="CK227" s="2" t="s">
        <v>123</v>
      </c>
      <c r="CL227" s="2" t="s">
        <v>123</v>
      </c>
      <c r="CM227" s="2" t="s">
        <v>123</v>
      </c>
      <c r="CN227" s="2" t="s">
        <v>123</v>
      </c>
      <c r="CO227" s="2" t="s">
        <v>123</v>
      </c>
      <c r="CP227" s="2" t="s">
        <v>123</v>
      </c>
      <c r="CQ227" s="2" t="s">
        <v>123</v>
      </c>
      <c r="CR227" s="2" t="s">
        <v>123</v>
      </c>
      <c r="CS227" s="2" t="s">
        <v>123</v>
      </c>
      <c r="CT227" s="2" t="s">
        <v>123</v>
      </c>
      <c r="CU227" s="2" t="s">
        <v>123</v>
      </c>
      <c r="CV227" s="2" t="s">
        <v>123</v>
      </c>
      <c r="CW227" s="2" t="s">
        <v>123</v>
      </c>
      <c r="CX227" s="2" t="s">
        <v>123</v>
      </c>
      <c r="CY227" s="2" t="s">
        <v>123</v>
      </c>
      <c r="CZ227" s="2" t="s">
        <v>123</v>
      </c>
      <c r="DA227" s="2" t="s">
        <v>123</v>
      </c>
      <c r="DB227" s="2" t="s">
        <v>123</v>
      </c>
      <c r="DC227" s="2" t="s">
        <v>123</v>
      </c>
      <c r="DD227" s="2" t="s">
        <v>123</v>
      </c>
      <c r="DE227" s="2" t="s">
        <v>123</v>
      </c>
      <c r="DF227" s="2" t="s">
        <v>123</v>
      </c>
      <c r="DG227" s="2" t="s">
        <v>123</v>
      </c>
      <c r="DH227" s="2" t="s">
        <v>123</v>
      </c>
      <c r="DI227" s="2" t="s">
        <v>123</v>
      </c>
      <c r="DJ227" s="2" t="s">
        <v>123</v>
      </c>
      <c r="DK227" s="2" t="s">
        <v>123</v>
      </c>
      <c r="DL227" s="2" t="s">
        <v>123</v>
      </c>
      <c r="DM227" s="2" t="s">
        <v>123</v>
      </c>
      <c r="DN227" s="2" t="s">
        <v>123</v>
      </c>
      <c r="DO227" s="2" t="s">
        <v>123</v>
      </c>
      <c r="DP227" s="2" t="s">
        <v>123</v>
      </c>
      <c r="DQ227" s="2" t="s">
        <v>123</v>
      </c>
      <c r="DR227" s="2" t="s">
        <v>123</v>
      </c>
      <c r="DS227">
        <v>40</v>
      </c>
      <c r="DT227">
        <v>15</v>
      </c>
      <c r="DU227">
        <v>2</v>
      </c>
      <c r="DV227">
        <v>5</v>
      </c>
      <c r="DW227">
        <v>5</v>
      </c>
      <c r="DX227">
        <v>2</v>
      </c>
      <c r="DY227">
        <v>15</v>
      </c>
      <c r="DZ227">
        <v>5</v>
      </c>
      <c r="EA227">
        <v>10</v>
      </c>
      <c r="EB227">
        <v>1</v>
      </c>
      <c r="EC227" s="2" t="s">
        <v>1934</v>
      </c>
      <c r="ED227" s="2" t="s">
        <v>847</v>
      </c>
      <c r="EE227" s="2" t="s">
        <v>845</v>
      </c>
      <c r="EF227" s="2" t="s">
        <v>889</v>
      </c>
      <c r="EG227" s="2" t="s">
        <v>123</v>
      </c>
      <c r="EH227" s="2" t="s">
        <v>123</v>
      </c>
      <c r="EI227" s="2" t="s">
        <v>123</v>
      </c>
    </row>
    <row r="228" spans="1:139" ht="174">
      <c r="A228" s="2" t="s">
        <v>371</v>
      </c>
      <c r="B228" s="2" t="s">
        <v>14</v>
      </c>
      <c r="C228">
        <v>10</v>
      </c>
      <c r="D228">
        <v>0</v>
      </c>
      <c r="E228">
        <v>3</v>
      </c>
      <c r="F228">
        <v>5</v>
      </c>
      <c r="G228">
        <v>5</v>
      </c>
      <c r="H228">
        <v>0</v>
      </c>
      <c r="I228">
        <v>10</v>
      </c>
      <c r="J228">
        <v>10</v>
      </c>
      <c r="K228">
        <v>0</v>
      </c>
      <c r="L228">
        <v>10</v>
      </c>
      <c r="M228">
        <v>10</v>
      </c>
      <c r="N228">
        <v>10</v>
      </c>
      <c r="O228">
        <v>6</v>
      </c>
      <c r="P228">
        <v>6</v>
      </c>
      <c r="Q228">
        <v>15</v>
      </c>
      <c r="R228" s="2" t="s">
        <v>1935</v>
      </c>
      <c r="S228" s="2" t="s">
        <v>863</v>
      </c>
      <c r="T228" s="2" t="s">
        <v>846</v>
      </c>
      <c r="U228" s="2" t="s">
        <v>846</v>
      </c>
      <c r="V228" s="2" t="s">
        <v>846</v>
      </c>
      <c r="W228" s="2" t="s">
        <v>863</v>
      </c>
      <c r="X228" s="2" t="s">
        <v>846</v>
      </c>
      <c r="Y228" s="2" t="s">
        <v>863</v>
      </c>
      <c r="Z228" s="2" t="s">
        <v>863</v>
      </c>
      <c r="AA228" s="2" t="s">
        <v>846</v>
      </c>
      <c r="AB228" s="2" t="s">
        <v>844</v>
      </c>
      <c r="AC228" s="2" t="s">
        <v>1936</v>
      </c>
      <c r="AD228" s="2" t="s">
        <v>123</v>
      </c>
      <c r="AE228" s="2" t="s">
        <v>123</v>
      </c>
      <c r="AF228" s="2" t="s">
        <v>123</v>
      </c>
      <c r="AG228" s="2" t="s">
        <v>123</v>
      </c>
      <c r="AH228" s="2" t="s">
        <v>123</v>
      </c>
      <c r="AI228" s="2" t="s">
        <v>123</v>
      </c>
      <c r="AJ228" s="2" t="s">
        <v>123</v>
      </c>
      <c r="AK228" s="2" t="s">
        <v>123</v>
      </c>
      <c r="AL228" s="2" t="s">
        <v>123</v>
      </c>
      <c r="AM228" s="2" t="s">
        <v>123</v>
      </c>
      <c r="AN228" s="2" t="s">
        <v>123</v>
      </c>
      <c r="AO228" s="2" t="s">
        <v>123</v>
      </c>
      <c r="AP228" s="2" t="s">
        <v>123</v>
      </c>
      <c r="AQ228" s="2" t="s">
        <v>123</v>
      </c>
      <c r="AR228" s="2" t="s">
        <v>123</v>
      </c>
      <c r="AS228" s="2" t="s">
        <v>123</v>
      </c>
      <c r="AT228" s="2" t="s">
        <v>123</v>
      </c>
      <c r="AU228" s="2" t="s">
        <v>123</v>
      </c>
      <c r="AV228" s="2" t="s">
        <v>123</v>
      </c>
      <c r="AW228" s="2" t="s">
        <v>123</v>
      </c>
      <c r="AX228" s="2" t="s">
        <v>123</v>
      </c>
      <c r="AY228" s="2" t="s">
        <v>123</v>
      </c>
      <c r="AZ228" s="2" t="s">
        <v>123</v>
      </c>
      <c r="BA228" s="2" t="s">
        <v>123</v>
      </c>
      <c r="BB228" s="2" t="s">
        <v>123</v>
      </c>
      <c r="BC228" s="2" t="s">
        <v>123</v>
      </c>
      <c r="BD228" s="2" t="s">
        <v>123</v>
      </c>
      <c r="BE228" s="2" t="s">
        <v>123</v>
      </c>
      <c r="BF228" s="2" t="s">
        <v>123</v>
      </c>
      <c r="BG228" s="2" t="s">
        <v>123</v>
      </c>
      <c r="BH228" s="2" t="s">
        <v>123</v>
      </c>
      <c r="BI228" s="2" t="s">
        <v>123</v>
      </c>
      <c r="BJ228" s="2" t="s">
        <v>123</v>
      </c>
      <c r="BK228" s="2" t="s">
        <v>123</v>
      </c>
      <c r="BL228" s="2" t="s">
        <v>123</v>
      </c>
      <c r="BM228" s="2" t="s">
        <v>123</v>
      </c>
      <c r="BN228" s="2" t="s">
        <v>123</v>
      </c>
      <c r="BO228" s="2" t="s">
        <v>123</v>
      </c>
      <c r="BP228" s="2" t="s">
        <v>123</v>
      </c>
      <c r="BQ228" s="2" t="s">
        <v>123</v>
      </c>
      <c r="BR228" s="2" t="s">
        <v>123</v>
      </c>
      <c r="BS228" s="2" t="s">
        <v>123</v>
      </c>
      <c r="BT228" s="2" t="s">
        <v>123</v>
      </c>
      <c r="BU228" s="2" t="s">
        <v>123</v>
      </c>
      <c r="BV228" s="2" t="s">
        <v>123</v>
      </c>
      <c r="BW228" s="2" t="s">
        <v>123</v>
      </c>
      <c r="BX228" s="2" t="s">
        <v>123</v>
      </c>
      <c r="BY228" s="2" t="s">
        <v>123</v>
      </c>
      <c r="BZ228" s="2" t="s">
        <v>123</v>
      </c>
      <c r="CA228" s="2" t="s">
        <v>123</v>
      </c>
      <c r="CB228" s="2" t="s">
        <v>123</v>
      </c>
      <c r="CC228" s="2" t="s">
        <v>123</v>
      </c>
      <c r="CD228" s="2" t="s">
        <v>123</v>
      </c>
      <c r="CE228" s="2" t="s">
        <v>123</v>
      </c>
      <c r="CF228" s="2" t="s">
        <v>123</v>
      </c>
      <c r="CG228" s="2" t="s">
        <v>123</v>
      </c>
      <c r="CH228" s="2" t="s">
        <v>123</v>
      </c>
      <c r="CI228" s="2" t="s">
        <v>123</v>
      </c>
      <c r="CJ228" s="2" t="s">
        <v>123</v>
      </c>
      <c r="CK228" s="2" t="s">
        <v>123</v>
      </c>
      <c r="CL228" s="2" t="s">
        <v>123</v>
      </c>
      <c r="CM228" s="2" t="s">
        <v>123</v>
      </c>
      <c r="CN228" s="2" t="s">
        <v>123</v>
      </c>
      <c r="CO228" s="2" t="s">
        <v>123</v>
      </c>
      <c r="CP228" s="2" t="s">
        <v>123</v>
      </c>
      <c r="CQ228" s="2" t="s">
        <v>123</v>
      </c>
      <c r="CR228" s="2" t="s">
        <v>123</v>
      </c>
      <c r="CS228" s="2" t="s">
        <v>123</v>
      </c>
      <c r="CT228" s="2" t="s">
        <v>123</v>
      </c>
      <c r="CU228" s="2" t="s">
        <v>123</v>
      </c>
      <c r="CV228" s="2" t="s">
        <v>123</v>
      </c>
      <c r="CW228" s="2" t="s">
        <v>123</v>
      </c>
      <c r="CX228" s="2" t="s">
        <v>123</v>
      </c>
      <c r="CY228" s="2" t="s">
        <v>123</v>
      </c>
      <c r="CZ228" s="2" t="s">
        <v>123</v>
      </c>
      <c r="DA228" s="2" t="s">
        <v>123</v>
      </c>
      <c r="DB228" s="2" t="s">
        <v>123</v>
      </c>
      <c r="DC228" s="2" t="s">
        <v>123</v>
      </c>
      <c r="DD228" s="2" t="s">
        <v>123</v>
      </c>
      <c r="DE228" s="2" t="s">
        <v>123</v>
      </c>
      <c r="DF228" s="2" t="s">
        <v>123</v>
      </c>
      <c r="DG228" s="2" t="s">
        <v>123</v>
      </c>
      <c r="DH228" s="2" t="s">
        <v>123</v>
      </c>
      <c r="DI228" s="2" t="s">
        <v>123</v>
      </c>
      <c r="DJ228" s="2" t="s">
        <v>123</v>
      </c>
      <c r="DK228" s="2" t="s">
        <v>123</v>
      </c>
      <c r="DL228" s="2" t="s">
        <v>123</v>
      </c>
      <c r="DM228" s="2" t="s">
        <v>123</v>
      </c>
      <c r="DN228" s="2" t="s">
        <v>123</v>
      </c>
      <c r="DO228" s="2" t="s">
        <v>123</v>
      </c>
      <c r="DP228" s="2" t="s">
        <v>123</v>
      </c>
      <c r="DQ228" s="2" t="s">
        <v>123</v>
      </c>
      <c r="DR228" s="2" t="s">
        <v>123</v>
      </c>
      <c r="DS228" s="2" t="s">
        <v>123</v>
      </c>
      <c r="DT228" s="2" t="s">
        <v>123</v>
      </c>
      <c r="DU228" s="2" t="s">
        <v>123</v>
      </c>
      <c r="DV228" s="2" t="s">
        <v>123</v>
      </c>
      <c r="DW228" s="2" t="s">
        <v>123</v>
      </c>
      <c r="DX228" s="2" t="s">
        <v>123</v>
      </c>
      <c r="DY228" s="2" t="s">
        <v>123</v>
      </c>
      <c r="DZ228" s="2" t="s">
        <v>123</v>
      </c>
      <c r="EA228" s="2" t="s">
        <v>123</v>
      </c>
      <c r="EB228" s="2" t="s">
        <v>123</v>
      </c>
      <c r="EC228" s="2" t="s">
        <v>123</v>
      </c>
      <c r="ED228" s="2" t="s">
        <v>123</v>
      </c>
      <c r="EE228" s="2" t="s">
        <v>123</v>
      </c>
      <c r="EF228" s="2" t="s">
        <v>123</v>
      </c>
      <c r="EG228" s="2" t="s">
        <v>123</v>
      </c>
      <c r="EH228" s="2" t="s">
        <v>123</v>
      </c>
      <c r="EI228" s="2" t="s">
        <v>123</v>
      </c>
    </row>
    <row r="229" spans="1:139" ht="43.5">
      <c r="A229" s="2" t="s">
        <v>676</v>
      </c>
      <c r="B229" s="2" t="s">
        <v>11</v>
      </c>
      <c r="C229" s="2" t="s">
        <v>123</v>
      </c>
      <c r="D229" s="2" t="s">
        <v>123</v>
      </c>
      <c r="E229" s="2" t="s">
        <v>123</v>
      </c>
      <c r="F229" s="2" t="s">
        <v>123</v>
      </c>
      <c r="G229" s="2" t="s">
        <v>123</v>
      </c>
      <c r="H229" s="2" t="s">
        <v>123</v>
      </c>
      <c r="I229" s="2" t="s">
        <v>123</v>
      </c>
      <c r="J229" s="2" t="s">
        <v>123</v>
      </c>
      <c r="K229" s="2" t="s">
        <v>123</v>
      </c>
      <c r="L229" s="2" t="s">
        <v>123</v>
      </c>
      <c r="M229" s="2" t="s">
        <v>123</v>
      </c>
      <c r="N229" s="2" t="s">
        <v>123</v>
      </c>
      <c r="O229" s="2" t="s">
        <v>123</v>
      </c>
      <c r="P229" s="2" t="s">
        <v>123</v>
      </c>
      <c r="Q229" s="2" t="s">
        <v>123</v>
      </c>
      <c r="R229" s="2" t="s">
        <v>123</v>
      </c>
      <c r="S229" s="2" t="s">
        <v>123</v>
      </c>
      <c r="T229" s="2" t="s">
        <v>123</v>
      </c>
      <c r="U229" s="2" t="s">
        <v>123</v>
      </c>
      <c r="V229" s="2" t="s">
        <v>123</v>
      </c>
      <c r="W229" s="2" t="s">
        <v>123</v>
      </c>
      <c r="X229" s="2" t="s">
        <v>123</v>
      </c>
      <c r="Y229" s="2" t="s">
        <v>123</v>
      </c>
      <c r="Z229" s="2" t="s">
        <v>123</v>
      </c>
      <c r="AA229" s="2" t="s">
        <v>123</v>
      </c>
      <c r="AB229" s="2" t="s">
        <v>123</v>
      </c>
      <c r="AC229" s="2" t="s">
        <v>1937</v>
      </c>
      <c r="AD229" s="2" t="s">
        <v>123</v>
      </c>
      <c r="AE229" s="2" t="s">
        <v>123</v>
      </c>
      <c r="AF229" s="2" t="s">
        <v>123</v>
      </c>
      <c r="AG229" s="2" t="s">
        <v>123</v>
      </c>
      <c r="AH229" s="2" t="s">
        <v>123</v>
      </c>
      <c r="AI229" s="2" t="s">
        <v>123</v>
      </c>
      <c r="AJ229" s="2" t="s">
        <v>123</v>
      </c>
      <c r="AK229" s="2" t="s">
        <v>123</v>
      </c>
      <c r="AL229" s="2" t="s">
        <v>123</v>
      </c>
      <c r="AM229" s="2" t="s">
        <v>123</v>
      </c>
      <c r="AN229" s="2" t="s">
        <v>123</v>
      </c>
      <c r="AO229" s="2" t="s">
        <v>123</v>
      </c>
      <c r="AP229" s="2" t="s">
        <v>123</v>
      </c>
      <c r="AQ229" s="2" t="s">
        <v>123</v>
      </c>
      <c r="AR229" s="2" t="s">
        <v>123</v>
      </c>
      <c r="AS229" s="2" t="s">
        <v>123</v>
      </c>
      <c r="AT229" s="2" t="s">
        <v>123</v>
      </c>
      <c r="AU229" s="2" t="s">
        <v>123</v>
      </c>
      <c r="AV229" s="2" t="s">
        <v>123</v>
      </c>
      <c r="AW229" s="2" t="s">
        <v>123</v>
      </c>
      <c r="AX229" s="2" t="s">
        <v>123</v>
      </c>
      <c r="AY229" s="2" t="s">
        <v>123</v>
      </c>
      <c r="AZ229" s="2" t="s">
        <v>123</v>
      </c>
      <c r="BA229" s="2" t="s">
        <v>123</v>
      </c>
      <c r="BB229" s="2" t="s">
        <v>123</v>
      </c>
      <c r="BC229" s="2" t="s">
        <v>123</v>
      </c>
      <c r="BD229" s="2" t="s">
        <v>123</v>
      </c>
      <c r="BE229" s="2" t="s">
        <v>123</v>
      </c>
      <c r="BF229" s="2" t="s">
        <v>123</v>
      </c>
      <c r="BG229" s="2" t="s">
        <v>838</v>
      </c>
      <c r="BH229" s="2" t="s">
        <v>838</v>
      </c>
      <c r="BI229" s="2" t="s">
        <v>838</v>
      </c>
      <c r="BJ229" s="2" t="s">
        <v>838</v>
      </c>
      <c r="BK229">
        <v>5</v>
      </c>
      <c r="BL229">
        <v>5</v>
      </c>
      <c r="BM229">
        <v>5</v>
      </c>
      <c r="BN229">
        <v>25</v>
      </c>
      <c r="BO229">
        <v>60</v>
      </c>
      <c r="BP229" s="2" t="s">
        <v>1938</v>
      </c>
      <c r="BQ229" s="2" t="s">
        <v>1939</v>
      </c>
      <c r="BR229" s="2" t="s">
        <v>1940</v>
      </c>
      <c r="BS229" s="2" t="s">
        <v>1941</v>
      </c>
      <c r="BT229">
        <v>45</v>
      </c>
      <c r="BU229">
        <v>40</v>
      </c>
      <c r="BV229">
        <v>0</v>
      </c>
      <c r="BW229">
        <v>5</v>
      </c>
      <c r="BX229">
        <v>1</v>
      </c>
      <c r="BY229">
        <v>1</v>
      </c>
      <c r="BZ229">
        <v>0</v>
      </c>
      <c r="CA229">
        <v>1</v>
      </c>
      <c r="CB229">
        <v>0</v>
      </c>
      <c r="CC229">
        <v>3</v>
      </c>
      <c r="CD229">
        <v>2</v>
      </c>
      <c r="CE229">
        <v>2</v>
      </c>
      <c r="CF229">
        <v>0</v>
      </c>
      <c r="CG229" s="2" t="s">
        <v>123</v>
      </c>
      <c r="CH229">
        <v>80</v>
      </c>
      <c r="CI229">
        <v>40</v>
      </c>
      <c r="CJ229">
        <v>40</v>
      </c>
      <c r="CK229">
        <v>20</v>
      </c>
      <c r="CL229">
        <v>0</v>
      </c>
      <c r="CM229">
        <v>0</v>
      </c>
      <c r="CN229" s="2" t="s">
        <v>123</v>
      </c>
      <c r="CO229" s="2" t="s">
        <v>845</v>
      </c>
      <c r="CP229" s="2" t="s">
        <v>845</v>
      </c>
      <c r="CQ229" s="2" t="s">
        <v>123</v>
      </c>
      <c r="CR229" s="2" t="s">
        <v>845</v>
      </c>
      <c r="CS229" s="2" t="s">
        <v>846</v>
      </c>
      <c r="CT229" s="2" t="s">
        <v>846</v>
      </c>
      <c r="CU229" s="2" t="s">
        <v>846</v>
      </c>
      <c r="CV229" s="2" t="s">
        <v>846</v>
      </c>
      <c r="CW229" s="2" t="s">
        <v>123</v>
      </c>
      <c r="CX229" s="2" t="s">
        <v>123</v>
      </c>
      <c r="CY229" s="2" t="s">
        <v>123</v>
      </c>
      <c r="CZ229" s="2" t="s">
        <v>123</v>
      </c>
      <c r="DA229" s="2" t="s">
        <v>123</v>
      </c>
      <c r="DB229" s="2" t="s">
        <v>123</v>
      </c>
      <c r="DC229" s="2" t="s">
        <v>123</v>
      </c>
      <c r="DD229" s="2" t="s">
        <v>123</v>
      </c>
      <c r="DE229" s="2" t="s">
        <v>123</v>
      </c>
      <c r="DF229" s="2" t="s">
        <v>123</v>
      </c>
      <c r="DG229" s="2" t="s">
        <v>123</v>
      </c>
      <c r="DH229" s="2" t="s">
        <v>123</v>
      </c>
      <c r="DI229" s="2" t="s">
        <v>123</v>
      </c>
      <c r="DJ229" s="2" t="s">
        <v>123</v>
      </c>
      <c r="DK229" s="2" t="s">
        <v>123</v>
      </c>
      <c r="DL229" s="2" t="s">
        <v>123</v>
      </c>
      <c r="DM229" s="2" t="s">
        <v>123</v>
      </c>
      <c r="DN229" s="2" t="s">
        <v>123</v>
      </c>
      <c r="DO229" s="2" t="s">
        <v>123</v>
      </c>
      <c r="DP229" s="2" t="s">
        <v>123</v>
      </c>
      <c r="DQ229" s="2" t="s">
        <v>123</v>
      </c>
      <c r="DR229" s="2" t="s">
        <v>123</v>
      </c>
      <c r="DS229" s="2" t="s">
        <v>123</v>
      </c>
      <c r="DT229" s="2" t="s">
        <v>123</v>
      </c>
      <c r="DU229" s="2" t="s">
        <v>123</v>
      </c>
      <c r="DV229" s="2" t="s">
        <v>123</v>
      </c>
      <c r="DW229" s="2" t="s">
        <v>123</v>
      </c>
      <c r="DX229" s="2" t="s">
        <v>123</v>
      </c>
      <c r="DY229" s="2" t="s">
        <v>123</v>
      </c>
      <c r="DZ229" s="2" t="s">
        <v>123</v>
      </c>
      <c r="EA229" s="2" t="s">
        <v>123</v>
      </c>
      <c r="EB229" s="2" t="s">
        <v>123</v>
      </c>
      <c r="EC229" s="2" t="s">
        <v>123</v>
      </c>
      <c r="ED229" s="2" t="s">
        <v>123</v>
      </c>
      <c r="EE229" s="2" t="s">
        <v>123</v>
      </c>
      <c r="EF229" s="2" t="s">
        <v>123</v>
      </c>
      <c r="EG229" s="2" t="s">
        <v>123</v>
      </c>
      <c r="EH229" s="2" t="s">
        <v>123</v>
      </c>
      <c r="EI229" s="2" t="s">
        <v>123</v>
      </c>
    </row>
    <row r="230" spans="1:139" ht="409.5">
      <c r="A230" s="2" t="s">
        <v>677</v>
      </c>
      <c r="B230" s="2" t="s">
        <v>11</v>
      </c>
      <c r="C230" s="2" t="s">
        <v>123</v>
      </c>
      <c r="D230" s="2" t="s">
        <v>123</v>
      </c>
      <c r="E230" s="2" t="s">
        <v>123</v>
      </c>
      <c r="F230" s="2" t="s">
        <v>123</v>
      </c>
      <c r="G230" s="2" t="s">
        <v>123</v>
      </c>
      <c r="H230" s="2" t="s">
        <v>123</v>
      </c>
      <c r="I230" s="2" t="s">
        <v>123</v>
      </c>
      <c r="J230" s="2" t="s">
        <v>123</v>
      </c>
      <c r="K230" s="2" t="s">
        <v>123</v>
      </c>
      <c r="L230" s="2" t="s">
        <v>123</v>
      </c>
      <c r="M230" s="2" t="s">
        <v>123</v>
      </c>
      <c r="N230" s="2" t="s">
        <v>123</v>
      </c>
      <c r="O230" s="2" t="s">
        <v>123</v>
      </c>
      <c r="P230" s="2" t="s">
        <v>123</v>
      </c>
      <c r="Q230" s="2" t="s">
        <v>123</v>
      </c>
      <c r="R230" s="2" t="s">
        <v>123</v>
      </c>
      <c r="S230" s="2" t="s">
        <v>123</v>
      </c>
      <c r="T230" s="2" t="s">
        <v>123</v>
      </c>
      <c r="U230" s="2" t="s">
        <v>123</v>
      </c>
      <c r="V230" s="2" t="s">
        <v>123</v>
      </c>
      <c r="W230" s="2" t="s">
        <v>123</v>
      </c>
      <c r="X230" s="2" t="s">
        <v>123</v>
      </c>
      <c r="Y230" s="2" t="s">
        <v>123</v>
      </c>
      <c r="Z230" s="2" t="s">
        <v>123</v>
      </c>
      <c r="AA230" s="2" t="s">
        <v>123</v>
      </c>
      <c r="AB230" s="2" t="s">
        <v>123</v>
      </c>
      <c r="AC230" s="2" t="s">
        <v>1942</v>
      </c>
      <c r="AD230" s="2" t="s">
        <v>123</v>
      </c>
      <c r="AE230" s="2" t="s">
        <v>123</v>
      </c>
      <c r="AF230" s="2" t="s">
        <v>123</v>
      </c>
      <c r="AG230" s="2" t="s">
        <v>123</v>
      </c>
      <c r="AH230" s="2" t="s">
        <v>123</v>
      </c>
      <c r="AI230" s="2" t="s">
        <v>123</v>
      </c>
      <c r="AJ230" s="2" t="s">
        <v>123</v>
      </c>
      <c r="AK230" s="2" t="s">
        <v>123</v>
      </c>
      <c r="AL230" s="2" t="s">
        <v>123</v>
      </c>
      <c r="AM230" s="2" t="s">
        <v>123</v>
      </c>
      <c r="AN230" s="2" t="s">
        <v>123</v>
      </c>
      <c r="AO230" s="2" t="s">
        <v>123</v>
      </c>
      <c r="AP230" s="2" t="s">
        <v>123</v>
      </c>
      <c r="AQ230" s="2" t="s">
        <v>123</v>
      </c>
      <c r="AR230" s="2" t="s">
        <v>123</v>
      </c>
      <c r="AS230" s="2" t="s">
        <v>123</v>
      </c>
      <c r="AT230" s="2" t="s">
        <v>123</v>
      </c>
      <c r="AU230" s="2" t="s">
        <v>123</v>
      </c>
      <c r="AV230" s="2" t="s">
        <v>123</v>
      </c>
      <c r="AW230" s="2" t="s">
        <v>123</v>
      </c>
      <c r="AX230" s="2" t="s">
        <v>123</v>
      </c>
      <c r="AY230" s="2" t="s">
        <v>123</v>
      </c>
      <c r="AZ230" s="2" t="s">
        <v>123</v>
      </c>
      <c r="BA230" s="2" t="s">
        <v>123</v>
      </c>
      <c r="BB230" s="2" t="s">
        <v>123</v>
      </c>
      <c r="BC230" s="2" t="s">
        <v>123</v>
      </c>
      <c r="BD230" s="2" t="s">
        <v>123</v>
      </c>
      <c r="BE230" s="2" t="s">
        <v>123</v>
      </c>
      <c r="BF230" s="2" t="s">
        <v>123</v>
      </c>
      <c r="BG230" s="2" t="s">
        <v>837</v>
      </c>
      <c r="BH230" s="2" t="s">
        <v>838</v>
      </c>
      <c r="BI230" s="2" t="s">
        <v>849</v>
      </c>
      <c r="BJ230" s="2" t="s">
        <v>838</v>
      </c>
      <c r="BK230">
        <v>0</v>
      </c>
      <c r="BL230">
        <v>5</v>
      </c>
      <c r="BM230">
        <v>40</v>
      </c>
      <c r="BN230">
        <v>50</v>
      </c>
      <c r="BO230">
        <v>5</v>
      </c>
      <c r="BP230" s="2" t="s">
        <v>1943</v>
      </c>
      <c r="BQ230" s="2" t="s">
        <v>1944</v>
      </c>
      <c r="BR230" s="2" t="s">
        <v>1945</v>
      </c>
      <c r="BS230" s="2" t="s">
        <v>1946</v>
      </c>
      <c r="BT230">
        <v>50</v>
      </c>
      <c r="BU230">
        <v>20</v>
      </c>
      <c r="BV230">
        <v>0</v>
      </c>
      <c r="BW230">
        <v>0</v>
      </c>
      <c r="BX230">
        <v>0</v>
      </c>
      <c r="BY230">
        <v>0</v>
      </c>
      <c r="BZ230">
        <v>0</v>
      </c>
      <c r="CA230">
        <v>0</v>
      </c>
      <c r="CB230">
        <v>0</v>
      </c>
      <c r="CC230">
        <v>25</v>
      </c>
      <c r="CD230">
        <v>0</v>
      </c>
      <c r="CE230">
        <v>5</v>
      </c>
      <c r="CF230">
        <v>0</v>
      </c>
      <c r="CG230" s="2" t="s">
        <v>123</v>
      </c>
      <c r="CH230">
        <v>80</v>
      </c>
      <c r="CI230">
        <v>50</v>
      </c>
      <c r="CJ230">
        <v>0</v>
      </c>
      <c r="CK230">
        <v>50</v>
      </c>
      <c r="CL230">
        <v>0</v>
      </c>
      <c r="CM230">
        <v>0</v>
      </c>
      <c r="CN230" s="2" t="s">
        <v>123</v>
      </c>
      <c r="CO230" s="2" t="s">
        <v>846</v>
      </c>
      <c r="CP230" s="2" t="s">
        <v>844</v>
      </c>
      <c r="CQ230" s="2" t="s">
        <v>863</v>
      </c>
      <c r="CR230" s="2" t="s">
        <v>846</v>
      </c>
      <c r="CS230" s="2" t="s">
        <v>846</v>
      </c>
      <c r="CT230" s="2" t="s">
        <v>123</v>
      </c>
      <c r="CU230" s="2" t="s">
        <v>863</v>
      </c>
      <c r="CV230" s="2" t="s">
        <v>846</v>
      </c>
      <c r="CW230" s="2" t="s">
        <v>844</v>
      </c>
      <c r="CX230" s="2" t="s">
        <v>123</v>
      </c>
      <c r="CY230" s="2" t="s">
        <v>123</v>
      </c>
      <c r="CZ230" s="2" t="s">
        <v>123</v>
      </c>
      <c r="DA230" s="2" t="s">
        <v>123</v>
      </c>
      <c r="DB230" s="2" t="s">
        <v>123</v>
      </c>
      <c r="DC230" s="2" t="s">
        <v>123</v>
      </c>
      <c r="DD230" s="2" t="s">
        <v>123</v>
      </c>
      <c r="DE230" s="2" t="s">
        <v>123</v>
      </c>
      <c r="DF230" s="2" t="s">
        <v>123</v>
      </c>
      <c r="DG230" s="2" t="s">
        <v>123</v>
      </c>
      <c r="DH230" s="2" t="s">
        <v>123</v>
      </c>
      <c r="DI230" s="2" t="s">
        <v>123</v>
      </c>
      <c r="DJ230" s="2" t="s">
        <v>123</v>
      </c>
      <c r="DK230" s="2" t="s">
        <v>123</v>
      </c>
      <c r="DL230" s="2" t="s">
        <v>123</v>
      </c>
      <c r="DM230" s="2" t="s">
        <v>123</v>
      </c>
      <c r="DN230" s="2" t="s">
        <v>123</v>
      </c>
      <c r="DO230" s="2" t="s">
        <v>123</v>
      </c>
      <c r="DP230" s="2" t="s">
        <v>123</v>
      </c>
      <c r="DQ230" s="2" t="s">
        <v>123</v>
      </c>
      <c r="DR230" s="2" t="s">
        <v>123</v>
      </c>
      <c r="DS230" s="2" t="s">
        <v>123</v>
      </c>
      <c r="DT230" s="2" t="s">
        <v>123</v>
      </c>
      <c r="DU230" s="2" t="s">
        <v>123</v>
      </c>
      <c r="DV230" s="2" t="s">
        <v>123</v>
      </c>
      <c r="DW230" s="2" t="s">
        <v>123</v>
      </c>
      <c r="DX230" s="2" t="s">
        <v>123</v>
      </c>
      <c r="DY230" s="2" t="s">
        <v>123</v>
      </c>
      <c r="DZ230" s="2" t="s">
        <v>123</v>
      </c>
      <c r="EA230" s="2" t="s">
        <v>123</v>
      </c>
      <c r="EB230" s="2" t="s">
        <v>123</v>
      </c>
      <c r="EC230" s="2" t="s">
        <v>123</v>
      </c>
      <c r="ED230" s="2" t="s">
        <v>123</v>
      </c>
      <c r="EE230" s="2" t="s">
        <v>123</v>
      </c>
      <c r="EF230" s="2" t="s">
        <v>123</v>
      </c>
      <c r="EG230" s="2" t="s">
        <v>123</v>
      </c>
      <c r="EH230" s="2" t="s">
        <v>123</v>
      </c>
      <c r="EI230" s="2" t="s">
        <v>123</v>
      </c>
    </row>
    <row r="231" spans="1:139" ht="101.45">
      <c r="A231" s="2" t="s">
        <v>678</v>
      </c>
      <c r="B231" s="2" t="s">
        <v>11</v>
      </c>
      <c r="C231" s="2" t="s">
        <v>123</v>
      </c>
      <c r="D231" s="2" t="s">
        <v>123</v>
      </c>
      <c r="E231" s="2" t="s">
        <v>123</v>
      </c>
      <c r="F231" s="2" t="s">
        <v>123</v>
      </c>
      <c r="G231" s="2" t="s">
        <v>123</v>
      </c>
      <c r="H231" s="2" t="s">
        <v>123</v>
      </c>
      <c r="I231" s="2" t="s">
        <v>123</v>
      </c>
      <c r="J231" s="2" t="s">
        <v>123</v>
      </c>
      <c r="K231" s="2" t="s">
        <v>123</v>
      </c>
      <c r="L231" s="2" t="s">
        <v>123</v>
      </c>
      <c r="M231" s="2" t="s">
        <v>123</v>
      </c>
      <c r="N231" s="2" t="s">
        <v>123</v>
      </c>
      <c r="O231" s="2" t="s">
        <v>123</v>
      </c>
      <c r="P231" s="2" t="s">
        <v>123</v>
      </c>
      <c r="Q231" s="2" t="s">
        <v>123</v>
      </c>
      <c r="R231" s="2" t="s">
        <v>123</v>
      </c>
      <c r="S231" s="2" t="s">
        <v>123</v>
      </c>
      <c r="T231" s="2" t="s">
        <v>123</v>
      </c>
      <c r="U231" s="2" t="s">
        <v>123</v>
      </c>
      <c r="V231" s="2" t="s">
        <v>123</v>
      </c>
      <c r="W231" s="2" t="s">
        <v>123</v>
      </c>
      <c r="X231" s="2" t="s">
        <v>123</v>
      </c>
      <c r="Y231" s="2" t="s">
        <v>123</v>
      </c>
      <c r="Z231" s="2" t="s">
        <v>123</v>
      </c>
      <c r="AA231" s="2" t="s">
        <v>123</v>
      </c>
      <c r="AB231" s="2" t="s">
        <v>123</v>
      </c>
      <c r="AC231" s="2" t="s">
        <v>1947</v>
      </c>
      <c r="AD231" s="2" t="s">
        <v>123</v>
      </c>
      <c r="AE231" s="2" t="s">
        <v>123</v>
      </c>
      <c r="AF231" s="2" t="s">
        <v>123</v>
      </c>
      <c r="AG231" s="2" t="s">
        <v>123</v>
      </c>
      <c r="AH231" s="2" t="s">
        <v>123</v>
      </c>
      <c r="AI231" s="2" t="s">
        <v>123</v>
      </c>
      <c r="AJ231" s="2" t="s">
        <v>123</v>
      </c>
      <c r="AK231" s="2" t="s">
        <v>123</v>
      </c>
      <c r="AL231" s="2" t="s">
        <v>123</v>
      </c>
      <c r="AM231" s="2" t="s">
        <v>123</v>
      </c>
      <c r="AN231" s="2" t="s">
        <v>123</v>
      </c>
      <c r="AO231" s="2" t="s">
        <v>123</v>
      </c>
      <c r="AP231" s="2" t="s">
        <v>123</v>
      </c>
      <c r="AQ231" s="2" t="s">
        <v>123</v>
      </c>
      <c r="AR231" s="2" t="s">
        <v>123</v>
      </c>
      <c r="AS231" s="2" t="s">
        <v>123</v>
      </c>
      <c r="AT231" s="2" t="s">
        <v>123</v>
      </c>
      <c r="AU231" s="2" t="s">
        <v>123</v>
      </c>
      <c r="AV231" s="2" t="s">
        <v>123</v>
      </c>
      <c r="AW231" s="2" t="s">
        <v>123</v>
      </c>
      <c r="AX231" s="2" t="s">
        <v>123</v>
      </c>
      <c r="AY231" s="2" t="s">
        <v>123</v>
      </c>
      <c r="AZ231" s="2" t="s">
        <v>123</v>
      </c>
      <c r="BA231" s="2" t="s">
        <v>123</v>
      </c>
      <c r="BB231" s="2" t="s">
        <v>123</v>
      </c>
      <c r="BC231" s="2" t="s">
        <v>123</v>
      </c>
      <c r="BD231" s="2" t="s">
        <v>123</v>
      </c>
      <c r="BE231" s="2" t="s">
        <v>123</v>
      </c>
      <c r="BF231" s="2" t="s">
        <v>123</v>
      </c>
      <c r="BG231" s="2" t="s">
        <v>838</v>
      </c>
      <c r="BH231" s="2" t="s">
        <v>849</v>
      </c>
      <c r="BI231" s="2" t="s">
        <v>849</v>
      </c>
      <c r="BJ231" s="2" t="s">
        <v>849</v>
      </c>
      <c r="BK231">
        <v>2</v>
      </c>
      <c r="BL231">
        <v>20</v>
      </c>
      <c r="BM231">
        <v>75</v>
      </c>
      <c r="BN231">
        <v>2</v>
      </c>
      <c r="BO231">
        <v>1</v>
      </c>
      <c r="BP231" s="2" t="s">
        <v>1948</v>
      </c>
      <c r="BQ231" s="2" t="s">
        <v>1949</v>
      </c>
      <c r="BR231" s="2" t="s">
        <v>1950</v>
      </c>
      <c r="BS231" s="2" t="s">
        <v>1951</v>
      </c>
      <c r="BT231">
        <v>30</v>
      </c>
      <c r="BU231">
        <v>30</v>
      </c>
      <c r="BV231">
        <v>0</v>
      </c>
      <c r="BW231">
        <v>4</v>
      </c>
      <c r="BX231">
        <v>1</v>
      </c>
      <c r="BY231">
        <v>1</v>
      </c>
      <c r="BZ231">
        <v>0</v>
      </c>
      <c r="CA231">
        <v>1</v>
      </c>
      <c r="CB231">
        <v>25</v>
      </c>
      <c r="CC231">
        <v>5</v>
      </c>
      <c r="CD231">
        <v>2</v>
      </c>
      <c r="CE231">
        <v>1</v>
      </c>
      <c r="CF231">
        <v>0</v>
      </c>
      <c r="CG231" s="2" t="s">
        <v>123</v>
      </c>
      <c r="CH231">
        <v>95</v>
      </c>
      <c r="CI231">
        <v>0</v>
      </c>
      <c r="CJ231">
        <v>2</v>
      </c>
      <c r="CK231">
        <v>2</v>
      </c>
      <c r="CL231">
        <v>0</v>
      </c>
      <c r="CM231">
        <v>96</v>
      </c>
      <c r="CN231" s="2" t="s">
        <v>1952</v>
      </c>
      <c r="CO231" s="2" t="s">
        <v>846</v>
      </c>
      <c r="CP231" s="2" t="s">
        <v>844</v>
      </c>
      <c r="CQ231" s="2" t="s">
        <v>863</v>
      </c>
      <c r="CR231" s="2" t="s">
        <v>846</v>
      </c>
      <c r="CS231" s="2" t="s">
        <v>845</v>
      </c>
      <c r="CT231" s="2" t="s">
        <v>846</v>
      </c>
      <c r="CU231" s="2" t="s">
        <v>863</v>
      </c>
      <c r="CV231" s="2" t="s">
        <v>846</v>
      </c>
      <c r="CW231" s="2" t="s">
        <v>845</v>
      </c>
      <c r="CX231" s="2" t="s">
        <v>123</v>
      </c>
      <c r="CY231" s="2" t="s">
        <v>123</v>
      </c>
      <c r="CZ231" s="2" t="s">
        <v>123</v>
      </c>
      <c r="DA231" s="2" t="s">
        <v>123</v>
      </c>
      <c r="DB231" s="2" t="s">
        <v>123</v>
      </c>
      <c r="DC231" s="2" t="s">
        <v>123</v>
      </c>
      <c r="DD231" s="2" t="s">
        <v>123</v>
      </c>
      <c r="DE231" s="2" t="s">
        <v>123</v>
      </c>
      <c r="DF231" s="2" t="s">
        <v>123</v>
      </c>
      <c r="DG231" s="2" t="s">
        <v>123</v>
      </c>
      <c r="DH231" s="2" t="s">
        <v>123</v>
      </c>
      <c r="DI231" s="2" t="s">
        <v>123</v>
      </c>
      <c r="DJ231" s="2" t="s">
        <v>123</v>
      </c>
      <c r="DK231" s="2" t="s">
        <v>123</v>
      </c>
      <c r="DL231" s="2" t="s">
        <v>123</v>
      </c>
      <c r="DM231" s="2" t="s">
        <v>123</v>
      </c>
      <c r="DN231" s="2" t="s">
        <v>123</v>
      </c>
      <c r="DO231" s="2" t="s">
        <v>123</v>
      </c>
      <c r="DP231" s="2" t="s">
        <v>123</v>
      </c>
      <c r="DQ231" s="2" t="s">
        <v>123</v>
      </c>
      <c r="DR231" s="2" t="s">
        <v>123</v>
      </c>
      <c r="DS231" s="2" t="s">
        <v>123</v>
      </c>
      <c r="DT231" s="2" t="s">
        <v>123</v>
      </c>
      <c r="DU231" s="2" t="s">
        <v>123</v>
      </c>
      <c r="DV231" s="2" t="s">
        <v>123</v>
      </c>
      <c r="DW231" s="2" t="s">
        <v>123</v>
      </c>
      <c r="DX231" s="2" t="s">
        <v>123</v>
      </c>
      <c r="DY231" s="2" t="s">
        <v>123</v>
      </c>
      <c r="DZ231" s="2" t="s">
        <v>123</v>
      </c>
      <c r="EA231" s="2" t="s">
        <v>123</v>
      </c>
      <c r="EB231" s="2" t="s">
        <v>123</v>
      </c>
      <c r="EC231" s="2" t="s">
        <v>123</v>
      </c>
      <c r="ED231" s="2" t="s">
        <v>123</v>
      </c>
      <c r="EE231" s="2" t="s">
        <v>123</v>
      </c>
      <c r="EF231" s="2" t="s">
        <v>123</v>
      </c>
      <c r="EG231" s="2" t="s">
        <v>123</v>
      </c>
      <c r="EH231" s="2" t="s">
        <v>123</v>
      </c>
      <c r="EI231" s="2" t="s">
        <v>123</v>
      </c>
    </row>
    <row r="232" spans="1:139" ht="29.1">
      <c r="A232" s="2" t="s">
        <v>538</v>
      </c>
      <c r="B232" s="2" t="s">
        <v>10</v>
      </c>
      <c r="C232" s="2" t="s">
        <v>123</v>
      </c>
      <c r="D232" s="2" t="s">
        <v>123</v>
      </c>
      <c r="E232" s="2" t="s">
        <v>123</v>
      </c>
      <c r="F232" s="2" t="s">
        <v>123</v>
      </c>
      <c r="G232" s="2" t="s">
        <v>123</v>
      </c>
      <c r="H232" s="2" t="s">
        <v>123</v>
      </c>
      <c r="I232" s="2" t="s">
        <v>123</v>
      </c>
      <c r="J232" s="2" t="s">
        <v>123</v>
      </c>
      <c r="K232" s="2" t="s">
        <v>123</v>
      </c>
      <c r="L232" s="2" t="s">
        <v>123</v>
      </c>
      <c r="M232" s="2" t="s">
        <v>123</v>
      </c>
      <c r="N232" s="2" t="s">
        <v>123</v>
      </c>
      <c r="O232" s="2" t="s">
        <v>123</v>
      </c>
      <c r="P232" s="2" t="s">
        <v>123</v>
      </c>
      <c r="Q232" s="2" t="s">
        <v>123</v>
      </c>
      <c r="R232" s="2" t="s">
        <v>123</v>
      </c>
      <c r="S232" s="2" t="s">
        <v>123</v>
      </c>
      <c r="T232" s="2" t="s">
        <v>123</v>
      </c>
      <c r="U232" s="2" t="s">
        <v>123</v>
      </c>
      <c r="V232" s="2" t="s">
        <v>123</v>
      </c>
      <c r="W232" s="2" t="s">
        <v>123</v>
      </c>
      <c r="X232" s="2" t="s">
        <v>123</v>
      </c>
      <c r="Y232" s="2" t="s">
        <v>123</v>
      </c>
      <c r="Z232" s="2" t="s">
        <v>123</v>
      </c>
      <c r="AA232" s="2" t="s">
        <v>123</v>
      </c>
      <c r="AB232" s="2" t="s">
        <v>123</v>
      </c>
      <c r="AC232" s="2" t="s">
        <v>1953</v>
      </c>
      <c r="AD232">
        <v>3</v>
      </c>
      <c r="AE232">
        <v>5</v>
      </c>
      <c r="AF232">
        <v>5</v>
      </c>
      <c r="AG232">
        <v>5</v>
      </c>
      <c r="AH232">
        <v>5</v>
      </c>
      <c r="AI232">
        <v>25</v>
      </c>
      <c r="AJ232">
        <v>15</v>
      </c>
      <c r="AK232">
        <v>5</v>
      </c>
      <c r="AL232">
        <v>5</v>
      </c>
      <c r="AM232">
        <v>5</v>
      </c>
      <c r="AN232">
        <v>6</v>
      </c>
      <c r="AO232">
        <v>0</v>
      </c>
      <c r="AP232">
        <v>5</v>
      </c>
      <c r="AQ232">
        <v>1</v>
      </c>
      <c r="AR232">
        <v>10</v>
      </c>
      <c r="AS232">
        <v>0</v>
      </c>
      <c r="AT232" s="2" t="s">
        <v>123</v>
      </c>
      <c r="AU232" s="2" t="s">
        <v>863</v>
      </c>
      <c r="AV232" s="2" t="s">
        <v>846</v>
      </c>
      <c r="AW232" s="2" t="s">
        <v>846</v>
      </c>
      <c r="AX232" s="2" t="s">
        <v>863</v>
      </c>
      <c r="AY232" s="2" t="s">
        <v>846</v>
      </c>
      <c r="AZ232" s="2" t="s">
        <v>863</v>
      </c>
      <c r="BA232" s="2" t="s">
        <v>863</v>
      </c>
      <c r="BB232" s="2" t="s">
        <v>863</v>
      </c>
      <c r="BC232" s="2" t="s">
        <v>863</v>
      </c>
      <c r="BD232" s="2" t="s">
        <v>863</v>
      </c>
      <c r="BE232" s="2" t="s">
        <v>863</v>
      </c>
      <c r="BF232" s="2" t="s">
        <v>863</v>
      </c>
      <c r="BG232" s="2" t="s">
        <v>837</v>
      </c>
      <c r="BH232" s="2" t="s">
        <v>837</v>
      </c>
      <c r="BI232" s="2" t="s">
        <v>838</v>
      </c>
      <c r="BJ232" s="2" t="s">
        <v>837</v>
      </c>
      <c r="BK232">
        <v>5</v>
      </c>
      <c r="BL232">
        <v>25</v>
      </c>
      <c r="BM232">
        <v>30</v>
      </c>
      <c r="BN232">
        <v>25</v>
      </c>
      <c r="BO232">
        <v>15</v>
      </c>
      <c r="BP232" s="2" t="s">
        <v>1954</v>
      </c>
      <c r="BQ232" s="2" t="s">
        <v>1955</v>
      </c>
      <c r="BR232" s="2" t="s">
        <v>1956</v>
      </c>
      <c r="BS232" s="2" t="s">
        <v>1957</v>
      </c>
      <c r="BT232" s="2" t="s">
        <v>123</v>
      </c>
      <c r="BU232" s="2" t="s">
        <v>123</v>
      </c>
      <c r="BV232" s="2" t="s">
        <v>123</v>
      </c>
      <c r="BW232" s="2" t="s">
        <v>123</v>
      </c>
      <c r="BX232" s="2" t="s">
        <v>123</v>
      </c>
      <c r="BY232" s="2" t="s">
        <v>123</v>
      </c>
      <c r="BZ232" s="2" t="s">
        <v>123</v>
      </c>
      <c r="CA232" s="2" t="s">
        <v>123</v>
      </c>
      <c r="CB232" s="2" t="s">
        <v>123</v>
      </c>
      <c r="CC232" s="2" t="s">
        <v>123</v>
      </c>
      <c r="CD232" s="2" t="s">
        <v>123</v>
      </c>
      <c r="CE232" s="2" t="s">
        <v>123</v>
      </c>
      <c r="CF232" s="2" t="s">
        <v>123</v>
      </c>
      <c r="CG232" s="2" t="s">
        <v>123</v>
      </c>
      <c r="CH232" s="2" t="s">
        <v>123</v>
      </c>
      <c r="CI232" s="2" t="s">
        <v>123</v>
      </c>
      <c r="CJ232" s="2" t="s">
        <v>123</v>
      </c>
      <c r="CK232" s="2" t="s">
        <v>123</v>
      </c>
      <c r="CL232" s="2" t="s">
        <v>123</v>
      </c>
      <c r="CM232" s="2" t="s">
        <v>123</v>
      </c>
      <c r="CN232" s="2" t="s">
        <v>123</v>
      </c>
      <c r="CO232" s="2" t="s">
        <v>123</v>
      </c>
      <c r="CP232" s="2" t="s">
        <v>123</v>
      </c>
      <c r="CQ232" s="2" t="s">
        <v>123</v>
      </c>
      <c r="CR232" s="2" t="s">
        <v>123</v>
      </c>
      <c r="CS232" s="2" t="s">
        <v>123</v>
      </c>
      <c r="CT232" s="2" t="s">
        <v>123</v>
      </c>
      <c r="CU232" s="2" t="s">
        <v>123</v>
      </c>
      <c r="CV232" s="2" t="s">
        <v>123</v>
      </c>
      <c r="CW232" s="2" t="s">
        <v>123</v>
      </c>
      <c r="CX232" s="2" t="s">
        <v>123</v>
      </c>
      <c r="CY232" s="2" t="s">
        <v>123</v>
      </c>
      <c r="CZ232" s="2" t="s">
        <v>123</v>
      </c>
      <c r="DA232" s="2" t="s">
        <v>123</v>
      </c>
      <c r="DB232" s="2" t="s">
        <v>123</v>
      </c>
      <c r="DC232" s="2" t="s">
        <v>123</v>
      </c>
      <c r="DD232" s="2" t="s">
        <v>123</v>
      </c>
      <c r="DE232" s="2" t="s">
        <v>123</v>
      </c>
      <c r="DF232" s="2" t="s">
        <v>123</v>
      </c>
      <c r="DG232" s="2" t="s">
        <v>123</v>
      </c>
      <c r="DH232" s="2" t="s">
        <v>123</v>
      </c>
      <c r="DI232" s="2" t="s">
        <v>123</v>
      </c>
      <c r="DJ232" s="2" t="s">
        <v>123</v>
      </c>
      <c r="DK232" s="2" t="s">
        <v>123</v>
      </c>
      <c r="DL232" s="2" t="s">
        <v>123</v>
      </c>
      <c r="DM232" s="2" t="s">
        <v>123</v>
      </c>
      <c r="DN232" s="2" t="s">
        <v>123</v>
      </c>
      <c r="DO232" s="2" t="s">
        <v>123</v>
      </c>
      <c r="DP232" s="2" t="s">
        <v>123</v>
      </c>
      <c r="DQ232" s="2" t="s">
        <v>123</v>
      </c>
      <c r="DR232" s="2" t="s">
        <v>123</v>
      </c>
      <c r="DS232" s="2" t="s">
        <v>123</v>
      </c>
      <c r="DT232" s="2" t="s">
        <v>123</v>
      </c>
      <c r="DU232" s="2" t="s">
        <v>123</v>
      </c>
      <c r="DV232" s="2" t="s">
        <v>123</v>
      </c>
      <c r="DW232" s="2" t="s">
        <v>123</v>
      </c>
      <c r="DX232" s="2" t="s">
        <v>123</v>
      </c>
      <c r="DY232" s="2" t="s">
        <v>123</v>
      </c>
      <c r="DZ232" s="2" t="s">
        <v>123</v>
      </c>
      <c r="EA232" s="2" t="s">
        <v>123</v>
      </c>
      <c r="EB232" s="2" t="s">
        <v>123</v>
      </c>
      <c r="EC232" s="2" t="s">
        <v>123</v>
      </c>
      <c r="ED232" s="2" t="s">
        <v>123</v>
      </c>
      <c r="EE232" s="2" t="s">
        <v>123</v>
      </c>
      <c r="EF232" s="2" t="s">
        <v>123</v>
      </c>
      <c r="EG232" s="2" t="s">
        <v>123</v>
      </c>
      <c r="EH232" s="2" t="s">
        <v>123</v>
      </c>
      <c r="EI232" s="2" t="s">
        <v>123</v>
      </c>
    </row>
    <row r="233" spans="1:139" ht="57.95">
      <c r="A233" s="2" t="s">
        <v>539</v>
      </c>
      <c r="B233" s="2" t="s">
        <v>10</v>
      </c>
      <c r="C233" s="2" t="s">
        <v>123</v>
      </c>
      <c r="D233" s="2" t="s">
        <v>123</v>
      </c>
      <c r="E233" s="2" t="s">
        <v>123</v>
      </c>
      <c r="F233" s="2" t="s">
        <v>123</v>
      </c>
      <c r="G233" s="2" t="s">
        <v>123</v>
      </c>
      <c r="H233" s="2" t="s">
        <v>123</v>
      </c>
      <c r="I233" s="2" t="s">
        <v>123</v>
      </c>
      <c r="J233" s="2" t="s">
        <v>123</v>
      </c>
      <c r="K233" s="2" t="s">
        <v>123</v>
      </c>
      <c r="L233" s="2" t="s">
        <v>123</v>
      </c>
      <c r="M233" s="2" t="s">
        <v>123</v>
      </c>
      <c r="N233" s="2" t="s">
        <v>123</v>
      </c>
      <c r="O233" s="2" t="s">
        <v>123</v>
      </c>
      <c r="P233" s="2" t="s">
        <v>123</v>
      </c>
      <c r="Q233" s="2" t="s">
        <v>123</v>
      </c>
      <c r="R233" s="2" t="s">
        <v>123</v>
      </c>
      <c r="S233" s="2" t="s">
        <v>123</v>
      </c>
      <c r="T233" s="2" t="s">
        <v>123</v>
      </c>
      <c r="U233" s="2" t="s">
        <v>123</v>
      </c>
      <c r="V233" s="2" t="s">
        <v>123</v>
      </c>
      <c r="W233" s="2" t="s">
        <v>123</v>
      </c>
      <c r="X233" s="2" t="s">
        <v>123</v>
      </c>
      <c r="Y233" s="2" t="s">
        <v>123</v>
      </c>
      <c r="Z233" s="2" t="s">
        <v>123</v>
      </c>
      <c r="AA233" s="2" t="s">
        <v>123</v>
      </c>
      <c r="AB233" s="2" t="s">
        <v>123</v>
      </c>
      <c r="AC233" s="2" t="s">
        <v>1958</v>
      </c>
      <c r="AD233">
        <v>5</v>
      </c>
      <c r="AE233">
        <v>5</v>
      </c>
      <c r="AF233">
        <v>5</v>
      </c>
      <c r="AG233">
        <v>1</v>
      </c>
      <c r="AH233">
        <v>5</v>
      </c>
      <c r="AI233">
        <v>25</v>
      </c>
      <c r="AJ233">
        <v>10</v>
      </c>
      <c r="AK233">
        <v>5</v>
      </c>
      <c r="AL233">
        <v>5</v>
      </c>
      <c r="AM233">
        <v>4</v>
      </c>
      <c r="AN233">
        <v>5</v>
      </c>
      <c r="AO233">
        <v>0</v>
      </c>
      <c r="AP233">
        <v>10</v>
      </c>
      <c r="AQ233">
        <v>5</v>
      </c>
      <c r="AR233">
        <v>10</v>
      </c>
      <c r="AS233">
        <v>0</v>
      </c>
      <c r="AT233" s="2" t="s">
        <v>123</v>
      </c>
      <c r="AU233" s="2" t="s">
        <v>863</v>
      </c>
      <c r="AV233" s="2" t="s">
        <v>844</v>
      </c>
      <c r="AW233" s="2" t="s">
        <v>844</v>
      </c>
      <c r="AX233" s="2" t="s">
        <v>846</v>
      </c>
      <c r="AY233" s="2" t="s">
        <v>863</v>
      </c>
      <c r="AZ233" s="2" t="s">
        <v>891</v>
      </c>
      <c r="BA233" s="2" t="s">
        <v>845</v>
      </c>
      <c r="BB233" s="2" t="s">
        <v>844</v>
      </c>
      <c r="BC233" s="2" t="s">
        <v>846</v>
      </c>
      <c r="BD233" s="2" t="s">
        <v>846</v>
      </c>
      <c r="BE233" s="2" t="s">
        <v>846</v>
      </c>
      <c r="BF233" s="2" t="s">
        <v>123</v>
      </c>
      <c r="BG233" s="2" t="s">
        <v>838</v>
      </c>
      <c r="BH233" s="2" t="s">
        <v>838</v>
      </c>
      <c r="BI233" s="2" t="s">
        <v>838</v>
      </c>
      <c r="BJ233" s="2" t="s">
        <v>837</v>
      </c>
      <c r="BK233">
        <v>5</v>
      </c>
      <c r="BL233">
        <v>5</v>
      </c>
      <c r="BM233">
        <v>50</v>
      </c>
      <c r="BN233">
        <v>25</v>
      </c>
      <c r="BO233">
        <v>15</v>
      </c>
      <c r="BP233" s="2" t="s">
        <v>1959</v>
      </c>
      <c r="BQ233" s="2" t="s">
        <v>1960</v>
      </c>
      <c r="BR233" s="2" t="s">
        <v>1961</v>
      </c>
      <c r="BS233" s="2" t="s">
        <v>1962</v>
      </c>
      <c r="BT233" s="2" t="s">
        <v>123</v>
      </c>
      <c r="BU233" s="2" t="s">
        <v>123</v>
      </c>
      <c r="BV233" s="2" t="s">
        <v>123</v>
      </c>
      <c r="BW233" s="2" t="s">
        <v>123</v>
      </c>
      <c r="BX233" s="2" t="s">
        <v>123</v>
      </c>
      <c r="BY233" s="2" t="s">
        <v>123</v>
      </c>
      <c r="BZ233" s="2" t="s">
        <v>123</v>
      </c>
      <c r="CA233" s="2" t="s">
        <v>123</v>
      </c>
      <c r="CB233" s="2" t="s">
        <v>123</v>
      </c>
      <c r="CC233" s="2" t="s">
        <v>123</v>
      </c>
      <c r="CD233" s="2" t="s">
        <v>123</v>
      </c>
      <c r="CE233" s="2" t="s">
        <v>123</v>
      </c>
      <c r="CF233" s="2" t="s">
        <v>123</v>
      </c>
      <c r="CG233" s="2" t="s">
        <v>123</v>
      </c>
      <c r="CH233" s="2" t="s">
        <v>123</v>
      </c>
      <c r="CI233" s="2" t="s">
        <v>123</v>
      </c>
      <c r="CJ233" s="2" t="s">
        <v>123</v>
      </c>
      <c r="CK233" s="2" t="s">
        <v>123</v>
      </c>
      <c r="CL233" s="2" t="s">
        <v>123</v>
      </c>
      <c r="CM233" s="2" t="s">
        <v>123</v>
      </c>
      <c r="CN233" s="2" t="s">
        <v>123</v>
      </c>
      <c r="CO233" s="2" t="s">
        <v>123</v>
      </c>
      <c r="CP233" s="2" t="s">
        <v>123</v>
      </c>
      <c r="CQ233" s="2" t="s">
        <v>123</v>
      </c>
      <c r="CR233" s="2" t="s">
        <v>123</v>
      </c>
      <c r="CS233" s="2" t="s">
        <v>123</v>
      </c>
      <c r="CT233" s="2" t="s">
        <v>123</v>
      </c>
      <c r="CU233" s="2" t="s">
        <v>123</v>
      </c>
      <c r="CV233" s="2" t="s">
        <v>123</v>
      </c>
      <c r="CW233" s="2" t="s">
        <v>123</v>
      </c>
      <c r="CX233" s="2" t="s">
        <v>123</v>
      </c>
      <c r="CY233" s="2" t="s">
        <v>123</v>
      </c>
      <c r="CZ233" s="2" t="s">
        <v>123</v>
      </c>
      <c r="DA233" s="2" t="s">
        <v>123</v>
      </c>
      <c r="DB233" s="2" t="s">
        <v>123</v>
      </c>
      <c r="DC233" s="2" t="s">
        <v>123</v>
      </c>
      <c r="DD233" s="2" t="s">
        <v>123</v>
      </c>
      <c r="DE233" s="2" t="s">
        <v>123</v>
      </c>
      <c r="DF233" s="2" t="s">
        <v>123</v>
      </c>
      <c r="DG233" s="2" t="s">
        <v>123</v>
      </c>
      <c r="DH233" s="2" t="s">
        <v>123</v>
      </c>
      <c r="DI233" s="2" t="s">
        <v>123</v>
      </c>
      <c r="DJ233" s="2" t="s">
        <v>123</v>
      </c>
      <c r="DK233" s="2" t="s">
        <v>123</v>
      </c>
      <c r="DL233" s="2" t="s">
        <v>123</v>
      </c>
      <c r="DM233" s="2" t="s">
        <v>123</v>
      </c>
      <c r="DN233" s="2" t="s">
        <v>123</v>
      </c>
      <c r="DO233" s="2" t="s">
        <v>123</v>
      </c>
      <c r="DP233" s="2" t="s">
        <v>123</v>
      </c>
      <c r="DQ233" s="2" t="s">
        <v>123</v>
      </c>
      <c r="DR233" s="2" t="s">
        <v>123</v>
      </c>
      <c r="DS233" s="2" t="s">
        <v>123</v>
      </c>
      <c r="DT233" s="2" t="s">
        <v>123</v>
      </c>
      <c r="DU233" s="2" t="s">
        <v>123</v>
      </c>
      <c r="DV233" s="2" t="s">
        <v>123</v>
      </c>
      <c r="DW233" s="2" t="s">
        <v>123</v>
      </c>
      <c r="DX233" s="2" t="s">
        <v>123</v>
      </c>
      <c r="DY233" s="2" t="s">
        <v>123</v>
      </c>
      <c r="DZ233" s="2" t="s">
        <v>123</v>
      </c>
      <c r="EA233" s="2" t="s">
        <v>123</v>
      </c>
      <c r="EB233" s="2" t="s">
        <v>123</v>
      </c>
      <c r="EC233" s="2" t="s">
        <v>123</v>
      </c>
      <c r="ED233" s="2" t="s">
        <v>123</v>
      </c>
      <c r="EE233" s="2" t="s">
        <v>123</v>
      </c>
      <c r="EF233" s="2" t="s">
        <v>123</v>
      </c>
      <c r="EG233" s="2" t="s">
        <v>123</v>
      </c>
      <c r="EH233" s="2" t="s">
        <v>123</v>
      </c>
      <c r="EI233" s="2" t="s">
        <v>123</v>
      </c>
    </row>
    <row r="234" spans="1:139" ht="43.5">
      <c r="A234" s="2" t="s">
        <v>540</v>
      </c>
      <c r="B234" s="2" t="s">
        <v>10</v>
      </c>
      <c r="C234" s="2" t="s">
        <v>123</v>
      </c>
      <c r="D234" s="2" t="s">
        <v>123</v>
      </c>
      <c r="E234" s="2" t="s">
        <v>123</v>
      </c>
      <c r="F234" s="2" t="s">
        <v>123</v>
      </c>
      <c r="G234" s="2" t="s">
        <v>123</v>
      </c>
      <c r="H234" s="2" t="s">
        <v>123</v>
      </c>
      <c r="I234" s="2" t="s">
        <v>123</v>
      </c>
      <c r="J234" s="2" t="s">
        <v>123</v>
      </c>
      <c r="K234" s="2" t="s">
        <v>123</v>
      </c>
      <c r="L234" s="2" t="s">
        <v>123</v>
      </c>
      <c r="M234" s="2" t="s">
        <v>123</v>
      </c>
      <c r="N234" s="2" t="s">
        <v>123</v>
      </c>
      <c r="O234" s="2" t="s">
        <v>123</v>
      </c>
      <c r="P234" s="2" t="s">
        <v>123</v>
      </c>
      <c r="Q234" s="2" t="s">
        <v>123</v>
      </c>
      <c r="R234" s="2" t="s">
        <v>123</v>
      </c>
      <c r="S234" s="2" t="s">
        <v>123</v>
      </c>
      <c r="T234" s="2" t="s">
        <v>123</v>
      </c>
      <c r="U234" s="2" t="s">
        <v>123</v>
      </c>
      <c r="V234" s="2" t="s">
        <v>123</v>
      </c>
      <c r="W234" s="2" t="s">
        <v>123</v>
      </c>
      <c r="X234" s="2" t="s">
        <v>123</v>
      </c>
      <c r="Y234" s="2" t="s">
        <v>123</v>
      </c>
      <c r="Z234" s="2" t="s">
        <v>123</v>
      </c>
      <c r="AA234" s="2" t="s">
        <v>123</v>
      </c>
      <c r="AB234" s="2" t="s">
        <v>123</v>
      </c>
      <c r="AC234" s="2" t="s">
        <v>1963</v>
      </c>
      <c r="AD234">
        <v>1</v>
      </c>
      <c r="AE234">
        <v>2</v>
      </c>
      <c r="AF234">
        <v>2</v>
      </c>
      <c r="AG234">
        <v>1</v>
      </c>
      <c r="AH234">
        <v>2</v>
      </c>
      <c r="AI234">
        <v>40</v>
      </c>
      <c r="AJ234">
        <v>5</v>
      </c>
      <c r="AK234">
        <v>2</v>
      </c>
      <c r="AL234">
        <v>1</v>
      </c>
      <c r="AM234">
        <v>1</v>
      </c>
      <c r="AN234">
        <v>5</v>
      </c>
      <c r="AO234">
        <v>0</v>
      </c>
      <c r="AP234">
        <v>35</v>
      </c>
      <c r="AQ234">
        <v>1</v>
      </c>
      <c r="AR234">
        <v>1</v>
      </c>
      <c r="AS234">
        <v>1</v>
      </c>
      <c r="AT234" s="2" t="s">
        <v>1964</v>
      </c>
      <c r="AU234" s="2" t="s">
        <v>863</v>
      </c>
      <c r="AV234" s="2" t="s">
        <v>863</v>
      </c>
      <c r="AW234" s="2" t="s">
        <v>846</v>
      </c>
      <c r="AX234" s="2" t="s">
        <v>863</v>
      </c>
      <c r="AY234" s="2" t="s">
        <v>846</v>
      </c>
      <c r="AZ234" s="2" t="s">
        <v>929</v>
      </c>
      <c r="BA234" s="2" t="s">
        <v>863</v>
      </c>
      <c r="BB234" s="2" t="s">
        <v>863</v>
      </c>
      <c r="BC234" s="2" t="s">
        <v>863</v>
      </c>
      <c r="BD234" s="2" t="s">
        <v>863</v>
      </c>
      <c r="BE234" s="2" t="s">
        <v>863</v>
      </c>
      <c r="BF234" s="2" t="s">
        <v>123</v>
      </c>
      <c r="BG234" s="2" t="s">
        <v>849</v>
      </c>
      <c r="BH234" s="2" t="s">
        <v>849</v>
      </c>
      <c r="BI234" s="2" t="s">
        <v>849</v>
      </c>
      <c r="BJ234" s="2" t="s">
        <v>849</v>
      </c>
      <c r="BK234">
        <v>0</v>
      </c>
      <c r="BL234">
        <v>0</v>
      </c>
      <c r="BM234">
        <v>0</v>
      </c>
      <c r="BN234">
        <v>100</v>
      </c>
      <c r="BO234">
        <v>0</v>
      </c>
      <c r="BP234" s="2" t="s">
        <v>1965</v>
      </c>
      <c r="BQ234" s="2" t="s">
        <v>936</v>
      </c>
      <c r="BR234" s="2" t="s">
        <v>936</v>
      </c>
      <c r="BS234" s="2" t="s">
        <v>1966</v>
      </c>
      <c r="BT234" s="2" t="s">
        <v>123</v>
      </c>
      <c r="BU234" s="2" t="s">
        <v>123</v>
      </c>
      <c r="BV234" s="2" t="s">
        <v>123</v>
      </c>
      <c r="BW234" s="2" t="s">
        <v>123</v>
      </c>
      <c r="BX234" s="2" t="s">
        <v>123</v>
      </c>
      <c r="BY234" s="2" t="s">
        <v>123</v>
      </c>
      <c r="BZ234" s="2" t="s">
        <v>123</v>
      </c>
      <c r="CA234" s="2" t="s">
        <v>123</v>
      </c>
      <c r="CB234" s="2" t="s">
        <v>123</v>
      </c>
      <c r="CC234" s="2" t="s">
        <v>123</v>
      </c>
      <c r="CD234" s="2" t="s">
        <v>123</v>
      </c>
      <c r="CE234" s="2" t="s">
        <v>123</v>
      </c>
      <c r="CF234" s="2" t="s">
        <v>123</v>
      </c>
      <c r="CG234" s="2" t="s">
        <v>123</v>
      </c>
      <c r="CH234" s="2" t="s">
        <v>123</v>
      </c>
      <c r="CI234" s="2" t="s">
        <v>123</v>
      </c>
      <c r="CJ234" s="2" t="s">
        <v>123</v>
      </c>
      <c r="CK234" s="2" t="s">
        <v>123</v>
      </c>
      <c r="CL234" s="2" t="s">
        <v>123</v>
      </c>
      <c r="CM234" s="2" t="s">
        <v>123</v>
      </c>
      <c r="CN234" s="2" t="s">
        <v>123</v>
      </c>
      <c r="CO234" s="2" t="s">
        <v>123</v>
      </c>
      <c r="CP234" s="2" t="s">
        <v>123</v>
      </c>
      <c r="CQ234" s="2" t="s">
        <v>123</v>
      </c>
      <c r="CR234" s="2" t="s">
        <v>123</v>
      </c>
      <c r="CS234" s="2" t="s">
        <v>123</v>
      </c>
      <c r="CT234" s="2" t="s">
        <v>123</v>
      </c>
      <c r="CU234" s="2" t="s">
        <v>123</v>
      </c>
      <c r="CV234" s="2" t="s">
        <v>123</v>
      </c>
      <c r="CW234" s="2" t="s">
        <v>123</v>
      </c>
      <c r="CX234" s="2" t="s">
        <v>123</v>
      </c>
      <c r="CY234" s="2" t="s">
        <v>123</v>
      </c>
      <c r="CZ234" s="2" t="s">
        <v>123</v>
      </c>
      <c r="DA234" s="2" t="s">
        <v>123</v>
      </c>
      <c r="DB234" s="2" t="s">
        <v>123</v>
      </c>
      <c r="DC234" s="2" t="s">
        <v>123</v>
      </c>
      <c r="DD234" s="2" t="s">
        <v>123</v>
      </c>
      <c r="DE234" s="2" t="s">
        <v>123</v>
      </c>
      <c r="DF234" s="2" t="s">
        <v>123</v>
      </c>
      <c r="DG234" s="2" t="s">
        <v>123</v>
      </c>
      <c r="DH234" s="2" t="s">
        <v>123</v>
      </c>
      <c r="DI234" s="2" t="s">
        <v>123</v>
      </c>
      <c r="DJ234" s="2" t="s">
        <v>123</v>
      </c>
      <c r="DK234" s="2" t="s">
        <v>123</v>
      </c>
      <c r="DL234" s="2" t="s">
        <v>123</v>
      </c>
      <c r="DM234" s="2" t="s">
        <v>123</v>
      </c>
      <c r="DN234" s="2" t="s">
        <v>123</v>
      </c>
      <c r="DO234" s="2" t="s">
        <v>123</v>
      </c>
      <c r="DP234" s="2" t="s">
        <v>123</v>
      </c>
      <c r="DQ234" s="2" t="s">
        <v>123</v>
      </c>
      <c r="DR234" s="2" t="s">
        <v>123</v>
      </c>
      <c r="DS234" s="2" t="s">
        <v>123</v>
      </c>
      <c r="DT234" s="2" t="s">
        <v>123</v>
      </c>
      <c r="DU234" s="2" t="s">
        <v>123</v>
      </c>
      <c r="DV234" s="2" t="s">
        <v>123</v>
      </c>
      <c r="DW234" s="2" t="s">
        <v>123</v>
      </c>
      <c r="DX234" s="2" t="s">
        <v>123</v>
      </c>
      <c r="DY234" s="2" t="s">
        <v>123</v>
      </c>
      <c r="DZ234" s="2" t="s">
        <v>123</v>
      </c>
      <c r="EA234" s="2" t="s">
        <v>123</v>
      </c>
      <c r="EB234" s="2" t="s">
        <v>123</v>
      </c>
      <c r="EC234" s="2" t="s">
        <v>123</v>
      </c>
      <c r="ED234" s="2" t="s">
        <v>123</v>
      </c>
      <c r="EE234" s="2" t="s">
        <v>123</v>
      </c>
      <c r="EF234" s="2" t="s">
        <v>123</v>
      </c>
      <c r="EG234" s="2" t="s">
        <v>123</v>
      </c>
      <c r="EH234" s="2" t="s">
        <v>123</v>
      </c>
      <c r="EI234" s="2" t="s">
        <v>123</v>
      </c>
    </row>
    <row r="235" spans="1:139" ht="231.95">
      <c r="A235" s="2" t="s">
        <v>541</v>
      </c>
      <c r="B235" s="2" t="s">
        <v>10</v>
      </c>
      <c r="C235" s="2" t="s">
        <v>123</v>
      </c>
      <c r="D235" s="2" t="s">
        <v>123</v>
      </c>
      <c r="E235" s="2" t="s">
        <v>123</v>
      </c>
      <c r="F235" s="2" t="s">
        <v>123</v>
      </c>
      <c r="G235" s="2" t="s">
        <v>123</v>
      </c>
      <c r="H235" s="2" t="s">
        <v>123</v>
      </c>
      <c r="I235" s="2" t="s">
        <v>123</v>
      </c>
      <c r="J235" s="2" t="s">
        <v>123</v>
      </c>
      <c r="K235" s="2" t="s">
        <v>123</v>
      </c>
      <c r="L235" s="2" t="s">
        <v>123</v>
      </c>
      <c r="M235" s="2" t="s">
        <v>123</v>
      </c>
      <c r="N235" s="2" t="s">
        <v>123</v>
      </c>
      <c r="O235" s="2" t="s">
        <v>123</v>
      </c>
      <c r="P235" s="2" t="s">
        <v>123</v>
      </c>
      <c r="Q235" s="2" t="s">
        <v>123</v>
      </c>
      <c r="R235" s="2" t="s">
        <v>123</v>
      </c>
      <c r="S235" s="2" t="s">
        <v>123</v>
      </c>
      <c r="T235" s="2" t="s">
        <v>123</v>
      </c>
      <c r="U235" s="2" t="s">
        <v>123</v>
      </c>
      <c r="V235" s="2" t="s">
        <v>123</v>
      </c>
      <c r="W235" s="2" t="s">
        <v>123</v>
      </c>
      <c r="X235" s="2" t="s">
        <v>123</v>
      </c>
      <c r="Y235" s="2" t="s">
        <v>123</v>
      </c>
      <c r="Z235" s="2" t="s">
        <v>123</v>
      </c>
      <c r="AA235" s="2" t="s">
        <v>123</v>
      </c>
      <c r="AB235" s="2" t="s">
        <v>123</v>
      </c>
      <c r="AC235" s="2" t="s">
        <v>1967</v>
      </c>
      <c r="AD235">
        <v>1</v>
      </c>
      <c r="AE235">
        <v>10</v>
      </c>
      <c r="AF235">
        <v>1</v>
      </c>
      <c r="AG235">
        <v>1</v>
      </c>
      <c r="AH235">
        <v>10</v>
      </c>
      <c r="AI235">
        <v>35</v>
      </c>
      <c r="AJ235">
        <v>5</v>
      </c>
      <c r="AK235">
        <v>4</v>
      </c>
      <c r="AL235">
        <v>4</v>
      </c>
      <c r="AM235">
        <v>4</v>
      </c>
      <c r="AN235">
        <v>4</v>
      </c>
      <c r="AO235">
        <v>0</v>
      </c>
      <c r="AP235">
        <v>11</v>
      </c>
      <c r="AQ235">
        <v>0</v>
      </c>
      <c r="AR235">
        <v>10</v>
      </c>
      <c r="AS235">
        <v>0</v>
      </c>
      <c r="AT235" s="2" t="s">
        <v>123</v>
      </c>
      <c r="AU235" s="2" t="s">
        <v>863</v>
      </c>
      <c r="AV235" s="2" t="s">
        <v>846</v>
      </c>
      <c r="AW235" s="2" t="s">
        <v>846</v>
      </c>
      <c r="AX235" s="2" t="s">
        <v>863</v>
      </c>
      <c r="AY235" s="2" t="s">
        <v>846</v>
      </c>
      <c r="AZ235" s="2" t="s">
        <v>863</v>
      </c>
      <c r="BA235" s="2" t="s">
        <v>863</v>
      </c>
      <c r="BB235" s="2" t="s">
        <v>846</v>
      </c>
      <c r="BC235" s="2" t="s">
        <v>863</v>
      </c>
      <c r="BD235" s="2" t="s">
        <v>863</v>
      </c>
      <c r="BE235" s="2" t="s">
        <v>863</v>
      </c>
      <c r="BF235" s="2" t="s">
        <v>123</v>
      </c>
      <c r="BG235" s="2" t="s">
        <v>837</v>
      </c>
      <c r="BH235" s="2" t="s">
        <v>837</v>
      </c>
      <c r="BI235" s="2" t="s">
        <v>837</v>
      </c>
      <c r="BJ235" s="2" t="s">
        <v>837</v>
      </c>
      <c r="BK235">
        <v>0</v>
      </c>
      <c r="BL235">
        <v>0</v>
      </c>
      <c r="BM235">
        <v>50</v>
      </c>
      <c r="BN235">
        <v>50</v>
      </c>
      <c r="BO235">
        <v>0</v>
      </c>
      <c r="BP235" s="2" t="s">
        <v>1968</v>
      </c>
      <c r="BQ235" s="2" t="s">
        <v>1969</v>
      </c>
      <c r="BR235" s="2" t="s">
        <v>1970</v>
      </c>
      <c r="BS235" s="2" t="s">
        <v>1971</v>
      </c>
      <c r="BT235" s="2" t="s">
        <v>123</v>
      </c>
      <c r="BU235" s="2" t="s">
        <v>123</v>
      </c>
      <c r="BV235" s="2" t="s">
        <v>123</v>
      </c>
      <c r="BW235" s="2" t="s">
        <v>123</v>
      </c>
      <c r="BX235" s="2" t="s">
        <v>123</v>
      </c>
      <c r="BY235" s="2" t="s">
        <v>123</v>
      </c>
      <c r="BZ235" s="2" t="s">
        <v>123</v>
      </c>
      <c r="CA235" s="2" t="s">
        <v>123</v>
      </c>
      <c r="CB235" s="2" t="s">
        <v>123</v>
      </c>
      <c r="CC235" s="2" t="s">
        <v>123</v>
      </c>
      <c r="CD235" s="2" t="s">
        <v>123</v>
      </c>
      <c r="CE235" s="2" t="s">
        <v>123</v>
      </c>
      <c r="CF235" s="2" t="s">
        <v>123</v>
      </c>
      <c r="CG235" s="2" t="s">
        <v>123</v>
      </c>
      <c r="CH235" s="2" t="s">
        <v>123</v>
      </c>
      <c r="CI235" s="2" t="s">
        <v>123</v>
      </c>
      <c r="CJ235" s="2" t="s">
        <v>123</v>
      </c>
      <c r="CK235" s="2" t="s">
        <v>123</v>
      </c>
      <c r="CL235" s="2" t="s">
        <v>123</v>
      </c>
      <c r="CM235" s="2" t="s">
        <v>123</v>
      </c>
      <c r="CN235" s="2" t="s">
        <v>123</v>
      </c>
      <c r="CO235" s="2" t="s">
        <v>123</v>
      </c>
      <c r="CP235" s="2" t="s">
        <v>123</v>
      </c>
      <c r="CQ235" s="2" t="s">
        <v>123</v>
      </c>
      <c r="CR235" s="2" t="s">
        <v>123</v>
      </c>
      <c r="CS235" s="2" t="s">
        <v>123</v>
      </c>
      <c r="CT235" s="2" t="s">
        <v>123</v>
      </c>
      <c r="CU235" s="2" t="s">
        <v>123</v>
      </c>
      <c r="CV235" s="2" t="s">
        <v>123</v>
      </c>
      <c r="CW235" s="2" t="s">
        <v>123</v>
      </c>
      <c r="CX235" s="2" t="s">
        <v>123</v>
      </c>
      <c r="CY235" s="2" t="s">
        <v>123</v>
      </c>
      <c r="CZ235" s="2" t="s">
        <v>123</v>
      </c>
      <c r="DA235" s="2" t="s">
        <v>123</v>
      </c>
      <c r="DB235" s="2" t="s">
        <v>123</v>
      </c>
      <c r="DC235" s="2" t="s">
        <v>123</v>
      </c>
      <c r="DD235" s="2" t="s">
        <v>123</v>
      </c>
      <c r="DE235" s="2" t="s">
        <v>123</v>
      </c>
      <c r="DF235" s="2" t="s">
        <v>123</v>
      </c>
      <c r="DG235" s="2" t="s">
        <v>123</v>
      </c>
      <c r="DH235" s="2" t="s">
        <v>123</v>
      </c>
      <c r="DI235" s="2" t="s">
        <v>123</v>
      </c>
      <c r="DJ235" s="2" t="s">
        <v>123</v>
      </c>
      <c r="DK235" s="2" t="s">
        <v>123</v>
      </c>
      <c r="DL235" s="2" t="s">
        <v>123</v>
      </c>
      <c r="DM235" s="2" t="s">
        <v>123</v>
      </c>
      <c r="DN235" s="2" t="s">
        <v>123</v>
      </c>
      <c r="DO235" s="2" t="s">
        <v>123</v>
      </c>
      <c r="DP235" s="2" t="s">
        <v>123</v>
      </c>
      <c r="DQ235" s="2" t="s">
        <v>123</v>
      </c>
      <c r="DR235" s="2" t="s">
        <v>123</v>
      </c>
      <c r="DS235" s="2" t="s">
        <v>123</v>
      </c>
      <c r="DT235" s="2" t="s">
        <v>123</v>
      </c>
      <c r="DU235" s="2" t="s">
        <v>123</v>
      </c>
      <c r="DV235" s="2" t="s">
        <v>123</v>
      </c>
      <c r="DW235" s="2" t="s">
        <v>123</v>
      </c>
      <c r="DX235" s="2" t="s">
        <v>123</v>
      </c>
      <c r="DY235" s="2" t="s">
        <v>123</v>
      </c>
      <c r="DZ235" s="2" t="s">
        <v>123</v>
      </c>
      <c r="EA235" s="2" t="s">
        <v>123</v>
      </c>
      <c r="EB235" s="2" t="s">
        <v>123</v>
      </c>
      <c r="EC235" s="2" t="s">
        <v>123</v>
      </c>
      <c r="ED235" s="2" t="s">
        <v>123</v>
      </c>
      <c r="EE235" s="2" t="s">
        <v>123</v>
      </c>
      <c r="EF235" s="2" t="s">
        <v>123</v>
      </c>
      <c r="EG235" s="2" t="s">
        <v>123</v>
      </c>
      <c r="EH235" s="2" t="s">
        <v>123</v>
      </c>
      <c r="EI235" s="2" t="s">
        <v>123</v>
      </c>
    </row>
    <row r="236" spans="1:139" ht="231.95">
      <c r="A236" s="2" t="s">
        <v>542</v>
      </c>
      <c r="B236" s="2" t="s">
        <v>10</v>
      </c>
      <c r="C236" s="2" t="s">
        <v>123</v>
      </c>
      <c r="D236" s="2" t="s">
        <v>123</v>
      </c>
      <c r="E236" s="2" t="s">
        <v>123</v>
      </c>
      <c r="F236" s="2" t="s">
        <v>123</v>
      </c>
      <c r="G236" s="2" t="s">
        <v>123</v>
      </c>
      <c r="H236" s="2" t="s">
        <v>123</v>
      </c>
      <c r="I236" s="2" t="s">
        <v>123</v>
      </c>
      <c r="J236" s="2" t="s">
        <v>123</v>
      </c>
      <c r="K236" s="2" t="s">
        <v>123</v>
      </c>
      <c r="L236" s="2" t="s">
        <v>123</v>
      </c>
      <c r="M236" s="2" t="s">
        <v>123</v>
      </c>
      <c r="N236" s="2" t="s">
        <v>123</v>
      </c>
      <c r="O236" s="2" t="s">
        <v>123</v>
      </c>
      <c r="P236" s="2" t="s">
        <v>123</v>
      </c>
      <c r="Q236" s="2" t="s">
        <v>123</v>
      </c>
      <c r="R236" s="2" t="s">
        <v>123</v>
      </c>
      <c r="S236" s="2" t="s">
        <v>123</v>
      </c>
      <c r="T236" s="2" t="s">
        <v>123</v>
      </c>
      <c r="U236" s="2" t="s">
        <v>123</v>
      </c>
      <c r="V236" s="2" t="s">
        <v>123</v>
      </c>
      <c r="W236" s="2" t="s">
        <v>123</v>
      </c>
      <c r="X236" s="2" t="s">
        <v>123</v>
      </c>
      <c r="Y236" s="2" t="s">
        <v>123</v>
      </c>
      <c r="Z236" s="2" t="s">
        <v>123</v>
      </c>
      <c r="AA236" s="2" t="s">
        <v>123</v>
      </c>
      <c r="AB236" s="2" t="s">
        <v>123</v>
      </c>
      <c r="AC236" s="2" t="s">
        <v>1972</v>
      </c>
      <c r="AD236">
        <v>0</v>
      </c>
      <c r="AE236">
        <v>10</v>
      </c>
      <c r="AF236">
        <v>0</v>
      </c>
      <c r="AG236">
        <v>1</v>
      </c>
      <c r="AH236">
        <v>10</v>
      </c>
      <c r="AI236">
        <v>20</v>
      </c>
      <c r="AJ236">
        <v>17</v>
      </c>
      <c r="AK236">
        <v>1</v>
      </c>
      <c r="AL236">
        <v>5</v>
      </c>
      <c r="AM236">
        <v>1</v>
      </c>
      <c r="AN236">
        <v>4</v>
      </c>
      <c r="AO236">
        <v>0</v>
      </c>
      <c r="AP236">
        <v>20</v>
      </c>
      <c r="AQ236">
        <v>1</v>
      </c>
      <c r="AR236">
        <v>10</v>
      </c>
      <c r="AS236">
        <v>0</v>
      </c>
      <c r="AT236" s="2" t="s">
        <v>123</v>
      </c>
      <c r="AU236" s="2" t="s">
        <v>863</v>
      </c>
      <c r="AV236" s="2" t="s">
        <v>846</v>
      </c>
      <c r="AW236" s="2" t="s">
        <v>863</v>
      </c>
      <c r="AX236" s="2" t="s">
        <v>846</v>
      </c>
      <c r="AY236" s="2" t="s">
        <v>844</v>
      </c>
      <c r="AZ236" s="2" t="s">
        <v>929</v>
      </c>
      <c r="BA236" s="2" t="s">
        <v>891</v>
      </c>
      <c r="BB236" s="2" t="s">
        <v>844</v>
      </c>
      <c r="BC236" s="2" t="s">
        <v>846</v>
      </c>
      <c r="BD236" s="2" t="s">
        <v>846</v>
      </c>
      <c r="BE236" s="2" t="s">
        <v>846</v>
      </c>
      <c r="BF236" s="2" t="s">
        <v>863</v>
      </c>
      <c r="BG236" s="2" t="s">
        <v>849</v>
      </c>
      <c r="BH236" s="2" t="s">
        <v>849</v>
      </c>
      <c r="BI236" s="2" t="s">
        <v>849</v>
      </c>
      <c r="BJ236" s="2" t="s">
        <v>837</v>
      </c>
      <c r="BK236">
        <v>0</v>
      </c>
      <c r="BL236">
        <v>0</v>
      </c>
      <c r="BM236">
        <v>5</v>
      </c>
      <c r="BN236">
        <v>45</v>
      </c>
      <c r="BO236">
        <v>50</v>
      </c>
      <c r="BP236" s="2" t="s">
        <v>1973</v>
      </c>
      <c r="BQ236" s="2" t="s">
        <v>1974</v>
      </c>
      <c r="BR236" s="2" t="s">
        <v>1975</v>
      </c>
      <c r="BS236" s="2" t="s">
        <v>1976</v>
      </c>
      <c r="BT236" s="2" t="s">
        <v>123</v>
      </c>
      <c r="BU236" s="2" t="s">
        <v>123</v>
      </c>
      <c r="BV236" s="2" t="s">
        <v>123</v>
      </c>
      <c r="BW236" s="2" t="s">
        <v>123</v>
      </c>
      <c r="BX236" s="2" t="s">
        <v>123</v>
      </c>
      <c r="BY236" s="2" t="s">
        <v>123</v>
      </c>
      <c r="BZ236" s="2" t="s">
        <v>123</v>
      </c>
      <c r="CA236" s="2" t="s">
        <v>123</v>
      </c>
      <c r="CB236" s="2" t="s">
        <v>123</v>
      </c>
      <c r="CC236" s="2" t="s">
        <v>123</v>
      </c>
      <c r="CD236" s="2" t="s">
        <v>123</v>
      </c>
      <c r="CE236" s="2" t="s">
        <v>123</v>
      </c>
      <c r="CF236" s="2" t="s">
        <v>123</v>
      </c>
      <c r="CG236" s="2" t="s">
        <v>123</v>
      </c>
      <c r="CH236" s="2" t="s">
        <v>123</v>
      </c>
      <c r="CI236" s="2" t="s">
        <v>123</v>
      </c>
      <c r="CJ236" s="2" t="s">
        <v>123</v>
      </c>
      <c r="CK236" s="2" t="s">
        <v>123</v>
      </c>
      <c r="CL236" s="2" t="s">
        <v>123</v>
      </c>
      <c r="CM236" s="2" t="s">
        <v>123</v>
      </c>
      <c r="CN236" s="2" t="s">
        <v>123</v>
      </c>
      <c r="CO236" s="2" t="s">
        <v>123</v>
      </c>
      <c r="CP236" s="2" t="s">
        <v>123</v>
      </c>
      <c r="CQ236" s="2" t="s">
        <v>123</v>
      </c>
      <c r="CR236" s="2" t="s">
        <v>123</v>
      </c>
      <c r="CS236" s="2" t="s">
        <v>123</v>
      </c>
      <c r="CT236" s="2" t="s">
        <v>123</v>
      </c>
      <c r="CU236" s="2" t="s">
        <v>123</v>
      </c>
      <c r="CV236" s="2" t="s">
        <v>123</v>
      </c>
      <c r="CW236" s="2" t="s">
        <v>123</v>
      </c>
      <c r="CX236" s="2" t="s">
        <v>123</v>
      </c>
      <c r="CY236" s="2" t="s">
        <v>123</v>
      </c>
      <c r="CZ236" s="2" t="s">
        <v>123</v>
      </c>
      <c r="DA236" s="2" t="s">
        <v>123</v>
      </c>
      <c r="DB236" s="2" t="s">
        <v>123</v>
      </c>
      <c r="DC236" s="2" t="s">
        <v>123</v>
      </c>
      <c r="DD236" s="2" t="s">
        <v>123</v>
      </c>
      <c r="DE236" s="2" t="s">
        <v>123</v>
      </c>
      <c r="DF236" s="2" t="s">
        <v>123</v>
      </c>
      <c r="DG236" s="2" t="s">
        <v>123</v>
      </c>
      <c r="DH236" s="2" t="s">
        <v>123</v>
      </c>
      <c r="DI236" s="2" t="s">
        <v>123</v>
      </c>
      <c r="DJ236" s="2" t="s">
        <v>123</v>
      </c>
      <c r="DK236" s="2" t="s">
        <v>123</v>
      </c>
      <c r="DL236" s="2" t="s">
        <v>123</v>
      </c>
      <c r="DM236" s="2" t="s">
        <v>123</v>
      </c>
      <c r="DN236" s="2" t="s">
        <v>123</v>
      </c>
      <c r="DO236" s="2" t="s">
        <v>123</v>
      </c>
      <c r="DP236" s="2" t="s">
        <v>123</v>
      </c>
      <c r="DQ236" s="2" t="s">
        <v>123</v>
      </c>
      <c r="DR236" s="2" t="s">
        <v>123</v>
      </c>
      <c r="DS236" s="2" t="s">
        <v>123</v>
      </c>
      <c r="DT236" s="2" t="s">
        <v>123</v>
      </c>
      <c r="DU236" s="2" t="s">
        <v>123</v>
      </c>
      <c r="DV236" s="2" t="s">
        <v>123</v>
      </c>
      <c r="DW236" s="2" t="s">
        <v>123</v>
      </c>
      <c r="DX236" s="2" t="s">
        <v>123</v>
      </c>
      <c r="DY236" s="2" t="s">
        <v>123</v>
      </c>
      <c r="DZ236" s="2" t="s">
        <v>123</v>
      </c>
      <c r="EA236" s="2" t="s">
        <v>123</v>
      </c>
      <c r="EB236" s="2" t="s">
        <v>123</v>
      </c>
      <c r="EC236" s="2" t="s">
        <v>123</v>
      </c>
      <c r="ED236" s="2" t="s">
        <v>123</v>
      </c>
      <c r="EE236" s="2" t="s">
        <v>123</v>
      </c>
      <c r="EF236" s="2" t="s">
        <v>123</v>
      </c>
      <c r="EG236" s="2" t="s">
        <v>123</v>
      </c>
      <c r="EH236" s="2" t="s">
        <v>123</v>
      </c>
      <c r="EI236" s="2" t="s">
        <v>123</v>
      </c>
    </row>
    <row r="237" spans="1:139" ht="29.1">
      <c r="A237" s="2" t="s">
        <v>543</v>
      </c>
      <c r="B237" s="2" t="s">
        <v>10</v>
      </c>
      <c r="C237" s="2" t="s">
        <v>123</v>
      </c>
      <c r="D237" s="2" t="s">
        <v>123</v>
      </c>
      <c r="E237" s="2" t="s">
        <v>123</v>
      </c>
      <c r="F237" s="2" t="s">
        <v>123</v>
      </c>
      <c r="G237" s="2" t="s">
        <v>123</v>
      </c>
      <c r="H237" s="2" t="s">
        <v>123</v>
      </c>
      <c r="I237" s="2" t="s">
        <v>123</v>
      </c>
      <c r="J237" s="2" t="s">
        <v>123</v>
      </c>
      <c r="K237" s="2" t="s">
        <v>123</v>
      </c>
      <c r="L237" s="2" t="s">
        <v>123</v>
      </c>
      <c r="M237" s="2" t="s">
        <v>123</v>
      </c>
      <c r="N237" s="2" t="s">
        <v>123</v>
      </c>
      <c r="O237" s="2" t="s">
        <v>123</v>
      </c>
      <c r="P237" s="2" t="s">
        <v>123</v>
      </c>
      <c r="Q237" s="2" t="s">
        <v>123</v>
      </c>
      <c r="R237" s="2" t="s">
        <v>123</v>
      </c>
      <c r="S237" s="2" t="s">
        <v>123</v>
      </c>
      <c r="T237" s="2" t="s">
        <v>123</v>
      </c>
      <c r="U237" s="2" t="s">
        <v>123</v>
      </c>
      <c r="V237" s="2" t="s">
        <v>123</v>
      </c>
      <c r="W237" s="2" t="s">
        <v>123</v>
      </c>
      <c r="X237" s="2" t="s">
        <v>123</v>
      </c>
      <c r="Y237" s="2" t="s">
        <v>123</v>
      </c>
      <c r="Z237" s="2" t="s">
        <v>123</v>
      </c>
      <c r="AA237" s="2" t="s">
        <v>123</v>
      </c>
      <c r="AB237" s="2" t="s">
        <v>123</v>
      </c>
      <c r="AC237" s="2" t="s">
        <v>1977</v>
      </c>
      <c r="AD237">
        <v>0</v>
      </c>
      <c r="AE237">
        <v>5</v>
      </c>
      <c r="AF237">
        <v>5</v>
      </c>
      <c r="AG237">
        <v>5</v>
      </c>
      <c r="AH237">
        <v>10</v>
      </c>
      <c r="AI237">
        <v>40</v>
      </c>
      <c r="AJ237">
        <v>5</v>
      </c>
      <c r="AK237">
        <v>5</v>
      </c>
      <c r="AL237">
        <v>0</v>
      </c>
      <c r="AM237">
        <v>0</v>
      </c>
      <c r="AN237">
        <v>5</v>
      </c>
      <c r="AO237">
        <v>0</v>
      </c>
      <c r="AP237">
        <v>15</v>
      </c>
      <c r="AQ237">
        <v>5</v>
      </c>
      <c r="AR237">
        <v>0</v>
      </c>
      <c r="AS237">
        <v>0</v>
      </c>
      <c r="AT237" s="2" t="s">
        <v>123</v>
      </c>
      <c r="AU237" s="2" t="s">
        <v>123</v>
      </c>
      <c r="AV237" s="2" t="s">
        <v>845</v>
      </c>
      <c r="AW237" s="2" t="s">
        <v>846</v>
      </c>
      <c r="AX237" s="2" t="s">
        <v>846</v>
      </c>
      <c r="AY237" s="2" t="s">
        <v>891</v>
      </c>
      <c r="AZ237" s="2" t="s">
        <v>929</v>
      </c>
      <c r="BA237" s="2" t="s">
        <v>845</v>
      </c>
      <c r="BB237" s="2" t="s">
        <v>863</v>
      </c>
      <c r="BC237" s="2" t="s">
        <v>863</v>
      </c>
      <c r="BD237" s="2" t="s">
        <v>123</v>
      </c>
      <c r="BE237" s="2" t="s">
        <v>847</v>
      </c>
      <c r="BF237" s="2" t="s">
        <v>123</v>
      </c>
      <c r="BG237" s="2" t="s">
        <v>837</v>
      </c>
      <c r="BH237" s="2" t="s">
        <v>837</v>
      </c>
      <c r="BI237" s="2" t="s">
        <v>838</v>
      </c>
      <c r="BJ237" s="2" t="s">
        <v>837</v>
      </c>
      <c r="BK237">
        <v>0</v>
      </c>
      <c r="BL237">
        <v>0</v>
      </c>
      <c r="BM237">
        <v>0</v>
      </c>
      <c r="BN237">
        <v>100</v>
      </c>
      <c r="BO237">
        <v>0</v>
      </c>
      <c r="BP237" s="2" t="s">
        <v>1978</v>
      </c>
      <c r="BQ237" s="2" t="s">
        <v>1979</v>
      </c>
      <c r="BR237" s="2" t="s">
        <v>1980</v>
      </c>
      <c r="BS237" s="2" t="s">
        <v>1981</v>
      </c>
      <c r="BT237" s="2" t="s">
        <v>123</v>
      </c>
      <c r="BU237" s="2" t="s">
        <v>123</v>
      </c>
      <c r="BV237" s="2" t="s">
        <v>123</v>
      </c>
      <c r="BW237" s="2" t="s">
        <v>123</v>
      </c>
      <c r="BX237" s="2" t="s">
        <v>123</v>
      </c>
      <c r="BY237" s="2" t="s">
        <v>123</v>
      </c>
      <c r="BZ237" s="2" t="s">
        <v>123</v>
      </c>
      <c r="CA237" s="2" t="s">
        <v>123</v>
      </c>
      <c r="CB237" s="2" t="s">
        <v>123</v>
      </c>
      <c r="CC237" s="2" t="s">
        <v>123</v>
      </c>
      <c r="CD237" s="2" t="s">
        <v>123</v>
      </c>
      <c r="CE237" s="2" t="s">
        <v>123</v>
      </c>
      <c r="CF237" s="2" t="s">
        <v>123</v>
      </c>
      <c r="CG237" s="2" t="s">
        <v>123</v>
      </c>
      <c r="CH237" s="2" t="s">
        <v>123</v>
      </c>
      <c r="CI237" s="2" t="s">
        <v>123</v>
      </c>
      <c r="CJ237" s="2" t="s">
        <v>123</v>
      </c>
      <c r="CK237" s="2" t="s">
        <v>123</v>
      </c>
      <c r="CL237" s="2" t="s">
        <v>123</v>
      </c>
      <c r="CM237" s="2" t="s">
        <v>123</v>
      </c>
      <c r="CN237" s="2" t="s">
        <v>123</v>
      </c>
      <c r="CO237" s="2" t="s">
        <v>123</v>
      </c>
      <c r="CP237" s="2" t="s">
        <v>123</v>
      </c>
      <c r="CQ237" s="2" t="s">
        <v>123</v>
      </c>
      <c r="CR237" s="2" t="s">
        <v>123</v>
      </c>
      <c r="CS237" s="2" t="s">
        <v>123</v>
      </c>
      <c r="CT237" s="2" t="s">
        <v>123</v>
      </c>
      <c r="CU237" s="2" t="s">
        <v>123</v>
      </c>
      <c r="CV237" s="2" t="s">
        <v>123</v>
      </c>
      <c r="CW237" s="2" t="s">
        <v>123</v>
      </c>
      <c r="CX237" s="2" t="s">
        <v>123</v>
      </c>
      <c r="CY237" s="2" t="s">
        <v>123</v>
      </c>
      <c r="CZ237" s="2" t="s">
        <v>123</v>
      </c>
      <c r="DA237" s="2" t="s">
        <v>123</v>
      </c>
      <c r="DB237" s="2" t="s">
        <v>123</v>
      </c>
      <c r="DC237" s="2" t="s">
        <v>123</v>
      </c>
      <c r="DD237" s="2" t="s">
        <v>123</v>
      </c>
      <c r="DE237" s="2" t="s">
        <v>123</v>
      </c>
      <c r="DF237" s="2" t="s">
        <v>123</v>
      </c>
      <c r="DG237" s="2" t="s">
        <v>123</v>
      </c>
      <c r="DH237" s="2" t="s">
        <v>123</v>
      </c>
      <c r="DI237" s="2" t="s">
        <v>123</v>
      </c>
      <c r="DJ237" s="2" t="s">
        <v>123</v>
      </c>
      <c r="DK237" s="2" t="s">
        <v>123</v>
      </c>
      <c r="DL237" s="2" t="s">
        <v>123</v>
      </c>
      <c r="DM237" s="2" t="s">
        <v>123</v>
      </c>
      <c r="DN237" s="2" t="s">
        <v>123</v>
      </c>
      <c r="DO237" s="2" t="s">
        <v>123</v>
      </c>
      <c r="DP237" s="2" t="s">
        <v>123</v>
      </c>
      <c r="DQ237" s="2" t="s">
        <v>123</v>
      </c>
      <c r="DR237" s="2" t="s">
        <v>123</v>
      </c>
      <c r="DS237" s="2" t="s">
        <v>123</v>
      </c>
      <c r="DT237" s="2" t="s">
        <v>123</v>
      </c>
      <c r="DU237" s="2" t="s">
        <v>123</v>
      </c>
      <c r="DV237" s="2" t="s">
        <v>123</v>
      </c>
      <c r="DW237" s="2" t="s">
        <v>123</v>
      </c>
      <c r="DX237" s="2" t="s">
        <v>123</v>
      </c>
      <c r="DY237" s="2" t="s">
        <v>123</v>
      </c>
      <c r="DZ237" s="2" t="s">
        <v>123</v>
      </c>
      <c r="EA237" s="2" t="s">
        <v>123</v>
      </c>
      <c r="EB237" s="2" t="s">
        <v>123</v>
      </c>
      <c r="EC237" s="2" t="s">
        <v>123</v>
      </c>
      <c r="ED237" s="2" t="s">
        <v>123</v>
      </c>
      <c r="EE237" s="2" t="s">
        <v>123</v>
      </c>
      <c r="EF237" s="2" t="s">
        <v>123</v>
      </c>
      <c r="EG237" s="2" t="s">
        <v>123</v>
      </c>
      <c r="EH237" s="2" t="s">
        <v>123</v>
      </c>
      <c r="EI237" s="2" t="s">
        <v>123</v>
      </c>
    </row>
    <row r="238" spans="1:139" ht="29.1">
      <c r="A238" s="2" t="s">
        <v>398</v>
      </c>
      <c r="B238" s="2" t="s">
        <v>12</v>
      </c>
      <c r="C238" s="2" t="s">
        <v>123</v>
      </c>
      <c r="D238" s="2" t="s">
        <v>123</v>
      </c>
      <c r="E238" s="2" t="s">
        <v>123</v>
      </c>
      <c r="F238" s="2" t="s">
        <v>123</v>
      </c>
      <c r="G238" s="2" t="s">
        <v>123</v>
      </c>
      <c r="H238" s="2" t="s">
        <v>123</v>
      </c>
      <c r="I238" s="2" t="s">
        <v>123</v>
      </c>
      <c r="J238" s="2" t="s">
        <v>123</v>
      </c>
      <c r="K238" s="2" t="s">
        <v>123</v>
      </c>
      <c r="L238" s="2" t="s">
        <v>123</v>
      </c>
      <c r="M238" s="2" t="s">
        <v>123</v>
      </c>
      <c r="N238" s="2" t="s">
        <v>123</v>
      </c>
      <c r="O238" s="2" t="s">
        <v>123</v>
      </c>
      <c r="P238" s="2" t="s">
        <v>123</v>
      </c>
      <c r="Q238" s="2" t="s">
        <v>123</v>
      </c>
      <c r="R238" s="2" t="s">
        <v>123</v>
      </c>
      <c r="S238" s="2" t="s">
        <v>123</v>
      </c>
      <c r="T238" s="2" t="s">
        <v>123</v>
      </c>
      <c r="U238" s="2" t="s">
        <v>123</v>
      </c>
      <c r="V238" s="2" t="s">
        <v>123</v>
      </c>
      <c r="W238" s="2" t="s">
        <v>123</v>
      </c>
      <c r="X238" s="2" t="s">
        <v>123</v>
      </c>
      <c r="Y238" s="2" t="s">
        <v>123</v>
      </c>
      <c r="Z238" s="2" t="s">
        <v>123</v>
      </c>
      <c r="AA238" s="2" t="s">
        <v>123</v>
      </c>
      <c r="AB238" s="2" t="s">
        <v>123</v>
      </c>
      <c r="AC238" s="2" t="s">
        <v>1982</v>
      </c>
      <c r="AD238" s="2" t="s">
        <v>123</v>
      </c>
      <c r="AE238" s="2" t="s">
        <v>123</v>
      </c>
      <c r="AF238" s="2" t="s">
        <v>123</v>
      </c>
      <c r="AG238" s="2" t="s">
        <v>123</v>
      </c>
      <c r="AH238" s="2" t="s">
        <v>123</v>
      </c>
      <c r="AI238" s="2" t="s">
        <v>123</v>
      </c>
      <c r="AJ238" s="2" t="s">
        <v>123</v>
      </c>
      <c r="AK238" s="2" t="s">
        <v>123</v>
      </c>
      <c r="AL238" s="2" t="s">
        <v>123</v>
      </c>
      <c r="AM238" s="2" t="s">
        <v>123</v>
      </c>
      <c r="AN238" s="2" t="s">
        <v>123</v>
      </c>
      <c r="AO238" s="2" t="s">
        <v>123</v>
      </c>
      <c r="AP238" s="2" t="s">
        <v>123</v>
      </c>
      <c r="AQ238" s="2" t="s">
        <v>123</v>
      </c>
      <c r="AR238" s="2" t="s">
        <v>123</v>
      </c>
      <c r="AS238" s="2" t="s">
        <v>123</v>
      </c>
      <c r="AT238" s="2" t="s">
        <v>123</v>
      </c>
      <c r="AU238" s="2" t="s">
        <v>123</v>
      </c>
      <c r="AV238" s="2" t="s">
        <v>123</v>
      </c>
      <c r="AW238" s="2" t="s">
        <v>123</v>
      </c>
      <c r="AX238" s="2" t="s">
        <v>123</v>
      </c>
      <c r="AY238" s="2" t="s">
        <v>123</v>
      </c>
      <c r="AZ238" s="2" t="s">
        <v>123</v>
      </c>
      <c r="BA238" s="2" t="s">
        <v>123</v>
      </c>
      <c r="BB238" s="2" t="s">
        <v>123</v>
      </c>
      <c r="BC238" s="2" t="s">
        <v>123</v>
      </c>
      <c r="BD238" s="2" t="s">
        <v>123</v>
      </c>
      <c r="BE238" s="2" t="s">
        <v>123</v>
      </c>
      <c r="BF238" s="2" t="s">
        <v>123</v>
      </c>
      <c r="BG238" s="2" t="s">
        <v>837</v>
      </c>
      <c r="BH238" s="2" t="s">
        <v>837</v>
      </c>
      <c r="BI238" s="2" t="s">
        <v>838</v>
      </c>
      <c r="BJ238" s="2" t="s">
        <v>837</v>
      </c>
      <c r="BK238">
        <v>87</v>
      </c>
      <c r="BL238">
        <v>10</v>
      </c>
      <c r="BM238">
        <v>1</v>
      </c>
      <c r="BN238">
        <v>1</v>
      </c>
      <c r="BO238">
        <v>1</v>
      </c>
      <c r="BP238" s="2" t="s">
        <v>1983</v>
      </c>
      <c r="BQ238" s="2" t="s">
        <v>1984</v>
      </c>
      <c r="BR238" s="2" t="s">
        <v>1985</v>
      </c>
      <c r="BS238" s="2" t="s">
        <v>1986</v>
      </c>
      <c r="BT238" s="2" t="s">
        <v>123</v>
      </c>
      <c r="BU238" s="2" t="s">
        <v>123</v>
      </c>
      <c r="BV238" s="2" t="s">
        <v>123</v>
      </c>
      <c r="BW238" s="2" t="s">
        <v>123</v>
      </c>
      <c r="BX238" s="2" t="s">
        <v>123</v>
      </c>
      <c r="BY238" s="2" t="s">
        <v>123</v>
      </c>
      <c r="BZ238" s="2" t="s">
        <v>123</v>
      </c>
      <c r="CA238" s="2" t="s">
        <v>123</v>
      </c>
      <c r="CB238" s="2" t="s">
        <v>123</v>
      </c>
      <c r="CC238" s="2" t="s">
        <v>123</v>
      </c>
      <c r="CD238" s="2" t="s">
        <v>123</v>
      </c>
      <c r="CE238" s="2" t="s">
        <v>123</v>
      </c>
      <c r="CF238" s="2" t="s">
        <v>123</v>
      </c>
      <c r="CG238" s="2" t="s">
        <v>123</v>
      </c>
      <c r="CH238" s="2" t="s">
        <v>123</v>
      </c>
      <c r="CI238" s="2" t="s">
        <v>123</v>
      </c>
      <c r="CJ238" s="2" t="s">
        <v>123</v>
      </c>
      <c r="CK238" s="2" t="s">
        <v>123</v>
      </c>
      <c r="CL238" s="2" t="s">
        <v>123</v>
      </c>
      <c r="CM238" s="2" t="s">
        <v>123</v>
      </c>
      <c r="CN238" s="2" t="s">
        <v>123</v>
      </c>
      <c r="CO238" s="2" t="s">
        <v>123</v>
      </c>
      <c r="CP238" s="2" t="s">
        <v>123</v>
      </c>
      <c r="CQ238" s="2" t="s">
        <v>123</v>
      </c>
      <c r="CR238" s="2" t="s">
        <v>123</v>
      </c>
      <c r="CS238" s="2" t="s">
        <v>123</v>
      </c>
      <c r="CT238" s="2" t="s">
        <v>123</v>
      </c>
      <c r="CU238" s="2" t="s">
        <v>123</v>
      </c>
      <c r="CV238" s="2" t="s">
        <v>123</v>
      </c>
      <c r="CW238" s="2" t="s">
        <v>123</v>
      </c>
      <c r="CX238" s="2" t="s">
        <v>123</v>
      </c>
      <c r="CY238" s="2" t="s">
        <v>123</v>
      </c>
      <c r="CZ238" s="2" t="s">
        <v>123</v>
      </c>
      <c r="DA238" s="2" t="s">
        <v>123</v>
      </c>
      <c r="DB238" s="2" t="s">
        <v>123</v>
      </c>
      <c r="DC238" s="2" t="s">
        <v>123</v>
      </c>
      <c r="DD238" s="2" t="s">
        <v>123</v>
      </c>
      <c r="DE238" s="2" t="s">
        <v>123</v>
      </c>
      <c r="DF238" s="2" t="s">
        <v>123</v>
      </c>
      <c r="DG238" s="2" t="s">
        <v>123</v>
      </c>
      <c r="DH238" s="2" t="s">
        <v>123</v>
      </c>
      <c r="DI238" s="2" t="s">
        <v>123</v>
      </c>
      <c r="DJ238" s="2" t="s">
        <v>123</v>
      </c>
      <c r="DK238" s="2" t="s">
        <v>123</v>
      </c>
      <c r="DL238" s="2" t="s">
        <v>123</v>
      </c>
      <c r="DM238" s="2" t="s">
        <v>123</v>
      </c>
      <c r="DN238" s="2" t="s">
        <v>123</v>
      </c>
      <c r="DO238" s="2" t="s">
        <v>123</v>
      </c>
      <c r="DP238" s="2" t="s">
        <v>123</v>
      </c>
      <c r="DQ238" s="2" t="s">
        <v>123</v>
      </c>
      <c r="DR238" s="2" t="s">
        <v>123</v>
      </c>
      <c r="DS238">
        <v>50</v>
      </c>
      <c r="DT238">
        <v>20</v>
      </c>
      <c r="DU238">
        <v>5</v>
      </c>
      <c r="DV238">
        <v>5</v>
      </c>
      <c r="DW238">
        <v>0</v>
      </c>
      <c r="DX238">
        <v>5</v>
      </c>
      <c r="DY238">
        <v>5</v>
      </c>
      <c r="DZ238">
        <v>0</v>
      </c>
      <c r="EA238">
        <v>10</v>
      </c>
      <c r="EB238">
        <v>0</v>
      </c>
      <c r="EC238" s="2" t="s">
        <v>123</v>
      </c>
      <c r="ED238" s="2" t="s">
        <v>845</v>
      </c>
      <c r="EE238" s="2" t="s">
        <v>846</v>
      </c>
      <c r="EF238" s="2" t="s">
        <v>889</v>
      </c>
      <c r="EG238" s="2" t="s">
        <v>123</v>
      </c>
      <c r="EH238" s="2" t="s">
        <v>123</v>
      </c>
      <c r="EI238" s="2" t="s">
        <v>123</v>
      </c>
    </row>
    <row r="239" spans="1:139" ht="29.1">
      <c r="A239" s="2" t="s">
        <v>544</v>
      </c>
      <c r="B239" s="2" t="s">
        <v>10</v>
      </c>
      <c r="C239" s="2" t="s">
        <v>123</v>
      </c>
      <c r="D239" s="2" t="s">
        <v>123</v>
      </c>
      <c r="E239" s="2" t="s">
        <v>123</v>
      </c>
      <c r="F239" s="2" t="s">
        <v>123</v>
      </c>
      <c r="G239" s="2" t="s">
        <v>123</v>
      </c>
      <c r="H239" s="2" t="s">
        <v>123</v>
      </c>
      <c r="I239" s="2" t="s">
        <v>123</v>
      </c>
      <c r="J239" s="2" t="s">
        <v>123</v>
      </c>
      <c r="K239" s="2" t="s">
        <v>123</v>
      </c>
      <c r="L239" s="2" t="s">
        <v>123</v>
      </c>
      <c r="M239" s="2" t="s">
        <v>123</v>
      </c>
      <c r="N239" s="2" t="s">
        <v>123</v>
      </c>
      <c r="O239" s="2" t="s">
        <v>123</v>
      </c>
      <c r="P239" s="2" t="s">
        <v>123</v>
      </c>
      <c r="Q239" s="2" t="s">
        <v>123</v>
      </c>
      <c r="R239" s="2" t="s">
        <v>123</v>
      </c>
      <c r="S239" s="2" t="s">
        <v>123</v>
      </c>
      <c r="T239" s="2" t="s">
        <v>123</v>
      </c>
      <c r="U239" s="2" t="s">
        <v>123</v>
      </c>
      <c r="V239" s="2" t="s">
        <v>123</v>
      </c>
      <c r="W239" s="2" t="s">
        <v>123</v>
      </c>
      <c r="X239" s="2" t="s">
        <v>123</v>
      </c>
      <c r="Y239" s="2" t="s">
        <v>123</v>
      </c>
      <c r="Z239" s="2" t="s">
        <v>123</v>
      </c>
      <c r="AA239" s="2" t="s">
        <v>123</v>
      </c>
      <c r="AB239" s="2" t="s">
        <v>123</v>
      </c>
      <c r="AC239" s="2" t="s">
        <v>851</v>
      </c>
      <c r="AD239">
        <v>1</v>
      </c>
      <c r="AE239">
        <v>5</v>
      </c>
      <c r="AF239">
        <v>1</v>
      </c>
      <c r="AG239">
        <v>1</v>
      </c>
      <c r="AH239">
        <v>10</v>
      </c>
      <c r="AI239">
        <v>15</v>
      </c>
      <c r="AJ239">
        <v>10</v>
      </c>
      <c r="AK239">
        <v>1</v>
      </c>
      <c r="AL239">
        <v>1</v>
      </c>
      <c r="AM239">
        <v>10</v>
      </c>
      <c r="AN239">
        <v>0</v>
      </c>
      <c r="AO239">
        <v>0</v>
      </c>
      <c r="AP239">
        <v>30</v>
      </c>
      <c r="AQ239">
        <v>5</v>
      </c>
      <c r="AR239">
        <v>10</v>
      </c>
      <c r="AS239">
        <v>0</v>
      </c>
      <c r="AT239" s="2" t="s">
        <v>123</v>
      </c>
      <c r="AU239" s="2" t="s">
        <v>863</v>
      </c>
      <c r="AV239" s="2" t="s">
        <v>846</v>
      </c>
      <c r="AW239" s="2" t="s">
        <v>846</v>
      </c>
      <c r="AX239" s="2" t="s">
        <v>863</v>
      </c>
      <c r="AY239" s="2" t="s">
        <v>863</v>
      </c>
      <c r="AZ239" s="2" t="s">
        <v>929</v>
      </c>
      <c r="BA239" s="2" t="s">
        <v>863</v>
      </c>
      <c r="BB239" s="2" t="s">
        <v>863</v>
      </c>
      <c r="BC239" s="2" t="s">
        <v>863</v>
      </c>
      <c r="BD239" s="2" t="s">
        <v>863</v>
      </c>
      <c r="BE239" s="2" t="s">
        <v>123</v>
      </c>
      <c r="BF239" s="2" t="s">
        <v>123</v>
      </c>
      <c r="BG239" s="2" t="s">
        <v>837</v>
      </c>
      <c r="BH239" s="2" t="s">
        <v>838</v>
      </c>
      <c r="BI239" s="2" t="s">
        <v>838</v>
      </c>
      <c r="BJ239" s="2" t="s">
        <v>838</v>
      </c>
      <c r="BK239">
        <v>0</v>
      </c>
      <c r="BL239">
        <v>0</v>
      </c>
      <c r="BM239">
        <v>15</v>
      </c>
      <c r="BN239">
        <v>85</v>
      </c>
      <c r="BO239">
        <v>0</v>
      </c>
      <c r="BP239" s="2" t="s">
        <v>1987</v>
      </c>
      <c r="BQ239" s="2" t="s">
        <v>1988</v>
      </c>
      <c r="BR239" s="2" t="s">
        <v>851</v>
      </c>
      <c r="BS239" s="2" t="s">
        <v>1989</v>
      </c>
      <c r="BT239" s="2" t="s">
        <v>123</v>
      </c>
      <c r="BU239" s="2" t="s">
        <v>123</v>
      </c>
      <c r="BV239" s="2" t="s">
        <v>123</v>
      </c>
      <c r="BW239" s="2" t="s">
        <v>123</v>
      </c>
      <c r="BX239" s="2" t="s">
        <v>123</v>
      </c>
      <c r="BY239" s="2" t="s">
        <v>123</v>
      </c>
      <c r="BZ239" s="2" t="s">
        <v>123</v>
      </c>
      <c r="CA239" s="2" t="s">
        <v>123</v>
      </c>
      <c r="CB239" s="2" t="s">
        <v>123</v>
      </c>
      <c r="CC239" s="2" t="s">
        <v>123</v>
      </c>
      <c r="CD239" s="2" t="s">
        <v>123</v>
      </c>
      <c r="CE239" s="2" t="s">
        <v>123</v>
      </c>
      <c r="CF239" s="2" t="s">
        <v>123</v>
      </c>
      <c r="CG239" s="2" t="s">
        <v>123</v>
      </c>
      <c r="CH239" s="2" t="s">
        <v>123</v>
      </c>
      <c r="CI239" s="2" t="s">
        <v>123</v>
      </c>
      <c r="CJ239" s="2" t="s">
        <v>123</v>
      </c>
      <c r="CK239" s="2" t="s">
        <v>123</v>
      </c>
      <c r="CL239" s="2" t="s">
        <v>123</v>
      </c>
      <c r="CM239" s="2" t="s">
        <v>123</v>
      </c>
      <c r="CN239" s="2" t="s">
        <v>123</v>
      </c>
      <c r="CO239" s="2" t="s">
        <v>123</v>
      </c>
      <c r="CP239" s="2" t="s">
        <v>123</v>
      </c>
      <c r="CQ239" s="2" t="s">
        <v>123</v>
      </c>
      <c r="CR239" s="2" t="s">
        <v>123</v>
      </c>
      <c r="CS239" s="2" t="s">
        <v>123</v>
      </c>
      <c r="CT239" s="2" t="s">
        <v>123</v>
      </c>
      <c r="CU239" s="2" t="s">
        <v>123</v>
      </c>
      <c r="CV239" s="2" t="s">
        <v>123</v>
      </c>
      <c r="CW239" s="2" t="s">
        <v>123</v>
      </c>
      <c r="CX239" s="2" t="s">
        <v>123</v>
      </c>
      <c r="CY239" s="2" t="s">
        <v>123</v>
      </c>
      <c r="CZ239" s="2" t="s">
        <v>123</v>
      </c>
      <c r="DA239" s="2" t="s">
        <v>123</v>
      </c>
      <c r="DB239" s="2" t="s">
        <v>123</v>
      </c>
      <c r="DC239" s="2" t="s">
        <v>123</v>
      </c>
      <c r="DD239" s="2" t="s">
        <v>123</v>
      </c>
      <c r="DE239" s="2" t="s">
        <v>123</v>
      </c>
      <c r="DF239" s="2" t="s">
        <v>123</v>
      </c>
      <c r="DG239" s="2" t="s">
        <v>123</v>
      </c>
      <c r="DH239" s="2" t="s">
        <v>123</v>
      </c>
      <c r="DI239" s="2" t="s">
        <v>123</v>
      </c>
      <c r="DJ239" s="2" t="s">
        <v>123</v>
      </c>
      <c r="DK239" s="2" t="s">
        <v>123</v>
      </c>
      <c r="DL239" s="2" t="s">
        <v>123</v>
      </c>
      <c r="DM239" s="2" t="s">
        <v>123</v>
      </c>
      <c r="DN239" s="2" t="s">
        <v>123</v>
      </c>
      <c r="DO239" s="2" t="s">
        <v>123</v>
      </c>
      <c r="DP239" s="2" t="s">
        <v>123</v>
      </c>
      <c r="DQ239" s="2" t="s">
        <v>123</v>
      </c>
      <c r="DR239" s="2" t="s">
        <v>123</v>
      </c>
      <c r="DS239" s="2" t="s">
        <v>123</v>
      </c>
      <c r="DT239" s="2" t="s">
        <v>123</v>
      </c>
      <c r="DU239" s="2" t="s">
        <v>123</v>
      </c>
      <c r="DV239" s="2" t="s">
        <v>123</v>
      </c>
      <c r="DW239" s="2" t="s">
        <v>123</v>
      </c>
      <c r="DX239" s="2" t="s">
        <v>123</v>
      </c>
      <c r="DY239" s="2" t="s">
        <v>123</v>
      </c>
      <c r="DZ239" s="2" t="s">
        <v>123</v>
      </c>
      <c r="EA239" s="2" t="s">
        <v>123</v>
      </c>
      <c r="EB239" s="2" t="s">
        <v>123</v>
      </c>
      <c r="EC239" s="2" t="s">
        <v>123</v>
      </c>
      <c r="ED239" s="2" t="s">
        <v>123</v>
      </c>
      <c r="EE239" s="2" t="s">
        <v>123</v>
      </c>
      <c r="EF239" s="2" t="s">
        <v>123</v>
      </c>
      <c r="EG239" s="2" t="s">
        <v>123</v>
      </c>
      <c r="EH239" s="2" t="s">
        <v>123</v>
      </c>
      <c r="EI239" s="2" t="s">
        <v>123</v>
      </c>
    </row>
    <row r="240" spans="1:139" ht="29.1">
      <c r="A240" s="2" t="s">
        <v>679</v>
      </c>
      <c r="B240" s="2" t="s">
        <v>11</v>
      </c>
      <c r="C240" s="2" t="s">
        <v>123</v>
      </c>
      <c r="D240" s="2" t="s">
        <v>123</v>
      </c>
      <c r="E240" s="2" t="s">
        <v>123</v>
      </c>
      <c r="F240" s="2" t="s">
        <v>123</v>
      </c>
      <c r="G240" s="2" t="s">
        <v>123</v>
      </c>
      <c r="H240" s="2" t="s">
        <v>123</v>
      </c>
      <c r="I240" s="2" t="s">
        <v>123</v>
      </c>
      <c r="J240" s="2" t="s">
        <v>123</v>
      </c>
      <c r="K240" s="2" t="s">
        <v>123</v>
      </c>
      <c r="L240" s="2" t="s">
        <v>123</v>
      </c>
      <c r="M240" s="2" t="s">
        <v>123</v>
      </c>
      <c r="N240" s="2" t="s">
        <v>123</v>
      </c>
      <c r="O240" s="2" t="s">
        <v>123</v>
      </c>
      <c r="P240" s="2" t="s">
        <v>123</v>
      </c>
      <c r="Q240" s="2" t="s">
        <v>123</v>
      </c>
      <c r="R240" s="2" t="s">
        <v>123</v>
      </c>
      <c r="S240" s="2" t="s">
        <v>123</v>
      </c>
      <c r="T240" s="2" t="s">
        <v>123</v>
      </c>
      <c r="U240" s="2" t="s">
        <v>123</v>
      </c>
      <c r="V240" s="2" t="s">
        <v>123</v>
      </c>
      <c r="W240" s="2" t="s">
        <v>123</v>
      </c>
      <c r="X240" s="2" t="s">
        <v>123</v>
      </c>
      <c r="Y240" s="2" t="s">
        <v>123</v>
      </c>
      <c r="Z240" s="2" t="s">
        <v>123</v>
      </c>
      <c r="AA240" s="2" t="s">
        <v>123</v>
      </c>
      <c r="AB240" s="2" t="s">
        <v>123</v>
      </c>
      <c r="AC240" s="2" t="s">
        <v>1990</v>
      </c>
      <c r="AD240" s="2" t="s">
        <v>123</v>
      </c>
      <c r="AE240" s="2" t="s">
        <v>123</v>
      </c>
      <c r="AF240" s="2" t="s">
        <v>123</v>
      </c>
      <c r="AG240" s="2" t="s">
        <v>123</v>
      </c>
      <c r="AH240" s="2" t="s">
        <v>123</v>
      </c>
      <c r="AI240" s="2" t="s">
        <v>123</v>
      </c>
      <c r="AJ240" s="2" t="s">
        <v>123</v>
      </c>
      <c r="AK240" s="2" t="s">
        <v>123</v>
      </c>
      <c r="AL240" s="2" t="s">
        <v>123</v>
      </c>
      <c r="AM240" s="2" t="s">
        <v>123</v>
      </c>
      <c r="AN240" s="2" t="s">
        <v>123</v>
      </c>
      <c r="AO240" s="2" t="s">
        <v>123</v>
      </c>
      <c r="AP240" s="2" t="s">
        <v>123</v>
      </c>
      <c r="AQ240" s="2" t="s">
        <v>123</v>
      </c>
      <c r="AR240" s="2" t="s">
        <v>123</v>
      </c>
      <c r="AS240" s="2" t="s">
        <v>123</v>
      </c>
      <c r="AT240" s="2" t="s">
        <v>123</v>
      </c>
      <c r="AU240" s="2" t="s">
        <v>123</v>
      </c>
      <c r="AV240" s="2" t="s">
        <v>123</v>
      </c>
      <c r="AW240" s="2" t="s">
        <v>123</v>
      </c>
      <c r="AX240" s="2" t="s">
        <v>123</v>
      </c>
      <c r="AY240" s="2" t="s">
        <v>123</v>
      </c>
      <c r="AZ240" s="2" t="s">
        <v>123</v>
      </c>
      <c r="BA240" s="2" t="s">
        <v>123</v>
      </c>
      <c r="BB240" s="2" t="s">
        <v>123</v>
      </c>
      <c r="BC240" s="2" t="s">
        <v>123</v>
      </c>
      <c r="BD240" s="2" t="s">
        <v>123</v>
      </c>
      <c r="BE240" s="2" t="s">
        <v>123</v>
      </c>
      <c r="BF240" s="2" t="s">
        <v>123</v>
      </c>
      <c r="BG240" s="2" t="s">
        <v>838</v>
      </c>
      <c r="BH240" s="2" t="s">
        <v>838</v>
      </c>
      <c r="BI240" s="2" t="s">
        <v>849</v>
      </c>
      <c r="BJ240" s="2" t="s">
        <v>849</v>
      </c>
      <c r="BK240">
        <v>2</v>
      </c>
      <c r="BL240">
        <v>3</v>
      </c>
      <c r="BM240">
        <v>5</v>
      </c>
      <c r="BN240">
        <v>30</v>
      </c>
      <c r="BO240">
        <v>60</v>
      </c>
      <c r="BP240" s="2" t="s">
        <v>1991</v>
      </c>
      <c r="BQ240" s="2" t="s">
        <v>1992</v>
      </c>
      <c r="BR240" s="2" t="s">
        <v>1993</v>
      </c>
      <c r="BS240" s="2" t="s">
        <v>1994</v>
      </c>
      <c r="BT240">
        <v>40</v>
      </c>
      <c r="BU240">
        <v>32</v>
      </c>
      <c r="BV240">
        <v>0</v>
      </c>
      <c r="BW240">
        <v>0</v>
      </c>
      <c r="BX240">
        <v>1</v>
      </c>
      <c r="BY240">
        <v>1</v>
      </c>
      <c r="BZ240">
        <v>1</v>
      </c>
      <c r="CA240">
        <v>3</v>
      </c>
      <c r="CB240">
        <v>0</v>
      </c>
      <c r="CC240">
        <v>10</v>
      </c>
      <c r="CD240">
        <v>10</v>
      </c>
      <c r="CE240">
        <v>2</v>
      </c>
      <c r="CF240">
        <v>0</v>
      </c>
      <c r="CG240" s="2" t="s">
        <v>123</v>
      </c>
      <c r="CH240">
        <v>100</v>
      </c>
      <c r="CI240">
        <v>40</v>
      </c>
      <c r="CJ240">
        <v>50</v>
      </c>
      <c r="CK240">
        <v>10</v>
      </c>
      <c r="CL240">
        <v>0</v>
      </c>
      <c r="CM240">
        <v>0</v>
      </c>
      <c r="CN240" s="2" t="s">
        <v>123</v>
      </c>
      <c r="CO240" s="2" t="s">
        <v>844</v>
      </c>
      <c r="CP240" s="2" t="s">
        <v>844</v>
      </c>
      <c r="CQ240" s="2" t="s">
        <v>123</v>
      </c>
      <c r="CR240" s="2" t="s">
        <v>845</v>
      </c>
      <c r="CS240" s="2" t="s">
        <v>844</v>
      </c>
      <c r="CT240" s="2" t="s">
        <v>846</v>
      </c>
      <c r="CU240" s="2" t="s">
        <v>863</v>
      </c>
      <c r="CV240" s="2" t="s">
        <v>845</v>
      </c>
      <c r="CW240" s="2" t="s">
        <v>123</v>
      </c>
      <c r="CX240" s="2" t="s">
        <v>123</v>
      </c>
      <c r="CY240" s="2" t="s">
        <v>123</v>
      </c>
      <c r="CZ240" s="2" t="s">
        <v>123</v>
      </c>
      <c r="DA240" s="2" t="s">
        <v>123</v>
      </c>
      <c r="DB240" s="2" t="s">
        <v>123</v>
      </c>
      <c r="DC240" s="2" t="s">
        <v>123</v>
      </c>
      <c r="DD240" s="2" t="s">
        <v>123</v>
      </c>
      <c r="DE240" s="2" t="s">
        <v>123</v>
      </c>
      <c r="DF240" s="2" t="s">
        <v>123</v>
      </c>
      <c r="DG240" s="2" t="s">
        <v>123</v>
      </c>
      <c r="DH240" s="2" t="s">
        <v>123</v>
      </c>
      <c r="DI240" s="2" t="s">
        <v>123</v>
      </c>
      <c r="DJ240" s="2" t="s">
        <v>123</v>
      </c>
      <c r="DK240" s="2" t="s">
        <v>123</v>
      </c>
      <c r="DL240" s="2" t="s">
        <v>123</v>
      </c>
      <c r="DM240" s="2" t="s">
        <v>123</v>
      </c>
      <c r="DN240" s="2" t="s">
        <v>123</v>
      </c>
      <c r="DO240" s="2" t="s">
        <v>123</v>
      </c>
      <c r="DP240" s="2" t="s">
        <v>123</v>
      </c>
      <c r="DQ240" s="2" t="s">
        <v>123</v>
      </c>
      <c r="DR240" s="2" t="s">
        <v>123</v>
      </c>
      <c r="DS240" s="2" t="s">
        <v>123</v>
      </c>
      <c r="DT240" s="2" t="s">
        <v>123</v>
      </c>
      <c r="DU240" s="2" t="s">
        <v>123</v>
      </c>
      <c r="DV240" s="2" t="s">
        <v>123</v>
      </c>
      <c r="DW240" s="2" t="s">
        <v>123</v>
      </c>
      <c r="DX240" s="2" t="s">
        <v>123</v>
      </c>
      <c r="DY240" s="2" t="s">
        <v>123</v>
      </c>
      <c r="DZ240" s="2" t="s">
        <v>123</v>
      </c>
      <c r="EA240" s="2" t="s">
        <v>123</v>
      </c>
      <c r="EB240" s="2" t="s">
        <v>123</v>
      </c>
      <c r="EC240" s="2" t="s">
        <v>123</v>
      </c>
      <c r="ED240" s="2" t="s">
        <v>123</v>
      </c>
      <c r="EE240" s="2" t="s">
        <v>123</v>
      </c>
      <c r="EF240" s="2" t="s">
        <v>123</v>
      </c>
      <c r="EG240" s="2" t="s">
        <v>123</v>
      </c>
      <c r="EH240" s="2" t="s">
        <v>123</v>
      </c>
      <c r="EI240" s="2" t="s">
        <v>123</v>
      </c>
    </row>
    <row r="241" spans="1:139" ht="231.95">
      <c r="A241" s="2" t="s">
        <v>399</v>
      </c>
      <c r="B241" s="2" t="s">
        <v>12</v>
      </c>
      <c r="C241" s="2" t="s">
        <v>123</v>
      </c>
      <c r="D241" s="2" t="s">
        <v>123</v>
      </c>
      <c r="E241" s="2" t="s">
        <v>123</v>
      </c>
      <c r="F241" s="2" t="s">
        <v>123</v>
      </c>
      <c r="G241" s="2" t="s">
        <v>123</v>
      </c>
      <c r="H241" s="2" t="s">
        <v>123</v>
      </c>
      <c r="I241" s="2" t="s">
        <v>123</v>
      </c>
      <c r="J241" s="2" t="s">
        <v>123</v>
      </c>
      <c r="K241" s="2" t="s">
        <v>123</v>
      </c>
      <c r="L241" s="2" t="s">
        <v>123</v>
      </c>
      <c r="M241" s="2" t="s">
        <v>123</v>
      </c>
      <c r="N241" s="2" t="s">
        <v>123</v>
      </c>
      <c r="O241" s="2" t="s">
        <v>123</v>
      </c>
      <c r="P241" s="2" t="s">
        <v>123</v>
      </c>
      <c r="Q241" s="2" t="s">
        <v>123</v>
      </c>
      <c r="R241" s="2" t="s">
        <v>123</v>
      </c>
      <c r="S241" s="2" t="s">
        <v>123</v>
      </c>
      <c r="T241" s="2" t="s">
        <v>123</v>
      </c>
      <c r="U241" s="2" t="s">
        <v>123</v>
      </c>
      <c r="V241" s="2" t="s">
        <v>123</v>
      </c>
      <c r="W241" s="2" t="s">
        <v>123</v>
      </c>
      <c r="X241" s="2" t="s">
        <v>123</v>
      </c>
      <c r="Y241" s="2" t="s">
        <v>123</v>
      </c>
      <c r="Z241" s="2" t="s">
        <v>123</v>
      </c>
      <c r="AA241" s="2" t="s">
        <v>123</v>
      </c>
      <c r="AB241" s="2" t="s">
        <v>123</v>
      </c>
      <c r="AC241" s="2" t="s">
        <v>1995</v>
      </c>
      <c r="AD241" s="2" t="s">
        <v>123</v>
      </c>
      <c r="AE241" s="2" t="s">
        <v>123</v>
      </c>
      <c r="AF241" s="2" t="s">
        <v>123</v>
      </c>
      <c r="AG241" s="2" t="s">
        <v>123</v>
      </c>
      <c r="AH241" s="2" t="s">
        <v>123</v>
      </c>
      <c r="AI241" s="2" t="s">
        <v>123</v>
      </c>
      <c r="AJ241" s="2" t="s">
        <v>123</v>
      </c>
      <c r="AK241" s="2" t="s">
        <v>123</v>
      </c>
      <c r="AL241" s="2" t="s">
        <v>123</v>
      </c>
      <c r="AM241" s="2" t="s">
        <v>123</v>
      </c>
      <c r="AN241" s="2" t="s">
        <v>123</v>
      </c>
      <c r="AO241" s="2" t="s">
        <v>123</v>
      </c>
      <c r="AP241" s="2" t="s">
        <v>123</v>
      </c>
      <c r="AQ241" s="2" t="s">
        <v>123</v>
      </c>
      <c r="AR241" s="2" t="s">
        <v>123</v>
      </c>
      <c r="AS241" s="2" t="s">
        <v>123</v>
      </c>
      <c r="AT241" s="2" t="s">
        <v>123</v>
      </c>
      <c r="AU241" s="2" t="s">
        <v>123</v>
      </c>
      <c r="AV241" s="2" t="s">
        <v>123</v>
      </c>
      <c r="AW241" s="2" t="s">
        <v>123</v>
      </c>
      <c r="AX241" s="2" t="s">
        <v>123</v>
      </c>
      <c r="AY241" s="2" t="s">
        <v>123</v>
      </c>
      <c r="AZ241" s="2" t="s">
        <v>123</v>
      </c>
      <c r="BA241" s="2" t="s">
        <v>123</v>
      </c>
      <c r="BB241" s="2" t="s">
        <v>123</v>
      </c>
      <c r="BC241" s="2" t="s">
        <v>123</v>
      </c>
      <c r="BD241" s="2" t="s">
        <v>123</v>
      </c>
      <c r="BE241" s="2" t="s">
        <v>123</v>
      </c>
      <c r="BF241" s="2" t="s">
        <v>123</v>
      </c>
      <c r="BG241" s="2" t="s">
        <v>837</v>
      </c>
      <c r="BH241" s="2" t="s">
        <v>849</v>
      </c>
      <c r="BI241" s="2" t="s">
        <v>849</v>
      </c>
      <c r="BJ241" s="2" t="s">
        <v>837</v>
      </c>
      <c r="BK241">
        <v>0</v>
      </c>
      <c r="BL241">
        <v>0</v>
      </c>
      <c r="BM241">
        <v>70</v>
      </c>
      <c r="BN241">
        <v>25</v>
      </c>
      <c r="BO241">
        <v>5</v>
      </c>
      <c r="BP241" s="2" t="s">
        <v>1996</v>
      </c>
      <c r="BQ241" s="2" t="s">
        <v>1997</v>
      </c>
      <c r="BR241" s="2" t="s">
        <v>1998</v>
      </c>
      <c r="BS241" s="2" t="s">
        <v>1999</v>
      </c>
      <c r="BT241" s="2" t="s">
        <v>123</v>
      </c>
      <c r="BU241" s="2" t="s">
        <v>123</v>
      </c>
      <c r="BV241" s="2" t="s">
        <v>123</v>
      </c>
      <c r="BW241" s="2" t="s">
        <v>123</v>
      </c>
      <c r="BX241" s="2" t="s">
        <v>123</v>
      </c>
      <c r="BY241" s="2" t="s">
        <v>123</v>
      </c>
      <c r="BZ241" s="2" t="s">
        <v>123</v>
      </c>
      <c r="CA241" s="2" t="s">
        <v>123</v>
      </c>
      <c r="CB241" s="2" t="s">
        <v>123</v>
      </c>
      <c r="CC241" s="2" t="s">
        <v>123</v>
      </c>
      <c r="CD241" s="2" t="s">
        <v>123</v>
      </c>
      <c r="CE241" s="2" t="s">
        <v>123</v>
      </c>
      <c r="CF241" s="2" t="s">
        <v>123</v>
      </c>
      <c r="CG241" s="2" t="s">
        <v>123</v>
      </c>
      <c r="CH241" s="2" t="s">
        <v>123</v>
      </c>
      <c r="CI241" s="2" t="s">
        <v>123</v>
      </c>
      <c r="CJ241" s="2" t="s">
        <v>123</v>
      </c>
      <c r="CK241" s="2" t="s">
        <v>123</v>
      </c>
      <c r="CL241" s="2" t="s">
        <v>123</v>
      </c>
      <c r="CM241" s="2" t="s">
        <v>123</v>
      </c>
      <c r="CN241" s="2" t="s">
        <v>123</v>
      </c>
      <c r="CO241" s="2" t="s">
        <v>123</v>
      </c>
      <c r="CP241" s="2" t="s">
        <v>123</v>
      </c>
      <c r="CQ241" s="2" t="s">
        <v>123</v>
      </c>
      <c r="CR241" s="2" t="s">
        <v>123</v>
      </c>
      <c r="CS241" s="2" t="s">
        <v>123</v>
      </c>
      <c r="CT241" s="2" t="s">
        <v>123</v>
      </c>
      <c r="CU241" s="2" t="s">
        <v>123</v>
      </c>
      <c r="CV241" s="2" t="s">
        <v>123</v>
      </c>
      <c r="CW241" s="2" t="s">
        <v>123</v>
      </c>
      <c r="CX241" s="2" t="s">
        <v>123</v>
      </c>
      <c r="CY241" s="2" t="s">
        <v>123</v>
      </c>
      <c r="CZ241" s="2" t="s">
        <v>123</v>
      </c>
      <c r="DA241" s="2" t="s">
        <v>123</v>
      </c>
      <c r="DB241" s="2" t="s">
        <v>123</v>
      </c>
      <c r="DC241" s="2" t="s">
        <v>123</v>
      </c>
      <c r="DD241" s="2" t="s">
        <v>123</v>
      </c>
      <c r="DE241" s="2" t="s">
        <v>123</v>
      </c>
      <c r="DF241" s="2" t="s">
        <v>123</v>
      </c>
      <c r="DG241" s="2" t="s">
        <v>123</v>
      </c>
      <c r="DH241" s="2" t="s">
        <v>123</v>
      </c>
      <c r="DI241" s="2" t="s">
        <v>123</v>
      </c>
      <c r="DJ241" s="2" t="s">
        <v>123</v>
      </c>
      <c r="DK241" s="2" t="s">
        <v>123</v>
      </c>
      <c r="DL241" s="2" t="s">
        <v>123</v>
      </c>
      <c r="DM241" s="2" t="s">
        <v>123</v>
      </c>
      <c r="DN241" s="2" t="s">
        <v>123</v>
      </c>
      <c r="DO241" s="2" t="s">
        <v>123</v>
      </c>
      <c r="DP241" s="2" t="s">
        <v>123</v>
      </c>
      <c r="DQ241" s="2" t="s">
        <v>123</v>
      </c>
      <c r="DR241" s="2" t="s">
        <v>123</v>
      </c>
      <c r="DS241">
        <v>20</v>
      </c>
      <c r="DT241">
        <v>25</v>
      </c>
      <c r="DU241">
        <v>5</v>
      </c>
      <c r="DV241">
        <v>10</v>
      </c>
      <c r="DW241">
        <v>5</v>
      </c>
      <c r="DX241">
        <v>5</v>
      </c>
      <c r="DY241">
        <v>5</v>
      </c>
      <c r="DZ241">
        <v>15</v>
      </c>
      <c r="EA241">
        <v>10</v>
      </c>
      <c r="EB241">
        <v>0</v>
      </c>
      <c r="EC241" s="2" t="s">
        <v>123</v>
      </c>
      <c r="ED241" s="2" t="s">
        <v>845</v>
      </c>
      <c r="EE241" s="2" t="s">
        <v>844</v>
      </c>
      <c r="EF241" s="2" t="s">
        <v>1850</v>
      </c>
      <c r="EG241" s="2" t="s">
        <v>1851</v>
      </c>
      <c r="EH241" s="2" t="s">
        <v>123</v>
      </c>
      <c r="EI241" s="2" t="s">
        <v>123</v>
      </c>
    </row>
    <row r="242" spans="1:139" ht="116.1">
      <c r="A242" s="2" t="s">
        <v>545</v>
      </c>
      <c r="B242" s="2" t="s">
        <v>10</v>
      </c>
      <c r="C242" s="2" t="s">
        <v>123</v>
      </c>
      <c r="D242" s="2" t="s">
        <v>123</v>
      </c>
      <c r="E242" s="2" t="s">
        <v>123</v>
      </c>
      <c r="F242" s="2" t="s">
        <v>123</v>
      </c>
      <c r="G242" s="2" t="s">
        <v>123</v>
      </c>
      <c r="H242" s="2" t="s">
        <v>123</v>
      </c>
      <c r="I242" s="2" t="s">
        <v>123</v>
      </c>
      <c r="J242" s="2" t="s">
        <v>123</v>
      </c>
      <c r="K242" s="2" t="s">
        <v>123</v>
      </c>
      <c r="L242" s="2" t="s">
        <v>123</v>
      </c>
      <c r="M242" s="2" t="s">
        <v>123</v>
      </c>
      <c r="N242" s="2" t="s">
        <v>123</v>
      </c>
      <c r="O242" s="2" t="s">
        <v>123</v>
      </c>
      <c r="P242" s="2" t="s">
        <v>123</v>
      </c>
      <c r="Q242" s="2" t="s">
        <v>123</v>
      </c>
      <c r="R242" s="2" t="s">
        <v>123</v>
      </c>
      <c r="S242" s="2" t="s">
        <v>123</v>
      </c>
      <c r="T242" s="2" t="s">
        <v>123</v>
      </c>
      <c r="U242" s="2" t="s">
        <v>123</v>
      </c>
      <c r="V242" s="2" t="s">
        <v>123</v>
      </c>
      <c r="W242" s="2" t="s">
        <v>123</v>
      </c>
      <c r="X242" s="2" t="s">
        <v>123</v>
      </c>
      <c r="Y242" s="2" t="s">
        <v>123</v>
      </c>
      <c r="Z242" s="2" t="s">
        <v>123</v>
      </c>
      <c r="AA242" s="2" t="s">
        <v>123</v>
      </c>
      <c r="AB242" s="2" t="s">
        <v>123</v>
      </c>
      <c r="AC242" s="2" t="s">
        <v>2000</v>
      </c>
      <c r="AD242">
        <v>1</v>
      </c>
      <c r="AE242">
        <v>10</v>
      </c>
      <c r="AF242">
        <v>1</v>
      </c>
      <c r="AG242">
        <v>1</v>
      </c>
      <c r="AH242">
        <v>10</v>
      </c>
      <c r="AI242">
        <v>20</v>
      </c>
      <c r="AJ242">
        <v>20</v>
      </c>
      <c r="AK242">
        <v>5</v>
      </c>
      <c r="AL242">
        <v>5</v>
      </c>
      <c r="AM242">
        <v>0</v>
      </c>
      <c r="AN242">
        <v>0</v>
      </c>
      <c r="AO242">
        <v>0</v>
      </c>
      <c r="AP242">
        <v>5</v>
      </c>
      <c r="AQ242">
        <v>2</v>
      </c>
      <c r="AR242">
        <v>10</v>
      </c>
      <c r="AS242">
        <v>10</v>
      </c>
      <c r="AT242" s="2" t="s">
        <v>2001</v>
      </c>
      <c r="AU242" s="2" t="s">
        <v>863</v>
      </c>
      <c r="AV242" s="2" t="s">
        <v>844</v>
      </c>
      <c r="AW242" s="2" t="s">
        <v>863</v>
      </c>
      <c r="AX242" s="2" t="s">
        <v>844</v>
      </c>
      <c r="AY242" s="2" t="s">
        <v>844</v>
      </c>
      <c r="AZ242" s="2" t="s">
        <v>863</v>
      </c>
      <c r="BA242" s="2" t="s">
        <v>846</v>
      </c>
      <c r="BB242" s="2" t="s">
        <v>846</v>
      </c>
      <c r="BC242" s="2" t="s">
        <v>845</v>
      </c>
      <c r="BD242" s="2" t="s">
        <v>863</v>
      </c>
      <c r="BE242" s="2" t="s">
        <v>123</v>
      </c>
      <c r="BF242" s="2" t="s">
        <v>123</v>
      </c>
      <c r="BG242" s="2" t="s">
        <v>838</v>
      </c>
      <c r="BH242" s="2" t="s">
        <v>838</v>
      </c>
      <c r="BI242" s="2" t="s">
        <v>837</v>
      </c>
      <c r="BJ242" s="2" t="s">
        <v>838</v>
      </c>
      <c r="BK242">
        <v>5</v>
      </c>
      <c r="BL242">
        <v>10</v>
      </c>
      <c r="BM242">
        <v>10</v>
      </c>
      <c r="BN242">
        <v>25</v>
      </c>
      <c r="BO242">
        <v>50</v>
      </c>
      <c r="BP242" s="2" t="s">
        <v>2002</v>
      </c>
      <c r="BQ242" s="2" t="s">
        <v>2003</v>
      </c>
      <c r="BR242" s="2" t="s">
        <v>2004</v>
      </c>
      <c r="BS242" s="2" t="s">
        <v>851</v>
      </c>
      <c r="BT242" s="2" t="s">
        <v>123</v>
      </c>
      <c r="BU242" s="2" t="s">
        <v>123</v>
      </c>
      <c r="BV242" s="2" t="s">
        <v>123</v>
      </c>
      <c r="BW242" s="2" t="s">
        <v>123</v>
      </c>
      <c r="BX242" s="2" t="s">
        <v>123</v>
      </c>
      <c r="BY242" s="2" t="s">
        <v>123</v>
      </c>
      <c r="BZ242" s="2" t="s">
        <v>123</v>
      </c>
      <c r="CA242" s="2" t="s">
        <v>123</v>
      </c>
      <c r="CB242" s="2" t="s">
        <v>123</v>
      </c>
      <c r="CC242" s="2" t="s">
        <v>123</v>
      </c>
      <c r="CD242" s="2" t="s">
        <v>123</v>
      </c>
      <c r="CE242" s="2" t="s">
        <v>123</v>
      </c>
      <c r="CF242" s="2" t="s">
        <v>123</v>
      </c>
      <c r="CG242" s="2" t="s">
        <v>123</v>
      </c>
      <c r="CH242" s="2" t="s">
        <v>123</v>
      </c>
      <c r="CI242" s="2" t="s">
        <v>123</v>
      </c>
      <c r="CJ242" s="2" t="s">
        <v>123</v>
      </c>
      <c r="CK242" s="2" t="s">
        <v>123</v>
      </c>
      <c r="CL242" s="2" t="s">
        <v>123</v>
      </c>
      <c r="CM242" s="2" t="s">
        <v>123</v>
      </c>
      <c r="CN242" s="2" t="s">
        <v>123</v>
      </c>
      <c r="CO242" s="2" t="s">
        <v>123</v>
      </c>
      <c r="CP242" s="2" t="s">
        <v>123</v>
      </c>
      <c r="CQ242" s="2" t="s">
        <v>123</v>
      </c>
      <c r="CR242" s="2" t="s">
        <v>123</v>
      </c>
      <c r="CS242" s="2" t="s">
        <v>123</v>
      </c>
      <c r="CT242" s="2" t="s">
        <v>123</v>
      </c>
      <c r="CU242" s="2" t="s">
        <v>123</v>
      </c>
      <c r="CV242" s="2" t="s">
        <v>123</v>
      </c>
      <c r="CW242" s="2" t="s">
        <v>123</v>
      </c>
      <c r="CX242" s="2" t="s">
        <v>123</v>
      </c>
      <c r="CY242" s="2" t="s">
        <v>123</v>
      </c>
      <c r="CZ242" s="2" t="s">
        <v>123</v>
      </c>
      <c r="DA242" s="2" t="s">
        <v>123</v>
      </c>
      <c r="DB242" s="2" t="s">
        <v>123</v>
      </c>
      <c r="DC242" s="2" t="s">
        <v>123</v>
      </c>
      <c r="DD242" s="2" t="s">
        <v>123</v>
      </c>
      <c r="DE242" s="2" t="s">
        <v>123</v>
      </c>
      <c r="DF242" s="2" t="s">
        <v>123</v>
      </c>
      <c r="DG242" s="2" t="s">
        <v>123</v>
      </c>
      <c r="DH242" s="2" t="s">
        <v>123</v>
      </c>
      <c r="DI242" s="2" t="s">
        <v>123</v>
      </c>
      <c r="DJ242" s="2" t="s">
        <v>123</v>
      </c>
      <c r="DK242" s="2" t="s">
        <v>123</v>
      </c>
      <c r="DL242" s="2" t="s">
        <v>123</v>
      </c>
      <c r="DM242" s="2" t="s">
        <v>123</v>
      </c>
      <c r="DN242" s="2" t="s">
        <v>123</v>
      </c>
      <c r="DO242" s="2" t="s">
        <v>123</v>
      </c>
      <c r="DP242" s="2" t="s">
        <v>123</v>
      </c>
      <c r="DQ242" s="2" t="s">
        <v>123</v>
      </c>
      <c r="DR242" s="2" t="s">
        <v>123</v>
      </c>
      <c r="DS242" s="2" t="s">
        <v>123</v>
      </c>
      <c r="DT242" s="2" t="s">
        <v>123</v>
      </c>
      <c r="DU242" s="2" t="s">
        <v>123</v>
      </c>
      <c r="DV242" s="2" t="s">
        <v>123</v>
      </c>
      <c r="DW242" s="2" t="s">
        <v>123</v>
      </c>
      <c r="DX242" s="2" t="s">
        <v>123</v>
      </c>
      <c r="DY242" s="2" t="s">
        <v>123</v>
      </c>
      <c r="DZ242" s="2" t="s">
        <v>123</v>
      </c>
      <c r="EA242" s="2" t="s">
        <v>123</v>
      </c>
      <c r="EB242" s="2" t="s">
        <v>123</v>
      </c>
      <c r="EC242" s="2" t="s">
        <v>123</v>
      </c>
      <c r="ED242" s="2" t="s">
        <v>123</v>
      </c>
      <c r="EE242" s="2" t="s">
        <v>123</v>
      </c>
      <c r="EF242" s="2" t="s">
        <v>123</v>
      </c>
      <c r="EG242" s="2" t="s">
        <v>123</v>
      </c>
      <c r="EH242" s="2" t="s">
        <v>123</v>
      </c>
      <c r="EI242" s="2" t="s">
        <v>123</v>
      </c>
    </row>
    <row r="243" spans="1:139" ht="29.1">
      <c r="A243" s="2" t="s">
        <v>546</v>
      </c>
      <c r="B243" s="2" t="s">
        <v>10</v>
      </c>
      <c r="C243" s="2" t="s">
        <v>123</v>
      </c>
      <c r="D243" s="2" t="s">
        <v>123</v>
      </c>
      <c r="E243" s="2" t="s">
        <v>123</v>
      </c>
      <c r="F243" s="2" t="s">
        <v>123</v>
      </c>
      <c r="G243" s="2" t="s">
        <v>123</v>
      </c>
      <c r="H243" s="2" t="s">
        <v>123</v>
      </c>
      <c r="I243" s="2" t="s">
        <v>123</v>
      </c>
      <c r="J243" s="2" t="s">
        <v>123</v>
      </c>
      <c r="K243" s="2" t="s">
        <v>123</v>
      </c>
      <c r="L243" s="2" t="s">
        <v>123</v>
      </c>
      <c r="M243" s="2" t="s">
        <v>123</v>
      </c>
      <c r="N243" s="2" t="s">
        <v>123</v>
      </c>
      <c r="O243" s="2" t="s">
        <v>123</v>
      </c>
      <c r="P243" s="2" t="s">
        <v>123</v>
      </c>
      <c r="Q243" s="2" t="s">
        <v>123</v>
      </c>
      <c r="R243" s="2" t="s">
        <v>123</v>
      </c>
      <c r="S243" s="2" t="s">
        <v>123</v>
      </c>
      <c r="T243" s="2" t="s">
        <v>123</v>
      </c>
      <c r="U243" s="2" t="s">
        <v>123</v>
      </c>
      <c r="V243" s="2" t="s">
        <v>123</v>
      </c>
      <c r="W243" s="2" t="s">
        <v>123</v>
      </c>
      <c r="X243" s="2" t="s">
        <v>123</v>
      </c>
      <c r="Y243" s="2" t="s">
        <v>123</v>
      </c>
      <c r="Z243" s="2" t="s">
        <v>123</v>
      </c>
      <c r="AA243" s="2" t="s">
        <v>123</v>
      </c>
      <c r="AB243" s="2" t="s">
        <v>123</v>
      </c>
      <c r="AC243" s="2" t="s">
        <v>2005</v>
      </c>
      <c r="AD243">
        <v>3</v>
      </c>
      <c r="AE243">
        <v>4</v>
      </c>
      <c r="AF243">
        <v>10</v>
      </c>
      <c r="AG243">
        <v>2</v>
      </c>
      <c r="AH243">
        <v>10</v>
      </c>
      <c r="AI243">
        <v>50</v>
      </c>
      <c r="AJ243">
        <v>5</v>
      </c>
      <c r="AK243">
        <v>3</v>
      </c>
      <c r="AL243">
        <v>3</v>
      </c>
      <c r="AM243">
        <v>1</v>
      </c>
      <c r="AN243">
        <v>4</v>
      </c>
      <c r="AO243">
        <v>0</v>
      </c>
      <c r="AP243">
        <v>5</v>
      </c>
      <c r="AQ243">
        <v>0</v>
      </c>
      <c r="AR243">
        <v>0</v>
      </c>
      <c r="AS243">
        <v>0</v>
      </c>
      <c r="AT243" s="2" t="s">
        <v>123</v>
      </c>
      <c r="AU243" s="2" t="s">
        <v>863</v>
      </c>
      <c r="AV243" s="2" t="s">
        <v>846</v>
      </c>
      <c r="AW243" s="2" t="s">
        <v>846</v>
      </c>
      <c r="AX243" s="2" t="s">
        <v>863</v>
      </c>
      <c r="AY243" s="2" t="s">
        <v>844</v>
      </c>
      <c r="AZ243" s="2" t="s">
        <v>846</v>
      </c>
      <c r="BA243" s="2" t="s">
        <v>863</v>
      </c>
      <c r="BB243" s="2" t="s">
        <v>846</v>
      </c>
      <c r="BC243" s="2" t="s">
        <v>844</v>
      </c>
      <c r="BD243" s="2" t="s">
        <v>863</v>
      </c>
      <c r="BE243" s="2" t="s">
        <v>846</v>
      </c>
      <c r="BF243" s="2" t="s">
        <v>123</v>
      </c>
      <c r="BG243" s="2" t="s">
        <v>849</v>
      </c>
      <c r="BH243" s="2" t="s">
        <v>838</v>
      </c>
      <c r="BI243" s="2" t="s">
        <v>849</v>
      </c>
      <c r="BJ243" s="2" t="s">
        <v>838</v>
      </c>
      <c r="BK243">
        <v>0</v>
      </c>
      <c r="BL243">
        <v>0</v>
      </c>
      <c r="BM243">
        <v>10</v>
      </c>
      <c r="BN243">
        <v>40</v>
      </c>
      <c r="BO243">
        <v>50</v>
      </c>
      <c r="BP243" s="2" t="s">
        <v>2006</v>
      </c>
      <c r="BQ243" s="2" t="s">
        <v>2007</v>
      </c>
      <c r="BR243" s="2" t="s">
        <v>2008</v>
      </c>
      <c r="BS243" s="2" t="s">
        <v>2009</v>
      </c>
      <c r="BT243" s="2" t="s">
        <v>123</v>
      </c>
      <c r="BU243" s="2" t="s">
        <v>123</v>
      </c>
      <c r="BV243" s="2" t="s">
        <v>123</v>
      </c>
      <c r="BW243" s="2" t="s">
        <v>123</v>
      </c>
      <c r="BX243" s="2" t="s">
        <v>123</v>
      </c>
      <c r="BY243" s="2" t="s">
        <v>123</v>
      </c>
      <c r="BZ243" s="2" t="s">
        <v>123</v>
      </c>
      <c r="CA243" s="2" t="s">
        <v>123</v>
      </c>
      <c r="CB243" s="2" t="s">
        <v>123</v>
      </c>
      <c r="CC243" s="2" t="s">
        <v>123</v>
      </c>
      <c r="CD243" s="2" t="s">
        <v>123</v>
      </c>
      <c r="CE243" s="2" t="s">
        <v>123</v>
      </c>
      <c r="CF243" s="2" t="s">
        <v>123</v>
      </c>
      <c r="CG243" s="2" t="s">
        <v>123</v>
      </c>
      <c r="CH243" s="2" t="s">
        <v>123</v>
      </c>
      <c r="CI243" s="2" t="s">
        <v>123</v>
      </c>
      <c r="CJ243" s="2" t="s">
        <v>123</v>
      </c>
      <c r="CK243" s="2" t="s">
        <v>123</v>
      </c>
      <c r="CL243" s="2" t="s">
        <v>123</v>
      </c>
      <c r="CM243" s="2" t="s">
        <v>123</v>
      </c>
      <c r="CN243" s="2" t="s">
        <v>123</v>
      </c>
      <c r="CO243" s="2" t="s">
        <v>123</v>
      </c>
      <c r="CP243" s="2" t="s">
        <v>123</v>
      </c>
      <c r="CQ243" s="2" t="s">
        <v>123</v>
      </c>
      <c r="CR243" s="2" t="s">
        <v>123</v>
      </c>
      <c r="CS243" s="2" t="s">
        <v>123</v>
      </c>
      <c r="CT243" s="2" t="s">
        <v>123</v>
      </c>
      <c r="CU243" s="2" t="s">
        <v>123</v>
      </c>
      <c r="CV243" s="2" t="s">
        <v>123</v>
      </c>
      <c r="CW243" s="2" t="s">
        <v>123</v>
      </c>
      <c r="CX243" s="2" t="s">
        <v>123</v>
      </c>
      <c r="CY243" s="2" t="s">
        <v>123</v>
      </c>
      <c r="CZ243" s="2" t="s">
        <v>123</v>
      </c>
      <c r="DA243" s="2" t="s">
        <v>123</v>
      </c>
      <c r="DB243" s="2" t="s">
        <v>123</v>
      </c>
      <c r="DC243" s="2" t="s">
        <v>123</v>
      </c>
      <c r="DD243" s="2" t="s">
        <v>123</v>
      </c>
      <c r="DE243" s="2" t="s">
        <v>123</v>
      </c>
      <c r="DF243" s="2" t="s">
        <v>123</v>
      </c>
      <c r="DG243" s="2" t="s">
        <v>123</v>
      </c>
      <c r="DH243" s="2" t="s">
        <v>123</v>
      </c>
      <c r="DI243" s="2" t="s">
        <v>123</v>
      </c>
      <c r="DJ243" s="2" t="s">
        <v>123</v>
      </c>
      <c r="DK243" s="2" t="s">
        <v>123</v>
      </c>
      <c r="DL243" s="2" t="s">
        <v>123</v>
      </c>
      <c r="DM243" s="2" t="s">
        <v>123</v>
      </c>
      <c r="DN243" s="2" t="s">
        <v>123</v>
      </c>
      <c r="DO243" s="2" t="s">
        <v>123</v>
      </c>
      <c r="DP243" s="2" t="s">
        <v>123</v>
      </c>
      <c r="DQ243" s="2" t="s">
        <v>123</v>
      </c>
      <c r="DR243" s="2" t="s">
        <v>123</v>
      </c>
      <c r="DS243" s="2" t="s">
        <v>123</v>
      </c>
      <c r="DT243" s="2" t="s">
        <v>123</v>
      </c>
      <c r="DU243" s="2" t="s">
        <v>123</v>
      </c>
      <c r="DV243" s="2" t="s">
        <v>123</v>
      </c>
      <c r="DW243" s="2" t="s">
        <v>123</v>
      </c>
      <c r="DX243" s="2" t="s">
        <v>123</v>
      </c>
      <c r="DY243" s="2" t="s">
        <v>123</v>
      </c>
      <c r="DZ243" s="2" t="s">
        <v>123</v>
      </c>
      <c r="EA243" s="2" t="s">
        <v>123</v>
      </c>
      <c r="EB243" s="2" t="s">
        <v>123</v>
      </c>
      <c r="EC243" s="2" t="s">
        <v>123</v>
      </c>
      <c r="ED243" s="2" t="s">
        <v>123</v>
      </c>
      <c r="EE243" s="2" t="s">
        <v>123</v>
      </c>
      <c r="EF243" s="2" t="s">
        <v>123</v>
      </c>
      <c r="EG243" s="2" t="s">
        <v>123</v>
      </c>
      <c r="EH243" s="2" t="s">
        <v>123</v>
      </c>
      <c r="EI243" s="2" t="s">
        <v>123</v>
      </c>
    </row>
    <row r="244" spans="1:139" ht="43.5">
      <c r="A244" s="2" t="s">
        <v>547</v>
      </c>
      <c r="B244" s="2" t="s">
        <v>10</v>
      </c>
      <c r="C244" s="2" t="s">
        <v>123</v>
      </c>
      <c r="D244" s="2" t="s">
        <v>123</v>
      </c>
      <c r="E244" s="2" t="s">
        <v>123</v>
      </c>
      <c r="F244" s="2" t="s">
        <v>123</v>
      </c>
      <c r="G244" s="2" t="s">
        <v>123</v>
      </c>
      <c r="H244" s="2" t="s">
        <v>123</v>
      </c>
      <c r="I244" s="2" t="s">
        <v>123</v>
      </c>
      <c r="J244" s="2" t="s">
        <v>123</v>
      </c>
      <c r="K244" s="2" t="s">
        <v>123</v>
      </c>
      <c r="L244" s="2" t="s">
        <v>123</v>
      </c>
      <c r="M244" s="2" t="s">
        <v>123</v>
      </c>
      <c r="N244" s="2" t="s">
        <v>123</v>
      </c>
      <c r="O244" s="2" t="s">
        <v>123</v>
      </c>
      <c r="P244" s="2" t="s">
        <v>123</v>
      </c>
      <c r="Q244" s="2" t="s">
        <v>123</v>
      </c>
      <c r="R244" s="2" t="s">
        <v>123</v>
      </c>
      <c r="S244" s="2" t="s">
        <v>123</v>
      </c>
      <c r="T244" s="2" t="s">
        <v>123</v>
      </c>
      <c r="U244" s="2" t="s">
        <v>123</v>
      </c>
      <c r="V244" s="2" t="s">
        <v>123</v>
      </c>
      <c r="W244" s="2" t="s">
        <v>123</v>
      </c>
      <c r="X244" s="2" t="s">
        <v>123</v>
      </c>
      <c r="Y244" s="2" t="s">
        <v>123</v>
      </c>
      <c r="Z244" s="2" t="s">
        <v>123</v>
      </c>
      <c r="AA244" s="2" t="s">
        <v>123</v>
      </c>
      <c r="AB244" s="2" t="s">
        <v>123</v>
      </c>
      <c r="AC244" s="2" t="s">
        <v>2010</v>
      </c>
      <c r="AD244">
        <v>2</v>
      </c>
      <c r="AE244">
        <v>10</v>
      </c>
      <c r="AF244">
        <v>5</v>
      </c>
      <c r="AG244">
        <v>5</v>
      </c>
      <c r="AH244">
        <v>10</v>
      </c>
      <c r="AI244">
        <v>20</v>
      </c>
      <c r="AJ244">
        <v>20</v>
      </c>
      <c r="AK244">
        <v>1</v>
      </c>
      <c r="AL244">
        <v>6</v>
      </c>
      <c r="AM244">
        <v>1</v>
      </c>
      <c r="AN244">
        <v>10</v>
      </c>
      <c r="AO244">
        <v>0</v>
      </c>
      <c r="AP244">
        <v>0</v>
      </c>
      <c r="AQ244">
        <v>0</v>
      </c>
      <c r="AR244">
        <v>10</v>
      </c>
      <c r="AS244">
        <v>0</v>
      </c>
      <c r="AT244" s="2" t="s">
        <v>123</v>
      </c>
      <c r="AU244" s="2" t="s">
        <v>863</v>
      </c>
      <c r="AV244" s="2" t="s">
        <v>846</v>
      </c>
      <c r="AW244" s="2" t="s">
        <v>844</v>
      </c>
      <c r="AX244" s="2" t="s">
        <v>846</v>
      </c>
      <c r="AY244" s="2" t="s">
        <v>863</v>
      </c>
      <c r="AZ244" s="2" t="s">
        <v>853</v>
      </c>
      <c r="BA244" s="2" t="s">
        <v>853</v>
      </c>
      <c r="BB244" s="2" t="s">
        <v>846</v>
      </c>
      <c r="BC244" s="2" t="s">
        <v>844</v>
      </c>
      <c r="BD244" s="2" t="s">
        <v>863</v>
      </c>
      <c r="BE244" s="2" t="s">
        <v>863</v>
      </c>
      <c r="BF244" s="2" t="s">
        <v>846</v>
      </c>
      <c r="BG244" s="2" t="s">
        <v>849</v>
      </c>
      <c r="BH244" s="2" t="s">
        <v>849</v>
      </c>
      <c r="BI244" s="2" t="s">
        <v>849</v>
      </c>
      <c r="BJ244" s="2" t="s">
        <v>838</v>
      </c>
      <c r="BK244">
        <v>5</v>
      </c>
      <c r="BL244">
        <v>5</v>
      </c>
      <c r="BM244">
        <v>40</v>
      </c>
      <c r="BN244">
        <v>30</v>
      </c>
      <c r="BO244">
        <v>20</v>
      </c>
      <c r="BP244" s="2" t="s">
        <v>2011</v>
      </c>
      <c r="BQ244" s="2" t="s">
        <v>2012</v>
      </c>
      <c r="BR244" s="2" t="s">
        <v>2012</v>
      </c>
      <c r="BS244" s="2" t="s">
        <v>2013</v>
      </c>
      <c r="BT244" s="2" t="s">
        <v>123</v>
      </c>
      <c r="BU244" s="2" t="s">
        <v>123</v>
      </c>
      <c r="BV244" s="2" t="s">
        <v>123</v>
      </c>
      <c r="BW244" s="2" t="s">
        <v>123</v>
      </c>
      <c r="BX244" s="2" t="s">
        <v>123</v>
      </c>
      <c r="BY244" s="2" t="s">
        <v>123</v>
      </c>
      <c r="BZ244" s="2" t="s">
        <v>123</v>
      </c>
      <c r="CA244" s="2" t="s">
        <v>123</v>
      </c>
      <c r="CB244" s="2" t="s">
        <v>123</v>
      </c>
      <c r="CC244" s="2" t="s">
        <v>123</v>
      </c>
      <c r="CD244" s="2" t="s">
        <v>123</v>
      </c>
      <c r="CE244" s="2" t="s">
        <v>123</v>
      </c>
      <c r="CF244" s="2" t="s">
        <v>123</v>
      </c>
      <c r="CG244" s="2" t="s">
        <v>123</v>
      </c>
      <c r="CH244" s="2" t="s">
        <v>123</v>
      </c>
      <c r="CI244" s="2" t="s">
        <v>123</v>
      </c>
      <c r="CJ244" s="2" t="s">
        <v>123</v>
      </c>
      <c r="CK244" s="2" t="s">
        <v>123</v>
      </c>
      <c r="CL244" s="2" t="s">
        <v>123</v>
      </c>
      <c r="CM244" s="2" t="s">
        <v>123</v>
      </c>
      <c r="CN244" s="2" t="s">
        <v>123</v>
      </c>
      <c r="CO244" s="2" t="s">
        <v>123</v>
      </c>
      <c r="CP244" s="2" t="s">
        <v>123</v>
      </c>
      <c r="CQ244" s="2" t="s">
        <v>123</v>
      </c>
      <c r="CR244" s="2" t="s">
        <v>123</v>
      </c>
      <c r="CS244" s="2" t="s">
        <v>123</v>
      </c>
      <c r="CT244" s="2" t="s">
        <v>123</v>
      </c>
      <c r="CU244" s="2" t="s">
        <v>123</v>
      </c>
      <c r="CV244" s="2" t="s">
        <v>123</v>
      </c>
      <c r="CW244" s="2" t="s">
        <v>123</v>
      </c>
      <c r="CX244" s="2" t="s">
        <v>123</v>
      </c>
      <c r="CY244" s="2" t="s">
        <v>123</v>
      </c>
      <c r="CZ244" s="2" t="s">
        <v>123</v>
      </c>
      <c r="DA244" s="2" t="s">
        <v>123</v>
      </c>
      <c r="DB244" s="2" t="s">
        <v>123</v>
      </c>
      <c r="DC244" s="2" t="s">
        <v>123</v>
      </c>
      <c r="DD244" s="2" t="s">
        <v>123</v>
      </c>
      <c r="DE244" s="2" t="s">
        <v>123</v>
      </c>
      <c r="DF244" s="2" t="s">
        <v>123</v>
      </c>
      <c r="DG244" s="2" t="s">
        <v>123</v>
      </c>
      <c r="DH244" s="2" t="s">
        <v>123</v>
      </c>
      <c r="DI244" s="2" t="s">
        <v>123</v>
      </c>
      <c r="DJ244" s="2" t="s">
        <v>123</v>
      </c>
      <c r="DK244" s="2" t="s">
        <v>123</v>
      </c>
      <c r="DL244" s="2" t="s">
        <v>123</v>
      </c>
      <c r="DM244" s="2" t="s">
        <v>123</v>
      </c>
      <c r="DN244" s="2" t="s">
        <v>123</v>
      </c>
      <c r="DO244" s="2" t="s">
        <v>123</v>
      </c>
      <c r="DP244" s="2" t="s">
        <v>123</v>
      </c>
      <c r="DQ244" s="2" t="s">
        <v>123</v>
      </c>
      <c r="DR244" s="2" t="s">
        <v>123</v>
      </c>
      <c r="DS244" s="2" t="s">
        <v>123</v>
      </c>
      <c r="DT244" s="2" t="s">
        <v>123</v>
      </c>
      <c r="DU244" s="2" t="s">
        <v>123</v>
      </c>
      <c r="DV244" s="2" t="s">
        <v>123</v>
      </c>
      <c r="DW244" s="2" t="s">
        <v>123</v>
      </c>
      <c r="DX244" s="2" t="s">
        <v>123</v>
      </c>
      <c r="DY244" s="2" t="s">
        <v>123</v>
      </c>
      <c r="DZ244" s="2" t="s">
        <v>123</v>
      </c>
      <c r="EA244" s="2" t="s">
        <v>123</v>
      </c>
      <c r="EB244" s="2" t="s">
        <v>123</v>
      </c>
      <c r="EC244" s="2" t="s">
        <v>123</v>
      </c>
      <c r="ED244" s="2" t="s">
        <v>123</v>
      </c>
      <c r="EE244" s="2" t="s">
        <v>123</v>
      </c>
      <c r="EF244" s="2" t="s">
        <v>123</v>
      </c>
      <c r="EG244" s="2" t="s">
        <v>123</v>
      </c>
      <c r="EH244" s="2" t="s">
        <v>123</v>
      </c>
      <c r="EI244" s="2" t="s">
        <v>123</v>
      </c>
    </row>
    <row r="245" spans="1:139" ht="43.5">
      <c r="A245" s="2" t="s">
        <v>548</v>
      </c>
      <c r="B245" s="2" t="s">
        <v>10</v>
      </c>
      <c r="C245" s="2" t="s">
        <v>123</v>
      </c>
      <c r="D245" s="2" t="s">
        <v>123</v>
      </c>
      <c r="E245" s="2" t="s">
        <v>123</v>
      </c>
      <c r="F245" s="2" t="s">
        <v>123</v>
      </c>
      <c r="G245" s="2" t="s">
        <v>123</v>
      </c>
      <c r="H245" s="2" t="s">
        <v>123</v>
      </c>
      <c r="I245" s="2" t="s">
        <v>123</v>
      </c>
      <c r="J245" s="2" t="s">
        <v>123</v>
      </c>
      <c r="K245" s="2" t="s">
        <v>123</v>
      </c>
      <c r="L245" s="2" t="s">
        <v>123</v>
      </c>
      <c r="M245" s="2" t="s">
        <v>123</v>
      </c>
      <c r="N245" s="2" t="s">
        <v>123</v>
      </c>
      <c r="O245" s="2" t="s">
        <v>123</v>
      </c>
      <c r="P245" s="2" t="s">
        <v>123</v>
      </c>
      <c r="Q245" s="2" t="s">
        <v>123</v>
      </c>
      <c r="R245" s="2" t="s">
        <v>123</v>
      </c>
      <c r="S245" s="2" t="s">
        <v>123</v>
      </c>
      <c r="T245" s="2" t="s">
        <v>123</v>
      </c>
      <c r="U245" s="2" t="s">
        <v>123</v>
      </c>
      <c r="V245" s="2" t="s">
        <v>123</v>
      </c>
      <c r="W245" s="2" t="s">
        <v>123</v>
      </c>
      <c r="X245" s="2" t="s">
        <v>123</v>
      </c>
      <c r="Y245" s="2" t="s">
        <v>123</v>
      </c>
      <c r="Z245" s="2" t="s">
        <v>123</v>
      </c>
      <c r="AA245" s="2" t="s">
        <v>123</v>
      </c>
      <c r="AB245" s="2" t="s">
        <v>123</v>
      </c>
      <c r="AC245" s="2" t="s">
        <v>2014</v>
      </c>
      <c r="AD245">
        <v>5</v>
      </c>
      <c r="AE245">
        <v>5</v>
      </c>
      <c r="AF245">
        <v>0</v>
      </c>
      <c r="AG245">
        <v>0</v>
      </c>
      <c r="AH245">
        <v>15</v>
      </c>
      <c r="AI245">
        <v>25</v>
      </c>
      <c r="AJ245">
        <v>0</v>
      </c>
      <c r="AK245">
        <v>0</v>
      </c>
      <c r="AL245">
        <v>5</v>
      </c>
      <c r="AM245">
        <v>0</v>
      </c>
      <c r="AN245">
        <v>10</v>
      </c>
      <c r="AO245">
        <v>0</v>
      </c>
      <c r="AP245">
        <v>25</v>
      </c>
      <c r="AQ245">
        <v>0</v>
      </c>
      <c r="AR245">
        <v>10</v>
      </c>
      <c r="AS245">
        <v>0</v>
      </c>
      <c r="AT245" s="2" t="s">
        <v>123</v>
      </c>
      <c r="AU245" s="2" t="s">
        <v>863</v>
      </c>
      <c r="AV245" s="2" t="s">
        <v>844</v>
      </c>
      <c r="AW245" s="2" t="s">
        <v>863</v>
      </c>
      <c r="AX245" s="2" t="s">
        <v>123</v>
      </c>
      <c r="AY245" s="2" t="s">
        <v>846</v>
      </c>
      <c r="AZ245" s="2" t="s">
        <v>929</v>
      </c>
      <c r="BA245" s="2" t="s">
        <v>929</v>
      </c>
      <c r="BB245" s="2" t="s">
        <v>123</v>
      </c>
      <c r="BC245" s="2" t="s">
        <v>846</v>
      </c>
      <c r="BD245" s="2" t="s">
        <v>863</v>
      </c>
      <c r="BE245" s="2" t="s">
        <v>863</v>
      </c>
      <c r="BF245" s="2" t="s">
        <v>123</v>
      </c>
      <c r="BG245" s="2" t="s">
        <v>838</v>
      </c>
      <c r="BH245" s="2" t="s">
        <v>849</v>
      </c>
      <c r="BI245" s="2" t="s">
        <v>838</v>
      </c>
      <c r="BJ245" s="2" t="s">
        <v>837</v>
      </c>
      <c r="BK245">
        <v>0</v>
      </c>
      <c r="BL245">
        <v>0</v>
      </c>
      <c r="BM245">
        <v>30</v>
      </c>
      <c r="BN245">
        <v>50</v>
      </c>
      <c r="BO245">
        <v>20</v>
      </c>
      <c r="BP245" s="2" t="s">
        <v>2015</v>
      </c>
      <c r="BQ245" s="2" t="s">
        <v>2016</v>
      </c>
      <c r="BR245" s="2" t="s">
        <v>2017</v>
      </c>
      <c r="BS245" s="2" t="s">
        <v>2018</v>
      </c>
      <c r="BT245" s="2" t="s">
        <v>123</v>
      </c>
      <c r="BU245" s="2" t="s">
        <v>123</v>
      </c>
      <c r="BV245" s="2" t="s">
        <v>123</v>
      </c>
      <c r="BW245" s="2" t="s">
        <v>123</v>
      </c>
      <c r="BX245" s="2" t="s">
        <v>123</v>
      </c>
      <c r="BY245" s="2" t="s">
        <v>123</v>
      </c>
      <c r="BZ245" s="2" t="s">
        <v>123</v>
      </c>
      <c r="CA245" s="2" t="s">
        <v>123</v>
      </c>
      <c r="CB245" s="2" t="s">
        <v>123</v>
      </c>
      <c r="CC245" s="2" t="s">
        <v>123</v>
      </c>
      <c r="CD245" s="2" t="s">
        <v>123</v>
      </c>
      <c r="CE245" s="2" t="s">
        <v>123</v>
      </c>
      <c r="CF245" s="2" t="s">
        <v>123</v>
      </c>
      <c r="CG245" s="2" t="s">
        <v>123</v>
      </c>
      <c r="CH245" s="2" t="s">
        <v>123</v>
      </c>
      <c r="CI245" s="2" t="s">
        <v>123</v>
      </c>
      <c r="CJ245" s="2" t="s">
        <v>123</v>
      </c>
      <c r="CK245" s="2" t="s">
        <v>123</v>
      </c>
      <c r="CL245" s="2" t="s">
        <v>123</v>
      </c>
      <c r="CM245" s="2" t="s">
        <v>123</v>
      </c>
      <c r="CN245" s="2" t="s">
        <v>123</v>
      </c>
      <c r="CO245" s="2" t="s">
        <v>123</v>
      </c>
      <c r="CP245" s="2" t="s">
        <v>123</v>
      </c>
      <c r="CQ245" s="2" t="s">
        <v>123</v>
      </c>
      <c r="CR245" s="2" t="s">
        <v>123</v>
      </c>
      <c r="CS245" s="2" t="s">
        <v>123</v>
      </c>
      <c r="CT245" s="2" t="s">
        <v>123</v>
      </c>
      <c r="CU245" s="2" t="s">
        <v>123</v>
      </c>
      <c r="CV245" s="2" t="s">
        <v>123</v>
      </c>
      <c r="CW245" s="2" t="s">
        <v>123</v>
      </c>
      <c r="CX245" s="2" t="s">
        <v>123</v>
      </c>
      <c r="CY245" s="2" t="s">
        <v>123</v>
      </c>
      <c r="CZ245" s="2" t="s">
        <v>123</v>
      </c>
      <c r="DA245" s="2" t="s">
        <v>123</v>
      </c>
      <c r="DB245" s="2" t="s">
        <v>123</v>
      </c>
      <c r="DC245" s="2" t="s">
        <v>123</v>
      </c>
      <c r="DD245" s="2" t="s">
        <v>123</v>
      </c>
      <c r="DE245" s="2" t="s">
        <v>123</v>
      </c>
      <c r="DF245" s="2" t="s">
        <v>123</v>
      </c>
      <c r="DG245" s="2" t="s">
        <v>123</v>
      </c>
      <c r="DH245" s="2" t="s">
        <v>123</v>
      </c>
      <c r="DI245" s="2" t="s">
        <v>123</v>
      </c>
      <c r="DJ245" s="2" t="s">
        <v>123</v>
      </c>
      <c r="DK245" s="2" t="s">
        <v>123</v>
      </c>
      <c r="DL245" s="2" t="s">
        <v>123</v>
      </c>
      <c r="DM245" s="2" t="s">
        <v>123</v>
      </c>
      <c r="DN245" s="2" t="s">
        <v>123</v>
      </c>
      <c r="DO245" s="2" t="s">
        <v>123</v>
      </c>
      <c r="DP245" s="2" t="s">
        <v>123</v>
      </c>
      <c r="DQ245" s="2" t="s">
        <v>123</v>
      </c>
      <c r="DR245" s="2" t="s">
        <v>123</v>
      </c>
      <c r="DS245" s="2" t="s">
        <v>123</v>
      </c>
      <c r="DT245" s="2" t="s">
        <v>123</v>
      </c>
      <c r="DU245" s="2" t="s">
        <v>123</v>
      </c>
      <c r="DV245" s="2" t="s">
        <v>123</v>
      </c>
      <c r="DW245" s="2" t="s">
        <v>123</v>
      </c>
      <c r="DX245" s="2" t="s">
        <v>123</v>
      </c>
      <c r="DY245" s="2" t="s">
        <v>123</v>
      </c>
      <c r="DZ245" s="2" t="s">
        <v>123</v>
      </c>
      <c r="EA245" s="2" t="s">
        <v>123</v>
      </c>
      <c r="EB245" s="2" t="s">
        <v>123</v>
      </c>
      <c r="EC245" s="2" t="s">
        <v>123</v>
      </c>
      <c r="ED245" s="2" t="s">
        <v>123</v>
      </c>
      <c r="EE245" s="2" t="s">
        <v>123</v>
      </c>
      <c r="EF245" s="2" t="s">
        <v>123</v>
      </c>
      <c r="EG245" s="2" t="s">
        <v>123</v>
      </c>
      <c r="EH245" s="2" t="s">
        <v>123</v>
      </c>
      <c r="EI245" s="2" t="s">
        <v>123</v>
      </c>
    </row>
    <row r="246" spans="1:139" ht="72.599999999999994">
      <c r="A246" s="2" t="s">
        <v>351</v>
      </c>
      <c r="B246" s="2" t="s">
        <v>240</v>
      </c>
      <c r="C246" s="2" t="s">
        <v>123</v>
      </c>
      <c r="D246" s="2" t="s">
        <v>123</v>
      </c>
      <c r="E246" s="2" t="s">
        <v>123</v>
      </c>
      <c r="F246" s="2" t="s">
        <v>123</v>
      </c>
      <c r="G246" s="2" t="s">
        <v>123</v>
      </c>
      <c r="H246" s="2" t="s">
        <v>123</v>
      </c>
      <c r="I246" s="2" t="s">
        <v>123</v>
      </c>
      <c r="J246" s="2" t="s">
        <v>123</v>
      </c>
      <c r="K246" s="2" t="s">
        <v>123</v>
      </c>
      <c r="L246" s="2" t="s">
        <v>123</v>
      </c>
      <c r="M246" s="2" t="s">
        <v>123</v>
      </c>
      <c r="N246" s="2" t="s">
        <v>123</v>
      </c>
      <c r="O246" s="2" t="s">
        <v>123</v>
      </c>
      <c r="P246" s="2" t="s">
        <v>123</v>
      </c>
      <c r="Q246" s="2" t="s">
        <v>123</v>
      </c>
      <c r="R246" s="2" t="s">
        <v>123</v>
      </c>
      <c r="S246" s="2" t="s">
        <v>123</v>
      </c>
      <c r="T246" s="2" t="s">
        <v>123</v>
      </c>
      <c r="U246" s="2" t="s">
        <v>123</v>
      </c>
      <c r="V246" s="2" t="s">
        <v>123</v>
      </c>
      <c r="W246" s="2" t="s">
        <v>123</v>
      </c>
      <c r="X246" s="2" t="s">
        <v>123</v>
      </c>
      <c r="Y246" s="2" t="s">
        <v>123</v>
      </c>
      <c r="Z246" s="2" t="s">
        <v>123</v>
      </c>
      <c r="AA246" s="2" t="s">
        <v>123</v>
      </c>
      <c r="AB246" s="2" t="s">
        <v>123</v>
      </c>
      <c r="AC246" s="2" t="s">
        <v>2019</v>
      </c>
      <c r="AD246" s="2" t="s">
        <v>123</v>
      </c>
      <c r="AE246" s="2" t="s">
        <v>123</v>
      </c>
      <c r="AF246" s="2" t="s">
        <v>123</v>
      </c>
      <c r="AG246" s="2" t="s">
        <v>123</v>
      </c>
      <c r="AH246" s="2" t="s">
        <v>123</v>
      </c>
      <c r="AI246" s="2" t="s">
        <v>123</v>
      </c>
      <c r="AJ246" s="2" t="s">
        <v>123</v>
      </c>
      <c r="AK246" s="2" t="s">
        <v>123</v>
      </c>
      <c r="AL246" s="2" t="s">
        <v>123</v>
      </c>
      <c r="AM246" s="2" t="s">
        <v>123</v>
      </c>
      <c r="AN246" s="2" t="s">
        <v>123</v>
      </c>
      <c r="AO246" s="2" t="s">
        <v>123</v>
      </c>
      <c r="AP246" s="2" t="s">
        <v>123</v>
      </c>
      <c r="AQ246" s="2" t="s">
        <v>123</v>
      </c>
      <c r="AR246" s="2" t="s">
        <v>123</v>
      </c>
      <c r="AS246" s="2" t="s">
        <v>123</v>
      </c>
      <c r="AT246" s="2" t="s">
        <v>123</v>
      </c>
      <c r="AU246" s="2" t="s">
        <v>123</v>
      </c>
      <c r="AV246" s="2" t="s">
        <v>123</v>
      </c>
      <c r="AW246" s="2" t="s">
        <v>123</v>
      </c>
      <c r="AX246" s="2" t="s">
        <v>123</v>
      </c>
      <c r="AY246" s="2" t="s">
        <v>123</v>
      </c>
      <c r="AZ246" s="2" t="s">
        <v>123</v>
      </c>
      <c r="BA246" s="2" t="s">
        <v>123</v>
      </c>
      <c r="BB246" s="2" t="s">
        <v>123</v>
      </c>
      <c r="BC246" s="2" t="s">
        <v>123</v>
      </c>
      <c r="BD246" s="2" t="s">
        <v>123</v>
      </c>
      <c r="BE246" s="2" t="s">
        <v>123</v>
      </c>
      <c r="BF246" s="2" t="s">
        <v>123</v>
      </c>
      <c r="BG246" s="2" t="s">
        <v>838</v>
      </c>
      <c r="BH246" s="2" t="s">
        <v>838</v>
      </c>
      <c r="BI246" s="2" t="s">
        <v>838</v>
      </c>
      <c r="BJ246" s="2" t="s">
        <v>838</v>
      </c>
      <c r="BK246">
        <v>10</v>
      </c>
      <c r="BL246">
        <v>15</v>
      </c>
      <c r="BM246">
        <v>25</v>
      </c>
      <c r="BN246">
        <v>35</v>
      </c>
      <c r="BO246">
        <v>15</v>
      </c>
      <c r="BP246" s="2" t="s">
        <v>2020</v>
      </c>
      <c r="BQ246" s="2" t="s">
        <v>2021</v>
      </c>
      <c r="BR246" s="2" t="s">
        <v>2022</v>
      </c>
      <c r="BS246" s="2" t="s">
        <v>2023</v>
      </c>
      <c r="BT246" s="2" t="s">
        <v>123</v>
      </c>
      <c r="BU246" s="2" t="s">
        <v>123</v>
      </c>
      <c r="BV246" s="2" t="s">
        <v>123</v>
      </c>
      <c r="BW246" s="2" t="s">
        <v>123</v>
      </c>
      <c r="BX246" s="2" t="s">
        <v>123</v>
      </c>
      <c r="BY246" s="2" t="s">
        <v>123</v>
      </c>
      <c r="BZ246" s="2" t="s">
        <v>123</v>
      </c>
      <c r="CA246" s="2" t="s">
        <v>123</v>
      </c>
      <c r="CB246" s="2" t="s">
        <v>123</v>
      </c>
      <c r="CC246" s="2" t="s">
        <v>123</v>
      </c>
      <c r="CD246" s="2" t="s">
        <v>123</v>
      </c>
      <c r="CE246" s="2" t="s">
        <v>123</v>
      </c>
      <c r="CF246" s="2" t="s">
        <v>123</v>
      </c>
      <c r="CG246" s="2" t="s">
        <v>123</v>
      </c>
      <c r="CH246" s="2" t="s">
        <v>123</v>
      </c>
      <c r="CI246" s="2" t="s">
        <v>123</v>
      </c>
      <c r="CJ246" s="2" t="s">
        <v>123</v>
      </c>
      <c r="CK246" s="2" t="s">
        <v>123</v>
      </c>
      <c r="CL246" s="2" t="s">
        <v>123</v>
      </c>
      <c r="CM246" s="2" t="s">
        <v>123</v>
      </c>
      <c r="CN246" s="2" t="s">
        <v>123</v>
      </c>
      <c r="CO246" s="2" t="s">
        <v>123</v>
      </c>
      <c r="CP246" s="2" t="s">
        <v>123</v>
      </c>
      <c r="CQ246" s="2" t="s">
        <v>123</v>
      </c>
      <c r="CR246" s="2" t="s">
        <v>123</v>
      </c>
      <c r="CS246" s="2" t="s">
        <v>123</v>
      </c>
      <c r="CT246" s="2" t="s">
        <v>123</v>
      </c>
      <c r="CU246" s="2" t="s">
        <v>123</v>
      </c>
      <c r="CV246" s="2" t="s">
        <v>123</v>
      </c>
      <c r="CW246" s="2" t="s">
        <v>123</v>
      </c>
      <c r="CX246">
        <v>20</v>
      </c>
      <c r="CY246">
        <v>20</v>
      </c>
      <c r="CZ246">
        <v>10</v>
      </c>
      <c r="DA246">
        <v>17</v>
      </c>
      <c r="DB246">
        <v>3</v>
      </c>
      <c r="DC246">
        <v>5</v>
      </c>
      <c r="DD246">
        <v>15</v>
      </c>
      <c r="DE246">
        <v>10</v>
      </c>
      <c r="DF246">
        <v>0</v>
      </c>
      <c r="DG246" s="2" t="s">
        <v>123</v>
      </c>
      <c r="DH246" s="2" t="s">
        <v>844</v>
      </c>
      <c r="DI246" s="2" t="s">
        <v>123</v>
      </c>
      <c r="DJ246" s="2" t="s">
        <v>123</v>
      </c>
      <c r="DK246" s="2" t="s">
        <v>123</v>
      </c>
      <c r="DL246" s="2" t="s">
        <v>123</v>
      </c>
      <c r="DM246" s="2" t="s">
        <v>123</v>
      </c>
      <c r="DN246" s="2" t="s">
        <v>123</v>
      </c>
      <c r="DO246" s="2" t="s">
        <v>123</v>
      </c>
      <c r="DP246" s="2" t="s">
        <v>123</v>
      </c>
      <c r="DQ246" s="2" t="s">
        <v>123</v>
      </c>
      <c r="DR246" s="2" t="s">
        <v>123</v>
      </c>
      <c r="DS246" s="2" t="s">
        <v>123</v>
      </c>
      <c r="DT246" s="2" t="s">
        <v>123</v>
      </c>
      <c r="DU246" s="2" t="s">
        <v>123</v>
      </c>
      <c r="DV246" s="2" t="s">
        <v>123</v>
      </c>
      <c r="DW246" s="2" t="s">
        <v>123</v>
      </c>
      <c r="DX246" s="2" t="s">
        <v>123</v>
      </c>
      <c r="DY246" s="2" t="s">
        <v>123</v>
      </c>
      <c r="DZ246" s="2" t="s">
        <v>123</v>
      </c>
      <c r="EA246" s="2" t="s">
        <v>123</v>
      </c>
      <c r="EB246" s="2" t="s">
        <v>123</v>
      </c>
      <c r="EC246" s="2" t="s">
        <v>123</v>
      </c>
      <c r="ED246" s="2" t="s">
        <v>123</v>
      </c>
      <c r="EE246" s="2" t="s">
        <v>123</v>
      </c>
      <c r="EF246" s="2" t="s">
        <v>123</v>
      </c>
      <c r="EG246" s="2" t="s">
        <v>123</v>
      </c>
      <c r="EH246" s="2" t="s">
        <v>123</v>
      </c>
      <c r="EI246" s="2" t="s">
        <v>123</v>
      </c>
    </row>
    <row r="247" spans="1:139" ht="43.5">
      <c r="A247" s="2" t="s">
        <v>680</v>
      </c>
      <c r="B247" s="2" t="s">
        <v>11</v>
      </c>
      <c r="C247" s="2" t="s">
        <v>123</v>
      </c>
      <c r="D247" s="2" t="s">
        <v>123</v>
      </c>
      <c r="E247" s="2" t="s">
        <v>123</v>
      </c>
      <c r="F247" s="2" t="s">
        <v>123</v>
      </c>
      <c r="G247" s="2" t="s">
        <v>123</v>
      </c>
      <c r="H247" s="2" t="s">
        <v>123</v>
      </c>
      <c r="I247" s="2" t="s">
        <v>123</v>
      </c>
      <c r="J247" s="2" t="s">
        <v>123</v>
      </c>
      <c r="K247" s="2" t="s">
        <v>123</v>
      </c>
      <c r="L247" s="2" t="s">
        <v>123</v>
      </c>
      <c r="M247" s="2" t="s">
        <v>123</v>
      </c>
      <c r="N247" s="2" t="s">
        <v>123</v>
      </c>
      <c r="O247" s="2" t="s">
        <v>123</v>
      </c>
      <c r="P247" s="2" t="s">
        <v>123</v>
      </c>
      <c r="Q247" s="2" t="s">
        <v>123</v>
      </c>
      <c r="R247" s="2" t="s">
        <v>123</v>
      </c>
      <c r="S247" s="2" t="s">
        <v>123</v>
      </c>
      <c r="T247" s="2" t="s">
        <v>123</v>
      </c>
      <c r="U247" s="2" t="s">
        <v>123</v>
      </c>
      <c r="V247" s="2" t="s">
        <v>123</v>
      </c>
      <c r="W247" s="2" t="s">
        <v>123</v>
      </c>
      <c r="X247" s="2" t="s">
        <v>123</v>
      </c>
      <c r="Y247" s="2" t="s">
        <v>123</v>
      </c>
      <c r="Z247" s="2" t="s">
        <v>123</v>
      </c>
      <c r="AA247" s="2" t="s">
        <v>123</v>
      </c>
      <c r="AB247" s="2" t="s">
        <v>123</v>
      </c>
      <c r="AC247" s="2" t="s">
        <v>2024</v>
      </c>
      <c r="AD247" s="2" t="s">
        <v>123</v>
      </c>
      <c r="AE247" s="2" t="s">
        <v>123</v>
      </c>
      <c r="AF247" s="2" t="s">
        <v>123</v>
      </c>
      <c r="AG247" s="2" t="s">
        <v>123</v>
      </c>
      <c r="AH247" s="2" t="s">
        <v>123</v>
      </c>
      <c r="AI247" s="2" t="s">
        <v>123</v>
      </c>
      <c r="AJ247" s="2" t="s">
        <v>123</v>
      </c>
      <c r="AK247" s="2" t="s">
        <v>123</v>
      </c>
      <c r="AL247" s="2" t="s">
        <v>123</v>
      </c>
      <c r="AM247" s="2" t="s">
        <v>123</v>
      </c>
      <c r="AN247" s="2" t="s">
        <v>123</v>
      </c>
      <c r="AO247" s="2" t="s">
        <v>123</v>
      </c>
      <c r="AP247" s="2" t="s">
        <v>123</v>
      </c>
      <c r="AQ247" s="2" t="s">
        <v>123</v>
      </c>
      <c r="AR247" s="2" t="s">
        <v>123</v>
      </c>
      <c r="AS247" s="2" t="s">
        <v>123</v>
      </c>
      <c r="AT247" s="2" t="s">
        <v>123</v>
      </c>
      <c r="AU247" s="2" t="s">
        <v>123</v>
      </c>
      <c r="AV247" s="2" t="s">
        <v>123</v>
      </c>
      <c r="AW247" s="2" t="s">
        <v>123</v>
      </c>
      <c r="AX247" s="2" t="s">
        <v>123</v>
      </c>
      <c r="AY247" s="2" t="s">
        <v>123</v>
      </c>
      <c r="AZ247" s="2" t="s">
        <v>123</v>
      </c>
      <c r="BA247" s="2" t="s">
        <v>123</v>
      </c>
      <c r="BB247" s="2" t="s">
        <v>123</v>
      </c>
      <c r="BC247" s="2" t="s">
        <v>123</v>
      </c>
      <c r="BD247" s="2" t="s">
        <v>123</v>
      </c>
      <c r="BE247" s="2" t="s">
        <v>123</v>
      </c>
      <c r="BF247" s="2" t="s">
        <v>123</v>
      </c>
      <c r="BG247" s="2" t="s">
        <v>838</v>
      </c>
      <c r="BH247" s="2" t="s">
        <v>838</v>
      </c>
      <c r="BI247" s="2" t="s">
        <v>849</v>
      </c>
      <c r="BJ247" s="2" t="s">
        <v>837</v>
      </c>
      <c r="BK247">
        <v>1</v>
      </c>
      <c r="BL247">
        <v>2</v>
      </c>
      <c r="BM247">
        <v>77</v>
      </c>
      <c r="BN247">
        <v>16</v>
      </c>
      <c r="BO247">
        <v>4</v>
      </c>
      <c r="BP247" s="2" t="s">
        <v>2025</v>
      </c>
      <c r="BQ247" s="2" t="s">
        <v>2026</v>
      </c>
      <c r="BR247" s="2" t="s">
        <v>2027</v>
      </c>
      <c r="BS247" s="2" t="s">
        <v>2028</v>
      </c>
      <c r="BT247">
        <v>30</v>
      </c>
      <c r="BU247">
        <v>23</v>
      </c>
      <c r="BV247">
        <v>0</v>
      </c>
      <c r="BW247">
        <v>5</v>
      </c>
      <c r="BX247">
        <v>5</v>
      </c>
      <c r="BY247">
        <v>5</v>
      </c>
      <c r="BZ247">
        <v>0</v>
      </c>
      <c r="CA247">
        <v>2</v>
      </c>
      <c r="CB247">
        <v>2</v>
      </c>
      <c r="CC247">
        <v>15</v>
      </c>
      <c r="CD247">
        <v>5</v>
      </c>
      <c r="CE247">
        <v>5</v>
      </c>
      <c r="CF247">
        <v>3</v>
      </c>
      <c r="CG247" s="2" t="s">
        <v>2029</v>
      </c>
      <c r="CH247">
        <v>90</v>
      </c>
      <c r="CI247">
        <v>20</v>
      </c>
      <c r="CJ247">
        <v>20</v>
      </c>
      <c r="CK247">
        <v>40</v>
      </c>
      <c r="CL247">
        <v>20</v>
      </c>
      <c r="CM247">
        <v>0</v>
      </c>
      <c r="CN247" s="2" t="s">
        <v>123</v>
      </c>
      <c r="CO247" s="2" t="s">
        <v>845</v>
      </c>
      <c r="CP247" s="2" t="s">
        <v>844</v>
      </c>
      <c r="CQ247" s="2" t="s">
        <v>123</v>
      </c>
      <c r="CR247" s="2" t="s">
        <v>846</v>
      </c>
      <c r="CS247" s="2" t="s">
        <v>844</v>
      </c>
      <c r="CT247" s="2" t="s">
        <v>846</v>
      </c>
      <c r="CU247" s="2" t="s">
        <v>846</v>
      </c>
      <c r="CV247" s="2" t="s">
        <v>844</v>
      </c>
      <c r="CW247" s="2" t="s">
        <v>844</v>
      </c>
      <c r="CX247" s="2" t="s">
        <v>123</v>
      </c>
      <c r="CY247" s="2" t="s">
        <v>123</v>
      </c>
      <c r="CZ247" s="2" t="s">
        <v>123</v>
      </c>
      <c r="DA247" s="2" t="s">
        <v>123</v>
      </c>
      <c r="DB247" s="2" t="s">
        <v>123</v>
      </c>
      <c r="DC247" s="2" t="s">
        <v>123</v>
      </c>
      <c r="DD247" s="2" t="s">
        <v>123</v>
      </c>
      <c r="DE247" s="2" t="s">
        <v>123</v>
      </c>
      <c r="DF247" s="2" t="s">
        <v>123</v>
      </c>
      <c r="DG247" s="2" t="s">
        <v>123</v>
      </c>
      <c r="DH247" s="2" t="s">
        <v>123</v>
      </c>
      <c r="DI247" s="2" t="s">
        <v>123</v>
      </c>
      <c r="DJ247" s="2" t="s">
        <v>123</v>
      </c>
      <c r="DK247" s="2" t="s">
        <v>123</v>
      </c>
      <c r="DL247" s="2" t="s">
        <v>123</v>
      </c>
      <c r="DM247" s="2" t="s">
        <v>123</v>
      </c>
      <c r="DN247" s="2" t="s">
        <v>123</v>
      </c>
      <c r="DO247" s="2" t="s">
        <v>123</v>
      </c>
      <c r="DP247" s="2" t="s">
        <v>123</v>
      </c>
      <c r="DQ247" s="2" t="s">
        <v>123</v>
      </c>
      <c r="DR247" s="2" t="s">
        <v>123</v>
      </c>
      <c r="DS247" s="2" t="s">
        <v>123</v>
      </c>
      <c r="DT247" s="2" t="s">
        <v>123</v>
      </c>
      <c r="DU247" s="2" t="s">
        <v>123</v>
      </c>
      <c r="DV247" s="2" t="s">
        <v>123</v>
      </c>
      <c r="DW247" s="2" t="s">
        <v>123</v>
      </c>
      <c r="DX247" s="2" t="s">
        <v>123</v>
      </c>
      <c r="DY247" s="2" t="s">
        <v>123</v>
      </c>
      <c r="DZ247" s="2" t="s">
        <v>123</v>
      </c>
      <c r="EA247" s="2" t="s">
        <v>123</v>
      </c>
      <c r="EB247" s="2" t="s">
        <v>123</v>
      </c>
      <c r="EC247" s="2" t="s">
        <v>123</v>
      </c>
      <c r="ED247" s="2" t="s">
        <v>123</v>
      </c>
      <c r="EE247" s="2" t="s">
        <v>123</v>
      </c>
      <c r="EF247" s="2" t="s">
        <v>123</v>
      </c>
      <c r="EG247" s="2" t="s">
        <v>123</v>
      </c>
      <c r="EH247" s="2" t="s">
        <v>123</v>
      </c>
      <c r="EI247" s="2" t="s">
        <v>123</v>
      </c>
    </row>
    <row r="248" spans="1:139" ht="101.45">
      <c r="A248" s="2" t="s">
        <v>372</v>
      </c>
      <c r="B248" s="2" t="s">
        <v>14</v>
      </c>
      <c r="C248">
        <v>8</v>
      </c>
      <c r="D248">
        <v>10</v>
      </c>
      <c r="E248">
        <v>5</v>
      </c>
      <c r="F248">
        <v>15</v>
      </c>
      <c r="G248">
        <v>7</v>
      </c>
      <c r="H248">
        <v>5</v>
      </c>
      <c r="I248">
        <v>10</v>
      </c>
      <c r="J248">
        <v>10</v>
      </c>
      <c r="K248">
        <v>10</v>
      </c>
      <c r="L248">
        <v>3</v>
      </c>
      <c r="M248">
        <v>3</v>
      </c>
      <c r="N248">
        <v>1</v>
      </c>
      <c r="O248">
        <v>3</v>
      </c>
      <c r="P248">
        <v>10</v>
      </c>
      <c r="Q248">
        <v>0</v>
      </c>
      <c r="R248" s="2" t="s">
        <v>123</v>
      </c>
      <c r="S248" s="2" t="s">
        <v>863</v>
      </c>
      <c r="T248" s="2" t="s">
        <v>846</v>
      </c>
      <c r="U248" s="2" t="s">
        <v>846</v>
      </c>
      <c r="V248" s="2" t="s">
        <v>863</v>
      </c>
      <c r="W248" s="2" t="s">
        <v>846</v>
      </c>
      <c r="X248" s="2" t="s">
        <v>844</v>
      </c>
      <c r="Y248" s="2" t="s">
        <v>863</v>
      </c>
      <c r="Z248" s="2" t="s">
        <v>846</v>
      </c>
      <c r="AA248" s="2" t="s">
        <v>844</v>
      </c>
      <c r="AB248" s="2" t="s">
        <v>846</v>
      </c>
      <c r="AC248" s="2" t="s">
        <v>2030</v>
      </c>
      <c r="AD248" s="2" t="s">
        <v>123</v>
      </c>
      <c r="AE248" s="2" t="s">
        <v>123</v>
      </c>
      <c r="AF248" s="2" t="s">
        <v>123</v>
      </c>
      <c r="AG248" s="2" t="s">
        <v>123</v>
      </c>
      <c r="AH248" s="2" t="s">
        <v>123</v>
      </c>
      <c r="AI248" s="2" t="s">
        <v>123</v>
      </c>
      <c r="AJ248" s="2" t="s">
        <v>123</v>
      </c>
      <c r="AK248" s="2" t="s">
        <v>123</v>
      </c>
      <c r="AL248" s="2" t="s">
        <v>123</v>
      </c>
      <c r="AM248" s="2" t="s">
        <v>123</v>
      </c>
      <c r="AN248" s="2" t="s">
        <v>123</v>
      </c>
      <c r="AO248" s="2" t="s">
        <v>123</v>
      </c>
      <c r="AP248" s="2" t="s">
        <v>123</v>
      </c>
      <c r="AQ248" s="2" t="s">
        <v>123</v>
      </c>
      <c r="AR248" s="2" t="s">
        <v>123</v>
      </c>
      <c r="AS248" s="2" t="s">
        <v>123</v>
      </c>
      <c r="AT248" s="2" t="s">
        <v>123</v>
      </c>
      <c r="AU248" s="2" t="s">
        <v>123</v>
      </c>
      <c r="AV248" s="2" t="s">
        <v>123</v>
      </c>
      <c r="AW248" s="2" t="s">
        <v>123</v>
      </c>
      <c r="AX248" s="2" t="s">
        <v>123</v>
      </c>
      <c r="AY248" s="2" t="s">
        <v>123</v>
      </c>
      <c r="AZ248" s="2" t="s">
        <v>123</v>
      </c>
      <c r="BA248" s="2" t="s">
        <v>123</v>
      </c>
      <c r="BB248" s="2" t="s">
        <v>123</v>
      </c>
      <c r="BC248" s="2" t="s">
        <v>123</v>
      </c>
      <c r="BD248" s="2" t="s">
        <v>123</v>
      </c>
      <c r="BE248" s="2" t="s">
        <v>123</v>
      </c>
      <c r="BF248" s="2" t="s">
        <v>123</v>
      </c>
      <c r="BG248" s="2" t="s">
        <v>123</v>
      </c>
      <c r="BH248" s="2" t="s">
        <v>123</v>
      </c>
      <c r="BI248" s="2" t="s">
        <v>123</v>
      </c>
      <c r="BJ248" s="2" t="s">
        <v>123</v>
      </c>
      <c r="BK248" s="2" t="s">
        <v>123</v>
      </c>
      <c r="BL248" s="2" t="s">
        <v>123</v>
      </c>
      <c r="BM248" s="2" t="s">
        <v>123</v>
      </c>
      <c r="BN248" s="2" t="s">
        <v>123</v>
      </c>
      <c r="BO248" s="2" t="s">
        <v>123</v>
      </c>
      <c r="BP248" s="2" t="s">
        <v>123</v>
      </c>
      <c r="BQ248" s="2" t="s">
        <v>123</v>
      </c>
      <c r="BR248" s="2" t="s">
        <v>123</v>
      </c>
      <c r="BS248" s="2" t="s">
        <v>123</v>
      </c>
      <c r="BT248" s="2" t="s">
        <v>123</v>
      </c>
      <c r="BU248" s="2" t="s">
        <v>123</v>
      </c>
      <c r="BV248" s="2" t="s">
        <v>123</v>
      </c>
      <c r="BW248" s="2" t="s">
        <v>123</v>
      </c>
      <c r="BX248" s="2" t="s">
        <v>123</v>
      </c>
      <c r="BY248" s="2" t="s">
        <v>123</v>
      </c>
      <c r="BZ248" s="2" t="s">
        <v>123</v>
      </c>
      <c r="CA248" s="2" t="s">
        <v>123</v>
      </c>
      <c r="CB248" s="2" t="s">
        <v>123</v>
      </c>
      <c r="CC248" s="2" t="s">
        <v>123</v>
      </c>
      <c r="CD248" s="2" t="s">
        <v>123</v>
      </c>
      <c r="CE248" s="2" t="s">
        <v>123</v>
      </c>
      <c r="CF248" s="2" t="s">
        <v>123</v>
      </c>
      <c r="CG248" s="2" t="s">
        <v>123</v>
      </c>
      <c r="CH248" s="2" t="s">
        <v>123</v>
      </c>
      <c r="CI248" s="2" t="s">
        <v>123</v>
      </c>
      <c r="CJ248" s="2" t="s">
        <v>123</v>
      </c>
      <c r="CK248" s="2" t="s">
        <v>123</v>
      </c>
      <c r="CL248" s="2" t="s">
        <v>123</v>
      </c>
      <c r="CM248" s="2" t="s">
        <v>123</v>
      </c>
      <c r="CN248" s="2" t="s">
        <v>123</v>
      </c>
      <c r="CO248" s="2" t="s">
        <v>123</v>
      </c>
      <c r="CP248" s="2" t="s">
        <v>123</v>
      </c>
      <c r="CQ248" s="2" t="s">
        <v>123</v>
      </c>
      <c r="CR248" s="2" t="s">
        <v>123</v>
      </c>
      <c r="CS248" s="2" t="s">
        <v>123</v>
      </c>
      <c r="CT248" s="2" t="s">
        <v>123</v>
      </c>
      <c r="CU248" s="2" t="s">
        <v>123</v>
      </c>
      <c r="CV248" s="2" t="s">
        <v>123</v>
      </c>
      <c r="CW248" s="2" t="s">
        <v>123</v>
      </c>
      <c r="CX248" s="2" t="s">
        <v>123</v>
      </c>
      <c r="CY248" s="2" t="s">
        <v>123</v>
      </c>
      <c r="CZ248" s="2" t="s">
        <v>123</v>
      </c>
      <c r="DA248" s="2" t="s">
        <v>123</v>
      </c>
      <c r="DB248" s="2" t="s">
        <v>123</v>
      </c>
      <c r="DC248" s="2" t="s">
        <v>123</v>
      </c>
      <c r="DD248" s="2" t="s">
        <v>123</v>
      </c>
      <c r="DE248" s="2" t="s">
        <v>123</v>
      </c>
      <c r="DF248" s="2" t="s">
        <v>123</v>
      </c>
      <c r="DG248" s="2" t="s">
        <v>123</v>
      </c>
      <c r="DH248" s="2" t="s">
        <v>123</v>
      </c>
      <c r="DI248" s="2" t="s">
        <v>123</v>
      </c>
      <c r="DJ248" s="2" t="s">
        <v>123</v>
      </c>
      <c r="DK248" s="2" t="s">
        <v>123</v>
      </c>
      <c r="DL248" s="2" t="s">
        <v>123</v>
      </c>
      <c r="DM248" s="2" t="s">
        <v>123</v>
      </c>
      <c r="DN248" s="2" t="s">
        <v>123</v>
      </c>
      <c r="DO248" s="2" t="s">
        <v>123</v>
      </c>
      <c r="DP248" s="2" t="s">
        <v>123</v>
      </c>
      <c r="DQ248" s="2" t="s">
        <v>123</v>
      </c>
      <c r="DR248" s="2" t="s">
        <v>123</v>
      </c>
      <c r="DS248" s="2" t="s">
        <v>123</v>
      </c>
      <c r="DT248" s="2" t="s">
        <v>123</v>
      </c>
      <c r="DU248" s="2" t="s">
        <v>123</v>
      </c>
      <c r="DV248" s="2" t="s">
        <v>123</v>
      </c>
      <c r="DW248" s="2" t="s">
        <v>123</v>
      </c>
      <c r="DX248" s="2" t="s">
        <v>123</v>
      </c>
      <c r="DY248" s="2" t="s">
        <v>123</v>
      </c>
      <c r="DZ248" s="2" t="s">
        <v>123</v>
      </c>
      <c r="EA248" s="2" t="s">
        <v>123</v>
      </c>
      <c r="EB248" s="2" t="s">
        <v>123</v>
      </c>
      <c r="EC248" s="2" t="s">
        <v>123</v>
      </c>
      <c r="ED248" s="2" t="s">
        <v>123</v>
      </c>
      <c r="EE248" s="2" t="s">
        <v>123</v>
      </c>
      <c r="EF248" s="2" t="s">
        <v>123</v>
      </c>
      <c r="EG248" s="2" t="s">
        <v>123</v>
      </c>
      <c r="EH248" s="2" t="s">
        <v>123</v>
      </c>
      <c r="EI248" s="2" t="s">
        <v>123</v>
      </c>
    </row>
    <row r="249" spans="1:139" ht="29.1">
      <c r="A249" s="2" t="s">
        <v>373</v>
      </c>
      <c r="B249" s="2" t="s">
        <v>14</v>
      </c>
      <c r="C249">
        <v>10</v>
      </c>
      <c r="D249">
        <v>5</v>
      </c>
      <c r="E249">
        <v>1</v>
      </c>
      <c r="F249">
        <v>10</v>
      </c>
      <c r="G249">
        <v>10</v>
      </c>
      <c r="H249">
        <v>1</v>
      </c>
      <c r="I249">
        <v>20</v>
      </c>
      <c r="J249">
        <v>10</v>
      </c>
      <c r="K249">
        <v>10</v>
      </c>
      <c r="L249">
        <v>5</v>
      </c>
      <c r="M249">
        <v>5</v>
      </c>
      <c r="N249">
        <v>2.7</v>
      </c>
      <c r="O249">
        <v>0.3</v>
      </c>
      <c r="P249">
        <v>10</v>
      </c>
      <c r="Q249">
        <v>0</v>
      </c>
      <c r="R249" s="2" t="s">
        <v>123</v>
      </c>
      <c r="S249" s="2" t="s">
        <v>863</v>
      </c>
      <c r="T249" s="2" t="s">
        <v>846</v>
      </c>
      <c r="U249" s="2" t="s">
        <v>863</v>
      </c>
      <c r="V249" s="2" t="s">
        <v>863</v>
      </c>
      <c r="W249" s="2" t="s">
        <v>863</v>
      </c>
      <c r="X249" s="2" t="s">
        <v>846</v>
      </c>
      <c r="Y249" s="2" t="s">
        <v>846</v>
      </c>
      <c r="Z249" s="2" t="s">
        <v>846</v>
      </c>
      <c r="AA249" s="2" t="s">
        <v>863</v>
      </c>
      <c r="AB249" s="2" t="s">
        <v>123</v>
      </c>
      <c r="AC249" s="2" t="s">
        <v>2031</v>
      </c>
      <c r="AD249" s="2" t="s">
        <v>123</v>
      </c>
      <c r="AE249" s="2" t="s">
        <v>123</v>
      </c>
      <c r="AF249" s="2" t="s">
        <v>123</v>
      </c>
      <c r="AG249" s="2" t="s">
        <v>123</v>
      </c>
      <c r="AH249" s="2" t="s">
        <v>123</v>
      </c>
      <c r="AI249" s="2" t="s">
        <v>123</v>
      </c>
      <c r="AJ249" s="2" t="s">
        <v>123</v>
      </c>
      <c r="AK249" s="2" t="s">
        <v>123</v>
      </c>
      <c r="AL249" s="2" t="s">
        <v>123</v>
      </c>
      <c r="AM249" s="2" t="s">
        <v>123</v>
      </c>
      <c r="AN249" s="2" t="s">
        <v>123</v>
      </c>
      <c r="AO249" s="2" t="s">
        <v>123</v>
      </c>
      <c r="AP249" s="2" t="s">
        <v>123</v>
      </c>
      <c r="AQ249" s="2" t="s">
        <v>123</v>
      </c>
      <c r="AR249" s="2" t="s">
        <v>123</v>
      </c>
      <c r="AS249" s="2" t="s">
        <v>123</v>
      </c>
      <c r="AT249" s="2" t="s">
        <v>123</v>
      </c>
      <c r="AU249" s="2" t="s">
        <v>123</v>
      </c>
      <c r="AV249" s="2" t="s">
        <v>123</v>
      </c>
      <c r="AW249" s="2" t="s">
        <v>123</v>
      </c>
      <c r="AX249" s="2" t="s">
        <v>123</v>
      </c>
      <c r="AY249" s="2" t="s">
        <v>123</v>
      </c>
      <c r="AZ249" s="2" t="s">
        <v>123</v>
      </c>
      <c r="BA249" s="2" t="s">
        <v>123</v>
      </c>
      <c r="BB249" s="2" t="s">
        <v>123</v>
      </c>
      <c r="BC249" s="2" t="s">
        <v>123</v>
      </c>
      <c r="BD249" s="2" t="s">
        <v>123</v>
      </c>
      <c r="BE249" s="2" t="s">
        <v>123</v>
      </c>
      <c r="BF249" s="2" t="s">
        <v>123</v>
      </c>
      <c r="BG249" s="2" t="s">
        <v>123</v>
      </c>
      <c r="BH249" s="2" t="s">
        <v>123</v>
      </c>
      <c r="BI249" s="2" t="s">
        <v>123</v>
      </c>
      <c r="BJ249" s="2" t="s">
        <v>123</v>
      </c>
      <c r="BK249" s="2" t="s">
        <v>123</v>
      </c>
      <c r="BL249" s="2" t="s">
        <v>123</v>
      </c>
      <c r="BM249" s="2" t="s">
        <v>123</v>
      </c>
      <c r="BN249" s="2" t="s">
        <v>123</v>
      </c>
      <c r="BO249" s="2" t="s">
        <v>123</v>
      </c>
      <c r="BP249" s="2" t="s">
        <v>123</v>
      </c>
      <c r="BQ249" s="2" t="s">
        <v>123</v>
      </c>
      <c r="BR249" s="2" t="s">
        <v>123</v>
      </c>
      <c r="BS249" s="2" t="s">
        <v>123</v>
      </c>
      <c r="BT249" s="2" t="s">
        <v>123</v>
      </c>
      <c r="BU249" s="2" t="s">
        <v>123</v>
      </c>
      <c r="BV249" s="2" t="s">
        <v>123</v>
      </c>
      <c r="BW249" s="2" t="s">
        <v>123</v>
      </c>
      <c r="BX249" s="2" t="s">
        <v>123</v>
      </c>
      <c r="BY249" s="2" t="s">
        <v>123</v>
      </c>
      <c r="BZ249" s="2" t="s">
        <v>123</v>
      </c>
      <c r="CA249" s="2" t="s">
        <v>123</v>
      </c>
      <c r="CB249" s="2" t="s">
        <v>123</v>
      </c>
      <c r="CC249" s="2" t="s">
        <v>123</v>
      </c>
      <c r="CD249" s="2" t="s">
        <v>123</v>
      </c>
      <c r="CE249" s="2" t="s">
        <v>123</v>
      </c>
      <c r="CF249" s="2" t="s">
        <v>123</v>
      </c>
      <c r="CG249" s="2" t="s">
        <v>123</v>
      </c>
      <c r="CH249" s="2" t="s">
        <v>123</v>
      </c>
      <c r="CI249" s="2" t="s">
        <v>123</v>
      </c>
      <c r="CJ249" s="2" t="s">
        <v>123</v>
      </c>
      <c r="CK249" s="2" t="s">
        <v>123</v>
      </c>
      <c r="CL249" s="2" t="s">
        <v>123</v>
      </c>
      <c r="CM249" s="2" t="s">
        <v>123</v>
      </c>
      <c r="CN249" s="2" t="s">
        <v>123</v>
      </c>
      <c r="CO249" s="2" t="s">
        <v>123</v>
      </c>
      <c r="CP249" s="2" t="s">
        <v>123</v>
      </c>
      <c r="CQ249" s="2" t="s">
        <v>123</v>
      </c>
      <c r="CR249" s="2" t="s">
        <v>123</v>
      </c>
      <c r="CS249" s="2" t="s">
        <v>123</v>
      </c>
      <c r="CT249" s="2" t="s">
        <v>123</v>
      </c>
      <c r="CU249" s="2" t="s">
        <v>123</v>
      </c>
      <c r="CV249" s="2" t="s">
        <v>123</v>
      </c>
      <c r="CW249" s="2" t="s">
        <v>123</v>
      </c>
      <c r="CX249" s="2" t="s">
        <v>123</v>
      </c>
      <c r="CY249" s="2" t="s">
        <v>123</v>
      </c>
      <c r="CZ249" s="2" t="s">
        <v>123</v>
      </c>
      <c r="DA249" s="2" t="s">
        <v>123</v>
      </c>
      <c r="DB249" s="2" t="s">
        <v>123</v>
      </c>
      <c r="DC249" s="2" t="s">
        <v>123</v>
      </c>
      <c r="DD249" s="2" t="s">
        <v>123</v>
      </c>
      <c r="DE249" s="2" t="s">
        <v>123</v>
      </c>
      <c r="DF249" s="2" t="s">
        <v>123</v>
      </c>
      <c r="DG249" s="2" t="s">
        <v>123</v>
      </c>
      <c r="DH249" s="2" t="s">
        <v>123</v>
      </c>
      <c r="DI249" s="2" t="s">
        <v>123</v>
      </c>
      <c r="DJ249" s="2" t="s">
        <v>123</v>
      </c>
      <c r="DK249" s="2" t="s">
        <v>123</v>
      </c>
      <c r="DL249" s="2" t="s">
        <v>123</v>
      </c>
      <c r="DM249" s="2" t="s">
        <v>123</v>
      </c>
      <c r="DN249" s="2" t="s">
        <v>123</v>
      </c>
      <c r="DO249" s="2" t="s">
        <v>123</v>
      </c>
      <c r="DP249" s="2" t="s">
        <v>123</v>
      </c>
      <c r="DQ249" s="2" t="s">
        <v>123</v>
      </c>
      <c r="DR249" s="2" t="s">
        <v>123</v>
      </c>
      <c r="DS249" s="2" t="s">
        <v>123</v>
      </c>
      <c r="DT249" s="2" t="s">
        <v>123</v>
      </c>
      <c r="DU249" s="2" t="s">
        <v>123</v>
      </c>
      <c r="DV249" s="2" t="s">
        <v>123</v>
      </c>
      <c r="DW249" s="2" t="s">
        <v>123</v>
      </c>
      <c r="DX249" s="2" t="s">
        <v>123</v>
      </c>
      <c r="DY249" s="2" t="s">
        <v>123</v>
      </c>
      <c r="DZ249" s="2" t="s">
        <v>123</v>
      </c>
      <c r="EA249" s="2" t="s">
        <v>123</v>
      </c>
      <c r="EB249" s="2" t="s">
        <v>123</v>
      </c>
      <c r="EC249" s="2" t="s">
        <v>123</v>
      </c>
      <c r="ED249" s="2" t="s">
        <v>123</v>
      </c>
      <c r="EE249" s="2" t="s">
        <v>123</v>
      </c>
      <c r="EF249" s="2" t="s">
        <v>123</v>
      </c>
      <c r="EG249" s="2" t="s">
        <v>123</v>
      </c>
      <c r="EH249" s="2" t="s">
        <v>123</v>
      </c>
      <c r="EI249" s="2" t="s">
        <v>123</v>
      </c>
    </row>
    <row r="250" spans="1:139" ht="130.5">
      <c r="A250" s="2" t="s">
        <v>352</v>
      </c>
      <c r="B250" s="2" t="s">
        <v>240</v>
      </c>
      <c r="C250" s="2" t="s">
        <v>123</v>
      </c>
      <c r="D250" s="2" t="s">
        <v>123</v>
      </c>
      <c r="E250" s="2" t="s">
        <v>123</v>
      </c>
      <c r="F250" s="2" t="s">
        <v>123</v>
      </c>
      <c r="G250" s="2" t="s">
        <v>123</v>
      </c>
      <c r="H250" s="2" t="s">
        <v>123</v>
      </c>
      <c r="I250" s="2" t="s">
        <v>123</v>
      </c>
      <c r="J250" s="2" t="s">
        <v>123</v>
      </c>
      <c r="K250" s="2" t="s">
        <v>123</v>
      </c>
      <c r="L250" s="2" t="s">
        <v>123</v>
      </c>
      <c r="M250" s="2" t="s">
        <v>123</v>
      </c>
      <c r="N250" s="2" t="s">
        <v>123</v>
      </c>
      <c r="O250" s="2" t="s">
        <v>123</v>
      </c>
      <c r="P250" s="2" t="s">
        <v>123</v>
      </c>
      <c r="Q250" s="2" t="s">
        <v>123</v>
      </c>
      <c r="R250" s="2" t="s">
        <v>123</v>
      </c>
      <c r="S250" s="2" t="s">
        <v>123</v>
      </c>
      <c r="T250" s="2" t="s">
        <v>123</v>
      </c>
      <c r="U250" s="2" t="s">
        <v>123</v>
      </c>
      <c r="V250" s="2" t="s">
        <v>123</v>
      </c>
      <c r="W250" s="2" t="s">
        <v>123</v>
      </c>
      <c r="X250" s="2" t="s">
        <v>123</v>
      </c>
      <c r="Y250" s="2" t="s">
        <v>123</v>
      </c>
      <c r="Z250" s="2" t="s">
        <v>123</v>
      </c>
      <c r="AA250" s="2" t="s">
        <v>123</v>
      </c>
      <c r="AB250" s="2" t="s">
        <v>123</v>
      </c>
      <c r="AC250" s="2" t="s">
        <v>2032</v>
      </c>
      <c r="AD250" s="2" t="s">
        <v>123</v>
      </c>
      <c r="AE250" s="2" t="s">
        <v>123</v>
      </c>
      <c r="AF250" s="2" t="s">
        <v>123</v>
      </c>
      <c r="AG250" s="2" t="s">
        <v>123</v>
      </c>
      <c r="AH250" s="2" t="s">
        <v>123</v>
      </c>
      <c r="AI250" s="2" t="s">
        <v>123</v>
      </c>
      <c r="AJ250" s="2" t="s">
        <v>123</v>
      </c>
      <c r="AK250" s="2" t="s">
        <v>123</v>
      </c>
      <c r="AL250" s="2" t="s">
        <v>123</v>
      </c>
      <c r="AM250" s="2" t="s">
        <v>123</v>
      </c>
      <c r="AN250" s="2" t="s">
        <v>123</v>
      </c>
      <c r="AO250" s="2" t="s">
        <v>123</v>
      </c>
      <c r="AP250" s="2" t="s">
        <v>123</v>
      </c>
      <c r="AQ250" s="2" t="s">
        <v>123</v>
      </c>
      <c r="AR250" s="2" t="s">
        <v>123</v>
      </c>
      <c r="AS250" s="2" t="s">
        <v>123</v>
      </c>
      <c r="AT250" s="2" t="s">
        <v>123</v>
      </c>
      <c r="AU250" s="2" t="s">
        <v>123</v>
      </c>
      <c r="AV250" s="2" t="s">
        <v>123</v>
      </c>
      <c r="AW250" s="2" t="s">
        <v>123</v>
      </c>
      <c r="AX250" s="2" t="s">
        <v>123</v>
      </c>
      <c r="AY250" s="2" t="s">
        <v>123</v>
      </c>
      <c r="AZ250" s="2" t="s">
        <v>123</v>
      </c>
      <c r="BA250" s="2" t="s">
        <v>123</v>
      </c>
      <c r="BB250" s="2" t="s">
        <v>123</v>
      </c>
      <c r="BC250" s="2" t="s">
        <v>123</v>
      </c>
      <c r="BD250" s="2" t="s">
        <v>123</v>
      </c>
      <c r="BE250" s="2" t="s">
        <v>123</v>
      </c>
      <c r="BF250" s="2" t="s">
        <v>123</v>
      </c>
      <c r="BG250" s="2" t="s">
        <v>838</v>
      </c>
      <c r="BH250" s="2" t="s">
        <v>837</v>
      </c>
      <c r="BI250" s="2" t="s">
        <v>838</v>
      </c>
      <c r="BJ250" s="2" t="s">
        <v>838</v>
      </c>
      <c r="BK250">
        <v>5</v>
      </c>
      <c r="BL250">
        <v>0</v>
      </c>
      <c r="BM250">
        <v>85</v>
      </c>
      <c r="BN250">
        <v>10</v>
      </c>
      <c r="BO250">
        <v>0</v>
      </c>
      <c r="BP250" s="2" t="s">
        <v>2033</v>
      </c>
      <c r="BQ250" s="2" t="s">
        <v>2034</v>
      </c>
      <c r="BR250" s="2" t="s">
        <v>2035</v>
      </c>
      <c r="BS250" s="2" t="s">
        <v>2036</v>
      </c>
      <c r="BT250" s="2" t="s">
        <v>123</v>
      </c>
      <c r="BU250" s="2" t="s">
        <v>123</v>
      </c>
      <c r="BV250" s="2" t="s">
        <v>123</v>
      </c>
      <c r="BW250" s="2" t="s">
        <v>123</v>
      </c>
      <c r="BX250" s="2" t="s">
        <v>123</v>
      </c>
      <c r="BY250" s="2" t="s">
        <v>123</v>
      </c>
      <c r="BZ250" s="2" t="s">
        <v>123</v>
      </c>
      <c r="CA250" s="2" t="s">
        <v>123</v>
      </c>
      <c r="CB250" s="2" t="s">
        <v>123</v>
      </c>
      <c r="CC250" s="2" t="s">
        <v>123</v>
      </c>
      <c r="CD250" s="2" t="s">
        <v>123</v>
      </c>
      <c r="CE250" s="2" t="s">
        <v>123</v>
      </c>
      <c r="CF250" s="2" t="s">
        <v>123</v>
      </c>
      <c r="CG250" s="2" t="s">
        <v>123</v>
      </c>
      <c r="CH250" s="2" t="s">
        <v>123</v>
      </c>
      <c r="CI250" s="2" t="s">
        <v>123</v>
      </c>
      <c r="CJ250" s="2" t="s">
        <v>123</v>
      </c>
      <c r="CK250" s="2" t="s">
        <v>123</v>
      </c>
      <c r="CL250" s="2" t="s">
        <v>123</v>
      </c>
      <c r="CM250" s="2" t="s">
        <v>123</v>
      </c>
      <c r="CN250" s="2" t="s">
        <v>123</v>
      </c>
      <c r="CO250" s="2" t="s">
        <v>123</v>
      </c>
      <c r="CP250" s="2" t="s">
        <v>123</v>
      </c>
      <c r="CQ250" s="2" t="s">
        <v>123</v>
      </c>
      <c r="CR250" s="2" t="s">
        <v>123</v>
      </c>
      <c r="CS250" s="2" t="s">
        <v>123</v>
      </c>
      <c r="CT250" s="2" t="s">
        <v>123</v>
      </c>
      <c r="CU250" s="2" t="s">
        <v>123</v>
      </c>
      <c r="CV250" s="2" t="s">
        <v>123</v>
      </c>
      <c r="CW250" s="2" t="s">
        <v>123</v>
      </c>
      <c r="CX250">
        <v>10</v>
      </c>
      <c r="CY250">
        <v>20</v>
      </c>
      <c r="CZ250">
        <v>10</v>
      </c>
      <c r="DA250">
        <v>10</v>
      </c>
      <c r="DB250">
        <v>0</v>
      </c>
      <c r="DC250">
        <v>20</v>
      </c>
      <c r="DD250">
        <v>10</v>
      </c>
      <c r="DE250">
        <v>10</v>
      </c>
      <c r="DF250">
        <v>10</v>
      </c>
      <c r="DG250" s="2" t="s">
        <v>2037</v>
      </c>
      <c r="DH250" s="2" t="s">
        <v>846</v>
      </c>
      <c r="DI250" s="2" t="s">
        <v>123</v>
      </c>
      <c r="DJ250" s="2" t="s">
        <v>123</v>
      </c>
      <c r="DK250" s="2" t="s">
        <v>123</v>
      </c>
      <c r="DL250" s="2" t="s">
        <v>123</v>
      </c>
      <c r="DM250" s="2" t="s">
        <v>123</v>
      </c>
      <c r="DN250" s="2" t="s">
        <v>123</v>
      </c>
      <c r="DO250" s="2" t="s">
        <v>123</v>
      </c>
      <c r="DP250" s="2" t="s">
        <v>123</v>
      </c>
      <c r="DQ250" s="2" t="s">
        <v>123</v>
      </c>
      <c r="DR250" s="2" t="s">
        <v>123</v>
      </c>
      <c r="DS250" s="2" t="s">
        <v>123</v>
      </c>
      <c r="DT250" s="2" t="s">
        <v>123</v>
      </c>
      <c r="DU250" s="2" t="s">
        <v>123</v>
      </c>
      <c r="DV250" s="2" t="s">
        <v>123</v>
      </c>
      <c r="DW250" s="2" t="s">
        <v>123</v>
      </c>
      <c r="DX250" s="2" t="s">
        <v>123</v>
      </c>
      <c r="DY250" s="2" t="s">
        <v>123</v>
      </c>
      <c r="DZ250" s="2" t="s">
        <v>123</v>
      </c>
      <c r="EA250" s="2" t="s">
        <v>123</v>
      </c>
      <c r="EB250" s="2" t="s">
        <v>123</v>
      </c>
      <c r="EC250" s="2" t="s">
        <v>123</v>
      </c>
      <c r="ED250" s="2" t="s">
        <v>123</v>
      </c>
      <c r="EE250" s="2" t="s">
        <v>123</v>
      </c>
      <c r="EF250" s="2" t="s">
        <v>123</v>
      </c>
      <c r="EG250" s="2" t="s">
        <v>123</v>
      </c>
      <c r="EH250" s="2" t="s">
        <v>123</v>
      </c>
      <c r="EI250" s="2" t="s">
        <v>123</v>
      </c>
    </row>
    <row r="251" spans="1:139" ht="29.1">
      <c r="A251" s="2" t="s">
        <v>353</v>
      </c>
      <c r="B251" s="2" t="s">
        <v>240</v>
      </c>
      <c r="C251" s="2" t="s">
        <v>123</v>
      </c>
      <c r="D251" s="2" t="s">
        <v>123</v>
      </c>
      <c r="E251" s="2" t="s">
        <v>123</v>
      </c>
      <c r="F251" s="2" t="s">
        <v>123</v>
      </c>
      <c r="G251" s="2" t="s">
        <v>123</v>
      </c>
      <c r="H251" s="2" t="s">
        <v>123</v>
      </c>
      <c r="I251" s="2" t="s">
        <v>123</v>
      </c>
      <c r="J251" s="2" t="s">
        <v>123</v>
      </c>
      <c r="K251" s="2" t="s">
        <v>123</v>
      </c>
      <c r="L251" s="2" t="s">
        <v>123</v>
      </c>
      <c r="M251" s="2" t="s">
        <v>123</v>
      </c>
      <c r="N251" s="2" t="s">
        <v>123</v>
      </c>
      <c r="O251" s="2" t="s">
        <v>123</v>
      </c>
      <c r="P251" s="2" t="s">
        <v>123</v>
      </c>
      <c r="Q251" s="2" t="s">
        <v>123</v>
      </c>
      <c r="R251" s="2" t="s">
        <v>123</v>
      </c>
      <c r="S251" s="2" t="s">
        <v>123</v>
      </c>
      <c r="T251" s="2" t="s">
        <v>123</v>
      </c>
      <c r="U251" s="2" t="s">
        <v>123</v>
      </c>
      <c r="V251" s="2" t="s">
        <v>123</v>
      </c>
      <c r="W251" s="2" t="s">
        <v>123</v>
      </c>
      <c r="X251" s="2" t="s">
        <v>123</v>
      </c>
      <c r="Y251" s="2" t="s">
        <v>123</v>
      </c>
      <c r="Z251" s="2" t="s">
        <v>123</v>
      </c>
      <c r="AA251" s="2" t="s">
        <v>123</v>
      </c>
      <c r="AB251" s="2" t="s">
        <v>123</v>
      </c>
      <c r="AC251" s="2" t="s">
        <v>2038</v>
      </c>
      <c r="AD251" s="2" t="s">
        <v>123</v>
      </c>
      <c r="AE251" s="2" t="s">
        <v>123</v>
      </c>
      <c r="AF251" s="2" t="s">
        <v>123</v>
      </c>
      <c r="AG251" s="2" t="s">
        <v>123</v>
      </c>
      <c r="AH251" s="2" t="s">
        <v>123</v>
      </c>
      <c r="AI251" s="2" t="s">
        <v>123</v>
      </c>
      <c r="AJ251" s="2" t="s">
        <v>123</v>
      </c>
      <c r="AK251" s="2" t="s">
        <v>123</v>
      </c>
      <c r="AL251" s="2" t="s">
        <v>123</v>
      </c>
      <c r="AM251" s="2" t="s">
        <v>123</v>
      </c>
      <c r="AN251" s="2" t="s">
        <v>123</v>
      </c>
      <c r="AO251" s="2" t="s">
        <v>123</v>
      </c>
      <c r="AP251" s="2" t="s">
        <v>123</v>
      </c>
      <c r="AQ251" s="2" t="s">
        <v>123</v>
      </c>
      <c r="AR251" s="2" t="s">
        <v>123</v>
      </c>
      <c r="AS251" s="2" t="s">
        <v>123</v>
      </c>
      <c r="AT251" s="2" t="s">
        <v>123</v>
      </c>
      <c r="AU251" s="2" t="s">
        <v>123</v>
      </c>
      <c r="AV251" s="2" t="s">
        <v>123</v>
      </c>
      <c r="AW251" s="2" t="s">
        <v>123</v>
      </c>
      <c r="AX251" s="2" t="s">
        <v>123</v>
      </c>
      <c r="AY251" s="2" t="s">
        <v>123</v>
      </c>
      <c r="AZ251" s="2" t="s">
        <v>123</v>
      </c>
      <c r="BA251" s="2" t="s">
        <v>123</v>
      </c>
      <c r="BB251" s="2" t="s">
        <v>123</v>
      </c>
      <c r="BC251" s="2" t="s">
        <v>123</v>
      </c>
      <c r="BD251" s="2" t="s">
        <v>123</v>
      </c>
      <c r="BE251" s="2" t="s">
        <v>123</v>
      </c>
      <c r="BF251" s="2" t="s">
        <v>123</v>
      </c>
      <c r="BG251" s="2" t="s">
        <v>839</v>
      </c>
      <c r="BH251" s="2" t="s">
        <v>849</v>
      </c>
      <c r="BI251" s="2" t="s">
        <v>838</v>
      </c>
      <c r="BJ251" s="2" t="s">
        <v>837</v>
      </c>
      <c r="BK251">
        <v>0</v>
      </c>
      <c r="BL251">
        <v>25</v>
      </c>
      <c r="BM251">
        <v>75</v>
      </c>
      <c r="BN251">
        <v>0</v>
      </c>
      <c r="BO251">
        <v>0</v>
      </c>
      <c r="BP251" s="2" t="s">
        <v>936</v>
      </c>
      <c r="BQ251" s="2" t="s">
        <v>2039</v>
      </c>
      <c r="BR251" s="2" t="s">
        <v>936</v>
      </c>
      <c r="BS251" s="2" t="s">
        <v>1213</v>
      </c>
      <c r="BT251" s="2" t="s">
        <v>123</v>
      </c>
      <c r="BU251" s="2" t="s">
        <v>123</v>
      </c>
      <c r="BV251" s="2" t="s">
        <v>123</v>
      </c>
      <c r="BW251" s="2" t="s">
        <v>123</v>
      </c>
      <c r="BX251" s="2" t="s">
        <v>123</v>
      </c>
      <c r="BY251" s="2" t="s">
        <v>123</v>
      </c>
      <c r="BZ251" s="2" t="s">
        <v>123</v>
      </c>
      <c r="CA251" s="2" t="s">
        <v>123</v>
      </c>
      <c r="CB251" s="2" t="s">
        <v>123</v>
      </c>
      <c r="CC251" s="2" t="s">
        <v>123</v>
      </c>
      <c r="CD251" s="2" t="s">
        <v>123</v>
      </c>
      <c r="CE251" s="2" t="s">
        <v>123</v>
      </c>
      <c r="CF251" s="2" t="s">
        <v>123</v>
      </c>
      <c r="CG251" s="2" t="s">
        <v>123</v>
      </c>
      <c r="CH251" s="2" t="s">
        <v>123</v>
      </c>
      <c r="CI251" s="2" t="s">
        <v>123</v>
      </c>
      <c r="CJ251" s="2" t="s">
        <v>123</v>
      </c>
      <c r="CK251" s="2" t="s">
        <v>123</v>
      </c>
      <c r="CL251" s="2" t="s">
        <v>123</v>
      </c>
      <c r="CM251" s="2" t="s">
        <v>123</v>
      </c>
      <c r="CN251" s="2" t="s">
        <v>123</v>
      </c>
      <c r="CO251" s="2" t="s">
        <v>123</v>
      </c>
      <c r="CP251" s="2" t="s">
        <v>123</v>
      </c>
      <c r="CQ251" s="2" t="s">
        <v>123</v>
      </c>
      <c r="CR251" s="2" t="s">
        <v>123</v>
      </c>
      <c r="CS251" s="2" t="s">
        <v>123</v>
      </c>
      <c r="CT251" s="2" t="s">
        <v>123</v>
      </c>
      <c r="CU251" s="2" t="s">
        <v>123</v>
      </c>
      <c r="CV251" s="2" t="s">
        <v>123</v>
      </c>
      <c r="CW251" s="2" t="s">
        <v>123</v>
      </c>
      <c r="CX251">
        <v>30</v>
      </c>
      <c r="CY251">
        <v>20</v>
      </c>
      <c r="CZ251">
        <v>0</v>
      </c>
      <c r="DA251">
        <v>0</v>
      </c>
      <c r="DB251">
        <v>0</v>
      </c>
      <c r="DC251">
        <v>0</v>
      </c>
      <c r="DD251">
        <v>40</v>
      </c>
      <c r="DE251">
        <v>10</v>
      </c>
      <c r="DF251">
        <v>0</v>
      </c>
      <c r="DG251" s="2" t="s">
        <v>123</v>
      </c>
      <c r="DH251" s="2" t="s">
        <v>846</v>
      </c>
      <c r="DI251" s="2" t="s">
        <v>123</v>
      </c>
      <c r="DJ251" s="2" t="s">
        <v>123</v>
      </c>
      <c r="DK251" s="2" t="s">
        <v>123</v>
      </c>
      <c r="DL251" s="2" t="s">
        <v>123</v>
      </c>
      <c r="DM251" s="2" t="s">
        <v>123</v>
      </c>
      <c r="DN251" s="2" t="s">
        <v>123</v>
      </c>
      <c r="DO251" s="2" t="s">
        <v>123</v>
      </c>
      <c r="DP251" s="2" t="s">
        <v>123</v>
      </c>
      <c r="DQ251" s="2" t="s">
        <v>123</v>
      </c>
      <c r="DR251" s="2" t="s">
        <v>123</v>
      </c>
      <c r="DS251" s="2" t="s">
        <v>123</v>
      </c>
      <c r="DT251" s="2" t="s">
        <v>123</v>
      </c>
      <c r="DU251" s="2" t="s">
        <v>123</v>
      </c>
      <c r="DV251" s="2" t="s">
        <v>123</v>
      </c>
      <c r="DW251" s="2" t="s">
        <v>123</v>
      </c>
      <c r="DX251" s="2" t="s">
        <v>123</v>
      </c>
      <c r="DY251" s="2" t="s">
        <v>123</v>
      </c>
      <c r="DZ251" s="2" t="s">
        <v>123</v>
      </c>
      <c r="EA251" s="2" t="s">
        <v>123</v>
      </c>
      <c r="EB251" s="2" t="s">
        <v>123</v>
      </c>
      <c r="EC251" s="2" t="s">
        <v>123</v>
      </c>
      <c r="ED251" s="2" t="s">
        <v>123</v>
      </c>
      <c r="EE251" s="2" t="s">
        <v>123</v>
      </c>
      <c r="EF251" s="2" t="s">
        <v>123</v>
      </c>
      <c r="EG251" s="2" t="s">
        <v>123</v>
      </c>
      <c r="EH251" s="2" t="s">
        <v>123</v>
      </c>
      <c r="EI251" s="2" t="s">
        <v>123</v>
      </c>
    </row>
    <row r="252" spans="1:139" ht="43.5">
      <c r="A252" s="2" t="s">
        <v>681</v>
      </c>
      <c r="B252" s="2" t="s">
        <v>11</v>
      </c>
      <c r="C252" s="2" t="s">
        <v>123</v>
      </c>
      <c r="D252" s="2" t="s">
        <v>123</v>
      </c>
      <c r="E252" s="2" t="s">
        <v>123</v>
      </c>
      <c r="F252" s="2" t="s">
        <v>123</v>
      </c>
      <c r="G252" s="2" t="s">
        <v>123</v>
      </c>
      <c r="H252" s="2" t="s">
        <v>123</v>
      </c>
      <c r="I252" s="2" t="s">
        <v>123</v>
      </c>
      <c r="J252" s="2" t="s">
        <v>123</v>
      </c>
      <c r="K252" s="2" t="s">
        <v>123</v>
      </c>
      <c r="L252" s="2" t="s">
        <v>123</v>
      </c>
      <c r="M252" s="2" t="s">
        <v>123</v>
      </c>
      <c r="N252" s="2" t="s">
        <v>123</v>
      </c>
      <c r="O252" s="2" t="s">
        <v>123</v>
      </c>
      <c r="P252" s="2" t="s">
        <v>123</v>
      </c>
      <c r="Q252" s="2" t="s">
        <v>123</v>
      </c>
      <c r="R252" s="2" t="s">
        <v>123</v>
      </c>
      <c r="S252" s="2" t="s">
        <v>123</v>
      </c>
      <c r="T252" s="2" t="s">
        <v>123</v>
      </c>
      <c r="U252" s="2" t="s">
        <v>123</v>
      </c>
      <c r="V252" s="2" t="s">
        <v>123</v>
      </c>
      <c r="W252" s="2" t="s">
        <v>123</v>
      </c>
      <c r="X252" s="2" t="s">
        <v>123</v>
      </c>
      <c r="Y252" s="2" t="s">
        <v>123</v>
      </c>
      <c r="Z252" s="2" t="s">
        <v>123</v>
      </c>
      <c r="AA252" s="2" t="s">
        <v>123</v>
      </c>
      <c r="AB252" s="2" t="s">
        <v>123</v>
      </c>
      <c r="AC252" s="2" t="s">
        <v>2040</v>
      </c>
      <c r="AD252" s="2" t="s">
        <v>123</v>
      </c>
      <c r="AE252" s="2" t="s">
        <v>123</v>
      </c>
      <c r="AF252" s="2" t="s">
        <v>123</v>
      </c>
      <c r="AG252" s="2" t="s">
        <v>123</v>
      </c>
      <c r="AH252" s="2" t="s">
        <v>123</v>
      </c>
      <c r="AI252" s="2" t="s">
        <v>123</v>
      </c>
      <c r="AJ252" s="2" t="s">
        <v>123</v>
      </c>
      <c r="AK252" s="2" t="s">
        <v>123</v>
      </c>
      <c r="AL252" s="2" t="s">
        <v>123</v>
      </c>
      <c r="AM252" s="2" t="s">
        <v>123</v>
      </c>
      <c r="AN252" s="2" t="s">
        <v>123</v>
      </c>
      <c r="AO252" s="2" t="s">
        <v>123</v>
      </c>
      <c r="AP252" s="2" t="s">
        <v>123</v>
      </c>
      <c r="AQ252" s="2" t="s">
        <v>123</v>
      </c>
      <c r="AR252" s="2" t="s">
        <v>123</v>
      </c>
      <c r="AS252" s="2" t="s">
        <v>123</v>
      </c>
      <c r="AT252" s="2" t="s">
        <v>123</v>
      </c>
      <c r="AU252" s="2" t="s">
        <v>123</v>
      </c>
      <c r="AV252" s="2" t="s">
        <v>123</v>
      </c>
      <c r="AW252" s="2" t="s">
        <v>123</v>
      </c>
      <c r="AX252" s="2" t="s">
        <v>123</v>
      </c>
      <c r="AY252" s="2" t="s">
        <v>123</v>
      </c>
      <c r="AZ252" s="2" t="s">
        <v>123</v>
      </c>
      <c r="BA252" s="2" t="s">
        <v>123</v>
      </c>
      <c r="BB252" s="2" t="s">
        <v>123</v>
      </c>
      <c r="BC252" s="2" t="s">
        <v>123</v>
      </c>
      <c r="BD252" s="2" t="s">
        <v>123</v>
      </c>
      <c r="BE252" s="2" t="s">
        <v>123</v>
      </c>
      <c r="BF252" s="2" t="s">
        <v>123</v>
      </c>
      <c r="BG252" s="2" t="s">
        <v>849</v>
      </c>
      <c r="BH252" s="2" t="s">
        <v>849</v>
      </c>
      <c r="BI252" s="2" t="s">
        <v>849</v>
      </c>
      <c r="BJ252" s="2" t="s">
        <v>838</v>
      </c>
      <c r="BK252">
        <v>5</v>
      </c>
      <c r="BL252">
        <v>5</v>
      </c>
      <c r="BM252">
        <v>65</v>
      </c>
      <c r="BN252">
        <v>20</v>
      </c>
      <c r="BO252">
        <v>5</v>
      </c>
      <c r="BP252" s="2" t="s">
        <v>1288</v>
      </c>
      <c r="BQ252" s="2" t="s">
        <v>2041</v>
      </c>
      <c r="BR252" s="2" t="s">
        <v>1849</v>
      </c>
      <c r="BS252" s="2" t="s">
        <v>2042</v>
      </c>
      <c r="BT252">
        <v>30</v>
      </c>
      <c r="BU252">
        <v>40</v>
      </c>
      <c r="BV252">
        <v>2</v>
      </c>
      <c r="BW252">
        <v>5</v>
      </c>
      <c r="BX252">
        <v>2</v>
      </c>
      <c r="BY252">
        <v>1</v>
      </c>
      <c r="BZ252">
        <v>0</v>
      </c>
      <c r="CA252">
        <v>4</v>
      </c>
      <c r="CB252">
        <v>4</v>
      </c>
      <c r="CC252">
        <v>5</v>
      </c>
      <c r="CD252">
        <v>5</v>
      </c>
      <c r="CE252">
        <v>2</v>
      </c>
      <c r="CF252">
        <v>0</v>
      </c>
      <c r="CG252" s="2" t="s">
        <v>123</v>
      </c>
      <c r="CH252">
        <v>90</v>
      </c>
      <c r="CI252">
        <v>50</v>
      </c>
      <c r="CJ252">
        <v>50</v>
      </c>
      <c r="CK252">
        <v>0</v>
      </c>
      <c r="CL252">
        <v>0</v>
      </c>
      <c r="CM252">
        <v>0</v>
      </c>
      <c r="CN252" s="2" t="s">
        <v>123</v>
      </c>
      <c r="CO252" s="2" t="s">
        <v>844</v>
      </c>
      <c r="CP252" s="2" t="s">
        <v>844</v>
      </c>
      <c r="CQ252" s="2" t="s">
        <v>123</v>
      </c>
      <c r="CR252" s="2" t="s">
        <v>846</v>
      </c>
      <c r="CS252" s="2" t="s">
        <v>846</v>
      </c>
      <c r="CT252" s="2" t="s">
        <v>846</v>
      </c>
      <c r="CU252" s="2" t="s">
        <v>123</v>
      </c>
      <c r="CV252" s="2" t="s">
        <v>846</v>
      </c>
      <c r="CW252" s="2" t="s">
        <v>846</v>
      </c>
      <c r="CX252" s="2" t="s">
        <v>123</v>
      </c>
      <c r="CY252" s="2" t="s">
        <v>123</v>
      </c>
      <c r="CZ252" s="2" t="s">
        <v>123</v>
      </c>
      <c r="DA252" s="2" t="s">
        <v>123</v>
      </c>
      <c r="DB252" s="2" t="s">
        <v>123</v>
      </c>
      <c r="DC252" s="2" t="s">
        <v>123</v>
      </c>
      <c r="DD252" s="2" t="s">
        <v>123</v>
      </c>
      <c r="DE252" s="2" t="s">
        <v>123</v>
      </c>
      <c r="DF252" s="2" t="s">
        <v>123</v>
      </c>
      <c r="DG252" s="2" t="s">
        <v>123</v>
      </c>
      <c r="DH252" s="2" t="s">
        <v>123</v>
      </c>
      <c r="DI252" s="2" t="s">
        <v>123</v>
      </c>
      <c r="DJ252" s="2" t="s">
        <v>123</v>
      </c>
      <c r="DK252" s="2" t="s">
        <v>123</v>
      </c>
      <c r="DL252" s="2" t="s">
        <v>123</v>
      </c>
      <c r="DM252" s="2" t="s">
        <v>123</v>
      </c>
      <c r="DN252" s="2" t="s">
        <v>123</v>
      </c>
      <c r="DO252" s="2" t="s">
        <v>123</v>
      </c>
      <c r="DP252" s="2" t="s">
        <v>123</v>
      </c>
      <c r="DQ252" s="2" t="s">
        <v>123</v>
      </c>
      <c r="DR252" s="2" t="s">
        <v>123</v>
      </c>
      <c r="DS252" s="2" t="s">
        <v>123</v>
      </c>
      <c r="DT252" s="2" t="s">
        <v>123</v>
      </c>
      <c r="DU252" s="2" t="s">
        <v>123</v>
      </c>
      <c r="DV252" s="2" t="s">
        <v>123</v>
      </c>
      <c r="DW252" s="2" t="s">
        <v>123</v>
      </c>
      <c r="DX252" s="2" t="s">
        <v>123</v>
      </c>
      <c r="DY252" s="2" t="s">
        <v>123</v>
      </c>
      <c r="DZ252" s="2" t="s">
        <v>123</v>
      </c>
      <c r="EA252" s="2" t="s">
        <v>123</v>
      </c>
      <c r="EB252" s="2" t="s">
        <v>123</v>
      </c>
      <c r="EC252" s="2" t="s">
        <v>123</v>
      </c>
      <c r="ED252" s="2" t="s">
        <v>123</v>
      </c>
      <c r="EE252" s="2" t="s">
        <v>123</v>
      </c>
      <c r="EF252" s="2" t="s">
        <v>123</v>
      </c>
      <c r="EG252" s="2" t="s">
        <v>123</v>
      </c>
      <c r="EH252" s="2" t="s">
        <v>123</v>
      </c>
      <c r="EI252" s="2" t="s">
        <v>123</v>
      </c>
    </row>
    <row r="253" spans="1:139" ht="29.1">
      <c r="A253" s="2" t="s">
        <v>374</v>
      </c>
      <c r="B253" s="2" t="s">
        <v>14</v>
      </c>
      <c r="C253">
        <v>10</v>
      </c>
      <c r="D253">
        <v>10</v>
      </c>
      <c r="E253">
        <v>10</v>
      </c>
      <c r="F253">
        <v>10</v>
      </c>
      <c r="G253">
        <v>10</v>
      </c>
      <c r="H253">
        <v>5</v>
      </c>
      <c r="I253">
        <v>10</v>
      </c>
      <c r="J253">
        <v>10</v>
      </c>
      <c r="K253">
        <v>5</v>
      </c>
      <c r="L253">
        <v>5</v>
      </c>
      <c r="M253">
        <v>5</v>
      </c>
      <c r="N253">
        <v>5</v>
      </c>
      <c r="O253">
        <v>2</v>
      </c>
      <c r="P253">
        <v>3</v>
      </c>
      <c r="Q253">
        <v>0</v>
      </c>
      <c r="R253" s="2" t="s">
        <v>123</v>
      </c>
      <c r="S253" s="2" t="s">
        <v>863</v>
      </c>
      <c r="T253" s="2" t="s">
        <v>844</v>
      </c>
      <c r="U253" s="2" t="s">
        <v>863</v>
      </c>
      <c r="V253" s="2" t="s">
        <v>846</v>
      </c>
      <c r="W253" s="2" t="s">
        <v>846</v>
      </c>
      <c r="X253" s="2" t="s">
        <v>863</v>
      </c>
      <c r="Y253" s="2" t="s">
        <v>846</v>
      </c>
      <c r="Z253" s="2" t="s">
        <v>846</v>
      </c>
      <c r="AA253" s="2" t="s">
        <v>863</v>
      </c>
      <c r="AB253" s="2" t="s">
        <v>863</v>
      </c>
      <c r="AC253" s="2" t="s">
        <v>2043</v>
      </c>
      <c r="AD253" s="2" t="s">
        <v>123</v>
      </c>
      <c r="AE253" s="2" t="s">
        <v>123</v>
      </c>
      <c r="AF253" s="2" t="s">
        <v>123</v>
      </c>
      <c r="AG253" s="2" t="s">
        <v>123</v>
      </c>
      <c r="AH253" s="2" t="s">
        <v>123</v>
      </c>
      <c r="AI253" s="2" t="s">
        <v>123</v>
      </c>
      <c r="AJ253" s="2" t="s">
        <v>123</v>
      </c>
      <c r="AK253" s="2" t="s">
        <v>123</v>
      </c>
      <c r="AL253" s="2" t="s">
        <v>123</v>
      </c>
      <c r="AM253" s="2" t="s">
        <v>123</v>
      </c>
      <c r="AN253" s="2" t="s">
        <v>123</v>
      </c>
      <c r="AO253" s="2" t="s">
        <v>123</v>
      </c>
      <c r="AP253" s="2" t="s">
        <v>123</v>
      </c>
      <c r="AQ253" s="2" t="s">
        <v>123</v>
      </c>
      <c r="AR253" s="2" t="s">
        <v>123</v>
      </c>
      <c r="AS253" s="2" t="s">
        <v>123</v>
      </c>
      <c r="AT253" s="2" t="s">
        <v>123</v>
      </c>
      <c r="AU253" s="2" t="s">
        <v>123</v>
      </c>
      <c r="AV253" s="2" t="s">
        <v>123</v>
      </c>
      <c r="AW253" s="2" t="s">
        <v>123</v>
      </c>
      <c r="AX253" s="2" t="s">
        <v>123</v>
      </c>
      <c r="AY253" s="2" t="s">
        <v>123</v>
      </c>
      <c r="AZ253" s="2" t="s">
        <v>123</v>
      </c>
      <c r="BA253" s="2" t="s">
        <v>123</v>
      </c>
      <c r="BB253" s="2" t="s">
        <v>123</v>
      </c>
      <c r="BC253" s="2" t="s">
        <v>123</v>
      </c>
      <c r="BD253" s="2" t="s">
        <v>123</v>
      </c>
      <c r="BE253" s="2" t="s">
        <v>123</v>
      </c>
      <c r="BF253" s="2" t="s">
        <v>123</v>
      </c>
      <c r="BG253" s="2" t="s">
        <v>123</v>
      </c>
      <c r="BH253" s="2" t="s">
        <v>123</v>
      </c>
      <c r="BI253" s="2" t="s">
        <v>123</v>
      </c>
      <c r="BJ253" s="2" t="s">
        <v>123</v>
      </c>
      <c r="BK253" s="2" t="s">
        <v>123</v>
      </c>
      <c r="BL253" s="2" t="s">
        <v>123</v>
      </c>
      <c r="BM253" s="2" t="s">
        <v>123</v>
      </c>
      <c r="BN253" s="2" t="s">
        <v>123</v>
      </c>
      <c r="BO253" s="2" t="s">
        <v>123</v>
      </c>
      <c r="BP253" s="2" t="s">
        <v>123</v>
      </c>
      <c r="BQ253" s="2" t="s">
        <v>123</v>
      </c>
      <c r="BR253" s="2" t="s">
        <v>123</v>
      </c>
      <c r="BS253" s="2" t="s">
        <v>123</v>
      </c>
      <c r="BT253" s="2" t="s">
        <v>123</v>
      </c>
      <c r="BU253" s="2" t="s">
        <v>123</v>
      </c>
      <c r="BV253" s="2" t="s">
        <v>123</v>
      </c>
      <c r="BW253" s="2" t="s">
        <v>123</v>
      </c>
      <c r="BX253" s="2" t="s">
        <v>123</v>
      </c>
      <c r="BY253" s="2" t="s">
        <v>123</v>
      </c>
      <c r="BZ253" s="2" t="s">
        <v>123</v>
      </c>
      <c r="CA253" s="2" t="s">
        <v>123</v>
      </c>
      <c r="CB253" s="2" t="s">
        <v>123</v>
      </c>
      <c r="CC253" s="2" t="s">
        <v>123</v>
      </c>
      <c r="CD253" s="2" t="s">
        <v>123</v>
      </c>
      <c r="CE253" s="2" t="s">
        <v>123</v>
      </c>
      <c r="CF253" s="2" t="s">
        <v>123</v>
      </c>
      <c r="CG253" s="2" t="s">
        <v>123</v>
      </c>
      <c r="CH253" s="2" t="s">
        <v>123</v>
      </c>
      <c r="CI253" s="2" t="s">
        <v>123</v>
      </c>
      <c r="CJ253" s="2" t="s">
        <v>123</v>
      </c>
      <c r="CK253" s="2" t="s">
        <v>123</v>
      </c>
      <c r="CL253" s="2" t="s">
        <v>123</v>
      </c>
      <c r="CM253" s="2" t="s">
        <v>123</v>
      </c>
      <c r="CN253" s="2" t="s">
        <v>123</v>
      </c>
      <c r="CO253" s="2" t="s">
        <v>123</v>
      </c>
      <c r="CP253" s="2" t="s">
        <v>123</v>
      </c>
      <c r="CQ253" s="2" t="s">
        <v>123</v>
      </c>
      <c r="CR253" s="2" t="s">
        <v>123</v>
      </c>
      <c r="CS253" s="2" t="s">
        <v>123</v>
      </c>
      <c r="CT253" s="2" t="s">
        <v>123</v>
      </c>
      <c r="CU253" s="2" t="s">
        <v>123</v>
      </c>
      <c r="CV253" s="2" t="s">
        <v>123</v>
      </c>
      <c r="CW253" s="2" t="s">
        <v>123</v>
      </c>
      <c r="CX253" s="2" t="s">
        <v>123</v>
      </c>
      <c r="CY253" s="2" t="s">
        <v>123</v>
      </c>
      <c r="CZ253" s="2" t="s">
        <v>123</v>
      </c>
      <c r="DA253" s="2" t="s">
        <v>123</v>
      </c>
      <c r="DB253" s="2" t="s">
        <v>123</v>
      </c>
      <c r="DC253" s="2" t="s">
        <v>123</v>
      </c>
      <c r="DD253" s="2" t="s">
        <v>123</v>
      </c>
      <c r="DE253" s="2" t="s">
        <v>123</v>
      </c>
      <c r="DF253" s="2" t="s">
        <v>123</v>
      </c>
      <c r="DG253" s="2" t="s">
        <v>123</v>
      </c>
      <c r="DH253" s="2" t="s">
        <v>123</v>
      </c>
      <c r="DI253" s="2" t="s">
        <v>123</v>
      </c>
      <c r="DJ253" s="2" t="s">
        <v>123</v>
      </c>
      <c r="DK253" s="2" t="s">
        <v>123</v>
      </c>
      <c r="DL253" s="2" t="s">
        <v>123</v>
      </c>
      <c r="DM253" s="2" t="s">
        <v>123</v>
      </c>
      <c r="DN253" s="2" t="s">
        <v>123</v>
      </c>
      <c r="DO253" s="2" t="s">
        <v>123</v>
      </c>
      <c r="DP253" s="2" t="s">
        <v>123</v>
      </c>
      <c r="DQ253" s="2" t="s">
        <v>123</v>
      </c>
      <c r="DR253" s="2" t="s">
        <v>123</v>
      </c>
      <c r="DS253" s="2" t="s">
        <v>123</v>
      </c>
      <c r="DT253" s="2" t="s">
        <v>123</v>
      </c>
      <c r="DU253" s="2" t="s">
        <v>123</v>
      </c>
      <c r="DV253" s="2" t="s">
        <v>123</v>
      </c>
      <c r="DW253" s="2" t="s">
        <v>123</v>
      </c>
      <c r="DX253" s="2" t="s">
        <v>123</v>
      </c>
      <c r="DY253" s="2" t="s">
        <v>123</v>
      </c>
      <c r="DZ253" s="2" t="s">
        <v>123</v>
      </c>
      <c r="EA253" s="2" t="s">
        <v>123</v>
      </c>
      <c r="EB253" s="2" t="s">
        <v>123</v>
      </c>
      <c r="EC253" s="2" t="s">
        <v>123</v>
      </c>
      <c r="ED253" s="2" t="s">
        <v>123</v>
      </c>
      <c r="EE253" s="2" t="s">
        <v>123</v>
      </c>
      <c r="EF253" s="2" t="s">
        <v>123</v>
      </c>
      <c r="EG253" s="2" t="s">
        <v>123</v>
      </c>
      <c r="EH253" s="2" t="s">
        <v>123</v>
      </c>
      <c r="EI253" s="2" t="s">
        <v>123</v>
      </c>
    </row>
    <row r="254" spans="1:139" ht="101.45">
      <c r="A254" s="2" t="s">
        <v>400</v>
      </c>
      <c r="B254" s="2" t="s">
        <v>12</v>
      </c>
      <c r="C254" s="2" t="s">
        <v>123</v>
      </c>
      <c r="D254" s="2" t="s">
        <v>123</v>
      </c>
      <c r="E254" s="2" t="s">
        <v>123</v>
      </c>
      <c r="F254" s="2" t="s">
        <v>123</v>
      </c>
      <c r="G254" s="2" t="s">
        <v>123</v>
      </c>
      <c r="H254" s="2" t="s">
        <v>123</v>
      </c>
      <c r="I254" s="2" t="s">
        <v>123</v>
      </c>
      <c r="J254" s="2" t="s">
        <v>123</v>
      </c>
      <c r="K254" s="2" t="s">
        <v>123</v>
      </c>
      <c r="L254" s="2" t="s">
        <v>123</v>
      </c>
      <c r="M254" s="2" t="s">
        <v>123</v>
      </c>
      <c r="N254" s="2" t="s">
        <v>123</v>
      </c>
      <c r="O254" s="2" t="s">
        <v>123</v>
      </c>
      <c r="P254" s="2" t="s">
        <v>123</v>
      </c>
      <c r="Q254" s="2" t="s">
        <v>123</v>
      </c>
      <c r="R254" s="2" t="s">
        <v>123</v>
      </c>
      <c r="S254" s="2" t="s">
        <v>123</v>
      </c>
      <c r="T254" s="2" t="s">
        <v>123</v>
      </c>
      <c r="U254" s="2" t="s">
        <v>123</v>
      </c>
      <c r="V254" s="2" t="s">
        <v>123</v>
      </c>
      <c r="W254" s="2" t="s">
        <v>123</v>
      </c>
      <c r="X254" s="2" t="s">
        <v>123</v>
      </c>
      <c r="Y254" s="2" t="s">
        <v>123</v>
      </c>
      <c r="Z254" s="2" t="s">
        <v>123</v>
      </c>
      <c r="AA254" s="2" t="s">
        <v>123</v>
      </c>
      <c r="AB254" s="2" t="s">
        <v>123</v>
      </c>
      <c r="AC254" s="2" t="s">
        <v>2044</v>
      </c>
      <c r="AD254" s="2" t="s">
        <v>123</v>
      </c>
      <c r="AE254" s="2" t="s">
        <v>123</v>
      </c>
      <c r="AF254" s="2" t="s">
        <v>123</v>
      </c>
      <c r="AG254" s="2" t="s">
        <v>123</v>
      </c>
      <c r="AH254" s="2" t="s">
        <v>123</v>
      </c>
      <c r="AI254" s="2" t="s">
        <v>123</v>
      </c>
      <c r="AJ254" s="2" t="s">
        <v>123</v>
      </c>
      <c r="AK254" s="2" t="s">
        <v>123</v>
      </c>
      <c r="AL254" s="2" t="s">
        <v>123</v>
      </c>
      <c r="AM254" s="2" t="s">
        <v>123</v>
      </c>
      <c r="AN254" s="2" t="s">
        <v>123</v>
      </c>
      <c r="AO254" s="2" t="s">
        <v>123</v>
      </c>
      <c r="AP254" s="2" t="s">
        <v>123</v>
      </c>
      <c r="AQ254" s="2" t="s">
        <v>123</v>
      </c>
      <c r="AR254" s="2" t="s">
        <v>123</v>
      </c>
      <c r="AS254" s="2" t="s">
        <v>123</v>
      </c>
      <c r="AT254" s="2" t="s">
        <v>123</v>
      </c>
      <c r="AU254" s="2" t="s">
        <v>123</v>
      </c>
      <c r="AV254" s="2" t="s">
        <v>123</v>
      </c>
      <c r="AW254" s="2" t="s">
        <v>123</v>
      </c>
      <c r="AX254" s="2" t="s">
        <v>123</v>
      </c>
      <c r="AY254" s="2" t="s">
        <v>123</v>
      </c>
      <c r="AZ254" s="2" t="s">
        <v>123</v>
      </c>
      <c r="BA254" s="2" t="s">
        <v>123</v>
      </c>
      <c r="BB254" s="2" t="s">
        <v>123</v>
      </c>
      <c r="BC254" s="2" t="s">
        <v>123</v>
      </c>
      <c r="BD254" s="2" t="s">
        <v>123</v>
      </c>
      <c r="BE254" s="2" t="s">
        <v>123</v>
      </c>
      <c r="BF254" s="2" t="s">
        <v>123</v>
      </c>
      <c r="BG254" s="2" t="s">
        <v>838</v>
      </c>
      <c r="BH254" s="2" t="s">
        <v>837</v>
      </c>
      <c r="BI254" s="2" t="s">
        <v>838</v>
      </c>
      <c r="BJ254" s="2" t="s">
        <v>837</v>
      </c>
      <c r="BK254">
        <v>50</v>
      </c>
      <c r="BL254">
        <v>20</v>
      </c>
      <c r="BM254">
        <v>15</v>
      </c>
      <c r="BN254">
        <v>10</v>
      </c>
      <c r="BO254">
        <v>5</v>
      </c>
      <c r="BP254" s="2" t="s">
        <v>2045</v>
      </c>
      <c r="BQ254" s="2" t="s">
        <v>2046</v>
      </c>
      <c r="BR254" s="2" t="s">
        <v>2047</v>
      </c>
      <c r="BS254" s="2" t="s">
        <v>2048</v>
      </c>
      <c r="BT254" s="2" t="s">
        <v>123</v>
      </c>
      <c r="BU254" s="2" t="s">
        <v>123</v>
      </c>
      <c r="BV254" s="2" t="s">
        <v>123</v>
      </c>
      <c r="BW254" s="2" t="s">
        <v>123</v>
      </c>
      <c r="BX254" s="2" t="s">
        <v>123</v>
      </c>
      <c r="BY254" s="2" t="s">
        <v>123</v>
      </c>
      <c r="BZ254" s="2" t="s">
        <v>123</v>
      </c>
      <c r="CA254" s="2" t="s">
        <v>123</v>
      </c>
      <c r="CB254" s="2" t="s">
        <v>123</v>
      </c>
      <c r="CC254" s="2" t="s">
        <v>123</v>
      </c>
      <c r="CD254" s="2" t="s">
        <v>123</v>
      </c>
      <c r="CE254" s="2" t="s">
        <v>123</v>
      </c>
      <c r="CF254" s="2" t="s">
        <v>123</v>
      </c>
      <c r="CG254" s="2" t="s">
        <v>123</v>
      </c>
      <c r="CH254" s="2" t="s">
        <v>123</v>
      </c>
      <c r="CI254" s="2" t="s">
        <v>123</v>
      </c>
      <c r="CJ254" s="2" t="s">
        <v>123</v>
      </c>
      <c r="CK254" s="2" t="s">
        <v>123</v>
      </c>
      <c r="CL254" s="2" t="s">
        <v>123</v>
      </c>
      <c r="CM254" s="2" t="s">
        <v>123</v>
      </c>
      <c r="CN254" s="2" t="s">
        <v>123</v>
      </c>
      <c r="CO254" s="2" t="s">
        <v>123</v>
      </c>
      <c r="CP254" s="2" t="s">
        <v>123</v>
      </c>
      <c r="CQ254" s="2" t="s">
        <v>123</v>
      </c>
      <c r="CR254" s="2" t="s">
        <v>123</v>
      </c>
      <c r="CS254" s="2" t="s">
        <v>123</v>
      </c>
      <c r="CT254" s="2" t="s">
        <v>123</v>
      </c>
      <c r="CU254" s="2" t="s">
        <v>123</v>
      </c>
      <c r="CV254" s="2" t="s">
        <v>123</v>
      </c>
      <c r="CW254" s="2" t="s">
        <v>123</v>
      </c>
      <c r="CX254" s="2" t="s">
        <v>123</v>
      </c>
      <c r="CY254" s="2" t="s">
        <v>123</v>
      </c>
      <c r="CZ254" s="2" t="s">
        <v>123</v>
      </c>
      <c r="DA254" s="2" t="s">
        <v>123</v>
      </c>
      <c r="DB254" s="2" t="s">
        <v>123</v>
      </c>
      <c r="DC254" s="2" t="s">
        <v>123</v>
      </c>
      <c r="DD254" s="2" t="s">
        <v>123</v>
      </c>
      <c r="DE254" s="2" t="s">
        <v>123</v>
      </c>
      <c r="DF254" s="2" t="s">
        <v>123</v>
      </c>
      <c r="DG254" s="2" t="s">
        <v>123</v>
      </c>
      <c r="DH254" s="2" t="s">
        <v>123</v>
      </c>
      <c r="DI254" s="2" t="s">
        <v>123</v>
      </c>
      <c r="DJ254" s="2" t="s">
        <v>123</v>
      </c>
      <c r="DK254" s="2" t="s">
        <v>123</v>
      </c>
      <c r="DL254" s="2" t="s">
        <v>123</v>
      </c>
      <c r="DM254" s="2" t="s">
        <v>123</v>
      </c>
      <c r="DN254" s="2" t="s">
        <v>123</v>
      </c>
      <c r="DO254" s="2" t="s">
        <v>123</v>
      </c>
      <c r="DP254" s="2" t="s">
        <v>123</v>
      </c>
      <c r="DQ254" s="2" t="s">
        <v>123</v>
      </c>
      <c r="DR254" s="2" t="s">
        <v>123</v>
      </c>
      <c r="DS254">
        <v>40</v>
      </c>
      <c r="DT254">
        <v>25</v>
      </c>
      <c r="DU254">
        <v>5</v>
      </c>
      <c r="DV254">
        <v>0</v>
      </c>
      <c r="DW254">
        <v>0</v>
      </c>
      <c r="DX254">
        <v>5</v>
      </c>
      <c r="DY254">
        <v>20</v>
      </c>
      <c r="DZ254">
        <v>0</v>
      </c>
      <c r="EA254">
        <v>5</v>
      </c>
      <c r="EB254">
        <v>0</v>
      </c>
      <c r="EC254" s="2" t="s">
        <v>123</v>
      </c>
      <c r="ED254" s="2" t="s">
        <v>847</v>
      </c>
      <c r="EE254" s="2" t="s">
        <v>845</v>
      </c>
      <c r="EF254" s="2" t="s">
        <v>889</v>
      </c>
      <c r="EG254" s="2" t="s">
        <v>123</v>
      </c>
      <c r="EH254" s="2" t="s">
        <v>123</v>
      </c>
      <c r="EI254" s="2" t="s">
        <v>123</v>
      </c>
    </row>
    <row r="255" spans="1:139" ht="101.45">
      <c r="A255" s="2" t="s">
        <v>375</v>
      </c>
      <c r="B255" s="2" t="s">
        <v>14</v>
      </c>
      <c r="C255">
        <v>10</v>
      </c>
      <c r="D255">
        <v>10</v>
      </c>
      <c r="E255">
        <v>10</v>
      </c>
      <c r="F255">
        <v>10</v>
      </c>
      <c r="G255">
        <v>3</v>
      </c>
      <c r="H255">
        <v>1</v>
      </c>
      <c r="I255">
        <v>10</v>
      </c>
      <c r="J255">
        <v>10</v>
      </c>
      <c r="K255">
        <v>10</v>
      </c>
      <c r="L255">
        <v>10</v>
      </c>
      <c r="M255">
        <v>5</v>
      </c>
      <c r="N255">
        <v>5</v>
      </c>
      <c r="O255">
        <v>1</v>
      </c>
      <c r="P255">
        <v>5</v>
      </c>
      <c r="Q255">
        <v>0</v>
      </c>
      <c r="R255" s="2" t="s">
        <v>123</v>
      </c>
      <c r="S255" s="2" t="s">
        <v>846</v>
      </c>
      <c r="T255" s="2" t="s">
        <v>844</v>
      </c>
      <c r="U255" s="2" t="s">
        <v>863</v>
      </c>
      <c r="V255" s="2" t="s">
        <v>846</v>
      </c>
      <c r="W255" s="2" t="s">
        <v>863</v>
      </c>
      <c r="X255" s="2" t="s">
        <v>845</v>
      </c>
      <c r="Y255" s="2" t="s">
        <v>863</v>
      </c>
      <c r="Z255" s="2" t="s">
        <v>863</v>
      </c>
      <c r="AA255" s="2" t="s">
        <v>846</v>
      </c>
      <c r="AB255" s="2" t="s">
        <v>844</v>
      </c>
      <c r="AC255" s="2" t="s">
        <v>2049</v>
      </c>
      <c r="AD255" s="2" t="s">
        <v>123</v>
      </c>
      <c r="AE255" s="2" t="s">
        <v>123</v>
      </c>
      <c r="AF255" s="2" t="s">
        <v>123</v>
      </c>
      <c r="AG255" s="2" t="s">
        <v>123</v>
      </c>
      <c r="AH255" s="2" t="s">
        <v>123</v>
      </c>
      <c r="AI255" s="2" t="s">
        <v>123</v>
      </c>
      <c r="AJ255" s="2" t="s">
        <v>123</v>
      </c>
      <c r="AK255" s="2" t="s">
        <v>123</v>
      </c>
      <c r="AL255" s="2" t="s">
        <v>123</v>
      </c>
      <c r="AM255" s="2" t="s">
        <v>123</v>
      </c>
      <c r="AN255" s="2" t="s">
        <v>123</v>
      </c>
      <c r="AO255" s="2" t="s">
        <v>123</v>
      </c>
      <c r="AP255" s="2" t="s">
        <v>123</v>
      </c>
      <c r="AQ255" s="2" t="s">
        <v>123</v>
      </c>
      <c r="AR255" s="2" t="s">
        <v>123</v>
      </c>
      <c r="AS255" s="2" t="s">
        <v>123</v>
      </c>
      <c r="AT255" s="2" t="s">
        <v>123</v>
      </c>
      <c r="AU255" s="2" t="s">
        <v>123</v>
      </c>
      <c r="AV255" s="2" t="s">
        <v>123</v>
      </c>
      <c r="AW255" s="2" t="s">
        <v>123</v>
      </c>
      <c r="AX255" s="2" t="s">
        <v>123</v>
      </c>
      <c r="AY255" s="2" t="s">
        <v>123</v>
      </c>
      <c r="AZ255" s="2" t="s">
        <v>123</v>
      </c>
      <c r="BA255" s="2" t="s">
        <v>123</v>
      </c>
      <c r="BB255" s="2" t="s">
        <v>123</v>
      </c>
      <c r="BC255" s="2" t="s">
        <v>123</v>
      </c>
      <c r="BD255" s="2" t="s">
        <v>123</v>
      </c>
      <c r="BE255" s="2" t="s">
        <v>123</v>
      </c>
      <c r="BF255" s="2" t="s">
        <v>123</v>
      </c>
      <c r="BG255" s="2" t="s">
        <v>123</v>
      </c>
      <c r="BH255" s="2" t="s">
        <v>123</v>
      </c>
      <c r="BI255" s="2" t="s">
        <v>123</v>
      </c>
      <c r="BJ255" s="2" t="s">
        <v>123</v>
      </c>
      <c r="BK255" s="2" t="s">
        <v>123</v>
      </c>
      <c r="BL255" s="2" t="s">
        <v>123</v>
      </c>
      <c r="BM255" s="2" t="s">
        <v>123</v>
      </c>
      <c r="BN255" s="2" t="s">
        <v>123</v>
      </c>
      <c r="BO255" s="2" t="s">
        <v>123</v>
      </c>
      <c r="BP255" s="2" t="s">
        <v>123</v>
      </c>
      <c r="BQ255" s="2" t="s">
        <v>123</v>
      </c>
      <c r="BR255" s="2" t="s">
        <v>123</v>
      </c>
      <c r="BS255" s="2" t="s">
        <v>123</v>
      </c>
      <c r="BT255" s="2" t="s">
        <v>123</v>
      </c>
      <c r="BU255" s="2" t="s">
        <v>123</v>
      </c>
      <c r="BV255" s="2" t="s">
        <v>123</v>
      </c>
      <c r="BW255" s="2" t="s">
        <v>123</v>
      </c>
      <c r="BX255" s="2" t="s">
        <v>123</v>
      </c>
      <c r="BY255" s="2" t="s">
        <v>123</v>
      </c>
      <c r="BZ255" s="2" t="s">
        <v>123</v>
      </c>
      <c r="CA255" s="2" t="s">
        <v>123</v>
      </c>
      <c r="CB255" s="2" t="s">
        <v>123</v>
      </c>
      <c r="CC255" s="2" t="s">
        <v>123</v>
      </c>
      <c r="CD255" s="2" t="s">
        <v>123</v>
      </c>
      <c r="CE255" s="2" t="s">
        <v>123</v>
      </c>
      <c r="CF255" s="2" t="s">
        <v>123</v>
      </c>
      <c r="CG255" s="2" t="s">
        <v>123</v>
      </c>
      <c r="CH255" s="2" t="s">
        <v>123</v>
      </c>
      <c r="CI255" s="2" t="s">
        <v>123</v>
      </c>
      <c r="CJ255" s="2" t="s">
        <v>123</v>
      </c>
      <c r="CK255" s="2" t="s">
        <v>123</v>
      </c>
      <c r="CL255" s="2" t="s">
        <v>123</v>
      </c>
      <c r="CM255" s="2" t="s">
        <v>123</v>
      </c>
      <c r="CN255" s="2" t="s">
        <v>123</v>
      </c>
      <c r="CO255" s="2" t="s">
        <v>123</v>
      </c>
      <c r="CP255" s="2" t="s">
        <v>123</v>
      </c>
      <c r="CQ255" s="2" t="s">
        <v>123</v>
      </c>
      <c r="CR255" s="2" t="s">
        <v>123</v>
      </c>
      <c r="CS255" s="2" t="s">
        <v>123</v>
      </c>
      <c r="CT255" s="2" t="s">
        <v>123</v>
      </c>
      <c r="CU255" s="2" t="s">
        <v>123</v>
      </c>
      <c r="CV255" s="2" t="s">
        <v>123</v>
      </c>
      <c r="CW255" s="2" t="s">
        <v>123</v>
      </c>
      <c r="CX255" s="2" t="s">
        <v>123</v>
      </c>
      <c r="CY255" s="2" t="s">
        <v>123</v>
      </c>
      <c r="CZ255" s="2" t="s">
        <v>123</v>
      </c>
      <c r="DA255" s="2" t="s">
        <v>123</v>
      </c>
      <c r="DB255" s="2" t="s">
        <v>123</v>
      </c>
      <c r="DC255" s="2" t="s">
        <v>123</v>
      </c>
      <c r="DD255" s="2" t="s">
        <v>123</v>
      </c>
      <c r="DE255" s="2" t="s">
        <v>123</v>
      </c>
      <c r="DF255" s="2" t="s">
        <v>123</v>
      </c>
      <c r="DG255" s="2" t="s">
        <v>123</v>
      </c>
      <c r="DH255" s="2" t="s">
        <v>123</v>
      </c>
      <c r="DI255" s="2" t="s">
        <v>123</v>
      </c>
      <c r="DJ255" s="2" t="s">
        <v>123</v>
      </c>
      <c r="DK255" s="2" t="s">
        <v>123</v>
      </c>
      <c r="DL255" s="2" t="s">
        <v>123</v>
      </c>
      <c r="DM255" s="2" t="s">
        <v>123</v>
      </c>
      <c r="DN255" s="2" t="s">
        <v>123</v>
      </c>
      <c r="DO255" s="2" t="s">
        <v>123</v>
      </c>
      <c r="DP255" s="2" t="s">
        <v>123</v>
      </c>
      <c r="DQ255" s="2" t="s">
        <v>123</v>
      </c>
      <c r="DR255" s="2" t="s">
        <v>123</v>
      </c>
      <c r="DS255" s="2" t="s">
        <v>123</v>
      </c>
      <c r="DT255" s="2" t="s">
        <v>123</v>
      </c>
      <c r="DU255" s="2" t="s">
        <v>123</v>
      </c>
      <c r="DV255" s="2" t="s">
        <v>123</v>
      </c>
      <c r="DW255" s="2" t="s">
        <v>123</v>
      </c>
      <c r="DX255" s="2" t="s">
        <v>123</v>
      </c>
      <c r="DY255" s="2" t="s">
        <v>123</v>
      </c>
      <c r="DZ255" s="2" t="s">
        <v>123</v>
      </c>
      <c r="EA255" s="2" t="s">
        <v>123</v>
      </c>
      <c r="EB255" s="2" t="s">
        <v>123</v>
      </c>
      <c r="EC255" s="2" t="s">
        <v>123</v>
      </c>
      <c r="ED255" s="2" t="s">
        <v>123</v>
      </c>
      <c r="EE255" s="2" t="s">
        <v>123</v>
      </c>
      <c r="EF255" s="2" t="s">
        <v>123</v>
      </c>
      <c r="EG255" s="2" t="s">
        <v>123</v>
      </c>
      <c r="EH255" s="2" t="s">
        <v>123</v>
      </c>
      <c r="EI255" s="2" t="s">
        <v>123</v>
      </c>
    </row>
    <row r="256" spans="1:139" ht="43.5">
      <c r="A256" s="2" t="s">
        <v>549</v>
      </c>
      <c r="B256" s="2" t="s">
        <v>10</v>
      </c>
      <c r="C256" s="2" t="s">
        <v>123</v>
      </c>
      <c r="D256" s="2" t="s">
        <v>123</v>
      </c>
      <c r="E256" s="2" t="s">
        <v>123</v>
      </c>
      <c r="F256" s="2" t="s">
        <v>123</v>
      </c>
      <c r="G256" s="2" t="s">
        <v>123</v>
      </c>
      <c r="H256" s="2" t="s">
        <v>123</v>
      </c>
      <c r="I256" s="2" t="s">
        <v>123</v>
      </c>
      <c r="J256" s="2" t="s">
        <v>123</v>
      </c>
      <c r="K256" s="2" t="s">
        <v>123</v>
      </c>
      <c r="L256" s="2" t="s">
        <v>123</v>
      </c>
      <c r="M256" s="2" t="s">
        <v>123</v>
      </c>
      <c r="N256" s="2" t="s">
        <v>123</v>
      </c>
      <c r="O256" s="2" t="s">
        <v>123</v>
      </c>
      <c r="P256" s="2" t="s">
        <v>123</v>
      </c>
      <c r="Q256" s="2" t="s">
        <v>123</v>
      </c>
      <c r="R256" s="2" t="s">
        <v>123</v>
      </c>
      <c r="S256" s="2" t="s">
        <v>123</v>
      </c>
      <c r="T256" s="2" t="s">
        <v>123</v>
      </c>
      <c r="U256" s="2" t="s">
        <v>123</v>
      </c>
      <c r="V256" s="2" t="s">
        <v>123</v>
      </c>
      <c r="W256" s="2" t="s">
        <v>123</v>
      </c>
      <c r="X256" s="2" t="s">
        <v>123</v>
      </c>
      <c r="Y256" s="2" t="s">
        <v>123</v>
      </c>
      <c r="Z256" s="2" t="s">
        <v>123</v>
      </c>
      <c r="AA256" s="2" t="s">
        <v>123</v>
      </c>
      <c r="AB256" s="2" t="s">
        <v>123</v>
      </c>
      <c r="AC256" s="2" t="s">
        <v>2050</v>
      </c>
      <c r="AD256">
        <v>1</v>
      </c>
      <c r="AE256">
        <v>3</v>
      </c>
      <c r="AF256">
        <v>0</v>
      </c>
      <c r="AG256">
        <v>1</v>
      </c>
      <c r="AH256">
        <v>6</v>
      </c>
      <c r="AI256">
        <v>40</v>
      </c>
      <c r="AJ256">
        <v>5</v>
      </c>
      <c r="AK256">
        <v>5</v>
      </c>
      <c r="AL256">
        <v>2</v>
      </c>
      <c r="AM256">
        <v>2</v>
      </c>
      <c r="AN256">
        <v>5</v>
      </c>
      <c r="AO256">
        <v>0</v>
      </c>
      <c r="AP256">
        <v>15</v>
      </c>
      <c r="AQ256">
        <v>5</v>
      </c>
      <c r="AR256">
        <v>10</v>
      </c>
      <c r="AS256">
        <v>0</v>
      </c>
      <c r="AT256" s="2" t="s">
        <v>123</v>
      </c>
      <c r="AU256" s="2" t="s">
        <v>863</v>
      </c>
      <c r="AV256" s="2" t="s">
        <v>844</v>
      </c>
      <c r="AW256" s="2" t="s">
        <v>844</v>
      </c>
      <c r="AX256" s="2" t="s">
        <v>846</v>
      </c>
      <c r="AY256" s="2" t="s">
        <v>844</v>
      </c>
      <c r="AZ256" s="2" t="s">
        <v>929</v>
      </c>
      <c r="BA256" s="2" t="s">
        <v>844</v>
      </c>
      <c r="BB256" s="2" t="s">
        <v>844</v>
      </c>
      <c r="BC256" s="2" t="s">
        <v>844</v>
      </c>
      <c r="BD256" s="2" t="s">
        <v>846</v>
      </c>
      <c r="BE256" s="2" t="s">
        <v>846</v>
      </c>
      <c r="BF256" s="2" t="s">
        <v>863</v>
      </c>
      <c r="BG256" s="2" t="s">
        <v>838</v>
      </c>
      <c r="BH256" s="2" t="s">
        <v>849</v>
      </c>
      <c r="BI256" s="2" t="s">
        <v>849</v>
      </c>
      <c r="BJ256" s="2" t="s">
        <v>837</v>
      </c>
      <c r="BK256">
        <v>10</v>
      </c>
      <c r="BL256">
        <v>10</v>
      </c>
      <c r="BM256">
        <v>30</v>
      </c>
      <c r="BN256">
        <v>30</v>
      </c>
      <c r="BO256">
        <v>20</v>
      </c>
      <c r="BP256" s="2" t="s">
        <v>2051</v>
      </c>
      <c r="BQ256" s="2" t="s">
        <v>2052</v>
      </c>
      <c r="BR256" s="2" t="s">
        <v>2053</v>
      </c>
      <c r="BS256" s="2" t="s">
        <v>2054</v>
      </c>
      <c r="BT256" s="2" t="s">
        <v>123</v>
      </c>
      <c r="BU256" s="2" t="s">
        <v>123</v>
      </c>
      <c r="BV256" s="2" t="s">
        <v>123</v>
      </c>
      <c r="BW256" s="2" t="s">
        <v>123</v>
      </c>
      <c r="BX256" s="2" t="s">
        <v>123</v>
      </c>
      <c r="BY256" s="2" t="s">
        <v>123</v>
      </c>
      <c r="BZ256" s="2" t="s">
        <v>123</v>
      </c>
      <c r="CA256" s="2" t="s">
        <v>123</v>
      </c>
      <c r="CB256" s="2" t="s">
        <v>123</v>
      </c>
      <c r="CC256" s="2" t="s">
        <v>123</v>
      </c>
      <c r="CD256" s="2" t="s">
        <v>123</v>
      </c>
      <c r="CE256" s="2" t="s">
        <v>123</v>
      </c>
      <c r="CF256" s="2" t="s">
        <v>123</v>
      </c>
      <c r="CG256" s="2" t="s">
        <v>123</v>
      </c>
      <c r="CH256" s="2" t="s">
        <v>123</v>
      </c>
      <c r="CI256" s="2" t="s">
        <v>123</v>
      </c>
      <c r="CJ256" s="2" t="s">
        <v>123</v>
      </c>
      <c r="CK256" s="2" t="s">
        <v>123</v>
      </c>
      <c r="CL256" s="2" t="s">
        <v>123</v>
      </c>
      <c r="CM256" s="2" t="s">
        <v>123</v>
      </c>
      <c r="CN256" s="2" t="s">
        <v>123</v>
      </c>
      <c r="CO256" s="2" t="s">
        <v>123</v>
      </c>
      <c r="CP256" s="2" t="s">
        <v>123</v>
      </c>
      <c r="CQ256" s="2" t="s">
        <v>123</v>
      </c>
      <c r="CR256" s="2" t="s">
        <v>123</v>
      </c>
      <c r="CS256" s="2" t="s">
        <v>123</v>
      </c>
      <c r="CT256" s="2" t="s">
        <v>123</v>
      </c>
      <c r="CU256" s="2" t="s">
        <v>123</v>
      </c>
      <c r="CV256" s="2" t="s">
        <v>123</v>
      </c>
      <c r="CW256" s="2" t="s">
        <v>123</v>
      </c>
      <c r="CX256" s="2" t="s">
        <v>123</v>
      </c>
      <c r="CY256" s="2" t="s">
        <v>123</v>
      </c>
      <c r="CZ256" s="2" t="s">
        <v>123</v>
      </c>
      <c r="DA256" s="2" t="s">
        <v>123</v>
      </c>
      <c r="DB256" s="2" t="s">
        <v>123</v>
      </c>
      <c r="DC256" s="2" t="s">
        <v>123</v>
      </c>
      <c r="DD256" s="2" t="s">
        <v>123</v>
      </c>
      <c r="DE256" s="2" t="s">
        <v>123</v>
      </c>
      <c r="DF256" s="2" t="s">
        <v>123</v>
      </c>
      <c r="DG256" s="2" t="s">
        <v>123</v>
      </c>
      <c r="DH256" s="2" t="s">
        <v>123</v>
      </c>
      <c r="DI256" s="2" t="s">
        <v>123</v>
      </c>
      <c r="DJ256" s="2" t="s">
        <v>123</v>
      </c>
      <c r="DK256" s="2" t="s">
        <v>123</v>
      </c>
      <c r="DL256" s="2" t="s">
        <v>123</v>
      </c>
      <c r="DM256" s="2" t="s">
        <v>123</v>
      </c>
      <c r="DN256" s="2" t="s">
        <v>123</v>
      </c>
      <c r="DO256" s="2" t="s">
        <v>123</v>
      </c>
      <c r="DP256" s="2" t="s">
        <v>123</v>
      </c>
      <c r="DQ256" s="2" t="s">
        <v>123</v>
      </c>
      <c r="DR256" s="2" t="s">
        <v>123</v>
      </c>
      <c r="DS256" s="2" t="s">
        <v>123</v>
      </c>
      <c r="DT256" s="2" t="s">
        <v>123</v>
      </c>
      <c r="DU256" s="2" t="s">
        <v>123</v>
      </c>
      <c r="DV256" s="2" t="s">
        <v>123</v>
      </c>
      <c r="DW256" s="2" t="s">
        <v>123</v>
      </c>
      <c r="DX256" s="2" t="s">
        <v>123</v>
      </c>
      <c r="DY256" s="2" t="s">
        <v>123</v>
      </c>
      <c r="DZ256" s="2" t="s">
        <v>123</v>
      </c>
      <c r="EA256" s="2" t="s">
        <v>123</v>
      </c>
      <c r="EB256" s="2" t="s">
        <v>123</v>
      </c>
      <c r="EC256" s="2" t="s">
        <v>123</v>
      </c>
      <c r="ED256" s="2" t="s">
        <v>123</v>
      </c>
      <c r="EE256" s="2" t="s">
        <v>123</v>
      </c>
      <c r="EF256" s="2" t="s">
        <v>123</v>
      </c>
      <c r="EG256" s="2" t="s">
        <v>123</v>
      </c>
      <c r="EH256" s="2" t="s">
        <v>123</v>
      </c>
      <c r="EI256" s="2" t="s">
        <v>123</v>
      </c>
    </row>
    <row r="257" spans="1:139" ht="174">
      <c r="A257" s="2" t="s">
        <v>401</v>
      </c>
      <c r="B257" s="2" t="s">
        <v>12</v>
      </c>
      <c r="C257" s="2" t="s">
        <v>123</v>
      </c>
      <c r="D257" s="2" t="s">
        <v>123</v>
      </c>
      <c r="E257" s="2" t="s">
        <v>123</v>
      </c>
      <c r="F257" s="2" t="s">
        <v>123</v>
      </c>
      <c r="G257" s="2" t="s">
        <v>123</v>
      </c>
      <c r="H257" s="2" t="s">
        <v>123</v>
      </c>
      <c r="I257" s="2" t="s">
        <v>123</v>
      </c>
      <c r="J257" s="2" t="s">
        <v>123</v>
      </c>
      <c r="K257" s="2" t="s">
        <v>123</v>
      </c>
      <c r="L257" s="2" t="s">
        <v>123</v>
      </c>
      <c r="M257" s="2" t="s">
        <v>123</v>
      </c>
      <c r="N257" s="2" t="s">
        <v>123</v>
      </c>
      <c r="O257" s="2" t="s">
        <v>123</v>
      </c>
      <c r="P257" s="2" t="s">
        <v>123</v>
      </c>
      <c r="Q257" s="2" t="s">
        <v>123</v>
      </c>
      <c r="R257" s="2" t="s">
        <v>123</v>
      </c>
      <c r="S257" s="2" t="s">
        <v>123</v>
      </c>
      <c r="T257" s="2" t="s">
        <v>123</v>
      </c>
      <c r="U257" s="2" t="s">
        <v>123</v>
      </c>
      <c r="V257" s="2" t="s">
        <v>123</v>
      </c>
      <c r="W257" s="2" t="s">
        <v>123</v>
      </c>
      <c r="X257" s="2" t="s">
        <v>123</v>
      </c>
      <c r="Y257" s="2" t="s">
        <v>123</v>
      </c>
      <c r="Z257" s="2" t="s">
        <v>123</v>
      </c>
      <c r="AA257" s="2" t="s">
        <v>123</v>
      </c>
      <c r="AB257" s="2" t="s">
        <v>123</v>
      </c>
      <c r="AC257" s="2" t="s">
        <v>2055</v>
      </c>
      <c r="AD257" s="2" t="s">
        <v>123</v>
      </c>
      <c r="AE257" s="2" t="s">
        <v>123</v>
      </c>
      <c r="AF257" s="2" t="s">
        <v>123</v>
      </c>
      <c r="AG257" s="2" t="s">
        <v>123</v>
      </c>
      <c r="AH257" s="2" t="s">
        <v>123</v>
      </c>
      <c r="AI257" s="2" t="s">
        <v>123</v>
      </c>
      <c r="AJ257" s="2" t="s">
        <v>123</v>
      </c>
      <c r="AK257" s="2" t="s">
        <v>123</v>
      </c>
      <c r="AL257" s="2" t="s">
        <v>123</v>
      </c>
      <c r="AM257" s="2" t="s">
        <v>123</v>
      </c>
      <c r="AN257" s="2" t="s">
        <v>123</v>
      </c>
      <c r="AO257" s="2" t="s">
        <v>123</v>
      </c>
      <c r="AP257" s="2" t="s">
        <v>123</v>
      </c>
      <c r="AQ257" s="2" t="s">
        <v>123</v>
      </c>
      <c r="AR257" s="2" t="s">
        <v>123</v>
      </c>
      <c r="AS257" s="2" t="s">
        <v>123</v>
      </c>
      <c r="AT257" s="2" t="s">
        <v>123</v>
      </c>
      <c r="AU257" s="2" t="s">
        <v>123</v>
      </c>
      <c r="AV257" s="2" t="s">
        <v>123</v>
      </c>
      <c r="AW257" s="2" t="s">
        <v>123</v>
      </c>
      <c r="AX257" s="2" t="s">
        <v>123</v>
      </c>
      <c r="AY257" s="2" t="s">
        <v>123</v>
      </c>
      <c r="AZ257" s="2" t="s">
        <v>123</v>
      </c>
      <c r="BA257" s="2" t="s">
        <v>123</v>
      </c>
      <c r="BB257" s="2" t="s">
        <v>123</v>
      </c>
      <c r="BC257" s="2" t="s">
        <v>123</v>
      </c>
      <c r="BD257" s="2" t="s">
        <v>123</v>
      </c>
      <c r="BE257" s="2" t="s">
        <v>123</v>
      </c>
      <c r="BF257" s="2" t="s">
        <v>123</v>
      </c>
      <c r="BG257" s="2" t="s">
        <v>839</v>
      </c>
      <c r="BH257" s="2" t="s">
        <v>837</v>
      </c>
      <c r="BI257" s="2" t="s">
        <v>838</v>
      </c>
      <c r="BJ257" s="2" t="s">
        <v>839</v>
      </c>
      <c r="BK257">
        <v>5</v>
      </c>
      <c r="BL257">
        <v>5</v>
      </c>
      <c r="BM257">
        <v>20</v>
      </c>
      <c r="BN257">
        <v>65</v>
      </c>
      <c r="BO257">
        <v>5</v>
      </c>
      <c r="BP257" s="2" t="s">
        <v>2056</v>
      </c>
      <c r="BQ257" s="2" t="s">
        <v>2057</v>
      </c>
      <c r="BR257" s="2" t="s">
        <v>2058</v>
      </c>
      <c r="BS257" s="2" t="s">
        <v>2059</v>
      </c>
      <c r="BT257" s="2" t="s">
        <v>123</v>
      </c>
      <c r="BU257" s="2" t="s">
        <v>123</v>
      </c>
      <c r="BV257" s="2" t="s">
        <v>123</v>
      </c>
      <c r="BW257" s="2" t="s">
        <v>123</v>
      </c>
      <c r="BX257" s="2" t="s">
        <v>123</v>
      </c>
      <c r="BY257" s="2" t="s">
        <v>123</v>
      </c>
      <c r="BZ257" s="2" t="s">
        <v>123</v>
      </c>
      <c r="CA257" s="2" t="s">
        <v>123</v>
      </c>
      <c r="CB257" s="2" t="s">
        <v>123</v>
      </c>
      <c r="CC257" s="2" t="s">
        <v>123</v>
      </c>
      <c r="CD257" s="2" t="s">
        <v>123</v>
      </c>
      <c r="CE257" s="2" t="s">
        <v>123</v>
      </c>
      <c r="CF257" s="2" t="s">
        <v>123</v>
      </c>
      <c r="CG257" s="2" t="s">
        <v>123</v>
      </c>
      <c r="CH257" s="2" t="s">
        <v>123</v>
      </c>
      <c r="CI257" s="2" t="s">
        <v>123</v>
      </c>
      <c r="CJ257" s="2" t="s">
        <v>123</v>
      </c>
      <c r="CK257" s="2" t="s">
        <v>123</v>
      </c>
      <c r="CL257" s="2" t="s">
        <v>123</v>
      </c>
      <c r="CM257" s="2" t="s">
        <v>123</v>
      </c>
      <c r="CN257" s="2" t="s">
        <v>123</v>
      </c>
      <c r="CO257" s="2" t="s">
        <v>123</v>
      </c>
      <c r="CP257" s="2" t="s">
        <v>123</v>
      </c>
      <c r="CQ257" s="2" t="s">
        <v>123</v>
      </c>
      <c r="CR257" s="2" t="s">
        <v>123</v>
      </c>
      <c r="CS257" s="2" t="s">
        <v>123</v>
      </c>
      <c r="CT257" s="2" t="s">
        <v>123</v>
      </c>
      <c r="CU257" s="2" t="s">
        <v>123</v>
      </c>
      <c r="CV257" s="2" t="s">
        <v>123</v>
      </c>
      <c r="CW257" s="2" t="s">
        <v>123</v>
      </c>
      <c r="CX257" s="2" t="s">
        <v>123</v>
      </c>
      <c r="CY257" s="2" t="s">
        <v>123</v>
      </c>
      <c r="CZ257" s="2" t="s">
        <v>123</v>
      </c>
      <c r="DA257" s="2" t="s">
        <v>123</v>
      </c>
      <c r="DB257" s="2" t="s">
        <v>123</v>
      </c>
      <c r="DC257" s="2" t="s">
        <v>123</v>
      </c>
      <c r="DD257" s="2" t="s">
        <v>123</v>
      </c>
      <c r="DE257" s="2" t="s">
        <v>123</v>
      </c>
      <c r="DF257" s="2" t="s">
        <v>123</v>
      </c>
      <c r="DG257" s="2" t="s">
        <v>123</v>
      </c>
      <c r="DH257" s="2" t="s">
        <v>123</v>
      </c>
      <c r="DI257" s="2" t="s">
        <v>123</v>
      </c>
      <c r="DJ257" s="2" t="s">
        <v>123</v>
      </c>
      <c r="DK257" s="2" t="s">
        <v>123</v>
      </c>
      <c r="DL257" s="2" t="s">
        <v>123</v>
      </c>
      <c r="DM257" s="2" t="s">
        <v>123</v>
      </c>
      <c r="DN257" s="2" t="s">
        <v>123</v>
      </c>
      <c r="DO257" s="2" t="s">
        <v>123</v>
      </c>
      <c r="DP257" s="2" t="s">
        <v>123</v>
      </c>
      <c r="DQ257" s="2" t="s">
        <v>123</v>
      </c>
      <c r="DR257" s="2" t="s">
        <v>123</v>
      </c>
      <c r="DS257">
        <v>10</v>
      </c>
      <c r="DT257">
        <v>10</v>
      </c>
      <c r="DU257">
        <v>10</v>
      </c>
      <c r="DV257">
        <v>10</v>
      </c>
      <c r="DW257">
        <v>10</v>
      </c>
      <c r="DX257">
        <v>10</v>
      </c>
      <c r="DY257">
        <v>10</v>
      </c>
      <c r="DZ257">
        <v>10</v>
      </c>
      <c r="EA257">
        <v>10</v>
      </c>
      <c r="EB257">
        <v>10</v>
      </c>
      <c r="EC257" s="2" t="s">
        <v>2060</v>
      </c>
      <c r="ED257" s="2" t="s">
        <v>845</v>
      </c>
      <c r="EE257" s="2" t="s">
        <v>844</v>
      </c>
      <c r="EF257" s="2" t="s">
        <v>889</v>
      </c>
      <c r="EG257" s="2" t="s">
        <v>123</v>
      </c>
      <c r="EH257" s="2" t="s">
        <v>123</v>
      </c>
      <c r="EI257" s="2" t="s">
        <v>123</v>
      </c>
    </row>
    <row r="258" spans="1:139" ht="101.45">
      <c r="A258" s="2" t="s">
        <v>682</v>
      </c>
      <c r="B258" s="2" t="s">
        <v>11</v>
      </c>
      <c r="C258" s="2" t="s">
        <v>123</v>
      </c>
      <c r="D258" s="2" t="s">
        <v>123</v>
      </c>
      <c r="E258" s="2" t="s">
        <v>123</v>
      </c>
      <c r="F258" s="2" t="s">
        <v>123</v>
      </c>
      <c r="G258" s="2" t="s">
        <v>123</v>
      </c>
      <c r="H258" s="2" t="s">
        <v>123</v>
      </c>
      <c r="I258" s="2" t="s">
        <v>123</v>
      </c>
      <c r="J258" s="2" t="s">
        <v>123</v>
      </c>
      <c r="K258" s="2" t="s">
        <v>123</v>
      </c>
      <c r="L258" s="2" t="s">
        <v>123</v>
      </c>
      <c r="M258" s="2" t="s">
        <v>123</v>
      </c>
      <c r="N258" s="2" t="s">
        <v>123</v>
      </c>
      <c r="O258" s="2" t="s">
        <v>123</v>
      </c>
      <c r="P258" s="2" t="s">
        <v>123</v>
      </c>
      <c r="Q258" s="2" t="s">
        <v>123</v>
      </c>
      <c r="R258" s="2" t="s">
        <v>123</v>
      </c>
      <c r="S258" s="2" t="s">
        <v>123</v>
      </c>
      <c r="T258" s="2" t="s">
        <v>123</v>
      </c>
      <c r="U258" s="2" t="s">
        <v>123</v>
      </c>
      <c r="V258" s="2" t="s">
        <v>123</v>
      </c>
      <c r="W258" s="2" t="s">
        <v>123</v>
      </c>
      <c r="X258" s="2" t="s">
        <v>123</v>
      </c>
      <c r="Y258" s="2" t="s">
        <v>123</v>
      </c>
      <c r="Z258" s="2" t="s">
        <v>123</v>
      </c>
      <c r="AA258" s="2" t="s">
        <v>123</v>
      </c>
      <c r="AB258" s="2" t="s">
        <v>123</v>
      </c>
      <c r="AC258" s="2" t="s">
        <v>2061</v>
      </c>
      <c r="AD258" s="2" t="s">
        <v>123</v>
      </c>
      <c r="AE258" s="2" t="s">
        <v>123</v>
      </c>
      <c r="AF258" s="2" t="s">
        <v>123</v>
      </c>
      <c r="AG258" s="2" t="s">
        <v>123</v>
      </c>
      <c r="AH258" s="2" t="s">
        <v>123</v>
      </c>
      <c r="AI258" s="2" t="s">
        <v>123</v>
      </c>
      <c r="AJ258" s="2" t="s">
        <v>123</v>
      </c>
      <c r="AK258" s="2" t="s">
        <v>123</v>
      </c>
      <c r="AL258" s="2" t="s">
        <v>123</v>
      </c>
      <c r="AM258" s="2" t="s">
        <v>123</v>
      </c>
      <c r="AN258" s="2" t="s">
        <v>123</v>
      </c>
      <c r="AO258" s="2" t="s">
        <v>123</v>
      </c>
      <c r="AP258" s="2" t="s">
        <v>123</v>
      </c>
      <c r="AQ258" s="2" t="s">
        <v>123</v>
      </c>
      <c r="AR258" s="2" t="s">
        <v>123</v>
      </c>
      <c r="AS258" s="2" t="s">
        <v>123</v>
      </c>
      <c r="AT258" s="2" t="s">
        <v>123</v>
      </c>
      <c r="AU258" s="2" t="s">
        <v>123</v>
      </c>
      <c r="AV258" s="2" t="s">
        <v>123</v>
      </c>
      <c r="AW258" s="2" t="s">
        <v>123</v>
      </c>
      <c r="AX258" s="2" t="s">
        <v>123</v>
      </c>
      <c r="AY258" s="2" t="s">
        <v>123</v>
      </c>
      <c r="AZ258" s="2" t="s">
        <v>123</v>
      </c>
      <c r="BA258" s="2" t="s">
        <v>123</v>
      </c>
      <c r="BB258" s="2" t="s">
        <v>123</v>
      </c>
      <c r="BC258" s="2" t="s">
        <v>123</v>
      </c>
      <c r="BD258" s="2" t="s">
        <v>123</v>
      </c>
      <c r="BE258" s="2" t="s">
        <v>123</v>
      </c>
      <c r="BF258" s="2" t="s">
        <v>123</v>
      </c>
      <c r="BG258" s="2" t="s">
        <v>838</v>
      </c>
      <c r="BH258" s="2" t="s">
        <v>838</v>
      </c>
      <c r="BI258" s="2" t="s">
        <v>838</v>
      </c>
      <c r="BJ258" s="2" t="s">
        <v>838</v>
      </c>
      <c r="BK258">
        <v>10</v>
      </c>
      <c r="BL258">
        <v>30</v>
      </c>
      <c r="BM258">
        <v>30</v>
      </c>
      <c r="BN258">
        <v>20</v>
      </c>
      <c r="BO258">
        <v>10</v>
      </c>
      <c r="BP258" s="2" t="s">
        <v>2062</v>
      </c>
      <c r="BQ258" s="2" t="s">
        <v>2063</v>
      </c>
      <c r="BR258" s="2" t="s">
        <v>851</v>
      </c>
      <c r="BS258" s="2" t="s">
        <v>2064</v>
      </c>
      <c r="BT258">
        <v>30</v>
      </c>
      <c r="BU258">
        <v>30</v>
      </c>
      <c r="BV258">
        <v>0</v>
      </c>
      <c r="BW258">
        <v>5</v>
      </c>
      <c r="BX258">
        <v>0</v>
      </c>
      <c r="BY258">
        <v>5</v>
      </c>
      <c r="BZ258">
        <v>0</v>
      </c>
      <c r="CA258">
        <v>5</v>
      </c>
      <c r="CB258">
        <v>0</v>
      </c>
      <c r="CC258">
        <v>10</v>
      </c>
      <c r="CD258">
        <v>10</v>
      </c>
      <c r="CE258">
        <v>5</v>
      </c>
      <c r="CF258">
        <v>0</v>
      </c>
      <c r="CG258" s="2" t="s">
        <v>123</v>
      </c>
      <c r="CH258">
        <v>90</v>
      </c>
      <c r="CI258">
        <v>80</v>
      </c>
      <c r="CJ258">
        <v>10</v>
      </c>
      <c r="CK258">
        <v>10</v>
      </c>
      <c r="CL258">
        <v>0</v>
      </c>
      <c r="CM258">
        <v>0</v>
      </c>
      <c r="CN258" s="2" t="s">
        <v>123</v>
      </c>
      <c r="CO258" s="2" t="s">
        <v>844</v>
      </c>
      <c r="CP258" s="2" t="s">
        <v>845</v>
      </c>
      <c r="CQ258" s="2" t="s">
        <v>844</v>
      </c>
      <c r="CR258" s="2" t="s">
        <v>846</v>
      </c>
      <c r="CS258" s="2" t="s">
        <v>846</v>
      </c>
      <c r="CT258" s="2" t="s">
        <v>846</v>
      </c>
      <c r="CU258" s="2" t="s">
        <v>846</v>
      </c>
      <c r="CV258" s="2" t="s">
        <v>844</v>
      </c>
      <c r="CW258" s="2" t="s">
        <v>844</v>
      </c>
      <c r="CX258" s="2" t="s">
        <v>123</v>
      </c>
      <c r="CY258" s="2" t="s">
        <v>123</v>
      </c>
      <c r="CZ258" s="2" t="s">
        <v>123</v>
      </c>
      <c r="DA258" s="2" t="s">
        <v>123</v>
      </c>
      <c r="DB258" s="2" t="s">
        <v>123</v>
      </c>
      <c r="DC258" s="2" t="s">
        <v>123</v>
      </c>
      <c r="DD258" s="2" t="s">
        <v>123</v>
      </c>
      <c r="DE258" s="2" t="s">
        <v>123</v>
      </c>
      <c r="DF258" s="2" t="s">
        <v>123</v>
      </c>
      <c r="DG258" s="2" t="s">
        <v>123</v>
      </c>
      <c r="DH258" s="2" t="s">
        <v>123</v>
      </c>
      <c r="DI258" s="2" t="s">
        <v>123</v>
      </c>
      <c r="DJ258" s="2" t="s">
        <v>123</v>
      </c>
      <c r="DK258" s="2" t="s">
        <v>123</v>
      </c>
      <c r="DL258" s="2" t="s">
        <v>123</v>
      </c>
      <c r="DM258" s="2" t="s">
        <v>123</v>
      </c>
      <c r="DN258" s="2" t="s">
        <v>123</v>
      </c>
      <c r="DO258" s="2" t="s">
        <v>123</v>
      </c>
      <c r="DP258" s="2" t="s">
        <v>123</v>
      </c>
      <c r="DQ258" s="2" t="s">
        <v>123</v>
      </c>
      <c r="DR258" s="2" t="s">
        <v>123</v>
      </c>
      <c r="DS258" s="2" t="s">
        <v>123</v>
      </c>
      <c r="DT258" s="2" t="s">
        <v>123</v>
      </c>
      <c r="DU258" s="2" t="s">
        <v>123</v>
      </c>
      <c r="DV258" s="2" t="s">
        <v>123</v>
      </c>
      <c r="DW258" s="2" t="s">
        <v>123</v>
      </c>
      <c r="DX258" s="2" t="s">
        <v>123</v>
      </c>
      <c r="DY258" s="2" t="s">
        <v>123</v>
      </c>
      <c r="DZ258" s="2" t="s">
        <v>123</v>
      </c>
      <c r="EA258" s="2" t="s">
        <v>123</v>
      </c>
      <c r="EB258" s="2" t="s">
        <v>123</v>
      </c>
      <c r="EC258" s="2" t="s">
        <v>123</v>
      </c>
      <c r="ED258" s="2" t="s">
        <v>123</v>
      </c>
      <c r="EE258" s="2" t="s">
        <v>123</v>
      </c>
      <c r="EF258" s="2" t="s">
        <v>123</v>
      </c>
      <c r="EG258" s="2" t="s">
        <v>123</v>
      </c>
      <c r="EH258" s="2" t="s">
        <v>123</v>
      </c>
      <c r="EI258" s="2" t="s">
        <v>123</v>
      </c>
    </row>
    <row r="259" spans="1:139" ht="87">
      <c r="A259" s="2" t="s">
        <v>354</v>
      </c>
      <c r="B259" s="2" t="s">
        <v>240</v>
      </c>
      <c r="C259" s="2" t="s">
        <v>123</v>
      </c>
      <c r="D259" s="2" t="s">
        <v>123</v>
      </c>
      <c r="E259" s="2" t="s">
        <v>123</v>
      </c>
      <c r="F259" s="2" t="s">
        <v>123</v>
      </c>
      <c r="G259" s="2" t="s">
        <v>123</v>
      </c>
      <c r="H259" s="2" t="s">
        <v>123</v>
      </c>
      <c r="I259" s="2" t="s">
        <v>123</v>
      </c>
      <c r="J259" s="2" t="s">
        <v>123</v>
      </c>
      <c r="K259" s="2" t="s">
        <v>123</v>
      </c>
      <c r="L259" s="2" t="s">
        <v>123</v>
      </c>
      <c r="M259" s="2" t="s">
        <v>123</v>
      </c>
      <c r="N259" s="2" t="s">
        <v>123</v>
      </c>
      <c r="O259" s="2" t="s">
        <v>123</v>
      </c>
      <c r="P259" s="2" t="s">
        <v>123</v>
      </c>
      <c r="Q259" s="2" t="s">
        <v>123</v>
      </c>
      <c r="R259" s="2" t="s">
        <v>123</v>
      </c>
      <c r="S259" s="2" t="s">
        <v>123</v>
      </c>
      <c r="T259" s="2" t="s">
        <v>123</v>
      </c>
      <c r="U259" s="2" t="s">
        <v>123</v>
      </c>
      <c r="V259" s="2" t="s">
        <v>123</v>
      </c>
      <c r="W259" s="2" t="s">
        <v>123</v>
      </c>
      <c r="X259" s="2" t="s">
        <v>123</v>
      </c>
      <c r="Y259" s="2" t="s">
        <v>123</v>
      </c>
      <c r="Z259" s="2" t="s">
        <v>123</v>
      </c>
      <c r="AA259" s="2" t="s">
        <v>123</v>
      </c>
      <c r="AB259" s="2" t="s">
        <v>123</v>
      </c>
      <c r="AC259" s="2" t="s">
        <v>2065</v>
      </c>
      <c r="AD259" s="2" t="s">
        <v>123</v>
      </c>
      <c r="AE259" s="2" t="s">
        <v>123</v>
      </c>
      <c r="AF259" s="2" t="s">
        <v>123</v>
      </c>
      <c r="AG259" s="2" t="s">
        <v>123</v>
      </c>
      <c r="AH259" s="2" t="s">
        <v>123</v>
      </c>
      <c r="AI259" s="2" t="s">
        <v>123</v>
      </c>
      <c r="AJ259" s="2" t="s">
        <v>123</v>
      </c>
      <c r="AK259" s="2" t="s">
        <v>123</v>
      </c>
      <c r="AL259" s="2" t="s">
        <v>123</v>
      </c>
      <c r="AM259" s="2" t="s">
        <v>123</v>
      </c>
      <c r="AN259" s="2" t="s">
        <v>123</v>
      </c>
      <c r="AO259" s="2" t="s">
        <v>123</v>
      </c>
      <c r="AP259" s="2" t="s">
        <v>123</v>
      </c>
      <c r="AQ259" s="2" t="s">
        <v>123</v>
      </c>
      <c r="AR259" s="2" t="s">
        <v>123</v>
      </c>
      <c r="AS259" s="2" t="s">
        <v>123</v>
      </c>
      <c r="AT259" s="2" t="s">
        <v>123</v>
      </c>
      <c r="AU259" s="2" t="s">
        <v>123</v>
      </c>
      <c r="AV259" s="2" t="s">
        <v>123</v>
      </c>
      <c r="AW259" s="2" t="s">
        <v>123</v>
      </c>
      <c r="AX259" s="2" t="s">
        <v>123</v>
      </c>
      <c r="AY259" s="2" t="s">
        <v>123</v>
      </c>
      <c r="AZ259" s="2" t="s">
        <v>123</v>
      </c>
      <c r="BA259" s="2" t="s">
        <v>123</v>
      </c>
      <c r="BB259" s="2" t="s">
        <v>123</v>
      </c>
      <c r="BC259" s="2" t="s">
        <v>123</v>
      </c>
      <c r="BD259" s="2" t="s">
        <v>123</v>
      </c>
      <c r="BE259" s="2" t="s">
        <v>123</v>
      </c>
      <c r="BF259" s="2" t="s">
        <v>123</v>
      </c>
      <c r="BG259" s="2" t="s">
        <v>839</v>
      </c>
      <c r="BH259" s="2" t="s">
        <v>839</v>
      </c>
      <c r="BI259" s="2" t="s">
        <v>837</v>
      </c>
      <c r="BJ259" s="2" t="s">
        <v>941</v>
      </c>
      <c r="BK259">
        <v>0</v>
      </c>
      <c r="BL259">
        <v>50</v>
      </c>
      <c r="BM259">
        <v>50</v>
      </c>
      <c r="BN259">
        <v>0</v>
      </c>
      <c r="BO259">
        <v>0</v>
      </c>
      <c r="BP259" s="2" t="s">
        <v>2066</v>
      </c>
      <c r="BQ259" s="2" t="s">
        <v>2067</v>
      </c>
      <c r="BR259" s="2" t="s">
        <v>2068</v>
      </c>
      <c r="BS259" s="2" t="s">
        <v>2069</v>
      </c>
      <c r="BT259" s="2" t="s">
        <v>123</v>
      </c>
      <c r="BU259" s="2" t="s">
        <v>123</v>
      </c>
      <c r="BV259" s="2" t="s">
        <v>123</v>
      </c>
      <c r="BW259" s="2" t="s">
        <v>123</v>
      </c>
      <c r="BX259" s="2" t="s">
        <v>123</v>
      </c>
      <c r="BY259" s="2" t="s">
        <v>123</v>
      </c>
      <c r="BZ259" s="2" t="s">
        <v>123</v>
      </c>
      <c r="CA259" s="2" t="s">
        <v>123</v>
      </c>
      <c r="CB259" s="2" t="s">
        <v>123</v>
      </c>
      <c r="CC259" s="2" t="s">
        <v>123</v>
      </c>
      <c r="CD259" s="2" t="s">
        <v>123</v>
      </c>
      <c r="CE259" s="2" t="s">
        <v>123</v>
      </c>
      <c r="CF259" s="2" t="s">
        <v>123</v>
      </c>
      <c r="CG259" s="2" t="s">
        <v>123</v>
      </c>
      <c r="CH259" s="2" t="s">
        <v>123</v>
      </c>
      <c r="CI259" s="2" t="s">
        <v>123</v>
      </c>
      <c r="CJ259" s="2" t="s">
        <v>123</v>
      </c>
      <c r="CK259" s="2" t="s">
        <v>123</v>
      </c>
      <c r="CL259" s="2" t="s">
        <v>123</v>
      </c>
      <c r="CM259" s="2" t="s">
        <v>123</v>
      </c>
      <c r="CN259" s="2" t="s">
        <v>123</v>
      </c>
      <c r="CO259" s="2" t="s">
        <v>123</v>
      </c>
      <c r="CP259" s="2" t="s">
        <v>123</v>
      </c>
      <c r="CQ259" s="2" t="s">
        <v>123</v>
      </c>
      <c r="CR259" s="2" t="s">
        <v>123</v>
      </c>
      <c r="CS259" s="2" t="s">
        <v>123</v>
      </c>
      <c r="CT259" s="2" t="s">
        <v>123</v>
      </c>
      <c r="CU259" s="2" t="s">
        <v>123</v>
      </c>
      <c r="CV259" s="2" t="s">
        <v>123</v>
      </c>
      <c r="CW259" s="2" t="s">
        <v>123</v>
      </c>
      <c r="CX259">
        <v>40</v>
      </c>
      <c r="CY259">
        <v>15</v>
      </c>
      <c r="CZ259">
        <v>10</v>
      </c>
      <c r="DA259">
        <v>10</v>
      </c>
      <c r="DB259">
        <v>10</v>
      </c>
      <c r="DC259">
        <v>5</v>
      </c>
      <c r="DD259">
        <v>10</v>
      </c>
      <c r="DE259">
        <v>0</v>
      </c>
      <c r="DF259">
        <v>0</v>
      </c>
      <c r="DG259" s="2" t="s">
        <v>123</v>
      </c>
      <c r="DH259" s="2" t="s">
        <v>846</v>
      </c>
      <c r="DI259" s="2" t="s">
        <v>123</v>
      </c>
      <c r="DJ259" s="2" t="s">
        <v>123</v>
      </c>
      <c r="DK259" s="2" t="s">
        <v>123</v>
      </c>
      <c r="DL259" s="2" t="s">
        <v>123</v>
      </c>
      <c r="DM259" s="2" t="s">
        <v>123</v>
      </c>
      <c r="DN259" s="2" t="s">
        <v>123</v>
      </c>
      <c r="DO259" s="2" t="s">
        <v>123</v>
      </c>
      <c r="DP259" s="2" t="s">
        <v>123</v>
      </c>
      <c r="DQ259" s="2" t="s">
        <v>123</v>
      </c>
      <c r="DR259" s="2" t="s">
        <v>123</v>
      </c>
      <c r="DS259" s="2" t="s">
        <v>123</v>
      </c>
      <c r="DT259" s="2" t="s">
        <v>123</v>
      </c>
      <c r="DU259" s="2" t="s">
        <v>123</v>
      </c>
      <c r="DV259" s="2" t="s">
        <v>123</v>
      </c>
      <c r="DW259" s="2" t="s">
        <v>123</v>
      </c>
      <c r="DX259" s="2" t="s">
        <v>123</v>
      </c>
      <c r="DY259" s="2" t="s">
        <v>123</v>
      </c>
      <c r="DZ259" s="2" t="s">
        <v>123</v>
      </c>
      <c r="EA259" s="2" t="s">
        <v>123</v>
      </c>
      <c r="EB259" s="2" t="s">
        <v>123</v>
      </c>
      <c r="EC259" s="2" t="s">
        <v>123</v>
      </c>
      <c r="ED259" s="2" t="s">
        <v>123</v>
      </c>
      <c r="EE259" s="2" t="s">
        <v>123</v>
      </c>
      <c r="EF259" s="2" t="s">
        <v>123</v>
      </c>
      <c r="EG259" s="2" t="s">
        <v>123</v>
      </c>
      <c r="EH259" s="2" t="s">
        <v>123</v>
      </c>
      <c r="EI259" s="2" t="s">
        <v>123</v>
      </c>
    </row>
    <row r="260" spans="1:139" ht="29.1">
      <c r="A260" s="2" t="s">
        <v>683</v>
      </c>
      <c r="B260" s="2" t="s">
        <v>11</v>
      </c>
      <c r="C260" s="2" t="s">
        <v>123</v>
      </c>
      <c r="D260" s="2" t="s">
        <v>123</v>
      </c>
      <c r="E260" s="2" t="s">
        <v>123</v>
      </c>
      <c r="F260" s="2" t="s">
        <v>123</v>
      </c>
      <c r="G260" s="2" t="s">
        <v>123</v>
      </c>
      <c r="H260" s="2" t="s">
        <v>123</v>
      </c>
      <c r="I260" s="2" t="s">
        <v>123</v>
      </c>
      <c r="J260" s="2" t="s">
        <v>123</v>
      </c>
      <c r="K260" s="2" t="s">
        <v>123</v>
      </c>
      <c r="L260" s="2" t="s">
        <v>123</v>
      </c>
      <c r="M260" s="2" t="s">
        <v>123</v>
      </c>
      <c r="N260" s="2" t="s">
        <v>123</v>
      </c>
      <c r="O260" s="2" t="s">
        <v>123</v>
      </c>
      <c r="P260" s="2" t="s">
        <v>123</v>
      </c>
      <c r="Q260" s="2" t="s">
        <v>123</v>
      </c>
      <c r="R260" s="2" t="s">
        <v>123</v>
      </c>
      <c r="S260" s="2" t="s">
        <v>123</v>
      </c>
      <c r="T260" s="2" t="s">
        <v>123</v>
      </c>
      <c r="U260" s="2" t="s">
        <v>123</v>
      </c>
      <c r="V260" s="2" t="s">
        <v>123</v>
      </c>
      <c r="W260" s="2" t="s">
        <v>123</v>
      </c>
      <c r="X260" s="2" t="s">
        <v>123</v>
      </c>
      <c r="Y260" s="2" t="s">
        <v>123</v>
      </c>
      <c r="Z260" s="2" t="s">
        <v>123</v>
      </c>
      <c r="AA260" s="2" t="s">
        <v>123</v>
      </c>
      <c r="AB260" s="2" t="s">
        <v>123</v>
      </c>
      <c r="AC260" s="2" t="s">
        <v>2070</v>
      </c>
      <c r="AD260" s="2" t="s">
        <v>123</v>
      </c>
      <c r="AE260" s="2" t="s">
        <v>123</v>
      </c>
      <c r="AF260" s="2" t="s">
        <v>123</v>
      </c>
      <c r="AG260" s="2" t="s">
        <v>123</v>
      </c>
      <c r="AH260" s="2" t="s">
        <v>123</v>
      </c>
      <c r="AI260" s="2" t="s">
        <v>123</v>
      </c>
      <c r="AJ260" s="2" t="s">
        <v>123</v>
      </c>
      <c r="AK260" s="2" t="s">
        <v>123</v>
      </c>
      <c r="AL260" s="2" t="s">
        <v>123</v>
      </c>
      <c r="AM260" s="2" t="s">
        <v>123</v>
      </c>
      <c r="AN260" s="2" t="s">
        <v>123</v>
      </c>
      <c r="AO260" s="2" t="s">
        <v>123</v>
      </c>
      <c r="AP260" s="2" t="s">
        <v>123</v>
      </c>
      <c r="AQ260" s="2" t="s">
        <v>123</v>
      </c>
      <c r="AR260" s="2" t="s">
        <v>123</v>
      </c>
      <c r="AS260" s="2" t="s">
        <v>123</v>
      </c>
      <c r="AT260" s="2" t="s">
        <v>123</v>
      </c>
      <c r="AU260" s="2" t="s">
        <v>123</v>
      </c>
      <c r="AV260" s="2" t="s">
        <v>123</v>
      </c>
      <c r="AW260" s="2" t="s">
        <v>123</v>
      </c>
      <c r="AX260" s="2" t="s">
        <v>123</v>
      </c>
      <c r="AY260" s="2" t="s">
        <v>123</v>
      </c>
      <c r="AZ260" s="2" t="s">
        <v>123</v>
      </c>
      <c r="BA260" s="2" t="s">
        <v>123</v>
      </c>
      <c r="BB260" s="2" t="s">
        <v>123</v>
      </c>
      <c r="BC260" s="2" t="s">
        <v>123</v>
      </c>
      <c r="BD260" s="2" t="s">
        <v>123</v>
      </c>
      <c r="BE260" s="2" t="s">
        <v>123</v>
      </c>
      <c r="BF260" s="2" t="s">
        <v>123</v>
      </c>
      <c r="BG260" s="2" t="s">
        <v>837</v>
      </c>
      <c r="BH260" s="2" t="s">
        <v>849</v>
      </c>
      <c r="BI260" s="2" t="s">
        <v>849</v>
      </c>
      <c r="BJ260" s="2" t="s">
        <v>849</v>
      </c>
      <c r="BK260">
        <v>5</v>
      </c>
      <c r="BL260">
        <v>5</v>
      </c>
      <c r="BM260">
        <v>90</v>
      </c>
      <c r="BN260">
        <v>0</v>
      </c>
      <c r="BO260">
        <v>0</v>
      </c>
      <c r="BP260" s="2" t="s">
        <v>2071</v>
      </c>
      <c r="BQ260" s="2" t="s">
        <v>2072</v>
      </c>
      <c r="BR260" s="2" t="s">
        <v>2073</v>
      </c>
      <c r="BS260" s="2" t="s">
        <v>2074</v>
      </c>
      <c r="BT260">
        <v>80</v>
      </c>
      <c r="BU260">
        <v>3</v>
      </c>
      <c r="BV260">
        <v>0.5</v>
      </c>
      <c r="BW260">
        <v>1</v>
      </c>
      <c r="BX260">
        <v>0</v>
      </c>
      <c r="BY260">
        <v>0.5</v>
      </c>
      <c r="BZ260">
        <v>0</v>
      </c>
      <c r="CA260">
        <v>0</v>
      </c>
      <c r="CB260">
        <v>0</v>
      </c>
      <c r="CC260">
        <v>7</v>
      </c>
      <c r="CD260">
        <v>7</v>
      </c>
      <c r="CE260">
        <v>1</v>
      </c>
      <c r="CF260">
        <v>0</v>
      </c>
      <c r="CG260" s="2" t="s">
        <v>123</v>
      </c>
      <c r="CH260">
        <v>99</v>
      </c>
      <c r="CI260">
        <v>50</v>
      </c>
      <c r="CJ260">
        <v>0</v>
      </c>
      <c r="CK260">
        <v>50</v>
      </c>
      <c r="CL260">
        <v>0</v>
      </c>
      <c r="CM260">
        <v>0</v>
      </c>
      <c r="CN260" s="2" t="s">
        <v>123</v>
      </c>
      <c r="CO260" s="2" t="s">
        <v>846</v>
      </c>
      <c r="CP260" s="2" t="s">
        <v>123</v>
      </c>
      <c r="CQ260" s="2" t="s">
        <v>863</v>
      </c>
      <c r="CR260" s="2" t="s">
        <v>863</v>
      </c>
      <c r="CS260" s="2" t="s">
        <v>845</v>
      </c>
      <c r="CT260" s="2" t="s">
        <v>845</v>
      </c>
      <c r="CU260" s="2" t="s">
        <v>863</v>
      </c>
      <c r="CV260" s="2" t="s">
        <v>929</v>
      </c>
      <c r="CW260" s="2" t="s">
        <v>123</v>
      </c>
      <c r="CX260" s="2" t="s">
        <v>123</v>
      </c>
      <c r="CY260" s="2" t="s">
        <v>123</v>
      </c>
      <c r="CZ260" s="2" t="s">
        <v>123</v>
      </c>
      <c r="DA260" s="2" t="s">
        <v>123</v>
      </c>
      <c r="DB260" s="2" t="s">
        <v>123</v>
      </c>
      <c r="DC260" s="2" t="s">
        <v>123</v>
      </c>
      <c r="DD260" s="2" t="s">
        <v>123</v>
      </c>
      <c r="DE260" s="2" t="s">
        <v>123</v>
      </c>
      <c r="DF260" s="2" t="s">
        <v>123</v>
      </c>
      <c r="DG260" s="2" t="s">
        <v>123</v>
      </c>
      <c r="DH260" s="2" t="s">
        <v>123</v>
      </c>
      <c r="DI260" s="2" t="s">
        <v>123</v>
      </c>
      <c r="DJ260" s="2" t="s">
        <v>123</v>
      </c>
      <c r="DK260" s="2" t="s">
        <v>123</v>
      </c>
      <c r="DL260" s="2" t="s">
        <v>123</v>
      </c>
      <c r="DM260" s="2" t="s">
        <v>123</v>
      </c>
      <c r="DN260" s="2" t="s">
        <v>123</v>
      </c>
      <c r="DO260" s="2" t="s">
        <v>123</v>
      </c>
      <c r="DP260" s="2" t="s">
        <v>123</v>
      </c>
      <c r="DQ260" s="2" t="s">
        <v>123</v>
      </c>
      <c r="DR260" s="2" t="s">
        <v>123</v>
      </c>
      <c r="DS260" s="2" t="s">
        <v>123</v>
      </c>
      <c r="DT260" s="2" t="s">
        <v>123</v>
      </c>
      <c r="DU260" s="2" t="s">
        <v>123</v>
      </c>
      <c r="DV260" s="2" t="s">
        <v>123</v>
      </c>
      <c r="DW260" s="2" t="s">
        <v>123</v>
      </c>
      <c r="DX260" s="2" t="s">
        <v>123</v>
      </c>
      <c r="DY260" s="2" t="s">
        <v>123</v>
      </c>
      <c r="DZ260" s="2" t="s">
        <v>123</v>
      </c>
      <c r="EA260" s="2" t="s">
        <v>123</v>
      </c>
      <c r="EB260" s="2" t="s">
        <v>123</v>
      </c>
      <c r="EC260" s="2" t="s">
        <v>123</v>
      </c>
      <c r="ED260" s="2" t="s">
        <v>123</v>
      </c>
      <c r="EE260" s="2" t="s">
        <v>123</v>
      </c>
      <c r="EF260" s="2" t="s">
        <v>123</v>
      </c>
      <c r="EG260" s="2" t="s">
        <v>123</v>
      </c>
      <c r="EH260" s="2" t="s">
        <v>123</v>
      </c>
      <c r="EI260" s="2" t="s">
        <v>123</v>
      </c>
    </row>
    <row r="261" spans="1:139" ht="43.5">
      <c r="A261" s="2" t="s">
        <v>431</v>
      </c>
      <c r="B261" s="2" t="s">
        <v>13</v>
      </c>
      <c r="C261" s="2" t="s">
        <v>123</v>
      </c>
      <c r="D261" s="2" t="s">
        <v>123</v>
      </c>
      <c r="E261" s="2" t="s">
        <v>123</v>
      </c>
      <c r="F261" s="2" t="s">
        <v>123</v>
      </c>
      <c r="G261" s="2" t="s">
        <v>123</v>
      </c>
      <c r="H261" s="2" t="s">
        <v>123</v>
      </c>
      <c r="I261" s="2" t="s">
        <v>123</v>
      </c>
      <c r="J261" s="2" t="s">
        <v>123</v>
      </c>
      <c r="K261" s="2" t="s">
        <v>123</v>
      </c>
      <c r="L261" s="2" t="s">
        <v>123</v>
      </c>
      <c r="M261" s="2" t="s">
        <v>123</v>
      </c>
      <c r="N261" s="2" t="s">
        <v>123</v>
      </c>
      <c r="O261" s="2" t="s">
        <v>123</v>
      </c>
      <c r="P261" s="2" t="s">
        <v>123</v>
      </c>
      <c r="Q261" s="2" t="s">
        <v>123</v>
      </c>
      <c r="R261" s="2" t="s">
        <v>123</v>
      </c>
      <c r="S261" s="2" t="s">
        <v>123</v>
      </c>
      <c r="T261" s="2" t="s">
        <v>123</v>
      </c>
      <c r="U261" s="2" t="s">
        <v>123</v>
      </c>
      <c r="V261" s="2" t="s">
        <v>123</v>
      </c>
      <c r="W261" s="2" t="s">
        <v>123</v>
      </c>
      <c r="X261" s="2" t="s">
        <v>123</v>
      </c>
      <c r="Y261" s="2" t="s">
        <v>123</v>
      </c>
      <c r="Z261" s="2" t="s">
        <v>123</v>
      </c>
      <c r="AA261" s="2" t="s">
        <v>123</v>
      </c>
      <c r="AB261" s="2" t="s">
        <v>123</v>
      </c>
      <c r="AC261" s="2" t="s">
        <v>1849</v>
      </c>
      <c r="AD261" s="2" t="s">
        <v>123</v>
      </c>
      <c r="AE261" s="2" t="s">
        <v>123</v>
      </c>
      <c r="AF261" s="2" t="s">
        <v>123</v>
      </c>
      <c r="AG261" s="2" t="s">
        <v>123</v>
      </c>
      <c r="AH261" s="2" t="s">
        <v>123</v>
      </c>
      <c r="AI261" s="2" t="s">
        <v>123</v>
      </c>
      <c r="AJ261" s="2" t="s">
        <v>123</v>
      </c>
      <c r="AK261" s="2" t="s">
        <v>123</v>
      </c>
      <c r="AL261" s="2" t="s">
        <v>123</v>
      </c>
      <c r="AM261" s="2" t="s">
        <v>123</v>
      </c>
      <c r="AN261" s="2" t="s">
        <v>123</v>
      </c>
      <c r="AO261" s="2" t="s">
        <v>123</v>
      </c>
      <c r="AP261" s="2" t="s">
        <v>123</v>
      </c>
      <c r="AQ261" s="2" t="s">
        <v>123</v>
      </c>
      <c r="AR261" s="2" t="s">
        <v>123</v>
      </c>
      <c r="AS261" s="2" t="s">
        <v>123</v>
      </c>
      <c r="AT261" s="2" t="s">
        <v>123</v>
      </c>
      <c r="AU261" s="2" t="s">
        <v>123</v>
      </c>
      <c r="AV261" s="2" t="s">
        <v>123</v>
      </c>
      <c r="AW261" s="2" t="s">
        <v>123</v>
      </c>
      <c r="AX261" s="2" t="s">
        <v>123</v>
      </c>
      <c r="AY261" s="2" t="s">
        <v>123</v>
      </c>
      <c r="AZ261" s="2" t="s">
        <v>123</v>
      </c>
      <c r="BA261" s="2" t="s">
        <v>123</v>
      </c>
      <c r="BB261" s="2" t="s">
        <v>123</v>
      </c>
      <c r="BC261" s="2" t="s">
        <v>123</v>
      </c>
      <c r="BD261" s="2" t="s">
        <v>123</v>
      </c>
      <c r="BE261" s="2" t="s">
        <v>123</v>
      </c>
      <c r="BF261" s="2" t="s">
        <v>123</v>
      </c>
      <c r="BG261" s="2" t="s">
        <v>839</v>
      </c>
      <c r="BH261" s="2" t="s">
        <v>839</v>
      </c>
      <c r="BI261" s="2" t="s">
        <v>941</v>
      </c>
      <c r="BJ261" s="2" t="s">
        <v>941</v>
      </c>
      <c r="BK261">
        <v>20</v>
      </c>
      <c r="BL261">
        <v>40</v>
      </c>
      <c r="BM261">
        <v>20</v>
      </c>
      <c r="BN261">
        <v>10</v>
      </c>
      <c r="BO261">
        <v>10</v>
      </c>
      <c r="BP261" s="2" t="s">
        <v>1849</v>
      </c>
      <c r="BQ261" s="2" t="s">
        <v>2075</v>
      </c>
      <c r="BR261" s="2" t="s">
        <v>1849</v>
      </c>
      <c r="BS261" s="2" t="s">
        <v>1849</v>
      </c>
      <c r="BT261" s="2" t="s">
        <v>123</v>
      </c>
      <c r="BU261" s="2" t="s">
        <v>123</v>
      </c>
      <c r="BV261" s="2" t="s">
        <v>123</v>
      </c>
      <c r="BW261" s="2" t="s">
        <v>123</v>
      </c>
      <c r="BX261" s="2" t="s">
        <v>123</v>
      </c>
      <c r="BY261" s="2" t="s">
        <v>123</v>
      </c>
      <c r="BZ261" s="2" t="s">
        <v>123</v>
      </c>
      <c r="CA261" s="2" t="s">
        <v>123</v>
      </c>
      <c r="CB261" s="2" t="s">
        <v>123</v>
      </c>
      <c r="CC261" s="2" t="s">
        <v>123</v>
      </c>
      <c r="CD261" s="2" t="s">
        <v>123</v>
      </c>
      <c r="CE261" s="2" t="s">
        <v>123</v>
      </c>
      <c r="CF261" s="2" t="s">
        <v>123</v>
      </c>
      <c r="CG261" s="2" t="s">
        <v>123</v>
      </c>
      <c r="CH261" s="2" t="s">
        <v>123</v>
      </c>
      <c r="CI261" s="2" t="s">
        <v>123</v>
      </c>
      <c r="CJ261" s="2" t="s">
        <v>123</v>
      </c>
      <c r="CK261" s="2" t="s">
        <v>123</v>
      </c>
      <c r="CL261" s="2" t="s">
        <v>123</v>
      </c>
      <c r="CM261" s="2" t="s">
        <v>123</v>
      </c>
      <c r="CN261" s="2" t="s">
        <v>123</v>
      </c>
      <c r="CO261" s="2" t="s">
        <v>123</v>
      </c>
      <c r="CP261" s="2" t="s">
        <v>123</v>
      </c>
      <c r="CQ261" s="2" t="s">
        <v>123</v>
      </c>
      <c r="CR261" s="2" t="s">
        <v>123</v>
      </c>
      <c r="CS261" s="2" t="s">
        <v>123</v>
      </c>
      <c r="CT261" s="2" t="s">
        <v>123</v>
      </c>
      <c r="CU261" s="2" t="s">
        <v>123</v>
      </c>
      <c r="CV261" s="2" t="s">
        <v>123</v>
      </c>
      <c r="CW261" s="2" t="s">
        <v>123</v>
      </c>
      <c r="CX261" s="2" t="s">
        <v>123</v>
      </c>
      <c r="CY261" s="2" t="s">
        <v>123</v>
      </c>
      <c r="CZ261" s="2" t="s">
        <v>123</v>
      </c>
      <c r="DA261" s="2" t="s">
        <v>123</v>
      </c>
      <c r="DB261" s="2" t="s">
        <v>123</v>
      </c>
      <c r="DC261" s="2" t="s">
        <v>123</v>
      </c>
      <c r="DD261" s="2" t="s">
        <v>123</v>
      </c>
      <c r="DE261" s="2" t="s">
        <v>123</v>
      </c>
      <c r="DF261" s="2" t="s">
        <v>123</v>
      </c>
      <c r="DG261" s="2" t="s">
        <v>123</v>
      </c>
      <c r="DH261" s="2" t="s">
        <v>123</v>
      </c>
      <c r="DI261">
        <v>10</v>
      </c>
      <c r="DJ261">
        <v>20</v>
      </c>
      <c r="DK261">
        <v>5</v>
      </c>
      <c r="DL261">
        <v>30</v>
      </c>
      <c r="DM261">
        <v>20</v>
      </c>
      <c r="DN261">
        <v>5</v>
      </c>
      <c r="DO261">
        <v>10</v>
      </c>
      <c r="DP261">
        <v>0</v>
      </c>
      <c r="DQ261" s="2" t="s">
        <v>123</v>
      </c>
      <c r="DR261" s="2" t="s">
        <v>844</v>
      </c>
      <c r="DS261" s="2" t="s">
        <v>123</v>
      </c>
      <c r="DT261" s="2" t="s">
        <v>123</v>
      </c>
      <c r="DU261" s="2" t="s">
        <v>123</v>
      </c>
      <c r="DV261" s="2" t="s">
        <v>123</v>
      </c>
      <c r="DW261" s="2" t="s">
        <v>123</v>
      </c>
      <c r="DX261" s="2" t="s">
        <v>123</v>
      </c>
      <c r="DY261" s="2" t="s">
        <v>123</v>
      </c>
      <c r="DZ261" s="2" t="s">
        <v>123</v>
      </c>
      <c r="EA261" s="2" t="s">
        <v>123</v>
      </c>
      <c r="EB261" s="2" t="s">
        <v>123</v>
      </c>
      <c r="EC261" s="2" t="s">
        <v>123</v>
      </c>
      <c r="ED261" s="2" t="s">
        <v>123</v>
      </c>
      <c r="EE261" s="2" t="s">
        <v>123</v>
      </c>
      <c r="EF261" s="2" t="s">
        <v>123</v>
      </c>
      <c r="EG261" s="2" t="s">
        <v>123</v>
      </c>
      <c r="EH261" s="2" t="s">
        <v>123</v>
      </c>
      <c r="EI261" s="2" t="s">
        <v>123</v>
      </c>
    </row>
    <row r="262" spans="1:139" ht="87">
      <c r="A262" s="2" t="s">
        <v>432</v>
      </c>
      <c r="B262" s="2" t="s">
        <v>13</v>
      </c>
      <c r="C262" s="2" t="s">
        <v>123</v>
      </c>
      <c r="D262" s="2" t="s">
        <v>123</v>
      </c>
      <c r="E262" s="2" t="s">
        <v>123</v>
      </c>
      <c r="F262" s="2" t="s">
        <v>123</v>
      </c>
      <c r="G262" s="2" t="s">
        <v>123</v>
      </c>
      <c r="H262" s="2" t="s">
        <v>123</v>
      </c>
      <c r="I262" s="2" t="s">
        <v>123</v>
      </c>
      <c r="J262" s="2" t="s">
        <v>123</v>
      </c>
      <c r="K262" s="2" t="s">
        <v>123</v>
      </c>
      <c r="L262" s="2" t="s">
        <v>123</v>
      </c>
      <c r="M262" s="2" t="s">
        <v>123</v>
      </c>
      <c r="N262" s="2" t="s">
        <v>123</v>
      </c>
      <c r="O262" s="2" t="s">
        <v>123</v>
      </c>
      <c r="P262" s="2" t="s">
        <v>123</v>
      </c>
      <c r="Q262" s="2" t="s">
        <v>123</v>
      </c>
      <c r="R262" s="2" t="s">
        <v>123</v>
      </c>
      <c r="S262" s="2" t="s">
        <v>123</v>
      </c>
      <c r="T262" s="2" t="s">
        <v>123</v>
      </c>
      <c r="U262" s="2" t="s">
        <v>123</v>
      </c>
      <c r="V262" s="2" t="s">
        <v>123</v>
      </c>
      <c r="W262" s="2" t="s">
        <v>123</v>
      </c>
      <c r="X262" s="2" t="s">
        <v>123</v>
      </c>
      <c r="Y262" s="2" t="s">
        <v>123</v>
      </c>
      <c r="Z262" s="2" t="s">
        <v>123</v>
      </c>
      <c r="AA262" s="2" t="s">
        <v>123</v>
      </c>
      <c r="AB262" s="2" t="s">
        <v>123</v>
      </c>
      <c r="AC262" s="2" t="s">
        <v>2076</v>
      </c>
      <c r="AD262" s="2" t="s">
        <v>123</v>
      </c>
      <c r="AE262" s="2" t="s">
        <v>123</v>
      </c>
      <c r="AF262" s="2" t="s">
        <v>123</v>
      </c>
      <c r="AG262" s="2" t="s">
        <v>123</v>
      </c>
      <c r="AH262" s="2" t="s">
        <v>123</v>
      </c>
      <c r="AI262" s="2" t="s">
        <v>123</v>
      </c>
      <c r="AJ262" s="2" t="s">
        <v>123</v>
      </c>
      <c r="AK262" s="2" t="s">
        <v>123</v>
      </c>
      <c r="AL262" s="2" t="s">
        <v>123</v>
      </c>
      <c r="AM262" s="2" t="s">
        <v>123</v>
      </c>
      <c r="AN262" s="2" t="s">
        <v>123</v>
      </c>
      <c r="AO262" s="2" t="s">
        <v>123</v>
      </c>
      <c r="AP262" s="2" t="s">
        <v>123</v>
      </c>
      <c r="AQ262" s="2" t="s">
        <v>123</v>
      </c>
      <c r="AR262" s="2" t="s">
        <v>123</v>
      </c>
      <c r="AS262" s="2" t="s">
        <v>123</v>
      </c>
      <c r="AT262" s="2" t="s">
        <v>123</v>
      </c>
      <c r="AU262" s="2" t="s">
        <v>123</v>
      </c>
      <c r="AV262" s="2" t="s">
        <v>123</v>
      </c>
      <c r="AW262" s="2" t="s">
        <v>123</v>
      </c>
      <c r="AX262" s="2" t="s">
        <v>123</v>
      </c>
      <c r="AY262" s="2" t="s">
        <v>123</v>
      </c>
      <c r="AZ262" s="2" t="s">
        <v>123</v>
      </c>
      <c r="BA262" s="2" t="s">
        <v>123</v>
      </c>
      <c r="BB262" s="2" t="s">
        <v>123</v>
      </c>
      <c r="BC262" s="2" t="s">
        <v>123</v>
      </c>
      <c r="BD262" s="2" t="s">
        <v>123</v>
      </c>
      <c r="BE262" s="2" t="s">
        <v>123</v>
      </c>
      <c r="BF262" s="2" t="s">
        <v>123</v>
      </c>
      <c r="BG262" s="2" t="s">
        <v>838</v>
      </c>
      <c r="BH262" s="2" t="s">
        <v>838</v>
      </c>
      <c r="BI262" s="2" t="s">
        <v>838</v>
      </c>
      <c r="BJ262" s="2" t="s">
        <v>838</v>
      </c>
      <c r="BK262">
        <v>25</v>
      </c>
      <c r="BL262">
        <v>30</v>
      </c>
      <c r="BM262">
        <v>30</v>
      </c>
      <c r="BN262">
        <v>10</v>
      </c>
      <c r="BO262">
        <v>5</v>
      </c>
      <c r="BP262" s="2" t="s">
        <v>2077</v>
      </c>
      <c r="BQ262" s="2" t="s">
        <v>2078</v>
      </c>
      <c r="BR262" s="2" t="s">
        <v>2079</v>
      </c>
      <c r="BS262" s="2" t="s">
        <v>2080</v>
      </c>
      <c r="BT262" s="2" t="s">
        <v>123</v>
      </c>
      <c r="BU262" s="2" t="s">
        <v>123</v>
      </c>
      <c r="BV262" s="2" t="s">
        <v>123</v>
      </c>
      <c r="BW262" s="2" t="s">
        <v>123</v>
      </c>
      <c r="BX262" s="2" t="s">
        <v>123</v>
      </c>
      <c r="BY262" s="2" t="s">
        <v>123</v>
      </c>
      <c r="BZ262" s="2" t="s">
        <v>123</v>
      </c>
      <c r="CA262" s="2" t="s">
        <v>123</v>
      </c>
      <c r="CB262" s="2" t="s">
        <v>123</v>
      </c>
      <c r="CC262" s="2" t="s">
        <v>123</v>
      </c>
      <c r="CD262" s="2" t="s">
        <v>123</v>
      </c>
      <c r="CE262" s="2" t="s">
        <v>123</v>
      </c>
      <c r="CF262" s="2" t="s">
        <v>123</v>
      </c>
      <c r="CG262" s="2" t="s">
        <v>123</v>
      </c>
      <c r="CH262" s="2" t="s">
        <v>123</v>
      </c>
      <c r="CI262" s="2" t="s">
        <v>123</v>
      </c>
      <c r="CJ262" s="2" t="s">
        <v>123</v>
      </c>
      <c r="CK262" s="2" t="s">
        <v>123</v>
      </c>
      <c r="CL262" s="2" t="s">
        <v>123</v>
      </c>
      <c r="CM262" s="2" t="s">
        <v>123</v>
      </c>
      <c r="CN262" s="2" t="s">
        <v>123</v>
      </c>
      <c r="CO262" s="2" t="s">
        <v>123</v>
      </c>
      <c r="CP262" s="2" t="s">
        <v>123</v>
      </c>
      <c r="CQ262" s="2" t="s">
        <v>123</v>
      </c>
      <c r="CR262" s="2" t="s">
        <v>123</v>
      </c>
      <c r="CS262" s="2" t="s">
        <v>123</v>
      </c>
      <c r="CT262" s="2" t="s">
        <v>123</v>
      </c>
      <c r="CU262" s="2" t="s">
        <v>123</v>
      </c>
      <c r="CV262" s="2" t="s">
        <v>123</v>
      </c>
      <c r="CW262" s="2" t="s">
        <v>123</v>
      </c>
      <c r="CX262" s="2" t="s">
        <v>123</v>
      </c>
      <c r="CY262" s="2" t="s">
        <v>123</v>
      </c>
      <c r="CZ262" s="2" t="s">
        <v>123</v>
      </c>
      <c r="DA262" s="2" t="s">
        <v>123</v>
      </c>
      <c r="DB262" s="2" t="s">
        <v>123</v>
      </c>
      <c r="DC262" s="2" t="s">
        <v>123</v>
      </c>
      <c r="DD262" s="2" t="s">
        <v>123</v>
      </c>
      <c r="DE262" s="2" t="s">
        <v>123</v>
      </c>
      <c r="DF262" s="2" t="s">
        <v>123</v>
      </c>
      <c r="DG262" s="2" t="s">
        <v>123</v>
      </c>
      <c r="DH262" s="2" t="s">
        <v>123</v>
      </c>
      <c r="DI262">
        <v>20</v>
      </c>
      <c r="DJ262">
        <v>20</v>
      </c>
      <c r="DK262">
        <v>20</v>
      </c>
      <c r="DL262">
        <v>20</v>
      </c>
      <c r="DM262">
        <v>10</v>
      </c>
      <c r="DN262">
        <v>3</v>
      </c>
      <c r="DO262">
        <v>0</v>
      </c>
      <c r="DP262">
        <v>7</v>
      </c>
      <c r="DQ262" s="2" t="s">
        <v>2081</v>
      </c>
      <c r="DR262" s="2" t="s">
        <v>846</v>
      </c>
      <c r="DS262" s="2" t="s">
        <v>123</v>
      </c>
      <c r="DT262" s="2" t="s">
        <v>123</v>
      </c>
      <c r="DU262" s="2" t="s">
        <v>123</v>
      </c>
      <c r="DV262" s="2" t="s">
        <v>123</v>
      </c>
      <c r="DW262" s="2" t="s">
        <v>123</v>
      </c>
      <c r="DX262" s="2" t="s">
        <v>123</v>
      </c>
      <c r="DY262" s="2" t="s">
        <v>123</v>
      </c>
      <c r="DZ262" s="2" t="s">
        <v>123</v>
      </c>
      <c r="EA262" s="2" t="s">
        <v>123</v>
      </c>
      <c r="EB262" s="2" t="s">
        <v>123</v>
      </c>
      <c r="EC262" s="2" t="s">
        <v>123</v>
      </c>
      <c r="ED262" s="2" t="s">
        <v>123</v>
      </c>
      <c r="EE262" s="2" t="s">
        <v>123</v>
      </c>
      <c r="EF262" s="2" t="s">
        <v>123</v>
      </c>
      <c r="EG262" s="2" t="s">
        <v>123</v>
      </c>
      <c r="EH262" s="2" t="s">
        <v>123</v>
      </c>
      <c r="EI262" s="2" t="s">
        <v>123</v>
      </c>
    </row>
    <row r="263" spans="1:139" ht="130.5">
      <c r="A263" s="2" t="s">
        <v>433</v>
      </c>
      <c r="B263" s="2" t="s">
        <v>13</v>
      </c>
      <c r="C263" s="2" t="s">
        <v>123</v>
      </c>
      <c r="D263" s="2" t="s">
        <v>123</v>
      </c>
      <c r="E263" s="2" t="s">
        <v>123</v>
      </c>
      <c r="F263" s="2" t="s">
        <v>123</v>
      </c>
      <c r="G263" s="2" t="s">
        <v>123</v>
      </c>
      <c r="H263" s="2" t="s">
        <v>123</v>
      </c>
      <c r="I263" s="2" t="s">
        <v>123</v>
      </c>
      <c r="J263" s="2" t="s">
        <v>123</v>
      </c>
      <c r="K263" s="2" t="s">
        <v>123</v>
      </c>
      <c r="L263" s="2" t="s">
        <v>123</v>
      </c>
      <c r="M263" s="2" t="s">
        <v>123</v>
      </c>
      <c r="N263" s="2" t="s">
        <v>123</v>
      </c>
      <c r="O263" s="2" t="s">
        <v>123</v>
      </c>
      <c r="P263" s="2" t="s">
        <v>123</v>
      </c>
      <c r="Q263" s="2" t="s">
        <v>123</v>
      </c>
      <c r="R263" s="2" t="s">
        <v>123</v>
      </c>
      <c r="S263" s="2" t="s">
        <v>123</v>
      </c>
      <c r="T263" s="2" t="s">
        <v>123</v>
      </c>
      <c r="U263" s="2" t="s">
        <v>123</v>
      </c>
      <c r="V263" s="2" t="s">
        <v>123</v>
      </c>
      <c r="W263" s="2" t="s">
        <v>123</v>
      </c>
      <c r="X263" s="2" t="s">
        <v>123</v>
      </c>
      <c r="Y263" s="2" t="s">
        <v>123</v>
      </c>
      <c r="Z263" s="2" t="s">
        <v>123</v>
      </c>
      <c r="AA263" s="2" t="s">
        <v>123</v>
      </c>
      <c r="AB263" s="2" t="s">
        <v>123</v>
      </c>
      <c r="AC263" s="2" t="s">
        <v>2082</v>
      </c>
      <c r="AD263" s="2" t="s">
        <v>123</v>
      </c>
      <c r="AE263" s="2" t="s">
        <v>123</v>
      </c>
      <c r="AF263" s="2" t="s">
        <v>123</v>
      </c>
      <c r="AG263" s="2" t="s">
        <v>123</v>
      </c>
      <c r="AH263" s="2" t="s">
        <v>123</v>
      </c>
      <c r="AI263" s="2" t="s">
        <v>123</v>
      </c>
      <c r="AJ263" s="2" t="s">
        <v>123</v>
      </c>
      <c r="AK263" s="2" t="s">
        <v>123</v>
      </c>
      <c r="AL263" s="2" t="s">
        <v>123</v>
      </c>
      <c r="AM263" s="2" t="s">
        <v>123</v>
      </c>
      <c r="AN263" s="2" t="s">
        <v>123</v>
      </c>
      <c r="AO263" s="2" t="s">
        <v>123</v>
      </c>
      <c r="AP263" s="2" t="s">
        <v>123</v>
      </c>
      <c r="AQ263" s="2" t="s">
        <v>123</v>
      </c>
      <c r="AR263" s="2" t="s">
        <v>123</v>
      </c>
      <c r="AS263" s="2" t="s">
        <v>123</v>
      </c>
      <c r="AT263" s="2" t="s">
        <v>123</v>
      </c>
      <c r="AU263" s="2" t="s">
        <v>123</v>
      </c>
      <c r="AV263" s="2" t="s">
        <v>123</v>
      </c>
      <c r="AW263" s="2" t="s">
        <v>123</v>
      </c>
      <c r="AX263" s="2" t="s">
        <v>123</v>
      </c>
      <c r="AY263" s="2" t="s">
        <v>123</v>
      </c>
      <c r="AZ263" s="2" t="s">
        <v>123</v>
      </c>
      <c r="BA263" s="2" t="s">
        <v>123</v>
      </c>
      <c r="BB263" s="2" t="s">
        <v>123</v>
      </c>
      <c r="BC263" s="2" t="s">
        <v>123</v>
      </c>
      <c r="BD263" s="2" t="s">
        <v>123</v>
      </c>
      <c r="BE263" s="2" t="s">
        <v>123</v>
      </c>
      <c r="BF263" s="2" t="s">
        <v>123</v>
      </c>
      <c r="BG263" s="2" t="s">
        <v>838</v>
      </c>
      <c r="BH263" s="2" t="s">
        <v>849</v>
      </c>
      <c r="BI263" s="2" t="s">
        <v>849</v>
      </c>
      <c r="BJ263" s="2" t="s">
        <v>838</v>
      </c>
      <c r="BK263">
        <v>45</v>
      </c>
      <c r="BL263">
        <v>30</v>
      </c>
      <c r="BM263">
        <v>20</v>
      </c>
      <c r="BN263">
        <v>3</v>
      </c>
      <c r="BO263">
        <v>2</v>
      </c>
      <c r="BP263" s="2" t="s">
        <v>2083</v>
      </c>
      <c r="BQ263" s="2" t="s">
        <v>2084</v>
      </c>
      <c r="BR263" s="2" t="s">
        <v>2085</v>
      </c>
      <c r="BS263" s="2" t="s">
        <v>2086</v>
      </c>
      <c r="BT263" s="2" t="s">
        <v>123</v>
      </c>
      <c r="BU263" s="2" t="s">
        <v>123</v>
      </c>
      <c r="BV263" s="2" t="s">
        <v>123</v>
      </c>
      <c r="BW263" s="2" t="s">
        <v>123</v>
      </c>
      <c r="BX263" s="2" t="s">
        <v>123</v>
      </c>
      <c r="BY263" s="2" t="s">
        <v>123</v>
      </c>
      <c r="BZ263" s="2" t="s">
        <v>123</v>
      </c>
      <c r="CA263" s="2" t="s">
        <v>123</v>
      </c>
      <c r="CB263" s="2" t="s">
        <v>123</v>
      </c>
      <c r="CC263" s="2" t="s">
        <v>123</v>
      </c>
      <c r="CD263" s="2" t="s">
        <v>123</v>
      </c>
      <c r="CE263" s="2" t="s">
        <v>123</v>
      </c>
      <c r="CF263" s="2" t="s">
        <v>123</v>
      </c>
      <c r="CG263" s="2" t="s">
        <v>123</v>
      </c>
      <c r="CH263" s="2" t="s">
        <v>123</v>
      </c>
      <c r="CI263" s="2" t="s">
        <v>123</v>
      </c>
      <c r="CJ263" s="2" t="s">
        <v>123</v>
      </c>
      <c r="CK263" s="2" t="s">
        <v>123</v>
      </c>
      <c r="CL263" s="2" t="s">
        <v>123</v>
      </c>
      <c r="CM263" s="2" t="s">
        <v>123</v>
      </c>
      <c r="CN263" s="2" t="s">
        <v>123</v>
      </c>
      <c r="CO263" s="2" t="s">
        <v>123</v>
      </c>
      <c r="CP263" s="2" t="s">
        <v>123</v>
      </c>
      <c r="CQ263" s="2" t="s">
        <v>123</v>
      </c>
      <c r="CR263" s="2" t="s">
        <v>123</v>
      </c>
      <c r="CS263" s="2" t="s">
        <v>123</v>
      </c>
      <c r="CT263" s="2" t="s">
        <v>123</v>
      </c>
      <c r="CU263" s="2" t="s">
        <v>123</v>
      </c>
      <c r="CV263" s="2" t="s">
        <v>123</v>
      </c>
      <c r="CW263" s="2" t="s">
        <v>123</v>
      </c>
      <c r="CX263" s="2" t="s">
        <v>123</v>
      </c>
      <c r="CY263" s="2" t="s">
        <v>123</v>
      </c>
      <c r="CZ263" s="2" t="s">
        <v>123</v>
      </c>
      <c r="DA263" s="2" t="s">
        <v>123</v>
      </c>
      <c r="DB263" s="2" t="s">
        <v>123</v>
      </c>
      <c r="DC263" s="2" t="s">
        <v>123</v>
      </c>
      <c r="DD263" s="2" t="s">
        <v>123</v>
      </c>
      <c r="DE263" s="2" t="s">
        <v>123</v>
      </c>
      <c r="DF263" s="2" t="s">
        <v>123</v>
      </c>
      <c r="DG263" s="2" t="s">
        <v>123</v>
      </c>
      <c r="DH263" s="2" t="s">
        <v>123</v>
      </c>
      <c r="DI263">
        <v>20</v>
      </c>
      <c r="DJ263">
        <v>35</v>
      </c>
      <c r="DK263">
        <v>20</v>
      </c>
      <c r="DL263">
        <v>15</v>
      </c>
      <c r="DM263">
        <v>5</v>
      </c>
      <c r="DN263">
        <v>0</v>
      </c>
      <c r="DO263">
        <v>5</v>
      </c>
      <c r="DP263">
        <v>0</v>
      </c>
      <c r="DQ263" s="2" t="s">
        <v>123</v>
      </c>
      <c r="DR263" s="2" t="s">
        <v>846</v>
      </c>
      <c r="DS263" s="2" t="s">
        <v>123</v>
      </c>
      <c r="DT263" s="2" t="s">
        <v>123</v>
      </c>
      <c r="DU263" s="2" t="s">
        <v>123</v>
      </c>
      <c r="DV263" s="2" t="s">
        <v>123</v>
      </c>
      <c r="DW263" s="2" t="s">
        <v>123</v>
      </c>
      <c r="DX263" s="2" t="s">
        <v>123</v>
      </c>
      <c r="DY263" s="2" t="s">
        <v>123</v>
      </c>
      <c r="DZ263" s="2" t="s">
        <v>123</v>
      </c>
      <c r="EA263" s="2" t="s">
        <v>123</v>
      </c>
      <c r="EB263" s="2" t="s">
        <v>123</v>
      </c>
      <c r="EC263" s="2" t="s">
        <v>123</v>
      </c>
      <c r="ED263" s="2" t="s">
        <v>123</v>
      </c>
      <c r="EE263" s="2" t="s">
        <v>123</v>
      </c>
      <c r="EF263" s="2" t="s">
        <v>123</v>
      </c>
      <c r="EG263" s="2" t="s">
        <v>123</v>
      </c>
      <c r="EH263" s="2" t="s">
        <v>123</v>
      </c>
      <c r="EI263" s="2" t="s">
        <v>123</v>
      </c>
    </row>
    <row r="264" spans="1:139" ht="116.1">
      <c r="A264" s="2" t="s">
        <v>402</v>
      </c>
      <c r="B264" s="2" t="s">
        <v>12</v>
      </c>
      <c r="C264" s="2" t="s">
        <v>123</v>
      </c>
      <c r="D264" s="2" t="s">
        <v>123</v>
      </c>
      <c r="E264" s="2" t="s">
        <v>123</v>
      </c>
      <c r="F264" s="2" t="s">
        <v>123</v>
      </c>
      <c r="G264" s="2" t="s">
        <v>123</v>
      </c>
      <c r="H264" s="2" t="s">
        <v>123</v>
      </c>
      <c r="I264" s="2" t="s">
        <v>123</v>
      </c>
      <c r="J264" s="2" t="s">
        <v>123</v>
      </c>
      <c r="K264" s="2" t="s">
        <v>123</v>
      </c>
      <c r="L264" s="2" t="s">
        <v>123</v>
      </c>
      <c r="M264" s="2" t="s">
        <v>123</v>
      </c>
      <c r="N264" s="2" t="s">
        <v>123</v>
      </c>
      <c r="O264" s="2" t="s">
        <v>123</v>
      </c>
      <c r="P264" s="2" t="s">
        <v>123</v>
      </c>
      <c r="Q264" s="2" t="s">
        <v>123</v>
      </c>
      <c r="R264" s="2" t="s">
        <v>123</v>
      </c>
      <c r="S264" s="2" t="s">
        <v>123</v>
      </c>
      <c r="T264" s="2" t="s">
        <v>123</v>
      </c>
      <c r="U264" s="2" t="s">
        <v>123</v>
      </c>
      <c r="V264" s="2" t="s">
        <v>123</v>
      </c>
      <c r="W264" s="2" t="s">
        <v>123</v>
      </c>
      <c r="X264" s="2" t="s">
        <v>123</v>
      </c>
      <c r="Y264" s="2" t="s">
        <v>123</v>
      </c>
      <c r="Z264" s="2" t="s">
        <v>123</v>
      </c>
      <c r="AA264" s="2" t="s">
        <v>123</v>
      </c>
      <c r="AB264" s="2" t="s">
        <v>123</v>
      </c>
      <c r="AC264" s="2" t="s">
        <v>2087</v>
      </c>
      <c r="AD264" s="2" t="s">
        <v>123</v>
      </c>
      <c r="AE264" s="2" t="s">
        <v>123</v>
      </c>
      <c r="AF264" s="2" t="s">
        <v>123</v>
      </c>
      <c r="AG264" s="2" t="s">
        <v>123</v>
      </c>
      <c r="AH264" s="2" t="s">
        <v>123</v>
      </c>
      <c r="AI264" s="2" t="s">
        <v>123</v>
      </c>
      <c r="AJ264" s="2" t="s">
        <v>123</v>
      </c>
      <c r="AK264" s="2" t="s">
        <v>123</v>
      </c>
      <c r="AL264" s="2" t="s">
        <v>123</v>
      </c>
      <c r="AM264" s="2" t="s">
        <v>123</v>
      </c>
      <c r="AN264" s="2" t="s">
        <v>123</v>
      </c>
      <c r="AO264" s="2" t="s">
        <v>123</v>
      </c>
      <c r="AP264" s="2" t="s">
        <v>123</v>
      </c>
      <c r="AQ264" s="2" t="s">
        <v>123</v>
      </c>
      <c r="AR264" s="2" t="s">
        <v>123</v>
      </c>
      <c r="AS264" s="2" t="s">
        <v>123</v>
      </c>
      <c r="AT264" s="2" t="s">
        <v>123</v>
      </c>
      <c r="AU264" s="2" t="s">
        <v>123</v>
      </c>
      <c r="AV264" s="2" t="s">
        <v>123</v>
      </c>
      <c r="AW264" s="2" t="s">
        <v>123</v>
      </c>
      <c r="AX264" s="2" t="s">
        <v>123</v>
      </c>
      <c r="AY264" s="2" t="s">
        <v>123</v>
      </c>
      <c r="AZ264" s="2" t="s">
        <v>123</v>
      </c>
      <c r="BA264" s="2" t="s">
        <v>123</v>
      </c>
      <c r="BB264" s="2" t="s">
        <v>123</v>
      </c>
      <c r="BC264" s="2" t="s">
        <v>123</v>
      </c>
      <c r="BD264" s="2" t="s">
        <v>123</v>
      </c>
      <c r="BE264" s="2" t="s">
        <v>123</v>
      </c>
      <c r="BF264" s="2" t="s">
        <v>123</v>
      </c>
      <c r="BG264" s="2" t="s">
        <v>839</v>
      </c>
      <c r="BH264" s="2" t="s">
        <v>839</v>
      </c>
      <c r="BI264" s="2" t="s">
        <v>837</v>
      </c>
      <c r="BJ264" s="2" t="s">
        <v>941</v>
      </c>
      <c r="BK264">
        <v>10</v>
      </c>
      <c r="BL264">
        <v>20</v>
      </c>
      <c r="BM264">
        <v>40</v>
      </c>
      <c r="BN264">
        <v>20</v>
      </c>
      <c r="BO264">
        <v>10</v>
      </c>
      <c r="BP264" s="2" t="s">
        <v>2088</v>
      </c>
      <c r="BQ264" s="2" t="s">
        <v>2089</v>
      </c>
      <c r="BR264" s="2" t="s">
        <v>2090</v>
      </c>
      <c r="BS264" s="2" t="s">
        <v>2091</v>
      </c>
      <c r="BT264" s="2" t="s">
        <v>123</v>
      </c>
      <c r="BU264" s="2" t="s">
        <v>123</v>
      </c>
      <c r="BV264" s="2" t="s">
        <v>123</v>
      </c>
      <c r="BW264" s="2" t="s">
        <v>123</v>
      </c>
      <c r="BX264" s="2" t="s">
        <v>123</v>
      </c>
      <c r="BY264" s="2" t="s">
        <v>123</v>
      </c>
      <c r="BZ264" s="2" t="s">
        <v>123</v>
      </c>
      <c r="CA264" s="2" t="s">
        <v>123</v>
      </c>
      <c r="CB264" s="2" t="s">
        <v>123</v>
      </c>
      <c r="CC264" s="2" t="s">
        <v>123</v>
      </c>
      <c r="CD264" s="2" t="s">
        <v>123</v>
      </c>
      <c r="CE264" s="2" t="s">
        <v>123</v>
      </c>
      <c r="CF264" s="2" t="s">
        <v>123</v>
      </c>
      <c r="CG264" s="2" t="s">
        <v>123</v>
      </c>
      <c r="CH264" s="2" t="s">
        <v>123</v>
      </c>
      <c r="CI264" s="2" t="s">
        <v>123</v>
      </c>
      <c r="CJ264" s="2" t="s">
        <v>123</v>
      </c>
      <c r="CK264" s="2" t="s">
        <v>123</v>
      </c>
      <c r="CL264" s="2" t="s">
        <v>123</v>
      </c>
      <c r="CM264" s="2" t="s">
        <v>123</v>
      </c>
      <c r="CN264" s="2" t="s">
        <v>123</v>
      </c>
      <c r="CO264" s="2" t="s">
        <v>123</v>
      </c>
      <c r="CP264" s="2" t="s">
        <v>123</v>
      </c>
      <c r="CQ264" s="2" t="s">
        <v>123</v>
      </c>
      <c r="CR264" s="2" t="s">
        <v>123</v>
      </c>
      <c r="CS264" s="2" t="s">
        <v>123</v>
      </c>
      <c r="CT264" s="2" t="s">
        <v>123</v>
      </c>
      <c r="CU264" s="2" t="s">
        <v>123</v>
      </c>
      <c r="CV264" s="2" t="s">
        <v>123</v>
      </c>
      <c r="CW264" s="2" t="s">
        <v>123</v>
      </c>
      <c r="CX264" s="2" t="s">
        <v>123</v>
      </c>
      <c r="CY264" s="2" t="s">
        <v>123</v>
      </c>
      <c r="CZ264" s="2" t="s">
        <v>123</v>
      </c>
      <c r="DA264" s="2" t="s">
        <v>123</v>
      </c>
      <c r="DB264" s="2" t="s">
        <v>123</v>
      </c>
      <c r="DC264" s="2" t="s">
        <v>123</v>
      </c>
      <c r="DD264" s="2" t="s">
        <v>123</v>
      </c>
      <c r="DE264" s="2" t="s">
        <v>123</v>
      </c>
      <c r="DF264" s="2" t="s">
        <v>123</v>
      </c>
      <c r="DG264" s="2" t="s">
        <v>123</v>
      </c>
      <c r="DH264" s="2" t="s">
        <v>123</v>
      </c>
      <c r="DI264" s="2" t="s">
        <v>123</v>
      </c>
      <c r="DJ264" s="2" t="s">
        <v>123</v>
      </c>
      <c r="DK264" s="2" t="s">
        <v>123</v>
      </c>
      <c r="DL264" s="2" t="s">
        <v>123</v>
      </c>
      <c r="DM264" s="2" t="s">
        <v>123</v>
      </c>
      <c r="DN264" s="2" t="s">
        <v>123</v>
      </c>
      <c r="DO264" s="2" t="s">
        <v>123</v>
      </c>
      <c r="DP264" s="2" t="s">
        <v>123</v>
      </c>
      <c r="DQ264" s="2" t="s">
        <v>123</v>
      </c>
      <c r="DR264" s="2" t="s">
        <v>123</v>
      </c>
      <c r="DS264">
        <v>5</v>
      </c>
      <c r="DT264">
        <v>5</v>
      </c>
      <c r="DU264">
        <v>10</v>
      </c>
      <c r="DV264">
        <v>30</v>
      </c>
      <c r="DW264">
        <v>5</v>
      </c>
      <c r="DX264">
        <v>10</v>
      </c>
      <c r="DY264">
        <v>5</v>
      </c>
      <c r="DZ264">
        <v>20</v>
      </c>
      <c r="EA264">
        <v>10</v>
      </c>
      <c r="EB264">
        <v>0</v>
      </c>
      <c r="EC264" s="2" t="s">
        <v>123</v>
      </c>
      <c r="ED264" s="2" t="s">
        <v>845</v>
      </c>
      <c r="EE264" s="2" t="s">
        <v>844</v>
      </c>
      <c r="EF264" s="2" t="s">
        <v>1850</v>
      </c>
      <c r="EG264" s="2" t="s">
        <v>1851</v>
      </c>
      <c r="EH264" s="2" t="s">
        <v>123</v>
      </c>
      <c r="EI264" s="2" t="s">
        <v>123</v>
      </c>
    </row>
    <row r="265" spans="1:139" ht="43.5">
      <c r="A265" s="2" t="s">
        <v>684</v>
      </c>
      <c r="B265" s="2" t="s">
        <v>11</v>
      </c>
      <c r="C265" s="2" t="s">
        <v>123</v>
      </c>
      <c r="D265" s="2" t="s">
        <v>123</v>
      </c>
      <c r="E265" s="2" t="s">
        <v>123</v>
      </c>
      <c r="F265" s="2" t="s">
        <v>123</v>
      </c>
      <c r="G265" s="2" t="s">
        <v>123</v>
      </c>
      <c r="H265" s="2" t="s">
        <v>123</v>
      </c>
      <c r="I265" s="2" t="s">
        <v>123</v>
      </c>
      <c r="J265" s="2" t="s">
        <v>123</v>
      </c>
      <c r="K265" s="2" t="s">
        <v>123</v>
      </c>
      <c r="L265" s="2" t="s">
        <v>123</v>
      </c>
      <c r="M265" s="2" t="s">
        <v>123</v>
      </c>
      <c r="N265" s="2" t="s">
        <v>123</v>
      </c>
      <c r="O265" s="2" t="s">
        <v>123</v>
      </c>
      <c r="P265" s="2" t="s">
        <v>123</v>
      </c>
      <c r="Q265" s="2" t="s">
        <v>123</v>
      </c>
      <c r="R265" s="2" t="s">
        <v>123</v>
      </c>
      <c r="S265" s="2" t="s">
        <v>123</v>
      </c>
      <c r="T265" s="2" t="s">
        <v>123</v>
      </c>
      <c r="U265" s="2" t="s">
        <v>123</v>
      </c>
      <c r="V265" s="2" t="s">
        <v>123</v>
      </c>
      <c r="W265" s="2" t="s">
        <v>123</v>
      </c>
      <c r="X265" s="2" t="s">
        <v>123</v>
      </c>
      <c r="Y265" s="2" t="s">
        <v>123</v>
      </c>
      <c r="Z265" s="2" t="s">
        <v>123</v>
      </c>
      <c r="AA265" s="2" t="s">
        <v>123</v>
      </c>
      <c r="AB265" s="2" t="s">
        <v>123</v>
      </c>
      <c r="AC265" s="2" t="s">
        <v>2092</v>
      </c>
      <c r="AD265" s="2" t="s">
        <v>123</v>
      </c>
      <c r="AE265" s="2" t="s">
        <v>123</v>
      </c>
      <c r="AF265" s="2" t="s">
        <v>123</v>
      </c>
      <c r="AG265" s="2" t="s">
        <v>123</v>
      </c>
      <c r="AH265" s="2" t="s">
        <v>123</v>
      </c>
      <c r="AI265" s="2" t="s">
        <v>123</v>
      </c>
      <c r="AJ265" s="2" t="s">
        <v>123</v>
      </c>
      <c r="AK265" s="2" t="s">
        <v>123</v>
      </c>
      <c r="AL265" s="2" t="s">
        <v>123</v>
      </c>
      <c r="AM265" s="2" t="s">
        <v>123</v>
      </c>
      <c r="AN265" s="2" t="s">
        <v>123</v>
      </c>
      <c r="AO265" s="2" t="s">
        <v>123</v>
      </c>
      <c r="AP265" s="2" t="s">
        <v>123</v>
      </c>
      <c r="AQ265" s="2" t="s">
        <v>123</v>
      </c>
      <c r="AR265" s="2" t="s">
        <v>123</v>
      </c>
      <c r="AS265" s="2" t="s">
        <v>123</v>
      </c>
      <c r="AT265" s="2" t="s">
        <v>123</v>
      </c>
      <c r="AU265" s="2" t="s">
        <v>123</v>
      </c>
      <c r="AV265" s="2" t="s">
        <v>123</v>
      </c>
      <c r="AW265" s="2" t="s">
        <v>123</v>
      </c>
      <c r="AX265" s="2" t="s">
        <v>123</v>
      </c>
      <c r="AY265" s="2" t="s">
        <v>123</v>
      </c>
      <c r="AZ265" s="2" t="s">
        <v>123</v>
      </c>
      <c r="BA265" s="2" t="s">
        <v>123</v>
      </c>
      <c r="BB265" s="2" t="s">
        <v>123</v>
      </c>
      <c r="BC265" s="2" t="s">
        <v>123</v>
      </c>
      <c r="BD265" s="2" t="s">
        <v>123</v>
      </c>
      <c r="BE265" s="2" t="s">
        <v>123</v>
      </c>
      <c r="BF265" s="2" t="s">
        <v>123</v>
      </c>
      <c r="BG265" s="2" t="s">
        <v>837</v>
      </c>
      <c r="BH265" s="2" t="s">
        <v>838</v>
      </c>
      <c r="BI265" s="2" t="s">
        <v>838</v>
      </c>
      <c r="BJ265" s="2" t="s">
        <v>838</v>
      </c>
      <c r="BK265">
        <v>0</v>
      </c>
      <c r="BL265">
        <v>0</v>
      </c>
      <c r="BM265">
        <v>0</v>
      </c>
      <c r="BN265">
        <v>100</v>
      </c>
      <c r="BO265">
        <v>0</v>
      </c>
      <c r="BP265" s="2" t="s">
        <v>2093</v>
      </c>
      <c r="BQ265" s="2" t="s">
        <v>2094</v>
      </c>
      <c r="BR265" s="2" t="s">
        <v>2095</v>
      </c>
      <c r="BS265" s="2" t="s">
        <v>2096</v>
      </c>
      <c r="BT265">
        <v>20</v>
      </c>
      <c r="BU265">
        <v>20</v>
      </c>
      <c r="BV265">
        <v>0</v>
      </c>
      <c r="BW265">
        <v>5</v>
      </c>
      <c r="BX265">
        <v>2</v>
      </c>
      <c r="BY265">
        <v>2</v>
      </c>
      <c r="BZ265">
        <v>1</v>
      </c>
      <c r="CA265">
        <v>1</v>
      </c>
      <c r="CB265">
        <v>1</v>
      </c>
      <c r="CC265">
        <v>10</v>
      </c>
      <c r="CD265">
        <v>10</v>
      </c>
      <c r="CE265">
        <v>15</v>
      </c>
      <c r="CF265">
        <v>13</v>
      </c>
      <c r="CG265" s="2" t="s">
        <v>2097</v>
      </c>
      <c r="CH265">
        <v>60</v>
      </c>
      <c r="CI265">
        <v>50</v>
      </c>
      <c r="CJ265">
        <v>20</v>
      </c>
      <c r="CK265">
        <v>20</v>
      </c>
      <c r="CL265">
        <v>10</v>
      </c>
      <c r="CM265">
        <v>0</v>
      </c>
      <c r="CN265" s="2" t="s">
        <v>123</v>
      </c>
      <c r="CO265" s="2" t="s">
        <v>844</v>
      </c>
      <c r="CP265" s="2" t="s">
        <v>844</v>
      </c>
      <c r="CQ265" s="2" t="s">
        <v>123</v>
      </c>
      <c r="CR265" s="2" t="s">
        <v>845</v>
      </c>
      <c r="CS265" s="2" t="s">
        <v>844</v>
      </c>
      <c r="CT265" s="2" t="s">
        <v>844</v>
      </c>
      <c r="CU265" s="2" t="s">
        <v>844</v>
      </c>
      <c r="CV265" s="2" t="s">
        <v>844</v>
      </c>
      <c r="CW265" s="2" t="s">
        <v>123</v>
      </c>
      <c r="CX265" s="2" t="s">
        <v>123</v>
      </c>
      <c r="CY265" s="2" t="s">
        <v>123</v>
      </c>
      <c r="CZ265" s="2" t="s">
        <v>123</v>
      </c>
      <c r="DA265" s="2" t="s">
        <v>123</v>
      </c>
      <c r="DB265" s="2" t="s">
        <v>123</v>
      </c>
      <c r="DC265" s="2" t="s">
        <v>123</v>
      </c>
      <c r="DD265" s="2" t="s">
        <v>123</v>
      </c>
      <c r="DE265" s="2" t="s">
        <v>123</v>
      </c>
      <c r="DF265" s="2" t="s">
        <v>123</v>
      </c>
      <c r="DG265" s="2" t="s">
        <v>123</v>
      </c>
      <c r="DH265" s="2" t="s">
        <v>123</v>
      </c>
      <c r="DI265" s="2" t="s">
        <v>123</v>
      </c>
      <c r="DJ265" s="2" t="s">
        <v>123</v>
      </c>
      <c r="DK265" s="2" t="s">
        <v>123</v>
      </c>
      <c r="DL265" s="2" t="s">
        <v>123</v>
      </c>
      <c r="DM265" s="2" t="s">
        <v>123</v>
      </c>
      <c r="DN265" s="2" t="s">
        <v>123</v>
      </c>
      <c r="DO265" s="2" t="s">
        <v>123</v>
      </c>
      <c r="DP265" s="2" t="s">
        <v>123</v>
      </c>
      <c r="DQ265" s="2" t="s">
        <v>123</v>
      </c>
      <c r="DR265" s="2" t="s">
        <v>123</v>
      </c>
      <c r="DS265" s="2" t="s">
        <v>123</v>
      </c>
      <c r="DT265" s="2" t="s">
        <v>123</v>
      </c>
      <c r="DU265" s="2" t="s">
        <v>123</v>
      </c>
      <c r="DV265" s="2" t="s">
        <v>123</v>
      </c>
      <c r="DW265" s="2" t="s">
        <v>123</v>
      </c>
      <c r="DX265" s="2" t="s">
        <v>123</v>
      </c>
      <c r="DY265" s="2" t="s">
        <v>123</v>
      </c>
      <c r="DZ265" s="2" t="s">
        <v>123</v>
      </c>
      <c r="EA265" s="2" t="s">
        <v>123</v>
      </c>
      <c r="EB265" s="2" t="s">
        <v>123</v>
      </c>
      <c r="EC265" s="2" t="s">
        <v>123</v>
      </c>
      <c r="ED265" s="2" t="s">
        <v>123</v>
      </c>
      <c r="EE265" s="2" t="s">
        <v>123</v>
      </c>
      <c r="EF265" s="2" t="s">
        <v>123</v>
      </c>
      <c r="EG265" s="2" t="s">
        <v>123</v>
      </c>
      <c r="EH265" s="2" t="s">
        <v>123</v>
      </c>
      <c r="EI265" s="2" t="s">
        <v>123</v>
      </c>
    </row>
    <row r="266" spans="1:139" ht="43.5">
      <c r="A266" s="2" t="s">
        <v>550</v>
      </c>
      <c r="B266" s="2" t="s">
        <v>10</v>
      </c>
      <c r="C266" s="2" t="s">
        <v>123</v>
      </c>
      <c r="D266" s="2" t="s">
        <v>123</v>
      </c>
      <c r="E266" s="2" t="s">
        <v>123</v>
      </c>
      <c r="F266" s="2" t="s">
        <v>123</v>
      </c>
      <c r="G266" s="2" t="s">
        <v>123</v>
      </c>
      <c r="H266" s="2" t="s">
        <v>123</v>
      </c>
      <c r="I266" s="2" t="s">
        <v>123</v>
      </c>
      <c r="J266" s="2" t="s">
        <v>123</v>
      </c>
      <c r="K266" s="2" t="s">
        <v>123</v>
      </c>
      <c r="L266" s="2" t="s">
        <v>123</v>
      </c>
      <c r="M266" s="2" t="s">
        <v>123</v>
      </c>
      <c r="N266" s="2" t="s">
        <v>123</v>
      </c>
      <c r="O266" s="2" t="s">
        <v>123</v>
      </c>
      <c r="P266" s="2" t="s">
        <v>123</v>
      </c>
      <c r="Q266" s="2" t="s">
        <v>123</v>
      </c>
      <c r="R266" s="2" t="s">
        <v>123</v>
      </c>
      <c r="S266" s="2" t="s">
        <v>123</v>
      </c>
      <c r="T266" s="2" t="s">
        <v>123</v>
      </c>
      <c r="U266" s="2" t="s">
        <v>123</v>
      </c>
      <c r="V266" s="2" t="s">
        <v>123</v>
      </c>
      <c r="W266" s="2" t="s">
        <v>123</v>
      </c>
      <c r="X266" s="2" t="s">
        <v>123</v>
      </c>
      <c r="Y266" s="2" t="s">
        <v>123</v>
      </c>
      <c r="Z266" s="2" t="s">
        <v>123</v>
      </c>
      <c r="AA266" s="2" t="s">
        <v>123</v>
      </c>
      <c r="AB266" s="2" t="s">
        <v>123</v>
      </c>
      <c r="AC266" s="2" t="s">
        <v>2098</v>
      </c>
      <c r="AD266">
        <v>0</v>
      </c>
      <c r="AE266">
        <v>2</v>
      </c>
      <c r="AF266">
        <v>2</v>
      </c>
      <c r="AG266">
        <v>1</v>
      </c>
      <c r="AH266">
        <v>5</v>
      </c>
      <c r="AI266">
        <v>30</v>
      </c>
      <c r="AJ266">
        <v>20</v>
      </c>
      <c r="AK266">
        <v>8</v>
      </c>
      <c r="AL266">
        <v>2</v>
      </c>
      <c r="AM266">
        <v>1</v>
      </c>
      <c r="AN266">
        <v>4</v>
      </c>
      <c r="AO266">
        <v>0</v>
      </c>
      <c r="AP266">
        <v>13</v>
      </c>
      <c r="AQ266">
        <v>2</v>
      </c>
      <c r="AR266">
        <v>10</v>
      </c>
      <c r="AS266">
        <v>0</v>
      </c>
      <c r="AT266" s="2" t="s">
        <v>123</v>
      </c>
      <c r="AU266" s="2" t="s">
        <v>863</v>
      </c>
      <c r="AV266" s="2" t="s">
        <v>844</v>
      </c>
      <c r="AW266" s="2" t="s">
        <v>844</v>
      </c>
      <c r="AX266" s="2" t="s">
        <v>846</v>
      </c>
      <c r="AY266" s="2" t="s">
        <v>844</v>
      </c>
      <c r="AZ266" s="2" t="s">
        <v>853</v>
      </c>
      <c r="BA266" s="2" t="s">
        <v>846</v>
      </c>
      <c r="BB266" s="2" t="s">
        <v>846</v>
      </c>
      <c r="BC266" s="2" t="s">
        <v>846</v>
      </c>
      <c r="BD266" s="2" t="s">
        <v>846</v>
      </c>
      <c r="BE266" s="2" t="s">
        <v>844</v>
      </c>
      <c r="BF266" s="2" t="s">
        <v>863</v>
      </c>
      <c r="BG266" s="2" t="s">
        <v>838</v>
      </c>
      <c r="BH266" s="2" t="s">
        <v>838</v>
      </c>
      <c r="BI266" s="2" t="s">
        <v>838</v>
      </c>
      <c r="BJ266" s="2" t="s">
        <v>837</v>
      </c>
      <c r="BK266">
        <v>0</v>
      </c>
      <c r="BL266">
        <v>50</v>
      </c>
      <c r="BM266">
        <v>40</v>
      </c>
      <c r="BN266">
        <v>5</v>
      </c>
      <c r="BO266">
        <v>5</v>
      </c>
      <c r="BP266" s="2" t="s">
        <v>2099</v>
      </c>
      <c r="BQ266" s="2" t="s">
        <v>2100</v>
      </c>
      <c r="BR266" s="2" t="s">
        <v>2101</v>
      </c>
      <c r="BS266" s="2" t="s">
        <v>2102</v>
      </c>
      <c r="BT266" s="2" t="s">
        <v>123</v>
      </c>
      <c r="BU266" s="2" t="s">
        <v>123</v>
      </c>
      <c r="BV266" s="2" t="s">
        <v>123</v>
      </c>
      <c r="BW266" s="2" t="s">
        <v>123</v>
      </c>
      <c r="BX266" s="2" t="s">
        <v>123</v>
      </c>
      <c r="BY266" s="2" t="s">
        <v>123</v>
      </c>
      <c r="BZ266" s="2" t="s">
        <v>123</v>
      </c>
      <c r="CA266" s="2" t="s">
        <v>123</v>
      </c>
      <c r="CB266" s="2" t="s">
        <v>123</v>
      </c>
      <c r="CC266" s="2" t="s">
        <v>123</v>
      </c>
      <c r="CD266" s="2" t="s">
        <v>123</v>
      </c>
      <c r="CE266" s="2" t="s">
        <v>123</v>
      </c>
      <c r="CF266" s="2" t="s">
        <v>123</v>
      </c>
      <c r="CG266" s="2" t="s">
        <v>123</v>
      </c>
      <c r="CH266" s="2" t="s">
        <v>123</v>
      </c>
      <c r="CI266" s="2" t="s">
        <v>123</v>
      </c>
      <c r="CJ266" s="2" t="s">
        <v>123</v>
      </c>
      <c r="CK266" s="2" t="s">
        <v>123</v>
      </c>
      <c r="CL266" s="2" t="s">
        <v>123</v>
      </c>
      <c r="CM266" s="2" t="s">
        <v>123</v>
      </c>
      <c r="CN266" s="2" t="s">
        <v>123</v>
      </c>
      <c r="CO266" s="2" t="s">
        <v>123</v>
      </c>
      <c r="CP266" s="2" t="s">
        <v>123</v>
      </c>
      <c r="CQ266" s="2" t="s">
        <v>123</v>
      </c>
      <c r="CR266" s="2" t="s">
        <v>123</v>
      </c>
      <c r="CS266" s="2" t="s">
        <v>123</v>
      </c>
      <c r="CT266" s="2" t="s">
        <v>123</v>
      </c>
      <c r="CU266" s="2" t="s">
        <v>123</v>
      </c>
      <c r="CV266" s="2" t="s">
        <v>123</v>
      </c>
      <c r="CW266" s="2" t="s">
        <v>123</v>
      </c>
      <c r="CX266" s="2" t="s">
        <v>123</v>
      </c>
      <c r="CY266" s="2" t="s">
        <v>123</v>
      </c>
      <c r="CZ266" s="2" t="s">
        <v>123</v>
      </c>
      <c r="DA266" s="2" t="s">
        <v>123</v>
      </c>
      <c r="DB266" s="2" t="s">
        <v>123</v>
      </c>
      <c r="DC266" s="2" t="s">
        <v>123</v>
      </c>
      <c r="DD266" s="2" t="s">
        <v>123</v>
      </c>
      <c r="DE266" s="2" t="s">
        <v>123</v>
      </c>
      <c r="DF266" s="2" t="s">
        <v>123</v>
      </c>
      <c r="DG266" s="2" t="s">
        <v>123</v>
      </c>
      <c r="DH266" s="2" t="s">
        <v>123</v>
      </c>
      <c r="DI266" s="2" t="s">
        <v>123</v>
      </c>
      <c r="DJ266" s="2" t="s">
        <v>123</v>
      </c>
      <c r="DK266" s="2" t="s">
        <v>123</v>
      </c>
      <c r="DL266" s="2" t="s">
        <v>123</v>
      </c>
      <c r="DM266" s="2" t="s">
        <v>123</v>
      </c>
      <c r="DN266" s="2" t="s">
        <v>123</v>
      </c>
      <c r="DO266" s="2" t="s">
        <v>123</v>
      </c>
      <c r="DP266" s="2" t="s">
        <v>123</v>
      </c>
      <c r="DQ266" s="2" t="s">
        <v>123</v>
      </c>
      <c r="DR266" s="2" t="s">
        <v>123</v>
      </c>
      <c r="DS266" s="2" t="s">
        <v>123</v>
      </c>
      <c r="DT266" s="2" t="s">
        <v>123</v>
      </c>
      <c r="DU266" s="2" t="s">
        <v>123</v>
      </c>
      <c r="DV266" s="2" t="s">
        <v>123</v>
      </c>
      <c r="DW266" s="2" t="s">
        <v>123</v>
      </c>
      <c r="DX266" s="2" t="s">
        <v>123</v>
      </c>
      <c r="DY266" s="2" t="s">
        <v>123</v>
      </c>
      <c r="DZ266" s="2" t="s">
        <v>123</v>
      </c>
      <c r="EA266" s="2" t="s">
        <v>123</v>
      </c>
      <c r="EB266" s="2" t="s">
        <v>123</v>
      </c>
      <c r="EC266" s="2" t="s">
        <v>123</v>
      </c>
      <c r="ED266" s="2" t="s">
        <v>123</v>
      </c>
      <c r="EE266" s="2" t="s">
        <v>123</v>
      </c>
      <c r="EF266" s="2" t="s">
        <v>123</v>
      </c>
      <c r="EG266" s="2" t="s">
        <v>123</v>
      </c>
      <c r="EH266" s="2" t="s">
        <v>123</v>
      </c>
      <c r="EI266" s="2" t="s">
        <v>123</v>
      </c>
    </row>
    <row r="267" spans="1:139" ht="130.5">
      <c r="A267" s="2" t="s">
        <v>355</v>
      </c>
      <c r="B267" s="2" t="s">
        <v>240</v>
      </c>
      <c r="C267" s="2" t="s">
        <v>123</v>
      </c>
      <c r="D267" s="2" t="s">
        <v>123</v>
      </c>
      <c r="E267" s="2" t="s">
        <v>123</v>
      </c>
      <c r="F267" s="2" t="s">
        <v>123</v>
      </c>
      <c r="G267" s="2" t="s">
        <v>123</v>
      </c>
      <c r="H267" s="2" t="s">
        <v>123</v>
      </c>
      <c r="I267" s="2" t="s">
        <v>123</v>
      </c>
      <c r="J267" s="2" t="s">
        <v>123</v>
      </c>
      <c r="K267" s="2" t="s">
        <v>123</v>
      </c>
      <c r="L267" s="2" t="s">
        <v>123</v>
      </c>
      <c r="M267" s="2" t="s">
        <v>123</v>
      </c>
      <c r="N267" s="2" t="s">
        <v>123</v>
      </c>
      <c r="O267" s="2" t="s">
        <v>123</v>
      </c>
      <c r="P267" s="2" t="s">
        <v>123</v>
      </c>
      <c r="Q267" s="2" t="s">
        <v>123</v>
      </c>
      <c r="R267" s="2" t="s">
        <v>123</v>
      </c>
      <c r="S267" s="2" t="s">
        <v>123</v>
      </c>
      <c r="T267" s="2" t="s">
        <v>123</v>
      </c>
      <c r="U267" s="2" t="s">
        <v>123</v>
      </c>
      <c r="V267" s="2" t="s">
        <v>123</v>
      </c>
      <c r="W267" s="2" t="s">
        <v>123</v>
      </c>
      <c r="X267" s="2" t="s">
        <v>123</v>
      </c>
      <c r="Y267" s="2" t="s">
        <v>123</v>
      </c>
      <c r="Z267" s="2" t="s">
        <v>123</v>
      </c>
      <c r="AA267" s="2" t="s">
        <v>123</v>
      </c>
      <c r="AB267" s="2" t="s">
        <v>123</v>
      </c>
      <c r="AC267" s="2" t="s">
        <v>2103</v>
      </c>
      <c r="AD267" s="2" t="s">
        <v>123</v>
      </c>
      <c r="AE267" s="2" t="s">
        <v>123</v>
      </c>
      <c r="AF267" s="2" t="s">
        <v>123</v>
      </c>
      <c r="AG267" s="2" t="s">
        <v>123</v>
      </c>
      <c r="AH267" s="2" t="s">
        <v>123</v>
      </c>
      <c r="AI267" s="2" t="s">
        <v>123</v>
      </c>
      <c r="AJ267" s="2" t="s">
        <v>123</v>
      </c>
      <c r="AK267" s="2" t="s">
        <v>123</v>
      </c>
      <c r="AL267" s="2" t="s">
        <v>123</v>
      </c>
      <c r="AM267" s="2" t="s">
        <v>123</v>
      </c>
      <c r="AN267" s="2" t="s">
        <v>123</v>
      </c>
      <c r="AO267" s="2" t="s">
        <v>123</v>
      </c>
      <c r="AP267" s="2" t="s">
        <v>123</v>
      </c>
      <c r="AQ267" s="2" t="s">
        <v>123</v>
      </c>
      <c r="AR267" s="2" t="s">
        <v>123</v>
      </c>
      <c r="AS267" s="2" t="s">
        <v>123</v>
      </c>
      <c r="AT267" s="2" t="s">
        <v>123</v>
      </c>
      <c r="AU267" s="2" t="s">
        <v>123</v>
      </c>
      <c r="AV267" s="2" t="s">
        <v>123</v>
      </c>
      <c r="AW267" s="2" t="s">
        <v>123</v>
      </c>
      <c r="AX267" s="2" t="s">
        <v>123</v>
      </c>
      <c r="AY267" s="2" t="s">
        <v>123</v>
      </c>
      <c r="AZ267" s="2" t="s">
        <v>123</v>
      </c>
      <c r="BA267" s="2" t="s">
        <v>123</v>
      </c>
      <c r="BB267" s="2" t="s">
        <v>123</v>
      </c>
      <c r="BC267" s="2" t="s">
        <v>123</v>
      </c>
      <c r="BD267" s="2" t="s">
        <v>123</v>
      </c>
      <c r="BE267" s="2" t="s">
        <v>123</v>
      </c>
      <c r="BF267" s="2" t="s">
        <v>123</v>
      </c>
      <c r="BG267" s="2" t="s">
        <v>837</v>
      </c>
      <c r="BH267" s="2" t="s">
        <v>837</v>
      </c>
      <c r="BI267" s="2" t="s">
        <v>838</v>
      </c>
      <c r="BJ267" s="2" t="s">
        <v>837</v>
      </c>
      <c r="BK267">
        <v>0</v>
      </c>
      <c r="BL267">
        <v>0</v>
      </c>
      <c r="BM267">
        <v>0</v>
      </c>
      <c r="BN267">
        <v>50</v>
      </c>
      <c r="BO267">
        <v>50</v>
      </c>
      <c r="BP267" s="2" t="s">
        <v>2104</v>
      </c>
      <c r="BQ267" s="2" t="s">
        <v>2105</v>
      </c>
      <c r="BR267" s="2" t="s">
        <v>2106</v>
      </c>
      <c r="BS267" s="2" t="s">
        <v>2107</v>
      </c>
      <c r="BT267" s="2" t="s">
        <v>123</v>
      </c>
      <c r="BU267" s="2" t="s">
        <v>123</v>
      </c>
      <c r="BV267" s="2" t="s">
        <v>123</v>
      </c>
      <c r="BW267" s="2" t="s">
        <v>123</v>
      </c>
      <c r="BX267" s="2" t="s">
        <v>123</v>
      </c>
      <c r="BY267" s="2" t="s">
        <v>123</v>
      </c>
      <c r="BZ267" s="2" t="s">
        <v>123</v>
      </c>
      <c r="CA267" s="2" t="s">
        <v>123</v>
      </c>
      <c r="CB267" s="2" t="s">
        <v>123</v>
      </c>
      <c r="CC267" s="2" t="s">
        <v>123</v>
      </c>
      <c r="CD267" s="2" t="s">
        <v>123</v>
      </c>
      <c r="CE267" s="2" t="s">
        <v>123</v>
      </c>
      <c r="CF267" s="2" t="s">
        <v>123</v>
      </c>
      <c r="CG267" s="2" t="s">
        <v>123</v>
      </c>
      <c r="CH267" s="2" t="s">
        <v>123</v>
      </c>
      <c r="CI267" s="2" t="s">
        <v>123</v>
      </c>
      <c r="CJ267" s="2" t="s">
        <v>123</v>
      </c>
      <c r="CK267" s="2" t="s">
        <v>123</v>
      </c>
      <c r="CL267" s="2" t="s">
        <v>123</v>
      </c>
      <c r="CM267" s="2" t="s">
        <v>123</v>
      </c>
      <c r="CN267" s="2" t="s">
        <v>123</v>
      </c>
      <c r="CO267" s="2" t="s">
        <v>123</v>
      </c>
      <c r="CP267" s="2" t="s">
        <v>123</v>
      </c>
      <c r="CQ267" s="2" t="s">
        <v>123</v>
      </c>
      <c r="CR267" s="2" t="s">
        <v>123</v>
      </c>
      <c r="CS267" s="2" t="s">
        <v>123</v>
      </c>
      <c r="CT267" s="2" t="s">
        <v>123</v>
      </c>
      <c r="CU267" s="2" t="s">
        <v>123</v>
      </c>
      <c r="CV267" s="2" t="s">
        <v>123</v>
      </c>
      <c r="CW267" s="2" t="s">
        <v>123</v>
      </c>
      <c r="CX267">
        <v>12</v>
      </c>
      <c r="CY267">
        <v>35</v>
      </c>
      <c r="CZ267">
        <v>30</v>
      </c>
      <c r="DA267">
        <v>10</v>
      </c>
      <c r="DB267">
        <v>2</v>
      </c>
      <c r="DC267">
        <v>2</v>
      </c>
      <c r="DD267">
        <v>5</v>
      </c>
      <c r="DE267">
        <v>2</v>
      </c>
      <c r="DF267">
        <v>2</v>
      </c>
      <c r="DG267" s="2" t="s">
        <v>2108</v>
      </c>
      <c r="DH267" s="2" t="s">
        <v>844</v>
      </c>
      <c r="DI267" s="2" t="s">
        <v>123</v>
      </c>
      <c r="DJ267" s="2" t="s">
        <v>123</v>
      </c>
      <c r="DK267" s="2" t="s">
        <v>123</v>
      </c>
      <c r="DL267" s="2" t="s">
        <v>123</v>
      </c>
      <c r="DM267" s="2" t="s">
        <v>123</v>
      </c>
      <c r="DN267" s="2" t="s">
        <v>123</v>
      </c>
      <c r="DO267" s="2" t="s">
        <v>123</v>
      </c>
      <c r="DP267" s="2" t="s">
        <v>123</v>
      </c>
      <c r="DQ267" s="2" t="s">
        <v>123</v>
      </c>
      <c r="DR267" s="2" t="s">
        <v>123</v>
      </c>
      <c r="DS267" s="2" t="s">
        <v>123</v>
      </c>
      <c r="DT267" s="2" t="s">
        <v>123</v>
      </c>
      <c r="DU267" s="2" t="s">
        <v>123</v>
      </c>
      <c r="DV267" s="2" t="s">
        <v>123</v>
      </c>
      <c r="DW267" s="2" t="s">
        <v>123</v>
      </c>
      <c r="DX267" s="2" t="s">
        <v>123</v>
      </c>
      <c r="DY267" s="2" t="s">
        <v>123</v>
      </c>
      <c r="DZ267" s="2" t="s">
        <v>123</v>
      </c>
      <c r="EA267" s="2" t="s">
        <v>123</v>
      </c>
      <c r="EB267" s="2" t="s">
        <v>123</v>
      </c>
      <c r="EC267" s="2" t="s">
        <v>123</v>
      </c>
      <c r="ED267" s="2" t="s">
        <v>123</v>
      </c>
      <c r="EE267" s="2" t="s">
        <v>123</v>
      </c>
      <c r="EF267" s="2" t="s">
        <v>123</v>
      </c>
      <c r="EG267" s="2" t="s">
        <v>123</v>
      </c>
      <c r="EH267" s="2" t="s">
        <v>123</v>
      </c>
      <c r="EI267" s="2" t="s">
        <v>123</v>
      </c>
    </row>
    <row r="268" spans="1:139" ht="116.1">
      <c r="A268" s="2" t="s">
        <v>551</v>
      </c>
      <c r="B268" s="2" t="s">
        <v>10</v>
      </c>
      <c r="C268" s="2" t="s">
        <v>123</v>
      </c>
      <c r="D268" s="2" t="s">
        <v>123</v>
      </c>
      <c r="E268" s="2" t="s">
        <v>123</v>
      </c>
      <c r="F268" s="2" t="s">
        <v>123</v>
      </c>
      <c r="G268" s="2" t="s">
        <v>123</v>
      </c>
      <c r="H268" s="2" t="s">
        <v>123</v>
      </c>
      <c r="I268" s="2" t="s">
        <v>123</v>
      </c>
      <c r="J268" s="2" t="s">
        <v>123</v>
      </c>
      <c r="K268" s="2" t="s">
        <v>123</v>
      </c>
      <c r="L268" s="2" t="s">
        <v>123</v>
      </c>
      <c r="M268" s="2" t="s">
        <v>123</v>
      </c>
      <c r="N268" s="2" t="s">
        <v>123</v>
      </c>
      <c r="O268" s="2" t="s">
        <v>123</v>
      </c>
      <c r="P268" s="2" t="s">
        <v>123</v>
      </c>
      <c r="Q268" s="2" t="s">
        <v>123</v>
      </c>
      <c r="R268" s="2" t="s">
        <v>123</v>
      </c>
      <c r="S268" s="2" t="s">
        <v>123</v>
      </c>
      <c r="T268" s="2" t="s">
        <v>123</v>
      </c>
      <c r="U268" s="2" t="s">
        <v>123</v>
      </c>
      <c r="V268" s="2" t="s">
        <v>123</v>
      </c>
      <c r="W268" s="2" t="s">
        <v>123</v>
      </c>
      <c r="X268" s="2" t="s">
        <v>123</v>
      </c>
      <c r="Y268" s="2" t="s">
        <v>123</v>
      </c>
      <c r="Z268" s="2" t="s">
        <v>123</v>
      </c>
      <c r="AA268" s="2" t="s">
        <v>123</v>
      </c>
      <c r="AB268" s="2" t="s">
        <v>123</v>
      </c>
      <c r="AC268" s="2" t="s">
        <v>2109</v>
      </c>
      <c r="AD268">
        <v>2</v>
      </c>
      <c r="AE268">
        <v>2</v>
      </c>
      <c r="AF268">
        <v>1</v>
      </c>
      <c r="AG268">
        <v>0</v>
      </c>
      <c r="AH268">
        <v>20</v>
      </c>
      <c r="AI268">
        <v>40</v>
      </c>
      <c r="AJ268">
        <v>5</v>
      </c>
      <c r="AK268">
        <v>1</v>
      </c>
      <c r="AL268">
        <v>1</v>
      </c>
      <c r="AM268">
        <v>1</v>
      </c>
      <c r="AN268">
        <v>5</v>
      </c>
      <c r="AO268">
        <v>0</v>
      </c>
      <c r="AP268">
        <v>10</v>
      </c>
      <c r="AQ268">
        <v>2</v>
      </c>
      <c r="AR268">
        <v>10</v>
      </c>
      <c r="AS268">
        <v>0</v>
      </c>
      <c r="AT268" s="2" t="s">
        <v>123</v>
      </c>
      <c r="AU268" s="2" t="s">
        <v>863</v>
      </c>
      <c r="AV268" s="2" t="s">
        <v>844</v>
      </c>
      <c r="AW268" s="2" t="s">
        <v>844</v>
      </c>
      <c r="AX268" s="2" t="s">
        <v>844</v>
      </c>
      <c r="AY268" s="2" t="s">
        <v>845</v>
      </c>
      <c r="AZ268" s="2" t="s">
        <v>846</v>
      </c>
      <c r="BA268" s="2" t="s">
        <v>846</v>
      </c>
      <c r="BB268" s="2" t="s">
        <v>846</v>
      </c>
      <c r="BC268" s="2" t="s">
        <v>844</v>
      </c>
      <c r="BD268" s="2" t="s">
        <v>844</v>
      </c>
      <c r="BE268" s="2" t="s">
        <v>844</v>
      </c>
      <c r="BF268" s="2" t="s">
        <v>863</v>
      </c>
      <c r="BG268" s="2" t="s">
        <v>838</v>
      </c>
      <c r="BH268" s="2" t="s">
        <v>838</v>
      </c>
      <c r="BI268" s="2" t="s">
        <v>849</v>
      </c>
      <c r="BJ268" s="2" t="s">
        <v>838</v>
      </c>
      <c r="BK268">
        <v>0</v>
      </c>
      <c r="BL268">
        <v>0</v>
      </c>
      <c r="BM268">
        <v>80</v>
      </c>
      <c r="BN268">
        <v>10</v>
      </c>
      <c r="BO268">
        <v>10</v>
      </c>
      <c r="BP268" s="2" t="s">
        <v>2110</v>
      </c>
      <c r="BQ268" s="2" t="s">
        <v>2111</v>
      </c>
      <c r="BR268" s="2" t="s">
        <v>2112</v>
      </c>
      <c r="BS268" s="2" t="s">
        <v>2113</v>
      </c>
      <c r="BT268" s="2" t="s">
        <v>123</v>
      </c>
      <c r="BU268" s="2" t="s">
        <v>123</v>
      </c>
      <c r="BV268" s="2" t="s">
        <v>123</v>
      </c>
      <c r="BW268" s="2" t="s">
        <v>123</v>
      </c>
      <c r="BX268" s="2" t="s">
        <v>123</v>
      </c>
      <c r="BY268" s="2" t="s">
        <v>123</v>
      </c>
      <c r="BZ268" s="2" t="s">
        <v>123</v>
      </c>
      <c r="CA268" s="2" t="s">
        <v>123</v>
      </c>
      <c r="CB268" s="2" t="s">
        <v>123</v>
      </c>
      <c r="CC268" s="2" t="s">
        <v>123</v>
      </c>
      <c r="CD268" s="2" t="s">
        <v>123</v>
      </c>
      <c r="CE268" s="2" t="s">
        <v>123</v>
      </c>
      <c r="CF268" s="2" t="s">
        <v>123</v>
      </c>
      <c r="CG268" s="2" t="s">
        <v>123</v>
      </c>
      <c r="CH268" s="2" t="s">
        <v>123</v>
      </c>
      <c r="CI268" s="2" t="s">
        <v>123</v>
      </c>
      <c r="CJ268" s="2" t="s">
        <v>123</v>
      </c>
      <c r="CK268" s="2" t="s">
        <v>123</v>
      </c>
      <c r="CL268" s="2" t="s">
        <v>123</v>
      </c>
      <c r="CM268" s="2" t="s">
        <v>123</v>
      </c>
      <c r="CN268" s="2" t="s">
        <v>123</v>
      </c>
      <c r="CO268" s="2" t="s">
        <v>123</v>
      </c>
      <c r="CP268" s="2" t="s">
        <v>123</v>
      </c>
      <c r="CQ268" s="2" t="s">
        <v>123</v>
      </c>
      <c r="CR268" s="2" t="s">
        <v>123</v>
      </c>
      <c r="CS268" s="2" t="s">
        <v>123</v>
      </c>
      <c r="CT268" s="2" t="s">
        <v>123</v>
      </c>
      <c r="CU268" s="2" t="s">
        <v>123</v>
      </c>
      <c r="CV268" s="2" t="s">
        <v>123</v>
      </c>
      <c r="CW268" s="2" t="s">
        <v>123</v>
      </c>
      <c r="CX268" s="2" t="s">
        <v>123</v>
      </c>
      <c r="CY268" s="2" t="s">
        <v>123</v>
      </c>
      <c r="CZ268" s="2" t="s">
        <v>123</v>
      </c>
      <c r="DA268" s="2" t="s">
        <v>123</v>
      </c>
      <c r="DB268" s="2" t="s">
        <v>123</v>
      </c>
      <c r="DC268" s="2" t="s">
        <v>123</v>
      </c>
      <c r="DD268" s="2" t="s">
        <v>123</v>
      </c>
      <c r="DE268" s="2" t="s">
        <v>123</v>
      </c>
      <c r="DF268" s="2" t="s">
        <v>123</v>
      </c>
      <c r="DG268" s="2" t="s">
        <v>123</v>
      </c>
      <c r="DH268" s="2" t="s">
        <v>123</v>
      </c>
      <c r="DI268" s="2" t="s">
        <v>123</v>
      </c>
      <c r="DJ268" s="2" t="s">
        <v>123</v>
      </c>
      <c r="DK268" s="2" t="s">
        <v>123</v>
      </c>
      <c r="DL268" s="2" t="s">
        <v>123</v>
      </c>
      <c r="DM268" s="2" t="s">
        <v>123</v>
      </c>
      <c r="DN268" s="2" t="s">
        <v>123</v>
      </c>
      <c r="DO268" s="2" t="s">
        <v>123</v>
      </c>
      <c r="DP268" s="2" t="s">
        <v>123</v>
      </c>
      <c r="DQ268" s="2" t="s">
        <v>123</v>
      </c>
      <c r="DR268" s="2" t="s">
        <v>123</v>
      </c>
      <c r="DS268" s="2" t="s">
        <v>123</v>
      </c>
      <c r="DT268" s="2" t="s">
        <v>123</v>
      </c>
      <c r="DU268" s="2" t="s">
        <v>123</v>
      </c>
      <c r="DV268" s="2" t="s">
        <v>123</v>
      </c>
      <c r="DW268" s="2" t="s">
        <v>123</v>
      </c>
      <c r="DX268" s="2" t="s">
        <v>123</v>
      </c>
      <c r="DY268" s="2" t="s">
        <v>123</v>
      </c>
      <c r="DZ268" s="2" t="s">
        <v>123</v>
      </c>
      <c r="EA268" s="2" t="s">
        <v>123</v>
      </c>
      <c r="EB268" s="2" t="s">
        <v>123</v>
      </c>
      <c r="EC268" s="2" t="s">
        <v>123</v>
      </c>
      <c r="ED268" s="2" t="s">
        <v>123</v>
      </c>
      <c r="EE268" s="2" t="s">
        <v>123</v>
      </c>
      <c r="EF268" s="2" t="s">
        <v>123</v>
      </c>
      <c r="EG268" s="2" t="s">
        <v>123</v>
      </c>
      <c r="EH268" s="2" t="s">
        <v>123</v>
      </c>
      <c r="EI268" s="2" t="s">
        <v>123</v>
      </c>
    </row>
    <row r="269" spans="1:139" ht="87">
      <c r="A269" s="2" t="s">
        <v>552</v>
      </c>
      <c r="B269" s="2" t="s">
        <v>10</v>
      </c>
      <c r="C269" s="2" t="s">
        <v>123</v>
      </c>
      <c r="D269" s="2" t="s">
        <v>123</v>
      </c>
      <c r="E269" s="2" t="s">
        <v>123</v>
      </c>
      <c r="F269" s="2" t="s">
        <v>123</v>
      </c>
      <c r="G269" s="2" t="s">
        <v>123</v>
      </c>
      <c r="H269" s="2" t="s">
        <v>123</v>
      </c>
      <c r="I269" s="2" t="s">
        <v>123</v>
      </c>
      <c r="J269" s="2" t="s">
        <v>123</v>
      </c>
      <c r="K269" s="2" t="s">
        <v>123</v>
      </c>
      <c r="L269" s="2" t="s">
        <v>123</v>
      </c>
      <c r="M269" s="2" t="s">
        <v>123</v>
      </c>
      <c r="N269" s="2" t="s">
        <v>123</v>
      </c>
      <c r="O269" s="2" t="s">
        <v>123</v>
      </c>
      <c r="P269" s="2" t="s">
        <v>123</v>
      </c>
      <c r="Q269" s="2" t="s">
        <v>123</v>
      </c>
      <c r="R269" s="2" t="s">
        <v>123</v>
      </c>
      <c r="S269" s="2" t="s">
        <v>123</v>
      </c>
      <c r="T269" s="2" t="s">
        <v>123</v>
      </c>
      <c r="U269" s="2" t="s">
        <v>123</v>
      </c>
      <c r="V269" s="2" t="s">
        <v>123</v>
      </c>
      <c r="W269" s="2" t="s">
        <v>123</v>
      </c>
      <c r="X269" s="2" t="s">
        <v>123</v>
      </c>
      <c r="Y269" s="2" t="s">
        <v>123</v>
      </c>
      <c r="Z269" s="2" t="s">
        <v>123</v>
      </c>
      <c r="AA269" s="2" t="s">
        <v>123</v>
      </c>
      <c r="AB269" s="2" t="s">
        <v>123</v>
      </c>
      <c r="AC269" s="2" t="s">
        <v>2114</v>
      </c>
      <c r="AD269">
        <v>0</v>
      </c>
      <c r="AE269">
        <v>2</v>
      </c>
      <c r="AF269">
        <v>5</v>
      </c>
      <c r="AG269">
        <v>0</v>
      </c>
      <c r="AH269">
        <v>5</v>
      </c>
      <c r="AI269">
        <v>57.5</v>
      </c>
      <c r="AJ269">
        <v>5</v>
      </c>
      <c r="AK269">
        <v>0</v>
      </c>
      <c r="AL269">
        <v>2</v>
      </c>
      <c r="AM269">
        <v>2</v>
      </c>
      <c r="AN269">
        <v>2</v>
      </c>
      <c r="AO269">
        <v>0</v>
      </c>
      <c r="AP269">
        <v>5</v>
      </c>
      <c r="AQ269">
        <v>2</v>
      </c>
      <c r="AR269">
        <v>12.5</v>
      </c>
      <c r="AS269">
        <v>0</v>
      </c>
      <c r="AT269" s="2" t="s">
        <v>123</v>
      </c>
      <c r="AU269" s="2" t="s">
        <v>863</v>
      </c>
      <c r="AV269" s="2" t="s">
        <v>846</v>
      </c>
      <c r="AW269" s="2" t="s">
        <v>844</v>
      </c>
      <c r="AX269" s="2" t="s">
        <v>863</v>
      </c>
      <c r="AY269" s="2" t="s">
        <v>844</v>
      </c>
      <c r="AZ269" s="2" t="s">
        <v>863</v>
      </c>
      <c r="BA269" s="2" t="s">
        <v>863</v>
      </c>
      <c r="BB269" s="2" t="s">
        <v>863</v>
      </c>
      <c r="BC269" s="2" t="s">
        <v>863</v>
      </c>
      <c r="BD269" s="2" t="s">
        <v>863</v>
      </c>
      <c r="BE269" s="2" t="s">
        <v>863</v>
      </c>
      <c r="BF269" s="2" t="s">
        <v>123</v>
      </c>
      <c r="BG269" s="2" t="s">
        <v>837</v>
      </c>
      <c r="BH269" s="2" t="s">
        <v>837</v>
      </c>
      <c r="BI269" s="2" t="s">
        <v>837</v>
      </c>
      <c r="BJ269" s="2" t="s">
        <v>839</v>
      </c>
      <c r="BK269">
        <v>0</v>
      </c>
      <c r="BL269">
        <v>0</v>
      </c>
      <c r="BM269">
        <v>50</v>
      </c>
      <c r="BN269">
        <v>40</v>
      </c>
      <c r="BO269">
        <v>10</v>
      </c>
      <c r="BP269" s="2" t="s">
        <v>2115</v>
      </c>
      <c r="BQ269" s="2" t="s">
        <v>2116</v>
      </c>
      <c r="BR269" s="2" t="s">
        <v>2117</v>
      </c>
      <c r="BS269" s="2" t="s">
        <v>2118</v>
      </c>
      <c r="BT269" s="2" t="s">
        <v>123</v>
      </c>
      <c r="BU269" s="2" t="s">
        <v>123</v>
      </c>
      <c r="BV269" s="2" t="s">
        <v>123</v>
      </c>
      <c r="BW269" s="2" t="s">
        <v>123</v>
      </c>
      <c r="BX269" s="2" t="s">
        <v>123</v>
      </c>
      <c r="BY269" s="2" t="s">
        <v>123</v>
      </c>
      <c r="BZ269" s="2" t="s">
        <v>123</v>
      </c>
      <c r="CA269" s="2" t="s">
        <v>123</v>
      </c>
      <c r="CB269" s="2" t="s">
        <v>123</v>
      </c>
      <c r="CC269" s="2" t="s">
        <v>123</v>
      </c>
      <c r="CD269" s="2" t="s">
        <v>123</v>
      </c>
      <c r="CE269" s="2" t="s">
        <v>123</v>
      </c>
      <c r="CF269" s="2" t="s">
        <v>123</v>
      </c>
      <c r="CG269" s="2" t="s">
        <v>123</v>
      </c>
      <c r="CH269" s="2" t="s">
        <v>123</v>
      </c>
      <c r="CI269" s="2" t="s">
        <v>123</v>
      </c>
      <c r="CJ269" s="2" t="s">
        <v>123</v>
      </c>
      <c r="CK269" s="2" t="s">
        <v>123</v>
      </c>
      <c r="CL269" s="2" t="s">
        <v>123</v>
      </c>
      <c r="CM269" s="2" t="s">
        <v>123</v>
      </c>
      <c r="CN269" s="2" t="s">
        <v>123</v>
      </c>
      <c r="CO269" s="2" t="s">
        <v>123</v>
      </c>
      <c r="CP269" s="2" t="s">
        <v>123</v>
      </c>
      <c r="CQ269" s="2" t="s">
        <v>123</v>
      </c>
      <c r="CR269" s="2" t="s">
        <v>123</v>
      </c>
      <c r="CS269" s="2" t="s">
        <v>123</v>
      </c>
      <c r="CT269" s="2" t="s">
        <v>123</v>
      </c>
      <c r="CU269" s="2" t="s">
        <v>123</v>
      </c>
      <c r="CV269" s="2" t="s">
        <v>123</v>
      </c>
      <c r="CW269" s="2" t="s">
        <v>123</v>
      </c>
      <c r="CX269" s="2" t="s">
        <v>123</v>
      </c>
      <c r="CY269" s="2" t="s">
        <v>123</v>
      </c>
      <c r="CZ269" s="2" t="s">
        <v>123</v>
      </c>
      <c r="DA269" s="2" t="s">
        <v>123</v>
      </c>
      <c r="DB269" s="2" t="s">
        <v>123</v>
      </c>
      <c r="DC269" s="2" t="s">
        <v>123</v>
      </c>
      <c r="DD269" s="2" t="s">
        <v>123</v>
      </c>
      <c r="DE269" s="2" t="s">
        <v>123</v>
      </c>
      <c r="DF269" s="2" t="s">
        <v>123</v>
      </c>
      <c r="DG269" s="2" t="s">
        <v>123</v>
      </c>
      <c r="DH269" s="2" t="s">
        <v>123</v>
      </c>
      <c r="DI269" s="2" t="s">
        <v>123</v>
      </c>
      <c r="DJ269" s="2" t="s">
        <v>123</v>
      </c>
      <c r="DK269" s="2" t="s">
        <v>123</v>
      </c>
      <c r="DL269" s="2" t="s">
        <v>123</v>
      </c>
      <c r="DM269" s="2" t="s">
        <v>123</v>
      </c>
      <c r="DN269" s="2" t="s">
        <v>123</v>
      </c>
      <c r="DO269" s="2" t="s">
        <v>123</v>
      </c>
      <c r="DP269" s="2" t="s">
        <v>123</v>
      </c>
      <c r="DQ269" s="2" t="s">
        <v>123</v>
      </c>
      <c r="DR269" s="2" t="s">
        <v>123</v>
      </c>
      <c r="DS269" s="2" t="s">
        <v>123</v>
      </c>
      <c r="DT269" s="2" t="s">
        <v>123</v>
      </c>
      <c r="DU269" s="2" t="s">
        <v>123</v>
      </c>
      <c r="DV269" s="2" t="s">
        <v>123</v>
      </c>
      <c r="DW269" s="2" t="s">
        <v>123</v>
      </c>
      <c r="DX269" s="2" t="s">
        <v>123</v>
      </c>
      <c r="DY269" s="2" t="s">
        <v>123</v>
      </c>
      <c r="DZ269" s="2" t="s">
        <v>123</v>
      </c>
      <c r="EA269" s="2" t="s">
        <v>123</v>
      </c>
      <c r="EB269" s="2" t="s">
        <v>123</v>
      </c>
      <c r="EC269" s="2" t="s">
        <v>123</v>
      </c>
      <c r="ED269" s="2" t="s">
        <v>123</v>
      </c>
      <c r="EE269" s="2" t="s">
        <v>123</v>
      </c>
      <c r="EF269" s="2" t="s">
        <v>123</v>
      </c>
      <c r="EG269" s="2" t="s">
        <v>123</v>
      </c>
      <c r="EH269" s="2" t="s">
        <v>123</v>
      </c>
      <c r="EI269" s="2" t="s">
        <v>123</v>
      </c>
    </row>
    <row r="270" spans="1:139" ht="188.45">
      <c r="A270" s="2" t="s">
        <v>553</v>
      </c>
      <c r="B270" s="2" t="s">
        <v>10</v>
      </c>
      <c r="C270" s="2" t="s">
        <v>123</v>
      </c>
      <c r="D270" s="2" t="s">
        <v>123</v>
      </c>
      <c r="E270" s="2" t="s">
        <v>123</v>
      </c>
      <c r="F270" s="2" t="s">
        <v>123</v>
      </c>
      <c r="G270" s="2" t="s">
        <v>123</v>
      </c>
      <c r="H270" s="2" t="s">
        <v>123</v>
      </c>
      <c r="I270" s="2" t="s">
        <v>123</v>
      </c>
      <c r="J270" s="2" t="s">
        <v>123</v>
      </c>
      <c r="K270" s="2" t="s">
        <v>123</v>
      </c>
      <c r="L270" s="2" t="s">
        <v>123</v>
      </c>
      <c r="M270" s="2" t="s">
        <v>123</v>
      </c>
      <c r="N270" s="2" t="s">
        <v>123</v>
      </c>
      <c r="O270" s="2" t="s">
        <v>123</v>
      </c>
      <c r="P270" s="2" t="s">
        <v>123</v>
      </c>
      <c r="Q270" s="2" t="s">
        <v>123</v>
      </c>
      <c r="R270" s="2" t="s">
        <v>123</v>
      </c>
      <c r="S270" s="2" t="s">
        <v>123</v>
      </c>
      <c r="T270" s="2" t="s">
        <v>123</v>
      </c>
      <c r="U270" s="2" t="s">
        <v>123</v>
      </c>
      <c r="V270" s="2" t="s">
        <v>123</v>
      </c>
      <c r="W270" s="2" t="s">
        <v>123</v>
      </c>
      <c r="X270" s="2" t="s">
        <v>123</v>
      </c>
      <c r="Y270" s="2" t="s">
        <v>123</v>
      </c>
      <c r="Z270" s="2" t="s">
        <v>123</v>
      </c>
      <c r="AA270" s="2" t="s">
        <v>123</v>
      </c>
      <c r="AB270" s="2" t="s">
        <v>123</v>
      </c>
      <c r="AC270" s="2" t="s">
        <v>2119</v>
      </c>
      <c r="AD270">
        <v>1</v>
      </c>
      <c r="AE270">
        <v>3</v>
      </c>
      <c r="AF270">
        <v>2</v>
      </c>
      <c r="AG270">
        <v>1</v>
      </c>
      <c r="AH270">
        <v>3</v>
      </c>
      <c r="AI270">
        <v>50</v>
      </c>
      <c r="AJ270">
        <v>10</v>
      </c>
      <c r="AK270">
        <v>2</v>
      </c>
      <c r="AL270">
        <v>2</v>
      </c>
      <c r="AM270">
        <v>1</v>
      </c>
      <c r="AN270">
        <v>2</v>
      </c>
      <c r="AO270">
        <v>0</v>
      </c>
      <c r="AP270">
        <v>15</v>
      </c>
      <c r="AQ270">
        <v>2</v>
      </c>
      <c r="AR270">
        <v>3</v>
      </c>
      <c r="AS270">
        <v>3</v>
      </c>
      <c r="AT270" s="2" t="s">
        <v>2120</v>
      </c>
      <c r="AU270" s="2" t="s">
        <v>863</v>
      </c>
      <c r="AV270" s="2" t="s">
        <v>846</v>
      </c>
      <c r="AW270" s="2" t="s">
        <v>846</v>
      </c>
      <c r="AX270" s="2" t="s">
        <v>846</v>
      </c>
      <c r="AY270" s="2" t="s">
        <v>846</v>
      </c>
      <c r="AZ270" s="2" t="s">
        <v>846</v>
      </c>
      <c r="BA270" s="2" t="s">
        <v>846</v>
      </c>
      <c r="BB270" s="2" t="s">
        <v>844</v>
      </c>
      <c r="BC270" s="2" t="s">
        <v>844</v>
      </c>
      <c r="BD270" s="2" t="s">
        <v>846</v>
      </c>
      <c r="BE270" s="2" t="s">
        <v>846</v>
      </c>
      <c r="BF270" s="2" t="s">
        <v>123</v>
      </c>
      <c r="BG270" s="2" t="s">
        <v>837</v>
      </c>
      <c r="BH270" s="2" t="s">
        <v>839</v>
      </c>
      <c r="BI270" s="2" t="s">
        <v>837</v>
      </c>
      <c r="BJ270" s="2" t="s">
        <v>839</v>
      </c>
      <c r="BK270">
        <v>0</v>
      </c>
      <c r="BL270">
        <v>0</v>
      </c>
      <c r="BM270">
        <v>1</v>
      </c>
      <c r="BN270">
        <v>9</v>
      </c>
      <c r="BO270">
        <v>90</v>
      </c>
      <c r="BP270" s="2" t="s">
        <v>2121</v>
      </c>
      <c r="BQ270" s="2" t="s">
        <v>2122</v>
      </c>
      <c r="BR270" s="2" t="s">
        <v>2123</v>
      </c>
      <c r="BS270" s="2" t="s">
        <v>2124</v>
      </c>
      <c r="BT270" s="2" t="s">
        <v>123</v>
      </c>
      <c r="BU270" s="2" t="s">
        <v>123</v>
      </c>
      <c r="BV270" s="2" t="s">
        <v>123</v>
      </c>
      <c r="BW270" s="2" t="s">
        <v>123</v>
      </c>
      <c r="BX270" s="2" t="s">
        <v>123</v>
      </c>
      <c r="BY270" s="2" t="s">
        <v>123</v>
      </c>
      <c r="BZ270" s="2" t="s">
        <v>123</v>
      </c>
      <c r="CA270" s="2" t="s">
        <v>123</v>
      </c>
      <c r="CB270" s="2" t="s">
        <v>123</v>
      </c>
      <c r="CC270" s="2" t="s">
        <v>123</v>
      </c>
      <c r="CD270" s="2" t="s">
        <v>123</v>
      </c>
      <c r="CE270" s="2" t="s">
        <v>123</v>
      </c>
      <c r="CF270" s="2" t="s">
        <v>123</v>
      </c>
      <c r="CG270" s="2" t="s">
        <v>123</v>
      </c>
      <c r="CH270" s="2" t="s">
        <v>123</v>
      </c>
      <c r="CI270" s="2" t="s">
        <v>123</v>
      </c>
      <c r="CJ270" s="2" t="s">
        <v>123</v>
      </c>
      <c r="CK270" s="2" t="s">
        <v>123</v>
      </c>
      <c r="CL270" s="2" t="s">
        <v>123</v>
      </c>
      <c r="CM270" s="2" t="s">
        <v>123</v>
      </c>
      <c r="CN270" s="2" t="s">
        <v>123</v>
      </c>
      <c r="CO270" s="2" t="s">
        <v>123</v>
      </c>
      <c r="CP270" s="2" t="s">
        <v>123</v>
      </c>
      <c r="CQ270" s="2" t="s">
        <v>123</v>
      </c>
      <c r="CR270" s="2" t="s">
        <v>123</v>
      </c>
      <c r="CS270" s="2" t="s">
        <v>123</v>
      </c>
      <c r="CT270" s="2" t="s">
        <v>123</v>
      </c>
      <c r="CU270" s="2" t="s">
        <v>123</v>
      </c>
      <c r="CV270" s="2" t="s">
        <v>123</v>
      </c>
      <c r="CW270" s="2" t="s">
        <v>123</v>
      </c>
      <c r="CX270" s="2" t="s">
        <v>123</v>
      </c>
      <c r="CY270" s="2" t="s">
        <v>123</v>
      </c>
      <c r="CZ270" s="2" t="s">
        <v>123</v>
      </c>
      <c r="DA270" s="2" t="s">
        <v>123</v>
      </c>
      <c r="DB270" s="2" t="s">
        <v>123</v>
      </c>
      <c r="DC270" s="2" t="s">
        <v>123</v>
      </c>
      <c r="DD270" s="2" t="s">
        <v>123</v>
      </c>
      <c r="DE270" s="2" t="s">
        <v>123</v>
      </c>
      <c r="DF270" s="2" t="s">
        <v>123</v>
      </c>
      <c r="DG270" s="2" t="s">
        <v>123</v>
      </c>
      <c r="DH270" s="2" t="s">
        <v>123</v>
      </c>
      <c r="DI270" s="2" t="s">
        <v>123</v>
      </c>
      <c r="DJ270" s="2" t="s">
        <v>123</v>
      </c>
      <c r="DK270" s="2" t="s">
        <v>123</v>
      </c>
      <c r="DL270" s="2" t="s">
        <v>123</v>
      </c>
      <c r="DM270" s="2" t="s">
        <v>123</v>
      </c>
      <c r="DN270" s="2" t="s">
        <v>123</v>
      </c>
      <c r="DO270" s="2" t="s">
        <v>123</v>
      </c>
      <c r="DP270" s="2" t="s">
        <v>123</v>
      </c>
      <c r="DQ270" s="2" t="s">
        <v>123</v>
      </c>
      <c r="DR270" s="2" t="s">
        <v>123</v>
      </c>
      <c r="DS270" s="2" t="s">
        <v>123</v>
      </c>
      <c r="DT270" s="2" t="s">
        <v>123</v>
      </c>
      <c r="DU270" s="2" t="s">
        <v>123</v>
      </c>
      <c r="DV270" s="2" t="s">
        <v>123</v>
      </c>
      <c r="DW270" s="2" t="s">
        <v>123</v>
      </c>
      <c r="DX270" s="2" t="s">
        <v>123</v>
      </c>
      <c r="DY270" s="2" t="s">
        <v>123</v>
      </c>
      <c r="DZ270" s="2" t="s">
        <v>123</v>
      </c>
      <c r="EA270" s="2" t="s">
        <v>123</v>
      </c>
      <c r="EB270" s="2" t="s">
        <v>123</v>
      </c>
      <c r="EC270" s="2" t="s">
        <v>123</v>
      </c>
      <c r="ED270" s="2" t="s">
        <v>123</v>
      </c>
      <c r="EE270" s="2" t="s">
        <v>123</v>
      </c>
      <c r="EF270" s="2" t="s">
        <v>123</v>
      </c>
      <c r="EG270" s="2" t="s">
        <v>123</v>
      </c>
      <c r="EH270" s="2" t="s">
        <v>123</v>
      </c>
      <c r="EI270" s="2" t="s">
        <v>123</v>
      </c>
    </row>
    <row r="271" spans="1:139" ht="275.45">
      <c r="A271" s="2" t="s">
        <v>554</v>
      </c>
      <c r="B271" s="2" t="s">
        <v>10</v>
      </c>
      <c r="C271" s="2" t="s">
        <v>123</v>
      </c>
      <c r="D271" s="2" t="s">
        <v>123</v>
      </c>
      <c r="E271" s="2" t="s">
        <v>123</v>
      </c>
      <c r="F271" s="2" t="s">
        <v>123</v>
      </c>
      <c r="G271" s="2" t="s">
        <v>123</v>
      </c>
      <c r="H271" s="2" t="s">
        <v>123</v>
      </c>
      <c r="I271" s="2" t="s">
        <v>123</v>
      </c>
      <c r="J271" s="2" t="s">
        <v>123</v>
      </c>
      <c r="K271" s="2" t="s">
        <v>123</v>
      </c>
      <c r="L271" s="2" t="s">
        <v>123</v>
      </c>
      <c r="M271" s="2" t="s">
        <v>123</v>
      </c>
      <c r="N271" s="2" t="s">
        <v>123</v>
      </c>
      <c r="O271" s="2" t="s">
        <v>123</v>
      </c>
      <c r="P271" s="2" t="s">
        <v>123</v>
      </c>
      <c r="Q271" s="2" t="s">
        <v>123</v>
      </c>
      <c r="R271" s="2" t="s">
        <v>123</v>
      </c>
      <c r="S271" s="2" t="s">
        <v>123</v>
      </c>
      <c r="T271" s="2" t="s">
        <v>123</v>
      </c>
      <c r="U271" s="2" t="s">
        <v>123</v>
      </c>
      <c r="V271" s="2" t="s">
        <v>123</v>
      </c>
      <c r="W271" s="2" t="s">
        <v>123</v>
      </c>
      <c r="X271" s="2" t="s">
        <v>123</v>
      </c>
      <c r="Y271" s="2" t="s">
        <v>123</v>
      </c>
      <c r="Z271" s="2" t="s">
        <v>123</v>
      </c>
      <c r="AA271" s="2" t="s">
        <v>123</v>
      </c>
      <c r="AB271" s="2" t="s">
        <v>123</v>
      </c>
      <c r="AC271" s="2" t="s">
        <v>2125</v>
      </c>
      <c r="AD271">
        <v>0.1</v>
      </c>
      <c r="AE271">
        <v>4</v>
      </c>
      <c r="AF271">
        <v>0.1</v>
      </c>
      <c r="AG271">
        <v>0</v>
      </c>
      <c r="AH271">
        <v>4</v>
      </c>
      <c r="AI271">
        <v>35.200000000000003</v>
      </c>
      <c r="AJ271">
        <v>3</v>
      </c>
      <c r="AK271">
        <v>2</v>
      </c>
      <c r="AL271">
        <v>1</v>
      </c>
      <c r="AM271">
        <v>3</v>
      </c>
      <c r="AN271">
        <v>6</v>
      </c>
      <c r="AO271">
        <v>0</v>
      </c>
      <c r="AP271">
        <v>30</v>
      </c>
      <c r="AQ271">
        <v>0.1</v>
      </c>
      <c r="AR271">
        <v>6</v>
      </c>
      <c r="AS271">
        <v>5.5</v>
      </c>
      <c r="AT271" s="2" t="s">
        <v>2126</v>
      </c>
      <c r="AU271" s="2" t="s">
        <v>863</v>
      </c>
      <c r="AV271" s="2" t="s">
        <v>844</v>
      </c>
      <c r="AW271" s="2" t="s">
        <v>845</v>
      </c>
      <c r="AX271" s="2" t="s">
        <v>123</v>
      </c>
      <c r="AY271" s="2" t="s">
        <v>846</v>
      </c>
      <c r="AZ271" s="2" t="s">
        <v>863</v>
      </c>
      <c r="BA271" s="2" t="s">
        <v>846</v>
      </c>
      <c r="BB271" s="2" t="s">
        <v>123</v>
      </c>
      <c r="BC271" s="2" t="s">
        <v>123</v>
      </c>
      <c r="BD271" s="2" t="s">
        <v>863</v>
      </c>
      <c r="BE271" s="2" t="s">
        <v>846</v>
      </c>
      <c r="BF271" s="2" t="s">
        <v>123</v>
      </c>
      <c r="BG271" s="2" t="s">
        <v>839</v>
      </c>
      <c r="BH271" s="2" t="s">
        <v>839</v>
      </c>
      <c r="BI271" s="2" t="s">
        <v>837</v>
      </c>
      <c r="BJ271" s="2" t="s">
        <v>941</v>
      </c>
      <c r="BK271">
        <v>20</v>
      </c>
      <c r="BL271">
        <v>20</v>
      </c>
      <c r="BM271">
        <v>20</v>
      </c>
      <c r="BN271">
        <v>20</v>
      </c>
      <c r="BO271">
        <v>20</v>
      </c>
      <c r="BP271" s="2" t="s">
        <v>2127</v>
      </c>
      <c r="BQ271" s="2" t="s">
        <v>2128</v>
      </c>
      <c r="BR271" s="2" t="s">
        <v>2129</v>
      </c>
      <c r="BS271" s="2" t="s">
        <v>2130</v>
      </c>
      <c r="BT271" s="2" t="s">
        <v>123</v>
      </c>
      <c r="BU271" s="2" t="s">
        <v>123</v>
      </c>
      <c r="BV271" s="2" t="s">
        <v>123</v>
      </c>
      <c r="BW271" s="2" t="s">
        <v>123</v>
      </c>
      <c r="BX271" s="2" t="s">
        <v>123</v>
      </c>
      <c r="BY271" s="2" t="s">
        <v>123</v>
      </c>
      <c r="BZ271" s="2" t="s">
        <v>123</v>
      </c>
      <c r="CA271" s="2" t="s">
        <v>123</v>
      </c>
      <c r="CB271" s="2" t="s">
        <v>123</v>
      </c>
      <c r="CC271" s="2" t="s">
        <v>123</v>
      </c>
      <c r="CD271" s="2" t="s">
        <v>123</v>
      </c>
      <c r="CE271" s="2" t="s">
        <v>123</v>
      </c>
      <c r="CF271" s="2" t="s">
        <v>123</v>
      </c>
      <c r="CG271" s="2" t="s">
        <v>123</v>
      </c>
      <c r="CH271" s="2" t="s">
        <v>123</v>
      </c>
      <c r="CI271" s="2" t="s">
        <v>123</v>
      </c>
      <c r="CJ271" s="2" t="s">
        <v>123</v>
      </c>
      <c r="CK271" s="2" t="s">
        <v>123</v>
      </c>
      <c r="CL271" s="2" t="s">
        <v>123</v>
      </c>
      <c r="CM271" s="2" t="s">
        <v>123</v>
      </c>
      <c r="CN271" s="2" t="s">
        <v>123</v>
      </c>
      <c r="CO271" s="2" t="s">
        <v>123</v>
      </c>
      <c r="CP271" s="2" t="s">
        <v>123</v>
      </c>
      <c r="CQ271" s="2" t="s">
        <v>123</v>
      </c>
      <c r="CR271" s="2" t="s">
        <v>123</v>
      </c>
      <c r="CS271" s="2" t="s">
        <v>123</v>
      </c>
      <c r="CT271" s="2" t="s">
        <v>123</v>
      </c>
      <c r="CU271" s="2" t="s">
        <v>123</v>
      </c>
      <c r="CV271" s="2" t="s">
        <v>123</v>
      </c>
      <c r="CW271" s="2" t="s">
        <v>123</v>
      </c>
      <c r="CX271" s="2" t="s">
        <v>123</v>
      </c>
      <c r="CY271" s="2" t="s">
        <v>123</v>
      </c>
      <c r="CZ271" s="2" t="s">
        <v>123</v>
      </c>
      <c r="DA271" s="2" t="s">
        <v>123</v>
      </c>
      <c r="DB271" s="2" t="s">
        <v>123</v>
      </c>
      <c r="DC271" s="2" t="s">
        <v>123</v>
      </c>
      <c r="DD271" s="2" t="s">
        <v>123</v>
      </c>
      <c r="DE271" s="2" t="s">
        <v>123</v>
      </c>
      <c r="DF271" s="2" t="s">
        <v>123</v>
      </c>
      <c r="DG271" s="2" t="s">
        <v>123</v>
      </c>
      <c r="DH271" s="2" t="s">
        <v>123</v>
      </c>
      <c r="DI271" s="2" t="s">
        <v>123</v>
      </c>
      <c r="DJ271" s="2" t="s">
        <v>123</v>
      </c>
      <c r="DK271" s="2" t="s">
        <v>123</v>
      </c>
      <c r="DL271" s="2" t="s">
        <v>123</v>
      </c>
      <c r="DM271" s="2" t="s">
        <v>123</v>
      </c>
      <c r="DN271" s="2" t="s">
        <v>123</v>
      </c>
      <c r="DO271" s="2" t="s">
        <v>123</v>
      </c>
      <c r="DP271" s="2" t="s">
        <v>123</v>
      </c>
      <c r="DQ271" s="2" t="s">
        <v>123</v>
      </c>
      <c r="DR271" s="2" t="s">
        <v>123</v>
      </c>
      <c r="DS271" s="2" t="s">
        <v>123</v>
      </c>
      <c r="DT271" s="2" t="s">
        <v>123</v>
      </c>
      <c r="DU271" s="2" t="s">
        <v>123</v>
      </c>
      <c r="DV271" s="2" t="s">
        <v>123</v>
      </c>
      <c r="DW271" s="2" t="s">
        <v>123</v>
      </c>
      <c r="DX271" s="2" t="s">
        <v>123</v>
      </c>
      <c r="DY271" s="2" t="s">
        <v>123</v>
      </c>
      <c r="DZ271" s="2" t="s">
        <v>123</v>
      </c>
      <c r="EA271" s="2" t="s">
        <v>123</v>
      </c>
      <c r="EB271" s="2" t="s">
        <v>123</v>
      </c>
      <c r="EC271" s="2" t="s">
        <v>123</v>
      </c>
      <c r="ED271" s="2" t="s">
        <v>123</v>
      </c>
      <c r="EE271" s="2" t="s">
        <v>123</v>
      </c>
      <c r="EF271" s="2" t="s">
        <v>123</v>
      </c>
      <c r="EG271" s="2" t="s">
        <v>123</v>
      </c>
      <c r="EH271" s="2" t="s">
        <v>123</v>
      </c>
      <c r="EI271" s="2" t="s">
        <v>123</v>
      </c>
    </row>
    <row r="272" spans="1:139" ht="116.1">
      <c r="A272" s="2" t="s">
        <v>356</v>
      </c>
      <c r="B272" s="2" t="s">
        <v>240</v>
      </c>
      <c r="C272" s="2" t="s">
        <v>123</v>
      </c>
      <c r="D272" s="2" t="s">
        <v>123</v>
      </c>
      <c r="E272" s="2" t="s">
        <v>123</v>
      </c>
      <c r="F272" s="2" t="s">
        <v>123</v>
      </c>
      <c r="G272" s="2" t="s">
        <v>123</v>
      </c>
      <c r="H272" s="2" t="s">
        <v>123</v>
      </c>
      <c r="I272" s="2" t="s">
        <v>123</v>
      </c>
      <c r="J272" s="2" t="s">
        <v>123</v>
      </c>
      <c r="K272" s="2" t="s">
        <v>123</v>
      </c>
      <c r="L272" s="2" t="s">
        <v>123</v>
      </c>
      <c r="M272" s="2" t="s">
        <v>123</v>
      </c>
      <c r="N272" s="2" t="s">
        <v>123</v>
      </c>
      <c r="O272" s="2" t="s">
        <v>123</v>
      </c>
      <c r="P272" s="2" t="s">
        <v>123</v>
      </c>
      <c r="Q272" s="2" t="s">
        <v>123</v>
      </c>
      <c r="R272" s="2" t="s">
        <v>123</v>
      </c>
      <c r="S272" s="2" t="s">
        <v>123</v>
      </c>
      <c r="T272" s="2" t="s">
        <v>123</v>
      </c>
      <c r="U272" s="2" t="s">
        <v>123</v>
      </c>
      <c r="V272" s="2" t="s">
        <v>123</v>
      </c>
      <c r="W272" s="2" t="s">
        <v>123</v>
      </c>
      <c r="X272" s="2" t="s">
        <v>123</v>
      </c>
      <c r="Y272" s="2" t="s">
        <v>123</v>
      </c>
      <c r="Z272" s="2" t="s">
        <v>123</v>
      </c>
      <c r="AA272" s="2" t="s">
        <v>123</v>
      </c>
      <c r="AB272" s="2" t="s">
        <v>123</v>
      </c>
      <c r="AC272" s="2" t="s">
        <v>2131</v>
      </c>
      <c r="AD272" s="2" t="s">
        <v>123</v>
      </c>
      <c r="AE272" s="2" t="s">
        <v>123</v>
      </c>
      <c r="AF272" s="2" t="s">
        <v>123</v>
      </c>
      <c r="AG272" s="2" t="s">
        <v>123</v>
      </c>
      <c r="AH272" s="2" t="s">
        <v>123</v>
      </c>
      <c r="AI272" s="2" t="s">
        <v>123</v>
      </c>
      <c r="AJ272" s="2" t="s">
        <v>123</v>
      </c>
      <c r="AK272" s="2" t="s">
        <v>123</v>
      </c>
      <c r="AL272" s="2" t="s">
        <v>123</v>
      </c>
      <c r="AM272" s="2" t="s">
        <v>123</v>
      </c>
      <c r="AN272" s="2" t="s">
        <v>123</v>
      </c>
      <c r="AO272" s="2" t="s">
        <v>123</v>
      </c>
      <c r="AP272" s="2" t="s">
        <v>123</v>
      </c>
      <c r="AQ272" s="2" t="s">
        <v>123</v>
      </c>
      <c r="AR272" s="2" t="s">
        <v>123</v>
      </c>
      <c r="AS272" s="2" t="s">
        <v>123</v>
      </c>
      <c r="AT272" s="2" t="s">
        <v>123</v>
      </c>
      <c r="AU272" s="2" t="s">
        <v>123</v>
      </c>
      <c r="AV272" s="2" t="s">
        <v>123</v>
      </c>
      <c r="AW272" s="2" t="s">
        <v>123</v>
      </c>
      <c r="AX272" s="2" t="s">
        <v>123</v>
      </c>
      <c r="AY272" s="2" t="s">
        <v>123</v>
      </c>
      <c r="AZ272" s="2" t="s">
        <v>123</v>
      </c>
      <c r="BA272" s="2" t="s">
        <v>123</v>
      </c>
      <c r="BB272" s="2" t="s">
        <v>123</v>
      </c>
      <c r="BC272" s="2" t="s">
        <v>123</v>
      </c>
      <c r="BD272" s="2" t="s">
        <v>123</v>
      </c>
      <c r="BE272" s="2" t="s">
        <v>123</v>
      </c>
      <c r="BF272" s="2" t="s">
        <v>123</v>
      </c>
      <c r="BG272" s="2" t="s">
        <v>837</v>
      </c>
      <c r="BH272" s="2" t="s">
        <v>837</v>
      </c>
      <c r="BI272" s="2" t="s">
        <v>837</v>
      </c>
      <c r="BJ272" s="2" t="s">
        <v>837</v>
      </c>
      <c r="BK272">
        <v>30</v>
      </c>
      <c r="BL272">
        <v>15</v>
      </c>
      <c r="BM272">
        <v>0</v>
      </c>
      <c r="BN272">
        <v>55</v>
      </c>
      <c r="BO272">
        <v>0</v>
      </c>
      <c r="BP272" s="2" t="s">
        <v>2132</v>
      </c>
      <c r="BQ272" s="2" t="s">
        <v>2133</v>
      </c>
      <c r="BR272" s="2" t="s">
        <v>2134</v>
      </c>
      <c r="BS272" s="2" t="s">
        <v>2135</v>
      </c>
      <c r="BT272" s="2" t="s">
        <v>123</v>
      </c>
      <c r="BU272" s="2" t="s">
        <v>123</v>
      </c>
      <c r="BV272" s="2" t="s">
        <v>123</v>
      </c>
      <c r="BW272" s="2" t="s">
        <v>123</v>
      </c>
      <c r="BX272" s="2" t="s">
        <v>123</v>
      </c>
      <c r="BY272" s="2" t="s">
        <v>123</v>
      </c>
      <c r="BZ272" s="2" t="s">
        <v>123</v>
      </c>
      <c r="CA272" s="2" t="s">
        <v>123</v>
      </c>
      <c r="CB272" s="2" t="s">
        <v>123</v>
      </c>
      <c r="CC272" s="2" t="s">
        <v>123</v>
      </c>
      <c r="CD272" s="2" t="s">
        <v>123</v>
      </c>
      <c r="CE272" s="2" t="s">
        <v>123</v>
      </c>
      <c r="CF272" s="2" t="s">
        <v>123</v>
      </c>
      <c r="CG272" s="2" t="s">
        <v>123</v>
      </c>
      <c r="CH272" s="2" t="s">
        <v>123</v>
      </c>
      <c r="CI272" s="2" t="s">
        <v>123</v>
      </c>
      <c r="CJ272" s="2" t="s">
        <v>123</v>
      </c>
      <c r="CK272" s="2" t="s">
        <v>123</v>
      </c>
      <c r="CL272" s="2" t="s">
        <v>123</v>
      </c>
      <c r="CM272" s="2" t="s">
        <v>123</v>
      </c>
      <c r="CN272" s="2" t="s">
        <v>123</v>
      </c>
      <c r="CO272" s="2" t="s">
        <v>123</v>
      </c>
      <c r="CP272" s="2" t="s">
        <v>123</v>
      </c>
      <c r="CQ272" s="2" t="s">
        <v>123</v>
      </c>
      <c r="CR272" s="2" t="s">
        <v>123</v>
      </c>
      <c r="CS272" s="2" t="s">
        <v>123</v>
      </c>
      <c r="CT272" s="2" t="s">
        <v>123</v>
      </c>
      <c r="CU272" s="2" t="s">
        <v>123</v>
      </c>
      <c r="CV272" s="2" t="s">
        <v>123</v>
      </c>
      <c r="CW272" s="2" t="s">
        <v>123</v>
      </c>
      <c r="CX272">
        <v>15</v>
      </c>
      <c r="CY272">
        <v>15</v>
      </c>
      <c r="CZ272">
        <v>20</v>
      </c>
      <c r="DA272">
        <v>15</v>
      </c>
      <c r="DB272">
        <v>5</v>
      </c>
      <c r="DC272">
        <v>5</v>
      </c>
      <c r="DD272">
        <v>15</v>
      </c>
      <c r="DE272">
        <v>10</v>
      </c>
      <c r="DF272">
        <v>0</v>
      </c>
      <c r="DG272" s="2" t="s">
        <v>123</v>
      </c>
      <c r="DH272" s="2" t="s">
        <v>846</v>
      </c>
      <c r="DI272" s="2" t="s">
        <v>123</v>
      </c>
      <c r="DJ272" s="2" t="s">
        <v>123</v>
      </c>
      <c r="DK272" s="2" t="s">
        <v>123</v>
      </c>
      <c r="DL272" s="2" t="s">
        <v>123</v>
      </c>
      <c r="DM272" s="2" t="s">
        <v>123</v>
      </c>
      <c r="DN272" s="2" t="s">
        <v>123</v>
      </c>
      <c r="DO272" s="2" t="s">
        <v>123</v>
      </c>
      <c r="DP272" s="2" t="s">
        <v>123</v>
      </c>
      <c r="DQ272" s="2" t="s">
        <v>123</v>
      </c>
      <c r="DR272" s="2" t="s">
        <v>123</v>
      </c>
      <c r="DS272" s="2" t="s">
        <v>123</v>
      </c>
      <c r="DT272" s="2" t="s">
        <v>123</v>
      </c>
      <c r="DU272" s="2" t="s">
        <v>123</v>
      </c>
      <c r="DV272" s="2" t="s">
        <v>123</v>
      </c>
      <c r="DW272" s="2" t="s">
        <v>123</v>
      </c>
      <c r="DX272" s="2" t="s">
        <v>123</v>
      </c>
      <c r="DY272" s="2" t="s">
        <v>123</v>
      </c>
      <c r="DZ272" s="2" t="s">
        <v>123</v>
      </c>
      <c r="EA272" s="2" t="s">
        <v>123</v>
      </c>
      <c r="EB272" s="2" t="s">
        <v>123</v>
      </c>
      <c r="EC272" s="2" t="s">
        <v>123</v>
      </c>
      <c r="ED272" s="2" t="s">
        <v>123</v>
      </c>
      <c r="EE272" s="2" t="s">
        <v>123</v>
      </c>
      <c r="EF272" s="2" t="s">
        <v>123</v>
      </c>
      <c r="EG272" s="2" t="s">
        <v>123</v>
      </c>
      <c r="EH272" s="2" t="s">
        <v>123</v>
      </c>
      <c r="EI272" s="2" t="s">
        <v>123</v>
      </c>
    </row>
    <row r="273" spans="1:139" ht="43.5">
      <c r="A273" s="2" t="s">
        <v>403</v>
      </c>
      <c r="B273" s="2" t="s">
        <v>12</v>
      </c>
      <c r="C273" s="2" t="s">
        <v>123</v>
      </c>
      <c r="D273" s="2" t="s">
        <v>123</v>
      </c>
      <c r="E273" s="2" t="s">
        <v>123</v>
      </c>
      <c r="F273" s="2" t="s">
        <v>123</v>
      </c>
      <c r="G273" s="2" t="s">
        <v>123</v>
      </c>
      <c r="H273" s="2" t="s">
        <v>123</v>
      </c>
      <c r="I273" s="2" t="s">
        <v>123</v>
      </c>
      <c r="J273" s="2" t="s">
        <v>123</v>
      </c>
      <c r="K273" s="2" t="s">
        <v>123</v>
      </c>
      <c r="L273" s="2" t="s">
        <v>123</v>
      </c>
      <c r="M273" s="2" t="s">
        <v>123</v>
      </c>
      <c r="N273" s="2" t="s">
        <v>123</v>
      </c>
      <c r="O273" s="2" t="s">
        <v>123</v>
      </c>
      <c r="P273" s="2" t="s">
        <v>123</v>
      </c>
      <c r="Q273" s="2" t="s">
        <v>123</v>
      </c>
      <c r="R273" s="2" t="s">
        <v>123</v>
      </c>
      <c r="S273" s="2" t="s">
        <v>123</v>
      </c>
      <c r="T273" s="2" t="s">
        <v>123</v>
      </c>
      <c r="U273" s="2" t="s">
        <v>123</v>
      </c>
      <c r="V273" s="2" t="s">
        <v>123</v>
      </c>
      <c r="W273" s="2" t="s">
        <v>123</v>
      </c>
      <c r="X273" s="2" t="s">
        <v>123</v>
      </c>
      <c r="Y273" s="2" t="s">
        <v>123</v>
      </c>
      <c r="Z273" s="2" t="s">
        <v>123</v>
      </c>
      <c r="AA273" s="2" t="s">
        <v>123</v>
      </c>
      <c r="AB273" s="2" t="s">
        <v>123</v>
      </c>
      <c r="AC273" s="2" t="s">
        <v>1903</v>
      </c>
      <c r="AD273" s="2" t="s">
        <v>123</v>
      </c>
      <c r="AE273" s="2" t="s">
        <v>123</v>
      </c>
      <c r="AF273" s="2" t="s">
        <v>123</v>
      </c>
      <c r="AG273" s="2" t="s">
        <v>123</v>
      </c>
      <c r="AH273" s="2" t="s">
        <v>123</v>
      </c>
      <c r="AI273" s="2" t="s">
        <v>123</v>
      </c>
      <c r="AJ273" s="2" t="s">
        <v>123</v>
      </c>
      <c r="AK273" s="2" t="s">
        <v>123</v>
      </c>
      <c r="AL273" s="2" t="s">
        <v>123</v>
      </c>
      <c r="AM273" s="2" t="s">
        <v>123</v>
      </c>
      <c r="AN273" s="2" t="s">
        <v>123</v>
      </c>
      <c r="AO273" s="2" t="s">
        <v>123</v>
      </c>
      <c r="AP273" s="2" t="s">
        <v>123</v>
      </c>
      <c r="AQ273" s="2" t="s">
        <v>123</v>
      </c>
      <c r="AR273" s="2" t="s">
        <v>123</v>
      </c>
      <c r="AS273" s="2" t="s">
        <v>123</v>
      </c>
      <c r="AT273" s="2" t="s">
        <v>123</v>
      </c>
      <c r="AU273" s="2" t="s">
        <v>123</v>
      </c>
      <c r="AV273" s="2" t="s">
        <v>123</v>
      </c>
      <c r="AW273" s="2" t="s">
        <v>123</v>
      </c>
      <c r="AX273" s="2" t="s">
        <v>123</v>
      </c>
      <c r="AY273" s="2" t="s">
        <v>123</v>
      </c>
      <c r="AZ273" s="2" t="s">
        <v>123</v>
      </c>
      <c r="BA273" s="2" t="s">
        <v>123</v>
      </c>
      <c r="BB273" s="2" t="s">
        <v>123</v>
      </c>
      <c r="BC273" s="2" t="s">
        <v>123</v>
      </c>
      <c r="BD273" s="2" t="s">
        <v>123</v>
      </c>
      <c r="BE273" s="2" t="s">
        <v>123</v>
      </c>
      <c r="BF273" s="2" t="s">
        <v>123</v>
      </c>
      <c r="BG273" s="2" t="s">
        <v>838</v>
      </c>
      <c r="BH273" s="2" t="s">
        <v>838</v>
      </c>
      <c r="BI273" s="2" t="s">
        <v>849</v>
      </c>
      <c r="BJ273" s="2" t="s">
        <v>838</v>
      </c>
      <c r="BK273">
        <v>10</v>
      </c>
      <c r="BL273">
        <v>20</v>
      </c>
      <c r="BM273">
        <v>60</v>
      </c>
      <c r="BN273">
        <v>5</v>
      </c>
      <c r="BO273">
        <v>5</v>
      </c>
      <c r="BP273" s="2" t="s">
        <v>2136</v>
      </c>
      <c r="BQ273" s="2" t="s">
        <v>2137</v>
      </c>
      <c r="BR273" s="2" t="s">
        <v>2138</v>
      </c>
      <c r="BS273" s="2" t="s">
        <v>2139</v>
      </c>
      <c r="BT273" s="2" t="s">
        <v>123</v>
      </c>
      <c r="BU273" s="2" t="s">
        <v>123</v>
      </c>
      <c r="BV273" s="2" t="s">
        <v>123</v>
      </c>
      <c r="BW273" s="2" t="s">
        <v>123</v>
      </c>
      <c r="BX273" s="2" t="s">
        <v>123</v>
      </c>
      <c r="BY273" s="2" t="s">
        <v>123</v>
      </c>
      <c r="BZ273" s="2" t="s">
        <v>123</v>
      </c>
      <c r="CA273" s="2" t="s">
        <v>123</v>
      </c>
      <c r="CB273" s="2" t="s">
        <v>123</v>
      </c>
      <c r="CC273" s="2" t="s">
        <v>123</v>
      </c>
      <c r="CD273" s="2" t="s">
        <v>123</v>
      </c>
      <c r="CE273" s="2" t="s">
        <v>123</v>
      </c>
      <c r="CF273" s="2" t="s">
        <v>123</v>
      </c>
      <c r="CG273" s="2" t="s">
        <v>123</v>
      </c>
      <c r="CH273" s="2" t="s">
        <v>123</v>
      </c>
      <c r="CI273" s="2" t="s">
        <v>123</v>
      </c>
      <c r="CJ273" s="2" t="s">
        <v>123</v>
      </c>
      <c r="CK273" s="2" t="s">
        <v>123</v>
      </c>
      <c r="CL273" s="2" t="s">
        <v>123</v>
      </c>
      <c r="CM273" s="2" t="s">
        <v>123</v>
      </c>
      <c r="CN273" s="2" t="s">
        <v>123</v>
      </c>
      <c r="CO273" s="2" t="s">
        <v>123</v>
      </c>
      <c r="CP273" s="2" t="s">
        <v>123</v>
      </c>
      <c r="CQ273" s="2" t="s">
        <v>123</v>
      </c>
      <c r="CR273" s="2" t="s">
        <v>123</v>
      </c>
      <c r="CS273" s="2" t="s">
        <v>123</v>
      </c>
      <c r="CT273" s="2" t="s">
        <v>123</v>
      </c>
      <c r="CU273" s="2" t="s">
        <v>123</v>
      </c>
      <c r="CV273" s="2" t="s">
        <v>123</v>
      </c>
      <c r="CW273" s="2" t="s">
        <v>123</v>
      </c>
      <c r="CX273" s="2" t="s">
        <v>123</v>
      </c>
      <c r="CY273" s="2" t="s">
        <v>123</v>
      </c>
      <c r="CZ273" s="2" t="s">
        <v>123</v>
      </c>
      <c r="DA273" s="2" t="s">
        <v>123</v>
      </c>
      <c r="DB273" s="2" t="s">
        <v>123</v>
      </c>
      <c r="DC273" s="2" t="s">
        <v>123</v>
      </c>
      <c r="DD273" s="2" t="s">
        <v>123</v>
      </c>
      <c r="DE273" s="2" t="s">
        <v>123</v>
      </c>
      <c r="DF273" s="2" t="s">
        <v>123</v>
      </c>
      <c r="DG273" s="2" t="s">
        <v>123</v>
      </c>
      <c r="DH273" s="2" t="s">
        <v>123</v>
      </c>
      <c r="DI273" s="2" t="s">
        <v>123</v>
      </c>
      <c r="DJ273" s="2" t="s">
        <v>123</v>
      </c>
      <c r="DK273" s="2" t="s">
        <v>123</v>
      </c>
      <c r="DL273" s="2" t="s">
        <v>123</v>
      </c>
      <c r="DM273" s="2" t="s">
        <v>123</v>
      </c>
      <c r="DN273" s="2" t="s">
        <v>123</v>
      </c>
      <c r="DO273" s="2" t="s">
        <v>123</v>
      </c>
      <c r="DP273" s="2" t="s">
        <v>123</v>
      </c>
      <c r="DQ273" s="2" t="s">
        <v>123</v>
      </c>
      <c r="DR273" s="2" t="s">
        <v>123</v>
      </c>
      <c r="DS273">
        <v>20</v>
      </c>
      <c r="DT273">
        <v>40</v>
      </c>
      <c r="DU273">
        <v>5</v>
      </c>
      <c r="DV273">
        <v>5</v>
      </c>
      <c r="DW273">
        <v>0</v>
      </c>
      <c r="DX273">
        <v>5</v>
      </c>
      <c r="DY273">
        <v>5</v>
      </c>
      <c r="DZ273">
        <v>0</v>
      </c>
      <c r="EA273">
        <v>10</v>
      </c>
      <c r="EB273">
        <v>10</v>
      </c>
      <c r="EC273" s="2" t="s">
        <v>886</v>
      </c>
      <c r="ED273" s="2" t="s">
        <v>845</v>
      </c>
      <c r="EE273" s="2" t="s">
        <v>844</v>
      </c>
      <c r="EF273" s="2" t="s">
        <v>975</v>
      </c>
      <c r="EG273" s="2" t="s">
        <v>123</v>
      </c>
      <c r="EH273" s="2" t="s">
        <v>123</v>
      </c>
      <c r="EI273" s="2" t="s">
        <v>123</v>
      </c>
    </row>
    <row r="274" spans="1:139" ht="57.95">
      <c r="A274" s="2" t="s">
        <v>555</v>
      </c>
      <c r="B274" s="2" t="s">
        <v>10</v>
      </c>
      <c r="C274" s="2" t="s">
        <v>123</v>
      </c>
      <c r="D274" s="2" t="s">
        <v>123</v>
      </c>
      <c r="E274" s="2" t="s">
        <v>123</v>
      </c>
      <c r="F274" s="2" t="s">
        <v>123</v>
      </c>
      <c r="G274" s="2" t="s">
        <v>123</v>
      </c>
      <c r="H274" s="2" t="s">
        <v>123</v>
      </c>
      <c r="I274" s="2" t="s">
        <v>123</v>
      </c>
      <c r="J274" s="2" t="s">
        <v>123</v>
      </c>
      <c r="K274" s="2" t="s">
        <v>123</v>
      </c>
      <c r="L274" s="2" t="s">
        <v>123</v>
      </c>
      <c r="M274" s="2" t="s">
        <v>123</v>
      </c>
      <c r="N274" s="2" t="s">
        <v>123</v>
      </c>
      <c r="O274" s="2" t="s">
        <v>123</v>
      </c>
      <c r="P274" s="2" t="s">
        <v>123</v>
      </c>
      <c r="Q274" s="2" t="s">
        <v>123</v>
      </c>
      <c r="R274" s="2" t="s">
        <v>123</v>
      </c>
      <c r="S274" s="2" t="s">
        <v>123</v>
      </c>
      <c r="T274" s="2" t="s">
        <v>123</v>
      </c>
      <c r="U274" s="2" t="s">
        <v>123</v>
      </c>
      <c r="V274" s="2" t="s">
        <v>123</v>
      </c>
      <c r="W274" s="2" t="s">
        <v>123</v>
      </c>
      <c r="X274" s="2" t="s">
        <v>123</v>
      </c>
      <c r="Y274" s="2" t="s">
        <v>123</v>
      </c>
      <c r="Z274" s="2" t="s">
        <v>123</v>
      </c>
      <c r="AA274" s="2" t="s">
        <v>123</v>
      </c>
      <c r="AB274" s="2" t="s">
        <v>123</v>
      </c>
      <c r="AC274" s="2" t="s">
        <v>2140</v>
      </c>
      <c r="AD274">
        <v>1</v>
      </c>
      <c r="AE274">
        <v>3</v>
      </c>
      <c r="AF274">
        <v>3</v>
      </c>
      <c r="AG274">
        <v>0</v>
      </c>
      <c r="AH274">
        <v>20</v>
      </c>
      <c r="AI274">
        <v>40</v>
      </c>
      <c r="AJ274">
        <v>10</v>
      </c>
      <c r="AK274">
        <v>1</v>
      </c>
      <c r="AL274">
        <v>1</v>
      </c>
      <c r="AM274">
        <v>1</v>
      </c>
      <c r="AN274">
        <v>0</v>
      </c>
      <c r="AO274">
        <v>0</v>
      </c>
      <c r="AP274">
        <v>15</v>
      </c>
      <c r="AQ274">
        <v>1</v>
      </c>
      <c r="AR274">
        <v>2</v>
      </c>
      <c r="AS274">
        <v>2</v>
      </c>
      <c r="AT274" s="2" t="s">
        <v>2141</v>
      </c>
      <c r="AU274" s="2" t="s">
        <v>846</v>
      </c>
      <c r="AV274" s="2" t="s">
        <v>844</v>
      </c>
      <c r="AW274" s="2" t="s">
        <v>844</v>
      </c>
      <c r="AX274" s="2" t="s">
        <v>846</v>
      </c>
      <c r="AY274" s="2" t="s">
        <v>844</v>
      </c>
      <c r="AZ274" s="2" t="s">
        <v>846</v>
      </c>
      <c r="BA274" s="2" t="s">
        <v>846</v>
      </c>
      <c r="BB274" s="2" t="s">
        <v>846</v>
      </c>
      <c r="BC274" s="2" t="s">
        <v>846</v>
      </c>
      <c r="BD274" s="2" t="s">
        <v>846</v>
      </c>
      <c r="BE274" s="2" t="s">
        <v>123</v>
      </c>
      <c r="BF274" s="2" t="s">
        <v>123</v>
      </c>
      <c r="BG274" s="2" t="s">
        <v>837</v>
      </c>
      <c r="BH274" s="2" t="s">
        <v>837</v>
      </c>
      <c r="BI274" s="2" t="s">
        <v>839</v>
      </c>
      <c r="BJ274" s="2" t="s">
        <v>839</v>
      </c>
      <c r="BK274">
        <v>0</v>
      </c>
      <c r="BL274">
        <v>0</v>
      </c>
      <c r="BM274">
        <v>40</v>
      </c>
      <c r="BN274">
        <v>40</v>
      </c>
      <c r="BO274">
        <v>20</v>
      </c>
      <c r="BP274" s="2" t="s">
        <v>2142</v>
      </c>
      <c r="BQ274" s="2" t="s">
        <v>2143</v>
      </c>
      <c r="BR274" s="2" t="s">
        <v>2144</v>
      </c>
      <c r="BS274" s="2" t="s">
        <v>2145</v>
      </c>
      <c r="BT274" s="2" t="s">
        <v>123</v>
      </c>
      <c r="BU274" s="2" t="s">
        <v>123</v>
      </c>
      <c r="BV274" s="2" t="s">
        <v>123</v>
      </c>
      <c r="BW274" s="2" t="s">
        <v>123</v>
      </c>
      <c r="BX274" s="2" t="s">
        <v>123</v>
      </c>
      <c r="BY274" s="2" t="s">
        <v>123</v>
      </c>
      <c r="BZ274" s="2" t="s">
        <v>123</v>
      </c>
      <c r="CA274" s="2" t="s">
        <v>123</v>
      </c>
      <c r="CB274" s="2" t="s">
        <v>123</v>
      </c>
      <c r="CC274" s="2" t="s">
        <v>123</v>
      </c>
      <c r="CD274" s="2" t="s">
        <v>123</v>
      </c>
      <c r="CE274" s="2" t="s">
        <v>123</v>
      </c>
      <c r="CF274" s="2" t="s">
        <v>123</v>
      </c>
      <c r="CG274" s="2" t="s">
        <v>123</v>
      </c>
      <c r="CH274" s="2" t="s">
        <v>123</v>
      </c>
      <c r="CI274" s="2" t="s">
        <v>123</v>
      </c>
      <c r="CJ274" s="2" t="s">
        <v>123</v>
      </c>
      <c r="CK274" s="2" t="s">
        <v>123</v>
      </c>
      <c r="CL274" s="2" t="s">
        <v>123</v>
      </c>
      <c r="CM274" s="2" t="s">
        <v>123</v>
      </c>
      <c r="CN274" s="2" t="s">
        <v>123</v>
      </c>
      <c r="CO274" s="2" t="s">
        <v>123</v>
      </c>
      <c r="CP274" s="2" t="s">
        <v>123</v>
      </c>
      <c r="CQ274" s="2" t="s">
        <v>123</v>
      </c>
      <c r="CR274" s="2" t="s">
        <v>123</v>
      </c>
      <c r="CS274" s="2" t="s">
        <v>123</v>
      </c>
      <c r="CT274" s="2" t="s">
        <v>123</v>
      </c>
      <c r="CU274" s="2" t="s">
        <v>123</v>
      </c>
      <c r="CV274" s="2" t="s">
        <v>123</v>
      </c>
      <c r="CW274" s="2" t="s">
        <v>123</v>
      </c>
      <c r="CX274" s="2" t="s">
        <v>123</v>
      </c>
      <c r="CY274" s="2" t="s">
        <v>123</v>
      </c>
      <c r="CZ274" s="2" t="s">
        <v>123</v>
      </c>
      <c r="DA274" s="2" t="s">
        <v>123</v>
      </c>
      <c r="DB274" s="2" t="s">
        <v>123</v>
      </c>
      <c r="DC274" s="2" t="s">
        <v>123</v>
      </c>
      <c r="DD274" s="2" t="s">
        <v>123</v>
      </c>
      <c r="DE274" s="2" t="s">
        <v>123</v>
      </c>
      <c r="DF274" s="2" t="s">
        <v>123</v>
      </c>
      <c r="DG274" s="2" t="s">
        <v>123</v>
      </c>
      <c r="DH274" s="2" t="s">
        <v>123</v>
      </c>
      <c r="DI274" s="2" t="s">
        <v>123</v>
      </c>
      <c r="DJ274" s="2" t="s">
        <v>123</v>
      </c>
      <c r="DK274" s="2" t="s">
        <v>123</v>
      </c>
      <c r="DL274" s="2" t="s">
        <v>123</v>
      </c>
      <c r="DM274" s="2" t="s">
        <v>123</v>
      </c>
      <c r="DN274" s="2" t="s">
        <v>123</v>
      </c>
      <c r="DO274" s="2" t="s">
        <v>123</v>
      </c>
      <c r="DP274" s="2" t="s">
        <v>123</v>
      </c>
      <c r="DQ274" s="2" t="s">
        <v>123</v>
      </c>
      <c r="DR274" s="2" t="s">
        <v>123</v>
      </c>
      <c r="DS274" s="2" t="s">
        <v>123</v>
      </c>
      <c r="DT274" s="2" t="s">
        <v>123</v>
      </c>
      <c r="DU274" s="2" t="s">
        <v>123</v>
      </c>
      <c r="DV274" s="2" t="s">
        <v>123</v>
      </c>
      <c r="DW274" s="2" t="s">
        <v>123</v>
      </c>
      <c r="DX274" s="2" t="s">
        <v>123</v>
      </c>
      <c r="DY274" s="2" t="s">
        <v>123</v>
      </c>
      <c r="DZ274" s="2" t="s">
        <v>123</v>
      </c>
      <c r="EA274" s="2" t="s">
        <v>123</v>
      </c>
      <c r="EB274" s="2" t="s">
        <v>123</v>
      </c>
      <c r="EC274" s="2" t="s">
        <v>123</v>
      </c>
      <c r="ED274" s="2" t="s">
        <v>123</v>
      </c>
      <c r="EE274" s="2" t="s">
        <v>123</v>
      </c>
      <c r="EF274" s="2" t="s">
        <v>123</v>
      </c>
      <c r="EG274" s="2" t="s">
        <v>123</v>
      </c>
      <c r="EH274" s="2" t="s">
        <v>123</v>
      </c>
      <c r="EI274" s="2" t="s">
        <v>123</v>
      </c>
    </row>
    <row r="275" spans="1:139" ht="57.95">
      <c r="A275" s="2" t="s">
        <v>357</v>
      </c>
      <c r="B275" s="2" t="s">
        <v>240</v>
      </c>
      <c r="C275" s="2" t="s">
        <v>123</v>
      </c>
      <c r="D275" s="2" t="s">
        <v>123</v>
      </c>
      <c r="E275" s="2" t="s">
        <v>123</v>
      </c>
      <c r="F275" s="2" t="s">
        <v>123</v>
      </c>
      <c r="G275" s="2" t="s">
        <v>123</v>
      </c>
      <c r="H275" s="2" t="s">
        <v>123</v>
      </c>
      <c r="I275" s="2" t="s">
        <v>123</v>
      </c>
      <c r="J275" s="2" t="s">
        <v>123</v>
      </c>
      <c r="K275" s="2" t="s">
        <v>123</v>
      </c>
      <c r="L275" s="2" t="s">
        <v>123</v>
      </c>
      <c r="M275" s="2" t="s">
        <v>123</v>
      </c>
      <c r="N275" s="2" t="s">
        <v>123</v>
      </c>
      <c r="O275" s="2" t="s">
        <v>123</v>
      </c>
      <c r="P275" s="2" t="s">
        <v>123</v>
      </c>
      <c r="Q275" s="2" t="s">
        <v>123</v>
      </c>
      <c r="R275" s="2" t="s">
        <v>123</v>
      </c>
      <c r="S275" s="2" t="s">
        <v>123</v>
      </c>
      <c r="T275" s="2" t="s">
        <v>123</v>
      </c>
      <c r="U275" s="2" t="s">
        <v>123</v>
      </c>
      <c r="V275" s="2" t="s">
        <v>123</v>
      </c>
      <c r="W275" s="2" t="s">
        <v>123</v>
      </c>
      <c r="X275" s="2" t="s">
        <v>123</v>
      </c>
      <c r="Y275" s="2" t="s">
        <v>123</v>
      </c>
      <c r="Z275" s="2" t="s">
        <v>123</v>
      </c>
      <c r="AA275" s="2" t="s">
        <v>123</v>
      </c>
      <c r="AB275" s="2" t="s">
        <v>123</v>
      </c>
      <c r="AC275" s="2" t="s">
        <v>2146</v>
      </c>
      <c r="AD275" s="2" t="s">
        <v>123</v>
      </c>
      <c r="AE275" s="2" t="s">
        <v>123</v>
      </c>
      <c r="AF275" s="2" t="s">
        <v>123</v>
      </c>
      <c r="AG275" s="2" t="s">
        <v>123</v>
      </c>
      <c r="AH275" s="2" t="s">
        <v>123</v>
      </c>
      <c r="AI275" s="2" t="s">
        <v>123</v>
      </c>
      <c r="AJ275" s="2" t="s">
        <v>123</v>
      </c>
      <c r="AK275" s="2" t="s">
        <v>123</v>
      </c>
      <c r="AL275" s="2" t="s">
        <v>123</v>
      </c>
      <c r="AM275" s="2" t="s">
        <v>123</v>
      </c>
      <c r="AN275" s="2" t="s">
        <v>123</v>
      </c>
      <c r="AO275" s="2" t="s">
        <v>123</v>
      </c>
      <c r="AP275" s="2" t="s">
        <v>123</v>
      </c>
      <c r="AQ275" s="2" t="s">
        <v>123</v>
      </c>
      <c r="AR275" s="2" t="s">
        <v>123</v>
      </c>
      <c r="AS275" s="2" t="s">
        <v>123</v>
      </c>
      <c r="AT275" s="2" t="s">
        <v>123</v>
      </c>
      <c r="AU275" s="2" t="s">
        <v>123</v>
      </c>
      <c r="AV275" s="2" t="s">
        <v>123</v>
      </c>
      <c r="AW275" s="2" t="s">
        <v>123</v>
      </c>
      <c r="AX275" s="2" t="s">
        <v>123</v>
      </c>
      <c r="AY275" s="2" t="s">
        <v>123</v>
      </c>
      <c r="AZ275" s="2" t="s">
        <v>123</v>
      </c>
      <c r="BA275" s="2" t="s">
        <v>123</v>
      </c>
      <c r="BB275" s="2" t="s">
        <v>123</v>
      </c>
      <c r="BC275" s="2" t="s">
        <v>123</v>
      </c>
      <c r="BD275" s="2" t="s">
        <v>123</v>
      </c>
      <c r="BE275" s="2" t="s">
        <v>123</v>
      </c>
      <c r="BF275" s="2" t="s">
        <v>123</v>
      </c>
      <c r="BG275" s="2" t="s">
        <v>837</v>
      </c>
      <c r="BH275" s="2" t="s">
        <v>837</v>
      </c>
      <c r="BI275" s="2" t="s">
        <v>849</v>
      </c>
      <c r="BJ275" s="2" t="s">
        <v>838</v>
      </c>
      <c r="BK275">
        <v>10</v>
      </c>
      <c r="BL275">
        <v>40</v>
      </c>
      <c r="BM275">
        <v>20</v>
      </c>
      <c r="BN275">
        <v>20</v>
      </c>
      <c r="BO275">
        <v>10</v>
      </c>
      <c r="BP275" s="2" t="s">
        <v>2147</v>
      </c>
      <c r="BQ275" s="2" t="s">
        <v>2148</v>
      </c>
      <c r="BR275" s="2" t="s">
        <v>2149</v>
      </c>
      <c r="BS275" s="2" t="s">
        <v>2150</v>
      </c>
      <c r="BT275" s="2" t="s">
        <v>123</v>
      </c>
      <c r="BU275" s="2" t="s">
        <v>123</v>
      </c>
      <c r="BV275" s="2" t="s">
        <v>123</v>
      </c>
      <c r="BW275" s="2" t="s">
        <v>123</v>
      </c>
      <c r="BX275" s="2" t="s">
        <v>123</v>
      </c>
      <c r="BY275" s="2" t="s">
        <v>123</v>
      </c>
      <c r="BZ275" s="2" t="s">
        <v>123</v>
      </c>
      <c r="CA275" s="2" t="s">
        <v>123</v>
      </c>
      <c r="CB275" s="2" t="s">
        <v>123</v>
      </c>
      <c r="CC275" s="2" t="s">
        <v>123</v>
      </c>
      <c r="CD275" s="2" t="s">
        <v>123</v>
      </c>
      <c r="CE275" s="2" t="s">
        <v>123</v>
      </c>
      <c r="CF275" s="2" t="s">
        <v>123</v>
      </c>
      <c r="CG275" s="2" t="s">
        <v>123</v>
      </c>
      <c r="CH275" s="2" t="s">
        <v>123</v>
      </c>
      <c r="CI275" s="2" t="s">
        <v>123</v>
      </c>
      <c r="CJ275" s="2" t="s">
        <v>123</v>
      </c>
      <c r="CK275" s="2" t="s">
        <v>123</v>
      </c>
      <c r="CL275" s="2" t="s">
        <v>123</v>
      </c>
      <c r="CM275" s="2" t="s">
        <v>123</v>
      </c>
      <c r="CN275" s="2" t="s">
        <v>123</v>
      </c>
      <c r="CO275" s="2" t="s">
        <v>123</v>
      </c>
      <c r="CP275" s="2" t="s">
        <v>123</v>
      </c>
      <c r="CQ275" s="2" t="s">
        <v>123</v>
      </c>
      <c r="CR275" s="2" t="s">
        <v>123</v>
      </c>
      <c r="CS275" s="2" t="s">
        <v>123</v>
      </c>
      <c r="CT275" s="2" t="s">
        <v>123</v>
      </c>
      <c r="CU275" s="2" t="s">
        <v>123</v>
      </c>
      <c r="CV275" s="2" t="s">
        <v>123</v>
      </c>
      <c r="CW275" s="2" t="s">
        <v>123</v>
      </c>
      <c r="CX275">
        <v>20</v>
      </c>
      <c r="CY275">
        <v>10</v>
      </c>
      <c r="CZ275">
        <v>30</v>
      </c>
      <c r="DA275">
        <v>25</v>
      </c>
      <c r="DB275">
        <v>3</v>
      </c>
      <c r="DC275">
        <v>1</v>
      </c>
      <c r="DD275">
        <v>10</v>
      </c>
      <c r="DE275">
        <v>1</v>
      </c>
      <c r="DF275">
        <v>0</v>
      </c>
      <c r="DG275" s="2" t="s">
        <v>123</v>
      </c>
      <c r="DH275" s="2" t="s">
        <v>846</v>
      </c>
      <c r="DI275" s="2" t="s">
        <v>123</v>
      </c>
      <c r="DJ275" s="2" t="s">
        <v>123</v>
      </c>
      <c r="DK275" s="2" t="s">
        <v>123</v>
      </c>
      <c r="DL275" s="2" t="s">
        <v>123</v>
      </c>
      <c r="DM275" s="2" t="s">
        <v>123</v>
      </c>
      <c r="DN275" s="2" t="s">
        <v>123</v>
      </c>
      <c r="DO275" s="2" t="s">
        <v>123</v>
      </c>
      <c r="DP275" s="2" t="s">
        <v>123</v>
      </c>
      <c r="DQ275" s="2" t="s">
        <v>123</v>
      </c>
      <c r="DR275" s="2" t="s">
        <v>123</v>
      </c>
      <c r="DS275" s="2" t="s">
        <v>123</v>
      </c>
      <c r="DT275" s="2" t="s">
        <v>123</v>
      </c>
      <c r="DU275" s="2" t="s">
        <v>123</v>
      </c>
      <c r="DV275" s="2" t="s">
        <v>123</v>
      </c>
      <c r="DW275" s="2" t="s">
        <v>123</v>
      </c>
      <c r="DX275" s="2" t="s">
        <v>123</v>
      </c>
      <c r="DY275" s="2" t="s">
        <v>123</v>
      </c>
      <c r="DZ275" s="2" t="s">
        <v>123</v>
      </c>
      <c r="EA275" s="2" t="s">
        <v>123</v>
      </c>
      <c r="EB275" s="2" t="s">
        <v>123</v>
      </c>
      <c r="EC275" s="2" t="s">
        <v>123</v>
      </c>
      <c r="ED275" s="2" t="s">
        <v>123</v>
      </c>
      <c r="EE275" s="2" t="s">
        <v>123</v>
      </c>
      <c r="EF275" s="2" t="s">
        <v>123</v>
      </c>
      <c r="EG275" s="2" t="s">
        <v>123</v>
      </c>
      <c r="EH275" s="2" t="s">
        <v>123</v>
      </c>
      <c r="EI275" s="2" t="s">
        <v>123</v>
      </c>
    </row>
    <row r="276" spans="1:139" ht="57.95">
      <c r="A276" s="2" t="s">
        <v>404</v>
      </c>
      <c r="B276" s="2" t="s">
        <v>12</v>
      </c>
      <c r="C276" s="2" t="s">
        <v>123</v>
      </c>
      <c r="D276" s="2" t="s">
        <v>123</v>
      </c>
      <c r="E276" s="2" t="s">
        <v>123</v>
      </c>
      <c r="F276" s="2" t="s">
        <v>123</v>
      </c>
      <c r="G276" s="2" t="s">
        <v>123</v>
      </c>
      <c r="H276" s="2" t="s">
        <v>123</v>
      </c>
      <c r="I276" s="2" t="s">
        <v>123</v>
      </c>
      <c r="J276" s="2" t="s">
        <v>123</v>
      </c>
      <c r="K276" s="2" t="s">
        <v>123</v>
      </c>
      <c r="L276" s="2" t="s">
        <v>123</v>
      </c>
      <c r="M276" s="2" t="s">
        <v>123</v>
      </c>
      <c r="N276" s="2" t="s">
        <v>123</v>
      </c>
      <c r="O276" s="2" t="s">
        <v>123</v>
      </c>
      <c r="P276" s="2" t="s">
        <v>123</v>
      </c>
      <c r="Q276" s="2" t="s">
        <v>123</v>
      </c>
      <c r="R276" s="2" t="s">
        <v>123</v>
      </c>
      <c r="S276" s="2" t="s">
        <v>123</v>
      </c>
      <c r="T276" s="2" t="s">
        <v>123</v>
      </c>
      <c r="U276" s="2" t="s">
        <v>123</v>
      </c>
      <c r="V276" s="2" t="s">
        <v>123</v>
      </c>
      <c r="W276" s="2" t="s">
        <v>123</v>
      </c>
      <c r="X276" s="2" t="s">
        <v>123</v>
      </c>
      <c r="Y276" s="2" t="s">
        <v>123</v>
      </c>
      <c r="Z276" s="2" t="s">
        <v>123</v>
      </c>
      <c r="AA276" s="2" t="s">
        <v>123</v>
      </c>
      <c r="AB276" s="2" t="s">
        <v>123</v>
      </c>
      <c r="AC276" s="2" t="s">
        <v>2151</v>
      </c>
      <c r="AD276" s="2" t="s">
        <v>123</v>
      </c>
      <c r="AE276" s="2" t="s">
        <v>123</v>
      </c>
      <c r="AF276" s="2" t="s">
        <v>123</v>
      </c>
      <c r="AG276" s="2" t="s">
        <v>123</v>
      </c>
      <c r="AH276" s="2" t="s">
        <v>123</v>
      </c>
      <c r="AI276" s="2" t="s">
        <v>123</v>
      </c>
      <c r="AJ276" s="2" t="s">
        <v>123</v>
      </c>
      <c r="AK276" s="2" t="s">
        <v>123</v>
      </c>
      <c r="AL276" s="2" t="s">
        <v>123</v>
      </c>
      <c r="AM276" s="2" t="s">
        <v>123</v>
      </c>
      <c r="AN276" s="2" t="s">
        <v>123</v>
      </c>
      <c r="AO276" s="2" t="s">
        <v>123</v>
      </c>
      <c r="AP276" s="2" t="s">
        <v>123</v>
      </c>
      <c r="AQ276" s="2" t="s">
        <v>123</v>
      </c>
      <c r="AR276" s="2" t="s">
        <v>123</v>
      </c>
      <c r="AS276" s="2" t="s">
        <v>123</v>
      </c>
      <c r="AT276" s="2" t="s">
        <v>123</v>
      </c>
      <c r="AU276" s="2" t="s">
        <v>123</v>
      </c>
      <c r="AV276" s="2" t="s">
        <v>123</v>
      </c>
      <c r="AW276" s="2" t="s">
        <v>123</v>
      </c>
      <c r="AX276" s="2" t="s">
        <v>123</v>
      </c>
      <c r="AY276" s="2" t="s">
        <v>123</v>
      </c>
      <c r="AZ276" s="2" t="s">
        <v>123</v>
      </c>
      <c r="BA276" s="2" t="s">
        <v>123</v>
      </c>
      <c r="BB276" s="2" t="s">
        <v>123</v>
      </c>
      <c r="BC276" s="2" t="s">
        <v>123</v>
      </c>
      <c r="BD276" s="2" t="s">
        <v>123</v>
      </c>
      <c r="BE276" s="2" t="s">
        <v>123</v>
      </c>
      <c r="BF276" s="2" t="s">
        <v>123</v>
      </c>
      <c r="BG276" s="2" t="s">
        <v>838</v>
      </c>
      <c r="BH276" s="2" t="s">
        <v>839</v>
      </c>
      <c r="BI276" s="2" t="s">
        <v>839</v>
      </c>
      <c r="BJ276" s="2" t="s">
        <v>837</v>
      </c>
      <c r="BK276">
        <v>20</v>
      </c>
      <c r="BL276">
        <v>0</v>
      </c>
      <c r="BM276">
        <v>50</v>
      </c>
      <c r="BN276">
        <v>0</v>
      </c>
      <c r="BO276">
        <v>30</v>
      </c>
      <c r="BP276" s="2" t="s">
        <v>2152</v>
      </c>
      <c r="BQ276" s="2" t="s">
        <v>2153</v>
      </c>
      <c r="BR276" s="2" t="s">
        <v>2154</v>
      </c>
      <c r="BS276" s="2" t="s">
        <v>2155</v>
      </c>
      <c r="BT276" s="2" t="s">
        <v>123</v>
      </c>
      <c r="BU276" s="2" t="s">
        <v>123</v>
      </c>
      <c r="BV276" s="2" t="s">
        <v>123</v>
      </c>
      <c r="BW276" s="2" t="s">
        <v>123</v>
      </c>
      <c r="BX276" s="2" t="s">
        <v>123</v>
      </c>
      <c r="BY276" s="2" t="s">
        <v>123</v>
      </c>
      <c r="BZ276" s="2" t="s">
        <v>123</v>
      </c>
      <c r="CA276" s="2" t="s">
        <v>123</v>
      </c>
      <c r="CB276" s="2" t="s">
        <v>123</v>
      </c>
      <c r="CC276" s="2" t="s">
        <v>123</v>
      </c>
      <c r="CD276" s="2" t="s">
        <v>123</v>
      </c>
      <c r="CE276" s="2" t="s">
        <v>123</v>
      </c>
      <c r="CF276" s="2" t="s">
        <v>123</v>
      </c>
      <c r="CG276" s="2" t="s">
        <v>123</v>
      </c>
      <c r="CH276" s="2" t="s">
        <v>123</v>
      </c>
      <c r="CI276" s="2" t="s">
        <v>123</v>
      </c>
      <c r="CJ276" s="2" t="s">
        <v>123</v>
      </c>
      <c r="CK276" s="2" t="s">
        <v>123</v>
      </c>
      <c r="CL276" s="2" t="s">
        <v>123</v>
      </c>
      <c r="CM276" s="2" t="s">
        <v>123</v>
      </c>
      <c r="CN276" s="2" t="s">
        <v>123</v>
      </c>
      <c r="CO276" s="2" t="s">
        <v>123</v>
      </c>
      <c r="CP276" s="2" t="s">
        <v>123</v>
      </c>
      <c r="CQ276" s="2" t="s">
        <v>123</v>
      </c>
      <c r="CR276" s="2" t="s">
        <v>123</v>
      </c>
      <c r="CS276" s="2" t="s">
        <v>123</v>
      </c>
      <c r="CT276" s="2" t="s">
        <v>123</v>
      </c>
      <c r="CU276" s="2" t="s">
        <v>123</v>
      </c>
      <c r="CV276" s="2" t="s">
        <v>123</v>
      </c>
      <c r="CW276" s="2" t="s">
        <v>123</v>
      </c>
      <c r="CX276" s="2" t="s">
        <v>123</v>
      </c>
      <c r="CY276" s="2" t="s">
        <v>123</v>
      </c>
      <c r="CZ276" s="2" t="s">
        <v>123</v>
      </c>
      <c r="DA276" s="2" t="s">
        <v>123</v>
      </c>
      <c r="DB276" s="2" t="s">
        <v>123</v>
      </c>
      <c r="DC276" s="2" t="s">
        <v>123</v>
      </c>
      <c r="DD276" s="2" t="s">
        <v>123</v>
      </c>
      <c r="DE276" s="2" t="s">
        <v>123</v>
      </c>
      <c r="DF276" s="2" t="s">
        <v>123</v>
      </c>
      <c r="DG276" s="2" t="s">
        <v>123</v>
      </c>
      <c r="DH276" s="2" t="s">
        <v>123</v>
      </c>
      <c r="DI276" s="2" t="s">
        <v>123</v>
      </c>
      <c r="DJ276" s="2" t="s">
        <v>123</v>
      </c>
      <c r="DK276" s="2" t="s">
        <v>123</v>
      </c>
      <c r="DL276" s="2" t="s">
        <v>123</v>
      </c>
      <c r="DM276" s="2" t="s">
        <v>123</v>
      </c>
      <c r="DN276" s="2" t="s">
        <v>123</v>
      </c>
      <c r="DO276" s="2" t="s">
        <v>123</v>
      </c>
      <c r="DP276" s="2" t="s">
        <v>123</v>
      </c>
      <c r="DQ276" s="2" t="s">
        <v>123</v>
      </c>
      <c r="DR276" s="2" t="s">
        <v>123</v>
      </c>
      <c r="DS276">
        <v>30</v>
      </c>
      <c r="DT276">
        <v>10</v>
      </c>
      <c r="DU276">
        <v>10</v>
      </c>
      <c r="DV276">
        <v>20</v>
      </c>
      <c r="DW276">
        <v>0</v>
      </c>
      <c r="DX276">
        <v>10</v>
      </c>
      <c r="DY276">
        <v>0</v>
      </c>
      <c r="DZ276">
        <v>10</v>
      </c>
      <c r="EA276">
        <v>10</v>
      </c>
      <c r="EB276">
        <v>0</v>
      </c>
      <c r="EC276" s="2" t="s">
        <v>123</v>
      </c>
      <c r="ED276" s="2" t="s">
        <v>845</v>
      </c>
      <c r="EE276" s="2" t="s">
        <v>844</v>
      </c>
      <c r="EF276" s="2" t="s">
        <v>889</v>
      </c>
      <c r="EG276" s="2" t="s">
        <v>123</v>
      </c>
      <c r="EH276" s="2" t="s">
        <v>123</v>
      </c>
      <c r="EI276" s="2" t="s">
        <v>123</v>
      </c>
    </row>
    <row r="277" spans="1:139" ht="101.45">
      <c r="A277" s="2" t="s">
        <v>556</v>
      </c>
      <c r="B277" s="2" t="s">
        <v>10</v>
      </c>
      <c r="C277" s="2" t="s">
        <v>123</v>
      </c>
      <c r="D277" s="2" t="s">
        <v>123</v>
      </c>
      <c r="E277" s="2" t="s">
        <v>123</v>
      </c>
      <c r="F277" s="2" t="s">
        <v>123</v>
      </c>
      <c r="G277" s="2" t="s">
        <v>123</v>
      </c>
      <c r="H277" s="2" t="s">
        <v>123</v>
      </c>
      <c r="I277" s="2" t="s">
        <v>123</v>
      </c>
      <c r="J277" s="2" t="s">
        <v>123</v>
      </c>
      <c r="K277" s="2" t="s">
        <v>123</v>
      </c>
      <c r="L277" s="2" t="s">
        <v>123</v>
      </c>
      <c r="M277" s="2" t="s">
        <v>123</v>
      </c>
      <c r="N277" s="2" t="s">
        <v>123</v>
      </c>
      <c r="O277" s="2" t="s">
        <v>123</v>
      </c>
      <c r="P277" s="2" t="s">
        <v>123</v>
      </c>
      <c r="Q277" s="2" t="s">
        <v>123</v>
      </c>
      <c r="R277" s="2" t="s">
        <v>123</v>
      </c>
      <c r="S277" s="2" t="s">
        <v>123</v>
      </c>
      <c r="T277" s="2" t="s">
        <v>123</v>
      </c>
      <c r="U277" s="2" t="s">
        <v>123</v>
      </c>
      <c r="V277" s="2" t="s">
        <v>123</v>
      </c>
      <c r="W277" s="2" t="s">
        <v>123</v>
      </c>
      <c r="X277" s="2" t="s">
        <v>123</v>
      </c>
      <c r="Y277" s="2" t="s">
        <v>123</v>
      </c>
      <c r="Z277" s="2" t="s">
        <v>123</v>
      </c>
      <c r="AA277" s="2" t="s">
        <v>123</v>
      </c>
      <c r="AB277" s="2" t="s">
        <v>123</v>
      </c>
      <c r="AC277" s="2" t="s">
        <v>2156</v>
      </c>
      <c r="AD277">
        <v>2</v>
      </c>
      <c r="AE277">
        <v>4</v>
      </c>
      <c r="AF277">
        <v>2</v>
      </c>
      <c r="AG277">
        <v>2</v>
      </c>
      <c r="AH277">
        <v>4</v>
      </c>
      <c r="AI277">
        <v>25</v>
      </c>
      <c r="AJ277">
        <v>10</v>
      </c>
      <c r="AK277">
        <v>10</v>
      </c>
      <c r="AL277">
        <v>5</v>
      </c>
      <c r="AM277">
        <v>2</v>
      </c>
      <c r="AN277">
        <v>5</v>
      </c>
      <c r="AO277">
        <v>0</v>
      </c>
      <c r="AP277">
        <v>20</v>
      </c>
      <c r="AQ277">
        <v>4</v>
      </c>
      <c r="AR277">
        <v>0</v>
      </c>
      <c r="AS277">
        <v>5</v>
      </c>
      <c r="AT277" s="2" t="s">
        <v>2157</v>
      </c>
      <c r="AU277" s="2" t="s">
        <v>863</v>
      </c>
      <c r="AV277" s="2" t="s">
        <v>846</v>
      </c>
      <c r="AW277" s="2" t="s">
        <v>844</v>
      </c>
      <c r="AX277" s="2" t="s">
        <v>863</v>
      </c>
      <c r="AY277" s="2" t="s">
        <v>846</v>
      </c>
      <c r="AZ277" s="2" t="s">
        <v>846</v>
      </c>
      <c r="BA277" s="2" t="s">
        <v>846</v>
      </c>
      <c r="BB277" s="2" t="s">
        <v>846</v>
      </c>
      <c r="BC277" s="2" t="s">
        <v>844</v>
      </c>
      <c r="BD277" s="2" t="s">
        <v>863</v>
      </c>
      <c r="BE277" s="2" t="s">
        <v>846</v>
      </c>
      <c r="BF277" s="2" t="s">
        <v>123</v>
      </c>
      <c r="BG277" s="2" t="s">
        <v>837</v>
      </c>
      <c r="BH277" s="2" t="s">
        <v>837</v>
      </c>
      <c r="BI277" s="2" t="s">
        <v>837</v>
      </c>
      <c r="BJ277" s="2" t="s">
        <v>839</v>
      </c>
      <c r="BK277">
        <v>10</v>
      </c>
      <c r="BL277">
        <v>10</v>
      </c>
      <c r="BM277">
        <v>30</v>
      </c>
      <c r="BN277">
        <v>30</v>
      </c>
      <c r="BO277">
        <v>20</v>
      </c>
      <c r="BP277" s="2" t="s">
        <v>2158</v>
      </c>
      <c r="BQ277" s="2" t="s">
        <v>2159</v>
      </c>
      <c r="BR277" s="2" t="s">
        <v>2160</v>
      </c>
      <c r="BS277" s="2" t="s">
        <v>2161</v>
      </c>
      <c r="BT277" s="2" t="s">
        <v>123</v>
      </c>
      <c r="BU277" s="2" t="s">
        <v>123</v>
      </c>
      <c r="BV277" s="2" t="s">
        <v>123</v>
      </c>
      <c r="BW277" s="2" t="s">
        <v>123</v>
      </c>
      <c r="BX277" s="2" t="s">
        <v>123</v>
      </c>
      <c r="BY277" s="2" t="s">
        <v>123</v>
      </c>
      <c r="BZ277" s="2" t="s">
        <v>123</v>
      </c>
      <c r="CA277" s="2" t="s">
        <v>123</v>
      </c>
      <c r="CB277" s="2" t="s">
        <v>123</v>
      </c>
      <c r="CC277" s="2" t="s">
        <v>123</v>
      </c>
      <c r="CD277" s="2" t="s">
        <v>123</v>
      </c>
      <c r="CE277" s="2" t="s">
        <v>123</v>
      </c>
      <c r="CF277" s="2" t="s">
        <v>123</v>
      </c>
      <c r="CG277" s="2" t="s">
        <v>123</v>
      </c>
      <c r="CH277" s="2" t="s">
        <v>123</v>
      </c>
      <c r="CI277" s="2" t="s">
        <v>123</v>
      </c>
      <c r="CJ277" s="2" t="s">
        <v>123</v>
      </c>
      <c r="CK277" s="2" t="s">
        <v>123</v>
      </c>
      <c r="CL277" s="2" t="s">
        <v>123</v>
      </c>
      <c r="CM277" s="2" t="s">
        <v>123</v>
      </c>
      <c r="CN277" s="2" t="s">
        <v>123</v>
      </c>
      <c r="CO277" s="2" t="s">
        <v>123</v>
      </c>
      <c r="CP277" s="2" t="s">
        <v>123</v>
      </c>
      <c r="CQ277" s="2" t="s">
        <v>123</v>
      </c>
      <c r="CR277" s="2" t="s">
        <v>123</v>
      </c>
      <c r="CS277" s="2" t="s">
        <v>123</v>
      </c>
      <c r="CT277" s="2" t="s">
        <v>123</v>
      </c>
      <c r="CU277" s="2" t="s">
        <v>123</v>
      </c>
      <c r="CV277" s="2" t="s">
        <v>123</v>
      </c>
      <c r="CW277" s="2" t="s">
        <v>123</v>
      </c>
      <c r="CX277" s="2" t="s">
        <v>123</v>
      </c>
      <c r="CY277" s="2" t="s">
        <v>123</v>
      </c>
      <c r="CZ277" s="2" t="s">
        <v>123</v>
      </c>
      <c r="DA277" s="2" t="s">
        <v>123</v>
      </c>
      <c r="DB277" s="2" t="s">
        <v>123</v>
      </c>
      <c r="DC277" s="2" t="s">
        <v>123</v>
      </c>
      <c r="DD277" s="2" t="s">
        <v>123</v>
      </c>
      <c r="DE277" s="2" t="s">
        <v>123</v>
      </c>
      <c r="DF277" s="2" t="s">
        <v>123</v>
      </c>
      <c r="DG277" s="2" t="s">
        <v>123</v>
      </c>
      <c r="DH277" s="2" t="s">
        <v>123</v>
      </c>
      <c r="DI277" s="2" t="s">
        <v>123</v>
      </c>
      <c r="DJ277" s="2" t="s">
        <v>123</v>
      </c>
      <c r="DK277" s="2" t="s">
        <v>123</v>
      </c>
      <c r="DL277" s="2" t="s">
        <v>123</v>
      </c>
      <c r="DM277" s="2" t="s">
        <v>123</v>
      </c>
      <c r="DN277" s="2" t="s">
        <v>123</v>
      </c>
      <c r="DO277" s="2" t="s">
        <v>123</v>
      </c>
      <c r="DP277" s="2" t="s">
        <v>123</v>
      </c>
      <c r="DQ277" s="2" t="s">
        <v>123</v>
      </c>
      <c r="DR277" s="2" t="s">
        <v>123</v>
      </c>
      <c r="DS277" s="2" t="s">
        <v>123</v>
      </c>
      <c r="DT277" s="2" t="s">
        <v>123</v>
      </c>
      <c r="DU277" s="2" t="s">
        <v>123</v>
      </c>
      <c r="DV277" s="2" t="s">
        <v>123</v>
      </c>
      <c r="DW277" s="2" t="s">
        <v>123</v>
      </c>
      <c r="DX277" s="2" t="s">
        <v>123</v>
      </c>
      <c r="DY277" s="2" t="s">
        <v>123</v>
      </c>
      <c r="DZ277" s="2" t="s">
        <v>123</v>
      </c>
      <c r="EA277" s="2" t="s">
        <v>123</v>
      </c>
      <c r="EB277" s="2" t="s">
        <v>123</v>
      </c>
      <c r="EC277" s="2" t="s">
        <v>123</v>
      </c>
      <c r="ED277" s="2" t="s">
        <v>123</v>
      </c>
      <c r="EE277" s="2" t="s">
        <v>123</v>
      </c>
      <c r="EF277" s="2" t="s">
        <v>123</v>
      </c>
      <c r="EG277" s="2" t="s">
        <v>123</v>
      </c>
      <c r="EH277" s="2" t="s">
        <v>123</v>
      </c>
      <c r="EI277" s="2" t="s">
        <v>123</v>
      </c>
    </row>
    <row r="278" spans="1:139" ht="87">
      <c r="A278" s="2" t="s">
        <v>685</v>
      </c>
      <c r="B278" s="2" t="s">
        <v>11</v>
      </c>
      <c r="C278" s="2" t="s">
        <v>123</v>
      </c>
      <c r="D278" s="2" t="s">
        <v>123</v>
      </c>
      <c r="E278" s="2" t="s">
        <v>123</v>
      </c>
      <c r="F278" s="2" t="s">
        <v>123</v>
      </c>
      <c r="G278" s="2" t="s">
        <v>123</v>
      </c>
      <c r="H278" s="2" t="s">
        <v>123</v>
      </c>
      <c r="I278" s="2" t="s">
        <v>123</v>
      </c>
      <c r="J278" s="2" t="s">
        <v>123</v>
      </c>
      <c r="K278" s="2" t="s">
        <v>123</v>
      </c>
      <c r="L278" s="2" t="s">
        <v>123</v>
      </c>
      <c r="M278" s="2" t="s">
        <v>123</v>
      </c>
      <c r="N278" s="2" t="s">
        <v>123</v>
      </c>
      <c r="O278" s="2" t="s">
        <v>123</v>
      </c>
      <c r="P278" s="2" t="s">
        <v>123</v>
      </c>
      <c r="Q278" s="2" t="s">
        <v>123</v>
      </c>
      <c r="R278" s="2" t="s">
        <v>123</v>
      </c>
      <c r="S278" s="2" t="s">
        <v>123</v>
      </c>
      <c r="T278" s="2" t="s">
        <v>123</v>
      </c>
      <c r="U278" s="2" t="s">
        <v>123</v>
      </c>
      <c r="V278" s="2" t="s">
        <v>123</v>
      </c>
      <c r="W278" s="2" t="s">
        <v>123</v>
      </c>
      <c r="X278" s="2" t="s">
        <v>123</v>
      </c>
      <c r="Y278" s="2" t="s">
        <v>123</v>
      </c>
      <c r="Z278" s="2" t="s">
        <v>123</v>
      </c>
      <c r="AA278" s="2" t="s">
        <v>123</v>
      </c>
      <c r="AB278" s="2" t="s">
        <v>123</v>
      </c>
      <c r="AC278" s="2" t="s">
        <v>2162</v>
      </c>
      <c r="AD278" s="2" t="s">
        <v>123</v>
      </c>
      <c r="AE278" s="2" t="s">
        <v>123</v>
      </c>
      <c r="AF278" s="2" t="s">
        <v>123</v>
      </c>
      <c r="AG278" s="2" t="s">
        <v>123</v>
      </c>
      <c r="AH278" s="2" t="s">
        <v>123</v>
      </c>
      <c r="AI278" s="2" t="s">
        <v>123</v>
      </c>
      <c r="AJ278" s="2" t="s">
        <v>123</v>
      </c>
      <c r="AK278" s="2" t="s">
        <v>123</v>
      </c>
      <c r="AL278" s="2" t="s">
        <v>123</v>
      </c>
      <c r="AM278" s="2" t="s">
        <v>123</v>
      </c>
      <c r="AN278" s="2" t="s">
        <v>123</v>
      </c>
      <c r="AO278" s="2" t="s">
        <v>123</v>
      </c>
      <c r="AP278" s="2" t="s">
        <v>123</v>
      </c>
      <c r="AQ278" s="2" t="s">
        <v>123</v>
      </c>
      <c r="AR278" s="2" t="s">
        <v>123</v>
      </c>
      <c r="AS278" s="2" t="s">
        <v>123</v>
      </c>
      <c r="AT278" s="2" t="s">
        <v>123</v>
      </c>
      <c r="AU278" s="2" t="s">
        <v>123</v>
      </c>
      <c r="AV278" s="2" t="s">
        <v>123</v>
      </c>
      <c r="AW278" s="2" t="s">
        <v>123</v>
      </c>
      <c r="AX278" s="2" t="s">
        <v>123</v>
      </c>
      <c r="AY278" s="2" t="s">
        <v>123</v>
      </c>
      <c r="AZ278" s="2" t="s">
        <v>123</v>
      </c>
      <c r="BA278" s="2" t="s">
        <v>123</v>
      </c>
      <c r="BB278" s="2" t="s">
        <v>123</v>
      </c>
      <c r="BC278" s="2" t="s">
        <v>123</v>
      </c>
      <c r="BD278" s="2" t="s">
        <v>123</v>
      </c>
      <c r="BE278" s="2" t="s">
        <v>123</v>
      </c>
      <c r="BF278" s="2" t="s">
        <v>123</v>
      </c>
      <c r="BG278" s="2" t="s">
        <v>838</v>
      </c>
      <c r="BH278" s="2" t="s">
        <v>849</v>
      </c>
      <c r="BI278" s="2" t="s">
        <v>849</v>
      </c>
      <c r="BJ278" s="2" t="s">
        <v>837</v>
      </c>
      <c r="BK278">
        <v>10</v>
      </c>
      <c r="BL278">
        <v>10</v>
      </c>
      <c r="BM278">
        <v>10</v>
      </c>
      <c r="BN278">
        <v>30</v>
      </c>
      <c r="BO278">
        <v>40</v>
      </c>
      <c r="BP278" s="2" t="s">
        <v>2163</v>
      </c>
      <c r="BQ278" s="2" t="s">
        <v>2164</v>
      </c>
      <c r="BR278" s="2" t="s">
        <v>2165</v>
      </c>
      <c r="BS278" s="2" t="s">
        <v>2166</v>
      </c>
      <c r="BT278">
        <v>55</v>
      </c>
      <c r="BU278">
        <v>30</v>
      </c>
      <c r="BV278">
        <v>1</v>
      </c>
      <c r="BW278">
        <v>0</v>
      </c>
      <c r="BX278">
        <v>1</v>
      </c>
      <c r="BY278">
        <v>5</v>
      </c>
      <c r="BZ278">
        <v>0</v>
      </c>
      <c r="CA278">
        <v>1</v>
      </c>
      <c r="CB278">
        <v>0</v>
      </c>
      <c r="CC278">
        <v>5</v>
      </c>
      <c r="CD278">
        <v>1</v>
      </c>
      <c r="CE278">
        <v>1</v>
      </c>
      <c r="CF278">
        <v>0</v>
      </c>
      <c r="CG278" s="2" t="s">
        <v>123</v>
      </c>
      <c r="CH278">
        <v>90</v>
      </c>
      <c r="CI278">
        <v>40</v>
      </c>
      <c r="CJ278">
        <v>40</v>
      </c>
      <c r="CK278">
        <v>20</v>
      </c>
      <c r="CL278">
        <v>0</v>
      </c>
      <c r="CM278">
        <v>0</v>
      </c>
      <c r="CN278" s="2" t="s">
        <v>123</v>
      </c>
      <c r="CO278" s="2" t="s">
        <v>844</v>
      </c>
      <c r="CP278" s="2" t="s">
        <v>846</v>
      </c>
      <c r="CQ278" s="2" t="s">
        <v>863</v>
      </c>
      <c r="CR278" s="2" t="s">
        <v>863</v>
      </c>
      <c r="CS278" s="2" t="s">
        <v>846</v>
      </c>
      <c r="CT278" s="2" t="s">
        <v>863</v>
      </c>
      <c r="CU278" s="2" t="s">
        <v>863</v>
      </c>
      <c r="CV278" s="2" t="s">
        <v>863</v>
      </c>
      <c r="CW278" s="2" t="s">
        <v>846</v>
      </c>
      <c r="CX278" s="2" t="s">
        <v>123</v>
      </c>
      <c r="CY278" s="2" t="s">
        <v>123</v>
      </c>
      <c r="CZ278" s="2" t="s">
        <v>123</v>
      </c>
      <c r="DA278" s="2" t="s">
        <v>123</v>
      </c>
      <c r="DB278" s="2" t="s">
        <v>123</v>
      </c>
      <c r="DC278" s="2" t="s">
        <v>123</v>
      </c>
      <c r="DD278" s="2" t="s">
        <v>123</v>
      </c>
      <c r="DE278" s="2" t="s">
        <v>123</v>
      </c>
      <c r="DF278" s="2" t="s">
        <v>123</v>
      </c>
      <c r="DG278" s="2" t="s">
        <v>123</v>
      </c>
      <c r="DH278" s="2" t="s">
        <v>123</v>
      </c>
      <c r="DI278" s="2" t="s">
        <v>123</v>
      </c>
      <c r="DJ278" s="2" t="s">
        <v>123</v>
      </c>
      <c r="DK278" s="2" t="s">
        <v>123</v>
      </c>
      <c r="DL278" s="2" t="s">
        <v>123</v>
      </c>
      <c r="DM278" s="2" t="s">
        <v>123</v>
      </c>
      <c r="DN278" s="2" t="s">
        <v>123</v>
      </c>
      <c r="DO278" s="2" t="s">
        <v>123</v>
      </c>
      <c r="DP278" s="2" t="s">
        <v>123</v>
      </c>
      <c r="DQ278" s="2" t="s">
        <v>123</v>
      </c>
      <c r="DR278" s="2" t="s">
        <v>123</v>
      </c>
      <c r="DS278" s="2" t="s">
        <v>123</v>
      </c>
      <c r="DT278" s="2" t="s">
        <v>123</v>
      </c>
      <c r="DU278" s="2" t="s">
        <v>123</v>
      </c>
      <c r="DV278" s="2" t="s">
        <v>123</v>
      </c>
      <c r="DW278" s="2" t="s">
        <v>123</v>
      </c>
      <c r="DX278" s="2" t="s">
        <v>123</v>
      </c>
      <c r="DY278" s="2" t="s">
        <v>123</v>
      </c>
      <c r="DZ278" s="2" t="s">
        <v>123</v>
      </c>
      <c r="EA278" s="2" t="s">
        <v>123</v>
      </c>
      <c r="EB278" s="2" t="s">
        <v>123</v>
      </c>
      <c r="EC278" s="2" t="s">
        <v>123</v>
      </c>
      <c r="ED278" s="2" t="s">
        <v>123</v>
      </c>
      <c r="EE278" s="2" t="s">
        <v>123</v>
      </c>
      <c r="EF278" s="2" t="s">
        <v>123</v>
      </c>
      <c r="EG278" s="2" t="s">
        <v>123</v>
      </c>
      <c r="EH278" s="2" t="s">
        <v>123</v>
      </c>
      <c r="EI278" s="2" t="s">
        <v>123</v>
      </c>
    </row>
    <row r="279" spans="1:139" ht="144.94999999999999">
      <c r="A279" s="2" t="s">
        <v>358</v>
      </c>
      <c r="B279" s="2" t="s">
        <v>240</v>
      </c>
      <c r="C279" s="2" t="s">
        <v>123</v>
      </c>
      <c r="D279" s="2" t="s">
        <v>123</v>
      </c>
      <c r="E279" s="2" t="s">
        <v>123</v>
      </c>
      <c r="F279" s="2" t="s">
        <v>123</v>
      </c>
      <c r="G279" s="2" t="s">
        <v>123</v>
      </c>
      <c r="H279" s="2" t="s">
        <v>123</v>
      </c>
      <c r="I279" s="2" t="s">
        <v>123</v>
      </c>
      <c r="J279" s="2" t="s">
        <v>123</v>
      </c>
      <c r="K279" s="2" t="s">
        <v>123</v>
      </c>
      <c r="L279" s="2" t="s">
        <v>123</v>
      </c>
      <c r="M279" s="2" t="s">
        <v>123</v>
      </c>
      <c r="N279" s="2" t="s">
        <v>123</v>
      </c>
      <c r="O279" s="2" t="s">
        <v>123</v>
      </c>
      <c r="P279" s="2" t="s">
        <v>123</v>
      </c>
      <c r="Q279" s="2" t="s">
        <v>123</v>
      </c>
      <c r="R279" s="2" t="s">
        <v>123</v>
      </c>
      <c r="S279" s="2" t="s">
        <v>123</v>
      </c>
      <c r="T279" s="2" t="s">
        <v>123</v>
      </c>
      <c r="U279" s="2" t="s">
        <v>123</v>
      </c>
      <c r="V279" s="2" t="s">
        <v>123</v>
      </c>
      <c r="W279" s="2" t="s">
        <v>123</v>
      </c>
      <c r="X279" s="2" t="s">
        <v>123</v>
      </c>
      <c r="Y279" s="2" t="s">
        <v>123</v>
      </c>
      <c r="Z279" s="2" t="s">
        <v>123</v>
      </c>
      <c r="AA279" s="2" t="s">
        <v>123</v>
      </c>
      <c r="AB279" s="2" t="s">
        <v>123</v>
      </c>
      <c r="AC279" s="2" t="s">
        <v>2167</v>
      </c>
      <c r="AD279" s="2" t="s">
        <v>123</v>
      </c>
      <c r="AE279" s="2" t="s">
        <v>123</v>
      </c>
      <c r="AF279" s="2" t="s">
        <v>123</v>
      </c>
      <c r="AG279" s="2" t="s">
        <v>123</v>
      </c>
      <c r="AH279" s="2" t="s">
        <v>123</v>
      </c>
      <c r="AI279" s="2" t="s">
        <v>123</v>
      </c>
      <c r="AJ279" s="2" t="s">
        <v>123</v>
      </c>
      <c r="AK279" s="2" t="s">
        <v>123</v>
      </c>
      <c r="AL279" s="2" t="s">
        <v>123</v>
      </c>
      <c r="AM279" s="2" t="s">
        <v>123</v>
      </c>
      <c r="AN279" s="2" t="s">
        <v>123</v>
      </c>
      <c r="AO279" s="2" t="s">
        <v>123</v>
      </c>
      <c r="AP279" s="2" t="s">
        <v>123</v>
      </c>
      <c r="AQ279" s="2" t="s">
        <v>123</v>
      </c>
      <c r="AR279" s="2" t="s">
        <v>123</v>
      </c>
      <c r="AS279" s="2" t="s">
        <v>123</v>
      </c>
      <c r="AT279" s="2" t="s">
        <v>123</v>
      </c>
      <c r="AU279" s="2" t="s">
        <v>123</v>
      </c>
      <c r="AV279" s="2" t="s">
        <v>123</v>
      </c>
      <c r="AW279" s="2" t="s">
        <v>123</v>
      </c>
      <c r="AX279" s="2" t="s">
        <v>123</v>
      </c>
      <c r="AY279" s="2" t="s">
        <v>123</v>
      </c>
      <c r="AZ279" s="2" t="s">
        <v>123</v>
      </c>
      <c r="BA279" s="2" t="s">
        <v>123</v>
      </c>
      <c r="BB279" s="2" t="s">
        <v>123</v>
      </c>
      <c r="BC279" s="2" t="s">
        <v>123</v>
      </c>
      <c r="BD279" s="2" t="s">
        <v>123</v>
      </c>
      <c r="BE279" s="2" t="s">
        <v>123</v>
      </c>
      <c r="BF279" s="2" t="s">
        <v>123</v>
      </c>
      <c r="BG279" s="2" t="s">
        <v>837</v>
      </c>
      <c r="BH279" s="2" t="s">
        <v>838</v>
      </c>
      <c r="BI279" s="2" t="s">
        <v>838</v>
      </c>
      <c r="BJ279" s="2" t="s">
        <v>837</v>
      </c>
      <c r="BK279">
        <v>3</v>
      </c>
      <c r="BL279">
        <v>10</v>
      </c>
      <c r="BM279">
        <v>75</v>
      </c>
      <c r="BN279">
        <v>5</v>
      </c>
      <c r="BO279">
        <v>7</v>
      </c>
      <c r="BP279" s="2" t="s">
        <v>2168</v>
      </c>
      <c r="BQ279" s="2" t="s">
        <v>2169</v>
      </c>
      <c r="BR279" s="2" t="s">
        <v>2170</v>
      </c>
      <c r="BS279" s="2" t="s">
        <v>2171</v>
      </c>
      <c r="BT279" s="2" t="s">
        <v>123</v>
      </c>
      <c r="BU279" s="2" t="s">
        <v>123</v>
      </c>
      <c r="BV279" s="2" t="s">
        <v>123</v>
      </c>
      <c r="BW279" s="2" t="s">
        <v>123</v>
      </c>
      <c r="BX279" s="2" t="s">
        <v>123</v>
      </c>
      <c r="BY279" s="2" t="s">
        <v>123</v>
      </c>
      <c r="BZ279" s="2" t="s">
        <v>123</v>
      </c>
      <c r="CA279" s="2" t="s">
        <v>123</v>
      </c>
      <c r="CB279" s="2" t="s">
        <v>123</v>
      </c>
      <c r="CC279" s="2" t="s">
        <v>123</v>
      </c>
      <c r="CD279" s="2" t="s">
        <v>123</v>
      </c>
      <c r="CE279" s="2" t="s">
        <v>123</v>
      </c>
      <c r="CF279" s="2" t="s">
        <v>123</v>
      </c>
      <c r="CG279" s="2" t="s">
        <v>123</v>
      </c>
      <c r="CH279" s="2" t="s">
        <v>123</v>
      </c>
      <c r="CI279" s="2" t="s">
        <v>123</v>
      </c>
      <c r="CJ279" s="2" t="s">
        <v>123</v>
      </c>
      <c r="CK279" s="2" t="s">
        <v>123</v>
      </c>
      <c r="CL279" s="2" t="s">
        <v>123</v>
      </c>
      <c r="CM279" s="2" t="s">
        <v>123</v>
      </c>
      <c r="CN279" s="2" t="s">
        <v>123</v>
      </c>
      <c r="CO279" s="2" t="s">
        <v>123</v>
      </c>
      <c r="CP279" s="2" t="s">
        <v>123</v>
      </c>
      <c r="CQ279" s="2" t="s">
        <v>123</v>
      </c>
      <c r="CR279" s="2" t="s">
        <v>123</v>
      </c>
      <c r="CS279" s="2" t="s">
        <v>123</v>
      </c>
      <c r="CT279" s="2" t="s">
        <v>123</v>
      </c>
      <c r="CU279" s="2" t="s">
        <v>123</v>
      </c>
      <c r="CV279" s="2" t="s">
        <v>123</v>
      </c>
      <c r="CW279" s="2" t="s">
        <v>123</v>
      </c>
      <c r="CX279">
        <v>15</v>
      </c>
      <c r="CY279">
        <v>15</v>
      </c>
      <c r="CZ279">
        <v>15</v>
      </c>
      <c r="DA279">
        <v>20</v>
      </c>
      <c r="DB279">
        <v>5</v>
      </c>
      <c r="DC279">
        <v>5</v>
      </c>
      <c r="DD279">
        <v>15</v>
      </c>
      <c r="DE279">
        <v>10</v>
      </c>
      <c r="DF279">
        <v>0</v>
      </c>
      <c r="DG279" s="2" t="s">
        <v>123</v>
      </c>
      <c r="DH279" s="2" t="s">
        <v>844</v>
      </c>
      <c r="DI279" s="2" t="s">
        <v>123</v>
      </c>
      <c r="DJ279" s="2" t="s">
        <v>123</v>
      </c>
      <c r="DK279" s="2" t="s">
        <v>123</v>
      </c>
      <c r="DL279" s="2" t="s">
        <v>123</v>
      </c>
      <c r="DM279" s="2" t="s">
        <v>123</v>
      </c>
      <c r="DN279" s="2" t="s">
        <v>123</v>
      </c>
      <c r="DO279" s="2" t="s">
        <v>123</v>
      </c>
      <c r="DP279" s="2" t="s">
        <v>123</v>
      </c>
      <c r="DQ279" s="2" t="s">
        <v>123</v>
      </c>
      <c r="DR279" s="2" t="s">
        <v>123</v>
      </c>
      <c r="DS279" s="2" t="s">
        <v>123</v>
      </c>
      <c r="DT279" s="2" t="s">
        <v>123</v>
      </c>
      <c r="DU279" s="2" t="s">
        <v>123</v>
      </c>
      <c r="DV279" s="2" t="s">
        <v>123</v>
      </c>
      <c r="DW279" s="2" t="s">
        <v>123</v>
      </c>
      <c r="DX279" s="2" t="s">
        <v>123</v>
      </c>
      <c r="DY279" s="2" t="s">
        <v>123</v>
      </c>
      <c r="DZ279" s="2" t="s">
        <v>123</v>
      </c>
      <c r="EA279" s="2" t="s">
        <v>123</v>
      </c>
      <c r="EB279" s="2" t="s">
        <v>123</v>
      </c>
      <c r="EC279" s="2" t="s">
        <v>123</v>
      </c>
      <c r="ED279" s="2" t="s">
        <v>123</v>
      </c>
      <c r="EE279" s="2" t="s">
        <v>123</v>
      </c>
      <c r="EF279" s="2" t="s">
        <v>123</v>
      </c>
      <c r="EG279" s="2" t="s">
        <v>123</v>
      </c>
      <c r="EH279" s="2" t="s">
        <v>123</v>
      </c>
      <c r="EI279" s="2" t="s">
        <v>123</v>
      </c>
    </row>
    <row r="280" spans="1:139" ht="57.95">
      <c r="A280" s="2" t="s">
        <v>434</v>
      </c>
      <c r="B280" s="2" t="s">
        <v>13</v>
      </c>
      <c r="C280" s="2" t="s">
        <v>123</v>
      </c>
      <c r="D280" s="2" t="s">
        <v>123</v>
      </c>
      <c r="E280" s="2" t="s">
        <v>123</v>
      </c>
      <c r="F280" s="2" t="s">
        <v>123</v>
      </c>
      <c r="G280" s="2" t="s">
        <v>123</v>
      </c>
      <c r="H280" s="2" t="s">
        <v>123</v>
      </c>
      <c r="I280" s="2" t="s">
        <v>123</v>
      </c>
      <c r="J280" s="2" t="s">
        <v>123</v>
      </c>
      <c r="K280" s="2" t="s">
        <v>123</v>
      </c>
      <c r="L280" s="2" t="s">
        <v>123</v>
      </c>
      <c r="M280" s="2" t="s">
        <v>123</v>
      </c>
      <c r="N280" s="2" t="s">
        <v>123</v>
      </c>
      <c r="O280" s="2" t="s">
        <v>123</v>
      </c>
      <c r="P280" s="2" t="s">
        <v>123</v>
      </c>
      <c r="Q280" s="2" t="s">
        <v>123</v>
      </c>
      <c r="R280" s="2" t="s">
        <v>123</v>
      </c>
      <c r="S280" s="2" t="s">
        <v>123</v>
      </c>
      <c r="T280" s="2" t="s">
        <v>123</v>
      </c>
      <c r="U280" s="2" t="s">
        <v>123</v>
      </c>
      <c r="V280" s="2" t="s">
        <v>123</v>
      </c>
      <c r="W280" s="2" t="s">
        <v>123</v>
      </c>
      <c r="X280" s="2" t="s">
        <v>123</v>
      </c>
      <c r="Y280" s="2" t="s">
        <v>123</v>
      </c>
      <c r="Z280" s="2" t="s">
        <v>123</v>
      </c>
      <c r="AA280" s="2" t="s">
        <v>123</v>
      </c>
      <c r="AB280" s="2" t="s">
        <v>123</v>
      </c>
      <c r="AC280" s="2" t="s">
        <v>2172</v>
      </c>
      <c r="AD280" s="2" t="s">
        <v>123</v>
      </c>
      <c r="AE280" s="2" t="s">
        <v>123</v>
      </c>
      <c r="AF280" s="2" t="s">
        <v>123</v>
      </c>
      <c r="AG280" s="2" t="s">
        <v>123</v>
      </c>
      <c r="AH280" s="2" t="s">
        <v>123</v>
      </c>
      <c r="AI280" s="2" t="s">
        <v>123</v>
      </c>
      <c r="AJ280" s="2" t="s">
        <v>123</v>
      </c>
      <c r="AK280" s="2" t="s">
        <v>123</v>
      </c>
      <c r="AL280" s="2" t="s">
        <v>123</v>
      </c>
      <c r="AM280" s="2" t="s">
        <v>123</v>
      </c>
      <c r="AN280" s="2" t="s">
        <v>123</v>
      </c>
      <c r="AO280" s="2" t="s">
        <v>123</v>
      </c>
      <c r="AP280" s="2" t="s">
        <v>123</v>
      </c>
      <c r="AQ280" s="2" t="s">
        <v>123</v>
      </c>
      <c r="AR280" s="2" t="s">
        <v>123</v>
      </c>
      <c r="AS280" s="2" t="s">
        <v>123</v>
      </c>
      <c r="AT280" s="2" t="s">
        <v>123</v>
      </c>
      <c r="AU280" s="2" t="s">
        <v>123</v>
      </c>
      <c r="AV280" s="2" t="s">
        <v>123</v>
      </c>
      <c r="AW280" s="2" t="s">
        <v>123</v>
      </c>
      <c r="AX280" s="2" t="s">
        <v>123</v>
      </c>
      <c r="AY280" s="2" t="s">
        <v>123</v>
      </c>
      <c r="AZ280" s="2" t="s">
        <v>123</v>
      </c>
      <c r="BA280" s="2" t="s">
        <v>123</v>
      </c>
      <c r="BB280" s="2" t="s">
        <v>123</v>
      </c>
      <c r="BC280" s="2" t="s">
        <v>123</v>
      </c>
      <c r="BD280" s="2" t="s">
        <v>123</v>
      </c>
      <c r="BE280" s="2" t="s">
        <v>123</v>
      </c>
      <c r="BF280" s="2" t="s">
        <v>123</v>
      </c>
      <c r="BG280" s="2" t="s">
        <v>837</v>
      </c>
      <c r="BH280" s="2" t="s">
        <v>838</v>
      </c>
      <c r="BI280" s="2" t="s">
        <v>838</v>
      </c>
      <c r="BJ280" s="2" t="s">
        <v>941</v>
      </c>
      <c r="BK280">
        <v>30</v>
      </c>
      <c r="BL280">
        <v>70</v>
      </c>
      <c r="BM280">
        <v>0</v>
      </c>
      <c r="BN280">
        <v>0</v>
      </c>
      <c r="BO280">
        <v>0</v>
      </c>
      <c r="BP280" s="2" t="s">
        <v>2173</v>
      </c>
      <c r="BQ280" s="2" t="s">
        <v>2174</v>
      </c>
      <c r="BR280" s="2" t="s">
        <v>2175</v>
      </c>
      <c r="BS280" s="2" t="s">
        <v>2176</v>
      </c>
      <c r="BT280" s="2" t="s">
        <v>123</v>
      </c>
      <c r="BU280" s="2" t="s">
        <v>123</v>
      </c>
      <c r="BV280" s="2" t="s">
        <v>123</v>
      </c>
      <c r="BW280" s="2" t="s">
        <v>123</v>
      </c>
      <c r="BX280" s="2" t="s">
        <v>123</v>
      </c>
      <c r="BY280" s="2" t="s">
        <v>123</v>
      </c>
      <c r="BZ280" s="2" t="s">
        <v>123</v>
      </c>
      <c r="CA280" s="2" t="s">
        <v>123</v>
      </c>
      <c r="CB280" s="2" t="s">
        <v>123</v>
      </c>
      <c r="CC280" s="2" t="s">
        <v>123</v>
      </c>
      <c r="CD280" s="2" t="s">
        <v>123</v>
      </c>
      <c r="CE280" s="2" t="s">
        <v>123</v>
      </c>
      <c r="CF280" s="2" t="s">
        <v>123</v>
      </c>
      <c r="CG280" s="2" t="s">
        <v>123</v>
      </c>
      <c r="CH280" s="2" t="s">
        <v>123</v>
      </c>
      <c r="CI280" s="2" t="s">
        <v>123</v>
      </c>
      <c r="CJ280" s="2" t="s">
        <v>123</v>
      </c>
      <c r="CK280" s="2" t="s">
        <v>123</v>
      </c>
      <c r="CL280" s="2" t="s">
        <v>123</v>
      </c>
      <c r="CM280" s="2" t="s">
        <v>123</v>
      </c>
      <c r="CN280" s="2" t="s">
        <v>123</v>
      </c>
      <c r="CO280" s="2" t="s">
        <v>123</v>
      </c>
      <c r="CP280" s="2" t="s">
        <v>123</v>
      </c>
      <c r="CQ280" s="2" t="s">
        <v>123</v>
      </c>
      <c r="CR280" s="2" t="s">
        <v>123</v>
      </c>
      <c r="CS280" s="2" t="s">
        <v>123</v>
      </c>
      <c r="CT280" s="2" t="s">
        <v>123</v>
      </c>
      <c r="CU280" s="2" t="s">
        <v>123</v>
      </c>
      <c r="CV280" s="2" t="s">
        <v>123</v>
      </c>
      <c r="CW280" s="2" t="s">
        <v>123</v>
      </c>
      <c r="CX280" s="2" t="s">
        <v>123</v>
      </c>
      <c r="CY280" s="2" t="s">
        <v>123</v>
      </c>
      <c r="CZ280" s="2" t="s">
        <v>123</v>
      </c>
      <c r="DA280" s="2" t="s">
        <v>123</v>
      </c>
      <c r="DB280" s="2" t="s">
        <v>123</v>
      </c>
      <c r="DC280" s="2" t="s">
        <v>123</v>
      </c>
      <c r="DD280" s="2" t="s">
        <v>123</v>
      </c>
      <c r="DE280" s="2" t="s">
        <v>123</v>
      </c>
      <c r="DF280" s="2" t="s">
        <v>123</v>
      </c>
      <c r="DG280" s="2" t="s">
        <v>123</v>
      </c>
      <c r="DH280" s="2" t="s">
        <v>123</v>
      </c>
      <c r="DI280">
        <v>50</v>
      </c>
      <c r="DJ280">
        <v>20</v>
      </c>
      <c r="DK280">
        <v>20</v>
      </c>
      <c r="DL280">
        <v>0</v>
      </c>
      <c r="DM280">
        <v>0</v>
      </c>
      <c r="DN280">
        <v>0</v>
      </c>
      <c r="DO280">
        <v>10</v>
      </c>
      <c r="DP280">
        <v>0</v>
      </c>
      <c r="DQ280" s="2" t="s">
        <v>123</v>
      </c>
      <c r="DR280" s="2" t="s">
        <v>844</v>
      </c>
      <c r="DS280" s="2" t="s">
        <v>123</v>
      </c>
      <c r="DT280" s="2" t="s">
        <v>123</v>
      </c>
      <c r="DU280" s="2" t="s">
        <v>123</v>
      </c>
      <c r="DV280" s="2" t="s">
        <v>123</v>
      </c>
      <c r="DW280" s="2" t="s">
        <v>123</v>
      </c>
      <c r="DX280" s="2" t="s">
        <v>123</v>
      </c>
      <c r="DY280" s="2" t="s">
        <v>123</v>
      </c>
      <c r="DZ280" s="2" t="s">
        <v>123</v>
      </c>
      <c r="EA280" s="2" t="s">
        <v>123</v>
      </c>
      <c r="EB280" s="2" t="s">
        <v>123</v>
      </c>
      <c r="EC280" s="2" t="s">
        <v>123</v>
      </c>
      <c r="ED280" s="2" t="s">
        <v>123</v>
      </c>
      <c r="EE280" s="2" t="s">
        <v>123</v>
      </c>
      <c r="EF280" s="2" t="s">
        <v>123</v>
      </c>
      <c r="EG280" s="2" t="s">
        <v>123</v>
      </c>
      <c r="EH280" s="2" t="s">
        <v>123</v>
      </c>
      <c r="EI280" s="2" t="s">
        <v>123</v>
      </c>
    </row>
    <row r="281" spans="1:139" ht="116.1">
      <c r="A281" s="2" t="s">
        <v>557</v>
      </c>
      <c r="B281" s="2" t="s">
        <v>10</v>
      </c>
      <c r="C281" s="2" t="s">
        <v>123</v>
      </c>
      <c r="D281" s="2" t="s">
        <v>123</v>
      </c>
      <c r="E281" s="2" t="s">
        <v>123</v>
      </c>
      <c r="F281" s="2" t="s">
        <v>123</v>
      </c>
      <c r="G281" s="2" t="s">
        <v>123</v>
      </c>
      <c r="H281" s="2" t="s">
        <v>123</v>
      </c>
      <c r="I281" s="2" t="s">
        <v>123</v>
      </c>
      <c r="J281" s="2" t="s">
        <v>123</v>
      </c>
      <c r="K281" s="2" t="s">
        <v>123</v>
      </c>
      <c r="L281" s="2" t="s">
        <v>123</v>
      </c>
      <c r="M281" s="2" t="s">
        <v>123</v>
      </c>
      <c r="N281" s="2" t="s">
        <v>123</v>
      </c>
      <c r="O281" s="2" t="s">
        <v>123</v>
      </c>
      <c r="P281" s="2" t="s">
        <v>123</v>
      </c>
      <c r="Q281" s="2" t="s">
        <v>123</v>
      </c>
      <c r="R281" s="2" t="s">
        <v>123</v>
      </c>
      <c r="S281" s="2" t="s">
        <v>123</v>
      </c>
      <c r="T281" s="2" t="s">
        <v>123</v>
      </c>
      <c r="U281" s="2" t="s">
        <v>123</v>
      </c>
      <c r="V281" s="2" t="s">
        <v>123</v>
      </c>
      <c r="W281" s="2" t="s">
        <v>123</v>
      </c>
      <c r="X281" s="2" t="s">
        <v>123</v>
      </c>
      <c r="Y281" s="2" t="s">
        <v>123</v>
      </c>
      <c r="Z281" s="2" t="s">
        <v>123</v>
      </c>
      <c r="AA281" s="2" t="s">
        <v>123</v>
      </c>
      <c r="AB281" s="2" t="s">
        <v>123</v>
      </c>
      <c r="AC281" s="2" t="s">
        <v>2177</v>
      </c>
      <c r="AD281">
        <v>1</v>
      </c>
      <c r="AE281">
        <v>5</v>
      </c>
      <c r="AF281">
        <v>5</v>
      </c>
      <c r="AG281">
        <v>5</v>
      </c>
      <c r="AH281">
        <v>15</v>
      </c>
      <c r="AI281">
        <v>15</v>
      </c>
      <c r="AJ281">
        <v>15</v>
      </c>
      <c r="AK281">
        <v>5</v>
      </c>
      <c r="AL281">
        <v>1</v>
      </c>
      <c r="AM281">
        <v>3</v>
      </c>
      <c r="AN281">
        <v>5</v>
      </c>
      <c r="AO281">
        <v>5</v>
      </c>
      <c r="AP281">
        <v>5</v>
      </c>
      <c r="AQ281">
        <v>5</v>
      </c>
      <c r="AR281">
        <v>5</v>
      </c>
      <c r="AS281">
        <v>5</v>
      </c>
      <c r="AT281" s="2" t="s">
        <v>2178</v>
      </c>
      <c r="AU281" s="2" t="s">
        <v>863</v>
      </c>
      <c r="AV281" s="2" t="s">
        <v>845</v>
      </c>
      <c r="AW281" s="2" t="s">
        <v>846</v>
      </c>
      <c r="AX281" s="2" t="s">
        <v>844</v>
      </c>
      <c r="AY281" s="2" t="s">
        <v>845</v>
      </c>
      <c r="AZ281" s="2" t="s">
        <v>846</v>
      </c>
      <c r="BA281" s="2" t="s">
        <v>846</v>
      </c>
      <c r="BB281" s="2" t="s">
        <v>846</v>
      </c>
      <c r="BC281" s="2" t="s">
        <v>846</v>
      </c>
      <c r="BD281" s="2" t="s">
        <v>846</v>
      </c>
      <c r="BE281" s="2" t="s">
        <v>846</v>
      </c>
      <c r="BF281" s="2" t="s">
        <v>846</v>
      </c>
      <c r="BG281" s="2" t="s">
        <v>837</v>
      </c>
      <c r="BH281" s="2" t="s">
        <v>837</v>
      </c>
      <c r="BI281" s="2" t="s">
        <v>838</v>
      </c>
      <c r="BJ281" s="2" t="s">
        <v>838</v>
      </c>
      <c r="BK281">
        <v>25</v>
      </c>
      <c r="BL281">
        <v>25</v>
      </c>
      <c r="BM281">
        <v>30</v>
      </c>
      <c r="BN281">
        <v>10</v>
      </c>
      <c r="BO281">
        <v>10</v>
      </c>
      <c r="BP281" s="2" t="s">
        <v>1888</v>
      </c>
      <c r="BQ281" s="2" t="s">
        <v>2179</v>
      </c>
      <c r="BR281" s="2" t="s">
        <v>2180</v>
      </c>
      <c r="BS281" s="2" t="s">
        <v>2181</v>
      </c>
      <c r="BT281" s="2" t="s">
        <v>123</v>
      </c>
      <c r="BU281" s="2" t="s">
        <v>123</v>
      </c>
      <c r="BV281" s="2" t="s">
        <v>123</v>
      </c>
      <c r="BW281" s="2" t="s">
        <v>123</v>
      </c>
      <c r="BX281" s="2" t="s">
        <v>123</v>
      </c>
      <c r="BY281" s="2" t="s">
        <v>123</v>
      </c>
      <c r="BZ281" s="2" t="s">
        <v>123</v>
      </c>
      <c r="CA281" s="2" t="s">
        <v>123</v>
      </c>
      <c r="CB281" s="2" t="s">
        <v>123</v>
      </c>
      <c r="CC281" s="2" t="s">
        <v>123</v>
      </c>
      <c r="CD281" s="2" t="s">
        <v>123</v>
      </c>
      <c r="CE281" s="2" t="s">
        <v>123</v>
      </c>
      <c r="CF281" s="2" t="s">
        <v>123</v>
      </c>
      <c r="CG281" s="2" t="s">
        <v>123</v>
      </c>
      <c r="CH281" s="2" t="s">
        <v>123</v>
      </c>
      <c r="CI281" s="2" t="s">
        <v>123</v>
      </c>
      <c r="CJ281" s="2" t="s">
        <v>123</v>
      </c>
      <c r="CK281" s="2" t="s">
        <v>123</v>
      </c>
      <c r="CL281" s="2" t="s">
        <v>123</v>
      </c>
      <c r="CM281" s="2" t="s">
        <v>123</v>
      </c>
      <c r="CN281" s="2" t="s">
        <v>123</v>
      </c>
      <c r="CO281" s="2" t="s">
        <v>123</v>
      </c>
      <c r="CP281" s="2" t="s">
        <v>123</v>
      </c>
      <c r="CQ281" s="2" t="s">
        <v>123</v>
      </c>
      <c r="CR281" s="2" t="s">
        <v>123</v>
      </c>
      <c r="CS281" s="2" t="s">
        <v>123</v>
      </c>
      <c r="CT281" s="2" t="s">
        <v>123</v>
      </c>
      <c r="CU281" s="2" t="s">
        <v>123</v>
      </c>
      <c r="CV281" s="2" t="s">
        <v>123</v>
      </c>
      <c r="CW281" s="2" t="s">
        <v>123</v>
      </c>
      <c r="CX281" s="2" t="s">
        <v>123</v>
      </c>
      <c r="CY281" s="2" t="s">
        <v>123</v>
      </c>
      <c r="CZ281" s="2" t="s">
        <v>123</v>
      </c>
      <c r="DA281" s="2" t="s">
        <v>123</v>
      </c>
      <c r="DB281" s="2" t="s">
        <v>123</v>
      </c>
      <c r="DC281" s="2" t="s">
        <v>123</v>
      </c>
      <c r="DD281" s="2" t="s">
        <v>123</v>
      </c>
      <c r="DE281" s="2" t="s">
        <v>123</v>
      </c>
      <c r="DF281" s="2" t="s">
        <v>123</v>
      </c>
      <c r="DG281" s="2" t="s">
        <v>123</v>
      </c>
      <c r="DH281" s="2" t="s">
        <v>123</v>
      </c>
      <c r="DI281" s="2" t="s">
        <v>123</v>
      </c>
      <c r="DJ281" s="2" t="s">
        <v>123</v>
      </c>
      <c r="DK281" s="2" t="s">
        <v>123</v>
      </c>
      <c r="DL281" s="2" t="s">
        <v>123</v>
      </c>
      <c r="DM281" s="2" t="s">
        <v>123</v>
      </c>
      <c r="DN281" s="2" t="s">
        <v>123</v>
      </c>
      <c r="DO281" s="2" t="s">
        <v>123</v>
      </c>
      <c r="DP281" s="2" t="s">
        <v>123</v>
      </c>
      <c r="DQ281" s="2" t="s">
        <v>123</v>
      </c>
      <c r="DR281" s="2" t="s">
        <v>123</v>
      </c>
      <c r="DS281" s="2" t="s">
        <v>123</v>
      </c>
      <c r="DT281" s="2" t="s">
        <v>123</v>
      </c>
      <c r="DU281" s="2" t="s">
        <v>123</v>
      </c>
      <c r="DV281" s="2" t="s">
        <v>123</v>
      </c>
      <c r="DW281" s="2" t="s">
        <v>123</v>
      </c>
      <c r="DX281" s="2" t="s">
        <v>123</v>
      </c>
      <c r="DY281" s="2" t="s">
        <v>123</v>
      </c>
      <c r="DZ281" s="2" t="s">
        <v>123</v>
      </c>
      <c r="EA281" s="2" t="s">
        <v>123</v>
      </c>
      <c r="EB281" s="2" t="s">
        <v>123</v>
      </c>
      <c r="EC281" s="2" t="s">
        <v>123</v>
      </c>
      <c r="ED281" s="2" t="s">
        <v>123</v>
      </c>
      <c r="EE281" s="2" t="s">
        <v>123</v>
      </c>
      <c r="EF281" s="2" t="s">
        <v>123</v>
      </c>
      <c r="EG281" s="2" t="s">
        <v>123</v>
      </c>
      <c r="EH281" s="2" t="s">
        <v>123</v>
      </c>
      <c r="EI281" s="2" t="s">
        <v>123</v>
      </c>
    </row>
    <row r="282" spans="1:139" ht="174">
      <c r="A282" s="2" t="s">
        <v>558</v>
      </c>
      <c r="B282" s="2" t="s">
        <v>10</v>
      </c>
      <c r="C282" s="2" t="s">
        <v>123</v>
      </c>
      <c r="D282" s="2" t="s">
        <v>123</v>
      </c>
      <c r="E282" s="2" t="s">
        <v>123</v>
      </c>
      <c r="F282" s="2" t="s">
        <v>123</v>
      </c>
      <c r="G282" s="2" t="s">
        <v>123</v>
      </c>
      <c r="H282" s="2" t="s">
        <v>123</v>
      </c>
      <c r="I282" s="2" t="s">
        <v>123</v>
      </c>
      <c r="J282" s="2" t="s">
        <v>123</v>
      </c>
      <c r="K282" s="2" t="s">
        <v>123</v>
      </c>
      <c r="L282" s="2" t="s">
        <v>123</v>
      </c>
      <c r="M282" s="2" t="s">
        <v>123</v>
      </c>
      <c r="N282" s="2" t="s">
        <v>123</v>
      </c>
      <c r="O282" s="2" t="s">
        <v>123</v>
      </c>
      <c r="P282" s="2" t="s">
        <v>123</v>
      </c>
      <c r="Q282" s="2" t="s">
        <v>123</v>
      </c>
      <c r="R282" s="2" t="s">
        <v>123</v>
      </c>
      <c r="S282" s="2" t="s">
        <v>123</v>
      </c>
      <c r="T282" s="2" t="s">
        <v>123</v>
      </c>
      <c r="U282" s="2" t="s">
        <v>123</v>
      </c>
      <c r="V282" s="2" t="s">
        <v>123</v>
      </c>
      <c r="W282" s="2" t="s">
        <v>123</v>
      </c>
      <c r="X282" s="2" t="s">
        <v>123</v>
      </c>
      <c r="Y282" s="2" t="s">
        <v>123</v>
      </c>
      <c r="Z282" s="2" t="s">
        <v>123</v>
      </c>
      <c r="AA282" s="2" t="s">
        <v>123</v>
      </c>
      <c r="AB282" s="2" t="s">
        <v>123</v>
      </c>
      <c r="AC282" s="2" t="s">
        <v>2182</v>
      </c>
      <c r="AD282">
        <v>0</v>
      </c>
      <c r="AE282">
        <v>5</v>
      </c>
      <c r="AF282">
        <v>6</v>
      </c>
      <c r="AG282">
        <v>0</v>
      </c>
      <c r="AH282">
        <v>5</v>
      </c>
      <c r="AI282">
        <v>50</v>
      </c>
      <c r="AJ282">
        <v>10</v>
      </c>
      <c r="AK282">
        <v>1</v>
      </c>
      <c r="AL282">
        <v>1</v>
      </c>
      <c r="AM282">
        <v>1</v>
      </c>
      <c r="AN282">
        <v>1</v>
      </c>
      <c r="AO282">
        <v>0</v>
      </c>
      <c r="AP282">
        <v>10</v>
      </c>
      <c r="AQ282">
        <v>0</v>
      </c>
      <c r="AR282">
        <v>10</v>
      </c>
      <c r="AS282">
        <v>0</v>
      </c>
      <c r="AT282" s="2" t="s">
        <v>123</v>
      </c>
      <c r="AU282" s="2" t="s">
        <v>863</v>
      </c>
      <c r="AV282" s="2" t="s">
        <v>844</v>
      </c>
      <c r="AW282" s="2" t="s">
        <v>844</v>
      </c>
      <c r="AX282" s="2" t="s">
        <v>863</v>
      </c>
      <c r="AY282" s="2" t="s">
        <v>846</v>
      </c>
      <c r="AZ282" s="2" t="s">
        <v>891</v>
      </c>
      <c r="BA282" s="2" t="s">
        <v>847</v>
      </c>
      <c r="BB282" s="2" t="s">
        <v>863</v>
      </c>
      <c r="BC282" s="2" t="s">
        <v>846</v>
      </c>
      <c r="BD282" s="2" t="s">
        <v>863</v>
      </c>
      <c r="BE282" s="2" t="s">
        <v>863</v>
      </c>
      <c r="BF282" s="2" t="s">
        <v>863</v>
      </c>
      <c r="BG282" s="2" t="s">
        <v>838</v>
      </c>
      <c r="BH282" s="2" t="s">
        <v>838</v>
      </c>
      <c r="BI282" s="2" t="s">
        <v>849</v>
      </c>
      <c r="BJ282" s="2" t="s">
        <v>849</v>
      </c>
      <c r="BK282">
        <v>0</v>
      </c>
      <c r="BL282">
        <v>0</v>
      </c>
      <c r="BM282">
        <v>100</v>
      </c>
      <c r="BN282">
        <v>0</v>
      </c>
      <c r="BO282">
        <v>0</v>
      </c>
      <c r="BP282" s="2" t="s">
        <v>2183</v>
      </c>
      <c r="BQ282" s="2" t="s">
        <v>2184</v>
      </c>
      <c r="BR282" s="2" t="s">
        <v>2185</v>
      </c>
      <c r="BS282" s="2" t="s">
        <v>2186</v>
      </c>
      <c r="BT282" s="2" t="s">
        <v>123</v>
      </c>
      <c r="BU282" s="2" t="s">
        <v>123</v>
      </c>
      <c r="BV282" s="2" t="s">
        <v>123</v>
      </c>
      <c r="BW282" s="2" t="s">
        <v>123</v>
      </c>
      <c r="BX282" s="2" t="s">
        <v>123</v>
      </c>
      <c r="BY282" s="2" t="s">
        <v>123</v>
      </c>
      <c r="BZ282" s="2" t="s">
        <v>123</v>
      </c>
      <c r="CA282" s="2" t="s">
        <v>123</v>
      </c>
      <c r="CB282" s="2" t="s">
        <v>123</v>
      </c>
      <c r="CC282" s="2" t="s">
        <v>123</v>
      </c>
      <c r="CD282" s="2" t="s">
        <v>123</v>
      </c>
      <c r="CE282" s="2" t="s">
        <v>123</v>
      </c>
      <c r="CF282" s="2" t="s">
        <v>123</v>
      </c>
      <c r="CG282" s="2" t="s">
        <v>123</v>
      </c>
      <c r="CH282" s="2" t="s">
        <v>123</v>
      </c>
      <c r="CI282" s="2" t="s">
        <v>123</v>
      </c>
      <c r="CJ282" s="2" t="s">
        <v>123</v>
      </c>
      <c r="CK282" s="2" t="s">
        <v>123</v>
      </c>
      <c r="CL282" s="2" t="s">
        <v>123</v>
      </c>
      <c r="CM282" s="2" t="s">
        <v>123</v>
      </c>
      <c r="CN282" s="2" t="s">
        <v>123</v>
      </c>
      <c r="CO282" s="2" t="s">
        <v>123</v>
      </c>
      <c r="CP282" s="2" t="s">
        <v>123</v>
      </c>
      <c r="CQ282" s="2" t="s">
        <v>123</v>
      </c>
      <c r="CR282" s="2" t="s">
        <v>123</v>
      </c>
      <c r="CS282" s="2" t="s">
        <v>123</v>
      </c>
      <c r="CT282" s="2" t="s">
        <v>123</v>
      </c>
      <c r="CU282" s="2" t="s">
        <v>123</v>
      </c>
      <c r="CV282" s="2" t="s">
        <v>123</v>
      </c>
      <c r="CW282" s="2" t="s">
        <v>123</v>
      </c>
      <c r="CX282" s="2" t="s">
        <v>123</v>
      </c>
      <c r="CY282" s="2" t="s">
        <v>123</v>
      </c>
      <c r="CZ282" s="2" t="s">
        <v>123</v>
      </c>
      <c r="DA282" s="2" t="s">
        <v>123</v>
      </c>
      <c r="DB282" s="2" t="s">
        <v>123</v>
      </c>
      <c r="DC282" s="2" t="s">
        <v>123</v>
      </c>
      <c r="DD282" s="2" t="s">
        <v>123</v>
      </c>
      <c r="DE282" s="2" t="s">
        <v>123</v>
      </c>
      <c r="DF282" s="2" t="s">
        <v>123</v>
      </c>
      <c r="DG282" s="2" t="s">
        <v>123</v>
      </c>
      <c r="DH282" s="2" t="s">
        <v>123</v>
      </c>
      <c r="DI282" s="2" t="s">
        <v>123</v>
      </c>
      <c r="DJ282" s="2" t="s">
        <v>123</v>
      </c>
      <c r="DK282" s="2" t="s">
        <v>123</v>
      </c>
      <c r="DL282" s="2" t="s">
        <v>123</v>
      </c>
      <c r="DM282" s="2" t="s">
        <v>123</v>
      </c>
      <c r="DN282" s="2" t="s">
        <v>123</v>
      </c>
      <c r="DO282" s="2" t="s">
        <v>123</v>
      </c>
      <c r="DP282" s="2" t="s">
        <v>123</v>
      </c>
      <c r="DQ282" s="2" t="s">
        <v>123</v>
      </c>
      <c r="DR282" s="2" t="s">
        <v>123</v>
      </c>
      <c r="DS282" s="2" t="s">
        <v>123</v>
      </c>
      <c r="DT282" s="2" t="s">
        <v>123</v>
      </c>
      <c r="DU282" s="2" t="s">
        <v>123</v>
      </c>
      <c r="DV282" s="2" t="s">
        <v>123</v>
      </c>
      <c r="DW282" s="2" t="s">
        <v>123</v>
      </c>
      <c r="DX282" s="2" t="s">
        <v>123</v>
      </c>
      <c r="DY282" s="2" t="s">
        <v>123</v>
      </c>
      <c r="DZ282" s="2" t="s">
        <v>123</v>
      </c>
      <c r="EA282" s="2" t="s">
        <v>123</v>
      </c>
      <c r="EB282" s="2" t="s">
        <v>123</v>
      </c>
      <c r="EC282" s="2" t="s">
        <v>123</v>
      </c>
      <c r="ED282" s="2" t="s">
        <v>123</v>
      </c>
      <c r="EE282" s="2" t="s">
        <v>123</v>
      </c>
      <c r="EF282" s="2" t="s">
        <v>123</v>
      </c>
      <c r="EG282" s="2" t="s">
        <v>123</v>
      </c>
      <c r="EH282" s="2" t="s">
        <v>123</v>
      </c>
      <c r="EI282" s="2" t="s">
        <v>123</v>
      </c>
    </row>
    <row r="283" spans="1:139" ht="101.45">
      <c r="A283" s="2" t="s">
        <v>559</v>
      </c>
      <c r="B283" s="2" t="s">
        <v>10</v>
      </c>
      <c r="C283" s="2" t="s">
        <v>123</v>
      </c>
      <c r="D283" s="2" t="s">
        <v>123</v>
      </c>
      <c r="E283" s="2" t="s">
        <v>123</v>
      </c>
      <c r="F283" s="2" t="s">
        <v>123</v>
      </c>
      <c r="G283" s="2" t="s">
        <v>123</v>
      </c>
      <c r="H283" s="2" t="s">
        <v>123</v>
      </c>
      <c r="I283" s="2" t="s">
        <v>123</v>
      </c>
      <c r="J283" s="2" t="s">
        <v>123</v>
      </c>
      <c r="K283" s="2" t="s">
        <v>123</v>
      </c>
      <c r="L283" s="2" t="s">
        <v>123</v>
      </c>
      <c r="M283" s="2" t="s">
        <v>123</v>
      </c>
      <c r="N283" s="2" t="s">
        <v>123</v>
      </c>
      <c r="O283" s="2" t="s">
        <v>123</v>
      </c>
      <c r="P283" s="2" t="s">
        <v>123</v>
      </c>
      <c r="Q283" s="2" t="s">
        <v>123</v>
      </c>
      <c r="R283" s="2" t="s">
        <v>123</v>
      </c>
      <c r="S283" s="2" t="s">
        <v>123</v>
      </c>
      <c r="T283" s="2" t="s">
        <v>123</v>
      </c>
      <c r="U283" s="2" t="s">
        <v>123</v>
      </c>
      <c r="V283" s="2" t="s">
        <v>123</v>
      </c>
      <c r="W283" s="2" t="s">
        <v>123</v>
      </c>
      <c r="X283" s="2" t="s">
        <v>123</v>
      </c>
      <c r="Y283" s="2" t="s">
        <v>123</v>
      </c>
      <c r="Z283" s="2" t="s">
        <v>123</v>
      </c>
      <c r="AA283" s="2" t="s">
        <v>123</v>
      </c>
      <c r="AB283" s="2" t="s">
        <v>123</v>
      </c>
      <c r="AC283" s="2" t="s">
        <v>2187</v>
      </c>
      <c r="AD283">
        <v>1</v>
      </c>
      <c r="AE283">
        <v>10</v>
      </c>
      <c r="AF283">
        <v>2</v>
      </c>
      <c r="AG283">
        <v>2</v>
      </c>
      <c r="AH283">
        <v>10</v>
      </c>
      <c r="AI283">
        <v>10</v>
      </c>
      <c r="AJ283">
        <v>20</v>
      </c>
      <c r="AK283">
        <v>5</v>
      </c>
      <c r="AL283">
        <v>10</v>
      </c>
      <c r="AM283">
        <v>1</v>
      </c>
      <c r="AN283">
        <v>2</v>
      </c>
      <c r="AO283">
        <v>1</v>
      </c>
      <c r="AP283">
        <v>25</v>
      </c>
      <c r="AQ283">
        <v>1</v>
      </c>
      <c r="AR283">
        <v>0</v>
      </c>
      <c r="AS283">
        <v>0</v>
      </c>
      <c r="AT283" s="2" t="s">
        <v>123</v>
      </c>
      <c r="AU283" s="2" t="s">
        <v>863</v>
      </c>
      <c r="AV283" s="2" t="s">
        <v>846</v>
      </c>
      <c r="AW283" s="2" t="s">
        <v>846</v>
      </c>
      <c r="AX283" s="2" t="s">
        <v>846</v>
      </c>
      <c r="AY283" s="2" t="s">
        <v>844</v>
      </c>
      <c r="AZ283" s="2" t="s">
        <v>846</v>
      </c>
      <c r="BA283" s="2" t="s">
        <v>846</v>
      </c>
      <c r="BB283" s="2" t="s">
        <v>863</v>
      </c>
      <c r="BC283" s="2" t="s">
        <v>844</v>
      </c>
      <c r="BD283" s="2" t="s">
        <v>863</v>
      </c>
      <c r="BE283" s="2" t="s">
        <v>863</v>
      </c>
      <c r="BF283" s="2" t="s">
        <v>846</v>
      </c>
      <c r="BG283" s="2" t="s">
        <v>837</v>
      </c>
      <c r="BH283" s="2" t="s">
        <v>837</v>
      </c>
      <c r="BI283" s="2" t="s">
        <v>837</v>
      </c>
      <c r="BJ283" s="2" t="s">
        <v>837</v>
      </c>
      <c r="BK283">
        <v>0</v>
      </c>
      <c r="BL283">
        <v>0</v>
      </c>
      <c r="BM283">
        <v>10</v>
      </c>
      <c r="BN283">
        <v>20</v>
      </c>
      <c r="BO283">
        <v>70</v>
      </c>
      <c r="BP283" s="2" t="s">
        <v>2188</v>
      </c>
      <c r="BQ283" s="2" t="s">
        <v>2189</v>
      </c>
      <c r="BR283" s="2" t="s">
        <v>2190</v>
      </c>
      <c r="BS283" s="2" t="s">
        <v>2191</v>
      </c>
      <c r="BT283" s="2" t="s">
        <v>123</v>
      </c>
      <c r="BU283" s="2" t="s">
        <v>123</v>
      </c>
      <c r="BV283" s="2" t="s">
        <v>123</v>
      </c>
      <c r="BW283" s="2" t="s">
        <v>123</v>
      </c>
      <c r="BX283" s="2" t="s">
        <v>123</v>
      </c>
      <c r="BY283" s="2" t="s">
        <v>123</v>
      </c>
      <c r="BZ283" s="2" t="s">
        <v>123</v>
      </c>
      <c r="CA283" s="2" t="s">
        <v>123</v>
      </c>
      <c r="CB283" s="2" t="s">
        <v>123</v>
      </c>
      <c r="CC283" s="2" t="s">
        <v>123</v>
      </c>
      <c r="CD283" s="2" t="s">
        <v>123</v>
      </c>
      <c r="CE283" s="2" t="s">
        <v>123</v>
      </c>
      <c r="CF283" s="2" t="s">
        <v>123</v>
      </c>
      <c r="CG283" s="2" t="s">
        <v>123</v>
      </c>
      <c r="CH283" s="2" t="s">
        <v>123</v>
      </c>
      <c r="CI283" s="2" t="s">
        <v>123</v>
      </c>
      <c r="CJ283" s="2" t="s">
        <v>123</v>
      </c>
      <c r="CK283" s="2" t="s">
        <v>123</v>
      </c>
      <c r="CL283" s="2" t="s">
        <v>123</v>
      </c>
      <c r="CM283" s="2" t="s">
        <v>123</v>
      </c>
      <c r="CN283" s="2" t="s">
        <v>123</v>
      </c>
      <c r="CO283" s="2" t="s">
        <v>123</v>
      </c>
      <c r="CP283" s="2" t="s">
        <v>123</v>
      </c>
      <c r="CQ283" s="2" t="s">
        <v>123</v>
      </c>
      <c r="CR283" s="2" t="s">
        <v>123</v>
      </c>
      <c r="CS283" s="2" t="s">
        <v>123</v>
      </c>
      <c r="CT283" s="2" t="s">
        <v>123</v>
      </c>
      <c r="CU283" s="2" t="s">
        <v>123</v>
      </c>
      <c r="CV283" s="2" t="s">
        <v>123</v>
      </c>
      <c r="CW283" s="2" t="s">
        <v>123</v>
      </c>
      <c r="CX283" s="2" t="s">
        <v>123</v>
      </c>
      <c r="CY283" s="2" t="s">
        <v>123</v>
      </c>
      <c r="CZ283" s="2" t="s">
        <v>123</v>
      </c>
      <c r="DA283" s="2" t="s">
        <v>123</v>
      </c>
      <c r="DB283" s="2" t="s">
        <v>123</v>
      </c>
      <c r="DC283" s="2" t="s">
        <v>123</v>
      </c>
      <c r="DD283" s="2" t="s">
        <v>123</v>
      </c>
      <c r="DE283" s="2" t="s">
        <v>123</v>
      </c>
      <c r="DF283" s="2" t="s">
        <v>123</v>
      </c>
      <c r="DG283" s="2" t="s">
        <v>123</v>
      </c>
      <c r="DH283" s="2" t="s">
        <v>123</v>
      </c>
      <c r="DI283" s="2" t="s">
        <v>123</v>
      </c>
      <c r="DJ283" s="2" t="s">
        <v>123</v>
      </c>
      <c r="DK283" s="2" t="s">
        <v>123</v>
      </c>
      <c r="DL283" s="2" t="s">
        <v>123</v>
      </c>
      <c r="DM283" s="2" t="s">
        <v>123</v>
      </c>
      <c r="DN283" s="2" t="s">
        <v>123</v>
      </c>
      <c r="DO283" s="2" t="s">
        <v>123</v>
      </c>
      <c r="DP283" s="2" t="s">
        <v>123</v>
      </c>
      <c r="DQ283" s="2" t="s">
        <v>123</v>
      </c>
      <c r="DR283" s="2" t="s">
        <v>123</v>
      </c>
      <c r="DS283" s="2" t="s">
        <v>123</v>
      </c>
      <c r="DT283" s="2" t="s">
        <v>123</v>
      </c>
      <c r="DU283" s="2" t="s">
        <v>123</v>
      </c>
      <c r="DV283" s="2" t="s">
        <v>123</v>
      </c>
      <c r="DW283" s="2" t="s">
        <v>123</v>
      </c>
      <c r="DX283" s="2" t="s">
        <v>123</v>
      </c>
      <c r="DY283" s="2" t="s">
        <v>123</v>
      </c>
      <c r="DZ283" s="2" t="s">
        <v>123</v>
      </c>
      <c r="EA283" s="2" t="s">
        <v>123</v>
      </c>
      <c r="EB283" s="2" t="s">
        <v>123</v>
      </c>
      <c r="EC283" s="2" t="s">
        <v>123</v>
      </c>
      <c r="ED283" s="2" t="s">
        <v>123</v>
      </c>
      <c r="EE283" s="2" t="s">
        <v>123</v>
      </c>
      <c r="EF283" s="2" t="s">
        <v>123</v>
      </c>
      <c r="EG283" s="2" t="s">
        <v>123</v>
      </c>
      <c r="EH283" s="2" t="s">
        <v>123</v>
      </c>
      <c r="EI283" s="2" t="s">
        <v>123</v>
      </c>
    </row>
    <row r="284" spans="1:139" ht="116.1">
      <c r="A284" s="2" t="s">
        <v>686</v>
      </c>
      <c r="B284" s="2" t="s">
        <v>11</v>
      </c>
      <c r="C284" s="2" t="s">
        <v>123</v>
      </c>
      <c r="D284" s="2" t="s">
        <v>123</v>
      </c>
      <c r="E284" s="2" t="s">
        <v>123</v>
      </c>
      <c r="F284" s="2" t="s">
        <v>123</v>
      </c>
      <c r="G284" s="2" t="s">
        <v>123</v>
      </c>
      <c r="H284" s="2" t="s">
        <v>123</v>
      </c>
      <c r="I284" s="2" t="s">
        <v>123</v>
      </c>
      <c r="J284" s="2" t="s">
        <v>123</v>
      </c>
      <c r="K284" s="2" t="s">
        <v>123</v>
      </c>
      <c r="L284" s="2" t="s">
        <v>123</v>
      </c>
      <c r="M284" s="2" t="s">
        <v>123</v>
      </c>
      <c r="N284" s="2" t="s">
        <v>123</v>
      </c>
      <c r="O284" s="2" t="s">
        <v>123</v>
      </c>
      <c r="P284" s="2" t="s">
        <v>123</v>
      </c>
      <c r="Q284" s="2" t="s">
        <v>123</v>
      </c>
      <c r="R284" s="2" t="s">
        <v>123</v>
      </c>
      <c r="S284" s="2" t="s">
        <v>123</v>
      </c>
      <c r="T284" s="2" t="s">
        <v>123</v>
      </c>
      <c r="U284" s="2" t="s">
        <v>123</v>
      </c>
      <c r="V284" s="2" t="s">
        <v>123</v>
      </c>
      <c r="W284" s="2" t="s">
        <v>123</v>
      </c>
      <c r="X284" s="2" t="s">
        <v>123</v>
      </c>
      <c r="Y284" s="2" t="s">
        <v>123</v>
      </c>
      <c r="Z284" s="2" t="s">
        <v>123</v>
      </c>
      <c r="AA284" s="2" t="s">
        <v>123</v>
      </c>
      <c r="AB284" s="2" t="s">
        <v>123</v>
      </c>
      <c r="AC284" s="2" t="s">
        <v>2192</v>
      </c>
      <c r="AD284" s="2" t="s">
        <v>123</v>
      </c>
      <c r="AE284" s="2" t="s">
        <v>123</v>
      </c>
      <c r="AF284" s="2" t="s">
        <v>123</v>
      </c>
      <c r="AG284" s="2" t="s">
        <v>123</v>
      </c>
      <c r="AH284" s="2" t="s">
        <v>123</v>
      </c>
      <c r="AI284" s="2" t="s">
        <v>123</v>
      </c>
      <c r="AJ284" s="2" t="s">
        <v>123</v>
      </c>
      <c r="AK284" s="2" t="s">
        <v>123</v>
      </c>
      <c r="AL284" s="2" t="s">
        <v>123</v>
      </c>
      <c r="AM284" s="2" t="s">
        <v>123</v>
      </c>
      <c r="AN284" s="2" t="s">
        <v>123</v>
      </c>
      <c r="AO284" s="2" t="s">
        <v>123</v>
      </c>
      <c r="AP284" s="2" t="s">
        <v>123</v>
      </c>
      <c r="AQ284" s="2" t="s">
        <v>123</v>
      </c>
      <c r="AR284" s="2" t="s">
        <v>123</v>
      </c>
      <c r="AS284" s="2" t="s">
        <v>123</v>
      </c>
      <c r="AT284" s="2" t="s">
        <v>123</v>
      </c>
      <c r="AU284" s="2" t="s">
        <v>123</v>
      </c>
      <c r="AV284" s="2" t="s">
        <v>123</v>
      </c>
      <c r="AW284" s="2" t="s">
        <v>123</v>
      </c>
      <c r="AX284" s="2" t="s">
        <v>123</v>
      </c>
      <c r="AY284" s="2" t="s">
        <v>123</v>
      </c>
      <c r="AZ284" s="2" t="s">
        <v>123</v>
      </c>
      <c r="BA284" s="2" t="s">
        <v>123</v>
      </c>
      <c r="BB284" s="2" t="s">
        <v>123</v>
      </c>
      <c r="BC284" s="2" t="s">
        <v>123</v>
      </c>
      <c r="BD284" s="2" t="s">
        <v>123</v>
      </c>
      <c r="BE284" s="2" t="s">
        <v>123</v>
      </c>
      <c r="BF284" s="2" t="s">
        <v>123</v>
      </c>
      <c r="BG284" s="2" t="s">
        <v>838</v>
      </c>
      <c r="BH284" s="2" t="s">
        <v>838</v>
      </c>
      <c r="BI284" s="2" t="s">
        <v>849</v>
      </c>
      <c r="BJ284" s="2" t="s">
        <v>837</v>
      </c>
      <c r="BK284">
        <v>0</v>
      </c>
      <c r="BL284">
        <v>0</v>
      </c>
      <c r="BM284">
        <v>20</v>
      </c>
      <c r="BN284">
        <v>30</v>
      </c>
      <c r="BO284">
        <v>50</v>
      </c>
      <c r="BP284" s="2" t="s">
        <v>2193</v>
      </c>
      <c r="BQ284" s="2" t="s">
        <v>2194</v>
      </c>
      <c r="BR284" s="2" t="s">
        <v>2195</v>
      </c>
      <c r="BS284" s="2" t="s">
        <v>2196</v>
      </c>
      <c r="BT284">
        <v>48</v>
      </c>
      <c r="BU284">
        <v>20</v>
      </c>
      <c r="BV284">
        <v>1</v>
      </c>
      <c r="BW284">
        <v>2</v>
      </c>
      <c r="BX284">
        <v>1</v>
      </c>
      <c r="BY284">
        <v>1</v>
      </c>
      <c r="BZ284">
        <v>0</v>
      </c>
      <c r="CA284">
        <v>2</v>
      </c>
      <c r="CB284">
        <v>2</v>
      </c>
      <c r="CC284">
        <v>10</v>
      </c>
      <c r="CD284">
        <v>10</v>
      </c>
      <c r="CE284">
        <v>3</v>
      </c>
      <c r="CF284">
        <v>0</v>
      </c>
      <c r="CG284" s="2" t="s">
        <v>123</v>
      </c>
      <c r="CH284">
        <v>85</v>
      </c>
      <c r="CI284">
        <v>75</v>
      </c>
      <c r="CJ284">
        <v>0</v>
      </c>
      <c r="CK284">
        <v>25</v>
      </c>
      <c r="CL284">
        <v>0</v>
      </c>
      <c r="CM284">
        <v>0</v>
      </c>
      <c r="CN284" s="2" t="s">
        <v>123</v>
      </c>
      <c r="CO284" s="2" t="s">
        <v>844</v>
      </c>
      <c r="CP284" s="2" t="s">
        <v>844</v>
      </c>
      <c r="CQ284" s="2" t="s">
        <v>844</v>
      </c>
      <c r="CR284" s="2" t="s">
        <v>844</v>
      </c>
      <c r="CS284" s="2" t="s">
        <v>846</v>
      </c>
      <c r="CT284" s="2" t="s">
        <v>863</v>
      </c>
      <c r="CU284" s="2" t="s">
        <v>846</v>
      </c>
      <c r="CV284" s="2" t="s">
        <v>846</v>
      </c>
      <c r="CW284" s="2" t="s">
        <v>845</v>
      </c>
      <c r="CX284" s="2" t="s">
        <v>123</v>
      </c>
      <c r="CY284" s="2" t="s">
        <v>123</v>
      </c>
      <c r="CZ284" s="2" t="s">
        <v>123</v>
      </c>
      <c r="DA284" s="2" t="s">
        <v>123</v>
      </c>
      <c r="DB284" s="2" t="s">
        <v>123</v>
      </c>
      <c r="DC284" s="2" t="s">
        <v>123</v>
      </c>
      <c r="DD284" s="2" t="s">
        <v>123</v>
      </c>
      <c r="DE284" s="2" t="s">
        <v>123</v>
      </c>
      <c r="DF284" s="2" t="s">
        <v>123</v>
      </c>
      <c r="DG284" s="2" t="s">
        <v>123</v>
      </c>
      <c r="DH284" s="2" t="s">
        <v>123</v>
      </c>
      <c r="DI284" s="2" t="s">
        <v>123</v>
      </c>
      <c r="DJ284" s="2" t="s">
        <v>123</v>
      </c>
      <c r="DK284" s="2" t="s">
        <v>123</v>
      </c>
      <c r="DL284" s="2" t="s">
        <v>123</v>
      </c>
      <c r="DM284" s="2" t="s">
        <v>123</v>
      </c>
      <c r="DN284" s="2" t="s">
        <v>123</v>
      </c>
      <c r="DO284" s="2" t="s">
        <v>123</v>
      </c>
      <c r="DP284" s="2" t="s">
        <v>123</v>
      </c>
      <c r="DQ284" s="2" t="s">
        <v>123</v>
      </c>
      <c r="DR284" s="2" t="s">
        <v>123</v>
      </c>
      <c r="DS284" s="2" t="s">
        <v>123</v>
      </c>
      <c r="DT284" s="2" t="s">
        <v>123</v>
      </c>
      <c r="DU284" s="2" t="s">
        <v>123</v>
      </c>
      <c r="DV284" s="2" t="s">
        <v>123</v>
      </c>
      <c r="DW284" s="2" t="s">
        <v>123</v>
      </c>
      <c r="DX284" s="2" t="s">
        <v>123</v>
      </c>
      <c r="DY284" s="2" t="s">
        <v>123</v>
      </c>
      <c r="DZ284" s="2" t="s">
        <v>123</v>
      </c>
      <c r="EA284" s="2" t="s">
        <v>123</v>
      </c>
      <c r="EB284" s="2" t="s">
        <v>123</v>
      </c>
      <c r="EC284" s="2" t="s">
        <v>123</v>
      </c>
      <c r="ED284" s="2" t="s">
        <v>123</v>
      </c>
      <c r="EE284" s="2" t="s">
        <v>123</v>
      </c>
      <c r="EF284" s="2" t="s">
        <v>123</v>
      </c>
      <c r="EG284" s="2" t="s">
        <v>123</v>
      </c>
      <c r="EH284" s="2" t="s">
        <v>123</v>
      </c>
      <c r="EI284" s="2" t="s">
        <v>123</v>
      </c>
    </row>
    <row r="285" spans="1:139" ht="29.1">
      <c r="A285" s="2" t="s">
        <v>376</v>
      </c>
      <c r="B285" s="2" t="s">
        <v>14</v>
      </c>
      <c r="C285">
        <v>10</v>
      </c>
      <c r="D285">
        <v>5</v>
      </c>
      <c r="E285">
        <v>10</v>
      </c>
      <c r="F285">
        <v>10</v>
      </c>
      <c r="G285">
        <v>10</v>
      </c>
      <c r="H285">
        <v>5</v>
      </c>
      <c r="I285">
        <v>10</v>
      </c>
      <c r="J285">
        <v>10</v>
      </c>
      <c r="K285">
        <v>1</v>
      </c>
      <c r="L285">
        <v>10</v>
      </c>
      <c r="M285">
        <v>5</v>
      </c>
      <c r="N285">
        <v>2</v>
      </c>
      <c r="O285">
        <v>2</v>
      </c>
      <c r="P285">
        <v>10</v>
      </c>
      <c r="Q285">
        <v>0</v>
      </c>
      <c r="R285" s="2" t="s">
        <v>123</v>
      </c>
      <c r="S285" s="2" t="s">
        <v>846</v>
      </c>
      <c r="T285" s="2" t="s">
        <v>846</v>
      </c>
      <c r="U285" s="2" t="s">
        <v>863</v>
      </c>
      <c r="V285" s="2" t="s">
        <v>846</v>
      </c>
      <c r="W285" s="2" t="s">
        <v>846</v>
      </c>
      <c r="X285" s="2" t="s">
        <v>863</v>
      </c>
      <c r="Y285" s="2" t="s">
        <v>863</v>
      </c>
      <c r="Z285" s="2" t="s">
        <v>863</v>
      </c>
      <c r="AA285" s="2" t="s">
        <v>863</v>
      </c>
      <c r="AB285" s="2" t="s">
        <v>844</v>
      </c>
      <c r="AC285" s="2" t="s">
        <v>2197</v>
      </c>
      <c r="AD285" s="2" t="s">
        <v>123</v>
      </c>
      <c r="AE285" s="2" t="s">
        <v>123</v>
      </c>
      <c r="AF285" s="2" t="s">
        <v>123</v>
      </c>
      <c r="AG285" s="2" t="s">
        <v>123</v>
      </c>
      <c r="AH285" s="2" t="s">
        <v>123</v>
      </c>
      <c r="AI285" s="2" t="s">
        <v>123</v>
      </c>
      <c r="AJ285" s="2" t="s">
        <v>123</v>
      </c>
      <c r="AK285" s="2" t="s">
        <v>123</v>
      </c>
      <c r="AL285" s="2" t="s">
        <v>123</v>
      </c>
      <c r="AM285" s="2" t="s">
        <v>123</v>
      </c>
      <c r="AN285" s="2" t="s">
        <v>123</v>
      </c>
      <c r="AO285" s="2" t="s">
        <v>123</v>
      </c>
      <c r="AP285" s="2" t="s">
        <v>123</v>
      </c>
      <c r="AQ285" s="2" t="s">
        <v>123</v>
      </c>
      <c r="AR285" s="2" t="s">
        <v>123</v>
      </c>
      <c r="AS285" s="2" t="s">
        <v>123</v>
      </c>
      <c r="AT285" s="2" t="s">
        <v>123</v>
      </c>
      <c r="AU285" s="2" t="s">
        <v>123</v>
      </c>
      <c r="AV285" s="2" t="s">
        <v>123</v>
      </c>
      <c r="AW285" s="2" t="s">
        <v>123</v>
      </c>
      <c r="AX285" s="2" t="s">
        <v>123</v>
      </c>
      <c r="AY285" s="2" t="s">
        <v>123</v>
      </c>
      <c r="AZ285" s="2" t="s">
        <v>123</v>
      </c>
      <c r="BA285" s="2" t="s">
        <v>123</v>
      </c>
      <c r="BB285" s="2" t="s">
        <v>123</v>
      </c>
      <c r="BC285" s="2" t="s">
        <v>123</v>
      </c>
      <c r="BD285" s="2" t="s">
        <v>123</v>
      </c>
      <c r="BE285" s="2" t="s">
        <v>123</v>
      </c>
      <c r="BF285" s="2" t="s">
        <v>123</v>
      </c>
      <c r="BG285" s="2" t="s">
        <v>123</v>
      </c>
      <c r="BH285" s="2" t="s">
        <v>123</v>
      </c>
      <c r="BI285" s="2" t="s">
        <v>123</v>
      </c>
      <c r="BJ285" s="2" t="s">
        <v>123</v>
      </c>
      <c r="BK285" s="2" t="s">
        <v>123</v>
      </c>
      <c r="BL285" s="2" t="s">
        <v>123</v>
      </c>
      <c r="BM285" s="2" t="s">
        <v>123</v>
      </c>
      <c r="BN285" s="2" t="s">
        <v>123</v>
      </c>
      <c r="BO285" s="2" t="s">
        <v>123</v>
      </c>
      <c r="BP285" s="2" t="s">
        <v>123</v>
      </c>
      <c r="BQ285" s="2" t="s">
        <v>123</v>
      </c>
      <c r="BR285" s="2" t="s">
        <v>123</v>
      </c>
      <c r="BS285" s="2" t="s">
        <v>123</v>
      </c>
      <c r="BT285" s="2" t="s">
        <v>123</v>
      </c>
      <c r="BU285" s="2" t="s">
        <v>123</v>
      </c>
      <c r="BV285" s="2" t="s">
        <v>123</v>
      </c>
      <c r="BW285" s="2" t="s">
        <v>123</v>
      </c>
      <c r="BX285" s="2" t="s">
        <v>123</v>
      </c>
      <c r="BY285" s="2" t="s">
        <v>123</v>
      </c>
      <c r="BZ285" s="2" t="s">
        <v>123</v>
      </c>
      <c r="CA285" s="2" t="s">
        <v>123</v>
      </c>
      <c r="CB285" s="2" t="s">
        <v>123</v>
      </c>
      <c r="CC285" s="2" t="s">
        <v>123</v>
      </c>
      <c r="CD285" s="2" t="s">
        <v>123</v>
      </c>
      <c r="CE285" s="2" t="s">
        <v>123</v>
      </c>
      <c r="CF285" s="2" t="s">
        <v>123</v>
      </c>
      <c r="CG285" s="2" t="s">
        <v>123</v>
      </c>
      <c r="CH285" s="2" t="s">
        <v>123</v>
      </c>
      <c r="CI285" s="2" t="s">
        <v>123</v>
      </c>
      <c r="CJ285" s="2" t="s">
        <v>123</v>
      </c>
      <c r="CK285" s="2" t="s">
        <v>123</v>
      </c>
      <c r="CL285" s="2" t="s">
        <v>123</v>
      </c>
      <c r="CM285" s="2" t="s">
        <v>123</v>
      </c>
      <c r="CN285" s="2" t="s">
        <v>123</v>
      </c>
      <c r="CO285" s="2" t="s">
        <v>123</v>
      </c>
      <c r="CP285" s="2" t="s">
        <v>123</v>
      </c>
      <c r="CQ285" s="2" t="s">
        <v>123</v>
      </c>
      <c r="CR285" s="2" t="s">
        <v>123</v>
      </c>
      <c r="CS285" s="2" t="s">
        <v>123</v>
      </c>
      <c r="CT285" s="2" t="s">
        <v>123</v>
      </c>
      <c r="CU285" s="2" t="s">
        <v>123</v>
      </c>
      <c r="CV285" s="2" t="s">
        <v>123</v>
      </c>
      <c r="CW285" s="2" t="s">
        <v>123</v>
      </c>
      <c r="CX285" s="2" t="s">
        <v>123</v>
      </c>
      <c r="CY285" s="2" t="s">
        <v>123</v>
      </c>
      <c r="CZ285" s="2" t="s">
        <v>123</v>
      </c>
      <c r="DA285" s="2" t="s">
        <v>123</v>
      </c>
      <c r="DB285" s="2" t="s">
        <v>123</v>
      </c>
      <c r="DC285" s="2" t="s">
        <v>123</v>
      </c>
      <c r="DD285" s="2" t="s">
        <v>123</v>
      </c>
      <c r="DE285" s="2" t="s">
        <v>123</v>
      </c>
      <c r="DF285" s="2" t="s">
        <v>123</v>
      </c>
      <c r="DG285" s="2" t="s">
        <v>123</v>
      </c>
      <c r="DH285" s="2" t="s">
        <v>123</v>
      </c>
      <c r="DI285" s="2" t="s">
        <v>123</v>
      </c>
      <c r="DJ285" s="2" t="s">
        <v>123</v>
      </c>
      <c r="DK285" s="2" t="s">
        <v>123</v>
      </c>
      <c r="DL285" s="2" t="s">
        <v>123</v>
      </c>
      <c r="DM285" s="2" t="s">
        <v>123</v>
      </c>
      <c r="DN285" s="2" t="s">
        <v>123</v>
      </c>
      <c r="DO285" s="2" t="s">
        <v>123</v>
      </c>
      <c r="DP285" s="2" t="s">
        <v>123</v>
      </c>
      <c r="DQ285" s="2" t="s">
        <v>123</v>
      </c>
      <c r="DR285" s="2" t="s">
        <v>123</v>
      </c>
      <c r="DS285" s="2" t="s">
        <v>123</v>
      </c>
      <c r="DT285" s="2" t="s">
        <v>123</v>
      </c>
      <c r="DU285" s="2" t="s">
        <v>123</v>
      </c>
      <c r="DV285" s="2" t="s">
        <v>123</v>
      </c>
      <c r="DW285" s="2" t="s">
        <v>123</v>
      </c>
      <c r="DX285" s="2" t="s">
        <v>123</v>
      </c>
      <c r="DY285" s="2" t="s">
        <v>123</v>
      </c>
      <c r="DZ285" s="2" t="s">
        <v>123</v>
      </c>
      <c r="EA285" s="2" t="s">
        <v>123</v>
      </c>
      <c r="EB285" s="2" t="s">
        <v>123</v>
      </c>
      <c r="EC285" s="2" t="s">
        <v>123</v>
      </c>
      <c r="ED285" s="2" t="s">
        <v>123</v>
      </c>
      <c r="EE285" s="2" t="s">
        <v>123</v>
      </c>
      <c r="EF285" s="2" t="s">
        <v>123</v>
      </c>
      <c r="EG285" s="2" t="s">
        <v>123</v>
      </c>
      <c r="EH285" s="2" t="s">
        <v>123</v>
      </c>
      <c r="EI285" s="2" t="s">
        <v>123</v>
      </c>
    </row>
    <row r="286" spans="1:139" ht="116.1">
      <c r="A286" s="2" t="s">
        <v>560</v>
      </c>
      <c r="B286" s="2" t="s">
        <v>10</v>
      </c>
      <c r="C286" s="2" t="s">
        <v>123</v>
      </c>
      <c r="D286" s="2" t="s">
        <v>123</v>
      </c>
      <c r="E286" s="2" t="s">
        <v>123</v>
      </c>
      <c r="F286" s="2" t="s">
        <v>123</v>
      </c>
      <c r="G286" s="2" t="s">
        <v>123</v>
      </c>
      <c r="H286" s="2" t="s">
        <v>123</v>
      </c>
      <c r="I286" s="2" t="s">
        <v>123</v>
      </c>
      <c r="J286" s="2" t="s">
        <v>123</v>
      </c>
      <c r="K286" s="2" t="s">
        <v>123</v>
      </c>
      <c r="L286" s="2" t="s">
        <v>123</v>
      </c>
      <c r="M286" s="2" t="s">
        <v>123</v>
      </c>
      <c r="N286" s="2" t="s">
        <v>123</v>
      </c>
      <c r="O286" s="2" t="s">
        <v>123</v>
      </c>
      <c r="P286" s="2" t="s">
        <v>123</v>
      </c>
      <c r="Q286" s="2" t="s">
        <v>123</v>
      </c>
      <c r="R286" s="2" t="s">
        <v>123</v>
      </c>
      <c r="S286" s="2" t="s">
        <v>123</v>
      </c>
      <c r="T286" s="2" t="s">
        <v>123</v>
      </c>
      <c r="U286" s="2" t="s">
        <v>123</v>
      </c>
      <c r="V286" s="2" t="s">
        <v>123</v>
      </c>
      <c r="W286" s="2" t="s">
        <v>123</v>
      </c>
      <c r="X286" s="2" t="s">
        <v>123</v>
      </c>
      <c r="Y286" s="2" t="s">
        <v>123</v>
      </c>
      <c r="Z286" s="2" t="s">
        <v>123</v>
      </c>
      <c r="AA286" s="2" t="s">
        <v>123</v>
      </c>
      <c r="AB286" s="2" t="s">
        <v>123</v>
      </c>
      <c r="AC286" s="2" t="s">
        <v>2198</v>
      </c>
      <c r="AD286">
        <v>1</v>
      </c>
      <c r="AE286">
        <v>1</v>
      </c>
      <c r="AF286">
        <v>1</v>
      </c>
      <c r="AG286">
        <v>2</v>
      </c>
      <c r="AH286">
        <v>2</v>
      </c>
      <c r="AI286">
        <v>25</v>
      </c>
      <c r="AJ286">
        <v>2</v>
      </c>
      <c r="AK286">
        <v>1</v>
      </c>
      <c r="AL286">
        <v>1</v>
      </c>
      <c r="AM286">
        <v>1</v>
      </c>
      <c r="AN286">
        <v>4</v>
      </c>
      <c r="AO286">
        <v>1</v>
      </c>
      <c r="AP286">
        <v>35</v>
      </c>
      <c r="AQ286">
        <v>2</v>
      </c>
      <c r="AR286">
        <v>2</v>
      </c>
      <c r="AS286">
        <v>19</v>
      </c>
      <c r="AT286" s="2" t="s">
        <v>2199</v>
      </c>
      <c r="AU286" s="2" t="s">
        <v>863</v>
      </c>
      <c r="AV286" s="2" t="s">
        <v>846</v>
      </c>
      <c r="AW286" s="2" t="s">
        <v>846</v>
      </c>
      <c r="AX286" s="2" t="s">
        <v>863</v>
      </c>
      <c r="AY286" s="2" t="s">
        <v>846</v>
      </c>
      <c r="AZ286" s="2" t="s">
        <v>863</v>
      </c>
      <c r="BA286" s="2" t="s">
        <v>863</v>
      </c>
      <c r="BB286" s="2" t="s">
        <v>863</v>
      </c>
      <c r="BC286" s="2" t="s">
        <v>863</v>
      </c>
      <c r="BD286" s="2" t="s">
        <v>863</v>
      </c>
      <c r="BE286" s="2" t="s">
        <v>863</v>
      </c>
      <c r="BF286" s="2" t="s">
        <v>863</v>
      </c>
      <c r="BG286" s="2" t="s">
        <v>838</v>
      </c>
      <c r="BH286" s="2" t="s">
        <v>838</v>
      </c>
      <c r="BI286" s="2" t="s">
        <v>849</v>
      </c>
      <c r="BJ286" s="2" t="s">
        <v>838</v>
      </c>
      <c r="BK286">
        <v>0</v>
      </c>
      <c r="BL286">
        <v>0</v>
      </c>
      <c r="BM286">
        <v>1</v>
      </c>
      <c r="BN286">
        <v>14</v>
      </c>
      <c r="BO286">
        <v>85</v>
      </c>
      <c r="BP286" s="2" t="s">
        <v>2200</v>
      </c>
      <c r="BQ286" s="2" t="s">
        <v>2201</v>
      </c>
      <c r="BR286" s="2" t="s">
        <v>2202</v>
      </c>
      <c r="BS286" s="2" t="s">
        <v>2203</v>
      </c>
      <c r="BT286" s="2" t="s">
        <v>123</v>
      </c>
      <c r="BU286" s="2" t="s">
        <v>123</v>
      </c>
      <c r="BV286" s="2" t="s">
        <v>123</v>
      </c>
      <c r="BW286" s="2" t="s">
        <v>123</v>
      </c>
      <c r="BX286" s="2" t="s">
        <v>123</v>
      </c>
      <c r="BY286" s="2" t="s">
        <v>123</v>
      </c>
      <c r="BZ286" s="2" t="s">
        <v>123</v>
      </c>
      <c r="CA286" s="2" t="s">
        <v>123</v>
      </c>
      <c r="CB286" s="2" t="s">
        <v>123</v>
      </c>
      <c r="CC286" s="2" t="s">
        <v>123</v>
      </c>
      <c r="CD286" s="2" t="s">
        <v>123</v>
      </c>
      <c r="CE286" s="2" t="s">
        <v>123</v>
      </c>
      <c r="CF286" s="2" t="s">
        <v>123</v>
      </c>
      <c r="CG286" s="2" t="s">
        <v>123</v>
      </c>
      <c r="CH286" s="2" t="s">
        <v>123</v>
      </c>
      <c r="CI286" s="2" t="s">
        <v>123</v>
      </c>
      <c r="CJ286" s="2" t="s">
        <v>123</v>
      </c>
      <c r="CK286" s="2" t="s">
        <v>123</v>
      </c>
      <c r="CL286" s="2" t="s">
        <v>123</v>
      </c>
      <c r="CM286" s="2" t="s">
        <v>123</v>
      </c>
      <c r="CN286" s="2" t="s">
        <v>123</v>
      </c>
      <c r="CO286" s="2" t="s">
        <v>123</v>
      </c>
      <c r="CP286" s="2" t="s">
        <v>123</v>
      </c>
      <c r="CQ286" s="2" t="s">
        <v>123</v>
      </c>
      <c r="CR286" s="2" t="s">
        <v>123</v>
      </c>
      <c r="CS286" s="2" t="s">
        <v>123</v>
      </c>
      <c r="CT286" s="2" t="s">
        <v>123</v>
      </c>
      <c r="CU286" s="2" t="s">
        <v>123</v>
      </c>
      <c r="CV286" s="2" t="s">
        <v>123</v>
      </c>
      <c r="CW286" s="2" t="s">
        <v>123</v>
      </c>
      <c r="CX286" s="2" t="s">
        <v>123</v>
      </c>
      <c r="CY286" s="2" t="s">
        <v>123</v>
      </c>
      <c r="CZ286" s="2" t="s">
        <v>123</v>
      </c>
      <c r="DA286" s="2" t="s">
        <v>123</v>
      </c>
      <c r="DB286" s="2" t="s">
        <v>123</v>
      </c>
      <c r="DC286" s="2" t="s">
        <v>123</v>
      </c>
      <c r="DD286" s="2" t="s">
        <v>123</v>
      </c>
      <c r="DE286" s="2" t="s">
        <v>123</v>
      </c>
      <c r="DF286" s="2" t="s">
        <v>123</v>
      </c>
      <c r="DG286" s="2" t="s">
        <v>123</v>
      </c>
      <c r="DH286" s="2" t="s">
        <v>123</v>
      </c>
      <c r="DI286" s="2" t="s">
        <v>123</v>
      </c>
      <c r="DJ286" s="2" t="s">
        <v>123</v>
      </c>
      <c r="DK286" s="2" t="s">
        <v>123</v>
      </c>
      <c r="DL286" s="2" t="s">
        <v>123</v>
      </c>
      <c r="DM286" s="2" t="s">
        <v>123</v>
      </c>
      <c r="DN286" s="2" t="s">
        <v>123</v>
      </c>
      <c r="DO286" s="2" t="s">
        <v>123</v>
      </c>
      <c r="DP286" s="2" t="s">
        <v>123</v>
      </c>
      <c r="DQ286" s="2" t="s">
        <v>123</v>
      </c>
      <c r="DR286" s="2" t="s">
        <v>123</v>
      </c>
      <c r="DS286" s="2" t="s">
        <v>123</v>
      </c>
      <c r="DT286" s="2" t="s">
        <v>123</v>
      </c>
      <c r="DU286" s="2" t="s">
        <v>123</v>
      </c>
      <c r="DV286" s="2" t="s">
        <v>123</v>
      </c>
      <c r="DW286" s="2" t="s">
        <v>123</v>
      </c>
      <c r="DX286" s="2" t="s">
        <v>123</v>
      </c>
      <c r="DY286" s="2" t="s">
        <v>123</v>
      </c>
      <c r="DZ286" s="2" t="s">
        <v>123</v>
      </c>
      <c r="EA286" s="2" t="s">
        <v>123</v>
      </c>
      <c r="EB286" s="2" t="s">
        <v>123</v>
      </c>
      <c r="EC286" s="2" t="s">
        <v>123</v>
      </c>
      <c r="ED286" s="2" t="s">
        <v>123</v>
      </c>
      <c r="EE286" s="2" t="s">
        <v>123</v>
      </c>
      <c r="EF286" s="2" t="s">
        <v>123</v>
      </c>
      <c r="EG286" s="2" t="s">
        <v>123</v>
      </c>
      <c r="EH286" s="2" t="s">
        <v>123</v>
      </c>
      <c r="EI286" s="2" t="s">
        <v>123</v>
      </c>
    </row>
    <row r="287" spans="1:139">
      <c r="A287" s="2" t="s">
        <v>377</v>
      </c>
      <c r="B287" s="2" t="s">
        <v>14</v>
      </c>
      <c r="C287">
        <v>20</v>
      </c>
      <c r="D287">
        <v>5</v>
      </c>
      <c r="E287">
        <v>2</v>
      </c>
      <c r="F287">
        <v>20</v>
      </c>
      <c r="G287">
        <v>5</v>
      </c>
      <c r="H287">
        <v>5</v>
      </c>
      <c r="I287">
        <v>10</v>
      </c>
      <c r="J287">
        <v>10</v>
      </c>
      <c r="K287">
        <v>3</v>
      </c>
      <c r="L287">
        <v>10</v>
      </c>
      <c r="M287">
        <v>0</v>
      </c>
      <c r="N287">
        <v>0</v>
      </c>
      <c r="O287">
        <v>0</v>
      </c>
      <c r="P287">
        <v>10</v>
      </c>
      <c r="Q287">
        <v>0</v>
      </c>
      <c r="R287" s="2" t="s">
        <v>123</v>
      </c>
      <c r="S287" s="2" t="s">
        <v>863</v>
      </c>
      <c r="T287" s="2" t="s">
        <v>863</v>
      </c>
      <c r="U287" s="2" t="s">
        <v>846</v>
      </c>
      <c r="V287" s="2" t="s">
        <v>846</v>
      </c>
      <c r="W287" s="2" t="s">
        <v>846</v>
      </c>
      <c r="X287" s="2" t="s">
        <v>846</v>
      </c>
      <c r="Y287" s="2" t="s">
        <v>863</v>
      </c>
      <c r="Z287" s="2" t="s">
        <v>863</v>
      </c>
      <c r="AA287" s="2" t="s">
        <v>846</v>
      </c>
      <c r="AB287" s="2" t="s">
        <v>863</v>
      </c>
      <c r="AC287" s="2" t="s">
        <v>2204</v>
      </c>
      <c r="AD287" s="2" t="s">
        <v>123</v>
      </c>
      <c r="AE287" s="2" t="s">
        <v>123</v>
      </c>
      <c r="AF287" s="2" t="s">
        <v>123</v>
      </c>
      <c r="AG287" s="2" t="s">
        <v>123</v>
      </c>
      <c r="AH287" s="2" t="s">
        <v>123</v>
      </c>
      <c r="AI287" s="2" t="s">
        <v>123</v>
      </c>
      <c r="AJ287" s="2" t="s">
        <v>123</v>
      </c>
      <c r="AK287" s="2" t="s">
        <v>123</v>
      </c>
      <c r="AL287" s="2" t="s">
        <v>123</v>
      </c>
      <c r="AM287" s="2" t="s">
        <v>123</v>
      </c>
      <c r="AN287" s="2" t="s">
        <v>123</v>
      </c>
      <c r="AO287" s="2" t="s">
        <v>123</v>
      </c>
      <c r="AP287" s="2" t="s">
        <v>123</v>
      </c>
      <c r="AQ287" s="2" t="s">
        <v>123</v>
      </c>
      <c r="AR287" s="2" t="s">
        <v>123</v>
      </c>
      <c r="AS287" s="2" t="s">
        <v>123</v>
      </c>
      <c r="AT287" s="2" t="s">
        <v>123</v>
      </c>
      <c r="AU287" s="2" t="s">
        <v>123</v>
      </c>
      <c r="AV287" s="2" t="s">
        <v>123</v>
      </c>
      <c r="AW287" s="2" t="s">
        <v>123</v>
      </c>
      <c r="AX287" s="2" t="s">
        <v>123</v>
      </c>
      <c r="AY287" s="2" t="s">
        <v>123</v>
      </c>
      <c r="AZ287" s="2" t="s">
        <v>123</v>
      </c>
      <c r="BA287" s="2" t="s">
        <v>123</v>
      </c>
      <c r="BB287" s="2" t="s">
        <v>123</v>
      </c>
      <c r="BC287" s="2" t="s">
        <v>123</v>
      </c>
      <c r="BD287" s="2" t="s">
        <v>123</v>
      </c>
      <c r="BE287" s="2" t="s">
        <v>123</v>
      </c>
      <c r="BF287" s="2" t="s">
        <v>123</v>
      </c>
      <c r="BG287" s="2" t="s">
        <v>123</v>
      </c>
      <c r="BH287" s="2" t="s">
        <v>123</v>
      </c>
      <c r="BI287" s="2" t="s">
        <v>123</v>
      </c>
      <c r="BJ287" s="2" t="s">
        <v>123</v>
      </c>
      <c r="BK287" s="2" t="s">
        <v>123</v>
      </c>
      <c r="BL287" s="2" t="s">
        <v>123</v>
      </c>
      <c r="BM287" s="2" t="s">
        <v>123</v>
      </c>
      <c r="BN287" s="2" t="s">
        <v>123</v>
      </c>
      <c r="BO287" s="2" t="s">
        <v>123</v>
      </c>
      <c r="BP287" s="2" t="s">
        <v>123</v>
      </c>
      <c r="BQ287" s="2" t="s">
        <v>123</v>
      </c>
      <c r="BR287" s="2" t="s">
        <v>123</v>
      </c>
      <c r="BS287" s="2" t="s">
        <v>123</v>
      </c>
      <c r="BT287" s="2" t="s">
        <v>123</v>
      </c>
      <c r="BU287" s="2" t="s">
        <v>123</v>
      </c>
      <c r="BV287" s="2" t="s">
        <v>123</v>
      </c>
      <c r="BW287" s="2" t="s">
        <v>123</v>
      </c>
      <c r="BX287" s="2" t="s">
        <v>123</v>
      </c>
      <c r="BY287" s="2" t="s">
        <v>123</v>
      </c>
      <c r="BZ287" s="2" t="s">
        <v>123</v>
      </c>
      <c r="CA287" s="2" t="s">
        <v>123</v>
      </c>
      <c r="CB287" s="2" t="s">
        <v>123</v>
      </c>
      <c r="CC287" s="2" t="s">
        <v>123</v>
      </c>
      <c r="CD287" s="2" t="s">
        <v>123</v>
      </c>
      <c r="CE287" s="2" t="s">
        <v>123</v>
      </c>
      <c r="CF287" s="2" t="s">
        <v>123</v>
      </c>
      <c r="CG287" s="2" t="s">
        <v>123</v>
      </c>
      <c r="CH287" s="2" t="s">
        <v>123</v>
      </c>
      <c r="CI287" s="2" t="s">
        <v>123</v>
      </c>
      <c r="CJ287" s="2" t="s">
        <v>123</v>
      </c>
      <c r="CK287" s="2" t="s">
        <v>123</v>
      </c>
      <c r="CL287" s="2" t="s">
        <v>123</v>
      </c>
      <c r="CM287" s="2" t="s">
        <v>123</v>
      </c>
      <c r="CN287" s="2" t="s">
        <v>123</v>
      </c>
      <c r="CO287" s="2" t="s">
        <v>123</v>
      </c>
      <c r="CP287" s="2" t="s">
        <v>123</v>
      </c>
      <c r="CQ287" s="2" t="s">
        <v>123</v>
      </c>
      <c r="CR287" s="2" t="s">
        <v>123</v>
      </c>
      <c r="CS287" s="2" t="s">
        <v>123</v>
      </c>
      <c r="CT287" s="2" t="s">
        <v>123</v>
      </c>
      <c r="CU287" s="2" t="s">
        <v>123</v>
      </c>
      <c r="CV287" s="2" t="s">
        <v>123</v>
      </c>
      <c r="CW287" s="2" t="s">
        <v>123</v>
      </c>
      <c r="CX287" s="2" t="s">
        <v>123</v>
      </c>
      <c r="CY287" s="2" t="s">
        <v>123</v>
      </c>
      <c r="CZ287" s="2" t="s">
        <v>123</v>
      </c>
      <c r="DA287" s="2" t="s">
        <v>123</v>
      </c>
      <c r="DB287" s="2" t="s">
        <v>123</v>
      </c>
      <c r="DC287" s="2" t="s">
        <v>123</v>
      </c>
      <c r="DD287" s="2" t="s">
        <v>123</v>
      </c>
      <c r="DE287" s="2" t="s">
        <v>123</v>
      </c>
      <c r="DF287" s="2" t="s">
        <v>123</v>
      </c>
      <c r="DG287" s="2" t="s">
        <v>123</v>
      </c>
      <c r="DH287" s="2" t="s">
        <v>123</v>
      </c>
      <c r="DI287" s="2" t="s">
        <v>123</v>
      </c>
      <c r="DJ287" s="2" t="s">
        <v>123</v>
      </c>
      <c r="DK287" s="2" t="s">
        <v>123</v>
      </c>
      <c r="DL287" s="2" t="s">
        <v>123</v>
      </c>
      <c r="DM287" s="2" t="s">
        <v>123</v>
      </c>
      <c r="DN287" s="2" t="s">
        <v>123</v>
      </c>
      <c r="DO287" s="2" t="s">
        <v>123</v>
      </c>
      <c r="DP287" s="2" t="s">
        <v>123</v>
      </c>
      <c r="DQ287" s="2" t="s">
        <v>123</v>
      </c>
      <c r="DR287" s="2" t="s">
        <v>123</v>
      </c>
      <c r="DS287" s="2" t="s">
        <v>123</v>
      </c>
      <c r="DT287" s="2" t="s">
        <v>123</v>
      </c>
      <c r="DU287" s="2" t="s">
        <v>123</v>
      </c>
      <c r="DV287" s="2" t="s">
        <v>123</v>
      </c>
      <c r="DW287" s="2" t="s">
        <v>123</v>
      </c>
      <c r="DX287" s="2" t="s">
        <v>123</v>
      </c>
      <c r="DY287" s="2" t="s">
        <v>123</v>
      </c>
      <c r="DZ287" s="2" t="s">
        <v>123</v>
      </c>
      <c r="EA287" s="2" t="s">
        <v>123</v>
      </c>
      <c r="EB287" s="2" t="s">
        <v>123</v>
      </c>
      <c r="EC287" s="2" t="s">
        <v>123</v>
      </c>
      <c r="ED287" s="2" t="s">
        <v>123</v>
      </c>
      <c r="EE287" s="2" t="s">
        <v>123</v>
      </c>
      <c r="EF287" s="2" t="s">
        <v>123</v>
      </c>
      <c r="EG287" s="2" t="s">
        <v>123</v>
      </c>
      <c r="EH287" s="2" t="s">
        <v>123</v>
      </c>
      <c r="EI287" s="2" t="s">
        <v>123</v>
      </c>
    </row>
    <row r="288" spans="1:139" ht="87">
      <c r="A288" s="2" t="s">
        <v>561</v>
      </c>
      <c r="B288" s="2" t="s">
        <v>10</v>
      </c>
      <c r="C288" s="2" t="s">
        <v>123</v>
      </c>
      <c r="D288" s="2" t="s">
        <v>123</v>
      </c>
      <c r="E288" s="2" t="s">
        <v>123</v>
      </c>
      <c r="F288" s="2" t="s">
        <v>123</v>
      </c>
      <c r="G288" s="2" t="s">
        <v>123</v>
      </c>
      <c r="H288" s="2" t="s">
        <v>123</v>
      </c>
      <c r="I288" s="2" t="s">
        <v>123</v>
      </c>
      <c r="J288" s="2" t="s">
        <v>123</v>
      </c>
      <c r="K288" s="2" t="s">
        <v>123</v>
      </c>
      <c r="L288" s="2" t="s">
        <v>123</v>
      </c>
      <c r="M288" s="2" t="s">
        <v>123</v>
      </c>
      <c r="N288" s="2" t="s">
        <v>123</v>
      </c>
      <c r="O288" s="2" t="s">
        <v>123</v>
      </c>
      <c r="P288" s="2" t="s">
        <v>123</v>
      </c>
      <c r="Q288" s="2" t="s">
        <v>123</v>
      </c>
      <c r="R288" s="2" t="s">
        <v>123</v>
      </c>
      <c r="S288" s="2" t="s">
        <v>123</v>
      </c>
      <c r="T288" s="2" t="s">
        <v>123</v>
      </c>
      <c r="U288" s="2" t="s">
        <v>123</v>
      </c>
      <c r="V288" s="2" t="s">
        <v>123</v>
      </c>
      <c r="W288" s="2" t="s">
        <v>123</v>
      </c>
      <c r="X288" s="2" t="s">
        <v>123</v>
      </c>
      <c r="Y288" s="2" t="s">
        <v>123</v>
      </c>
      <c r="Z288" s="2" t="s">
        <v>123</v>
      </c>
      <c r="AA288" s="2" t="s">
        <v>123</v>
      </c>
      <c r="AB288" s="2" t="s">
        <v>123</v>
      </c>
      <c r="AC288" s="2" t="s">
        <v>1184</v>
      </c>
      <c r="AD288">
        <v>0</v>
      </c>
      <c r="AE288">
        <v>10</v>
      </c>
      <c r="AF288">
        <v>0</v>
      </c>
      <c r="AG288">
        <v>0</v>
      </c>
      <c r="AH288">
        <v>10</v>
      </c>
      <c r="AI288">
        <v>20</v>
      </c>
      <c r="AJ288">
        <v>10</v>
      </c>
      <c r="AK288">
        <v>0</v>
      </c>
      <c r="AL288">
        <v>10</v>
      </c>
      <c r="AM288">
        <v>10</v>
      </c>
      <c r="AN288">
        <v>0</v>
      </c>
      <c r="AO288">
        <v>0</v>
      </c>
      <c r="AP288">
        <v>10</v>
      </c>
      <c r="AQ288">
        <v>0</v>
      </c>
      <c r="AR288">
        <v>10</v>
      </c>
      <c r="AS288">
        <v>10</v>
      </c>
      <c r="AT288" s="2" t="s">
        <v>2205</v>
      </c>
      <c r="AU288" s="2" t="s">
        <v>863</v>
      </c>
      <c r="AV288" s="2" t="s">
        <v>891</v>
      </c>
      <c r="AW288" s="2" t="s">
        <v>123</v>
      </c>
      <c r="AX288" s="2" t="s">
        <v>123</v>
      </c>
      <c r="AY288" s="2" t="s">
        <v>929</v>
      </c>
      <c r="AZ288" s="2" t="s">
        <v>929</v>
      </c>
      <c r="BA288" s="2" t="s">
        <v>847</v>
      </c>
      <c r="BB288" s="2" t="s">
        <v>123</v>
      </c>
      <c r="BC288" s="2" t="s">
        <v>123</v>
      </c>
      <c r="BD288" s="2" t="s">
        <v>863</v>
      </c>
      <c r="BE288" s="2" t="s">
        <v>123</v>
      </c>
      <c r="BF288" s="2" t="s">
        <v>123</v>
      </c>
      <c r="BG288" s="2" t="s">
        <v>837</v>
      </c>
      <c r="BH288" s="2" t="s">
        <v>838</v>
      </c>
      <c r="BI288" s="2" t="s">
        <v>941</v>
      </c>
      <c r="BJ288" s="2" t="s">
        <v>941</v>
      </c>
      <c r="BK288">
        <v>10</v>
      </c>
      <c r="BL288">
        <v>10</v>
      </c>
      <c r="BM288">
        <v>10</v>
      </c>
      <c r="BN288">
        <v>60</v>
      </c>
      <c r="BO288">
        <v>10</v>
      </c>
      <c r="BP288" s="2" t="s">
        <v>2206</v>
      </c>
      <c r="BQ288" s="2" t="s">
        <v>2207</v>
      </c>
      <c r="BR288" s="2" t="s">
        <v>2208</v>
      </c>
      <c r="BS288" s="2" t="s">
        <v>2205</v>
      </c>
      <c r="BT288" s="2" t="s">
        <v>123</v>
      </c>
      <c r="BU288" s="2" t="s">
        <v>123</v>
      </c>
      <c r="BV288" s="2" t="s">
        <v>123</v>
      </c>
      <c r="BW288" s="2" t="s">
        <v>123</v>
      </c>
      <c r="BX288" s="2" t="s">
        <v>123</v>
      </c>
      <c r="BY288" s="2" t="s">
        <v>123</v>
      </c>
      <c r="BZ288" s="2" t="s">
        <v>123</v>
      </c>
      <c r="CA288" s="2" t="s">
        <v>123</v>
      </c>
      <c r="CB288" s="2" t="s">
        <v>123</v>
      </c>
      <c r="CC288" s="2" t="s">
        <v>123</v>
      </c>
      <c r="CD288" s="2" t="s">
        <v>123</v>
      </c>
      <c r="CE288" s="2" t="s">
        <v>123</v>
      </c>
      <c r="CF288" s="2" t="s">
        <v>123</v>
      </c>
      <c r="CG288" s="2" t="s">
        <v>123</v>
      </c>
      <c r="CH288" s="2" t="s">
        <v>123</v>
      </c>
      <c r="CI288" s="2" t="s">
        <v>123</v>
      </c>
      <c r="CJ288" s="2" t="s">
        <v>123</v>
      </c>
      <c r="CK288" s="2" t="s">
        <v>123</v>
      </c>
      <c r="CL288" s="2" t="s">
        <v>123</v>
      </c>
      <c r="CM288" s="2" t="s">
        <v>123</v>
      </c>
      <c r="CN288" s="2" t="s">
        <v>123</v>
      </c>
      <c r="CO288" s="2" t="s">
        <v>123</v>
      </c>
      <c r="CP288" s="2" t="s">
        <v>123</v>
      </c>
      <c r="CQ288" s="2" t="s">
        <v>123</v>
      </c>
      <c r="CR288" s="2" t="s">
        <v>123</v>
      </c>
      <c r="CS288" s="2" t="s">
        <v>123</v>
      </c>
      <c r="CT288" s="2" t="s">
        <v>123</v>
      </c>
      <c r="CU288" s="2" t="s">
        <v>123</v>
      </c>
      <c r="CV288" s="2" t="s">
        <v>123</v>
      </c>
      <c r="CW288" s="2" t="s">
        <v>123</v>
      </c>
      <c r="CX288" s="2" t="s">
        <v>123</v>
      </c>
      <c r="CY288" s="2" t="s">
        <v>123</v>
      </c>
      <c r="CZ288" s="2" t="s">
        <v>123</v>
      </c>
      <c r="DA288" s="2" t="s">
        <v>123</v>
      </c>
      <c r="DB288" s="2" t="s">
        <v>123</v>
      </c>
      <c r="DC288" s="2" t="s">
        <v>123</v>
      </c>
      <c r="DD288" s="2" t="s">
        <v>123</v>
      </c>
      <c r="DE288" s="2" t="s">
        <v>123</v>
      </c>
      <c r="DF288" s="2" t="s">
        <v>123</v>
      </c>
      <c r="DG288" s="2" t="s">
        <v>123</v>
      </c>
      <c r="DH288" s="2" t="s">
        <v>123</v>
      </c>
      <c r="DI288" s="2" t="s">
        <v>123</v>
      </c>
      <c r="DJ288" s="2" t="s">
        <v>123</v>
      </c>
      <c r="DK288" s="2" t="s">
        <v>123</v>
      </c>
      <c r="DL288" s="2" t="s">
        <v>123</v>
      </c>
      <c r="DM288" s="2" t="s">
        <v>123</v>
      </c>
      <c r="DN288" s="2" t="s">
        <v>123</v>
      </c>
      <c r="DO288" s="2" t="s">
        <v>123</v>
      </c>
      <c r="DP288" s="2" t="s">
        <v>123</v>
      </c>
      <c r="DQ288" s="2" t="s">
        <v>123</v>
      </c>
      <c r="DR288" s="2" t="s">
        <v>123</v>
      </c>
      <c r="DS288" s="2" t="s">
        <v>123</v>
      </c>
      <c r="DT288" s="2" t="s">
        <v>123</v>
      </c>
      <c r="DU288" s="2" t="s">
        <v>123</v>
      </c>
      <c r="DV288" s="2" t="s">
        <v>123</v>
      </c>
      <c r="DW288" s="2" t="s">
        <v>123</v>
      </c>
      <c r="DX288" s="2" t="s">
        <v>123</v>
      </c>
      <c r="DY288" s="2" t="s">
        <v>123</v>
      </c>
      <c r="DZ288" s="2" t="s">
        <v>123</v>
      </c>
      <c r="EA288" s="2" t="s">
        <v>123</v>
      </c>
      <c r="EB288" s="2" t="s">
        <v>123</v>
      </c>
      <c r="EC288" s="2" t="s">
        <v>123</v>
      </c>
      <c r="ED288" s="2" t="s">
        <v>123</v>
      </c>
      <c r="EE288" s="2" t="s">
        <v>123</v>
      </c>
      <c r="EF288" s="2" t="s">
        <v>123</v>
      </c>
      <c r="EG288" s="2" t="s">
        <v>123</v>
      </c>
      <c r="EH288" s="2" t="s">
        <v>123</v>
      </c>
      <c r="EI288" s="2" t="s">
        <v>123</v>
      </c>
    </row>
    <row r="289" spans="1:139" ht="57.95">
      <c r="A289" s="2" t="s">
        <v>562</v>
      </c>
      <c r="B289" s="2" t="s">
        <v>10</v>
      </c>
      <c r="C289" s="2" t="s">
        <v>123</v>
      </c>
      <c r="D289" s="2" t="s">
        <v>123</v>
      </c>
      <c r="E289" s="2" t="s">
        <v>123</v>
      </c>
      <c r="F289" s="2" t="s">
        <v>123</v>
      </c>
      <c r="G289" s="2" t="s">
        <v>123</v>
      </c>
      <c r="H289" s="2" t="s">
        <v>123</v>
      </c>
      <c r="I289" s="2" t="s">
        <v>123</v>
      </c>
      <c r="J289" s="2" t="s">
        <v>123</v>
      </c>
      <c r="K289" s="2" t="s">
        <v>123</v>
      </c>
      <c r="L289" s="2" t="s">
        <v>123</v>
      </c>
      <c r="M289" s="2" t="s">
        <v>123</v>
      </c>
      <c r="N289" s="2" t="s">
        <v>123</v>
      </c>
      <c r="O289" s="2" t="s">
        <v>123</v>
      </c>
      <c r="P289" s="2" t="s">
        <v>123</v>
      </c>
      <c r="Q289" s="2" t="s">
        <v>123</v>
      </c>
      <c r="R289" s="2" t="s">
        <v>123</v>
      </c>
      <c r="S289" s="2" t="s">
        <v>123</v>
      </c>
      <c r="T289" s="2" t="s">
        <v>123</v>
      </c>
      <c r="U289" s="2" t="s">
        <v>123</v>
      </c>
      <c r="V289" s="2" t="s">
        <v>123</v>
      </c>
      <c r="W289" s="2" t="s">
        <v>123</v>
      </c>
      <c r="X289" s="2" t="s">
        <v>123</v>
      </c>
      <c r="Y289" s="2" t="s">
        <v>123</v>
      </c>
      <c r="Z289" s="2" t="s">
        <v>123</v>
      </c>
      <c r="AA289" s="2" t="s">
        <v>123</v>
      </c>
      <c r="AB289" s="2" t="s">
        <v>123</v>
      </c>
      <c r="AC289" s="2" t="s">
        <v>2209</v>
      </c>
      <c r="AD289">
        <v>1</v>
      </c>
      <c r="AE289">
        <v>7</v>
      </c>
      <c r="AF289">
        <v>1</v>
      </c>
      <c r="AG289">
        <v>1</v>
      </c>
      <c r="AH289">
        <v>15</v>
      </c>
      <c r="AI289">
        <v>0</v>
      </c>
      <c r="AJ289">
        <v>35</v>
      </c>
      <c r="AK289">
        <v>5</v>
      </c>
      <c r="AL289">
        <v>5</v>
      </c>
      <c r="AM289">
        <v>0</v>
      </c>
      <c r="AN289">
        <v>0</v>
      </c>
      <c r="AO289">
        <v>0</v>
      </c>
      <c r="AP289">
        <v>10</v>
      </c>
      <c r="AQ289">
        <v>5</v>
      </c>
      <c r="AR289">
        <v>10</v>
      </c>
      <c r="AS289">
        <v>5</v>
      </c>
      <c r="AT289" s="2" t="s">
        <v>2210</v>
      </c>
      <c r="AU289" s="2" t="s">
        <v>863</v>
      </c>
      <c r="AV289" s="2" t="s">
        <v>845</v>
      </c>
      <c r="AW289" s="2" t="s">
        <v>863</v>
      </c>
      <c r="AX289" s="2" t="s">
        <v>846</v>
      </c>
      <c r="AY289" s="2" t="s">
        <v>845</v>
      </c>
      <c r="AZ289" s="2" t="s">
        <v>846</v>
      </c>
      <c r="BA289" s="2" t="s">
        <v>846</v>
      </c>
      <c r="BB289" s="2" t="s">
        <v>863</v>
      </c>
      <c r="BC289" s="2" t="s">
        <v>863</v>
      </c>
      <c r="BD289" s="2" t="s">
        <v>863</v>
      </c>
      <c r="BE289" s="2" t="s">
        <v>863</v>
      </c>
      <c r="BF289" s="2" t="s">
        <v>863</v>
      </c>
      <c r="BG289" s="2" t="s">
        <v>837</v>
      </c>
      <c r="BH289" s="2" t="s">
        <v>838</v>
      </c>
      <c r="BI289" s="2" t="s">
        <v>837</v>
      </c>
      <c r="BJ289" s="2" t="s">
        <v>839</v>
      </c>
      <c r="BK289">
        <v>0</v>
      </c>
      <c r="BL289">
        <v>0</v>
      </c>
      <c r="BM289">
        <v>80</v>
      </c>
      <c r="BN289">
        <v>10</v>
      </c>
      <c r="BO289">
        <v>10</v>
      </c>
      <c r="BP289" s="2" t="s">
        <v>2211</v>
      </c>
      <c r="BQ289" s="2" t="s">
        <v>2212</v>
      </c>
      <c r="BR289" s="2" t="s">
        <v>2213</v>
      </c>
      <c r="BS289" s="2" t="s">
        <v>2214</v>
      </c>
      <c r="BT289" s="2" t="s">
        <v>123</v>
      </c>
      <c r="BU289" s="2" t="s">
        <v>123</v>
      </c>
      <c r="BV289" s="2" t="s">
        <v>123</v>
      </c>
      <c r="BW289" s="2" t="s">
        <v>123</v>
      </c>
      <c r="BX289" s="2" t="s">
        <v>123</v>
      </c>
      <c r="BY289" s="2" t="s">
        <v>123</v>
      </c>
      <c r="BZ289" s="2" t="s">
        <v>123</v>
      </c>
      <c r="CA289" s="2" t="s">
        <v>123</v>
      </c>
      <c r="CB289" s="2" t="s">
        <v>123</v>
      </c>
      <c r="CC289" s="2" t="s">
        <v>123</v>
      </c>
      <c r="CD289" s="2" t="s">
        <v>123</v>
      </c>
      <c r="CE289" s="2" t="s">
        <v>123</v>
      </c>
      <c r="CF289" s="2" t="s">
        <v>123</v>
      </c>
      <c r="CG289" s="2" t="s">
        <v>123</v>
      </c>
      <c r="CH289" s="2" t="s">
        <v>123</v>
      </c>
      <c r="CI289" s="2" t="s">
        <v>123</v>
      </c>
      <c r="CJ289" s="2" t="s">
        <v>123</v>
      </c>
      <c r="CK289" s="2" t="s">
        <v>123</v>
      </c>
      <c r="CL289" s="2" t="s">
        <v>123</v>
      </c>
      <c r="CM289" s="2" t="s">
        <v>123</v>
      </c>
      <c r="CN289" s="2" t="s">
        <v>123</v>
      </c>
      <c r="CO289" s="2" t="s">
        <v>123</v>
      </c>
      <c r="CP289" s="2" t="s">
        <v>123</v>
      </c>
      <c r="CQ289" s="2" t="s">
        <v>123</v>
      </c>
      <c r="CR289" s="2" t="s">
        <v>123</v>
      </c>
      <c r="CS289" s="2" t="s">
        <v>123</v>
      </c>
      <c r="CT289" s="2" t="s">
        <v>123</v>
      </c>
      <c r="CU289" s="2" t="s">
        <v>123</v>
      </c>
      <c r="CV289" s="2" t="s">
        <v>123</v>
      </c>
      <c r="CW289" s="2" t="s">
        <v>123</v>
      </c>
      <c r="CX289" s="2" t="s">
        <v>123</v>
      </c>
      <c r="CY289" s="2" t="s">
        <v>123</v>
      </c>
      <c r="CZ289" s="2" t="s">
        <v>123</v>
      </c>
      <c r="DA289" s="2" t="s">
        <v>123</v>
      </c>
      <c r="DB289" s="2" t="s">
        <v>123</v>
      </c>
      <c r="DC289" s="2" t="s">
        <v>123</v>
      </c>
      <c r="DD289" s="2" t="s">
        <v>123</v>
      </c>
      <c r="DE289" s="2" t="s">
        <v>123</v>
      </c>
      <c r="DF289" s="2" t="s">
        <v>123</v>
      </c>
      <c r="DG289" s="2" t="s">
        <v>123</v>
      </c>
      <c r="DH289" s="2" t="s">
        <v>123</v>
      </c>
      <c r="DI289" s="2" t="s">
        <v>123</v>
      </c>
      <c r="DJ289" s="2" t="s">
        <v>123</v>
      </c>
      <c r="DK289" s="2" t="s">
        <v>123</v>
      </c>
      <c r="DL289" s="2" t="s">
        <v>123</v>
      </c>
      <c r="DM289" s="2" t="s">
        <v>123</v>
      </c>
      <c r="DN289" s="2" t="s">
        <v>123</v>
      </c>
      <c r="DO289" s="2" t="s">
        <v>123</v>
      </c>
      <c r="DP289" s="2" t="s">
        <v>123</v>
      </c>
      <c r="DQ289" s="2" t="s">
        <v>123</v>
      </c>
      <c r="DR289" s="2" t="s">
        <v>123</v>
      </c>
      <c r="DS289" s="2" t="s">
        <v>123</v>
      </c>
      <c r="DT289" s="2" t="s">
        <v>123</v>
      </c>
      <c r="DU289" s="2" t="s">
        <v>123</v>
      </c>
      <c r="DV289" s="2" t="s">
        <v>123</v>
      </c>
      <c r="DW289" s="2" t="s">
        <v>123</v>
      </c>
      <c r="DX289" s="2" t="s">
        <v>123</v>
      </c>
      <c r="DY289" s="2" t="s">
        <v>123</v>
      </c>
      <c r="DZ289" s="2" t="s">
        <v>123</v>
      </c>
      <c r="EA289" s="2" t="s">
        <v>123</v>
      </c>
      <c r="EB289" s="2" t="s">
        <v>123</v>
      </c>
      <c r="EC289" s="2" t="s">
        <v>123</v>
      </c>
      <c r="ED289" s="2" t="s">
        <v>123</v>
      </c>
      <c r="EE289" s="2" t="s">
        <v>123</v>
      </c>
      <c r="EF289" s="2" t="s">
        <v>123</v>
      </c>
      <c r="EG289" s="2" t="s">
        <v>123</v>
      </c>
      <c r="EH289" s="2" t="s">
        <v>123</v>
      </c>
      <c r="EI289" s="2" t="s">
        <v>123</v>
      </c>
    </row>
    <row r="290" spans="1:139" ht="43.5">
      <c r="A290" s="2" t="s">
        <v>563</v>
      </c>
      <c r="B290" s="2" t="s">
        <v>10</v>
      </c>
      <c r="C290" s="2" t="s">
        <v>123</v>
      </c>
      <c r="D290" s="2" t="s">
        <v>123</v>
      </c>
      <c r="E290" s="2" t="s">
        <v>123</v>
      </c>
      <c r="F290" s="2" t="s">
        <v>123</v>
      </c>
      <c r="G290" s="2" t="s">
        <v>123</v>
      </c>
      <c r="H290" s="2" t="s">
        <v>123</v>
      </c>
      <c r="I290" s="2" t="s">
        <v>123</v>
      </c>
      <c r="J290" s="2" t="s">
        <v>123</v>
      </c>
      <c r="K290" s="2" t="s">
        <v>123</v>
      </c>
      <c r="L290" s="2" t="s">
        <v>123</v>
      </c>
      <c r="M290" s="2" t="s">
        <v>123</v>
      </c>
      <c r="N290" s="2" t="s">
        <v>123</v>
      </c>
      <c r="O290" s="2" t="s">
        <v>123</v>
      </c>
      <c r="P290" s="2" t="s">
        <v>123</v>
      </c>
      <c r="Q290" s="2" t="s">
        <v>123</v>
      </c>
      <c r="R290" s="2" t="s">
        <v>123</v>
      </c>
      <c r="S290" s="2" t="s">
        <v>123</v>
      </c>
      <c r="T290" s="2" t="s">
        <v>123</v>
      </c>
      <c r="U290" s="2" t="s">
        <v>123</v>
      </c>
      <c r="V290" s="2" t="s">
        <v>123</v>
      </c>
      <c r="W290" s="2" t="s">
        <v>123</v>
      </c>
      <c r="X290" s="2" t="s">
        <v>123</v>
      </c>
      <c r="Y290" s="2" t="s">
        <v>123</v>
      </c>
      <c r="Z290" s="2" t="s">
        <v>123</v>
      </c>
      <c r="AA290" s="2" t="s">
        <v>123</v>
      </c>
      <c r="AB290" s="2" t="s">
        <v>123</v>
      </c>
      <c r="AC290" s="2" t="s">
        <v>2215</v>
      </c>
      <c r="AD290">
        <v>1</v>
      </c>
      <c r="AE290">
        <v>2</v>
      </c>
      <c r="AF290">
        <v>2</v>
      </c>
      <c r="AG290">
        <v>1</v>
      </c>
      <c r="AH290">
        <v>9</v>
      </c>
      <c r="AI290">
        <v>50</v>
      </c>
      <c r="AJ290">
        <v>5</v>
      </c>
      <c r="AK290">
        <v>0</v>
      </c>
      <c r="AL290">
        <v>0.5</v>
      </c>
      <c r="AM290">
        <v>2</v>
      </c>
      <c r="AN290">
        <v>0</v>
      </c>
      <c r="AO290">
        <v>0</v>
      </c>
      <c r="AP290">
        <v>20</v>
      </c>
      <c r="AQ290">
        <v>2</v>
      </c>
      <c r="AR290">
        <v>5.5</v>
      </c>
      <c r="AS290">
        <v>0</v>
      </c>
      <c r="AT290" s="2" t="s">
        <v>123</v>
      </c>
      <c r="AU290" s="2" t="s">
        <v>863</v>
      </c>
      <c r="AV290" s="2" t="s">
        <v>846</v>
      </c>
      <c r="AW290" s="2" t="s">
        <v>846</v>
      </c>
      <c r="AX290" s="2" t="s">
        <v>863</v>
      </c>
      <c r="AY290" s="2" t="s">
        <v>846</v>
      </c>
      <c r="AZ290" s="2" t="s">
        <v>863</v>
      </c>
      <c r="BA290" s="2" t="s">
        <v>863</v>
      </c>
      <c r="BB290" s="2" t="s">
        <v>863</v>
      </c>
      <c r="BC290" s="2" t="s">
        <v>863</v>
      </c>
      <c r="BD290" s="2" t="s">
        <v>863</v>
      </c>
      <c r="BE290" s="2" t="s">
        <v>123</v>
      </c>
      <c r="BF290" s="2" t="s">
        <v>123</v>
      </c>
      <c r="BG290" s="2" t="s">
        <v>849</v>
      </c>
      <c r="BH290" s="2" t="s">
        <v>849</v>
      </c>
      <c r="BI290" s="2" t="s">
        <v>849</v>
      </c>
      <c r="BJ290" s="2" t="s">
        <v>849</v>
      </c>
      <c r="BK290">
        <v>0</v>
      </c>
      <c r="BL290">
        <v>0</v>
      </c>
      <c r="BM290">
        <v>0</v>
      </c>
      <c r="BN290">
        <v>90</v>
      </c>
      <c r="BO290">
        <v>10</v>
      </c>
      <c r="BP290" s="2" t="s">
        <v>2216</v>
      </c>
      <c r="BQ290" s="2" t="s">
        <v>2217</v>
      </c>
      <c r="BR290" s="2" t="s">
        <v>2218</v>
      </c>
      <c r="BS290" s="2" t="s">
        <v>2219</v>
      </c>
      <c r="BT290" s="2" t="s">
        <v>123</v>
      </c>
      <c r="BU290" s="2" t="s">
        <v>123</v>
      </c>
      <c r="BV290" s="2" t="s">
        <v>123</v>
      </c>
      <c r="BW290" s="2" t="s">
        <v>123</v>
      </c>
      <c r="BX290" s="2" t="s">
        <v>123</v>
      </c>
      <c r="BY290" s="2" t="s">
        <v>123</v>
      </c>
      <c r="BZ290" s="2" t="s">
        <v>123</v>
      </c>
      <c r="CA290" s="2" t="s">
        <v>123</v>
      </c>
      <c r="CB290" s="2" t="s">
        <v>123</v>
      </c>
      <c r="CC290" s="2" t="s">
        <v>123</v>
      </c>
      <c r="CD290" s="2" t="s">
        <v>123</v>
      </c>
      <c r="CE290" s="2" t="s">
        <v>123</v>
      </c>
      <c r="CF290" s="2" t="s">
        <v>123</v>
      </c>
      <c r="CG290" s="2" t="s">
        <v>123</v>
      </c>
      <c r="CH290" s="2" t="s">
        <v>123</v>
      </c>
      <c r="CI290" s="2" t="s">
        <v>123</v>
      </c>
      <c r="CJ290" s="2" t="s">
        <v>123</v>
      </c>
      <c r="CK290" s="2" t="s">
        <v>123</v>
      </c>
      <c r="CL290" s="2" t="s">
        <v>123</v>
      </c>
      <c r="CM290" s="2" t="s">
        <v>123</v>
      </c>
      <c r="CN290" s="2" t="s">
        <v>123</v>
      </c>
      <c r="CO290" s="2" t="s">
        <v>123</v>
      </c>
      <c r="CP290" s="2" t="s">
        <v>123</v>
      </c>
      <c r="CQ290" s="2" t="s">
        <v>123</v>
      </c>
      <c r="CR290" s="2" t="s">
        <v>123</v>
      </c>
      <c r="CS290" s="2" t="s">
        <v>123</v>
      </c>
      <c r="CT290" s="2" t="s">
        <v>123</v>
      </c>
      <c r="CU290" s="2" t="s">
        <v>123</v>
      </c>
      <c r="CV290" s="2" t="s">
        <v>123</v>
      </c>
      <c r="CW290" s="2" t="s">
        <v>123</v>
      </c>
      <c r="CX290" s="2" t="s">
        <v>123</v>
      </c>
      <c r="CY290" s="2" t="s">
        <v>123</v>
      </c>
      <c r="CZ290" s="2" t="s">
        <v>123</v>
      </c>
      <c r="DA290" s="2" t="s">
        <v>123</v>
      </c>
      <c r="DB290" s="2" t="s">
        <v>123</v>
      </c>
      <c r="DC290" s="2" t="s">
        <v>123</v>
      </c>
      <c r="DD290" s="2" t="s">
        <v>123</v>
      </c>
      <c r="DE290" s="2" t="s">
        <v>123</v>
      </c>
      <c r="DF290" s="2" t="s">
        <v>123</v>
      </c>
      <c r="DG290" s="2" t="s">
        <v>123</v>
      </c>
      <c r="DH290" s="2" t="s">
        <v>123</v>
      </c>
      <c r="DI290" s="2" t="s">
        <v>123</v>
      </c>
      <c r="DJ290" s="2" t="s">
        <v>123</v>
      </c>
      <c r="DK290" s="2" t="s">
        <v>123</v>
      </c>
      <c r="DL290" s="2" t="s">
        <v>123</v>
      </c>
      <c r="DM290" s="2" t="s">
        <v>123</v>
      </c>
      <c r="DN290" s="2" t="s">
        <v>123</v>
      </c>
      <c r="DO290" s="2" t="s">
        <v>123</v>
      </c>
      <c r="DP290" s="2" t="s">
        <v>123</v>
      </c>
      <c r="DQ290" s="2" t="s">
        <v>123</v>
      </c>
      <c r="DR290" s="2" t="s">
        <v>123</v>
      </c>
      <c r="DS290" s="2" t="s">
        <v>123</v>
      </c>
      <c r="DT290" s="2" t="s">
        <v>123</v>
      </c>
      <c r="DU290" s="2" t="s">
        <v>123</v>
      </c>
      <c r="DV290" s="2" t="s">
        <v>123</v>
      </c>
      <c r="DW290" s="2" t="s">
        <v>123</v>
      </c>
      <c r="DX290" s="2" t="s">
        <v>123</v>
      </c>
      <c r="DY290" s="2" t="s">
        <v>123</v>
      </c>
      <c r="DZ290" s="2" t="s">
        <v>123</v>
      </c>
      <c r="EA290" s="2" t="s">
        <v>123</v>
      </c>
      <c r="EB290" s="2" t="s">
        <v>123</v>
      </c>
      <c r="EC290" s="2" t="s">
        <v>123</v>
      </c>
      <c r="ED290" s="2" t="s">
        <v>123</v>
      </c>
      <c r="EE290" s="2" t="s">
        <v>123</v>
      </c>
      <c r="EF290" s="2" t="s">
        <v>123</v>
      </c>
      <c r="EG290" s="2" t="s">
        <v>123</v>
      </c>
      <c r="EH290" s="2" t="s">
        <v>123</v>
      </c>
      <c r="EI290" s="2" t="s">
        <v>123</v>
      </c>
    </row>
    <row r="291" spans="1:139" ht="101.45">
      <c r="A291" s="2" t="s">
        <v>687</v>
      </c>
      <c r="B291" s="2" t="s">
        <v>11</v>
      </c>
      <c r="C291" s="2" t="s">
        <v>123</v>
      </c>
      <c r="D291" s="2" t="s">
        <v>123</v>
      </c>
      <c r="E291" s="2" t="s">
        <v>123</v>
      </c>
      <c r="F291" s="2" t="s">
        <v>123</v>
      </c>
      <c r="G291" s="2" t="s">
        <v>123</v>
      </c>
      <c r="H291" s="2" t="s">
        <v>123</v>
      </c>
      <c r="I291" s="2" t="s">
        <v>123</v>
      </c>
      <c r="J291" s="2" t="s">
        <v>123</v>
      </c>
      <c r="K291" s="2" t="s">
        <v>123</v>
      </c>
      <c r="L291" s="2" t="s">
        <v>123</v>
      </c>
      <c r="M291" s="2" t="s">
        <v>123</v>
      </c>
      <c r="N291" s="2" t="s">
        <v>123</v>
      </c>
      <c r="O291" s="2" t="s">
        <v>123</v>
      </c>
      <c r="P291" s="2" t="s">
        <v>123</v>
      </c>
      <c r="Q291" s="2" t="s">
        <v>123</v>
      </c>
      <c r="R291" s="2" t="s">
        <v>123</v>
      </c>
      <c r="S291" s="2" t="s">
        <v>123</v>
      </c>
      <c r="T291" s="2" t="s">
        <v>123</v>
      </c>
      <c r="U291" s="2" t="s">
        <v>123</v>
      </c>
      <c r="V291" s="2" t="s">
        <v>123</v>
      </c>
      <c r="W291" s="2" t="s">
        <v>123</v>
      </c>
      <c r="X291" s="2" t="s">
        <v>123</v>
      </c>
      <c r="Y291" s="2" t="s">
        <v>123</v>
      </c>
      <c r="Z291" s="2" t="s">
        <v>123</v>
      </c>
      <c r="AA291" s="2" t="s">
        <v>123</v>
      </c>
      <c r="AB291" s="2" t="s">
        <v>123</v>
      </c>
      <c r="AC291" s="2" t="s">
        <v>2220</v>
      </c>
      <c r="AD291" s="2" t="s">
        <v>123</v>
      </c>
      <c r="AE291" s="2" t="s">
        <v>123</v>
      </c>
      <c r="AF291" s="2" t="s">
        <v>123</v>
      </c>
      <c r="AG291" s="2" t="s">
        <v>123</v>
      </c>
      <c r="AH291" s="2" t="s">
        <v>123</v>
      </c>
      <c r="AI291" s="2" t="s">
        <v>123</v>
      </c>
      <c r="AJ291" s="2" t="s">
        <v>123</v>
      </c>
      <c r="AK291" s="2" t="s">
        <v>123</v>
      </c>
      <c r="AL291" s="2" t="s">
        <v>123</v>
      </c>
      <c r="AM291" s="2" t="s">
        <v>123</v>
      </c>
      <c r="AN291" s="2" t="s">
        <v>123</v>
      </c>
      <c r="AO291" s="2" t="s">
        <v>123</v>
      </c>
      <c r="AP291" s="2" t="s">
        <v>123</v>
      </c>
      <c r="AQ291" s="2" t="s">
        <v>123</v>
      </c>
      <c r="AR291" s="2" t="s">
        <v>123</v>
      </c>
      <c r="AS291" s="2" t="s">
        <v>123</v>
      </c>
      <c r="AT291" s="2" t="s">
        <v>123</v>
      </c>
      <c r="AU291" s="2" t="s">
        <v>123</v>
      </c>
      <c r="AV291" s="2" t="s">
        <v>123</v>
      </c>
      <c r="AW291" s="2" t="s">
        <v>123</v>
      </c>
      <c r="AX291" s="2" t="s">
        <v>123</v>
      </c>
      <c r="AY291" s="2" t="s">
        <v>123</v>
      </c>
      <c r="AZ291" s="2" t="s">
        <v>123</v>
      </c>
      <c r="BA291" s="2" t="s">
        <v>123</v>
      </c>
      <c r="BB291" s="2" t="s">
        <v>123</v>
      </c>
      <c r="BC291" s="2" t="s">
        <v>123</v>
      </c>
      <c r="BD291" s="2" t="s">
        <v>123</v>
      </c>
      <c r="BE291" s="2" t="s">
        <v>123</v>
      </c>
      <c r="BF291" s="2" t="s">
        <v>123</v>
      </c>
      <c r="BG291" s="2" t="s">
        <v>839</v>
      </c>
      <c r="BH291" s="2" t="s">
        <v>838</v>
      </c>
      <c r="BI291" s="2" t="s">
        <v>849</v>
      </c>
      <c r="BJ291" s="2" t="s">
        <v>839</v>
      </c>
      <c r="BK291">
        <v>0</v>
      </c>
      <c r="BL291">
        <v>0</v>
      </c>
      <c r="BM291">
        <v>0</v>
      </c>
      <c r="BN291">
        <v>50</v>
      </c>
      <c r="BO291">
        <v>50</v>
      </c>
      <c r="BP291" s="2" t="s">
        <v>2221</v>
      </c>
      <c r="BQ291" s="2" t="s">
        <v>2222</v>
      </c>
      <c r="BR291" s="2" t="s">
        <v>2223</v>
      </c>
      <c r="BS291" s="2" t="s">
        <v>2224</v>
      </c>
      <c r="BT291">
        <v>50</v>
      </c>
      <c r="BU291">
        <v>40</v>
      </c>
      <c r="BV291">
        <v>0</v>
      </c>
      <c r="BW291">
        <v>0</v>
      </c>
      <c r="BX291">
        <v>2</v>
      </c>
      <c r="BY291">
        <v>0</v>
      </c>
      <c r="BZ291">
        <v>0</v>
      </c>
      <c r="CA291">
        <v>0</v>
      </c>
      <c r="CB291">
        <v>2</v>
      </c>
      <c r="CC291">
        <v>2</v>
      </c>
      <c r="CD291">
        <v>2</v>
      </c>
      <c r="CE291">
        <v>2</v>
      </c>
      <c r="CF291">
        <v>0</v>
      </c>
      <c r="CG291" s="2" t="s">
        <v>123</v>
      </c>
      <c r="CH291">
        <v>100</v>
      </c>
      <c r="CI291">
        <v>50</v>
      </c>
      <c r="CJ291">
        <v>0</v>
      </c>
      <c r="CK291">
        <v>50</v>
      </c>
      <c r="CL291">
        <v>0</v>
      </c>
      <c r="CM291">
        <v>0</v>
      </c>
      <c r="CN291" s="2" t="s">
        <v>123</v>
      </c>
      <c r="CO291" s="2" t="s">
        <v>844</v>
      </c>
      <c r="CP291" s="2" t="s">
        <v>845</v>
      </c>
      <c r="CQ291" s="2" t="s">
        <v>123</v>
      </c>
      <c r="CR291" s="2" t="s">
        <v>123</v>
      </c>
      <c r="CS291" s="2" t="s">
        <v>845</v>
      </c>
      <c r="CT291" s="2" t="s">
        <v>123</v>
      </c>
      <c r="CU291" s="2" t="s">
        <v>844</v>
      </c>
      <c r="CV291" s="2" t="s">
        <v>123</v>
      </c>
      <c r="CW291" s="2" t="s">
        <v>845</v>
      </c>
      <c r="CX291" s="2" t="s">
        <v>123</v>
      </c>
      <c r="CY291" s="2" t="s">
        <v>123</v>
      </c>
      <c r="CZ291" s="2" t="s">
        <v>123</v>
      </c>
      <c r="DA291" s="2" t="s">
        <v>123</v>
      </c>
      <c r="DB291" s="2" t="s">
        <v>123</v>
      </c>
      <c r="DC291" s="2" t="s">
        <v>123</v>
      </c>
      <c r="DD291" s="2" t="s">
        <v>123</v>
      </c>
      <c r="DE291" s="2" t="s">
        <v>123</v>
      </c>
      <c r="DF291" s="2" t="s">
        <v>123</v>
      </c>
      <c r="DG291" s="2" t="s">
        <v>123</v>
      </c>
      <c r="DH291" s="2" t="s">
        <v>123</v>
      </c>
      <c r="DI291" s="2" t="s">
        <v>123</v>
      </c>
      <c r="DJ291" s="2" t="s">
        <v>123</v>
      </c>
      <c r="DK291" s="2" t="s">
        <v>123</v>
      </c>
      <c r="DL291" s="2" t="s">
        <v>123</v>
      </c>
      <c r="DM291" s="2" t="s">
        <v>123</v>
      </c>
      <c r="DN291" s="2" t="s">
        <v>123</v>
      </c>
      <c r="DO291" s="2" t="s">
        <v>123</v>
      </c>
      <c r="DP291" s="2" t="s">
        <v>123</v>
      </c>
      <c r="DQ291" s="2" t="s">
        <v>123</v>
      </c>
      <c r="DR291" s="2" t="s">
        <v>123</v>
      </c>
      <c r="DS291" s="2" t="s">
        <v>123</v>
      </c>
      <c r="DT291" s="2" t="s">
        <v>123</v>
      </c>
      <c r="DU291" s="2" t="s">
        <v>123</v>
      </c>
      <c r="DV291" s="2" t="s">
        <v>123</v>
      </c>
      <c r="DW291" s="2" t="s">
        <v>123</v>
      </c>
      <c r="DX291" s="2" t="s">
        <v>123</v>
      </c>
      <c r="DY291" s="2" t="s">
        <v>123</v>
      </c>
      <c r="DZ291" s="2" t="s">
        <v>123</v>
      </c>
      <c r="EA291" s="2" t="s">
        <v>123</v>
      </c>
      <c r="EB291" s="2" t="s">
        <v>123</v>
      </c>
      <c r="EC291" s="2" t="s">
        <v>123</v>
      </c>
      <c r="ED291" s="2" t="s">
        <v>123</v>
      </c>
      <c r="EE291" s="2" t="s">
        <v>123</v>
      </c>
      <c r="EF291" s="2" t="s">
        <v>123</v>
      </c>
      <c r="EG291" s="2" t="s">
        <v>123</v>
      </c>
      <c r="EH291" s="2" t="s">
        <v>123</v>
      </c>
      <c r="EI291" s="2" t="s">
        <v>123</v>
      </c>
    </row>
    <row r="292" spans="1:139" ht="72.599999999999994">
      <c r="A292" s="2" t="s">
        <v>564</v>
      </c>
      <c r="B292" s="2" t="s">
        <v>10</v>
      </c>
      <c r="C292" s="2" t="s">
        <v>123</v>
      </c>
      <c r="D292" s="2" t="s">
        <v>123</v>
      </c>
      <c r="E292" s="2" t="s">
        <v>123</v>
      </c>
      <c r="F292" s="2" t="s">
        <v>123</v>
      </c>
      <c r="G292" s="2" t="s">
        <v>123</v>
      </c>
      <c r="H292" s="2" t="s">
        <v>123</v>
      </c>
      <c r="I292" s="2" t="s">
        <v>123</v>
      </c>
      <c r="J292" s="2" t="s">
        <v>123</v>
      </c>
      <c r="K292" s="2" t="s">
        <v>123</v>
      </c>
      <c r="L292" s="2" t="s">
        <v>123</v>
      </c>
      <c r="M292" s="2" t="s">
        <v>123</v>
      </c>
      <c r="N292" s="2" t="s">
        <v>123</v>
      </c>
      <c r="O292" s="2" t="s">
        <v>123</v>
      </c>
      <c r="P292" s="2" t="s">
        <v>123</v>
      </c>
      <c r="Q292" s="2" t="s">
        <v>123</v>
      </c>
      <c r="R292" s="2" t="s">
        <v>123</v>
      </c>
      <c r="S292" s="2" t="s">
        <v>123</v>
      </c>
      <c r="T292" s="2" t="s">
        <v>123</v>
      </c>
      <c r="U292" s="2" t="s">
        <v>123</v>
      </c>
      <c r="V292" s="2" t="s">
        <v>123</v>
      </c>
      <c r="W292" s="2" t="s">
        <v>123</v>
      </c>
      <c r="X292" s="2" t="s">
        <v>123</v>
      </c>
      <c r="Y292" s="2" t="s">
        <v>123</v>
      </c>
      <c r="Z292" s="2" t="s">
        <v>123</v>
      </c>
      <c r="AA292" s="2" t="s">
        <v>123</v>
      </c>
      <c r="AB292" s="2" t="s">
        <v>123</v>
      </c>
      <c r="AC292" s="2" t="s">
        <v>2225</v>
      </c>
      <c r="AD292">
        <v>1</v>
      </c>
      <c r="AE292">
        <v>5</v>
      </c>
      <c r="AF292">
        <v>1</v>
      </c>
      <c r="AG292">
        <v>2</v>
      </c>
      <c r="AH292">
        <v>10</v>
      </c>
      <c r="AI292">
        <v>20</v>
      </c>
      <c r="AJ292">
        <v>20</v>
      </c>
      <c r="AK292">
        <v>10</v>
      </c>
      <c r="AL292">
        <v>3</v>
      </c>
      <c r="AM292">
        <v>1</v>
      </c>
      <c r="AN292">
        <v>5</v>
      </c>
      <c r="AO292">
        <v>1</v>
      </c>
      <c r="AP292">
        <v>10</v>
      </c>
      <c r="AQ292">
        <v>1</v>
      </c>
      <c r="AR292">
        <v>10</v>
      </c>
      <c r="AS292">
        <v>0</v>
      </c>
      <c r="AT292" s="2" t="s">
        <v>123</v>
      </c>
      <c r="AU292" s="2" t="s">
        <v>863</v>
      </c>
      <c r="AV292" s="2" t="s">
        <v>846</v>
      </c>
      <c r="AW292" s="2" t="s">
        <v>846</v>
      </c>
      <c r="AX292" s="2" t="s">
        <v>846</v>
      </c>
      <c r="AY292" s="2" t="s">
        <v>863</v>
      </c>
      <c r="AZ292" s="2" t="s">
        <v>863</v>
      </c>
      <c r="BA292" s="2" t="s">
        <v>863</v>
      </c>
      <c r="BB292" s="2" t="s">
        <v>863</v>
      </c>
      <c r="BC292" s="2" t="s">
        <v>863</v>
      </c>
      <c r="BD292" s="2" t="s">
        <v>863</v>
      </c>
      <c r="BE292" s="2" t="s">
        <v>863</v>
      </c>
      <c r="BF292" s="2" t="s">
        <v>863</v>
      </c>
      <c r="BG292" s="2" t="s">
        <v>839</v>
      </c>
      <c r="BH292" s="2" t="s">
        <v>837</v>
      </c>
      <c r="BI292" s="2" t="s">
        <v>838</v>
      </c>
      <c r="BJ292" s="2" t="s">
        <v>839</v>
      </c>
      <c r="BK292">
        <v>5</v>
      </c>
      <c r="BL292">
        <v>5</v>
      </c>
      <c r="BM292">
        <v>10</v>
      </c>
      <c r="BN292">
        <v>70</v>
      </c>
      <c r="BO292">
        <v>10</v>
      </c>
      <c r="BP292" s="2" t="s">
        <v>2226</v>
      </c>
      <c r="BQ292" s="2" t="s">
        <v>2227</v>
      </c>
      <c r="BR292" s="2" t="s">
        <v>2228</v>
      </c>
      <c r="BS292" s="2" t="s">
        <v>2229</v>
      </c>
      <c r="BT292" s="2" t="s">
        <v>123</v>
      </c>
      <c r="BU292" s="2" t="s">
        <v>123</v>
      </c>
      <c r="BV292" s="2" t="s">
        <v>123</v>
      </c>
      <c r="BW292" s="2" t="s">
        <v>123</v>
      </c>
      <c r="BX292" s="2" t="s">
        <v>123</v>
      </c>
      <c r="BY292" s="2" t="s">
        <v>123</v>
      </c>
      <c r="BZ292" s="2" t="s">
        <v>123</v>
      </c>
      <c r="CA292" s="2" t="s">
        <v>123</v>
      </c>
      <c r="CB292" s="2" t="s">
        <v>123</v>
      </c>
      <c r="CC292" s="2" t="s">
        <v>123</v>
      </c>
      <c r="CD292" s="2" t="s">
        <v>123</v>
      </c>
      <c r="CE292" s="2" t="s">
        <v>123</v>
      </c>
      <c r="CF292" s="2" t="s">
        <v>123</v>
      </c>
      <c r="CG292" s="2" t="s">
        <v>123</v>
      </c>
      <c r="CH292" s="2" t="s">
        <v>123</v>
      </c>
      <c r="CI292" s="2" t="s">
        <v>123</v>
      </c>
      <c r="CJ292" s="2" t="s">
        <v>123</v>
      </c>
      <c r="CK292" s="2" t="s">
        <v>123</v>
      </c>
      <c r="CL292" s="2" t="s">
        <v>123</v>
      </c>
      <c r="CM292" s="2" t="s">
        <v>123</v>
      </c>
      <c r="CN292" s="2" t="s">
        <v>123</v>
      </c>
      <c r="CO292" s="2" t="s">
        <v>123</v>
      </c>
      <c r="CP292" s="2" t="s">
        <v>123</v>
      </c>
      <c r="CQ292" s="2" t="s">
        <v>123</v>
      </c>
      <c r="CR292" s="2" t="s">
        <v>123</v>
      </c>
      <c r="CS292" s="2" t="s">
        <v>123</v>
      </c>
      <c r="CT292" s="2" t="s">
        <v>123</v>
      </c>
      <c r="CU292" s="2" t="s">
        <v>123</v>
      </c>
      <c r="CV292" s="2" t="s">
        <v>123</v>
      </c>
      <c r="CW292" s="2" t="s">
        <v>123</v>
      </c>
      <c r="CX292" s="2" t="s">
        <v>123</v>
      </c>
      <c r="CY292" s="2" t="s">
        <v>123</v>
      </c>
      <c r="CZ292" s="2" t="s">
        <v>123</v>
      </c>
      <c r="DA292" s="2" t="s">
        <v>123</v>
      </c>
      <c r="DB292" s="2" t="s">
        <v>123</v>
      </c>
      <c r="DC292" s="2" t="s">
        <v>123</v>
      </c>
      <c r="DD292" s="2" t="s">
        <v>123</v>
      </c>
      <c r="DE292" s="2" t="s">
        <v>123</v>
      </c>
      <c r="DF292" s="2" t="s">
        <v>123</v>
      </c>
      <c r="DG292" s="2" t="s">
        <v>123</v>
      </c>
      <c r="DH292" s="2" t="s">
        <v>123</v>
      </c>
      <c r="DI292" s="2" t="s">
        <v>123</v>
      </c>
      <c r="DJ292" s="2" t="s">
        <v>123</v>
      </c>
      <c r="DK292" s="2" t="s">
        <v>123</v>
      </c>
      <c r="DL292" s="2" t="s">
        <v>123</v>
      </c>
      <c r="DM292" s="2" t="s">
        <v>123</v>
      </c>
      <c r="DN292" s="2" t="s">
        <v>123</v>
      </c>
      <c r="DO292" s="2" t="s">
        <v>123</v>
      </c>
      <c r="DP292" s="2" t="s">
        <v>123</v>
      </c>
      <c r="DQ292" s="2" t="s">
        <v>123</v>
      </c>
      <c r="DR292" s="2" t="s">
        <v>123</v>
      </c>
      <c r="DS292" s="2" t="s">
        <v>123</v>
      </c>
      <c r="DT292" s="2" t="s">
        <v>123</v>
      </c>
      <c r="DU292" s="2" t="s">
        <v>123</v>
      </c>
      <c r="DV292" s="2" t="s">
        <v>123</v>
      </c>
      <c r="DW292" s="2" t="s">
        <v>123</v>
      </c>
      <c r="DX292" s="2" t="s">
        <v>123</v>
      </c>
      <c r="DY292" s="2" t="s">
        <v>123</v>
      </c>
      <c r="DZ292" s="2" t="s">
        <v>123</v>
      </c>
      <c r="EA292" s="2" t="s">
        <v>123</v>
      </c>
      <c r="EB292" s="2" t="s">
        <v>123</v>
      </c>
      <c r="EC292" s="2" t="s">
        <v>123</v>
      </c>
      <c r="ED292" s="2" t="s">
        <v>123</v>
      </c>
      <c r="EE292" s="2" t="s">
        <v>123</v>
      </c>
      <c r="EF292" s="2" t="s">
        <v>123</v>
      </c>
      <c r="EG292" s="2" t="s">
        <v>123</v>
      </c>
      <c r="EH292" s="2" t="s">
        <v>123</v>
      </c>
      <c r="EI292" s="2" t="s">
        <v>123</v>
      </c>
    </row>
    <row r="293" spans="1:139" ht="116.1">
      <c r="A293" s="2" t="s">
        <v>359</v>
      </c>
      <c r="B293" s="2" t="s">
        <v>240</v>
      </c>
      <c r="C293" s="2" t="s">
        <v>123</v>
      </c>
      <c r="D293" s="2" t="s">
        <v>123</v>
      </c>
      <c r="E293" s="2" t="s">
        <v>123</v>
      </c>
      <c r="F293" s="2" t="s">
        <v>123</v>
      </c>
      <c r="G293" s="2" t="s">
        <v>123</v>
      </c>
      <c r="H293" s="2" t="s">
        <v>123</v>
      </c>
      <c r="I293" s="2" t="s">
        <v>123</v>
      </c>
      <c r="J293" s="2" t="s">
        <v>123</v>
      </c>
      <c r="K293" s="2" t="s">
        <v>123</v>
      </c>
      <c r="L293" s="2" t="s">
        <v>123</v>
      </c>
      <c r="M293" s="2" t="s">
        <v>123</v>
      </c>
      <c r="N293" s="2" t="s">
        <v>123</v>
      </c>
      <c r="O293" s="2" t="s">
        <v>123</v>
      </c>
      <c r="P293" s="2" t="s">
        <v>123</v>
      </c>
      <c r="Q293" s="2" t="s">
        <v>123</v>
      </c>
      <c r="R293" s="2" t="s">
        <v>123</v>
      </c>
      <c r="S293" s="2" t="s">
        <v>123</v>
      </c>
      <c r="T293" s="2" t="s">
        <v>123</v>
      </c>
      <c r="U293" s="2" t="s">
        <v>123</v>
      </c>
      <c r="V293" s="2" t="s">
        <v>123</v>
      </c>
      <c r="W293" s="2" t="s">
        <v>123</v>
      </c>
      <c r="X293" s="2" t="s">
        <v>123</v>
      </c>
      <c r="Y293" s="2" t="s">
        <v>123</v>
      </c>
      <c r="Z293" s="2" t="s">
        <v>123</v>
      </c>
      <c r="AA293" s="2" t="s">
        <v>123</v>
      </c>
      <c r="AB293" s="2" t="s">
        <v>123</v>
      </c>
      <c r="AC293" s="2" t="s">
        <v>2230</v>
      </c>
      <c r="AD293" s="2" t="s">
        <v>123</v>
      </c>
      <c r="AE293" s="2" t="s">
        <v>123</v>
      </c>
      <c r="AF293" s="2" t="s">
        <v>123</v>
      </c>
      <c r="AG293" s="2" t="s">
        <v>123</v>
      </c>
      <c r="AH293" s="2" t="s">
        <v>123</v>
      </c>
      <c r="AI293" s="2" t="s">
        <v>123</v>
      </c>
      <c r="AJ293" s="2" t="s">
        <v>123</v>
      </c>
      <c r="AK293" s="2" t="s">
        <v>123</v>
      </c>
      <c r="AL293" s="2" t="s">
        <v>123</v>
      </c>
      <c r="AM293" s="2" t="s">
        <v>123</v>
      </c>
      <c r="AN293" s="2" t="s">
        <v>123</v>
      </c>
      <c r="AO293" s="2" t="s">
        <v>123</v>
      </c>
      <c r="AP293" s="2" t="s">
        <v>123</v>
      </c>
      <c r="AQ293" s="2" t="s">
        <v>123</v>
      </c>
      <c r="AR293" s="2" t="s">
        <v>123</v>
      </c>
      <c r="AS293" s="2" t="s">
        <v>123</v>
      </c>
      <c r="AT293" s="2" t="s">
        <v>123</v>
      </c>
      <c r="AU293" s="2" t="s">
        <v>123</v>
      </c>
      <c r="AV293" s="2" t="s">
        <v>123</v>
      </c>
      <c r="AW293" s="2" t="s">
        <v>123</v>
      </c>
      <c r="AX293" s="2" t="s">
        <v>123</v>
      </c>
      <c r="AY293" s="2" t="s">
        <v>123</v>
      </c>
      <c r="AZ293" s="2" t="s">
        <v>123</v>
      </c>
      <c r="BA293" s="2" t="s">
        <v>123</v>
      </c>
      <c r="BB293" s="2" t="s">
        <v>123</v>
      </c>
      <c r="BC293" s="2" t="s">
        <v>123</v>
      </c>
      <c r="BD293" s="2" t="s">
        <v>123</v>
      </c>
      <c r="BE293" s="2" t="s">
        <v>123</v>
      </c>
      <c r="BF293" s="2" t="s">
        <v>123</v>
      </c>
      <c r="BG293" s="2" t="s">
        <v>837</v>
      </c>
      <c r="BH293" s="2" t="s">
        <v>838</v>
      </c>
      <c r="BI293" s="2" t="s">
        <v>838</v>
      </c>
      <c r="BJ293" s="2" t="s">
        <v>838</v>
      </c>
      <c r="BK293">
        <v>20</v>
      </c>
      <c r="BL293">
        <v>20</v>
      </c>
      <c r="BM293">
        <v>10</v>
      </c>
      <c r="BN293">
        <v>10</v>
      </c>
      <c r="BO293">
        <v>40</v>
      </c>
      <c r="BP293" s="2" t="s">
        <v>2231</v>
      </c>
      <c r="BQ293" s="2" t="s">
        <v>2232</v>
      </c>
      <c r="BR293" s="2" t="s">
        <v>2233</v>
      </c>
      <c r="BS293" s="2" t="s">
        <v>936</v>
      </c>
      <c r="BT293" s="2" t="s">
        <v>123</v>
      </c>
      <c r="BU293" s="2" t="s">
        <v>123</v>
      </c>
      <c r="BV293" s="2" t="s">
        <v>123</v>
      </c>
      <c r="BW293" s="2" t="s">
        <v>123</v>
      </c>
      <c r="BX293" s="2" t="s">
        <v>123</v>
      </c>
      <c r="BY293" s="2" t="s">
        <v>123</v>
      </c>
      <c r="BZ293" s="2" t="s">
        <v>123</v>
      </c>
      <c r="CA293" s="2" t="s">
        <v>123</v>
      </c>
      <c r="CB293" s="2" t="s">
        <v>123</v>
      </c>
      <c r="CC293" s="2" t="s">
        <v>123</v>
      </c>
      <c r="CD293" s="2" t="s">
        <v>123</v>
      </c>
      <c r="CE293" s="2" t="s">
        <v>123</v>
      </c>
      <c r="CF293" s="2" t="s">
        <v>123</v>
      </c>
      <c r="CG293" s="2" t="s">
        <v>123</v>
      </c>
      <c r="CH293" s="2" t="s">
        <v>123</v>
      </c>
      <c r="CI293" s="2" t="s">
        <v>123</v>
      </c>
      <c r="CJ293" s="2" t="s">
        <v>123</v>
      </c>
      <c r="CK293" s="2" t="s">
        <v>123</v>
      </c>
      <c r="CL293" s="2" t="s">
        <v>123</v>
      </c>
      <c r="CM293" s="2" t="s">
        <v>123</v>
      </c>
      <c r="CN293" s="2" t="s">
        <v>123</v>
      </c>
      <c r="CO293" s="2" t="s">
        <v>123</v>
      </c>
      <c r="CP293" s="2" t="s">
        <v>123</v>
      </c>
      <c r="CQ293" s="2" t="s">
        <v>123</v>
      </c>
      <c r="CR293" s="2" t="s">
        <v>123</v>
      </c>
      <c r="CS293" s="2" t="s">
        <v>123</v>
      </c>
      <c r="CT293" s="2" t="s">
        <v>123</v>
      </c>
      <c r="CU293" s="2" t="s">
        <v>123</v>
      </c>
      <c r="CV293" s="2" t="s">
        <v>123</v>
      </c>
      <c r="CW293" s="2" t="s">
        <v>123</v>
      </c>
      <c r="CX293">
        <v>10</v>
      </c>
      <c r="CY293">
        <v>20</v>
      </c>
      <c r="CZ293">
        <v>25</v>
      </c>
      <c r="DA293">
        <v>10</v>
      </c>
      <c r="DB293">
        <v>5</v>
      </c>
      <c r="DC293">
        <v>5</v>
      </c>
      <c r="DD293">
        <v>15</v>
      </c>
      <c r="DE293">
        <v>10</v>
      </c>
      <c r="DF293">
        <v>0</v>
      </c>
      <c r="DG293" s="2" t="s">
        <v>123</v>
      </c>
      <c r="DH293" s="2" t="s">
        <v>846</v>
      </c>
      <c r="DI293" s="2" t="s">
        <v>123</v>
      </c>
      <c r="DJ293" s="2" t="s">
        <v>123</v>
      </c>
      <c r="DK293" s="2" t="s">
        <v>123</v>
      </c>
      <c r="DL293" s="2" t="s">
        <v>123</v>
      </c>
      <c r="DM293" s="2" t="s">
        <v>123</v>
      </c>
      <c r="DN293" s="2" t="s">
        <v>123</v>
      </c>
      <c r="DO293" s="2" t="s">
        <v>123</v>
      </c>
      <c r="DP293" s="2" t="s">
        <v>123</v>
      </c>
      <c r="DQ293" s="2" t="s">
        <v>123</v>
      </c>
      <c r="DR293" s="2" t="s">
        <v>123</v>
      </c>
      <c r="DS293" s="2" t="s">
        <v>123</v>
      </c>
      <c r="DT293" s="2" t="s">
        <v>123</v>
      </c>
      <c r="DU293" s="2" t="s">
        <v>123</v>
      </c>
      <c r="DV293" s="2" t="s">
        <v>123</v>
      </c>
      <c r="DW293" s="2" t="s">
        <v>123</v>
      </c>
      <c r="DX293" s="2" t="s">
        <v>123</v>
      </c>
      <c r="DY293" s="2" t="s">
        <v>123</v>
      </c>
      <c r="DZ293" s="2" t="s">
        <v>123</v>
      </c>
      <c r="EA293" s="2" t="s">
        <v>123</v>
      </c>
      <c r="EB293" s="2" t="s">
        <v>123</v>
      </c>
      <c r="EC293" s="2" t="s">
        <v>123</v>
      </c>
      <c r="ED293" s="2" t="s">
        <v>123</v>
      </c>
      <c r="EE293" s="2" t="s">
        <v>123</v>
      </c>
      <c r="EF293" s="2" t="s">
        <v>123</v>
      </c>
      <c r="EG293" s="2" t="s">
        <v>123</v>
      </c>
      <c r="EH293" s="2" t="s">
        <v>123</v>
      </c>
      <c r="EI293" s="2" t="s">
        <v>123</v>
      </c>
    </row>
    <row r="294" spans="1:139" ht="116.1">
      <c r="A294" s="2" t="s">
        <v>405</v>
      </c>
      <c r="B294" s="2" t="s">
        <v>12</v>
      </c>
      <c r="C294" s="2" t="s">
        <v>123</v>
      </c>
      <c r="D294" s="2" t="s">
        <v>123</v>
      </c>
      <c r="E294" s="2" t="s">
        <v>123</v>
      </c>
      <c r="F294" s="2" t="s">
        <v>123</v>
      </c>
      <c r="G294" s="2" t="s">
        <v>123</v>
      </c>
      <c r="H294" s="2" t="s">
        <v>123</v>
      </c>
      <c r="I294" s="2" t="s">
        <v>123</v>
      </c>
      <c r="J294" s="2" t="s">
        <v>123</v>
      </c>
      <c r="K294" s="2" t="s">
        <v>123</v>
      </c>
      <c r="L294" s="2" t="s">
        <v>123</v>
      </c>
      <c r="M294" s="2" t="s">
        <v>123</v>
      </c>
      <c r="N294" s="2" t="s">
        <v>123</v>
      </c>
      <c r="O294" s="2" t="s">
        <v>123</v>
      </c>
      <c r="P294" s="2" t="s">
        <v>123</v>
      </c>
      <c r="Q294" s="2" t="s">
        <v>123</v>
      </c>
      <c r="R294" s="2" t="s">
        <v>123</v>
      </c>
      <c r="S294" s="2" t="s">
        <v>123</v>
      </c>
      <c r="T294" s="2" t="s">
        <v>123</v>
      </c>
      <c r="U294" s="2" t="s">
        <v>123</v>
      </c>
      <c r="V294" s="2" t="s">
        <v>123</v>
      </c>
      <c r="W294" s="2" t="s">
        <v>123</v>
      </c>
      <c r="X294" s="2" t="s">
        <v>123</v>
      </c>
      <c r="Y294" s="2" t="s">
        <v>123</v>
      </c>
      <c r="Z294" s="2" t="s">
        <v>123</v>
      </c>
      <c r="AA294" s="2" t="s">
        <v>123</v>
      </c>
      <c r="AB294" s="2" t="s">
        <v>123</v>
      </c>
      <c r="AC294" s="2" t="s">
        <v>2234</v>
      </c>
      <c r="AD294" s="2" t="s">
        <v>123</v>
      </c>
      <c r="AE294" s="2" t="s">
        <v>123</v>
      </c>
      <c r="AF294" s="2" t="s">
        <v>123</v>
      </c>
      <c r="AG294" s="2" t="s">
        <v>123</v>
      </c>
      <c r="AH294" s="2" t="s">
        <v>123</v>
      </c>
      <c r="AI294" s="2" t="s">
        <v>123</v>
      </c>
      <c r="AJ294" s="2" t="s">
        <v>123</v>
      </c>
      <c r="AK294" s="2" t="s">
        <v>123</v>
      </c>
      <c r="AL294" s="2" t="s">
        <v>123</v>
      </c>
      <c r="AM294" s="2" t="s">
        <v>123</v>
      </c>
      <c r="AN294" s="2" t="s">
        <v>123</v>
      </c>
      <c r="AO294" s="2" t="s">
        <v>123</v>
      </c>
      <c r="AP294" s="2" t="s">
        <v>123</v>
      </c>
      <c r="AQ294" s="2" t="s">
        <v>123</v>
      </c>
      <c r="AR294" s="2" t="s">
        <v>123</v>
      </c>
      <c r="AS294" s="2" t="s">
        <v>123</v>
      </c>
      <c r="AT294" s="2" t="s">
        <v>123</v>
      </c>
      <c r="AU294" s="2" t="s">
        <v>123</v>
      </c>
      <c r="AV294" s="2" t="s">
        <v>123</v>
      </c>
      <c r="AW294" s="2" t="s">
        <v>123</v>
      </c>
      <c r="AX294" s="2" t="s">
        <v>123</v>
      </c>
      <c r="AY294" s="2" t="s">
        <v>123</v>
      </c>
      <c r="AZ294" s="2" t="s">
        <v>123</v>
      </c>
      <c r="BA294" s="2" t="s">
        <v>123</v>
      </c>
      <c r="BB294" s="2" t="s">
        <v>123</v>
      </c>
      <c r="BC294" s="2" t="s">
        <v>123</v>
      </c>
      <c r="BD294" s="2" t="s">
        <v>123</v>
      </c>
      <c r="BE294" s="2" t="s">
        <v>123</v>
      </c>
      <c r="BF294" s="2" t="s">
        <v>123</v>
      </c>
      <c r="BG294" s="2" t="s">
        <v>839</v>
      </c>
      <c r="BH294" s="2" t="s">
        <v>838</v>
      </c>
      <c r="BI294" s="2" t="s">
        <v>838</v>
      </c>
      <c r="BJ294" s="2" t="s">
        <v>837</v>
      </c>
      <c r="BK294">
        <v>35</v>
      </c>
      <c r="BL294">
        <v>35</v>
      </c>
      <c r="BM294">
        <v>10</v>
      </c>
      <c r="BN294">
        <v>10</v>
      </c>
      <c r="BO294">
        <v>10</v>
      </c>
      <c r="BP294" s="2" t="s">
        <v>2235</v>
      </c>
      <c r="BQ294" s="2" t="s">
        <v>2236</v>
      </c>
      <c r="BR294" s="2" t="s">
        <v>851</v>
      </c>
      <c r="BS294" s="2" t="s">
        <v>2237</v>
      </c>
      <c r="BT294" s="2" t="s">
        <v>123</v>
      </c>
      <c r="BU294" s="2" t="s">
        <v>123</v>
      </c>
      <c r="BV294" s="2" t="s">
        <v>123</v>
      </c>
      <c r="BW294" s="2" t="s">
        <v>123</v>
      </c>
      <c r="BX294" s="2" t="s">
        <v>123</v>
      </c>
      <c r="BY294" s="2" t="s">
        <v>123</v>
      </c>
      <c r="BZ294" s="2" t="s">
        <v>123</v>
      </c>
      <c r="CA294" s="2" t="s">
        <v>123</v>
      </c>
      <c r="CB294" s="2" t="s">
        <v>123</v>
      </c>
      <c r="CC294" s="2" t="s">
        <v>123</v>
      </c>
      <c r="CD294" s="2" t="s">
        <v>123</v>
      </c>
      <c r="CE294" s="2" t="s">
        <v>123</v>
      </c>
      <c r="CF294" s="2" t="s">
        <v>123</v>
      </c>
      <c r="CG294" s="2" t="s">
        <v>123</v>
      </c>
      <c r="CH294" s="2" t="s">
        <v>123</v>
      </c>
      <c r="CI294" s="2" t="s">
        <v>123</v>
      </c>
      <c r="CJ294" s="2" t="s">
        <v>123</v>
      </c>
      <c r="CK294" s="2" t="s">
        <v>123</v>
      </c>
      <c r="CL294" s="2" t="s">
        <v>123</v>
      </c>
      <c r="CM294" s="2" t="s">
        <v>123</v>
      </c>
      <c r="CN294" s="2" t="s">
        <v>123</v>
      </c>
      <c r="CO294" s="2" t="s">
        <v>123</v>
      </c>
      <c r="CP294" s="2" t="s">
        <v>123</v>
      </c>
      <c r="CQ294" s="2" t="s">
        <v>123</v>
      </c>
      <c r="CR294" s="2" t="s">
        <v>123</v>
      </c>
      <c r="CS294" s="2" t="s">
        <v>123</v>
      </c>
      <c r="CT294" s="2" t="s">
        <v>123</v>
      </c>
      <c r="CU294" s="2" t="s">
        <v>123</v>
      </c>
      <c r="CV294" s="2" t="s">
        <v>123</v>
      </c>
      <c r="CW294" s="2" t="s">
        <v>123</v>
      </c>
      <c r="CX294" s="2" t="s">
        <v>123</v>
      </c>
      <c r="CY294" s="2" t="s">
        <v>123</v>
      </c>
      <c r="CZ294" s="2" t="s">
        <v>123</v>
      </c>
      <c r="DA294" s="2" t="s">
        <v>123</v>
      </c>
      <c r="DB294" s="2" t="s">
        <v>123</v>
      </c>
      <c r="DC294" s="2" t="s">
        <v>123</v>
      </c>
      <c r="DD294" s="2" t="s">
        <v>123</v>
      </c>
      <c r="DE294" s="2" t="s">
        <v>123</v>
      </c>
      <c r="DF294" s="2" t="s">
        <v>123</v>
      </c>
      <c r="DG294" s="2" t="s">
        <v>123</v>
      </c>
      <c r="DH294" s="2" t="s">
        <v>123</v>
      </c>
      <c r="DI294" s="2" t="s">
        <v>123</v>
      </c>
      <c r="DJ294" s="2" t="s">
        <v>123</v>
      </c>
      <c r="DK294" s="2" t="s">
        <v>123</v>
      </c>
      <c r="DL294" s="2" t="s">
        <v>123</v>
      </c>
      <c r="DM294" s="2" t="s">
        <v>123</v>
      </c>
      <c r="DN294" s="2" t="s">
        <v>123</v>
      </c>
      <c r="DO294" s="2" t="s">
        <v>123</v>
      </c>
      <c r="DP294" s="2" t="s">
        <v>123</v>
      </c>
      <c r="DQ294" s="2" t="s">
        <v>123</v>
      </c>
      <c r="DR294" s="2" t="s">
        <v>123</v>
      </c>
      <c r="DS294">
        <v>50</v>
      </c>
      <c r="DT294">
        <v>35</v>
      </c>
      <c r="DU294">
        <v>5</v>
      </c>
      <c r="DV294">
        <v>0</v>
      </c>
      <c r="DW294">
        <v>0</v>
      </c>
      <c r="DX294">
        <v>0</v>
      </c>
      <c r="DY294">
        <v>0</v>
      </c>
      <c r="DZ294">
        <v>0</v>
      </c>
      <c r="EA294">
        <v>10</v>
      </c>
      <c r="EB294">
        <v>0</v>
      </c>
      <c r="EC294" s="2" t="s">
        <v>123</v>
      </c>
      <c r="ED294" s="2" t="s">
        <v>847</v>
      </c>
      <c r="EE294" s="2" t="s">
        <v>844</v>
      </c>
      <c r="EF294" s="2" t="s">
        <v>889</v>
      </c>
      <c r="EG294" s="2" t="s">
        <v>123</v>
      </c>
      <c r="EH294" s="2" t="s">
        <v>123</v>
      </c>
      <c r="EI294" s="2" t="s">
        <v>123</v>
      </c>
    </row>
    <row r="295" spans="1:139" ht="57.95">
      <c r="A295" s="2" t="s">
        <v>378</v>
      </c>
      <c r="B295" s="2" t="s">
        <v>14</v>
      </c>
      <c r="C295">
        <v>10</v>
      </c>
      <c r="D295">
        <v>5</v>
      </c>
      <c r="E295">
        <v>5</v>
      </c>
      <c r="F295">
        <v>10</v>
      </c>
      <c r="G295">
        <v>5</v>
      </c>
      <c r="H295">
        <v>5</v>
      </c>
      <c r="I295">
        <v>5</v>
      </c>
      <c r="J295">
        <v>10</v>
      </c>
      <c r="K295">
        <v>5</v>
      </c>
      <c r="L295">
        <v>10</v>
      </c>
      <c r="M295">
        <v>5</v>
      </c>
      <c r="N295">
        <v>5</v>
      </c>
      <c r="O295">
        <v>10</v>
      </c>
      <c r="P295">
        <v>10</v>
      </c>
      <c r="Q295">
        <v>0</v>
      </c>
      <c r="R295" s="2" t="s">
        <v>123</v>
      </c>
      <c r="S295" s="2" t="s">
        <v>863</v>
      </c>
      <c r="T295" s="2" t="s">
        <v>863</v>
      </c>
      <c r="U295" s="2" t="s">
        <v>863</v>
      </c>
      <c r="V295" s="2" t="s">
        <v>846</v>
      </c>
      <c r="W295" s="2" t="s">
        <v>863</v>
      </c>
      <c r="X295" s="2" t="s">
        <v>847</v>
      </c>
      <c r="Y295" s="2" t="s">
        <v>863</v>
      </c>
      <c r="Z295" s="2" t="s">
        <v>863</v>
      </c>
      <c r="AA295" s="2" t="s">
        <v>863</v>
      </c>
      <c r="AB295" s="2" t="s">
        <v>847</v>
      </c>
      <c r="AC295" s="2" t="s">
        <v>2238</v>
      </c>
      <c r="AD295" s="2" t="s">
        <v>123</v>
      </c>
      <c r="AE295" s="2" t="s">
        <v>123</v>
      </c>
      <c r="AF295" s="2" t="s">
        <v>123</v>
      </c>
      <c r="AG295" s="2" t="s">
        <v>123</v>
      </c>
      <c r="AH295" s="2" t="s">
        <v>123</v>
      </c>
      <c r="AI295" s="2" t="s">
        <v>123</v>
      </c>
      <c r="AJ295" s="2" t="s">
        <v>123</v>
      </c>
      <c r="AK295" s="2" t="s">
        <v>123</v>
      </c>
      <c r="AL295" s="2" t="s">
        <v>123</v>
      </c>
      <c r="AM295" s="2" t="s">
        <v>123</v>
      </c>
      <c r="AN295" s="2" t="s">
        <v>123</v>
      </c>
      <c r="AO295" s="2" t="s">
        <v>123</v>
      </c>
      <c r="AP295" s="2" t="s">
        <v>123</v>
      </c>
      <c r="AQ295" s="2" t="s">
        <v>123</v>
      </c>
      <c r="AR295" s="2" t="s">
        <v>123</v>
      </c>
      <c r="AS295" s="2" t="s">
        <v>123</v>
      </c>
      <c r="AT295" s="2" t="s">
        <v>123</v>
      </c>
      <c r="AU295" s="2" t="s">
        <v>123</v>
      </c>
      <c r="AV295" s="2" t="s">
        <v>123</v>
      </c>
      <c r="AW295" s="2" t="s">
        <v>123</v>
      </c>
      <c r="AX295" s="2" t="s">
        <v>123</v>
      </c>
      <c r="AY295" s="2" t="s">
        <v>123</v>
      </c>
      <c r="AZ295" s="2" t="s">
        <v>123</v>
      </c>
      <c r="BA295" s="2" t="s">
        <v>123</v>
      </c>
      <c r="BB295" s="2" t="s">
        <v>123</v>
      </c>
      <c r="BC295" s="2" t="s">
        <v>123</v>
      </c>
      <c r="BD295" s="2" t="s">
        <v>123</v>
      </c>
      <c r="BE295" s="2" t="s">
        <v>123</v>
      </c>
      <c r="BF295" s="2" t="s">
        <v>123</v>
      </c>
      <c r="BG295" s="2" t="s">
        <v>123</v>
      </c>
      <c r="BH295" s="2" t="s">
        <v>123</v>
      </c>
      <c r="BI295" s="2" t="s">
        <v>123</v>
      </c>
      <c r="BJ295" s="2" t="s">
        <v>123</v>
      </c>
      <c r="BK295" s="2" t="s">
        <v>123</v>
      </c>
      <c r="BL295" s="2" t="s">
        <v>123</v>
      </c>
      <c r="BM295" s="2" t="s">
        <v>123</v>
      </c>
      <c r="BN295" s="2" t="s">
        <v>123</v>
      </c>
      <c r="BO295" s="2" t="s">
        <v>123</v>
      </c>
      <c r="BP295" s="2" t="s">
        <v>123</v>
      </c>
      <c r="BQ295" s="2" t="s">
        <v>123</v>
      </c>
      <c r="BR295" s="2" t="s">
        <v>123</v>
      </c>
      <c r="BS295" s="2" t="s">
        <v>123</v>
      </c>
      <c r="BT295" s="2" t="s">
        <v>123</v>
      </c>
      <c r="BU295" s="2" t="s">
        <v>123</v>
      </c>
      <c r="BV295" s="2" t="s">
        <v>123</v>
      </c>
      <c r="BW295" s="2" t="s">
        <v>123</v>
      </c>
      <c r="BX295" s="2" t="s">
        <v>123</v>
      </c>
      <c r="BY295" s="2" t="s">
        <v>123</v>
      </c>
      <c r="BZ295" s="2" t="s">
        <v>123</v>
      </c>
      <c r="CA295" s="2" t="s">
        <v>123</v>
      </c>
      <c r="CB295" s="2" t="s">
        <v>123</v>
      </c>
      <c r="CC295" s="2" t="s">
        <v>123</v>
      </c>
      <c r="CD295" s="2" t="s">
        <v>123</v>
      </c>
      <c r="CE295" s="2" t="s">
        <v>123</v>
      </c>
      <c r="CF295" s="2" t="s">
        <v>123</v>
      </c>
      <c r="CG295" s="2" t="s">
        <v>123</v>
      </c>
      <c r="CH295" s="2" t="s">
        <v>123</v>
      </c>
      <c r="CI295" s="2" t="s">
        <v>123</v>
      </c>
      <c r="CJ295" s="2" t="s">
        <v>123</v>
      </c>
      <c r="CK295" s="2" t="s">
        <v>123</v>
      </c>
      <c r="CL295" s="2" t="s">
        <v>123</v>
      </c>
      <c r="CM295" s="2" t="s">
        <v>123</v>
      </c>
      <c r="CN295" s="2" t="s">
        <v>123</v>
      </c>
      <c r="CO295" s="2" t="s">
        <v>123</v>
      </c>
      <c r="CP295" s="2" t="s">
        <v>123</v>
      </c>
      <c r="CQ295" s="2" t="s">
        <v>123</v>
      </c>
      <c r="CR295" s="2" t="s">
        <v>123</v>
      </c>
      <c r="CS295" s="2" t="s">
        <v>123</v>
      </c>
      <c r="CT295" s="2" t="s">
        <v>123</v>
      </c>
      <c r="CU295" s="2" t="s">
        <v>123</v>
      </c>
      <c r="CV295" s="2" t="s">
        <v>123</v>
      </c>
      <c r="CW295" s="2" t="s">
        <v>123</v>
      </c>
      <c r="CX295" s="2" t="s">
        <v>123</v>
      </c>
      <c r="CY295" s="2" t="s">
        <v>123</v>
      </c>
      <c r="CZ295" s="2" t="s">
        <v>123</v>
      </c>
      <c r="DA295" s="2" t="s">
        <v>123</v>
      </c>
      <c r="DB295" s="2" t="s">
        <v>123</v>
      </c>
      <c r="DC295" s="2" t="s">
        <v>123</v>
      </c>
      <c r="DD295" s="2" t="s">
        <v>123</v>
      </c>
      <c r="DE295" s="2" t="s">
        <v>123</v>
      </c>
      <c r="DF295" s="2" t="s">
        <v>123</v>
      </c>
      <c r="DG295" s="2" t="s">
        <v>123</v>
      </c>
      <c r="DH295" s="2" t="s">
        <v>123</v>
      </c>
      <c r="DI295" s="2" t="s">
        <v>123</v>
      </c>
      <c r="DJ295" s="2" t="s">
        <v>123</v>
      </c>
      <c r="DK295" s="2" t="s">
        <v>123</v>
      </c>
      <c r="DL295" s="2" t="s">
        <v>123</v>
      </c>
      <c r="DM295" s="2" t="s">
        <v>123</v>
      </c>
      <c r="DN295" s="2" t="s">
        <v>123</v>
      </c>
      <c r="DO295" s="2" t="s">
        <v>123</v>
      </c>
      <c r="DP295" s="2" t="s">
        <v>123</v>
      </c>
      <c r="DQ295" s="2" t="s">
        <v>123</v>
      </c>
      <c r="DR295" s="2" t="s">
        <v>123</v>
      </c>
      <c r="DS295" s="2" t="s">
        <v>123</v>
      </c>
      <c r="DT295" s="2" t="s">
        <v>123</v>
      </c>
      <c r="DU295" s="2" t="s">
        <v>123</v>
      </c>
      <c r="DV295" s="2" t="s">
        <v>123</v>
      </c>
      <c r="DW295" s="2" t="s">
        <v>123</v>
      </c>
      <c r="DX295" s="2" t="s">
        <v>123</v>
      </c>
      <c r="DY295" s="2" t="s">
        <v>123</v>
      </c>
      <c r="DZ295" s="2" t="s">
        <v>123</v>
      </c>
      <c r="EA295" s="2" t="s">
        <v>123</v>
      </c>
      <c r="EB295" s="2" t="s">
        <v>123</v>
      </c>
      <c r="EC295" s="2" t="s">
        <v>123</v>
      </c>
      <c r="ED295" s="2" t="s">
        <v>123</v>
      </c>
      <c r="EE295" s="2" t="s">
        <v>123</v>
      </c>
      <c r="EF295" s="2" t="s">
        <v>123</v>
      </c>
      <c r="EG295" s="2" t="s">
        <v>123</v>
      </c>
      <c r="EH295" s="2" t="s">
        <v>123</v>
      </c>
      <c r="EI295" s="2" t="s">
        <v>123</v>
      </c>
    </row>
    <row r="296" spans="1:139" ht="409.5">
      <c r="A296" s="2" t="s">
        <v>565</v>
      </c>
      <c r="B296" s="2" t="s">
        <v>10</v>
      </c>
      <c r="C296" s="2" t="s">
        <v>123</v>
      </c>
      <c r="D296" s="2" t="s">
        <v>123</v>
      </c>
      <c r="E296" s="2" t="s">
        <v>123</v>
      </c>
      <c r="F296" s="2" t="s">
        <v>123</v>
      </c>
      <c r="G296" s="2" t="s">
        <v>123</v>
      </c>
      <c r="H296" s="2" t="s">
        <v>123</v>
      </c>
      <c r="I296" s="2" t="s">
        <v>123</v>
      </c>
      <c r="J296" s="2" t="s">
        <v>123</v>
      </c>
      <c r="K296" s="2" t="s">
        <v>123</v>
      </c>
      <c r="L296" s="2" t="s">
        <v>123</v>
      </c>
      <c r="M296" s="2" t="s">
        <v>123</v>
      </c>
      <c r="N296" s="2" t="s">
        <v>123</v>
      </c>
      <c r="O296" s="2" t="s">
        <v>123</v>
      </c>
      <c r="P296" s="2" t="s">
        <v>123</v>
      </c>
      <c r="Q296" s="2" t="s">
        <v>123</v>
      </c>
      <c r="R296" s="2" t="s">
        <v>123</v>
      </c>
      <c r="S296" s="2" t="s">
        <v>123</v>
      </c>
      <c r="T296" s="2" t="s">
        <v>123</v>
      </c>
      <c r="U296" s="2" t="s">
        <v>123</v>
      </c>
      <c r="V296" s="2" t="s">
        <v>123</v>
      </c>
      <c r="W296" s="2" t="s">
        <v>123</v>
      </c>
      <c r="X296" s="2" t="s">
        <v>123</v>
      </c>
      <c r="Y296" s="2" t="s">
        <v>123</v>
      </c>
      <c r="Z296" s="2" t="s">
        <v>123</v>
      </c>
      <c r="AA296" s="2" t="s">
        <v>123</v>
      </c>
      <c r="AB296" s="2" t="s">
        <v>123</v>
      </c>
      <c r="AC296" s="2" t="s">
        <v>2239</v>
      </c>
      <c r="AD296">
        <v>3</v>
      </c>
      <c r="AE296">
        <v>6</v>
      </c>
      <c r="AF296">
        <v>2</v>
      </c>
      <c r="AG296">
        <v>2</v>
      </c>
      <c r="AH296">
        <v>12</v>
      </c>
      <c r="AI296">
        <v>20</v>
      </c>
      <c r="AJ296">
        <v>10</v>
      </c>
      <c r="AK296">
        <v>8</v>
      </c>
      <c r="AL296">
        <v>3</v>
      </c>
      <c r="AM296">
        <v>1</v>
      </c>
      <c r="AN296">
        <v>8</v>
      </c>
      <c r="AO296">
        <v>1</v>
      </c>
      <c r="AP296">
        <v>11</v>
      </c>
      <c r="AQ296">
        <v>2</v>
      </c>
      <c r="AR296">
        <v>1</v>
      </c>
      <c r="AS296">
        <v>10</v>
      </c>
      <c r="AT296" s="2" t="s">
        <v>2240</v>
      </c>
      <c r="AU296" s="2" t="s">
        <v>863</v>
      </c>
      <c r="AV296" s="2" t="s">
        <v>846</v>
      </c>
      <c r="AW296" s="2" t="s">
        <v>863</v>
      </c>
      <c r="AX296" s="2" t="s">
        <v>863</v>
      </c>
      <c r="AY296" s="2" t="s">
        <v>846</v>
      </c>
      <c r="AZ296" s="2" t="s">
        <v>863</v>
      </c>
      <c r="BA296" s="2" t="s">
        <v>863</v>
      </c>
      <c r="BB296" s="2" t="s">
        <v>846</v>
      </c>
      <c r="BC296" s="2" t="s">
        <v>863</v>
      </c>
      <c r="BD296" s="2" t="s">
        <v>846</v>
      </c>
      <c r="BE296" s="2" t="s">
        <v>863</v>
      </c>
      <c r="BF296" s="2" t="s">
        <v>863</v>
      </c>
      <c r="BG296" s="2" t="s">
        <v>839</v>
      </c>
      <c r="BH296" s="2" t="s">
        <v>839</v>
      </c>
      <c r="BI296" s="2" t="s">
        <v>838</v>
      </c>
      <c r="BJ296" s="2" t="s">
        <v>839</v>
      </c>
      <c r="BK296">
        <v>1</v>
      </c>
      <c r="BL296">
        <v>1</v>
      </c>
      <c r="BM296">
        <v>23</v>
      </c>
      <c r="BN296">
        <v>45</v>
      </c>
      <c r="BO296">
        <v>30</v>
      </c>
      <c r="BP296" s="2" t="s">
        <v>1022</v>
      </c>
      <c r="BQ296" s="2" t="s">
        <v>2241</v>
      </c>
      <c r="BR296" s="2" t="s">
        <v>2242</v>
      </c>
      <c r="BS296" s="2" t="s">
        <v>2243</v>
      </c>
      <c r="BT296" s="2" t="s">
        <v>123</v>
      </c>
      <c r="BU296" s="2" t="s">
        <v>123</v>
      </c>
      <c r="BV296" s="2" t="s">
        <v>123</v>
      </c>
      <c r="BW296" s="2" t="s">
        <v>123</v>
      </c>
      <c r="BX296" s="2" t="s">
        <v>123</v>
      </c>
      <c r="BY296" s="2" t="s">
        <v>123</v>
      </c>
      <c r="BZ296" s="2" t="s">
        <v>123</v>
      </c>
      <c r="CA296" s="2" t="s">
        <v>123</v>
      </c>
      <c r="CB296" s="2" t="s">
        <v>123</v>
      </c>
      <c r="CC296" s="2" t="s">
        <v>123</v>
      </c>
      <c r="CD296" s="2" t="s">
        <v>123</v>
      </c>
      <c r="CE296" s="2" t="s">
        <v>123</v>
      </c>
      <c r="CF296" s="2" t="s">
        <v>123</v>
      </c>
      <c r="CG296" s="2" t="s">
        <v>123</v>
      </c>
      <c r="CH296" s="2" t="s">
        <v>123</v>
      </c>
      <c r="CI296" s="2" t="s">
        <v>123</v>
      </c>
      <c r="CJ296" s="2" t="s">
        <v>123</v>
      </c>
      <c r="CK296" s="2" t="s">
        <v>123</v>
      </c>
      <c r="CL296" s="2" t="s">
        <v>123</v>
      </c>
      <c r="CM296" s="2" t="s">
        <v>123</v>
      </c>
      <c r="CN296" s="2" t="s">
        <v>123</v>
      </c>
      <c r="CO296" s="2" t="s">
        <v>123</v>
      </c>
      <c r="CP296" s="2" t="s">
        <v>123</v>
      </c>
      <c r="CQ296" s="2" t="s">
        <v>123</v>
      </c>
      <c r="CR296" s="2" t="s">
        <v>123</v>
      </c>
      <c r="CS296" s="2" t="s">
        <v>123</v>
      </c>
      <c r="CT296" s="2" t="s">
        <v>123</v>
      </c>
      <c r="CU296" s="2" t="s">
        <v>123</v>
      </c>
      <c r="CV296" s="2" t="s">
        <v>123</v>
      </c>
      <c r="CW296" s="2" t="s">
        <v>123</v>
      </c>
      <c r="CX296" s="2" t="s">
        <v>123</v>
      </c>
      <c r="CY296" s="2" t="s">
        <v>123</v>
      </c>
      <c r="CZ296" s="2" t="s">
        <v>123</v>
      </c>
      <c r="DA296" s="2" t="s">
        <v>123</v>
      </c>
      <c r="DB296" s="2" t="s">
        <v>123</v>
      </c>
      <c r="DC296" s="2" t="s">
        <v>123</v>
      </c>
      <c r="DD296" s="2" t="s">
        <v>123</v>
      </c>
      <c r="DE296" s="2" t="s">
        <v>123</v>
      </c>
      <c r="DF296" s="2" t="s">
        <v>123</v>
      </c>
      <c r="DG296" s="2" t="s">
        <v>123</v>
      </c>
      <c r="DH296" s="2" t="s">
        <v>123</v>
      </c>
      <c r="DI296" s="2" t="s">
        <v>123</v>
      </c>
      <c r="DJ296" s="2" t="s">
        <v>123</v>
      </c>
      <c r="DK296" s="2" t="s">
        <v>123</v>
      </c>
      <c r="DL296" s="2" t="s">
        <v>123</v>
      </c>
      <c r="DM296" s="2" t="s">
        <v>123</v>
      </c>
      <c r="DN296" s="2" t="s">
        <v>123</v>
      </c>
      <c r="DO296" s="2" t="s">
        <v>123</v>
      </c>
      <c r="DP296" s="2" t="s">
        <v>123</v>
      </c>
      <c r="DQ296" s="2" t="s">
        <v>123</v>
      </c>
      <c r="DR296" s="2" t="s">
        <v>123</v>
      </c>
      <c r="DS296" s="2" t="s">
        <v>123</v>
      </c>
      <c r="DT296" s="2" t="s">
        <v>123</v>
      </c>
      <c r="DU296" s="2" t="s">
        <v>123</v>
      </c>
      <c r="DV296" s="2" t="s">
        <v>123</v>
      </c>
      <c r="DW296" s="2" t="s">
        <v>123</v>
      </c>
      <c r="DX296" s="2" t="s">
        <v>123</v>
      </c>
      <c r="DY296" s="2" t="s">
        <v>123</v>
      </c>
      <c r="DZ296" s="2" t="s">
        <v>123</v>
      </c>
      <c r="EA296" s="2" t="s">
        <v>123</v>
      </c>
      <c r="EB296" s="2" t="s">
        <v>123</v>
      </c>
      <c r="EC296" s="2" t="s">
        <v>123</v>
      </c>
      <c r="ED296" s="2" t="s">
        <v>123</v>
      </c>
      <c r="EE296" s="2" t="s">
        <v>123</v>
      </c>
      <c r="EF296" s="2" t="s">
        <v>123</v>
      </c>
      <c r="EG296" s="2" t="s">
        <v>123</v>
      </c>
      <c r="EH296" s="2" t="s">
        <v>123</v>
      </c>
      <c r="EI296" s="2" t="s">
        <v>123</v>
      </c>
    </row>
    <row r="297" spans="1:139" ht="159.6">
      <c r="A297" s="2" t="s">
        <v>566</v>
      </c>
      <c r="B297" s="2" t="s">
        <v>10</v>
      </c>
      <c r="C297" s="2" t="s">
        <v>123</v>
      </c>
      <c r="D297" s="2" t="s">
        <v>123</v>
      </c>
      <c r="E297" s="2" t="s">
        <v>123</v>
      </c>
      <c r="F297" s="2" t="s">
        <v>123</v>
      </c>
      <c r="G297" s="2" t="s">
        <v>123</v>
      </c>
      <c r="H297" s="2" t="s">
        <v>123</v>
      </c>
      <c r="I297" s="2" t="s">
        <v>123</v>
      </c>
      <c r="J297" s="2" t="s">
        <v>123</v>
      </c>
      <c r="K297" s="2" t="s">
        <v>123</v>
      </c>
      <c r="L297" s="2" t="s">
        <v>123</v>
      </c>
      <c r="M297" s="2" t="s">
        <v>123</v>
      </c>
      <c r="N297" s="2" t="s">
        <v>123</v>
      </c>
      <c r="O297" s="2" t="s">
        <v>123</v>
      </c>
      <c r="P297" s="2" t="s">
        <v>123</v>
      </c>
      <c r="Q297" s="2" t="s">
        <v>123</v>
      </c>
      <c r="R297" s="2" t="s">
        <v>123</v>
      </c>
      <c r="S297" s="2" t="s">
        <v>123</v>
      </c>
      <c r="T297" s="2" t="s">
        <v>123</v>
      </c>
      <c r="U297" s="2" t="s">
        <v>123</v>
      </c>
      <c r="V297" s="2" t="s">
        <v>123</v>
      </c>
      <c r="W297" s="2" t="s">
        <v>123</v>
      </c>
      <c r="X297" s="2" t="s">
        <v>123</v>
      </c>
      <c r="Y297" s="2" t="s">
        <v>123</v>
      </c>
      <c r="Z297" s="2" t="s">
        <v>123</v>
      </c>
      <c r="AA297" s="2" t="s">
        <v>123</v>
      </c>
      <c r="AB297" s="2" t="s">
        <v>123</v>
      </c>
      <c r="AC297" s="2" t="s">
        <v>2244</v>
      </c>
      <c r="AD297">
        <v>0</v>
      </c>
      <c r="AE297">
        <v>20</v>
      </c>
      <c r="AF297">
        <v>0</v>
      </c>
      <c r="AG297">
        <v>0</v>
      </c>
      <c r="AH297">
        <v>25</v>
      </c>
      <c r="AI297">
        <v>40</v>
      </c>
      <c r="AJ297">
        <v>5</v>
      </c>
      <c r="AK297">
        <v>5</v>
      </c>
      <c r="AL297">
        <v>0</v>
      </c>
      <c r="AM297">
        <v>0</v>
      </c>
      <c r="AN297">
        <v>0</v>
      </c>
      <c r="AO297">
        <v>0</v>
      </c>
      <c r="AP297">
        <v>5</v>
      </c>
      <c r="AQ297">
        <v>0</v>
      </c>
      <c r="AR297">
        <v>0</v>
      </c>
      <c r="AS297">
        <v>0</v>
      </c>
      <c r="AT297" s="2" t="s">
        <v>123</v>
      </c>
      <c r="AU297" s="2" t="s">
        <v>863</v>
      </c>
      <c r="AV297" s="2" t="s">
        <v>847</v>
      </c>
      <c r="AW297" s="2" t="s">
        <v>846</v>
      </c>
      <c r="AX297" s="2" t="s">
        <v>863</v>
      </c>
      <c r="AY297" s="2" t="s">
        <v>891</v>
      </c>
      <c r="AZ297" s="2" t="s">
        <v>847</v>
      </c>
      <c r="BA297" s="2" t="s">
        <v>863</v>
      </c>
      <c r="BB297" s="2" t="s">
        <v>863</v>
      </c>
      <c r="BC297" s="2" t="s">
        <v>863</v>
      </c>
      <c r="BD297" s="2" t="s">
        <v>863</v>
      </c>
      <c r="BE297" s="2" t="s">
        <v>863</v>
      </c>
      <c r="BF297" s="2" t="s">
        <v>863</v>
      </c>
      <c r="BG297" s="2" t="s">
        <v>849</v>
      </c>
      <c r="BH297" s="2" t="s">
        <v>849</v>
      </c>
      <c r="BI297" s="2" t="s">
        <v>849</v>
      </c>
      <c r="BJ297" s="2" t="s">
        <v>849</v>
      </c>
      <c r="BK297">
        <v>0</v>
      </c>
      <c r="BL297">
        <v>0</v>
      </c>
      <c r="BM297">
        <v>90</v>
      </c>
      <c r="BN297">
        <v>5</v>
      </c>
      <c r="BO297">
        <v>5</v>
      </c>
      <c r="BP297" s="2" t="s">
        <v>2245</v>
      </c>
      <c r="BQ297" s="2" t="s">
        <v>2246</v>
      </c>
      <c r="BR297" s="2" t="s">
        <v>2247</v>
      </c>
      <c r="BS297" s="2" t="s">
        <v>2248</v>
      </c>
      <c r="BT297" s="2" t="s">
        <v>123</v>
      </c>
      <c r="BU297" s="2" t="s">
        <v>123</v>
      </c>
      <c r="BV297" s="2" t="s">
        <v>123</v>
      </c>
      <c r="BW297" s="2" t="s">
        <v>123</v>
      </c>
      <c r="BX297" s="2" t="s">
        <v>123</v>
      </c>
      <c r="BY297" s="2" t="s">
        <v>123</v>
      </c>
      <c r="BZ297" s="2" t="s">
        <v>123</v>
      </c>
      <c r="CA297" s="2" t="s">
        <v>123</v>
      </c>
      <c r="CB297" s="2" t="s">
        <v>123</v>
      </c>
      <c r="CC297" s="2" t="s">
        <v>123</v>
      </c>
      <c r="CD297" s="2" t="s">
        <v>123</v>
      </c>
      <c r="CE297" s="2" t="s">
        <v>123</v>
      </c>
      <c r="CF297" s="2" t="s">
        <v>123</v>
      </c>
      <c r="CG297" s="2" t="s">
        <v>123</v>
      </c>
      <c r="CH297" s="2" t="s">
        <v>123</v>
      </c>
      <c r="CI297" s="2" t="s">
        <v>123</v>
      </c>
      <c r="CJ297" s="2" t="s">
        <v>123</v>
      </c>
      <c r="CK297" s="2" t="s">
        <v>123</v>
      </c>
      <c r="CL297" s="2" t="s">
        <v>123</v>
      </c>
      <c r="CM297" s="2" t="s">
        <v>123</v>
      </c>
      <c r="CN297" s="2" t="s">
        <v>123</v>
      </c>
      <c r="CO297" s="2" t="s">
        <v>123</v>
      </c>
      <c r="CP297" s="2" t="s">
        <v>123</v>
      </c>
      <c r="CQ297" s="2" t="s">
        <v>123</v>
      </c>
      <c r="CR297" s="2" t="s">
        <v>123</v>
      </c>
      <c r="CS297" s="2" t="s">
        <v>123</v>
      </c>
      <c r="CT297" s="2" t="s">
        <v>123</v>
      </c>
      <c r="CU297" s="2" t="s">
        <v>123</v>
      </c>
      <c r="CV297" s="2" t="s">
        <v>123</v>
      </c>
      <c r="CW297" s="2" t="s">
        <v>123</v>
      </c>
      <c r="CX297" s="2" t="s">
        <v>123</v>
      </c>
      <c r="CY297" s="2" t="s">
        <v>123</v>
      </c>
      <c r="CZ297" s="2" t="s">
        <v>123</v>
      </c>
      <c r="DA297" s="2" t="s">
        <v>123</v>
      </c>
      <c r="DB297" s="2" t="s">
        <v>123</v>
      </c>
      <c r="DC297" s="2" t="s">
        <v>123</v>
      </c>
      <c r="DD297" s="2" t="s">
        <v>123</v>
      </c>
      <c r="DE297" s="2" t="s">
        <v>123</v>
      </c>
      <c r="DF297" s="2" t="s">
        <v>123</v>
      </c>
      <c r="DG297" s="2" t="s">
        <v>123</v>
      </c>
      <c r="DH297" s="2" t="s">
        <v>123</v>
      </c>
      <c r="DI297" s="2" t="s">
        <v>123</v>
      </c>
      <c r="DJ297" s="2" t="s">
        <v>123</v>
      </c>
      <c r="DK297" s="2" t="s">
        <v>123</v>
      </c>
      <c r="DL297" s="2" t="s">
        <v>123</v>
      </c>
      <c r="DM297" s="2" t="s">
        <v>123</v>
      </c>
      <c r="DN297" s="2" t="s">
        <v>123</v>
      </c>
      <c r="DO297" s="2" t="s">
        <v>123</v>
      </c>
      <c r="DP297" s="2" t="s">
        <v>123</v>
      </c>
      <c r="DQ297" s="2" t="s">
        <v>123</v>
      </c>
      <c r="DR297" s="2" t="s">
        <v>123</v>
      </c>
      <c r="DS297" s="2" t="s">
        <v>123</v>
      </c>
      <c r="DT297" s="2" t="s">
        <v>123</v>
      </c>
      <c r="DU297" s="2" t="s">
        <v>123</v>
      </c>
      <c r="DV297" s="2" t="s">
        <v>123</v>
      </c>
      <c r="DW297" s="2" t="s">
        <v>123</v>
      </c>
      <c r="DX297" s="2" t="s">
        <v>123</v>
      </c>
      <c r="DY297" s="2" t="s">
        <v>123</v>
      </c>
      <c r="DZ297" s="2" t="s">
        <v>123</v>
      </c>
      <c r="EA297" s="2" t="s">
        <v>123</v>
      </c>
      <c r="EB297" s="2" t="s">
        <v>123</v>
      </c>
      <c r="EC297" s="2" t="s">
        <v>123</v>
      </c>
      <c r="ED297" s="2" t="s">
        <v>123</v>
      </c>
      <c r="EE297" s="2" t="s">
        <v>123</v>
      </c>
      <c r="EF297" s="2" t="s">
        <v>123</v>
      </c>
      <c r="EG297" s="2" t="s">
        <v>123</v>
      </c>
      <c r="EH297" s="2" t="s">
        <v>123</v>
      </c>
      <c r="EI297" s="2" t="s">
        <v>123</v>
      </c>
    </row>
    <row r="298" spans="1:139" ht="57.95">
      <c r="A298" s="2" t="s">
        <v>688</v>
      </c>
      <c r="B298" s="2" t="s">
        <v>11</v>
      </c>
      <c r="C298" s="2" t="s">
        <v>123</v>
      </c>
      <c r="D298" s="2" t="s">
        <v>123</v>
      </c>
      <c r="E298" s="2" t="s">
        <v>123</v>
      </c>
      <c r="F298" s="2" t="s">
        <v>123</v>
      </c>
      <c r="G298" s="2" t="s">
        <v>123</v>
      </c>
      <c r="H298" s="2" t="s">
        <v>123</v>
      </c>
      <c r="I298" s="2" t="s">
        <v>123</v>
      </c>
      <c r="J298" s="2" t="s">
        <v>123</v>
      </c>
      <c r="K298" s="2" t="s">
        <v>123</v>
      </c>
      <c r="L298" s="2" t="s">
        <v>123</v>
      </c>
      <c r="M298" s="2" t="s">
        <v>123</v>
      </c>
      <c r="N298" s="2" t="s">
        <v>123</v>
      </c>
      <c r="O298" s="2" t="s">
        <v>123</v>
      </c>
      <c r="P298" s="2" t="s">
        <v>123</v>
      </c>
      <c r="Q298" s="2" t="s">
        <v>123</v>
      </c>
      <c r="R298" s="2" t="s">
        <v>123</v>
      </c>
      <c r="S298" s="2" t="s">
        <v>123</v>
      </c>
      <c r="T298" s="2" t="s">
        <v>123</v>
      </c>
      <c r="U298" s="2" t="s">
        <v>123</v>
      </c>
      <c r="V298" s="2" t="s">
        <v>123</v>
      </c>
      <c r="W298" s="2" t="s">
        <v>123</v>
      </c>
      <c r="X298" s="2" t="s">
        <v>123</v>
      </c>
      <c r="Y298" s="2" t="s">
        <v>123</v>
      </c>
      <c r="Z298" s="2" t="s">
        <v>123</v>
      </c>
      <c r="AA298" s="2" t="s">
        <v>123</v>
      </c>
      <c r="AB298" s="2" t="s">
        <v>123</v>
      </c>
      <c r="AC298" s="2" t="s">
        <v>2074</v>
      </c>
      <c r="AD298" s="2" t="s">
        <v>123</v>
      </c>
      <c r="AE298" s="2" t="s">
        <v>123</v>
      </c>
      <c r="AF298" s="2" t="s">
        <v>123</v>
      </c>
      <c r="AG298" s="2" t="s">
        <v>123</v>
      </c>
      <c r="AH298" s="2" t="s">
        <v>123</v>
      </c>
      <c r="AI298" s="2" t="s">
        <v>123</v>
      </c>
      <c r="AJ298" s="2" t="s">
        <v>123</v>
      </c>
      <c r="AK298" s="2" t="s">
        <v>123</v>
      </c>
      <c r="AL298" s="2" t="s">
        <v>123</v>
      </c>
      <c r="AM298" s="2" t="s">
        <v>123</v>
      </c>
      <c r="AN298" s="2" t="s">
        <v>123</v>
      </c>
      <c r="AO298" s="2" t="s">
        <v>123</v>
      </c>
      <c r="AP298" s="2" t="s">
        <v>123</v>
      </c>
      <c r="AQ298" s="2" t="s">
        <v>123</v>
      </c>
      <c r="AR298" s="2" t="s">
        <v>123</v>
      </c>
      <c r="AS298" s="2" t="s">
        <v>123</v>
      </c>
      <c r="AT298" s="2" t="s">
        <v>123</v>
      </c>
      <c r="AU298" s="2" t="s">
        <v>123</v>
      </c>
      <c r="AV298" s="2" t="s">
        <v>123</v>
      </c>
      <c r="AW298" s="2" t="s">
        <v>123</v>
      </c>
      <c r="AX298" s="2" t="s">
        <v>123</v>
      </c>
      <c r="AY298" s="2" t="s">
        <v>123</v>
      </c>
      <c r="AZ298" s="2" t="s">
        <v>123</v>
      </c>
      <c r="BA298" s="2" t="s">
        <v>123</v>
      </c>
      <c r="BB298" s="2" t="s">
        <v>123</v>
      </c>
      <c r="BC298" s="2" t="s">
        <v>123</v>
      </c>
      <c r="BD298" s="2" t="s">
        <v>123</v>
      </c>
      <c r="BE298" s="2" t="s">
        <v>123</v>
      </c>
      <c r="BF298" s="2" t="s">
        <v>123</v>
      </c>
      <c r="BG298" s="2" t="s">
        <v>838</v>
      </c>
      <c r="BH298" s="2" t="s">
        <v>838</v>
      </c>
      <c r="BI298" s="2" t="s">
        <v>838</v>
      </c>
      <c r="BJ298" s="2" t="s">
        <v>837</v>
      </c>
      <c r="BK298">
        <v>3</v>
      </c>
      <c r="BL298">
        <v>50</v>
      </c>
      <c r="BM298">
        <v>25</v>
      </c>
      <c r="BN298">
        <v>15</v>
      </c>
      <c r="BO298">
        <v>7</v>
      </c>
      <c r="BP298" s="2" t="s">
        <v>2249</v>
      </c>
      <c r="BQ298" s="2" t="s">
        <v>2250</v>
      </c>
      <c r="BR298" s="2" t="s">
        <v>2251</v>
      </c>
      <c r="BS298" s="2" t="s">
        <v>2252</v>
      </c>
      <c r="BT298">
        <v>50</v>
      </c>
      <c r="BU298">
        <v>30</v>
      </c>
      <c r="BV298">
        <v>0</v>
      </c>
      <c r="BW298">
        <v>0</v>
      </c>
      <c r="BX298">
        <v>2</v>
      </c>
      <c r="BY298">
        <v>0</v>
      </c>
      <c r="BZ298">
        <v>0</v>
      </c>
      <c r="CA298">
        <v>0</v>
      </c>
      <c r="CB298">
        <v>3</v>
      </c>
      <c r="CC298">
        <v>5</v>
      </c>
      <c r="CD298">
        <v>5</v>
      </c>
      <c r="CE298">
        <v>5</v>
      </c>
      <c r="CF298">
        <v>0</v>
      </c>
      <c r="CG298" s="2" t="s">
        <v>123</v>
      </c>
      <c r="CH298">
        <v>97</v>
      </c>
      <c r="CI298">
        <v>100</v>
      </c>
      <c r="CJ298">
        <v>0</v>
      </c>
      <c r="CK298">
        <v>0</v>
      </c>
      <c r="CL298">
        <v>0</v>
      </c>
      <c r="CM298">
        <v>0</v>
      </c>
      <c r="CN298" s="2" t="s">
        <v>123</v>
      </c>
      <c r="CO298" s="2" t="s">
        <v>844</v>
      </c>
      <c r="CP298" s="2" t="s">
        <v>844</v>
      </c>
      <c r="CQ298" s="2" t="s">
        <v>123</v>
      </c>
      <c r="CR298" s="2" t="s">
        <v>123</v>
      </c>
      <c r="CS298" s="2" t="s">
        <v>846</v>
      </c>
      <c r="CT298" s="2" t="s">
        <v>844</v>
      </c>
      <c r="CU298" s="2" t="s">
        <v>123</v>
      </c>
      <c r="CV298" s="2" t="s">
        <v>853</v>
      </c>
      <c r="CW298" s="2" t="s">
        <v>845</v>
      </c>
      <c r="CX298" s="2" t="s">
        <v>123</v>
      </c>
      <c r="CY298" s="2" t="s">
        <v>123</v>
      </c>
      <c r="CZ298" s="2" t="s">
        <v>123</v>
      </c>
      <c r="DA298" s="2" t="s">
        <v>123</v>
      </c>
      <c r="DB298" s="2" t="s">
        <v>123</v>
      </c>
      <c r="DC298" s="2" t="s">
        <v>123</v>
      </c>
      <c r="DD298" s="2" t="s">
        <v>123</v>
      </c>
      <c r="DE298" s="2" t="s">
        <v>123</v>
      </c>
      <c r="DF298" s="2" t="s">
        <v>123</v>
      </c>
      <c r="DG298" s="2" t="s">
        <v>123</v>
      </c>
      <c r="DH298" s="2" t="s">
        <v>123</v>
      </c>
      <c r="DI298" s="2" t="s">
        <v>123</v>
      </c>
      <c r="DJ298" s="2" t="s">
        <v>123</v>
      </c>
      <c r="DK298" s="2" t="s">
        <v>123</v>
      </c>
      <c r="DL298" s="2" t="s">
        <v>123</v>
      </c>
      <c r="DM298" s="2" t="s">
        <v>123</v>
      </c>
      <c r="DN298" s="2" t="s">
        <v>123</v>
      </c>
      <c r="DO298" s="2" t="s">
        <v>123</v>
      </c>
      <c r="DP298" s="2" t="s">
        <v>123</v>
      </c>
      <c r="DQ298" s="2" t="s">
        <v>123</v>
      </c>
      <c r="DR298" s="2" t="s">
        <v>123</v>
      </c>
      <c r="DS298" s="2" t="s">
        <v>123</v>
      </c>
      <c r="DT298" s="2" t="s">
        <v>123</v>
      </c>
      <c r="DU298" s="2" t="s">
        <v>123</v>
      </c>
      <c r="DV298" s="2" t="s">
        <v>123</v>
      </c>
      <c r="DW298" s="2" t="s">
        <v>123</v>
      </c>
      <c r="DX298" s="2" t="s">
        <v>123</v>
      </c>
      <c r="DY298" s="2" t="s">
        <v>123</v>
      </c>
      <c r="DZ298" s="2" t="s">
        <v>123</v>
      </c>
      <c r="EA298" s="2" t="s">
        <v>123</v>
      </c>
      <c r="EB298" s="2" t="s">
        <v>123</v>
      </c>
      <c r="EC298" s="2" t="s">
        <v>123</v>
      </c>
      <c r="ED298" s="2" t="s">
        <v>123</v>
      </c>
      <c r="EE298" s="2" t="s">
        <v>123</v>
      </c>
      <c r="EF298" s="2" t="s">
        <v>123</v>
      </c>
      <c r="EG298" s="2" t="s">
        <v>123</v>
      </c>
      <c r="EH298" s="2" t="s">
        <v>123</v>
      </c>
      <c r="EI298" s="2" t="s">
        <v>123</v>
      </c>
    </row>
    <row r="299" spans="1:139" ht="57.95">
      <c r="A299" s="2" t="s">
        <v>689</v>
      </c>
      <c r="B299" s="2" t="s">
        <v>11</v>
      </c>
      <c r="C299" s="2" t="s">
        <v>123</v>
      </c>
      <c r="D299" s="2" t="s">
        <v>123</v>
      </c>
      <c r="E299" s="2" t="s">
        <v>123</v>
      </c>
      <c r="F299" s="2" t="s">
        <v>123</v>
      </c>
      <c r="G299" s="2" t="s">
        <v>123</v>
      </c>
      <c r="H299" s="2" t="s">
        <v>123</v>
      </c>
      <c r="I299" s="2" t="s">
        <v>123</v>
      </c>
      <c r="J299" s="2" t="s">
        <v>123</v>
      </c>
      <c r="K299" s="2" t="s">
        <v>123</v>
      </c>
      <c r="L299" s="2" t="s">
        <v>123</v>
      </c>
      <c r="M299" s="2" t="s">
        <v>123</v>
      </c>
      <c r="N299" s="2" t="s">
        <v>123</v>
      </c>
      <c r="O299" s="2" t="s">
        <v>123</v>
      </c>
      <c r="P299" s="2" t="s">
        <v>123</v>
      </c>
      <c r="Q299" s="2" t="s">
        <v>123</v>
      </c>
      <c r="R299" s="2" t="s">
        <v>123</v>
      </c>
      <c r="S299" s="2" t="s">
        <v>123</v>
      </c>
      <c r="T299" s="2" t="s">
        <v>123</v>
      </c>
      <c r="U299" s="2" t="s">
        <v>123</v>
      </c>
      <c r="V299" s="2" t="s">
        <v>123</v>
      </c>
      <c r="W299" s="2" t="s">
        <v>123</v>
      </c>
      <c r="X299" s="2" t="s">
        <v>123</v>
      </c>
      <c r="Y299" s="2" t="s">
        <v>123</v>
      </c>
      <c r="Z299" s="2" t="s">
        <v>123</v>
      </c>
      <c r="AA299" s="2" t="s">
        <v>123</v>
      </c>
      <c r="AB299" s="2" t="s">
        <v>123</v>
      </c>
      <c r="AC299" s="2" t="s">
        <v>2253</v>
      </c>
      <c r="AD299" s="2" t="s">
        <v>123</v>
      </c>
      <c r="AE299" s="2" t="s">
        <v>123</v>
      </c>
      <c r="AF299" s="2" t="s">
        <v>123</v>
      </c>
      <c r="AG299" s="2" t="s">
        <v>123</v>
      </c>
      <c r="AH299" s="2" t="s">
        <v>123</v>
      </c>
      <c r="AI299" s="2" t="s">
        <v>123</v>
      </c>
      <c r="AJ299" s="2" t="s">
        <v>123</v>
      </c>
      <c r="AK299" s="2" t="s">
        <v>123</v>
      </c>
      <c r="AL299" s="2" t="s">
        <v>123</v>
      </c>
      <c r="AM299" s="2" t="s">
        <v>123</v>
      </c>
      <c r="AN299" s="2" t="s">
        <v>123</v>
      </c>
      <c r="AO299" s="2" t="s">
        <v>123</v>
      </c>
      <c r="AP299" s="2" t="s">
        <v>123</v>
      </c>
      <c r="AQ299" s="2" t="s">
        <v>123</v>
      </c>
      <c r="AR299" s="2" t="s">
        <v>123</v>
      </c>
      <c r="AS299" s="2" t="s">
        <v>123</v>
      </c>
      <c r="AT299" s="2" t="s">
        <v>123</v>
      </c>
      <c r="AU299" s="2" t="s">
        <v>123</v>
      </c>
      <c r="AV299" s="2" t="s">
        <v>123</v>
      </c>
      <c r="AW299" s="2" t="s">
        <v>123</v>
      </c>
      <c r="AX299" s="2" t="s">
        <v>123</v>
      </c>
      <c r="AY299" s="2" t="s">
        <v>123</v>
      </c>
      <c r="AZ299" s="2" t="s">
        <v>123</v>
      </c>
      <c r="BA299" s="2" t="s">
        <v>123</v>
      </c>
      <c r="BB299" s="2" t="s">
        <v>123</v>
      </c>
      <c r="BC299" s="2" t="s">
        <v>123</v>
      </c>
      <c r="BD299" s="2" t="s">
        <v>123</v>
      </c>
      <c r="BE299" s="2" t="s">
        <v>123</v>
      </c>
      <c r="BF299" s="2" t="s">
        <v>123</v>
      </c>
      <c r="BG299" s="2" t="s">
        <v>849</v>
      </c>
      <c r="BH299" s="2" t="s">
        <v>838</v>
      </c>
      <c r="BI299" s="2" t="s">
        <v>838</v>
      </c>
      <c r="BJ299" s="2" t="s">
        <v>839</v>
      </c>
      <c r="BK299">
        <v>0</v>
      </c>
      <c r="BL299">
        <v>0</v>
      </c>
      <c r="BM299">
        <v>3</v>
      </c>
      <c r="BN299">
        <v>7</v>
      </c>
      <c r="BO299">
        <v>90</v>
      </c>
      <c r="BP299" s="2" t="s">
        <v>2254</v>
      </c>
      <c r="BQ299" s="2" t="s">
        <v>2255</v>
      </c>
      <c r="BR299" s="2" t="s">
        <v>2256</v>
      </c>
      <c r="BS299" s="2" t="s">
        <v>2257</v>
      </c>
      <c r="BT299">
        <v>39</v>
      </c>
      <c r="BU299">
        <v>49</v>
      </c>
      <c r="BV299">
        <v>0</v>
      </c>
      <c r="BW299">
        <v>0</v>
      </c>
      <c r="BX299">
        <v>0</v>
      </c>
      <c r="BY299">
        <v>0</v>
      </c>
      <c r="BZ299">
        <v>0</v>
      </c>
      <c r="CA299">
        <v>1</v>
      </c>
      <c r="CB299">
        <v>0</v>
      </c>
      <c r="CC299">
        <v>0</v>
      </c>
      <c r="CD299">
        <v>11</v>
      </c>
      <c r="CE299">
        <v>0</v>
      </c>
      <c r="CF299">
        <v>0</v>
      </c>
      <c r="CG299" s="2" t="s">
        <v>123</v>
      </c>
      <c r="CH299">
        <v>95</v>
      </c>
      <c r="CI299">
        <v>95</v>
      </c>
      <c r="CJ299">
        <v>5</v>
      </c>
      <c r="CK299">
        <v>0</v>
      </c>
      <c r="CL299">
        <v>0</v>
      </c>
      <c r="CM299">
        <v>0</v>
      </c>
      <c r="CN299" s="2" t="s">
        <v>123</v>
      </c>
      <c r="CO299" s="2" t="s">
        <v>847</v>
      </c>
      <c r="CP299" s="2" t="s">
        <v>891</v>
      </c>
      <c r="CQ299" s="2" t="s">
        <v>123</v>
      </c>
      <c r="CR299" s="2" t="s">
        <v>123</v>
      </c>
      <c r="CS299" s="2" t="s">
        <v>891</v>
      </c>
      <c r="CT299" s="2" t="s">
        <v>845</v>
      </c>
      <c r="CU299" s="2" t="s">
        <v>123</v>
      </c>
      <c r="CV299" s="2" t="s">
        <v>929</v>
      </c>
      <c r="CW299" s="2" t="s">
        <v>847</v>
      </c>
      <c r="CX299" s="2" t="s">
        <v>123</v>
      </c>
      <c r="CY299" s="2" t="s">
        <v>123</v>
      </c>
      <c r="CZ299" s="2" t="s">
        <v>123</v>
      </c>
      <c r="DA299" s="2" t="s">
        <v>123</v>
      </c>
      <c r="DB299" s="2" t="s">
        <v>123</v>
      </c>
      <c r="DC299" s="2" t="s">
        <v>123</v>
      </c>
      <c r="DD299" s="2" t="s">
        <v>123</v>
      </c>
      <c r="DE299" s="2" t="s">
        <v>123</v>
      </c>
      <c r="DF299" s="2" t="s">
        <v>123</v>
      </c>
      <c r="DG299" s="2" t="s">
        <v>123</v>
      </c>
      <c r="DH299" s="2" t="s">
        <v>123</v>
      </c>
      <c r="DI299" s="2" t="s">
        <v>123</v>
      </c>
      <c r="DJ299" s="2" t="s">
        <v>123</v>
      </c>
      <c r="DK299" s="2" t="s">
        <v>123</v>
      </c>
      <c r="DL299" s="2" t="s">
        <v>123</v>
      </c>
      <c r="DM299" s="2" t="s">
        <v>123</v>
      </c>
      <c r="DN299" s="2" t="s">
        <v>123</v>
      </c>
      <c r="DO299" s="2" t="s">
        <v>123</v>
      </c>
      <c r="DP299" s="2" t="s">
        <v>123</v>
      </c>
      <c r="DQ299" s="2" t="s">
        <v>123</v>
      </c>
      <c r="DR299" s="2" t="s">
        <v>123</v>
      </c>
      <c r="DS299" s="2" t="s">
        <v>123</v>
      </c>
      <c r="DT299" s="2" t="s">
        <v>123</v>
      </c>
      <c r="DU299" s="2" t="s">
        <v>123</v>
      </c>
      <c r="DV299" s="2" t="s">
        <v>123</v>
      </c>
      <c r="DW299" s="2" t="s">
        <v>123</v>
      </c>
      <c r="DX299" s="2" t="s">
        <v>123</v>
      </c>
      <c r="DY299" s="2" t="s">
        <v>123</v>
      </c>
      <c r="DZ299" s="2" t="s">
        <v>123</v>
      </c>
      <c r="EA299" s="2" t="s">
        <v>123</v>
      </c>
      <c r="EB299" s="2" t="s">
        <v>123</v>
      </c>
      <c r="EC299" s="2" t="s">
        <v>123</v>
      </c>
      <c r="ED299" s="2" t="s">
        <v>123</v>
      </c>
      <c r="EE299" s="2" t="s">
        <v>123</v>
      </c>
      <c r="EF299" s="2" t="s">
        <v>123</v>
      </c>
      <c r="EG299" s="2" t="s">
        <v>123</v>
      </c>
      <c r="EH299" s="2" t="s">
        <v>123</v>
      </c>
      <c r="EI299" s="2" t="s">
        <v>123</v>
      </c>
    </row>
    <row r="300" spans="1:139" ht="29.1">
      <c r="A300" s="2" t="s">
        <v>567</v>
      </c>
      <c r="B300" s="2" t="s">
        <v>10</v>
      </c>
      <c r="C300" s="2" t="s">
        <v>123</v>
      </c>
      <c r="D300" s="2" t="s">
        <v>123</v>
      </c>
      <c r="E300" s="2" t="s">
        <v>123</v>
      </c>
      <c r="F300" s="2" t="s">
        <v>123</v>
      </c>
      <c r="G300" s="2" t="s">
        <v>123</v>
      </c>
      <c r="H300" s="2" t="s">
        <v>123</v>
      </c>
      <c r="I300" s="2" t="s">
        <v>123</v>
      </c>
      <c r="J300" s="2" t="s">
        <v>123</v>
      </c>
      <c r="K300" s="2" t="s">
        <v>123</v>
      </c>
      <c r="L300" s="2" t="s">
        <v>123</v>
      </c>
      <c r="M300" s="2" t="s">
        <v>123</v>
      </c>
      <c r="N300" s="2" t="s">
        <v>123</v>
      </c>
      <c r="O300" s="2" t="s">
        <v>123</v>
      </c>
      <c r="P300" s="2" t="s">
        <v>123</v>
      </c>
      <c r="Q300" s="2" t="s">
        <v>123</v>
      </c>
      <c r="R300" s="2" t="s">
        <v>123</v>
      </c>
      <c r="S300" s="2" t="s">
        <v>123</v>
      </c>
      <c r="T300" s="2" t="s">
        <v>123</v>
      </c>
      <c r="U300" s="2" t="s">
        <v>123</v>
      </c>
      <c r="V300" s="2" t="s">
        <v>123</v>
      </c>
      <c r="W300" s="2" t="s">
        <v>123</v>
      </c>
      <c r="X300" s="2" t="s">
        <v>123</v>
      </c>
      <c r="Y300" s="2" t="s">
        <v>123</v>
      </c>
      <c r="Z300" s="2" t="s">
        <v>123</v>
      </c>
      <c r="AA300" s="2" t="s">
        <v>123</v>
      </c>
      <c r="AB300" s="2" t="s">
        <v>123</v>
      </c>
      <c r="AC300" s="2" t="s">
        <v>2258</v>
      </c>
      <c r="AD300">
        <v>0</v>
      </c>
      <c r="AE300">
        <v>5</v>
      </c>
      <c r="AF300">
        <v>0</v>
      </c>
      <c r="AG300">
        <v>0</v>
      </c>
      <c r="AH300">
        <v>5</v>
      </c>
      <c r="AI300">
        <v>40</v>
      </c>
      <c r="AJ300">
        <v>15</v>
      </c>
      <c r="AK300">
        <v>5</v>
      </c>
      <c r="AL300">
        <v>5</v>
      </c>
      <c r="AM300">
        <v>5</v>
      </c>
      <c r="AN300">
        <v>0</v>
      </c>
      <c r="AO300">
        <v>0</v>
      </c>
      <c r="AP300">
        <v>20</v>
      </c>
      <c r="AQ300">
        <v>0</v>
      </c>
      <c r="AR300">
        <v>0</v>
      </c>
      <c r="AS300">
        <v>0</v>
      </c>
      <c r="AT300" s="2" t="s">
        <v>123</v>
      </c>
      <c r="AU300" s="2" t="s">
        <v>123</v>
      </c>
      <c r="AV300" s="2" t="s">
        <v>846</v>
      </c>
      <c r="AW300" s="2" t="s">
        <v>846</v>
      </c>
      <c r="AX300" s="2" t="s">
        <v>846</v>
      </c>
      <c r="AY300" s="2" t="s">
        <v>846</v>
      </c>
      <c r="AZ300" s="2" t="s">
        <v>846</v>
      </c>
      <c r="BA300" s="2" t="s">
        <v>844</v>
      </c>
      <c r="BB300" s="2" t="s">
        <v>863</v>
      </c>
      <c r="BC300" s="2" t="s">
        <v>846</v>
      </c>
      <c r="BD300" s="2" t="s">
        <v>846</v>
      </c>
      <c r="BE300" s="2" t="s">
        <v>863</v>
      </c>
      <c r="BF300" s="2" t="s">
        <v>123</v>
      </c>
      <c r="BG300" s="2" t="s">
        <v>838</v>
      </c>
      <c r="BH300" s="2" t="s">
        <v>838</v>
      </c>
      <c r="BI300" s="2" t="s">
        <v>849</v>
      </c>
      <c r="BJ300" s="2" t="s">
        <v>837</v>
      </c>
      <c r="BK300">
        <v>0</v>
      </c>
      <c r="BL300">
        <v>0</v>
      </c>
      <c r="BM300">
        <v>15</v>
      </c>
      <c r="BN300">
        <v>35</v>
      </c>
      <c r="BO300">
        <v>50</v>
      </c>
      <c r="BP300" s="2" t="s">
        <v>2259</v>
      </c>
      <c r="BQ300" s="2" t="s">
        <v>2260</v>
      </c>
      <c r="BR300" s="2" t="s">
        <v>2261</v>
      </c>
      <c r="BS300" s="2" t="s">
        <v>2262</v>
      </c>
      <c r="BT300" s="2" t="s">
        <v>123</v>
      </c>
      <c r="BU300" s="2" t="s">
        <v>123</v>
      </c>
      <c r="BV300" s="2" t="s">
        <v>123</v>
      </c>
      <c r="BW300" s="2" t="s">
        <v>123</v>
      </c>
      <c r="BX300" s="2" t="s">
        <v>123</v>
      </c>
      <c r="BY300" s="2" t="s">
        <v>123</v>
      </c>
      <c r="BZ300" s="2" t="s">
        <v>123</v>
      </c>
      <c r="CA300" s="2" t="s">
        <v>123</v>
      </c>
      <c r="CB300" s="2" t="s">
        <v>123</v>
      </c>
      <c r="CC300" s="2" t="s">
        <v>123</v>
      </c>
      <c r="CD300" s="2" t="s">
        <v>123</v>
      </c>
      <c r="CE300" s="2" t="s">
        <v>123</v>
      </c>
      <c r="CF300" s="2" t="s">
        <v>123</v>
      </c>
      <c r="CG300" s="2" t="s">
        <v>123</v>
      </c>
      <c r="CH300" s="2" t="s">
        <v>123</v>
      </c>
      <c r="CI300" s="2" t="s">
        <v>123</v>
      </c>
      <c r="CJ300" s="2" t="s">
        <v>123</v>
      </c>
      <c r="CK300" s="2" t="s">
        <v>123</v>
      </c>
      <c r="CL300" s="2" t="s">
        <v>123</v>
      </c>
      <c r="CM300" s="2" t="s">
        <v>123</v>
      </c>
      <c r="CN300" s="2" t="s">
        <v>123</v>
      </c>
      <c r="CO300" s="2" t="s">
        <v>123</v>
      </c>
      <c r="CP300" s="2" t="s">
        <v>123</v>
      </c>
      <c r="CQ300" s="2" t="s">
        <v>123</v>
      </c>
      <c r="CR300" s="2" t="s">
        <v>123</v>
      </c>
      <c r="CS300" s="2" t="s">
        <v>123</v>
      </c>
      <c r="CT300" s="2" t="s">
        <v>123</v>
      </c>
      <c r="CU300" s="2" t="s">
        <v>123</v>
      </c>
      <c r="CV300" s="2" t="s">
        <v>123</v>
      </c>
      <c r="CW300" s="2" t="s">
        <v>123</v>
      </c>
      <c r="CX300" s="2" t="s">
        <v>123</v>
      </c>
      <c r="CY300" s="2" t="s">
        <v>123</v>
      </c>
      <c r="CZ300" s="2" t="s">
        <v>123</v>
      </c>
      <c r="DA300" s="2" t="s">
        <v>123</v>
      </c>
      <c r="DB300" s="2" t="s">
        <v>123</v>
      </c>
      <c r="DC300" s="2" t="s">
        <v>123</v>
      </c>
      <c r="DD300" s="2" t="s">
        <v>123</v>
      </c>
      <c r="DE300" s="2" t="s">
        <v>123</v>
      </c>
      <c r="DF300" s="2" t="s">
        <v>123</v>
      </c>
      <c r="DG300" s="2" t="s">
        <v>123</v>
      </c>
      <c r="DH300" s="2" t="s">
        <v>123</v>
      </c>
      <c r="DI300" s="2" t="s">
        <v>123</v>
      </c>
      <c r="DJ300" s="2" t="s">
        <v>123</v>
      </c>
      <c r="DK300" s="2" t="s">
        <v>123</v>
      </c>
      <c r="DL300" s="2" t="s">
        <v>123</v>
      </c>
      <c r="DM300" s="2" t="s">
        <v>123</v>
      </c>
      <c r="DN300" s="2" t="s">
        <v>123</v>
      </c>
      <c r="DO300" s="2" t="s">
        <v>123</v>
      </c>
      <c r="DP300" s="2" t="s">
        <v>123</v>
      </c>
      <c r="DQ300" s="2" t="s">
        <v>123</v>
      </c>
      <c r="DR300" s="2" t="s">
        <v>123</v>
      </c>
      <c r="DS300" s="2" t="s">
        <v>123</v>
      </c>
      <c r="DT300" s="2" t="s">
        <v>123</v>
      </c>
      <c r="DU300" s="2" t="s">
        <v>123</v>
      </c>
      <c r="DV300" s="2" t="s">
        <v>123</v>
      </c>
      <c r="DW300" s="2" t="s">
        <v>123</v>
      </c>
      <c r="DX300" s="2" t="s">
        <v>123</v>
      </c>
      <c r="DY300" s="2" t="s">
        <v>123</v>
      </c>
      <c r="DZ300" s="2" t="s">
        <v>123</v>
      </c>
      <c r="EA300" s="2" t="s">
        <v>123</v>
      </c>
      <c r="EB300" s="2" t="s">
        <v>123</v>
      </c>
      <c r="EC300" s="2" t="s">
        <v>123</v>
      </c>
      <c r="ED300" s="2" t="s">
        <v>123</v>
      </c>
      <c r="EE300" s="2" t="s">
        <v>123</v>
      </c>
      <c r="EF300" s="2" t="s">
        <v>123</v>
      </c>
      <c r="EG300" s="2" t="s">
        <v>123</v>
      </c>
      <c r="EH300" s="2" t="s">
        <v>123</v>
      </c>
      <c r="EI300" s="2" t="s">
        <v>123</v>
      </c>
    </row>
    <row r="301" spans="1:139" ht="57.95">
      <c r="A301" s="2" t="s">
        <v>568</v>
      </c>
      <c r="B301" s="2" t="s">
        <v>10</v>
      </c>
      <c r="C301" s="2" t="s">
        <v>123</v>
      </c>
      <c r="D301" s="2" t="s">
        <v>123</v>
      </c>
      <c r="E301" s="2" t="s">
        <v>123</v>
      </c>
      <c r="F301" s="2" t="s">
        <v>123</v>
      </c>
      <c r="G301" s="2" t="s">
        <v>123</v>
      </c>
      <c r="H301" s="2" t="s">
        <v>123</v>
      </c>
      <c r="I301" s="2" t="s">
        <v>123</v>
      </c>
      <c r="J301" s="2" t="s">
        <v>123</v>
      </c>
      <c r="K301" s="2" t="s">
        <v>123</v>
      </c>
      <c r="L301" s="2" t="s">
        <v>123</v>
      </c>
      <c r="M301" s="2" t="s">
        <v>123</v>
      </c>
      <c r="N301" s="2" t="s">
        <v>123</v>
      </c>
      <c r="O301" s="2" t="s">
        <v>123</v>
      </c>
      <c r="P301" s="2" t="s">
        <v>123</v>
      </c>
      <c r="Q301" s="2" t="s">
        <v>123</v>
      </c>
      <c r="R301" s="2" t="s">
        <v>123</v>
      </c>
      <c r="S301" s="2" t="s">
        <v>123</v>
      </c>
      <c r="T301" s="2" t="s">
        <v>123</v>
      </c>
      <c r="U301" s="2" t="s">
        <v>123</v>
      </c>
      <c r="V301" s="2" t="s">
        <v>123</v>
      </c>
      <c r="W301" s="2" t="s">
        <v>123</v>
      </c>
      <c r="X301" s="2" t="s">
        <v>123</v>
      </c>
      <c r="Y301" s="2" t="s">
        <v>123</v>
      </c>
      <c r="Z301" s="2" t="s">
        <v>123</v>
      </c>
      <c r="AA301" s="2" t="s">
        <v>123</v>
      </c>
      <c r="AB301" s="2" t="s">
        <v>123</v>
      </c>
      <c r="AC301" s="2" t="s">
        <v>2263</v>
      </c>
      <c r="AD301">
        <v>1</v>
      </c>
      <c r="AE301">
        <v>1</v>
      </c>
      <c r="AF301">
        <v>1</v>
      </c>
      <c r="AG301">
        <v>1</v>
      </c>
      <c r="AH301">
        <v>15</v>
      </c>
      <c r="AI301">
        <v>30</v>
      </c>
      <c r="AJ301">
        <v>10</v>
      </c>
      <c r="AK301">
        <v>5</v>
      </c>
      <c r="AL301">
        <v>5</v>
      </c>
      <c r="AM301">
        <v>5</v>
      </c>
      <c r="AN301">
        <v>2</v>
      </c>
      <c r="AO301">
        <v>0</v>
      </c>
      <c r="AP301">
        <v>20</v>
      </c>
      <c r="AQ301">
        <v>0</v>
      </c>
      <c r="AR301">
        <v>4</v>
      </c>
      <c r="AS301">
        <v>0</v>
      </c>
      <c r="AT301" s="2" t="s">
        <v>123</v>
      </c>
      <c r="AU301" s="2" t="s">
        <v>123</v>
      </c>
      <c r="AV301" s="2" t="s">
        <v>863</v>
      </c>
      <c r="AW301" s="2" t="s">
        <v>863</v>
      </c>
      <c r="AX301" s="2" t="s">
        <v>863</v>
      </c>
      <c r="AY301" s="2" t="s">
        <v>846</v>
      </c>
      <c r="AZ301" s="2" t="s">
        <v>846</v>
      </c>
      <c r="BA301" s="2" t="s">
        <v>846</v>
      </c>
      <c r="BB301" s="2" t="s">
        <v>863</v>
      </c>
      <c r="BC301" s="2" t="s">
        <v>846</v>
      </c>
      <c r="BD301" s="2" t="s">
        <v>863</v>
      </c>
      <c r="BE301" s="2" t="s">
        <v>846</v>
      </c>
      <c r="BF301" s="2" t="s">
        <v>123</v>
      </c>
      <c r="BG301" s="2" t="s">
        <v>838</v>
      </c>
      <c r="BH301" s="2" t="s">
        <v>837</v>
      </c>
      <c r="BI301" s="2" t="s">
        <v>838</v>
      </c>
      <c r="BJ301" s="2" t="s">
        <v>941</v>
      </c>
      <c r="BK301">
        <v>0</v>
      </c>
      <c r="BL301">
        <v>0</v>
      </c>
      <c r="BM301">
        <v>30</v>
      </c>
      <c r="BN301">
        <v>55</v>
      </c>
      <c r="BO301">
        <v>15</v>
      </c>
      <c r="BP301" s="2" t="s">
        <v>2264</v>
      </c>
      <c r="BQ301" s="2" t="s">
        <v>2265</v>
      </c>
      <c r="BR301" s="2" t="s">
        <v>2266</v>
      </c>
      <c r="BS301" s="2" t="s">
        <v>2267</v>
      </c>
      <c r="BT301" s="2" t="s">
        <v>123</v>
      </c>
      <c r="BU301" s="2" t="s">
        <v>123</v>
      </c>
      <c r="BV301" s="2" t="s">
        <v>123</v>
      </c>
      <c r="BW301" s="2" t="s">
        <v>123</v>
      </c>
      <c r="BX301" s="2" t="s">
        <v>123</v>
      </c>
      <c r="BY301" s="2" t="s">
        <v>123</v>
      </c>
      <c r="BZ301" s="2" t="s">
        <v>123</v>
      </c>
      <c r="CA301" s="2" t="s">
        <v>123</v>
      </c>
      <c r="CB301" s="2" t="s">
        <v>123</v>
      </c>
      <c r="CC301" s="2" t="s">
        <v>123</v>
      </c>
      <c r="CD301" s="2" t="s">
        <v>123</v>
      </c>
      <c r="CE301" s="2" t="s">
        <v>123</v>
      </c>
      <c r="CF301" s="2" t="s">
        <v>123</v>
      </c>
      <c r="CG301" s="2" t="s">
        <v>123</v>
      </c>
      <c r="CH301" s="2" t="s">
        <v>123</v>
      </c>
      <c r="CI301" s="2" t="s">
        <v>123</v>
      </c>
      <c r="CJ301" s="2" t="s">
        <v>123</v>
      </c>
      <c r="CK301" s="2" t="s">
        <v>123</v>
      </c>
      <c r="CL301" s="2" t="s">
        <v>123</v>
      </c>
      <c r="CM301" s="2" t="s">
        <v>123</v>
      </c>
      <c r="CN301" s="2" t="s">
        <v>123</v>
      </c>
      <c r="CO301" s="2" t="s">
        <v>123</v>
      </c>
      <c r="CP301" s="2" t="s">
        <v>123</v>
      </c>
      <c r="CQ301" s="2" t="s">
        <v>123</v>
      </c>
      <c r="CR301" s="2" t="s">
        <v>123</v>
      </c>
      <c r="CS301" s="2" t="s">
        <v>123</v>
      </c>
      <c r="CT301" s="2" t="s">
        <v>123</v>
      </c>
      <c r="CU301" s="2" t="s">
        <v>123</v>
      </c>
      <c r="CV301" s="2" t="s">
        <v>123</v>
      </c>
      <c r="CW301" s="2" t="s">
        <v>123</v>
      </c>
      <c r="CX301" s="2" t="s">
        <v>123</v>
      </c>
      <c r="CY301" s="2" t="s">
        <v>123</v>
      </c>
      <c r="CZ301" s="2" t="s">
        <v>123</v>
      </c>
      <c r="DA301" s="2" t="s">
        <v>123</v>
      </c>
      <c r="DB301" s="2" t="s">
        <v>123</v>
      </c>
      <c r="DC301" s="2" t="s">
        <v>123</v>
      </c>
      <c r="DD301" s="2" t="s">
        <v>123</v>
      </c>
      <c r="DE301" s="2" t="s">
        <v>123</v>
      </c>
      <c r="DF301" s="2" t="s">
        <v>123</v>
      </c>
      <c r="DG301" s="2" t="s">
        <v>123</v>
      </c>
      <c r="DH301" s="2" t="s">
        <v>123</v>
      </c>
      <c r="DI301" s="2" t="s">
        <v>123</v>
      </c>
      <c r="DJ301" s="2" t="s">
        <v>123</v>
      </c>
      <c r="DK301" s="2" t="s">
        <v>123</v>
      </c>
      <c r="DL301" s="2" t="s">
        <v>123</v>
      </c>
      <c r="DM301" s="2" t="s">
        <v>123</v>
      </c>
      <c r="DN301" s="2" t="s">
        <v>123</v>
      </c>
      <c r="DO301" s="2" t="s">
        <v>123</v>
      </c>
      <c r="DP301" s="2" t="s">
        <v>123</v>
      </c>
      <c r="DQ301" s="2" t="s">
        <v>123</v>
      </c>
      <c r="DR301" s="2" t="s">
        <v>123</v>
      </c>
      <c r="DS301" s="2" t="s">
        <v>123</v>
      </c>
      <c r="DT301" s="2" t="s">
        <v>123</v>
      </c>
      <c r="DU301" s="2" t="s">
        <v>123</v>
      </c>
      <c r="DV301" s="2" t="s">
        <v>123</v>
      </c>
      <c r="DW301" s="2" t="s">
        <v>123</v>
      </c>
      <c r="DX301" s="2" t="s">
        <v>123</v>
      </c>
      <c r="DY301" s="2" t="s">
        <v>123</v>
      </c>
      <c r="DZ301" s="2" t="s">
        <v>123</v>
      </c>
      <c r="EA301" s="2" t="s">
        <v>123</v>
      </c>
      <c r="EB301" s="2" t="s">
        <v>123</v>
      </c>
      <c r="EC301" s="2" t="s">
        <v>123</v>
      </c>
      <c r="ED301" s="2" t="s">
        <v>123</v>
      </c>
      <c r="EE301" s="2" t="s">
        <v>123</v>
      </c>
      <c r="EF301" s="2" t="s">
        <v>123</v>
      </c>
      <c r="EG301" s="2" t="s">
        <v>123</v>
      </c>
      <c r="EH301" s="2" t="s">
        <v>123</v>
      </c>
      <c r="EI301" s="2" t="s">
        <v>123</v>
      </c>
    </row>
    <row r="302" spans="1:139" ht="29.1">
      <c r="A302" s="2" t="s">
        <v>569</v>
      </c>
      <c r="B302" s="2" t="s">
        <v>10</v>
      </c>
      <c r="C302" s="2" t="s">
        <v>123</v>
      </c>
      <c r="D302" s="2" t="s">
        <v>123</v>
      </c>
      <c r="E302" s="2" t="s">
        <v>123</v>
      </c>
      <c r="F302" s="2" t="s">
        <v>123</v>
      </c>
      <c r="G302" s="2" t="s">
        <v>123</v>
      </c>
      <c r="H302" s="2" t="s">
        <v>123</v>
      </c>
      <c r="I302" s="2" t="s">
        <v>123</v>
      </c>
      <c r="J302" s="2" t="s">
        <v>123</v>
      </c>
      <c r="K302" s="2" t="s">
        <v>123</v>
      </c>
      <c r="L302" s="2" t="s">
        <v>123</v>
      </c>
      <c r="M302" s="2" t="s">
        <v>123</v>
      </c>
      <c r="N302" s="2" t="s">
        <v>123</v>
      </c>
      <c r="O302" s="2" t="s">
        <v>123</v>
      </c>
      <c r="P302" s="2" t="s">
        <v>123</v>
      </c>
      <c r="Q302" s="2" t="s">
        <v>123</v>
      </c>
      <c r="R302" s="2" t="s">
        <v>123</v>
      </c>
      <c r="S302" s="2" t="s">
        <v>123</v>
      </c>
      <c r="T302" s="2" t="s">
        <v>123</v>
      </c>
      <c r="U302" s="2" t="s">
        <v>123</v>
      </c>
      <c r="V302" s="2" t="s">
        <v>123</v>
      </c>
      <c r="W302" s="2" t="s">
        <v>123</v>
      </c>
      <c r="X302" s="2" t="s">
        <v>123</v>
      </c>
      <c r="Y302" s="2" t="s">
        <v>123</v>
      </c>
      <c r="Z302" s="2" t="s">
        <v>123</v>
      </c>
      <c r="AA302" s="2" t="s">
        <v>123</v>
      </c>
      <c r="AB302" s="2" t="s">
        <v>123</v>
      </c>
      <c r="AC302" s="2" t="s">
        <v>2268</v>
      </c>
      <c r="AD302">
        <v>1</v>
      </c>
      <c r="AE302">
        <v>10</v>
      </c>
      <c r="AF302">
        <v>1</v>
      </c>
      <c r="AG302">
        <v>0</v>
      </c>
      <c r="AH302">
        <v>5</v>
      </c>
      <c r="AI302">
        <v>30</v>
      </c>
      <c r="AJ302">
        <v>10</v>
      </c>
      <c r="AK302">
        <v>1</v>
      </c>
      <c r="AL302">
        <v>2</v>
      </c>
      <c r="AM302">
        <v>1</v>
      </c>
      <c r="AN302">
        <v>3</v>
      </c>
      <c r="AO302">
        <v>0</v>
      </c>
      <c r="AP302">
        <v>30</v>
      </c>
      <c r="AQ302">
        <v>1</v>
      </c>
      <c r="AR302">
        <v>5</v>
      </c>
      <c r="AS302">
        <v>0</v>
      </c>
      <c r="AT302" s="2" t="s">
        <v>123</v>
      </c>
      <c r="AU302" s="2" t="s">
        <v>863</v>
      </c>
      <c r="AV302" s="2" t="s">
        <v>846</v>
      </c>
      <c r="AW302" s="2" t="s">
        <v>846</v>
      </c>
      <c r="AX302" s="2" t="s">
        <v>863</v>
      </c>
      <c r="AY302" s="2" t="s">
        <v>844</v>
      </c>
      <c r="AZ302" s="2" t="s">
        <v>846</v>
      </c>
      <c r="BA302" s="2" t="s">
        <v>846</v>
      </c>
      <c r="BB302" s="2" t="s">
        <v>863</v>
      </c>
      <c r="BC302" s="2" t="s">
        <v>846</v>
      </c>
      <c r="BD302" s="2" t="s">
        <v>846</v>
      </c>
      <c r="BE302" s="2" t="s">
        <v>846</v>
      </c>
      <c r="BF302" s="2" t="s">
        <v>123</v>
      </c>
      <c r="BG302" s="2" t="s">
        <v>838</v>
      </c>
      <c r="BH302" s="2" t="s">
        <v>838</v>
      </c>
      <c r="BI302" s="2" t="s">
        <v>838</v>
      </c>
      <c r="BJ302" s="2" t="s">
        <v>837</v>
      </c>
      <c r="BK302">
        <v>0</v>
      </c>
      <c r="BL302">
        <v>0</v>
      </c>
      <c r="BM302">
        <v>2</v>
      </c>
      <c r="BN302">
        <v>8</v>
      </c>
      <c r="BO302">
        <v>90</v>
      </c>
      <c r="BP302" s="2" t="s">
        <v>2269</v>
      </c>
      <c r="BQ302" s="2" t="s">
        <v>2270</v>
      </c>
      <c r="BR302" s="2" t="s">
        <v>2271</v>
      </c>
      <c r="BS302" s="2" t="s">
        <v>2272</v>
      </c>
      <c r="BT302" s="2" t="s">
        <v>123</v>
      </c>
      <c r="BU302" s="2" t="s">
        <v>123</v>
      </c>
      <c r="BV302" s="2" t="s">
        <v>123</v>
      </c>
      <c r="BW302" s="2" t="s">
        <v>123</v>
      </c>
      <c r="BX302" s="2" t="s">
        <v>123</v>
      </c>
      <c r="BY302" s="2" t="s">
        <v>123</v>
      </c>
      <c r="BZ302" s="2" t="s">
        <v>123</v>
      </c>
      <c r="CA302" s="2" t="s">
        <v>123</v>
      </c>
      <c r="CB302" s="2" t="s">
        <v>123</v>
      </c>
      <c r="CC302" s="2" t="s">
        <v>123</v>
      </c>
      <c r="CD302" s="2" t="s">
        <v>123</v>
      </c>
      <c r="CE302" s="2" t="s">
        <v>123</v>
      </c>
      <c r="CF302" s="2" t="s">
        <v>123</v>
      </c>
      <c r="CG302" s="2" t="s">
        <v>123</v>
      </c>
      <c r="CH302" s="2" t="s">
        <v>123</v>
      </c>
      <c r="CI302" s="2" t="s">
        <v>123</v>
      </c>
      <c r="CJ302" s="2" t="s">
        <v>123</v>
      </c>
      <c r="CK302" s="2" t="s">
        <v>123</v>
      </c>
      <c r="CL302" s="2" t="s">
        <v>123</v>
      </c>
      <c r="CM302" s="2" t="s">
        <v>123</v>
      </c>
      <c r="CN302" s="2" t="s">
        <v>123</v>
      </c>
      <c r="CO302" s="2" t="s">
        <v>123</v>
      </c>
      <c r="CP302" s="2" t="s">
        <v>123</v>
      </c>
      <c r="CQ302" s="2" t="s">
        <v>123</v>
      </c>
      <c r="CR302" s="2" t="s">
        <v>123</v>
      </c>
      <c r="CS302" s="2" t="s">
        <v>123</v>
      </c>
      <c r="CT302" s="2" t="s">
        <v>123</v>
      </c>
      <c r="CU302" s="2" t="s">
        <v>123</v>
      </c>
      <c r="CV302" s="2" t="s">
        <v>123</v>
      </c>
      <c r="CW302" s="2" t="s">
        <v>123</v>
      </c>
      <c r="CX302" s="2" t="s">
        <v>123</v>
      </c>
      <c r="CY302" s="2" t="s">
        <v>123</v>
      </c>
      <c r="CZ302" s="2" t="s">
        <v>123</v>
      </c>
      <c r="DA302" s="2" t="s">
        <v>123</v>
      </c>
      <c r="DB302" s="2" t="s">
        <v>123</v>
      </c>
      <c r="DC302" s="2" t="s">
        <v>123</v>
      </c>
      <c r="DD302" s="2" t="s">
        <v>123</v>
      </c>
      <c r="DE302" s="2" t="s">
        <v>123</v>
      </c>
      <c r="DF302" s="2" t="s">
        <v>123</v>
      </c>
      <c r="DG302" s="2" t="s">
        <v>123</v>
      </c>
      <c r="DH302" s="2" t="s">
        <v>123</v>
      </c>
      <c r="DI302" s="2" t="s">
        <v>123</v>
      </c>
      <c r="DJ302" s="2" t="s">
        <v>123</v>
      </c>
      <c r="DK302" s="2" t="s">
        <v>123</v>
      </c>
      <c r="DL302" s="2" t="s">
        <v>123</v>
      </c>
      <c r="DM302" s="2" t="s">
        <v>123</v>
      </c>
      <c r="DN302" s="2" t="s">
        <v>123</v>
      </c>
      <c r="DO302" s="2" t="s">
        <v>123</v>
      </c>
      <c r="DP302" s="2" t="s">
        <v>123</v>
      </c>
      <c r="DQ302" s="2" t="s">
        <v>123</v>
      </c>
      <c r="DR302" s="2" t="s">
        <v>123</v>
      </c>
      <c r="DS302" s="2" t="s">
        <v>123</v>
      </c>
      <c r="DT302" s="2" t="s">
        <v>123</v>
      </c>
      <c r="DU302" s="2" t="s">
        <v>123</v>
      </c>
      <c r="DV302" s="2" t="s">
        <v>123</v>
      </c>
      <c r="DW302" s="2" t="s">
        <v>123</v>
      </c>
      <c r="DX302" s="2" t="s">
        <v>123</v>
      </c>
      <c r="DY302" s="2" t="s">
        <v>123</v>
      </c>
      <c r="DZ302" s="2" t="s">
        <v>123</v>
      </c>
      <c r="EA302" s="2" t="s">
        <v>123</v>
      </c>
      <c r="EB302" s="2" t="s">
        <v>123</v>
      </c>
      <c r="EC302" s="2" t="s">
        <v>123</v>
      </c>
      <c r="ED302" s="2" t="s">
        <v>123</v>
      </c>
      <c r="EE302" s="2" t="s">
        <v>123</v>
      </c>
      <c r="EF302" s="2" t="s">
        <v>123</v>
      </c>
      <c r="EG302" s="2" t="s">
        <v>123</v>
      </c>
      <c r="EH302" s="2" t="s">
        <v>123</v>
      </c>
      <c r="EI302" s="2" t="s">
        <v>123</v>
      </c>
    </row>
    <row r="303" spans="1:139" ht="43.5">
      <c r="A303" s="2" t="s">
        <v>690</v>
      </c>
      <c r="B303" s="2" t="s">
        <v>11</v>
      </c>
      <c r="C303" s="2" t="s">
        <v>123</v>
      </c>
      <c r="D303" s="2" t="s">
        <v>123</v>
      </c>
      <c r="E303" s="2" t="s">
        <v>123</v>
      </c>
      <c r="F303" s="2" t="s">
        <v>123</v>
      </c>
      <c r="G303" s="2" t="s">
        <v>123</v>
      </c>
      <c r="H303" s="2" t="s">
        <v>123</v>
      </c>
      <c r="I303" s="2" t="s">
        <v>123</v>
      </c>
      <c r="J303" s="2" t="s">
        <v>123</v>
      </c>
      <c r="K303" s="2" t="s">
        <v>123</v>
      </c>
      <c r="L303" s="2" t="s">
        <v>123</v>
      </c>
      <c r="M303" s="2" t="s">
        <v>123</v>
      </c>
      <c r="N303" s="2" t="s">
        <v>123</v>
      </c>
      <c r="O303" s="2" t="s">
        <v>123</v>
      </c>
      <c r="P303" s="2" t="s">
        <v>123</v>
      </c>
      <c r="Q303" s="2" t="s">
        <v>123</v>
      </c>
      <c r="R303" s="2" t="s">
        <v>123</v>
      </c>
      <c r="S303" s="2" t="s">
        <v>123</v>
      </c>
      <c r="T303" s="2" t="s">
        <v>123</v>
      </c>
      <c r="U303" s="2" t="s">
        <v>123</v>
      </c>
      <c r="V303" s="2" t="s">
        <v>123</v>
      </c>
      <c r="W303" s="2" t="s">
        <v>123</v>
      </c>
      <c r="X303" s="2" t="s">
        <v>123</v>
      </c>
      <c r="Y303" s="2" t="s">
        <v>123</v>
      </c>
      <c r="Z303" s="2" t="s">
        <v>123</v>
      </c>
      <c r="AA303" s="2" t="s">
        <v>123</v>
      </c>
      <c r="AB303" s="2" t="s">
        <v>123</v>
      </c>
      <c r="AC303" s="2" t="s">
        <v>2273</v>
      </c>
      <c r="AD303" s="2" t="s">
        <v>123</v>
      </c>
      <c r="AE303" s="2" t="s">
        <v>123</v>
      </c>
      <c r="AF303" s="2" t="s">
        <v>123</v>
      </c>
      <c r="AG303" s="2" t="s">
        <v>123</v>
      </c>
      <c r="AH303" s="2" t="s">
        <v>123</v>
      </c>
      <c r="AI303" s="2" t="s">
        <v>123</v>
      </c>
      <c r="AJ303" s="2" t="s">
        <v>123</v>
      </c>
      <c r="AK303" s="2" t="s">
        <v>123</v>
      </c>
      <c r="AL303" s="2" t="s">
        <v>123</v>
      </c>
      <c r="AM303" s="2" t="s">
        <v>123</v>
      </c>
      <c r="AN303" s="2" t="s">
        <v>123</v>
      </c>
      <c r="AO303" s="2" t="s">
        <v>123</v>
      </c>
      <c r="AP303" s="2" t="s">
        <v>123</v>
      </c>
      <c r="AQ303" s="2" t="s">
        <v>123</v>
      </c>
      <c r="AR303" s="2" t="s">
        <v>123</v>
      </c>
      <c r="AS303" s="2" t="s">
        <v>123</v>
      </c>
      <c r="AT303" s="2" t="s">
        <v>123</v>
      </c>
      <c r="AU303" s="2" t="s">
        <v>123</v>
      </c>
      <c r="AV303" s="2" t="s">
        <v>123</v>
      </c>
      <c r="AW303" s="2" t="s">
        <v>123</v>
      </c>
      <c r="AX303" s="2" t="s">
        <v>123</v>
      </c>
      <c r="AY303" s="2" t="s">
        <v>123</v>
      </c>
      <c r="AZ303" s="2" t="s">
        <v>123</v>
      </c>
      <c r="BA303" s="2" t="s">
        <v>123</v>
      </c>
      <c r="BB303" s="2" t="s">
        <v>123</v>
      </c>
      <c r="BC303" s="2" t="s">
        <v>123</v>
      </c>
      <c r="BD303" s="2" t="s">
        <v>123</v>
      </c>
      <c r="BE303" s="2" t="s">
        <v>123</v>
      </c>
      <c r="BF303" s="2" t="s">
        <v>123</v>
      </c>
      <c r="BG303" s="2" t="s">
        <v>838</v>
      </c>
      <c r="BH303" s="2" t="s">
        <v>838</v>
      </c>
      <c r="BI303" s="2" t="s">
        <v>849</v>
      </c>
      <c r="BJ303" s="2" t="s">
        <v>838</v>
      </c>
      <c r="BK303">
        <v>5</v>
      </c>
      <c r="BL303">
        <v>15</v>
      </c>
      <c r="BM303">
        <v>60</v>
      </c>
      <c r="BN303">
        <v>15</v>
      </c>
      <c r="BO303">
        <v>5</v>
      </c>
      <c r="BP303" s="2" t="s">
        <v>2274</v>
      </c>
      <c r="BQ303" s="2" t="s">
        <v>2275</v>
      </c>
      <c r="BR303" s="2" t="s">
        <v>2276</v>
      </c>
      <c r="BS303" s="2" t="s">
        <v>940</v>
      </c>
      <c r="BT303">
        <v>40</v>
      </c>
      <c r="BU303">
        <v>40</v>
      </c>
      <c r="BV303">
        <v>0</v>
      </c>
      <c r="BW303">
        <v>2</v>
      </c>
      <c r="BX303">
        <v>1</v>
      </c>
      <c r="BY303">
        <v>1</v>
      </c>
      <c r="BZ303">
        <v>1</v>
      </c>
      <c r="CA303">
        <v>1</v>
      </c>
      <c r="CB303">
        <v>1</v>
      </c>
      <c r="CC303">
        <v>4</v>
      </c>
      <c r="CD303">
        <v>4</v>
      </c>
      <c r="CE303">
        <v>1</v>
      </c>
      <c r="CF303">
        <v>4</v>
      </c>
      <c r="CG303" s="2" t="s">
        <v>2277</v>
      </c>
      <c r="CH303">
        <v>98</v>
      </c>
      <c r="CI303">
        <v>25</v>
      </c>
      <c r="CJ303">
        <v>0</v>
      </c>
      <c r="CK303">
        <v>75</v>
      </c>
      <c r="CL303">
        <v>0</v>
      </c>
      <c r="CM303">
        <v>0</v>
      </c>
      <c r="CN303" s="2" t="s">
        <v>123</v>
      </c>
      <c r="CO303" s="2" t="s">
        <v>845</v>
      </c>
      <c r="CP303" s="2" t="s">
        <v>844</v>
      </c>
      <c r="CQ303" s="2" t="s">
        <v>863</v>
      </c>
      <c r="CR303" s="2" t="s">
        <v>846</v>
      </c>
      <c r="CS303" s="2" t="s">
        <v>845</v>
      </c>
      <c r="CT303" s="2" t="s">
        <v>844</v>
      </c>
      <c r="CU303" s="2" t="s">
        <v>846</v>
      </c>
      <c r="CV303" s="2" t="s">
        <v>846</v>
      </c>
      <c r="CW303" s="2" t="s">
        <v>844</v>
      </c>
      <c r="CX303" s="2" t="s">
        <v>123</v>
      </c>
      <c r="CY303" s="2" t="s">
        <v>123</v>
      </c>
      <c r="CZ303" s="2" t="s">
        <v>123</v>
      </c>
      <c r="DA303" s="2" t="s">
        <v>123</v>
      </c>
      <c r="DB303" s="2" t="s">
        <v>123</v>
      </c>
      <c r="DC303" s="2" t="s">
        <v>123</v>
      </c>
      <c r="DD303" s="2" t="s">
        <v>123</v>
      </c>
      <c r="DE303" s="2" t="s">
        <v>123</v>
      </c>
      <c r="DF303" s="2" t="s">
        <v>123</v>
      </c>
      <c r="DG303" s="2" t="s">
        <v>123</v>
      </c>
      <c r="DH303" s="2" t="s">
        <v>123</v>
      </c>
      <c r="DI303" s="2" t="s">
        <v>123</v>
      </c>
      <c r="DJ303" s="2" t="s">
        <v>123</v>
      </c>
      <c r="DK303" s="2" t="s">
        <v>123</v>
      </c>
      <c r="DL303" s="2" t="s">
        <v>123</v>
      </c>
      <c r="DM303" s="2" t="s">
        <v>123</v>
      </c>
      <c r="DN303" s="2" t="s">
        <v>123</v>
      </c>
      <c r="DO303" s="2" t="s">
        <v>123</v>
      </c>
      <c r="DP303" s="2" t="s">
        <v>123</v>
      </c>
      <c r="DQ303" s="2" t="s">
        <v>123</v>
      </c>
      <c r="DR303" s="2" t="s">
        <v>123</v>
      </c>
      <c r="DS303" s="2" t="s">
        <v>123</v>
      </c>
      <c r="DT303" s="2" t="s">
        <v>123</v>
      </c>
      <c r="DU303" s="2" t="s">
        <v>123</v>
      </c>
      <c r="DV303" s="2" t="s">
        <v>123</v>
      </c>
      <c r="DW303" s="2" t="s">
        <v>123</v>
      </c>
      <c r="DX303" s="2" t="s">
        <v>123</v>
      </c>
      <c r="DY303" s="2" t="s">
        <v>123</v>
      </c>
      <c r="DZ303" s="2" t="s">
        <v>123</v>
      </c>
      <c r="EA303" s="2" t="s">
        <v>123</v>
      </c>
      <c r="EB303" s="2" t="s">
        <v>123</v>
      </c>
      <c r="EC303" s="2" t="s">
        <v>123</v>
      </c>
      <c r="ED303" s="2" t="s">
        <v>123</v>
      </c>
      <c r="EE303" s="2" t="s">
        <v>123</v>
      </c>
      <c r="EF303" s="2" t="s">
        <v>123</v>
      </c>
      <c r="EG303" s="2" t="s">
        <v>123</v>
      </c>
      <c r="EH303" s="2" t="s">
        <v>123</v>
      </c>
      <c r="EI303" s="2" t="s">
        <v>123</v>
      </c>
    </row>
    <row r="304" spans="1:139" ht="57.95">
      <c r="A304" s="2" t="s">
        <v>570</v>
      </c>
      <c r="B304" s="2" t="s">
        <v>10</v>
      </c>
      <c r="C304" s="2" t="s">
        <v>123</v>
      </c>
      <c r="D304" s="2" t="s">
        <v>123</v>
      </c>
      <c r="E304" s="2" t="s">
        <v>123</v>
      </c>
      <c r="F304" s="2" t="s">
        <v>123</v>
      </c>
      <c r="G304" s="2" t="s">
        <v>123</v>
      </c>
      <c r="H304" s="2" t="s">
        <v>123</v>
      </c>
      <c r="I304" s="2" t="s">
        <v>123</v>
      </c>
      <c r="J304" s="2" t="s">
        <v>123</v>
      </c>
      <c r="K304" s="2" t="s">
        <v>123</v>
      </c>
      <c r="L304" s="2" t="s">
        <v>123</v>
      </c>
      <c r="M304" s="2" t="s">
        <v>123</v>
      </c>
      <c r="N304" s="2" t="s">
        <v>123</v>
      </c>
      <c r="O304" s="2" t="s">
        <v>123</v>
      </c>
      <c r="P304" s="2" t="s">
        <v>123</v>
      </c>
      <c r="Q304" s="2" t="s">
        <v>123</v>
      </c>
      <c r="R304" s="2" t="s">
        <v>123</v>
      </c>
      <c r="S304" s="2" t="s">
        <v>123</v>
      </c>
      <c r="T304" s="2" t="s">
        <v>123</v>
      </c>
      <c r="U304" s="2" t="s">
        <v>123</v>
      </c>
      <c r="V304" s="2" t="s">
        <v>123</v>
      </c>
      <c r="W304" s="2" t="s">
        <v>123</v>
      </c>
      <c r="X304" s="2" t="s">
        <v>123</v>
      </c>
      <c r="Y304" s="2" t="s">
        <v>123</v>
      </c>
      <c r="Z304" s="2" t="s">
        <v>123</v>
      </c>
      <c r="AA304" s="2" t="s">
        <v>123</v>
      </c>
      <c r="AB304" s="2" t="s">
        <v>123</v>
      </c>
      <c r="AC304" s="2" t="s">
        <v>2278</v>
      </c>
      <c r="AD304">
        <v>0</v>
      </c>
      <c r="AE304">
        <v>2</v>
      </c>
      <c r="AF304">
        <v>1</v>
      </c>
      <c r="AG304">
        <v>1</v>
      </c>
      <c r="AH304">
        <v>3</v>
      </c>
      <c r="AI304">
        <v>50</v>
      </c>
      <c r="AJ304">
        <v>14</v>
      </c>
      <c r="AK304">
        <v>1</v>
      </c>
      <c r="AL304">
        <v>1</v>
      </c>
      <c r="AM304">
        <v>1</v>
      </c>
      <c r="AN304">
        <v>2</v>
      </c>
      <c r="AO304">
        <v>0</v>
      </c>
      <c r="AP304">
        <v>10</v>
      </c>
      <c r="AQ304">
        <v>1</v>
      </c>
      <c r="AR304">
        <v>10</v>
      </c>
      <c r="AS304">
        <v>3</v>
      </c>
      <c r="AT304" s="2" t="s">
        <v>2279</v>
      </c>
      <c r="AU304" s="2" t="s">
        <v>863</v>
      </c>
      <c r="AV304" s="2" t="s">
        <v>844</v>
      </c>
      <c r="AW304" s="2" t="s">
        <v>844</v>
      </c>
      <c r="AX304" s="2" t="s">
        <v>846</v>
      </c>
      <c r="AY304" s="2" t="s">
        <v>845</v>
      </c>
      <c r="AZ304" s="2" t="s">
        <v>929</v>
      </c>
      <c r="BA304" s="2" t="s">
        <v>847</v>
      </c>
      <c r="BB304" s="2" t="s">
        <v>844</v>
      </c>
      <c r="BC304" s="2" t="s">
        <v>846</v>
      </c>
      <c r="BD304" s="2" t="s">
        <v>846</v>
      </c>
      <c r="BE304" s="2" t="s">
        <v>845</v>
      </c>
      <c r="BF304" s="2" t="s">
        <v>863</v>
      </c>
      <c r="BG304" s="2" t="s">
        <v>837</v>
      </c>
      <c r="BH304" s="2" t="s">
        <v>837</v>
      </c>
      <c r="BI304" s="2" t="s">
        <v>837</v>
      </c>
      <c r="BJ304" s="2" t="s">
        <v>838</v>
      </c>
      <c r="BK304">
        <v>0</v>
      </c>
      <c r="BL304">
        <v>0</v>
      </c>
      <c r="BM304">
        <v>100</v>
      </c>
      <c r="BN304">
        <v>0</v>
      </c>
      <c r="BO304">
        <v>0</v>
      </c>
      <c r="BP304" s="2" t="s">
        <v>2280</v>
      </c>
      <c r="BQ304" s="2" t="s">
        <v>2281</v>
      </c>
      <c r="BR304" s="2" t="s">
        <v>2282</v>
      </c>
      <c r="BS304" s="2" t="s">
        <v>2283</v>
      </c>
      <c r="BT304" s="2" t="s">
        <v>123</v>
      </c>
      <c r="BU304" s="2" t="s">
        <v>123</v>
      </c>
      <c r="BV304" s="2" t="s">
        <v>123</v>
      </c>
      <c r="BW304" s="2" t="s">
        <v>123</v>
      </c>
      <c r="BX304" s="2" t="s">
        <v>123</v>
      </c>
      <c r="BY304" s="2" t="s">
        <v>123</v>
      </c>
      <c r="BZ304" s="2" t="s">
        <v>123</v>
      </c>
      <c r="CA304" s="2" t="s">
        <v>123</v>
      </c>
      <c r="CB304" s="2" t="s">
        <v>123</v>
      </c>
      <c r="CC304" s="2" t="s">
        <v>123</v>
      </c>
      <c r="CD304" s="2" t="s">
        <v>123</v>
      </c>
      <c r="CE304" s="2" t="s">
        <v>123</v>
      </c>
      <c r="CF304" s="2" t="s">
        <v>123</v>
      </c>
      <c r="CG304" s="2" t="s">
        <v>123</v>
      </c>
      <c r="CH304" s="2" t="s">
        <v>123</v>
      </c>
      <c r="CI304" s="2" t="s">
        <v>123</v>
      </c>
      <c r="CJ304" s="2" t="s">
        <v>123</v>
      </c>
      <c r="CK304" s="2" t="s">
        <v>123</v>
      </c>
      <c r="CL304" s="2" t="s">
        <v>123</v>
      </c>
      <c r="CM304" s="2" t="s">
        <v>123</v>
      </c>
      <c r="CN304" s="2" t="s">
        <v>123</v>
      </c>
      <c r="CO304" s="2" t="s">
        <v>123</v>
      </c>
      <c r="CP304" s="2" t="s">
        <v>123</v>
      </c>
      <c r="CQ304" s="2" t="s">
        <v>123</v>
      </c>
      <c r="CR304" s="2" t="s">
        <v>123</v>
      </c>
      <c r="CS304" s="2" t="s">
        <v>123</v>
      </c>
      <c r="CT304" s="2" t="s">
        <v>123</v>
      </c>
      <c r="CU304" s="2" t="s">
        <v>123</v>
      </c>
      <c r="CV304" s="2" t="s">
        <v>123</v>
      </c>
      <c r="CW304" s="2" t="s">
        <v>123</v>
      </c>
      <c r="CX304" s="2" t="s">
        <v>123</v>
      </c>
      <c r="CY304" s="2" t="s">
        <v>123</v>
      </c>
      <c r="CZ304" s="2" t="s">
        <v>123</v>
      </c>
      <c r="DA304" s="2" t="s">
        <v>123</v>
      </c>
      <c r="DB304" s="2" t="s">
        <v>123</v>
      </c>
      <c r="DC304" s="2" t="s">
        <v>123</v>
      </c>
      <c r="DD304" s="2" t="s">
        <v>123</v>
      </c>
      <c r="DE304" s="2" t="s">
        <v>123</v>
      </c>
      <c r="DF304" s="2" t="s">
        <v>123</v>
      </c>
      <c r="DG304" s="2" t="s">
        <v>123</v>
      </c>
      <c r="DH304" s="2" t="s">
        <v>123</v>
      </c>
      <c r="DI304" s="2" t="s">
        <v>123</v>
      </c>
      <c r="DJ304" s="2" t="s">
        <v>123</v>
      </c>
      <c r="DK304" s="2" t="s">
        <v>123</v>
      </c>
      <c r="DL304" s="2" t="s">
        <v>123</v>
      </c>
      <c r="DM304" s="2" t="s">
        <v>123</v>
      </c>
      <c r="DN304" s="2" t="s">
        <v>123</v>
      </c>
      <c r="DO304" s="2" t="s">
        <v>123</v>
      </c>
      <c r="DP304" s="2" t="s">
        <v>123</v>
      </c>
      <c r="DQ304" s="2" t="s">
        <v>123</v>
      </c>
      <c r="DR304" s="2" t="s">
        <v>123</v>
      </c>
      <c r="DS304" s="2" t="s">
        <v>123</v>
      </c>
      <c r="DT304" s="2" t="s">
        <v>123</v>
      </c>
      <c r="DU304" s="2" t="s">
        <v>123</v>
      </c>
      <c r="DV304" s="2" t="s">
        <v>123</v>
      </c>
      <c r="DW304" s="2" t="s">
        <v>123</v>
      </c>
      <c r="DX304" s="2" t="s">
        <v>123</v>
      </c>
      <c r="DY304" s="2" t="s">
        <v>123</v>
      </c>
      <c r="DZ304" s="2" t="s">
        <v>123</v>
      </c>
      <c r="EA304" s="2" t="s">
        <v>123</v>
      </c>
      <c r="EB304" s="2" t="s">
        <v>123</v>
      </c>
      <c r="EC304" s="2" t="s">
        <v>123</v>
      </c>
      <c r="ED304" s="2" t="s">
        <v>123</v>
      </c>
      <c r="EE304" s="2" t="s">
        <v>123</v>
      </c>
      <c r="EF304" s="2" t="s">
        <v>123</v>
      </c>
      <c r="EG304" s="2" t="s">
        <v>123</v>
      </c>
      <c r="EH304" s="2" t="s">
        <v>123</v>
      </c>
      <c r="EI304" s="2" t="s">
        <v>123</v>
      </c>
    </row>
    <row r="305" spans="1:139" ht="72.599999999999994">
      <c r="A305" s="2" t="s">
        <v>691</v>
      </c>
      <c r="B305" s="2" t="s">
        <v>11</v>
      </c>
      <c r="C305" s="2" t="s">
        <v>123</v>
      </c>
      <c r="D305" s="2" t="s">
        <v>123</v>
      </c>
      <c r="E305" s="2" t="s">
        <v>123</v>
      </c>
      <c r="F305" s="2" t="s">
        <v>123</v>
      </c>
      <c r="G305" s="2" t="s">
        <v>123</v>
      </c>
      <c r="H305" s="2" t="s">
        <v>123</v>
      </c>
      <c r="I305" s="2" t="s">
        <v>123</v>
      </c>
      <c r="J305" s="2" t="s">
        <v>123</v>
      </c>
      <c r="K305" s="2" t="s">
        <v>123</v>
      </c>
      <c r="L305" s="2" t="s">
        <v>123</v>
      </c>
      <c r="M305" s="2" t="s">
        <v>123</v>
      </c>
      <c r="N305" s="2" t="s">
        <v>123</v>
      </c>
      <c r="O305" s="2" t="s">
        <v>123</v>
      </c>
      <c r="P305" s="2" t="s">
        <v>123</v>
      </c>
      <c r="Q305" s="2" t="s">
        <v>123</v>
      </c>
      <c r="R305" s="2" t="s">
        <v>123</v>
      </c>
      <c r="S305" s="2" t="s">
        <v>123</v>
      </c>
      <c r="T305" s="2" t="s">
        <v>123</v>
      </c>
      <c r="U305" s="2" t="s">
        <v>123</v>
      </c>
      <c r="V305" s="2" t="s">
        <v>123</v>
      </c>
      <c r="W305" s="2" t="s">
        <v>123</v>
      </c>
      <c r="X305" s="2" t="s">
        <v>123</v>
      </c>
      <c r="Y305" s="2" t="s">
        <v>123</v>
      </c>
      <c r="Z305" s="2" t="s">
        <v>123</v>
      </c>
      <c r="AA305" s="2" t="s">
        <v>123</v>
      </c>
      <c r="AB305" s="2" t="s">
        <v>123</v>
      </c>
      <c r="AC305" s="2" t="s">
        <v>2284</v>
      </c>
      <c r="AD305" s="2" t="s">
        <v>123</v>
      </c>
      <c r="AE305" s="2" t="s">
        <v>123</v>
      </c>
      <c r="AF305" s="2" t="s">
        <v>123</v>
      </c>
      <c r="AG305" s="2" t="s">
        <v>123</v>
      </c>
      <c r="AH305" s="2" t="s">
        <v>123</v>
      </c>
      <c r="AI305" s="2" t="s">
        <v>123</v>
      </c>
      <c r="AJ305" s="2" t="s">
        <v>123</v>
      </c>
      <c r="AK305" s="2" t="s">
        <v>123</v>
      </c>
      <c r="AL305" s="2" t="s">
        <v>123</v>
      </c>
      <c r="AM305" s="2" t="s">
        <v>123</v>
      </c>
      <c r="AN305" s="2" t="s">
        <v>123</v>
      </c>
      <c r="AO305" s="2" t="s">
        <v>123</v>
      </c>
      <c r="AP305" s="2" t="s">
        <v>123</v>
      </c>
      <c r="AQ305" s="2" t="s">
        <v>123</v>
      </c>
      <c r="AR305" s="2" t="s">
        <v>123</v>
      </c>
      <c r="AS305" s="2" t="s">
        <v>123</v>
      </c>
      <c r="AT305" s="2" t="s">
        <v>123</v>
      </c>
      <c r="AU305" s="2" t="s">
        <v>123</v>
      </c>
      <c r="AV305" s="2" t="s">
        <v>123</v>
      </c>
      <c r="AW305" s="2" t="s">
        <v>123</v>
      </c>
      <c r="AX305" s="2" t="s">
        <v>123</v>
      </c>
      <c r="AY305" s="2" t="s">
        <v>123</v>
      </c>
      <c r="AZ305" s="2" t="s">
        <v>123</v>
      </c>
      <c r="BA305" s="2" t="s">
        <v>123</v>
      </c>
      <c r="BB305" s="2" t="s">
        <v>123</v>
      </c>
      <c r="BC305" s="2" t="s">
        <v>123</v>
      </c>
      <c r="BD305" s="2" t="s">
        <v>123</v>
      </c>
      <c r="BE305" s="2" t="s">
        <v>123</v>
      </c>
      <c r="BF305" s="2" t="s">
        <v>123</v>
      </c>
      <c r="BG305" s="2" t="s">
        <v>838</v>
      </c>
      <c r="BH305" s="2" t="s">
        <v>838</v>
      </c>
      <c r="BI305" s="2" t="s">
        <v>838</v>
      </c>
      <c r="BJ305" s="2" t="s">
        <v>837</v>
      </c>
      <c r="BK305">
        <v>0</v>
      </c>
      <c r="BL305">
        <v>1</v>
      </c>
      <c r="BM305">
        <v>10</v>
      </c>
      <c r="BN305">
        <v>80</v>
      </c>
      <c r="BO305">
        <v>9</v>
      </c>
      <c r="BP305" s="2" t="s">
        <v>2285</v>
      </c>
      <c r="BQ305" s="2" t="s">
        <v>2286</v>
      </c>
      <c r="BR305" s="2" t="s">
        <v>2287</v>
      </c>
      <c r="BS305" s="2" t="s">
        <v>2288</v>
      </c>
      <c r="BT305">
        <v>26</v>
      </c>
      <c r="BU305">
        <v>30</v>
      </c>
      <c r="BV305">
        <v>0</v>
      </c>
      <c r="BW305">
        <v>0</v>
      </c>
      <c r="BX305">
        <v>0</v>
      </c>
      <c r="BY305">
        <v>1</v>
      </c>
      <c r="BZ305">
        <v>0</v>
      </c>
      <c r="CA305">
        <v>3</v>
      </c>
      <c r="CB305">
        <v>10</v>
      </c>
      <c r="CC305">
        <v>10</v>
      </c>
      <c r="CD305">
        <v>10</v>
      </c>
      <c r="CE305">
        <v>10</v>
      </c>
      <c r="CF305">
        <v>0</v>
      </c>
      <c r="CG305" s="2" t="s">
        <v>123</v>
      </c>
      <c r="CH305">
        <v>92</v>
      </c>
      <c r="CI305">
        <v>95</v>
      </c>
      <c r="CJ305">
        <v>0</v>
      </c>
      <c r="CK305">
        <v>5</v>
      </c>
      <c r="CL305">
        <v>0</v>
      </c>
      <c r="CM305">
        <v>0</v>
      </c>
      <c r="CN305" s="2" t="s">
        <v>123</v>
      </c>
      <c r="CO305" s="2" t="s">
        <v>845</v>
      </c>
      <c r="CP305" s="2" t="s">
        <v>845</v>
      </c>
      <c r="CQ305" s="2" t="s">
        <v>863</v>
      </c>
      <c r="CR305" s="2" t="s">
        <v>123</v>
      </c>
      <c r="CS305" s="2" t="s">
        <v>844</v>
      </c>
      <c r="CT305" s="2" t="s">
        <v>846</v>
      </c>
      <c r="CU305" s="2" t="s">
        <v>123</v>
      </c>
      <c r="CV305" s="2" t="s">
        <v>863</v>
      </c>
      <c r="CW305" s="2" t="s">
        <v>847</v>
      </c>
      <c r="CX305" s="2" t="s">
        <v>123</v>
      </c>
      <c r="CY305" s="2" t="s">
        <v>123</v>
      </c>
      <c r="CZ305" s="2" t="s">
        <v>123</v>
      </c>
      <c r="DA305" s="2" t="s">
        <v>123</v>
      </c>
      <c r="DB305" s="2" t="s">
        <v>123</v>
      </c>
      <c r="DC305" s="2" t="s">
        <v>123</v>
      </c>
      <c r="DD305" s="2" t="s">
        <v>123</v>
      </c>
      <c r="DE305" s="2" t="s">
        <v>123</v>
      </c>
      <c r="DF305" s="2" t="s">
        <v>123</v>
      </c>
      <c r="DG305" s="2" t="s">
        <v>123</v>
      </c>
      <c r="DH305" s="2" t="s">
        <v>123</v>
      </c>
      <c r="DI305" s="2" t="s">
        <v>123</v>
      </c>
      <c r="DJ305" s="2" t="s">
        <v>123</v>
      </c>
      <c r="DK305" s="2" t="s">
        <v>123</v>
      </c>
      <c r="DL305" s="2" t="s">
        <v>123</v>
      </c>
      <c r="DM305" s="2" t="s">
        <v>123</v>
      </c>
      <c r="DN305" s="2" t="s">
        <v>123</v>
      </c>
      <c r="DO305" s="2" t="s">
        <v>123</v>
      </c>
      <c r="DP305" s="2" t="s">
        <v>123</v>
      </c>
      <c r="DQ305" s="2" t="s">
        <v>123</v>
      </c>
      <c r="DR305" s="2" t="s">
        <v>123</v>
      </c>
      <c r="DS305" s="2" t="s">
        <v>123</v>
      </c>
      <c r="DT305" s="2" t="s">
        <v>123</v>
      </c>
      <c r="DU305" s="2" t="s">
        <v>123</v>
      </c>
      <c r="DV305" s="2" t="s">
        <v>123</v>
      </c>
      <c r="DW305" s="2" t="s">
        <v>123</v>
      </c>
      <c r="DX305" s="2" t="s">
        <v>123</v>
      </c>
      <c r="DY305" s="2" t="s">
        <v>123</v>
      </c>
      <c r="DZ305" s="2" t="s">
        <v>123</v>
      </c>
      <c r="EA305" s="2" t="s">
        <v>123</v>
      </c>
      <c r="EB305" s="2" t="s">
        <v>123</v>
      </c>
      <c r="EC305" s="2" t="s">
        <v>123</v>
      </c>
      <c r="ED305" s="2" t="s">
        <v>123</v>
      </c>
      <c r="EE305" s="2" t="s">
        <v>123</v>
      </c>
      <c r="EF305" s="2" t="s">
        <v>123</v>
      </c>
      <c r="EG305" s="2" t="s">
        <v>123</v>
      </c>
      <c r="EH305" s="2" t="s">
        <v>123</v>
      </c>
      <c r="EI305" s="2" t="s">
        <v>123</v>
      </c>
    </row>
    <row r="306" spans="1:139" ht="188.45">
      <c r="A306" s="2" t="s">
        <v>692</v>
      </c>
      <c r="B306" s="2" t="s">
        <v>11</v>
      </c>
      <c r="C306" s="2" t="s">
        <v>123</v>
      </c>
      <c r="D306" s="2" t="s">
        <v>123</v>
      </c>
      <c r="E306" s="2" t="s">
        <v>123</v>
      </c>
      <c r="F306" s="2" t="s">
        <v>123</v>
      </c>
      <c r="G306" s="2" t="s">
        <v>123</v>
      </c>
      <c r="H306" s="2" t="s">
        <v>123</v>
      </c>
      <c r="I306" s="2" t="s">
        <v>123</v>
      </c>
      <c r="J306" s="2" t="s">
        <v>123</v>
      </c>
      <c r="K306" s="2" t="s">
        <v>123</v>
      </c>
      <c r="L306" s="2" t="s">
        <v>123</v>
      </c>
      <c r="M306" s="2" t="s">
        <v>123</v>
      </c>
      <c r="N306" s="2" t="s">
        <v>123</v>
      </c>
      <c r="O306" s="2" t="s">
        <v>123</v>
      </c>
      <c r="P306" s="2" t="s">
        <v>123</v>
      </c>
      <c r="Q306" s="2" t="s">
        <v>123</v>
      </c>
      <c r="R306" s="2" t="s">
        <v>123</v>
      </c>
      <c r="S306" s="2" t="s">
        <v>123</v>
      </c>
      <c r="T306" s="2" t="s">
        <v>123</v>
      </c>
      <c r="U306" s="2" t="s">
        <v>123</v>
      </c>
      <c r="V306" s="2" t="s">
        <v>123</v>
      </c>
      <c r="W306" s="2" t="s">
        <v>123</v>
      </c>
      <c r="X306" s="2" t="s">
        <v>123</v>
      </c>
      <c r="Y306" s="2" t="s">
        <v>123</v>
      </c>
      <c r="Z306" s="2" t="s">
        <v>123</v>
      </c>
      <c r="AA306" s="2" t="s">
        <v>123</v>
      </c>
      <c r="AB306" s="2" t="s">
        <v>123</v>
      </c>
      <c r="AC306" s="2" t="s">
        <v>1041</v>
      </c>
      <c r="AD306" s="2" t="s">
        <v>123</v>
      </c>
      <c r="AE306" s="2" t="s">
        <v>123</v>
      </c>
      <c r="AF306" s="2" t="s">
        <v>123</v>
      </c>
      <c r="AG306" s="2" t="s">
        <v>123</v>
      </c>
      <c r="AH306" s="2" t="s">
        <v>123</v>
      </c>
      <c r="AI306" s="2" t="s">
        <v>123</v>
      </c>
      <c r="AJ306" s="2" t="s">
        <v>123</v>
      </c>
      <c r="AK306" s="2" t="s">
        <v>123</v>
      </c>
      <c r="AL306" s="2" t="s">
        <v>123</v>
      </c>
      <c r="AM306" s="2" t="s">
        <v>123</v>
      </c>
      <c r="AN306" s="2" t="s">
        <v>123</v>
      </c>
      <c r="AO306" s="2" t="s">
        <v>123</v>
      </c>
      <c r="AP306" s="2" t="s">
        <v>123</v>
      </c>
      <c r="AQ306" s="2" t="s">
        <v>123</v>
      </c>
      <c r="AR306" s="2" t="s">
        <v>123</v>
      </c>
      <c r="AS306" s="2" t="s">
        <v>123</v>
      </c>
      <c r="AT306" s="2" t="s">
        <v>123</v>
      </c>
      <c r="AU306" s="2" t="s">
        <v>123</v>
      </c>
      <c r="AV306" s="2" t="s">
        <v>123</v>
      </c>
      <c r="AW306" s="2" t="s">
        <v>123</v>
      </c>
      <c r="AX306" s="2" t="s">
        <v>123</v>
      </c>
      <c r="AY306" s="2" t="s">
        <v>123</v>
      </c>
      <c r="AZ306" s="2" t="s">
        <v>123</v>
      </c>
      <c r="BA306" s="2" t="s">
        <v>123</v>
      </c>
      <c r="BB306" s="2" t="s">
        <v>123</v>
      </c>
      <c r="BC306" s="2" t="s">
        <v>123</v>
      </c>
      <c r="BD306" s="2" t="s">
        <v>123</v>
      </c>
      <c r="BE306" s="2" t="s">
        <v>123</v>
      </c>
      <c r="BF306" s="2" t="s">
        <v>123</v>
      </c>
      <c r="BG306" s="2" t="s">
        <v>838</v>
      </c>
      <c r="BH306" s="2" t="s">
        <v>838</v>
      </c>
      <c r="BI306" s="2" t="s">
        <v>838</v>
      </c>
      <c r="BJ306" s="2" t="s">
        <v>849</v>
      </c>
      <c r="BK306">
        <v>5</v>
      </c>
      <c r="BL306">
        <v>10</v>
      </c>
      <c r="BM306">
        <v>75</v>
      </c>
      <c r="BN306">
        <v>10</v>
      </c>
      <c r="BO306">
        <v>0</v>
      </c>
      <c r="BP306" s="2" t="s">
        <v>2289</v>
      </c>
      <c r="BQ306" s="2" t="s">
        <v>2290</v>
      </c>
      <c r="BR306" s="2" t="s">
        <v>2291</v>
      </c>
      <c r="BS306" s="2" t="s">
        <v>2292</v>
      </c>
      <c r="BT306">
        <v>35</v>
      </c>
      <c r="BU306">
        <v>40</v>
      </c>
      <c r="BV306">
        <v>0</v>
      </c>
      <c r="BW306">
        <v>0</v>
      </c>
      <c r="BX306">
        <v>0</v>
      </c>
      <c r="BY306">
        <v>0</v>
      </c>
      <c r="BZ306">
        <v>0</v>
      </c>
      <c r="CA306">
        <v>0</v>
      </c>
      <c r="CB306">
        <v>0</v>
      </c>
      <c r="CC306">
        <v>10</v>
      </c>
      <c r="CD306">
        <v>5</v>
      </c>
      <c r="CE306">
        <v>10</v>
      </c>
      <c r="CF306">
        <v>0</v>
      </c>
      <c r="CG306" s="2" t="s">
        <v>123</v>
      </c>
      <c r="CH306">
        <v>100</v>
      </c>
      <c r="CI306">
        <v>99</v>
      </c>
      <c r="CJ306">
        <v>0</v>
      </c>
      <c r="CK306">
        <v>1</v>
      </c>
      <c r="CL306">
        <v>0</v>
      </c>
      <c r="CM306">
        <v>0</v>
      </c>
      <c r="CN306" s="2" t="s">
        <v>123</v>
      </c>
      <c r="CO306" s="2" t="s">
        <v>844</v>
      </c>
      <c r="CP306" s="2" t="s">
        <v>844</v>
      </c>
      <c r="CQ306" s="2" t="s">
        <v>123</v>
      </c>
      <c r="CR306" s="2" t="s">
        <v>123</v>
      </c>
      <c r="CS306" s="2" t="s">
        <v>845</v>
      </c>
      <c r="CT306" s="2" t="s">
        <v>123</v>
      </c>
      <c r="CU306" s="2" t="s">
        <v>863</v>
      </c>
      <c r="CV306" s="2" t="s">
        <v>846</v>
      </c>
      <c r="CW306" s="2" t="s">
        <v>123</v>
      </c>
      <c r="CX306" s="2" t="s">
        <v>123</v>
      </c>
      <c r="CY306" s="2" t="s">
        <v>123</v>
      </c>
      <c r="CZ306" s="2" t="s">
        <v>123</v>
      </c>
      <c r="DA306" s="2" t="s">
        <v>123</v>
      </c>
      <c r="DB306" s="2" t="s">
        <v>123</v>
      </c>
      <c r="DC306" s="2" t="s">
        <v>123</v>
      </c>
      <c r="DD306" s="2" t="s">
        <v>123</v>
      </c>
      <c r="DE306" s="2" t="s">
        <v>123</v>
      </c>
      <c r="DF306" s="2" t="s">
        <v>123</v>
      </c>
      <c r="DG306" s="2" t="s">
        <v>123</v>
      </c>
      <c r="DH306" s="2" t="s">
        <v>123</v>
      </c>
      <c r="DI306" s="2" t="s">
        <v>123</v>
      </c>
      <c r="DJ306" s="2" t="s">
        <v>123</v>
      </c>
      <c r="DK306" s="2" t="s">
        <v>123</v>
      </c>
      <c r="DL306" s="2" t="s">
        <v>123</v>
      </c>
      <c r="DM306" s="2" t="s">
        <v>123</v>
      </c>
      <c r="DN306" s="2" t="s">
        <v>123</v>
      </c>
      <c r="DO306" s="2" t="s">
        <v>123</v>
      </c>
      <c r="DP306" s="2" t="s">
        <v>123</v>
      </c>
      <c r="DQ306" s="2" t="s">
        <v>123</v>
      </c>
      <c r="DR306" s="2" t="s">
        <v>123</v>
      </c>
      <c r="DS306" s="2" t="s">
        <v>123</v>
      </c>
      <c r="DT306" s="2" t="s">
        <v>123</v>
      </c>
      <c r="DU306" s="2" t="s">
        <v>123</v>
      </c>
      <c r="DV306" s="2" t="s">
        <v>123</v>
      </c>
      <c r="DW306" s="2" t="s">
        <v>123</v>
      </c>
      <c r="DX306" s="2" t="s">
        <v>123</v>
      </c>
      <c r="DY306" s="2" t="s">
        <v>123</v>
      </c>
      <c r="DZ306" s="2" t="s">
        <v>123</v>
      </c>
      <c r="EA306" s="2" t="s">
        <v>123</v>
      </c>
      <c r="EB306" s="2" t="s">
        <v>123</v>
      </c>
      <c r="EC306" s="2" t="s">
        <v>123</v>
      </c>
      <c r="ED306" s="2" t="s">
        <v>123</v>
      </c>
      <c r="EE306" s="2" t="s">
        <v>123</v>
      </c>
      <c r="EF306" s="2" t="s">
        <v>123</v>
      </c>
      <c r="EG306" s="2" t="s">
        <v>123</v>
      </c>
      <c r="EH306" s="2" t="s">
        <v>123</v>
      </c>
      <c r="EI306" s="2" t="s">
        <v>123</v>
      </c>
    </row>
    <row r="307" spans="1:139" ht="188.45">
      <c r="A307" s="2" t="s">
        <v>571</v>
      </c>
      <c r="B307" s="2" t="s">
        <v>10</v>
      </c>
      <c r="C307" s="2" t="s">
        <v>123</v>
      </c>
      <c r="D307" s="2" t="s">
        <v>123</v>
      </c>
      <c r="E307" s="2" t="s">
        <v>123</v>
      </c>
      <c r="F307" s="2" t="s">
        <v>123</v>
      </c>
      <c r="G307" s="2" t="s">
        <v>123</v>
      </c>
      <c r="H307" s="2" t="s">
        <v>123</v>
      </c>
      <c r="I307" s="2" t="s">
        <v>123</v>
      </c>
      <c r="J307" s="2" t="s">
        <v>123</v>
      </c>
      <c r="K307" s="2" t="s">
        <v>123</v>
      </c>
      <c r="L307" s="2" t="s">
        <v>123</v>
      </c>
      <c r="M307" s="2" t="s">
        <v>123</v>
      </c>
      <c r="N307" s="2" t="s">
        <v>123</v>
      </c>
      <c r="O307" s="2" t="s">
        <v>123</v>
      </c>
      <c r="P307" s="2" t="s">
        <v>123</v>
      </c>
      <c r="Q307" s="2" t="s">
        <v>123</v>
      </c>
      <c r="R307" s="2" t="s">
        <v>123</v>
      </c>
      <c r="S307" s="2" t="s">
        <v>123</v>
      </c>
      <c r="T307" s="2" t="s">
        <v>123</v>
      </c>
      <c r="U307" s="2" t="s">
        <v>123</v>
      </c>
      <c r="V307" s="2" t="s">
        <v>123</v>
      </c>
      <c r="W307" s="2" t="s">
        <v>123</v>
      </c>
      <c r="X307" s="2" t="s">
        <v>123</v>
      </c>
      <c r="Y307" s="2" t="s">
        <v>123</v>
      </c>
      <c r="Z307" s="2" t="s">
        <v>123</v>
      </c>
      <c r="AA307" s="2" t="s">
        <v>123</v>
      </c>
      <c r="AB307" s="2" t="s">
        <v>123</v>
      </c>
      <c r="AC307" s="2" t="s">
        <v>2293</v>
      </c>
      <c r="AD307">
        <v>0</v>
      </c>
      <c r="AE307">
        <v>0</v>
      </c>
      <c r="AF307">
        <v>0</v>
      </c>
      <c r="AG307">
        <v>0</v>
      </c>
      <c r="AH307">
        <v>15</v>
      </c>
      <c r="AI307">
        <v>50</v>
      </c>
      <c r="AJ307">
        <v>15</v>
      </c>
      <c r="AK307">
        <v>0</v>
      </c>
      <c r="AL307">
        <v>5</v>
      </c>
      <c r="AM307">
        <v>0</v>
      </c>
      <c r="AN307">
        <v>5</v>
      </c>
      <c r="AO307">
        <v>0</v>
      </c>
      <c r="AP307">
        <v>10</v>
      </c>
      <c r="AQ307">
        <v>0</v>
      </c>
      <c r="AR307">
        <v>0</v>
      </c>
      <c r="AS307">
        <v>0</v>
      </c>
      <c r="AT307" s="2" t="s">
        <v>123</v>
      </c>
      <c r="AU307" s="2" t="s">
        <v>863</v>
      </c>
      <c r="AV307" s="2" t="s">
        <v>846</v>
      </c>
      <c r="AW307" s="2" t="s">
        <v>846</v>
      </c>
      <c r="AX307" s="2" t="s">
        <v>863</v>
      </c>
      <c r="AY307" s="2" t="s">
        <v>846</v>
      </c>
      <c r="AZ307" s="2" t="s">
        <v>847</v>
      </c>
      <c r="BA307" s="2" t="s">
        <v>846</v>
      </c>
      <c r="BB307" s="2" t="s">
        <v>863</v>
      </c>
      <c r="BC307" s="2" t="s">
        <v>846</v>
      </c>
      <c r="BD307" s="2" t="s">
        <v>863</v>
      </c>
      <c r="BE307" s="2" t="s">
        <v>863</v>
      </c>
      <c r="BF307" s="2" t="s">
        <v>123</v>
      </c>
      <c r="BG307" s="2" t="s">
        <v>838</v>
      </c>
      <c r="BH307" s="2" t="s">
        <v>838</v>
      </c>
      <c r="BI307" s="2" t="s">
        <v>838</v>
      </c>
      <c r="BJ307" s="2" t="s">
        <v>837</v>
      </c>
      <c r="BK307">
        <v>0</v>
      </c>
      <c r="BL307">
        <v>0</v>
      </c>
      <c r="BM307">
        <v>80</v>
      </c>
      <c r="BN307">
        <v>10</v>
      </c>
      <c r="BO307">
        <v>10</v>
      </c>
      <c r="BP307" s="2" t="s">
        <v>2294</v>
      </c>
      <c r="BQ307" s="2" t="s">
        <v>2295</v>
      </c>
      <c r="BR307" s="2" t="s">
        <v>2296</v>
      </c>
      <c r="BS307" s="2" t="s">
        <v>2297</v>
      </c>
      <c r="BT307" s="2" t="s">
        <v>123</v>
      </c>
      <c r="BU307" s="2" t="s">
        <v>123</v>
      </c>
      <c r="BV307" s="2" t="s">
        <v>123</v>
      </c>
      <c r="BW307" s="2" t="s">
        <v>123</v>
      </c>
      <c r="BX307" s="2" t="s">
        <v>123</v>
      </c>
      <c r="BY307" s="2" t="s">
        <v>123</v>
      </c>
      <c r="BZ307" s="2" t="s">
        <v>123</v>
      </c>
      <c r="CA307" s="2" t="s">
        <v>123</v>
      </c>
      <c r="CB307" s="2" t="s">
        <v>123</v>
      </c>
      <c r="CC307" s="2" t="s">
        <v>123</v>
      </c>
      <c r="CD307" s="2" t="s">
        <v>123</v>
      </c>
      <c r="CE307" s="2" t="s">
        <v>123</v>
      </c>
      <c r="CF307" s="2" t="s">
        <v>123</v>
      </c>
      <c r="CG307" s="2" t="s">
        <v>123</v>
      </c>
      <c r="CH307" s="2" t="s">
        <v>123</v>
      </c>
      <c r="CI307" s="2" t="s">
        <v>123</v>
      </c>
      <c r="CJ307" s="2" t="s">
        <v>123</v>
      </c>
      <c r="CK307" s="2" t="s">
        <v>123</v>
      </c>
      <c r="CL307" s="2" t="s">
        <v>123</v>
      </c>
      <c r="CM307" s="2" t="s">
        <v>123</v>
      </c>
      <c r="CN307" s="2" t="s">
        <v>123</v>
      </c>
      <c r="CO307" s="2" t="s">
        <v>123</v>
      </c>
      <c r="CP307" s="2" t="s">
        <v>123</v>
      </c>
      <c r="CQ307" s="2" t="s">
        <v>123</v>
      </c>
      <c r="CR307" s="2" t="s">
        <v>123</v>
      </c>
      <c r="CS307" s="2" t="s">
        <v>123</v>
      </c>
      <c r="CT307" s="2" t="s">
        <v>123</v>
      </c>
      <c r="CU307" s="2" t="s">
        <v>123</v>
      </c>
      <c r="CV307" s="2" t="s">
        <v>123</v>
      </c>
      <c r="CW307" s="2" t="s">
        <v>123</v>
      </c>
      <c r="CX307" s="2" t="s">
        <v>123</v>
      </c>
      <c r="CY307" s="2" t="s">
        <v>123</v>
      </c>
      <c r="CZ307" s="2" t="s">
        <v>123</v>
      </c>
      <c r="DA307" s="2" t="s">
        <v>123</v>
      </c>
      <c r="DB307" s="2" t="s">
        <v>123</v>
      </c>
      <c r="DC307" s="2" t="s">
        <v>123</v>
      </c>
      <c r="DD307" s="2" t="s">
        <v>123</v>
      </c>
      <c r="DE307" s="2" t="s">
        <v>123</v>
      </c>
      <c r="DF307" s="2" t="s">
        <v>123</v>
      </c>
      <c r="DG307" s="2" t="s">
        <v>123</v>
      </c>
      <c r="DH307" s="2" t="s">
        <v>123</v>
      </c>
      <c r="DI307" s="2" t="s">
        <v>123</v>
      </c>
      <c r="DJ307" s="2" t="s">
        <v>123</v>
      </c>
      <c r="DK307" s="2" t="s">
        <v>123</v>
      </c>
      <c r="DL307" s="2" t="s">
        <v>123</v>
      </c>
      <c r="DM307" s="2" t="s">
        <v>123</v>
      </c>
      <c r="DN307" s="2" t="s">
        <v>123</v>
      </c>
      <c r="DO307" s="2" t="s">
        <v>123</v>
      </c>
      <c r="DP307" s="2" t="s">
        <v>123</v>
      </c>
      <c r="DQ307" s="2" t="s">
        <v>123</v>
      </c>
      <c r="DR307" s="2" t="s">
        <v>123</v>
      </c>
      <c r="DS307" s="2" t="s">
        <v>123</v>
      </c>
      <c r="DT307" s="2" t="s">
        <v>123</v>
      </c>
      <c r="DU307" s="2" t="s">
        <v>123</v>
      </c>
      <c r="DV307" s="2" t="s">
        <v>123</v>
      </c>
      <c r="DW307" s="2" t="s">
        <v>123</v>
      </c>
      <c r="DX307" s="2" t="s">
        <v>123</v>
      </c>
      <c r="DY307" s="2" t="s">
        <v>123</v>
      </c>
      <c r="DZ307" s="2" t="s">
        <v>123</v>
      </c>
      <c r="EA307" s="2" t="s">
        <v>123</v>
      </c>
      <c r="EB307" s="2" t="s">
        <v>123</v>
      </c>
      <c r="EC307" s="2" t="s">
        <v>123</v>
      </c>
      <c r="ED307" s="2" t="s">
        <v>123</v>
      </c>
      <c r="EE307" s="2" t="s">
        <v>123</v>
      </c>
      <c r="EF307" s="2" t="s">
        <v>123</v>
      </c>
      <c r="EG307" s="2" t="s">
        <v>123</v>
      </c>
      <c r="EH307" s="2" t="s">
        <v>123</v>
      </c>
      <c r="EI307" s="2" t="s">
        <v>123</v>
      </c>
    </row>
    <row r="308" spans="1:139" ht="188.45">
      <c r="A308" s="2" t="s">
        <v>693</v>
      </c>
      <c r="B308" s="2" t="s">
        <v>11</v>
      </c>
      <c r="C308" s="2" t="s">
        <v>123</v>
      </c>
      <c r="D308" s="2" t="s">
        <v>123</v>
      </c>
      <c r="E308" s="2" t="s">
        <v>123</v>
      </c>
      <c r="F308" s="2" t="s">
        <v>123</v>
      </c>
      <c r="G308" s="2" t="s">
        <v>123</v>
      </c>
      <c r="H308" s="2" t="s">
        <v>123</v>
      </c>
      <c r="I308" s="2" t="s">
        <v>123</v>
      </c>
      <c r="J308" s="2" t="s">
        <v>123</v>
      </c>
      <c r="K308" s="2" t="s">
        <v>123</v>
      </c>
      <c r="L308" s="2" t="s">
        <v>123</v>
      </c>
      <c r="M308" s="2" t="s">
        <v>123</v>
      </c>
      <c r="N308" s="2" t="s">
        <v>123</v>
      </c>
      <c r="O308" s="2" t="s">
        <v>123</v>
      </c>
      <c r="P308" s="2" t="s">
        <v>123</v>
      </c>
      <c r="Q308" s="2" t="s">
        <v>123</v>
      </c>
      <c r="R308" s="2" t="s">
        <v>123</v>
      </c>
      <c r="S308" s="2" t="s">
        <v>123</v>
      </c>
      <c r="T308" s="2" t="s">
        <v>123</v>
      </c>
      <c r="U308" s="2" t="s">
        <v>123</v>
      </c>
      <c r="V308" s="2" t="s">
        <v>123</v>
      </c>
      <c r="W308" s="2" t="s">
        <v>123</v>
      </c>
      <c r="X308" s="2" t="s">
        <v>123</v>
      </c>
      <c r="Y308" s="2" t="s">
        <v>123</v>
      </c>
      <c r="Z308" s="2" t="s">
        <v>123</v>
      </c>
      <c r="AA308" s="2" t="s">
        <v>123</v>
      </c>
      <c r="AB308" s="2" t="s">
        <v>123</v>
      </c>
      <c r="AC308" s="2" t="s">
        <v>2298</v>
      </c>
      <c r="AD308" s="2" t="s">
        <v>123</v>
      </c>
      <c r="AE308" s="2" t="s">
        <v>123</v>
      </c>
      <c r="AF308" s="2" t="s">
        <v>123</v>
      </c>
      <c r="AG308" s="2" t="s">
        <v>123</v>
      </c>
      <c r="AH308" s="2" t="s">
        <v>123</v>
      </c>
      <c r="AI308" s="2" t="s">
        <v>123</v>
      </c>
      <c r="AJ308" s="2" t="s">
        <v>123</v>
      </c>
      <c r="AK308" s="2" t="s">
        <v>123</v>
      </c>
      <c r="AL308" s="2" t="s">
        <v>123</v>
      </c>
      <c r="AM308" s="2" t="s">
        <v>123</v>
      </c>
      <c r="AN308" s="2" t="s">
        <v>123</v>
      </c>
      <c r="AO308" s="2" t="s">
        <v>123</v>
      </c>
      <c r="AP308" s="2" t="s">
        <v>123</v>
      </c>
      <c r="AQ308" s="2" t="s">
        <v>123</v>
      </c>
      <c r="AR308" s="2" t="s">
        <v>123</v>
      </c>
      <c r="AS308" s="2" t="s">
        <v>123</v>
      </c>
      <c r="AT308" s="2" t="s">
        <v>123</v>
      </c>
      <c r="AU308" s="2" t="s">
        <v>123</v>
      </c>
      <c r="AV308" s="2" t="s">
        <v>123</v>
      </c>
      <c r="AW308" s="2" t="s">
        <v>123</v>
      </c>
      <c r="AX308" s="2" t="s">
        <v>123</v>
      </c>
      <c r="AY308" s="2" t="s">
        <v>123</v>
      </c>
      <c r="AZ308" s="2" t="s">
        <v>123</v>
      </c>
      <c r="BA308" s="2" t="s">
        <v>123</v>
      </c>
      <c r="BB308" s="2" t="s">
        <v>123</v>
      </c>
      <c r="BC308" s="2" t="s">
        <v>123</v>
      </c>
      <c r="BD308" s="2" t="s">
        <v>123</v>
      </c>
      <c r="BE308" s="2" t="s">
        <v>123</v>
      </c>
      <c r="BF308" s="2" t="s">
        <v>123</v>
      </c>
      <c r="BG308" s="2" t="s">
        <v>837</v>
      </c>
      <c r="BH308" s="2" t="s">
        <v>838</v>
      </c>
      <c r="BI308" s="2" t="s">
        <v>849</v>
      </c>
      <c r="BJ308" s="2" t="s">
        <v>849</v>
      </c>
      <c r="BK308">
        <v>0</v>
      </c>
      <c r="BL308">
        <v>5</v>
      </c>
      <c r="BM308">
        <v>5</v>
      </c>
      <c r="BN308">
        <v>30</v>
      </c>
      <c r="BO308">
        <v>60</v>
      </c>
      <c r="BP308" s="2" t="s">
        <v>2299</v>
      </c>
      <c r="BQ308" s="2" t="s">
        <v>2300</v>
      </c>
      <c r="BR308" s="2" t="s">
        <v>2301</v>
      </c>
      <c r="BS308" s="2" t="s">
        <v>2302</v>
      </c>
      <c r="BT308">
        <v>35</v>
      </c>
      <c r="BU308">
        <v>25</v>
      </c>
      <c r="BV308">
        <v>0</v>
      </c>
      <c r="BW308">
        <v>0</v>
      </c>
      <c r="BX308">
        <v>0</v>
      </c>
      <c r="BY308">
        <v>0</v>
      </c>
      <c r="BZ308">
        <v>0</v>
      </c>
      <c r="CA308">
        <v>5</v>
      </c>
      <c r="CB308">
        <v>5</v>
      </c>
      <c r="CC308">
        <v>10</v>
      </c>
      <c r="CD308">
        <v>10</v>
      </c>
      <c r="CE308">
        <v>10</v>
      </c>
      <c r="CF308">
        <v>0</v>
      </c>
      <c r="CG308" s="2" t="s">
        <v>123</v>
      </c>
      <c r="CH308">
        <v>95</v>
      </c>
      <c r="CI308">
        <v>60</v>
      </c>
      <c r="CJ308">
        <v>20</v>
      </c>
      <c r="CK308">
        <v>20</v>
      </c>
      <c r="CL308">
        <v>0</v>
      </c>
      <c r="CM308">
        <v>0</v>
      </c>
      <c r="CN308" s="2" t="s">
        <v>123</v>
      </c>
      <c r="CO308" s="2" t="s">
        <v>844</v>
      </c>
      <c r="CP308" s="2" t="s">
        <v>844</v>
      </c>
      <c r="CQ308" s="2" t="s">
        <v>123</v>
      </c>
      <c r="CR308" s="2" t="s">
        <v>123</v>
      </c>
      <c r="CS308" s="2" t="s">
        <v>844</v>
      </c>
      <c r="CT308" s="2" t="s">
        <v>123</v>
      </c>
      <c r="CU308" s="2" t="s">
        <v>123</v>
      </c>
      <c r="CV308" s="2" t="s">
        <v>846</v>
      </c>
      <c r="CW308" s="2" t="s">
        <v>844</v>
      </c>
      <c r="CX308" s="2" t="s">
        <v>123</v>
      </c>
      <c r="CY308" s="2" t="s">
        <v>123</v>
      </c>
      <c r="CZ308" s="2" t="s">
        <v>123</v>
      </c>
      <c r="DA308" s="2" t="s">
        <v>123</v>
      </c>
      <c r="DB308" s="2" t="s">
        <v>123</v>
      </c>
      <c r="DC308" s="2" t="s">
        <v>123</v>
      </c>
      <c r="DD308" s="2" t="s">
        <v>123</v>
      </c>
      <c r="DE308" s="2" t="s">
        <v>123</v>
      </c>
      <c r="DF308" s="2" t="s">
        <v>123</v>
      </c>
      <c r="DG308" s="2" t="s">
        <v>123</v>
      </c>
      <c r="DH308" s="2" t="s">
        <v>123</v>
      </c>
      <c r="DI308" s="2" t="s">
        <v>123</v>
      </c>
      <c r="DJ308" s="2" t="s">
        <v>123</v>
      </c>
      <c r="DK308" s="2" t="s">
        <v>123</v>
      </c>
      <c r="DL308" s="2" t="s">
        <v>123</v>
      </c>
      <c r="DM308" s="2" t="s">
        <v>123</v>
      </c>
      <c r="DN308" s="2" t="s">
        <v>123</v>
      </c>
      <c r="DO308" s="2" t="s">
        <v>123</v>
      </c>
      <c r="DP308" s="2" t="s">
        <v>123</v>
      </c>
      <c r="DQ308" s="2" t="s">
        <v>123</v>
      </c>
      <c r="DR308" s="2" t="s">
        <v>123</v>
      </c>
      <c r="DS308" s="2" t="s">
        <v>123</v>
      </c>
      <c r="DT308" s="2" t="s">
        <v>123</v>
      </c>
      <c r="DU308" s="2" t="s">
        <v>123</v>
      </c>
      <c r="DV308" s="2" t="s">
        <v>123</v>
      </c>
      <c r="DW308" s="2" t="s">
        <v>123</v>
      </c>
      <c r="DX308" s="2" t="s">
        <v>123</v>
      </c>
      <c r="DY308" s="2" t="s">
        <v>123</v>
      </c>
      <c r="DZ308" s="2" t="s">
        <v>123</v>
      </c>
      <c r="EA308" s="2" t="s">
        <v>123</v>
      </c>
      <c r="EB308" s="2" t="s">
        <v>123</v>
      </c>
      <c r="EC308" s="2" t="s">
        <v>123</v>
      </c>
      <c r="ED308" s="2" t="s">
        <v>123</v>
      </c>
      <c r="EE308" s="2" t="s">
        <v>123</v>
      </c>
      <c r="EF308" s="2" t="s">
        <v>123</v>
      </c>
      <c r="EG308" s="2" t="s">
        <v>123</v>
      </c>
      <c r="EH308" s="2" t="s">
        <v>123</v>
      </c>
      <c r="EI308" s="2" t="s">
        <v>123</v>
      </c>
    </row>
    <row r="309" spans="1:139" ht="87">
      <c r="A309" s="2" t="s">
        <v>572</v>
      </c>
      <c r="B309" s="2" t="s">
        <v>10</v>
      </c>
      <c r="C309" s="2" t="s">
        <v>123</v>
      </c>
      <c r="D309" s="2" t="s">
        <v>123</v>
      </c>
      <c r="E309" s="2" t="s">
        <v>123</v>
      </c>
      <c r="F309" s="2" t="s">
        <v>123</v>
      </c>
      <c r="G309" s="2" t="s">
        <v>123</v>
      </c>
      <c r="H309" s="2" t="s">
        <v>123</v>
      </c>
      <c r="I309" s="2" t="s">
        <v>123</v>
      </c>
      <c r="J309" s="2" t="s">
        <v>123</v>
      </c>
      <c r="K309" s="2" t="s">
        <v>123</v>
      </c>
      <c r="L309" s="2" t="s">
        <v>123</v>
      </c>
      <c r="M309" s="2" t="s">
        <v>123</v>
      </c>
      <c r="N309" s="2" t="s">
        <v>123</v>
      </c>
      <c r="O309" s="2" t="s">
        <v>123</v>
      </c>
      <c r="P309" s="2" t="s">
        <v>123</v>
      </c>
      <c r="Q309" s="2" t="s">
        <v>123</v>
      </c>
      <c r="R309" s="2" t="s">
        <v>123</v>
      </c>
      <c r="S309" s="2" t="s">
        <v>123</v>
      </c>
      <c r="T309" s="2" t="s">
        <v>123</v>
      </c>
      <c r="U309" s="2" t="s">
        <v>123</v>
      </c>
      <c r="V309" s="2" t="s">
        <v>123</v>
      </c>
      <c r="W309" s="2" t="s">
        <v>123</v>
      </c>
      <c r="X309" s="2" t="s">
        <v>123</v>
      </c>
      <c r="Y309" s="2" t="s">
        <v>123</v>
      </c>
      <c r="Z309" s="2" t="s">
        <v>123</v>
      </c>
      <c r="AA309" s="2" t="s">
        <v>123</v>
      </c>
      <c r="AB309" s="2" t="s">
        <v>123</v>
      </c>
      <c r="AC309" s="2" t="s">
        <v>2303</v>
      </c>
      <c r="AD309">
        <v>1</v>
      </c>
      <c r="AE309">
        <v>1</v>
      </c>
      <c r="AF309">
        <v>1</v>
      </c>
      <c r="AG309">
        <v>0</v>
      </c>
      <c r="AH309">
        <v>0</v>
      </c>
      <c r="AI309">
        <v>20</v>
      </c>
      <c r="AJ309">
        <v>8</v>
      </c>
      <c r="AK309">
        <v>0</v>
      </c>
      <c r="AL309">
        <v>15</v>
      </c>
      <c r="AM309">
        <v>1</v>
      </c>
      <c r="AN309">
        <v>2</v>
      </c>
      <c r="AO309">
        <v>0</v>
      </c>
      <c r="AP309">
        <v>50</v>
      </c>
      <c r="AQ309">
        <v>0</v>
      </c>
      <c r="AR309">
        <v>1</v>
      </c>
      <c r="AS309">
        <v>0</v>
      </c>
      <c r="AT309" s="2" t="s">
        <v>123</v>
      </c>
      <c r="AU309" s="2" t="s">
        <v>863</v>
      </c>
      <c r="AV309" s="2" t="s">
        <v>846</v>
      </c>
      <c r="AW309" s="2" t="s">
        <v>846</v>
      </c>
      <c r="AX309" s="2" t="s">
        <v>863</v>
      </c>
      <c r="AY309" s="2" t="s">
        <v>863</v>
      </c>
      <c r="AZ309" s="2" t="s">
        <v>863</v>
      </c>
      <c r="BA309" s="2" t="s">
        <v>846</v>
      </c>
      <c r="BB309" s="2" t="s">
        <v>846</v>
      </c>
      <c r="BC309" s="2" t="s">
        <v>846</v>
      </c>
      <c r="BD309" s="2" t="s">
        <v>863</v>
      </c>
      <c r="BE309" s="2" t="s">
        <v>863</v>
      </c>
      <c r="BF309" s="2" t="s">
        <v>863</v>
      </c>
      <c r="BG309" s="2" t="s">
        <v>838</v>
      </c>
      <c r="BH309" s="2" t="s">
        <v>838</v>
      </c>
      <c r="BI309" s="2" t="s">
        <v>838</v>
      </c>
      <c r="BJ309" s="2" t="s">
        <v>838</v>
      </c>
      <c r="BK309">
        <v>25</v>
      </c>
      <c r="BL309">
        <v>25</v>
      </c>
      <c r="BM309">
        <v>50</v>
      </c>
      <c r="BN309">
        <v>0</v>
      </c>
      <c r="BO309">
        <v>0</v>
      </c>
      <c r="BP309" s="2" t="s">
        <v>2304</v>
      </c>
      <c r="BQ309" s="2" t="s">
        <v>2305</v>
      </c>
      <c r="BR309" s="2" t="s">
        <v>2306</v>
      </c>
      <c r="BS309" s="2" t="s">
        <v>2307</v>
      </c>
      <c r="BT309" s="2" t="s">
        <v>123</v>
      </c>
      <c r="BU309" s="2" t="s">
        <v>123</v>
      </c>
      <c r="BV309" s="2" t="s">
        <v>123</v>
      </c>
      <c r="BW309" s="2" t="s">
        <v>123</v>
      </c>
      <c r="BX309" s="2" t="s">
        <v>123</v>
      </c>
      <c r="BY309" s="2" t="s">
        <v>123</v>
      </c>
      <c r="BZ309" s="2" t="s">
        <v>123</v>
      </c>
      <c r="CA309" s="2" t="s">
        <v>123</v>
      </c>
      <c r="CB309" s="2" t="s">
        <v>123</v>
      </c>
      <c r="CC309" s="2" t="s">
        <v>123</v>
      </c>
      <c r="CD309" s="2" t="s">
        <v>123</v>
      </c>
      <c r="CE309" s="2" t="s">
        <v>123</v>
      </c>
      <c r="CF309" s="2" t="s">
        <v>123</v>
      </c>
      <c r="CG309" s="2" t="s">
        <v>123</v>
      </c>
      <c r="CH309" s="2" t="s">
        <v>123</v>
      </c>
      <c r="CI309" s="2" t="s">
        <v>123</v>
      </c>
      <c r="CJ309" s="2" t="s">
        <v>123</v>
      </c>
      <c r="CK309" s="2" t="s">
        <v>123</v>
      </c>
      <c r="CL309" s="2" t="s">
        <v>123</v>
      </c>
      <c r="CM309" s="2" t="s">
        <v>123</v>
      </c>
      <c r="CN309" s="2" t="s">
        <v>123</v>
      </c>
      <c r="CO309" s="2" t="s">
        <v>123</v>
      </c>
      <c r="CP309" s="2" t="s">
        <v>123</v>
      </c>
      <c r="CQ309" s="2" t="s">
        <v>123</v>
      </c>
      <c r="CR309" s="2" t="s">
        <v>123</v>
      </c>
      <c r="CS309" s="2" t="s">
        <v>123</v>
      </c>
      <c r="CT309" s="2" t="s">
        <v>123</v>
      </c>
      <c r="CU309" s="2" t="s">
        <v>123</v>
      </c>
      <c r="CV309" s="2" t="s">
        <v>123</v>
      </c>
      <c r="CW309" s="2" t="s">
        <v>123</v>
      </c>
      <c r="CX309" s="2" t="s">
        <v>123</v>
      </c>
      <c r="CY309" s="2" t="s">
        <v>123</v>
      </c>
      <c r="CZ309" s="2" t="s">
        <v>123</v>
      </c>
      <c r="DA309" s="2" t="s">
        <v>123</v>
      </c>
      <c r="DB309" s="2" t="s">
        <v>123</v>
      </c>
      <c r="DC309" s="2" t="s">
        <v>123</v>
      </c>
      <c r="DD309" s="2" t="s">
        <v>123</v>
      </c>
      <c r="DE309" s="2" t="s">
        <v>123</v>
      </c>
      <c r="DF309" s="2" t="s">
        <v>123</v>
      </c>
      <c r="DG309" s="2" t="s">
        <v>123</v>
      </c>
      <c r="DH309" s="2" t="s">
        <v>123</v>
      </c>
      <c r="DI309" s="2" t="s">
        <v>123</v>
      </c>
      <c r="DJ309" s="2" t="s">
        <v>123</v>
      </c>
      <c r="DK309" s="2" t="s">
        <v>123</v>
      </c>
      <c r="DL309" s="2" t="s">
        <v>123</v>
      </c>
      <c r="DM309" s="2" t="s">
        <v>123</v>
      </c>
      <c r="DN309" s="2" t="s">
        <v>123</v>
      </c>
      <c r="DO309" s="2" t="s">
        <v>123</v>
      </c>
      <c r="DP309" s="2" t="s">
        <v>123</v>
      </c>
      <c r="DQ309" s="2" t="s">
        <v>123</v>
      </c>
      <c r="DR309" s="2" t="s">
        <v>123</v>
      </c>
      <c r="DS309" s="2" t="s">
        <v>123</v>
      </c>
      <c r="DT309" s="2" t="s">
        <v>123</v>
      </c>
      <c r="DU309" s="2" t="s">
        <v>123</v>
      </c>
      <c r="DV309" s="2" t="s">
        <v>123</v>
      </c>
      <c r="DW309" s="2" t="s">
        <v>123</v>
      </c>
      <c r="DX309" s="2" t="s">
        <v>123</v>
      </c>
      <c r="DY309" s="2" t="s">
        <v>123</v>
      </c>
      <c r="DZ309" s="2" t="s">
        <v>123</v>
      </c>
      <c r="EA309" s="2" t="s">
        <v>123</v>
      </c>
      <c r="EB309" s="2" t="s">
        <v>123</v>
      </c>
      <c r="EC309" s="2" t="s">
        <v>123</v>
      </c>
      <c r="ED309" s="2" t="s">
        <v>123</v>
      </c>
      <c r="EE309" s="2" t="s">
        <v>123</v>
      </c>
      <c r="EF309" s="2" t="s">
        <v>123</v>
      </c>
      <c r="EG309" s="2" t="s">
        <v>123</v>
      </c>
      <c r="EH309" s="2" t="s">
        <v>123</v>
      </c>
      <c r="EI309" s="2" t="s">
        <v>123</v>
      </c>
    </row>
    <row r="310" spans="1:139" ht="43.5">
      <c r="A310" s="2" t="s">
        <v>694</v>
      </c>
      <c r="B310" s="2" t="s">
        <v>11</v>
      </c>
      <c r="C310" s="2" t="s">
        <v>123</v>
      </c>
      <c r="D310" s="2" t="s">
        <v>123</v>
      </c>
      <c r="E310" s="2" t="s">
        <v>123</v>
      </c>
      <c r="F310" s="2" t="s">
        <v>123</v>
      </c>
      <c r="G310" s="2" t="s">
        <v>123</v>
      </c>
      <c r="H310" s="2" t="s">
        <v>123</v>
      </c>
      <c r="I310" s="2" t="s">
        <v>123</v>
      </c>
      <c r="J310" s="2" t="s">
        <v>123</v>
      </c>
      <c r="K310" s="2" t="s">
        <v>123</v>
      </c>
      <c r="L310" s="2" t="s">
        <v>123</v>
      </c>
      <c r="M310" s="2" t="s">
        <v>123</v>
      </c>
      <c r="N310" s="2" t="s">
        <v>123</v>
      </c>
      <c r="O310" s="2" t="s">
        <v>123</v>
      </c>
      <c r="P310" s="2" t="s">
        <v>123</v>
      </c>
      <c r="Q310" s="2" t="s">
        <v>123</v>
      </c>
      <c r="R310" s="2" t="s">
        <v>123</v>
      </c>
      <c r="S310" s="2" t="s">
        <v>123</v>
      </c>
      <c r="T310" s="2" t="s">
        <v>123</v>
      </c>
      <c r="U310" s="2" t="s">
        <v>123</v>
      </c>
      <c r="V310" s="2" t="s">
        <v>123</v>
      </c>
      <c r="W310" s="2" t="s">
        <v>123</v>
      </c>
      <c r="X310" s="2" t="s">
        <v>123</v>
      </c>
      <c r="Y310" s="2" t="s">
        <v>123</v>
      </c>
      <c r="Z310" s="2" t="s">
        <v>123</v>
      </c>
      <c r="AA310" s="2" t="s">
        <v>123</v>
      </c>
      <c r="AB310" s="2" t="s">
        <v>123</v>
      </c>
      <c r="AC310" s="2" t="s">
        <v>2308</v>
      </c>
      <c r="AD310" s="2" t="s">
        <v>123</v>
      </c>
      <c r="AE310" s="2" t="s">
        <v>123</v>
      </c>
      <c r="AF310" s="2" t="s">
        <v>123</v>
      </c>
      <c r="AG310" s="2" t="s">
        <v>123</v>
      </c>
      <c r="AH310" s="2" t="s">
        <v>123</v>
      </c>
      <c r="AI310" s="2" t="s">
        <v>123</v>
      </c>
      <c r="AJ310" s="2" t="s">
        <v>123</v>
      </c>
      <c r="AK310" s="2" t="s">
        <v>123</v>
      </c>
      <c r="AL310" s="2" t="s">
        <v>123</v>
      </c>
      <c r="AM310" s="2" t="s">
        <v>123</v>
      </c>
      <c r="AN310" s="2" t="s">
        <v>123</v>
      </c>
      <c r="AO310" s="2" t="s">
        <v>123</v>
      </c>
      <c r="AP310" s="2" t="s">
        <v>123</v>
      </c>
      <c r="AQ310" s="2" t="s">
        <v>123</v>
      </c>
      <c r="AR310" s="2" t="s">
        <v>123</v>
      </c>
      <c r="AS310" s="2" t="s">
        <v>123</v>
      </c>
      <c r="AT310" s="2" t="s">
        <v>123</v>
      </c>
      <c r="AU310" s="2" t="s">
        <v>123</v>
      </c>
      <c r="AV310" s="2" t="s">
        <v>123</v>
      </c>
      <c r="AW310" s="2" t="s">
        <v>123</v>
      </c>
      <c r="AX310" s="2" t="s">
        <v>123</v>
      </c>
      <c r="AY310" s="2" t="s">
        <v>123</v>
      </c>
      <c r="AZ310" s="2" t="s">
        <v>123</v>
      </c>
      <c r="BA310" s="2" t="s">
        <v>123</v>
      </c>
      <c r="BB310" s="2" t="s">
        <v>123</v>
      </c>
      <c r="BC310" s="2" t="s">
        <v>123</v>
      </c>
      <c r="BD310" s="2" t="s">
        <v>123</v>
      </c>
      <c r="BE310" s="2" t="s">
        <v>123</v>
      </c>
      <c r="BF310" s="2" t="s">
        <v>123</v>
      </c>
      <c r="BG310" s="2" t="s">
        <v>838</v>
      </c>
      <c r="BH310" s="2" t="s">
        <v>838</v>
      </c>
      <c r="BI310" s="2" t="s">
        <v>849</v>
      </c>
      <c r="BJ310" s="2" t="s">
        <v>838</v>
      </c>
      <c r="BK310">
        <v>5</v>
      </c>
      <c r="BL310">
        <v>15</v>
      </c>
      <c r="BM310">
        <v>20</v>
      </c>
      <c r="BN310">
        <v>50</v>
      </c>
      <c r="BO310">
        <v>10</v>
      </c>
      <c r="BP310" s="2" t="s">
        <v>2309</v>
      </c>
      <c r="BQ310" s="2" t="s">
        <v>2310</v>
      </c>
      <c r="BR310" s="2" t="s">
        <v>2311</v>
      </c>
      <c r="BS310" s="2" t="s">
        <v>2312</v>
      </c>
      <c r="BT310">
        <v>35</v>
      </c>
      <c r="BU310">
        <v>35</v>
      </c>
      <c r="BV310">
        <v>0</v>
      </c>
      <c r="BW310">
        <v>1</v>
      </c>
      <c r="BX310">
        <v>1</v>
      </c>
      <c r="BY310">
        <v>1</v>
      </c>
      <c r="BZ310">
        <v>0</v>
      </c>
      <c r="CA310">
        <v>2</v>
      </c>
      <c r="CB310">
        <v>0</v>
      </c>
      <c r="CC310">
        <v>20</v>
      </c>
      <c r="CD310">
        <v>0</v>
      </c>
      <c r="CE310">
        <v>5</v>
      </c>
      <c r="CF310">
        <v>0</v>
      </c>
      <c r="CG310" s="2" t="s">
        <v>123</v>
      </c>
      <c r="CH310">
        <v>75</v>
      </c>
      <c r="CI310">
        <v>24</v>
      </c>
      <c r="CJ310">
        <v>0</v>
      </c>
      <c r="CK310">
        <v>1</v>
      </c>
      <c r="CL310">
        <v>0</v>
      </c>
      <c r="CM310">
        <v>75</v>
      </c>
      <c r="CN310" s="2" t="s">
        <v>2313</v>
      </c>
      <c r="CO310" s="2" t="s">
        <v>845</v>
      </c>
      <c r="CP310" s="2" t="s">
        <v>845</v>
      </c>
      <c r="CQ310" s="2" t="s">
        <v>844</v>
      </c>
      <c r="CR310" s="2" t="s">
        <v>846</v>
      </c>
      <c r="CS310" s="2" t="s">
        <v>844</v>
      </c>
      <c r="CT310" s="2" t="s">
        <v>846</v>
      </c>
      <c r="CU310" s="2" t="s">
        <v>846</v>
      </c>
      <c r="CV310" s="2" t="s">
        <v>844</v>
      </c>
      <c r="CW310" s="2" t="s">
        <v>845</v>
      </c>
      <c r="CX310" s="2" t="s">
        <v>123</v>
      </c>
      <c r="CY310" s="2" t="s">
        <v>123</v>
      </c>
      <c r="CZ310" s="2" t="s">
        <v>123</v>
      </c>
      <c r="DA310" s="2" t="s">
        <v>123</v>
      </c>
      <c r="DB310" s="2" t="s">
        <v>123</v>
      </c>
      <c r="DC310" s="2" t="s">
        <v>123</v>
      </c>
      <c r="DD310" s="2" t="s">
        <v>123</v>
      </c>
      <c r="DE310" s="2" t="s">
        <v>123</v>
      </c>
      <c r="DF310" s="2" t="s">
        <v>123</v>
      </c>
      <c r="DG310" s="2" t="s">
        <v>123</v>
      </c>
      <c r="DH310" s="2" t="s">
        <v>123</v>
      </c>
      <c r="DI310" s="2" t="s">
        <v>123</v>
      </c>
      <c r="DJ310" s="2" t="s">
        <v>123</v>
      </c>
      <c r="DK310" s="2" t="s">
        <v>123</v>
      </c>
      <c r="DL310" s="2" t="s">
        <v>123</v>
      </c>
      <c r="DM310" s="2" t="s">
        <v>123</v>
      </c>
      <c r="DN310" s="2" t="s">
        <v>123</v>
      </c>
      <c r="DO310" s="2" t="s">
        <v>123</v>
      </c>
      <c r="DP310" s="2" t="s">
        <v>123</v>
      </c>
      <c r="DQ310" s="2" t="s">
        <v>123</v>
      </c>
      <c r="DR310" s="2" t="s">
        <v>123</v>
      </c>
      <c r="DS310" s="2" t="s">
        <v>123</v>
      </c>
      <c r="DT310" s="2" t="s">
        <v>123</v>
      </c>
      <c r="DU310" s="2" t="s">
        <v>123</v>
      </c>
      <c r="DV310" s="2" t="s">
        <v>123</v>
      </c>
      <c r="DW310" s="2" t="s">
        <v>123</v>
      </c>
      <c r="DX310" s="2" t="s">
        <v>123</v>
      </c>
      <c r="DY310" s="2" t="s">
        <v>123</v>
      </c>
      <c r="DZ310" s="2" t="s">
        <v>123</v>
      </c>
      <c r="EA310" s="2" t="s">
        <v>123</v>
      </c>
      <c r="EB310" s="2" t="s">
        <v>123</v>
      </c>
      <c r="EC310" s="2" t="s">
        <v>123</v>
      </c>
      <c r="ED310" s="2" t="s">
        <v>123</v>
      </c>
      <c r="EE310" s="2" t="s">
        <v>123</v>
      </c>
      <c r="EF310" s="2" t="s">
        <v>123</v>
      </c>
      <c r="EG310" s="2" t="s">
        <v>123</v>
      </c>
      <c r="EH310" s="2" t="s">
        <v>123</v>
      </c>
      <c r="EI310" s="2" t="s">
        <v>123</v>
      </c>
    </row>
    <row r="311" spans="1:139" ht="43.5">
      <c r="A311" s="2" t="s">
        <v>573</v>
      </c>
      <c r="B311" s="2" t="s">
        <v>10</v>
      </c>
      <c r="C311" s="2" t="s">
        <v>123</v>
      </c>
      <c r="D311" s="2" t="s">
        <v>123</v>
      </c>
      <c r="E311" s="2" t="s">
        <v>123</v>
      </c>
      <c r="F311" s="2" t="s">
        <v>123</v>
      </c>
      <c r="G311" s="2" t="s">
        <v>123</v>
      </c>
      <c r="H311" s="2" t="s">
        <v>123</v>
      </c>
      <c r="I311" s="2" t="s">
        <v>123</v>
      </c>
      <c r="J311" s="2" t="s">
        <v>123</v>
      </c>
      <c r="K311" s="2" t="s">
        <v>123</v>
      </c>
      <c r="L311" s="2" t="s">
        <v>123</v>
      </c>
      <c r="M311" s="2" t="s">
        <v>123</v>
      </c>
      <c r="N311" s="2" t="s">
        <v>123</v>
      </c>
      <c r="O311" s="2" t="s">
        <v>123</v>
      </c>
      <c r="P311" s="2" t="s">
        <v>123</v>
      </c>
      <c r="Q311" s="2" t="s">
        <v>123</v>
      </c>
      <c r="R311" s="2" t="s">
        <v>123</v>
      </c>
      <c r="S311" s="2" t="s">
        <v>123</v>
      </c>
      <c r="T311" s="2" t="s">
        <v>123</v>
      </c>
      <c r="U311" s="2" t="s">
        <v>123</v>
      </c>
      <c r="V311" s="2" t="s">
        <v>123</v>
      </c>
      <c r="W311" s="2" t="s">
        <v>123</v>
      </c>
      <c r="X311" s="2" t="s">
        <v>123</v>
      </c>
      <c r="Y311" s="2" t="s">
        <v>123</v>
      </c>
      <c r="Z311" s="2" t="s">
        <v>123</v>
      </c>
      <c r="AA311" s="2" t="s">
        <v>123</v>
      </c>
      <c r="AB311" s="2" t="s">
        <v>123</v>
      </c>
      <c r="AC311" s="2" t="s">
        <v>2314</v>
      </c>
      <c r="AD311">
        <v>0</v>
      </c>
      <c r="AE311">
        <v>20</v>
      </c>
      <c r="AF311">
        <v>5</v>
      </c>
      <c r="AG311">
        <v>5</v>
      </c>
      <c r="AH311">
        <v>10</v>
      </c>
      <c r="AI311">
        <v>20</v>
      </c>
      <c r="AJ311">
        <v>5</v>
      </c>
      <c r="AK311">
        <v>5</v>
      </c>
      <c r="AL311">
        <v>5</v>
      </c>
      <c r="AM311">
        <v>5</v>
      </c>
      <c r="AN311">
        <v>0</v>
      </c>
      <c r="AO311">
        <v>0</v>
      </c>
      <c r="AP311">
        <v>10</v>
      </c>
      <c r="AQ311">
        <v>0</v>
      </c>
      <c r="AR311">
        <v>10</v>
      </c>
      <c r="AS311">
        <v>0</v>
      </c>
      <c r="AT311" s="2" t="s">
        <v>123</v>
      </c>
      <c r="AU311" s="2" t="s">
        <v>863</v>
      </c>
      <c r="AV311" s="2" t="s">
        <v>846</v>
      </c>
      <c r="AW311" s="2" t="s">
        <v>863</v>
      </c>
      <c r="AX311" s="2" t="s">
        <v>863</v>
      </c>
      <c r="AY311" s="2" t="s">
        <v>846</v>
      </c>
      <c r="AZ311" s="2" t="s">
        <v>891</v>
      </c>
      <c r="BA311" s="2" t="s">
        <v>863</v>
      </c>
      <c r="BB311" s="2" t="s">
        <v>863</v>
      </c>
      <c r="BC311" s="2" t="s">
        <v>863</v>
      </c>
      <c r="BD311" s="2" t="s">
        <v>863</v>
      </c>
      <c r="BE311" s="2" t="s">
        <v>863</v>
      </c>
      <c r="BF311" s="2" t="s">
        <v>863</v>
      </c>
      <c r="BG311" s="2" t="s">
        <v>838</v>
      </c>
      <c r="BH311" s="2" t="s">
        <v>838</v>
      </c>
      <c r="BI311" s="2" t="s">
        <v>838</v>
      </c>
      <c r="BJ311" s="2" t="s">
        <v>838</v>
      </c>
      <c r="BK311">
        <v>5</v>
      </c>
      <c r="BL311">
        <v>5</v>
      </c>
      <c r="BM311">
        <v>30</v>
      </c>
      <c r="BN311">
        <v>30</v>
      </c>
      <c r="BO311">
        <v>30</v>
      </c>
      <c r="BP311" s="2" t="s">
        <v>2315</v>
      </c>
      <c r="BQ311" s="2" t="s">
        <v>2316</v>
      </c>
      <c r="BR311" s="2" t="s">
        <v>2317</v>
      </c>
      <c r="BS311" s="2" t="s">
        <v>2318</v>
      </c>
      <c r="BT311" s="2" t="s">
        <v>123</v>
      </c>
      <c r="BU311" s="2" t="s">
        <v>123</v>
      </c>
      <c r="BV311" s="2" t="s">
        <v>123</v>
      </c>
      <c r="BW311" s="2" t="s">
        <v>123</v>
      </c>
      <c r="BX311" s="2" t="s">
        <v>123</v>
      </c>
      <c r="BY311" s="2" t="s">
        <v>123</v>
      </c>
      <c r="BZ311" s="2" t="s">
        <v>123</v>
      </c>
      <c r="CA311" s="2" t="s">
        <v>123</v>
      </c>
      <c r="CB311" s="2" t="s">
        <v>123</v>
      </c>
      <c r="CC311" s="2" t="s">
        <v>123</v>
      </c>
      <c r="CD311" s="2" t="s">
        <v>123</v>
      </c>
      <c r="CE311" s="2" t="s">
        <v>123</v>
      </c>
      <c r="CF311" s="2" t="s">
        <v>123</v>
      </c>
      <c r="CG311" s="2" t="s">
        <v>123</v>
      </c>
      <c r="CH311" s="2" t="s">
        <v>123</v>
      </c>
      <c r="CI311" s="2" t="s">
        <v>123</v>
      </c>
      <c r="CJ311" s="2" t="s">
        <v>123</v>
      </c>
      <c r="CK311" s="2" t="s">
        <v>123</v>
      </c>
      <c r="CL311" s="2" t="s">
        <v>123</v>
      </c>
      <c r="CM311" s="2" t="s">
        <v>123</v>
      </c>
      <c r="CN311" s="2" t="s">
        <v>123</v>
      </c>
      <c r="CO311" s="2" t="s">
        <v>123</v>
      </c>
      <c r="CP311" s="2" t="s">
        <v>123</v>
      </c>
      <c r="CQ311" s="2" t="s">
        <v>123</v>
      </c>
      <c r="CR311" s="2" t="s">
        <v>123</v>
      </c>
      <c r="CS311" s="2" t="s">
        <v>123</v>
      </c>
      <c r="CT311" s="2" t="s">
        <v>123</v>
      </c>
      <c r="CU311" s="2" t="s">
        <v>123</v>
      </c>
      <c r="CV311" s="2" t="s">
        <v>123</v>
      </c>
      <c r="CW311" s="2" t="s">
        <v>123</v>
      </c>
      <c r="CX311" s="2" t="s">
        <v>123</v>
      </c>
      <c r="CY311" s="2" t="s">
        <v>123</v>
      </c>
      <c r="CZ311" s="2" t="s">
        <v>123</v>
      </c>
      <c r="DA311" s="2" t="s">
        <v>123</v>
      </c>
      <c r="DB311" s="2" t="s">
        <v>123</v>
      </c>
      <c r="DC311" s="2" t="s">
        <v>123</v>
      </c>
      <c r="DD311" s="2" t="s">
        <v>123</v>
      </c>
      <c r="DE311" s="2" t="s">
        <v>123</v>
      </c>
      <c r="DF311" s="2" t="s">
        <v>123</v>
      </c>
      <c r="DG311" s="2" t="s">
        <v>123</v>
      </c>
      <c r="DH311" s="2" t="s">
        <v>123</v>
      </c>
      <c r="DI311" s="2" t="s">
        <v>123</v>
      </c>
      <c r="DJ311" s="2" t="s">
        <v>123</v>
      </c>
      <c r="DK311" s="2" t="s">
        <v>123</v>
      </c>
      <c r="DL311" s="2" t="s">
        <v>123</v>
      </c>
      <c r="DM311" s="2" t="s">
        <v>123</v>
      </c>
      <c r="DN311" s="2" t="s">
        <v>123</v>
      </c>
      <c r="DO311" s="2" t="s">
        <v>123</v>
      </c>
      <c r="DP311" s="2" t="s">
        <v>123</v>
      </c>
      <c r="DQ311" s="2" t="s">
        <v>123</v>
      </c>
      <c r="DR311" s="2" t="s">
        <v>123</v>
      </c>
      <c r="DS311" s="2" t="s">
        <v>123</v>
      </c>
      <c r="DT311" s="2" t="s">
        <v>123</v>
      </c>
      <c r="DU311" s="2" t="s">
        <v>123</v>
      </c>
      <c r="DV311" s="2" t="s">
        <v>123</v>
      </c>
      <c r="DW311" s="2" t="s">
        <v>123</v>
      </c>
      <c r="DX311" s="2" t="s">
        <v>123</v>
      </c>
      <c r="DY311" s="2" t="s">
        <v>123</v>
      </c>
      <c r="DZ311" s="2" t="s">
        <v>123</v>
      </c>
      <c r="EA311" s="2" t="s">
        <v>123</v>
      </c>
      <c r="EB311" s="2" t="s">
        <v>123</v>
      </c>
      <c r="EC311" s="2" t="s">
        <v>123</v>
      </c>
      <c r="ED311" s="2" t="s">
        <v>123</v>
      </c>
      <c r="EE311" s="2" t="s">
        <v>123</v>
      </c>
      <c r="EF311" s="2" t="s">
        <v>123</v>
      </c>
      <c r="EG311" s="2" t="s">
        <v>123</v>
      </c>
      <c r="EH311" s="2" t="s">
        <v>123</v>
      </c>
      <c r="EI311" s="2" t="s">
        <v>123</v>
      </c>
    </row>
    <row r="312" spans="1:139" ht="43.5">
      <c r="A312" s="2" t="s">
        <v>574</v>
      </c>
      <c r="B312" s="2" t="s">
        <v>10</v>
      </c>
      <c r="C312" s="2" t="s">
        <v>123</v>
      </c>
      <c r="D312" s="2" t="s">
        <v>123</v>
      </c>
      <c r="E312" s="2" t="s">
        <v>123</v>
      </c>
      <c r="F312" s="2" t="s">
        <v>123</v>
      </c>
      <c r="G312" s="2" t="s">
        <v>123</v>
      </c>
      <c r="H312" s="2" t="s">
        <v>123</v>
      </c>
      <c r="I312" s="2" t="s">
        <v>123</v>
      </c>
      <c r="J312" s="2" t="s">
        <v>123</v>
      </c>
      <c r="K312" s="2" t="s">
        <v>123</v>
      </c>
      <c r="L312" s="2" t="s">
        <v>123</v>
      </c>
      <c r="M312" s="2" t="s">
        <v>123</v>
      </c>
      <c r="N312" s="2" t="s">
        <v>123</v>
      </c>
      <c r="O312" s="2" t="s">
        <v>123</v>
      </c>
      <c r="P312" s="2" t="s">
        <v>123</v>
      </c>
      <c r="Q312" s="2" t="s">
        <v>123</v>
      </c>
      <c r="R312" s="2" t="s">
        <v>123</v>
      </c>
      <c r="S312" s="2" t="s">
        <v>123</v>
      </c>
      <c r="T312" s="2" t="s">
        <v>123</v>
      </c>
      <c r="U312" s="2" t="s">
        <v>123</v>
      </c>
      <c r="V312" s="2" t="s">
        <v>123</v>
      </c>
      <c r="W312" s="2" t="s">
        <v>123</v>
      </c>
      <c r="X312" s="2" t="s">
        <v>123</v>
      </c>
      <c r="Y312" s="2" t="s">
        <v>123</v>
      </c>
      <c r="Z312" s="2" t="s">
        <v>123</v>
      </c>
      <c r="AA312" s="2" t="s">
        <v>123</v>
      </c>
      <c r="AB312" s="2" t="s">
        <v>123</v>
      </c>
      <c r="AC312" s="2" t="s">
        <v>2319</v>
      </c>
      <c r="AD312">
        <v>5</v>
      </c>
      <c r="AE312">
        <v>5</v>
      </c>
      <c r="AF312">
        <v>10</v>
      </c>
      <c r="AG312">
        <v>0</v>
      </c>
      <c r="AH312">
        <v>10</v>
      </c>
      <c r="AI312">
        <v>20</v>
      </c>
      <c r="AJ312">
        <v>10</v>
      </c>
      <c r="AK312">
        <v>5</v>
      </c>
      <c r="AL312">
        <v>5</v>
      </c>
      <c r="AM312">
        <v>10</v>
      </c>
      <c r="AN312">
        <v>10</v>
      </c>
      <c r="AO312">
        <v>0</v>
      </c>
      <c r="AP312">
        <v>10</v>
      </c>
      <c r="AQ312">
        <v>0</v>
      </c>
      <c r="AR312">
        <v>0</v>
      </c>
      <c r="AS312">
        <v>0</v>
      </c>
      <c r="AT312" s="2" t="s">
        <v>123</v>
      </c>
      <c r="AU312" s="2" t="s">
        <v>846</v>
      </c>
      <c r="AV312" s="2" t="s">
        <v>844</v>
      </c>
      <c r="AW312" s="2" t="s">
        <v>844</v>
      </c>
      <c r="AX312" s="2" t="s">
        <v>846</v>
      </c>
      <c r="AY312" s="2" t="s">
        <v>844</v>
      </c>
      <c r="AZ312" s="2" t="s">
        <v>929</v>
      </c>
      <c r="BA312" s="2" t="s">
        <v>846</v>
      </c>
      <c r="BB312" s="2" t="s">
        <v>863</v>
      </c>
      <c r="BC312" s="2" t="s">
        <v>846</v>
      </c>
      <c r="BD312" s="2" t="s">
        <v>846</v>
      </c>
      <c r="BE312" s="2" t="s">
        <v>846</v>
      </c>
      <c r="BF312" s="2" t="s">
        <v>123</v>
      </c>
      <c r="BG312" s="2" t="s">
        <v>838</v>
      </c>
      <c r="BH312" s="2" t="s">
        <v>837</v>
      </c>
      <c r="BI312" s="2" t="s">
        <v>838</v>
      </c>
      <c r="BJ312" s="2" t="s">
        <v>839</v>
      </c>
      <c r="BK312">
        <v>10</v>
      </c>
      <c r="BL312">
        <v>10</v>
      </c>
      <c r="BM312">
        <v>10</v>
      </c>
      <c r="BN312">
        <v>30</v>
      </c>
      <c r="BO312">
        <v>40</v>
      </c>
      <c r="BP312" s="2" t="s">
        <v>2320</v>
      </c>
      <c r="BQ312" s="2" t="s">
        <v>2321</v>
      </c>
      <c r="BR312" s="2" t="s">
        <v>2322</v>
      </c>
      <c r="BS312" s="2" t="s">
        <v>2323</v>
      </c>
      <c r="BT312" s="2" t="s">
        <v>123</v>
      </c>
      <c r="BU312" s="2" t="s">
        <v>123</v>
      </c>
      <c r="BV312" s="2" t="s">
        <v>123</v>
      </c>
      <c r="BW312" s="2" t="s">
        <v>123</v>
      </c>
      <c r="BX312" s="2" t="s">
        <v>123</v>
      </c>
      <c r="BY312" s="2" t="s">
        <v>123</v>
      </c>
      <c r="BZ312" s="2" t="s">
        <v>123</v>
      </c>
      <c r="CA312" s="2" t="s">
        <v>123</v>
      </c>
      <c r="CB312" s="2" t="s">
        <v>123</v>
      </c>
      <c r="CC312" s="2" t="s">
        <v>123</v>
      </c>
      <c r="CD312" s="2" t="s">
        <v>123</v>
      </c>
      <c r="CE312" s="2" t="s">
        <v>123</v>
      </c>
      <c r="CF312" s="2" t="s">
        <v>123</v>
      </c>
      <c r="CG312" s="2" t="s">
        <v>123</v>
      </c>
      <c r="CH312" s="2" t="s">
        <v>123</v>
      </c>
      <c r="CI312" s="2" t="s">
        <v>123</v>
      </c>
      <c r="CJ312" s="2" t="s">
        <v>123</v>
      </c>
      <c r="CK312" s="2" t="s">
        <v>123</v>
      </c>
      <c r="CL312" s="2" t="s">
        <v>123</v>
      </c>
      <c r="CM312" s="2" t="s">
        <v>123</v>
      </c>
      <c r="CN312" s="2" t="s">
        <v>123</v>
      </c>
      <c r="CO312" s="2" t="s">
        <v>123</v>
      </c>
      <c r="CP312" s="2" t="s">
        <v>123</v>
      </c>
      <c r="CQ312" s="2" t="s">
        <v>123</v>
      </c>
      <c r="CR312" s="2" t="s">
        <v>123</v>
      </c>
      <c r="CS312" s="2" t="s">
        <v>123</v>
      </c>
      <c r="CT312" s="2" t="s">
        <v>123</v>
      </c>
      <c r="CU312" s="2" t="s">
        <v>123</v>
      </c>
      <c r="CV312" s="2" t="s">
        <v>123</v>
      </c>
      <c r="CW312" s="2" t="s">
        <v>123</v>
      </c>
      <c r="CX312" s="2" t="s">
        <v>123</v>
      </c>
      <c r="CY312" s="2" t="s">
        <v>123</v>
      </c>
      <c r="CZ312" s="2" t="s">
        <v>123</v>
      </c>
      <c r="DA312" s="2" t="s">
        <v>123</v>
      </c>
      <c r="DB312" s="2" t="s">
        <v>123</v>
      </c>
      <c r="DC312" s="2" t="s">
        <v>123</v>
      </c>
      <c r="DD312" s="2" t="s">
        <v>123</v>
      </c>
      <c r="DE312" s="2" t="s">
        <v>123</v>
      </c>
      <c r="DF312" s="2" t="s">
        <v>123</v>
      </c>
      <c r="DG312" s="2" t="s">
        <v>123</v>
      </c>
      <c r="DH312" s="2" t="s">
        <v>123</v>
      </c>
      <c r="DI312" s="2" t="s">
        <v>123</v>
      </c>
      <c r="DJ312" s="2" t="s">
        <v>123</v>
      </c>
      <c r="DK312" s="2" t="s">
        <v>123</v>
      </c>
      <c r="DL312" s="2" t="s">
        <v>123</v>
      </c>
      <c r="DM312" s="2" t="s">
        <v>123</v>
      </c>
      <c r="DN312" s="2" t="s">
        <v>123</v>
      </c>
      <c r="DO312" s="2" t="s">
        <v>123</v>
      </c>
      <c r="DP312" s="2" t="s">
        <v>123</v>
      </c>
      <c r="DQ312" s="2" t="s">
        <v>123</v>
      </c>
      <c r="DR312" s="2" t="s">
        <v>123</v>
      </c>
      <c r="DS312" s="2" t="s">
        <v>123</v>
      </c>
      <c r="DT312" s="2" t="s">
        <v>123</v>
      </c>
      <c r="DU312" s="2" t="s">
        <v>123</v>
      </c>
      <c r="DV312" s="2" t="s">
        <v>123</v>
      </c>
      <c r="DW312" s="2" t="s">
        <v>123</v>
      </c>
      <c r="DX312" s="2" t="s">
        <v>123</v>
      </c>
      <c r="DY312" s="2" t="s">
        <v>123</v>
      </c>
      <c r="DZ312" s="2" t="s">
        <v>123</v>
      </c>
      <c r="EA312" s="2" t="s">
        <v>123</v>
      </c>
      <c r="EB312" s="2" t="s">
        <v>123</v>
      </c>
      <c r="EC312" s="2" t="s">
        <v>123</v>
      </c>
      <c r="ED312" s="2" t="s">
        <v>123</v>
      </c>
      <c r="EE312" s="2" t="s">
        <v>123</v>
      </c>
      <c r="EF312" s="2" t="s">
        <v>123</v>
      </c>
      <c r="EG312" s="2" t="s">
        <v>123</v>
      </c>
      <c r="EH312" s="2" t="s">
        <v>123</v>
      </c>
      <c r="EI312" s="2" t="s">
        <v>123</v>
      </c>
    </row>
    <row r="313" spans="1:139" ht="87">
      <c r="A313" s="2" t="s">
        <v>575</v>
      </c>
      <c r="B313" s="2" t="s">
        <v>10</v>
      </c>
      <c r="C313" s="2" t="s">
        <v>123</v>
      </c>
      <c r="D313" s="2" t="s">
        <v>123</v>
      </c>
      <c r="E313" s="2" t="s">
        <v>123</v>
      </c>
      <c r="F313" s="2" t="s">
        <v>123</v>
      </c>
      <c r="G313" s="2" t="s">
        <v>123</v>
      </c>
      <c r="H313" s="2" t="s">
        <v>123</v>
      </c>
      <c r="I313" s="2" t="s">
        <v>123</v>
      </c>
      <c r="J313" s="2" t="s">
        <v>123</v>
      </c>
      <c r="K313" s="2" t="s">
        <v>123</v>
      </c>
      <c r="L313" s="2" t="s">
        <v>123</v>
      </c>
      <c r="M313" s="2" t="s">
        <v>123</v>
      </c>
      <c r="N313" s="2" t="s">
        <v>123</v>
      </c>
      <c r="O313" s="2" t="s">
        <v>123</v>
      </c>
      <c r="P313" s="2" t="s">
        <v>123</v>
      </c>
      <c r="Q313" s="2" t="s">
        <v>123</v>
      </c>
      <c r="R313" s="2" t="s">
        <v>123</v>
      </c>
      <c r="S313" s="2" t="s">
        <v>123</v>
      </c>
      <c r="T313" s="2" t="s">
        <v>123</v>
      </c>
      <c r="U313" s="2" t="s">
        <v>123</v>
      </c>
      <c r="V313" s="2" t="s">
        <v>123</v>
      </c>
      <c r="W313" s="2" t="s">
        <v>123</v>
      </c>
      <c r="X313" s="2" t="s">
        <v>123</v>
      </c>
      <c r="Y313" s="2" t="s">
        <v>123</v>
      </c>
      <c r="Z313" s="2" t="s">
        <v>123</v>
      </c>
      <c r="AA313" s="2" t="s">
        <v>123</v>
      </c>
      <c r="AB313" s="2" t="s">
        <v>123</v>
      </c>
      <c r="AC313" s="2" t="s">
        <v>2324</v>
      </c>
      <c r="AD313">
        <v>2</v>
      </c>
      <c r="AE313">
        <v>5</v>
      </c>
      <c r="AF313">
        <v>2</v>
      </c>
      <c r="AG313">
        <v>0</v>
      </c>
      <c r="AH313">
        <v>10</v>
      </c>
      <c r="AI313">
        <v>25</v>
      </c>
      <c r="AJ313">
        <v>8</v>
      </c>
      <c r="AK313">
        <v>0</v>
      </c>
      <c r="AL313">
        <v>5</v>
      </c>
      <c r="AM313">
        <v>2</v>
      </c>
      <c r="AN313">
        <v>5</v>
      </c>
      <c r="AO313">
        <v>0</v>
      </c>
      <c r="AP313">
        <v>15</v>
      </c>
      <c r="AQ313">
        <v>1</v>
      </c>
      <c r="AR313">
        <v>10</v>
      </c>
      <c r="AS313">
        <v>10</v>
      </c>
      <c r="AT313" s="2" t="s">
        <v>2325</v>
      </c>
      <c r="AU313" s="2" t="s">
        <v>846</v>
      </c>
      <c r="AV313" s="2" t="s">
        <v>846</v>
      </c>
      <c r="AW313" s="2" t="s">
        <v>844</v>
      </c>
      <c r="AX313" s="2" t="s">
        <v>846</v>
      </c>
      <c r="AY313" s="2" t="s">
        <v>844</v>
      </c>
      <c r="AZ313" s="2" t="s">
        <v>846</v>
      </c>
      <c r="BA313" s="2" t="s">
        <v>846</v>
      </c>
      <c r="BB313" s="2" t="s">
        <v>863</v>
      </c>
      <c r="BC313" s="2" t="s">
        <v>863</v>
      </c>
      <c r="BD313" s="2" t="s">
        <v>863</v>
      </c>
      <c r="BE313" s="2" t="s">
        <v>863</v>
      </c>
      <c r="BF313" s="2" t="s">
        <v>123</v>
      </c>
      <c r="BG313" s="2" t="s">
        <v>837</v>
      </c>
      <c r="BH313" s="2" t="s">
        <v>838</v>
      </c>
      <c r="BI313" s="2" t="s">
        <v>849</v>
      </c>
      <c r="BJ313" s="2" t="s">
        <v>837</v>
      </c>
      <c r="BK313">
        <v>0</v>
      </c>
      <c r="BL313">
        <v>0</v>
      </c>
      <c r="BM313">
        <v>50</v>
      </c>
      <c r="BN313">
        <v>25</v>
      </c>
      <c r="BO313">
        <v>25</v>
      </c>
      <c r="BP313" s="2" t="s">
        <v>2326</v>
      </c>
      <c r="BQ313" s="2" t="s">
        <v>2327</v>
      </c>
      <c r="BR313" s="2" t="s">
        <v>2328</v>
      </c>
      <c r="BS313" s="2" t="s">
        <v>1986</v>
      </c>
      <c r="BT313" s="2" t="s">
        <v>123</v>
      </c>
      <c r="BU313" s="2" t="s">
        <v>123</v>
      </c>
      <c r="BV313" s="2" t="s">
        <v>123</v>
      </c>
      <c r="BW313" s="2" t="s">
        <v>123</v>
      </c>
      <c r="BX313" s="2" t="s">
        <v>123</v>
      </c>
      <c r="BY313" s="2" t="s">
        <v>123</v>
      </c>
      <c r="BZ313" s="2" t="s">
        <v>123</v>
      </c>
      <c r="CA313" s="2" t="s">
        <v>123</v>
      </c>
      <c r="CB313" s="2" t="s">
        <v>123</v>
      </c>
      <c r="CC313" s="2" t="s">
        <v>123</v>
      </c>
      <c r="CD313" s="2" t="s">
        <v>123</v>
      </c>
      <c r="CE313" s="2" t="s">
        <v>123</v>
      </c>
      <c r="CF313" s="2" t="s">
        <v>123</v>
      </c>
      <c r="CG313" s="2" t="s">
        <v>123</v>
      </c>
      <c r="CH313" s="2" t="s">
        <v>123</v>
      </c>
      <c r="CI313" s="2" t="s">
        <v>123</v>
      </c>
      <c r="CJ313" s="2" t="s">
        <v>123</v>
      </c>
      <c r="CK313" s="2" t="s">
        <v>123</v>
      </c>
      <c r="CL313" s="2" t="s">
        <v>123</v>
      </c>
      <c r="CM313" s="2" t="s">
        <v>123</v>
      </c>
      <c r="CN313" s="2" t="s">
        <v>123</v>
      </c>
      <c r="CO313" s="2" t="s">
        <v>123</v>
      </c>
      <c r="CP313" s="2" t="s">
        <v>123</v>
      </c>
      <c r="CQ313" s="2" t="s">
        <v>123</v>
      </c>
      <c r="CR313" s="2" t="s">
        <v>123</v>
      </c>
      <c r="CS313" s="2" t="s">
        <v>123</v>
      </c>
      <c r="CT313" s="2" t="s">
        <v>123</v>
      </c>
      <c r="CU313" s="2" t="s">
        <v>123</v>
      </c>
      <c r="CV313" s="2" t="s">
        <v>123</v>
      </c>
      <c r="CW313" s="2" t="s">
        <v>123</v>
      </c>
      <c r="CX313" s="2" t="s">
        <v>123</v>
      </c>
      <c r="CY313" s="2" t="s">
        <v>123</v>
      </c>
      <c r="CZ313" s="2" t="s">
        <v>123</v>
      </c>
      <c r="DA313" s="2" t="s">
        <v>123</v>
      </c>
      <c r="DB313" s="2" t="s">
        <v>123</v>
      </c>
      <c r="DC313" s="2" t="s">
        <v>123</v>
      </c>
      <c r="DD313" s="2" t="s">
        <v>123</v>
      </c>
      <c r="DE313" s="2" t="s">
        <v>123</v>
      </c>
      <c r="DF313" s="2" t="s">
        <v>123</v>
      </c>
      <c r="DG313" s="2" t="s">
        <v>123</v>
      </c>
      <c r="DH313" s="2" t="s">
        <v>123</v>
      </c>
      <c r="DI313" s="2" t="s">
        <v>123</v>
      </c>
      <c r="DJ313" s="2" t="s">
        <v>123</v>
      </c>
      <c r="DK313" s="2" t="s">
        <v>123</v>
      </c>
      <c r="DL313" s="2" t="s">
        <v>123</v>
      </c>
      <c r="DM313" s="2" t="s">
        <v>123</v>
      </c>
      <c r="DN313" s="2" t="s">
        <v>123</v>
      </c>
      <c r="DO313" s="2" t="s">
        <v>123</v>
      </c>
      <c r="DP313" s="2" t="s">
        <v>123</v>
      </c>
      <c r="DQ313" s="2" t="s">
        <v>123</v>
      </c>
      <c r="DR313" s="2" t="s">
        <v>123</v>
      </c>
      <c r="DS313" s="2" t="s">
        <v>123</v>
      </c>
      <c r="DT313" s="2" t="s">
        <v>123</v>
      </c>
      <c r="DU313" s="2" t="s">
        <v>123</v>
      </c>
      <c r="DV313" s="2" t="s">
        <v>123</v>
      </c>
      <c r="DW313" s="2" t="s">
        <v>123</v>
      </c>
      <c r="DX313" s="2" t="s">
        <v>123</v>
      </c>
      <c r="DY313" s="2" t="s">
        <v>123</v>
      </c>
      <c r="DZ313" s="2" t="s">
        <v>123</v>
      </c>
      <c r="EA313" s="2" t="s">
        <v>123</v>
      </c>
      <c r="EB313" s="2" t="s">
        <v>123</v>
      </c>
      <c r="EC313" s="2" t="s">
        <v>123</v>
      </c>
      <c r="ED313" s="2" t="s">
        <v>123</v>
      </c>
      <c r="EE313" s="2" t="s">
        <v>123</v>
      </c>
      <c r="EF313" s="2" t="s">
        <v>123</v>
      </c>
      <c r="EG313" s="2" t="s">
        <v>123</v>
      </c>
      <c r="EH313" s="2" t="s">
        <v>123</v>
      </c>
      <c r="EI313" s="2" t="s">
        <v>123</v>
      </c>
    </row>
    <row r="314" spans="1:139" ht="57.95">
      <c r="A314" s="2" t="s">
        <v>435</v>
      </c>
      <c r="B314" s="2" t="s">
        <v>13</v>
      </c>
      <c r="C314" s="2" t="s">
        <v>123</v>
      </c>
      <c r="D314" s="2" t="s">
        <v>123</v>
      </c>
      <c r="E314" s="2" t="s">
        <v>123</v>
      </c>
      <c r="F314" s="2" t="s">
        <v>123</v>
      </c>
      <c r="G314" s="2" t="s">
        <v>123</v>
      </c>
      <c r="H314" s="2" t="s">
        <v>123</v>
      </c>
      <c r="I314" s="2" t="s">
        <v>123</v>
      </c>
      <c r="J314" s="2" t="s">
        <v>123</v>
      </c>
      <c r="K314" s="2" t="s">
        <v>123</v>
      </c>
      <c r="L314" s="2" t="s">
        <v>123</v>
      </c>
      <c r="M314" s="2" t="s">
        <v>123</v>
      </c>
      <c r="N314" s="2" t="s">
        <v>123</v>
      </c>
      <c r="O314" s="2" t="s">
        <v>123</v>
      </c>
      <c r="P314" s="2" t="s">
        <v>123</v>
      </c>
      <c r="Q314" s="2" t="s">
        <v>123</v>
      </c>
      <c r="R314" s="2" t="s">
        <v>123</v>
      </c>
      <c r="S314" s="2" t="s">
        <v>123</v>
      </c>
      <c r="T314" s="2" t="s">
        <v>123</v>
      </c>
      <c r="U314" s="2" t="s">
        <v>123</v>
      </c>
      <c r="V314" s="2" t="s">
        <v>123</v>
      </c>
      <c r="W314" s="2" t="s">
        <v>123</v>
      </c>
      <c r="X314" s="2" t="s">
        <v>123</v>
      </c>
      <c r="Y314" s="2" t="s">
        <v>123</v>
      </c>
      <c r="Z314" s="2" t="s">
        <v>123</v>
      </c>
      <c r="AA314" s="2" t="s">
        <v>123</v>
      </c>
      <c r="AB314" s="2" t="s">
        <v>123</v>
      </c>
      <c r="AC314" s="2" t="s">
        <v>2329</v>
      </c>
      <c r="AD314" s="2" t="s">
        <v>123</v>
      </c>
      <c r="AE314" s="2" t="s">
        <v>123</v>
      </c>
      <c r="AF314" s="2" t="s">
        <v>123</v>
      </c>
      <c r="AG314" s="2" t="s">
        <v>123</v>
      </c>
      <c r="AH314" s="2" t="s">
        <v>123</v>
      </c>
      <c r="AI314" s="2" t="s">
        <v>123</v>
      </c>
      <c r="AJ314" s="2" t="s">
        <v>123</v>
      </c>
      <c r="AK314" s="2" t="s">
        <v>123</v>
      </c>
      <c r="AL314" s="2" t="s">
        <v>123</v>
      </c>
      <c r="AM314" s="2" t="s">
        <v>123</v>
      </c>
      <c r="AN314" s="2" t="s">
        <v>123</v>
      </c>
      <c r="AO314" s="2" t="s">
        <v>123</v>
      </c>
      <c r="AP314" s="2" t="s">
        <v>123</v>
      </c>
      <c r="AQ314" s="2" t="s">
        <v>123</v>
      </c>
      <c r="AR314" s="2" t="s">
        <v>123</v>
      </c>
      <c r="AS314" s="2" t="s">
        <v>123</v>
      </c>
      <c r="AT314" s="2" t="s">
        <v>123</v>
      </c>
      <c r="AU314" s="2" t="s">
        <v>123</v>
      </c>
      <c r="AV314" s="2" t="s">
        <v>123</v>
      </c>
      <c r="AW314" s="2" t="s">
        <v>123</v>
      </c>
      <c r="AX314" s="2" t="s">
        <v>123</v>
      </c>
      <c r="AY314" s="2" t="s">
        <v>123</v>
      </c>
      <c r="AZ314" s="2" t="s">
        <v>123</v>
      </c>
      <c r="BA314" s="2" t="s">
        <v>123</v>
      </c>
      <c r="BB314" s="2" t="s">
        <v>123</v>
      </c>
      <c r="BC314" s="2" t="s">
        <v>123</v>
      </c>
      <c r="BD314" s="2" t="s">
        <v>123</v>
      </c>
      <c r="BE314" s="2" t="s">
        <v>123</v>
      </c>
      <c r="BF314" s="2" t="s">
        <v>123</v>
      </c>
      <c r="BG314" s="2" t="s">
        <v>838</v>
      </c>
      <c r="BH314" s="2" t="s">
        <v>838</v>
      </c>
      <c r="BI314" s="2" t="s">
        <v>838</v>
      </c>
      <c r="BJ314" s="2" t="s">
        <v>837</v>
      </c>
      <c r="BK314">
        <v>5</v>
      </c>
      <c r="BL314">
        <v>10</v>
      </c>
      <c r="BM314">
        <v>15</v>
      </c>
      <c r="BN314">
        <v>60</v>
      </c>
      <c r="BO314">
        <v>10</v>
      </c>
      <c r="BP314" s="2" t="s">
        <v>2330</v>
      </c>
      <c r="BQ314" s="2" t="s">
        <v>2331</v>
      </c>
      <c r="BR314" s="2" t="s">
        <v>1189</v>
      </c>
      <c r="BS314" s="2" t="s">
        <v>1167</v>
      </c>
      <c r="BT314" s="2" t="s">
        <v>123</v>
      </c>
      <c r="BU314" s="2" t="s">
        <v>123</v>
      </c>
      <c r="BV314" s="2" t="s">
        <v>123</v>
      </c>
      <c r="BW314" s="2" t="s">
        <v>123</v>
      </c>
      <c r="BX314" s="2" t="s">
        <v>123</v>
      </c>
      <c r="BY314" s="2" t="s">
        <v>123</v>
      </c>
      <c r="BZ314" s="2" t="s">
        <v>123</v>
      </c>
      <c r="CA314" s="2" t="s">
        <v>123</v>
      </c>
      <c r="CB314" s="2" t="s">
        <v>123</v>
      </c>
      <c r="CC314" s="2" t="s">
        <v>123</v>
      </c>
      <c r="CD314" s="2" t="s">
        <v>123</v>
      </c>
      <c r="CE314" s="2" t="s">
        <v>123</v>
      </c>
      <c r="CF314" s="2" t="s">
        <v>123</v>
      </c>
      <c r="CG314" s="2" t="s">
        <v>123</v>
      </c>
      <c r="CH314" s="2" t="s">
        <v>123</v>
      </c>
      <c r="CI314" s="2" t="s">
        <v>123</v>
      </c>
      <c r="CJ314" s="2" t="s">
        <v>123</v>
      </c>
      <c r="CK314" s="2" t="s">
        <v>123</v>
      </c>
      <c r="CL314" s="2" t="s">
        <v>123</v>
      </c>
      <c r="CM314" s="2" t="s">
        <v>123</v>
      </c>
      <c r="CN314" s="2" t="s">
        <v>123</v>
      </c>
      <c r="CO314" s="2" t="s">
        <v>123</v>
      </c>
      <c r="CP314" s="2" t="s">
        <v>123</v>
      </c>
      <c r="CQ314" s="2" t="s">
        <v>123</v>
      </c>
      <c r="CR314" s="2" t="s">
        <v>123</v>
      </c>
      <c r="CS314" s="2" t="s">
        <v>123</v>
      </c>
      <c r="CT314" s="2" t="s">
        <v>123</v>
      </c>
      <c r="CU314" s="2" t="s">
        <v>123</v>
      </c>
      <c r="CV314" s="2" t="s">
        <v>123</v>
      </c>
      <c r="CW314" s="2" t="s">
        <v>123</v>
      </c>
      <c r="CX314" s="2" t="s">
        <v>123</v>
      </c>
      <c r="CY314" s="2" t="s">
        <v>123</v>
      </c>
      <c r="CZ314" s="2" t="s">
        <v>123</v>
      </c>
      <c r="DA314" s="2" t="s">
        <v>123</v>
      </c>
      <c r="DB314" s="2" t="s">
        <v>123</v>
      </c>
      <c r="DC314" s="2" t="s">
        <v>123</v>
      </c>
      <c r="DD314" s="2" t="s">
        <v>123</v>
      </c>
      <c r="DE314" s="2" t="s">
        <v>123</v>
      </c>
      <c r="DF314" s="2" t="s">
        <v>123</v>
      </c>
      <c r="DG314" s="2" t="s">
        <v>123</v>
      </c>
      <c r="DH314" s="2" t="s">
        <v>123</v>
      </c>
      <c r="DI314">
        <v>45</v>
      </c>
      <c r="DJ314">
        <v>10</v>
      </c>
      <c r="DK314">
        <v>10</v>
      </c>
      <c r="DL314">
        <v>10</v>
      </c>
      <c r="DM314">
        <v>10</v>
      </c>
      <c r="DN314">
        <v>5</v>
      </c>
      <c r="DO314">
        <v>10</v>
      </c>
      <c r="DP314">
        <v>0</v>
      </c>
      <c r="DQ314" s="2" t="s">
        <v>123</v>
      </c>
      <c r="DR314" s="2" t="s">
        <v>846</v>
      </c>
      <c r="DS314" s="2" t="s">
        <v>123</v>
      </c>
      <c r="DT314" s="2" t="s">
        <v>123</v>
      </c>
      <c r="DU314" s="2" t="s">
        <v>123</v>
      </c>
      <c r="DV314" s="2" t="s">
        <v>123</v>
      </c>
      <c r="DW314" s="2" t="s">
        <v>123</v>
      </c>
      <c r="DX314" s="2" t="s">
        <v>123</v>
      </c>
      <c r="DY314" s="2" t="s">
        <v>123</v>
      </c>
      <c r="DZ314" s="2" t="s">
        <v>123</v>
      </c>
      <c r="EA314" s="2" t="s">
        <v>123</v>
      </c>
      <c r="EB314" s="2" t="s">
        <v>123</v>
      </c>
      <c r="EC314" s="2" t="s">
        <v>123</v>
      </c>
      <c r="ED314" s="2" t="s">
        <v>123</v>
      </c>
      <c r="EE314" s="2" t="s">
        <v>123</v>
      </c>
      <c r="EF314" s="2" t="s">
        <v>123</v>
      </c>
      <c r="EG314" s="2" t="s">
        <v>123</v>
      </c>
      <c r="EH314" s="2" t="s">
        <v>123</v>
      </c>
      <c r="EI314" s="2" t="s">
        <v>123</v>
      </c>
    </row>
    <row r="315" spans="1:139" ht="87">
      <c r="A315" s="2" t="s">
        <v>576</v>
      </c>
      <c r="B315" s="2" t="s">
        <v>10</v>
      </c>
      <c r="C315" s="2" t="s">
        <v>123</v>
      </c>
      <c r="D315" s="2" t="s">
        <v>123</v>
      </c>
      <c r="E315" s="2" t="s">
        <v>123</v>
      </c>
      <c r="F315" s="2" t="s">
        <v>123</v>
      </c>
      <c r="G315" s="2" t="s">
        <v>123</v>
      </c>
      <c r="H315" s="2" t="s">
        <v>123</v>
      </c>
      <c r="I315" s="2" t="s">
        <v>123</v>
      </c>
      <c r="J315" s="2" t="s">
        <v>123</v>
      </c>
      <c r="K315" s="2" t="s">
        <v>123</v>
      </c>
      <c r="L315" s="2" t="s">
        <v>123</v>
      </c>
      <c r="M315" s="2" t="s">
        <v>123</v>
      </c>
      <c r="N315" s="2" t="s">
        <v>123</v>
      </c>
      <c r="O315" s="2" t="s">
        <v>123</v>
      </c>
      <c r="P315" s="2" t="s">
        <v>123</v>
      </c>
      <c r="Q315" s="2" t="s">
        <v>123</v>
      </c>
      <c r="R315" s="2" t="s">
        <v>123</v>
      </c>
      <c r="S315" s="2" t="s">
        <v>123</v>
      </c>
      <c r="T315" s="2" t="s">
        <v>123</v>
      </c>
      <c r="U315" s="2" t="s">
        <v>123</v>
      </c>
      <c r="V315" s="2" t="s">
        <v>123</v>
      </c>
      <c r="W315" s="2" t="s">
        <v>123</v>
      </c>
      <c r="X315" s="2" t="s">
        <v>123</v>
      </c>
      <c r="Y315" s="2" t="s">
        <v>123</v>
      </c>
      <c r="Z315" s="2" t="s">
        <v>123</v>
      </c>
      <c r="AA315" s="2" t="s">
        <v>123</v>
      </c>
      <c r="AB315" s="2" t="s">
        <v>123</v>
      </c>
      <c r="AC315" s="2" t="s">
        <v>2332</v>
      </c>
      <c r="AD315">
        <v>2</v>
      </c>
      <c r="AE315">
        <v>5</v>
      </c>
      <c r="AF315">
        <v>0</v>
      </c>
      <c r="AG315">
        <v>1</v>
      </c>
      <c r="AH315">
        <v>0.5</v>
      </c>
      <c r="AI315">
        <v>40</v>
      </c>
      <c r="AJ315">
        <v>20</v>
      </c>
      <c r="AK315">
        <v>5</v>
      </c>
      <c r="AL315">
        <v>5</v>
      </c>
      <c r="AM315">
        <v>1</v>
      </c>
      <c r="AN315">
        <v>5</v>
      </c>
      <c r="AO315">
        <v>0</v>
      </c>
      <c r="AP315">
        <v>5</v>
      </c>
      <c r="AQ315">
        <v>0.5</v>
      </c>
      <c r="AR315">
        <v>10</v>
      </c>
      <c r="AS315">
        <v>0</v>
      </c>
      <c r="AT315" s="2" t="s">
        <v>123</v>
      </c>
      <c r="AU315" s="2" t="s">
        <v>863</v>
      </c>
      <c r="AV315" s="2" t="s">
        <v>844</v>
      </c>
      <c r="AW315" s="2" t="s">
        <v>123</v>
      </c>
      <c r="AX315" s="2" t="s">
        <v>846</v>
      </c>
      <c r="AY315" s="2" t="s">
        <v>863</v>
      </c>
      <c r="AZ315" s="2" t="s">
        <v>844</v>
      </c>
      <c r="BA315" s="2" t="s">
        <v>844</v>
      </c>
      <c r="BB315" s="2" t="s">
        <v>846</v>
      </c>
      <c r="BC315" s="2" t="s">
        <v>846</v>
      </c>
      <c r="BD315" s="2" t="s">
        <v>846</v>
      </c>
      <c r="BE315" s="2" t="s">
        <v>846</v>
      </c>
      <c r="BF315" s="2" t="s">
        <v>123</v>
      </c>
      <c r="BG315" s="2" t="s">
        <v>838</v>
      </c>
      <c r="BH315" s="2" t="s">
        <v>838</v>
      </c>
      <c r="BI315" s="2" t="s">
        <v>838</v>
      </c>
      <c r="BJ315" s="2" t="s">
        <v>837</v>
      </c>
      <c r="BK315">
        <v>5</v>
      </c>
      <c r="BL315">
        <v>5</v>
      </c>
      <c r="BM315">
        <v>10</v>
      </c>
      <c r="BN315">
        <v>30</v>
      </c>
      <c r="BO315">
        <v>50</v>
      </c>
      <c r="BP315" s="2" t="s">
        <v>2333</v>
      </c>
      <c r="BQ315" s="2" t="s">
        <v>2334</v>
      </c>
      <c r="BR315" s="2" t="s">
        <v>2335</v>
      </c>
      <c r="BS315" s="2" t="s">
        <v>2336</v>
      </c>
      <c r="BT315" s="2" t="s">
        <v>123</v>
      </c>
      <c r="BU315" s="2" t="s">
        <v>123</v>
      </c>
      <c r="BV315" s="2" t="s">
        <v>123</v>
      </c>
      <c r="BW315" s="2" t="s">
        <v>123</v>
      </c>
      <c r="BX315" s="2" t="s">
        <v>123</v>
      </c>
      <c r="BY315" s="2" t="s">
        <v>123</v>
      </c>
      <c r="BZ315" s="2" t="s">
        <v>123</v>
      </c>
      <c r="CA315" s="2" t="s">
        <v>123</v>
      </c>
      <c r="CB315" s="2" t="s">
        <v>123</v>
      </c>
      <c r="CC315" s="2" t="s">
        <v>123</v>
      </c>
      <c r="CD315" s="2" t="s">
        <v>123</v>
      </c>
      <c r="CE315" s="2" t="s">
        <v>123</v>
      </c>
      <c r="CF315" s="2" t="s">
        <v>123</v>
      </c>
      <c r="CG315" s="2" t="s">
        <v>123</v>
      </c>
      <c r="CH315" s="2" t="s">
        <v>123</v>
      </c>
      <c r="CI315" s="2" t="s">
        <v>123</v>
      </c>
      <c r="CJ315" s="2" t="s">
        <v>123</v>
      </c>
      <c r="CK315" s="2" t="s">
        <v>123</v>
      </c>
      <c r="CL315" s="2" t="s">
        <v>123</v>
      </c>
      <c r="CM315" s="2" t="s">
        <v>123</v>
      </c>
      <c r="CN315" s="2" t="s">
        <v>123</v>
      </c>
      <c r="CO315" s="2" t="s">
        <v>123</v>
      </c>
      <c r="CP315" s="2" t="s">
        <v>123</v>
      </c>
      <c r="CQ315" s="2" t="s">
        <v>123</v>
      </c>
      <c r="CR315" s="2" t="s">
        <v>123</v>
      </c>
      <c r="CS315" s="2" t="s">
        <v>123</v>
      </c>
      <c r="CT315" s="2" t="s">
        <v>123</v>
      </c>
      <c r="CU315" s="2" t="s">
        <v>123</v>
      </c>
      <c r="CV315" s="2" t="s">
        <v>123</v>
      </c>
      <c r="CW315" s="2" t="s">
        <v>123</v>
      </c>
      <c r="CX315" s="2" t="s">
        <v>123</v>
      </c>
      <c r="CY315" s="2" t="s">
        <v>123</v>
      </c>
      <c r="CZ315" s="2" t="s">
        <v>123</v>
      </c>
      <c r="DA315" s="2" t="s">
        <v>123</v>
      </c>
      <c r="DB315" s="2" t="s">
        <v>123</v>
      </c>
      <c r="DC315" s="2" t="s">
        <v>123</v>
      </c>
      <c r="DD315" s="2" t="s">
        <v>123</v>
      </c>
      <c r="DE315" s="2" t="s">
        <v>123</v>
      </c>
      <c r="DF315" s="2" t="s">
        <v>123</v>
      </c>
      <c r="DG315" s="2" t="s">
        <v>123</v>
      </c>
      <c r="DH315" s="2" t="s">
        <v>123</v>
      </c>
      <c r="DI315" s="2" t="s">
        <v>123</v>
      </c>
      <c r="DJ315" s="2" t="s">
        <v>123</v>
      </c>
      <c r="DK315" s="2" t="s">
        <v>123</v>
      </c>
      <c r="DL315" s="2" t="s">
        <v>123</v>
      </c>
      <c r="DM315" s="2" t="s">
        <v>123</v>
      </c>
      <c r="DN315" s="2" t="s">
        <v>123</v>
      </c>
      <c r="DO315" s="2" t="s">
        <v>123</v>
      </c>
      <c r="DP315" s="2" t="s">
        <v>123</v>
      </c>
      <c r="DQ315" s="2" t="s">
        <v>123</v>
      </c>
      <c r="DR315" s="2" t="s">
        <v>123</v>
      </c>
      <c r="DS315" s="2" t="s">
        <v>123</v>
      </c>
      <c r="DT315" s="2" t="s">
        <v>123</v>
      </c>
      <c r="DU315" s="2" t="s">
        <v>123</v>
      </c>
      <c r="DV315" s="2" t="s">
        <v>123</v>
      </c>
      <c r="DW315" s="2" t="s">
        <v>123</v>
      </c>
      <c r="DX315" s="2" t="s">
        <v>123</v>
      </c>
      <c r="DY315" s="2" t="s">
        <v>123</v>
      </c>
      <c r="DZ315" s="2" t="s">
        <v>123</v>
      </c>
      <c r="EA315" s="2" t="s">
        <v>123</v>
      </c>
      <c r="EB315" s="2" t="s">
        <v>123</v>
      </c>
      <c r="EC315" s="2" t="s">
        <v>123</v>
      </c>
      <c r="ED315" s="2" t="s">
        <v>123</v>
      </c>
      <c r="EE315" s="2" t="s">
        <v>123</v>
      </c>
      <c r="EF315" s="2" t="s">
        <v>123</v>
      </c>
      <c r="EG315" s="2" t="s">
        <v>123</v>
      </c>
      <c r="EH315" s="2" t="s">
        <v>123</v>
      </c>
      <c r="EI315" s="2" t="s">
        <v>123</v>
      </c>
    </row>
    <row r="316" spans="1:139" ht="43.5">
      <c r="A316" s="2" t="s">
        <v>577</v>
      </c>
      <c r="B316" s="2" t="s">
        <v>10</v>
      </c>
      <c r="C316" s="2" t="s">
        <v>123</v>
      </c>
      <c r="D316" s="2" t="s">
        <v>123</v>
      </c>
      <c r="E316" s="2" t="s">
        <v>123</v>
      </c>
      <c r="F316" s="2" t="s">
        <v>123</v>
      </c>
      <c r="G316" s="2" t="s">
        <v>123</v>
      </c>
      <c r="H316" s="2" t="s">
        <v>123</v>
      </c>
      <c r="I316" s="2" t="s">
        <v>123</v>
      </c>
      <c r="J316" s="2" t="s">
        <v>123</v>
      </c>
      <c r="K316" s="2" t="s">
        <v>123</v>
      </c>
      <c r="L316" s="2" t="s">
        <v>123</v>
      </c>
      <c r="M316" s="2" t="s">
        <v>123</v>
      </c>
      <c r="N316" s="2" t="s">
        <v>123</v>
      </c>
      <c r="O316" s="2" t="s">
        <v>123</v>
      </c>
      <c r="P316" s="2" t="s">
        <v>123</v>
      </c>
      <c r="Q316" s="2" t="s">
        <v>123</v>
      </c>
      <c r="R316" s="2" t="s">
        <v>123</v>
      </c>
      <c r="S316" s="2" t="s">
        <v>123</v>
      </c>
      <c r="T316" s="2" t="s">
        <v>123</v>
      </c>
      <c r="U316" s="2" t="s">
        <v>123</v>
      </c>
      <c r="V316" s="2" t="s">
        <v>123</v>
      </c>
      <c r="W316" s="2" t="s">
        <v>123</v>
      </c>
      <c r="X316" s="2" t="s">
        <v>123</v>
      </c>
      <c r="Y316" s="2" t="s">
        <v>123</v>
      </c>
      <c r="Z316" s="2" t="s">
        <v>123</v>
      </c>
      <c r="AA316" s="2" t="s">
        <v>123</v>
      </c>
      <c r="AB316" s="2" t="s">
        <v>123</v>
      </c>
      <c r="AC316" s="2" t="s">
        <v>2337</v>
      </c>
      <c r="AD316">
        <v>5</v>
      </c>
      <c r="AE316">
        <v>10</v>
      </c>
      <c r="AF316">
        <v>5</v>
      </c>
      <c r="AG316">
        <v>3</v>
      </c>
      <c r="AH316">
        <v>7</v>
      </c>
      <c r="AI316">
        <v>10</v>
      </c>
      <c r="AJ316">
        <v>14</v>
      </c>
      <c r="AK316">
        <v>3</v>
      </c>
      <c r="AL316">
        <v>3</v>
      </c>
      <c r="AM316">
        <v>1.5</v>
      </c>
      <c r="AN316">
        <v>1.5</v>
      </c>
      <c r="AO316">
        <v>0</v>
      </c>
      <c r="AP316">
        <v>15</v>
      </c>
      <c r="AQ316">
        <v>2</v>
      </c>
      <c r="AR316">
        <v>10</v>
      </c>
      <c r="AS316">
        <v>10</v>
      </c>
      <c r="AT316" s="2" t="s">
        <v>2338</v>
      </c>
      <c r="AU316" s="2" t="s">
        <v>863</v>
      </c>
      <c r="AV316" s="2" t="s">
        <v>846</v>
      </c>
      <c r="AW316" s="2" t="s">
        <v>846</v>
      </c>
      <c r="AX316" s="2" t="s">
        <v>846</v>
      </c>
      <c r="AY316" s="2" t="s">
        <v>844</v>
      </c>
      <c r="AZ316" s="2" t="s">
        <v>846</v>
      </c>
      <c r="BA316" s="2" t="s">
        <v>846</v>
      </c>
      <c r="BB316" s="2" t="s">
        <v>863</v>
      </c>
      <c r="BC316" s="2" t="s">
        <v>846</v>
      </c>
      <c r="BD316" s="2" t="s">
        <v>846</v>
      </c>
      <c r="BE316" s="2" t="s">
        <v>846</v>
      </c>
      <c r="BF316" s="2" t="s">
        <v>863</v>
      </c>
      <c r="BG316" s="2" t="s">
        <v>838</v>
      </c>
      <c r="BH316" s="2" t="s">
        <v>837</v>
      </c>
      <c r="BI316" s="2" t="s">
        <v>838</v>
      </c>
      <c r="BJ316" s="2" t="s">
        <v>839</v>
      </c>
      <c r="BK316">
        <v>5</v>
      </c>
      <c r="BL316">
        <v>5</v>
      </c>
      <c r="BM316">
        <v>10</v>
      </c>
      <c r="BN316">
        <v>50</v>
      </c>
      <c r="BO316">
        <v>30</v>
      </c>
      <c r="BP316" s="2" t="s">
        <v>2339</v>
      </c>
      <c r="BQ316" s="2" t="s">
        <v>2340</v>
      </c>
      <c r="BR316" s="2" t="s">
        <v>2341</v>
      </c>
      <c r="BS316" s="2" t="s">
        <v>2342</v>
      </c>
      <c r="BT316" s="2" t="s">
        <v>123</v>
      </c>
      <c r="BU316" s="2" t="s">
        <v>123</v>
      </c>
      <c r="BV316" s="2" t="s">
        <v>123</v>
      </c>
      <c r="BW316" s="2" t="s">
        <v>123</v>
      </c>
      <c r="BX316" s="2" t="s">
        <v>123</v>
      </c>
      <c r="BY316" s="2" t="s">
        <v>123</v>
      </c>
      <c r="BZ316" s="2" t="s">
        <v>123</v>
      </c>
      <c r="CA316" s="2" t="s">
        <v>123</v>
      </c>
      <c r="CB316" s="2" t="s">
        <v>123</v>
      </c>
      <c r="CC316" s="2" t="s">
        <v>123</v>
      </c>
      <c r="CD316" s="2" t="s">
        <v>123</v>
      </c>
      <c r="CE316" s="2" t="s">
        <v>123</v>
      </c>
      <c r="CF316" s="2" t="s">
        <v>123</v>
      </c>
      <c r="CG316" s="2" t="s">
        <v>123</v>
      </c>
      <c r="CH316" s="2" t="s">
        <v>123</v>
      </c>
      <c r="CI316" s="2" t="s">
        <v>123</v>
      </c>
      <c r="CJ316" s="2" t="s">
        <v>123</v>
      </c>
      <c r="CK316" s="2" t="s">
        <v>123</v>
      </c>
      <c r="CL316" s="2" t="s">
        <v>123</v>
      </c>
      <c r="CM316" s="2" t="s">
        <v>123</v>
      </c>
      <c r="CN316" s="2" t="s">
        <v>123</v>
      </c>
      <c r="CO316" s="2" t="s">
        <v>123</v>
      </c>
      <c r="CP316" s="2" t="s">
        <v>123</v>
      </c>
      <c r="CQ316" s="2" t="s">
        <v>123</v>
      </c>
      <c r="CR316" s="2" t="s">
        <v>123</v>
      </c>
      <c r="CS316" s="2" t="s">
        <v>123</v>
      </c>
      <c r="CT316" s="2" t="s">
        <v>123</v>
      </c>
      <c r="CU316" s="2" t="s">
        <v>123</v>
      </c>
      <c r="CV316" s="2" t="s">
        <v>123</v>
      </c>
      <c r="CW316" s="2" t="s">
        <v>123</v>
      </c>
      <c r="CX316" s="2" t="s">
        <v>123</v>
      </c>
      <c r="CY316" s="2" t="s">
        <v>123</v>
      </c>
      <c r="CZ316" s="2" t="s">
        <v>123</v>
      </c>
      <c r="DA316" s="2" t="s">
        <v>123</v>
      </c>
      <c r="DB316" s="2" t="s">
        <v>123</v>
      </c>
      <c r="DC316" s="2" t="s">
        <v>123</v>
      </c>
      <c r="DD316" s="2" t="s">
        <v>123</v>
      </c>
      <c r="DE316" s="2" t="s">
        <v>123</v>
      </c>
      <c r="DF316" s="2" t="s">
        <v>123</v>
      </c>
      <c r="DG316" s="2" t="s">
        <v>123</v>
      </c>
      <c r="DH316" s="2" t="s">
        <v>123</v>
      </c>
      <c r="DI316" s="2" t="s">
        <v>123</v>
      </c>
      <c r="DJ316" s="2" t="s">
        <v>123</v>
      </c>
      <c r="DK316" s="2" t="s">
        <v>123</v>
      </c>
      <c r="DL316" s="2" t="s">
        <v>123</v>
      </c>
      <c r="DM316" s="2" t="s">
        <v>123</v>
      </c>
      <c r="DN316" s="2" t="s">
        <v>123</v>
      </c>
      <c r="DO316" s="2" t="s">
        <v>123</v>
      </c>
      <c r="DP316" s="2" t="s">
        <v>123</v>
      </c>
      <c r="DQ316" s="2" t="s">
        <v>123</v>
      </c>
      <c r="DR316" s="2" t="s">
        <v>123</v>
      </c>
      <c r="DS316" s="2" t="s">
        <v>123</v>
      </c>
      <c r="DT316" s="2" t="s">
        <v>123</v>
      </c>
      <c r="DU316" s="2" t="s">
        <v>123</v>
      </c>
      <c r="DV316" s="2" t="s">
        <v>123</v>
      </c>
      <c r="DW316" s="2" t="s">
        <v>123</v>
      </c>
      <c r="DX316" s="2" t="s">
        <v>123</v>
      </c>
      <c r="DY316" s="2" t="s">
        <v>123</v>
      </c>
      <c r="DZ316" s="2" t="s">
        <v>123</v>
      </c>
      <c r="EA316" s="2" t="s">
        <v>123</v>
      </c>
      <c r="EB316" s="2" t="s">
        <v>123</v>
      </c>
      <c r="EC316" s="2" t="s">
        <v>123</v>
      </c>
      <c r="ED316" s="2" t="s">
        <v>123</v>
      </c>
      <c r="EE316" s="2" t="s">
        <v>123</v>
      </c>
      <c r="EF316" s="2" t="s">
        <v>123</v>
      </c>
      <c r="EG316" s="2" t="s">
        <v>123</v>
      </c>
      <c r="EH316" s="2" t="s">
        <v>123</v>
      </c>
      <c r="EI316" s="2" t="s">
        <v>123</v>
      </c>
    </row>
    <row r="317" spans="1:139" ht="159.6">
      <c r="A317" s="2" t="s">
        <v>436</v>
      </c>
      <c r="B317" s="2" t="s">
        <v>13</v>
      </c>
      <c r="C317" s="2" t="s">
        <v>123</v>
      </c>
      <c r="D317" s="2" t="s">
        <v>123</v>
      </c>
      <c r="E317" s="2" t="s">
        <v>123</v>
      </c>
      <c r="F317" s="2" t="s">
        <v>123</v>
      </c>
      <c r="G317" s="2" t="s">
        <v>123</v>
      </c>
      <c r="H317" s="2" t="s">
        <v>123</v>
      </c>
      <c r="I317" s="2" t="s">
        <v>123</v>
      </c>
      <c r="J317" s="2" t="s">
        <v>123</v>
      </c>
      <c r="K317" s="2" t="s">
        <v>123</v>
      </c>
      <c r="L317" s="2" t="s">
        <v>123</v>
      </c>
      <c r="M317" s="2" t="s">
        <v>123</v>
      </c>
      <c r="N317" s="2" t="s">
        <v>123</v>
      </c>
      <c r="O317" s="2" t="s">
        <v>123</v>
      </c>
      <c r="P317" s="2" t="s">
        <v>123</v>
      </c>
      <c r="Q317" s="2" t="s">
        <v>123</v>
      </c>
      <c r="R317" s="2" t="s">
        <v>123</v>
      </c>
      <c r="S317" s="2" t="s">
        <v>123</v>
      </c>
      <c r="T317" s="2" t="s">
        <v>123</v>
      </c>
      <c r="U317" s="2" t="s">
        <v>123</v>
      </c>
      <c r="V317" s="2" t="s">
        <v>123</v>
      </c>
      <c r="W317" s="2" t="s">
        <v>123</v>
      </c>
      <c r="X317" s="2" t="s">
        <v>123</v>
      </c>
      <c r="Y317" s="2" t="s">
        <v>123</v>
      </c>
      <c r="Z317" s="2" t="s">
        <v>123</v>
      </c>
      <c r="AA317" s="2" t="s">
        <v>123</v>
      </c>
      <c r="AB317" s="2" t="s">
        <v>123</v>
      </c>
      <c r="AC317" s="2" t="s">
        <v>2343</v>
      </c>
      <c r="AD317" s="2" t="s">
        <v>123</v>
      </c>
      <c r="AE317" s="2" t="s">
        <v>123</v>
      </c>
      <c r="AF317" s="2" t="s">
        <v>123</v>
      </c>
      <c r="AG317" s="2" t="s">
        <v>123</v>
      </c>
      <c r="AH317" s="2" t="s">
        <v>123</v>
      </c>
      <c r="AI317" s="2" t="s">
        <v>123</v>
      </c>
      <c r="AJ317" s="2" t="s">
        <v>123</v>
      </c>
      <c r="AK317" s="2" t="s">
        <v>123</v>
      </c>
      <c r="AL317" s="2" t="s">
        <v>123</v>
      </c>
      <c r="AM317" s="2" t="s">
        <v>123</v>
      </c>
      <c r="AN317" s="2" t="s">
        <v>123</v>
      </c>
      <c r="AO317" s="2" t="s">
        <v>123</v>
      </c>
      <c r="AP317" s="2" t="s">
        <v>123</v>
      </c>
      <c r="AQ317" s="2" t="s">
        <v>123</v>
      </c>
      <c r="AR317" s="2" t="s">
        <v>123</v>
      </c>
      <c r="AS317" s="2" t="s">
        <v>123</v>
      </c>
      <c r="AT317" s="2" t="s">
        <v>123</v>
      </c>
      <c r="AU317" s="2" t="s">
        <v>123</v>
      </c>
      <c r="AV317" s="2" t="s">
        <v>123</v>
      </c>
      <c r="AW317" s="2" t="s">
        <v>123</v>
      </c>
      <c r="AX317" s="2" t="s">
        <v>123</v>
      </c>
      <c r="AY317" s="2" t="s">
        <v>123</v>
      </c>
      <c r="AZ317" s="2" t="s">
        <v>123</v>
      </c>
      <c r="BA317" s="2" t="s">
        <v>123</v>
      </c>
      <c r="BB317" s="2" t="s">
        <v>123</v>
      </c>
      <c r="BC317" s="2" t="s">
        <v>123</v>
      </c>
      <c r="BD317" s="2" t="s">
        <v>123</v>
      </c>
      <c r="BE317" s="2" t="s">
        <v>123</v>
      </c>
      <c r="BF317" s="2" t="s">
        <v>123</v>
      </c>
      <c r="BG317" s="2" t="s">
        <v>837</v>
      </c>
      <c r="BH317" s="2" t="s">
        <v>837</v>
      </c>
      <c r="BI317" s="2" t="s">
        <v>837</v>
      </c>
      <c r="BJ317" s="2" t="s">
        <v>837</v>
      </c>
      <c r="BK317">
        <v>5</v>
      </c>
      <c r="BL317">
        <v>15</v>
      </c>
      <c r="BM317">
        <v>30</v>
      </c>
      <c r="BN317">
        <v>30</v>
      </c>
      <c r="BO317">
        <v>20</v>
      </c>
      <c r="BP317" s="2" t="s">
        <v>2344</v>
      </c>
      <c r="BQ317" s="2" t="s">
        <v>2345</v>
      </c>
      <c r="BR317" s="2" t="s">
        <v>2346</v>
      </c>
      <c r="BS317" s="2" t="s">
        <v>2347</v>
      </c>
      <c r="BT317" s="2" t="s">
        <v>123</v>
      </c>
      <c r="BU317" s="2" t="s">
        <v>123</v>
      </c>
      <c r="BV317" s="2" t="s">
        <v>123</v>
      </c>
      <c r="BW317" s="2" t="s">
        <v>123</v>
      </c>
      <c r="BX317" s="2" t="s">
        <v>123</v>
      </c>
      <c r="BY317" s="2" t="s">
        <v>123</v>
      </c>
      <c r="BZ317" s="2" t="s">
        <v>123</v>
      </c>
      <c r="CA317" s="2" t="s">
        <v>123</v>
      </c>
      <c r="CB317" s="2" t="s">
        <v>123</v>
      </c>
      <c r="CC317" s="2" t="s">
        <v>123</v>
      </c>
      <c r="CD317" s="2" t="s">
        <v>123</v>
      </c>
      <c r="CE317" s="2" t="s">
        <v>123</v>
      </c>
      <c r="CF317" s="2" t="s">
        <v>123</v>
      </c>
      <c r="CG317" s="2" t="s">
        <v>123</v>
      </c>
      <c r="CH317" s="2" t="s">
        <v>123</v>
      </c>
      <c r="CI317" s="2" t="s">
        <v>123</v>
      </c>
      <c r="CJ317" s="2" t="s">
        <v>123</v>
      </c>
      <c r="CK317" s="2" t="s">
        <v>123</v>
      </c>
      <c r="CL317" s="2" t="s">
        <v>123</v>
      </c>
      <c r="CM317" s="2" t="s">
        <v>123</v>
      </c>
      <c r="CN317" s="2" t="s">
        <v>123</v>
      </c>
      <c r="CO317" s="2" t="s">
        <v>123</v>
      </c>
      <c r="CP317" s="2" t="s">
        <v>123</v>
      </c>
      <c r="CQ317" s="2" t="s">
        <v>123</v>
      </c>
      <c r="CR317" s="2" t="s">
        <v>123</v>
      </c>
      <c r="CS317" s="2" t="s">
        <v>123</v>
      </c>
      <c r="CT317" s="2" t="s">
        <v>123</v>
      </c>
      <c r="CU317" s="2" t="s">
        <v>123</v>
      </c>
      <c r="CV317" s="2" t="s">
        <v>123</v>
      </c>
      <c r="CW317" s="2" t="s">
        <v>123</v>
      </c>
      <c r="CX317" s="2" t="s">
        <v>123</v>
      </c>
      <c r="CY317" s="2" t="s">
        <v>123</v>
      </c>
      <c r="CZ317" s="2" t="s">
        <v>123</v>
      </c>
      <c r="DA317" s="2" t="s">
        <v>123</v>
      </c>
      <c r="DB317" s="2" t="s">
        <v>123</v>
      </c>
      <c r="DC317" s="2" t="s">
        <v>123</v>
      </c>
      <c r="DD317" s="2" t="s">
        <v>123</v>
      </c>
      <c r="DE317" s="2" t="s">
        <v>123</v>
      </c>
      <c r="DF317" s="2" t="s">
        <v>123</v>
      </c>
      <c r="DG317" s="2" t="s">
        <v>123</v>
      </c>
      <c r="DH317" s="2" t="s">
        <v>123</v>
      </c>
      <c r="DI317">
        <v>17.5</v>
      </c>
      <c r="DJ317">
        <v>17.5</v>
      </c>
      <c r="DK317">
        <v>34</v>
      </c>
      <c r="DL317">
        <v>10</v>
      </c>
      <c r="DM317">
        <v>10</v>
      </c>
      <c r="DN317">
        <v>1</v>
      </c>
      <c r="DO317">
        <v>10</v>
      </c>
      <c r="DP317">
        <v>0</v>
      </c>
      <c r="DQ317" s="2" t="s">
        <v>123</v>
      </c>
      <c r="DR317" s="2" t="s">
        <v>844</v>
      </c>
      <c r="DS317" s="2" t="s">
        <v>123</v>
      </c>
      <c r="DT317" s="2" t="s">
        <v>123</v>
      </c>
      <c r="DU317" s="2" t="s">
        <v>123</v>
      </c>
      <c r="DV317" s="2" t="s">
        <v>123</v>
      </c>
      <c r="DW317" s="2" t="s">
        <v>123</v>
      </c>
      <c r="DX317" s="2" t="s">
        <v>123</v>
      </c>
      <c r="DY317" s="2" t="s">
        <v>123</v>
      </c>
      <c r="DZ317" s="2" t="s">
        <v>123</v>
      </c>
      <c r="EA317" s="2" t="s">
        <v>123</v>
      </c>
      <c r="EB317" s="2" t="s">
        <v>123</v>
      </c>
      <c r="EC317" s="2" t="s">
        <v>123</v>
      </c>
      <c r="ED317" s="2" t="s">
        <v>123</v>
      </c>
      <c r="EE317" s="2" t="s">
        <v>123</v>
      </c>
      <c r="EF317" s="2" t="s">
        <v>123</v>
      </c>
      <c r="EG317" s="2" t="s">
        <v>123</v>
      </c>
      <c r="EH317" s="2" t="s">
        <v>123</v>
      </c>
      <c r="EI317" s="2" t="s">
        <v>123</v>
      </c>
    </row>
    <row r="318" spans="1:139" ht="409.5">
      <c r="A318" s="2" t="s">
        <v>578</v>
      </c>
      <c r="B318" s="2" t="s">
        <v>10</v>
      </c>
      <c r="C318" s="2" t="s">
        <v>123</v>
      </c>
      <c r="D318" s="2" t="s">
        <v>123</v>
      </c>
      <c r="E318" s="2" t="s">
        <v>123</v>
      </c>
      <c r="F318" s="2" t="s">
        <v>123</v>
      </c>
      <c r="G318" s="2" t="s">
        <v>123</v>
      </c>
      <c r="H318" s="2" t="s">
        <v>123</v>
      </c>
      <c r="I318" s="2" t="s">
        <v>123</v>
      </c>
      <c r="J318" s="2" t="s">
        <v>123</v>
      </c>
      <c r="K318" s="2" t="s">
        <v>123</v>
      </c>
      <c r="L318" s="2" t="s">
        <v>123</v>
      </c>
      <c r="M318" s="2" t="s">
        <v>123</v>
      </c>
      <c r="N318" s="2" t="s">
        <v>123</v>
      </c>
      <c r="O318" s="2" t="s">
        <v>123</v>
      </c>
      <c r="P318" s="2" t="s">
        <v>123</v>
      </c>
      <c r="Q318" s="2" t="s">
        <v>123</v>
      </c>
      <c r="R318" s="2" t="s">
        <v>123</v>
      </c>
      <c r="S318" s="2" t="s">
        <v>123</v>
      </c>
      <c r="T318" s="2" t="s">
        <v>123</v>
      </c>
      <c r="U318" s="2" t="s">
        <v>123</v>
      </c>
      <c r="V318" s="2" t="s">
        <v>123</v>
      </c>
      <c r="W318" s="2" t="s">
        <v>123</v>
      </c>
      <c r="X318" s="2" t="s">
        <v>123</v>
      </c>
      <c r="Y318" s="2" t="s">
        <v>123</v>
      </c>
      <c r="Z318" s="2" t="s">
        <v>123</v>
      </c>
      <c r="AA318" s="2" t="s">
        <v>123</v>
      </c>
      <c r="AB318" s="2" t="s">
        <v>123</v>
      </c>
      <c r="AC318" s="2" t="s">
        <v>2348</v>
      </c>
      <c r="AD318">
        <v>2</v>
      </c>
      <c r="AE318">
        <v>10</v>
      </c>
      <c r="AF318">
        <v>0</v>
      </c>
      <c r="AG318">
        <v>0</v>
      </c>
      <c r="AH318">
        <v>20</v>
      </c>
      <c r="AI318">
        <v>30</v>
      </c>
      <c r="AJ318">
        <v>10</v>
      </c>
      <c r="AK318">
        <v>2</v>
      </c>
      <c r="AL318">
        <v>2</v>
      </c>
      <c r="AM318">
        <v>2</v>
      </c>
      <c r="AN318">
        <v>5</v>
      </c>
      <c r="AO318">
        <v>0</v>
      </c>
      <c r="AP318">
        <v>10</v>
      </c>
      <c r="AQ318">
        <v>0</v>
      </c>
      <c r="AR318">
        <v>0</v>
      </c>
      <c r="AS318">
        <v>7</v>
      </c>
      <c r="AT318" s="2" t="s">
        <v>2349</v>
      </c>
      <c r="AU318" s="2" t="s">
        <v>863</v>
      </c>
      <c r="AV318" s="2" t="s">
        <v>844</v>
      </c>
      <c r="AW318" s="2" t="s">
        <v>123</v>
      </c>
      <c r="AX318" s="2" t="s">
        <v>863</v>
      </c>
      <c r="AY318" s="2" t="s">
        <v>846</v>
      </c>
      <c r="AZ318" s="2" t="s">
        <v>846</v>
      </c>
      <c r="BA318" s="2" t="s">
        <v>863</v>
      </c>
      <c r="BB318" s="2" t="s">
        <v>863</v>
      </c>
      <c r="BC318" s="2" t="s">
        <v>863</v>
      </c>
      <c r="BD318" s="2" t="s">
        <v>863</v>
      </c>
      <c r="BE318" s="2" t="s">
        <v>863</v>
      </c>
      <c r="BF318" s="2" t="s">
        <v>123</v>
      </c>
      <c r="BG318" s="2" t="s">
        <v>837</v>
      </c>
      <c r="BH318" s="2" t="s">
        <v>837</v>
      </c>
      <c r="BI318" s="2" t="s">
        <v>838</v>
      </c>
      <c r="BJ318" s="2" t="s">
        <v>839</v>
      </c>
      <c r="BK318">
        <v>0</v>
      </c>
      <c r="BL318">
        <v>0</v>
      </c>
      <c r="BM318">
        <v>70</v>
      </c>
      <c r="BN318">
        <v>25</v>
      </c>
      <c r="BO318">
        <v>5</v>
      </c>
      <c r="BP318" s="2" t="s">
        <v>2350</v>
      </c>
      <c r="BQ318" s="2" t="s">
        <v>2351</v>
      </c>
      <c r="BR318" s="2" t="s">
        <v>2352</v>
      </c>
      <c r="BS318" s="2" t="s">
        <v>2353</v>
      </c>
      <c r="BT318" s="2" t="s">
        <v>123</v>
      </c>
      <c r="BU318" s="2" t="s">
        <v>123</v>
      </c>
      <c r="BV318" s="2" t="s">
        <v>123</v>
      </c>
      <c r="BW318" s="2" t="s">
        <v>123</v>
      </c>
      <c r="BX318" s="2" t="s">
        <v>123</v>
      </c>
      <c r="BY318" s="2" t="s">
        <v>123</v>
      </c>
      <c r="BZ318" s="2" t="s">
        <v>123</v>
      </c>
      <c r="CA318" s="2" t="s">
        <v>123</v>
      </c>
      <c r="CB318" s="2" t="s">
        <v>123</v>
      </c>
      <c r="CC318" s="2" t="s">
        <v>123</v>
      </c>
      <c r="CD318" s="2" t="s">
        <v>123</v>
      </c>
      <c r="CE318" s="2" t="s">
        <v>123</v>
      </c>
      <c r="CF318" s="2" t="s">
        <v>123</v>
      </c>
      <c r="CG318" s="2" t="s">
        <v>123</v>
      </c>
      <c r="CH318" s="2" t="s">
        <v>123</v>
      </c>
      <c r="CI318" s="2" t="s">
        <v>123</v>
      </c>
      <c r="CJ318" s="2" t="s">
        <v>123</v>
      </c>
      <c r="CK318" s="2" t="s">
        <v>123</v>
      </c>
      <c r="CL318" s="2" t="s">
        <v>123</v>
      </c>
      <c r="CM318" s="2" t="s">
        <v>123</v>
      </c>
      <c r="CN318" s="2" t="s">
        <v>123</v>
      </c>
      <c r="CO318" s="2" t="s">
        <v>123</v>
      </c>
      <c r="CP318" s="2" t="s">
        <v>123</v>
      </c>
      <c r="CQ318" s="2" t="s">
        <v>123</v>
      </c>
      <c r="CR318" s="2" t="s">
        <v>123</v>
      </c>
      <c r="CS318" s="2" t="s">
        <v>123</v>
      </c>
      <c r="CT318" s="2" t="s">
        <v>123</v>
      </c>
      <c r="CU318" s="2" t="s">
        <v>123</v>
      </c>
      <c r="CV318" s="2" t="s">
        <v>123</v>
      </c>
      <c r="CW318" s="2" t="s">
        <v>123</v>
      </c>
      <c r="CX318" s="2" t="s">
        <v>123</v>
      </c>
      <c r="CY318" s="2" t="s">
        <v>123</v>
      </c>
      <c r="CZ318" s="2" t="s">
        <v>123</v>
      </c>
      <c r="DA318" s="2" t="s">
        <v>123</v>
      </c>
      <c r="DB318" s="2" t="s">
        <v>123</v>
      </c>
      <c r="DC318" s="2" t="s">
        <v>123</v>
      </c>
      <c r="DD318" s="2" t="s">
        <v>123</v>
      </c>
      <c r="DE318" s="2" t="s">
        <v>123</v>
      </c>
      <c r="DF318" s="2" t="s">
        <v>123</v>
      </c>
      <c r="DG318" s="2" t="s">
        <v>123</v>
      </c>
      <c r="DH318" s="2" t="s">
        <v>123</v>
      </c>
      <c r="DI318" s="2" t="s">
        <v>123</v>
      </c>
      <c r="DJ318" s="2" t="s">
        <v>123</v>
      </c>
      <c r="DK318" s="2" t="s">
        <v>123</v>
      </c>
      <c r="DL318" s="2" t="s">
        <v>123</v>
      </c>
      <c r="DM318" s="2" t="s">
        <v>123</v>
      </c>
      <c r="DN318" s="2" t="s">
        <v>123</v>
      </c>
      <c r="DO318" s="2" t="s">
        <v>123</v>
      </c>
      <c r="DP318" s="2" t="s">
        <v>123</v>
      </c>
      <c r="DQ318" s="2" t="s">
        <v>123</v>
      </c>
      <c r="DR318" s="2" t="s">
        <v>123</v>
      </c>
      <c r="DS318" s="2" t="s">
        <v>123</v>
      </c>
      <c r="DT318" s="2" t="s">
        <v>123</v>
      </c>
      <c r="DU318" s="2" t="s">
        <v>123</v>
      </c>
      <c r="DV318" s="2" t="s">
        <v>123</v>
      </c>
      <c r="DW318" s="2" t="s">
        <v>123</v>
      </c>
      <c r="DX318" s="2" t="s">
        <v>123</v>
      </c>
      <c r="DY318" s="2" t="s">
        <v>123</v>
      </c>
      <c r="DZ318" s="2" t="s">
        <v>123</v>
      </c>
      <c r="EA318" s="2" t="s">
        <v>123</v>
      </c>
      <c r="EB318" s="2" t="s">
        <v>123</v>
      </c>
      <c r="EC318" s="2" t="s">
        <v>123</v>
      </c>
      <c r="ED318" s="2" t="s">
        <v>123</v>
      </c>
      <c r="EE318" s="2" t="s">
        <v>123</v>
      </c>
      <c r="EF318" s="2" t="s">
        <v>123</v>
      </c>
      <c r="EG318" s="2" t="s">
        <v>123</v>
      </c>
      <c r="EH318" s="2" t="s">
        <v>123</v>
      </c>
      <c r="EI318" s="2" t="s">
        <v>123</v>
      </c>
    </row>
    <row r="319" spans="1:139" ht="57.95">
      <c r="A319" s="2" t="s">
        <v>579</v>
      </c>
      <c r="B319" s="2" t="s">
        <v>10</v>
      </c>
      <c r="C319" s="2" t="s">
        <v>123</v>
      </c>
      <c r="D319" s="2" t="s">
        <v>123</v>
      </c>
      <c r="E319" s="2" t="s">
        <v>123</v>
      </c>
      <c r="F319" s="2" t="s">
        <v>123</v>
      </c>
      <c r="G319" s="2" t="s">
        <v>123</v>
      </c>
      <c r="H319" s="2" t="s">
        <v>123</v>
      </c>
      <c r="I319" s="2" t="s">
        <v>123</v>
      </c>
      <c r="J319" s="2" t="s">
        <v>123</v>
      </c>
      <c r="K319" s="2" t="s">
        <v>123</v>
      </c>
      <c r="L319" s="2" t="s">
        <v>123</v>
      </c>
      <c r="M319" s="2" t="s">
        <v>123</v>
      </c>
      <c r="N319" s="2" t="s">
        <v>123</v>
      </c>
      <c r="O319" s="2" t="s">
        <v>123</v>
      </c>
      <c r="P319" s="2" t="s">
        <v>123</v>
      </c>
      <c r="Q319" s="2" t="s">
        <v>123</v>
      </c>
      <c r="R319" s="2" t="s">
        <v>123</v>
      </c>
      <c r="S319" s="2" t="s">
        <v>123</v>
      </c>
      <c r="T319" s="2" t="s">
        <v>123</v>
      </c>
      <c r="U319" s="2" t="s">
        <v>123</v>
      </c>
      <c r="V319" s="2" t="s">
        <v>123</v>
      </c>
      <c r="W319" s="2" t="s">
        <v>123</v>
      </c>
      <c r="X319" s="2" t="s">
        <v>123</v>
      </c>
      <c r="Y319" s="2" t="s">
        <v>123</v>
      </c>
      <c r="Z319" s="2" t="s">
        <v>123</v>
      </c>
      <c r="AA319" s="2" t="s">
        <v>123</v>
      </c>
      <c r="AB319" s="2" t="s">
        <v>123</v>
      </c>
      <c r="AC319" s="2" t="s">
        <v>2354</v>
      </c>
      <c r="AD319">
        <v>0.5</v>
      </c>
      <c r="AE319">
        <v>10</v>
      </c>
      <c r="AF319">
        <v>0.5</v>
      </c>
      <c r="AG319">
        <v>0</v>
      </c>
      <c r="AH319">
        <v>0.5</v>
      </c>
      <c r="AI319">
        <v>60</v>
      </c>
      <c r="AJ319">
        <v>10</v>
      </c>
      <c r="AK319">
        <v>3</v>
      </c>
      <c r="AL319">
        <v>1</v>
      </c>
      <c r="AM319">
        <v>0.5</v>
      </c>
      <c r="AN319">
        <v>3</v>
      </c>
      <c r="AO319">
        <v>0</v>
      </c>
      <c r="AP319">
        <v>10</v>
      </c>
      <c r="AQ319">
        <v>0.5</v>
      </c>
      <c r="AR319">
        <v>0.5</v>
      </c>
      <c r="AS319">
        <v>0</v>
      </c>
      <c r="AT319" s="2" t="s">
        <v>123</v>
      </c>
      <c r="AU319" s="2" t="s">
        <v>863</v>
      </c>
      <c r="AV319" s="2" t="s">
        <v>846</v>
      </c>
      <c r="AW319" s="2" t="s">
        <v>846</v>
      </c>
      <c r="AX319" s="2" t="s">
        <v>863</v>
      </c>
      <c r="AY319" s="2" t="s">
        <v>844</v>
      </c>
      <c r="AZ319" s="2" t="s">
        <v>853</v>
      </c>
      <c r="BA319" s="2" t="s">
        <v>863</v>
      </c>
      <c r="BB319" s="2" t="s">
        <v>863</v>
      </c>
      <c r="BC319" s="2" t="s">
        <v>863</v>
      </c>
      <c r="BD319" s="2" t="s">
        <v>863</v>
      </c>
      <c r="BE319" s="2" t="s">
        <v>863</v>
      </c>
      <c r="BF319" s="2" t="s">
        <v>123</v>
      </c>
      <c r="BG319" s="2" t="s">
        <v>838</v>
      </c>
      <c r="BH319" s="2" t="s">
        <v>838</v>
      </c>
      <c r="BI319" s="2" t="s">
        <v>838</v>
      </c>
      <c r="BJ319" s="2" t="s">
        <v>839</v>
      </c>
      <c r="BK319">
        <v>0</v>
      </c>
      <c r="BL319">
        <v>0</v>
      </c>
      <c r="BM319">
        <v>10</v>
      </c>
      <c r="BN319">
        <v>70</v>
      </c>
      <c r="BO319">
        <v>20</v>
      </c>
      <c r="BP319" s="2" t="s">
        <v>2355</v>
      </c>
      <c r="BQ319" s="2" t="s">
        <v>2356</v>
      </c>
      <c r="BR319" s="2" t="s">
        <v>2357</v>
      </c>
      <c r="BS319" s="2" t="s">
        <v>2358</v>
      </c>
      <c r="BT319" s="2" t="s">
        <v>123</v>
      </c>
      <c r="BU319" s="2" t="s">
        <v>123</v>
      </c>
      <c r="BV319" s="2" t="s">
        <v>123</v>
      </c>
      <c r="BW319" s="2" t="s">
        <v>123</v>
      </c>
      <c r="BX319" s="2" t="s">
        <v>123</v>
      </c>
      <c r="BY319" s="2" t="s">
        <v>123</v>
      </c>
      <c r="BZ319" s="2" t="s">
        <v>123</v>
      </c>
      <c r="CA319" s="2" t="s">
        <v>123</v>
      </c>
      <c r="CB319" s="2" t="s">
        <v>123</v>
      </c>
      <c r="CC319" s="2" t="s">
        <v>123</v>
      </c>
      <c r="CD319" s="2" t="s">
        <v>123</v>
      </c>
      <c r="CE319" s="2" t="s">
        <v>123</v>
      </c>
      <c r="CF319" s="2" t="s">
        <v>123</v>
      </c>
      <c r="CG319" s="2" t="s">
        <v>123</v>
      </c>
      <c r="CH319" s="2" t="s">
        <v>123</v>
      </c>
      <c r="CI319" s="2" t="s">
        <v>123</v>
      </c>
      <c r="CJ319" s="2" t="s">
        <v>123</v>
      </c>
      <c r="CK319" s="2" t="s">
        <v>123</v>
      </c>
      <c r="CL319" s="2" t="s">
        <v>123</v>
      </c>
      <c r="CM319" s="2" t="s">
        <v>123</v>
      </c>
      <c r="CN319" s="2" t="s">
        <v>123</v>
      </c>
      <c r="CO319" s="2" t="s">
        <v>123</v>
      </c>
      <c r="CP319" s="2" t="s">
        <v>123</v>
      </c>
      <c r="CQ319" s="2" t="s">
        <v>123</v>
      </c>
      <c r="CR319" s="2" t="s">
        <v>123</v>
      </c>
      <c r="CS319" s="2" t="s">
        <v>123</v>
      </c>
      <c r="CT319" s="2" t="s">
        <v>123</v>
      </c>
      <c r="CU319" s="2" t="s">
        <v>123</v>
      </c>
      <c r="CV319" s="2" t="s">
        <v>123</v>
      </c>
      <c r="CW319" s="2" t="s">
        <v>123</v>
      </c>
      <c r="CX319" s="2" t="s">
        <v>123</v>
      </c>
      <c r="CY319" s="2" t="s">
        <v>123</v>
      </c>
      <c r="CZ319" s="2" t="s">
        <v>123</v>
      </c>
      <c r="DA319" s="2" t="s">
        <v>123</v>
      </c>
      <c r="DB319" s="2" t="s">
        <v>123</v>
      </c>
      <c r="DC319" s="2" t="s">
        <v>123</v>
      </c>
      <c r="DD319" s="2" t="s">
        <v>123</v>
      </c>
      <c r="DE319" s="2" t="s">
        <v>123</v>
      </c>
      <c r="DF319" s="2" t="s">
        <v>123</v>
      </c>
      <c r="DG319" s="2" t="s">
        <v>123</v>
      </c>
      <c r="DH319" s="2" t="s">
        <v>123</v>
      </c>
      <c r="DI319" s="2" t="s">
        <v>123</v>
      </c>
      <c r="DJ319" s="2" t="s">
        <v>123</v>
      </c>
      <c r="DK319" s="2" t="s">
        <v>123</v>
      </c>
      <c r="DL319" s="2" t="s">
        <v>123</v>
      </c>
      <c r="DM319" s="2" t="s">
        <v>123</v>
      </c>
      <c r="DN319" s="2" t="s">
        <v>123</v>
      </c>
      <c r="DO319" s="2" t="s">
        <v>123</v>
      </c>
      <c r="DP319" s="2" t="s">
        <v>123</v>
      </c>
      <c r="DQ319" s="2" t="s">
        <v>123</v>
      </c>
      <c r="DR319" s="2" t="s">
        <v>123</v>
      </c>
      <c r="DS319" s="2" t="s">
        <v>123</v>
      </c>
      <c r="DT319" s="2" t="s">
        <v>123</v>
      </c>
      <c r="DU319" s="2" t="s">
        <v>123</v>
      </c>
      <c r="DV319" s="2" t="s">
        <v>123</v>
      </c>
      <c r="DW319" s="2" t="s">
        <v>123</v>
      </c>
      <c r="DX319" s="2" t="s">
        <v>123</v>
      </c>
      <c r="DY319" s="2" t="s">
        <v>123</v>
      </c>
      <c r="DZ319" s="2" t="s">
        <v>123</v>
      </c>
      <c r="EA319" s="2" t="s">
        <v>123</v>
      </c>
      <c r="EB319" s="2" t="s">
        <v>123</v>
      </c>
      <c r="EC319" s="2" t="s">
        <v>123</v>
      </c>
      <c r="ED319" s="2" t="s">
        <v>123</v>
      </c>
      <c r="EE319" s="2" t="s">
        <v>123</v>
      </c>
      <c r="EF319" s="2" t="s">
        <v>123</v>
      </c>
      <c r="EG319" s="2" t="s">
        <v>123</v>
      </c>
      <c r="EH319" s="2" t="s">
        <v>123</v>
      </c>
      <c r="EI319" s="2" t="s">
        <v>123</v>
      </c>
    </row>
    <row r="320" spans="1:139" ht="409.5">
      <c r="A320" s="2" t="s">
        <v>580</v>
      </c>
      <c r="B320" s="2" t="s">
        <v>10</v>
      </c>
      <c r="C320" s="2" t="s">
        <v>123</v>
      </c>
      <c r="D320" s="2" t="s">
        <v>123</v>
      </c>
      <c r="E320" s="2" t="s">
        <v>123</v>
      </c>
      <c r="F320" s="2" t="s">
        <v>123</v>
      </c>
      <c r="G320" s="2" t="s">
        <v>123</v>
      </c>
      <c r="H320" s="2" t="s">
        <v>123</v>
      </c>
      <c r="I320" s="2" t="s">
        <v>123</v>
      </c>
      <c r="J320" s="2" t="s">
        <v>123</v>
      </c>
      <c r="K320" s="2" t="s">
        <v>123</v>
      </c>
      <c r="L320" s="2" t="s">
        <v>123</v>
      </c>
      <c r="M320" s="2" t="s">
        <v>123</v>
      </c>
      <c r="N320" s="2" t="s">
        <v>123</v>
      </c>
      <c r="O320" s="2" t="s">
        <v>123</v>
      </c>
      <c r="P320" s="2" t="s">
        <v>123</v>
      </c>
      <c r="Q320" s="2" t="s">
        <v>123</v>
      </c>
      <c r="R320" s="2" t="s">
        <v>123</v>
      </c>
      <c r="S320" s="2" t="s">
        <v>123</v>
      </c>
      <c r="T320" s="2" t="s">
        <v>123</v>
      </c>
      <c r="U320" s="2" t="s">
        <v>123</v>
      </c>
      <c r="V320" s="2" t="s">
        <v>123</v>
      </c>
      <c r="W320" s="2" t="s">
        <v>123</v>
      </c>
      <c r="X320" s="2" t="s">
        <v>123</v>
      </c>
      <c r="Y320" s="2" t="s">
        <v>123</v>
      </c>
      <c r="Z320" s="2" t="s">
        <v>123</v>
      </c>
      <c r="AA320" s="2" t="s">
        <v>123</v>
      </c>
      <c r="AB320" s="2" t="s">
        <v>123</v>
      </c>
      <c r="AC320" s="2" t="s">
        <v>2359</v>
      </c>
      <c r="AD320">
        <v>3</v>
      </c>
      <c r="AE320">
        <v>15</v>
      </c>
      <c r="AF320">
        <v>10</v>
      </c>
      <c r="AG320">
        <v>2</v>
      </c>
      <c r="AH320">
        <v>10</v>
      </c>
      <c r="AI320">
        <v>15</v>
      </c>
      <c r="AJ320">
        <v>10</v>
      </c>
      <c r="AK320">
        <v>3</v>
      </c>
      <c r="AL320">
        <v>2</v>
      </c>
      <c r="AM320">
        <v>2</v>
      </c>
      <c r="AN320">
        <v>6</v>
      </c>
      <c r="AO320">
        <v>3</v>
      </c>
      <c r="AP320">
        <v>10</v>
      </c>
      <c r="AQ320">
        <v>3</v>
      </c>
      <c r="AR320">
        <v>1</v>
      </c>
      <c r="AS320">
        <v>5</v>
      </c>
      <c r="AT320" s="2" t="s">
        <v>2360</v>
      </c>
      <c r="AU320" s="2" t="s">
        <v>863</v>
      </c>
      <c r="AV320" s="2" t="s">
        <v>844</v>
      </c>
      <c r="AW320" s="2" t="s">
        <v>844</v>
      </c>
      <c r="AX320" s="2" t="s">
        <v>846</v>
      </c>
      <c r="AY320" s="2" t="s">
        <v>845</v>
      </c>
      <c r="AZ320" s="2" t="s">
        <v>891</v>
      </c>
      <c r="BA320" s="2" t="s">
        <v>846</v>
      </c>
      <c r="BB320" s="2" t="s">
        <v>845</v>
      </c>
      <c r="BC320" s="2" t="s">
        <v>846</v>
      </c>
      <c r="BD320" s="2" t="s">
        <v>846</v>
      </c>
      <c r="BE320" s="2" t="s">
        <v>846</v>
      </c>
      <c r="BF320" s="2" t="s">
        <v>846</v>
      </c>
      <c r="BG320" s="2" t="s">
        <v>838</v>
      </c>
      <c r="BH320" s="2" t="s">
        <v>849</v>
      </c>
      <c r="BI320" s="2" t="s">
        <v>849</v>
      </c>
      <c r="BJ320" s="2" t="s">
        <v>838</v>
      </c>
      <c r="BK320">
        <v>2</v>
      </c>
      <c r="BL320">
        <v>5</v>
      </c>
      <c r="BM320">
        <v>10</v>
      </c>
      <c r="BN320">
        <v>70</v>
      </c>
      <c r="BO320">
        <v>13</v>
      </c>
      <c r="BP320" s="2" t="s">
        <v>2361</v>
      </c>
      <c r="BQ320" s="2" t="s">
        <v>2362</v>
      </c>
      <c r="BR320" s="2" t="s">
        <v>2363</v>
      </c>
      <c r="BS320" s="2" t="s">
        <v>2364</v>
      </c>
      <c r="BT320" s="2" t="s">
        <v>123</v>
      </c>
      <c r="BU320" s="2" t="s">
        <v>123</v>
      </c>
      <c r="BV320" s="2" t="s">
        <v>123</v>
      </c>
      <c r="BW320" s="2" t="s">
        <v>123</v>
      </c>
      <c r="BX320" s="2" t="s">
        <v>123</v>
      </c>
      <c r="BY320" s="2" t="s">
        <v>123</v>
      </c>
      <c r="BZ320" s="2" t="s">
        <v>123</v>
      </c>
      <c r="CA320" s="2" t="s">
        <v>123</v>
      </c>
      <c r="CB320" s="2" t="s">
        <v>123</v>
      </c>
      <c r="CC320" s="2" t="s">
        <v>123</v>
      </c>
      <c r="CD320" s="2" t="s">
        <v>123</v>
      </c>
      <c r="CE320" s="2" t="s">
        <v>123</v>
      </c>
      <c r="CF320" s="2" t="s">
        <v>123</v>
      </c>
      <c r="CG320" s="2" t="s">
        <v>123</v>
      </c>
      <c r="CH320" s="2" t="s">
        <v>123</v>
      </c>
      <c r="CI320" s="2" t="s">
        <v>123</v>
      </c>
      <c r="CJ320" s="2" t="s">
        <v>123</v>
      </c>
      <c r="CK320" s="2" t="s">
        <v>123</v>
      </c>
      <c r="CL320" s="2" t="s">
        <v>123</v>
      </c>
      <c r="CM320" s="2" t="s">
        <v>123</v>
      </c>
      <c r="CN320" s="2" t="s">
        <v>123</v>
      </c>
      <c r="CO320" s="2" t="s">
        <v>123</v>
      </c>
      <c r="CP320" s="2" t="s">
        <v>123</v>
      </c>
      <c r="CQ320" s="2" t="s">
        <v>123</v>
      </c>
      <c r="CR320" s="2" t="s">
        <v>123</v>
      </c>
      <c r="CS320" s="2" t="s">
        <v>123</v>
      </c>
      <c r="CT320" s="2" t="s">
        <v>123</v>
      </c>
      <c r="CU320" s="2" t="s">
        <v>123</v>
      </c>
      <c r="CV320" s="2" t="s">
        <v>123</v>
      </c>
      <c r="CW320" s="2" t="s">
        <v>123</v>
      </c>
      <c r="CX320" s="2" t="s">
        <v>123</v>
      </c>
      <c r="CY320" s="2" t="s">
        <v>123</v>
      </c>
      <c r="CZ320" s="2" t="s">
        <v>123</v>
      </c>
      <c r="DA320" s="2" t="s">
        <v>123</v>
      </c>
      <c r="DB320" s="2" t="s">
        <v>123</v>
      </c>
      <c r="DC320" s="2" t="s">
        <v>123</v>
      </c>
      <c r="DD320" s="2" t="s">
        <v>123</v>
      </c>
      <c r="DE320" s="2" t="s">
        <v>123</v>
      </c>
      <c r="DF320" s="2" t="s">
        <v>123</v>
      </c>
      <c r="DG320" s="2" t="s">
        <v>123</v>
      </c>
      <c r="DH320" s="2" t="s">
        <v>123</v>
      </c>
      <c r="DI320" s="2" t="s">
        <v>123</v>
      </c>
      <c r="DJ320" s="2" t="s">
        <v>123</v>
      </c>
      <c r="DK320" s="2" t="s">
        <v>123</v>
      </c>
      <c r="DL320" s="2" t="s">
        <v>123</v>
      </c>
      <c r="DM320" s="2" t="s">
        <v>123</v>
      </c>
      <c r="DN320" s="2" t="s">
        <v>123</v>
      </c>
      <c r="DO320" s="2" t="s">
        <v>123</v>
      </c>
      <c r="DP320" s="2" t="s">
        <v>123</v>
      </c>
      <c r="DQ320" s="2" t="s">
        <v>123</v>
      </c>
      <c r="DR320" s="2" t="s">
        <v>123</v>
      </c>
      <c r="DS320" s="2" t="s">
        <v>123</v>
      </c>
      <c r="DT320" s="2" t="s">
        <v>123</v>
      </c>
      <c r="DU320" s="2" t="s">
        <v>123</v>
      </c>
      <c r="DV320" s="2" t="s">
        <v>123</v>
      </c>
      <c r="DW320" s="2" t="s">
        <v>123</v>
      </c>
      <c r="DX320" s="2" t="s">
        <v>123</v>
      </c>
      <c r="DY320" s="2" t="s">
        <v>123</v>
      </c>
      <c r="DZ320" s="2" t="s">
        <v>123</v>
      </c>
      <c r="EA320" s="2" t="s">
        <v>123</v>
      </c>
      <c r="EB320" s="2" t="s">
        <v>123</v>
      </c>
      <c r="EC320" s="2" t="s">
        <v>123</v>
      </c>
      <c r="ED320" s="2" t="s">
        <v>123</v>
      </c>
      <c r="EE320" s="2" t="s">
        <v>123</v>
      </c>
      <c r="EF320" s="2" t="s">
        <v>123</v>
      </c>
      <c r="EG320" s="2" t="s">
        <v>123</v>
      </c>
      <c r="EH320" s="2" t="s">
        <v>123</v>
      </c>
      <c r="EI320" s="2" t="s">
        <v>123</v>
      </c>
    </row>
    <row r="321" spans="1:139" ht="87">
      <c r="A321" s="2" t="s">
        <v>695</v>
      </c>
      <c r="B321" s="2" t="s">
        <v>11</v>
      </c>
      <c r="C321" s="2" t="s">
        <v>123</v>
      </c>
      <c r="D321" s="2" t="s">
        <v>123</v>
      </c>
      <c r="E321" s="2" t="s">
        <v>123</v>
      </c>
      <c r="F321" s="2" t="s">
        <v>123</v>
      </c>
      <c r="G321" s="2" t="s">
        <v>123</v>
      </c>
      <c r="H321" s="2" t="s">
        <v>123</v>
      </c>
      <c r="I321" s="2" t="s">
        <v>123</v>
      </c>
      <c r="J321" s="2" t="s">
        <v>123</v>
      </c>
      <c r="K321" s="2" t="s">
        <v>123</v>
      </c>
      <c r="L321" s="2" t="s">
        <v>123</v>
      </c>
      <c r="M321" s="2" t="s">
        <v>123</v>
      </c>
      <c r="N321" s="2" t="s">
        <v>123</v>
      </c>
      <c r="O321" s="2" t="s">
        <v>123</v>
      </c>
      <c r="P321" s="2" t="s">
        <v>123</v>
      </c>
      <c r="Q321" s="2" t="s">
        <v>123</v>
      </c>
      <c r="R321" s="2" t="s">
        <v>123</v>
      </c>
      <c r="S321" s="2" t="s">
        <v>123</v>
      </c>
      <c r="T321" s="2" t="s">
        <v>123</v>
      </c>
      <c r="U321" s="2" t="s">
        <v>123</v>
      </c>
      <c r="V321" s="2" t="s">
        <v>123</v>
      </c>
      <c r="W321" s="2" t="s">
        <v>123</v>
      </c>
      <c r="X321" s="2" t="s">
        <v>123</v>
      </c>
      <c r="Y321" s="2" t="s">
        <v>123</v>
      </c>
      <c r="Z321" s="2" t="s">
        <v>123</v>
      </c>
      <c r="AA321" s="2" t="s">
        <v>123</v>
      </c>
      <c r="AB321" s="2" t="s">
        <v>123</v>
      </c>
      <c r="AC321" s="2" t="s">
        <v>2365</v>
      </c>
      <c r="AD321" s="2" t="s">
        <v>123</v>
      </c>
      <c r="AE321" s="2" t="s">
        <v>123</v>
      </c>
      <c r="AF321" s="2" t="s">
        <v>123</v>
      </c>
      <c r="AG321" s="2" t="s">
        <v>123</v>
      </c>
      <c r="AH321" s="2" t="s">
        <v>123</v>
      </c>
      <c r="AI321" s="2" t="s">
        <v>123</v>
      </c>
      <c r="AJ321" s="2" t="s">
        <v>123</v>
      </c>
      <c r="AK321" s="2" t="s">
        <v>123</v>
      </c>
      <c r="AL321" s="2" t="s">
        <v>123</v>
      </c>
      <c r="AM321" s="2" t="s">
        <v>123</v>
      </c>
      <c r="AN321" s="2" t="s">
        <v>123</v>
      </c>
      <c r="AO321" s="2" t="s">
        <v>123</v>
      </c>
      <c r="AP321" s="2" t="s">
        <v>123</v>
      </c>
      <c r="AQ321" s="2" t="s">
        <v>123</v>
      </c>
      <c r="AR321" s="2" t="s">
        <v>123</v>
      </c>
      <c r="AS321" s="2" t="s">
        <v>123</v>
      </c>
      <c r="AT321" s="2" t="s">
        <v>123</v>
      </c>
      <c r="AU321" s="2" t="s">
        <v>123</v>
      </c>
      <c r="AV321" s="2" t="s">
        <v>123</v>
      </c>
      <c r="AW321" s="2" t="s">
        <v>123</v>
      </c>
      <c r="AX321" s="2" t="s">
        <v>123</v>
      </c>
      <c r="AY321" s="2" t="s">
        <v>123</v>
      </c>
      <c r="AZ321" s="2" t="s">
        <v>123</v>
      </c>
      <c r="BA321" s="2" t="s">
        <v>123</v>
      </c>
      <c r="BB321" s="2" t="s">
        <v>123</v>
      </c>
      <c r="BC321" s="2" t="s">
        <v>123</v>
      </c>
      <c r="BD321" s="2" t="s">
        <v>123</v>
      </c>
      <c r="BE321" s="2" t="s">
        <v>123</v>
      </c>
      <c r="BF321" s="2" t="s">
        <v>123</v>
      </c>
      <c r="BG321" s="2" t="s">
        <v>838</v>
      </c>
      <c r="BH321" s="2" t="s">
        <v>849</v>
      </c>
      <c r="BI321" s="2" t="s">
        <v>849</v>
      </c>
      <c r="BJ321" s="2" t="s">
        <v>838</v>
      </c>
      <c r="BK321">
        <v>0</v>
      </c>
      <c r="BL321">
        <v>0</v>
      </c>
      <c r="BM321">
        <v>0</v>
      </c>
      <c r="BN321">
        <v>15</v>
      </c>
      <c r="BO321">
        <v>85</v>
      </c>
      <c r="BP321" s="2" t="s">
        <v>2366</v>
      </c>
      <c r="BQ321" s="2" t="s">
        <v>2367</v>
      </c>
      <c r="BR321" s="2" t="s">
        <v>2368</v>
      </c>
      <c r="BS321" s="2" t="s">
        <v>2369</v>
      </c>
      <c r="BT321">
        <v>71</v>
      </c>
      <c r="BU321">
        <v>5</v>
      </c>
      <c r="BV321">
        <v>1</v>
      </c>
      <c r="BW321">
        <v>1</v>
      </c>
      <c r="BX321">
        <v>1</v>
      </c>
      <c r="BY321">
        <v>0</v>
      </c>
      <c r="BZ321">
        <v>1</v>
      </c>
      <c r="CA321">
        <v>1</v>
      </c>
      <c r="CB321">
        <v>1</v>
      </c>
      <c r="CC321">
        <v>8</v>
      </c>
      <c r="CD321">
        <v>8</v>
      </c>
      <c r="CE321">
        <v>2</v>
      </c>
      <c r="CF321">
        <v>0</v>
      </c>
      <c r="CG321" s="2" t="s">
        <v>123</v>
      </c>
      <c r="CH321">
        <v>100</v>
      </c>
      <c r="CI321">
        <v>45</v>
      </c>
      <c r="CJ321">
        <v>25</v>
      </c>
      <c r="CK321">
        <v>25</v>
      </c>
      <c r="CL321">
        <v>5</v>
      </c>
      <c r="CM321">
        <v>0</v>
      </c>
      <c r="CN321" s="2" t="s">
        <v>123</v>
      </c>
      <c r="CO321" s="2" t="s">
        <v>845</v>
      </c>
      <c r="CP321" s="2" t="s">
        <v>845</v>
      </c>
      <c r="CQ321" s="2" t="s">
        <v>847</v>
      </c>
      <c r="CR321" s="2" t="s">
        <v>846</v>
      </c>
      <c r="CS321" s="2" t="s">
        <v>845</v>
      </c>
      <c r="CT321" s="2" t="s">
        <v>844</v>
      </c>
      <c r="CU321" s="2" t="s">
        <v>844</v>
      </c>
      <c r="CV321" s="2" t="s">
        <v>891</v>
      </c>
      <c r="CW321" s="2" t="s">
        <v>845</v>
      </c>
      <c r="CX321" s="2" t="s">
        <v>123</v>
      </c>
      <c r="CY321" s="2" t="s">
        <v>123</v>
      </c>
      <c r="CZ321" s="2" t="s">
        <v>123</v>
      </c>
      <c r="DA321" s="2" t="s">
        <v>123</v>
      </c>
      <c r="DB321" s="2" t="s">
        <v>123</v>
      </c>
      <c r="DC321" s="2" t="s">
        <v>123</v>
      </c>
      <c r="DD321" s="2" t="s">
        <v>123</v>
      </c>
      <c r="DE321" s="2" t="s">
        <v>123</v>
      </c>
      <c r="DF321" s="2" t="s">
        <v>123</v>
      </c>
      <c r="DG321" s="2" t="s">
        <v>123</v>
      </c>
      <c r="DH321" s="2" t="s">
        <v>123</v>
      </c>
      <c r="DI321" s="2" t="s">
        <v>123</v>
      </c>
      <c r="DJ321" s="2" t="s">
        <v>123</v>
      </c>
      <c r="DK321" s="2" t="s">
        <v>123</v>
      </c>
      <c r="DL321" s="2" t="s">
        <v>123</v>
      </c>
      <c r="DM321" s="2" t="s">
        <v>123</v>
      </c>
      <c r="DN321" s="2" t="s">
        <v>123</v>
      </c>
      <c r="DO321" s="2" t="s">
        <v>123</v>
      </c>
      <c r="DP321" s="2" t="s">
        <v>123</v>
      </c>
      <c r="DQ321" s="2" t="s">
        <v>123</v>
      </c>
      <c r="DR321" s="2" t="s">
        <v>123</v>
      </c>
      <c r="DS321" s="2" t="s">
        <v>123</v>
      </c>
      <c r="DT321" s="2" t="s">
        <v>123</v>
      </c>
      <c r="DU321" s="2" t="s">
        <v>123</v>
      </c>
      <c r="DV321" s="2" t="s">
        <v>123</v>
      </c>
      <c r="DW321" s="2" t="s">
        <v>123</v>
      </c>
      <c r="DX321" s="2" t="s">
        <v>123</v>
      </c>
      <c r="DY321" s="2" t="s">
        <v>123</v>
      </c>
      <c r="DZ321" s="2" t="s">
        <v>123</v>
      </c>
      <c r="EA321" s="2" t="s">
        <v>123</v>
      </c>
      <c r="EB321" s="2" t="s">
        <v>123</v>
      </c>
      <c r="EC321" s="2" t="s">
        <v>123</v>
      </c>
      <c r="ED321" s="2" t="s">
        <v>123</v>
      </c>
      <c r="EE321" s="2" t="s">
        <v>123</v>
      </c>
      <c r="EF321" s="2" t="s">
        <v>123</v>
      </c>
      <c r="EG321" s="2" t="s">
        <v>123</v>
      </c>
      <c r="EH321" s="2" t="s">
        <v>123</v>
      </c>
      <c r="EI321" s="2" t="s">
        <v>123</v>
      </c>
    </row>
    <row r="322" spans="1:139" ht="87">
      <c r="A322" s="2" t="s">
        <v>696</v>
      </c>
      <c r="B322" s="2" t="s">
        <v>11</v>
      </c>
      <c r="C322" s="2" t="s">
        <v>123</v>
      </c>
      <c r="D322" s="2" t="s">
        <v>123</v>
      </c>
      <c r="E322" s="2" t="s">
        <v>123</v>
      </c>
      <c r="F322" s="2" t="s">
        <v>123</v>
      </c>
      <c r="G322" s="2" t="s">
        <v>123</v>
      </c>
      <c r="H322" s="2" t="s">
        <v>123</v>
      </c>
      <c r="I322" s="2" t="s">
        <v>123</v>
      </c>
      <c r="J322" s="2" t="s">
        <v>123</v>
      </c>
      <c r="K322" s="2" t="s">
        <v>123</v>
      </c>
      <c r="L322" s="2" t="s">
        <v>123</v>
      </c>
      <c r="M322" s="2" t="s">
        <v>123</v>
      </c>
      <c r="N322" s="2" t="s">
        <v>123</v>
      </c>
      <c r="O322" s="2" t="s">
        <v>123</v>
      </c>
      <c r="P322" s="2" t="s">
        <v>123</v>
      </c>
      <c r="Q322" s="2" t="s">
        <v>123</v>
      </c>
      <c r="R322" s="2" t="s">
        <v>123</v>
      </c>
      <c r="S322" s="2" t="s">
        <v>123</v>
      </c>
      <c r="T322" s="2" t="s">
        <v>123</v>
      </c>
      <c r="U322" s="2" t="s">
        <v>123</v>
      </c>
      <c r="V322" s="2" t="s">
        <v>123</v>
      </c>
      <c r="W322" s="2" t="s">
        <v>123</v>
      </c>
      <c r="X322" s="2" t="s">
        <v>123</v>
      </c>
      <c r="Y322" s="2" t="s">
        <v>123</v>
      </c>
      <c r="Z322" s="2" t="s">
        <v>123</v>
      </c>
      <c r="AA322" s="2" t="s">
        <v>123</v>
      </c>
      <c r="AB322" s="2" t="s">
        <v>123</v>
      </c>
      <c r="AC322" s="2" t="s">
        <v>2370</v>
      </c>
      <c r="AD322" s="2" t="s">
        <v>123</v>
      </c>
      <c r="AE322" s="2" t="s">
        <v>123</v>
      </c>
      <c r="AF322" s="2" t="s">
        <v>123</v>
      </c>
      <c r="AG322" s="2" t="s">
        <v>123</v>
      </c>
      <c r="AH322" s="2" t="s">
        <v>123</v>
      </c>
      <c r="AI322" s="2" t="s">
        <v>123</v>
      </c>
      <c r="AJ322" s="2" t="s">
        <v>123</v>
      </c>
      <c r="AK322" s="2" t="s">
        <v>123</v>
      </c>
      <c r="AL322" s="2" t="s">
        <v>123</v>
      </c>
      <c r="AM322" s="2" t="s">
        <v>123</v>
      </c>
      <c r="AN322" s="2" t="s">
        <v>123</v>
      </c>
      <c r="AO322" s="2" t="s">
        <v>123</v>
      </c>
      <c r="AP322" s="2" t="s">
        <v>123</v>
      </c>
      <c r="AQ322" s="2" t="s">
        <v>123</v>
      </c>
      <c r="AR322" s="2" t="s">
        <v>123</v>
      </c>
      <c r="AS322" s="2" t="s">
        <v>123</v>
      </c>
      <c r="AT322" s="2" t="s">
        <v>123</v>
      </c>
      <c r="AU322" s="2" t="s">
        <v>123</v>
      </c>
      <c r="AV322" s="2" t="s">
        <v>123</v>
      </c>
      <c r="AW322" s="2" t="s">
        <v>123</v>
      </c>
      <c r="AX322" s="2" t="s">
        <v>123</v>
      </c>
      <c r="AY322" s="2" t="s">
        <v>123</v>
      </c>
      <c r="AZ322" s="2" t="s">
        <v>123</v>
      </c>
      <c r="BA322" s="2" t="s">
        <v>123</v>
      </c>
      <c r="BB322" s="2" t="s">
        <v>123</v>
      </c>
      <c r="BC322" s="2" t="s">
        <v>123</v>
      </c>
      <c r="BD322" s="2" t="s">
        <v>123</v>
      </c>
      <c r="BE322" s="2" t="s">
        <v>123</v>
      </c>
      <c r="BF322" s="2" t="s">
        <v>123</v>
      </c>
      <c r="BG322" s="2" t="s">
        <v>838</v>
      </c>
      <c r="BH322" s="2" t="s">
        <v>838</v>
      </c>
      <c r="BI322" s="2" t="s">
        <v>849</v>
      </c>
      <c r="BJ322" s="2" t="s">
        <v>838</v>
      </c>
      <c r="BK322">
        <v>5</v>
      </c>
      <c r="BL322">
        <v>5</v>
      </c>
      <c r="BM322">
        <v>10</v>
      </c>
      <c r="BN322">
        <v>45</v>
      </c>
      <c r="BO322">
        <v>35</v>
      </c>
      <c r="BP322" s="2" t="s">
        <v>2371</v>
      </c>
      <c r="BQ322" s="2" t="s">
        <v>2372</v>
      </c>
      <c r="BR322" s="2" t="s">
        <v>2373</v>
      </c>
      <c r="BS322" s="2" t="s">
        <v>2374</v>
      </c>
      <c r="BT322">
        <v>35</v>
      </c>
      <c r="BU322">
        <v>35</v>
      </c>
      <c r="BV322">
        <v>5</v>
      </c>
      <c r="BW322">
        <v>2</v>
      </c>
      <c r="BX322">
        <v>2</v>
      </c>
      <c r="BY322">
        <v>0</v>
      </c>
      <c r="BZ322">
        <v>1</v>
      </c>
      <c r="CA322">
        <v>1</v>
      </c>
      <c r="CB322">
        <v>3</v>
      </c>
      <c r="CC322">
        <v>6</v>
      </c>
      <c r="CD322">
        <v>5</v>
      </c>
      <c r="CE322">
        <v>5</v>
      </c>
      <c r="CF322">
        <v>0</v>
      </c>
      <c r="CG322" s="2" t="s">
        <v>123</v>
      </c>
      <c r="CH322">
        <v>80</v>
      </c>
      <c r="CI322">
        <v>65</v>
      </c>
      <c r="CJ322">
        <v>10</v>
      </c>
      <c r="CK322">
        <v>25</v>
      </c>
      <c r="CL322">
        <v>0</v>
      </c>
      <c r="CM322">
        <v>0</v>
      </c>
      <c r="CN322" s="2" t="s">
        <v>123</v>
      </c>
      <c r="CO322" s="2" t="s">
        <v>844</v>
      </c>
      <c r="CP322" s="2" t="s">
        <v>844</v>
      </c>
      <c r="CQ322" s="2" t="s">
        <v>844</v>
      </c>
      <c r="CR322" s="2" t="s">
        <v>846</v>
      </c>
      <c r="CS322" s="2" t="s">
        <v>846</v>
      </c>
      <c r="CT322" s="2" t="s">
        <v>123</v>
      </c>
      <c r="CU322" s="2" t="s">
        <v>863</v>
      </c>
      <c r="CV322" s="2" t="s">
        <v>844</v>
      </c>
      <c r="CW322" s="2" t="s">
        <v>845</v>
      </c>
      <c r="CX322" s="2" t="s">
        <v>123</v>
      </c>
      <c r="CY322" s="2" t="s">
        <v>123</v>
      </c>
      <c r="CZ322" s="2" t="s">
        <v>123</v>
      </c>
      <c r="DA322" s="2" t="s">
        <v>123</v>
      </c>
      <c r="DB322" s="2" t="s">
        <v>123</v>
      </c>
      <c r="DC322" s="2" t="s">
        <v>123</v>
      </c>
      <c r="DD322" s="2" t="s">
        <v>123</v>
      </c>
      <c r="DE322" s="2" t="s">
        <v>123</v>
      </c>
      <c r="DF322" s="2" t="s">
        <v>123</v>
      </c>
      <c r="DG322" s="2" t="s">
        <v>123</v>
      </c>
      <c r="DH322" s="2" t="s">
        <v>123</v>
      </c>
      <c r="DI322" s="2" t="s">
        <v>123</v>
      </c>
      <c r="DJ322" s="2" t="s">
        <v>123</v>
      </c>
      <c r="DK322" s="2" t="s">
        <v>123</v>
      </c>
      <c r="DL322" s="2" t="s">
        <v>123</v>
      </c>
      <c r="DM322" s="2" t="s">
        <v>123</v>
      </c>
      <c r="DN322" s="2" t="s">
        <v>123</v>
      </c>
      <c r="DO322" s="2" t="s">
        <v>123</v>
      </c>
      <c r="DP322" s="2" t="s">
        <v>123</v>
      </c>
      <c r="DQ322" s="2" t="s">
        <v>123</v>
      </c>
      <c r="DR322" s="2" t="s">
        <v>123</v>
      </c>
      <c r="DS322" s="2" t="s">
        <v>123</v>
      </c>
      <c r="DT322" s="2" t="s">
        <v>123</v>
      </c>
      <c r="DU322" s="2" t="s">
        <v>123</v>
      </c>
      <c r="DV322" s="2" t="s">
        <v>123</v>
      </c>
      <c r="DW322" s="2" t="s">
        <v>123</v>
      </c>
      <c r="DX322" s="2" t="s">
        <v>123</v>
      </c>
      <c r="DY322" s="2" t="s">
        <v>123</v>
      </c>
      <c r="DZ322" s="2" t="s">
        <v>123</v>
      </c>
      <c r="EA322" s="2" t="s">
        <v>123</v>
      </c>
      <c r="EB322" s="2" t="s">
        <v>123</v>
      </c>
      <c r="EC322" s="2" t="s">
        <v>123</v>
      </c>
      <c r="ED322" s="2" t="s">
        <v>123</v>
      </c>
      <c r="EE322" s="2" t="s">
        <v>123</v>
      </c>
      <c r="EF322" s="2" t="s">
        <v>123</v>
      </c>
      <c r="EG322" s="2" t="s">
        <v>123</v>
      </c>
      <c r="EH322" s="2" t="s">
        <v>123</v>
      </c>
      <c r="EI322" s="2" t="s">
        <v>123</v>
      </c>
    </row>
    <row r="323" spans="1:139" ht="174">
      <c r="A323" s="2" t="s">
        <v>581</v>
      </c>
      <c r="B323" s="2" t="s">
        <v>10</v>
      </c>
      <c r="C323" s="2" t="s">
        <v>123</v>
      </c>
      <c r="D323" s="2" t="s">
        <v>123</v>
      </c>
      <c r="E323" s="2" t="s">
        <v>123</v>
      </c>
      <c r="F323" s="2" t="s">
        <v>123</v>
      </c>
      <c r="G323" s="2" t="s">
        <v>123</v>
      </c>
      <c r="H323" s="2" t="s">
        <v>123</v>
      </c>
      <c r="I323" s="2" t="s">
        <v>123</v>
      </c>
      <c r="J323" s="2" t="s">
        <v>123</v>
      </c>
      <c r="K323" s="2" t="s">
        <v>123</v>
      </c>
      <c r="L323" s="2" t="s">
        <v>123</v>
      </c>
      <c r="M323" s="2" t="s">
        <v>123</v>
      </c>
      <c r="N323" s="2" t="s">
        <v>123</v>
      </c>
      <c r="O323" s="2" t="s">
        <v>123</v>
      </c>
      <c r="P323" s="2" t="s">
        <v>123</v>
      </c>
      <c r="Q323" s="2" t="s">
        <v>123</v>
      </c>
      <c r="R323" s="2" t="s">
        <v>123</v>
      </c>
      <c r="S323" s="2" t="s">
        <v>123</v>
      </c>
      <c r="T323" s="2" t="s">
        <v>123</v>
      </c>
      <c r="U323" s="2" t="s">
        <v>123</v>
      </c>
      <c r="V323" s="2" t="s">
        <v>123</v>
      </c>
      <c r="W323" s="2" t="s">
        <v>123</v>
      </c>
      <c r="X323" s="2" t="s">
        <v>123</v>
      </c>
      <c r="Y323" s="2" t="s">
        <v>123</v>
      </c>
      <c r="Z323" s="2" t="s">
        <v>123</v>
      </c>
      <c r="AA323" s="2" t="s">
        <v>123</v>
      </c>
      <c r="AB323" s="2" t="s">
        <v>123</v>
      </c>
      <c r="AC323" s="2" t="s">
        <v>2375</v>
      </c>
      <c r="AD323">
        <v>1</v>
      </c>
      <c r="AE323">
        <v>1</v>
      </c>
      <c r="AF323">
        <v>1</v>
      </c>
      <c r="AG323">
        <v>1</v>
      </c>
      <c r="AH323">
        <v>10</v>
      </c>
      <c r="AI323">
        <v>15</v>
      </c>
      <c r="AJ323">
        <v>20</v>
      </c>
      <c r="AK323">
        <v>15</v>
      </c>
      <c r="AL323">
        <v>0</v>
      </c>
      <c r="AM323">
        <v>0</v>
      </c>
      <c r="AN323">
        <v>10</v>
      </c>
      <c r="AO323">
        <v>0</v>
      </c>
      <c r="AP323">
        <v>20</v>
      </c>
      <c r="AQ323">
        <v>1</v>
      </c>
      <c r="AR323">
        <v>0</v>
      </c>
      <c r="AS323">
        <v>5</v>
      </c>
      <c r="AT323" s="2" t="s">
        <v>2376</v>
      </c>
      <c r="AU323" s="2" t="s">
        <v>863</v>
      </c>
      <c r="AV323" s="2" t="s">
        <v>863</v>
      </c>
      <c r="AW323" s="2" t="s">
        <v>863</v>
      </c>
      <c r="AX323" s="2" t="s">
        <v>863</v>
      </c>
      <c r="AY323" s="2" t="s">
        <v>844</v>
      </c>
      <c r="AZ323" s="2" t="s">
        <v>844</v>
      </c>
      <c r="BA323" s="2" t="s">
        <v>846</v>
      </c>
      <c r="BB323" s="2" t="s">
        <v>846</v>
      </c>
      <c r="BC323" s="2" t="s">
        <v>846</v>
      </c>
      <c r="BD323" s="2" t="s">
        <v>863</v>
      </c>
      <c r="BE323" s="2" t="s">
        <v>844</v>
      </c>
      <c r="BF323" s="2" t="s">
        <v>863</v>
      </c>
      <c r="BG323" s="2" t="s">
        <v>849</v>
      </c>
      <c r="BH323" s="2" t="s">
        <v>838</v>
      </c>
      <c r="BI323" s="2" t="s">
        <v>849</v>
      </c>
      <c r="BJ323" s="2" t="s">
        <v>849</v>
      </c>
      <c r="BK323">
        <v>0</v>
      </c>
      <c r="BL323">
        <v>5</v>
      </c>
      <c r="BM323">
        <v>20</v>
      </c>
      <c r="BN323">
        <v>75</v>
      </c>
      <c r="BO323">
        <v>0</v>
      </c>
      <c r="BP323" s="2" t="s">
        <v>2377</v>
      </c>
      <c r="BQ323" s="2" t="s">
        <v>2378</v>
      </c>
      <c r="BR323" s="2" t="s">
        <v>2379</v>
      </c>
      <c r="BS323" s="2" t="s">
        <v>940</v>
      </c>
      <c r="BT323" s="2" t="s">
        <v>123</v>
      </c>
      <c r="BU323" s="2" t="s">
        <v>123</v>
      </c>
      <c r="BV323" s="2" t="s">
        <v>123</v>
      </c>
      <c r="BW323" s="2" t="s">
        <v>123</v>
      </c>
      <c r="BX323" s="2" t="s">
        <v>123</v>
      </c>
      <c r="BY323" s="2" t="s">
        <v>123</v>
      </c>
      <c r="BZ323" s="2" t="s">
        <v>123</v>
      </c>
      <c r="CA323" s="2" t="s">
        <v>123</v>
      </c>
      <c r="CB323" s="2" t="s">
        <v>123</v>
      </c>
      <c r="CC323" s="2" t="s">
        <v>123</v>
      </c>
      <c r="CD323" s="2" t="s">
        <v>123</v>
      </c>
      <c r="CE323" s="2" t="s">
        <v>123</v>
      </c>
      <c r="CF323" s="2" t="s">
        <v>123</v>
      </c>
      <c r="CG323" s="2" t="s">
        <v>123</v>
      </c>
      <c r="CH323" s="2" t="s">
        <v>123</v>
      </c>
      <c r="CI323" s="2" t="s">
        <v>123</v>
      </c>
      <c r="CJ323" s="2" t="s">
        <v>123</v>
      </c>
      <c r="CK323" s="2" t="s">
        <v>123</v>
      </c>
      <c r="CL323" s="2" t="s">
        <v>123</v>
      </c>
      <c r="CM323" s="2" t="s">
        <v>123</v>
      </c>
      <c r="CN323" s="2" t="s">
        <v>123</v>
      </c>
      <c r="CO323" s="2" t="s">
        <v>123</v>
      </c>
      <c r="CP323" s="2" t="s">
        <v>123</v>
      </c>
      <c r="CQ323" s="2" t="s">
        <v>123</v>
      </c>
      <c r="CR323" s="2" t="s">
        <v>123</v>
      </c>
      <c r="CS323" s="2" t="s">
        <v>123</v>
      </c>
      <c r="CT323" s="2" t="s">
        <v>123</v>
      </c>
      <c r="CU323" s="2" t="s">
        <v>123</v>
      </c>
      <c r="CV323" s="2" t="s">
        <v>123</v>
      </c>
      <c r="CW323" s="2" t="s">
        <v>123</v>
      </c>
      <c r="CX323" s="2" t="s">
        <v>123</v>
      </c>
      <c r="CY323" s="2" t="s">
        <v>123</v>
      </c>
      <c r="CZ323" s="2" t="s">
        <v>123</v>
      </c>
      <c r="DA323" s="2" t="s">
        <v>123</v>
      </c>
      <c r="DB323" s="2" t="s">
        <v>123</v>
      </c>
      <c r="DC323" s="2" t="s">
        <v>123</v>
      </c>
      <c r="DD323" s="2" t="s">
        <v>123</v>
      </c>
      <c r="DE323" s="2" t="s">
        <v>123</v>
      </c>
      <c r="DF323" s="2" t="s">
        <v>123</v>
      </c>
      <c r="DG323" s="2" t="s">
        <v>123</v>
      </c>
      <c r="DH323" s="2" t="s">
        <v>123</v>
      </c>
      <c r="DI323" s="2" t="s">
        <v>123</v>
      </c>
      <c r="DJ323" s="2" t="s">
        <v>123</v>
      </c>
      <c r="DK323" s="2" t="s">
        <v>123</v>
      </c>
      <c r="DL323" s="2" t="s">
        <v>123</v>
      </c>
      <c r="DM323" s="2" t="s">
        <v>123</v>
      </c>
      <c r="DN323" s="2" t="s">
        <v>123</v>
      </c>
      <c r="DO323" s="2" t="s">
        <v>123</v>
      </c>
      <c r="DP323" s="2" t="s">
        <v>123</v>
      </c>
      <c r="DQ323" s="2" t="s">
        <v>123</v>
      </c>
      <c r="DR323" s="2" t="s">
        <v>123</v>
      </c>
      <c r="DS323" s="2" t="s">
        <v>123</v>
      </c>
      <c r="DT323" s="2" t="s">
        <v>123</v>
      </c>
      <c r="DU323" s="2" t="s">
        <v>123</v>
      </c>
      <c r="DV323" s="2" t="s">
        <v>123</v>
      </c>
      <c r="DW323" s="2" t="s">
        <v>123</v>
      </c>
      <c r="DX323" s="2" t="s">
        <v>123</v>
      </c>
      <c r="DY323" s="2" t="s">
        <v>123</v>
      </c>
      <c r="DZ323" s="2" t="s">
        <v>123</v>
      </c>
      <c r="EA323" s="2" t="s">
        <v>123</v>
      </c>
      <c r="EB323" s="2" t="s">
        <v>123</v>
      </c>
      <c r="EC323" s="2" t="s">
        <v>123</v>
      </c>
      <c r="ED323" s="2" t="s">
        <v>123</v>
      </c>
      <c r="EE323" s="2" t="s">
        <v>123</v>
      </c>
      <c r="EF323" s="2" t="s">
        <v>123</v>
      </c>
      <c r="EG323" s="2" t="s">
        <v>123</v>
      </c>
      <c r="EH323" s="2" t="s">
        <v>123</v>
      </c>
      <c r="EI323" s="2" t="s">
        <v>123</v>
      </c>
    </row>
    <row r="324" spans="1:139" ht="29.1">
      <c r="A324" s="2" t="s">
        <v>697</v>
      </c>
      <c r="B324" s="2" t="s">
        <v>11</v>
      </c>
      <c r="C324" s="2" t="s">
        <v>123</v>
      </c>
      <c r="D324" s="2" t="s">
        <v>123</v>
      </c>
      <c r="E324" s="2" t="s">
        <v>123</v>
      </c>
      <c r="F324" s="2" t="s">
        <v>123</v>
      </c>
      <c r="G324" s="2" t="s">
        <v>123</v>
      </c>
      <c r="H324" s="2" t="s">
        <v>123</v>
      </c>
      <c r="I324" s="2" t="s">
        <v>123</v>
      </c>
      <c r="J324" s="2" t="s">
        <v>123</v>
      </c>
      <c r="K324" s="2" t="s">
        <v>123</v>
      </c>
      <c r="L324" s="2" t="s">
        <v>123</v>
      </c>
      <c r="M324" s="2" t="s">
        <v>123</v>
      </c>
      <c r="N324" s="2" t="s">
        <v>123</v>
      </c>
      <c r="O324" s="2" t="s">
        <v>123</v>
      </c>
      <c r="P324" s="2" t="s">
        <v>123</v>
      </c>
      <c r="Q324" s="2" t="s">
        <v>123</v>
      </c>
      <c r="R324" s="2" t="s">
        <v>123</v>
      </c>
      <c r="S324" s="2" t="s">
        <v>123</v>
      </c>
      <c r="T324" s="2" t="s">
        <v>123</v>
      </c>
      <c r="U324" s="2" t="s">
        <v>123</v>
      </c>
      <c r="V324" s="2" t="s">
        <v>123</v>
      </c>
      <c r="W324" s="2" t="s">
        <v>123</v>
      </c>
      <c r="X324" s="2" t="s">
        <v>123</v>
      </c>
      <c r="Y324" s="2" t="s">
        <v>123</v>
      </c>
      <c r="Z324" s="2" t="s">
        <v>123</v>
      </c>
      <c r="AA324" s="2" t="s">
        <v>123</v>
      </c>
      <c r="AB324" s="2" t="s">
        <v>123</v>
      </c>
      <c r="AC324" s="2" t="s">
        <v>2380</v>
      </c>
      <c r="AD324" s="2" t="s">
        <v>123</v>
      </c>
      <c r="AE324" s="2" t="s">
        <v>123</v>
      </c>
      <c r="AF324" s="2" t="s">
        <v>123</v>
      </c>
      <c r="AG324" s="2" t="s">
        <v>123</v>
      </c>
      <c r="AH324" s="2" t="s">
        <v>123</v>
      </c>
      <c r="AI324" s="2" t="s">
        <v>123</v>
      </c>
      <c r="AJ324" s="2" t="s">
        <v>123</v>
      </c>
      <c r="AK324" s="2" t="s">
        <v>123</v>
      </c>
      <c r="AL324" s="2" t="s">
        <v>123</v>
      </c>
      <c r="AM324" s="2" t="s">
        <v>123</v>
      </c>
      <c r="AN324" s="2" t="s">
        <v>123</v>
      </c>
      <c r="AO324" s="2" t="s">
        <v>123</v>
      </c>
      <c r="AP324" s="2" t="s">
        <v>123</v>
      </c>
      <c r="AQ324" s="2" t="s">
        <v>123</v>
      </c>
      <c r="AR324" s="2" t="s">
        <v>123</v>
      </c>
      <c r="AS324" s="2" t="s">
        <v>123</v>
      </c>
      <c r="AT324" s="2" t="s">
        <v>123</v>
      </c>
      <c r="AU324" s="2" t="s">
        <v>123</v>
      </c>
      <c r="AV324" s="2" t="s">
        <v>123</v>
      </c>
      <c r="AW324" s="2" t="s">
        <v>123</v>
      </c>
      <c r="AX324" s="2" t="s">
        <v>123</v>
      </c>
      <c r="AY324" s="2" t="s">
        <v>123</v>
      </c>
      <c r="AZ324" s="2" t="s">
        <v>123</v>
      </c>
      <c r="BA324" s="2" t="s">
        <v>123</v>
      </c>
      <c r="BB324" s="2" t="s">
        <v>123</v>
      </c>
      <c r="BC324" s="2" t="s">
        <v>123</v>
      </c>
      <c r="BD324" s="2" t="s">
        <v>123</v>
      </c>
      <c r="BE324" s="2" t="s">
        <v>123</v>
      </c>
      <c r="BF324" s="2" t="s">
        <v>123</v>
      </c>
      <c r="BG324" s="2" t="s">
        <v>849</v>
      </c>
      <c r="BH324" s="2" t="s">
        <v>849</v>
      </c>
      <c r="BI324" s="2" t="s">
        <v>849</v>
      </c>
      <c r="BJ324" s="2" t="s">
        <v>849</v>
      </c>
      <c r="BK324">
        <v>10</v>
      </c>
      <c r="BL324">
        <v>10</v>
      </c>
      <c r="BM324">
        <v>30</v>
      </c>
      <c r="BN324">
        <v>50</v>
      </c>
      <c r="BO324">
        <v>0</v>
      </c>
      <c r="BP324" s="2" t="s">
        <v>2381</v>
      </c>
      <c r="BQ324" s="2" t="s">
        <v>2382</v>
      </c>
      <c r="BR324" s="2" t="s">
        <v>940</v>
      </c>
      <c r="BS324" s="2" t="s">
        <v>940</v>
      </c>
      <c r="BT324">
        <v>40</v>
      </c>
      <c r="BU324">
        <v>35</v>
      </c>
      <c r="BV324">
        <v>0</v>
      </c>
      <c r="BW324">
        <v>0</v>
      </c>
      <c r="BX324">
        <v>0</v>
      </c>
      <c r="BY324">
        <v>0</v>
      </c>
      <c r="BZ324">
        <v>0</v>
      </c>
      <c r="CA324">
        <v>5</v>
      </c>
      <c r="CB324">
        <v>5</v>
      </c>
      <c r="CC324">
        <v>5</v>
      </c>
      <c r="CD324">
        <v>5</v>
      </c>
      <c r="CE324">
        <v>5</v>
      </c>
      <c r="CF324">
        <v>0</v>
      </c>
      <c r="CG324" s="2" t="s">
        <v>123</v>
      </c>
      <c r="CH324">
        <v>80</v>
      </c>
      <c r="CI324">
        <v>70</v>
      </c>
      <c r="CJ324">
        <v>20</v>
      </c>
      <c r="CK324">
        <v>10</v>
      </c>
      <c r="CL324">
        <v>0</v>
      </c>
      <c r="CM324">
        <v>0</v>
      </c>
      <c r="CN324" s="2" t="s">
        <v>123</v>
      </c>
      <c r="CO324" s="2" t="s">
        <v>845</v>
      </c>
      <c r="CP324" s="2" t="s">
        <v>847</v>
      </c>
      <c r="CQ324" s="2" t="s">
        <v>846</v>
      </c>
      <c r="CR324" s="2" t="s">
        <v>846</v>
      </c>
      <c r="CS324" s="2" t="s">
        <v>844</v>
      </c>
      <c r="CT324" s="2" t="s">
        <v>846</v>
      </c>
      <c r="CU324" s="2" t="s">
        <v>123</v>
      </c>
      <c r="CV324" s="2" t="s">
        <v>845</v>
      </c>
      <c r="CW324" s="2" t="s">
        <v>891</v>
      </c>
      <c r="CX324" s="2" t="s">
        <v>123</v>
      </c>
      <c r="CY324" s="2" t="s">
        <v>123</v>
      </c>
      <c r="CZ324" s="2" t="s">
        <v>123</v>
      </c>
      <c r="DA324" s="2" t="s">
        <v>123</v>
      </c>
      <c r="DB324" s="2" t="s">
        <v>123</v>
      </c>
      <c r="DC324" s="2" t="s">
        <v>123</v>
      </c>
      <c r="DD324" s="2" t="s">
        <v>123</v>
      </c>
      <c r="DE324" s="2" t="s">
        <v>123</v>
      </c>
      <c r="DF324" s="2" t="s">
        <v>123</v>
      </c>
      <c r="DG324" s="2" t="s">
        <v>123</v>
      </c>
      <c r="DH324" s="2" t="s">
        <v>123</v>
      </c>
      <c r="DI324" s="2" t="s">
        <v>123</v>
      </c>
      <c r="DJ324" s="2" t="s">
        <v>123</v>
      </c>
      <c r="DK324" s="2" t="s">
        <v>123</v>
      </c>
      <c r="DL324" s="2" t="s">
        <v>123</v>
      </c>
      <c r="DM324" s="2" t="s">
        <v>123</v>
      </c>
      <c r="DN324" s="2" t="s">
        <v>123</v>
      </c>
      <c r="DO324" s="2" t="s">
        <v>123</v>
      </c>
      <c r="DP324" s="2" t="s">
        <v>123</v>
      </c>
      <c r="DQ324" s="2" t="s">
        <v>123</v>
      </c>
      <c r="DR324" s="2" t="s">
        <v>123</v>
      </c>
      <c r="DS324" s="2" t="s">
        <v>123</v>
      </c>
      <c r="DT324" s="2" t="s">
        <v>123</v>
      </c>
      <c r="DU324" s="2" t="s">
        <v>123</v>
      </c>
      <c r="DV324" s="2" t="s">
        <v>123</v>
      </c>
      <c r="DW324" s="2" t="s">
        <v>123</v>
      </c>
      <c r="DX324" s="2" t="s">
        <v>123</v>
      </c>
      <c r="DY324" s="2" t="s">
        <v>123</v>
      </c>
      <c r="DZ324" s="2" t="s">
        <v>123</v>
      </c>
      <c r="EA324" s="2" t="s">
        <v>123</v>
      </c>
      <c r="EB324" s="2" t="s">
        <v>123</v>
      </c>
      <c r="EC324" s="2" t="s">
        <v>123</v>
      </c>
      <c r="ED324" s="2" t="s">
        <v>123</v>
      </c>
      <c r="EE324" s="2" t="s">
        <v>123</v>
      </c>
      <c r="EF324" s="2" t="s">
        <v>123</v>
      </c>
      <c r="EG324" s="2" t="s">
        <v>123</v>
      </c>
      <c r="EH324" s="2" t="s">
        <v>123</v>
      </c>
      <c r="EI324" s="2" t="s">
        <v>123</v>
      </c>
    </row>
    <row r="325" spans="1:139">
      <c r="A325" s="2" t="s">
        <v>379</v>
      </c>
      <c r="B325" s="2" t="s">
        <v>14</v>
      </c>
      <c r="C325">
        <v>15</v>
      </c>
      <c r="D325">
        <v>10</v>
      </c>
      <c r="E325">
        <v>20</v>
      </c>
      <c r="F325">
        <v>15</v>
      </c>
      <c r="G325">
        <v>1</v>
      </c>
      <c r="H325">
        <v>2</v>
      </c>
      <c r="I325">
        <v>0</v>
      </c>
      <c r="J325">
        <v>15</v>
      </c>
      <c r="K325">
        <v>1</v>
      </c>
      <c r="L325">
        <v>0</v>
      </c>
      <c r="M325">
        <v>10</v>
      </c>
      <c r="N325">
        <v>0</v>
      </c>
      <c r="O325">
        <v>1</v>
      </c>
      <c r="P325">
        <v>10</v>
      </c>
      <c r="Q325">
        <v>0</v>
      </c>
      <c r="R325" s="2" t="s">
        <v>123</v>
      </c>
      <c r="S325" s="2" t="s">
        <v>863</v>
      </c>
      <c r="T325" s="2" t="s">
        <v>846</v>
      </c>
      <c r="U325" s="2" t="s">
        <v>846</v>
      </c>
      <c r="V325" s="2" t="s">
        <v>846</v>
      </c>
      <c r="W325" s="2" t="s">
        <v>863</v>
      </c>
      <c r="X325" s="2" t="s">
        <v>846</v>
      </c>
      <c r="Y325" s="2" t="s">
        <v>846</v>
      </c>
      <c r="Z325" s="2" t="s">
        <v>846</v>
      </c>
      <c r="AA325" s="2" t="s">
        <v>863</v>
      </c>
      <c r="AB325" s="2" t="s">
        <v>863</v>
      </c>
      <c r="AC325" s="2" t="s">
        <v>2383</v>
      </c>
      <c r="AD325" s="2" t="s">
        <v>123</v>
      </c>
      <c r="AE325" s="2" t="s">
        <v>123</v>
      </c>
      <c r="AF325" s="2" t="s">
        <v>123</v>
      </c>
      <c r="AG325" s="2" t="s">
        <v>123</v>
      </c>
      <c r="AH325" s="2" t="s">
        <v>123</v>
      </c>
      <c r="AI325" s="2" t="s">
        <v>123</v>
      </c>
      <c r="AJ325" s="2" t="s">
        <v>123</v>
      </c>
      <c r="AK325" s="2" t="s">
        <v>123</v>
      </c>
      <c r="AL325" s="2" t="s">
        <v>123</v>
      </c>
      <c r="AM325" s="2" t="s">
        <v>123</v>
      </c>
      <c r="AN325" s="2" t="s">
        <v>123</v>
      </c>
      <c r="AO325" s="2" t="s">
        <v>123</v>
      </c>
      <c r="AP325" s="2" t="s">
        <v>123</v>
      </c>
      <c r="AQ325" s="2" t="s">
        <v>123</v>
      </c>
      <c r="AR325" s="2" t="s">
        <v>123</v>
      </c>
      <c r="AS325" s="2" t="s">
        <v>123</v>
      </c>
      <c r="AT325" s="2" t="s">
        <v>123</v>
      </c>
      <c r="AU325" s="2" t="s">
        <v>123</v>
      </c>
      <c r="AV325" s="2" t="s">
        <v>123</v>
      </c>
      <c r="AW325" s="2" t="s">
        <v>123</v>
      </c>
      <c r="AX325" s="2" t="s">
        <v>123</v>
      </c>
      <c r="AY325" s="2" t="s">
        <v>123</v>
      </c>
      <c r="AZ325" s="2" t="s">
        <v>123</v>
      </c>
      <c r="BA325" s="2" t="s">
        <v>123</v>
      </c>
      <c r="BB325" s="2" t="s">
        <v>123</v>
      </c>
      <c r="BC325" s="2" t="s">
        <v>123</v>
      </c>
      <c r="BD325" s="2" t="s">
        <v>123</v>
      </c>
      <c r="BE325" s="2" t="s">
        <v>123</v>
      </c>
      <c r="BF325" s="2" t="s">
        <v>123</v>
      </c>
      <c r="BG325" s="2" t="s">
        <v>123</v>
      </c>
      <c r="BH325" s="2" t="s">
        <v>123</v>
      </c>
      <c r="BI325" s="2" t="s">
        <v>123</v>
      </c>
      <c r="BJ325" s="2" t="s">
        <v>123</v>
      </c>
      <c r="BK325" s="2" t="s">
        <v>123</v>
      </c>
      <c r="BL325" s="2" t="s">
        <v>123</v>
      </c>
      <c r="BM325" s="2" t="s">
        <v>123</v>
      </c>
      <c r="BN325" s="2" t="s">
        <v>123</v>
      </c>
      <c r="BO325" s="2" t="s">
        <v>123</v>
      </c>
      <c r="BP325" s="2" t="s">
        <v>123</v>
      </c>
      <c r="BQ325" s="2" t="s">
        <v>123</v>
      </c>
      <c r="BR325" s="2" t="s">
        <v>123</v>
      </c>
      <c r="BS325" s="2" t="s">
        <v>123</v>
      </c>
      <c r="BT325" s="2" t="s">
        <v>123</v>
      </c>
      <c r="BU325" s="2" t="s">
        <v>123</v>
      </c>
      <c r="BV325" s="2" t="s">
        <v>123</v>
      </c>
      <c r="BW325" s="2" t="s">
        <v>123</v>
      </c>
      <c r="BX325" s="2" t="s">
        <v>123</v>
      </c>
      <c r="BY325" s="2" t="s">
        <v>123</v>
      </c>
      <c r="BZ325" s="2" t="s">
        <v>123</v>
      </c>
      <c r="CA325" s="2" t="s">
        <v>123</v>
      </c>
      <c r="CB325" s="2" t="s">
        <v>123</v>
      </c>
      <c r="CC325" s="2" t="s">
        <v>123</v>
      </c>
      <c r="CD325" s="2" t="s">
        <v>123</v>
      </c>
      <c r="CE325" s="2" t="s">
        <v>123</v>
      </c>
      <c r="CF325" s="2" t="s">
        <v>123</v>
      </c>
      <c r="CG325" s="2" t="s">
        <v>123</v>
      </c>
      <c r="CH325" s="2" t="s">
        <v>123</v>
      </c>
      <c r="CI325" s="2" t="s">
        <v>123</v>
      </c>
      <c r="CJ325" s="2" t="s">
        <v>123</v>
      </c>
      <c r="CK325" s="2" t="s">
        <v>123</v>
      </c>
      <c r="CL325" s="2" t="s">
        <v>123</v>
      </c>
      <c r="CM325" s="2" t="s">
        <v>123</v>
      </c>
      <c r="CN325" s="2" t="s">
        <v>123</v>
      </c>
      <c r="CO325" s="2" t="s">
        <v>123</v>
      </c>
      <c r="CP325" s="2" t="s">
        <v>123</v>
      </c>
      <c r="CQ325" s="2" t="s">
        <v>123</v>
      </c>
      <c r="CR325" s="2" t="s">
        <v>123</v>
      </c>
      <c r="CS325" s="2" t="s">
        <v>123</v>
      </c>
      <c r="CT325" s="2" t="s">
        <v>123</v>
      </c>
      <c r="CU325" s="2" t="s">
        <v>123</v>
      </c>
      <c r="CV325" s="2" t="s">
        <v>123</v>
      </c>
      <c r="CW325" s="2" t="s">
        <v>123</v>
      </c>
      <c r="CX325" s="2" t="s">
        <v>123</v>
      </c>
      <c r="CY325" s="2" t="s">
        <v>123</v>
      </c>
      <c r="CZ325" s="2" t="s">
        <v>123</v>
      </c>
      <c r="DA325" s="2" t="s">
        <v>123</v>
      </c>
      <c r="DB325" s="2" t="s">
        <v>123</v>
      </c>
      <c r="DC325" s="2" t="s">
        <v>123</v>
      </c>
      <c r="DD325" s="2" t="s">
        <v>123</v>
      </c>
      <c r="DE325" s="2" t="s">
        <v>123</v>
      </c>
      <c r="DF325" s="2" t="s">
        <v>123</v>
      </c>
      <c r="DG325" s="2" t="s">
        <v>123</v>
      </c>
      <c r="DH325" s="2" t="s">
        <v>123</v>
      </c>
      <c r="DI325" s="2" t="s">
        <v>123</v>
      </c>
      <c r="DJ325" s="2" t="s">
        <v>123</v>
      </c>
      <c r="DK325" s="2" t="s">
        <v>123</v>
      </c>
      <c r="DL325" s="2" t="s">
        <v>123</v>
      </c>
      <c r="DM325" s="2" t="s">
        <v>123</v>
      </c>
      <c r="DN325" s="2" t="s">
        <v>123</v>
      </c>
      <c r="DO325" s="2" t="s">
        <v>123</v>
      </c>
      <c r="DP325" s="2" t="s">
        <v>123</v>
      </c>
      <c r="DQ325" s="2" t="s">
        <v>123</v>
      </c>
      <c r="DR325" s="2" t="s">
        <v>123</v>
      </c>
      <c r="DS325" s="2" t="s">
        <v>123</v>
      </c>
      <c r="DT325" s="2" t="s">
        <v>123</v>
      </c>
      <c r="DU325" s="2" t="s">
        <v>123</v>
      </c>
      <c r="DV325" s="2" t="s">
        <v>123</v>
      </c>
      <c r="DW325" s="2" t="s">
        <v>123</v>
      </c>
      <c r="DX325" s="2" t="s">
        <v>123</v>
      </c>
      <c r="DY325" s="2" t="s">
        <v>123</v>
      </c>
      <c r="DZ325" s="2" t="s">
        <v>123</v>
      </c>
      <c r="EA325" s="2" t="s">
        <v>123</v>
      </c>
      <c r="EB325" s="2" t="s">
        <v>123</v>
      </c>
      <c r="EC325" s="2" t="s">
        <v>123</v>
      </c>
      <c r="ED325" s="2" t="s">
        <v>123</v>
      </c>
      <c r="EE325" s="2" t="s">
        <v>123</v>
      </c>
      <c r="EF325" s="2" t="s">
        <v>123</v>
      </c>
      <c r="EG325" s="2" t="s">
        <v>123</v>
      </c>
      <c r="EH325" s="2" t="s">
        <v>123</v>
      </c>
      <c r="EI325" s="2" t="s">
        <v>123</v>
      </c>
    </row>
    <row r="326" spans="1:139" ht="72.599999999999994">
      <c r="A326" s="2" t="s">
        <v>582</v>
      </c>
      <c r="B326" s="2" t="s">
        <v>10</v>
      </c>
      <c r="C326" s="2" t="s">
        <v>123</v>
      </c>
      <c r="D326" s="2" t="s">
        <v>123</v>
      </c>
      <c r="E326" s="2" t="s">
        <v>123</v>
      </c>
      <c r="F326" s="2" t="s">
        <v>123</v>
      </c>
      <c r="G326" s="2" t="s">
        <v>123</v>
      </c>
      <c r="H326" s="2" t="s">
        <v>123</v>
      </c>
      <c r="I326" s="2" t="s">
        <v>123</v>
      </c>
      <c r="J326" s="2" t="s">
        <v>123</v>
      </c>
      <c r="K326" s="2" t="s">
        <v>123</v>
      </c>
      <c r="L326" s="2" t="s">
        <v>123</v>
      </c>
      <c r="M326" s="2" t="s">
        <v>123</v>
      </c>
      <c r="N326" s="2" t="s">
        <v>123</v>
      </c>
      <c r="O326" s="2" t="s">
        <v>123</v>
      </c>
      <c r="P326" s="2" t="s">
        <v>123</v>
      </c>
      <c r="Q326" s="2" t="s">
        <v>123</v>
      </c>
      <c r="R326" s="2" t="s">
        <v>123</v>
      </c>
      <c r="S326" s="2" t="s">
        <v>123</v>
      </c>
      <c r="T326" s="2" t="s">
        <v>123</v>
      </c>
      <c r="U326" s="2" t="s">
        <v>123</v>
      </c>
      <c r="V326" s="2" t="s">
        <v>123</v>
      </c>
      <c r="W326" s="2" t="s">
        <v>123</v>
      </c>
      <c r="X326" s="2" t="s">
        <v>123</v>
      </c>
      <c r="Y326" s="2" t="s">
        <v>123</v>
      </c>
      <c r="Z326" s="2" t="s">
        <v>123</v>
      </c>
      <c r="AA326" s="2" t="s">
        <v>123</v>
      </c>
      <c r="AB326" s="2" t="s">
        <v>123</v>
      </c>
      <c r="AC326" s="2" t="s">
        <v>2384</v>
      </c>
      <c r="AD326">
        <v>2</v>
      </c>
      <c r="AE326">
        <v>2</v>
      </c>
      <c r="AF326">
        <v>2</v>
      </c>
      <c r="AG326">
        <v>0</v>
      </c>
      <c r="AH326">
        <v>15</v>
      </c>
      <c r="AI326">
        <v>15</v>
      </c>
      <c r="AJ326">
        <v>15</v>
      </c>
      <c r="AK326">
        <v>5</v>
      </c>
      <c r="AL326">
        <v>5</v>
      </c>
      <c r="AM326">
        <v>2</v>
      </c>
      <c r="AN326">
        <v>10</v>
      </c>
      <c r="AO326">
        <v>2</v>
      </c>
      <c r="AP326">
        <v>15</v>
      </c>
      <c r="AQ326">
        <v>5</v>
      </c>
      <c r="AR326">
        <v>5</v>
      </c>
      <c r="AS326">
        <v>0</v>
      </c>
      <c r="AT326" s="2" t="s">
        <v>123</v>
      </c>
      <c r="AU326" s="2" t="s">
        <v>846</v>
      </c>
      <c r="AV326" s="2" t="s">
        <v>844</v>
      </c>
      <c r="AW326" s="2" t="s">
        <v>844</v>
      </c>
      <c r="AX326" s="2" t="s">
        <v>846</v>
      </c>
      <c r="AY326" s="2" t="s">
        <v>844</v>
      </c>
      <c r="AZ326" s="2" t="s">
        <v>844</v>
      </c>
      <c r="BA326" s="2" t="s">
        <v>863</v>
      </c>
      <c r="BB326" s="2" t="s">
        <v>863</v>
      </c>
      <c r="BC326" s="2" t="s">
        <v>863</v>
      </c>
      <c r="BD326" s="2" t="s">
        <v>863</v>
      </c>
      <c r="BE326" s="2" t="s">
        <v>846</v>
      </c>
      <c r="BF326" s="2" t="s">
        <v>846</v>
      </c>
      <c r="BG326" s="2" t="s">
        <v>849</v>
      </c>
      <c r="BH326" s="2" t="s">
        <v>838</v>
      </c>
      <c r="BI326" s="2" t="s">
        <v>838</v>
      </c>
      <c r="BJ326" s="2" t="s">
        <v>837</v>
      </c>
      <c r="BK326">
        <v>0</v>
      </c>
      <c r="BL326">
        <v>5</v>
      </c>
      <c r="BM326">
        <v>20</v>
      </c>
      <c r="BN326">
        <v>55</v>
      </c>
      <c r="BO326">
        <v>20</v>
      </c>
      <c r="BP326" s="2" t="s">
        <v>2385</v>
      </c>
      <c r="BQ326" s="2" t="s">
        <v>2386</v>
      </c>
      <c r="BR326" s="2" t="s">
        <v>2387</v>
      </c>
      <c r="BS326" s="2" t="s">
        <v>2388</v>
      </c>
      <c r="BT326" s="2" t="s">
        <v>123</v>
      </c>
      <c r="BU326" s="2" t="s">
        <v>123</v>
      </c>
      <c r="BV326" s="2" t="s">
        <v>123</v>
      </c>
      <c r="BW326" s="2" t="s">
        <v>123</v>
      </c>
      <c r="BX326" s="2" t="s">
        <v>123</v>
      </c>
      <c r="BY326" s="2" t="s">
        <v>123</v>
      </c>
      <c r="BZ326" s="2" t="s">
        <v>123</v>
      </c>
      <c r="CA326" s="2" t="s">
        <v>123</v>
      </c>
      <c r="CB326" s="2" t="s">
        <v>123</v>
      </c>
      <c r="CC326" s="2" t="s">
        <v>123</v>
      </c>
      <c r="CD326" s="2" t="s">
        <v>123</v>
      </c>
      <c r="CE326" s="2" t="s">
        <v>123</v>
      </c>
      <c r="CF326" s="2" t="s">
        <v>123</v>
      </c>
      <c r="CG326" s="2" t="s">
        <v>123</v>
      </c>
      <c r="CH326" s="2" t="s">
        <v>123</v>
      </c>
      <c r="CI326" s="2" t="s">
        <v>123</v>
      </c>
      <c r="CJ326" s="2" t="s">
        <v>123</v>
      </c>
      <c r="CK326" s="2" t="s">
        <v>123</v>
      </c>
      <c r="CL326" s="2" t="s">
        <v>123</v>
      </c>
      <c r="CM326" s="2" t="s">
        <v>123</v>
      </c>
      <c r="CN326" s="2" t="s">
        <v>123</v>
      </c>
      <c r="CO326" s="2" t="s">
        <v>123</v>
      </c>
      <c r="CP326" s="2" t="s">
        <v>123</v>
      </c>
      <c r="CQ326" s="2" t="s">
        <v>123</v>
      </c>
      <c r="CR326" s="2" t="s">
        <v>123</v>
      </c>
      <c r="CS326" s="2" t="s">
        <v>123</v>
      </c>
      <c r="CT326" s="2" t="s">
        <v>123</v>
      </c>
      <c r="CU326" s="2" t="s">
        <v>123</v>
      </c>
      <c r="CV326" s="2" t="s">
        <v>123</v>
      </c>
      <c r="CW326" s="2" t="s">
        <v>123</v>
      </c>
      <c r="CX326" s="2" t="s">
        <v>123</v>
      </c>
      <c r="CY326" s="2" t="s">
        <v>123</v>
      </c>
      <c r="CZ326" s="2" t="s">
        <v>123</v>
      </c>
      <c r="DA326" s="2" t="s">
        <v>123</v>
      </c>
      <c r="DB326" s="2" t="s">
        <v>123</v>
      </c>
      <c r="DC326" s="2" t="s">
        <v>123</v>
      </c>
      <c r="DD326" s="2" t="s">
        <v>123</v>
      </c>
      <c r="DE326" s="2" t="s">
        <v>123</v>
      </c>
      <c r="DF326" s="2" t="s">
        <v>123</v>
      </c>
      <c r="DG326" s="2" t="s">
        <v>123</v>
      </c>
      <c r="DH326" s="2" t="s">
        <v>123</v>
      </c>
      <c r="DI326" s="2" t="s">
        <v>123</v>
      </c>
      <c r="DJ326" s="2" t="s">
        <v>123</v>
      </c>
      <c r="DK326" s="2" t="s">
        <v>123</v>
      </c>
      <c r="DL326" s="2" t="s">
        <v>123</v>
      </c>
      <c r="DM326" s="2" t="s">
        <v>123</v>
      </c>
      <c r="DN326" s="2" t="s">
        <v>123</v>
      </c>
      <c r="DO326" s="2" t="s">
        <v>123</v>
      </c>
      <c r="DP326" s="2" t="s">
        <v>123</v>
      </c>
      <c r="DQ326" s="2" t="s">
        <v>123</v>
      </c>
      <c r="DR326" s="2" t="s">
        <v>123</v>
      </c>
      <c r="DS326" s="2" t="s">
        <v>123</v>
      </c>
      <c r="DT326" s="2" t="s">
        <v>123</v>
      </c>
      <c r="DU326" s="2" t="s">
        <v>123</v>
      </c>
      <c r="DV326" s="2" t="s">
        <v>123</v>
      </c>
      <c r="DW326" s="2" t="s">
        <v>123</v>
      </c>
      <c r="DX326" s="2" t="s">
        <v>123</v>
      </c>
      <c r="DY326" s="2" t="s">
        <v>123</v>
      </c>
      <c r="DZ326" s="2" t="s">
        <v>123</v>
      </c>
      <c r="EA326" s="2" t="s">
        <v>123</v>
      </c>
      <c r="EB326" s="2" t="s">
        <v>123</v>
      </c>
      <c r="EC326" s="2" t="s">
        <v>123</v>
      </c>
      <c r="ED326" s="2" t="s">
        <v>123</v>
      </c>
      <c r="EE326" s="2" t="s">
        <v>123</v>
      </c>
      <c r="EF326" s="2" t="s">
        <v>123</v>
      </c>
      <c r="EG326" s="2" t="s">
        <v>123</v>
      </c>
      <c r="EH326" s="2" t="s">
        <v>123</v>
      </c>
      <c r="EI326" s="2" t="s">
        <v>123</v>
      </c>
    </row>
    <row r="327" spans="1:139" ht="101.45">
      <c r="A327" s="2" t="s">
        <v>583</v>
      </c>
      <c r="B327" s="2" t="s">
        <v>10</v>
      </c>
      <c r="C327" s="2" t="s">
        <v>123</v>
      </c>
      <c r="D327" s="2" t="s">
        <v>123</v>
      </c>
      <c r="E327" s="2" t="s">
        <v>123</v>
      </c>
      <c r="F327" s="2" t="s">
        <v>123</v>
      </c>
      <c r="G327" s="2" t="s">
        <v>123</v>
      </c>
      <c r="H327" s="2" t="s">
        <v>123</v>
      </c>
      <c r="I327" s="2" t="s">
        <v>123</v>
      </c>
      <c r="J327" s="2" t="s">
        <v>123</v>
      </c>
      <c r="K327" s="2" t="s">
        <v>123</v>
      </c>
      <c r="L327" s="2" t="s">
        <v>123</v>
      </c>
      <c r="M327" s="2" t="s">
        <v>123</v>
      </c>
      <c r="N327" s="2" t="s">
        <v>123</v>
      </c>
      <c r="O327" s="2" t="s">
        <v>123</v>
      </c>
      <c r="P327" s="2" t="s">
        <v>123</v>
      </c>
      <c r="Q327" s="2" t="s">
        <v>123</v>
      </c>
      <c r="R327" s="2" t="s">
        <v>123</v>
      </c>
      <c r="S327" s="2" t="s">
        <v>123</v>
      </c>
      <c r="T327" s="2" t="s">
        <v>123</v>
      </c>
      <c r="U327" s="2" t="s">
        <v>123</v>
      </c>
      <c r="V327" s="2" t="s">
        <v>123</v>
      </c>
      <c r="W327" s="2" t="s">
        <v>123</v>
      </c>
      <c r="X327" s="2" t="s">
        <v>123</v>
      </c>
      <c r="Y327" s="2" t="s">
        <v>123</v>
      </c>
      <c r="Z327" s="2" t="s">
        <v>123</v>
      </c>
      <c r="AA327" s="2" t="s">
        <v>123</v>
      </c>
      <c r="AB327" s="2" t="s">
        <v>123</v>
      </c>
      <c r="AC327" s="2" t="s">
        <v>2389</v>
      </c>
      <c r="AD327">
        <v>5</v>
      </c>
      <c r="AE327">
        <v>10</v>
      </c>
      <c r="AF327">
        <v>5</v>
      </c>
      <c r="AG327">
        <v>0</v>
      </c>
      <c r="AH327">
        <v>10</v>
      </c>
      <c r="AI327">
        <v>30</v>
      </c>
      <c r="AJ327">
        <v>10</v>
      </c>
      <c r="AK327">
        <v>5</v>
      </c>
      <c r="AL327">
        <v>5</v>
      </c>
      <c r="AM327">
        <v>5</v>
      </c>
      <c r="AN327">
        <v>0</v>
      </c>
      <c r="AO327">
        <v>0</v>
      </c>
      <c r="AP327">
        <v>10</v>
      </c>
      <c r="AQ327">
        <v>5</v>
      </c>
      <c r="AR327">
        <v>0</v>
      </c>
      <c r="AS327">
        <v>0</v>
      </c>
      <c r="AT327" s="2" t="s">
        <v>123</v>
      </c>
      <c r="AU327" s="2" t="s">
        <v>863</v>
      </c>
      <c r="AV327" s="2" t="s">
        <v>846</v>
      </c>
      <c r="AW327" s="2" t="s">
        <v>844</v>
      </c>
      <c r="AX327" s="2" t="s">
        <v>846</v>
      </c>
      <c r="AY327" s="2" t="s">
        <v>844</v>
      </c>
      <c r="AZ327" s="2" t="s">
        <v>123</v>
      </c>
      <c r="BA327" s="2" t="s">
        <v>844</v>
      </c>
      <c r="BB327" s="2" t="s">
        <v>846</v>
      </c>
      <c r="BC327" s="2" t="s">
        <v>844</v>
      </c>
      <c r="BD327" s="2" t="s">
        <v>863</v>
      </c>
      <c r="BE327" s="2" t="s">
        <v>863</v>
      </c>
      <c r="BF327" s="2" t="s">
        <v>863</v>
      </c>
      <c r="BG327" s="2" t="s">
        <v>837</v>
      </c>
      <c r="BH327" s="2" t="s">
        <v>837</v>
      </c>
      <c r="BI327" s="2" t="s">
        <v>838</v>
      </c>
      <c r="BJ327" s="2" t="s">
        <v>837</v>
      </c>
      <c r="BK327">
        <v>0</v>
      </c>
      <c r="BL327">
        <v>10</v>
      </c>
      <c r="BM327">
        <v>30</v>
      </c>
      <c r="BN327">
        <v>30</v>
      </c>
      <c r="BO327">
        <v>30</v>
      </c>
      <c r="BP327" s="2" t="s">
        <v>2390</v>
      </c>
      <c r="BQ327" s="2" t="s">
        <v>2391</v>
      </c>
      <c r="BR327" s="2" t="s">
        <v>851</v>
      </c>
      <c r="BS327" s="2" t="s">
        <v>2392</v>
      </c>
      <c r="BT327" s="2" t="s">
        <v>123</v>
      </c>
      <c r="BU327" s="2" t="s">
        <v>123</v>
      </c>
      <c r="BV327" s="2" t="s">
        <v>123</v>
      </c>
      <c r="BW327" s="2" t="s">
        <v>123</v>
      </c>
      <c r="BX327" s="2" t="s">
        <v>123</v>
      </c>
      <c r="BY327" s="2" t="s">
        <v>123</v>
      </c>
      <c r="BZ327" s="2" t="s">
        <v>123</v>
      </c>
      <c r="CA327" s="2" t="s">
        <v>123</v>
      </c>
      <c r="CB327" s="2" t="s">
        <v>123</v>
      </c>
      <c r="CC327" s="2" t="s">
        <v>123</v>
      </c>
      <c r="CD327" s="2" t="s">
        <v>123</v>
      </c>
      <c r="CE327" s="2" t="s">
        <v>123</v>
      </c>
      <c r="CF327" s="2" t="s">
        <v>123</v>
      </c>
      <c r="CG327" s="2" t="s">
        <v>123</v>
      </c>
      <c r="CH327" s="2" t="s">
        <v>123</v>
      </c>
      <c r="CI327" s="2" t="s">
        <v>123</v>
      </c>
      <c r="CJ327" s="2" t="s">
        <v>123</v>
      </c>
      <c r="CK327" s="2" t="s">
        <v>123</v>
      </c>
      <c r="CL327" s="2" t="s">
        <v>123</v>
      </c>
      <c r="CM327" s="2" t="s">
        <v>123</v>
      </c>
      <c r="CN327" s="2" t="s">
        <v>123</v>
      </c>
      <c r="CO327" s="2" t="s">
        <v>123</v>
      </c>
      <c r="CP327" s="2" t="s">
        <v>123</v>
      </c>
      <c r="CQ327" s="2" t="s">
        <v>123</v>
      </c>
      <c r="CR327" s="2" t="s">
        <v>123</v>
      </c>
      <c r="CS327" s="2" t="s">
        <v>123</v>
      </c>
      <c r="CT327" s="2" t="s">
        <v>123</v>
      </c>
      <c r="CU327" s="2" t="s">
        <v>123</v>
      </c>
      <c r="CV327" s="2" t="s">
        <v>123</v>
      </c>
      <c r="CW327" s="2" t="s">
        <v>123</v>
      </c>
      <c r="CX327" s="2" t="s">
        <v>123</v>
      </c>
      <c r="CY327" s="2" t="s">
        <v>123</v>
      </c>
      <c r="CZ327" s="2" t="s">
        <v>123</v>
      </c>
      <c r="DA327" s="2" t="s">
        <v>123</v>
      </c>
      <c r="DB327" s="2" t="s">
        <v>123</v>
      </c>
      <c r="DC327" s="2" t="s">
        <v>123</v>
      </c>
      <c r="DD327" s="2" t="s">
        <v>123</v>
      </c>
      <c r="DE327" s="2" t="s">
        <v>123</v>
      </c>
      <c r="DF327" s="2" t="s">
        <v>123</v>
      </c>
      <c r="DG327" s="2" t="s">
        <v>123</v>
      </c>
      <c r="DH327" s="2" t="s">
        <v>123</v>
      </c>
      <c r="DI327" s="2" t="s">
        <v>123</v>
      </c>
      <c r="DJ327" s="2" t="s">
        <v>123</v>
      </c>
      <c r="DK327" s="2" t="s">
        <v>123</v>
      </c>
      <c r="DL327" s="2" t="s">
        <v>123</v>
      </c>
      <c r="DM327" s="2" t="s">
        <v>123</v>
      </c>
      <c r="DN327" s="2" t="s">
        <v>123</v>
      </c>
      <c r="DO327" s="2" t="s">
        <v>123</v>
      </c>
      <c r="DP327" s="2" t="s">
        <v>123</v>
      </c>
      <c r="DQ327" s="2" t="s">
        <v>123</v>
      </c>
      <c r="DR327" s="2" t="s">
        <v>123</v>
      </c>
      <c r="DS327" s="2" t="s">
        <v>123</v>
      </c>
      <c r="DT327" s="2" t="s">
        <v>123</v>
      </c>
      <c r="DU327" s="2" t="s">
        <v>123</v>
      </c>
      <c r="DV327" s="2" t="s">
        <v>123</v>
      </c>
      <c r="DW327" s="2" t="s">
        <v>123</v>
      </c>
      <c r="DX327" s="2" t="s">
        <v>123</v>
      </c>
      <c r="DY327" s="2" t="s">
        <v>123</v>
      </c>
      <c r="DZ327" s="2" t="s">
        <v>123</v>
      </c>
      <c r="EA327" s="2" t="s">
        <v>123</v>
      </c>
      <c r="EB327" s="2" t="s">
        <v>123</v>
      </c>
      <c r="EC327" s="2" t="s">
        <v>123</v>
      </c>
      <c r="ED327" s="2" t="s">
        <v>123</v>
      </c>
      <c r="EE327" s="2" t="s">
        <v>123</v>
      </c>
      <c r="EF327" s="2" t="s">
        <v>123</v>
      </c>
      <c r="EG327" s="2" t="s">
        <v>123</v>
      </c>
      <c r="EH327" s="2" t="s">
        <v>123</v>
      </c>
      <c r="EI327" s="2" t="s">
        <v>123</v>
      </c>
    </row>
    <row r="328" spans="1:139" ht="72.599999999999994">
      <c r="A328" s="2" t="s">
        <v>584</v>
      </c>
      <c r="B328" s="2" t="s">
        <v>10</v>
      </c>
      <c r="C328" s="2" t="s">
        <v>123</v>
      </c>
      <c r="D328" s="2" t="s">
        <v>123</v>
      </c>
      <c r="E328" s="2" t="s">
        <v>123</v>
      </c>
      <c r="F328" s="2" t="s">
        <v>123</v>
      </c>
      <c r="G328" s="2" t="s">
        <v>123</v>
      </c>
      <c r="H328" s="2" t="s">
        <v>123</v>
      </c>
      <c r="I328" s="2" t="s">
        <v>123</v>
      </c>
      <c r="J328" s="2" t="s">
        <v>123</v>
      </c>
      <c r="K328" s="2" t="s">
        <v>123</v>
      </c>
      <c r="L328" s="2" t="s">
        <v>123</v>
      </c>
      <c r="M328" s="2" t="s">
        <v>123</v>
      </c>
      <c r="N328" s="2" t="s">
        <v>123</v>
      </c>
      <c r="O328" s="2" t="s">
        <v>123</v>
      </c>
      <c r="P328" s="2" t="s">
        <v>123</v>
      </c>
      <c r="Q328" s="2" t="s">
        <v>123</v>
      </c>
      <c r="R328" s="2" t="s">
        <v>123</v>
      </c>
      <c r="S328" s="2" t="s">
        <v>123</v>
      </c>
      <c r="T328" s="2" t="s">
        <v>123</v>
      </c>
      <c r="U328" s="2" t="s">
        <v>123</v>
      </c>
      <c r="V328" s="2" t="s">
        <v>123</v>
      </c>
      <c r="W328" s="2" t="s">
        <v>123</v>
      </c>
      <c r="X328" s="2" t="s">
        <v>123</v>
      </c>
      <c r="Y328" s="2" t="s">
        <v>123</v>
      </c>
      <c r="Z328" s="2" t="s">
        <v>123</v>
      </c>
      <c r="AA328" s="2" t="s">
        <v>123</v>
      </c>
      <c r="AB328" s="2" t="s">
        <v>123</v>
      </c>
      <c r="AC328" s="2" t="s">
        <v>2365</v>
      </c>
      <c r="AD328">
        <v>0</v>
      </c>
      <c r="AE328">
        <v>3</v>
      </c>
      <c r="AF328">
        <v>10</v>
      </c>
      <c r="AG328">
        <v>0</v>
      </c>
      <c r="AH328">
        <v>2</v>
      </c>
      <c r="AI328">
        <v>30</v>
      </c>
      <c r="AJ328">
        <v>15</v>
      </c>
      <c r="AK328">
        <v>3</v>
      </c>
      <c r="AL328">
        <v>0</v>
      </c>
      <c r="AM328">
        <v>0</v>
      </c>
      <c r="AN328">
        <v>7</v>
      </c>
      <c r="AO328">
        <v>0</v>
      </c>
      <c r="AP328">
        <v>20</v>
      </c>
      <c r="AQ328">
        <v>0</v>
      </c>
      <c r="AR328">
        <v>10</v>
      </c>
      <c r="AS328">
        <v>0</v>
      </c>
      <c r="AT328" s="2" t="s">
        <v>123</v>
      </c>
      <c r="AU328" s="2" t="s">
        <v>123</v>
      </c>
      <c r="AV328" s="2" t="s">
        <v>846</v>
      </c>
      <c r="AW328" s="2" t="s">
        <v>846</v>
      </c>
      <c r="AX328" s="2" t="s">
        <v>863</v>
      </c>
      <c r="AY328" s="2" t="s">
        <v>844</v>
      </c>
      <c r="AZ328" s="2" t="s">
        <v>891</v>
      </c>
      <c r="BA328" s="2" t="s">
        <v>846</v>
      </c>
      <c r="BB328" s="2" t="s">
        <v>863</v>
      </c>
      <c r="BC328" s="2" t="s">
        <v>863</v>
      </c>
      <c r="BD328" s="2" t="s">
        <v>863</v>
      </c>
      <c r="BE328" s="2" t="s">
        <v>846</v>
      </c>
      <c r="BF328" s="2" t="s">
        <v>123</v>
      </c>
      <c r="BG328" s="2" t="s">
        <v>838</v>
      </c>
      <c r="BH328" s="2" t="s">
        <v>838</v>
      </c>
      <c r="BI328" s="2" t="s">
        <v>849</v>
      </c>
      <c r="BJ328" s="2" t="s">
        <v>838</v>
      </c>
      <c r="BK328">
        <v>0</v>
      </c>
      <c r="BL328">
        <v>5</v>
      </c>
      <c r="BM328">
        <v>75</v>
      </c>
      <c r="BN328">
        <v>15</v>
      </c>
      <c r="BO328">
        <v>5</v>
      </c>
      <c r="BP328" s="2" t="s">
        <v>2393</v>
      </c>
      <c r="BQ328" s="2" t="s">
        <v>2394</v>
      </c>
      <c r="BR328" s="2" t="s">
        <v>2395</v>
      </c>
      <c r="BS328" s="2" t="s">
        <v>2396</v>
      </c>
      <c r="BT328" s="2" t="s">
        <v>123</v>
      </c>
      <c r="BU328" s="2" t="s">
        <v>123</v>
      </c>
      <c r="BV328" s="2" t="s">
        <v>123</v>
      </c>
      <c r="BW328" s="2" t="s">
        <v>123</v>
      </c>
      <c r="BX328" s="2" t="s">
        <v>123</v>
      </c>
      <c r="BY328" s="2" t="s">
        <v>123</v>
      </c>
      <c r="BZ328" s="2" t="s">
        <v>123</v>
      </c>
      <c r="CA328" s="2" t="s">
        <v>123</v>
      </c>
      <c r="CB328" s="2" t="s">
        <v>123</v>
      </c>
      <c r="CC328" s="2" t="s">
        <v>123</v>
      </c>
      <c r="CD328" s="2" t="s">
        <v>123</v>
      </c>
      <c r="CE328" s="2" t="s">
        <v>123</v>
      </c>
      <c r="CF328" s="2" t="s">
        <v>123</v>
      </c>
      <c r="CG328" s="2" t="s">
        <v>123</v>
      </c>
      <c r="CH328" s="2" t="s">
        <v>123</v>
      </c>
      <c r="CI328" s="2" t="s">
        <v>123</v>
      </c>
      <c r="CJ328" s="2" t="s">
        <v>123</v>
      </c>
      <c r="CK328" s="2" t="s">
        <v>123</v>
      </c>
      <c r="CL328" s="2" t="s">
        <v>123</v>
      </c>
      <c r="CM328" s="2" t="s">
        <v>123</v>
      </c>
      <c r="CN328" s="2" t="s">
        <v>123</v>
      </c>
      <c r="CO328" s="2" t="s">
        <v>123</v>
      </c>
      <c r="CP328" s="2" t="s">
        <v>123</v>
      </c>
      <c r="CQ328" s="2" t="s">
        <v>123</v>
      </c>
      <c r="CR328" s="2" t="s">
        <v>123</v>
      </c>
      <c r="CS328" s="2" t="s">
        <v>123</v>
      </c>
      <c r="CT328" s="2" t="s">
        <v>123</v>
      </c>
      <c r="CU328" s="2" t="s">
        <v>123</v>
      </c>
      <c r="CV328" s="2" t="s">
        <v>123</v>
      </c>
      <c r="CW328" s="2" t="s">
        <v>123</v>
      </c>
      <c r="CX328" s="2" t="s">
        <v>123</v>
      </c>
      <c r="CY328" s="2" t="s">
        <v>123</v>
      </c>
      <c r="CZ328" s="2" t="s">
        <v>123</v>
      </c>
      <c r="DA328" s="2" t="s">
        <v>123</v>
      </c>
      <c r="DB328" s="2" t="s">
        <v>123</v>
      </c>
      <c r="DC328" s="2" t="s">
        <v>123</v>
      </c>
      <c r="DD328" s="2" t="s">
        <v>123</v>
      </c>
      <c r="DE328" s="2" t="s">
        <v>123</v>
      </c>
      <c r="DF328" s="2" t="s">
        <v>123</v>
      </c>
      <c r="DG328" s="2" t="s">
        <v>123</v>
      </c>
      <c r="DH328" s="2" t="s">
        <v>123</v>
      </c>
      <c r="DI328" s="2" t="s">
        <v>123</v>
      </c>
      <c r="DJ328" s="2" t="s">
        <v>123</v>
      </c>
      <c r="DK328" s="2" t="s">
        <v>123</v>
      </c>
      <c r="DL328" s="2" t="s">
        <v>123</v>
      </c>
      <c r="DM328" s="2" t="s">
        <v>123</v>
      </c>
      <c r="DN328" s="2" t="s">
        <v>123</v>
      </c>
      <c r="DO328" s="2" t="s">
        <v>123</v>
      </c>
      <c r="DP328" s="2" t="s">
        <v>123</v>
      </c>
      <c r="DQ328" s="2" t="s">
        <v>123</v>
      </c>
      <c r="DR328" s="2" t="s">
        <v>123</v>
      </c>
      <c r="DS328" s="2" t="s">
        <v>123</v>
      </c>
      <c r="DT328" s="2" t="s">
        <v>123</v>
      </c>
      <c r="DU328" s="2" t="s">
        <v>123</v>
      </c>
      <c r="DV328" s="2" t="s">
        <v>123</v>
      </c>
      <c r="DW328" s="2" t="s">
        <v>123</v>
      </c>
      <c r="DX328" s="2" t="s">
        <v>123</v>
      </c>
      <c r="DY328" s="2" t="s">
        <v>123</v>
      </c>
      <c r="DZ328" s="2" t="s">
        <v>123</v>
      </c>
      <c r="EA328" s="2" t="s">
        <v>123</v>
      </c>
      <c r="EB328" s="2" t="s">
        <v>123</v>
      </c>
      <c r="EC328" s="2" t="s">
        <v>123</v>
      </c>
      <c r="ED328" s="2" t="s">
        <v>123</v>
      </c>
      <c r="EE328" s="2" t="s">
        <v>123</v>
      </c>
      <c r="EF328" s="2" t="s">
        <v>123</v>
      </c>
      <c r="EG328" s="2" t="s">
        <v>123</v>
      </c>
      <c r="EH328" s="2" t="s">
        <v>123</v>
      </c>
      <c r="EI328" s="2" t="s">
        <v>123</v>
      </c>
    </row>
    <row r="329" spans="1:139" ht="130.5">
      <c r="A329" s="2" t="s">
        <v>380</v>
      </c>
      <c r="B329" s="2" t="s">
        <v>14</v>
      </c>
      <c r="C329">
        <v>38</v>
      </c>
      <c r="D329">
        <v>3</v>
      </c>
      <c r="E329">
        <v>8</v>
      </c>
      <c r="F329">
        <v>20</v>
      </c>
      <c r="G329">
        <v>10</v>
      </c>
      <c r="H329">
        <v>2</v>
      </c>
      <c r="I329">
        <v>2</v>
      </c>
      <c r="J329">
        <v>2</v>
      </c>
      <c r="K329">
        <v>2</v>
      </c>
      <c r="L329">
        <v>2</v>
      </c>
      <c r="M329">
        <v>0.5</v>
      </c>
      <c r="N329">
        <v>0</v>
      </c>
      <c r="O329">
        <v>0.5</v>
      </c>
      <c r="P329">
        <v>10</v>
      </c>
      <c r="Q329">
        <v>0</v>
      </c>
      <c r="R329" s="2" t="s">
        <v>123</v>
      </c>
      <c r="S329" s="2" t="s">
        <v>863</v>
      </c>
      <c r="T329" s="2" t="s">
        <v>863</v>
      </c>
      <c r="U329" s="2" t="s">
        <v>863</v>
      </c>
      <c r="V329" s="2" t="s">
        <v>863</v>
      </c>
      <c r="W329" s="2" t="s">
        <v>863</v>
      </c>
      <c r="X329" s="2" t="s">
        <v>863</v>
      </c>
      <c r="Y329" s="2" t="s">
        <v>863</v>
      </c>
      <c r="Z329" s="2" t="s">
        <v>863</v>
      </c>
      <c r="AA329" s="2" t="s">
        <v>863</v>
      </c>
      <c r="AB329" s="2" t="s">
        <v>863</v>
      </c>
      <c r="AC329" s="2" t="s">
        <v>2397</v>
      </c>
      <c r="AD329" s="2" t="s">
        <v>123</v>
      </c>
      <c r="AE329" s="2" t="s">
        <v>123</v>
      </c>
      <c r="AF329" s="2" t="s">
        <v>123</v>
      </c>
      <c r="AG329" s="2" t="s">
        <v>123</v>
      </c>
      <c r="AH329" s="2" t="s">
        <v>123</v>
      </c>
      <c r="AI329" s="2" t="s">
        <v>123</v>
      </c>
      <c r="AJ329" s="2" t="s">
        <v>123</v>
      </c>
      <c r="AK329" s="2" t="s">
        <v>123</v>
      </c>
      <c r="AL329" s="2" t="s">
        <v>123</v>
      </c>
      <c r="AM329" s="2" t="s">
        <v>123</v>
      </c>
      <c r="AN329" s="2" t="s">
        <v>123</v>
      </c>
      <c r="AO329" s="2" t="s">
        <v>123</v>
      </c>
      <c r="AP329" s="2" t="s">
        <v>123</v>
      </c>
      <c r="AQ329" s="2" t="s">
        <v>123</v>
      </c>
      <c r="AR329" s="2" t="s">
        <v>123</v>
      </c>
      <c r="AS329" s="2" t="s">
        <v>123</v>
      </c>
      <c r="AT329" s="2" t="s">
        <v>123</v>
      </c>
      <c r="AU329" s="2" t="s">
        <v>123</v>
      </c>
      <c r="AV329" s="2" t="s">
        <v>123</v>
      </c>
      <c r="AW329" s="2" t="s">
        <v>123</v>
      </c>
      <c r="AX329" s="2" t="s">
        <v>123</v>
      </c>
      <c r="AY329" s="2" t="s">
        <v>123</v>
      </c>
      <c r="AZ329" s="2" t="s">
        <v>123</v>
      </c>
      <c r="BA329" s="2" t="s">
        <v>123</v>
      </c>
      <c r="BB329" s="2" t="s">
        <v>123</v>
      </c>
      <c r="BC329" s="2" t="s">
        <v>123</v>
      </c>
      <c r="BD329" s="2" t="s">
        <v>123</v>
      </c>
      <c r="BE329" s="2" t="s">
        <v>123</v>
      </c>
      <c r="BF329" s="2" t="s">
        <v>123</v>
      </c>
      <c r="BG329" s="2" t="s">
        <v>123</v>
      </c>
      <c r="BH329" s="2" t="s">
        <v>123</v>
      </c>
      <c r="BI329" s="2" t="s">
        <v>123</v>
      </c>
      <c r="BJ329" s="2" t="s">
        <v>123</v>
      </c>
      <c r="BK329" s="2" t="s">
        <v>123</v>
      </c>
      <c r="BL329" s="2" t="s">
        <v>123</v>
      </c>
      <c r="BM329" s="2" t="s">
        <v>123</v>
      </c>
      <c r="BN329" s="2" t="s">
        <v>123</v>
      </c>
      <c r="BO329" s="2" t="s">
        <v>123</v>
      </c>
      <c r="BP329" s="2" t="s">
        <v>123</v>
      </c>
      <c r="BQ329" s="2" t="s">
        <v>123</v>
      </c>
      <c r="BR329" s="2" t="s">
        <v>123</v>
      </c>
      <c r="BS329" s="2" t="s">
        <v>123</v>
      </c>
      <c r="BT329" s="2" t="s">
        <v>123</v>
      </c>
      <c r="BU329" s="2" t="s">
        <v>123</v>
      </c>
      <c r="BV329" s="2" t="s">
        <v>123</v>
      </c>
      <c r="BW329" s="2" t="s">
        <v>123</v>
      </c>
      <c r="BX329" s="2" t="s">
        <v>123</v>
      </c>
      <c r="BY329" s="2" t="s">
        <v>123</v>
      </c>
      <c r="BZ329" s="2" t="s">
        <v>123</v>
      </c>
      <c r="CA329" s="2" t="s">
        <v>123</v>
      </c>
      <c r="CB329" s="2" t="s">
        <v>123</v>
      </c>
      <c r="CC329" s="2" t="s">
        <v>123</v>
      </c>
      <c r="CD329" s="2" t="s">
        <v>123</v>
      </c>
      <c r="CE329" s="2" t="s">
        <v>123</v>
      </c>
      <c r="CF329" s="2" t="s">
        <v>123</v>
      </c>
      <c r="CG329" s="2" t="s">
        <v>123</v>
      </c>
      <c r="CH329" s="2" t="s">
        <v>123</v>
      </c>
      <c r="CI329" s="2" t="s">
        <v>123</v>
      </c>
      <c r="CJ329" s="2" t="s">
        <v>123</v>
      </c>
      <c r="CK329" s="2" t="s">
        <v>123</v>
      </c>
      <c r="CL329" s="2" t="s">
        <v>123</v>
      </c>
      <c r="CM329" s="2" t="s">
        <v>123</v>
      </c>
      <c r="CN329" s="2" t="s">
        <v>123</v>
      </c>
      <c r="CO329" s="2" t="s">
        <v>123</v>
      </c>
      <c r="CP329" s="2" t="s">
        <v>123</v>
      </c>
      <c r="CQ329" s="2" t="s">
        <v>123</v>
      </c>
      <c r="CR329" s="2" t="s">
        <v>123</v>
      </c>
      <c r="CS329" s="2" t="s">
        <v>123</v>
      </c>
      <c r="CT329" s="2" t="s">
        <v>123</v>
      </c>
      <c r="CU329" s="2" t="s">
        <v>123</v>
      </c>
      <c r="CV329" s="2" t="s">
        <v>123</v>
      </c>
      <c r="CW329" s="2" t="s">
        <v>123</v>
      </c>
      <c r="CX329" s="2" t="s">
        <v>123</v>
      </c>
      <c r="CY329" s="2" t="s">
        <v>123</v>
      </c>
      <c r="CZ329" s="2" t="s">
        <v>123</v>
      </c>
      <c r="DA329" s="2" t="s">
        <v>123</v>
      </c>
      <c r="DB329" s="2" t="s">
        <v>123</v>
      </c>
      <c r="DC329" s="2" t="s">
        <v>123</v>
      </c>
      <c r="DD329" s="2" t="s">
        <v>123</v>
      </c>
      <c r="DE329" s="2" t="s">
        <v>123</v>
      </c>
      <c r="DF329" s="2" t="s">
        <v>123</v>
      </c>
      <c r="DG329" s="2" t="s">
        <v>123</v>
      </c>
      <c r="DH329" s="2" t="s">
        <v>123</v>
      </c>
      <c r="DI329" s="2" t="s">
        <v>123</v>
      </c>
      <c r="DJ329" s="2" t="s">
        <v>123</v>
      </c>
      <c r="DK329" s="2" t="s">
        <v>123</v>
      </c>
      <c r="DL329" s="2" t="s">
        <v>123</v>
      </c>
      <c r="DM329" s="2" t="s">
        <v>123</v>
      </c>
      <c r="DN329" s="2" t="s">
        <v>123</v>
      </c>
      <c r="DO329" s="2" t="s">
        <v>123</v>
      </c>
      <c r="DP329" s="2" t="s">
        <v>123</v>
      </c>
      <c r="DQ329" s="2" t="s">
        <v>123</v>
      </c>
      <c r="DR329" s="2" t="s">
        <v>123</v>
      </c>
      <c r="DS329" s="2" t="s">
        <v>123</v>
      </c>
      <c r="DT329" s="2" t="s">
        <v>123</v>
      </c>
      <c r="DU329" s="2" t="s">
        <v>123</v>
      </c>
      <c r="DV329" s="2" t="s">
        <v>123</v>
      </c>
      <c r="DW329" s="2" t="s">
        <v>123</v>
      </c>
      <c r="DX329" s="2" t="s">
        <v>123</v>
      </c>
      <c r="DY329" s="2" t="s">
        <v>123</v>
      </c>
      <c r="DZ329" s="2" t="s">
        <v>123</v>
      </c>
      <c r="EA329" s="2" t="s">
        <v>123</v>
      </c>
      <c r="EB329" s="2" t="s">
        <v>123</v>
      </c>
      <c r="EC329" s="2" t="s">
        <v>123</v>
      </c>
      <c r="ED329" s="2" t="s">
        <v>123</v>
      </c>
      <c r="EE329" s="2" t="s">
        <v>123</v>
      </c>
      <c r="EF329" s="2" t="s">
        <v>123</v>
      </c>
      <c r="EG329" s="2" t="s">
        <v>123</v>
      </c>
      <c r="EH329" s="2" t="s">
        <v>123</v>
      </c>
      <c r="EI329" s="2" t="s">
        <v>123</v>
      </c>
    </row>
    <row r="330" spans="1:139" ht="101.45">
      <c r="A330" s="2" t="s">
        <v>437</v>
      </c>
      <c r="B330" s="2" t="s">
        <v>13</v>
      </c>
      <c r="C330" s="2" t="s">
        <v>123</v>
      </c>
      <c r="D330" s="2" t="s">
        <v>123</v>
      </c>
      <c r="E330" s="2" t="s">
        <v>123</v>
      </c>
      <c r="F330" s="2" t="s">
        <v>123</v>
      </c>
      <c r="G330" s="2" t="s">
        <v>123</v>
      </c>
      <c r="H330" s="2" t="s">
        <v>123</v>
      </c>
      <c r="I330" s="2" t="s">
        <v>123</v>
      </c>
      <c r="J330" s="2" t="s">
        <v>123</v>
      </c>
      <c r="K330" s="2" t="s">
        <v>123</v>
      </c>
      <c r="L330" s="2" t="s">
        <v>123</v>
      </c>
      <c r="M330" s="2" t="s">
        <v>123</v>
      </c>
      <c r="N330" s="2" t="s">
        <v>123</v>
      </c>
      <c r="O330" s="2" t="s">
        <v>123</v>
      </c>
      <c r="P330" s="2" t="s">
        <v>123</v>
      </c>
      <c r="Q330" s="2" t="s">
        <v>123</v>
      </c>
      <c r="R330" s="2" t="s">
        <v>123</v>
      </c>
      <c r="S330" s="2" t="s">
        <v>123</v>
      </c>
      <c r="T330" s="2" t="s">
        <v>123</v>
      </c>
      <c r="U330" s="2" t="s">
        <v>123</v>
      </c>
      <c r="V330" s="2" t="s">
        <v>123</v>
      </c>
      <c r="W330" s="2" t="s">
        <v>123</v>
      </c>
      <c r="X330" s="2" t="s">
        <v>123</v>
      </c>
      <c r="Y330" s="2" t="s">
        <v>123</v>
      </c>
      <c r="Z330" s="2" t="s">
        <v>123</v>
      </c>
      <c r="AA330" s="2" t="s">
        <v>123</v>
      </c>
      <c r="AB330" s="2" t="s">
        <v>123</v>
      </c>
      <c r="AC330" s="2" t="s">
        <v>2398</v>
      </c>
      <c r="AD330" s="2" t="s">
        <v>123</v>
      </c>
      <c r="AE330" s="2" t="s">
        <v>123</v>
      </c>
      <c r="AF330" s="2" t="s">
        <v>123</v>
      </c>
      <c r="AG330" s="2" t="s">
        <v>123</v>
      </c>
      <c r="AH330" s="2" t="s">
        <v>123</v>
      </c>
      <c r="AI330" s="2" t="s">
        <v>123</v>
      </c>
      <c r="AJ330" s="2" t="s">
        <v>123</v>
      </c>
      <c r="AK330" s="2" t="s">
        <v>123</v>
      </c>
      <c r="AL330" s="2" t="s">
        <v>123</v>
      </c>
      <c r="AM330" s="2" t="s">
        <v>123</v>
      </c>
      <c r="AN330" s="2" t="s">
        <v>123</v>
      </c>
      <c r="AO330" s="2" t="s">
        <v>123</v>
      </c>
      <c r="AP330" s="2" t="s">
        <v>123</v>
      </c>
      <c r="AQ330" s="2" t="s">
        <v>123</v>
      </c>
      <c r="AR330" s="2" t="s">
        <v>123</v>
      </c>
      <c r="AS330" s="2" t="s">
        <v>123</v>
      </c>
      <c r="AT330" s="2" t="s">
        <v>123</v>
      </c>
      <c r="AU330" s="2" t="s">
        <v>123</v>
      </c>
      <c r="AV330" s="2" t="s">
        <v>123</v>
      </c>
      <c r="AW330" s="2" t="s">
        <v>123</v>
      </c>
      <c r="AX330" s="2" t="s">
        <v>123</v>
      </c>
      <c r="AY330" s="2" t="s">
        <v>123</v>
      </c>
      <c r="AZ330" s="2" t="s">
        <v>123</v>
      </c>
      <c r="BA330" s="2" t="s">
        <v>123</v>
      </c>
      <c r="BB330" s="2" t="s">
        <v>123</v>
      </c>
      <c r="BC330" s="2" t="s">
        <v>123</v>
      </c>
      <c r="BD330" s="2" t="s">
        <v>123</v>
      </c>
      <c r="BE330" s="2" t="s">
        <v>123</v>
      </c>
      <c r="BF330" s="2" t="s">
        <v>123</v>
      </c>
      <c r="BG330" s="2" t="s">
        <v>838</v>
      </c>
      <c r="BH330" s="2" t="s">
        <v>838</v>
      </c>
      <c r="BI330" s="2" t="s">
        <v>838</v>
      </c>
      <c r="BJ330" s="2" t="s">
        <v>838</v>
      </c>
      <c r="BK330">
        <v>0</v>
      </c>
      <c r="BL330">
        <v>5</v>
      </c>
      <c r="BM330">
        <v>5</v>
      </c>
      <c r="BN330">
        <v>30</v>
      </c>
      <c r="BO330">
        <v>60</v>
      </c>
      <c r="BP330" s="2" t="s">
        <v>2399</v>
      </c>
      <c r="BQ330" s="2" t="s">
        <v>2400</v>
      </c>
      <c r="BR330" s="2" t="s">
        <v>936</v>
      </c>
      <c r="BS330" s="2" t="s">
        <v>2401</v>
      </c>
      <c r="BT330" s="2" t="s">
        <v>123</v>
      </c>
      <c r="BU330" s="2" t="s">
        <v>123</v>
      </c>
      <c r="BV330" s="2" t="s">
        <v>123</v>
      </c>
      <c r="BW330" s="2" t="s">
        <v>123</v>
      </c>
      <c r="BX330" s="2" t="s">
        <v>123</v>
      </c>
      <c r="BY330" s="2" t="s">
        <v>123</v>
      </c>
      <c r="BZ330" s="2" t="s">
        <v>123</v>
      </c>
      <c r="CA330" s="2" t="s">
        <v>123</v>
      </c>
      <c r="CB330" s="2" t="s">
        <v>123</v>
      </c>
      <c r="CC330" s="2" t="s">
        <v>123</v>
      </c>
      <c r="CD330" s="2" t="s">
        <v>123</v>
      </c>
      <c r="CE330" s="2" t="s">
        <v>123</v>
      </c>
      <c r="CF330" s="2" t="s">
        <v>123</v>
      </c>
      <c r="CG330" s="2" t="s">
        <v>123</v>
      </c>
      <c r="CH330" s="2" t="s">
        <v>123</v>
      </c>
      <c r="CI330" s="2" t="s">
        <v>123</v>
      </c>
      <c r="CJ330" s="2" t="s">
        <v>123</v>
      </c>
      <c r="CK330" s="2" t="s">
        <v>123</v>
      </c>
      <c r="CL330" s="2" t="s">
        <v>123</v>
      </c>
      <c r="CM330" s="2" t="s">
        <v>123</v>
      </c>
      <c r="CN330" s="2" t="s">
        <v>123</v>
      </c>
      <c r="CO330" s="2" t="s">
        <v>123</v>
      </c>
      <c r="CP330" s="2" t="s">
        <v>123</v>
      </c>
      <c r="CQ330" s="2" t="s">
        <v>123</v>
      </c>
      <c r="CR330" s="2" t="s">
        <v>123</v>
      </c>
      <c r="CS330" s="2" t="s">
        <v>123</v>
      </c>
      <c r="CT330" s="2" t="s">
        <v>123</v>
      </c>
      <c r="CU330" s="2" t="s">
        <v>123</v>
      </c>
      <c r="CV330" s="2" t="s">
        <v>123</v>
      </c>
      <c r="CW330" s="2" t="s">
        <v>123</v>
      </c>
      <c r="CX330" s="2" t="s">
        <v>123</v>
      </c>
      <c r="CY330" s="2" t="s">
        <v>123</v>
      </c>
      <c r="CZ330" s="2" t="s">
        <v>123</v>
      </c>
      <c r="DA330" s="2" t="s">
        <v>123</v>
      </c>
      <c r="DB330" s="2" t="s">
        <v>123</v>
      </c>
      <c r="DC330" s="2" t="s">
        <v>123</v>
      </c>
      <c r="DD330" s="2" t="s">
        <v>123</v>
      </c>
      <c r="DE330" s="2" t="s">
        <v>123</v>
      </c>
      <c r="DF330" s="2" t="s">
        <v>123</v>
      </c>
      <c r="DG330" s="2" t="s">
        <v>123</v>
      </c>
      <c r="DH330" s="2" t="s">
        <v>123</v>
      </c>
      <c r="DI330">
        <v>14</v>
      </c>
      <c r="DJ330">
        <v>17</v>
      </c>
      <c r="DK330">
        <v>19</v>
      </c>
      <c r="DL330">
        <v>19</v>
      </c>
      <c r="DM330">
        <v>19</v>
      </c>
      <c r="DN330">
        <v>2</v>
      </c>
      <c r="DO330">
        <v>10</v>
      </c>
      <c r="DP330">
        <v>0</v>
      </c>
      <c r="DQ330" s="2" t="s">
        <v>123</v>
      </c>
      <c r="DR330" s="2" t="s">
        <v>846</v>
      </c>
      <c r="DS330" s="2" t="s">
        <v>123</v>
      </c>
      <c r="DT330" s="2" t="s">
        <v>123</v>
      </c>
      <c r="DU330" s="2" t="s">
        <v>123</v>
      </c>
      <c r="DV330" s="2" t="s">
        <v>123</v>
      </c>
      <c r="DW330" s="2" t="s">
        <v>123</v>
      </c>
      <c r="DX330" s="2" t="s">
        <v>123</v>
      </c>
      <c r="DY330" s="2" t="s">
        <v>123</v>
      </c>
      <c r="DZ330" s="2" t="s">
        <v>123</v>
      </c>
      <c r="EA330" s="2" t="s">
        <v>123</v>
      </c>
      <c r="EB330" s="2" t="s">
        <v>123</v>
      </c>
      <c r="EC330" s="2" t="s">
        <v>123</v>
      </c>
      <c r="ED330" s="2" t="s">
        <v>123</v>
      </c>
      <c r="EE330" s="2" t="s">
        <v>123</v>
      </c>
      <c r="EF330" s="2" t="s">
        <v>123</v>
      </c>
      <c r="EG330" s="2" t="s">
        <v>123</v>
      </c>
      <c r="EH330" s="2" t="s">
        <v>123</v>
      </c>
      <c r="EI330" s="2" t="s">
        <v>123</v>
      </c>
    </row>
    <row r="331" spans="1:139" ht="101.45">
      <c r="A331" s="2" t="s">
        <v>698</v>
      </c>
      <c r="B331" s="2" t="s">
        <v>11</v>
      </c>
      <c r="C331" s="2" t="s">
        <v>123</v>
      </c>
      <c r="D331" s="2" t="s">
        <v>123</v>
      </c>
      <c r="E331" s="2" t="s">
        <v>123</v>
      </c>
      <c r="F331" s="2" t="s">
        <v>123</v>
      </c>
      <c r="G331" s="2" t="s">
        <v>123</v>
      </c>
      <c r="H331" s="2" t="s">
        <v>123</v>
      </c>
      <c r="I331" s="2" t="s">
        <v>123</v>
      </c>
      <c r="J331" s="2" t="s">
        <v>123</v>
      </c>
      <c r="K331" s="2" t="s">
        <v>123</v>
      </c>
      <c r="L331" s="2" t="s">
        <v>123</v>
      </c>
      <c r="M331" s="2" t="s">
        <v>123</v>
      </c>
      <c r="N331" s="2" t="s">
        <v>123</v>
      </c>
      <c r="O331" s="2" t="s">
        <v>123</v>
      </c>
      <c r="P331" s="2" t="s">
        <v>123</v>
      </c>
      <c r="Q331" s="2" t="s">
        <v>123</v>
      </c>
      <c r="R331" s="2" t="s">
        <v>123</v>
      </c>
      <c r="S331" s="2" t="s">
        <v>123</v>
      </c>
      <c r="T331" s="2" t="s">
        <v>123</v>
      </c>
      <c r="U331" s="2" t="s">
        <v>123</v>
      </c>
      <c r="V331" s="2" t="s">
        <v>123</v>
      </c>
      <c r="W331" s="2" t="s">
        <v>123</v>
      </c>
      <c r="X331" s="2" t="s">
        <v>123</v>
      </c>
      <c r="Y331" s="2" t="s">
        <v>123</v>
      </c>
      <c r="Z331" s="2" t="s">
        <v>123</v>
      </c>
      <c r="AA331" s="2" t="s">
        <v>123</v>
      </c>
      <c r="AB331" s="2" t="s">
        <v>123</v>
      </c>
      <c r="AC331" s="2" t="s">
        <v>2402</v>
      </c>
      <c r="AD331" s="2" t="s">
        <v>123</v>
      </c>
      <c r="AE331" s="2" t="s">
        <v>123</v>
      </c>
      <c r="AF331" s="2" t="s">
        <v>123</v>
      </c>
      <c r="AG331" s="2" t="s">
        <v>123</v>
      </c>
      <c r="AH331" s="2" t="s">
        <v>123</v>
      </c>
      <c r="AI331" s="2" t="s">
        <v>123</v>
      </c>
      <c r="AJ331" s="2" t="s">
        <v>123</v>
      </c>
      <c r="AK331" s="2" t="s">
        <v>123</v>
      </c>
      <c r="AL331" s="2" t="s">
        <v>123</v>
      </c>
      <c r="AM331" s="2" t="s">
        <v>123</v>
      </c>
      <c r="AN331" s="2" t="s">
        <v>123</v>
      </c>
      <c r="AO331" s="2" t="s">
        <v>123</v>
      </c>
      <c r="AP331" s="2" t="s">
        <v>123</v>
      </c>
      <c r="AQ331" s="2" t="s">
        <v>123</v>
      </c>
      <c r="AR331" s="2" t="s">
        <v>123</v>
      </c>
      <c r="AS331" s="2" t="s">
        <v>123</v>
      </c>
      <c r="AT331" s="2" t="s">
        <v>123</v>
      </c>
      <c r="AU331" s="2" t="s">
        <v>123</v>
      </c>
      <c r="AV331" s="2" t="s">
        <v>123</v>
      </c>
      <c r="AW331" s="2" t="s">
        <v>123</v>
      </c>
      <c r="AX331" s="2" t="s">
        <v>123</v>
      </c>
      <c r="AY331" s="2" t="s">
        <v>123</v>
      </c>
      <c r="AZ331" s="2" t="s">
        <v>123</v>
      </c>
      <c r="BA331" s="2" t="s">
        <v>123</v>
      </c>
      <c r="BB331" s="2" t="s">
        <v>123</v>
      </c>
      <c r="BC331" s="2" t="s">
        <v>123</v>
      </c>
      <c r="BD331" s="2" t="s">
        <v>123</v>
      </c>
      <c r="BE331" s="2" t="s">
        <v>123</v>
      </c>
      <c r="BF331" s="2" t="s">
        <v>123</v>
      </c>
      <c r="BG331" s="2" t="s">
        <v>838</v>
      </c>
      <c r="BH331" s="2" t="s">
        <v>849</v>
      </c>
      <c r="BI331" s="2" t="s">
        <v>838</v>
      </c>
      <c r="BJ331" s="2" t="s">
        <v>839</v>
      </c>
      <c r="BK331">
        <v>10</v>
      </c>
      <c r="BL331">
        <v>10</v>
      </c>
      <c r="BM331">
        <v>50</v>
      </c>
      <c r="BN331">
        <v>20</v>
      </c>
      <c r="BO331">
        <v>10</v>
      </c>
      <c r="BP331" s="2" t="s">
        <v>2403</v>
      </c>
      <c r="BQ331" s="2" t="s">
        <v>2404</v>
      </c>
      <c r="BR331" s="2" t="s">
        <v>2405</v>
      </c>
      <c r="BS331" s="2" t="s">
        <v>2406</v>
      </c>
      <c r="BT331">
        <v>50</v>
      </c>
      <c r="BU331">
        <v>8</v>
      </c>
      <c r="BV331">
        <v>0</v>
      </c>
      <c r="BW331">
        <v>1</v>
      </c>
      <c r="BX331">
        <v>1</v>
      </c>
      <c r="BY331">
        <v>0</v>
      </c>
      <c r="BZ331">
        <v>1</v>
      </c>
      <c r="CA331">
        <v>1</v>
      </c>
      <c r="CB331">
        <v>8</v>
      </c>
      <c r="CC331">
        <v>15</v>
      </c>
      <c r="CD331">
        <v>10</v>
      </c>
      <c r="CE331">
        <v>5</v>
      </c>
      <c r="CF331">
        <v>0</v>
      </c>
      <c r="CG331" s="2" t="s">
        <v>123</v>
      </c>
      <c r="CH331">
        <v>85</v>
      </c>
      <c r="CI331">
        <v>65</v>
      </c>
      <c r="CJ331">
        <v>5</v>
      </c>
      <c r="CK331">
        <v>20</v>
      </c>
      <c r="CL331">
        <v>0</v>
      </c>
      <c r="CM331">
        <v>10</v>
      </c>
      <c r="CN331" s="2" t="s">
        <v>2407</v>
      </c>
      <c r="CO331" s="2" t="s">
        <v>844</v>
      </c>
      <c r="CP331" s="2" t="s">
        <v>844</v>
      </c>
      <c r="CQ331" s="2" t="s">
        <v>863</v>
      </c>
      <c r="CR331" s="2" t="s">
        <v>846</v>
      </c>
      <c r="CS331" s="2" t="s">
        <v>844</v>
      </c>
      <c r="CT331" s="2" t="s">
        <v>123</v>
      </c>
      <c r="CU331" s="2" t="s">
        <v>863</v>
      </c>
      <c r="CV331" s="2" t="s">
        <v>863</v>
      </c>
      <c r="CW331" s="2" t="s">
        <v>846</v>
      </c>
      <c r="CX331" s="2" t="s">
        <v>123</v>
      </c>
      <c r="CY331" s="2" t="s">
        <v>123</v>
      </c>
      <c r="CZ331" s="2" t="s">
        <v>123</v>
      </c>
      <c r="DA331" s="2" t="s">
        <v>123</v>
      </c>
      <c r="DB331" s="2" t="s">
        <v>123</v>
      </c>
      <c r="DC331" s="2" t="s">
        <v>123</v>
      </c>
      <c r="DD331" s="2" t="s">
        <v>123</v>
      </c>
      <c r="DE331" s="2" t="s">
        <v>123</v>
      </c>
      <c r="DF331" s="2" t="s">
        <v>123</v>
      </c>
      <c r="DG331" s="2" t="s">
        <v>123</v>
      </c>
      <c r="DH331" s="2" t="s">
        <v>123</v>
      </c>
      <c r="DI331" s="2" t="s">
        <v>123</v>
      </c>
      <c r="DJ331" s="2" t="s">
        <v>123</v>
      </c>
      <c r="DK331" s="2" t="s">
        <v>123</v>
      </c>
      <c r="DL331" s="2" t="s">
        <v>123</v>
      </c>
      <c r="DM331" s="2" t="s">
        <v>123</v>
      </c>
      <c r="DN331" s="2" t="s">
        <v>123</v>
      </c>
      <c r="DO331" s="2" t="s">
        <v>123</v>
      </c>
      <c r="DP331" s="2" t="s">
        <v>123</v>
      </c>
      <c r="DQ331" s="2" t="s">
        <v>123</v>
      </c>
      <c r="DR331" s="2" t="s">
        <v>123</v>
      </c>
      <c r="DS331" s="2" t="s">
        <v>123</v>
      </c>
      <c r="DT331" s="2" t="s">
        <v>123</v>
      </c>
      <c r="DU331" s="2" t="s">
        <v>123</v>
      </c>
      <c r="DV331" s="2" t="s">
        <v>123</v>
      </c>
      <c r="DW331" s="2" t="s">
        <v>123</v>
      </c>
      <c r="DX331" s="2" t="s">
        <v>123</v>
      </c>
      <c r="DY331" s="2" t="s">
        <v>123</v>
      </c>
      <c r="DZ331" s="2" t="s">
        <v>123</v>
      </c>
      <c r="EA331" s="2" t="s">
        <v>123</v>
      </c>
      <c r="EB331" s="2" t="s">
        <v>123</v>
      </c>
      <c r="EC331" s="2" t="s">
        <v>123</v>
      </c>
      <c r="ED331" s="2" t="s">
        <v>123</v>
      </c>
      <c r="EE331" s="2" t="s">
        <v>123</v>
      </c>
      <c r="EF331" s="2" t="s">
        <v>123</v>
      </c>
      <c r="EG331" s="2" t="s">
        <v>123</v>
      </c>
      <c r="EH331" s="2" t="s">
        <v>123</v>
      </c>
      <c r="EI331" s="2" t="s">
        <v>123</v>
      </c>
    </row>
    <row r="332" spans="1:139" ht="57.95">
      <c r="A332" s="2" t="s">
        <v>585</v>
      </c>
      <c r="B332" s="2" t="s">
        <v>10</v>
      </c>
      <c r="C332" s="2" t="s">
        <v>123</v>
      </c>
      <c r="D332" s="2" t="s">
        <v>123</v>
      </c>
      <c r="E332" s="2" t="s">
        <v>123</v>
      </c>
      <c r="F332" s="2" t="s">
        <v>123</v>
      </c>
      <c r="G332" s="2" t="s">
        <v>123</v>
      </c>
      <c r="H332" s="2" t="s">
        <v>123</v>
      </c>
      <c r="I332" s="2" t="s">
        <v>123</v>
      </c>
      <c r="J332" s="2" t="s">
        <v>123</v>
      </c>
      <c r="K332" s="2" t="s">
        <v>123</v>
      </c>
      <c r="L332" s="2" t="s">
        <v>123</v>
      </c>
      <c r="M332" s="2" t="s">
        <v>123</v>
      </c>
      <c r="N332" s="2" t="s">
        <v>123</v>
      </c>
      <c r="O332" s="2" t="s">
        <v>123</v>
      </c>
      <c r="P332" s="2" t="s">
        <v>123</v>
      </c>
      <c r="Q332" s="2" t="s">
        <v>123</v>
      </c>
      <c r="R332" s="2" t="s">
        <v>123</v>
      </c>
      <c r="S332" s="2" t="s">
        <v>123</v>
      </c>
      <c r="T332" s="2" t="s">
        <v>123</v>
      </c>
      <c r="U332" s="2" t="s">
        <v>123</v>
      </c>
      <c r="V332" s="2" t="s">
        <v>123</v>
      </c>
      <c r="W332" s="2" t="s">
        <v>123</v>
      </c>
      <c r="X332" s="2" t="s">
        <v>123</v>
      </c>
      <c r="Y332" s="2" t="s">
        <v>123</v>
      </c>
      <c r="Z332" s="2" t="s">
        <v>123</v>
      </c>
      <c r="AA332" s="2" t="s">
        <v>123</v>
      </c>
      <c r="AB332" s="2" t="s">
        <v>123</v>
      </c>
      <c r="AC332" s="2" t="s">
        <v>2408</v>
      </c>
      <c r="AD332">
        <v>1</v>
      </c>
      <c r="AE332">
        <v>2</v>
      </c>
      <c r="AF332">
        <v>2</v>
      </c>
      <c r="AG332">
        <v>2</v>
      </c>
      <c r="AH332">
        <v>9</v>
      </c>
      <c r="AI332">
        <v>20</v>
      </c>
      <c r="AJ332">
        <v>20</v>
      </c>
      <c r="AK332">
        <v>1</v>
      </c>
      <c r="AL332">
        <v>1</v>
      </c>
      <c r="AM332">
        <v>1</v>
      </c>
      <c r="AN332">
        <v>10</v>
      </c>
      <c r="AO332">
        <v>0</v>
      </c>
      <c r="AP332">
        <v>20</v>
      </c>
      <c r="AQ332">
        <v>1</v>
      </c>
      <c r="AR332">
        <v>10</v>
      </c>
      <c r="AS332">
        <v>0</v>
      </c>
      <c r="AT332" s="2" t="s">
        <v>123</v>
      </c>
      <c r="AU332" s="2" t="s">
        <v>863</v>
      </c>
      <c r="AV332" s="2" t="s">
        <v>844</v>
      </c>
      <c r="AW332" s="2" t="s">
        <v>846</v>
      </c>
      <c r="AX332" s="2" t="s">
        <v>863</v>
      </c>
      <c r="AY332" s="2" t="s">
        <v>847</v>
      </c>
      <c r="AZ332" s="2" t="s">
        <v>929</v>
      </c>
      <c r="BA332" s="2" t="s">
        <v>846</v>
      </c>
      <c r="BB332" s="2" t="s">
        <v>844</v>
      </c>
      <c r="BC332" s="2" t="s">
        <v>846</v>
      </c>
      <c r="BD332" s="2" t="s">
        <v>863</v>
      </c>
      <c r="BE332" s="2" t="s">
        <v>863</v>
      </c>
      <c r="BF332" s="2" t="s">
        <v>123</v>
      </c>
      <c r="BG332" s="2" t="s">
        <v>837</v>
      </c>
      <c r="BH332" s="2" t="s">
        <v>837</v>
      </c>
      <c r="BI332" s="2" t="s">
        <v>838</v>
      </c>
      <c r="BJ332" s="2" t="s">
        <v>838</v>
      </c>
      <c r="BK332">
        <v>0</v>
      </c>
      <c r="BL332">
        <v>0</v>
      </c>
      <c r="BM332">
        <v>80</v>
      </c>
      <c r="BN332">
        <v>10</v>
      </c>
      <c r="BO332">
        <v>10</v>
      </c>
      <c r="BP332" s="2" t="s">
        <v>1022</v>
      </c>
      <c r="BQ332" s="2" t="s">
        <v>2409</v>
      </c>
      <c r="BR332" s="2" t="s">
        <v>2410</v>
      </c>
      <c r="BS332" s="2" t="s">
        <v>2411</v>
      </c>
      <c r="BT332" s="2" t="s">
        <v>123</v>
      </c>
      <c r="BU332" s="2" t="s">
        <v>123</v>
      </c>
      <c r="BV332" s="2" t="s">
        <v>123</v>
      </c>
      <c r="BW332" s="2" t="s">
        <v>123</v>
      </c>
      <c r="BX332" s="2" t="s">
        <v>123</v>
      </c>
      <c r="BY332" s="2" t="s">
        <v>123</v>
      </c>
      <c r="BZ332" s="2" t="s">
        <v>123</v>
      </c>
      <c r="CA332" s="2" t="s">
        <v>123</v>
      </c>
      <c r="CB332" s="2" t="s">
        <v>123</v>
      </c>
      <c r="CC332" s="2" t="s">
        <v>123</v>
      </c>
      <c r="CD332" s="2" t="s">
        <v>123</v>
      </c>
      <c r="CE332" s="2" t="s">
        <v>123</v>
      </c>
      <c r="CF332" s="2" t="s">
        <v>123</v>
      </c>
      <c r="CG332" s="2" t="s">
        <v>123</v>
      </c>
      <c r="CH332" s="2" t="s">
        <v>123</v>
      </c>
      <c r="CI332" s="2" t="s">
        <v>123</v>
      </c>
      <c r="CJ332" s="2" t="s">
        <v>123</v>
      </c>
      <c r="CK332" s="2" t="s">
        <v>123</v>
      </c>
      <c r="CL332" s="2" t="s">
        <v>123</v>
      </c>
      <c r="CM332" s="2" t="s">
        <v>123</v>
      </c>
      <c r="CN332" s="2" t="s">
        <v>123</v>
      </c>
      <c r="CO332" s="2" t="s">
        <v>123</v>
      </c>
      <c r="CP332" s="2" t="s">
        <v>123</v>
      </c>
      <c r="CQ332" s="2" t="s">
        <v>123</v>
      </c>
      <c r="CR332" s="2" t="s">
        <v>123</v>
      </c>
      <c r="CS332" s="2" t="s">
        <v>123</v>
      </c>
      <c r="CT332" s="2" t="s">
        <v>123</v>
      </c>
      <c r="CU332" s="2" t="s">
        <v>123</v>
      </c>
      <c r="CV332" s="2" t="s">
        <v>123</v>
      </c>
      <c r="CW332" s="2" t="s">
        <v>123</v>
      </c>
      <c r="CX332" s="2" t="s">
        <v>123</v>
      </c>
      <c r="CY332" s="2" t="s">
        <v>123</v>
      </c>
      <c r="CZ332" s="2" t="s">
        <v>123</v>
      </c>
      <c r="DA332" s="2" t="s">
        <v>123</v>
      </c>
      <c r="DB332" s="2" t="s">
        <v>123</v>
      </c>
      <c r="DC332" s="2" t="s">
        <v>123</v>
      </c>
      <c r="DD332" s="2" t="s">
        <v>123</v>
      </c>
      <c r="DE332" s="2" t="s">
        <v>123</v>
      </c>
      <c r="DF332" s="2" t="s">
        <v>123</v>
      </c>
      <c r="DG332" s="2" t="s">
        <v>123</v>
      </c>
      <c r="DH332" s="2" t="s">
        <v>123</v>
      </c>
      <c r="DI332" s="2" t="s">
        <v>123</v>
      </c>
      <c r="DJ332" s="2" t="s">
        <v>123</v>
      </c>
      <c r="DK332" s="2" t="s">
        <v>123</v>
      </c>
      <c r="DL332" s="2" t="s">
        <v>123</v>
      </c>
      <c r="DM332" s="2" t="s">
        <v>123</v>
      </c>
      <c r="DN332" s="2" t="s">
        <v>123</v>
      </c>
      <c r="DO332" s="2" t="s">
        <v>123</v>
      </c>
      <c r="DP332" s="2" t="s">
        <v>123</v>
      </c>
      <c r="DQ332" s="2" t="s">
        <v>123</v>
      </c>
      <c r="DR332" s="2" t="s">
        <v>123</v>
      </c>
      <c r="DS332" s="2" t="s">
        <v>123</v>
      </c>
      <c r="DT332" s="2" t="s">
        <v>123</v>
      </c>
      <c r="DU332" s="2" t="s">
        <v>123</v>
      </c>
      <c r="DV332" s="2" t="s">
        <v>123</v>
      </c>
      <c r="DW332" s="2" t="s">
        <v>123</v>
      </c>
      <c r="DX332" s="2" t="s">
        <v>123</v>
      </c>
      <c r="DY332" s="2" t="s">
        <v>123</v>
      </c>
      <c r="DZ332" s="2" t="s">
        <v>123</v>
      </c>
      <c r="EA332" s="2" t="s">
        <v>123</v>
      </c>
      <c r="EB332" s="2" t="s">
        <v>123</v>
      </c>
      <c r="EC332" s="2" t="s">
        <v>123</v>
      </c>
      <c r="ED332" s="2" t="s">
        <v>123</v>
      </c>
      <c r="EE332" s="2" t="s">
        <v>123</v>
      </c>
      <c r="EF332" s="2" t="s">
        <v>123</v>
      </c>
      <c r="EG332" s="2" t="s">
        <v>123</v>
      </c>
      <c r="EH332" s="2" t="s">
        <v>123</v>
      </c>
      <c r="EI332" s="2" t="s">
        <v>123</v>
      </c>
    </row>
    <row r="333" spans="1:139" ht="101.45">
      <c r="A333" s="2" t="s">
        <v>699</v>
      </c>
      <c r="B333" s="2" t="s">
        <v>11</v>
      </c>
      <c r="C333" s="2" t="s">
        <v>123</v>
      </c>
      <c r="D333" s="2" t="s">
        <v>123</v>
      </c>
      <c r="E333" s="2" t="s">
        <v>123</v>
      </c>
      <c r="F333" s="2" t="s">
        <v>123</v>
      </c>
      <c r="G333" s="2" t="s">
        <v>123</v>
      </c>
      <c r="H333" s="2" t="s">
        <v>123</v>
      </c>
      <c r="I333" s="2" t="s">
        <v>123</v>
      </c>
      <c r="J333" s="2" t="s">
        <v>123</v>
      </c>
      <c r="K333" s="2" t="s">
        <v>123</v>
      </c>
      <c r="L333" s="2" t="s">
        <v>123</v>
      </c>
      <c r="M333" s="2" t="s">
        <v>123</v>
      </c>
      <c r="N333" s="2" t="s">
        <v>123</v>
      </c>
      <c r="O333" s="2" t="s">
        <v>123</v>
      </c>
      <c r="P333" s="2" t="s">
        <v>123</v>
      </c>
      <c r="Q333" s="2" t="s">
        <v>123</v>
      </c>
      <c r="R333" s="2" t="s">
        <v>123</v>
      </c>
      <c r="S333" s="2" t="s">
        <v>123</v>
      </c>
      <c r="T333" s="2" t="s">
        <v>123</v>
      </c>
      <c r="U333" s="2" t="s">
        <v>123</v>
      </c>
      <c r="V333" s="2" t="s">
        <v>123</v>
      </c>
      <c r="W333" s="2" t="s">
        <v>123</v>
      </c>
      <c r="X333" s="2" t="s">
        <v>123</v>
      </c>
      <c r="Y333" s="2" t="s">
        <v>123</v>
      </c>
      <c r="Z333" s="2" t="s">
        <v>123</v>
      </c>
      <c r="AA333" s="2" t="s">
        <v>123</v>
      </c>
      <c r="AB333" s="2" t="s">
        <v>123</v>
      </c>
      <c r="AC333" s="2" t="s">
        <v>2412</v>
      </c>
      <c r="AD333" s="2" t="s">
        <v>123</v>
      </c>
      <c r="AE333" s="2" t="s">
        <v>123</v>
      </c>
      <c r="AF333" s="2" t="s">
        <v>123</v>
      </c>
      <c r="AG333" s="2" t="s">
        <v>123</v>
      </c>
      <c r="AH333" s="2" t="s">
        <v>123</v>
      </c>
      <c r="AI333" s="2" t="s">
        <v>123</v>
      </c>
      <c r="AJ333" s="2" t="s">
        <v>123</v>
      </c>
      <c r="AK333" s="2" t="s">
        <v>123</v>
      </c>
      <c r="AL333" s="2" t="s">
        <v>123</v>
      </c>
      <c r="AM333" s="2" t="s">
        <v>123</v>
      </c>
      <c r="AN333" s="2" t="s">
        <v>123</v>
      </c>
      <c r="AO333" s="2" t="s">
        <v>123</v>
      </c>
      <c r="AP333" s="2" t="s">
        <v>123</v>
      </c>
      <c r="AQ333" s="2" t="s">
        <v>123</v>
      </c>
      <c r="AR333" s="2" t="s">
        <v>123</v>
      </c>
      <c r="AS333" s="2" t="s">
        <v>123</v>
      </c>
      <c r="AT333" s="2" t="s">
        <v>123</v>
      </c>
      <c r="AU333" s="2" t="s">
        <v>123</v>
      </c>
      <c r="AV333" s="2" t="s">
        <v>123</v>
      </c>
      <c r="AW333" s="2" t="s">
        <v>123</v>
      </c>
      <c r="AX333" s="2" t="s">
        <v>123</v>
      </c>
      <c r="AY333" s="2" t="s">
        <v>123</v>
      </c>
      <c r="AZ333" s="2" t="s">
        <v>123</v>
      </c>
      <c r="BA333" s="2" t="s">
        <v>123</v>
      </c>
      <c r="BB333" s="2" t="s">
        <v>123</v>
      </c>
      <c r="BC333" s="2" t="s">
        <v>123</v>
      </c>
      <c r="BD333" s="2" t="s">
        <v>123</v>
      </c>
      <c r="BE333" s="2" t="s">
        <v>123</v>
      </c>
      <c r="BF333" s="2" t="s">
        <v>123</v>
      </c>
      <c r="BG333" s="2" t="s">
        <v>838</v>
      </c>
      <c r="BH333" s="2" t="s">
        <v>849</v>
      </c>
      <c r="BI333" s="2" t="s">
        <v>849</v>
      </c>
      <c r="BJ333" s="2" t="s">
        <v>849</v>
      </c>
      <c r="BK333">
        <v>0</v>
      </c>
      <c r="BL333">
        <v>0</v>
      </c>
      <c r="BM333">
        <v>0</v>
      </c>
      <c r="BN333">
        <v>50</v>
      </c>
      <c r="BO333">
        <v>50</v>
      </c>
      <c r="BP333" s="2" t="s">
        <v>2413</v>
      </c>
      <c r="BQ333" s="2" t="s">
        <v>2414</v>
      </c>
      <c r="BR333" s="2" t="s">
        <v>2415</v>
      </c>
      <c r="BS333" s="2" t="s">
        <v>2416</v>
      </c>
      <c r="BT333">
        <v>53</v>
      </c>
      <c r="BU333">
        <v>43</v>
      </c>
      <c r="BV333">
        <v>0</v>
      </c>
      <c r="BW333">
        <v>3</v>
      </c>
      <c r="BX333">
        <v>0.5</v>
      </c>
      <c r="BY333">
        <v>0</v>
      </c>
      <c r="BZ333">
        <v>0</v>
      </c>
      <c r="CA333">
        <v>0.5</v>
      </c>
      <c r="CB333">
        <v>0</v>
      </c>
      <c r="CC333">
        <v>0</v>
      </c>
      <c r="CD333">
        <v>0</v>
      </c>
      <c r="CE333">
        <v>0</v>
      </c>
      <c r="CF333">
        <v>0</v>
      </c>
      <c r="CG333" s="2" t="s">
        <v>123</v>
      </c>
      <c r="CH333">
        <v>88</v>
      </c>
      <c r="CI333">
        <v>50</v>
      </c>
      <c r="CJ333">
        <v>50</v>
      </c>
      <c r="CK333">
        <v>0</v>
      </c>
      <c r="CL333">
        <v>0</v>
      </c>
      <c r="CM333">
        <v>0</v>
      </c>
      <c r="CN333" s="2" t="s">
        <v>123</v>
      </c>
      <c r="CO333" s="2" t="s">
        <v>844</v>
      </c>
      <c r="CP333" s="2" t="s">
        <v>844</v>
      </c>
      <c r="CQ333" s="2" t="s">
        <v>845</v>
      </c>
      <c r="CR333" s="2" t="s">
        <v>845</v>
      </c>
      <c r="CS333" s="2" t="s">
        <v>845</v>
      </c>
      <c r="CT333" s="2" t="s">
        <v>844</v>
      </c>
      <c r="CU333" s="2" t="s">
        <v>844</v>
      </c>
      <c r="CV333" s="2" t="s">
        <v>844</v>
      </c>
      <c r="CW333" s="2" t="s">
        <v>844</v>
      </c>
      <c r="CX333" s="2" t="s">
        <v>123</v>
      </c>
      <c r="CY333" s="2" t="s">
        <v>123</v>
      </c>
      <c r="CZ333" s="2" t="s">
        <v>123</v>
      </c>
      <c r="DA333" s="2" t="s">
        <v>123</v>
      </c>
      <c r="DB333" s="2" t="s">
        <v>123</v>
      </c>
      <c r="DC333" s="2" t="s">
        <v>123</v>
      </c>
      <c r="DD333" s="2" t="s">
        <v>123</v>
      </c>
      <c r="DE333" s="2" t="s">
        <v>123</v>
      </c>
      <c r="DF333" s="2" t="s">
        <v>123</v>
      </c>
      <c r="DG333" s="2" t="s">
        <v>123</v>
      </c>
      <c r="DH333" s="2" t="s">
        <v>123</v>
      </c>
      <c r="DI333" s="2" t="s">
        <v>123</v>
      </c>
      <c r="DJ333" s="2" t="s">
        <v>123</v>
      </c>
      <c r="DK333" s="2" t="s">
        <v>123</v>
      </c>
      <c r="DL333" s="2" t="s">
        <v>123</v>
      </c>
      <c r="DM333" s="2" t="s">
        <v>123</v>
      </c>
      <c r="DN333" s="2" t="s">
        <v>123</v>
      </c>
      <c r="DO333" s="2" t="s">
        <v>123</v>
      </c>
      <c r="DP333" s="2" t="s">
        <v>123</v>
      </c>
      <c r="DQ333" s="2" t="s">
        <v>123</v>
      </c>
      <c r="DR333" s="2" t="s">
        <v>123</v>
      </c>
      <c r="DS333" s="2" t="s">
        <v>123</v>
      </c>
      <c r="DT333" s="2" t="s">
        <v>123</v>
      </c>
      <c r="DU333" s="2" t="s">
        <v>123</v>
      </c>
      <c r="DV333" s="2" t="s">
        <v>123</v>
      </c>
      <c r="DW333" s="2" t="s">
        <v>123</v>
      </c>
      <c r="DX333" s="2" t="s">
        <v>123</v>
      </c>
      <c r="DY333" s="2" t="s">
        <v>123</v>
      </c>
      <c r="DZ333" s="2" t="s">
        <v>123</v>
      </c>
      <c r="EA333" s="2" t="s">
        <v>123</v>
      </c>
      <c r="EB333" s="2" t="s">
        <v>123</v>
      </c>
      <c r="EC333" s="2" t="s">
        <v>123</v>
      </c>
      <c r="ED333" s="2" t="s">
        <v>123</v>
      </c>
      <c r="EE333" s="2" t="s">
        <v>123</v>
      </c>
      <c r="EF333" s="2" t="s">
        <v>123</v>
      </c>
      <c r="EG333" s="2" t="s">
        <v>123</v>
      </c>
      <c r="EH333" s="2" t="s">
        <v>123</v>
      </c>
      <c r="EI333" s="2" t="s">
        <v>123</v>
      </c>
    </row>
    <row r="334" spans="1:139" ht="72.599999999999994">
      <c r="A334" s="2" t="s">
        <v>700</v>
      </c>
      <c r="B334" s="2" t="s">
        <v>11</v>
      </c>
      <c r="C334" s="2" t="s">
        <v>123</v>
      </c>
      <c r="D334" s="2" t="s">
        <v>123</v>
      </c>
      <c r="E334" s="2" t="s">
        <v>123</v>
      </c>
      <c r="F334" s="2" t="s">
        <v>123</v>
      </c>
      <c r="G334" s="2" t="s">
        <v>123</v>
      </c>
      <c r="H334" s="2" t="s">
        <v>123</v>
      </c>
      <c r="I334" s="2" t="s">
        <v>123</v>
      </c>
      <c r="J334" s="2" t="s">
        <v>123</v>
      </c>
      <c r="K334" s="2" t="s">
        <v>123</v>
      </c>
      <c r="L334" s="2" t="s">
        <v>123</v>
      </c>
      <c r="M334" s="2" t="s">
        <v>123</v>
      </c>
      <c r="N334" s="2" t="s">
        <v>123</v>
      </c>
      <c r="O334" s="2" t="s">
        <v>123</v>
      </c>
      <c r="P334" s="2" t="s">
        <v>123</v>
      </c>
      <c r="Q334" s="2" t="s">
        <v>123</v>
      </c>
      <c r="R334" s="2" t="s">
        <v>123</v>
      </c>
      <c r="S334" s="2" t="s">
        <v>123</v>
      </c>
      <c r="T334" s="2" t="s">
        <v>123</v>
      </c>
      <c r="U334" s="2" t="s">
        <v>123</v>
      </c>
      <c r="V334" s="2" t="s">
        <v>123</v>
      </c>
      <c r="W334" s="2" t="s">
        <v>123</v>
      </c>
      <c r="X334" s="2" t="s">
        <v>123</v>
      </c>
      <c r="Y334" s="2" t="s">
        <v>123</v>
      </c>
      <c r="Z334" s="2" t="s">
        <v>123</v>
      </c>
      <c r="AA334" s="2" t="s">
        <v>123</v>
      </c>
      <c r="AB334" s="2" t="s">
        <v>123</v>
      </c>
      <c r="AC334" s="2" t="s">
        <v>2417</v>
      </c>
      <c r="AD334" s="2" t="s">
        <v>123</v>
      </c>
      <c r="AE334" s="2" t="s">
        <v>123</v>
      </c>
      <c r="AF334" s="2" t="s">
        <v>123</v>
      </c>
      <c r="AG334" s="2" t="s">
        <v>123</v>
      </c>
      <c r="AH334" s="2" t="s">
        <v>123</v>
      </c>
      <c r="AI334" s="2" t="s">
        <v>123</v>
      </c>
      <c r="AJ334" s="2" t="s">
        <v>123</v>
      </c>
      <c r="AK334" s="2" t="s">
        <v>123</v>
      </c>
      <c r="AL334" s="2" t="s">
        <v>123</v>
      </c>
      <c r="AM334" s="2" t="s">
        <v>123</v>
      </c>
      <c r="AN334" s="2" t="s">
        <v>123</v>
      </c>
      <c r="AO334" s="2" t="s">
        <v>123</v>
      </c>
      <c r="AP334" s="2" t="s">
        <v>123</v>
      </c>
      <c r="AQ334" s="2" t="s">
        <v>123</v>
      </c>
      <c r="AR334" s="2" t="s">
        <v>123</v>
      </c>
      <c r="AS334" s="2" t="s">
        <v>123</v>
      </c>
      <c r="AT334" s="2" t="s">
        <v>123</v>
      </c>
      <c r="AU334" s="2" t="s">
        <v>123</v>
      </c>
      <c r="AV334" s="2" t="s">
        <v>123</v>
      </c>
      <c r="AW334" s="2" t="s">
        <v>123</v>
      </c>
      <c r="AX334" s="2" t="s">
        <v>123</v>
      </c>
      <c r="AY334" s="2" t="s">
        <v>123</v>
      </c>
      <c r="AZ334" s="2" t="s">
        <v>123</v>
      </c>
      <c r="BA334" s="2" t="s">
        <v>123</v>
      </c>
      <c r="BB334" s="2" t="s">
        <v>123</v>
      </c>
      <c r="BC334" s="2" t="s">
        <v>123</v>
      </c>
      <c r="BD334" s="2" t="s">
        <v>123</v>
      </c>
      <c r="BE334" s="2" t="s">
        <v>123</v>
      </c>
      <c r="BF334" s="2" t="s">
        <v>123</v>
      </c>
      <c r="BG334" s="2" t="s">
        <v>838</v>
      </c>
      <c r="BH334" s="2" t="s">
        <v>838</v>
      </c>
      <c r="BI334" s="2" t="s">
        <v>838</v>
      </c>
      <c r="BJ334" s="2" t="s">
        <v>838</v>
      </c>
      <c r="BK334">
        <v>0</v>
      </c>
      <c r="BL334">
        <v>15</v>
      </c>
      <c r="BM334">
        <v>50</v>
      </c>
      <c r="BN334">
        <v>25</v>
      </c>
      <c r="BO334">
        <v>10</v>
      </c>
      <c r="BP334" s="2" t="s">
        <v>2418</v>
      </c>
      <c r="BQ334" s="2" t="s">
        <v>2419</v>
      </c>
      <c r="BR334" s="2" t="s">
        <v>2420</v>
      </c>
      <c r="BS334" s="2" t="s">
        <v>2421</v>
      </c>
      <c r="BT334">
        <v>30</v>
      </c>
      <c r="BU334">
        <v>25</v>
      </c>
      <c r="BV334">
        <v>1</v>
      </c>
      <c r="BW334">
        <v>25</v>
      </c>
      <c r="BX334">
        <v>1</v>
      </c>
      <c r="BY334">
        <v>1</v>
      </c>
      <c r="BZ334">
        <v>0</v>
      </c>
      <c r="CA334">
        <v>1</v>
      </c>
      <c r="CB334">
        <v>5</v>
      </c>
      <c r="CC334">
        <v>5</v>
      </c>
      <c r="CD334">
        <v>5</v>
      </c>
      <c r="CE334">
        <v>1</v>
      </c>
      <c r="CF334">
        <v>0</v>
      </c>
      <c r="CG334" s="2" t="s">
        <v>123</v>
      </c>
      <c r="CH334">
        <v>85</v>
      </c>
      <c r="CI334">
        <v>30</v>
      </c>
      <c r="CJ334">
        <v>30</v>
      </c>
      <c r="CK334">
        <v>30</v>
      </c>
      <c r="CL334">
        <v>10</v>
      </c>
      <c r="CM334">
        <v>0</v>
      </c>
      <c r="CN334" s="2" t="s">
        <v>123</v>
      </c>
      <c r="CO334" s="2" t="s">
        <v>845</v>
      </c>
      <c r="CP334" s="2" t="s">
        <v>845</v>
      </c>
      <c r="CQ334" s="2" t="s">
        <v>863</v>
      </c>
      <c r="CR334" s="2" t="s">
        <v>844</v>
      </c>
      <c r="CS334" s="2" t="s">
        <v>846</v>
      </c>
      <c r="CT334" s="2" t="s">
        <v>846</v>
      </c>
      <c r="CU334" s="2" t="s">
        <v>863</v>
      </c>
      <c r="CV334" s="2" t="s">
        <v>846</v>
      </c>
      <c r="CW334" s="2" t="s">
        <v>844</v>
      </c>
      <c r="CX334" s="2" t="s">
        <v>123</v>
      </c>
      <c r="CY334" s="2" t="s">
        <v>123</v>
      </c>
      <c r="CZ334" s="2" t="s">
        <v>123</v>
      </c>
      <c r="DA334" s="2" t="s">
        <v>123</v>
      </c>
      <c r="DB334" s="2" t="s">
        <v>123</v>
      </c>
      <c r="DC334" s="2" t="s">
        <v>123</v>
      </c>
      <c r="DD334" s="2" t="s">
        <v>123</v>
      </c>
      <c r="DE334" s="2" t="s">
        <v>123</v>
      </c>
      <c r="DF334" s="2" t="s">
        <v>123</v>
      </c>
      <c r="DG334" s="2" t="s">
        <v>123</v>
      </c>
      <c r="DH334" s="2" t="s">
        <v>123</v>
      </c>
      <c r="DI334" s="2" t="s">
        <v>123</v>
      </c>
      <c r="DJ334" s="2" t="s">
        <v>123</v>
      </c>
      <c r="DK334" s="2" t="s">
        <v>123</v>
      </c>
      <c r="DL334" s="2" t="s">
        <v>123</v>
      </c>
      <c r="DM334" s="2" t="s">
        <v>123</v>
      </c>
      <c r="DN334" s="2" t="s">
        <v>123</v>
      </c>
      <c r="DO334" s="2" t="s">
        <v>123</v>
      </c>
      <c r="DP334" s="2" t="s">
        <v>123</v>
      </c>
      <c r="DQ334" s="2" t="s">
        <v>123</v>
      </c>
      <c r="DR334" s="2" t="s">
        <v>123</v>
      </c>
      <c r="DS334" s="2" t="s">
        <v>123</v>
      </c>
      <c r="DT334" s="2" t="s">
        <v>123</v>
      </c>
      <c r="DU334" s="2" t="s">
        <v>123</v>
      </c>
      <c r="DV334" s="2" t="s">
        <v>123</v>
      </c>
      <c r="DW334" s="2" t="s">
        <v>123</v>
      </c>
      <c r="DX334" s="2" t="s">
        <v>123</v>
      </c>
      <c r="DY334" s="2" t="s">
        <v>123</v>
      </c>
      <c r="DZ334" s="2" t="s">
        <v>123</v>
      </c>
      <c r="EA334" s="2" t="s">
        <v>123</v>
      </c>
      <c r="EB334" s="2" t="s">
        <v>123</v>
      </c>
      <c r="EC334" s="2" t="s">
        <v>123</v>
      </c>
      <c r="ED334" s="2" t="s">
        <v>123</v>
      </c>
      <c r="EE334" s="2" t="s">
        <v>123</v>
      </c>
      <c r="EF334" s="2" t="s">
        <v>123</v>
      </c>
      <c r="EG334" s="2" t="s">
        <v>123</v>
      </c>
      <c r="EH334" s="2" t="s">
        <v>123</v>
      </c>
      <c r="EI334" s="2" t="s">
        <v>123</v>
      </c>
    </row>
    <row r="335" spans="1:139" ht="43.5">
      <c r="A335" s="2" t="s">
        <v>701</v>
      </c>
      <c r="B335" s="2" t="s">
        <v>11</v>
      </c>
      <c r="C335" s="2" t="s">
        <v>123</v>
      </c>
      <c r="D335" s="2" t="s">
        <v>123</v>
      </c>
      <c r="E335" s="2" t="s">
        <v>123</v>
      </c>
      <c r="F335" s="2" t="s">
        <v>123</v>
      </c>
      <c r="G335" s="2" t="s">
        <v>123</v>
      </c>
      <c r="H335" s="2" t="s">
        <v>123</v>
      </c>
      <c r="I335" s="2" t="s">
        <v>123</v>
      </c>
      <c r="J335" s="2" t="s">
        <v>123</v>
      </c>
      <c r="K335" s="2" t="s">
        <v>123</v>
      </c>
      <c r="L335" s="2" t="s">
        <v>123</v>
      </c>
      <c r="M335" s="2" t="s">
        <v>123</v>
      </c>
      <c r="N335" s="2" t="s">
        <v>123</v>
      </c>
      <c r="O335" s="2" t="s">
        <v>123</v>
      </c>
      <c r="P335" s="2" t="s">
        <v>123</v>
      </c>
      <c r="Q335" s="2" t="s">
        <v>123</v>
      </c>
      <c r="R335" s="2" t="s">
        <v>123</v>
      </c>
      <c r="S335" s="2" t="s">
        <v>123</v>
      </c>
      <c r="T335" s="2" t="s">
        <v>123</v>
      </c>
      <c r="U335" s="2" t="s">
        <v>123</v>
      </c>
      <c r="V335" s="2" t="s">
        <v>123</v>
      </c>
      <c r="W335" s="2" t="s">
        <v>123</v>
      </c>
      <c r="X335" s="2" t="s">
        <v>123</v>
      </c>
      <c r="Y335" s="2" t="s">
        <v>123</v>
      </c>
      <c r="Z335" s="2" t="s">
        <v>123</v>
      </c>
      <c r="AA335" s="2" t="s">
        <v>123</v>
      </c>
      <c r="AB335" s="2" t="s">
        <v>123</v>
      </c>
      <c r="AC335" s="2" t="s">
        <v>2422</v>
      </c>
      <c r="AD335" s="2" t="s">
        <v>123</v>
      </c>
      <c r="AE335" s="2" t="s">
        <v>123</v>
      </c>
      <c r="AF335" s="2" t="s">
        <v>123</v>
      </c>
      <c r="AG335" s="2" t="s">
        <v>123</v>
      </c>
      <c r="AH335" s="2" t="s">
        <v>123</v>
      </c>
      <c r="AI335" s="2" t="s">
        <v>123</v>
      </c>
      <c r="AJ335" s="2" t="s">
        <v>123</v>
      </c>
      <c r="AK335" s="2" t="s">
        <v>123</v>
      </c>
      <c r="AL335" s="2" t="s">
        <v>123</v>
      </c>
      <c r="AM335" s="2" t="s">
        <v>123</v>
      </c>
      <c r="AN335" s="2" t="s">
        <v>123</v>
      </c>
      <c r="AO335" s="2" t="s">
        <v>123</v>
      </c>
      <c r="AP335" s="2" t="s">
        <v>123</v>
      </c>
      <c r="AQ335" s="2" t="s">
        <v>123</v>
      </c>
      <c r="AR335" s="2" t="s">
        <v>123</v>
      </c>
      <c r="AS335" s="2" t="s">
        <v>123</v>
      </c>
      <c r="AT335" s="2" t="s">
        <v>123</v>
      </c>
      <c r="AU335" s="2" t="s">
        <v>123</v>
      </c>
      <c r="AV335" s="2" t="s">
        <v>123</v>
      </c>
      <c r="AW335" s="2" t="s">
        <v>123</v>
      </c>
      <c r="AX335" s="2" t="s">
        <v>123</v>
      </c>
      <c r="AY335" s="2" t="s">
        <v>123</v>
      </c>
      <c r="AZ335" s="2" t="s">
        <v>123</v>
      </c>
      <c r="BA335" s="2" t="s">
        <v>123</v>
      </c>
      <c r="BB335" s="2" t="s">
        <v>123</v>
      </c>
      <c r="BC335" s="2" t="s">
        <v>123</v>
      </c>
      <c r="BD335" s="2" t="s">
        <v>123</v>
      </c>
      <c r="BE335" s="2" t="s">
        <v>123</v>
      </c>
      <c r="BF335" s="2" t="s">
        <v>123</v>
      </c>
      <c r="BG335" s="2" t="s">
        <v>838</v>
      </c>
      <c r="BH335" s="2" t="s">
        <v>849</v>
      </c>
      <c r="BI335" s="2" t="s">
        <v>849</v>
      </c>
      <c r="BJ335" s="2" t="s">
        <v>838</v>
      </c>
      <c r="BK335">
        <v>0</v>
      </c>
      <c r="BL335">
        <v>25</v>
      </c>
      <c r="BM335">
        <v>50</v>
      </c>
      <c r="BN335">
        <v>20</v>
      </c>
      <c r="BO335">
        <v>5</v>
      </c>
      <c r="BP335" s="2" t="s">
        <v>2423</v>
      </c>
      <c r="BQ335" s="2" t="s">
        <v>2424</v>
      </c>
      <c r="BR335" s="2" t="s">
        <v>936</v>
      </c>
      <c r="BS335" s="2" t="s">
        <v>936</v>
      </c>
      <c r="BT335">
        <v>30</v>
      </c>
      <c r="BU335">
        <v>25</v>
      </c>
      <c r="BV335">
        <v>0</v>
      </c>
      <c r="BW335">
        <v>0</v>
      </c>
      <c r="BX335">
        <v>2</v>
      </c>
      <c r="BY335">
        <v>5</v>
      </c>
      <c r="BZ335">
        <v>0</v>
      </c>
      <c r="CA335">
        <v>1</v>
      </c>
      <c r="CB335">
        <v>2</v>
      </c>
      <c r="CC335">
        <v>20</v>
      </c>
      <c r="CD335">
        <v>10</v>
      </c>
      <c r="CE335">
        <v>5</v>
      </c>
      <c r="CF335">
        <v>0</v>
      </c>
      <c r="CG335" s="2" t="s">
        <v>123</v>
      </c>
      <c r="CH335">
        <v>80</v>
      </c>
      <c r="CI335">
        <v>60</v>
      </c>
      <c r="CJ335">
        <v>20</v>
      </c>
      <c r="CK335">
        <v>20</v>
      </c>
      <c r="CL335">
        <v>0</v>
      </c>
      <c r="CM335">
        <v>0</v>
      </c>
      <c r="CN335" s="2" t="s">
        <v>123</v>
      </c>
      <c r="CO335" s="2" t="s">
        <v>844</v>
      </c>
      <c r="CP335" s="2" t="s">
        <v>844</v>
      </c>
      <c r="CQ335" s="2" t="s">
        <v>863</v>
      </c>
      <c r="CR335" s="2" t="s">
        <v>863</v>
      </c>
      <c r="CS335" s="2" t="s">
        <v>846</v>
      </c>
      <c r="CT335" s="2" t="s">
        <v>846</v>
      </c>
      <c r="CU335" s="2" t="s">
        <v>863</v>
      </c>
      <c r="CV335" s="2" t="s">
        <v>863</v>
      </c>
      <c r="CW335" s="2" t="s">
        <v>863</v>
      </c>
      <c r="CX335" s="2" t="s">
        <v>123</v>
      </c>
      <c r="CY335" s="2" t="s">
        <v>123</v>
      </c>
      <c r="CZ335" s="2" t="s">
        <v>123</v>
      </c>
      <c r="DA335" s="2" t="s">
        <v>123</v>
      </c>
      <c r="DB335" s="2" t="s">
        <v>123</v>
      </c>
      <c r="DC335" s="2" t="s">
        <v>123</v>
      </c>
      <c r="DD335" s="2" t="s">
        <v>123</v>
      </c>
      <c r="DE335" s="2" t="s">
        <v>123</v>
      </c>
      <c r="DF335" s="2" t="s">
        <v>123</v>
      </c>
      <c r="DG335" s="2" t="s">
        <v>123</v>
      </c>
      <c r="DH335" s="2" t="s">
        <v>123</v>
      </c>
      <c r="DI335" s="2" t="s">
        <v>123</v>
      </c>
      <c r="DJ335" s="2" t="s">
        <v>123</v>
      </c>
      <c r="DK335" s="2" t="s">
        <v>123</v>
      </c>
      <c r="DL335" s="2" t="s">
        <v>123</v>
      </c>
      <c r="DM335" s="2" t="s">
        <v>123</v>
      </c>
      <c r="DN335" s="2" t="s">
        <v>123</v>
      </c>
      <c r="DO335" s="2" t="s">
        <v>123</v>
      </c>
      <c r="DP335" s="2" t="s">
        <v>123</v>
      </c>
      <c r="DQ335" s="2" t="s">
        <v>123</v>
      </c>
      <c r="DR335" s="2" t="s">
        <v>123</v>
      </c>
      <c r="DS335" s="2" t="s">
        <v>123</v>
      </c>
      <c r="DT335" s="2" t="s">
        <v>123</v>
      </c>
      <c r="DU335" s="2" t="s">
        <v>123</v>
      </c>
      <c r="DV335" s="2" t="s">
        <v>123</v>
      </c>
      <c r="DW335" s="2" t="s">
        <v>123</v>
      </c>
      <c r="DX335" s="2" t="s">
        <v>123</v>
      </c>
      <c r="DY335" s="2" t="s">
        <v>123</v>
      </c>
      <c r="DZ335" s="2" t="s">
        <v>123</v>
      </c>
      <c r="EA335" s="2" t="s">
        <v>123</v>
      </c>
      <c r="EB335" s="2" t="s">
        <v>123</v>
      </c>
      <c r="EC335" s="2" t="s">
        <v>123</v>
      </c>
      <c r="ED335" s="2" t="s">
        <v>123</v>
      </c>
      <c r="EE335" s="2" t="s">
        <v>123</v>
      </c>
      <c r="EF335" s="2" t="s">
        <v>123</v>
      </c>
      <c r="EG335" s="2" t="s">
        <v>123</v>
      </c>
      <c r="EH335" s="2" t="s">
        <v>123</v>
      </c>
      <c r="EI335" s="2" t="s">
        <v>123</v>
      </c>
    </row>
    <row r="336" spans="1:139" ht="188.45">
      <c r="A336" s="2" t="s">
        <v>406</v>
      </c>
      <c r="B336" s="2" t="s">
        <v>12</v>
      </c>
      <c r="C336" s="2" t="s">
        <v>123</v>
      </c>
      <c r="D336" s="2" t="s">
        <v>123</v>
      </c>
      <c r="E336" s="2" t="s">
        <v>123</v>
      </c>
      <c r="F336" s="2" t="s">
        <v>123</v>
      </c>
      <c r="G336" s="2" t="s">
        <v>123</v>
      </c>
      <c r="H336" s="2" t="s">
        <v>123</v>
      </c>
      <c r="I336" s="2" t="s">
        <v>123</v>
      </c>
      <c r="J336" s="2" t="s">
        <v>123</v>
      </c>
      <c r="K336" s="2" t="s">
        <v>123</v>
      </c>
      <c r="L336" s="2" t="s">
        <v>123</v>
      </c>
      <c r="M336" s="2" t="s">
        <v>123</v>
      </c>
      <c r="N336" s="2" t="s">
        <v>123</v>
      </c>
      <c r="O336" s="2" t="s">
        <v>123</v>
      </c>
      <c r="P336" s="2" t="s">
        <v>123</v>
      </c>
      <c r="Q336" s="2" t="s">
        <v>123</v>
      </c>
      <c r="R336" s="2" t="s">
        <v>123</v>
      </c>
      <c r="S336" s="2" t="s">
        <v>123</v>
      </c>
      <c r="T336" s="2" t="s">
        <v>123</v>
      </c>
      <c r="U336" s="2" t="s">
        <v>123</v>
      </c>
      <c r="V336" s="2" t="s">
        <v>123</v>
      </c>
      <c r="W336" s="2" t="s">
        <v>123</v>
      </c>
      <c r="X336" s="2" t="s">
        <v>123</v>
      </c>
      <c r="Y336" s="2" t="s">
        <v>123</v>
      </c>
      <c r="Z336" s="2" t="s">
        <v>123</v>
      </c>
      <c r="AA336" s="2" t="s">
        <v>123</v>
      </c>
      <c r="AB336" s="2" t="s">
        <v>123</v>
      </c>
      <c r="AC336" s="2" t="s">
        <v>2425</v>
      </c>
      <c r="AD336" s="2" t="s">
        <v>123</v>
      </c>
      <c r="AE336" s="2" t="s">
        <v>123</v>
      </c>
      <c r="AF336" s="2" t="s">
        <v>123</v>
      </c>
      <c r="AG336" s="2" t="s">
        <v>123</v>
      </c>
      <c r="AH336" s="2" t="s">
        <v>123</v>
      </c>
      <c r="AI336" s="2" t="s">
        <v>123</v>
      </c>
      <c r="AJ336" s="2" t="s">
        <v>123</v>
      </c>
      <c r="AK336" s="2" t="s">
        <v>123</v>
      </c>
      <c r="AL336" s="2" t="s">
        <v>123</v>
      </c>
      <c r="AM336" s="2" t="s">
        <v>123</v>
      </c>
      <c r="AN336" s="2" t="s">
        <v>123</v>
      </c>
      <c r="AO336" s="2" t="s">
        <v>123</v>
      </c>
      <c r="AP336" s="2" t="s">
        <v>123</v>
      </c>
      <c r="AQ336" s="2" t="s">
        <v>123</v>
      </c>
      <c r="AR336" s="2" t="s">
        <v>123</v>
      </c>
      <c r="AS336" s="2" t="s">
        <v>123</v>
      </c>
      <c r="AT336" s="2" t="s">
        <v>123</v>
      </c>
      <c r="AU336" s="2" t="s">
        <v>123</v>
      </c>
      <c r="AV336" s="2" t="s">
        <v>123</v>
      </c>
      <c r="AW336" s="2" t="s">
        <v>123</v>
      </c>
      <c r="AX336" s="2" t="s">
        <v>123</v>
      </c>
      <c r="AY336" s="2" t="s">
        <v>123</v>
      </c>
      <c r="AZ336" s="2" t="s">
        <v>123</v>
      </c>
      <c r="BA336" s="2" t="s">
        <v>123</v>
      </c>
      <c r="BB336" s="2" t="s">
        <v>123</v>
      </c>
      <c r="BC336" s="2" t="s">
        <v>123</v>
      </c>
      <c r="BD336" s="2" t="s">
        <v>123</v>
      </c>
      <c r="BE336" s="2" t="s">
        <v>123</v>
      </c>
      <c r="BF336" s="2" t="s">
        <v>123</v>
      </c>
      <c r="BG336" s="2" t="s">
        <v>837</v>
      </c>
      <c r="BH336" s="2" t="s">
        <v>837</v>
      </c>
      <c r="BI336" s="2" t="s">
        <v>837</v>
      </c>
      <c r="BJ336" s="2" t="s">
        <v>839</v>
      </c>
      <c r="BK336">
        <v>1</v>
      </c>
      <c r="BL336">
        <v>9</v>
      </c>
      <c r="BM336">
        <v>20</v>
      </c>
      <c r="BN336">
        <v>20</v>
      </c>
      <c r="BO336">
        <v>50</v>
      </c>
      <c r="BP336" s="2" t="s">
        <v>2426</v>
      </c>
      <c r="BQ336" s="2" t="s">
        <v>2427</v>
      </c>
      <c r="BR336" s="2" t="s">
        <v>2428</v>
      </c>
      <c r="BS336" s="2" t="s">
        <v>2429</v>
      </c>
      <c r="BT336" s="2" t="s">
        <v>123</v>
      </c>
      <c r="BU336" s="2" t="s">
        <v>123</v>
      </c>
      <c r="BV336" s="2" t="s">
        <v>123</v>
      </c>
      <c r="BW336" s="2" t="s">
        <v>123</v>
      </c>
      <c r="BX336" s="2" t="s">
        <v>123</v>
      </c>
      <c r="BY336" s="2" t="s">
        <v>123</v>
      </c>
      <c r="BZ336" s="2" t="s">
        <v>123</v>
      </c>
      <c r="CA336" s="2" t="s">
        <v>123</v>
      </c>
      <c r="CB336" s="2" t="s">
        <v>123</v>
      </c>
      <c r="CC336" s="2" t="s">
        <v>123</v>
      </c>
      <c r="CD336" s="2" t="s">
        <v>123</v>
      </c>
      <c r="CE336" s="2" t="s">
        <v>123</v>
      </c>
      <c r="CF336" s="2" t="s">
        <v>123</v>
      </c>
      <c r="CG336" s="2" t="s">
        <v>123</v>
      </c>
      <c r="CH336" s="2" t="s">
        <v>123</v>
      </c>
      <c r="CI336" s="2" t="s">
        <v>123</v>
      </c>
      <c r="CJ336" s="2" t="s">
        <v>123</v>
      </c>
      <c r="CK336" s="2" t="s">
        <v>123</v>
      </c>
      <c r="CL336" s="2" t="s">
        <v>123</v>
      </c>
      <c r="CM336" s="2" t="s">
        <v>123</v>
      </c>
      <c r="CN336" s="2" t="s">
        <v>123</v>
      </c>
      <c r="CO336" s="2" t="s">
        <v>123</v>
      </c>
      <c r="CP336" s="2" t="s">
        <v>123</v>
      </c>
      <c r="CQ336" s="2" t="s">
        <v>123</v>
      </c>
      <c r="CR336" s="2" t="s">
        <v>123</v>
      </c>
      <c r="CS336" s="2" t="s">
        <v>123</v>
      </c>
      <c r="CT336" s="2" t="s">
        <v>123</v>
      </c>
      <c r="CU336" s="2" t="s">
        <v>123</v>
      </c>
      <c r="CV336" s="2" t="s">
        <v>123</v>
      </c>
      <c r="CW336" s="2" t="s">
        <v>123</v>
      </c>
      <c r="CX336" s="2" t="s">
        <v>123</v>
      </c>
      <c r="CY336" s="2" t="s">
        <v>123</v>
      </c>
      <c r="CZ336" s="2" t="s">
        <v>123</v>
      </c>
      <c r="DA336" s="2" t="s">
        <v>123</v>
      </c>
      <c r="DB336" s="2" t="s">
        <v>123</v>
      </c>
      <c r="DC336" s="2" t="s">
        <v>123</v>
      </c>
      <c r="DD336" s="2" t="s">
        <v>123</v>
      </c>
      <c r="DE336" s="2" t="s">
        <v>123</v>
      </c>
      <c r="DF336" s="2" t="s">
        <v>123</v>
      </c>
      <c r="DG336" s="2" t="s">
        <v>123</v>
      </c>
      <c r="DH336" s="2" t="s">
        <v>123</v>
      </c>
      <c r="DI336" s="2" t="s">
        <v>123</v>
      </c>
      <c r="DJ336" s="2" t="s">
        <v>123</v>
      </c>
      <c r="DK336" s="2" t="s">
        <v>123</v>
      </c>
      <c r="DL336" s="2" t="s">
        <v>123</v>
      </c>
      <c r="DM336" s="2" t="s">
        <v>123</v>
      </c>
      <c r="DN336" s="2" t="s">
        <v>123</v>
      </c>
      <c r="DO336" s="2" t="s">
        <v>123</v>
      </c>
      <c r="DP336" s="2" t="s">
        <v>123</v>
      </c>
      <c r="DQ336" s="2" t="s">
        <v>123</v>
      </c>
      <c r="DR336" s="2" t="s">
        <v>123</v>
      </c>
      <c r="DS336">
        <v>20</v>
      </c>
      <c r="DT336">
        <v>20</v>
      </c>
      <c r="DU336">
        <v>2</v>
      </c>
      <c r="DV336">
        <v>21</v>
      </c>
      <c r="DW336">
        <v>10</v>
      </c>
      <c r="DX336">
        <v>5</v>
      </c>
      <c r="DY336">
        <v>7</v>
      </c>
      <c r="DZ336">
        <v>10</v>
      </c>
      <c r="EA336">
        <v>5</v>
      </c>
      <c r="EB336">
        <v>0</v>
      </c>
      <c r="EC336" s="2" t="s">
        <v>123</v>
      </c>
      <c r="ED336" s="2" t="s">
        <v>847</v>
      </c>
      <c r="EE336" s="2" t="s">
        <v>845</v>
      </c>
      <c r="EF336" s="2" t="s">
        <v>1267</v>
      </c>
      <c r="EG336" s="2" t="s">
        <v>123</v>
      </c>
      <c r="EH336" s="2" t="s">
        <v>123</v>
      </c>
      <c r="EI336" s="2" t="s">
        <v>123</v>
      </c>
    </row>
    <row r="337" spans="1:139" ht="130.5">
      <c r="A337" s="2" t="s">
        <v>407</v>
      </c>
      <c r="B337" s="2" t="s">
        <v>12</v>
      </c>
      <c r="C337" s="2" t="s">
        <v>123</v>
      </c>
      <c r="D337" s="2" t="s">
        <v>123</v>
      </c>
      <c r="E337" s="2" t="s">
        <v>123</v>
      </c>
      <c r="F337" s="2" t="s">
        <v>123</v>
      </c>
      <c r="G337" s="2" t="s">
        <v>123</v>
      </c>
      <c r="H337" s="2" t="s">
        <v>123</v>
      </c>
      <c r="I337" s="2" t="s">
        <v>123</v>
      </c>
      <c r="J337" s="2" t="s">
        <v>123</v>
      </c>
      <c r="K337" s="2" t="s">
        <v>123</v>
      </c>
      <c r="L337" s="2" t="s">
        <v>123</v>
      </c>
      <c r="M337" s="2" t="s">
        <v>123</v>
      </c>
      <c r="N337" s="2" t="s">
        <v>123</v>
      </c>
      <c r="O337" s="2" t="s">
        <v>123</v>
      </c>
      <c r="P337" s="2" t="s">
        <v>123</v>
      </c>
      <c r="Q337" s="2" t="s">
        <v>123</v>
      </c>
      <c r="R337" s="2" t="s">
        <v>123</v>
      </c>
      <c r="S337" s="2" t="s">
        <v>123</v>
      </c>
      <c r="T337" s="2" t="s">
        <v>123</v>
      </c>
      <c r="U337" s="2" t="s">
        <v>123</v>
      </c>
      <c r="V337" s="2" t="s">
        <v>123</v>
      </c>
      <c r="W337" s="2" t="s">
        <v>123</v>
      </c>
      <c r="X337" s="2" t="s">
        <v>123</v>
      </c>
      <c r="Y337" s="2" t="s">
        <v>123</v>
      </c>
      <c r="Z337" s="2" t="s">
        <v>123</v>
      </c>
      <c r="AA337" s="2" t="s">
        <v>123</v>
      </c>
      <c r="AB337" s="2" t="s">
        <v>123</v>
      </c>
      <c r="AC337" s="2" t="s">
        <v>2430</v>
      </c>
      <c r="AD337" s="2" t="s">
        <v>123</v>
      </c>
      <c r="AE337" s="2" t="s">
        <v>123</v>
      </c>
      <c r="AF337" s="2" t="s">
        <v>123</v>
      </c>
      <c r="AG337" s="2" t="s">
        <v>123</v>
      </c>
      <c r="AH337" s="2" t="s">
        <v>123</v>
      </c>
      <c r="AI337" s="2" t="s">
        <v>123</v>
      </c>
      <c r="AJ337" s="2" t="s">
        <v>123</v>
      </c>
      <c r="AK337" s="2" t="s">
        <v>123</v>
      </c>
      <c r="AL337" s="2" t="s">
        <v>123</v>
      </c>
      <c r="AM337" s="2" t="s">
        <v>123</v>
      </c>
      <c r="AN337" s="2" t="s">
        <v>123</v>
      </c>
      <c r="AO337" s="2" t="s">
        <v>123</v>
      </c>
      <c r="AP337" s="2" t="s">
        <v>123</v>
      </c>
      <c r="AQ337" s="2" t="s">
        <v>123</v>
      </c>
      <c r="AR337" s="2" t="s">
        <v>123</v>
      </c>
      <c r="AS337" s="2" t="s">
        <v>123</v>
      </c>
      <c r="AT337" s="2" t="s">
        <v>123</v>
      </c>
      <c r="AU337" s="2" t="s">
        <v>123</v>
      </c>
      <c r="AV337" s="2" t="s">
        <v>123</v>
      </c>
      <c r="AW337" s="2" t="s">
        <v>123</v>
      </c>
      <c r="AX337" s="2" t="s">
        <v>123</v>
      </c>
      <c r="AY337" s="2" t="s">
        <v>123</v>
      </c>
      <c r="AZ337" s="2" t="s">
        <v>123</v>
      </c>
      <c r="BA337" s="2" t="s">
        <v>123</v>
      </c>
      <c r="BB337" s="2" t="s">
        <v>123</v>
      </c>
      <c r="BC337" s="2" t="s">
        <v>123</v>
      </c>
      <c r="BD337" s="2" t="s">
        <v>123</v>
      </c>
      <c r="BE337" s="2" t="s">
        <v>123</v>
      </c>
      <c r="BF337" s="2" t="s">
        <v>123</v>
      </c>
      <c r="BG337" s="2" t="s">
        <v>837</v>
      </c>
      <c r="BH337" s="2" t="s">
        <v>838</v>
      </c>
      <c r="BI337" s="2" t="s">
        <v>838</v>
      </c>
      <c r="BJ337" s="2" t="s">
        <v>837</v>
      </c>
      <c r="BK337">
        <v>40</v>
      </c>
      <c r="BL337">
        <v>40</v>
      </c>
      <c r="BM337">
        <v>20</v>
      </c>
      <c r="BN337">
        <v>0</v>
      </c>
      <c r="BO337">
        <v>0</v>
      </c>
      <c r="BP337" s="2" t="s">
        <v>2431</v>
      </c>
      <c r="BQ337" s="2" t="s">
        <v>2432</v>
      </c>
      <c r="BR337" s="2" t="s">
        <v>2433</v>
      </c>
      <c r="BS337" s="2" t="s">
        <v>2434</v>
      </c>
      <c r="BT337" s="2" t="s">
        <v>123</v>
      </c>
      <c r="BU337" s="2" t="s">
        <v>123</v>
      </c>
      <c r="BV337" s="2" t="s">
        <v>123</v>
      </c>
      <c r="BW337" s="2" t="s">
        <v>123</v>
      </c>
      <c r="BX337" s="2" t="s">
        <v>123</v>
      </c>
      <c r="BY337" s="2" t="s">
        <v>123</v>
      </c>
      <c r="BZ337" s="2" t="s">
        <v>123</v>
      </c>
      <c r="CA337" s="2" t="s">
        <v>123</v>
      </c>
      <c r="CB337" s="2" t="s">
        <v>123</v>
      </c>
      <c r="CC337" s="2" t="s">
        <v>123</v>
      </c>
      <c r="CD337" s="2" t="s">
        <v>123</v>
      </c>
      <c r="CE337" s="2" t="s">
        <v>123</v>
      </c>
      <c r="CF337" s="2" t="s">
        <v>123</v>
      </c>
      <c r="CG337" s="2" t="s">
        <v>123</v>
      </c>
      <c r="CH337" s="2" t="s">
        <v>123</v>
      </c>
      <c r="CI337" s="2" t="s">
        <v>123</v>
      </c>
      <c r="CJ337" s="2" t="s">
        <v>123</v>
      </c>
      <c r="CK337" s="2" t="s">
        <v>123</v>
      </c>
      <c r="CL337" s="2" t="s">
        <v>123</v>
      </c>
      <c r="CM337" s="2" t="s">
        <v>123</v>
      </c>
      <c r="CN337" s="2" t="s">
        <v>123</v>
      </c>
      <c r="CO337" s="2" t="s">
        <v>123</v>
      </c>
      <c r="CP337" s="2" t="s">
        <v>123</v>
      </c>
      <c r="CQ337" s="2" t="s">
        <v>123</v>
      </c>
      <c r="CR337" s="2" t="s">
        <v>123</v>
      </c>
      <c r="CS337" s="2" t="s">
        <v>123</v>
      </c>
      <c r="CT337" s="2" t="s">
        <v>123</v>
      </c>
      <c r="CU337" s="2" t="s">
        <v>123</v>
      </c>
      <c r="CV337" s="2" t="s">
        <v>123</v>
      </c>
      <c r="CW337" s="2" t="s">
        <v>123</v>
      </c>
      <c r="CX337" s="2" t="s">
        <v>123</v>
      </c>
      <c r="CY337" s="2" t="s">
        <v>123</v>
      </c>
      <c r="CZ337" s="2" t="s">
        <v>123</v>
      </c>
      <c r="DA337" s="2" t="s">
        <v>123</v>
      </c>
      <c r="DB337" s="2" t="s">
        <v>123</v>
      </c>
      <c r="DC337" s="2" t="s">
        <v>123</v>
      </c>
      <c r="DD337" s="2" t="s">
        <v>123</v>
      </c>
      <c r="DE337" s="2" t="s">
        <v>123</v>
      </c>
      <c r="DF337" s="2" t="s">
        <v>123</v>
      </c>
      <c r="DG337" s="2" t="s">
        <v>123</v>
      </c>
      <c r="DH337" s="2" t="s">
        <v>123</v>
      </c>
      <c r="DI337" s="2" t="s">
        <v>123</v>
      </c>
      <c r="DJ337" s="2" t="s">
        <v>123</v>
      </c>
      <c r="DK337" s="2" t="s">
        <v>123</v>
      </c>
      <c r="DL337" s="2" t="s">
        <v>123</v>
      </c>
      <c r="DM337" s="2" t="s">
        <v>123</v>
      </c>
      <c r="DN337" s="2" t="s">
        <v>123</v>
      </c>
      <c r="DO337" s="2" t="s">
        <v>123</v>
      </c>
      <c r="DP337" s="2" t="s">
        <v>123</v>
      </c>
      <c r="DQ337" s="2" t="s">
        <v>123</v>
      </c>
      <c r="DR337" s="2" t="s">
        <v>123</v>
      </c>
      <c r="DS337">
        <v>50</v>
      </c>
      <c r="DT337">
        <v>20</v>
      </c>
      <c r="DU337">
        <v>1</v>
      </c>
      <c r="DV337">
        <v>10</v>
      </c>
      <c r="DW337">
        <v>0</v>
      </c>
      <c r="DX337">
        <v>1</v>
      </c>
      <c r="DY337">
        <v>13</v>
      </c>
      <c r="DZ337">
        <v>0</v>
      </c>
      <c r="EA337">
        <v>5</v>
      </c>
      <c r="EB337">
        <v>0</v>
      </c>
      <c r="EC337" s="2" t="s">
        <v>123</v>
      </c>
      <c r="ED337" s="2" t="s">
        <v>847</v>
      </c>
      <c r="EE337" s="2" t="s">
        <v>845</v>
      </c>
      <c r="EF337" s="2" t="s">
        <v>975</v>
      </c>
      <c r="EG337" s="2" t="s">
        <v>123</v>
      </c>
      <c r="EH337" s="2" t="s">
        <v>123</v>
      </c>
      <c r="EI337" s="2" t="s">
        <v>123</v>
      </c>
    </row>
    <row r="338" spans="1:139" ht="29.1">
      <c r="A338" s="2" t="s">
        <v>586</v>
      </c>
      <c r="B338" s="2" t="s">
        <v>10</v>
      </c>
      <c r="C338" s="2" t="s">
        <v>123</v>
      </c>
      <c r="D338" s="2" t="s">
        <v>123</v>
      </c>
      <c r="E338" s="2" t="s">
        <v>123</v>
      </c>
      <c r="F338" s="2" t="s">
        <v>123</v>
      </c>
      <c r="G338" s="2" t="s">
        <v>123</v>
      </c>
      <c r="H338" s="2" t="s">
        <v>123</v>
      </c>
      <c r="I338" s="2" t="s">
        <v>123</v>
      </c>
      <c r="J338" s="2" t="s">
        <v>123</v>
      </c>
      <c r="K338" s="2" t="s">
        <v>123</v>
      </c>
      <c r="L338" s="2" t="s">
        <v>123</v>
      </c>
      <c r="M338" s="2" t="s">
        <v>123</v>
      </c>
      <c r="N338" s="2" t="s">
        <v>123</v>
      </c>
      <c r="O338" s="2" t="s">
        <v>123</v>
      </c>
      <c r="P338" s="2" t="s">
        <v>123</v>
      </c>
      <c r="Q338" s="2" t="s">
        <v>123</v>
      </c>
      <c r="R338" s="2" t="s">
        <v>123</v>
      </c>
      <c r="S338" s="2" t="s">
        <v>123</v>
      </c>
      <c r="T338" s="2" t="s">
        <v>123</v>
      </c>
      <c r="U338" s="2" t="s">
        <v>123</v>
      </c>
      <c r="V338" s="2" t="s">
        <v>123</v>
      </c>
      <c r="W338" s="2" t="s">
        <v>123</v>
      </c>
      <c r="X338" s="2" t="s">
        <v>123</v>
      </c>
      <c r="Y338" s="2" t="s">
        <v>123</v>
      </c>
      <c r="Z338" s="2" t="s">
        <v>123</v>
      </c>
      <c r="AA338" s="2" t="s">
        <v>123</v>
      </c>
      <c r="AB338" s="2" t="s">
        <v>123</v>
      </c>
      <c r="AC338" s="2" t="s">
        <v>2435</v>
      </c>
      <c r="AD338">
        <v>0</v>
      </c>
      <c r="AE338">
        <v>2</v>
      </c>
      <c r="AF338">
        <v>2</v>
      </c>
      <c r="AG338">
        <v>0</v>
      </c>
      <c r="AH338">
        <v>10</v>
      </c>
      <c r="AI338">
        <v>40</v>
      </c>
      <c r="AJ338">
        <v>10</v>
      </c>
      <c r="AK338">
        <v>2</v>
      </c>
      <c r="AL338">
        <v>1</v>
      </c>
      <c r="AM338">
        <v>1</v>
      </c>
      <c r="AN338">
        <v>3</v>
      </c>
      <c r="AO338">
        <v>0</v>
      </c>
      <c r="AP338">
        <v>15</v>
      </c>
      <c r="AQ338">
        <v>4</v>
      </c>
      <c r="AR338">
        <v>10</v>
      </c>
      <c r="AS338">
        <v>0</v>
      </c>
      <c r="AT338" s="2" t="s">
        <v>123</v>
      </c>
      <c r="AU338" s="2" t="s">
        <v>863</v>
      </c>
      <c r="AV338" s="2" t="s">
        <v>846</v>
      </c>
      <c r="AW338" s="2" t="s">
        <v>846</v>
      </c>
      <c r="AX338" s="2" t="s">
        <v>123</v>
      </c>
      <c r="AY338" s="2" t="s">
        <v>863</v>
      </c>
      <c r="AZ338" s="2" t="s">
        <v>863</v>
      </c>
      <c r="BA338" s="2" t="s">
        <v>863</v>
      </c>
      <c r="BB338" s="2" t="s">
        <v>846</v>
      </c>
      <c r="BC338" s="2" t="s">
        <v>863</v>
      </c>
      <c r="BD338" s="2" t="s">
        <v>863</v>
      </c>
      <c r="BE338" s="2" t="s">
        <v>863</v>
      </c>
      <c r="BF338" s="2" t="s">
        <v>123</v>
      </c>
      <c r="BG338" s="2" t="s">
        <v>838</v>
      </c>
      <c r="BH338" s="2" t="s">
        <v>838</v>
      </c>
      <c r="BI338" s="2" t="s">
        <v>838</v>
      </c>
      <c r="BJ338" s="2" t="s">
        <v>838</v>
      </c>
      <c r="BK338">
        <v>0</v>
      </c>
      <c r="BL338">
        <v>0</v>
      </c>
      <c r="BM338">
        <v>2</v>
      </c>
      <c r="BN338">
        <v>93</v>
      </c>
      <c r="BO338">
        <v>5</v>
      </c>
      <c r="BP338" s="2" t="s">
        <v>936</v>
      </c>
      <c r="BQ338" s="2" t="s">
        <v>2436</v>
      </c>
      <c r="BR338" s="2" t="s">
        <v>936</v>
      </c>
      <c r="BS338" s="2" t="s">
        <v>936</v>
      </c>
      <c r="BT338" s="2" t="s">
        <v>123</v>
      </c>
      <c r="BU338" s="2" t="s">
        <v>123</v>
      </c>
      <c r="BV338" s="2" t="s">
        <v>123</v>
      </c>
      <c r="BW338" s="2" t="s">
        <v>123</v>
      </c>
      <c r="BX338" s="2" t="s">
        <v>123</v>
      </c>
      <c r="BY338" s="2" t="s">
        <v>123</v>
      </c>
      <c r="BZ338" s="2" t="s">
        <v>123</v>
      </c>
      <c r="CA338" s="2" t="s">
        <v>123</v>
      </c>
      <c r="CB338" s="2" t="s">
        <v>123</v>
      </c>
      <c r="CC338" s="2" t="s">
        <v>123</v>
      </c>
      <c r="CD338" s="2" t="s">
        <v>123</v>
      </c>
      <c r="CE338" s="2" t="s">
        <v>123</v>
      </c>
      <c r="CF338" s="2" t="s">
        <v>123</v>
      </c>
      <c r="CG338" s="2" t="s">
        <v>123</v>
      </c>
      <c r="CH338" s="2" t="s">
        <v>123</v>
      </c>
      <c r="CI338" s="2" t="s">
        <v>123</v>
      </c>
      <c r="CJ338" s="2" t="s">
        <v>123</v>
      </c>
      <c r="CK338" s="2" t="s">
        <v>123</v>
      </c>
      <c r="CL338" s="2" t="s">
        <v>123</v>
      </c>
      <c r="CM338" s="2" t="s">
        <v>123</v>
      </c>
      <c r="CN338" s="2" t="s">
        <v>123</v>
      </c>
      <c r="CO338" s="2" t="s">
        <v>123</v>
      </c>
      <c r="CP338" s="2" t="s">
        <v>123</v>
      </c>
      <c r="CQ338" s="2" t="s">
        <v>123</v>
      </c>
      <c r="CR338" s="2" t="s">
        <v>123</v>
      </c>
      <c r="CS338" s="2" t="s">
        <v>123</v>
      </c>
      <c r="CT338" s="2" t="s">
        <v>123</v>
      </c>
      <c r="CU338" s="2" t="s">
        <v>123</v>
      </c>
      <c r="CV338" s="2" t="s">
        <v>123</v>
      </c>
      <c r="CW338" s="2" t="s">
        <v>123</v>
      </c>
      <c r="CX338" s="2" t="s">
        <v>123</v>
      </c>
      <c r="CY338" s="2" t="s">
        <v>123</v>
      </c>
      <c r="CZ338" s="2" t="s">
        <v>123</v>
      </c>
      <c r="DA338" s="2" t="s">
        <v>123</v>
      </c>
      <c r="DB338" s="2" t="s">
        <v>123</v>
      </c>
      <c r="DC338" s="2" t="s">
        <v>123</v>
      </c>
      <c r="DD338" s="2" t="s">
        <v>123</v>
      </c>
      <c r="DE338" s="2" t="s">
        <v>123</v>
      </c>
      <c r="DF338" s="2" t="s">
        <v>123</v>
      </c>
      <c r="DG338" s="2" t="s">
        <v>123</v>
      </c>
      <c r="DH338" s="2" t="s">
        <v>123</v>
      </c>
      <c r="DI338" s="2" t="s">
        <v>123</v>
      </c>
      <c r="DJ338" s="2" t="s">
        <v>123</v>
      </c>
      <c r="DK338" s="2" t="s">
        <v>123</v>
      </c>
      <c r="DL338" s="2" t="s">
        <v>123</v>
      </c>
      <c r="DM338" s="2" t="s">
        <v>123</v>
      </c>
      <c r="DN338" s="2" t="s">
        <v>123</v>
      </c>
      <c r="DO338" s="2" t="s">
        <v>123</v>
      </c>
      <c r="DP338" s="2" t="s">
        <v>123</v>
      </c>
      <c r="DQ338" s="2" t="s">
        <v>123</v>
      </c>
      <c r="DR338" s="2" t="s">
        <v>123</v>
      </c>
      <c r="DS338" s="2" t="s">
        <v>123</v>
      </c>
      <c r="DT338" s="2" t="s">
        <v>123</v>
      </c>
      <c r="DU338" s="2" t="s">
        <v>123</v>
      </c>
      <c r="DV338" s="2" t="s">
        <v>123</v>
      </c>
      <c r="DW338" s="2" t="s">
        <v>123</v>
      </c>
      <c r="DX338" s="2" t="s">
        <v>123</v>
      </c>
      <c r="DY338" s="2" t="s">
        <v>123</v>
      </c>
      <c r="DZ338" s="2" t="s">
        <v>123</v>
      </c>
      <c r="EA338" s="2" t="s">
        <v>123</v>
      </c>
      <c r="EB338" s="2" t="s">
        <v>123</v>
      </c>
      <c r="EC338" s="2" t="s">
        <v>123</v>
      </c>
      <c r="ED338" s="2" t="s">
        <v>123</v>
      </c>
      <c r="EE338" s="2" t="s">
        <v>123</v>
      </c>
      <c r="EF338" s="2" t="s">
        <v>123</v>
      </c>
      <c r="EG338" s="2" t="s">
        <v>123</v>
      </c>
      <c r="EH338" s="2" t="s">
        <v>123</v>
      </c>
      <c r="EI338" s="2" t="s">
        <v>123</v>
      </c>
    </row>
    <row r="339" spans="1:139" ht="87">
      <c r="A339" s="2" t="s">
        <v>702</v>
      </c>
      <c r="B339" s="2" t="s">
        <v>11</v>
      </c>
      <c r="C339" s="2" t="s">
        <v>123</v>
      </c>
      <c r="D339" s="2" t="s">
        <v>123</v>
      </c>
      <c r="E339" s="2" t="s">
        <v>123</v>
      </c>
      <c r="F339" s="2" t="s">
        <v>123</v>
      </c>
      <c r="G339" s="2" t="s">
        <v>123</v>
      </c>
      <c r="H339" s="2" t="s">
        <v>123</v>
      </c>
      <c r="I339" s="2" t="s">
        <v>123</v>
      </c>
      <c r="J339" s="2" t="s">
        <v>123</v>
      </c>
      <c r="K339" s="2" t="s">
        <v>123</v>
      </c>
      <c r="L339" s="2" t="s">
        <v>123</v>
      </c>
      <c r="M339" s="2" t="s">
        <v>123</v>
      </c>
      <c r="N339" s="2" t="s">
        <v>123</v>
      </c>
      <c r="O339" s="2" t="s">
        <v>123</v>
      </c>
      <c r="P339" s="2" t="s">
        <v>123</v>
      </c>
      <c r="Q339" s="2" t="s">
        <v>123</v>
      </c>
      <c r="R339" s="2" t="s">
        <v>123</v>
      </c>
      <c r="S339" s="2" t="s">
        <v>123</v>
      </c>
      <c r="T339" s="2" t="s">
        <v>123</v>
      </c>
      <c r="U339" s="2" t="s">
        <v>123</v>
      </c>
      <c r="V339" s="2" t="s">
        <v>123</v>
      </c>
      <c r="W339" s="2" t="s">
        <v>123</v>
      </c>
      <c r="X339" s="2" t="s">
        <v>123</v>
      </c>
      <c r="Y339" s="2" t="s">
        <v>123</v>
      </c>
      <c r="Z339" s="2" t="s">
        <v>123</v>
      </c>
      <c r="AA339" s="2" t="s">
        <v>123</v>
      </c>
      <c r="AB339" s="2" t="s">
        <v>123</v>
      </c>
      <c r="AC339" s="2" t="s">
        <v>2346</v>
      </c>
      <c r="AD339" s="2" t="s">
        <v>123</v>
      </c>
      <c r="AE339" s="2" t="s">
        <v>123</v>
      </c>
      <c r="AF339" s="2" t="s">
        <v>123</v>
      </c>
      <c r="AG339" s="2" t="s">
        <v>123</v>
      </c>
      <c r="AH339" s="2" t="s">
        <v>123</v>
      </c>
      <c r="AI339" s="2" t="s">
        <v>123</v>
      </c>
      <c r="AJ339" s="2" t="s">
        <v>123</v>
      </c>
      <c r="AK339" s="2" t="s">
        <v>123</v>
      </c>
      <c r="AL339" s="2" t="s">
        <v>123</v>
      </c>
      <c r="AM339" s="2" t="s">
        <v>123</v>
      </c>
      <c r="AN339" s="2" t="s">
        <v>123</v>
      </c>
      <c r="AO339" s="2" t="s">
        <v>123</v>
      </c>
      <c r="AP339" s="2" t="s">
        <v>123</v>
      </c>
      <c r="AQ339" s="2" t="s">
        <v>123</v>
      </c>
      <c r="AR339" s="2" t="s">
        <v>123</v>
      </c>
      <c r="AS339" s="2" t="s">
        <v>123</v>
      </c>
      <c r="AT339" s="2" t="s">
        <v>123</v>
      </c>
      <c r="AU339" s="2" t="s">
        <v>123</v>
      </c>
      <c r="AV339" s="2" t="s">
        <v>123</v>
      </c>
      <c r="AW339" s="2" t="s">
        <v>123</v>
      </c>
      <c r="AX339" s="2" t="s">
        <v>123</v>
      </c>
      <c r="AY339" s="2" t="s">
        <v>123</v>
      </c>
      <c r="AZ339" s="2" t="s">
        <v>123</v>
      </c>
      <c r="BA339" s="2" t="s">
        <v>123</v>
      </c>
      <c r="BB339" s="2" t="s">
        <v>123</v>
      </c>
      <c r="BC339" s="2" t="s">
        <v>123</v>
      </c>
      <c r="BD339" s="2" t="s">
        <v>123</v>
      </c>
      <c r="BE339" s="2" t="s">
        <v>123</v>
      </c>
      <c r="BF339" s="2" t="s">
        <v>123</v>
      </c>
      <c r="BG339" s="2" t="s">
        <v>838</v>
      </c>
      <c r="BH339" s="2" t="s">
        <v>838</v>
      </c>
      <c r="BI339" s="2" t="s">
        <v>838</v>
      </c>
      <c r="BJ339" s="2" t="s">
        <v>837</v>
      </c>
      <c r="BK339">
        <v>0</v>
      </c>
      <c r="BL339">
        <v>0</v>
      </c>
      <c r="BM339">
        <v>0</v>
      </c>
      <c r="BN339">
        <v>25</v>
      </c>
      <c r="BO339">
        <v>75</v>
      </c>
      <c r="BP339" s="2" t="s">
        <v>2437</v>
      </c>
      <c r="BQ339" s="2" t="s">
        <v>2438</v>
      </c>
      <c r="BR339" s="2" t="s">
        <v>2439</v>
      </c>
      <c r="BS339" s="2" t="s">
        <v>2440</v>
      </c>
      <c r="BT339">
        <v>60</v>
      </c>
      <c r="BU339">
        <v>15</v>
      </c>
      <c r="BV339">
        <v>0</v>
      </c>
      <c r="BW339">
        <v>12</v>
      </c>
      <c r="BX339">
        <v>2</v>
      </c>
      <c r="BY339">
        <v>1</v>
      </c>
      <c r="BZ339">
        <v>1</v>
      </c>
      <c r="CA339">
        <v>1</v>
      </c>
      <c r="CB339">
        <v>2</v>
      </c>
      <c r="CC339">
        <v>2</v>
      </c>
      <c r="CD339">
        <v>2</v>
      </c>
      <c r="CE339">
        <v>2</v>
      </c>
      <c r="CF339">
        <v>0</v>
      </c>
      <c r="CG339" s="2" t="s">
        <v>123</v>
      </c>
      <c r="CH339">
        <v>82</v>
      </c>
      <c r="CI339">
        <v>50</v>
      </c>
      <c r="CJ339">
        <v>30</v>
      </c>
      <c r="CK339">
        <v>20</v>
      </c>
      <c r="CL339">
        <v>0</v>
      </c>
      <c r="CM339">
        <v>0</v>
      </c>
      <c r="CN339" s="2" t="s">
        <v>123</v>
      </c>
      <c r="CO339" s="2" t="s">
        <v>846</v>
      </c>
      <c r="CP339" s="2" t="s">
        <v>844</v>
      </c>
      <c r="CQ339" s="2" t="s">
        <v>123</v>
      </c>
      <c r="CR339" s="2" t="s">
        <v>863</v>
      </c>
      <c r="CS339" s="2" t="s">
        <v>846</v>
      </c>
      <c r="CT339" s="2" t="s">
        <v>846</v>
      </c>
      <c r="CU339" s="2" t="s">
        <v>863</v>
      </c>
      <c r="CV339" s="2" t="s">
        <v>863</v>
      </c>
      <c r="CW339" s="2" t="s">
        <v>844</v>
      </c>
      <c r="CX339" s="2" t="s">
        <v>123</v>
      </c>
      <c r="CY339" s="2" t="s">
        <v>123</v>
      </c>
      <c r="CZ339" s="2" t="s">
        <v>123</v>
      </c>
      <c r="DA339" s="2" t="s">
        <v>123</v>
      </c>
      <c r="DB339" s="2" t="s">
        <v>123</v>
      </c>
      <c r="DC339" s="2" t="s">
        <v>123</v>
      </c>
      <c r="DD339" s="2" t="s">
        <v>123</v>
      </c>
      <c r="DE339" s="2" t="s">
        <v>123</v>
      </c>
      <c r="DF339" s="2" t="s">
        <v>123</v>
      </c>
      <c r="DG339" s="2" t="s">
        <v>123</v>
      </c>
      <c r="DH339" s="2" t="s">
        <v>123</v>
      </c>
      <c r="DI339" s="2" t="s">
        <v>123</v>
      </c>
      <c r="DJ339" s="2" t="s">
        <v>123</v>
      </c>
      <c r="DK339" s="2" t="s">
        <v>123</v>
      </c>
      <c r="DL339" s="2" t="s">
        <v>123</v>
      </c>
      <c r="DM339" s="2" t="s">
        <v>123</v>
      </c>
      <c r="DN339" s="2" t="s">
        <v>123</v>
      </c>
      <c r="DO339" s="2" t="s">
        <v>123</v>
      </c>
      <c r="DP339" s="2" t="s">
        <v>123</v>
      </c>
      <c r="DQ339" s="2" t="s">
        <v>123</v>
      </c>
      <c r="DR339" s="2" t="s">
        <v>123</v>
      </c>
      <c r="DS339" s="2" t="s">
        <v>123</v>
      </c>
      <c r="DT339" s="2" t="s">
        <v>123</v>
      </c>
      <c r="DU339" s="2" t="s">
        <v>123</v>
      </c>
      <c r="DV339" s="2" t="s">
        <v>123</v>
      </c>
      <c r="DW339" s="2" t="s">
        <v>123</v>
      </c>
      <c r="DX339" s="2" t="s">
        <v>123</v>
      </c>
      <c r="DY339" s="2" t="s">
        <v>123</v>
      </c>
      <c r="DZ339" s="2" t="s">
        <v>123</v>
      </c>
      <c r="EA339" s="2" t="s">
        <v>123</v>
      </c>
      <c r="EB339" s="2" t="s">
        <v>123</v>
      </c>
      <c r="EC339" s="2" t="s">
        <v>123</v>
      </c>
      <c r="ED339" s="2" t="s">
        <v>123</v>
      </c>
      <c r="EE339" s="2" t="s">
        <v>123</v>
      </c>
      <c r="EF339" s="2" t="s">
        <v>123</v>
      </c>
      <c r="EG339" s="2" t="s">
        <v>123</v>
      </c>
      <c r="EH339" s="2" t="s">
        <v>123</v>
      </c>
      <c r="EI339" s="2" t="s">
        <v>123</v>
      </c>
    </row>
    <row r="340" spans="1:139" ht="29.1">
      <c r="A340" s="2" t="s">
        <v>587</v>
      </c>
      <c r="B340" s="2" t="s">
        <v>10</v>
      </c>
      <c r="C340" s="2" t="s">
        <v>123</v>
      </c>
      <c r="D340" s="2" t="s">
        <v>123</v>
      </c>
      <c r="E340" s="2" t="s">
        <v>123</v>
      </c>
      <c r="F340" s="2" t="s">
        <v>123</v>
      </c>
      <c r="G340" s="2" t="s">
        <v>123</v>
      </c>
      <c r="H340" s="2" t="s">
        <v>123</v>
      </c>
      <c r="I340" s="2" t="s">
        <v>123</v>
      </c>
      <c r="J340" s="2" t="s">
        <v>123</v>
      </c>
      <c r="K340" s="2" t="s">
        <v>123</v>
      </c>
      <c r="L340" s="2" t="s">
        <v>123</v>
      </c>
      <c r="M340" s="2" t="s">
        <v>123</v>
      </c>
      <c r="N340" s="2" t="s">
        <v>123</v>
      </c>
      <c r="O340" s="2" t="s">
        <v>123</v>
      </c>
      <c r="P340" s="2" t="s">
        <v>123</v>
      </c>
      <c r="Q340" s="2" t="s">
        <v>123</v>
      </c>
      <c r="R340" s="2" t="s">
        <v>123</v>
      </c>
      <c r="S340" s="2" t="s">
        <v>123</v>
      </c>
      <c r="T340" s="2" t="s">
        <v>123</v>
      </c>
      <c r="U340" s="2" t="s">
        <v>123</v>
      </c>
      <c r="V340" s="2" t="s">
        <v>123</v>
      </c>
      <c r="W340" s="2" t="s">
        <v>123</v>
      </c>
      <c r="X340" s="2" t="s">
        <v>123</v>
      </c>
      <c r="Y340" s="2" t="s">
        <v>123</v>
      </c>
      <c r="Z340" s="2" t="s">
        <v>123</v>
      </c>
      <c r="AA340" s="2" t="s">
        <v>123</v>
      </c>
      <c r="AB340" s="2" t="s">
        <v>123</v>
      </c>
      <c r="AC340" s="2" t="s">
        <v>940</v>
      </c>
      <c r="AD340">
        <v>3</v>
      </c>
      <c r="AE340">
        <v>3</v>
      </c>
      <c r="AF340">
        <v>0</v>
      </c>
      <c r="AG340">
        <v>10</v>
      </c>
      <c r="AH340">
        <v>15</v>
      </c>
      <c r="AI340">
        <v>16</v>
      </c>
      <c r="AJ340">
        <v>20</v>
      </c>
      <c r="AK340">
        <v>0</v>
      </c>
      <c r="AL340">
        <v>5</v>
      </c>
      <c r="AM340">
        <v>0</v>
      </c>
      <c r="AN340">
        <v>3</v>
      </c>
      <c r="AO340">
        <v>0</v>
      </c>
      <c r="AP340">
        <v>15</v>
      </c>
      <c r="AQ340">
        <v>0</v>
      </c>
      <c r="AR340">
        <v>10</v>
      </c>
      <c r="AS340">
        <v>0</v>
      </c>
      <c r="AT340" s="2" t="s">
        <v>123</v>
      </c>
      <c r="AU340" s="2" t="s">
        <v>846</v>
      </c>
      <c r="AV340" s="2" t="s">
        <v>863</v>
      </c>
      <c r="AW340" s="2" t="s">
        <v>863</v>
      </c>
      <c r="AX340" s="2" t="s">
        <v>863</v>
      </c>
      <c r="AY340" s="2" t="s">
        <v>844</v>
      </c>
      <c r="AZ340" s="2" t="s">
        <v>929</v>
      </c>
      <c r="BA340" s="2" t="s">
        <v>844</v>
      </c>
      <c r="BB340" s="2" t="s">
        <v>844</v>
      </c>
      <c r="BC340" s="2" t="s">
        <v>846</v>
      </c>
      <c r="BD340" s="2" t="s">
        <v>863</v>
      </c>
      <c r="BE340" s="2" t="s">
        <v>863</v>
      </c>
      <c r="BF340" s="2" t="s">
        <v>863</v>
      </c>
      <c r="BG340" s="2" t="s">
        <v>837</v>
      </c>
      <c r="BH340" s="2" t="s">
        <v>837</v>
      </c>
      <c r="BI340" s="2" t="s">
        <v>838</v>
      </c>
      <c r="BJ340" s="2" t="s">
        <v>838</v>
      </c>
      <c r="BK340">
        <v>0</v>
      </c>
      <c r="BL340">
        <v>0</v>
      </c>
      <c r="BM340">
        <v>100</v>
      </c>
      <c r="BN340">
        <v>0</v>
      </c>
      <c r="BO340">
        <v>0</v>
      </c>
      <c r="BP340" s="2" t="s">
        <v>940</v>
      </c>
      <c r="BQ340" s="2" t="s">
        <v>2441</v>
      </c>
      <c r="BR340" s="2" t="s">
        <v>940</v>
      </c>
      <c r="BS340" s="2" t="s">
        <v>940</v>
      </c>
      <c r="BT340" s="2" t="s">
        <v>123</v>
      </c>
      <c r="BU340" s="2" t="s">
        <v>123</v>
      </c>
      <c r="BV340" s="2" t="s">
        <v>123</v>
      </c>
      <c r="BW340" s="2" t="s">
        <v>123</v>
      </c>
      <c r="BX340" s="2" t="s">
        <v>123</v>
      </c>
      <c r="BY340" s="2" t="s">
        <v>123</v>
      </c>
      <c r="BZ340" s="2" t="s">
        <v>123</v>
      </c>
      <c r="CA340" s="2" t="s">
        <v>123</v>
      </c>
      <c r="CB340" s="2" t="s">
        <v>123</v>
      </c>
      <c r="CC340" s="2" t="s">
        <v>123</v>
      </c>
      <c r="CD340" s="2" t="s">
        <v>123</v>
      </c>
      <c r="CE340" s="2" t="s">
        <v>123</v>
      </c>
      <c r="CF340" s="2" t="s">
        <v>123</v>
      </c>
      <c r="CG340" s="2" t="s">
        <v>123</v>
      </c>
      <c r="CH340" s="2" t="s">
        <v>123</v>
      </c>
      <c r="CI340" s="2" t="s">
        <v>123</v>
      </c>
      <c r="CJ340" s="2" t="s">
        <v>123</v>
      </c>
      <c r="CK340" s="2" t="s">
        <v>123</v>
      </c>
      <c r="CL340" s="2" t="s">
        <v>123</v>
      </c>
      <c r="CM340" s="2" t="s">
        <v>123</v>
      </c>
      <c r="CN340" s="2" t="s">
        <v>123</v>
      </c>
      <c r="CO340" s="2" t="s">
        <v>123</v>
      </c>
      <c r="CP340" s="2" t="s">
        <v>123</v>
      </c>
      <c r="CQ340" s="2" t="s">
        <v>123</v>
      </c>
      <c r="CR340" s="2" t="s">
        <v>123</v>
      </c>
      <c r="CS340" s="2" t="s">
        <v>123</v>
      </c>
      <c r="CT340" s="2" t="s">
        <v>123</v>
      </c>
      <c r="CU340" s="2" t="s">
        <v>123</v>
      </c>
      <c r="CV340" s="2" t="s">
        <v>123</v>
      </c>
      <c r="CW340" s="2" t="s">
        <v>123</v>
      </c>
      <c r="CX340" s="2" t="s">
        <v>123</v>
      </c>
      <c r="CY340" s="2" t="s">
        <v>123</v>
      </c>
      <c r="CZ340" s="2" t="s">
        <v>123</v>
      </c>
      <c r="DA340" s="2" t="s">
        <v>123</v>
      </c>
      <c r="DB340" s="2" t="s">
        <v>123</v>
      </c>
      <c r="DC340" s="2" t="s">
        <v>123</v>
      </c>
      <c r="DD340" s="2" t="s">
        <v>123</v>
      </c>
      <c r="DE340" s="2" t="s">
        <v>123</v>
      </c>
      <c r="DF340" s="2" t="s">
        <v>123</v>
      </c>
      <c r="DG340" s="2" t="s">
        <v>123</v>
      </c>
      <c r="DH340" s="2" t="s">
        <v>123</v>
      </c>
      <c r="DI340" s="2" t="s">
        <v>123</v>
      </c>
      <c r="DJ340" s="2" t="s">
        <v>123</v>
      </c>
      <c r="DK340" s="2" t="s">
        <v>123</v>
      </c>
      <c r="DL340" s="2" t="s">
        <v>123</v>
      </c>
      <c r="DM340" s="2" t="s">
        <v>123</v>
      </c>
      <c r="DN340" s="2" t="s">
        <v>123</v>
      </c>
      <c r="DO340" s="2" t="s">
        <v>123</v>
      </c>
      <c r="DP340" s="2" t="s">
        <v>123</v>
      </c>
      <c r="DQ340" s="2" t="s">
        <v>123</v>
      </c>
      <c r="DR340" s="2" t="s">
        <v>123</v>
      </c>
      <c r="DS340" s="2" t="s">
        <v>123</v>
      </c>
      <c r="DT340" s="2" t="s">
        <v>123</v>
      </c>
      <c r="DU340" s="2" t="s">
        <v>123</v>
      </c>
      <c r="DV340" s="2" t="s">
        <v>123</v>
      </c>
      <c r="DW340" s="2" t="s">
        <v>123</v>
      </c>
      <c r="DX340" s="2" t="s">
        <v>123</v>
      </c>
      <c r="DY340" s="2" t="s">
        <v>123</v>
      </c>
      <c r="DZ340" s="2" t="s">
        <v>123</v>
      </c>
      <c r="EA340" s="2" t="s">
        <v>123</v>
      </c>
      <c r="EB340" s="2" t="s">
        <v>123</v>
      </c>
      <c r="EC340" s="2" t="s">
        <v>123</v>
      </c>
      <c r="ED340" s="2" t="s">
        <v>123</v>
      </c>
      <c r="EE340" s="2" t="s">
        <v>123</v>
      </c>
      <c r="EF340" s="2" t="s">
        <v>123</v>
      </c>
      <c r="EG340" s="2" t="s">
        <v>123</v>
      </c>
      <c r="EH340" s="2" t="s">
        <v>123</v>
      </c>
      <c r="EI340" s="2" t="s">
        <v>123</v>
      </c>
    </row>
    <row r="341" spans="1:139">
      <c r="A341" s="2" t="s">
        <v>703</v>
      </c>
      <c r="B341" s="2" t="s">
        <v>11</v>
      </c>
      <c r="C341" s="2" t="s">
        <v>123</v>
      </c>
      <c r="D341" s="2" t="s">
        <v>123</v>
      </c>
      <c r="E341" s="2" t="s">
        <v>123</v>
      </c>
      <c r="F341" s="2" t="s">
        <v>123</v>
      </c>
      <c r="G341" s="2" t="s">
        <v>123</v>
      </c>
      <c r="H341" s="2" t="s">
        <v>123</v>
      </c>
      <c r="I341" s="2" t="s">
        <v>123</v>
      </c>
      <c r="J341" s="2" t="s">
        <v>123</v>
      </c>
      <c r="K341" s="2" t="s">
        <v>123</v>
      </c>
      <c r="L341" s="2" t="s">
        <v>123</v>
      </c>
      <c r="M341" s="2" t="s">
        <v>123</v>
      </c>
      <c r="N341" s="2" t="s">
        <v>123</v>
      </c>
      <c r="O341" s="2" t="s">
        <v>123</v>
      </c>
      <c r="P341" s="2" t="s">
        <v>123</v>
      </c>
      <c r="Q341" s="2" t="s">
        <v>123</v>
      </c>
      <c r="R341" s="2" t="s">
        <v>123</v>
      </c>
      <c r="S341" s="2" t="s">
        <v>123</v>
      </c>
      <c r="T341" s="2" t="s">
        <v>123</v>
      </c>
      <c r="U341" s="2" t="s">
        <v>123</v>
      </c>
      <c r="V341" s="2" t="s">
        <v>123</v>
      </c>
      <c r="W341" s="2" t="s">
        <v>123</v>
      </c>
      <c r="X341" s="2" t="s">
        <v>123</v>
      </c>
      <c r="Y341" s="2" t="s">
        <v>123</v>
      </c>
      <c r="Z341" s="2" t="s">
        <v>123</v>
      </c>
      <c r="AA341" s="2" t="s">
        <v>123</v>
      </c>
      <c r="AB341" s="2" t="s">
        <v>123</v>
      </c>
      <c r="AC341" s="2" t="s">
        <v>851</v>
      </c>
      <c r="AD341" s="2" t="s">
        <v>123</v>
      </c>
      <c r="AE341" s="2" t="s">
        <v>123</v>
      </c>
      <c r="AF341" s="2" t="s">
        <v>123</v>
      </c>
      <c r="AG341" s="2" t="s">
        <v>123</v>
      </c>
      <c r="AH341" s="2" t="s">
        <v>123</v>
      </c>
      <c r="AI341" s="2" t="s">
        <v>123</v>
      </c>
      <c r="AJ341" s="2" t="s">
        <v>123</v>
      </c>
      <c r="AK341" s="2" t="s">
        <v>123</v>
      </c>
      <c r="AL341" s="2" t="s">
        <v>123</v>
      </c>
      <c r="AM341" s="2" t="s">
        <v>123</v>
      </c>
      <c r="AN341" s="2" t="s">
        <v>123</v>
      </c>
      <c r="AO341" s="2" t="s">
        <v>123</v>
      </c>
      <c r="AP341" s="2" t="s">
        <v>123</v>
      </c>
      <c r="AQ341" s="2" t="s">
        <v>123</v>
      </c>
      <c r="AR341" s="2" t="s">
        <v>123</v>
      </c>
      <c r="AS341" s="2" t="s">
        <v>123</v>
      </c>
      <c r="AT341" s="2" t="s">
        <v>123</v>
      </c>
      <c r="AU341" s="2" t="s">
        <v>123</v>
      </c>
      <c r="AV341" s="2" t="s">
        <v>123</v>
      </c>
      <c r="AW341" s="2" t="s">
        <v>123</v>
      </c>
      <c r="AX341" s="2" t="s">
        <v>123</v>
      </c>
      <c r="AY341" s="2" t="s">
        <v>123</v>
      </c>
      <c r="AZ341" s="2" t="s">
        <v>123</v>
      </c>
      <c r="BA341" s="2" t="s">
        <v>123</v>
      </c>
      <c r="BB341" s="2" t="s">
        <v>123</v>
      </c>
      <c r="BC341" s="2" t="s">
        <v>123</v>
      </c>
      <c r="BD341" s="2" t="s">
        <v>123</v>
      </c>
      <c r="BE341" s="2" t="s">
        <v>123</v>
      </c>
      <c r="BF341" s="2" t="s">
        <v>123</v>
      </c>
      <c r="BG341" s="2" t="s">
        <v>837</v>
      </c>
      <c r="BH341" s="2" t="s">
        <v>838</v>
      </c>
      <c r="BI341" s="2" t="s">
        <v>838</v>
      </c>
      <c r="BJ341" s="2" t="s">
        <v>837</v>
      </c>
      <c r="BK341">
        <v>0</v>
      </c>
      <c r="BL341">
        <v>1</v>
      </c>
      <c r="BM341">
        <v>4</v>
      </c>
      <c r="BN341">
        <v>90</v>
      </c>
      <c r="BO341">
        <v>5</v>
      </c>
      <c r="BP341" s="2" t="s">
        <v>851</v>
      </c>
      <c r="BQ341" s="2" t="s">
        <v>2442</v>
      </c>
      <c r="BR341" s="2" t="s">
        <v>851</v>
      </c>
      <c r="BS341" s="2" t="s">
        <v>851</v>
      </c>
      <c r="BT341">
        <v>30</v>
      </c>
      <c r="BU341">
        <v>30</v>
      </c>
      <c r="BV341">
        <v>0</v>
      </c>
      <c r="BW341">
        <v>5</v>
      </c>
      <c r="BX341">
        <v>5</v>
      </c>
      <c r="BY341">
        <v>0</v>
      </c>
      <c r="BZ341">
        <v>1</v>
      </c>
      <c r="CA341">
        <v>5</v>
      </c>
      <c r="CB341">
        <v>6</v>
      </c>
      <c r="CC341">
        <v>10</v>
      </c>
      <c r="CD341">
        <v>0</v>
      </c>
      <c r="CE341">
        <v>8</v>
      </c>
      <c r="CF341">
        <v>0</v>
      </c>
      <c r="CG341" s="2" t="s">
        <v>123</v>
      </c>
      <c r="CH341">
        <v>83</v>
      </c>
      <c r="CI341">
        <v>45</v>
      </c>
      <c r="CJ341">
        <v>10</v>
      </c>
      <c r="CK341">
        <v>45</v>
      </c>
      <c r="CL341">
        <v>0</v>
      </c>
      <c r="CM341">
        <v>0</v>
      </c>
      <c r="CN341" s="2" t="s">
        <v>123</v>
      </c>
      <c r="CO341" s="2" t="s">
        <v>844</v>
      </c>
      <c r="CP341" s="2" t="s">
        <v>844</v>
      </c>
      <c r="CQ341" s="2" t="s">
        <v>123</v>
      </c>
      <c r="CR341" s="2" t="s">
        <v>863</v>
      </c>
      <c r="CS341" s="2" t="s">
        <v>846</v>
      </c>
      <c r="CT341" s="2" t="s">
        <v>123</v>
      </c>
      <c r="CU341" s="2" t="s">
        <v>863</v>
      </c>
      <c r="CV341" s="2" t="s">
        <v>846</v>
      </c>
      <c r="CW341" s="2" t="s">
        <v>844</v>
      </c>
      <c r="CX341" s="2" t="s">
        <v>123</v>
      </c>
      <c r="CY341" s="2" t="s">
        <v>123</v>
      </c>
      <c r="CZ341" s="2" t="s">
        <v>123</v>
      </c>
      <c r="DA341" s="2" t="s">
        <v>123</v>
      </c>
      <c r="DB341" s="2" t="s">
        <v>123</v>
      </c>
      <c r="DC341" s="2" t="s">
        <v>123</v>
      </c>
      <c r="DD341" s="2" t="s">
        <v>123</v>
      </c>
      <c r="DE341" s="2" t="s">
        <v>123</v>
      </c>
      <c r="DF341" s="2" t="s">
        <v>123</v>
      </c>
      <c r="DG341" s="2" t="s">
        <v>123</v>
      </c>
      <c r="DH341" s="2" t="s">
        <v>123</v>
      </c>
      <c r="DI341" s="2" t="s">
        <v>123</v>
      </c>
      <c r="DJ341" s="2" t="s">
        <v>123</v>
      </c>
      <c r="DK341" s="2" t="s">
        <v>123</v>
      </c>
      <c r="DL341" s="2" t="s">
        <v>123</v>
      </c>
      <c r="DM341" s="2" t="s">
        <v>123</v>
      </c>
      <c r="DN341" s="2" t="s">
        <v>123</v>
      </c>
      <c r="DO341" s="2" t="s">
        <v>123</v>
      </c>
      <c r="DP341" s="2" t="s">
        <v>123</v>
      </c>
      <c r="DQ341" s="2" t="s">
        <v>123</v>
      </c>
      <c r="DR341" s="2" t="s">
        <v>123</v>
      </c>
      <c r="DS341" s="2" t="s">
        <v>123</v>
      </c>
      <c r="DT341" s="2" t="s">
        <v>123</v>
      </c>
      <c r="DU341" s="2" t="s">
        <v>123</v>
      </c>
      <c r="DV341" s="2" t="s">
        <v>123</v>
      </c>
      <c r="DW341" s="2" t="s">
        <v>123</v>
      </c>
      <c r="DX341" s="2" t="s">
        <v>123</v>
      </c>
      <c r="DY341" s="2" t="s">
        <v>123</v>
      </c>
      <c r="DZ341" s="2" t="s">
        <v>123</v>
      </c>
      <c r="EA341" s="2" t="s">
        <v>123</v>
      </c>
      <c r="EB341" s="2" t="s">
        <v>123</v>
      </c>
      <c r="EC341" s="2" t="s">
        <v>123</v>
      </c>
      <c r="ED341" s="2" t="s">
        <v>123</v>
      </c>
      <c r="EE341" s="2" t="s">
        <v>123</v>
      </c>
      <c r="EF341" s="2" t="s">
        <v>123</v>
      </c>
      <c r="EG341" s="2" t="s">
        <v>123</v>
      </c>
      <c r="EH341" s="2" t="s">
        <v>123</v>
      </c>
      <c r="EI341" s="2" t="s">
        <v>123</v>
      </c>
    </row>
    <row r="342" spans="1:139" ht="43.5">
      <c r="A342" s="2" t="s">
        <v>704</v>
      </c>
      <c r="B342" s="2" t="s">
        <v>11</v>
      </c>
      <c r="C342" s="2" t="s">
        <v>123</v>
      </c>
      <c r="D342" s="2" t="s">
        <v>123</v>
      </c>
      <c r="E342" s="2" t="s">
        <v>123</v>
      </c>
      <c r="F342" s="2" t="s">
        <v>123</v>
      </c>
      <c r="G342" s="2" t="s">
        <v>123</v>
      </c>
      <c r="H342" s="2" t="s">
        <v>123</v>
      </c>
      <c r="I342" s="2" t="s">
        <v>123</v>
      </c>
      <c r="J342" s="2" t="s">
        <v>123</v>
      </c>
      <c r="K342" s="2" t="s">
        <v>123</v>
      </c>
      <c r="L342" s="2" t="s">
        <v>123</v>
      </c>
      <c r="M342" s="2" t="s">
        <v>123</v>
      </c>
      <c r="N342" s="2" t="s">
        <v>123</v>
      </c>
      <c r="O342" s="2" t="s">
        <v>123</v>
      </c>
      <c r="P342" s="2" t="s">
        <v>123</v>
      </c>
      <c r="Q342" s="2" t="s">
        <v>123</v>
      </c>
      <c r="R342" s="2" t="s">
        <v>123</v>
      </c>
      <c r="S342" s="2" t="s">
        <v>123</v>
      </c>
      <c r="T342" s="2" t="s">
        <v>123</v>
      </c>
      <c r="U342" s="2" t="s">
        <v>123</v>
      </c>
      <c r="V342" s="2" t="s">
        <v>123</v>
      </c>
      <c r="W342" s="2" t="s">
        <v>123</v>
      </c>
      <c r="X342" s="2" t="s">
        <v>123</v>
      </c>
      <c r="Y342" s="2" t="s">
        <v>123</v>
      </c>
      <c r="Z342" s="2" t="s">
        <v>123</v>
      </c>
      <c r="AA342" s="2" t="s">
        <v>123</v>
      </c>
      <c r="AB342" s="2" t="s">
        <v>123</v>
      </c>
      <c r="AC342" s="2" t="s">
        <v>2443</v>
      </c>
      <c r="AD342" s="2" t="s">
        <v>123</v>
      </c>
      <c r="AE342" s="2" t="s">
        <v>123</v>
      </c>
      <c r="AF342" s="2" t="s">
        <v>123</v>
      </c>
      <c r="AG342" s="2" t="s">
        <v>123</v>
      </c>
      <c r="AH342" s="2" t="s">
        <v>123</v>
      </c>
      <c r="AI342" s="2" t="s">
        <v>123</v>
      </c>
      <c r="AJ342" s="2" t="s">
        <v>123</v>
      </c>
      <c r="AK342" s="2" t="s">
        <v>123</v>
      </c>
      <c r="AL342" s="2" t="s">
        <v>123</v>
      </c>
      <c r="AM342" s="2" t="s">
        <v>123</v>
      </c>
      <c r="AN342" s="2" t="s">
        <v>123</v>
      </c>
      <c r="AO342" s="2" t="s">
        <v>123</v>
      </c>
      <c r="AP342" s="2" t="s">
        <v>123</v>
      </c>
      <c r="AQ342" s="2" t="s">
        <v>123</v>
      </c>
      <c r="AR342" s="2" t="s">
        <v>123</v>
      </c>
      <c r="AS342" s="2" t="s">
        <v>123</v>
      </c>
      <c r="AT342" s="2" t="s">
        <v>123</v>
      </c>
      <c r="AU342" s="2" t="s">
        <v>123</v>
      </c>
      <c r="AV342" s="2" t="s">
        <v>123</v>
      </c>
      <c r="AW342" s="2" t="s">
        <v>123</v>
      </c>
      <c r="AX342" s="2" t="s">
        <v>123</v>
      </c>
      <c r="AY342" s="2" t="s">
        <v>123</v>
      </c>
      <c r="AZ342" s="2" t="s">
        <v>123</v>
      </c>
      <c r="BA342" s="2" t="s">
        <v>123</v>
      </c>
      <c r="BB342" s="2" t="s">
        <v>123</v>
      </c>
      <c r="BC342" s="2" t="s">
        <v>123</v>
      </c>
      <c r="BD342" s="2" t="s">
        <v>123</v>
      </c>
      <c r="BE342" s="2" t="s">
        <v>123</v>
      </c>
      <c r="BF342" s="2" t="s">
        <v>123</v>
      </c>
      <c r="BG342" s="2" t="s">
        <v>837</v>
      </c>
      <c r="BH342" s="2" t="s">
        <v>849</v>
      </c>
      <c r="BI342" s="2" t="s">
        <v>849</v>
      </c>
      <c r="BJ342" s="2" t="s">
        <v>849</v>
      </c>
      <c r="BK342">
        <v>25</v>
      </c>
      <c r="BL342">
        <v>25</v>
      </c>
      <c r="BM342">
        <v>50</v>
      </c>
      <c r="BN342">
        <v>0</v>
      </c>
      <c r="BO342">
        <v>0</v>
      </c>
      <c r="BP342" s="2" t="s">
        <v>2444</v>
      </c>
      <c r="BQ342" s="2" t="s">
        <v>2445</v>
      </c>
      <c r="BR342" s="2" t="s">
        <v>2446</v>
      </c>
      <c r="BS342" s="2" t="s">
        <v>2447</v>
      </c>
      <c r="BT342">
        <v>40</v>
      </c>
      <c r="BU342">
        <v>10</v>
      </c>
      <c r="BV342">
        <v>0</v>
      </c>
      <c r="BW342">
        <v>5</v>
      </c>
      <c r="BX342">
        <v>5</v>
      </c>
      <c r="BY342">
        <v>2</v>
      </c>
      <c r="BZ342">
        <v>0</v>
      </c>
      <c r="CA342">
        <v>3</v>
      </c>
      <c r="CB342">
        <v>10</v>
      </c>
      <c r="CC342">
        <v>10</v>
      </c>
      <c r="CD342">
        <v>5</v>
      </c>
      <c r="CE342">
        <v>10</v>
      </c>
      <c r="CF342">
        <v>0</v>
      </c>
      <c r="CG342" s="2" t="s">
        <v>123</v>
      </c>
      <c r="CH342">
        <v>90</v>
      </c>
      <c r="CI342">
        <v>10</v>
      </c>
      <c r="CJ342">
        <v>10</v>
      </c>
      <c r="CK342">
        <v>80</v>
      </c>
      <c r="CL342">
        <v>0</v>
      </c>
      <c r="CM342">
        <v>0</v>
      </c>
      <c r="CN342" s="2" t="s">
        <v>123</v>
      </c>
      <c r="CO342" s="2" t="s">
        <v>845</v>
      </c>
      <c r="CP342" s="2" t="s">
        <v>846</v>
      </c>
      <c r="CQ342" s="2" t="s">
        <v>846</v>
      </c>
      <c r="CR342" s="2" t="s">
        <v>846</v>
      </c>
      <c r="CS342" s="2" t="s">
        <v>844</v>
      </c>
      <c r="CT342" s="2" t="s">
        <v>863</v>
      </c>
      <c r="CU342" s="2" t="s">
        <v>863</v>
      </c>
      <c r="CV342" s="2" t="s">
        <v>846</v>
      </c>
      <c r="CW342" s="2" t="s">
        <v>845</v>
      </c>
      <c r="CX342" s="2" t="s">
        <v>123</v>
      </c>
      <c r="CY342" s="2" t="s">
        <v>123</v>
      </c>
      <c r="CZ342" s="2" t="s">
        <v>123</v>
      </c>
      <c r="DA342" s="2" t="s">
        <v>123</v>
      </c>
      <c r="DB342" s="2" t="s">
        <v>123</v>
      </c>
      <c r="DC342" s="2" t="s">
        <v>123</v>
      </c>
      <c r="DD342" s="2" t="s">
        <v>123</v>
      </c>
      <c r="DE342" s="2" t="s">
        <v>123</v>
      </c>
      <c r="DF342" s="2" t="s">
        <v>123</v>
      </c>
      <c r="DG342" s="2" t="s">
        <v>123</v>
      </c>
      <c r="DH342" s="2" t="s">
        <v>123</v>
      </c>
      <c r="DI342" s="2" t="s">
        <v>123</v>
      </c>
      <c r="DJ342" s="2" t="s">
        <v>123</v>
      </c>
      <c r="DK342" s="2" t="s">
        <v>123</v>
      </c>
      <c r="DL342" s="2" t="s">
        <v>123</v>
      </c>
      <c r="DM342" s="2" t="s">
        <v>123</v>
      </c>
      <c r="DN342" s="2" t="s">
        <v>123</v>
      </c>
      <c r="DO342" s="2" t="s">
        <v>123</v>
      </c>
      <c r="DP342" s="2" t="s">
        <v>123</v>
      </c>
      <c r="DQ342" s="2" t="s">
        <v>123</v>
      </c>
      <c r="DR342" s="2" t="s">
        <v>123</v>
      </c>
      <c r="DS342" s="2" t="s">
        <v>123</v>
      </c>
      <c r="DT342" s="2" t="s">
        <v>123</v>
      </c>
      <c r="DU342" s="2" t="s">
        <v>123</v>
      </c>
      <c r="DV342" s="2" t="s">
        <v>123</v>
      </c>
      <c r="DW342" s="2" t="s">
        <v>123</v>
      </c>
      <c r="DX342" s="2" t="s">
        <v>123</v>
      </c>
      <c r="DY342" s="2" t="s">
        <v>123</v>
      </c>
      <c r="DZ342" s="2" t="s">
        <v>123</v>
      </c>
      <c r="EA342" s="2" t="s">
        <v>123</v>
      </c>
      <c r="EB342" s="2" t="s">
        <v>123</v>
      </c>
      <c r="EC342" s="2" t="s">
        <v>123</v>
      </c>
      <c r="ED342" s="2" t="s">
        <v>123</v>
      </c>
      <c r="EE342" s="2" t="s">
        <v>123</v>
      </c>
      <c r="EF342" s="2" t="s">
        <v>123</v>
      </c>
      <c r="EG342" s="2" t="s">
        <v>123</v>
      </c>
      <c r="EH342" s="2" t="s">
        <v>123</v>
      </c>
      <c r="EI342" s="2" t="s">
        <v>123</v>
      </c>
    </row>
    <row r="343" spans="1:139" ht="87">
      <c r="A343" s="2" t="s">
        <v>588</v>
      </c>
      <c r="B343" s="2" t="s">
        <v>10</v>
      </c>
      <c r="C343" s="2" t="s">
        <v>123</v>
      </c>
      <c r="D343" s="2" t="s">
        <v>123</v>
      </c>
      <c r="E343" s="2" t="s">
        <v>123</v>
      </c>
      <c r="F343" s="2" t="s">
        <v>123</v>
      </c>
      <c r="G343" s="2" t="s">
        <v>123</v>
      </c>
      <c r="H343" s="2" t="s">
        <v>123</v>
      </c>
      <c r="I343" s="2" t="s">
        <v>123</v>
      </c>
      <c r="J343" s="2" t="s">
        <v>123</v>
      </c>
      <c r="K343" s="2" t="s">
        <v>123</v>
      </c>
      <c r="L343" s="2" t="s">
        <v>123</v>
      </c>
      <c r="M343" s="2" t="s">
        <v>123</v>
      </c>
      <c r="N343" s="2" t="s">
        <v>123</v>
      </c>
      <c r="O343" s="2" t="s">
        <v>123</v>
      </c>
      <c r="P343" s="2" t="s">
        <v>123</v>
      </c>
      <c r="Q343" s="2" t="s">
        <v>123</v>
      </c>
      <c r="R343" s="2" t="s">
        <v>123</v>
      </c>
      <c r="S343" s="2" t="s">
        <v>123</v>
      </c>
      <c r="T343" s="2" t="s">
        <v>123</v>
      </c>
      <c r="U343" s="2" t="s">
        <v>123</v>
      </c>
      <c r="V343" s="2" t="s">
        <v>123</v>
      </c>
      <c r="W343" s="2" t="s">
        <v>123</v>
      </c>
      <c r="X343" s="2" t="s">
        <v>123</v>
      </c>
      <c r="Y343" s="2" t="s">
        <v>123</v>
      </c>
      <c r="Z343" s="2" t="s">
        <v>123</v>
      </c>
      <c r="AA343" s="2" t="s">
        <v>123</v>
      </c>
      <c r="AB343" s="2" t="s">
        <v>123</v>
      </c>
      <c r="AC343" s="2" t="s">
        <v>2448</v>
      </c>
      <c r="AD343">
        <v>1</v>
      </c>
      <c r="AE343">
        <v>3</v>
      </c>
      <c r="AF343">
        <v>5</v>
      </c>
      <c r="AG343">
        <v>3</v>
      </c>
      <c r="AH343">
        <v>5</v>
      </c>
      <c r="AI343">
        <v>35</v>
      </c>
      <c r="AJ343">
        <v>5</v>
      </c>
      <c r="AK343">
        <v>3</v>
      </c>
      <c r="AL343">
        <v>3</v>
      </c>
      <c r="AM343">
        <v>5</v>
      </c>
      <c r="AN343">
        <v>5</v>
      </c>
      <c r="AO343">
        <v>1</v>
      </c>
      <c r="AP343">
        <v>15</v>
      </c>
      <c r="AQ343">
        <v>1</v>
      </c>
      <c r="AR343">
        <v>10</v>
      </c>
      <c r="AS343">
        <v>0</v>
      </c>
      <c r="AT343" s="2" t="s">
        <v>123</v>
      </c>
      <c r="AU343" s="2" t="s">
        <v>863</v>
      </c>
      <c r="AV343" s="2" t="s">
        <v>846</v>
      </c>
      <c r="AW343" s="2" t="s">
        <v>844</v>
      </c>
      <c r="AX343" s="2" t="s">
        <v>846</v>
      </c>
      <c r="AY343" s="2" t="s">
        <v>846</v>
      </c>
      <c r="AZ343" s="2" t="s">
        <v>929</v>
      </c>
      <c r="BA343" s="2" t="s">
        <v>846</v>
      </c>
      <c r="BB343" s="2" t="s">
        <v>846</v>
      </c>
      <c r="BC343" s="2" t="s">
        <v>846</v>
      </c>
      <c r="BD343" s="2" t="s">
        <v>846</v>
      </c>
      <c r="BE343" s="2" t="s">
        <v>846</v>
      </c>
      <c r="BF343" s="2" t="s">
        <v>863</v>
      </c>
      <c r="BG343" s="2" t="s">
        <v>837</v>
      </c>
      <c r="BH343" s="2" t="s">
        <v>837</v>
      </c>
      <c r="BI343" s="2" t="s">
        <v>837</v>
      </c>
      <c r="BJ343" s="2" t="s">
        <v>837</v>
      </c>
      <c r="BK343">
        <v>0</v>
      </c>
      <c r="BL343">
        <v>0</v>
      </c>
      <c r="BM343">
        <v>80</v>
      </c>
      <c r="BN343">
        <v>0</v>
      </c>
      <c r="BO343">
        <v>20</v>
      </c>
      <c r="BP343" s="2" t="s">
        <v>2449</v>
      </c>
      <c r="BQ343" s="2" t="s">
        <v>2450</v>
      </c>
      <c r="BR343" s="2" t="s">
        <v>2451</v>
      </c>
      <c r="BS343" s="2" t="s">
        <v>2452</v>
      </c>
      <c r="BT343" s="2" t="s">
        <v>123</v>
      </c>
      <c r="BU343" s="2" t="s">
        <v>123</v>
      </c>
      <c r="BV343" s="2" t="s">
        <v>123</v>
      </c>
      <c r="BW343" s="2" t="s">
        <v>123</v>
      </c>
      <c r="BX343" s="2" t="s">
        <v>123</v>
      </c>
      <c r="BY343" s="2" t="s">
        <v>123</v>
      </c>
      <c r="BZ343" s="2" t="s">
        <v>123</v>
      </c>
      <c r="CA343" s="2" t="s">
        <v>123</v>
      </c>
      <c r="CB343" s="2" t="s">
        <v>123</v>
      </c>
      <c r="CC343" s="2" t="s">
        <v>123</v>
      </c>
      <c r="CD343" s="2" t="s">
        <v>123</v>
      </c>
      <c r="CE343" s="2" t="s">
        <v>123</v>
      </c>
      <c r="CF343" s="2" t="s">
        <v>123</v>
      </c>
      <c r="CG343" s="2" t="s">
        <v>123</v>
      </c>
      <c r="CH343" s="2" t="s">
        <v>123</v>
      </c>
      <c r="CI343" s="2" t="s">
        <v>123</v>
      </c>
      <c r="CJ343" s="2" t="s">
        <v>123</v>
      </c>
      <c r="CK343" s="2" t="s">
        <v>123</v>
      </c>
      <c r="CL343" s="2" t="s">
        <v>123</v>
      </c>
      <c r="CM343" s="2" t="s">
        <v>123</v>
      </c>
      <c r="CN343" s="2" t="s">
        <v>123</v>
      </c>
      <c r="CO343" s="2" t="s">
        <v>123</v>
      </c>
      <c r="CP343" s="2" t="s">
        <v>123</v>
      </c>
      <c r="CQ343" s="2" t="s">
        <v>123</v>
      </c>
      <c r="CR343" s="2" t="s">
        <v>123</v>
      </c>
      <c r="CS343" s="2" t="s">
        <v>123</v>
      </c>
      <c r="CT343" s="2" t="s">
        <v>123</v>
      </c>
      <c r="CU343" s="2" t="s">
        <v>123</v>
      </c>
      <c r="CV343" s="2" t="s">
        <v>123</v>
      </c>
      <c r="CW343" s="2" t="s">
        <v>123</v>
      </c>
      <c r="CX343" s="2" t="s">
        <v>123</v>
      </c>
      <c r="CY343" s="2" t="s">
        <v>123</v>
      </c>
      <c r="CZ343" s="2" t="s">
        <v>123</v>
      </c>
      <c r="DA343" s="2" t="s">
        <v>123</v>
      </c>
      <c r="DB343" s="2" t="s">
        <v>123</v>
      </c>
      <c r="DC343" s="2" t="s">
        <v>123</v>
      </c>
      <c r="DD343" s="2" t="s">
        <v>123</v>
      </c>
      <c r="DE343" s="2" t="s">
        <v>123</v>
      </c>
      <c r="DF343" s="2" t="s">
        <v>123</v>
      </c>
      <c r="DG343" s="2" t="s">
        <v>123</v>
      </c>
      <c r="DH343" s="2" t="s">
        <v>123</v>
      </c>
      <c r="DI343" s="2" t="s">
        <v>123</v>
      </c>
      <c r="DJ343" s="2" t="s">
        <v>123</v>
      </c>
      <c r="DK343" s="2" t="s">
        <v>123</v>
      </c>
      <c r="DL343" s="2" t="s">
        <v>123</v>
      </c>
      <c r="DM343" s="2" t="s">
        <v>123</v>
      </c>
      <c r="DN343" s="2" t="s">
        <v>123</v>
      </c>
      <c r="DO343" s="2" t="s">
        <v>123</v>
      </c>
      <c r="DP343" s="2" t="s">
        <v>123</v>
      </c>
      <c r="DQ343" s="2" t="s">
        <v>123</v>
      </c>
      <c r="DR343" s="2" t="s">
        <v>123</v>
      </c>
      <c r="DS343" s="2" t="s">
        <v>123</v>
      </c>
      <c r="DT343" s="2" t="s">
        <v>123</v>
      </c>
      <c r="DU343" s="2" t="s">
        <v>123</v>
      </c>
      <c r="DV343" s="2" t="s">
        <v>123</v>
      </c>
      <c r="DW343" s="2" t="s">
        <v>123</v>
      </c>
      <c r="DX343" s="2" t="s">
        <v>123</v>
      </c>
      <c r="DY343" s="2" t="s">
        <v>123</v>
      </c>
      <c r="DZ343" s="2" t="s">
        <v>123</v>
      </c>
      <c r="EA343" s="2" t="s">
        <v>123</v>
      </c>
      <c r="EB343" s="2" t="s">
        <v>123</v>
      </c>
      <c r="EC343" s="2" t="s">
        <v>123</v>
      </c>
      <c r="ED343" s="2" t="s">
        <v>123</v>
      </c>
      <c r="EE343" s="2" t="s">
        <v>123</v>
      </c>
      <c r="EF343" s="2" t="s">
        <v>123</v>
      </c>
      <c r="EG343" s="2" t="s">
        <v>123</v>
      </c>
      <c r="EH343" s="2" t="s">
        <v>123</v>
      </c>
      <c r="EI343" s="2" t="s">
        <v>123</v>
      </c>
    </row>
    <row r="344" spans="1:139" ht="203.1">
      <c r="A344" s="2" t="s">
        <v>408</v>
      </c>
      <c r="B344" s="2" t="s">
        <v>12</v>
      </c>
      <c r="C344" s="2" t="s">
        <v>123</v>
      </c>
      <c r="D344" s="2" t="s">
        <v>123</v>
      </c>
      <c r="E344" s="2" t="s">
        <v>123</v>
      </c>
      <c r="F344" s="2" t="s">
        <v>123</v>
      </c>
      <c r="G344" s="2" t="s">
        <v>123</v>
      </c>
      <c r="H344" s="2" t="s">
        <v>123</v>
      </c>
      <c r="I344" s="2" t="s">
        <v>123</v>
      </c>
      <c r="J344" s="2" t="s">
        <v>123</v>
      </c>
      <c r="K344" s="2" t="s">
        <v>123</v>
      </c>
      <c r="L344" s="2" t="s">
        <v>123</v>
      </c>
      <c r="M344" s="2" t="s">
        <v>123</v>
      </c>
      <c r="N344" s="2" t="s">
        <v>123</v>
      </c>
      <c r="O344" s="2" t="s">
        <v>123</v>
      </c>
      <c r="P344" s="2" t="s">
        <v>123</v>
      </c>
      <c r="Q344" s="2" t="s">
        <v>123</v>
      </c>
      <c r="R344" s="2" t="s">
        <v>123</v>
      </c>
      <c r="S344" s="2" t="s">
        <v>123</v>
      </c>
      <c r="T344" s="2" t="s">
        <v>123</v>
      </c>
      <c r="U344" s="2" t="s">
        <v>123</v>
      </c>
      <c r="V344" s="2" t="s">
        <v>123</v>
      </c>
      <c r="W344" s="2" t="s">
        <v>123</v>
      </c>
      <c r="X344" s="2" t="s">
        <v>123</v>
      </c>
      <c r="Y344" s="2" t="s">
        <v>123</v>
      </c>
      <c r="Z344" s="2" t="s">
        <v>123</v>
      </c>
      <c r="AA344" s="2" t="s">
        <v>123</v>
      </c>
      <c r="AB344" s="2" t="s">
        <v>123</v>
      </c>
      <c r="AC344" s="2" t="s">
        <v>2453</v>
      </c>
      <c r="AD344" s="2" t="s">
        <v>123</v>
      </c>
      <c r="AE344" s="2" t="s">
        <v>123</v>
      </c>
      <c r="AF344" s="2" t="s">
        <v>123</v>
      </c>
      <c r="AG344" s="2" t="s">
        <v>123</v>
      </c>
      <c r="AH344" s="2" t="s">
        <v>123</v>
      </c>
      <c r="AI344" s="2" t="s">
        <v>123</v>
      </c>
      <c r="AJ344" s="2" t="s">
        <v>123</v>
      </c>
      <c r="AK344" s="2" t="s">
        <v>123</v>
      </c>
      <c r="AL344" s="2" t="s">
        <v>123</v>
      </c>
      <c r="AM344" s="2" t="s">
        <v>123</v>
      </c>
      <c r="AN344" s="2" t="s">
        <v>123</v>
      </c>
      <c r="AO344" s="2" t="s">
        <v>123</v>
      </c>
      <c r="AP344" s="2" t="s">
        <v>123</v>
      </c>
      <c r="AQ344" s="2" t="s">
        <v>123</v>
      </c>
      <c r="AR344" s="2" t="s">
        <v>123</v>
      </c>
      <c r="AS344" s="2" t="s">
        <v>123</v>
      </c>
      <c r="AT344" s="2" t="s">
        <v>123</v>
      </c>
      <c r="AU344" s="2" t="s">
        <v>123</v>
      </c>
      <c r="AV344" s="2" t="s">
        <v>123</v>
      </c>
      <c r="AW344" s="2" t="s">
        <v>123</v>
      </c>
      <c r="AX344" s="2" t="s">
        <v>123</v>
      </c>
      <c r="AY344" s="2" t="s">
        <v>123</v>
      </c>
      <c r="AZ344" s="2" t="s">
        <v>123</v>
      </c>
      <c r="BA344" s="2" t="s">
        <v>123</v>
      </c>
      <c r="BB344" s="2" t="s">
        <v>123</v>
      </c>
      <c r="BC344" s="2" t="s">
        <v>123</v>
      </c>
      <c r="BD344" s="2" t="s">
        <v>123</v>
      </c>
      <c r="BE344" s="2" t="s">
        <v>123</v>
      </c>
      <c r="BF344" s="2" t="s">
        <v>123</v>
      </c>
      <c r="BG344" s="2" t="s">
        <v>837</v>
      </c>
      <c r="BH344" s="2" t="s">
        <v>837</v>
      </c>
      <c r="BI344" s="2" t="s">
        <v>849</v>
      </c>
      <c r="BJ344" s="2" t="s">
        <v>839</v>
      </c>
      <c r="BK344">
        <v>0</v>
      </c>
      <c r="BL344">
        <v>5</v>
      </c>
      <c r="BM344">
        <v>90</v>
      </c>
      <c r="BN344">
        <v>5</v>
      </c>
      <c r="BO344">
        <v>0</v>
      </c>
      <c r="BP344" s="2" t="s">
        <v>2454</v>
      </c>
      <c r="BQ344" s="2" t="s">
        <v>2455</v>
      </c>
      <c r="BR344" s="2" t="s">
        <v>2456</v>
      </c>
      <c r="BS344" s="2" t="s">
        <v>2457</v>
      </c>
      <c r="BT344" s="2" t="s">
        <v>123</v>
      </c>
      <c r="BU344" s="2" t="s">
        <v>123</v>
      </c>
      <c r="BV344" s="2" t="s">
        <v>123</v>
      </c>
      <c r="BW344" s="2" t="s">
        <v>123</v>
      </c>
      <c r="BX344" s="2" t="s">
        <v>123</v>
      </c>
      <c r="BY344" s="2" t="s">
        <v>123</v>
      </c>
      <c r="BZ344" s="2" t="s">
        <v>123</v>
      </c>
      <c r="CA344" s="2" t="s">
        <v>123</v>
      </c>
      <c r="CB344" s="2" t="s">
        <v>123</v>
      </c>
      <c r="CC344" s="2" t="s">
        <v>123</v>
      </c>
      <c r="CD344" s="2" t="s">
        <v>123</v>
      </c>
      <c r="CE344" s="2" t="s">
        <v>123</v>
      </c>
      <c r="CF344" s="2" t="s">
        <v>123</v>
      </c>
      <c r="CG344" s="2" t="s">
        <v>123</v>
      </c>
      <c r="CH344" s="2" t="s">
        <v>123</v>
      </c>
      <c r="CI344" s="2" t="s">
        <v>123</v>
      </c>
      <c r="CJ344" s="2" t="s">
        <v>123</v>
      </c>
      <c r="CK344" s="2" t="s">
        <v>123</v>
      </c>
      <c r="CL344" s="2" t="s">
        <v>123</v>
      </c>
      <c r="CM344" s="2" t="s">
        <v>123</v>
      </c>
      <c r="CN344" s="2" t="s">
        <v>123</v>
      </c>
      <c r="CO344" s="2" t="s">
        <v>123</v>
      </c>
      <c r="CP344" s="2" t="s">
        <v>123</v>
      </c>
      <c r="CQ344" s="2" t="s">
        <v>123</v>
      </c>
      <c r="CR344" s="2" t="s">
        <v>123</v>
      </c>
      <c r="CS344" s="2" t="s">
        <v>123</v>
      </c>
      <c r="CT344" s="2" t="s">
        <v>123</v>
      </c>
      <c r="CU344" s="2" t="s">
        <v>123</v>
      </c>
      <c r="CV344" s="2" t="s">
        <v>123</v>
      </c>
      <c r="CW344" s="2" t="s">
        <v>123</v>
      </c>
      <c r="CX344" s="2" t="s">
        <v>123</v>
      </c>
      <c r="CY344" s="2" t="s">
        <v>123</v>
      </c>
      <c r="CZ344" s="2" t="s">
        <v>123</v>
      </c>
      <c r="DA344" s="2" t="s">
        <v>123</v>
      </c>
      <c r="DB344" s="2" t="s">
        <v>123</v>
      </c>
      <c r="DC344" s="2" t="s">
        <v>123</v>
      </c>
      <c r="DD344" s="2" t="s">
        <v>123</v>
      </c>
      <c r="DE344" s="2" t="s">
        <v>123</v>
      </c>
      <c r="DF344" s="2" t="s">
        <v>123</v>
      </c>
      <c r="DG344" s="2" t="s">
        <v>123</v>
      </c>
      <c r="DH344" s="2" t="s">
        <v>123</v>
      </c>
      <c r="DI344" s="2" t="s">
        <v>123</v>
      </c>
      <c r="DJ344" s="2" t="s">
        <v>123</v>
      </c>
      <c r="DK344" s="2" t="s">
        <v>123</v>
      </c>
      <c r="DL344" s="2" t="s">
        <v>123</v>
      </c>
      <c r="DM344" s="2" t="s">
        <v>123</v>
      </c>
      <c r="DN344" s="2" t="s">
        <v>123</v>
      </c>
      <c r="DO344" s="2" t="s">
        <v>123</v>
      </c>
      <c r="DP344" s="2" t="s">
        <v>123</v>
      </c>
      <c r="DQ344" s="2" t="s">
        <v>123</v>
      </c>
      <c r="DR344" s="2" t="s">
        <v>123</v>
      </c>
      <c r="DS344">
        <v>40</v>
      </c>
      <c r="DT344">
        <v>25</v>
      </c>
      <c r="DU344">
        <v>4</v>
      </c>
      <c r="DV344">
        <v>6</v>
      </c>
      <c r="DW344">
        <v>7</v>
      </c>
      <c r="DX344">
        <v>4</v>
      </c>
      <c r="DY344">
        <v>6</v>
      </c>
      <c r="DZ344">
        <v>6</v>
      </c>
      <c r="EA344">
        <v>1</v>
      </c>
      <c r="EB344">
        <v>1</v>
      </c>
      <c r="EC344" s="2" t="s">
        <v>2458</v>
      </c>
      <c r="ED344" s="2" t="s">
        <v>847</v>
      </c>
      <c r="EE344" s="2" t="s">
        <v>845</v>
      </c>
      <c r="EF344" s="2" t="s">
        <v>1267</v>
      </c>
      <c r="EG344" s="2" t="s">
        <v>123</v>
      </c>
      <c r="EH344" s="2" t="s">
        <v>123</v>
      </c>
      <c r="EI344" s="2" t="s">
        <v>123</v>
      </c>
    </row>
    <row r="345" spans="1:139" ht="116.1">
      <c r="A345" s="2" t="s">
        <v>705</v>
      </c>
      <c r="B345" s="2" t="s">
        <v>11</v>
      </c>
      <c r="C345" s="2" t="s">
        <v>123</v>
      </c>
      <c r="D345" s="2" t="s">
        <v>123</v>
      </c>
      <c r="E345" s="2" t="s">
        <v>123</v>
      </c>
      <c r="F345" s="2" t="s">
        <v>123</v>
      </c>
      <c r="G345" s="2" t="s">
        <v>123</v>
      </c>
      <c r="H345" s="2" t="s">
        <v>123</v>
      </c>
      <c r="I345" s="2" t="s">
        <v>123</v>
      </c>
      <c r="J345" s="2" t="s">
        <v>123</v>
      </c>
      <c r="K345" s="2" t="s">
        <v>123</v>
      </c>
      <c r="L345" s="2" t="s">
        <v>123</v>
      </c>
      <c r="M345" s="2" t="s">
        <v>123</v>
      </c>
      <c r="N345" s="2" t="s">
        <v>123</v>
      </c>
      <c r="O345" s="2" t="s">
        <v>123</v>
      </c>
      <c r="P345" s="2" t="s">
        <v>123</v>
      </c>
      <c r="Q345" s="2" t="s">
        <v>123</v>
      </c>
      <c r="R345" s="2" t="s">
        <v>123</v>
      </c>
      <c r="S345" s="2" t="s">
        <v>123</v>
      </c>
      <c r="T345" s="2" t="s">
        <v>123</v>
      </c>
      <c r="U345" s="2" t="s">
        <v>123</v>
      </c>
      <c r="V345" s="2" t="s">
        <v>123</v>
      </c>
      <c r="W345" s="2" t="s">
        <v>123</v>
      </c>
      <c r="X345" s="2" t="s">
        <v>123</v>
      </c>
      <c r="Y345" s="2" t="s">
        <v>123</v>
      </c>
      <c r="Z345" s="2" t="s">
        <v>123</v>
      </c>
      <c r="AA345" s="2" t="s">
        <v>123</v>
      </c>
      <c r="AB345" s="2" t="s">
        <v>123</v>
      </c>
      <c r="AC345" s="2" t="s">
        <v>2459</v>
      </c>
      <c r="AD345" s="2" t="s">
        <v>123</v>
      </c>
      <c r="AE345" s="2" t="s">
        <v>123</v>
      </c>
      <c r="AF345" s="2" t="s">
        <v>123</v>
      </c>
      <c r="AG345" s="2" t="s">
        <v>123</v>
      </c>
      <c r="AH345" s="2" t="s">
        <v>123</v>
      </c>
      <c r="AI345" s="2" t="s">
        <v>123</v>
      </c>
      <c r="AJ345" s="2" t="s">
        <v>123</v>
      </c>
      <c r="AK345" s="2" t="s">
        <v>123</v>
      </c>
      <c r="AL345" s="2" t="s">
        <v>123</v>
      </c>
      <c r="AM345" s="2" t="s">
        <v>123</v>
      </c>
      <c r="AN345" s="2" t="s">
        <v>123</v>
      </c>
      <c r="AO345" s="2" t="s">
        <v>123</v>
      </c>
      <c r="AP345" s="2" t="s">
        <v>123</v>
      </c>
      <c r="AQ345" s="2" t="s">
        <v>123</v>
      </c>
      <c r="AR345" s="2" t="s">
        <v>123</v>
      </c>
      <c r="AS345" s="2" t="s">
        <v>123</v>
      </c>
      <c r="AT345" s="2" t="s">
        <v>123</v>
      </c>
      <c r="AU345" s="2" t="s">
        <v>123</v>
      </c>
      <c r="AV345" s="2" t="s">
        <v>123</v>
      </c>
      <c r="AW345" s="2" t="s">
        <v>123</v>
      </c>
      <c r="AX345" s="2" t="s">
        <v>123</v>
      </c>
      <c r="AY345" s="2" t="s">
        <v>123</v>
      </c>
      <c r="AZ345" s="2" t="s">
        <v>123</v>
      </c>
      <c r="BA345" s="2" t="s">
        <v>123</v>
      </c>
      <c r="BB345" s="2" t="s">
        <v>123</v>
      </c>
      <c r="BC345" s="2" t="s">
        <v>123</v>
      </c>
      <c r="BD345" s="2" t="s">
        <v>123</v>
      </c>
      <c r="BE345" s="2" t="s">
        <v>123</v>
      </c>
      <c r="BF345" s="2" t="s">
        <v>123</v>
      </c>
      <c r="BG345" s="2" t="s">
        <v>849</v>
      </c>
      <c r="BH345" s="2" t="s">
        <v>838</v>
      </c>
      <c r="BI345" s="2" t="s">
        <v>838</v>
      </c>
      <c r="BJ345" s="2" t="s">
        <v>838</v>
      </c>
      <c r="BK345">
        <v>0</v>
      </c>
      <c r="BL345">
        <v>15</v>
      </c>
      <c r="BM345">
        <v>25</v>
      </c>
      <c r="BN345">
        <v>30</v>
      </c>
      <c r="BO345">
        <v>30</v>
      </c>
      <c r="BP345" s="2" t="s">
        <v>2460</v>
      </c>
      <c r="BQ345" s="2" t="s">
        <v>2461</v>
      </c>
      <c r="BR345" s="2" t="s">
        <v>2462</v>
      </c>
      <c r="BS345" s="2" t="s">
        <v>2463</v>
      </c>
      <c r="BT345">
        <v>15</v>
      </c>
      <c r="BU345">
        <v>20</v>
      </c>
      <c r="BV345">
        <v>0</v>
      </c>
      <c r="BW345">
        <v>20</v>
      </c>
      <c r="BX345">
        <v>0</v>
      </c>
      <c r="BY345">
        <v>1</v>
      </c>
      <c r="BZ345">
        <v>1</v>
      </c>
      <c r="CA345">
        <v>1</v>
      </c>
      <c r="CB345">
        <v>1</v>
      </c>
      <c r="CC345">
        <v>20</v>
      </c>
      <c r="CD345">
        <v>20</v>
      </c>
      <c r="CE345">
        <v>1</v>
      </c>
      <c r="CF345">
        <v>0</v>
      </c>
      <c r="CG345" s="2" t="s">
        <v>123</v>
      </c>
      <c r="CH345">
        <v>70</v>
      </c>
      <c r="CI345">
        <v>45</v>
      </c>
      <c r="CJ345">
        <v>40</v>
      </c>
      <c r="CK345">
        <v>15</v>
      </c>
      <c r="CL345">
        <v>0</v>
      </c>
      <c r="CM345">
        <v>0</v>
      </c>
      <c r="CN345" s="2" t="s">
        <v>123</v>
      </c>
      <c r="CO345" s="2" t="s">
        <v>863</v>
      </c>
      <c r="CP345" s="2" t="s">
        <v>844</v>
      </c>
      <c r="CQ345" s="2" t="s">
        <v>123</v>
      </c>
      <c r="CR345" s="2" t="s">
        <v>863</v>
      </c>
      <c r="CS345" s="2" t="s">
        <v>844</v>
      </c>
      <c r="CT345" s="2" t="s">
        <v>863</v>
      </c>
      <c r="CU345" s="2" t="s">
        <v>863</v>
      </c>
      <c r="CV345" s="2" t="s">
        <v>846</v>
      </c>
      <c r="CW345" s="2" t="s">
        <v>844</v>
      </c>
      <c r="CX345" s="2" t="s">
        <v>123</v>
      </c>
      <c r="CY345" s="2" t="s">
        <v>123</v>
      </c>
      <c r="CZ345" s="2" t="s">
        <v>123</v>
      </c>
      <c r="DA345" s="2" t="s">
        <v>123</v>
      </c>
      <c r="DB345" s="2" t="s">
        <v>123</v>
      </c>
      <c r="DC345" s="2" t="s">
        <v>123</v>
      </c>
      <c r="DD345" s="2" t="s">
        <v>123</v>
      </c>
      <c r="DE345" s="2" t="s">
        <v>123</v>
      </c>
      <c r="DF345" s="2" t="s">
        <v>123</v>
      </c>
      <c r="DG345" s="2" t="s">
        <v>123</v>
      </c>
      <c r="DH345" s="2" t="s">
        <v>123</v>
      </c>
      <c r="DI345" s="2" t="s">
        <v>123</v>
      </c>
      <c r="DJ345" s="2" t="s">
        <v>123</v>
      </c>
      <c r="DK345" s="2" t="s">
        <v>123</v>
      </c>
      <c r="DL345" s="2" t="s">
        <v>123</v>
      </c>
      <c r="DM345" s="2" t="s">
        <v>123</v>
      </c>
      <c r="DN345" s="2" t="s">
        <v>123</v>
      </c>
      <c r="DO345" s="2" t="s">
        <v>123</v>
      </c>
      <c r="DP345" s="2" t="s">
        <v>123</v>
      </c>
      <c r="DQ345" s="2" t="s">
        <v>123</v>
      </c>
      <c r="DR345" s="2" t="s">
        <v>123</v>
      </c>
      <c r="DS345" s="2" t="s">
        <v>123</v>
      </c>
      <c r="DT345" s="2" t="s">
        <v>123</v>
      </c>
      <c r="DU345" s="2" t="s">
        <v>123</v>
      </c>
      <c r="DV345" s="2" t="s">
        <v>123</v>
      </c>
      <c r="DW345" s="2" t="s">
        <v>123</v>
      </c>
      <c r="DX345" s="2" t="s">
        <v>123</v>
      </c>
      <c r="DY345" s="2" t="s">
        <v>123</v>
      </c>
      <c r="DZ345" s="2" t="s">
        <v>123</v>
      </c>
      <c r="EA345" s="2" t="s">
        <v>123</v>
      </c>
      <c r="EB345" s="2" t="s">
        <v>123</v>
      </c>
      <c r="EC345" s="2" t="s">
        <v>123</v>
      </c>
      <c r="ED345" s="2" t="s">
        <v>123</v>
      </c>
      <c r="EE345" s="2" t="s">
        <v>123</v>
      </c>
      <c r="EF345" s="2" t="s">
        <v>123</v>
      </c>
      <c r="EG345" s="2" t="s">
        <v>123</v>
      </c>
      <c r="EH345" s="2" t="s">
        <v>123</v>
      </c>
      <c r="EI345" s="2" t="s">
        <v>123</v>
      </c>
    </row>
    <row r="346" spans="1:139" ht="43.5">
      <c r="A346" s="2" t="s">
        <v>381</v>
      </c>
      <c r="B346" s="2" t="s">
        <v>14</v>
      </c>
      <c r="C346">
        <v>20</v>
      </c>
      <c r="D346">
        <v>5</v>
      </c>
      <c r="E346">
        <v>5</v>
      </c>
      <c r="F346">
        <v>10</v>
      </c>
      <c r="G346">
        <v>5</v>
      </c>
      <c r="H346">
        <v>5</v>
      </c>
      <c r="I346">
        <v>10</v>
      </c>
      <c r="J346">
        <v>5</v>
      </c>
      <c r="K346">
        <v>5</v>
      </c>
      <c r="L346">
        <v>5</v>
      </c>
      <c r="M346">
        <v>5</v>
      </c>
      <c r="N346">
        <v>5</v>
      </c>
      <c r="O346">
        <v>5</v>
      </c>
      <c r="P346">
        <v>10</v>
      </c>
      <c r="Q346">
        <v>0</v>
      </c>
      <c r="R346" s="2" t="s">
        <v>123</v>
      </c>
      <c r="S346" s="2" t="s">
        <v>863</v>
      </c>
      <c r="T346" s="2" t="s">
        <v>846</v>
      </c>
      <c r="U346" s="2" t="s">
        <v>863</v>
      </c>
      <c r="V346" s="2" t="s">
        <v>863</v>
      </c>
      <c r="W346" s="2" t="s">
        <v>846</v>
      </c>
      <c r="X346" s="2" t="s">
        <v>844</v>
      </c>
      <c r="Y346" s="2" t="s">
        <v>863</v>
      </c>
      <c r="Z346" s="2" t="s">
        <v>846</v>
      </c>
      <c r="AA346" s="2" t="s">
        <v>846</v>
      </c>
      <c r="AB346" s="2" t="s">
        <v>846</v>
      </c>
      <c r="AC346" s="2" t="s">
        <v>2464</v>
      </c>
      <c r="AD346" s="2" t="s">
        <v>123</v>
      </c>
      <c r="AE346" s="2" t="s">
        <v>123</v>
      </c>
      <c r="AF346" s="2" t="s">
        <v>123</v>
      </c>
      <c r="AG346" s="2" t="s">
        <v>123</v>
      </c>
      <c r="AH346" s="2" t="s">
        <v>123</v>
      </c>
      <c r="AI346" s="2" t="s">
        <v>123</v>
      </c>
      <c r="AJ346" s="2" t="s">
        <v>123</v>
      </c>
      <c r="AK346" s="2" t="s">
        <v>123</v>
      </c>
      <c r="AL346" s="2" t="s">
        <v>123</v>
      </c>
      <c r="AM346" s="2" t="s">
        <v>123</v>
      </c>
      <c r="AN346" s="2" t="s">
        <v>123</v>
      </c>
      <c r="AO346" s="2" t="s">
        <v>123</v>
      </c>
      <c r="AP346" s="2" t="s">
        <v>123</v>
      </c>
      <c r="AQ346" s="2" t="s">
        <v>123</v>
      </c>
      <c r="AR346" s="2" t="s">
        <v>123</v>
      </c>
      <c r="AS346" s="2" t="s">
        <v>123</v>
      </c>
      <c r="AT346" s="2" t="s">
        <v>123</v>
      </c>
      <c r="AU346" s="2" t="s">
        <v>123</v>
      </c>
      <c r="AV346" s="2" t="s">
        <v>123</v>
      </c>
      <c r="AW346" s="2" t="s">
        <v>123</v>
      </c>
      <c r="AX346" s="2" t="s">
        <v>123</v>
      </c>
      <c r="AY346" s="2" t="s">
        <v>123</v>
      </c>
      <c r="AZ346" s="2" t="s">
        <v>123</v>
      </c>
      <c r="BA346" s="2" t="s">
        <v>123</v>
      </c>
      <c r="BB346" s="2" t="s">
        <v>123</v>
      </c>
      <c r="BC346" s="2" t="s">
        <v>123</v>
      </c>
      <c r="BD346" s="2" t="s">
        <v>123</v>
      </c>
      <c r="BE346" s="2" t="s">
        <v>123</v>
      </c>
      <c r="BF346" s="2" t="s">
        <v>123</v>
      </c>
      <c r="BG346" s="2" t="s">
        <v>123</v>
      </c>
      <c r="BH346" s="2" t="s">
        <v>123</v>
      </c>
      <c r="BI346" s="2" t="s">
        <v>123</v>
      </c>
      <c r="BJ346" s="2" t="s">
        <v>123</v>
      </c>
      <c r="BK346" s="2" t="s">
        <v>123</v>
      </c>
      <c r="BL346" s="2" t="s">
        <v>123</v>
      </c>
      <c r="BM346" s="2" t="s">
        <v>123</v>
      </c>
      <c r="BN346" s="2" t="s">
        <v>123</v>
      </c>
      <c r="BO346" s="2" t="s">
        <v>123</v>
      </c>
      <c r="BP346" s="2" t="s">
        <v>123</v>
      </c>
      <c r="BQ346" s="2" t="s">
        <v>123</v>
      </c>
      <c r="BR346" s="2" t="s">
        <v>123</v>
      </c>
      <c r="BS346" s="2" t="s">
        <v>123</v>
      </c>
      <c r="BT346" s="2" t="s">
        <v>123</v>
      </c>
      <c r="BU346" s="2" t="s">
        <v>123</v>
      </c>
      <c r="BV346" s="2" t="s">
        <v>123</v>
      </c>
      <c r="BW346" s="2" t="s">
        <v>123</v>
      </c>
      <c r="BX346" s="2" t="s">
        <v>123</v>
      </c>
      <c r="BY346" s="2" t="s">
        <v>123</v>
      </c>
      <c r="BZ346" s="2" t="s">
        <v>123</v>
      </c>
      <c r="CA346" s="2" t="s">
        <v>123</v>
      </c>
      <c r="CB346" s="2" t="s">
        <v>123</v>
      </c>
      <c r="CC346" s="2" t="s">
        <v>123</v>
      </c>
      <c r="CD346" s="2" t="s">
        <v>123</v>
      </c>
      <c r="CE346" s="2" t="s">
        <v>123</v>
      </c>
      <c r="CF346" s="2" t="s">
        <v>123</v>
      </c>
      <c r="CG346" s="2" t="s">
        <v>123</v>
      </c>
      <c r="CH346" s="2" t="s">
        <v>123</v>
      </c>
      <c r="CI346" s="2" t="s">
        <v>123</v>
      </c>
      <c r="CJ346" s="2" t="s">
        <v>123</v>
      </c>
      <c r="CK346" s="2" t="s">
        <v>123</v>
      </c>
      <c r="CL346" s="2" t="s">
        <v>123</v>
      </c>
      <c r="CM346" s="2" t="s">
        <v>123</v>
      </c>
      <c r="CN346" s="2" t="s">
        <v>123</v>
      </c>
      <c r="CO346" s="2" t="s">
        <v>123</v>
      </c>
      <c r="CP346" s="2" t="s">
        <v>123</v>
      </c>
      <c r="CQ346" s="2" t="s">
        <v>123</v>
      </c>
      <c r="CR346" s="2" t="s">
        <v>123</v>
      </c>
      <c r="CS346" s="2" t="s">
        <v>123</v>
      </c>
      <c r="CT346" s="2" t="s">
        <v>123</v>
      </c>
      <c r="CU346" s="2" t="s">
        <v>123</v>
      </c>
      <c r="CV346" s="2" t="s">
        <v>123</v>
      </c>
      <c r="CW346" s="2" t="s">
        <v>123</v>
      </c>
      <c r="CX346" s="2" t="s">
        <v>123</v>
      </c>
      <c r="CY346" s="2" t="s">
        <v>123</v>
      </c>
      <c r="CZ346" s="2" t="s">
        <v>123</v>
      </c>
      <c r="DA346" s="2" t="s">
        <v>123</v>
      </c>
      <c r="DB346" s="2" t="s">
        <v>123</v>
      </c>
      <c r="DC346" s="2" t="s">
        <v>123</v>
      </c>
      <c r="DD346" s="2" t="s">
        <v>123</v>
      </c>
      <c r="DE346" s="2" t="s">
        <v>123</v>
      </c>
      <c r="DF346" s="2" t="s">
        <v>123</v>
      </c>
      <c r="DG346" s="2" t="s">
        <v>123</v>
      </c>
      <c r="DH346" s="2" t="s">
        <v>123</v>
      </c>
      <c r="DI346" s="2" t="s">
        <v>123</v>
      </c>
      <c r="DJ346" s="2" t="s">
        <v>123</v>
      </c>
      <c r="DK346" s="2" t="s">
        <v>123</v>
      </c>
      <c r="DL346" s="2" t="s">
        <v>123</v>
      </c>
      <c r="DM346" s="2" t="s">
        <v>123</v>
      </c>
      <c r="DN346" s="2" t="s">
        <v>123</v>
      </c>
      <c r="DO346" s="2" t="s">
        <v>123</v>
      </c>
      <c r="DP346" s="2" t="s">
        <v>123</v>
      </c>
      <c r="DQ346" s="2" t="s">
        <v>123</v>
      </c>
      <c r="DR346" s="2" t="s">
        <v>123</v>
      </c>
      <c r="DS346" s="2" t="s">
        <v>123</v>
      </c>
      <c r="DT346" s="2" t="s">
        <v>123</v>
      </c>
      <c r="DU346" s="2" t="s">
        <v>123</v>
      </c>
      <c r="DV346" s="2" t="s">
        <v>123</v>
      </c>
      <c r="DW346" s="2" t="s">
        <v>123</v>
      </c>
      <c r="DX346" s="2" t="s">
        <v>123</v>
      </c>
      <c r="DY346" s="2" t="s">
        <v>123</v>
      </c>
      <c r="DZ346" s="2" t="s">
        <v>123</v>
      </c>
      <c r="EA346" s="2" t="s">
        <v>123</v>
      </c>
      <c r="EB346" s="2" t="s">
        <v>123</v>
      </c>
      <c r="EC346" s="2" t="s">
        <v>123</v>
      </c>
      <c r="ED346" s="2" t="s">
        <v>123</v>
      </c>
      <c r="EE346" s="2" t="s">
        <v>123</v>
      </c>
      <c r="EF346" s="2" t="s">
        <v>123</v>
      </c>
      <c r="EG346" s="2" t="s">
        <v>123</v>
      </c>
      <c r="EH346" s="2" t="s">
        <v>123</v>
      </c>
      <c r="EI346" s="2" t="s">
        <v>123</v>
      </c>
    </row>
    <row r="347" spans="1:139" ht="87">
      <c r="A347" s="2" t="s">
        <v>706</v>
      </c>
      <c r="B347" s="2" t="s">
        <v>11</v>
      </c>
      <c r="C347" s="2" t="s">
        <v>123</v>
      </c>
      <c r="D347" s="2" t="s">
        <v>123</v>
      </c>
      <c r="E347" s="2" t="s">
        <v>123</v>
      </c>
      <c r="F347" s="2" t="s">
        <v>123</v>
      </c>
      <c r="G347" s="2" t="s">
        <v>123</v>
      </c>
      <c r="H347" s="2" t="s">
        <v>123</v>
      </c>
      <c r="I347" s="2" t="s">
        <v>123</v>
      </c>
      <c r="J347" s="2" t="s">
        <v>123</v>
      </c>
      <c r="K347" s="2" t="s">
        <v>123</v>
      </c>
      <c r="L347" s="2" t="s">
        <v>123</v>
      </c>
      <c r="M347" s="2" t="s">
        <v>123</v>
      </c>
      <c r="N347" s="2" t="s">
        <v>123</v>
      </c>
      <c r="O347" s="2" t="s">
        <v>123</v>
      </c>
      <c r="P347" s="2" t="s">
        <v>123</v>
      </c>
      <c r="Q347" s="2" t="s">
        <v>123</v>
      </c>
      <c r="R347" s="2" t="s">
        <v>123</v>
      </c>
      <c r="S347" s="2" t="s">
        <v>123</v>
      </c>
      <c r="T347" s="2" t="s">
        <v>123</v>
      </c>
      <c r="U347" s="2" t="s">
        <v>123</v>
      </c>
      <c r="V347" s="2" t="s">
        <v>123</v>
      </c>
      <c r="W347" s="2" t="s">
        <v>123</v>
      </c>
      <c r="X347" s="2" t="s">
        <v>123</v>
      </c>
      <c r="Y347" s="2" t="s">
        <v>123</v>
      </c>
      <c r="Z347" s="2" t="s">
        <v>123</v>
      </c>
      <c r="AA347" s="2" t="s">
        <v>123</v>
      </c>
      <c r="AB347" s="2" t="s">
        <v>123</v>
      </c>
      <c r="AC347" s="2" t="s">
        <v>2465</v>
      </c>
      <c r="AD347" s="2" t="s">
        <v>123</v>
      </c>
      <c r="AE347" s="2" t="s">
        <v>123</v>
      </c>
      <c r="AF347" s="2" t="s">
        <v>123</v>
      </c>
      <c r="AG347" s="2" t="s">
        <v>123</v>
      </c>
      <c r="AH347" s="2" t="s">
        <v>123</v>
      </c>
      <c r="AI347" s="2" t="s">
        <v>123</v>
      </c>
      <c r="AJ347" s="2" t="s">
        <v>123</v>
      </c>
      <c r="AK347" s="2" t="s">
        <v>123</v>
      </c>
      <c r="AL347" s="2" t="s">
        <v>123</v>
      </c>
      <c r="AM347" s="2" t="s">
        <v>123</v>
      </c>
      <c r="AN347" s="2" t="s">
        <v>123</v>
      </c>
      <c r="AO347" s="2" t="s">
        <v>123</v>
      </c>
      <c r="AP347" s="2" t="s">
        <v>123</v>
      </c>
      <c r="AQ347" s="2" t="s">
        <v>123</v>
      </c>
      <c r="AR347" s="2" t="s">
        <v>123</v>
      </c>
      <c r="AS347" s="2" t="s">
        <v>123</v>
      </c>
      <c r="AT347" s="2" t="s">
        <v>123</v>
      </c>
      <c r="AU347" s="2" t="s">
        <v>123</v>
      </c>
      <c r="AV347" s="2" t="s">
        <v>123</v>
      </c>
      <c r="AW347" s="2" t="s">
        <v>123</v>
      </c>
      <c r="AX347" s="2" t="s">
        <v>123</v>
      </c>
      <c r="AY347" s="2" t="s">
        <v>123</v>
      </c>
      <c r="AZ347" s="2" t="s">
        <v>123</v>
      </c>
      <c r="BA347" s="2" t="s">
        <v>123</v>
      </c>
      <c r="BB347" s="2" t="s">
        <v>123</v>
      </c>
      <c r="BC347" s="2" t="s">
        <v>123</v>
      </c>
      <c r="BD347" s="2" t="s">
        <v>123</v>
      </c>
      <c r="BE347" s="2" t="s">
        <v>123</v>
      </c>
      <c r="BF347" s="2" t="s">
        <v>123</v>
      </c>
      <c r="BG347" s="2" t="s">
        <v>838</v>
      </c>
      <c r="BH347" s="2" t="s">
        <v>849</v>
      </c>
      <c r="BI347" s="2" t="s">
        <v>849</v>
      </c>
      <c r="BJ347" s="2" t="s">
        <v>838</v>
      </c>
      <c r="BK347">
        <v>0</v>
      </c>
      <c r="BL347">
        <v>10</v>
      </c>
      <c r="BM347">
        <v>60</v>
      </c>
      <c r="BN347">
        <v>30</v>
      </c>
      <c r="BO347">
        <v>0</v>
      </c>
      <c r="BP347" s="2" t="s">
        <v>2466</v>
      </c>
      <c r="BQ347" s="2" t="s">
        <v>2467</v>
      </c>
      <c r="BR347" s="2" t="s">
        <v>2468</v>
      </c>
      <c r="BS347" s="2" t="s">
        <v>2469</v>
      </c>
      <c r="BT347">
        <v>25</v>
      </c>
      <c r="BU347">
        <v>40</v>
      </c>
      <c r="BV347">
        <v>0.5</v>
      </c>
      <c r="BW347">
        <v>1</v>
      </c>
      <c r="BX347">
        <v>0</v>
      </c>
      <c r="BY347">
        <v>2</v>
      </c>
      <c r="BZ347">
        <v>0.5</v>
      </c>
      <c r="CA347">
        <v>2</v>
      </c>
      <c r="CB347">
        <v>2</v>
      </c>
      <c r="CC347">
        <v>14</v>
      </c>
      <c r="CD347">
        <v>10</v>
      </c>
      <c r="CE347">
        <v>3</v>
      </c>
      <c r="CF347">
        <v>0</v>
      </c>
      <c r="CG347" s="2" t="s">
        <v>123</v>
      </c>
      <c r="CH347">
        <v>90</v>
      </c>
      <c r="CI347">
        <v>35</v>
      </c>
      <c r="CJ347">
        <v>65</v>
      </c>
      <c r="CK347">
        <v>0</v>
      </c>
      <c r="CL347">
        <v>0</v>
      </c>
      <c r="CM347">
        <v>0</v>
      </c>
      <c r="CN347" s="2" t="s">
        <v>123</v>
      </c>
      <c r="CO347" s="2" t="s">
        <v>844</v>
      </c>
      <c r="CP347" s="2" t="s">
        <v>847</v>
      </c>
      <c r="CQ347" s="2" t="s">
        <v>846</v>
      </c>
      <c r="CR347" s="2" t="s">
        <v>846</v>
      </c>
      <c r="CS347" s="2" t="s">
        <v>844</v>
      </c>
      <c r="CT347" s="2" t="s">
        <v>844</v>
      </c>
      <c r="CU347" s="2" t="s">
        <v>846</v>
      </c>
      <c r="CV347" s="2" t="s">
        <v>844</v>
      </c>
      <c r="CW347" s="2" t="s">
        <v>844</v>
      </c>
      <c r="CX347" s="2" t="s">
        <v>123</v>
      </c>
      <c r="CY347" s="2" t="s">
        <v>123</v>
      </c>
      <c r="CZ347" s="2" t="s">
        <v>123</v>
      </c>
      <c r="DA347" s="2" t="s">
        <v>123</v>
      </c>
      <c r="DB347" s="2" t="s">
        <v>123</v>
      </c>
      <c r="DC347" s="2" t="s">
        <v>123</v>
      </c>
      <c r="DD347" s="2" t="s">
        <v>123</v>
      </c>
      <c r="DE347" s="2" t="s">
        <v>123</v>
      </c>
      <c r="DF347" s="2" t="s">
        <v>123</v>
      </c>
      <c r="DG347" s="2" t="s">
        <v>123</v>
      </c>
      <c r="DH347" s="2" t="s">
        <v>123</v>
      </c>
      <c r="DI347" s="2" t="s">
        <v>123</v>
      </c>
      <c r="DJ347" s="2" t="s">
        <v>123</v>
      </c>
      <c r="DK347" s="2" t="s">
        <v>123</v>
      </c>
      <c r="DL347" s="2" t="s">
        <v>123</v>
      </c>
      <c r="DM347" s="2" t="s">
        <v>123</v>
      </c>
      <c r="DN347" s="2" t="s">
        <v>123</v>
      </c>
      <c r="DO347" s="2" t="s">
        <v>123</v>
      </c>
      <c r="DP347" s="2" t="s">
        <v>123</v>
      </c>
      <c r="DQ347" s="2" t="s">
        <v>123</v>
      </c>
      <c r="DR347" s="2" t="s">
        <v>123</v>
      </c>
      <c r="DS347" s="2" t="s">
        <v>123</v>
      </c>
      <c r="DT347" s="2" t="s">
        <v>123</v>
      </c>
      <c r="DU347" s="2" t="s">
        <v>123</v>
      </c>
      <c r="DV347" s="2" t="s">
        <v>123</v>
      </c>
      <c r="DW347" s="2" t="s">
        <v>123</v>
      </c>
      <c r="DX347" s="2" t="s">
        <v>123</v>
      </c>
      <c r="DY347" s="2" t="s">
        <v>123</v>
      </c>
      <c r="DZ347" s="2" t="s">
        <v>123</v>
      </c>
      <c r="EA347" s="2" t="s">
        <v>123</v>
      </c>
      <c r="EB347" s="2" t="s">
        <v>123</v>
      </c>
      <c r="EC347" s="2" t="s">
        <v>123</v>
      </c>
      <c r="ED347" s="2" t="s">
        <v>123</v>
      </c>
      <c r="EE347" s="2" t="s">
        <v>123</v>
      </c>
      <c r="EF347" s="2" t="s">
        <v>123</v>
      </c>
      <c r="EG347" s="2" t="s">
        <v>123</v>
      </c>
      <c r="EH347" s="2" t="s">
        <v>123</v>
      </c>
      <c r="EI347" s="2" t="s">
        <v>123</v>
      </c>
    </row>
    <row r="348" spans="1:139" ht="87">
      <c r="A348" s="2" t="s">
        <v>409</v>
      </c>
      <c r="B348" s="2" t="s">
        <v>12</v>
      </c>
      <c r="C348" s="2" t="s">
        <v>123</v>
      </c>
      <c r="D348" s="2" t="s">
        <v>123</v>
      </c>
      <c r="E348" s="2" t="s">
        <v>123</v>
      </c>
      <c r="F348" s="2" t="s">
        <v>123</v>
      </c>
      <c r="G348" s="2" t="s">
        <v>123</v>
      </c>
      <c r="H348" s="2" t="s">
        <v>123</v>
      </c>
      <c r="I348" s="2" t="s">
        <v>123</v>
      </c>
      <c r="J348" s="2" t="s">
        <v>123</v>
      </c>
      <c r="K348" s="2" t="s">
        <v>123</v>
      </c>
      <c r="L348" s="2" t="s">
        <v>123</v>
      </c>
      <c r="M348" s="2" t="s">
        <v>123</v>
      </c>
      <c r="N348" s="2" t="s">
        <v>123</v>
      </c>
      <c r="O348" s="2" t="s">
        <v>123</v>
      </c>
      <c r="P348" s="2" t="s">
        <v>123</v>
      </c>
      <c r="Q348" s="2" t="s">
        <v>123</v>
      </c>
      <c r="R348" s="2" t="s">
        <v>123</v>
      </c>
      <c r="S348" s="2" t="s">
        <v>123</v>
      </c>
      <c r="T348" s="2" t="s">
        <v>123</v>
      </c>
      <c r="U348" s="2" t="s">
        <v>123</v>
      </c>
      <c r="V348" s="2" t="s">
        <v>123</v>
      </c>
      <c r="W348" s="2" t="s">
        <v>123</v>
      </c>
      <c r="X348" s="2" t="s">
        <v>123</v>
      </c>
      <c r="Y348" s="2" t="s">
        <v>123</v>
      </c>
      <c r="Z348" s="2" t="s">
        <v>123</v>
      </c>
      <c r="AA348" s="2" t="s">
        <v>123</v>
      </c>
      <c r="AB348" s="2" t="s">
        <v>123</v>
      </c>
      <c r="AC348" s="2" t="s">
        <v>2470</v>
      </c>
      <c r="AD348" s="2" t="s">
        <v>123</v>
      </c>
      <c r="AE348" s="2" t="s">
        <v>123</v>
      </c>
      <c r="AF348" s="2" t="s">
        <v>123</v>
      </c>
      <c r="AG348" s="2" t="s">
        <v>123</v>
      </c>
      <c r="AH348" s="2" t="s">
        <v>123</v>
      </c>
      <c r="AI348" s="2" t="s">
        <v>123</v>
      </c>
      <c r="AJ348" s="2" t="s">
        <v>123</v>
      </c>
      <c r="AK348" s="2" t="s">
        <v>123</v>
      </c>
      <c r="AL348" s="2" t="s">
        <v>123</v>
      </c>
      <c r="AM348" s="2" t="s">
        <v>123</v>
      </c>
      <c r="AN348" s="2" t="s">
        <v>123</v>
      </c>
      <c r="AO348" s="2" t="s">
        <v>123</v>
      </c>
      <c r="AP348" s="2" t="s">
        <v>123</v>
      </c>
      <c r="AQ348" s="2" t="s">
        <v>123</v>
      </c>
      <c r="AR348" s="2" t="s">
        <v>123</v>
      </c>
      <c r="AS348" s="2" t="s">
        <v>123</v>
      </c>
      <c r="AT348" s="2" t="s">
        <v>123</v>
      </c>
      <c r="AU348" s="2" t="s">
        <v>123</v>
      </c>
      <c r="AV348" s="2" t="s">
        <v>123</v>
      </c>
      <c r="AW348" s="2" t="s">
        <v>123</v>
      </c>
      <c r="AX348" s="2" t="s">
        <v>123</v>
      </c>
      <c r="AY348" s="2" t="s">
        <v>123</v>
      </c>
      <c r="AZ348" s="2" t="s">
        <v>123</v>
      </c>
      <c r="BA348" s="2" t="s">
        <v>123</v>
      </c>
      <c r="BB348" s="2" t="s">
        <v>123</v>
      </c>
      <c r="BC348" s="2" t="s">
        <v>123</v>
      </c>
      <c r="BD348" s="2" t="s">
        <v>123</v>
      </c>
      <c r="BE348" s="2" t="s">
        <v>123</v>
      </c>
      <c r="BF348" s="2" t="s">
        <v>123</v>
      </c>
      <c r="BG348" s="2" t="s">
        <v>837</v>
      </c>
      <c r="BH348" s="2" t="s">
        <v>941</v>
      </c>
      <c r="BI348" s="2" t="s">
        <v>838</v>
      </c>
      <c r="BJ348" s="2" t="s">
        <v>941</v>
      </c>
      <c r="BK348">
        <v>1</v>
      </c>
      <c r="BL348">
        <v>2</v>
      </c>
      <c r="BM348">
        <v>52</v>
      </c>
      <c r="BN348">
        <v>25</v>
      </c>
      <c r="BO348">
        <v>20</v>
      </c>
      <c r="BP348" s="2" t="s">
        <v>2471</v>
      </c>
      <c r="BQ348" s="2" t="s">
        <v>2472</v>
      </c>
      <c r="BR348" s="2" t="s">
        <v>2473</v>
      </c>
      <c r="BS348" s="2" t="s">
        <v>2474</v>
      </c>
      <c r="BT348" s="2" t="s">
        <v>123</v>
      </c>
      <c r="BU348" s="2" t="s">
        <v>123</v>
      </c>
      <c r="BV348" s="2" t="s">
        <v>123</v>
      </c>
      <c r="BW348" s="2" t="s">
        <v>123</v>
      </c>
      <c r="BX348" s="2" t="s">
        <v>123</v>
      </c>
      <c r="BY348" s="2" t="s">
        <v>123</v>
      </c>
      <c r="BZ348" s="2" t="s">
        <v>123</v>
      </c>
      <c r="CA348" s="2" t="s">
        <v>123</v>
      </c>
      <c r="CB348" s="2" t="s">
        <v>123</v>
      </c>
      <c r="CC348" s="2" t="s">
        <v>123</v>
      </c>
      <c r="CD348" s="2" t="s">
        <v>123</v>
      </c>
      <c r="CE348" s="2" t="s">
        <v>123</v>
      </c>
      <c r="CF348" s="2" t="s">
        <v>123</v>
      </c>
      <c r="CG348" s="2" t="s">
        <v>123</v>
      </c>
      <c r="CH348" s="2" t="s">
        <v>123</v>
      </c>
      <c r="CI348" s="2" t="s">
        <v>123</v>
      </c>
      <c r="CJ348" s="2" t="s">
        <v>123</v>
      </c>
      <c r="CK348" s="2" t="s">
        <v>123</v>
      </c>
      <c r="CL348" s="2" t="s">
        <v>123</v>
      </c>
      <c r="CM348" s="2" t="s">
        <v>123</v>
      </c>
      <c r="CN348" s="2" t="s">
        <v>123</v>
      </c>
      <c r="CO348" s="2" t="s">
        <v>123</v>
      </c>
      <c r="CP348" s="2" t="s">
        <v>123</v>
      </c>
      <c r="CQ348" s="2" t="s">
        <v>123</v>
      </c>
      <c r="CR348" s="2" t="s">
        <v>123</v>
      </c>
      <c r="CS348" s="2" t="s">
        <v>123</v>
      </c>
      <c r="CT348" s="2" t="s">
        <v>123</v>
      </c>
      <c r="CU348" s="2" t="s">
        <v>123</v>
      </c>
      <c r="CV348" s="2" t="s">
        <v>123</v>
      </c>
      <c r="CW348" s="2" t="s">
        <v>123</v>
      </c>
      <c r="CX348" s="2" t="s">
        <v>123</v>
      </c>
      <c r="CY348" s="2" t="s">
        <v>123</v>
      </c>
      <c r="CZ348" s="2" t="s">
        <v>123</v>
      </c>
      <c r="DA348" s="2" t="s">
        <v>123</v>
      </c>
      <c r="DB348" s="2" t="s">
        <v>123</v>
      </c>
      <c r="DC348" s="2" t="s">
        <v>123</v>
      </c>
      <c r="DD348" s="2" t="s">
        <v>123</v>
      </c>
      <c r="DE348" s="2" t="s">
        <v>123</v>
      </c>
      <c r="DF348" s="2" t="s">
        <v>123</v>
      </c>
      <c r="DG348" s="2" t="s">
        <v>123</v>
      </c>
      <c r="DH348" s="2" t="s">
        <v>123</v>
      </c>
      <c r="DI348" s="2" t="s">
        <v>123</v>
      </c>
      <c r="DJ348" s="2" t="s">
        <v>123</v>
      </c>
      <c r="DK348" s="2" t="s">
        <v>123</v>
      </c>
      <c r="DL348" s="2" t="s">
        <v>123</v>
      </c>
      <c r="DM348" s="2" t="s">
        <v>123</v>
      </c>
      <c r="DN348" s="2" t="s">
        <v>123</v>
      </c>
      <c r="DO348" s="2" t="s">
        <v>123</v>
      </c>
      <c r="DP348" s="2" t="s">
        <v>123</v>
      </c>
      <c r="DQ348" s="2" t="s">
        <v>123</v>
      </c>
      <c r="DR348" s="2" t="s">
        <v>123</v>
      </c>
      <c r="DS348">
        <v>0</v>
      </c>
      <c r="DT348">
        <v>0</v>
      </c>
      <c r="DU348">
        <v>0</v>
      </c>
      <c r="DV348">
        <v>30</v>
      </c>
      <c r="DW348">
        <v>0</v>
      </c>
      <c r="DX348">
        <v>20</v>
      </c>
      <c r="DY348">
        <v>0</v>
      </c>
      <c r="DZ348">
        <v>0</v>
      </c>
      <c r="EA348">
        <v>10</v>
      </c>
      <c r="EB348">
        <v>40</v>
      </c>
      <c r="EC348" s="2" t="s">
        <v>2475</v>
      </c>
      <c r="ED348" s="2" t="s">
        <v>123</v>
      </c>
      <c r="EE348" s="2" t="s">
        <v>123</v>
      </c>
      <c r="EF348" s="2" t="s">
        <v>889</v>
      </c>
      <c r="EG348" s="2" t="s">
        <v>123</v>
      </c>
      <c r="EH348" s="2" t="s">
        <v>123</v>
      </c>
      <c r="EI348" s="2" t="s">
        <v>123</v>
      </c>
    </row>
    <row r="349" spans="1:139" ht="29.1">
      <c r="A349" s="2" t="s">
        <v>707</v>
      </c>
      <c r="B349" s="2" t="s">
        <v>11</v>
      </c>
      <c r="C349" s="2" t="s">
        <v>123</v>
      </c>
      <c r="D349" s="2" t="s">
        <v>123</v>
      </c>
      <c r="E349" s="2" t="s">
        <v>123</v>
      </c>
      <c r="F349" s="2" t="s">
        <v>123</v>
      </c>
      <c r="G349" s="2" t="s">
        <v>123</v>
      </c>
      <c r="H349" s="2" t="s">
        <v>123</v>
      </c>
      <c r="I349" s="2" t="s">
        <v>123</v>
      </c>
      <c r="J349" s="2" t="s">
        <v>123</v>
      </c>
      <c r="K349" s="2" t="s">
        <v>123</v>
      </c>
      <c r="L349" s="2" t="s">
        <v>123</v>
      </c>
      <c r="M349" s="2" t="s">
        <v>123</v>
      </c>
      <c r="N349" s="2" t="s">
        <v>123</v>
      </c>
      <c r="O349" s="2" t="s">
        <v>123</v>
      </c>
      <c r="P349" s="2" t="s">
        <v>123</v>
      </c>
      <c r="Q349" s="2" t="s">
        <v>123</v>
      </c>
      <c r="R349" s="2" t="s">
        <v>123</v>
      </c>
      <c r="S349" s="2" t="s">
        <v>123</v>
      </c>
      <c r="T349" s="2" t="s">
        <v>123</v>
      </c>
      <c r="U349" s="2" t="s">
        <v>123</v>
      </c>
      <c r="V349" s="2" t="s">
        <v>123</v>
      </c>
      <c r="W349" s="2" t="s">
        <v>123</v>
      </c>
      <c r="X349" s="2" t="s">
        <v>123</v>
      </c>
      <c r="Y349" s="2" t="s">
        <v>123</v>
      </c>
      <c r="Z349" s="2" t="s">
        <v>123</v>
      </c>
      <c r="AA349" s="2" t="s">
        <v>123</v>
      </c>
      <c r="AB349" s="2" t="s">
        <v>123</v>
      </c>
      <c r="AC349" s="2" t="s">
        <v>2476</v>
      </c>
      <c r="AD349" s="2" t="s">
        <v>123</v>
      </c>
      <c r="AE349" s="2" t="s">
        <v>123</v>
      </c>
      <c r="AF349" s="2" t="s">
        <v>123</v>
      </c>
      <c r="AG349" s="2" t="s">
        <v>123</v>
      </c>
      <c r="AH349" s="2" t="s">
        <v>123</v>
      </c>
      <c r="AI349" s="2" t="s">
        <v>123</v>
      </c>
      <c r="AJ349" s="2" t="s">
        <v>123</v>
      </c>
      <c r="AK349" s="2" t="s">
        <v>123</v>
      </c>
      <c r="AL349" s="2" t="s">
        <v>123</v>
      </c>
      <c r="AM349" s="2" t="s">
        <v>123</v>
      </c>
      <c r="AN349" s="2" t="s">
        <v>123</v>
      </c>
      <c r="AO349" s="2" t="s">
        <v>123</v>
      </c>
      <c r="AP349" s="2" t="s">
        <v>123</v>
      </c>
      <c r="AQ349" s="2" t="s">
        <v>123</v>
      </c>
      <c r="AR349" s="2" t="s">
        <v>123</v>
      </c>
      <c r="AS349" s="2" t="s">
        <v>123</v>
      </c>
      <c r="AT349" s="2" t="s">
        <v>123</v>
      </c>
      <c r="AU349" s="2" t="s">
        <v>123</v>
      </c>
      <c r="AV349" s="2" t="s">
        <v>123</v>
      </c>
      <c r="AW349" s="2" t="s">
        <v>123</v>
      </c>
      <c r="AX349" s="2" t="s">
        <v>123</v>
      </c>
      <c r="AY349" s="2" t="s">
        <v>123</v>
      </c>
      <c r="AZ349" s="2" t="s">
        <v>123</v>
      </c>
      <c r="BA349" s="2" t="s">
        <v>123</v>
      </c>
      <c r="BB349" s="2" t="s">
        <v>123</v>
      </c>
      <c r="BC349" s="2" t="s">
        <v>123</v>
      </c>
      <c r="BD349" s="2" t="s">
        <v>123</v>
      </c>
      <c r="BE349" s="2" t="s">
        <v>123</v>
      </c>
      <c r="BF349" s="2" t="s">
        <v>123</v>
      </c>
      <c r="BG349" s="2" t="s">
        <v>838</v>
      </c>
      <c r="BH349" s="2" t="s">
        <v>838</v>
      </c>
      <c r="BI349" s="2" t="s">
        <v>849</v>
      </c>
      <c r="BJ349" s="2" t="s">
        <v>838</v>
      </c>
      <c r="BK349">
        <v>0</v>
      </c>
      <c r="BL349">
        <v>80</v>
      </c>
      <c r="BM349">
        <v>20</v>
      </c>
      <c r="BN349">
        <v>0</v>
      </c>
      <c r="BO349">
        <v>0</v>
      </c>
      <c r="BP349" s="2" t="s">
        <v>2477</v>
      </c>
      <c r="BQ349" s="2" t="s">
        <v>2478</v>
      </c>
      <c r="BR349" s="2" t="s">
        <v>851</v>
      </c>
      <c r="BS349" s="2" t="s">
        <v>1986</v>
      </c>
      <c r="BT349">
        <v>20</v>
      </c>
      <c r="BU349">
        <v>15</v>
      </c>
      <c r="BV349">
        <v>0</v>
      </c>
      <c r="BW349">
        <v>5</v>
      </c>
      <c r="BX349">
        <v>8</v>
      </c>
      <c r="BY349">
        <v>2</v>
      </c>
      <c r="BZ349">
        <v>0</v>
      </c>
      <c r="CA349">
        <v>2</v>
      </c>
      <c r="CB349">
        <v>3</v>
      </c>
      <c r="CC349">
        <v>15</v>
      </c>
      <c r="CD349">
        <v>20</v>
      </c>
      <c r="CE349">
        <v>10</v>
      </c>
      <c r="CF349">
        <v>0</v>
      </c>
      <c r="CG349" s="2" t="s">
        <v>123</v>
      </c>
      <c r="CH349">
        <v>90</v>
      </c>
      <c r="CI349">
        <v>50</v>
      </c>
      <c r="CJ349">
        <v>0</v>
      </c>
      <c r="CK349">
        <v>50</v>
      </c>
      <c r="CL349">
        <v>0</v>
      </c>
      <c r="CM349">
        <v>0</v>
      </c>
      <c r="CN349" s="2" t="s">
        <v>123</v>
      </c>
      <c r="CO349" s="2" t="s">
        <v>844</v>
      </c>
      <c r="CP349" s="2" t="s">
        <v>844</v>
      </c>
      <c r="CQ349" s="2" t="s">
        <v>863</v>
      </c>
      <c r="CR349" s="2" t="s">
        <v>863</v>
      </c>
      <c r="CS349" s="2" t="s">
        <v>846</v>
      </c>
      <c r="CT349" s="2" t="s">
        <v>846</v>
      </c>
      <c r="CU349" s="2" t="s">
        <v>863</v>
      </c>
      <c r="CV349" s="2" t="s">
        <v>846</v>
      </c>
      <c r="CW349" s="2" t="s">
        <v>863</v>
      </c>
      <c r="CX349" s="2" t="s">
        <v>123</v>
      </c>
      <c r="CY349" s="2" t="s">
        <v>123</v>
      </c>
      <c r="CZ349" s="2" t="s">
        <v>123</v>
      </c>
      <c r="DA349" s="2" t="s">
        <v>123</v>
      </c>
      <c r="DB349" s="2" t="s">
        <v>123</v>
      </c>
      <c r="DC349" s="2" t="s">
        <v>123</v>
      </c>
      <c r="DD349" s="2" t="s">
        <v>123</v>
      </c>
      <c r="DE349" s="2" t="s">
        <v>123</v>
      </c>
      <c r="DF349" s="2" t="s">
        <v>123</v>
      </c>
      <c r="DG349" s="2" t="s">
        <v>123</v>
      </c>
      <c r="DH349" s="2" t="s">
        <v>123</v>
      </c>
      <c r="DI349" s="2" t="s">
        <v>123</v>
      </c>
      <c r="DJ349" s="2" t="s">
        <v>123</v>
      </c>
      <c r="DK349" s="2" t="s">
        <v>123</v>
      </c>
      <c r="DL349" s="2" t="s">
        <v>123</v>
      </c>
      <c r="DM349" s="2" t="s">
        <v>123</v>
      </c>
      <c r="DN349" s="2" t="s">
        <v>123</v>
      </c>
      <c r="DO349" s="2" t="s">
        <v>123</v>
      </c>
      <c r="DP349" s="2" t="s">
        <v>123</v>
      </c>
      <c r="DQ349" s="2" t="s">
        <v>123</v>
      </c>
      <c r="DR349" s="2" t="s">
        <v>123</v>
      </c>
      <c r="DS349" s="2" t="s">
        <v>123</v>
      </c>
      <c r="DT349" s="2" t="s">
        <v>123</v>
      </c>
      <c r="DU349" s="2" t="s">
        <v>123</v>
      </c>
      <c r="DV349" s="2" t="s">
        <v>123</v>
      </c>
      <c r="DW349" s="2" t="s">
        <v>123</v>
      </c>
      <c r="DX349" s="2" t="s">
        <v>123</v>
      </c>
      <c r="DY349" s="2" t="s">
        <v>123</v>
      </c>
      <c r="DZ349" s="2" t="s">
        <v>123</v>
      </c>
      <c r="EA349" s="2" t="s">
        <v>123</v>
      </c>
      <c r="EB349" s="2" t="s">
        <v>123</v>
      </c>
      <c r="EC349" s="2" t="s">
        <v>123</v>
      </c>
      <c r="ED349" s="2" t="s">
        <v>123</v>
      </c>
      <c r="EE349" s="2" t="s">
        <v>123</v>
      </c>
      <c r="EF349" s="2" t="s">
        <v>123</v>
      </c>
      <c r="EG349" s="2" t="s">
        <v>123</v>
      </c>
      <c r="EH349" s="2" t="s">
        <v>123</v>
      </c>
      <c r="EI349" s="2" t="s">
        <v>123</v>
      </c>
    </row>
    <row r="350" spans="1:139" ht="43.5">
      <c r="A350" s="2" t="s">
        <v>382</v>
      </c>
      <c r="B350" s="2" t="s">
        <v>14</v>
      </c>
      <c r="C350">
        <v>9</v>
      </c>
      <c r="D350">
        <v>8</v>
      </c>
      <c r="E350">
        <v>9</v>
      </c>
      <c r="F350">
        <v>9</v>
      </c>
      <c r="G350">
        <v>2</v>
      </c>
      <c r="H350">
        <v>8</v>
      </c>
      <c r="I350">
        <v>8</v>
      </c>
      <c r="J350">
        <v>9</v>
      </c>
      <c r="K350">
        <v>5</v>
      </c>
      <c r="L350">
        <v>5</v>
      </c>
      <c r="M350">
        <v>8</v>
      </c>
      <c r="N350">
        <v>8</v>
      </c>
      <c r="O350">
        <v>5</v>
      </c>
      <c r="P350">
        <v>7</v>
      </c>
      <c r="Q350">
        <v>0</v>
      </c>
      <c r="R350" s="2" t="s">
        <v>123</v>
      </c>
      <c r="S350" s="2" t="s">
        <v>863</v>
      </c>
      <c r="T350" s="2" t="s">
        <v>846</v>
      </c>
      <c r="U350" s="2" t="s">
        <v>863</v>
      </c>
      <c r="V350" s="2" t="s">
        <v>863</v>
      </c>
      <c r="W350" s="2" t="s">
        <v>863</v>
      </c>
      <c r="X350" s="2" t="s">
        <v>863</v>
      </c>
      <c r="Y350" s="2" t="s">
        <v>863</v>
      </c>
      <c r="Z350" s="2" t="s">
        <v>846</v>
      </c>
      <c r="AA350" s="2" t="s">
        <v>863</v>
      </c>
      <c r="AB350" s="2" t="s">
        <v>846</v>
      </c>
      <c r="AC350" s="2" t="s">
        <v>2479</v>
      </c>
      <c r="AD350" s="2" t="s">
        <v>123</v>
      </c>
      <c r="AE350" s="2" t="s">
        <v>123</v>
      </c>
      <c r="AF350" s="2" t="s">
        <v>123</v>
      </c>
      <c r="AG350" s="2" t="s">
        <v>123</v>
      </c>
      <c r="AH350" s="2" t="s">
        <v>123</v>
      </c>
      <c r="AI350" s="2" t="s">
        <v>123</v>
      </c>
      <c r="AJ350" s="2" t="s">
        <v>123</v>
      </c>
      <c r="AK350" s="2" t="s">
        <v>123</v>
      </c>
      <c r="AL350" s="2" t="s">
        <v>123</v>
      </c>
      <c r="AM350" s="2" t="s">
        <v>123</v>
      </c>
      <c r="AN350" s="2" t="s">
        <v>123</v>
      </c>
      <c r="AO350" s="2" t="s">
        <v>123</v>
      </c>
      <c r="AP350" s="2" t="s">
        <v>123</v>
      </c>
      <c r="AQ350" s="2" t="s">
        <v>123</v>
      </c>
      <c r="AR350" s="2" t="s">
        <v>123</v>
      </c>
      <c r="AS350" s="2" t="s">
        <v>123</v>
      </c>
      <c r="AT350" s="2" t="s">
        <v>123</v>
      </c>
      <c r="AU350" s="2" t="s">
        <v>123</v>
      </c>
      <c r="AV350" s="2" t="s">
        <v>123</v>
      </c>
      <c r="AW350" s="2" t="s">
        <v>123</v>
      </c>
      <c r="AX350" s="2" t="s">
        <v>123</v>
      </c>
      <c r="AY350" s="2" t="s">
        <v>123</v>
      </c>
      <c r="AZ350" s="2" t="s">
        <v>123</v>
      </c>
      <c r="BA350" s="2" t="s">
        <v>123</v>
      </c>
      <c r="BB350" s="2" t="s">
        <v>123</v>
      </c>
      <c r="BC350" s="2" t="s">
        <v>123</v>
      </c>
      <c r="BD350" s="2" t="s">
        <v>123</v>
      </c>
      <c r="BE350" s="2" t="s">
        <v>123</v>
      </c>
      <c r="BF350" s="2" t="s">
        <v>123</v>
      </c>
      <c r="BG350" s="2" t="s">
        <v>123</v>
      </c>
      <c r="BH350" s="2" t="s">
        <v>123</v>
      </c>
      <c r="BI350" s="2" t="s">
        <v>123</v>
      </c>
      <c r="BJ350" s="2" t="s">
        <v>123</v>
      </c>
      <c r="BK350" s="2" t="s">
        <v>123</v>
      </c>
      <c r="BL350" s="2" t="s">
        <v>123</v>
      </c>
      <c r="BM350" s="2" t="s">
        <v>123</v>
      </c>
      <c r="BN350" s="2" t="s">
        <v>123</v>
      </c>
      <c r="BO350" s="2" t="s">
        <v>123</v>
      </c>
      <c r="BP350" s="2" t="s">
        <v>123</v>
      </c>
      <c r="BQ350" s="2" t="s">
        <v>123</v>
      </c>
      <c r="BR350" s="2" t="s">
        <v>123</v>
      </c>
      <c r="BS350" s="2" t="s">
        <v>123</v>
      </c>
      <c r="BT350" s="2" t="s">
        <v>123</v>
      </c>
      <c r="BU350" s="2" t="s">
        <v>123</v>
      </c>
      <c r="BV350" s="2" t="s">
        <v>123</v>
      </c>
      <c r="BW350" s="2" t="s">
        <v>123</v>
      </c>
      <c r="BX350" s="2" t="s">
        <v>123</v>
      </c>
      <c r="BY350" s="2" t="s">
        <v>123</v>
      </c>
      <c r="BZ350" s="2" t="s">
        <v>123</v>
      </c>
      <c r="CA350" s="2" t="s">
        <v>123</v>
      </c>
      <c r="CB350" s="2" t="s">
        <v>123</v>
      </c>
      <c r="CC350" s="2" t="s">
        <v>123</v>
      </c>
      <c r="CD350" s="2" t="s">
        <v>123</v>
      </c>
      <c r="CE350" s="2" t="s">
        <v>123</v>
      </c>
      <c r="CF350" s="2" t="s">
        <v>123</v>
      </c>
      <c r="CG350" s="2" t="s">
        <v>123</v>
      </c>
      <c r="CH350" s="2" t="s">
        <v>123</v>
      </c>
      <c r="CI350" s="2" t="s">
        <v>123</v>
      </c>
      <c r="CJ350" s="2" t="s">
        <v>123</v>
      </c>
      <c r="CK350" s="2" t="s">
        <v>123</v>
      </c>
      <c r="CL350" s="2" t="s">
        <v>123</v>
      </c>
      <c r="CM350" s="2" t="s">
        <v>123</v>
      </c>
      <c r="CN350" s="2" t="s">
        <v>123</v>
      </c>
      <c r="CO350" s="2" t="s">
        <v>123</v>
      </c>
      <c r="CP350" s="2" t="s">
        <v>123</v>
      </c>
      <c r="CQ350" s="2" t="s">
        <v>123</v>
      </c>
      <c r="CR350" s="2" t="s">
        <v>123</v>
      </c>
      <c r="CS350" s="2" t="s">
        <v>123</v>
      </c>
      <c r="CT350" s="2" t="s">
        <v>123</v>
      </c>
      <c r="CU350" s="2" t="s">
        <v>123</v>
      </c>
      <c r="CV350" s="2" t="s">
        <v>123</v>
      </c>
      <c r="CW350" s="2" t="s">
        <v>123</v>
      </c>
      <c r="CX350" s="2" t="s">
        <v>123</v>
      </c>
      <c r="CY350" s="2" t="s">
        <v>123</v>
      </c>
      <c r="CZ350" s="2" t="s">
        <v>123</v>
      </c>
      <c r="DA350" s="2" t="s">
        <v>123</v>
      </c>
      <c r="DB350" s="2" t="s">
        <v>123</v>
      </c>
      <c r="DC350" s="2" t="s">
        <v>123</v>
      </c>
      <c r="DD350" s="2" t="s">
        <v>123</v>
      </c>
      <c r="DE350" s="2" t="s">
        <v>123</v>
      </c>
      <c r="DF350" s="2" t="s">
        <v>123</v>
      </c>
      <c r="DG350" s="2" t="s">
        <v>123</v>
      </c>
      <c r="DH350" s="2" t="s">
        <v>123</v>
      </c>
      <c r="DI350" s="2" t="s">
        <v>123</v>
      </c>
      <c r="DJ350" s="2" t="s">
        <v>123</v>
      </c>
      <c r="DK350" s="2" t="s">
        <v>123</v>
      </c>
      <c r="DL350" s="2" t="s">
        <v>123</v>
      </c>
      <c r="DM350" s="2" t="s">
        <v>123</v>
      </c>
      <c r="DN350" s="2" t="s">
        <v>123</v>
      </c>
      <c r="DO350" s="2" t="s">
        <v>123</v>
      </c>
      <c r="DP350" s="2" t="s">
        <v>123</v>
      </c>
      <c r="DQ350" s="2" t="s">
        <v>123</v>
      </c>
      <c r="DR350" s="2" t="s">
        <v>123</v>
      </c>
      <c r="DS350" s="2" t="s">
        <v>123</v>
      </c>
      <c r="DT350" s="2" t="s">
        <v>123</v>
      </c>
      <c r="DU350" s="2" t="s">
        <v>123</v>
      </c>
      <c r="DV350" s="2" t="s">
        <v>123</v>
      </c>
      <c r="DW350" s="2" t="s">
        <v>123</v>
      </c>
      <c r="DX350" s="2" t="s">
        <v>123</v>
      </c>
      <c r="DY350" s="2" t="s">
        <v>123</v>
      </c>
      <c r="DZ350" s="2" t="s">
        <v>123</v>
      </c>
      <c r="EA350" s="2" t="s">
        <v>123</v>
      </c>
      <c r="EB350" s="2" t="s">
        <v>123</v>
      </c>
      <c r="EC350" s="2" t="s">
        <v>123</v>
      </c>
      <c r="ED350" s="2" t="s">
        <v>123</v>
      </c>
      <c r="EE350" s="2" t="s">
        <v>123</v>
      </c>
      <c r="EF350" s="2" t="s">
        <v>123</v>
      </c>
      <c r="EG350" s="2" t="s">
        <v>123</v>
      </c>
      <c r="EH350" s="2" t="s">
        <v>123</v>
      </c>
      <c r="EI350" s="2" t="s">
        <v>123</v>
      </c>
    </row>
    <row r="351" spans="1:139" ht="159.6">
      <c r="A351" s="2" t="s">
        <v>383</v>
      </c>
      <c r="B351" s="2" t="s">
        <v>14</v>
      </c>
      <c r="C351">
        <v>34</v>
      </c>
      <c r="D351">
        <v>3</v>
      </c>
      <c r="E351">
        <v>2</v>
      </c>
      <c r="F351">
        <v>20</v>
      </c>
      <c r="G351">
        <v>0</v>
      </c>
      <c r="H351">
        <v>5</v>
      </c>
      <c r="I351">
        <v>20</v>
      </c>
      <c r="J351">
        <v>0</v>
      </c>
      <c r="K351">
        <v>3</v>
      </c>
      <c r="L351">
        <v>0</v>
      </c>
      <c r="M351">
        <v>3</v>
      </c>
      <c r="N351">
        <v>0</v>
      </c>
      <c r="O351">
        <v>0</v>
      </c>
      <c r="P351">
        <v>10</v>
      </c>
      <c r="Q351">
        <v>0</v>
      </c>
      <c r="R351" s="2" t="s">
        <v>123</v>
      </c>
      <c r="S351" s="2" t="s">
        <v>863</v>
      </c>
      <c r="T351" s="2" t="s">
        <v>845</v>
      </c>
      <c r="U351" s="2" t="s">
        <v>863</v>
      </c>
      <c r="V351" s="2" t="s">
        <v>846</v>
      </c>
      <c r="W351" s="2" t="s">
        <v>846</v>
      </c>
      <c r="X351" s="2" t="s">
        <v>863</v>
      </c>
      <c r="Y351" s="2" t="s">
        <v>846</v>
      </c>
      <c r="Z351" s="2" t="s">
        <v>846</v>
      </c>
      <c r="AA351" s="2" t="s">
        <v>863</v>
      </c>
      <c r="AB351" s="2" t="s">
        <v>846</v>
      </c>
      <c r="AC351" s="2" t="s">
        <v>2480</v>
      </c>
      <c r="AD351" s="2" t="s">
        <v>123</v>
      </c>
      <c r="AE351" s="2" t="s">
        <v>123</v>
      </c>
      <c r="AF351" s="2" t="s">
        <v>123</v>
      </c>
      <c r="AG351" s="2" t="s">
        <v>123</v>
      </c>
      <c r="AH351" s="2" t="s">
        <v>123</v>
      </c>
      <c r="AI351" s="2" t="s">
        <v>123</v>
      </c>
      <c r="AJ351" s="2" t="s">
        <v>123</v>
      </c>
      <c r="AK351" s="2" t="s">
        <v>123</v>
      </c>
      <c r="AL351" s="2" t="s">
        <v>123</v>
      </c>
      <c r="AM351" s="2" t="s">
        <v>123</v>
      </c>
      <c r="AN351" s="2" t="s">
        <v>123</v>
      </c>
      <c r="AO351" s="2" t="s">
        <v>123</v>
      </c>
      <c r="AP351" s="2" t="s">
        <v>123</v>
      </c>
      <c r="AQ351" s="2" t="s">
        <v>123</v>
      </c>
      <c r="AR351" s="2" t="s">
        <v>123</v>
      </c>
      <c r="AS351" s="2" t="s">
        <v>123</v>
      </c>
      <c r="AT351" s="2" t="s">
        <v>123</v>
      </c>
      <c r="AU351" s="2" t="s">
        <v>123</v>
      </c>
      <c r="AV351" s="2" t="s">
        <v>123</v>
      </c>
      <c r="AW351" s="2" t="s">
        <v>123</v>
      </c>
      <c r="AX351" s="2" t="s">
        <v>123</v>
      </c>
      <c r="AY351" s="2" t="s">
        <v>123</v>
      </c>
      <c r="AZ351" s="2" t="s">
        <v>123</v>
      </c>
      <c r="BA351" s="2" t="s">
        <v>123</v>
      </c>
      <c r="BB351" s="2" t="s">
        <v>123</v>
      </c>
      <c r="BC351" s="2" t="s">
        <v>123</v>
      </c>
      <c r="BD351" s="2" t="s">
        <v>123</v>
      </c>
      <c r="BE351" s="2" t="s">
        <v>123</v>
      </c>
      <c r="BF351" s="2" t="s">
        <v>123</v>
      </c>
      <c r="BG351" s="2" t="s">
        <v>123</v>
      </c>
      <c r="BH351" s="2" t="s">
        <v>123</v>
      </c>
      <c r="BI351" s="2" t="s">
        <v>123</v>
      </c>
      <c r="BJ351" s="2" t="s">
        <v>123</v>
      </c>
      <c r="BK351" s="2" t="s">
        <v>123</v>
      </c>
      <c r="BL351" s="2" t="s">
        <v>123</v>
      </c>
      <c r="BM351" s="2" t="s">
        <v>123</v>
      </c>
      <c r="BN351" s="2" t="s">
        <v>123</v>
      </c>
      <c r="BO351" s="2" t="s">
        <v>123</v>
      </c>
      <c r="BP351" s="2" t="s">
        <v>123</v>
      </c>
      <c r="BQ351" s="2" t="s">
        <v>123</v>
      </c>
      <c r="BR351" s="2" t="s">
        <v>123</v>
      </c>
      <c r="BS351" s="2" t="s">
        <v>123</v>
      </c>
      <c r="BT351" s="2" t="s">
        <v>123</v>
      </c>
      <c r="BU351" s="2" t="s">
        <v>123</v>
      </c>
      <c r="BV351" s="2" t="s">
        <v>123</v>
      </c>
      <c r="BW351" s="2" t="s">
        <v>123</v>
      </c>
      <c r="BX351" s="2" t="s">
        <v>123</v>
      </c>
      <c r="BY351" s="2" t="s">
        <v>123</v>
      </c>
      <c r="BZ351" s="2" t="s">
        <v>123</v>
      </c>
      <c r="CA351" s="2" t="s">
        <v>123</v>
      </c>
      <c r="CB351" s="2" t="s">
        <v>123</v>
      </c>
      <c r="CC351" s="2" t="s">
        <v>123</v>
      </c>
      <c r="CD351" s="2" t="s">
        <v>123</v>
      </c>
      <c r="CE351" s="2" t="s">
        <v>123</v>
      </c>
      <c r="CF351" s="2" t="s">
        <v>123</v>
      </c>
      <c r="CG351" s="2" t="s">
        <v>123</v>
      </c>
      <c r="CH351" s="2" t="s">
        <v>123</v>
      </c>
      <c r="CI351" s="2" t="s">
        <v>123</v>
      </c>
      <c r="CJ351" s="2" t="s">
        <v>123</v>
      </c>
      <c r="CK351" s="2" t="s">
        <v>123</v>
      </c>
      <c r="CL351" s="2" t="s">
        <v>123</v>
      </c>
      <c r="CM351" s="2" t="s">
        <v>123</v>
      </c>
      <c r="CN351" s="2" t="s">
        <v>123</v>
      </c>
      <c r="CO351" s="2" t="s">
        <v>123</v>
      </c>
      <c r="CP351" s="2" t="s">
        <v>123</v>
      </c>
      <c r="CQ351" s="2" t="s">
        <v>123</v>
      </c>
      <c r="CR351" s="2" t="s">
        <v>123</v>
      </c>
      <c r="CS351" s="2" t="s">
        <v>123</v>
      </c>
      <c r="CT351" s="2" t="s">
        <v>123</v>
      </c>
      <c r="CU351" s="2" t="s">
        <v>123</v>
      </c>
      <c r="CV351" s="2" t="s">
        <v>123</v>
      </c>
      <c r="CW351" s="2" t="s">
        <v>123</v>
      </c>
      <c r="CX351" s="2" t="s">
        <v>123</v>
      </c>
      <c r="CY351" s="2" t="s">
        <v>123</v>
      </c>
      <c r="CZ351" s="2" t="s">
        <v>123</v>
      </c>
      <c r="DA351" s="2" t="s">
        <v>123</v>
      </c>
      <c r="DB351" s="2" t="s">
        <v>123</v>
      </c>
      <c r="DC351" s="2" t="s">
        <v>123</v>
      </c>
      <c r="DD351" s="2" t="s">
        <v>123</v>
      </c>
      <c r="DE351" s="2" t="s">
        <v>123</v>
      </c>
      <c r="DF351" s="2" t="s">
        <v>123</v>
      </c>
      <c r="DG351" s="2" t="s">
        <v>123</v>
      </c>
      <c r="DH351" s="2" t="s">
        <v>123</v>
      </c>
      <c r="DI351" s="2" t="s">
        <v>123</v>
      </c>
      <c r="DJ351" s="2" t="s">
        <v>123</v>
      </c>
      <c r="DK351" s="2" t="s">
        <v>123</v>
      </c>
      <c r="DL351" s="2" t="s">
        <v>123</v>
      </c>
      <c r="DM351" s="2" t="s">
        <v>123</v>
      </c>
      <c r="DN351" s="2" t="s">
        <v>123</v>
      </c>
      <c r="DO351" s="2" t="s">
        <v>123</v>
      </c>
      <c r="DP351" s="2" t="s">
        <v>123</v>
      </c>
      <c r="DQ351" s="2" t="s">
        <v>123</v>
      </c>
      <c r="DR351" s="2" t="s">
        <v>123</v>
      </c>
      <c r="DS351" s="2" t="s">
        <v>123</v>
      </c>
      <c r="DT351" s="2" t="s">
        <v>123</v>
      </c>
      <c r="DU351" s="2" t="s">
        <v>123</v>
      </c>
      <c r="DV351" s="2" t="s">
        <v>123</v>
      </c>
      <c r="DW351" s="2" t="s">
        <v>123</v>
      </c>
      <c r="DX351" s="2" t="s">
        <v>123</v>
      </c>
      <c r="DY351" s="2" t="s">
        <v>123</v>
      </c>
      <c r="DZ351" s="2" t="s">
        <v>123</v>
      </c>
      <c r="EA351" s="2" t="s">
        <v>123</v>
      </c>
      <c r="EB351" s="2" t="s">
        <v>123</v>
      </c>
      <c r="EC351" s="2" t="s">
        <v>123</v>
      </c>
      <c r="ED351" s="2" t="s">
        <v>123</v>
      </c>
      <c r="EE351" s="2" t="s">
        <v>123</v>
      </c>
      <c r="EF351" s="2" t="s">
        <v>123</v>
      </c>
      <c r="EG351" s="2" t="s">
        <v>123</v>
      </c>
      <c r="EH351" s="2" t="s">
        <v>123</v>
      </c>
      <c r="EI351" s="2" t="s">
        <v>123</v>
      </c>
    </row>
    <row r="352" spans="1:139" ht="57.95">
      <c r="A352" s="2" t="s">
        <v>384</v>
      </c>
      <c r="B352" s="2" t="s">
        <v>14</v>
      </c>
      <c r="C352">
        <v>35</v>
      </c>
      <c r="D352">
        <v>4</v>
      </c>
      <c r="E352">
        <v>6</v>
      </c>
      <c r="F352">
        <v>35</v>
      </c>
      <c r="G352">
        <v>3</v>
      </c>
      <c r="H352">
        <v>3</v>
      </c>
      <c r="I352">
        <v>2</v>
      </c>
      <c r="J352">
        <v>2</v>
      </c>
      <c r="K352">
        <v>1</v>
      </c>
      <c r="L352">
        <v>1</v>
      </c>
      <c r="M352">
        <v>4</v>
      </c>
      <c r="N352">
        <v>4</v>
      </c>
      <c r="O352">
        <v>0</v>
      </c>
      <c r="P352">
        <v>0</v>
      </c>
      <c r="Q352">
        <v>0</v>
      </c>
      <c r="R352" s="2" t="s">
        <v>123</v>
      </c>
      <c r="S352" s="2" t="s">
        <v>863</v>
      </c>
      <c r="T352" s="2" t="s">
        <v>846</v>
      </c>
      <c r="U352" s="2" t="s">
        <v>846</v>
      </c>
      <c r="V352" s="2" t="s">
        <v>846</v>
      </c>
      <c r="W352" s="2" t="s">
        <v>846</v>
      </c>
      <c r="X352" s="2" t="s">
        <v>863</v>
      </c>
      <c r="Y352" s="2" t="s">
        <v>846</v>
      </c>
      <c r="Z352" s="2" t="s">
        <v>846</v>
      </c>
      <c r="AA352" s="2" t="s">
        <v>863</v>
      </c>
      <c r="AB352" s="2" t="s">
        <v>863</v>
      </c>
      <c r="AC352" s="2" t="s">
        <v>2481</v>
      </c>
      <c r="AD352" s="2" t="s">
        <v>123</v>
      </c>
      <c r="AE352" s="2" t="s">
        <v>123</v>
      </c>
      <c r="AF352" s="2" t="s">
        <v>123</v>
      </c>
      <c r="AG352" s="2" t="s">
        <v>123</v>
      </c>
      <c r="AH352" s="2" t="s">
        <v>123</v>
      </c>
      <c r="AI352" s="2" t="s">
        <v>123</v>
      </c>
      <c r="AJ352" s="2" t="s">
        <v>123</v>
      </c>
      <c r="AK352" s="2" t="s">
        <v>123</v>
      </c>
      <c r="AL352" s="2" t="s">
        <v>123</v>
      </c>
      <c r="AM352" s="2" t="s">
        <v>123</v>
      </c>
      <c r="AN352" s="2" t="s">
        <v>123</v>
      </c>
      <c r="AO352" s="2" t="s">
        <v>123</v>
      </c>
      <c r="AP352" s="2" t="s">
        <v>123</v>
      </c>
      <c r="AQ352" s="2" t="s">
        <v>123</v>
      </c>
      <c r="AR352" s="2" t="s">
        <v>123</v>
      </c>
      <c r="AS352" s="2" t="s">
        <v>123</v>
      </c>
      <c r="AT352" s="2" t="s">
        <v>123</v>
      </c>
      <c r="AU352" s="2" t="s">
        <v>123</v>
      </c>
      <c r="AV352" s="2" t="s">
        <v>123</v>
      </c>
      <c r="AW352" s="2" t="s">
        <v>123</v>
      </c>
      <c r="AX352" s="2" t="s">
        <v>123</v>
      </c>
      <c r="AY352" s="2" t="s">
        <v>123</v>
      </c>
      <c r="AZ352" s="2" t="s">
        <v>123</v>
      </c>
      <c r="BA352" s="2" t="s">
        <v>123</v>
      </c>
      <c r="BB352" s="2" t="s">
        <v>123</v>
      </c>
      <c r="BC352" s="2" t="s">
        <v>123</v>
      </c>
      <c r="BD352" s="2" t="s">
        <v>123</v>
      </c>
      <c r="BE352" s="2" t="s">
        <v>123</v>
      </c>
      <c r="BF352" s="2" t="s">
        <v>123</v>
      </c>
      <c r="BG352" s="2" t="s">
        <v>123</v>
      </c>
      <c r="BH352" s="2" t="s">
        <v>123</v>
      </c>
      <c r="BI352" s="2" t="s">
        <v>123</v>
      </c>
      <c r="BJ352" s="2" t="s">
        <v>123</v>
      </c>
      <c r="BK352" s="2" t="s">
        <v>123</v>
      </c>
      <c r="BL352" s="2" t="s">
        <v>123</v>
      </c>
      <c r="BM352" s="2" t="s">
        <v>123</v>
      </c>
      <c r="BN352" s="2" t="s">
        <v>123</v>
      </c>
      <c r="BO352" s="2" t="s">
        <v>123</v>
      </c>
      <c r="BP352" s="2" t="s">
        <v>123</v>
      </c>
      <c r="BQ352" s="2" t="s">
        <v>123</v>
      </c>
      <c r="BR352" s="2" t="s">
        <v>123</v>
      </c>
      <c r="BS352" s="2" t="s">
        <v>123</v>
      </c>
      <c r="BT352" s="2" t="s">
        <v>123</v>
      </c>
      <c r="BU352" s="2" t="s">
        <v>123</v>
      </c>
      <c r="BV352" s="2" t="s">
        <v>123</v>
      </c>
      <c r="BW352" s="2" t="s">
        <v>123</v>
      </c>
      <c r="BX352" s="2" t="s">
        <v>123</v>
      </c>
      <c r="BY352" s="2" t="s">
        <v>123</v>
      </c>
      <c r="BZ352" s="2" t="s">
        <v>123</v>
      </c>
      <c r="CA352" s="2" t="s">
        <v>123</v>
      </c>
      <c r="CB352" s="2" t="s">
        <v>123</v>
      </c>
      <c r="CC352" s="2" t="s">
        <v>123</v>
      </c>
      <c r="CD352" s="2" t="s">
        <v>123</v>
      </c>
      <c r="CE352" s="2" t="s">
        <v>123</v>
      </c>
      <c r="CF352" s="2" t="s">
        <v>123</v>
      </c>
      <c r="CG352" s="2" t="s">
        <v>123</v>
      </c>
      <c r="CH352" s="2" t="s">
        <v>123</v>
      </c>
      <c r="CI352" s="2" t="s">
        <v>123</v>
      </c>
      <c r="CJ352" s="2" t="s">
        <v>123</v>
      </c>
      <c r="CK352" s="2" t="s">
        <v>123</v>
      </c>
      <c r="CL352" s="2" t="s">
        <v>123</v>
      </c>
      <c r="CM352" s="2" t="s">
        <v>123</v>
      </c>
      <c r="CN352" s="2" t="s">
        <v>123</v>
      </c>
      <c r="CO352" s="2" t="s">
        <v>123</v>
      </c>
      <c r="CP352" s="2" t="s">
        <v>123</v>
      </c>
      <c r="CQ352" s="2" t="s">
        <v>123</v>
      </c>
      <c r="CR352" s="2" t="s">
        <v>123</v>
      </c>
      <c r="CS352" s="2" t="s">
        <v>123</v>
      </c>
      <c r="CT352" s="2" t="s">
        <v>123</v>
      </c>
      <c r="CU352" s="2" t="s">
        <v>123</v>
      </c>
      <c r="CV352" s="2" t="s">
        <v>123</v>
      </c>
      <c r="CW352" s="2" t="s">
        <v>123</v>
      </c>
      <c r="CX352" s="2" t="s">
        <v>123</v>
      </c>
      <c r="CY352" s="2" t="s">
        <v>123</v>
      </c>
      <c r="CZ352" s="2" t="s">
        <v>123</v>
      </c>
      <c r="DA352" s="2" t="s">
        <v>123</v>
      </c>
      <c r="DB352" s="2" t="s">
        <v>123</v>
      </c>
      <c r="DC352" s="2" t="s">
        <v>123</v>
      </c>
      <c r="DD352" s="2" t="s">
        <v>123</v>
      </c>
      <c r="DE352" s="2" t="s">
        <v>123</v>
      </c>
      <c r="DF352" s="2" t="s">
        <v>123</v>
      </c>
      <c r="DG352" s="2" t="s">
        <v>123</v>
      </c>
      <c r="DH352" s="2" t="s">
        <v>123</v>
      </c>
      <c r="DI352" s="2" t="s">
        <v>123</v>
      </c>
      <c r="DJ352" s="2" t="s">
        <v>123</v>
      </c>
      <c r="DK352" s="2" t="s">
        <v>123</v>
      </c>
      <c r="DL352" s="2" t="s">
        <v>123</v>
      </c>
      <c r="DM352" s="2" t="s">
        <v>123</v>
      </c>
      <c r="DN352" s="2" t="s">
        <v>123</v>
      </c>
      <c r="DO352" s="2" t="s">
        <v>123</v>
      </c>
      <c r="DP352" s="2" t="s">
        <v>123</v>
      </c>
      <c r="DQ352" s="2" t="s">
        <v>123</v>
      </c>
      <c r="DR352" s="2" t="s">
        <v>123</v>
      </c>
      <c r="DS352" s="2" t="s">
        <v>123</v>
      </c>
      <c r="DT352" s="2" t="s">
        <v>123</v>
      </c>
      <c r="DU352" s="2" t="s">
        <v>123</v>
      </c>
      <c r="DV352" s="2" t="s">
        <v>123</v>
      </c>
      <c r="DW352" s="2" t="s">
        <v>123</v>
      </c>
      <c r="DX352" s="2" t="s">
        <v>123</v>
      </c>
      <c r="DY352" s="2" t="s">
        <v>123</v>
      </c>
      <c r="DZ352" s="2" t="s">
        <v>123</v>
      </c>
      <c r="EA352" s="2" t="s">
        <v>123</v>
      </c>
      <c r="EB352" s="2" t="s">
        <v>123</v>
      </c>
      <c r="EC352" s="2" t="s">
        <v>123</v>
      </c>
      <c r="ED352" s="2" t="s">
        <v>123</v>
      </c>
      <c r="EE352" s="2" t="s">
        <v>123</v>
      </c>
      <c r="EF352" s="2" t="s">
        <v>123</v>
      </c>
      <c r="EG352" s="2" t="s">
        <v>123</v>
      </c>
      <c r="EH352" s="2" t="s">
        <v>123</v>
      </c>
      <c r="EI352" s="2" t="s">
        <v>123</v>
      </c>
    </row>
    <row r="353" spans="1:139">
      <c r="A353" s="2" t="s">
        <v>385</v>
      </c>
      <c r="B353" s="2" t="s">
        <v>14</v>
      </c>
      <c r="C353">
        <v>7</v>
      </c>
      <c r="D353">
        <v>6</v>
      </c>
      <c r="E353">
        <v>6</v>
      </c>
      <c r="F353">
        <v>7</v>
      </c>
      <c r="G353">
        <v>6</v>
      </c>
      <c r="H353">
        <v>7</v>
      </c>
      <c r="I353">
        <v>7</v>
      </c>
      <c r="J353">
        <v>6</v>
      </c>
      <c r="K353">
        <v>7</v>
      </c>
      <c r="L353">
        <v>7</v>
      </c>
      <c r="M353">
        <v>6</v>
      </c>
      <c r="N353">
        <v>6</v>
      </c>
      <c r="O353">
        <v>6</v>
      </c>
      <c r="P353">
        <v>10</v>
      </c>
      <c r="Q353">
        <v>6</v>
      </c>
      <c r="R353" s="2" t="s">
        <v>1716</v>
      </c>
      <c r="S353" s="2" t="s">
        <v>846</v>
      </c>
      <c r="T353" s="2" t="s">
        <v>846</v>
      </c>
      <c r="U353" s="2" t="s">
        <v>846</v>
      </c>
      <c r="V353" s="2" t="s">
        <v>846</v>
      </c>
      <c r="W353" s="2" t="s">
        <v>846</v>
      </c>
      <c r="X353" s="2" t="s">
        <v>846</v>
      </c>
      <c r="Y353" s="2" t="s">
        <v>846</v>
      </c>
      <c r="Z353" s="2" t="s">
        <v>846</v>
      </c>
      <c r="AA353" s="2" t="s">
        <v>846</v>
      </c>
      <c r="AB353" s="2" t="s">
        <v>846</v>
      </c>
      <c r="AC353" s="2" t="s">
        <v>851</v>
      </c>
      <c r="AD353" s="2" t="s">
        <v>123</v>
      </c>
      <c r="AE353" s="2" t="s">
        <v>123</v>
      </c>
      <c r="AF353" s="2" t="s">
        <v>123</v>
      </c>
      <c r="AG353" s="2" t="s">
        <v>123</v>
      </c>
      <c r="AH353" s="2" t="s">
        <v>123</v>
      </c>
      <c r="AI353" s="2" t="s">
        <v>123</v>
      </c>
      <c r="AJ353" s="2" t="s">
        <v>123</v>
      </c>
      <c r="AK353" s="2" t="s">
        <v>123</v>
      </c>
      <c r="AL353" s="2" t="s">
        <v>123</v>
      </c>
      <c r="AM353" s="2" t="s">
        <v>123</v>
      </c>
      <c r="AN353" s="2" t="s">
        <v>123</v>
      </c>
      <c r="AO353" s="2" t="s">
        <v>123</v>
      </c>
      <c r="AP353" s="2" t="s">
        <v>123</v>
      </c>
      <c r="AQ353" s="2" t="s">
        <v>123</v>
      </c>
      <c r="AR353" s="2" t="s">
        <v>123</v>
      </c>
      <c r="AS353" s="2" t="s">
        <v>123</v>
      </c>
      <c r="AT353" s="2" t="s">
        <v>123</v>
      </c>
      <c r="AU353" s="2" t="s">
        <v>123</v>
      </c>
      <c r="AV353" s="2" t="s">
        <v>123</v>
      </c>
      <c r="AW353" s="2" t="s">
        <v>123</v>
      </c>
      <c r="AX353" s="2" t="s">
        <v>123</v>
      </c>
      <c r="AY353" s="2" t="s">
        <v>123</v>
      </c>
      <c r="AZ353" s="2" t="s">
        <v>123</v>
      </c>
      <c r="BA353" s="2" t="s">
        <v>123</v>
      </c>
      <c r="BB353" s="2" t="s">
        <v>123</v>
      </c>
      <c r="BC353" s="2" t="s">
        <v>123</v>
      </c>
      <c r="BD353" s="2" t="s">
        <v>123</v>
      </c>
      <c r="BE353" s="2" t="s">
        <v>123</v>
      </c>
      <c r="BF353" s="2" t="s">
        <v>123</v>
      </c>
      <c r="BG353" s="2" t="s">
        <v>123</v>
      </c>
      <c r="BH353" s="2" t="s">
        <v>123</v>
      </c>
      <c r="BI353" s="2" t="s">
        <v>123</v>
      </c>
      <c r="BJ353" s="2" t="s">
        <v>123</v>
      </c>
      <c r="BK353" s="2" t="s">
        <v>123</v>
      </c>
      <c r="BL353" s="2" t="s">
        <v>123</v>
      </c>
      <c r="BM353" s="2" t="s">
        <v>123</v>
      </c>
      <c r="BN353" s="2" t="s">
        <v>123</v>
      </c>
      <c r="BO353" s="2" t="s">
        <v>123</v>
      </c>
      <c r="BP353" s="2" t="s">
        <v>123</v>
      </c>
      <c r="BQ353" s="2" t="s">
        <v>123</v>
      </c>
      <c r="BR353" s="2" t="s">
        <v>123</v>
      </c>
      <c r="BS353" s="2" t="s">
        <v>123</v>
      </c>
      <c r="BT353" s="2" t="s">
        <v>123</v>
      </c>
      <c r="BU353" s="2" t="s">
        <v>123</v>
      </c>
      <c r="BV353" s="2" t="s">
        <v>123</v>
      </c>
      <c r="BW353" s="2" t="s">
        <v>123</v>
      </c>
      <c r="BX353" s="2" t="s">
        <v>123</v>
      </c>
      <c r="BY353" s="2" t="s">
        <v>123</v>
      </c>
      <c r="BZ353" s="2" t="s">
        <v>123</v>
      </c>
      <c r="CA353" s="2" t="s">
        <v>123</v>
      </c>
      <c r="CB353" s="2" t="s">
        <v>123</v>
      </c>
      <c r="CC353" s="2" t="s">
        <v>123</v>
      </c>
      <c r="CD353" s="2" t="s">
        <v>123</v>
      </c>
      <c r="CE353" s="2" t="s">
        <v>123</v>
      </c>
      <c r="CF353" s="2" t="s">
        <v>123</v>
      </c>
      <c r="CG353" s="2" t="s">
        <v>123</v>
      </c>
      <c r="CH353" s="2" t="s">
        <v>123</v>
      </c>
      <c r="CI353" s="2" t="s">
        <v>123</v>
      </c>
      <c r="CJ353" s="2" t="s">
        <v>123</v>
      </c>
      <c r="CK353" s="2" t="s">
        <v>123</v>
      </c>
      <c r="CL353" s="2" t="s">
        <v>123</v>
      </c>
      <c r="CM353" s="2" t="s">
        <v>123</v>
      </c>
      <c r="CN353" s="2" t="s">
        <v>123</v>
      </c>
      <c r="CO353" s="2" t="s">
        <v>123</v>
      </c>
      <c r="CP353" s="2" t="s">
        <v>123</v>
      </c>
      <c r="CQ353" s="2" t="s">
        <v>123</v>
      </c>
      <c r="CR353" s="2" t="s">
        <v>123</v>
      </c>
      <c r="CS353" s="2" t="s">
        <v>123</v>
      </c>
      <c r="CT353" s="2" t="s">
        <v>123</v>
      </c>
      <c r="CU353" s="2" t="s">
        <v>123</v>
      </c>
      <c r="CV353" s="2" t="s">
        <v>123</v>
      </c>
      <c r="CW353" s="2" t="s">
        <v>123</v>
      </c>
      <c r="CX353" s="2" t="s">
        <v>123</v>
      </c>
      <c r="CY353" s="2" t="s">
        <v>123</v>
      </c>
      <c r="CZ353" s="2" t="s">
        <v>123</v>
      </c>
      <c r="DA353" s="2" t="s">
        <v>123</v>
      </c>
      <c r="DB353" s="2" t="s">
        <v>123</v>
      </c>
      <c r="DC353" s="2" t="s">
        <v>123</v>
      </c>
      <c r="DD353" s="2" t="s">
        <v>123</v>
      </c>
      <c r="DE353" s="2" t="s">
        <v>123</v>
      </c>
      <c r="DF353" s="2" t="s">
        <v>123</v>
      </c>
      <c r="DG353" s="2" t="s">
        <v>123</v>
      </c>
      <c r="DH353" s="2" t="s">
        <v>123</v>
      </c>
      <c r="DI353" s="2" t="s">
        <v>123</v>
      </c>
      <c r="DJ353" s="2" t="s">
        <v>123</v>
      </c>
      <c r="DK353" s="2" t="s">
        <v>123</v>
      </c>
      <c r="DL353" s="2" t="s">
        <v>123</v>
      </c>
      <c r="DM353" s="2" t="s">
        <v>123</v>
      </c>
      <c r="DN353" s="2" t="s">
        <v>123</v>
      </c>
      <c r="DO353" s="2" t="s">
        <v>123</v>
      </c>
      <c r="DP353" s="2" t="s">
        <v>123</v>
      </c>
      <c r="DQ353" s="2" t="s">
        <v>123</v>
      </c>
      <c r="DR353" s="2" t="s">
        <v>123</v>
      </c>
      <c r="DS353" s="2" t="s">
        <v>123</v>
      </c>
      <c r="DT353" s="2" t="s">
        <v>123</v>
      </c>
      <c r="DU353" s="2" t="s">
        <v>123</v>
      </c>
      <c r="DV353" s="2" t="s">
        <v>123</v>
      </c>
      <c r="DW353" s="2" t="s">
        <v>123</v>
      </c>
      <c r="DX353" s="2" t="s">
        <v>123</v>
      </c>
      <c r="DY353" s="2" t="s">
        <v>123</v>
      </c>
      <c r="DZ353" s="2" t="s">
        <v>123</v>
      </c>
      <c r="EA353" s="2" t="s">
        <v>123</v>
      </c>
      <c r="EB353" s="2" t="s">
        <v>123</v>
      </c>
      <c r="EC353" s="2" t="s">
        <v>123</v>
      </c>
      <c r="ED353" s="2" t="s">
        <v>123</v>
      </c>
      <c r="EE353" s="2" t="s">
        <v>123</v>
      </c>
      <c r="EF353" s="2" t="s">
        <v>123</v>
      </c>
      <c r="EG353" s="2" t="s">
        <v>123</v>
      </c>
      <c r="EH353" s="2" t="s">
        <v>123</v>
      </c>
      <c r="EI353" s="2" t="s">
        <v>123</v>
      </c>
    </row>
    <row r="354" spans="1:139" ht="29.1">
      <c r="A354" s="2" t="s">
        <v>386</v>
      </c>
      <c r="B354" s="2" t="s">
        <v>14</v>
      </c>
      <c r="C354">
        <v>20</v>
      </c>
      <c r="D354">
        <v>5</v>
      </c>
      <c r="E354">
        <v>5</v>
      </c>
      <c r="F354">
        <v>5</v>
      </c>
      <c r="G354">
        <v>5</v>
      </c>
      <c r="H354">
        <v>5</v>
      </c>
      <c r="I354">
        <v>10</v>
      </c>
      <c r="J354">
        <v>10</v>
      </c>
      <c r="K354">
        <v>5</v>
      </c>
      <c r="L354">
        <v>5</v>
      </c>
      <c r="M354">
        <v>5</v>
      </c>
      <c r="N354">
        <v>5</v>
      </c>
      <c r="O354">
        <v>5</v>
      </c>
      <c r="P354">
        <v>10</v>
      </c>
      <c r="Q354">
        <v>0</v>
      </c>
      <c r="R354" s="2" t="s">
        <v>123</v>
      </c>
      <c r="S354" s="2" t="s">
        <v>846</v>
      </c>
      <c r="T354" s="2" t="s">
        <v>844</v>
      </c>
      <c r="U354" s="2" t="s">
        <v>846</v>
      </c>
      <c r="V354" s="2" t="s">
        <v>846</v>
      </c>
      <c r="W354" s="2" t="s">
        <v>846</v>
      </c>
      <c r="X354" s="2" t="s">
        <v>844</v>
      </c>
      <c r="Y354" s="2" t="s">
        <v>846</v>
      </c>
      <c r="Z354" s="2" t="s">
        <v>846</v>
      </c>
      <c r="AA354" s="2" t="s">
        <v>844</v>
      </c>
      <c r="AB354" s="2" t="s">
        <v>844</v>
      </c>
      <c r="AC354" s="2" t="s">
        <v>2482</v>
      </c>
      <c r="AD354" s="2" t="s">
        <v>123</v>
      </c>
      <c r="AE354" s="2" t="s">
        <v>123</v>
      </c>
      <c r="AF354" s="2" t="s">
        <v>123</v>
      </c>
      <c r="AG354" s="2" t="s">
        <v>123</v>
      </c>
      <c r="AH354" s="2" t="s">
        <v>123</v>
      </c>
      <c r="AI354" s="2" t="s">
        <v>123</v>
      </c>
      <c r="AJ354" s="2" t="s">
        <v>123</v>
      </c>
      <c r="AK354" s="2" t="s">
        <v>123</v>
      </c>
      <c r="AL354" s="2" t="s">
        <v>123</v>
      </c>
      <c r="AM354" s="2" t="s">
        <v>123</v>
      </c>
      <c r="AN354" s="2" t="s">
        <v>123</v>
      </c>
      <c r="AO354" s="2" t="s">
        <v>123</v>
      </c>
      <c r="AP354" s="2" t="s">
        <v>123</v>
      </c>
      <c r="AQ354" s="2" t="s">
        <v>123</v>
      </c>
      <c r="AR354" s="2" t="s">
        <v>123</v>
      </c>
      <c r="AS354" s="2" t="s">
        <v>123</v>
      </c>
      <c r="AT354" s="2" t="s">
        <v>123</v>
      </c>
      <c r="AU354" s="2" t="s">
        <v>123</v>
      </c>
      <c r="AV354" s="2" t="s">
        <v>123</v>
      </c>
      <c r="AW354" s="2" t="s">
        <v>123</v>
      </c>
      <c r="AX354" s="2" t="s">
        <v>123</v>
      </c>
      <c r="AY354" s="2" t="s">
        <v>123</v>
      </c>
      <c r="AZ354" s="2" t="s">
        <v>123</v>
      </c>
      <c r="BA354" s="2" t="s">
        <v>123</v>
      </c>
      <c r="BB354" s="2" t="s">
        <v>123</v>
      </c>
      <c r="BC354" s="2" t="s">
        <v>123</v>
      </c>
      <c r="BD354" s="2" t="s">
        <v>123</v>
      </c>
      <c r="BE354" s="2" t="s">
        <v>123</v>
      </c>
      <c r="BF354" s="2" t="s">
        <v>123</v>
      </c>
      <c r="BG354" s="2" t="s">
        <v>123</v>
      </c>
      <c r="BH354" s="2" t="s">
        <v>123</v>
      </c>
      <c r="BI354" s="2" t="s">
        <v>123</v>
      </c>
      <c r="BJ354" s="2" t="s">
        <v>123</v>
      </c>
      <c r="BK354" s="2" t="s">
        <v>123</v>
      </c>
      <c r="BL354" s="2" t="s">
        <v>123</v>
      </c>
      <c r="BM354" s="2" t="s">
        <v>123</v>
      </c>
      <c r="BN354" s="2" t="s">
        <v>123</v>
      </c>
      <c r="BO354" s="2" t="s">
        <v>123</v>
      </c>
      <c r="BP354" s="2" t="s">
        <v>123</v>
      </c>
      <c r="BQ354" s="2" t="s">
        <v>123</v>
      </c>
      <c r="BR354" s="2" t="s">
        <v>123</v>
      </c>
      <c r="BS354" s="2" t="s">
        <v>123</v>
      </c>
      <c r="BT354" s="2" t="s">
        <v>123</v>
      </c>
      <c r="BU354" s="2" t="s">
        <v>123</v>
      </c>
      <c r="BV354" s="2" t="s">
        <v>123</v>
      </c>
      <c r="BW354" s="2" t="s">
        <v>123</v>
      </c>
      <c r="BX354" s="2" t="s">
        <v>123</v>
      </c>
      <c r="BY354" s="2" t="s">
        <v>123</v>
      </c>
      <c r="BZ354" s="2" t="s">
        <v>123</v>
      </c>
      <c r="CA354" s="2" t="s">
        <v>123</v>
      </c>
      <c r="CB354" s="2" t="s">
        <v>123</v>
      </c>
      <c r="CC354" s="2" t="s">
        <v>123</v>
      </c>
      <c r="CD354" s="2" t="s">
        <v>123</v>
      </c>
      <c r="CE354" s="2" t="s">
        <v>123</v>
      </c>
      <c r="CF354" s="2" t="s">
        <v>123</v>
      </c>
      <c r="CG354" s="2" t="s">
        <v>123</v>
      </c>
      <c r="CH354" s="2" t="s">
        <v>123</v>
      </c>
      <c r="CI354" s="2" t="s">
        <v>123</v>
      </c>
      <c r="CJ354" s="2" t="s">
        <v>123</v>
      </c>
      <c r="CK354" s="2" t="s">
        <v>123</v>
      </c>
      <c r="CL354" s="2" t="s">
        <v>123</v>
      </c>
      <c r="CM354" s="2" t="s">
        <v>123</v>
      </c>
      <c r="CN354" s="2" t="s">
        <v>123</v>
      </c>
      <c r="CO354" s="2" t="s">
        <v>123</v>
      </c>
      <c r="CP354" s="2" t="s">
        <v>123</v>
      </c>
      <c r="CQ354" s="2" t="s">
        <v>123</v>
      </c>
      <c r="CR354" s="2" t="s">
        <v>123</v>
      </c>
      <c r="CS354" s="2" t="s">
        <v>123</v>
      </c>
      <c r="CT354" s="2" t="s">
        <v>123</v>
      </c>
      <c r="CU354" s="2" t="s">
        <v>123</v>
      </c>
      <c r="CV354" s="2" t="s">
        <v>123</v>
      </c>
      <c r="CW354" s="2" t="s">
        <v>123</v>
      </c>
      <c r="CX354" s="2" t="s">
        <v>123</v>
      </c>
      <c r="CY354" s="2" t="s">
        <v>123</v>
      </c>
      <c r="CZ354" s="2" t="s">
        <v>123</v>
      </c>
      <c r="DA354" s="2" t="s">
        <v>123</v>
      </c>
      <c r="DB354" s="2" t="s">
        <v>123</v>
      </c>
      <c r="DC354" s="2" t="s">
        <v>123</v>
      </c>
      <c r="DD354" s="2" t="s">
        <v>123</v>
      </c>
      <c r="DE354" s="2" t="s">
        <v>123</v>
      </c>
      <c r="DF354" s="2" t="s">
        <v>123</v>
      </c>
      <c r="DG354" s="2" t="s">
        <v>123</v>
      </c>
      <c r="DH354" s="2" t="s">
        <v>123</v>
      </c>
      <c r="DI354" s="2" t="s">
        <v>123</v>
      </c>
      <c r="DJ354" s="2" t="s">
        <v>123</v>
      </c>
      <c r="DK354" s="2" t="s">
        <v>123</v>
      </c>
      <c r="DL354" s="2" t="s">
        <v>123</v>
      </c>
      <c r="DM354" s="2" t="s">
        <v>123</v>
      </c>
      <c r="DN354" s="2" t="s">
        <v>123</v>
      </c>
      <c r="DO354" s="2" t="s">
        <v>123</v>
      </c>
      <c r="DP354" s="2" t="s">
        <v>123</v>
      </c>
      <c r="DQ354" s="2" t="s">
        <v>123</v>
      </c>
      <c r="DR354" s="2" t="s">
        <v>123</v>
      </c>
      <c r="DS354" s="2" t="s">
        <v>123</v>
      </c>
      <c r="DT354" s="2" t="s">
        <v>123</v>
      </c>
      <c r="DU354" s="2" t="s">
        <v>123</v>
      </c>
      <c r="DV354" s="2" t="s">
        <v>123</v>
      </c>
      <c r="DW354" s="2" t="s">
        <v>123</v>
      </c>
      <c r="DX354" s="2" t="s">
        <v>123</v>
      </c>
      <c r="DY354" s="2" t="s">
        <v>123</v>
      </c>
      <c r="DZ354" s="2" t="s">
        <v>123</v>
      </c>
      <c r="EA354" s="2" t="s">
        <v>123</v>
      </c>
      <c r="EB354" s="2" t="s">
        <v>123</v>
      </c>
      <c r="EC354" s="2" t="s">
        <v>123</v>
      </c>
      <c r="ED354" s="2" t="s">
        <v>123</v>
      </c>
      <c r="EE354" s="2" t="s">
        <v>123</v>
      </c>
      <c r="EF354" s="2" t="s">
        <v>123</v>
      </c>
      <c r="EG354" s="2" t="s">
        <v>123</v>
      </c>
      <c r="EH354" s="2" t="s">
        <v>123</v>
      </c>
      <c r="EI354" s="2" t="s">
        <v>123</v>
      </c>
    </row>
    <row r="355" spans="1:139" ht="409.5">
      <c r="A355" s="2" t="s">
        <v>387</v>
      </c>
      <c r="B355" s="2" t="s">
        <v>14</v>
      </c>
      <c r="C355">
        <v>10</v>
      </c>
      <c r="D355">
        <v>30</v>
      </c>
      <c r="E355">
        <v>5</v>
      </c>
      <c r="F355">
        <v>20</v>
      </c>
      <c r="G355">
        <v>10</v>
      </c>
      <c r="H355">
        <v>0</v>
      </c>
      <c r="I355">
        <v>0</v>
      </c>
      <c r="J355">
        <v>0</v>
      </c>
      <c r="K355">
        <v>0</v>
      </c>
      <c r="L355">
        <v>10</v>
      </c>
      <c r="M355">
        <v>0</v>
      </c>
      <c r="N355">
        <v>0</v>
      </c>
      <c r="O355">
        <v>5</v>
      </c>
      <c r="P355">
        <v>5</v>
      </c>
      <c r="Q355">
        <v>5</v>
      </c>
      <c r="R355" s="2" t="s">
        <v>2483</v>
      </c>
      <c r="S355" s="2" t="s">
        <v>846</v>
      </c>
      <c r="T355" s="2" t="s">
        <v>844</v>
      </c>
      <c r="U355" s="2" t="s">
        <v>863</v>
      </c>
      <c r="V355" s="2" t="s">
        <v>844</v>
      </c>
      <c r="W355" s="2" t="s">
        <v>846</v>
      </c>
      <c r="X355" s="2" t="s">
        <v>123</v>
      </c>
      <c r="Y355" s="2" t="s">
        <v>123</v>
      </c>
      <c r="Z355" s="2" t="s">
        <v>844</v>
      </c>
      <c r="AA355" s="2" t="s">
        <v>123</v>
      </c>
      <c r="AB355" s="2" t="s">
        <v>845</v>
      </c>
      <c r="AC355" s="2" t="s">
        <v>2484</v>
      </c>
      <c r="AD355" s="2" t="s">
        <v>123</v>
      </c>
      <c r="AE355" s="2" t="s">
        <v>123</v>
      </c>
      <c r="AF355" s="2" t="s">
        <v>123</v>
      </c>
      <c r="AG355" s="2" t="s">
        <v>123</v>
      </c>
      <c r="AH355" s="2" t="s">
        <v>123</v>
      </c>
      <c r="AI355" s="2" t="s">
        <v>123</v>
      </c>
      <c r="AJ355" s="2" t="s">
        <v>123</v>
      </c>
      <c r="AK355" s="2" t="s">
        <v>123</v>
      </c>
      <c r="AL355" s="2" t="s">
        <v>123</v>
      </c>
      <c r="AM355" s="2" t="s">
        <v>123</v>
      </c>
      <c r="AN355" s="2" t="s">
        <v>123</v>
      </c>
      <c r="AO355" s="2" t="s">
        <v>123</v>
      </c>
      <c r="AP355" s="2" t="s">
        <v>123</v>
      </c>
      <c r="AQ355" s="2" t="s">
        <v>123</v>
      </c>
      <c r="AR355" s="2" t="s">
        <v>123</v>
      </c>
      <c r="AS355" s="2" t="s">
        <v>123</v>
      </c>
      <c r="AT355" s="2" t="s">
        <v>123</v>
      </c>
      <c r="AU355" s="2" t="s">
        <v>123</v>
      </c>
      <c r="AV355" s="2" t="s">
        <v>123</v>
      </c>
      <c r="AW355" s="2" t="s">
        <v>123</v>
      </c>
      <c r="AX355" s="2" t="s">
        <v>123</v>
      </c>
      <c r="AY355" s="2" t="s">
        <v>123</v>
      </c>
      <c r="AZ355" s="2" t="s">
        <v>123</v>
      </c>
      <c r="BA355" s="2" t="s">
        <v>123</v>
      </c>
      <c r="BB355" s="2" t="s">
        <v>123</v>
      </c>
      <c r="BC355" s="2" t="s">
        <v>123</v>
      </c>
      <c r="BD355" s="2" t="s">
        <v>123</v>
      </c>
      <c r="BE355" s="2" t="s">
        <v>123</v>
      </c>
      <c r="BF355" s="2" t="s">
        <v>123</v>
      </c>
      <c r="BG355" s="2" t="s">
        <v>123</v>
      </c>
      <c r="BH355" s="2" t="s">
        <v>123</v>
      </c>
      <c r="BI355" s="2" t="s">
        <v>123</v>
      </c>
      <c r="BJ355" s="2" t="s">
        <v>123</v>
      </c>
      <c r="BK355" s="2" t="s">
        <v>123</v>
      </c>
      <c r="BL355" s="2" t="s">
        <v>123</v>
      </c>
      <c r="BM355" s="2" t="s">
        <v>123</v>
      </c>
      <c r="BN355" s="2" t="s">
        <v>123</v>
      </c>
      <c r="BO355" s="2" t="s">
        <v>123</v>
      </c>
      <c r="BP355" s="2" t="s">
        <v>123</v>
      </c>
      <c r="BQ355" s="2" t="s">
        <v>123</v>
      </c>
      <c r="BR355" s="2" t="s">
        <v>123</v>
      </c>
      <c r="BS355" s="2" t="s">
        <v>123</v>
      </c>
      <c r="BT355" s="2" t="s">
        <v>123</v>
      </c>
      <c r="BU355" s="2" t="s">
        <v>123</v>
      </c>
      <c r="BV355" s="2" t="s">
        <v>123</v>
      </c>
      <c r="BW355" s="2" t="s">
        <v>123</v>
      </c>
      <c r="BX355" s="2" t="s">
        <v>123</v>
      </c>
      <c r="BY355" s="2" t="s">
        <v>123</v>
      </c>
      <c r="BZ355" s="2" t="s">
        <v>123</v>
      </c>
      <c r="CA355" s="2" t="s">
        <v>123</v>
      </c>
      <c r="CB355" s="2" t="s">
        <v>123</v>
      </c>
      <c r="CC355" s="2" t="s">
        <v>123</v>
      </c>
      <c r="CD355" s="2" t="s">
        <v>123</v>
      </c>
      <c r="CE355" s="2" t="s">
        <v>123</v>
      </c>
      <c r="CF355" s="2" t="s">
        <v>123</v>
      </c>
      <c r="CG355" s="2" t="s">
        <v>123</v>
      </c>
      <c r="CH355" s="2" t="s">
        <v>123</v>
      </c>
      <c r="CI355" s="2" t="s">
        <v>123</v>
      </c>
      <c r="CJ355" s="2" t="s">
        <v>123</v>
      </c>
      <c r="CK355" s="2" t="s">
        <v>123</v>
      </c>
      <c r="CL355" s="2" t="s">
        <v>123</v>
      </c>
      <c r="CM355" s="2" t="s">
        <v>123</v>
      </c>
      <c r="CN355" s="2" t="s">
        <v>123</v>
      </c>
      <c r="CO355" s="2" t="s">
        <v>123</v>
      </c>
      <c r="CP355" s="2" t="s">
        <v>123</v>
      </c>
      <c r="CQ355" s="2" t="s">
        <v>123</v>
      </c>
      <c r="CR355" s="2" t="s">
        <v>123</v>
      </c>
      <c r="CS355" s="2" t="s">
        <v>123</v>
      </c>
      <c r="CT355" s="2" t="s">
        <v>123</v>
      </c>
      <c r="CU355" s="2" t="s">
        <v>123</v>
      </c>
      <c r="CV355" s="2" t="s">
        <v>123</v>
      </c>
      <c r="CW355" s="2" t="s">
        <v>123</v>
      </c>
      <c r="CX355" s="2" t="s">
        <v>123</v>
      </c>
      <c r="CY355" s="2" t="s">
        <v>123</v>
      </c>
      <c r="CZ355" s="2" t="s">
        <v>123</v>
      </c>
      <c r="DA355" s="2" t="s">
        <v>123</v>
      </c>
      <c r="DB355" s="2" t="s">
        <v>123</v>
      </c>
      <c r="DC355" s="2" t="s">
        <v>123</v>
      </c>
      <c r="DD355" s="2" t="s">
        <v>123</v>
      </c>
      <c r="DE355" s="2" t="s">
        <v>123</v>
      </c>
      <c r="DF355" s="2" t="s">
        <v>123</v>
      </c>
      <c r="DG355" s="2" t="s">
        <v>123</v>
      </c>
      <c r="DH355" s="2" t="s">
        <v>123</v>
      </c>
      <c r="DI355" s="2" t="s">
        <v>123</v>
      </c>
      <c r="DJ355" s="2" t="s">
        <v>123</v>
      </c>
      <c r="DK355" s="2" t="s">
        <v>123</v>
      </c>
      <c r="DL355" s="2" t="s">
        <v>123</v>
      </c>
      <c r="DM355" s="2" t="s">
        <v>123</v>
      </c>
      <c r="DN355" s="2" t="s">
        <v>123</v>
      </c>
      <c r="DO355" s="2" t="s">
        <v>123</v>
      </c>
      <c r="DP355" s="2" t="s">
        <v>123</v>
      </c>
      <c r="DQ355" s="2" t="s">
        <v>123</v>
      </c>
      <c r="DR355" s="2" t="s">
        <v>123</v>
      </c>
      <c r="DS355" s="2" t="s">
        <v>123</v>
      </c>
      <c r="DT355" s="2" t="s">
        <v>123</v>
      </c>
      <c r="DU355" s="2" t="s">
        <v>123</v>
      </c>
      <c r="DV355" s="2" t="s">
        <v>123</v>
      </c>
      <c r="DW355" s="2" t="s">
        <v>123</v>
      </c>
      <c r="DX355" s="2" t="s">
        <v>123</v>
      </c>
      <c r="DY355" s="2" t="s">
        <v>123</v>
      </c>
      <c r="DZ355" s="2" t="s">
        <v>123</v>
      </c>
      <c r="EA355" s="2" t="s">
        <v>123</v>
      </c>
      <c r="EB355" s="2" t="s">
        <v>123</v>
      </c>
      <c r="EC355" s="2" t="s">
        <v>123</v>
      </c>
      <c r="ED355" s="2" t="s">
        <v>123</v>
      </c>
      <c r="EE355" s="2" t="s">
        <v>123</v>
      </c>
      <c r="EF355" s="2" t="s">
        <v>123</v>
      </c>
      <c r="EG355" s="2" t="s">
        <v>123</v>
      </c>
      <c r="EH355" s="2" t="s">
        <v>123</v>
      </c>
      <c r="EI355" s="2" t="s">
        <v>123</v>
      </c>
    </row>
    <row r="356" spans="1:139" ht="101.45">
      <c r="A356" s="2" t="s">
        <v>410</v>
      </c>
      <c r="B356" s="2" t="s">
        <v>12</v>
      </c>
      <c r="C356" s="2" t="s">
        <v>123</v>
      </c>
      <c r="D356" s="2" t="s">
        <v>123</v>
      </c>
      <c r="E356" s="2" t="s">
        <v>123</v>
      </c>
      <c r="F356" s="2" t="s">
        <v>123</v>
      </c>
      <c r="G356" s="2" t="s">
        <v>123</v>
      </c>
      <c r="H356" s="2" t="s">
        <v>123</v>
      </c>
      <c r="I356" s="2" t="s">
        <v>123</v>
      </c>
      <c r="J356" s="2" t="s">
        <v>123</v>
      </c>
      <c r="K356" s="2" t="s">
        <v>123</v>
      </c>
      <c r="L356" s="2" t="s">
        <v>123</v>
      </c>
      <c r="M356" s="2" t="s">
        <v>123</v>
      </c>
      <c r="N356" s="2" t="s">
        <v>123</v>
      </c>
      <c r="O356" s="2" t="s">
        <v>123</v>
      </c>
      <c r="P356" s="2" t="s">
        <v>123</v>
      </c>
      <c r="Q356" s="2" t="s">
        <v>123</v>
      </c>
      <c r="R356" s="2" t="s">
        <v>123</v>
      </c>
      <c r="S356" s="2" t="s">
        <v>123</v>
      </c>
      <c r="T356" s="2" t="s">
        <v>123</v>
      </c>
      <c r="U356" s="2" t="s">
        <v>123</v>
      </c>
      <c r="V356" s="2" t="s">
        <v>123</v>
      </c>
      <c r="W356" s="2" t="s">
        <v>123</v>
      </c>
      <c r="X356" s="2" t="s">
        <v>123</v>
      </c>
      <c r="Y356" s="2" t="s">
        <v>123</v>
      </c>
      <c r="Z356" s="2" t="s">
        <v>123</v>
      </c>
      <c r="AA356" s="2" t="s">
        <v>123</v>
      </c>
      <c r="AB356" s="2" t="s">
        <v>123</v>
      </c>
      <c r="AC356" s="2" t="s">
        <v>2485</v>
      </c>
      <c r="AD356" s="2" t="s">
        <v>123</v>
      </c>
      <c r="AE356" s="2" t="s">
        <v>123</v>
      </c>
      <c r="AF356" s="2" t="s">
        <v>123</v>
      </c>
      <c r="AG356" s="2" t="s">
        <v>123</v>
      </c>
      <c r="AH356" s="2" t="s">
        <v>123</v>
      </c>
      <c r="AI356" s="2" t="s">
        <v>123</v>
      </c>
      <c r="AJ356" s="2" t="s">
        <v>123</v>
      </c>
      <c r="AK356" s="2" t="s">
        <v>123</v>
      </c>
      <c r="AL356" s="2" t="s">
        <v>123</v>
      </c>
      <c r="AM356" s="2" t="s">
        <v>123</v>
      </c>
      <c r="AN356" s="2" t="s">
        <v>123</v>
      </c>
      <c r="AO356" s="2" t="s">
        <v>123</v>
      </c>
      <c r="AP356" s="2" t="s">
        <v>123</v>
      </c>
      <c r="AQ356" s="2" t="s">
        <v>123</v>
      </c>
      <c r="AR356" s="2" t="s">
        <v>123</v>
      </c>
      <c r="AS356" s="2" t="s">
        <v>123</v>
      </c>
      <c r="AT356" s="2" t="s">
        <v>123</v>
      </c>
      <c r="AU356" s="2" t="s">
        <v>123</v>
      </c>
      <c r="AV356" s="2" t="s">
        <v>123</v>
      </c>
      <c r="AW356" s="2" t="s">
        <v>123</v>
      </c>
      <c r="AX356" s="2" t="s">
        <v>123</v>
      </c>
      <c r="AY356" s="2" t="s">
        <v>123</v>
      </c>
      <c r="AZ356" s="2" t="s">
        <v>123</v>
      </c>
      <c r="BA356" s="2" t="s">
        <v>123</v>
      </c>
      <c r="BB356" s="2" t="s">
        <v>123</v>
      </c>
      <c r="BC356" s="2" t="s">
        <v>123</v>
      </c>
      <c r="BD356" s="2" t="s">
        <v>123</v>
      </c>
      <c r="BE356" s="2" t="s">
        <v>123</v>
      </c>
      <c r="BF356" s="2" t="s">
        <v>123</v>
      </c>
      <c r="BG356" s="2" t="s">
        <v>838</v>
      </c>
      <c r="BH356" s="2" t="s">
        <v>837</v>
      </c>
      <c r="BI356" s="2" t="s">
        <v>838</v>
      </c>
      <c r="BJ356" s="2" t="s">
        <v>839</v>
      </c>
      <c r="BK356">
        <v>2</v>
      </c>
      <c r="BL356">
        <v>2</v>
      </c>
      <c r="BM356">
        <v>94</v>
      </c>
      <c r="BN356">
        <v>1</v>
      </c>
      <c r="BO356">
        <v>1</v>
      </c>
      <c r="BP356" s="2" t="s">
        <v>2486</v>
      </c>
      <c r="BQ356" s="2" t="s">
        <v>2487</v>
      </c>
      <c r="BR356" s="2" t="s">
        <v>2488</v>
      </c>
      <c r="BS356" s="2" t="s">
        <v>2489</v>
      </c>
      <c r="BT356" s="2" t="s">
        <v>123</v>
      </c>
      <c r="BU356" s="2" t="s">
        <v>123</v>
      </c>
      <c r="BV356" s="2" t="s">
        <v>123</v>
      </c>
      <c r="BW356" s="2" t="s">
        <v>123</v>
      </c>
      <c r="BX356" s="2" t="s">
        <v>123</v>
      </c>
      <c r="BY356" s="2" t="s">
        <v>123</v>
      </c>
      <c r="BZ356" s="2" t="s">
        <v>123</v>
      </c>
      <c r="CA356" s="2" t="s">
        <v>123</v>
      </c>
      <c r="CB356" s="2" t="s">
        <v>123</v>
      </c>
      <c r="CC356" s="2" t="s">
        <v>123</v>
      </c>
      <c r="CD356" s="2" t="s">
        <v>123</v>
      </c>
      <c r="CE356" s="2" t="s">
        <v>123</v>
      </c>
      <c r="CF356" s="2" t="s">
        <v>123</v>
      </c>
      <c r="CG356" s="2" t="s">
        <v>123</v>
      </c>
      <c r="CH356" s="2" t="s">
        <v>123</v>
      </c>
      <c r="CI356" s="2" t="s">
        <v>123</v>
      </c>
      <c r="CJ356" s="2" t="s">
        <v>123</v>
      </c>
      <c r="CK356" s="2" t="s">
        <v>123</v>
      </c>
      <c r="CL356" s="2" t="s">
        <v>123</v>
      </c>
      <c r="CM356" s="2" t="s">
        <v>123</v>
      </c>
      <c r="CN356" s="2" t="s">
        <v>123</v>
      </c>
      <c r="CO356" s="2" t="s">
        <v>123</v>
      </c>
      <c r="CP356" s="2" t="s">
        <v>123</v>
      </c>
      <c r="CQ356" s="2" t="s">
        <v>123</v>
      </c>
      <c r="CR356" s="2" t="s">
        <v>123</v>
      </c>
      <c r="CS356" s="2" t="s">
        <v>123</v>
      </c>
      <c r="CT356" s="2" t="s">
        <v>123</v>
      </c>
      <c r="CU356" s="2" t="s">
        <v>123</v>
      </c>
      <c r="CV356" s="2" t="s">
        <v>123</v>
      </c>
      <c r="CW356" s="2" t="s">
        <v>123</v>
      </c>
      <c r="CX356" s="2" t="s">
        <v>123</v>
      </c>
      <c r="CY356" s="2" t="s">
        <v>123</v>
      </c>
      <c r="CZ356" s="2" t="s">
        <v>123</v>
      </c>
      <c r="DA356" s="2" t="s">
        <v>123</v>
      </c>
      <c r="DB356" s="2" t="s">
        <v>123</v>
      </c>
      <c r="DC356" s="2" t="s">
        <v>123</v>
      </c>
      <c r="DD356" s="2" t="s">
        <v>123</v>
      </c>
      <c r="DE356" s="2" t="s">
        <v>123</v>
      </c>
      <c r="DF356" s="2" t="s">
        <v>123</v>
      </c>
      <c r="DG356" s="2" t="s">
        <v>123</v>
      </c>
      <c r="DH356" s="2" t="s">
        <v>123</v>
      </c>
      <c r="DI356" s="2" t="s">
        <v>123</v>
      </c>
      <c r="DJ356" s="2" t="s">
        <v>123</v>
      </c>
      <c r="DK356" s="2" t="s">
        <v>123</v>
      </c>
      <c r="DL356" s="2" t="s">
        <v>123</v>
      </c>
      <c r="DM356" s="2" t="s">
        <v>123</v>
      </c>
      <c r="DN356" s="2" t="s">
        <v>123</v>
      </c>
      <c r="DO356" s="2" t="s">
        <v>123</v>
      </c>
      <c r="DP356" s="2" t="s">
        <v>123</v>
      </c>
      <c r="DQ356" s="2" t="s">
        <v>123</v>
      </c>
      <c r="DR356" s="2" t="s">
        <v>123</v>
      </c>
      <c r="DS356">
        <v>65</v>
      </c>
      <c r="DT356">
        <v>7</v>
      </c>
      <c r="DU356">
        <v>2</v>
      </c>
      <c r="DV356">
        <v>1</v>
      </c>
      <c r="DW356">
        <v>5</v>
      </c>
      <c r="DX356">
        <v>1</v>
      </c>
      <c r="DY356">
        <v>7</v>
      </c>
      <c r="DZ356">
        <v>2</v>
      </c>
      <c r="EA356">
        <v>10</v>
      </c>
      <c r="EB356">
        <v>0</v>
      </c>
      <c r="EC356" s="2" t="s">
        <v>123</v>
      </c>
      <c r="ED356" s="2" t="s">
        <v>847</v>
      </c>
      <c r="EE356" s="2" t="s">
        <v>845</v>
      </c>
      <c r="EF356" s="2" t="s">
        <v>889</v>
      </c>
      <c r="EG356" s="2" t="s">
        <v>123</v>
      </c>
      <c r="EH356" s="2" t="s">
        <v>123</v>
      </c>
      <c r="EI356" s="2" t="s">
        <v>123</v>
      </c>
    </row>
    <row r="357" spans="1:139" ht="43.5">
      <c r="A357" s="2" t="s">
        <v>388</v>
      </c>
      <c r="B357" s="2" t="s">
        <v>14</v>
      </c>
      <c r="C357">
        <v>15</v>
      </c>
      <c r="D357">
        <v>2</v>
      </c>
      <c r="E357">
        <v>2</v>
      </c>
      <c r="F357">
        <v>12</v>
      </c>
      <c r="G357">
        <v>10</v>
      </c>
      <c r="H357">
        <v>3</v>
      </c>
      <c r="I357">
        <v>15</v>
      </c>
      <c r="J357">
        <v>10</v>
      </c>
      <c r="K357">
        <v>5</v>
      </c>
      <c r="L357">
        <v>4</v>
      </c>
      <c r="M357">
        <v>1</v>
      </c>
      <c r="N357">
        <v>20</v>
      </c>
      <c r="O357">
        <v>1</v>
      </c>
      <c r="P357">
        <v>0</v>
      </c>
      <c r="Q357">
        <v>0</v>
      </c>
      <c r="R357" s="2" t="s">
        <v>123</v>
      </c>
      <c r="S357" s="2" t="s">
        <v>846</v>
      </c>
      <c r="T357" s="2" t="s">
        <v>845</v>
      </c>
      <c r="U357" s="2" t="s">
        <v>863</v>
      </c>
      <c r="V357" s="2" t="s">
        <v>846</v>
      </c>
      <c r="W357" s="2" t="s">
        <v>846</v>
      </c>
      <c r="X357" s="2" t="s">
        <v>846</v>
      </c>
      <c r="Y357" s="2" t="s">
        <v>863</v>
      </c>
      <c r="Z357" s="2" t="s">
        <v>863</v>
      </c>
      <c r="AA357" s="2" t="s">
        <v>863</v>
      </c>
      <c r="AB357" s="2" t="s">
        <v>863</v>
      </c>
      <c r="AC357" s="2" t="s">
        <v>2490</v>
      </c>
      <c r="AD357" s="2" t="s">
        <v>123</v>
      </c>
      <c r="AE357" s="2" t="s">
        <v>123</v>
      </c>
      <c r="AF357" s="2" t="s">
        <v>123</v>
      </c>
      <c r="AG357" s="2" t="s">
        <v>123</v>
      </c>
      <c r="AH357" s="2" t="s">
        <v>123</v>
      </c>
      <c r="AI357" s="2" t="s">
        <v>123</v>
      </c>
      <c r="AJ357" s="2" t="s">
        <v>123</v>
      </c>
      <c r="AK357" s="2" t="s">
        <v>123</v>
      </c>
      <c r="AL357" s="2" t="s">
        <v>123</v>
      </c>
      <c r="AM357" s="2" t="s">
        <v>123</v>
      </c>
      <c r="AN357" s="2" t="s">
        <v>123</v>
      </c>
      <c r="AO357" s="2" t="s">
        <v>123</v>
      </c>
      <c r="AP357" s="2" t="s">
        <v>123</v>
      </c>
      <c r="AQ357" s="2" t="s">
        <v>123</v>
      </c>
      <c r="AR357" s="2" t="s">
        <v>123</v>
      </c>
      <c r="AS357" s="2" t="s">
        <v>123</v>
      </c>
      <c r="AT357" s="2" t="s">
        <v>123</v>
      </c>
      <c r="AU357" s="2" t="s">
        <v>123</v>
      </c>
      <c r="AV357" s="2" t="s">
        <v>123</v>
      </c>
      <c r="AW357" s="2" t="s">
        <v>123</v>
      </c>
      <c r="AX357" s="2" t="s">
        <v>123</v>
      </c>
      <c r="AY357" s="2" t="s">
        <v>123</v>
      </c>
      <c r="AZ357" s="2" t="s">
        <v>123</v>
      </c>
      <c r="BA357" s="2" t="s">
        <v>123</v>
      </c>
      <c r="BB357" s="2" t="s">
        <v>123</v>
      </c>
      <c r="BC357" s="2" t="s">
        <v>123</v>
      </c>
      <c r="BD357" s="2" t="s">
        <v>123</v>
      </c>
      <c r="BE357" s="2" t="s">
        <v>123</v>
      </c>
      <c r="BF357" s="2" t="s">
        <v>123</v>
      </c>
      <c r="BG357" s="2" t="s">
        <v>123</v>
      </c>
      <c r="BH357" s="2" t="s">
        <v>123</v>
      </c>
      <c r="BI357" s="2" t="s">
        <v>123</v>
      </c>
      <c r="BJ357" s="2" t="s">
        <v>123</v>
      </c>
      <c r="BK357" s="2" t="s">
        <v>123</v>
      </c>
      <c r="BL357" s="2" t="s">
        <v>123</v>
      </c>
      <c r="BM357" s="2" t="s">
        <v>123</v>
      </c>
      <c r="BN357" s="2" t="s">
        <v>123</v>
      </c>
      <c r="BO357" s="2" t="s">
        <v>123</v>
      </c>
      <c r="BP357" s="2" t="s">
        <v>123</v>
      </c>
      <c r="BQ357" s="2" t="s">
        <v>123</v>
      </c>
      <c r="BR357" s="2" t="s">
        <v>123</v>
      </c>
      <c r="BS357" s="2" t="s">
        <v>123</v>
      </c>
      <c r="BT357" s="2" t="s">
        <v>123</v>
      </c>
      <c r="BU357" s="2" t="s">
        <v>123</v>
      </c>
      <c r="BV357" s="2" t="s">
        <v>123</v>
      </c>
      <c r="BW357" s="2" t="s">
        <v>123</v>
      </c>
      <c r="BX357" s="2" t="s">
        <v>123</v>
      </c>
      <c r="BY357" s="2" t="s">
        <v>123</v>
      </c>
      <c r="BZ357" s="2" t="s">
        <v>123</v>
      </c>
      <c r="CA357" s="2" t="s">
        <v>123</v>
      </c>
      <c r="CB357" s="2" t="s">
        <v>123</v>
      </c>
      <c r="CC357" s="2" t="s">
        <v>123</v>
      </c>
      <c r="CD357" s="2" t="s">
        <v>123</v>
      </c>
      <c r="CE357" s="2" t="s">
        <v>123</v>
      </c>
      <c r="CF357" s="2" t="s">
        <v>123</v>
      </c>
      <c r="CG357" s="2" t="s">
        <v>123</v>
      </c>
      <c r="CH357" s="2" t="s">
        <v>123</v>
      </c>
      <c r="CI357" s="2" t="s">
        <v>123</v>
      </c>
      <c r="CJ357" s="2" t="s">
        <v>123</v>
      </c>
      <c r="CK357" s="2" t="s">
        <v>123</v>
      </c>
      <c r="CL357" s="2" t="s">
        <v>123</v>
      </c>
      <c r="CM357" s="2" t="s">
        <v>123</v>
      </c>
      <c r="CN357" s="2" t="s">
        <v>123</v>
      </c>
      <c r="CO357" s="2" t="s">
        <v>123</v>
      </c>
      <c r="CP357" s="2" t="s">
        <v>123</v>
      </c>
      <c r="CQ357" s="2" t="s">
        <v>123</v>
      </c>
      <c r="CR357" s="2" t="s">
        <v>123</v>
      </c>
      <c r="CS357" s="2" t="s">
        <v>123</v>
      </c>
      <c r="CT357" s="2" t="s">
        <v>123</v>
      </c>
      <c r="CU357" s="2" t="s">
        <v>123</v>
      </c>
      <c r="CV357" s="2" t="s">
        <v>123</v>
      </c>
      <c r="CW357" s="2" t="s">
        <v>123</v>
      </c>
      <c r="CX357" s="2" t="s">
        <v>123</v>
      </c>
      <c r="CY357" s="2" t="s">
        <v>123</v>
      </c>
      <c r="CZ357" s="2" t="s">
        <v>123</v>
      </c>
      <c r="DA357" s="2" t="s">
        <v>123</v>
      </c>
      <c r="DB357" s="2" t="s">
        <v>123</v>
      </c>
      <c r="DC357" s="2" t="s">
        <v>123</v>
      </c>
      <c r="DD357" s="2" t="s">
        <v>123</v>
      </c>
      <c r="DE357" s="2" t="s">
        <v>123</v>
      </c>
      <c r="DF357" s="2" t="s">
        <v>123</v>
      </c>
      <c r="DG357" s="2" t="s">
        <v>123</v>
      </c>
      <c r="DH357" s="2" t="s">
        <v>123</v>
      </c>
      <c r="DI357" s="2" t="s">
        <v>123</v>
      </c>
      <c r="DJ357" s="2" t="s">
        <v>123</v>
      </c>
      <c r="DK357" s="2" t="s">
        <v>123</v>
      </c>
      <c r="DL357" s="2" t="s">
        <v>123</v>
      </c>
      <c r="DM357" s="2" t="s">
        <v>123</v>
      </c>
      <c r="DN357" s="2" t="s">
        <v>123</v>
      </c>
      <c r="DO357" s="2" t="s">
        <v>123</v>
      </c>
      <c r="DP357" s="2" t="s">
        <v>123</v>
      </c>
      <c r="DQ357" s="2" t="s">
        <v>123</v>
      </c>
      <c r="DR357" s="2" t="s">
        <v>123</v>
      </c>
      <c r="DS357" s="2" t="s">
        <v>123</v>
      </c>
      <c r="DT357" s="2" t="s">
        <v>123</v>
      </c>
      <c r="DU357" s="2" t="s">
        <v>123</v>
      </c>
      <c r="DV357" s="2" t="s">
        <v>123</v>
      </c>
      <c r="DW357" s="2" t="s">
        <v>123</v>
      </c>
      <c r="DX357" s="2" t="s">
        <v>123</v>
      </c>
      <c r="DY357" s="2" t="s">
        <v>123</v>
      </c>
      <c r="DZ357" s="2" t="s">
        <v>123</v>
      </c>
      <c r="EA357" s="2" t="s">
        <v>123</v>
      </c>
      <c r="EB357" s="2" t="s">
        <v>123</v>
      </c>
      <c r="EC357" s="2" t="s">
        <v>123</v>
      </c>
      <c r="ED357" s="2" t="s">
        <v>123</v>
      </c>
      <c r="EE357" s="2" t="s">
        <v>123</v>
      </c>
      <c r="EF357" s="2" t="s">
        <v>123</v>
      </c>
      <c r="EG357" s="2" t="s">
        <v>123</v>
      </c>
      <c r="EH357" s="2" t="s">
        <v>123</v>
      </c>
      <c r="EI357" s="2" t="s">
        <v>123</v>
      </c>
    </row>
    <row r="358" spans="1:139" ht="57.95">
      <c r="A358" s="2" t="s">
        <v>411</v>
      </c>
      <c r="B358" s="2" t="s">
        <v>12</v>
      </c>
      <c r="C358" s="2" t="s">
        <v>123</v>
      </c>
      <c r="D358" s="2" t="s">
        <v>123</v>
      </c>
      <c r="E358" s="2" t="s">
        <v>123</v>
      </c>
      <c r="F358" s="2" t="s">
        <v>123</v>
      </c>
      <c r="G358" s="2" t="s">
        <v>123</v>
      </c>
      <c r="H358" s="2" t="s">
        <v>123</v>
      </c>
      <c r="I358" s="2" t="s">
        <v>123</v>
      </c>
      <c r="J358" s="2" t="s">
        <v>123</v>
      </c>
      <c r="K358" s="2" t="s">
        <v>123</v>
      </c>
      <c r="L358" s="2" t="s">
        <v>123</v>
      </c>
      <c r="M358" s="2" t="s">
        <v>123</v>
      </c>
      <c r="N358" s="2" t="s">
        <v>123</v>
      </c>
      <c r="O358" s="2" t="s">
        <v>123</v>
      </c>
      <c r="P358" s="2" t="s">
        <v>123</v>
      </c>
      <c r="Q358" s="2" t="s">
        <v>123</v>
      </c>
      <c r="R358" s="2" t="s">
        <v>123</v>
      </c>
      <c r="S358" s="2" t="s">
        <v>123</v>
      </c>
      <c r="T358" s="2" t="s">
        <v>123</v>
      </c>
      <c r="U358" s="2" t="s">
        <v>123</v>
      </c>
      <c r="V358" s="2" t="s">
        <v>123</v>
      </c>
      <c r="W358" s="2" t="s">
        <v>123</v>
      </c>
      <c r="X358" s="2" t="s">
        <v>123</v>
      </c>
      <c r="Y358" s="2" t="s">
        <v>123</v>
      </c>
      <c r="Z358" s="2" t="s">
        <v>123</v>
      </c>
      <c r="AA358" s="2" t="s">
        <v>123</v>
      </c>
      <c r="AB358" s="2" t="s">
        <v>123</v>
      </c>
      <c r="AC358" s="2" t="s">
        <v>2491</v>
      </c>
      <c r="AD358" s="2" t="s">
        <v>123</v>
      </c>
      <c r="AE358" s="2" t="s">
        <v>123</v>
      </c>
      <c r="AF358" s="2" t="s">
        <v>123</v>
      </c>
      <c r="AG358" s="2" t="s">
        <v>123</v>
      </c>
      <c r="AH358" s="2" t="s">
        <v>123</v>
      </c>
      <c r="AI358" s="2" t="s">
        <v>123</v>
      </c>
      <c r="AJ358" s="2" t="s">
        <v>123</v>
      </c>
      <c r="AK358" s="2" t="s">
        <v>123</v>
      </c>
      <c r="AL358" s="2" t="s">
        <v>123</v>
      </c>
      <c r="AM358" s="2" t="s">
        <v>123</v>
      </c>
      <c r="AN358" s="2" t="s">
        <v>123</v>
      </c>
      <c r="AO358" s="2" t="s">
        <v>123</v>
      </c>
      <c r="AP358" s="2" t="s">
        <v>123</v>
      </c>
      <c r="AQ358" s="2" t="s">
        <v>123</v>
      </c>
      <c r="AR358" s="2" t="s">
        <v>123</v>
      </c>
      <c r="AS358" s="2" t="s">
        <v>123</v>
      </c>
      <c r="AT358" s="2" t="s">
        <v>123</v>
      </c>
      <c r="AU358" s="2" t="s">
        <v>123</v>
      </c>
      <c r="AV358" s="2" t="s">
        <v>123</v>
      </c>
      <c r="AW358" s="2" t="s">
        <v>123</v>
      </c>
      <c r="AX358" s="2" t="s">
        <v>123</v>
      </c>
      <c r="AY358" s="2" t="s">
        <v>123</v>
      </c>
      <c r="AZ358" s="2" t="s">
        <v>123</v>
      </c>
      <c r="BA358" s="2" t="s">
        <v>123</v>
      </c>
      <c r="BB358" s="2" t="s">
        <v>123</v>
      </c>
      <c r="BC358" s="2" t="s">
        <v>123</v>
      </c>
      <c r="BD358" s="2" t="s">
        <v>123</v>
      </c>
      <c r="BE358" s="2" t="s">
        <v>123</v>
      </c>
      <c r="BF358" s="2" t="s">
        <v>123</v>
      </c>
      <c r="BG358" s="2" t="s">
        <v>838</v>
      </c>
      <c r="BH358" s="2" t="s">
        <v>838</v>
      </c>
      <c r="BI358" s="2" t="s">
        <v>838</v>
      </c>
      <c r="BJ358" s="2" t="s">
        <v>838</v>
      </c>
      <c r="BK358">
        <v>40</v>
      </c>
      <c r="BL358">
        <v>30</v>
      </c>
      <c r="BM358">
        <v>10</v>
      </c>
      <c r="BN358">
        <v>10</v>
      </c>
      <c r="BO358">
        <v>10</v>
      </c>
      <c r="BP358" s="2" t="s">
        <v>2492</v>
      </c>
      <c r="BQ358" s="2" t="s">
        <v>2493</v>
      </c>
      <c r="BR358" s="2" t="s">
        <v>2494</v>
      </c>
      <c r="BS358" s="2" t="s">
        <v>2495</v>
      </c>
      <c r="BT358" s="2" t="s">
        <v>123</v>
      </c>
      <c r="BU358" s="2" t="s">
        <v>123</v>
      </c>
      <c r="BV358" s="2" t="s">
        <v>123</v>
      </c>
      <c r="BW358" s="2" t="s">
        <v>123</v>
      </c>
      <c r="BX358" s="2" t="s">
        <v>123</v>
      </c>
      <c r="BY358" s="2" t="s">
        <v>123</v>
      </c>
      <c r="BZ358" s="2" t="s">
        <v>123</v>
      </c>
      <c r="CA358" s="2" t="s">
        <v>123</v>
      </c>
      <c r="CB358" s="2" t="s">
        <v>123</v>
      </c>
      <c r="CC358" s="2" t="s">
        <v>123</v>
      </c>
      <c r="CD358" s="2" t="s">
        <v>123</v>
      </c>
      <c r="CE358" s="2" t="s">
        <v>123</v>
      </c>
      <c r="CF358" s="2" t="s">
        <v>123</v>
      </c>
      <c r="CG358" s="2" t="s">
        <v>123</v>
      </c>
      <c r="CH358" s="2" t="s">
        <v>123</v>
      </c>
      <c r="CI358" s="2" t="s">
        <v>123</v>
      </c>
      <c r="CJ358" s="2" t="s">
        <v>123</v>
      </c>
      <c r="CK358" s="2" t="s">
        <v>123</v>
      </c>
      <c r="CL358" s="2" t="s">
        <v>123</v>
      </c>
      <c r="CM358" s="2" t="s">
        <v>123</v>
      </c>
      <c r="CN358" s="2" t="s">
        <v>123</v>
      </c>
      <c r="CO358" s="2" t="s">
        <v>123</v>
      </c>
      <c r="CP358" s="2" t="s">
        <v>123</v>
      </c>
      <c r="CQ358" s="2" t="s">
        <v>123</v>
      </c>
      <c r="CR358" s="2" t="s">
        <v>123</v>
      </c>
      <c r="CS358" s="2" t="s">
        <v>123</v>
      </c>
      <c r="CT358" s="2" t="s">
        <v>123</v>
      </c>
      <c r="CU358" s="2" t="s">
        <v>123</v>
      </c>
      <c r="CV358" s="2" t="s">
        <v>123</v>
      </c>
      <c r="CW358" s="2" t="s">
        <v>123</v>
      </c>
      <c r="CX358" s="2" t="s">
        <v>123</v>
      </c>
      <c r="CY358" s="2" t="s">
        <v>123</v>
      </c>
      <c r="CZ358" s="2" t="s">
        <v>123</v>
      </c>
      <c r="DA358" s="2" t="s">
        <v>123</v>
      </c>
      <c r="DB358" s="2" t="s">
        <v>123</v>
      </c>
      <c r="DC358" s="2" t="s">
        <v>123</v>
      </c>
      <c r="DD358" s="2" t="s">
        <v>123</v>
      </c>
      <c r="DE358" s="2" t="s">
        <v>123</v>
      </c>
      <c r="DF358" s="2" t="s">
        <v>123</v>
      </c>
      <c r="DG358" s="2" t="s">
        <v>123</v>
      </c>
      <c r="DH358" s="2" t="s">
        <v>123</v>
      </c>
      <c r="DI358" s="2" t="s">
        <v>123</v>
      </c>
      <c r="DJ358" s="2" t="s">
        <v>123</v>
      </c>
      <c r="DK358" s="2" t="s">
        <v>123</v>
      </c>
      <c r="DL358" s="2" t="s">
        <v>123</v>
      </c>
      <c r="DM358" s="2" t="s">
        <v>123</v>
      </c>
      <c r="DN358" s="2" t="s">
        <v>123</v>
      </c>
      <c r="DO358" s="2" t="s">
        <v>123</v>
      </c>
      <c r="DP358" s="2" t="s">
        <v>123</v>
      </c>
      <c r="DQ358" s="2" t="s">
        <v>123</v>
      </c>
      <c r="DR358" s="2" t="s">
        <v>123</v>
      </c>
      <c r="DS358">
        <v>50</v>
      </c>
      <c r="DT358">
        <v>10</v>
      </c>
      <c r="DU358">
        <v>1</v>
      </c>
      <c r="DV358">
        <v>10</v>
      </c>
      <c r="DW358">
        <v>10</v>
      </c>
      <c r="DX358">
        <v>2</v>
      </c>
      <c r="DY358">
        <v>2</v>
      </c>
      <c r="DZ358">
        <v>5</v>
      </c>
      <c r="EA358">
        <v>10</v>
      </c>
      <c r="EB358">
        <v>0</v>
      </c>
      <c r="EC358" s="2" t="s">
        <v>123</v>
      </c>
      <c r="ED358" s="2" t="s">
        <v>845</v>
      </c>
      <c r="EE358" s="2" t="s">
        <v>844</v>
      </c>
      <c r="EF358" s="2" t="s">
        <v>1267</v>
      </c>
      <c r="EG358" s="2" t="s">
        <v>123</v>
      </c>
      <c r="EH358" s="2" t="s">
        <v>123</v>
      </c>
      <c r="EI358" s="2" t="s">
        <v>123</v>
      </c>
    </row>
    <row r="359" spans="1:139" ht="57.95">
      <c r="A359" s="2" t="s">
        <v>708</v>
      </c>
      <c r="B359" s="2" t="s">
        <v>11</v>
      </c>
      <c r="C359" s="2" t="s">
        <v>123</v>
      </c>
      <c r="D359" s="2" t="s">
        <v>123</v>
      </c>
      <c r="E359" s="2" t="s">
        <v>123</v>
      </c>
      <c r="F359" s="2" t="s">
        <v>123</v>
      </c>
      <c r="G359" s="2" t="s">
        <v>123</v>
      </c>
      <c r="H359" s="2" t="s">
        <v>123</v>
      </c>
      <c r="I359" s="2" t="s">
        <v>123</v>
      </c>
      <c r="J359" s="2" t="s">
        <v>123</v>
      </c>
      <c r="K359" s="2" t="s">
        <v>123</v>
      </c>
      <c r="L359" s="2" t="s">
        <v>123</v>
      </c>
      <c r="M359" s="2" t="s">
        <v>123</v>
      </c>
      <c r="N359" s="2" t="s">
        <v>123</v>
      </c>
      <c r="O359" s="2" t="s">
        <v>123</v>
      </c>
      <c r="P359" s="2" t="s">
        <v>123</v>
      </c>
      <c r="Q359" s="2" t="s">
        <v>123</v>
      </c>
      <c r="R359" s="2" t="s">
        <v>123</v>
      </c>
      <c r="S359" s="2" t="s">
        <v>123</v>
      </c>
      <c r="T359" s="2" t="s">
        <v>123</v>
      </c>
      <c r="U359" s="2" t="s">
        <v>123</v>
      </c>
      <c r="V359" s="2" t="s">
        <v>123</v>
      </c>
      <c r="W359" s="2" t="s">
        <v>123</v>
      </c>
      <c r="X359" s="2" t="s">
        <v>123</v>
      </c>
      <c r="Y359" s="2" t="s">
        <v>123</v>
      </c>
      <c r="Z359" s="2" t="s">
        <v>123</v>
      </c>
      <c r="AA359" s="2" t="s">
        <v>123</v>
      </c>
      <c r="AB359" s="2" t="s">
        <v>123</v>
      </c>
      <c r="AC359" s="2" t="s">
        <v>936</v>
      </c>
      <c r="AD359" s="2" t="s">
        <v>123</v>
      </c>
      <c r="AE359" s="2" t="s">
        <v>123</v>
      </c>
      <c r="AF359" s="2" t="s">
        <v>123</v>
      </c>
      <c r="AG359" s="2" t="s">
        <v>123</v>
      </c>
      <c r="AH359" s="2" t="s">
        <v>123</v>
      </c>
      <c r="AI359" s="2" t="s">
        <v>123</v>
      </c>
      <c r="AJ359" s="2" t="s">
        <v>123</v>
      </c>
      <c r="AK359" s="2" t="s">
        <v>123</v>
      </c>
      <c r="AL359" s="2" t="s">
        <v>123</v>
      </c>
      <c r="AM359" s="2" t="s">
        <v>123</v>
      </c>
      <c r="AN359" s="2" t="s">
        <v>123</v>
      </c>
      <c r="AO359" s="2" t="s">
        <v>123</v>
      </c>
      <c r="AP359" s="2" t="s">
        <v>123</v>
      </c>
      <c r="AQ359" s="2" t="s">
        <v>123</v>
      </c>
      <c r="AR359" s="2" t="s">
        <v>123</v>
      </c>
      <c r="AS359" s="2" t="s">
        <v>123</v>
      </c>
      <c r="AT359" s="2" t="s">
        <v>123</v>
      </c>
      <c r="AU359" s="2" t="s">
        <v>123</v>
      </c>
      <c r="AV359" s="2" t="s">
        <v>123</v>
      </c>
      <c r="AW359" s="2" t="s">
        <v>123</v>
      </c>
      <c r="AX359" s="2" t="s">
        <v>123</v>
      </c>
      <c r="AY359" s="2" t="s">
        <v>123</v>
      </c>
      <c r="AZ359" s="2" t="s">
        <v>123</v>
      </c>
      <c r="BA359" s="2" t="s">
        <v>123</v>
      </c>
      <c r="BB359" s="2" t="s">
        <v>123</v>
      </c>
      <c r="BC359" s="2" t="s">
        <v>123</v>
      </c>
      <c r="BD359" s="2" t="s">
        <v>123</v>
      </c>
      <c r="BE359" s="2" t="s">
        <v>123</v>
      </c>
      <c r="BF359" s="2" t="s">
        <v>123</v>
      </c>
      <c r="BG359" s="2" t="s">
        <v>837</v>
      </c>
      <c r="BH359" s="2" t="s">
        <v>837</v>
      </c>
      <c r="BI359" s="2" t="s">
        <v>838</v>
      </c>
      <c r="BJ359" s="2" t="s">
        <v>837</v>
      </c>
      <c r="BK359">
        <v>10</v>
      </c>
      <c r="BL359">
        <v>20</v>
      </c>
      <c r="BM359">
        <v>40</v>
      </c>
      <c r="BN359">
        <v>25</v>
      </c>
      <c r="BO359">
        <v>5</v>
      </c>
      <c r="BP359" s="2" t="s">
        <v>2496</v>
      </c>
      <c r="BQ359" s="2" t="s">
        <v>2497</v>
      </c>
      <c r="BR359" s="2" t="s">
        <v>2498</v>
      </c>
      <c r="BS359" s="2" t="s">
        <v>2499</v>
      </c>
      <c r="BT359">
        <v>55</v>
      </c>
      <c r="BU359">
        <v>40</v>
      </c>
      <c r="BV359">
        <v>0</v>
      </c>
      <c r="BW359">
        <v>0</v>
      </c>
      <c r="BX359">
        <v>1</v>
      </c>
      <c r="BY359">
        <v>2</v>
      </c>
      <c r="BZ359">
        <v>1</v>
      </c>
      <c r="CA359">
        <v>1</v>
      </c>
      <c r="CB359">
        <v>0</v>
      </c>
      <c r="CC359">
        <v>0</v>
      </c>
      <c r="CD359">
        <v>0</v>
      </c>
      <c r="CE359">
        <v>0</v>
      </c>
      <c r="CF359">
        <v>0</v>
      </c>
      <c r="CG359" s="2" t="s">
        <v>123</v>
      </c>
      <c r="CH359">
        <v>98</v>
      </c>
      <c r="CI359">
        <v>40</v>
      </c>
      <c r="CJ359">
        <v>0</v>
      </c>
      <c r="CK359">
        <v>60</v>
      </c>
      <c r="CL359">
        <v>0</v>
      </c>
      <c r="CM359">
        <v>0</v>
      </c>
      <c r="CN359" s="2" t="s">
        <v>123</v>
      </c>
      <c r="CO359" s="2" t="s">
        <v>844</v>
      </c>
      <c r="CP359" s="2" t="s">
        <v>846</v>
      </c>
      <c r="CQ359" s="2" t="s">
        <v>863</v>
      </c>
      <c r="CR359" s="2" t="s">
        <v>863</v>
      </c>
      <c r="CS359" s="2" t="s">
        <v>846</v>
      </c>
      <c r="CT359" s="2" t="s">
        <v>846</v>
      </c>
      <c r="CU359" s="2" t="s">
        <v>863</v>
      </c>
      <c r="CV359" s="2" t="s">
        <v>863</v>
      </c>
      <c r="CW359" s="2" t="s">
        <v>846</v>
      </c>
      <c r="CX359" s="2" t="s">
        <v>123</v>
      </c>
      <c r="CY359" s="2" t="s">
        <v>123</v>
      </c>
      <c r="CZ359" s="2" t="s">
        <v>123</v>
      </c>
      <c r="DA359" s="2" t="s">
        <v>123</v>
      </c>
      <c r="DB359" s="2" t="s">
        <v>123</v>
      </c>
      <c r="DC359" s="2" t="s">
        <v>123</v>
      </c>
      <c r="DD359" s="2" t="s">
        <v>123</v>
      </c>
      <c r="DE359" s="2" t="s">
        <v>123</v>
      </c>
      <c r="DF359" s="2" t="s">
        <v>123</v>
      </c>
      <c r="DG359" s="2" t="s">
        <v>123</v>
      </c>
      <c r="DH359" s="2" t="s">
        <v>123</v>
      </c>
      <c r="DI359" s="2" t="s">
        <v>123</v>
      </c>
      <c r="DJ359" s="2" t="s">
        <v>123</v>
      </c>
      <c r="DK359" s="2" t="s">
        <v>123</v>
      </c>
      <c r="DL359" s="2" t="s">
        <v>123</v>
      </c>
      <c r="DM359" s="2" t="s">
        <v>123</v>
      </c>
      <c r="DN359" s="2" t="s">
        <v>123</v>
      </c>
      <c r="DO359" s="2" t="s">
        <v>123</v>
      </c>
      <c r="DP359" s="2" t="s">
        <v>123</v>
      </c>
      <c r="DQ359" s="2" t="s">
        <v>123</v>
      </c>
      <c r="DR359" s="2" t="s">
        <v>123</v>
      </c>
      <c r="DS359" s="2" t="s">
        <v>123</v>
      </c>
      <c r="DT359" s="2" t="s">
        <v>123</v>
      </c>
      <c r="DU359" s="2" t="s">
        <v>123</v>
      </c>
      <c r="DV359" s="2" t="s">
        <v>123</v>
      </c>
      <c r="DW359" s="2" t="s">
        <v>123</v>
      </c>
      <c r="DX359" s="2" t="s">
        <v>123</v>
      </c>
      <c r="DY359" s="2" t="s">
        <v>123</v>
      </c>
      <c r="DZ359" s="2" t="s">
        <v>123</v>
      </c>
      <c r="EA359" s="2" t="s">
        <v>123</v>
      </c>
      <c r="EB359" s="2" t="s">
        <v>123</v>
      </c>
      <c r="EC359" s="2" t="s">
        <v>123</v>
      </c>
      <c r="ED359" s="2" t="s">
        <v>123</v>
      </c>
      <c r="EE359" s="2" t="s">
        <v>123</v>
      </c>
      <c r="EF359" s="2" t="s">
        <v>123</v>
      </c>
      <c r="EG359" s="2" t="s">
        <v>123</v>
      </c>
      <c r="EH359" s="2" t="s">
        <v>123</v>
      </c>
      <c r="EI359" s="2" t="s">
        <v>123</v>
      </c>
    </row>
    <row r="360" spans="1:139" ht="72.599999999999994">
      <c r="A360" s="2" t="s">
        <v>438</v>
      </c>
      <c r="B360" s="2" t="s">
        <v>13</v>
      </c>
      <c r="C360" s="2" t="s">
        <v>123</v>
      </c>
      <c r="D360" s="2" t="s">
        <v>123</v>
      </c>
      <c r="E360" s="2" t="s">
        <v>123</v>
      </c>
      <c r="F360" s="2" t="s">
        <v>123</v>
      </c>
      <c r="G360" s="2" t="s">
        <v>123</v>
      </c>
      <c r="H360" s="2" t="s">
        <v>123</v>
      </c>
      <c r="I360" s="2" t="s">
        <v>123</v>
      </c>
      <c r="J360" s="2" t="s">
        <v>123</v>
      </c>
      <c r="K360" s="2" t="s">
        <v>123</v>
      </c>
      <c r="L360" s="2" t="s">
        <v>123</v>
      </c>
      <c r="M360" s="2" t="s">
        <v>123</v>
      </c>
      <c r="N360" s="2" t="s">
        <v>123</v>
      </c>
      <c r="O360" s="2" t="s">
        <v>123</v>
      </c>
      <c r="P360" s="2" t="s">
        <v>123</v>
      </c>
      <c r="Q360" s="2" t="s">
        <v>123</v>
      </c>
      <c r="R360" s="2" t="s">
        <v>123</v>
      </c>
      <c r="S360" s="2" t="s">
        <v>123</v>
      </c>
      <c r="T360" s="2" t="s">
        <v>123</v>
      </c>
      <c r="U360" s="2" t="s">
        <v>123</v>
      </c>
      <c r="V360" s="2" t="s">
        <v>123</v>
      </c>
      <c r="W360" s="2" t="s">
        <v>123</v>
      </c>
      <c r="X360" s="2" t="s">
        <v>123</v>
      </c>
      <c r="Y360" s="2" t="s">
        <v>123</v>
      </c>
      <c r="Z360" s="2" t="s">
        <v>123</v>
      </c>
      <c r="AA360" s="2" t="s">
        <v>123</v>
      </c>
      <c r="AB360" s="2" t="s">
        <v>123</v>
      </c>
      <c r="AC360" s="2" t="s">
        <v>2500</v>
      </c>
      <c r="AD360" s="2" t="s">
        <v>123</v>
      </c>
      <c r="AE360" s="2" t="s">
        <v>123</v>
      </c>
      <c r="AF360" s="2" t="s">
        <v>123</v>
      </c>
      <c r="AG360" s="2" t="s">
        <v>123</v>
      </c>
      <c r="AH360" s="2" t="s">
        <v>123</v>
      </c>
      <c r="AI360" s="2" t="s">
        <v>123</v>
      </c>
      <c r="AJ360" s="2" t="s">
        <v>123</v>
      </c>
      <c r="AK360" s="2" t="s">
        <v>123</v>
      </c>
      <c r="AL360" s="2" t="s">
        <v>123</v>
      </c>
      <c r="AM360" s="2" t="s">
        <v>123</v>
      </c>
      <c r="AN360" s="2" t="s">
        <v>123</v>
      </c>
      <c r="AO360" s="2" t="s">
        <v>123</v>
      </c>
      <c r="AP360" s="2" t="s">
        <v>123</v>
      </c>
      <c r="AQ360" s="2" t="s">
        <v>123</v>
      </c>
      <c r="AR360" s="2" t="s">
        <v>123</v>
      </c>
      <c r="AS360" s="2" t="s">
        <v>123</v>
      </c>
      <c r="AT360" s="2" t="s">
        <v>123</v>
      </c>
      <c r="AU360" s="2" t="s">
        <v>123</v>
      </c>
      <c r="AV360" s="2" t="s">
        <v>123</v>
      </c>
      <c r="AW360" s="2" t="s">
        <v>123</v>
      </c>
      <c r="AX360" s="2" t="s">
        <v>123</v>
      </c>
      <c r="AY360" s="2" t="s">
        <v>123</v>
      </c>
      <c r="AZ360" s="2" t="s">
        <v>123</v>
      </c>
      <c r="BA360" s="2" t="s">
        <v>123</v>
      </c>
      <c r="BB360" s="2" t="s">
        <v>123</v>
      </c>
      <c r="BC360" s="2" t="s">
        <v>123</v>
      </c>
      <c r="BD360" s="2" t="s">
        <v>123</v>
      </c>
      <c r="BE360" s="2" t="s">
        <v>123</v>
      </c>
      <c r="BF360" s="2" t="s">
        <v>123</v>
      </c>
      <c r="BG360" s="2" t="s">
        <v>837</v>
      </c>
      <c r="BH360" s="2" t="s">
        <v>838</v>
      </c>
      <c r="BI360" s="2" t="s">
        <v>838</v>
      </c>
      <c r="BJ360" s="2" t="s">
        <v>839</v>
      </c>
      <c r="BK360">
        <v>85</v>
      </c>
      <c r="BL360">
        <v>10</v>
      </c>
      <c r="BM360">
        <v>5</v>
      </c>
      <c r="BN360">
        <v>0</v>
      </c>
      <c r="BO360">
        <v>0</v>
      </c>
      <c r="BP360" s="2" t="s">
        <v>2501</v>
      </c>
      <c r="BQ360" s="2" t="s">
        <v>2502</v>
      </c>
      <c r="BR360" s="2" t="s">
        <v>2503</v>
      </c>
      <c r="BS360" s="2" t="s">
        <v>2504</v>
      </c>
      <c r="BT360" s="2" t="s">
        <v>123</v>
      </c>
      <c r="BU360" s="2" t="s">
        <v>123</v>
      </c>
      <c r="BV360" s="2" t="s">
        <v>123</v>
      </c>
      <c r="BW360" s="2" t="s">
        <v>123</v>
      </c>
      <c r="BX360" s="2" t="s">
        <v>123</v>
      </c>
      <c r="BY360" s="2" t="s">
        <v>123</v>
      </c>
      <c r="BZ360" s="2" t="s">
        <v>123</v>
      </c>
      <c r="CA360" s="2" t="s">
        <v>123</v>
      </c>
      <c r="CB360" s="2" t="s">
        <v>123</v>
      </c>
      <c r="CC360" s="2" t="s">
        <v>123</v>
      </c>
      <c r="CD360" s="2" t="s">
        <v>123</v>
      </c>
      <c r="CE360" s="2" t="s">
        <v>123</v>
      </c>
      <c r="CF360" s="2" t="s">
        <v>123</v>
      </c>
      <c r="CG360" s="2" t="s">
        <v>123</v>
      </c>
      <c r="CH360" s="2" t="s">
        <v>123</v>
      </c>
      <c r="CI360" s="2" t="s">
        <v>123</v>
      </c>
      <c r="CJ360" s="2" t="s">
        <v>123</v>
      </c>
      <c r="CK360" s="2" t="s">
        <v>123</v>
      </c>
      <c r="CL360" s="2" t="s">
        <v>123</v>
      </c>
      <c r="CM360" s="2" t="s">
        <v>123</v>
      </c>
      <c r="CN360" s="2" t="s">
        <v>123</v>
      </c>
      <c r="CO360" s="2" t="s">
        <v>123</v>
      </c>
      <c r="CP360" s="2" t="s">
        <v>123</v>
      </c>
      <c r="CQ360" s="2" t="s">
        <v>123</v>
      </c>
      <c r="CR360" s="2" t="s">
        <v>123</v>
      </c>
      <c r="CS360" s="2" t="s">
        <v>123</v>
      </c>
      <c r="CT360" s="2" t="s">
        <v>123</v>
      </c>
      <c r="CU360" s="2" t="s">
        <v>123</v>
      </c>
      <c r="CV360" s="2" t="s">
        <v>123</v>
      </c>
      <c r="CW360" s="2" t="s">
        <v>123</v>
      </c>
      <c r="CX360" s="2" t="s">
        <v>123</v>
      </c>
      <c r="CY360" s="2" t="s">
        <v>123</v>
      </c>
      <c r="CZ360" s="2" t="s">
        <v>123</v>
      </c>
      <c r="DA360" s="2" t="s">
        <v>123</v>
      </c>
      <c r="DB360" s="2" t="s">
        <v>123</v>
      </c>
      <c r="DC360" s="2" t="s">
        <v>123</v>
      </c>
      <c r="DD360" s="2" t="s">
        <v>123</v>
      </c>
      <c r="DE360" s="2" t="s">
        <v>123</v>
      </c>
      <c r="DF360" s="2" t="s">
        <v>123</v>
      </c>
      <c r="DG360" s="2" t="s">
        <v>123</v>
      </c>
      <c r="DH360" s="2" t="s">
        <v>123</v>
      </c>
      <c r="DI360">
        <v>25</v>
      </c>
      <c r="DJ360">
        <v>10</v>
      </c>
      <c r="DK360">
        <v>15</v>
      </c>
      <c r="DL360">
        <v>18</v>
      </c>
      <c r="DM360">
        <v>15</v>
      </c>
      <c r="DN360">
        <v>7</v>
      </c>
      <c r="DO360">
        <v>10</v>
      </c>
      <c r="DP360">
        <v>0</v>
      </c>
      <c r="DQ360" s="2" t="s">
        <v>123</v>
      </c>
      <c r="DR360" s="2" t="s">
        <v>844</v>
      </c>
      <c r="DS360" s="2" t="s">
        <v>123</v>
      </c>
      <c r="DT360" s="2" t="s">
        <v>123</v>
      </c>
      <c r="DU360" s="2" t="s">
        <v>123</v>
      </c>
      <c r="DV360" s="2" t="s">
        <v>123</v>
      </c>
      <c r="DW360" s="2" t="s">
        <v>123</v>
      </c>
      <c r="DX360" s="2" t="s">
        <v>123</v>
      </c>
      <c r="DY360" s="2" t="s">
        <v>123</v>
      </c>
      <c r="DZ360" s="2" t="s">
        <v>123</v>
      </c>
      <c r="EA360" s="2" t="s">
        <v>123</v>
      </c>
      <c r="EB360" s="2" t="s">
        <v>123</v>
      </c>
      <c r="EC360" s="2" t="s">
        <v>123</v>
      </c>
      <c r="ED360" s="2" t="s">
        <v>123</v>
      </c>
      <c r="EE360" s="2" t="s">
        <v>123</v>
      </c>
      <c r="EF360" s="2" t="s">
        <v>123</v>
      </c>
      <c r="EG360" s="2" t="s">
        <v>123</v>
      </c>
      <c r="EH360" s="2" t="s">
        <v>123</v>
      </c>
      <c r="EI360" s="2" t="s">
        <v>123</v>
      </c>
    </row>
    <row r="361" spans="1:139" ht="409.5">
      <c r="A361" s="2" t="s">
        <v>589</v>
      </c>
      <c r="B361" s="2" t="s">
        <v>10</v>
      </c>
      <c r="C361" s="2" t="s">
        <v>123</v>
      </c>
      <c r="D361" s="2" t="s">
        <v>123</v>
      </c>
      <c r="E361" s="2" t="s">
        <v>123</v>
      </c>
      <c r="F361" s="2" t="s">
        <v>123</v>
      </c>
      <c r="G361" s="2" t="s">
        <v>123</v>
      </c>
      <c r="H361" s="2" t="s">
        <v>123</v>
      </c>
      <c r="I361" s="2" t="s">
        <v>123</v>
      </c>
      <c r="J361" s="2" t="s">
        <v>123</v>
      </c>
      <c r="K361" s="2" t="s">
        <v>123</v>
      </c>
      <c r="L361" s="2" t="s">
        <v>123</v>
      </c>
      <c r="M361" s="2" t="s">
        <v>123</v>
      </c>
      <c r="N361" s="2" t="s">
        <v>123</v>
      </c>
      <c r="O361" s="2" t="s">
        <v>123</v>
      </c>
      <c r="P361" s="2" t="s">
        <v>123</v>
      </c>
      <c r="Q361" s="2" t="s">
        <v>123</v>
      </c>
      <c r="R361" s="2" t="s">
        <v>123</v>
      </c>
      <c r="S361" s="2" t="s">
        <v>123</v>
      </c>
      <c r="T361" s="2" t="s">
        <v>123</v>
      </c>
      <c r="U361" s="2" t="s">
        <v>123</v>
      </c>
      <c r="V361" s="2" t="s">
        <v>123</v>
      </c>
      <c r="W361" s="2" t="s">
        <v>123</v>
      </c>
      <c r="X361" s="2" t="s">
        <v>123</v>
      </c>
      <c r="Y361" s="2" t="s">
        <v>123</v>
      </c>
      <c r="Z361" s="2" t="s">
        <v>123</v>
      </c>
      <c r="AA361" s="2" t="s">
        <v>123</v>
      </c>
      <c r="AB361" s="2" t="s">
        <v>123</v>
      </c>
      <c r="AC361" s="2" t="s">
        <v>2505</v>
      </c>
      <c r="AD361">
        <v>0</v>
      </c>
      <c r="AE361">
        <v>10</v>
      </c>
      <c r="AF361">
        <v>0</v>
      </c>
      <c r="AG361">
        <v>2</v>
      </c>
      <c r="AH361">
        <v>2</v>
      </c>
      <c r="AI361">
        <v>10</v>
      </c>
      <c r="AJ361">
        <v>25</v>
      </c>
      <c r="AK361">
        <v>2</v>
      </c>
      <c r="AL361">
        <v>5</v>
      </c>
      <c r="AM361">
        <v>0</v>
      </c>
      <c r="AN361">
        <v>10</v>
      </c>
      <c r="AO361">
        <v>2</v>
      </c>
      <c r="AP361">
        <v>10</v>
      </c>
      <c r="AQ361">
        <v>2</v>
      </c>
      <c r="AR361">
        <v>10</v>
      </c>
      <c r="AS361">
        <v>10</v>
      </c>
      <c r="AT361" s="2" t="s">
        <v>2506</v>
      </c>
      <c r="AU361" s="2" t="s">
        <v>863</v>
      </c>
      <c r="AV361" s="2" t="s">
        <v>846</v>
      </c>
      <c r="AW361" s="2" t="s">
        <v>863</v>
      </c>
      <c r="AX361" s="2" t="s">
        <v>863</v>
      </c>
      <c r="AY361" s="2" t="s">
        <v>846</v>
      </c>
      <c r="AZ361" s="2" t="s">
        <v>846</v>
      </c>
      <c r="BA361" s="2" t="s">
        <v>846</v>
      </c>
      <c r="BB361" s="2" t="s">
        <v>846</v>
      </c>
      <c r="BC361" s="2" t="s">
        <v>846</v>
      </c>
      <c r="BD361" s="2" t="s">
        <v>863</v>
      </c>
      <c r="BE361" s="2" t="s">
        <v>846</v>
      </c>
      <c r="BF361" s="2" t="s">
        <v>863</v>
      </c>
      <c r="BG361" s="2" t="s">
        <v>838</v>
      </c>
      <c r="BH361" s="2" t="s">
        <v>849</v>
      </c>
      <c r="BI361" s="2" t="s">
        <v>849</v>
      </c>
      <c r="BJ361" s="2" t="s">
        <v>838</v>
      </c>
      <c r="BK361">
        <v>5</v>
      </c>
      <c r="BL361">
        <v>5</v>
      </c>
      <c r="BM361">
        <v>10</v>
      </c>
      <c r="BN361">
        <v>10</v>
      </c>
      <c r="BO361">
        <v>70</v>
      </c>
      <c r="BP361" s="2" t="s">
        <v>2507</v>
      </c>
      <c r="BQ361" s="2" t="s">
        <v>2508</v>
      </c>
      <c r="BR361" s="2" t="s">
        <v>2509</v>
      </c>
      <c r="BS361" s="2" t="s">
        <v>2510</v>
      </c>
      <c r="BT361" s="2" t="s">
        <v>123</v>
      </c>
      <c r="BU361" s="2" t="s">
        <v>123</v>
      </c>
      <c r="BV361" s="2" t="s">
        <v>123</v>
      </c>
      <c r="BW361" s="2" t="s">
        <v>123</v>
      </c>
      <c r="BX361" s="2" t="s">
        <v>123</v>
      </c>
      <c r="BY361" s="2" t="s">
        <v>123</v>
      </c>
      <c r="BZ361" s="2" t="s">
        <v>123</v>
      </c>
      <c r="CA361" s="2" t="s">
        <v>123</v>
      </c>
      <c r="CB361" s="2" t="s">
        <v>123</v>
      </c>
      <c r="CC361" s="2" t="s">
        <v>123</v>
      </c>
      <c r="CD361" s="2" t="s">
        <v>123</v>
      </c>
      <c r="CE361" s="2" t="s">
        <v>123</v>
      </c>
      <c r="CF361" s="2" t="s">
        <v>123</v>
      </c>
      <c r="CG361" s="2" t="s">
        <v>123</v>
      </c>
      <c r="CH361" s="2" t="s">
        <v>123</v>
      </c>
      <c r="CI361" s="2" t="s">
        <v>123</v>
      </c>
      <c r="CJ361" s="2" t="s">
        <v>123</v>
      </c>
      <c r="CK361" s="2" t="s">
        <v>123</v>
      </c>
      <c r="CL361" s="2" t="s">
        <v>123</v>
      </c>
      <c r="CM361" s="2" t="s">
        <v>123</v>
      </c>
      <c r="CN361" s="2" t="s">
        <v>123</v>
      </c>
      <c r="CO361" s="2" t="s">
        <v>123</v>
      </c>
      <c r="CP361" s="2" t="s">
        <v>123</v>
      </c>
      <c r="CQ361" s="2" t="s">
        <v>123</v>
      </c>
      <c r="CR361" s="2" t="s">
        <v>123</v>
      </c>
      <c r="CS361" s="2" t="s">
        <v>123</v>
      </c>
      <c r="CT361" s="2" t="s">
        <v>123</v>
      </c>
      <c r="CU361" s="2" t="s">
        <v>123</v>
      </c>
      <c r="CV361" s="2" t="s">
        <v>123</v>
      </c>
      <c r="CW361" s="2" t="s">
        <v>123</v>
      </c>
      <c r="CX361" s="2" t="s">
        <v>123</v>
      </c>
      <c r="CY361" s="2" t="s">
        <v>123</v>
      </c>
      <c r="CZ361" s="2" t="s">
        <v>123</v>
      </c>
      <c r="DA361" s="2" t="s">
        <v>123</v>
      </c>
      <c r="DB361" s="2" t="s">
        <v>123</v>
      </c>
      <c r="DC361" s="2" t="s">
        <v>123</v>
      </c>
      <c r="DD361" s="2" t="s">
        <v>123</v>
      </c>
      <c r="DE361" s="2" t="s">
        <v>123</v>
      </c>
      <c r="DF361" s="2" t="s">
        <v>123</v>
      </c>
      <c r="DG361" s="2" t="s">
        <v>123</v>
      </c>
      <c r="DH361" s="2" t="s">
        <v>123</v>
      </c>
      <c r="DI361" s="2" t="s">
        <v>123</v>
      </c>
      <c r="DJ361" s="2" t="s">
        <v>123</v>
      </c>
      <c r="DK361" s="2" t="s">
        <v>123</v>
      </c>
      <c r="DL361" s="2" t="s">
        <v>123</v>
      </c>
      <c r="DM361" s="2" t="s">
        <v>123</v>
      </c>
      <c r="DN361" s="2" t="s">
        <v>123</v>
      </c>
      <c r="DO361" s="2" t="s">
        <v>123</v>
      </c>
      <c r="DP361" s="2" t="s">
        <v>123</v>
      </c>
      <c r="DQ361" s="2" t="s">
        <v>123</v>
      </c>
      <c r="DR361" s="2" t="s">
        <v>123</v>
      </c>
      <c r="DS361" s="2" t="s">
        <v>123</v>
      </c>
      <c r="DT361" s="2" t="s">
        <v>123</v>
      </c>
      <c r="DU361" s="2" t="s">
        <v>123</v>
      </c>
      <c r="DV361" s="2" t="s">
        <v>123</v>
      </c>
      <c r="DW361" s="2" t="s">
        <v>123</v>
      </c>
      <c r="DX361" s="2" t="s">
        <v>123</v>
      </c>
      <c r="DY361" s="2" t="s">
        <v>123</v>
      </c>
      <c r="DZ361" s="2" t="s">
        <v>123</v>
      </c>
      <c r="EA361" s="2" t="s">
        <v>123</v>
      </c>
      <c r="EB361" s="2" t="s">
        <v>123</v>
      </c>
      <c r="EC361" s="2" t="s">
        <v>123</v>
      </c>
      <c r="ED361" s="2" t="s">
        <v>123</v>
      </c>
      <c r="EE361" s="2" t="s">
        <v>123</v>
      </c>
      <c r="EF361" s="2" t="s">
        <v>123</v>
      </c>
      <c r="EG361" s="2" t="s">
        <v>123</v>
      </c>
      <c r="EH361" s="2" t="s">
        <v>123</v>
      </c>
      <c r="EI361" s="2" t="s">
        <v>123</v>
      </c>
    </row>
    <row r="362" spans="1:139" ht="57.95">
      <c r="A362" s="2" t="s">
        <v>412</v>
      </c>
      <c r="B362" s="2" t="s">
        <v>12</v>
      </c>
      <c r="C362" s="2" t="s">
        <v>123</v>
      </c>
      <c r="D362" s="2" t="s">
        <v>123</v>
      </c>
      <c r="E362" s="2" t="s">
        <v>123</v>
      </c>
      <c r="F362" s="2" t="s">
        <v>123</v>
      </c>
      <c r="G362" s="2" t="s">
        <v>123</v>
      </c>
      <c r="H362" s="2" t="s">
        <v>123</v>
      </c>
      <c r="I362" s="2" t="s">
        <v>123</v>
      </c>
      <c r="J362" s="2" t="s">
        <v>123</v>
      </c>
      <c r="K362" s="2" t="s">
        <v>123</v>
      </c>
      <c r="L362" s="2" t="s">
        <v>123</v>
      </c>
      <c r="M362" s="2" t="s">
        <v>123</v>
      </c>
      <c r="N362" s="2" t="s">
        <v>123</v>
      </c>
      <c r="O362" s="2" t="s">
        <v>123</v>
      </c>
      <c r="P362" s="2" t="s">
        <v>123</v>
      </c>
      <c r="Q362" s="2" t="s">
        <v>123</v>
      </c>
      <c r="R362" s="2" t="s">
        <v>123</v>
      </c>
      <c r="S362" s="2" t="s">
        <v>123</v>
      </c>
      <c r="T362" s="2" t="s">
        <v>123</v>
      </c>
      <c r="U362" s="2" t="s">
        <v>123</v>
      </c>
      <c r="V362" s="2" t="s">
        <v>123</v>
      </c>
      <c r="W362" s="2" t="s">
        <v>123</v>
      </c>
      <c r="X362" s="2" t="s">
        <v>123</v>
      </c>
      <c r="Y362" s="2" t="s">
        <v>123</v>
      </c>
      <c r="Z362" s="2" t="s">
        <v>123</v>
      </c>
      <c r="AA362" s="2" t="s">
        <v>123</v>
      </c>
      <c r="AB362" s="2" t="s">
        <v>123</v>
      </c>
      <c r="AC362" s="2" t="s">
        <v>2511</v>
      </c>
      <c r="AD362" s="2" t="s">
        <v>123</v>
      </c>
      <c r="AE362" s="2" t="s">
        <v>123</v>
      </c>
      <c r="AF362" s="2" t="s">
        <v>123</v>
      </c>
      <c r="AG362" s="2" t="s">
        <v>123</v>
      </c>
      <c r="AH362" s="2" t="s">
        <v>123</v>
      </c>
      <c r="AI362" s="2" t="s">
        <v>123</v>
      </c>
      <c r="AJ362" s="2" t="s">
        <v>123</v>
      </c>
      <c r="AK362" s="2" t="s">
        <v>123</v>
      </c>
      <c r="AL362" s="2" t="s">
        <v>123</v>
      </c>
      <c r="AM362" s="2" t="s">
        <v>123</v>
      </c>
      <c r="AN362" s="2" t="s">
        <v>123</v>
      </c>
      <c r="AO362" s="2" t="s">
        <v>123</v>
      </c>
      <c r="AP362" s="2" t="s">
        <v>123</v>
      </c>
      <c r="AQ362" s="2" t="s">
        <v>123</v>
      </c>
      <c r="AR362" s="2" t="s">
        <v>123</v>
      </c>
      <c r="AS362" s="2" t="s">
        <v>123</v>
      </c>
      <c r="AT362" s="2" t="s">
        <v>123</v>
      </c>
      <c r="AU362" s="2" t="s">
        <v>123</v>
      </c>
      <c r="AV362" s="2" t="s">
        <v>123</v>
      </c>
      <c r="AW362" s="2" t="s">
        <v>123</v>
      </c>
      <c r="AX362" s="2" t="s">
        <v>123</v>
      </c>
      <c r="AY362" s="2" t="s">
        <v>123</v>
      </c>
      <c r="AZ362" s="2" t="s">
        <v>123</v>
      </c>
      <c r="BA362" s="2" t="s">
        <v>123</v>
      </c>
      <c r="BB362" s="2" t="s">
        <v>123</v>
      </c>
      <c r="BC362" s="2" t="s">
        <v>123</v>
      </c>
      <c r="BD362" s="2" t="s">
        <v>123</v>
      </c>
      <c r="BE362" s="2" t="s">
        <v>123</v>
      </c>
      <c r="BF362" s="2" t="s">
        <v>123</v>
      </c>
      <c r="BG362" s="2" t="s">
        <v>839</v>
      </c>
      <c r="BH362" s="2" t="s">
        <v>839</v>
      </c>
      <c r="BI362" s="2" t="s">
        <v>837</v>
      </c>
      <c r="BJ362" s="2" t="s">
        <v>941</v>
      </c>
      <c r="BK362">
        <v>0</v>
      </c>
      <c r="BL362">
        <v>0</v>
      </c>
      <c r="BM362">
        <v>50</v>
      </c>
      <c r="BN362">
        <v>50</v>
      </c>
      <c r="BO362">
        <v>0</v>
      </c>
      <c r="BP362" s="2" t="s">
        <v>2512</v>
      </c>
      <c r="BQ362" s="2" t="s">
        <v>2513</v>
      </c>
      <c r="BR362" s="2" t="s">
        <v>2514</v>
      </c>
      <c r="BS362" s="2" t="s">
        <v>2515</v>
      </c>
      <c r="BT362" s="2" t="s">
        <v>123</v>
      </c>
      <c r="BU362" s="2" t="s">
        <v>123</v>
      </c>
      <c r="BV362" s="2" t="s">
        <v>123</v>
      </c>
      <c r="BW362" s="2" t="s">
        <v>123</v>
      </c>
      <c r="BX362" s="2" t="s">
        <v>123</v>
      </c>
      <c r="BY362" s="2" t="s">
        <v>123</v>
      </c>
      <c r="BZ362" s="2" t="s">
        <v>123</v>
      </c>
      <c r="CA362" s="2" t="s">
        <v>123</v>
      </c>
      <c r="CB362" s="2" t="s">
        <v>123</v>
      </c>
      <c r="CC362" s="2" t="s">
        <v>123</v>
      </c>
      <c r="CD362" s="2" t="s">
        <v>123</v>
      </c>
      <c r="CE362" s="2" t="s">
        <v>123</v>
      </c>
      <c r="CF362" s="2" t="s">
        <v>123</v>
      </c>
      <c r="CG362" s="2" t="s">
        <v>123</v>
      </c>
      <c r="CH362" s="2" t="s">
        <v>123</v>
      </c>
      <c r="CI362" s="2" t="s">
        <v>123</v>
      </c>
      <c r="CJ362" s="2" t="s">
        <v>123</v>
      </c>
      <c r="CK362" s="2" t="s">
        <v>123</v>
      </c>
      <c r="CL362" s="2" t="s">
        <v>123</v>
      </c>
      <c r="CM362" s="2" t="s">
        <v>123</v>
      </c>
      <c r="CN362" s="2" t="s">
        <v>123</v>
      </c>
      <c r="CO362" s="2" t="s">
        <v>123</v>
      </c>
      <c r="CP362" s="2" t="s">
        <v>123</v>
      </c>
      <c r="CQ362" s="2" t="s">
        <v>123</v>
      </c>
      <c r="CR362" s="2" t="s">
        <v>123</v>
      </c>
      <c r="CS362" s="2" t="s">
        <v>123</v>
      </c>
      <c r="CT362" s="2" t="s">
        <v>123</v>
      </c>
      <c r="CU362" s="2" t="s">
        <v>123</v>
      </c>
      <c r="CV362" s="2" t="s">
        <v>123</v>
      </c>
      <c r="CW362" s="2" t="s">
        <v>123</v>
      </c>
      <c r="CX362" s="2" t="s">
        <v>123</v>
      </c>
      <c r="CY362" s="2" t="s">
        <v>123</v>
      </c>
      <c r="CZ362" s="2" t="s">
        <v>123</v>
      </c>
      <c r="DA362" s="2" t="s">
        <v>123</v>
      </c>
      <c r="DB362" s="2" t="s">
        <v>123</v>
      </c>
      <c r="DC362" s="2" t="s">
        <v>123</v>
      </c>
      <c r="DD362" s="2" t="s">
        <v>123</v>
      </c>
      <c r="DE362" s="2" t="s">
        <v>123</v>
      </c>
      <c r="DF362" s="2" t="s">
        <v>123</v>
      </c>
      <c r="DG362" s="2" t="s">
        <v>123</v>
      </c>
      <c r="DH362" s="2" t="s">
        <v>123</v>
      </c>
      <c r="DI362" s="2" t="s">
        <v>123</v>
      </c>
      <c r="DJ362" s="2" t="s">
        <v>123</v>
      </c>
      <c r="DK362" s="2" t="s">
        <v>123</v>
      </c>
      <c r="DL362" s="2" t="s">
        <v>123</v>
      </c>
      <c r="DM362" s="2" t="s">
        <v>123</v>
      </c>
      <c r="DN362" s="2" t="s">
        <v>123</v>
      </c>
      <c r="DO362" s="2" t="s">
        <v>123</v>
      </c>
      <c r="DP362" s="2" t="s">
        <v>123</v>
      </c>
      <c r="DQ362" s="2" t="s">
        <v>123</v>
      </c>
      <c r="DR362" s="2" t="s">
        <v>123</v>
      </c>
      <c r="DS362">
        <v>25</v>
      </c>
      <c r="DT362">
        <v>35</v>
      </c>
      <c r="DU362">
        <v>5</v>
      </c>
      <c r="DV362">
        <v>5</v>
      </c>
      <c r="DW362">
        <v>15</v>
      </c>
      <c r="DX362">
        <v>1</v>
      </c>
      <c r="DY362">
        <v>5</v>
      </c>
      <c r="DZ362">
        <v>7</v>
      </c>
      <c r="EA362">
        <v>2</v>
      </c>
      <c r="EB362">
        <v>0</v>
      </c>
      <c r="EC362" s="2" t="s">
        <v>123</v>
      </c>
      <c r="ED362" s="2" t="s">
        <v>845</v>
      </c>
      <c r="EE362" s="2" t="s">
        <v>844</v>
      </c>
      <c r="EF362" s="2" t="s">
        <v>889</v>
      </c>
      <c r="EG362" s="2" t="s">
        <v>123</v>
      </c>
      <c r="EH362" s="2" t="s">
        <v>123</v>
      </c>
      <c r="EI362" s="2" t="s">
        <v>123</v>
      </c>
    </row>
    <row r="363" spans="1:139" ht="43.5">
      <c r="A363" s="2" t="s">
        <v>360</v>
      </c>
      <c r="B363" s="2" t="s">
        <v>240</v>
      </c>
      <c r="C363" s="2" t="s">
        <v>123</v>
      </c>
      <c r="D363" s="2" t="s">
        <v>123</v>
      </c>
      <c r="E363" s="2" t="s">
        <v>123</v>
      </c>
      <c r="F363" s="2" t="s">
        <v>123</v>
      </c>
      <c r="G363" s="2" t="s">
        <v>123</v>
      </c>
      <c r="H363" s="2" t="s">
        <v>123</v>
      </c>
      <c r="I363" s="2" t="s">
        <v>123</v>
      </c>
      <c r="J363" s="2" t="s">
        <v>123</v>
      </c>
      <c r="K363" s="2" t="s">
        <v>123</v>
      </c>
      <c r="L363" s="2" t="s">
        <v>123</v>
      </c>
      <c r="M363" s="2" t="s">
        <v>123</v>
      </c>
      <c r="N363" s="2" t="s">
        <v>123</v>
      </c>
      <c r="O363" s="2" t="s">
        <v>123</v>
      </c>
      <c r="P363" s="2" t="s">
        <v>123</v>
      </c>
      <c r="Q363" s="2" t="s">
        <v>123</v>
      </c>
      <c r="R363" s="2" t="s">
        <v>123</v>
      </c>
      <c r="S363" s="2" t="s">
        <v>123</v>
      </c>
      <c r="T363" s="2" t="s">
        <v>123</v>
      </c>
      <c r="U363" s="2" t="s">
        <v>123</v>
      </c>
      <c r="V363" s="2" t="s">
        <v>123</v>
      </c>
      <c r="W363" s="2" t="s">
        <v>123</v>
      </c>
      <c r="X363" s="2" t="s">
        <v>123</v>
      </c>
      <c r="Y363" s="2" t="s">
        <v>123</v>
      </c>
      <c r="Z363" s="2" t="s">
        <v>123</v>
      </c>
      <c r="AA363" s="2" t="s">
        <v>123</v>
      </c>
      <c r="AB363" s="2" t="s">
        <v>123</v>
      </c>
      <c r="AC363" s="2" t="s">
        <v>2516</v>
      </c>
      <c r="AD363" s="2" t="s">
        <v>123</v>
      </c>
      <c r="AE363" s="2" t="s">
        <v>123</v>
      </c>
      <c r="AF363" s="2" t="s">
        <v>123</v>
      </c>
      <c r="AG363" s="2" t="s">
        <v>123</v>
      </c>
      <c r="AH363" s="2" t="s">
        <v>123</v>
      </c>
      <c r="AI363" s="2" t="s">
        <v>123</v>
      </c>
      <c r="AJ363" s="2" t="s">
        <v>123</v>
      </c>
      <c r="AK363" s="2" t="s">
        <v>123</v>
      </c>
      <c r="AL363" s="2" t="s">
        <v>123</v>
      </c>
      <c r="AM363" s="2" t="s">
        <v>123</v>
      </c>
      <c r="AN363" s="2" t="s">
        <v>123</v>
      </c>
      <c r="AO363" s="2" t="s">
        <v>123</v>
      </c>
      <c r="AP363" s="2" t="s">
        <v>123</v>
      </c>
      <c r="AQ363" s="2" t="s">
        <v>123</v>
      </c>
      <c r="AR363" s="2" t="s">
        <v>123</v>
      </c>
      <c r="AS363" s="2" t="s">
        <v>123</v>
      </c>
      <c r="AT363" s="2" t="s">
        <v>123</v>
      </c>
      <c r="AU363" s="2" t="s">
        <v>123</v>
      </c>
      <c r="AV363" s="2" t="s">
        <v>123</v>
      </c>
      <c r="AW363" s="2" t="s">
        <v>123</v>
      </c>
      <c r="AX363" s="2" t="s">
        <v>123</v>
      </c>
      <c r="AY363" s="2" t="s">
        <v>123</v>
      </c>
      <c r="AZ363" s="2" t="s">
        <v>123</v>
      </c>
      <c r="BA363" s="2" t="s">
        <v>123</v>
      </c>
      <c r="BB363" s="2" t="s">
        <v>123</v>
      </c>
      <c r="BC363" s="2" t="s">
        <v>123</v>
      </c>
      <c r="BD363" s="2" t="s">
        <v>123</v>
      </c>
      <c r="BE363" s="2" t="s">
        <v>123</v>
      </c>
      <c r="BF363" s="2" t="s">
        <v>123</v>
      </c>
      <c r="BG363" s="2" t="s">
        <v>839</v>
      </c>
      <c r="BH363" s="2" t="s">
        <v>837</v>
      </c>
      <c r="BI363" s="2" t="s">
        <v>837</v>
      </c>
      <c r="BJ363" s="2" t="s">
        <v>837</v>
      </c>
      <c r="BK363">
        <v>60</v>
      </c>
      <c r="BL363">
        <v>10</v>
      </c>
      <c r="BM363">
        <v>10</v>
      </c>
      <c r="BN363">
        <v>10</v>
      </c>
      <c r="BO363">
        <v>10</v>
      </c>
      <c r="BP363" s="2" t="s">
        <v>2517</v>
      </c>
      <c r="BQ363" s="2" t="s">
        <v>2518</v>
      </c>
      <c r="BR363" s="2" t="s">
        <v>2518</v>
      </c>
      <c r="BS363" s="2" t="s">
        <v>2519</v>
      </c>
      <c r="BT363" s="2" t="s">
        <v>123</v>
      </c>
      <c r="BU363" s="2" t="s">
        <v>123</v>
      </c>
      <c r="BV363" s="2" t="s">
        <v>123</v>
      </c>
      <c r="BW363" s="2" t="s">
        <v>123</v>
      </c>
      <c r="BX363" s="2" t="s">
        <v>123</v>
      </c>
      <c r="BY363" s="2" t="s">
        <v>123</v>
      </c>
      <c r="BZ363" s="2" t="s">
        <v>123</v>
      </c>
      <c r="CA363" s="2" t="s">
        <v>123</v>
      </c>
      <c r="CB363" s="2" t="s">
        <v>123</v>
      </c>
      <c r="CC363" s="2" t="s">
        <v>123</v>
      </c>
      <c r="CD363" s="2" t="s">
        <v>123</v>
      </c>
      <c r="CE363" s="2" t="s">
        <v>123</v>
      </c>
      <c r="CF363" s="2" t="s">
        <v>123</v>
      </c>
      <c r="CG363" s="2" t="s">
        <v>123</v>
      </c>
      <c r="CH363" s="2" t="s">
        <v>123</v>
      </c>
      <c r="CI363" s="2" t="s">
        <v>123</v>
      </c>
      <c r="CJ363" s="2" t="s">
        <v>123</v>
      </c>
      <c r="CK363" s="2" t="s">
        <v>123</v>
      </c>
      <c r="CL363" s="2" t="s">
        <v>123</v>
      </c>
      <c r="CM363" s="2" t="s">
        <v>123</v>
      </c>
      <c r="CN363" s="2" t="s">
        <v>123</v>
      </c>
      <c r="CO363" s="2" t="s">
        <v>123</v>
      </c>
      <c r="CP363" s="2" t="s">
        <v>123</v>
      </c>
      <c r="CQ363" s="2" t="s">
        <v>123</v>
      </c>
      <c r="CR363" s="2" t="s">
        <v>123</v>
      </c>
      <c r="CS363" s="2" t="s">
        <v>123</v>
      </c>
      <c r="CT363" s="2" t="s">
        <v>123</v>
      </c>
      <c r="CU363" s="2" t="s">
        <v>123</v>
      </c>
      <c r="CV363" s="2" t="s">
        <v>123</v>
      </c>
      <c r="CW363" s="2" t="s">
        <v>123</v>
      </c>
      <c r="CX363">
        <v>15</v>
      </c>
      <c r="CY363">
        <v>15</v>
      </c>
      <c r="CZ363">
        <v>10</v>
      </c>
      <c r="DA363">
        <v>20</v>
      </c>
      <c r="DB363">
        <v>5</v>
      </c>
      <c r="DC363">
        <v>5</v>
      </c>
      <c r="DD363">
        <v>20</v>
      </c>
      <c r="DE363">
        <v>10</v>
      </c>
      <c r="DF363">
        <v>0</v>
      </c>
      <c r="DG363" s="2" t="s">
        <v>123</v>
      </c>
      <c r="DH363" s="2" t="s">
        <v>844</v>
      </c>
      <c r="DI363" s="2" t="s">
        <v>123</v>
      </c>
      <c r="DJ363" s="2" t="s">
        <v>123</v>
      </c>
      <c r="DK363" s="2" t="s">
        <v>123</v>
      </c>
      <c r="DL363" s="2" t="s">
        <v>123</v>
      </c>
      <c r="DM363" s="2" t="s">
        <v>123</v>
      </c>
      <c r="DN363" s="2" t="s">
        <v>123</v>
      </c>
      <c r="DO363" s="2" t="s">
        <v>123</v>
      </c>
      <c r="DP363" s="2" t="s">
        <v>123</v>
      </c>
      <c r="DQ363" s="2" t="s">
        <v>123</v>
      </c>
      <c r="DR363" s="2" t="s">
        <v>123</v>
      </c>
      <c r="DS363" s="2" t="s">
        <v>123</v>
      </c>
      <c r="DT363" s="2" t="s">
        <v>123</v>
      </c>
      <c r="DU363" s="2" t="s">
        <v>123</v>
      </c>
      <c r="DV363" s="2" t="s">
        <v>123</v>
      </c>
      <c r="DW363" s="2" t="s">
        <v>123</v>
      </c>
      <c r="DX363" s="2" t="s">
        <v>123</v>
      </c>
      <c r="DY363" s="2" t="s">
        <v>123</v>
      </c>
      <c r="DZ363" s="2" t="s">
        <v>123</v>
      </c>
      <c r="EA363" s="2" t="s">
        <v>123</v>
      </c>
      <c r="EB363" s="2" t="s">
        <v>123</v>
      </c>
      <c r="EC363" s="2" t="s">
        <v>123</v>
      </c>
      <c r="ED363" s="2" t="s">
        <v>123</v>
      </c>
      <c r="EE363" s="2" t="s">
        <v>123</v>
      </c>
      <c r="EF363" s="2" t="s">
        <v>123</v>
      </c>
      <c r="EG363" s="2" t="s">
        <v>123</v>
      </c>
      <c r="EH363" s="2" t="s">
        <v>123</v>
      </c>
      <c r="EI363" s="2" t="s">
        <v>123</v>
      </c>
    </row>
    <row r="364" spans="1:139" ht="188.45">
      <c r="A364" s="2" t="s">
        <v>439</v>
      </c>
      <c r="B364" s="2" t="s">
        <v>13</v>
      </c>
      <c r="C364" s="2" t="s">
        <v>123</v>
      </c>
      <c r="D364" s="2" t="s">
        <v>123</v>
      </c>
      <c r="E364" s="2" t="s">
        <v>123</v>
      </c>
      <c r="F364" s="2" t="s">
        <v>123</v>
      </c>
      <c r="G364" s="2" t="s">
        <v>123</v>
      </c>
      <c r="H364" s="2" t="s">
        <v>123</v>
      </c>
      <c r="I364" s="2" t="s">
        <v>123</v>
      </c>
      <c r="J364" s="2" t="s">
        <v>123</v>
      </c>
      <c r="K364" s="2" t="s">
        <v>123</v>
      </c>
      <c r="L364" s="2" t="s">
        <v>123</v>
      </c>
      <c r="M364" s="2" t="s">
        <v>123</v>
      </c>
      <c r="N364" s="2" t="s">
        <v>123</v>
      </c>
      <c r="O364" s="2" t="s">
        <v>123</v>
      </c>
      <c r="P364" s="2" t="s">
        <v>123</v>
      </c>
      <c r="Q364" s="2" t="s">
        <v>123</v>
      </c>
      <c r="R364" s="2" t="s">
        <v>123</v>
      </c>
      <c r="S364" s="2" t="s">
        <v>123</v>
      </c>
      <c r="T364" s="2" t="s">
        <v>123</v>
      </c>
      <c r="U364" s="2" t="s">
        <v>123</v>
      </c>
      <c r="V364" s="2" t="s">
        <v>123</v>
      </c>
      <c r="W364" s="2" t="s">
        <v>123</v>
      </c>
      <c r="X364" s="2" t="s">
        <v>123</v>
      </c>
      <c r="Y364" s="2" t="s">
        <v>123</v>
      </c>
      <c r="Z364" s="2" t="s">
        <v>123</v>
      </c>
      <c r="AA364" s="2" t="s">
        <v>123</v>
      </c>
      <c r="AB364" s="2" t="s">
        <v>123</v>
      </c>
      <c r="AC364" s="2" t="s">
        <v>2520</v>
      </c>
      <c r="AD364" s="2" t="s">
        <v>123</v>
      </c>
      <c r="AE364" s="2" t="s">
        <v>123</v>
      </c>
      <c r="AF364" s="2" t="s">
        <v>123</v>
      </c>
      <c r="AG364" s="2" t="s">
        <v>123</v>
      </c>
      <c r="AH364" s="2" t="s">
        <v>123</v>
      </c>
      <c r="AI364" s="2" t="s">
        <v>123</v>
      </c>
      <c r="AJ364" s="2" t="s">
        <v>123</v>
      </c>
      <c r="AK364" s="2" t="s">
        <v>123</v>
      </c>
      <c r="AL364" s="2" t="s">
        <v>123</v>
      </c>
      <c r="AM364" s="2" t="s">
        <v>123</v>
      </c>
      <c r="AN364" s="2" t="s">
        <v>123</v>
      </c>
      <c r="AO364" s="2" t="s">
        <v>123</v>
      </c>
      <c r="AP364" s="2" t="s">
        <v>123</v>
      </c>
      <c r="AQ364" s="2" t="s">
        <v>123</v>
      </c>
      <c r="AR364" s="2" t="s">
        <v>123</v>
      </c>
      <c r="AS364" s="2" t="s">
        <v>123</v>
      </c>
      <c r="AT364" s="2" t="s">
        <v>123</v>
      </c>
      <c r="AU364" s="2" t="s">
        <v>123</v>
      </c>
      <c r="AV364" s="2" t="s">
        <v>123</v>
      </c>
      <c r="AW364" s="2" t="s">
        <v>123</v>
      </c>
      <c r="AX364" s="2" t="s">
        <v>123</v>
      </c>
      <c r="AY364" s="2" t="s">
        <v>123</v>
      </c>
      <c r="AZ364" s="2" t="s">
        <v>123</v>
      </c>
      <c r="BA364" s="2" t="s">
        <v>123</v>
      </c>
      <c r="BB364" s="2" t="s">
        <v>123</v>
      </c>
      <c r="BC364" s="2" t="s">
        <v>123</v>
      </c>
      <c r="BD364" s="2" t="s">
        <v>123</v>
      </c>
      <c r="BE364" s="2" t="s">
        <v>123</v>
      </c>
      <c r="BF364" s="2" t="s">
        <v>123</v>
      </c>
      <c r="BG364" s="2" t="s">
        <v>838</v>
      </c>
      <c r="BH364" s="2" t="s">
        <v>837</v>
      </c>
      <c r="BI364" s="2" t="s">
        <v>838</v>
      </c>
      <c r="BJ364" s="2" t="s">
        <v>839</v>
      </c>
      <c r="BK364">
        <v>0</v>
      </c>
      <c r="BL364">
        <v>0</v>
      </c>
      <c r="BM364">
        <v>50</v>
      </c>
      <c r="BN364">
        <v>40</v>
      </c>
      <c r="BO364">
        <v>10</v>
      </c>
      <c r="BP364" s="2" t="s">
        <v>2521</v>
      </c>
      <c r="BQ364" s="2" t="s">
        <v>2522</v>
      </c>
      <c r="BR364" s="2" t="s">
        <v>2523</v>
      </c>
      <c r="BS364" s="2" t="s">
        <v>2524</v>
      </c>
      <c r="BT364" s="2" t="s">
        <v>123</v>
      </c>
      <c r="BU364" s="2" t="s">
        <v>123</v>
      </c>
      <c r="BV364" s="2" t="s">
        <v>123</v>
      </c>
      <c r="BW364" s="2" t="s">
        <v>123</v>
      </c>
      <c r="BX364" s="2" t="s">
        <v>123</v>
      </c>
      <c r="BY364" s="2" t="s">
        <v>123</v>
      </c>
      <c r="BZ364" s="2" t="s">
        <v>123</v>
      </c>
      <c r="CA364" s="2" t="s">
        <v>123</v>
      </c>
      <c r="CB364" s="2" t="s">
        <v>123</v>
      </c>
      <c r="CC364" s="2" t="s">
        <v>123</v>
      </c>
      <c r="CD364" s="2" t="s">
        <v>123</v>
      </c>
      <c r="CE364" s="2" t="s">
        <v>123</v>
      </c>
      <c r="CF364" s="2" t="s">
        <v>123</v>
      </c>
      <c r="CG364" s="2" t="s">
        <v>123</v>
      </c>
      <c r="CH364" s="2" t="s">
        <v>123</v>
      </c>
      <c r="CI364" s="2" t="s">
        <v>123</v>
      </c>
      <c r="CJ364" s="2" t="s">
        <v>123</v>
      </c>
      <c r="CK364" s="2" t="s">
        <v>123</v>
      </c>
      <c r="CL364" s="2" t="s">
        <v>123</v>
      </c>
      <c r="CM364" s="2" t="s">
        <v>123</v>
      </c>
      <c r="CN364" s="2" t="s">
        <v>123</v>
      </c>
      <c r="CO364" s="2" t="s">
        <v>123</v>
      </c>
      <c r="CP364" s="2" t="s">
        <v>123</v>
      </c>
      <c r="CQ364" s="2" t="s">
        <v>123</v>
      </c>
      <c r="CR364" s="2" t="s">
        <v>123</v>
      </c>
      <c r="CS364" s="2" t="s">
        <v>123</v>
      </c>
      <c r="CT364" s="2" t="s">
        <v>123</v>
      </c>
      <c r="CU364" s="2" t="s">
        <v>123</v>
      </c>
      <c r="CV364" s="2" t="s">
        <v>123</v>
      </c>
      <c r="CW364" s="2" t="s">
        <v>123</v>
      </c>
      <c r="CX364" s="2" t="s">
        <v>123</v>
      </c>
      <c r="CY364" s="2" t="s">
        <v>123</v>
      </c>
      <c r="CZ364" s="2" t="s">
        <v>123</v>
      </c>
      <c r="DA364" s="2" t="s">
        <v>123</v>
      </c>
      <c r="DB364" s="2" t="s">
        <v>123</v>
      </c>
      <c r="DC364" s="2" t="s">
        <v>123</v>
      </c>
      <c r="DD364" s="2" t="s">
        <v>123</v>
      </c>
      <c r="DE364" s="2" t="s">
        <v>123</v>
      </c>
      <c r="DF364" s="2" t="s">
        <v>123</v>
      </c>
      <c r="DG364" s="2" t="s">
        <v>123</v>
      </c>
      <c r="DH364" s="2" t="s">
        <v>123</v>
      </c>
      <c r="DI364">
        <v>30</v>
      </c>
      <c r="DJ364">
        <v>35</v>
      </c>
      <c r="DK364">
        <v>15</v>
      </c>
      <c r="DL364">
        <v>10</v>
      </c>
      <c r="DM364">
        <v>7</v>
      </c>
      <c r="DN364">
        <v>1</v>
      </c>
      <c r="DO364">
        <v>1</v>
      </c>
      <c r="DP364">
        <v>1</v>
      </c>
      <c r="DQ364" s="2" t="s">
        <v>2525</v>
      </c>
      <c r="DR364" s="2" t="s">
        <v>844</v>
      </c>
      <c r="DS364" s="2" t="s">
        <v>123</v>
      </c>
      <c r="DT364" s="2" t="s">
        <v>123</v>
      </c>
      <c r="DU364" s="2" t="s">
        <v>123</v>
      </c>
      <c r="DV364" s="2" t="s">
        <v>123</v>
      </c>
      <c r="DW364" s="2" t="s">
        <v>123</v>
      </c>
      <c r="DX364" s="2" t="s">
        <v>123</v>
      </c>
      <c r="DY364" s="2" t="s">
        <v>123</v>
      </c>
      <c r="DZ364" s="2" t="s">
        <v>123</v>
      </c>
      <c r="EA364" s="2" t="s">
        <v>123</v>
      </c>
      <c r="EB364" s="2" t="s">
        <v>123</v>
      </c>
      <c r="EC364" s="2" t="s">
        <v>123</v>
      </c>
      <c r="ED364" s="2" t="s">
        <v>123</v>
      </c>
      <c r="EE364" s="2" t="s">
        <v>123</v>
      </c>
      <c r="EF364" s="2" t="s">
        <v>123</v>
      </c>
      <c r="EG364" s="2" t="s">
        <v>123</v>
      </c>
      <c r="EH364" s="2" t="s">
        <v>123</v>
      </c>
      <c r="EI364" s="2" t="s">
        <v>123</v>
      </c>
    </row>
    <row r="365" spans="1:139">
      <c r="A365" s="2" t="s">
        <v>361</v>
      </c>
      <c r="B365" s="2" t="s">
        <v>240</v>
      </c>
      <c r="C365" s="2" t="s">
        <v>123</v>
      </c>
      <c r="D365" s="2" t="s">
        <v>123</v>
      </c>
      <c r="E365" s="2" t="s">
        <v>123</v>
      </c>
      <c r="F365" s="2" t="s">
        <v>123</v>
      </c>
      <c r="G365" s="2" t="s">
        <v>123</v>
      </c>
      <c r="H365" s="2" t="s">
        <v>123</v>
      </c>
      <c r="I365" s="2" t="s">
        <v>123</v>
      </c>
      <c r="J365" s="2" t="s">
        <v>123</v>
      </c>
      <c r="K365" s="2" t="s">
        <v>123</v>
      </c>
      <c r="L365" s="2" t="s">
        <v>123</v>
      </c>
      <c r="M365" s="2" t="s">
        <v>123</v>
      </c>
      <c r="N365" s="2" t="s">
        <v>123</v>
      </c>
      <c r="O365" s="2" t="s">
        <v>123</v>
      </c>
      <c r="P365" s="2" t="s">
        <v>123</v>
      </c>
      <c r="Q365" s="2" t="s">
        <v>123</v>
      </c>
      <c r="R365" s="2" t="s">
        <v>123</v>
      </c>
      <c r="S365" s="2" t="s">
        <v>123</v>
      </c>
      <c r="T365" s="2" t="s">
        <v>123</v>
      </c>
      <c r="U365" s="2" t="s">
        <v>123</v>
      </c>
      <c r="V365" s="2" t="s">
        <v>123</v>
      </c>
      <c r="W365" s="2" t="s">
        <v>123</v>
      </c>
      <c r="X365" s="2" t="s">
        <v>123</v>
      </c>
      <c r="Y365" s="2" t="s">
        <v>123</v>
      </c>
      <c r="Z365" s="2" t="s">
        <v>123</v>
      </c>
      <c r="AA365" s="2" t="s">
        <v>123</v>
      </c>
      <c r="AB365" s="2" t="s">
        <v>123</v>
      </c>
      <c r="AC365" s="2" t="s">
        <v>2526</v>
      </c>
      <c r="AD365" s="2" t="s">
        <v>123</v>
      </c>
      <c r="AE365" s="2" t="s">
        <v>123</v>
      </c>
      <c r="AF365" s="2" t="s">
        <v>123</v>
      </c>
      <c r="AG365" s="2" t="s">
        <v>123</v>
      </c>
      <c r="AH365" s="2" t="s">
        <v>123</v>
      </c>
      <c r="AI365" s="2" t="s">
        <v>123</v>
      </c>
      <c r="AJ365" s="2" t="s">
        <v>123</v>
      </c>
      <c r="AK365" s="2" t="s">
        <v>123</v>
      </c>
      <c r="AL365" s="2" t="s">
        <v>123</v>
      </c>
      <c r="AM365" s="2" t="s">
        <v>123</v>
      </c>
      <c r="AN365" s="2" t="s">
        <v>123</v>
      </c>
      <c r="AO365" s="2" t="s">
        <v>123</v>
      </c>
      <c r="AP365" s="2" t="s">
        <v>123</v>
      </c>
      <c r="AQ365" s="2" t="s">
        <v>123</v>
      </c>
      <c r="AR365" s="2" t="s">
        <v>123</v>
      </c>
      <c r="AS365" s="2" t="s">
        <v>123</v>
      </c>
      <c r="AT365" s="2" t="s">
        <v>123</v>
      </c>
      <c r="AU365" s="2" t="s">
        <v>123</v>
      </c>
      <c r="AV365" s="2" t="s">
        <v>123</v>
      </c>
      <c r="AW365" s="2" t="s">
        <v>123</v>
      </c>
      <c r="AX365" s="2" t="s">
        <v>123</v>
      </c>
      <c r="AY365" s="2" t="s">
        <v>123</v>
      </c>
      <c r="AZ365" s="2" t="s">
        <v>123</v>
      </c>
      <c r="BA365" s="2" t="s">
        <v>123</v>
      </c>
      <c r="BB365" s="2" t="s">
        <v>123</v>
      </c>
      <c r="BC365" s="2" t="s">
        <v>123</v>
      </c>
      <c r="BD365" s="2" t="s">
        <v>123</v>
      </c>
      <c r="BE365" s="2" t="s">
        <v>123</v>
      </c>
      <c r="BF365" s="2" t="s">
        <v>123</v>
      </c>
      <c r="BG365" s="2" t="s">
        <v>837</v>
      </c>
      <c r="BH365" s="2" t="s">
        <v>837</v>
      </c>
      <c r="BI365" s="2" t="s">
        <v>837</v>
      </c>
      <c r="BJ365" s="2" t="s">
        <v>839</v>
      </c>
      <c r="BK365">
        <v>5</v>
      </c>
      <c r="BL365">
        <v>10</v>
      </c>
      <c r="BM365">
        <v>10</v>
      </c>
      <c r="BN365">
        <v>50</v>
      </c>
      <c r="BO365">
        <v>25</v>
      </c>
      <c r="BP365" s="2" t="s">
        <v>851</v>
      </c>
      <c r="BQ365" s="2" t="s">
        <v>851</v>
      </c>
      <c r="BR365" s="2" t="s">
        <v>851</v>
      </c>
      <c r="BS365" s="2" t="s">
        <v>851</v>
      </c>
      <c r="BT365" s="2" t="s">
        <v>123</v>
      </c>
      <c r="BU365" s="2" t="s">
        <v>123</v>
      </c>
      <c r="BV365" s="2" t="s">
        <v>123</v>
      </c>
      <c r="BW365" s="2" t="s">
        <v>123</v>
      </c>
      <c r="BX365" s="2" t="s">
        <v>123</v>
      </c>
      <c r="BY365" s="2" t="s">
        <v>123</v>
      </c>
      <c r="BZ365" s="2" t="s">
        <v>123</v>
      </c>
      <c r="CA365" s="2" t="s">
        <v>123</v>
      </c>
      <c r="CB365" s="2" t="s">
        <v>123</v>
      </c>
      <c r="CC365" s="2" t="s">
        <v>123</v>
      </c>
      <c r="CD365" s="2" t="s">
        <v>123</v>
      </c>
      <c r="CE365" s="2" t="s">
        <v>123</v>
      </c>
      <c r="CF365" s="2" t="s">
        <v>123</v>
      </c>
      <c r="CG365" s="2" t="s">
        <v>123</v>
      </c>
      <c r="CH365" s="2" t="s">
        <v>123</v>
      </c>
      <c r="CI365" s="2" t="s">
        <v>123</v>
      </c>
      <c r="CJ365" s="2" t="s">
        <v>123</v>
      </c>
      <c r="CK365" s="2" t="s">
        <v>123</v>
      </c>
      <c r="CL365" s="2" t="s">
        <v>123</v>
      </c>
      <c r="CM365" s="2" t="s">
        <v>123</v>
      </c>
      <c r="CN365" s="2" t="s">
        <v>123</v>
      </c>
      <c r="CO365" s="2" t="s">
        <v>123</v>
      </c>
      <c r="CP365" s="2" t="s">
        <v>123</v>
      </c>
      <c r="CQ365" s="2" t="s">
        <v>123</v>
      </c>
      <c r="CR365" s="2" t="s">
        <v>123</v>
      </c>
      <c r="CS365" s="2" t="s">
        <v>123</v>
      </c>
      <c r="CT365" s="2" t="s">
        <v>123</v>
      </c>
      <c r="CU365" s="2" t="s">
        <v>123</v>
      </c>
      <c r="CV365" s="2" t="s">
        <v>123</v>
      </c>
      <c r="CW365" s="2" t="s">
        <v>123</v>
      </c>
      <c r="CX365">
        <v>25</v>
      </c>
      <c r="CY365">
        <v>15</v>
      </c>
      <c r="CZ365">
        <v>15</v>
      </c>
      <c r="DA365">
        <v>15</v>
      </c>
      <c r="DB365">
        <v>5</v>
      </c>
      <c r="DC365">
        <v>5</v>
      </c>
      <c r="DD365">
        <v>10</v>
      </c>
      <c r="DE365">
        <v>10</v>
      </c>
      <c r="DF365">
        <v>0</v>
      </c>
      <c r="DG365" s="2" t="s">
        <v>123</v>
      </c>
      <c r="DH365" s="2" t="s">
        <v>845</v>
      </c>
      <c r="DI365" s="2" t="s">
        <v>123</v>
      </c>
      <c r="DJ365" s="2" t="s">
        <v>123</v>
      </c>
      <c r="DK365" s="2" t="s">
        <v>123</v>
      </c>
      <c r="DL365" s="2" t="s">
        <v>123</v>
      </c>
      <c r="DM365" s="2" t="s">
        <v>123</v>
      </c>
      <c r="DN365" s="2" t="s">
        <v>123</v>
      </c>
      <c r="DO365" s="2" t="s">
        <v>123</v>
      </c>
      <c r="DP365" s="2" t="s">
        <v>123</v>
      </c>
      <c r="DQ365" s="2" t="s">
        <v>123</v>
      </c>
      <c r="DR365" s="2" t="s">
        <v>123</v>
      </c>
      <c r="DS365" s="2" t="s">
        <v>123</v>
      </c>
      <c r="DT365" s="2" t="s">
        <v>123</v>
      </c>
      <c r="DU365" s="2" t="s">
        <v>123</v>
      </c>
      <c r="DV365" s="2" t="s">
        <v>123</v>
      </c>
      <c r="DW365" s="2" t="s">
        <v>123</v>
      </c>
      <c r="DX365" s="2" t="s">
        <v>123</v>
      </c>
      <c r="DY365" s="2" t="s">
        <v>123</v>
      </c>
      <c r="DZ365" s="2" t="s">
        <v>123</v>
      </c>
      <c r="EA365" s="2" t="s">
        <v>123</v>
      </c>
      <c r="EB365" s="2" t="s">
        <v>123</v>
      </c>
      <c r="EC365" s="2" t="s">
        <v>123</v>
      </c>
      <c r="ED365" s="2" t="s">
        <v>123</v>
      </c>
      <c r="EE365" s="2" t="s">
        <v>123</v>
      </c>
      <c r="EF365" s="2" t="s">
        <v>123</v>
      </c>
      <c r="EG365" s="2" t="s">
        <v>123</v>
      </c>
      <c r="EH365" s="2" t="s">
        <v>123</v>
      </c>
      <c r="EI365" s="2" t="s">
        <v>123</v>
      </c>
    </row>
    <row r="366" spans="1:139" ht="57.95">
      <c r="A366" s="2" t="s">
        <v>362</v>
      </c>
      <c r="B366" s="2" t="s">
        <v>240</v>
      </c>
      <c r="C366" s="2" t="s">
        <v>123</v>
      </c>
      <c r="D366" s="2" t="s">
        <v>123</v>
      </c>
      <c r="E366" s="2" t="s">
        <v>123</v>
      </c>
      <c r="F366" s="2" t="s">
        <v>123</v>
      </c>
      <c r="G366" s="2" t="s">
        <v>123</v>
      </c>
      <c r="H366" s="2" t="s">
        <v>123</v>
      </c>
      <c r="I366" s="2" t="s">
        <v>123</v>
      </c>
      <c r="J366" s="2" t="s">
        <v>123</v>
      </c>
      <c r="K366" s="2" t="s">
        <v>123</v>
      </c>
      <c r="L366" s="2" t="s">
        <v>123</v>
      </c>
      <c r="M366" s="2" t="s">
        <v>123</v>
      </c>
      <c r="N366" s="2" t="s">
        <v>123</v>
      </c>
      <c r="O366" s="2" t="s">
        <v>123</v>
      </c>
      <c r="P366" s="2" t="s">
        <v>123</v>
      </c>
      <c r="Q366" s="2" t="s">
        <v>123</v>
      </c>
      <c r="R366" s="2" t="s">
        <v>123</v>
      </c>
      <c r="S366" s="2" t="s">
        <v>123</v>
      </c>
      <c r="T366" s="2" t="s">
        <v>123</v>
      </c>
      <c r="U366" s="2" t="s">
        <v>123</v>
      </c>
      <c r="V366" s="2" t="s">
        <v>123</v>
      </c>
      <c r="W366" s="2" t="s">
        <v>123</v>
      </c>
      <c r="X366" s="2" t="s">
        <v>123</v>
      </c>
      <c r="Y366" s="2" t="s">
        <v>123</v>
      </c>
      <c r="Z366" s="2" t="s">
        <v>123</v>
      </c>
      <c r="AA366" s="2" t="s">
        <v>123</v>
      </c>
      <c r="AB366" s="2" t="s">
        <v>123</v>
      </c>
      <c r="AC366" s="2" t="s">
        <v>2527</v>
      </c>
      <c r="AD366" s="2" t="s">
        <v>123</v>
      </c>
      <c r="AE366" s="2" t="s">
        <v>123</v>
      </c>
      <c r="AF366" s="2" t="s">
        <v>123</v>
      </c>
      <c r="AG366" s="2" t="s">
        <v>123</v>
      </c>
      <c r="AH366" s="2" t="s">
        <v>123</v>
      </c>
      <c r="AI366" s="2" t="s">
        <v>123</v>
      </c>
      <c r="AJ366" s="2" t="s">
        <v>123</v>
      </c>
      <c r="AK366" s="2" t="s">
        <v>123</v>
      </c>
      <c r="AL366" s="2" t="s">
        <v>123</v>
      </c>
      <c r="AM366" s="2" t="s">
        <v>123</v>
      </c>
      <c r="AN366" s="2" t="s">
        <v>123</v>
      </c>
      <c r="AO366" s="2" t="s">
        <v>123</v>
      </c>
      <c r="AP366" s="2" t="s">
        <v>123</v>
      </c>
      <c r="AQ366" s="2" t="s">
        <v>123</v>
      </c>
      <c r="AR366" s="2" t="s">
        <v>123</v>
      </c>
      <c r="AS366" s="2" t="s">
        <v>123</v>
      </c>
      <c r="AT366" s="2" t="s">
        <v>123</v>
      </c>
      <c r="AU366" s="2" t="s">
        <v>123</v>
      </c>
      <c r="AV366" s="2" t="s">
        <v>123</v>
      </c>
      <c r="AW366" s="2" t="s">
        <v>123</v>
      </c>
      <c r="AX366" s="2" t="s">
        <v>123</v>
      </c>
      <c r="AY366" s="2" t="s">
        <v>123</v>
      </c>
      <c r="AZ366" s="2" t="s">
        <v>123</v>
      </c>
      <c r="BA366" s="2" t="s">
        <v>123</v>
      </c>
      <c r="BB366" s="2" t="s">
        <v>123</v>
      </c>
      <c r="BC366" s="2" t="s">
        <v>123</v>
      </c>
      <c r="BD366" s="2" t="s">
        <v>123</v>
      </c>
      <c r="BE366" s="2" t="s">
        <v>123</v>
      </c>
      <c r="BF366" s="2" t="s">
        <v>123</v>
      </c>
      <c r="BG366" s="2" t="s">
        <v>837</v>
      </c>
      <c r="BH366" s="2" t="s">
        <v>837</v>
      </c>
      <c r="BI366" s="2" t="s">
        <v>837</v>
      </c>
      <c r="BJ366" s="2" t="s">
        <v>837</v>
      </c>
      <c r="BK366">
        <v>20</v>
      </c>
      <c r="BL366">
        <v>20</v>
      </c>
      <c r="BM366">
        <v>30</v>
      </c>
      <c r="BN366">
        <v>20</v>
      </c>
      <c r="BO366">
        <v>10</v>
      </c>
      <c r="BP366" s="2" t="s">
        <v>936</v>
      </c>
      <c r="BQ366" s="2" t="s">
        <v>2528</v>
      </c>
      <c r="BR366" s="2" t="s">
        <v>2529</v>
      </c>
      <c r="BS366" s="2" t="s">
        <v>2530</v>
      </c>
      <c r="BT366" s="2" t="s">
        <v>123</v>
      </c>
      <c r="BU366" s="2" t="s">
        <v>123</v>
      </c>
      <c r="BV366" s="2" t="s">
        <v>123</v>
      </c>
      <c r="BW366" s="2" t="s">
        <v>123</v>
      </c>
      <c r="BX366" s="2" t="s">
        <v>123</v>
      </c>
      <c r="BY366" s="2" t="s">
        <v>123</v>
      </c>
      <c r="BZ366" s="2" t="s">
        <v>123</v>
      </c>
      <c r="CA366" s="2" t="s">
        <v>123</v>
      </c>
      <c r="CB366" s="2" t="s">
        <v>123</v>
      </c>
      <c r="CC366" s="2" t="s">
        <v>123</v>
      </c>
      <c r="CD366" s="2" t="s">
        <v>123</v>
      </c>
      <c r="CE366" s="2" t="s">
        <v>123</v>
      </c>
      <c r="CF366" s="2" t="s">
        <v>123</v>
      </c>
      <c r="CG366" s="2" t="s">
        <v>123</v>
      </c>
      <c r="CH366" s="2" t="s">
        <v>123</v>
      </c>
      <c r="CI366" s="2" t="s">
        <v>123</v>
      </c>
      <c r="CJ366" s="2" t="s">
        <v>123</v>
      </c>
      <c r="CK366" s="2" t="s">
        <v>123</v>
      </c>
      <c r="CL366" s="2" t="s">
        <v>123</v>
      </c>
      <c r="CM366" s="2" t="s">
        <v>123</v>
      </c>
      <c r="CN366" s="2" t="s">
        <v>123</v>
      </c>
      <c r="CO366" s="2" t="s">
        <v>123</v>
      </c>
      <c r="CP366" s="2" t="s">
        <v>123</v>
      </c>
      <c r="CQ366" s="2" t="s">
        <v>123</v>
      </c>
      <c r="CR366" s="2" t="s">
        <v>123</v>
      </c>
      <c r="CS366" s="2" t="s">
        <v>123</v>
      </c>
      <c r="CT366" s="2" t="s">
        <v>123</v>
      </c>
      <c r="CU366" s="2" t="s">
        <v>123</v>
      </c>
      <c r="CV366" s="2" t="s">
        <v>123</v>
      </c>
      <c r="CW366" s="2" t="s">
        <v>123</v>
      </c>
      <c r="CX366">
        <v>10</v>
      </c>
      <c r="CY366">
        <v>20</v>
      </c>
      <c r="CZ366">
        <v>10</v>
      </c>
      <c r="DA366">
        <v>10</v>
      </c>
      <c r="DB366">
        <v>10</v>
      </c>
      <c r="DC366">
        <v>10</v>
      </c>
      <c r="DD366">
        <v>10</v>
      </c>
      <c r="DE366">
        <v>10</v>
      </c>
      <c r="DF366">
        <v>10</v>
      </c>
      <c r="DG366" s="2" t="s">
        <v>2531</v>
      </c>
      <c r="DH366" s="2" t="s">
        <v>844</v>
      </c>
      <c r="DI366" s="2" t="s">
        <v>123</v>
      </c>
      <c r="DJ366" s="2" t="s">
        <v>123</v>
      </c>
      <c r="DK366" s="2" t="s">
        <v>123</v>
      </c>
      <c r="DL366" s="2" t="s">
        <v>123</v>
      </c>
      <c r="DM366" s="2" t="s">
        <v>123</v>
      </c>
      <c r="DN366" s="2" t="s">
        <v>123</v>
      </c>
      <c r="DO366" s="2" t="s">
        <v>123</v>
      </c>
      <c r="DP366" s="2" t="s">
        <v>123</v>
      </c>
      <c r="DQ366" s="2" t="s">
        <v>123</v>
      </c>
      <c r="DR366" s="2" t="s">
        <v>123</v>
      </c>
      <c r="DS366" s="2" t="s">
        <v>123</v>
      </c>
      <c r="DT366" s="2" t="s">
        <v>123</v>
      </c>
      <c r="DU366" s="2" t="s">
        <v>123</v>
      </c>
      <c r="DV366" s="2" t="s">
        <v>123</v>
      </c>
      <c r="DW366" s="2" t="s">
        <v>123</v>
      </c>
      <c r="DX366" s="2" t="s">
        <v>123</v>
      </c>
      <c r="DY366" s="2" t="s">
        <v>123</v>
      </c>
      <c r="DZ366" s="2" t="s">
        <v>123</v>
      </c>
      <c r="EA366" s="2" t="s">
        <v>123</v>
      </c>
      <c r="EB366" s="2" t="s">
        <v>123</v>
      </c>
      <c r="EC366" s="2" t="s">
        <v>123</v>
      </c>
      <c r="ED366" s="2" t="s">
        <v>123</v>
      </c>
      <c r="EE366" s="2" t="s">
        <v>123</v>
      </c>
      <c r="EF366" s="2" t="s">
        <v>123</v>
      </c>
      <c r="EG366" s="2" t="s">
        <v>123</v>
      </c>
      <c r="EH366" s="2" t="s">
        <v>123</v>
      </c>
      <c r="EI366" s="2" t="s">
        <v>123</v>
      </c>
    </row>
    <row r="367" spans="1:139" ht="57.95">
      <c r="A367" s="2" t="s">
        <v>440</v>
      </c>
      <c r="B367" s="2" t="s">
        <v>13</v>
      </c>
      <c r="C367" s="2" t="s">
        <v>123</v>
      </c>
      <c r="D367" s="2" t="s">
        <v>123</v>
      </c>
      <c r="E367" s="2" t="s">
        <v>123</v>
      </c>
      <c r="F367" s="2" t="s">
        <v>123</v>
      </c>
      <c r="G367" s="2" t="s">
        <v>123</v>
      </c>
      <c r="H367" s="2" t="s">
        <v>123</v>
      </c>
      <c r="I367" s="2" t="s">
        <v>123</v>
      </c>
      <c r="J367" s="2" t="s">
        <v>123</v>
      </c>
      <c r="K367" s="2" t="s">
        <v>123</v>
      </c>
      <c r="L367" s="2" t="s">
        <v>123</v>
      </c>
      <c r="M367" s="2" t="s">
        <v>123</v>
      </c>
      <c r="N367" s="2" t="s">
        <v>123</v>
      </c>
      <c r="O367" s="2" t="s">
        <v>123</v>
      </c>
      <c r="P367" s="2" t="s">
        <v>123</v>
      </c>
      <c r="Q367" s="2" t="s">
        <v>123</v>
      </c>
      <c r="R367" s="2" t="s">
        <v>123</v>
      </c>
      <c r="S367" s="2" t="s">
        <v>123</v>
      </c>
      <c r="T367" s="2" t="s">
        <v>123</v>
      </c>
      <c r="U367" s="2" t="s">
        <v>123</v>
      </c>
      <c r="V367" s="2" t="s">
        <v>123</v>
      </c>
      <c r="W367" s="2" t="s">
        <v>123</v>
      </c>
      <c r="X367" s="2" t="s">
        <v>123</v>
      </c>
      <c r="Y367" s="2" t="s">
        <v>123</v>
      </c>
      <c r="Z367" s="2" t="s">
        <v>123</v>
      </c>
      <c r="AA367" s="2" t="s">
        <v>123</v>
      </c>
      <c r="AB367" s="2" t="s">
        <v>123</v>
      </c>
      <c r="AC367" s="2" t="s">
        <v>2532</v>
      </c>
      <c r="AD367" s="2" t="s">
        <v>123</v>
      </c>
      <c r="AE367" s="2" t="s">
        <v>123</v>
      </c>
      <c r="AF367" s="2" t="s">
        <v>123</v>
      </c>
      <c r="AG367" s="2" t="s">
        <v>123</v>
      </c>
      <c r="AH367" s="2" t="s">
        <v>123</v>
      </c>
      <c r="AI367" s="2" t="s">
        <v>123</v>
      </c>
      <c r="AJ367" s="2" t="s">
        <v>123</v>
      </c>
      <c r="AK367" s="2" t="s">
        <v>123</v>
      </c>
      <c r="AL367" s="2" t="s">
        <v>123</v>
      </c>
      <c r="AM367" s="2" t="s">
        <v>123</v>
      </c>
      <c r="AN367" s="2" t="s">
        <v>123</v>
      </c>
      <c r="AO367" s="2" t="s">
        <v>123</v>
      </c>
      <c r="AP367" s="2" t="s">
        <v>123</v>
      </c>
      <c r="AQ367" s="2" t="s">
        <v>123</v>
      </c>
      <c r="AR367" s="2" t="s">
        <v>123</v>
      </c>
      <c r="AS367" s="2" t="s">
        <v>123</v>
      </c>
      <c r="AT367" s="2" t="s">
        <v>123</v>
      </c>
      <c r="AU367" s="2" t="s">
        <v>123</v>
      </c>
      <c r="AV367" s="2" t="s">
        <v>123</v>
      </c>
      <c r="AW367" s="2" t="s">
        <v>123</v>
      </c>
      <c r="AX367" s="2" t="s">
        <v>123</v>
      </c>
      <c r="AY367" s="2" t="s">
        <v>123</v>
      </c>
      <c r="AZ367" s="2" t="s">
        <v>123</v>
      </c>
      <c r="BA367" s="2" t="s">
        <v>123</v>
      </c>
      <c r="BB367" s="2" t="s">
        <v>123</v>
      </c>
      <c r="BC367" s="2" t="s">
        <v>123</v>
      </c>
      <c r="BD367" s="2" t="s">
        <v>123</v>
      </c>
      <c r="BE367" s="2" t="s">
        <v>123</v>
      </c>
      <c r="BF367" s="2" t="s">
        <v>123</v>
      </c>
      <c r="BG367" s="2" t="s">
        <v>839</v>
      </c>
      <c r="BH367" s="2" t="s">
        <v>837</v>
      </c>
      <c r="BI367" s="2" t="s">
        <v>837</v>
      </c>
      <c r="BJ367" s="2" t="s">
        <v>941</v>
      </c>
      <c r="BK367">
        <v>70</v>
      </c>
      <c r="BL367">
        <v>20</v>
      </c>
      <c r="BM367">
        <v>5</v>
      </c>
      <c r="BN367">
        <v>0</v>
      </c>
      <c r="BO367">
        <v>5</v>
      </c>
      <c r="BP367" s="2" t="s">
        <v>2533</v>
      </c>
      <c r="BQ367" s="2" t="s">
        <v>2534</v>
      </c>
      <c r="BR367" s="2" t="s">
        <v>2535</v>
      </c>
      <c r="BS367" s="2" t="s">
        <v>2536</v>
      </c>
      <c r="BT367" s="2" t="s">
        <v>123</v>
      </c>
      <c r="BU367" s="2" t="s">
        <v>123</v>
      </c>
      <c r="BV367" s="2" t="s">
        <v>123</v>
      </c>
      <c r="BW367" s="2" t="s">
        <v>123</v>
      </c>
      <c r="BX367" s="2" t="s">
        <v>123</v>
      </c>
      <c r="BY367" s="2" t="s">
        <v>123</v>
      </c>
      <c r="BZ367" s="2" t="s">
        <v>123</v>
      </c>
      <c r="CA367" s="2" t="s">
        <v>123</v>
      </c>
      <c r="CB367" s="2" t="s">
        <v>123</v>
      </c>
      <c r="CC367" s="2" t="s">
        <v>123</v>
      </c>
      <c r="CD367" s="2" t="s">
        <v>123</v>
      </c>
      <c r="CE367" s="2" t="s">
        <v>123</v>
      </c>
      <c r="CF367" s="2" t="s">
        <v>123</v>
      </c>
      <c r="CG367" s="2" t="s">
        <v>123</v>
      </c>
      <c r="CH367" s="2" t="s">
        <v>123</v>
      </c>
      <c r="CI367" s="2" t="s">
        <v>123</v>
      </c>
      <c r="CJ367" s="2" t="s">
        <v>123</v>
      </c>
      <c r="CK367" s="2" t="s">
        <v>123</v>
      </c>
      <c r="CL367" s="2" t="s">
        <v>123</v>
      </c>
      <c r="CM367" s="2" t="s">
        <v>123</v>
      </c>
      <c r="CN367" s="2" t="s">
        <v>123</v>
      </c>
      <c r="CO367" s="2" t="s">
        <v>123</v>
      </c>
      <c r="CP367" s="2" t="s">
        <v>123</v>
      </c>
      <c r="CQ367" s="2" t="s">
        <v>123</v>
      </c>
      <c r="CR367" s="2" t="s">
        <v>123</v>
      </c>
      <c r="CS367" s="2" t="s">
        <v>123</v>
      </c>
      <c r="CT367" s="2" t="s">
        <v>123</v>
      </c>
      <c r="CU367" s="2" t="s">
        <v>123</v>
      </c>
      <c r="CV367" s="2" t="s">
        <v>123</v>
      </c>
      <c r="CW367" s="2" t="s">
        <v>123</v>
      </c>
      <c r="CX367" s="2" t="s">
        <v>123</v>
      </c>
      <c r="CY367" s="2" t="s">
        <v>123</v>
      </c>
      <c r="CZ367" s="2" t="s">
        <v>123</v>
      </c>
      <c r="DA367" s="2" t="s">
        <v>123</v>
      </c>
      <c r="DB367" s="2" t="s">
        <v>123</v>
      </c>
      <c r="DC367" s="2" t="s">
        <v>123</v>
      </c>
      <c r="DD367" s="2" t="s">
        <v>123</v>
      </c>
      <c r="DE367" s="2" t="s">
        <v>123</v>
      </c>
      <c r="DF367" s="2" t="s">
        <v>123</v>
      </c>
      <c r="DG367" s="2" t="s">
        <v>123</v>
      </c>
      <c r="DH367" s="2" t="s">
        <v>123</v>
      </c>
      <c r="DI367">
        <v>20</v>
      </c>
      <c r="DJ367">
        <v>10</v>
      </c>
      <c r="DK367">
        <v>10</v>
      </c>
      <c r="DL367">
        <v>40</v>
      </c>
      <c r="DM367">
        <v>5</v>
      </c>
      <c r="DN367">
        <v>5</v>
      </c>
      <c r="DO367">
        <v>10</v>
      </c>
      <c r="DP367">
        <v>0</v>
      </c>
      <c r="DQ367" s="2" t="s">
        <v>123</v>
      </c>
      <c r="DR367" s="2" t="s">
        <v>846</v>
      </c>
      <c r="DS367" s="2" t="s">
        <v>123</v>
      </c>
      <c r="DT367" s="2" t="s">
        <v>123</v>
      </c>
      <c r="DU367" s="2" t="s">
        <v>123</v>
      </c>
      <c r="DV367" s="2" t="s">
        <v>123</v>
      </c>
      <c r="DW367" s="2" t="s">
        <v>123</v>
      </c>
      <c r="DX367" s="2" t="s">
        <v>123</v>
      </c>
      <c r="DY367" s="2" t="s">
        <v>123</v>
      </c>
      <c r="DZ367" s="2" t="s">
        <v>123</v>
      </c>
      <c r="EA367" s="2" t="s">
        <v>123</v>
      </c>
      <c r="EB367" s="2" t="s">
        <v>123</v>
      </c>
      <c r="EC367" s="2" t="s">
        <v>123</v>
      </c>
      <c r="ED367" s="2" t="s">
        <v>123</v>
      </c>
      <c r="EE367" s="2" t="s">
        <v>123</v>
      </c>
      <c r="EF367" s="2" t="s">
        <v>123</v>
      </c>
      <c r="EG367" s="2" t="s">
        <v>123</v>
      </c>
      <c r="EH367" s="2" t="s">
        <v>123</v>
      </c>
      <c r="EI367" s="2" t="s">
        <v>123</v>
      </c>
    </row>
    <row r="368" spans="1:139" ht="43.5">
      <c r="A368" s="2" t="s">
        <v>413</v>
      </c>
      <c r="B368" s="2" t="s">
        <v>12</v>
      </c>
      <c r="C368" s="2" t="s">
        <v>123</v>
      </c>
      <c r="D368" s="2" t="s">
        <v>123</v>
      </c>
      <c r="E368" s="2" t="s">
        <v>123</v>
      </c>
      <c r="F368" s="2" t="s">
        <v>123</v>
      </c>
      <c r="G368" s="2" t="s">
        <v>123</v>
      </c>
      <c r="H368" s="2" t="s">
        <v>123</v>
      </c>
      <c r="I368" s="2" t="s">
        <v>123</v>
      </c>
      <c r="J368" s="2" t="s">
        <v>123</v>
      </c>
      <c r="K368" s="2" t="s">
        <v>123</v>
      </c>
      <c r="L368" s="2" t="s">
        <v>123</v>
      </c>
      <c r="M368" s="2" t="s">
        <v>123</v>
      </c>
      <c r="N368" s="2" t="s">
        <v>123</v>
      </c>
      <c r="O368" s="2" t="s">
        <v>123</v>
      </c>
      <c r="P368" s="2" t="s">
        <v>123</v>
      </c>
      <c r="Q368" s="2" t="s">
        <v>123</v>
      </c>
      <c r="R368" s="2" t="s">
        <v>123</v>
      </c>
      <c r="S368" s="2" t="s">
        <v>123</v>
      </c>
      <c r="T368" s="2" t="s">
        <v>123</v>
      </c>
      <c r="U368" s="2" t="s">
        <v>123</v>
      </c>
      <c r="V368" s="2" t="s">
        <v>123</v>
      </c>
      <c r="W368" s="2" t="s">
        <v>123</v>
      </c>
      <c r="X368" s="2" t="s">
        <v>123</v>
      </c>
      <c r="Y368" s="2" t="s">
        <v>123</v>
      </c>
      <c r="Z368" s="2" t="s">
        <v>123</v>
      </c>
      <c r="AA368" s="2" t="s">
        <v>123</v>
      </c>
      <c r="AB368" s="2" t="s">
        <v>123</v>
      </c>
      <c r="AC368" s="2" t="s">
        <v>2537</v>
      </c>
      <c r="AD368" s="2" t="s">
        <v>123</v>
      </c>
      <c r="AE368" s="2" t="s">
        <v>123</v>
      </c>
      <c r="AF368" s="2" t="s">
        <v>123</v>
      </c>
      <c r="AG368" s="2" t="s">
        <v>123</v>
      </c>
      <c r="AH368" s="2" t="s">
        <v>123</v>
      </c>
      <c r="AI368" s="2" t="s">
        <v>123</v>
      </c>
      <c r="AJ368" s="2" t="s">
        <v>123</v>
      </c>
      <c r="AK368" s="2" t="s">
        <v>123</v>
      </c>
      <c r="AL368" s="2" t="s">
        <v>123</v>
      </c>
      <c r="AM368" s="2" t="s">
        <v>123</v>
      </c>
      <c r="AN368" s="2" t="s">
        <v>123</v>
      </c>
      <c r="AO368" s="2" t="s">
        <v>123</v>
      </c>
      <c r="AP368" s="2" t="s">
        <v>123</v>
      </c>
      <c r="AQ368" s="2" t="s">
        <v>123</v>
      </c>
      <c r="AR368" s="2" t="s">
        <v>123</v>
      </c>
      <c r="AS368" s="2" t="s">
        <v>123</v>
      </c>
      <c r="AT368" s="2" t="s">
        <v>123</v>
      </c>
      <c r="AU368" s="2" t="s">
        <v>123</v>
      </c>
      <c r="AV368" s="2" t="s">
        <v>123</v>
      </c>
      <c r="AW368" s="2" t="s">
        <v>123</v>
      </c>
      <c r="AX368" s="2" t="s">
        <v>123</v>
      </c>
      <c r="AY368" s="2" t="s">
        <v>123</v>
      </c>
      <c r="AZ368" s="2" t="s">
        <v>123</v>
      </c>
      <c r="BA368" s="2" t="s">
        <v>123</v>
      </c>
      <c r="BB368" s="2" t="s">
        <v>123</v>
      </c>
      <c r="BC368" s="2" t="s">
        <v>123</v>
      </c>
      <c r="BD368" s="2" t="s">
        <v>123</v>
      </c>
      <c r="BE368" s="2" t="s">
        <v>123</v>
      </c>
      <c r="BF368" s="2" t="s">
        <v>123</v>
      </c>
      <c r="BG368" s="2" t="s">
        <v>839</v>
      </c>
      <c r="BH368" s="2" t="s">
        <v>837</v>
      </c>
      <c r="BI368" s="2" t="s">
        <v>837</v>
      </c>
      <c r="BJ368" s="2" t="s">
        <v>837</v>
      </c>
      <c r="BK368">
        <v>0</v>
      </c>
      <c r="BL368">
        <v>60</v>
      </c>
      <c r="BM368">
        <v>30</v>
      </c>
      <c r="BN368">
        <v>10</v>
      </c>
      <c r="BO368">
        <v>0</v>
      </c>
      <c r="BP368" s="2" t="s">
        <v>2538</v>
      </c>
      <c r="BQ368" s="2" t="s">
        <v>2539</v>
      </c>
      <c r="BR368" s="2" t="s">
        <v>2540</v>
      </c>
      <c r="BS368" s="2" t="s">
        <v>2541</v>
      </c>
      <c r="BT368" s="2" t="s">
        <v>123</v>
      </c>
      <c r="BU368" s="2" t="s">
        <v>123</v>
      </c>
      <c r="BV368" s="2" t="s">
        <v>123</v>
      </c>
      <c r="BW368" s="2" t="s">
        <v>123</v>
      </c>
      <c r="BX368" s="2" t="s">
        <v>123</v>
      </c>
      <c r="BY368" s="2" t="s">
        <v>123</v>
      </c>
      <c r="BZ368" s="2" t="s">
        <v>123</v>
      </c>
      <c r="CA368" s="2" t="s">
        <v>123</v>
      </c>
      <c r="CB368" s="2" t="s">
        <v>123</v>
      </c>
      <c r="CC368" s="2" t="s">
        <v>123</v>
      </c>
      <c r="CD368" s="2" t="s">
        <v>123</v>
      </c>
      <c r="CE368" s="2" t="s">
        <v>123</v>
      </c>
      <c r="CF368" s="2" t="s">
        <v>123</v>
      </c>
      <c r="CG368" s="2" t="s">
        <v>123</v>
      </c>
      <c r="CH368" s="2" t="s">
        <v>123</v>
      </c>
      <c r="CI368" s="2" t="s">
        <v>123</v>
      </c>
      <c r="CJ368" s="2" t="s">
        <v>123</v>
      </c>
      <c r="CK368" s="2" t="s">
        <v>123</v>
      </c>
      <c r="CL368" s="2" t="s">
        <v>123</v>
      </c>
      <c r="CM368" s="2" t="s">
        <v>123</v>
      </c>
      <c r="CN368" s="2" t="s">
        <v>123</v>
      </c>
      <c r="CO368" s="2" t="s">
        <v>123</v>
      </c>
      <c r="CP368" s="2" t="s">
        <v>123</v>
      </c>
      <c r="CQ368" s="2" t="s">
        <v>123</v>
      </c>
      <c r="CR368" s="2" t="s">
        <v>123</v>
      </c>
      <c r="CS368" s="2" t="s">
        <v>123</v>
      </c>
      <c r="CT368" s="2" t="s">
        <v>123</v>
      </c>
      <c r="CU368" s="2" t="s">
        <v>123</v>
      </c>
      <c r="CV368" s="2" t="s">
        <v>123</v>
      </c>
      <c r="CW368" s="2" t="s">
        <v>123</v>
      </c>
      <c r="CX368" s="2" t="s">
        <v>123</v>
      </c>
      <c r="CY368" s="2" t="s">
        <v>123</v>
      </c>
      <c r="CZ368" s="2" t="s">
        <v>123</v>
      </c>
      <c r="DA368" s="2" t="s">
        <v>123</v>
      </c>
      <c r="DB368" s="2" t="s">
        <v>123</v>
      </c>
      <c r="DC368" s="2" t="s">
        <v>123</v>
      </c>
      <c r="DD368" s="2" t="s">
        <v>123</v>
      </c>
      <c r="DE368" s="2" t="s">
        <v>123</v>
      </c>
      <c r="DF368" s="2" t="s">
        <v>123</v>
      </c>
      <c r="DG368" s="2" t="s">
        <v>123</v>
      </c>
      <c r="DH368" s="2" t="s">
        <v>123</v>
      </c>
      <c r="DI368" s="2" t="s">
        <v>123</v>
      </c>
      <c r="DJ368" s="2" t="s">
        <v>123</v>
      </c>
      <c r="DK368" s="2" t="s">
        <v>123</v>
      </c>
      <c r="DL368" s="2" t="s">
        <v>123</v>
      </c>
      <c r="DM368" s="2" t="s">
        <v>123</v>
      </c>
      <c r="DN368" s="2" t="s">
        <v>123</v>
      </c>
      <c r="DO368" s="2" t="s">
        <v>123</v>
      </c>
      <c r="DP368" s="2" t="s">
        <v>123</v>
      </c>
      <c r="DQ368" s="2" t="s">
        <v>123</v>
      </c>
      <c r="DR368" s="2" t="s">
        <v>123</v>
      </c>
      <c r="DS368">
        <v>50</v>
      </c>
      <c r="DT368">
        <v>20</v>
      </c>
      <c r="DU368">
        <v>0</v>
      </c>
      <c r="DV368">
        <v>0</v>
      </c>
      <c r="DW368">
        <v>10</v>
      </c>
      <c r="DX368">
        <v>0</v>
      </c>
      <c r="DY368">
        <v>10</v>
      </c>
      <c r="DZ368">
        <v>10</v>
      </c>
      <c r="EA368">
        <v>0</v>
      </c>
      <c r="EB368">
        <v>0</v>
      </c>
      <c r="EC368" s="2" t="s">
        <v>123</v>
      </c>
      <c r="ED368" s="2" t="s">
        <v>845</v>
      </c>
      <c r="EE368" s="2" t="s">
        <v>844</v>
      </c>
      <c r="EF368" s="2" t="s">
        <v>889</v>
      </c>
      <c r="EG368" s="2" t="s">
        <v>123</v>
      </c>
      <c r="EH368" s="2" t="s">
        <v>123</v>
      </c>
      <c r="EI368" s="2" t="s">
        <v>123</v>
      </c>
    </row>
    <row r="369" spans="1:139" ht="72.599999999999994">
      <c r="A369" s="2" t="s">
        <v>441</v>
      </c>
      <c r="B369" s="2" t="s">
        <v>13</v>
      </c>
      <c r="C369" s="2" t="s">
        <v>123</v>
      </c>
      <c r="D369" s="2" t="s">
        <v>123</v>
      </c>
      <c r="E369" s="2" t="s">
        <v>123</v>
      </c>
      <c r="F369" s="2" t="s">
        <v>123</v>
      </c>
      <c r="G369" s="2" t="s">
        <v>123</v>
      </c>
      <c r="H369" s="2" t="s">
        <v>123</v>
      </c>
      <c r="I369" s="2" t="s">
        <v>123</v>
      </c>
      <c r="J369" s="2" t="s">
        <v>123</v>
      </c>
      <c r="K369" s="2" t="s">
        <v>123</v>
      </c>
      <c r="L369" s="2" t="s">
        <v>123</v>
      </c>
      <c r="M369" s="2" t="s">
        <v>123</v>
      </c>
      <c r="N369" s="2" t="s">
        <v>123</v>
      </c>
      <c r="O369" s="2" t="s">
        <v>123</v>
      </c>
      <c r="P369" s="2" t="s">
        <v>123</v>
      </c>
      <c r="Q369" s="2" t="s">
        <v>123</v>
      </c>
      <c r="R369" s="2" t="s">
        <v>123</v>
      </c>
      <c r="S369" s="2" t="s">
        <v>123</v>
      </c>
      <c r="T369" s="2" t="s">
        <v>123</v>
      </c>
      <c r="U369" s="2" t="s">
        <v>123</v>
      </c>
      <c r="V369" s="2" t="s">
        <v>123</v>
      </c>
      <c r="W369" s="2" t="s">
        <v>123</v>
      </c>
      <c r="X369" s="2" t="s">
        <v>123</v>
      </c>
      <c r="Y369" s="2" t="s">
        <v>123</v>
      </c>
      <c r="Z369" s="2" t="s">
        <v>123</v>
      </c>
      <c r="AA369" s="2" t="s">
        <v>123</v>
      </c>
      <c r="AB369" s="2" t="s">
        <v>123</v>
      </c>
      <c r="AC369" s="2" t="s">
        <v>2542</v>
      </c>
      <c r="AD369" s="2" t="s">
        <v>123</v>
      </c>
      <c r="AE369" s="2" t="s">
        <v>123</v>
      </c>
      <c r="AF369" s="2" t="s">
        <v>123</v>
      </c>
      <c r="AG369" s="2" t="s">
        <v>123</v>
      </c>
      <c r="AH369" s="2" t="s">
        <v>123</v>
      </c>
      <c r="AI369" s="2" t="s">
        <v>123</v>
      </c>
      <c r="AJ369" s="2" t="s">
        <v>123</v>
      </c>
      <c r="AK369" s="2" t="s">
        <v>123</v>
      </c>
      <c r="AL369" s="2" t="s">
        <v>123</v>
      </c>
      <c r="AM369" s="2" t="s">
        <v>123</v>
      </c>
      <c r="AN369" s="2" t="s">
        <v>123</v>
      </c>
      <c r="AO369" s="2" t="s">
        <v>123</v>
      </c>
      <c r="AP369" s="2" t="s">
        <v>123</v>
      </c>
      <c r="AQ369" s="2" t="s">
        <v>123</v>
      </c>
      <c r="AR369" s="2" t="s">
        <v>123</v>
      </c>
      <c r="AS369" s="2" t="s">
        <v>123</v>
      </c>
      <c r="AT369" s="2" t="s">
        <v>123</v>
      </c>
      <c r="AU369" s="2" t="s">
        <v>123</v>
      </c>
      <c r="AV369" s="2" t="s">
        <v>123</v>
      </c>
      <c r="AW369" s="2" t="s">
        <v>123</v>
      </c>
      <c r="AX369" s="2" t="s">
        <v>123</v>
      </c>
      <c r="AY369" s="2" t="s">
        <v>123</v>
      </c>
      <c r="AZ369" s="2" t="s">
        <v>123</v>
      </c>
      <c r="BA369" s="2" t="s">
        <v>123</v>
      </c>
      <c r="BB369" s="2" t="s">
        <v>123</v>
      </c>
      <c r="BC369" s="2" t="s">
        <v>123</v>
      </c>
      <c r="BD369" s="2" t="s">
        <v>123</v>
      </c>
      <c r="BE369" s="2" t="s">
        <v>123</v>
      </c>
      <c r="BF369" s="2" t="s">
        <v>123</v>
      </c>
      <c r="BG369" s="2" t="s">
        <v>837</v>
      </c>
      <c r="BH369" s="2" t="s">
        <v>838</v>
      </c>
      <c r="BI369" s="2" t="s">
        <v>838</v>
      </c>
      <c r="BJ369" s="2" t="s">
        <v>837</v>
      </c>
      <c r="BK369">
        <v>20</v>
      </c>
      <c r="BL369">
        <v>15</v>
      </c>
      <c r="BM369">
        <v>50</v>
      </c>
      <c r="BN369">
        <v>10</v>
      </c>
      <c r="BO369">
        <v>5</v>
      </c>
      <c r="BP369" s="2" t="s">
        <v>2543</v>
      </c>
      <c r="BQ369" s="2" t="s">
        <v>2544</v>
      </c>
      <c r="BR369" s="2" t="s">
        <v>2545</v>
      </c>
      <c r="BS369" s="2" t="s">
        <v>2545</v>
      </c>
      <c r="BT369" s="2" t="s">
        <v>123</v>
      </c>
      <c r="BU369" s="2" t="s">
        <v>123</v>
      </c>
      <c r="BV369" s="2" t="s">
        <v>123</v>
      </c>
      <c r="BW369" s="2" t="s">
        <v>123</v>
      </c>
      <c r="BX369" s="2" t="s">
        <v>123</v>
      </c>
      <c r="BY369" s="2" t="s">
        <v>123</v>
      </c>
      <c r="BZ369" s="2" t="s">
        <v>123</v>
      </c>
      <c r="CA369" s="2" t="s">
        <v>123</v>
      </c>
      <c r="CB369" s="2" t="s">
        <v>123</v>
      </c>
      <c r="CC369" s="2" t="s">
        <v>123</v>
      </c>
      <c r="CD369" s="2" t="s">
        <v>123</v>
      </c>
      <c r="CE369" s="2" t="s">
        <v>123</v>
      </c>
      <c r="CF369" s="2" t="s">
        <v>123</v>
      </c>
      <c r="CG369" s="2" t="s">
        <v>123</v>
      </c>
      <c r="CH369" s="2" t="s">
        <v>123</v>
      </c>
      <c r="CI369" s="2" t="s">
        <v>123</v>
      </c>
      <c r="CJ369" s="2" t="s">
        <v>123</v>
      </c>
      <c r="CK369" s="2" t="s">
        <v>123</v>
      </c>
      <c r="CL369" s="2" t="s">
        <v>123</v>
      </c>
      <c r="CM369" s="2" t="s">
        <v>123</v>
      </c>
      <c r="CN369" s="2" t="s">
        <v>123</v>
      </c>
      <c r="CO369" s="2" t="s">
        <v>123</v>
      </c>
      <c r="CP369" s="2" t="s">
        <v>123</v>
      </c>
      <c r="CQ369" s="2" t="s">
        <v>123</v>
      </c>
      <c r="CR369" s="2" t="s">
        <v>123</v>
      </c>
      <c r="CS369" s="2" t="s">
        <v>123</v>
      </c>
      <c r="CT369" s="2" t="s">
        <v>123</v>
      </c>
      <c r="CU369" s="2" t="s">
        <v>123</v>
      </c>
      <c r="CV369" s="2" t="s">
        <v>123</v>
      </c>
      <c r="CW369" s="2" t="s">
        <v>123</v>
      </c>
      <c r="CX369" s="2" t="s">
        <v>123</v>
      </c>
      <c r="CY369" s="2" t="s">
        <v>123</v>
      </c>
      <c r="CZ369" s="2" t="s">
        <v>123</v>
      </c>
      <c r="DA369" s="2" t="s">
        <v>123</v>
      </c>
      <c r="DB369" s="2" t="s">
        <v>123</v>
      </c>
      <c r="DC369" s="2" t="s">
        <v>123</v>
      </c>
      <c r="DD369" s="2" t="s">
        <v>123</v>
      </c>
      <c r="DE369" s="2" t="s">
        <v>123</v>
      </c>
      <c r="DF369" s="2" t="s">
        <v>123</v>
      </c>
      <c r="DG369" s="2" t="s">
        <v>123</v>
      </c>
      <c r="DH369" s="2" t="s">
        <v>123</v>
      </c>
      <c r="DI369">
        <v>25</v>
      </c>
      <c r="DJ369">
        <v>20</v>
      </c>
      <c r="DK369">
        <v>30</v>
      </c>
      <c r="DL369">
        <v>5</v>
      </c>
      <c r="DM369">
        <v>5</v>
      </c>
      <c r="DN369">
        <v>1</v>
      </c>
      <c r="DO369">
        <v>10</v>
      </c>
      <c r="DP369">
        <v>4</v>
      </c>
      <c r="DQ369" s="2" t="s">
        <v>2546</v>
      </c>
      <c r="DR369" s="2" t="s">
        <v>844</v>
      </c>
      <c r="DS369" s="2" t="s">
        <v>123</v>
      </c>
      <c r="DT369" s="2" t="s">
        <v>123</v>
      </c>
      <c r="DU369" s="2" t="s">
        <v>123</v>
      </c>
      <c r="DV369" s="2" t="s">
        <v>123</v>
      </c>
      <c r="DW369" s="2" t="s">
        <v>123</v>
      </c>
      <c r="DX369" s="2" t="s">
        <v>123</v>
      </c>
      <c r="DY369" s="2" t="s">
        <v>123</v>
      </c>
      <c r="DZ369" s="2" t="s">
        <v>123</v>
      </c>
      <c r="EA369" s="2" t="s">
        <v>123</v>
      </c>
      <c r="EB369" s="2" t="s">
        <v>123</v>
      </c>
      <c r="EC369" s="2" t="s">
        <v>123</v>
      </c>
      <c r="ED369" s="2" t="s">
        <v>123</v>
      </c>
      <c r="EE369" s="2" t="s">
        <v>123</v>
      </c>
      <c r="EF369" s="2" t="s">
        <v>123</v>
      </c>
      <c r="EG369" s="2" t="s">
        <v>123</v>
      </c>
      <c r="EH369" s="2" t="s">
        <v>123</v>
      </c>
      <c r="EI369" s="2" t="s">
        <v>123</v>
      </c>
    </row>
    <row r="370" spans="1:139" ht="159.6">
      <c r="A370" s="2" t="s">
        <v>442</v>
      </c>
      <c r="B370" s="2" t="s">
        <v>13</v>
      </c>
      <c r="C370" s="2" t="s">
        <v>123</v>
      </c>
      <c r="D370" s="2" t="s">
        <v>123</v>
      </c>
      <c r="E370" s="2" t="s">
        <v>123</v>
      </c>
      <c r="F370" s="2" t="s">
        <v>123</v>
      </c>
      <c r="G370" s="2" t="s">
        <v>123</v>
      </c>
      <c r="H370" s="2" t="s">
        <v>123</v>
      </c>
      <c r="I370" s="2" t="s">
        <v>123</v>
      </c>
      <c r="J370" s="2" t="s">
        <v>123</v>
      </c>
      <c r="K370" s="2" t="s">
        <v>123</v>
      </c>
      <c r="L370" s="2" t="s">
        <v>123</v>
      </c>
      <c r="M370" s="2" t="s">
        <v>123</v>
      </c>
      <c r="N370" s="2" t="s">
        <v>123</v>
      </c>
      <c r="O370" s="2" t="s">
        <v>123</v>
      </c>
      <c r="P370" s="2" t="s">
        <v>123</v>
      </c>
      <c r="Q370" s="2" t="s">
        <v>123</v>
      </c>
      <c r="R370" s="2" t="s">
        <v>123</v>
      </c>
      <c r="S370" s="2" t="s">
        <v>123</v>
      </c>
      <c r="T370" s="2" t="s">
        <v>123</v>
      </c>
      <c r="U370" s="2" t="s">
        <v>123</v>
      </c>
      <c r="V370" s="2" t="s">
        <v>123</v>
      </c>
      <c r="W370" s="2" t="s">
        <v>123</v>
      </c>
      <c r="X370" s="2" t="s">
        <v>123</v>
      </c>
      <c r="Y370" s="2" t="s">
        <v>123</v>
      </c>
      <c r="Z370" s="2" t="s">
        <v>123</v>
      </c>
      <c r="AA370" s="2" t="s">
        <v>123</v>
      </c>
      <c r="AB370" s="2" t="s">
        <v>123</v>
      </c>
      <c r="AC370" s="2" t="s">
        <v>2547</v>
      </c>
      <c r="AD370" s="2" t="s">
        <v>123</v>
      </c>
      <c r="AE370" s="2" t="s">
        <v>123</v>
      </c>
      <c r="AF370" s="2" t="s">
        <v>123</v>
      </c>
      <c r="AG370" s="2" t="s">
        <v>123</v>
      </c>
      <c r="AH370" s="2" t="s">
        <v>123</v>
      </c>
      <c r="AI370" s="2" t="s">
        <v>123</v>
      </c>
      <c r="AJ370" s="2" t="s">
        <v>123</v>
      </c>
      <c r="AK370" s="2" t="s">
        <v>123</v>
      </c>
      <c r="AL370" s="2" t="s">
        <v>123</v>
      </c>
      <c r="AM370" s="2" t="s">
        <v>123</v>
      </c>
      <c r="AN370" s="2" t="s">
        <v>123</v>
      </c>
      <c r="AO370" s="2" t="s">
        <v>123</v>
      </c>
      <c r="AP370" s="2" t="s">
        <v>123</v>
      </c>
      <c r="AQ370" s="2" t="s">
        <v>123</v>
      </c>
      <c r="AR370" s="2" t="s">
        <v>123</v>
      </c>
      <c r="AS370" s="2" t="s">
        <v>123</v>
      </c>
      <c r="AT370" s="2" t="s">
        <v>123</v>
      </c>
      <c r="AU370" s="2" t="s">
        <v>123</v>
      </c>
      <c r="AV370" s="2" t="s">
        <v>123</v>
      </c>
      <c r="AW370" s="2" t="s">
        <v>123</v>
      </c>
      <c r="AX370" s="2" t="s">
        <v>123</v>
      </c>
      <c r="AY370" s="2" t="s">
        <v>123</v>
      </c>
      <c r="AZ370" s="2" t="s">
        <v>123</v>
      </c>
      <c r="BA370" s="2" t="s">
        <v>123</v>
      </c>
      <c r="BB370" s="2" t="s">
        <v>123</v>
      </c>
      <c r="BC370" s="2" t="s">
        <v>123</v>
      </c>
      <c r="BD370" s="2" t="s">
        <v>123</v>
      </c>
      <c r="BE370" s="2" t="s">
        <v>123</v>
      </c>
      <c r="BF370" s="2" t="s">
        <v>123</v>
      </c>
      <c r="BG370" s="2" t="s">
        <v>838</v>
      </c>
      <c r="BH370" s="2" t="s">
        <v>838</v>
      </c>
      <c r="BI370" s="2" t="s">
        <v>838</v>
      </c>
      <c r="BJ370" s="2" t="s">
        <v>838</v>
      </c>
      <c r="BK370">
        <v>50</v>
      </c>
      <c r="BL370">
        <v>30</v>
      </c>
      <c r="BM370">
        <v>10</v>
      </c>
      <c r="BN370">
        <v>5</v>
      </c>
      <c r="BO370">
        <v>5</v>
      </c>
      <c r="BP370" s="2" t="s">
        <v>2548</v>
      </c>
      <c r="BQ370" s="2" t="s">
        <v>2549</v>
      </c>
      <c r="BR370" s="2" t="s">
        <v>2550</v>
      </c>
      <c r="BS370" s="2" t="s">
        <v>2551</v>
      </c>
      <c r="BT370" s="2" t="s">
        <v>123</v>
      </c>
      <c r="BU370" s="2" t="s">
        <v>123</v>
      </c>
      <c r="BV370" s="2" t="s">
        <v>123</v>
      </c>
      <c r="BW370" s="2" t="s">
        <v>123</v>
      </c>
      <c r="BX370" s="2" t="s">
        <v>123</v>
      </c>
      <c r="BY370" s="2" t="s">
        <v>123</v>
      </c>
      <c r="BZ370" s="2" t="s">
        <v>123</v>
      </c>
      <c r="CA370" s="2" t="s">
        <v>123</v>
      </c>
      <c r="CB370" s="2" t="s">
        <v>123</v>
      </c>
      <c r="CC370" s="2" t="s">
        <v>123</v>
      </c>
      <c r="CD370" s="2" t="s">
        <v>123</v>
      </c>
      <c r="CE370" s="2" t="s">
        <v>123</v>
      </c>
      <c r="CF370" s="2" t="s">
        <v>123</v>
      </c>
      <c r="CG370" s="2" t="s">
        <v>123</v>
      </c>
      <c r="CH370" s="2" t="s">
        <v>123</v>
      </c>
      <c r="CI370" s="2" t="s">
        <v>123</v>
      </c>
      <c r="CJ370" s="2" t="s">
        <v>123</v>
      </c>
      <c r="CK370" s="2" t="s">
        <v>123</v>
      </c>
      <c r="CL370" s="2" t="s">
        <v>123</v>
      </c>
      <c r="CM370" s="2" t="s">
        <v>123</v>
      </c>
      <c r="CN370" s="2" t="s">
        <v>123</v>
      </c>
      <c r="CO370" s="2" t="s">
        <v>123</v>
      </c>
      <c r="CP370" s="2" t="s">
        <v>123</v>
      </c>
      <c r="CQ370" s="2" t="s">
        <v>123</v>
      </c>
      <c r="CR370" s="2" t="s">
        <v>123</v>
      </c>
      <c r="CS370" s="2" t="s">
        <v>123</v>
      </c>
      <c r="CT370" s="2" t="s">
        <v>123</v>
      </c>
      <c r="CU370" s="2" t="s">
        <v>123</v>
      </c>
      <c r="CV370" s="2" t="s">
        <v>123</v>
      </c>
      <c r="CW370" s="2" t="s">
        <v>123</v>
      </c>
      <c r="CX370" s="2" t="s">
        <v>123</v>
      </c>
      <c r="CY370" s="2" t="s">
        <v>123</v>
      </c>
      <c r="CZ370" s="2" t="s">
        <v>123</v>
      </c>
      <c r="DA370" s="2" t="s">
        <v>123</v>
      </c>
      <c r="DB370" s="2" t="s">
        <v>123</v>
      </c>
      <c r="DC370" s="2" t="s">
        <v>123</v>
      </c>
      <c r="DD370" s="2" t="s">
        <v>123</v>
      </c>
      <c r="DE370" s="2" t="s">
        <v>123</v>
      </c>
      <c r="DF370" s="2" t="s">
        <v>123</v>
      </c>
      <c r="DG370" s="2" t="s">
        <v>123</v>
      </c>
      <c r="DH370" s="2" t="s">
        <v>123</v>
      </c>
      <c r="DI370">
        <v>40</v>
      </c>
      <c r="DJ370">
        <v>15</v>
      </c>
      <c r="DK370">
        <v>15</v>
      </c>
      <c r="DL370">
        <v>10</v>
      </c>
      <c r="DM370">
        <v>10</v>
      </c>
      <c r="DN370">
        <v>5</v>
      </c>
      <c r="DO370">
        <v>5</v>
      </c>
      <c r="DP370">
        <v>0</v>
      </c>
      <c r="DQ370" s="2" t="s">
        <v>123</v>
      </c>
      <c r="DR370" s="2" t="s">
        <v>846</v>
      </c>
      <c r="DS370" s="2" t="s">
        <v>123</v>
      </c>
      <c r="DT370" s="2" t="s">
        <v>123</v>
      </c>
      <c r="DU370" s="2" t="s">
        <v>123</v>
      </c>
      <c r="DV370" s="2" t="s">
        <v>123</v>
      </c>
      <c r="DW370" s="2" t="s">
        <v>123</v>
      </c>
      <c r="DX370" s="2" t="s">
        <v>123</v>
      </c>
      <c r="DY370" s="2" t="s">
        <v>123</v>
      </c>
      <c r="DZ370" s="2" t="s">
        <v>123</v>
      </c>
      <c r="EA370" s="2" t="s">
        <v>123</v>
      </c>
      <c r="EB370" s="2" t="s">
        <v>123</v>
      </c>
      <c r="EC370" s="2" t="s">
        <v>123</v>
      </c>
      <c r="ED370" s="2" t="s">
        <v>123</v>
      </c>
      <c r="EE370" s="2" t="s">
        <v>123</v>
      </c>
      <c r="EF370" s="2" t="s">
        <v>123</v>
      </c>
      <c r="EG370" s="2" t="s">
        <v>123</v>
      </c>
      <c r="EH370" s="2" t="s">
        <v>123</v>
      </c>
      <c r="EI370" s="2" t="s">
        <v>123</v>
      </c>
    </row>
    <row r="371" spans="1:139" ht="72.599999999999994">
      <c r="A371" s="2" t="s">
        <v>443</v>
      </c>
      <c r="B371" s="2" t="s">
        <v>13</v>
      </c>
      <c r="C371" s="2" t="s">
        <v>123</v>
      </c>
      <c r="D371" s="2" t="s">
        <v>123</v>
      </c>
      <c r="E371" s="2" t="s">
        <v>123</v>
      </c>
      <c r="F371" s="2" t="s">
        <v>123</v>
      </c>
      <c r="G371" s="2" t="s">
        <v>123</v>
      </c>
      <c r="H371" s="2" t="s">
        <v>123</v>
      </c>
      <c r="I371" s="2" t="s">
        <v>123</v>
      </c>
      <c r="J371" s="2" t="s">
        <v>123</v>
      </c>
      <c r="K371" s="2" t="s">
        <v>123</v>
      </c>
      <c r="L371" s="2" t="s">
        <v>123</v>
      </c>
      <c r="M371" s="2" t="s">
        <v>123</v>
      </c>
      <c r="N371" s="2" t="s">
        <v>123</v>
      </c>
      <c r="O371" s="2" t="s">
        <v>123</v>
      </c>
      <c r="P371" s="2" t="s">
        <v>123</v>
      </c>
      <c r="Q371" s="2" t="s">
        <v>123</v>
      </c>
      <c r="R371" s="2" t="s">
        <v>123</v>
      </c>
      <c r="S371" s="2" t="s">
        <v>123</v>
      </c>
      <c r="T371" s="2" t="s">
        <v>123</v>
      </c>
      <c r="U371" s="2" t="s">
        <v>123</v>
      </c>
      <c r="V371" s="2" t="s">
        <v>123</v>
      </c>
      <c r="W371" s="2" t="s">
        <v>123</v>
      </c>
      <c r="X371" s="2" t="s">
        <v>123</v>
      </c>
      <c r="Y371" s="2" t="s">
        <v>123</v>
      </c>
      <c r="Z371" s="2" t="s">
        <v>123</v>
      </c>
      <c r="AA371" s="2" t="s">
        <v>123</v>
      </c>
      <c r="AB371" s="2" t="s">
        <v>123</v>
      </c>
      <c r="AC371" s="2" t="s">
        <v>886</v>
      </c>
      <c r="AD371" s="2" t="s">
        <v>123</v>
      </c>
      <c r="AE371" s="2" t="s">
        <v>123</v>
      </c>
      <c r="AF371" s="2" t="s">
        <v>123</v>
      </c>
      <c r="AG371" s="2" t="s">
        <v>123</v>
      </c>
      <c r="AH371" s="2" t="s">
        <v>123</v>
      </c>
      <c r="AI371" s="2" t="s">
        <v>123</v>
      </c>
      <c r="AJ371" s="2" t="s">
        <v>123</v>
      </c>
      <c r="AK371" s="2" t="s">
        <v>123</v>
      </c>
      <c r="AL371" s="2" t="s">
        <v>123</v>
      </c>
      <c r="AM371" s="2" t="s">
        <v>123</v>
      </c>
      <c r="AN371" s="2" t="s">
        <v>123</v>
      </c>
      <c r="AO371" s="2" t="s">
        <v>123</v>
      </c>
      <c r="AP371" s="2" t="s">
        <v>123</v>
      </c>
      <c r="AQ371" s="2" t="s">
        <v>123</v>
      </c>
      <c r="AR371" s="2" t="s">
        <v>123</v>
      </c>
      <c r="AS371" s="2" t="s">
        <v>123</v>
      </c>
      <c r="AT371" s="2" t="s">
        <v>123</v>
      </c>
      <c r="AU371" s="2" t="s">
        <v>123</v>
      </c>
      <c r="AV371" s="2" t="s">
        <v>123</v>
      </c>
      <c r="AW371" s="2" t="s">
        <v>123</v>
      </c>
      <c r="AX371" s="2" t="s">
        <v>123</v>
      </c>
      <c r="AY371" s="2" t="s">
        <v>123</v>
      </c>
      <c r="AZ371" s="2" t="s">
        <v>123</v>
      </c>
      <c r="BA371" s="2" t="s">
        <v>123</v>
      </c>
      <c r="BB371" s="2" t="s">
        <v>123</v>
      </c>
      <c r="BC371" s="2" t="s">
        <v>123</v>
      </c>
      <c r="BD371" s="2" t="s">
        <v>123</v>
      </c>
      <c r="BE371" s="2" t="s">
        <v>123</v>
      </c>
      <c r="BF371" s="2" t="s">
        <v>123</v>
      </c>
      <c r="BG371" s="2" t="s">
        <v>838</v>
      </c>
      <c r="BH371" s="2" t="s">
        <v>849</v>
      </c>
      <c r="BI371" s="2" t="s">
        <v>838</v>
      </c>
      <c r="BJ371" s="2" t="s">
        <v>838</v>
      </c>
      <c r="BK371">
        <v>0</v>
      </c>
      <c r="BL371">
        <v>0</v>
      </c>
      <c r="BM371">
        <v>10</v>
      </c>
      <c r="BN371">
        <v>0</v>
      </c>
      <c r="BO371">
        <v>90</v>
      </c>
      <c r="BP371" s="2" t="s">
        <v>2552</v>
      </c>
      <c r="BQ371" s="2" t="s">
        <v>2553</v>
      </c>
      <c r="BR371" s="2" t="s">
        <v>2554</v>
      </c>
      <c r="BS371" s="2" t="s">
        <v>886</v>
      </c>
      <c r="BT371" s="2" t="s">
        <v>123</v>
      </c>
      <c r="BU371" s="2" t="s">
        <v>123</v>
      </c>
      <c r="BV371" s="2" t="s">
        <v>123</v>
      </c>
      <c r="BW371" s="2" t="s">
        <v>123</v>
      </c>
      <c r="BX371" s="2" t="s">
        <v>123</v>
      </c>
      <c r="BY371" s="2" t="s">
        <v>123</v>
      </c>
      <c r="BZ371" s="2" t="s">
        <v>123</v>
      </c>
      <c r="CA371" s="2" t="s">
        <v>123</v>
      </c>
      <c r="CB371" s="2" t="s">
        <v>123</v>
      </c>
      <c r="CC371" s="2" t="s">
        <v>123</v>
      </c>
      <c r="CD371" s="2" t="s">
        <v>123</v>
      </c>
      <c r="CE371" s="2" t="s">
        <v>123</v>
      </c>
      <c r="CF371" s="2" t="s">
        <v>123</v>
      </c>
      <c r="CG371" s="2" t="s">
        <v>123</v>
      </c>
      <c r="CH371" s="2" t="s">
        <v>123</v>
      </c>
      <c r="CI371" s="2" t="s">
        <v>123</v>
      </c>
      <c r="CJ371" s="2" t="s">
        <v>123</v>
      </c>
      <c r="CK371" s="2" t="s">
        <v>123</v>
      </c>
      <c r="CL371" s="2" t="s">
        <v>123</v>
      </c>
      <c r="CM371" s="2" t="s">
        <v>123</v>
      </c>
      <c r="CN371" s="2" t="s">
        <v>123</v>
      </c>
      <c r="CO371" s="2" t="s">
        <v>123</v>
      </c>
      <c r="CP371" s="2" t="s">
        <v>123</v>
      </c>
      <c r="CQ371" s="2" t="s">
        <v>123</v>
      </c>
      <c r="CR371" s="2" t="s">
        <v>123</v>
      </c>
      <c r="CS371" s="2" t="s">
        <v>123</v>
      </c>
      <c r="CT371" s="2" t="s">
        <v>123</v>
      </c>
      <c r="CU371" s="2" t="s">
        <v>123</v>
      </c>
      <c r="CV371" s="2" t="s">
        <v>123</v>
      </c>
      <c r="CW371" s="2" t="s">
        <v>123</v>
      </c>
      <c r="CX371" s="2" t="s">
        <v>123</v>
      </c>
      <c r="CY371" s="2" t="s">
        <v>123</v>
      </c>
      <c r="CZ371" s="2" t="s">
        <v>123</v>
      </c>
      <c r="DA371" s="2" t="s">
        <v>123</v>
      </c>
      <c r="DB371" s="2" t="s">
        <v>123</v>
      </c>
      <c r="DC371" s="2" t="s">
        <v>123</v>
      </c>
      <c r="DD371" s="2" t="s">
        <v>123</v>
      </c>
      <c r="DE371" s="2" t="s">
        <v>123</v>
      </c>
      <c r="DF371" s="2" t="s">
        <v>123</v>
      </c>
      <c r="DG371" s="2" t="s">
        <v>123</v>
      </c>
      <c r="DH371" s="2" t="s">
        <v>123</v>
      </c>
      <c r="DI371">
        <v>37.5</v>
      </c>
      <c r="DJ371">
        <v>25</v>
      </c>
      <c r="DK371">
        <v>5</v>
      </c>
      <c r="DL371">
        <v>12.5</v>
      </c>
      <c r="DM371">
        <v>10</v>
      </c>
      <c r="DN371">
        <v>0</v>
      </c>
      <c r="DO371">
        <v>10</v>
      </c>
      <c r="DP371">
        <v>0</v>
      </c>
      <c r="DQ371" s="2" t="s">
        <v>123</v>
      </c>
      <c r="DR371" s="2" t="s">
        <v>844</v>
      </c>
      <c r="DS371" s="2" t="s">
        <v>123</v>
      </c>
      <c r="DT371" s="2" t="s">
        <v>123</v>
      </c>
      <c r="DU371" s="2" t="s">
        <v>123</v>
      </c>
      <c r="DV371" s="2" t="s">
        <v>123</v>
      </c>
      <c r="DW371" s="2" t="s">
        <v>123</v>
      </c>
      <c r="DX371" s="2" t="s">
        <v>123</v>
      </c>
      <c r="DY371" s="2" t="s">
        <v>123</v>
      </c>
      <c r="DZ371" s="2" t="s">
        <v>123</v>
      </c>
      <c r="EA371" s="2" t="s">
        <v>123</v>
      </c>
      <c r="EB371" s="2" t="s">
        <v>123</v>
      </c>
      <c r="EC371" s="2" t="s">
        <v>123</v>
      </c>
      <c r="ED371" s="2" t="s">
        <v>123</v>
      </c>
      <c r="EE371" s="2" t="s">
        <v>123</v>
      </c>
      <c r="EF371" s="2" t="s">
        <v>123</v>
      </c>
      <c r="EG371" s="2" t="s">
        <v>123</v>
      </c>
      <c r="EH371" s="2" t="s">
        <v>123</v>
      </c>
      <c r="EI371" s="2" t="s">
        <v>123</v>
      </c>
    </row>
    <row r="372" spans="1:139" ht="159.6">
      <c r="A372" s="2" t="s">
        <v>363</v>
      </c>
      <c r="B372" s="2" t="s">
        <v>240</v>
      </c>
      <c r="C372" s="2" t="s">
        <v>123</v>
      </c>
      <c r="D372" s="2" t="s">
        <v>123</v>
      </c>
      <c r="E372" s="2" t="s">
        <v>123</v>
      </c>
      <c r="F372" s="2" t="s">
        <v>123</v>
      </c>
      <c r="G372" s="2" t="s">
        <v>123</v>
      </c>
      <c r="H372" s="2" t="s">
        <v>123</v>
      </c>
      <c r="I372" s="2" t="s">
        <v>123</v>
      </c>
      <c r="J372" s="2" t="s">
        <v>123</v>
      </c>
      <c r="K372" s="2" t="s">
        <v>123</v>
      </c>
      <c r="L372" s="2" t="s">
        <v>123</v>
      </c>
      <c r="M372" s="2" t="s">
        <v>123</v>
      </c>
      <c r="N372" s="2" t="s">
        <v>123</v>
      </c>
      <c r="O372" s="2" t="s">
        <v>123</v>
      </c>
      <c r="P372" s="2" t="s">
        <v>123</v>
      </c>
      <c r="Q372" s="2" t="s">
        <v>123</v>
      </c>
      <c r="R372" s="2" t="s">
        <v>123</v>
      </c>
      <c r="S372" s="2" t="s">
        <v>123</v>
      </c>
      <c r="T372" s="2" t="s">
        <v>123</v>
      </c>
      <c r="U372" s="2" t="s">
        <v>123</v>
      </c>
      <c r="V372" s="2" t="s">
        <v>123</v>
      </c>
      <c r="W372" s="2" t="s">
        <v>123</v>
      </c>
      <c r="X372" s="2" t="s">
        <v>123</v>
      </c>
      <c r="Y372" s="2" t="s">
        <v>123</v>
      </c>
      <c r="Z372" s="2" t="s">
        <v>123</v>
      </c>
      <c r="AA372" s="2" t="s">
        <v>123</v>
      </c>
      <c r="AB372" s="2" t="s">
        <v>123</v>
      </c>
      <c r="AC372" s="2" t="s">
        <v>2555</v>
      </c>
      <c r="AD372" s="2" t="s">
        <v>123</v>
      </c>
      <c r="AE372" s="2" t="s">
        <v>123</v>
      </c>
      <c r="AF372" s="2" t="s">
        <v>123</v>
      </c>
      <c r="AG372" s="2" t="s">
        <v>123</v>
      </c>
      <c r="AH372" s="2" t="s">
        <v>123</v>
      </c>
      <c r="AI372" s="2" t="s">
        <v>123</v>
      </c>
      <c r="AJ372" s="2" t="s">
        <v>123</v>
      </c>
      <c r="AK372" s="2" t="s">
        <v>123</v>
      </c>
      <c r="AL372" s="2" t="s">
        <v>123</v>
      </c>
      <c r="AM372" s="2" t="s">
        <v>123</v>
      </c>
      <c r="AN372" s="2" t="s">
        <v>123</v>
      </c>
      <c r="AO372" s="2" t="s">
        <v>123</v>
      </c>
      <c r="AP372" s="2" t="s">
        <v>123</v>
      </c>
      <c r="AQ372" s="2" t="s">
        <v>123</v>
      </c>
      <c r="AR372" s="2" t="s">
        <v>123</v>
      </c>
      <c r="AS372" s="2" t="s">
        <v>123</v>
      </c>
      <c r="AT372" s="2" t="s">
        <v>123</v>
      </c>
      <c r="AU372" s="2" t="s">
        <v>123</v>
      </c>
      <c r="AV372" s="2" t="s">
        <v>123</v>
      </c>
      <c r="AW372" s="2" t="s">
        <v>123</v>
      </c>
      <c r="AX372" s="2" t="s">
        <v>123</v>
      </c>
      <c r="AY372" s="2" t="s">
        <v>123</v>
      </c>
      <c r="AZ372" s="2" t="s">
        <v>123</v>
      </c>
      <c r="BA372" s="2" t="s">
        <v>123</v>
      </c>
      <c r="BB372" s="2" t="s">
        <v>123</v>
      </c>
      <c r="BC372" s="2" t="s">
        <v>123</v>
      </c>
      <c r="BD372" s="2" t="s">
        <v>123</v>
      </c>
      <c r="BE372" s="2" t="s">
        <v>123</v>
      </c>
      <c r="BF372" s="2" t="s">
        <v>123</v>
      </c>
      <c r="BG372" s="2" t="s">
        <v>839</v>
      </c>
      <c r="BH372" s="2" t="s">
        <v>839</v>
      </c>
      <c r="BI372" s="2" t="s">
        <v>849</v>
      </c>
      <c r="BJ372" s="2" t="s">
        <v>941</v>
      </c>
      <c r="BK372">
        <v>20</v>
      </c>
      <c r="BL372">
        <v>40</v>
      </c>
      <c r="BM372">
        <v>20</v>
      </c>
      <c r="BN372">
        <v>10</v>
      </c>
      <c r="BO372">
        <v>10</v>
      </c>
      <c r="BP372" s="2" t="s">
        <v>2556</v>
      </c>
      <c r="BQ372" s="2" t="s">
        <v>2557</v>
      </c>
      <c r="BR372" s="2" t="s">
        <v>2558</v>
      </c>
      <c r="BS372" s="2" t="s">
        <v>2559</v>
      </c>
      <c r="BT372" s="2" t="s">
        <v>123</v>
      </c>
      <c r="BU372" s="2" t="s">
        <v>123</v>
      </c>
      <c r="BV372" s="2" t="s">
        <v>123</v>
      </c>
      <c r="BW372" s="2" t="s">
        <v>123</v>
      </c>
      <c r="BX372" s="2" t="s">
        <v>123</v>
      </c>
      <c r="BY372" s="2" t="s">
        <v>123</v>
      </c>
      <c r="BZ372" s="2" t="s">
        <v>123</v>
      </c>
      <c r="CA372" s="2" t="s">
        <v>123</v>
      </c>
      <c r="CB372" s="2" t="s">
        <v>123</v>
      </c>
      <c r="CC372" s="2" t="s">
        <v>123</v>
      </c>
      <c r="CD372" s="2" t="s">
        <v>123</v>
      </c>
      <c r="CE372" s="2" t="s">
        <v>123</v>
      </c>
      <c r="CF372" s="2" t="s">
        <v>123</v>
      </c>
      <c r="CG372" s="2" t="s">
        <v>123</v>
      </c>
      <c r="CH372" s="2" t="s">
        <v>123</v>
      </c>
      <c r="CI372" s="2" t="s">
        <v>123</v>
      </c>
      <c r="CJ372" s="2" t="s">
        <v>123</v>
      </c>
      <c r="CK372" s="2" t="s">
        <v>123</v>
      </c>
      <c r="CL372" s="2" t="s">
        <v>123</v>
      </c>
      <c r="CM372" s="2" t="s">
        <v>123</v>
      </c>
      <c r="CN372" s="2" t="s">
        <v>123</v>
      </c>
      <c r="CO372" s="2" t="s">
        <v>123</v>
      </c>
      <c r="CP372" s="2" t="s">
        <v>123</v>
      </c>
      <c r="CQ372" s="2" t="s">
        <v>123</v>
      </c>
      <c r="CR372" s="2" t="s">
        <v>123</v>
      </c>
      <c r="CS372" s="2" t="s">
        <v>123</v>
      </c>
      <c r="CT372" s="2" t="s">
        <v>123</v>
      </c>
      <c r="CU372" s="2" t="s">
        <v>123</v>
      </c>
      <c r="CV372" s="2" t="s">
        <v>123</v>
      </c>
      <c r="CW372" s="2" t="s">
        <v>123</v>
      </c>
      <c r="CX372">
        <v>20</v>
      </c>
      <c r="CY372">
        <v>20</v>
      </c>
      <c r="CZ372">
        <v>15</v>
      </c>
      <c r="DA372">
        <v>20</v>
      </c>
      <c r="DB372">
        <v>5</v>
      </c>
      <c r="DC372">
        <v>5</v>
      </c>
      <c r="DD372">
        <v>5</v>
      </c>
      <c r="DE372">
        <v>10</v>
      </c>
      <c r="DF372">
        <v>0</v>
      </c>
      <c r="DG372" s="2" t="s">
        <v>123</v>
      </c>
      <c r="DH372" s="2" t="s">
        <v>845</v>
      </c>
      <c r="DI372" s="2" t="s">
        <v>123</v>
      </c>
      <c r="DJ372" s="2" t="s">
        <v>123</v>
      </c>
      <c r="DK372" s="2" t="s">
        <v>123</v>
      </c>
      <c r="DL372" s="2" t="s">
        <v>123</v>
      </c>
      <c r="DM372" s="2" t="s">
        <v>123</v>
      </c>
      <c r="DN372" s="2" t="s">
        <v>123</v>
      </c>
      <c r="DO372" s="2" t="s">
        <v>123</v>
      </c>
      <c r="DP372" s="2" t="s">
        <v>123</v>
      </c>
      <c r="DQ372" s="2" t="s">
        <v>123</v>
      </c>
      <c r="DR372" s="2" t="s">
        <v>123</v>
      </c>
      <c r="DS372" s="2" t="s">
        <v>123</v>
      </c>
      <c r="DT372" s="2" t="s">
        <v>123</v>
      </c>
      <c r="DU372" s="2" t="s">
        <v>123</v>
      </c>
      <c r="DV372" s="2" t="s">
        <v>123</v>
      </c>
      <c r="DW372" s="2" t="s">
        <v>123</v>
      </c>
      <c r="DX372" s="2" t="s">
        <v>123</v>
      </c>
      <c r="DY372" s="2" t="s">
        <v>123</v>
      </c>
      <c r="DZ372" s="2" t="s">
        <v>123</v>
      </c>
      <c r="EA372" s="2" t="s">
        <v>123</v>
      </c>
      <c r="EB372" s="2" t="s">
        <v>123</v>
      </c>
      <c r="EC372" s="2" t="s">
        <v>123</v>
      </c>
      <c r="ED372" s="2" t="s">
        <v>123</v>
      </c>
      <c r="EE372" s="2" t="s">
        <v>123</v>
      </c>
      <c r="EF372" s="2" t="s">
        <v>123</v>
      </c>
      <c r="EG372" s="2" t="s">
        <v>123</v>
      </c>
      <c r="EH372" s="2" t="s">
        <v>123</v>
      </c>
      <c r="EI372" s="2" t="s">
        <v>123</v>
      </c>
    </row>
    <row r="373" spans="1:139" ht="409.5">
      <c r="A373" s="2" t="s">
        <v>444</v>
      </c>
      <c r="B373" s="2" t="s">
        <v>13</v>
      </c>
      <c r="C373" s="2" t="s">
        <v>123</v>
      </c>
      <c r="D373" s="2" t="s">
        <v>123</v>
      </c>
      <c r="E373" s="2" t="s">
        <v>123</v>
      </c>
      <c r="F373" s="2" t="s">
        <v>123</v>
      </c>
      <c r="G373" s="2" t="s">
        <v>123</v>
      </c>
      <c r="H373" s="2" t="s">
        <v>123</v>
      </c>
      <c r="I373" s="2" t="s">
        <v>123</v>
      </c>
      <c r="J373" s="2" t="s">
        <v>123</v>
      </c>
      <c r="K373" s="2" t="s">
        <v>123</v>
      </c>
      <c r="L373" s="2" t="s">
        <v>123</v>
      </c>
      <c r="M373" s="2" t="s">
        <v>123</v>
      </c>
      <c r="N373" s="2" t="s">
        <v>123</v>
      </c>
      <c r="O373" s="2" t="s">
        <v>123</v>
      </c>
      <c r="P373" s="2" t="s">
        <v>123</v>
      </c>
      <c r="Q373" s="2" t="s">
        <v>123</v>
      </c>
      <c r="R373" s="2" t="s">
        <v>123</v>
      </c>
      <c r="S373" s="2" t="s">
        <v>123</v>
      </c>
      <c r="T373" s="2" t="s">
        <v>123</v>
      </c>
      <c r="U373" s="2" t="s">
        <v>123</v>
      </c>
      <c r="V373" s="2" t="s">
        <v>123</v>
      </c>
      <c r="W373" s="2" t="s">
        <v>123</v>
      </c>
      <c r="X373" s="2" t="s">
        <v>123</v>
      </c>
      <c r="Y373" s="2" t="s">
        <v>123</v>
      </c>
      <c r="Z373" s="2" t="s">
        <v>123</v>
      </c>
      <c r="AA373" s="2" t="s">
        <v>123</v>
      </c>
      <c r="AB373" s="2" t="s">
        <v>123</v>
      </c>
      <c r="AC373" s="2" t="s">
        <v>2560</v>
      </c>
      <c r="AD373" s="2" t="s">
        <v>123</v>
      </c>
      <c r="AE373" s="2" t="s">
        <v>123</v>
      </c>
      <c r="AF373" s="2" t="s">
        <v>123</v>
      </c>
      <c r="AG373" s="2" t="s">
        <v>123</v>
      </c>
      <c r="AH373" s="2" t="s">
        <v>123</v>
      </c>
      <c r="AI373" s="2" t="s">
        <v>123</v>
      </c>
      <c r="AJ373" s="2" t="s">
        <v>123</v>
      </c>
      <c r="AK373" s="2" t="s">
        <v>123</v>
      </c>
      <c r="AL373" s="2" t="s">
        <v>123</v>
      </c>
      <c r="AM373" s="2" t="s">
        <v>123</v>
      </c>
      <c r="AN373" s="2" t="s">
        <v>123</v>
      </c>
      <c r="AO373" s="2" t="s">
        <v>123</v>
      </c>
      <c r="AP373" s="2" t="s">
        <v>123</v>
      </c>
      <c r="AQ373" s="2" t="s">
        <v>123</v>
      </c>
      <c r="AR373" s="2" t="s">
        <v>123</v>
      </c>
      <c r="AS373" s="2" t="s">
        <v>123</v>
      </c>
      <c r="AT373" s="2" t="s">
        <v>123</v>
      </c>
      <c r="AU373" s="2" t="s">
        <v>123</v>
      </c>
      <c r="AV373" s="2" t="s">
        <v>123</v>
      </c>
      <c r="AW373" s="2" t="s">
        <v>123</v>
      </c>
      <c r="AX373" s="2" t="s">
        <v>123</v>
      </c>
      <c r="AY373" s="2" t="s">
        <v>123</v>
      </c>
      <c r="AZ373" s="2" t="s">
        <v>123</v>
      </c>
      <c r="BA373" s="2" t="s">
        <v>123</v>
      </c>
      <c r="BB373" s="2" t="s">
        <v>123</v>
      </c>
      <c r="BC373" s="2" t="s">
        <v>123</v>
      </c>
      <c r="BD373" s="2" t="s">
        <v>123</v>
      </c>
      <c r="BE373" s="2" t="s">
        <v>123</v>
      </c>
      <c r="BF373" s="2" t="s">
        <v>123</v>
      </c>
      <c r="BG373" s="2" t="s">
        <v>941</v>
      </c>
      <c r="BH373" s="2" t="s">
        <v>837</v>
      </c>
      <c r="BI373" s="2" t="s">
        <v>838</v>
      </c>
      <c r="BJ373" s="2" t="s">
        <v>849</v>
      </c>
      <c r="BK373">
        <v>10</v>
      </c>
      <c r="BL373">
        <v>10</v>
      </c>
      <c r="BM373">
        <v>10</v>
      </c>
      <c r="BN373">
        <v>20</v>
      </c>
      <c r="BO373">
        <v>50</v>
      </c>
      <c r="BP373" s="2" t="s">
        <v>2561</v>
      </c>
      <c r="BQ373" s="2" t="s">
        <v>2562</v>
      </c>
      <c r="BR373" s="2" t="s">
        <v>2563</v>
      </c>
      <c r="BS373" s="2" t="s">
        <v>2564</v>
      </c>
      <c r="BT373" s="2" t="s">
        <v>123</v>
      </c>
      <c r="BU373" s="2" t="s">
        <v>123</v>
      </c>
      <c r="BV373" s="2" t="s">
        <v>123</v>
      </c>
      <c r="BW373" s="2" t="s">
        <v>123</v>
      </c>
      <c r="BX373" s="2" t="s">
        <v>123</v>
      </c>
      <c r="BY373" s="2" t="s">
        <v>123</v>
      </c>
      <c r="BZ373" s="2" t="s">
        <v>123</v>
      </c>
      <c r="CA373" s="2" t="s">
        <v>123</v>
      </c>
      <c r="CB373" s="2" t="s">
        <v>123</v>
      </c>
      <c r="CC373" s="2" t="s">
        <v>123</v>
      </c>
      <c r="CD373" s="2" t="s">
        <v>123</v>
      </c>
      <c r="CE373" s="2" t="s">
        <v>123</v>
      </c>
      <c r="CF373" s="2" t="s">
        <v>123</v>
      </c>
      <c r="CG373" s="2" t="s">
        <v>123</v>
      </c>
      <c r="CH373" s="2" t="s">
        <v>123</v>
      </c>
      <c r="CI373" s="2" t="s">
        <v>123</v>
      </c>
      <c r="CJ373" s="2" t="s">
        <v>123</v>
      </c>
      <c r="CK373" s="2" t="s">
        <v>123</v>
      </c>
      <c r="CL373" s="2" t="s">
        <v>123</v>
      </c>
      <c r="CM373" s="2" t="s">
        <v>123</v>
      </c>
      <c r="CN373" s="2" t="s">
        <v>123</v>
      </c>
      <c r="CO373" s="2" t="s">
        <v>123</v>
      </c>
      <c r="CP373" s="2" t="s">
        <v>123</v>
      </c>
      <c r="CQ373" s="2" t="s">
        <v>123</v>
      </c>
      <c r="CR373" s="2" t="s">
        <v>123</v>
      </c>
      <c r="CS373" s="2" t="s">
        <v>123</v>
      </c>
      <c r="CT373" s="2" t="s">
        <v>123</v>
      </c>
      <c r="CU373" s="2" t="s">
        <v>123</v>
      </c>
      <c r="CV373" s="2" t="s">
        <v>123</v>
      </c>
      <c r="CW373" s="2" t="s">
        <v>123</v>
      </c>
      <c r="CX373" s="2" t="s">
        <v>123</v>
      </c>
      <c r="CY373" s="2" t="s">
        <v>123</v>
      </c>
      <c r="CZ373" s="2" t="s">
        <v>123</v>
      </c>
      <c r="DA373" s="2" t="s">
        <v>123</v>
      </c>
      <c r="DB373" s="2" t="s">
        <v>123</v>
      </c>
      <c r="DC373" s="2" t="s">
        <v>123</v>
      </c>
      <c r="DD373" s="2" t="s">
        <v>123</v>
      </c>
      <c r="DE373" s="2" t="s">
        <v>123</v>
      </c>
      <c r="DF373" s="2" t="s">
        <v>123</v>
      </c>
      <c r="DG373" s="2" t="s">
        <v>123</v>
      </c>
      <c r="DH373" s="2" t="s">
        <v>123</v>
      </c>
      <c r="DI373">
        <v>15</v>
      </c>
      <c r="DJ373">
        <v>30</v>
      </c>
      <c r="DK373">
        <v>20</v>
      </c>
      <c r="DL373">
        <v>10</v>
      </c>
      <c r="DM373">
        <v>10</v>
      </c>
      <c r="DN373">
        <v>10</v>
      </c>
      <c r="DO373">
        <v>5</v>
      </c>
      <c r="DP373">
        <v>0</v>
      </c>
      <c r="DQ373" s="2" t="s">
        <v>123</v>
      </c>
      <c r="DR373" s="2" t="s">
        <v>846</v>
      </c>
      <c r="DS373" s="2" t="s">
        <v>123</v>
      </c>
      <c r="DT373" s="2" t="s">
        <v>123</v>
      </c>
      <c r="DU373" s="2" t="s">
        <v>123</v>
      </c>
      <c r="DV373" s="2" t="s">
        <v>123</v>
      </c>
      <c r="DW373" s="2" t="s">
        <v>123</v>
      </c>
      <c r="DX373" s="2" t="s">
        <v>123</v>
      </c>
      <c r="DY373" s="2" t="s">
        <v>123</v>
      </c>
      <c r="DZ373" s="2" t="s">
        <v>123</v>
      </c>
      <c r="EA373" s="2" t="s">
        <v>123</v>
      </c>
      <c r="EB373" s="2" t="s">
        <v>123</v>
      </c>
      <c r="EC373" s="2" t="s">
        <v>123</v>
      </c>
      <c r="ED373" s="2" t="s">
        <v>123</v>
      </c>
      <c r="EE373" s="2" t="s">
        <v>123</v>
      </c>
      <c r="EF373" s="2" t="s">
        <v>123</v>
      </c>
      <c r="EG373" s="2" t="s">
        <v>123</v>
      </c>
      <c r="EH373" s="2" t="s">
        <v>123</v>
      </c>
      <c r="EI373" s="2" t="s">
        <v>123</v>
      </c>
    </row>
    <row r="374" spans="1:139" ht="29.1">
      <c r="A374" s="2" t="s">
        <v>364</v>
      </c>
      <c r="B374" s="2" t="s">
        <v>240</v>
      </c>
      <c r="C374" s="2" t="s">
        <v>123</v>
      </c>
      <c r="D374" s="2" t="s">
        <v>123</v>
      </c>
      <c r="E374" s="2" t="s">
        <v>123</v>
      </c>
      <c r="F374" s="2" t="s">
        <v>123</v>
      </c>
      <c r="G374" s="2" t="s">
        <v>123</v>
      </c>
      <c r="H374" s="2" t="s">
        <v>123</v>
      </c>
      <c r="I374" s="2" t="s">
        <v>123</v>
      </c>
      <c r="J374" s="2" t="s">
        <v>123</v>
      </c>
      <c r="K374" s="2" t="s">
        <v>123</v>
      </c>
      <c r="L374" s="2" t="s">
        <v>123</v>
      </c>
      <c r="M374" s="2" t="s">
        <v>123</v>
      </c>
      <c r="N374" s="2" t="s">
        <v>123</v>
      </c>
      <c r="O374" s="2" t="s">
        <v>123</v>
      </c>
      <c r="P374" s="2" t="s">
        <v>123</v>
      </c>
      <c r="Q374" s="2" t="s">
        <v>123</v>
      </c>
      <c r="R374" s="2" t="s">
        <v>123</v>
      </c>
      <c r="S374" s="2" t="s">
        <v>123</v>
      </c>
      <c r="T374" s="2" t="s">
        <v>123</v>
      </c>
      <c r="U374" s="2" t="s">
        <v>123</v>
      </c>
      <c r="V374" s="2" t="s">
        <v>123</v>
      </c>
      <c r="W374" s="2" t="s">
        <v>123</v>
      </c>
      <c r="X374" s="2" t="s">
        <v>123</v>
      </c>
      <c r="Y374" s="2" t="s">
        <v>123</v>
      </c>
      <c r="Z374" s="2" t="s">
        <v>123</v>
      </c>
      <c r="AA374" s="2" t="s">
        <v>123</v>
      </c>
      <c r="AB374" s="2" t="s">
        <v>123</v>
      </c>
      <c r="AC374" s="2" t="s">
        <v>2565</v>
      </c>
      <c r="AD374" s="2" t="s">
        <v>123</v>
      </c>
      <c r="AE374" s="2" t="s">
        <v>123</v>
      </c>
      <c r="AF374" s="2" t="s">
        <v>123</v>
      </c>
      <c r="AG374" s="2" t="s">
        <v>123</v>
      </c>
      <c r="AH374" s="2" t="s">
        <v>123</v>
      </c>
      <c r="AI374" s="2" t="s">
        <v>123</v>
      </c>
      <c r="AJ374" s="2" t="s">
        <v>123</v>
      </c>
      <c r="AK374" s="2" t="s">
        <v>123</v>
      </c>
      <c r="AL374" s="2" t="s">
        <v>123</v>
      </c>
      <c r="AM374" s="2" t="s">
        <v>123</v>
      </c>
      <c r="AN374" s="2" t="s">
        <v>123</v>
      </c>
      <c r="AO374" s="2" t="s">
        <v>123</v>
      </c>
      <c r="AP374" s="2" t="s">
        <v>123</v>
      </c>
      <c r="AQ374" s="2" t="s">
        <v>123</v>
      </c>
      <c r="AR374" s="2" t="s">
        <v>123</v>
      </c>
      <c r="AS374" s="2" t="s">
        <v>123</v>
      </c>
      <c r="AT374" s="2" t="s">
        <v>123</v>
      </c>
      <c r="AU374" s="2" t="s">
        <v>123</v>
      </c>
      <c r="AV374" s="2" t="s">
        <v>123</v>
      </c>
      <c r="AW374" s="2" t="s">
        <v>123</v>
      </c>
      <c r="AX374" s="2" t="s">
        <v>123</v>
      </c>
      <c r="AY374" s="2" t="s">
        <v>123</v>
      </c>
      <c r="AZ374" s="2" t="s">
        <v>123</v>
      </c>
      <c r="BA374" s="2" t="s">
        <v>123</v>
      </c>
      <c r="BB374" s="2" t="s">
        <v>123</v>
      </c>
      <c r="BC374" s="2" t="s">
        <v>123</v>
      </c>
      <c r="BD374" s="2" t="s">
        <v>123</v>
      </c>
      <c r="BE374" s="2" t="s">
        <v>123</v>
      </c>
      <c r="BF374" s="2" t="s">
        <v>123</v>
      </c>
      <c r="BG374" s="2" t="s">
        <v>837</v>
      </c>
      <c r="BH374" s="2" t="s">
        <v>837</v>
      </c>
      <c r="BI374" s="2" t="s">
        <v>839</v>
      </c>
      <c r="BJ374" s="2" t="s">
        <v>837</v>
      </c>
      <c r="BK374">
        <v>20</v>
      </c>
      <c r="BL374">
        <v>20</v>
      </c>
      <c r="BM374">
        <v>20</v>
      </c>
      <c r="BN374">
        <v>20</v>
      </c>
      <c r="BO374">
        <v>20</v>
      </c>
      <c r="BP374" s="2" t="s">
        <v>1041</v>
      </c>
      <c r="BQ374" s="2" t="s">
        <v>2566</v>
      </c>
      <c r="BR374" s="2" t="s">
        <v>2567</v>
      </c>
      <c r="BS374" s="2" t="s">
        <v>1041</v>
      </c>
      <c r="BT374" s="2" t="s">
        <v>123</v>
      </c>
      <c r="BU374" s="2" t="s">
        <v>123</v>
      </c>
      <c r="BV374" s="2" t="s">
        <v>123</v>
      </c>
      <c r="BW374" s="2" t="s">
        <v>123</v>
      </c>
      <c r="BX374" s="2" t="s">
        <v>123</v>
      </c>
      <c r="BY374" s="2" t="s">
        <v>123</v>
      </c>
      <c r="BZ374" s="2" t="s">
        <v>123</v>
      </c>
      <c r="CA374" s="2" t="s">
        <v>123</v>
      </c>
      <c r="CB374" s="2" t="s">
        <v>123</v>
      </c>
      <c r="CC374" s="2" t="s">
        <v>123</v>
      </c>
      <c r="CD374" s="2" t="s">
        <v>123</v>
      </c>
      <c r="CE374" s="2" t="s">
        <v>123</v>
      </c>
      <c r="CF374" s="2" t="s">
        <v>123</v>
      </c>
      <c r="CG374" s="2" t="s">
        <v>123</v>
      </c>
      <c r="CH374" s="2" t="s">
        <v>123</v>
      </c>
      <c r="CI374" s="2" t="s">
        <v>123</v>
      </c>
      <c r="CJ374" s="2" t="s">
        <v>123</v>
      </c>
      <c r="CK374" s="2" t="s">
        <v>123</v>
      </c>
      <c r="CL374" s="2" t="s">
        <v>123</v>
      </c>
      <c r="CM374" s="2" t="s">
        <v>123</v>
      </c>
      <c r="CN374" s="2" t="s">
        <v>123</v>
      </c>
      <c r="CO374" s="2" t="s">
        <v>123</v>
      </c>
      <c r="CP374" s="2" t="s">
        <v>123</v>
      </c>
      <c r="CQ374" s="2" t="s">
        <v>123</v>
      </c>
      <c r="CR374" s="2" t="s">
        <v>123</v>
      </c>
      <c r="CS374" s="2" t="s">
        <v>123</v>
      </c>
      <c r="CT374" s="2" t="s">
        <v>123</v>
      </c>
      <c r="CU374" s="2" t="s">
        <v>123</v>
      </c>
      <c r="CV374" s="2" t="s">
        <v>123</v>
      </c>
      <c r="CW374" s="2" t="s">
        <v>123</v>
      </c>
      <c r="CX374">
        <v>10</v>
      </c>
      <c r="CY374">
        <v>15</v>
      </c>
      <c r="CZ374">
        <v>20</v>
      </c>
      <c r="DA374">
        <v>20</v>
      </c>
      <c r="DB374">
        <v>5</v>
      </c>
      <c r="DC374">
        <v>5</v>
      </c>
      <c r="DD374">
        <v>10</v>
      </c>
      <c r="DE374">
        <v>10</v>
      </c>
      <c r="DF374">
        <v>5</v>
      </c>
      <c r="DG374" s="2" t="s">
        <v>2568</v>
      </c>
      <c r="DH374" s="2" t="s">
        <v>845</v>
      </c>
      <c r="DI374" s="2" t="s">
        <v>123</v>
      </c>
      <c r="DJ374" s="2" t="s">
        <v>123</v>
      </c>
      <c r="DK374" s="2" t="s">
        <v>123</v>
      </c>
      <c r="DL374" s="2" t="s">
        <v>123</v>
      </c>
      <c r="DM374" s="2" t="s">
        <v>123</v>
      </c>
      <c r="DN374" s="2" t="s">
        <v>123</v>
      </c>
      <c r="DO374" s="2" t="s">
        <v>123</v>
      </c>
      <c r="DP374" s="2" t="s">
        <v>123</v>
      </c>
      <c r="DQ374" s="2" t="s">
        <v>123</v>
      </c>
      <c r="DR374" s="2" t="s">
        <v>123</v>
      </c>
      <c r="DS374" s="2" t="s">
        <v>123</v>
      </c>
      <c r="DT374" s="2" t="s">
        <v>123</v>
      </c>
      <c r="DU374" s="2" t="s">
        <v>123</v>
      </c>
      <c r="DV374" s="2" t="s">
        <v>123</v>
      </c>
      <c r="DW374" s="2" t="s">
        <v>123</v>
      </c>
      <c r="DX374" s="2" t="s">
        <v>123</v>
      </c>
      <c r="DY374" s="2" t="s">
        <v>123</v>
      </c>
      <c r="DZ374" s="2" t="s">
        <v>123</v>
      </c>
      <c r="EA374" s="2" t="s">
        <v>123</v>
      </c>
      <c r="EB374" s="2" t="s">
        <v>123</v>
      </c>
      <c r="EC374" s="2" t="s">
        <v>123</v>
      </c>
      <c r="ED374" s="2" t="s">
        <v>123</v>
      </c>
      <c r="EE374" s="2" t="s">
        <v>123</v>
      </c>
      <c r="EF374" s="2" t="s">
        <v>123</v>
      </c>
      <c r="EG374" s="2" t="s">
        <v>123</v>
      </c>
      <c r="EH374" s="2" t="s">
        <v>123</v>
      </c>
      <c r="EI374" s="2" t="s">
        <v>123</v>
      </c>
    </row>
    <row r="375" spans="1:139">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5"/>
      <c r="BL375" s="5"/>
      <c r="BM375" s="5"/>
      <c r="BN375" s="5"/>
      <c r="BO375" s="5"/>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5"/>
      <c r="DT375" s="5"/>
      <c r="DU375" s="5"/>
      <c r="DV375" s="5"/>
      <c r="DW375" s="5"/>
      <c r="DX375" s="5"/>
      <c r="DY375" s="5"/>
      <c r="DZ375" s="5"/>
      <c r="EA375" s="5"/>
      <c r="EB375" s="5"/>
      <c r="EC375" s="4"/>
      <c r="ED375" s="4"/>
      <c r="EE375" s="4"/>
      <c r="EF375" s="4"/>
      <c r="EG375" s="4"/>
      <c r="EH375" s="4"/>
      <c r="EI375" s="4"/>
    </row>
  </sheetData>
  <pageMargins left="0.7" right="0.7" top="0.75" bottom="0.75" header="0.3" footer="0.3"/>
  <headerFooter>
    <oddFooter>&amp;L_x000D_&amp;1#&amp;"Calibri"&amp;10&amp;K000000 Classification: Limited</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1871B-AD7E-4D4E-9AEB-C4F22E58D0F7}">
  <sheetPr filterMode="1">
    <tabColor theme="7" tint="0.79998168889431442"/>
  </sheetPr>
  <dimension ref="A1:AH1105"/>
  <sheetViews>
    <sheetView tabSelected="1" topLeftCell="L1" workbookViewId="0">
      <selection activeCell="O1" sqref="O1"/>
    </sheetView>
  </sheetViews>
  <sheetFormatPr defaultRowHeight="14.45"/>
  <cols>
    <col min="5" max="5" width="22.85546875" customWidth="1"/>
    <col min="8" max="8" width="23.5703125" customWidth="1"/>
    <col min="11" max="11" width="47.140625" customWidth="1"/>
    <col min="12" max="12" width="34.28515625" customWidth="1"/>
    <col min="14" max="14" width="16" customWidth="1"/>
    <col min="15" max="15" width="14.42578125" customWidth="1"/>
    <col min="19" max="19" width="18" customWidth="1"/>
  </cols>
  <sheetData>
    <row r="1" spans="1:34">
      <c r="A1" s="8" t="s">
        <v>2609</v>
      </c>
      <c r="B1" s="9" t="s">
        <v>2610</v>
      </c>
      <c r="C1" s="9" t="s">
        <v>2611</v>
      </c>
      <c r="D1" s="9" t="s">
        <v>2612</v>
      </c>
      <c r="E1" s="9" t="s">
        <v>2614</v>
      </c>
      <c r="F1" s="9" t="s">
        <v>2615</v>
      </c>
      <c r="G1" s="9" t="s">
        <v>2616</v>
      </c>
      <c r="H1" s="9" t="s">
        <v>2618</v>
      </c>
      <c r="I1" s="9" t="s">
        <v>2620</v>
      </c>
      <c r="J1" s="9" t="s">
        <v>2621</v>
      </c>
      <c r="K1" s="9" t="s">
        <v>2622</v>
      </c>
      <c r="L1" s="9" t="s">
        <v>2623</v>
      </c>
      <c r="M1" s="9" t="s">
        <v>2624</v>
      </c>
      <c r="N1" s="9" t="s">
        <v>2625</v>
      </c>
      <c r="O1" s="9" t="s">
        <v>2626</v>
      </c>
      <c r="P1" s="9" t="s">
        <v>2628</v>
      </c>
      <c r="Q1" s="9" t="s">
        <v>2629</v>
      </c>
      <c r="R1" s="9" t="s">
        <v>2630</v>
      </c>
      <c r="S1" s="9" t="s">
        <v>2631</v>
      </c>
      <c r="T1" s="9" t="s">
        <v>2632</v>
      </c>
      <c r="U1" s="9" t="s">
        <v>2633</v>
      </c>
      <c r="V1" s="9" t="s">
        <v>2634</v>
      </c>
      <c r="W1" s="9" t="s">
        <v>2636</v>
      </c>
      <c r="X1" s="9" t="s">
        <v>2637</v>
      </c>
      <c r="Y1" s="9" t="s">
        <v>2638</v>
      </c>
      <c r="Z1" s="9" t="s">
        <v>2639</v>
      </c>
      <c r="AA1" s="9" t="s">
        <v>2640</v>
      </c>
      <c r="AB1" s="9" t="s">
        <v>2641</v>
      </c>
      <c r="AC1" s="9" t="s">
        <v>2642</v>
      </c>
      <c r="AD1" s="9" t="s">
        <v>2643</v>
      </c>
      <c r="AE1" s="9" t="s">
        <v>2644</v>
      </c>
      <c r="AF1" s="9" t="s">
        <v>2645</v>
      </c>
      <c r="AG1" s="9" t="s">
        <v>2646</v>
      </c>
      <c r="AH1" s="9" t="s">
        <v>2647</v>
      </c>
    </row>
    <row r="2" spans="1:34">
      <c r="A2" s="10">
        <v>8</v>
      </c>
      <c r="B2" s="12" t="s">
        <v>2904</v>
      </c>
      <c r="C2" s="11" t="s">
        <v>2905</v>
      </c>
      <c r="D2" s="12">
        <v>10</v>
      </c>
      <c r="E2" s="11" t="s">
        <v>2906</v>
      </c>
      <c r="F2" s="11" t="s">
        <v>2907</v>
      </c>
      <c r="G2" s="12" t="s">
        <v>2908</v>
      </c>
      <c r="H2" s="12"/>
      <c r="I2" s="11"/>
      <c r="J2" s="12">
        <v>10</v>
      </c>
      <c r="K2" s="11" t="s">
        <v>2909</v>
      </c>
      <c r="L2" s="11" t="s">
        <v>2910</v>
      </c>
      <c r="M2" s="12" t="s">
        <v>2911</v>
      </c>
      <c r="N2" s="12"/>
      <c r="O2" s="11" t="s">
        <v>2905</v>
      </c>
      <c r="P2" s="12">
        <v>10</v>
      </c>
      <c r="Q2" s="11" t="s">
        <v>2912</v>
      </c>
      <c r="R2" s="11" t="s">
        <v>2913</v>
      </c>
      <c r="S2" s="12" t="s">
        <v>2911</v>
      </c>
      <c r="T2" s="12"/>
      <c r="U2" s="11"/>
      <c r="V2" s="11" t="s">
        <v>1986</v>
      </c>
      <c r="W2" s="12"/>
      <c r="X2" s="11"/>
      <c r="Y2" s="11"/>
      <c r="Z2" s="12"/>
      <c r="AA2" s="12"/>
      <c r="AB2" s="11" t="s">
        <v>2914</v>
      </c>
      <c r="AC2" s="12">
        <v>10</v>
      </c>
      <c r="AD2" s="11" t="s">
        <v>2915</v>
      </c>
      <c r="AE2" s="11" t="s">
        <v>2910</v>
      </c>
      <c r="AF2" s="12" t="s">
        <v>2911</v>
      </c>
      <c r="AG2" s="12"/>
      <c r="AH2" s="12"/>
    </row>
    <row r="3" spans="1:34" hidden="1">
      <c r="A3" s="13">
        <v>9</v>
      </c>
      <c r="B3" s="15" t="s">
        <v>2904</v>
      </c>
      <c r="C3" s="14" t="s">
        <v>2905</v>
      </c>
      <c r="D3" s="15">
        <v>8</v>
      </c>
      <c r="E3" s="14" t="s">
        <v>2916</v>
      </c>
      <c r="F3" s="14" t="s">
        <v>2907</v>
      </c>
      <c r="G3" s="15" t="s">
        <v>2917</v>
      </c>
      <c r="H3" s="15"/>
      <c r="I3" s="14"/>
      <c r="J3" s="15">
        <v>5</v>
      </c>
      <c r="K3" s="14" t="s">
        <v>2918</v>
      </c>
      <c r="L3" s="14" t="s">
        <v>2919</v>
      </c>
      <c r="M3" s="15" t="s">
        <v>2911</v>
      </c>
      <c r="N3" s="15"/>
      <c r="O3" s="14" t="s">
        <v>1986</v>
      </c>
      <c r="P3" s="15"/>
      <c r="Q3" s="14"/>
      <c r="R3" s="14"/>
      <c r="S3" s="15"/>
      <c r="T3" s="15"/>
      <c r="U3" s="14" t="s">
        <v>2920</v>
      </c>
      <c r="V3" s="14" t="s">
        <v>2905</v>
      </c>
      <c r="W3" s="15">
        <v>10</v>
      </c>
      <c r="X3" s="14" t="s">
        <v>2921</v>
      </c>
      <c r="Y3" s="14" t="s">
        <v>2907</v>
      </c>
      <c r="Z3" s="15" t="s">
        <v>2917</v>
      </c>
      <c r="AA3" s="15"/>
      <c r="AB3" s="14"/>
      <c r="AC3" s="15">
        <v>10</v>
      </c>
      <c r="AD3" s="14" t="s">
        <v>2922</v>
      </c>
      <c r="AE3" s="14" t="s">
        <v>2923</v>
      </c>
      <c r="AF3" s="15" t="s">
        <v>2917</v>
      </c>
      <c r="AG3" s="15"/>
      <c r="AH3" s="15"/>
    </row>
    <row r="4" spans="1:34">
      <c r="A4" s="10">
        <v>10</v>
      </c>
      <c r="B4" s="12" t="s">
        <v>2924</v>
      </c>
      <c r="C4" s="11" t="s">
        <v>2905</v>
      </c>
      <c r="D4" s="12">
        <v>10</v>
      </c>
      <c r="E4" s="11" t="s">
        <v>2925</v>
      </c>
      <c r="F4" s="11" t="s">
        <v>2926</v>
      </c>
      <c r="G4" s="12" t="s">
        <v>2911</v>
      </c>
      <c r="H4" s="12"/>
      <c r="I4" s="11"/>
      <c r="J4" s="12">
        <v>10</v>
      </c>
      <c r="K4" s="11" t="s">
        <v>2927</v>
      </c>
      <c r="L4" s="11" t="s">
        <v>2928</v>
      </c>
      <c r="M4" s="12" t="s">
        <v>2917</v>
      </c>
      <c r="N4" s="12"/>
      <c r="O4" s="11" t="s">
        <v>2905</v>
      </c>
      <c r="P4" s="12">
        <v>8</v>
      </c>
      <c r="Q4" s="11" t="s">
        <v>2929</v>
      </c>
      <c r="R4" s="11" t="s">
        <v>2930</v>
      </c>
      <c r="S4" s="12" t="s">
        <v>2917</v>
      </c>
      <c r="T4" s="12"/>
      <c r="U4" s="11"/>
      <c r="V4" s="11" t="s">
        <v>1986</v>
      </c>
      <c r="W4" s="12"/>
      <c r="X4" s="11"/>
      <c r="Y4" s="11"/>
      <c r="Z4" s="12"/>
      <c r="AA4" s="12"/>
      <c r="AB4" s="11" t="s">
        <v>2931</v>
      </c>
      <c r="AC4" s="12">
        <v>5</v>
      </c>
      <c r="AD4" s="11" t="s">
        <v>2932</v>
      </c>
      <c r="AE4" s="11" t="s">
        <v>851</v>
      </c>
      <c r="AF4" s="12" t="s">
        <v>2911</v>
      </c>
      <c r="AG4" s="12"/>
      <c r="AH4" s="12"/>
    </row>
    <row r="5" spans="1:34">
      <c r="A5" s="13">
        <v>11</v>
      </c>
      <c r="B5" s="15" t="s">
        <v>2933</v>
      </c>
      <c r="C5" s="14" t="s">
        <v>2905</v>
      </c>
      <c r="D5" s="15">
        <v>10</v>
      </c>
      <c r="E5" s="14" t="s">
        <v>2934</v>
      </c>
      <c r="F5" s="14" t="s">
        <v>2935</v>
      </c>
      <c r="G5" s="15" t="s">
        <v>2917</v>
      </c>
      <c r="H5" s="15"/>
      <c r="I5" s="14"/>
      <c r="J5" s="15">
        <v>9</v>
      </c>
      <c r="K5" s="14" t="s">
        <v>2936</v>
      </c>
      <c r="L5" s="14" t="s">
        <v>940</v>
      </c>
      <c r="M5" s="15" t="s">
        <v>2908</v>
      </c>
      <c r="N5" s="15"/>
      <c r="O5" s="14" t="s">
        <v>2905</v>
      </c>
      <c r="P5" s="15">
        <v>10</v>
      </c>
      <c r="Q5" s="14" t="s">
        <v>2937</v>
      </c>
      <c r="R5" s="14" t="s">
        <v>2938</v>
      </c>
      <c r="S5" s="15" t="s">
        <v>2917</v>
      </c>
      <c r="T5" s="15"/>
      <c r="U5" s="14"/>
      <c r="V5" s="14" t="s">
        <v>2905</v>
      </c>
      <c r="W5" s="15">
        <v>10</v>
      </c>
      <c r="X5" s="14" t="s">
        <v>940</v>
      </c>
      <c r="Y5" s="14" t="s">
        <v>940</v>
      </c>
      <c r="Z5" s="15" t="s">
        <v>2911</v>
      </c>
      <c r="AA5" s="15"/>
      <c r="AB5" s="14"/>
      <c r="AC5" s="15">
        <v>10</v>
      </c>
      <c r="AD5" s="14" t="s">
        <v>940</v>
      </c>
      <c r="AE5" s="14" t="s">
        <v>940</v>
      </c>
      <c r="AF5" s="15" t="s">
        <v>2911</v>
      </c>
      <c r="AG5" s="15"/>
      <c r="AH5" s="15"/>
    </row>
    <row r="6" spans="1:34" hidden="1">
      <c r="A6" s="10">
        <v>12</v>
      </c>
      <c r="B6" s="12" t="s">
        <v>2924</v>
      </c>
      <c r="C6" s="11" t="s">
        <v>2905</v>
      </c>
      <c r="D6" s="12">
        <v>8</v>
      </c>
      <c r="E6" s="11" t="s">
        <v>2939</v>
      </c>
      <c r="F6" s="11" t="s">
        <v>2940</v>
      </c>
      <c r="G6" s="12" t="s">
        <v>2917</v>
      </c>
      <c r="H6" s="12"/>
      <c r="I6" s="11"/>
      <c r="J6" s="12">
        <v>5</v>
      </c>
      <c r="K6" s="11" t="s">
        <v>2941</v>
      </c>
      <c r="L6" s="11" t="s">
        <v>2942</v>
      </c>
      <c r="M6" s="12" t="s">
        <v>2943</v>
      </c>
      <c r="N6" s="12" t="s">
        <v>2944</v>
      </c>
      <c r="O6" s="11" t="s">
        <v>1986</v>
      </c>
      <c r="P6" s="12"/>
      <c r="Q6" s="11"/>
      <c r="R6" s="11"/>
      <c r="S6" s="12"/>
      <c r="T6" s="12"/>
      <c r="U6" s="11" t="s">
        <v>2945</v>
      </c>
      <c r="V6" s="11" t="s">
        <v>2905</v>
      </c>
      <c r="W6" s="12">
        <v>10</v>
      </c>
      <c r="X6" s="11" t="s">
        <v>2946</v>
      </c>
      <c r="Y6" s="11" t="s">
        <v>2947</v>
      </c>
      <c r="Z6" s="12" t="s">
        <v>2917</v>
      </c>
      <c r="AA6" s="12"/>
      <c r="AB6" s="11"/>
      <c r="AC6" s="12">
        <v>10</v>
      </c>
      <c r="AD6" s="11" t="s">
        <v>2948</v>
      </c>
      <c r="AE6" s="11" t="s">
        <v>2949</v>
      </c>
      <c r="AF6" s="12" t="s">
        <v>2908</v>
      </c>
      <c r="AG6" s="12"/>
      <c r="AH6" s="12"/>
    </row>
    <row r="7" spans="1:34">
      <c r="A7" s="13">
        <v>13</v>
      </c>
      <c r="B7" s="15" t="s">
        <v>2904</v>
      </c>
      <c r="C7" s="14" t="s">
        <v>2905</v>
      </c>
      <c r="D7" s="15">
        <v>10</v>
      </c>
      <c r="E7" s="14" t="s">
        <v>2950</v>
      </c>
      <c r="F7" s="14" t="s">
        <v>2951</v>
      </c>
      <c r="G7" s="15" t="s">
        <v>2917</v>
      </c>
      <c r="H7" s="15"/>
      <c r="I7" s="14"/>
      <c r="J7" s="15">
        <v>6</v>
      </c>
      <c r="K7" s="14" t="s">
        <v>2952</v>
      </c>
      <c r="L7" s="14" t="s">
        <v>2953</v>
      </c>
      <c r="M7" s="15" t="s">
        <v>2908</v>
      </c>
      <c r="N7" s="15"/>
      <c r="O7" s="14" t="s">
        <v>2905</v>
      </c>
      <c r="P7" s="15">
        <v>10</v>
      </c>
      <c r="Q7" s="14" t="s">
        <v>2954</v>
      </c>
      <c r="R7" s="14" t="s">
        <v>2928</v>
      </c>
      <c r="S7" s="15" t="s">
        <v>2908</v>
      </c>
      <c r="T7" s="15"/>
      <c r="U7" s="14"/>
      <c r="V7" s="14" t="s">
        <v>2905</v>
      </c>
      <c r="W7" s="15">
        <v>10</v>
      </c>
      <c r="X7" s="14" t="s">
        <v>2955</v>
      </c>
      <c r="Y7" s="14" t="s">
        <v>2928</v>
      </c>
      <c r="Z7" s="15" t="s">
        <v>2917</v>
      </c>
      <c r="AA7" s="15"/>
      <c r="AB7" s="14"/>
      <c r="AC7" s="15">
        <v>7</v>
      </c>
      <c r="AD7" s="14" t="s">
        <v>2956</v>
      </c>
      <c r="AE7" s="14" t="s">
        <v>2957</v>
      </c>
      <c r="AF7" s="15" t="s">
        <v>2911</v>
      </c>
      <c r="AG7" s="15"/>
      <c r="AH7" s="15"/>
    </row>
    <row r="8" spans="1:34" hidden="1">
      <c r="A8" s="10">
        <v>14</v>
      </c>
      <c r="B8" s="12" t="s">
        <v>2958</v>
      </c>
      <c r="C8" s="11" t="s">
        <v>2905</v>
      </c>
      <c r="D8" s="12">
        <v>10</v>
      </c>
      <c r="E8" s="11" t="s">
        <v>2959</v>
      </c>
      <c r="F8" s="11" t="s">
        <v>851</v>
      </c>
      <c r="G8" s="12" t="s">
        <v>2911</v>
      </c>
      <c r="H8" s="12"/>
      <c r="I8" s="11"/>
      <c r="J8" s="12">
        <v>2</v>
      </c>
      <c r="K8" s="11" t="s">
        <v>2960</v>
      </c>
      <c r="L8" s="11" t="s">
        <v>2961</v>
      </c>
      <c r="M8" s="12" t="s">
        <v>2911</v>
      </c>
      <c r="N8" s="12"/>
      <c r="O8" s="11" t="s">
        <v>1986</v>
      </c>
      <c r="P8" s="12"/>
      <c r="Q8" s="11"/>
      <c r="R8" s="11"/>
      <c r="S8" s="12"/>
      <c r="T8" s="12"/>
      <c r="U8" s="11" t="s">
        <v>2962</v>
      </c>
      <c r="V8" s="11" t="s">
        <v>2905</v>
      </c>
      <c r="W8" s="12">
        <v>10</v>
      </c>
      <c r="X8" s="11" t="s">
        <v>2963</v>
      </c>
      <c r="Y8" s="11" t="s">
        <v>936</v>
      </c>
      <c r="Z8" s="12" t="s">
        <v>2911</v>
      </c>
      <c r="AA8" s="12"/>
      <c r="AB8" s="11"/>
      <c r="AC8" s="12">
        <v>5</v>
      </c>
      <c r="AD8" s="11" t="s">
        <v>851</v>
      </c>
      <c r="AE8" s="11" t="s">
        <v>851</v>
      </c>
      <c r="AF8" s="12" t="s">
        <v>2911</v>
      </c>
      <c r="AG8" s="12"/>
      <c r="AH8" s="12"/>
    </row>
    <row r="9" spans="1:34" hidden="1">
      <c r="A9" s="13">
        <v>15</v>
      </c>
      <c r="B9" s="15" t="s">
        <v>2933</v>
      </c>
      <c r="C9" s="14" t="s">
        <v>2905</v>
      </c>
      <c r="D9" s="15">
        <v>9</v>
      </c>
      <c r="E9" s="14" t="s">
        <v>2964</v>
      </c>
      <c r="F9" s="14" t="s">
        <v>940</v>
      </c>
      <c r="G9" s="15" t="s">
        <v>2911</v>
      </c>
      <c r="H9" s="15"/>
      <c r="I9" s="14"/>
      <c r="J9" s="15">
        <v>10</v>
      </c>
      <c r="K9" s="14" t="s">
        <v>2965</v>
      </c>
      <c r="L9" s="14" t="s">
        <v>940</v>
      </c>
      <c r="M9" s="15" t="s">
        <v>2908</v>
      </c>
      <c r="N9" s="15"/>
      <c r="O9" s="14" t="s">
        <v>1986</v>
      </c>
      <c r="P9" s="15"/>
      <c r="Q9" s="14"/>
      <c r="R9" s="14"/>
      <c r="S9" s="15"/>
      <c r="T9" s="15"/>
      <c r="U9" s="14" t="s">
        <v>2966</v>
      </c>
      <c r="V9" s="14" t="s">
        <v>1986</v>
      </c>
      <c r="W9" s="15"/>
      <c r="X9" s="14"/>
      <c r="Y9" s="14"/>
      <c r="Z9" s="15"/>
      <c r="AA9" s="15"/>
      <c r="AB9" s="14" t="s">
        <v>940</v>
      </c>
      <c r="AC9" s="15">
        <v>8</v>
      </c>
      <c r="AD9" s="14" t="s">
        <v>2967</v>
      </c>
      <c r="AE9" s="14" t="s">
        <v>940</v>
      </c>
      <c r="AF9" s="15" t="s">
        <v>2911</v>
      </c>
      <c r="AG9" s="15"/>
      <c r="AH9" s="15"/>
    </row>
    <row r="10" spans="1:34" hidden="1">
      <c r="A10" s="10">
        <v>16</v>
      </c>
      <c r="B10" s="12" t="s">
        <v>2958</v>
      </c>
      <c r="C10" s="11" t="s">
        <v>2905</v>
      </c>
      <c r="D10" s="12">
        <v>10</v>
      </c>
      <c r="E10" s="11" t="s">
        <v>2968</v>
      </c>
      <c r="F10" s="11" t="s">
        <v>851</v>
      </c>
      <c r="G10" s="12" t="s">
        <v>2917</v>
      </c>
      <c r="H10" s="12"/>
      <c r="I10" s="11"/>
      <c r="J10" s="12">
        <v>10</v>
      </c>
      <c r="K10" s="11" t="s">
        <v>2969</v>
      </c>
      <c r="L10" s="11" t="s">
        <v>851</v>
      </c>
      <c r="M10" s="12" t="s">
        <v>2911</v>
      </c>
      <c r="N10" s="12"/>
      <c r="O10" s="11" t="s">
        <v>1986</v>
      </c>
      <c r="P10" s="12"/>
      <c r="Q10" s="11"/>
      <c r="R10" s="11"/>
      <c r="S10" s="12"/>
      <c r="T10" s="12"/>
      <c r="U10" s="11" t="s">
        <v>2970</v>
      </c>
      <c r="V10" s="11" t="s">
        <v>2905</v>
      </c>
      <c r="W10" s="12">
        <v>10</v>
      </c>
      <c r="X10" s="11" t="s">
        <v>2971</v>
      </c>
      <c r="Y10" s="11" t="s">
        <v>851</v>
      </c>
      <c r="Z10" s="12" t="s">
        <v>2911</v>
      </c>
      <c r="AA10" s="12"/>
      <c r="AB10" s="11"/>
      <c r="AC10" s="12">
        <v>10</v>
      </c>
      <c r="AD10" s="11" t="s">
        <v>2972</v>
      </c>
      <c r="AE10" s="11" t="s">
        <v>2973</v>
      </c>
      <c r="AF10" s="12" t="s">
        <v>2911</v>
      </c>
      <c r="AG10" s="12"/>
      <c r="AH10" s="12"/>
    </row>
    <row r="11" spans="1:34" ht="29.1">
      <c r="A11" s="13">
        <v>17</v>
      </c>
      <c r="B11" s="15" t="s">
        <v>2974</v>
      </c>
      <c r="C11" s="14" t="s">
        <v>2905</v>
      </c>
      <c r="D11" s="15">
        <v>10</v>
      </c>
      <c r="E11" s="16" t="s">
        <v>2975</v>
      </c>
      <c r="F11" s="14" t="s">
        <v>940</v>
      </c>
      <c r="G11" s="15" t="s">
        <v>2917</v>
      </c>
      <c r="H11" s="15"/>
      <c r="I11" s="14"/>
      <c r="J11" s="15">
        <v>10</v>
      </c>
      <c r="K11" s="14" t="s">
        <v>2976</v>
      </c>
      <c r="L11" s="14" t="s">
        <v>940</v>
      </c>
      <c r="M11" s="15" t="s">
        <v>2917</v>
      </c>
      <c r="N11" s="15"/>
      <c r="O11" s="14" t="s">
        <v>2905</v>
      </c>
      <c r="P11" s="15">
        <v>10</v>
      </c>
      <c r="Q11" s="14" t="s">
        <v>2977</v>
      </c>
      <c r="R11" s="14" t="s">
        <v>2978</v>
      </c>
      <c r="S11" s="15" t="s">
        <v>2917</v>
      </c>
      <c r="T11" s="15"/>
      <c r="U11" s="14"/>
      <c r="V11" s="14" t="s">
        <v>2905</v>
      </c>
      <c r="W11" s="15">
        <v>10</v>
      </c>
      <c r="X11" s="14" t="s">
        <v>2979</v>
      </c>
      <c r="Y11" s="14" t="s">
        <v>940</v>
      </c>
      <c r="Z11" s="15" t="s">
        <v>2917</v>
      </c>
      <c r="AA11" s="15"/>
      <c r="AB11" s="14"/>
      <c r="AC11" s="15">
        <v>10</v>
      </c>
      <c r="AD11" s="14" t="s">
        <v>2980</v>
      </c>
      <c r="AE11" s="14" t="s">
        <v>940</v>
      </c>
      <c r="AF11" s="15" t="s">
        <v>2917</v>
      </c>
      <c r="AG11" s="15"/>
      <c r="AH11" s="15"/>
    </row>
    <row r="12" spans="1:34">
      <c r="A12" s="10">
        <v>18</v>
      </c>
      <c r="B12" s="12" t="s">
        <v>2904</v>
      </c>
      <c r="C12" s="11" t="s">
        <v>2905</v>
      </c>
      <c r="D12" s="12">
        <v>10</v>
      </c>
      <c r="E12" s="11" t="s">
        <v>2981</v>
      </c>
      <c r="F12" s="11" t="s">
        <v>2982</v>
      </c>
      <c r="G12" s="12" t="s">
        <v>2917</v>
      </c>
      <c r="H12" s="12"/>
      <c r="I12" s="11"/>
      <c r="J12" s="12">
        <v>10</v>
      </c>
      <c r="K12" s="11" t="s">
        <v>2983</v>
      </c>
      <c r="L12" s="11" t="s">
        <v>2982</v>
      </c>
      <c r="M12" s="12" t="s">
        <v>2917</v>
      </c>
      <c r="N12" s="12"/>
      <c r="O12" s="11" t="s">
        <v>2905</v>
      </c>
      <c r="P12" s="12">
        <v>10</v>
      </c>
      <c r="Q12" s="11" t="s">
        <v>2984</v>
      </c>
      <c r="R12" s="11" t="s">
        <v>2982</v>
      </c>
      <c r="S12" s="12" t="s">
        <v>2917</v>
      </c>
      <c r="T12" s="12"/>
      <c r="U12" s="11"/>
      <c r="V12" s="11" t="s">
        <v>2905</v>
      </c>
      <c r="W12" s="12">
        <v>8</v>
      </c>
      <c r="X12" s="11" t="s">
        <v>2985</v>
      </c>
      <c r="Y12" s="11" t="s">
        <v>2982</v>
      </c>
      <c r="Z12" s="12" t="s">
        <v>2917</v>
      </c>
      <c r="AA12" s="12"/>
      <c r="AB12" s="11"/>
      <c r="AC12" s="12">
        <v>10</v>
      </c>
      <c r="AD12" s="11" t="s">
        <v>2986</v>
      </c>
      <c r="AE12" s="11" t="s">
        <v>940</v>
      </c>
      <c r="AF12" s="12" t="s">
        <v>2917</v>
      </c>
      <c r="AG12" s="12"/>
      <c r="AH12" s="12"/>
    </row>
    <row r="13" spans="1:34" hidden="1">
      <c r="A13" s="13">
        <v>19</v>
      </c>
      <c r="B13" s="15" t="s">
        <v>2904</v>
      </c>
      <c r="C13" s="14" t="s">
        <v>2905</v>
      </c>
      <c r="D13" s="15">
        <v>8</v>
      </c>
      <c r="E13" s="14" t="s">
        <v>2987</v>
      </c>
      <c r="F13" s="14" t="s">
        <v>2988</v>
      </c>
      <c r="G13" s="15" t="s">
        <v>2917</v>
      </c>
      <c r="H13" s="15"/>
      <c r="I13" s="14"/>
      <c r="J13" s="15">
        <v>8</v>
      </c>
      <c r="K13" s="14" t="s">
        <v>2989</v>
      </c>
      <c r="L13" s="14" t="s">
        <v>2990</v>
      </c>
      <c r="M13" s="15" t="s">
        <v>2917</v>
      </c>
      <c r="N13" s="15"/>
      <c r="O13" s="14" t="s">
        <v>1986</v>
      </c>
      <c r="P13" s="15"/>
      <c r="Q13" s="14"/>
      <c r="R13" s="14"/>
      <c r="S13" s="15"/>
      <c r="T13" s="15"/>
      <c r="U13" s="14" t="s">
        <v>2991</v>
      </c>
      <c r="V13" s="14" t="s">
        <v>1986</v>
      </c>
      <c r="W13" s="15"/>
      <c r="X13" s="14"/>
      <c r="Y13" s="14"/>
      <c r="Z13" s="15"/>
      <c r="AA13" s="15"/>
      <c r="AB13" s="14" t="s">
        <v>2992</v>
      </c>
      <c r="AC13" s="15">
        <v>8</v>
      </c>
      <c r="AD13" s="14" t="s">
        <v>2993</v>
      </c>
      <c r="AE13" s="14" t="s">
        <v>2994</v>
      </c>
      <c r="AF13" s="15" t="s">
        <v>2908</v>
      </c>
      <c r="AG13" s="15"/>
      <c r="AH13" s="15"/>
    </row>
    <row r="14" spans="1:34">
      <c r="A14" s="10">
        <v>20</v>
      </c>
      <c r="B14" s="12" t="s">
        <v>2974</v>
      </c>
      <c r="C14" s="11" t="s">
        <v>2905</v>
      </c>
      <c r="D14" s="12">
        <v>10</v>
      </c>
      <c r="E14" s="11" t="s">
        <v>2995</v>
      </c>
      <c r="F14" s="11" t="s">
        <v>2996</v>
      </c>
      <c r="G14" s="12" t="s">
        <v>2911</v>
      </c>
      <c r="H14" s="12"/>
      <c r="I14" s="11"/>
      <c r="J14" s="12">
        <v>10</v>
      </c>
      <c r="K14" s="11" t="s">
        <v>2995</v>
      </c>
      <c r="L14" s="11" t="s">
        <v>2997</v>
      </c>
      <c r="M14" s="12" t="s">
        <v>2911</v>
      </c>
      <c r="N14" s="12"/>
      <c r="O14" s="11" t="s">
        <v>2905</v>
      </c>
      <c r="P14" s="12">
        <v>7</v>
      </c>
      <c r="Q14" s="11" t="s">
        <v>2998</v>
      </c>
      <c r="R14" s="11" t="s">
        <v>2999</v>
      </c>
      <c r="S14" s="12" t="s">
        <v>2911</v>
      </c>
      <c r="T14" s="12"/>
      <c r="U14" s="11"/>
      <c r="V14" s="11" t="s">
        <v>1986</v>
      </c>
      <c r="W14" s="12"/>
      <c r="X14" s="11"/>
      <c r="Y14" s="11"/>
      <c r="Z14" s="12"/>
      <c r="AA14" s="12"/>
      <c r="AB14" s="11" t="s">
        <v>1189</v>
      </c>
      <c r="AC14" s="12">
        <v>8</v>
      </c>
      <c r="AD14" s="11" t="s">
        <v>3000</v>
      </c>
      <c r="AE14" s="11" t="s">
        <v>2997</v>
      </c>
      <c r="AF14" s="12" t="s">
        <v>2911</v>
      </c>
      <c r="AG14" s="12"/>
      <c r="AH14" s="12"/>
    </row>
    <row r="15" spans="1:34" hidden="1">
      <c r="A15" s="13">
        <v>21</v>
      </c>
      <c r="B15" s="15" t="s">
        <v>2974</v>
      </c>
      <c r="C15" s="14" t="s">
        <v>2905</v>
      </c>
      <c r="D15" s="15">
        <v>10</v>
      </c>
      <c r="E15" s="14" t="s">
        <v>3001</v>
      </c>
      <c r="F15" s="14" t="s">
        <v>3002</v>
      </c>
      <c r="G15" s="15" t="s">
        <v>2911</v>
      </c>
      <c r="H15" s="15"/>
      <c r="I15" s="14"/>
      <c r="J15" s="15">
        <v>10</v>
      </c>
      <c r="K15" s="14" t="s">
        <v>3003</v>
      </c>
      <c r="L15" s="14" t="s">
        <v>2928</v>
      </c>
      <c r="M15" s="15" t="s">
        <v>2911</v>
      </c>
      <c r="N15" s="15"/>
      <c r="O15" s="14" t="s">
        <v>1986</v>
      </c>
      <c r="P15" s="15"/>
      <c r="Q15" s="14"/>
      <c r="R15" s="14"/>
      <c r="S15" s="15"/>
      <c r="T15" s="15"/>
      <c r="U15" s="14" t="s">
        <v>3004</v>
      </c>
      <c r="V15" s="14" t="s">
        <v>1986</v>
      </c>
      <c r="W15" s="15"/>
      <c r="X15" s="14"/>
      <c r="Y15" s="14"/>
      <c r="Z15" s="15"/>
      <c r="AA15" s="15"/>
      <c r="AB15" s="14" t="s">
        <v>3005</v>
      </c>
      <c r="AC15" s="15">
        <v>0</v>
      </c>
      <c r="AD15" s="14" t="s">
        <v>3006</v>
      </c>
      <c r="AE15" s="14" t="s">
        <v>3006</v>
      </c>
      <c r="AF15" s="15" t="s">
        <v>2911</v>
      </c>
      <c r="AG15" s="15"/>
      <c r="AH15" s="15"/>
    </row>
    <row r="16" spans="1:34">
      <c r="A16" s="10">
        <v>22</v>
      </c>
      <c r="B16" s="12" t="s">
        <v>2974</v>
      </c>
      <c r="C16" s="11" t="s">
        <v>2905</v>
      </c>
      <c r="D16" s="12">
        <v>10</v>
      </c>
      <c r="E16" s="11" t="s">
        <v>3007</v>
      </c>
      <c r="F16" s="11" t="s">
        <v>3008</v>
      </c>
      <c r="G16" s="12" t="s">
        <v>2911</v>
      </c>
      <c r="H16" s="12"/>
      <c r="I16" s="11"/>
      <c r="J16" s="12">
        <v>10</v>
      </c>
      <c r="K16" s="11" t="s">
        <v>3009</v>
      </c>
      <c r="L16" s="11" t="s">
        <v>3010</v>
      </c>
      <c r="M16" s="12" t="s">
        <v>2911</v>
      </c>
      <c r="N16" s="12"/>
      <c r="O16" s="11" t="s">
        <v>2905</v>
      </c>
      <c r="P16" s="12">
        <v>10</v>
      </c>
      <c r="Q16" s="11" t="s">
        <v>3011</v>
      </c>
      <c r="R16" s="11" t="s">
        <v>3012</v>
      </c>
      <c r="S16" s="12" t="s">
        <v>2911</v>
      </c>
      <c r="T16" s="12"/>
      <c r="U16" s="11"/>
      <c r="V16" s="11" t="s">
        <v>2905</v>
      </c>
      <c r="W16" s="12">
        <v>10</v>
      </c>
      <c r="X16" s="11" t="s">
        <v>3013</v>
      </c>
      <c r="Y16" s="11" t="s">
        <v>936</v>
      </c>
      <c r="Z16" s="12" t="s">
        <v>2908</v>
      </c>
      <c r="AA16" s="12"/>
      <c r="AB16" s="11"/>
      <c r="AC16" s="12">
        <v>4</v>
      </c>
      <c r="AD16" s="11" t="s">
        <v>3014</v>
      </c>
      <c r="AE16" s="11" t="s">
        <v>936</v>
      </c>
      <c r="AF16" s="12" t="s">
        <v>2911</v>
      </c>
      <c r="AG16" s="12"/>
      <c r="AH16" s="12"/>
    </row>
    <row r="17" spans="1:34" hidden="1">
      <c r="A17" s="13">
        <v>23</v>
      </c>
      <c r="B17" s="15" t="s">
        <v>2958</v>
      </c>
      <c r="C17" s="14" t="s">
        <v>2905</v>
      </c>
      <c r="D17" s="15">
        <v>10</v>
      </c>
      <c r="E17" s="14" t="s">
        <v>3015</v>
      </c>
      <c r="F17" s="14" t="s">
        <v>940</v>
      </c>
      <c r="G17" s="15" t="s">
        <v>2911</v>
      </c>
      <c r="H17" s="15"/>
      <c r="I17" s="14"/>
      <c r="J17" s="15">
        <v>7</v>
      </c>
      <c r="K17" s="14" t="s">
        <v>3016</v>
      </c>
      <c r="L17" s="14" t="s">
        <v>3017</v>
      </c>
      <c r="M17" s="15" t="s">
        <v>2943</v>
      </c>
      <c r="N17" s="15" t="s">
        <v>3018</v>
      </c>
      <c r="O17" s="14" t="s">
        <v>1986</v>
      </c>
      <c r="P17" s="15"/>
      <c r="Q17" s="14"/>
      <c r="R17" s="14"/>
      <c r="S17" s="15"/>
      <c r="T17" s="15"/>
      <c r="U17" s="14" t="s">
        <v>3019</v>
      </c>
      <c r="V17" s="14" t="s">
        <v>1986</v>
      </c>
      <c r="W17" s="15"/>
      <c r="X17" s="14"/>
      <c r="Y17" s="14"/>
      <c r="Z17" s="15"/>
      <c r="AA17" s="15"/>
      <c r="AB17" s="14" t="s">
        <v>940</v>
      </c>
      <c r="AC17" s="15">
        <v>10</v>
      </c>
      <c r="AD17" s="14" t="s">
        <v>3020</v>
      </c>
      <c r="AE17" s="14" t="s">
        <v>940</v>
      </c>
      <c r="AF17" s="15" t="s">
        <v>2917</v>
      </c>
      <c r="AG17" s="15"/>
      <c r="AH17" s="15"/>
    </row>
    <row r="18" spans="1:34">
      <c r="A18" s="10">
        <v>24</v>
      </c>
      <c r="B18" s="12" t="s">
        <v>2974</v>
      </c>
      <c r="C18" s="11" t="s">
        <v>2905</v>
      </c>
      <c r="D18" s="12">
        <v>10</v>
      </c>
      <c r="E18" s="11" t="s">
        <v>3021</v>
      </c>
      <c r="F18" s="11" t="s">
        <v>3022</v>
      </c>
      <c r="G18" s="12" t="s">
        <v>2911</v>
      </c>
      <c r="H18" s="12"/>
      <c r="I18" s="11"/>
      <c r="J18" s="12">
        <v>10</v>
      </c>
      <c r="K18" s="11" t="s">
        <v>3023</v>
      </c>
      <c r="L18" s="11" t="s">
        <v>3024</v>
      </c>
      <c r="M18" s="12" t="s">
        <v>2911</v>
      </c>
      <c r="N18" s="12"/>
      <c r="O18" s="11" t="s">
        <v>2905</v>
      </c>
      <c r="P18" s="12">
        <v>3</v>
      </c>
      <c r="Q18" s="11" t="s">
        <v>3025</v>
      </c>
      <c r="R18" s="11" t="s">
        <v>3026</v>
      </c>
      <c r="S18" s="12" t="s">
        <v>2911</v>
      </c>
      <c r="T18" s="12"/>
      <c r="U18" s="11"/>
      <c r="V18" s="11" t="s">
        <v>2905</v>
      </c>
      <c r="W18" s="12">
        <v>10</v>
      </c>
      <c r="X18" s="11" t="s">
        <v>3027</v>
      </c>
      <c r="Y18" s="11" t="s">
        <v>3028</v>
      </c>
      <c r="Z18" s="12" t="s">
        <v>2911</v>
      </c>
      <c r="AA18" s="12"/>
      <c r="AB18" s="11"/>
      <c r="AC18" s="12">
        <v>10</v>
      </c>
      <c r="AD18" s="11" t="s">
        <v>3029</v>
      </c>
      <c r="AE18" s="11" t="s">
        <v>2910</v>
      </c>
      <c r="AF18" s="12" t="s">
        <v>2911</v>
      </c>
      <c r="AG18" s="12"/>
      <c r="AH18" s="12"/>
    </row>
    <row r="19" spans="1:34" hidden="1">
      <c r="A19" s="13">
        <v>25</v>
      </c>
      <c r="B19" s="15" t="s">
        <v>2924</v>
      </c>
      <c r="C19" s="14" t="s">
        <v>2905</v>
      </c>
      <c r="D19" s="15">
        <v>5</v>
      </c>
      <c r="E19" s="14" t="s">
        <v>3030</v>
      </c>
      <c r="F19" s="14" t="s">
        <v>3031</v>
      </c>
      <c r="G19" s="15" t="s">
        <v>2911</v>
      </c>
      <c r="H19" s="15"/>
      <c r="I19" s="14"/>
      <c r="J19" s="15">
        <v>8</v>
      </c>
      <c r="K19" s="14" t="s">
        <v>3032</v>
      </c>
      <c r="L19" s="14" t="s">
        <v>3033</v>
      </c>
      <c r="M19" s="15" t="s">
        <v>2911</v>
      </c>
      <c r="N19" s="15"/>
      <c r="O19" s="14" t="s">
        <v>1986</v>
      </c>
      <c r="P19" s="15"/>
      <c r="Q19" s="14"/>
      <c r="R19" s="14"/>
      <c r="S19" s="15"/>
      <c r="T19" s="15"/>
      <c r="U19" s="14" t="s">
        <v>3006</v>
      </c>
      <c r="V19" s="14" t="s">
        <v>1986</v>
      </c>
      <c r="W19" s="15"/>
      <c r="X19" s="14"/>
      <c r="Y19" s="14"/>
      <c r="Z19" s="15"/>
      <c r="AA19" s="15"/>
      <c r="AB19" s="14" t="s">
        <v>3034</v>
      </c>
      <c r="AC19" s="15">
        <v>7</v>
      </c>
      <c r="AD19" s="14" t="s">
        <v>1849</v>
      </c>
      <c r="AE19" s="14" t="s">
        <v>3035</v>
      </c>
      <c r="AF19" s="15" t="s">
        <v>2911</v>
      </c>
      <c r="AG19" s="15"/>
      <c r="AH19" s="15"/>
    </row>
    <row r="20" spans="1:34">
      <c r="A20" s="10">
        <v>26</v>
      </c>
      <c r="B20" s="12" t="s">
        <v>2924</v>
      </c>
      <c r="C20" s="11" t="s">
        <v>2905</v>
      </c>
      <c r="D20" s="12">
        <v>10</v>
      </c>
      <c r="E20" s="11" t="s">
        <v>3036</v>
      </c>
      <c r="F20" s="11" t="s">
        <v>940</v>
      </c>
      <c r="G20" s="12" t="s">
        <v>2917</v>
      </c>
      <c r="H20" s="12"/>
      <c r="I20" s="11"/>
      <c r="J20" s="12">
        <v>10</v>
      </c>
      <c r="K20" s="11" t="s">
        <v>3037</v>
      </c>
      <c r="L20" s="11" t="s">
        <v>940</v>
      </c>
      <c r="M20" s="12" t="s">
        <v>2917</v>
      </c>
      <c r="N20" s="12"/>
      <c r="O20" s="11" t="s">
        <v>2905</v>
      </c>
      <c r="P20" s="12">
        <v>9</v>
      </c>
      <c r="Q20" s="11" t="s">
        <v>3038</v>
      </c>
      <c r="R20" s="11" t="s">
        <v>940</v>
      </c>
      <c r="S20" s="12" t="s">
        <v>2908</v>
      </c>
      <c r="T20" s="12"/>
      <c r="U20" s="11"/>
      <c r="V20" s="11" t="s">
        <v>1986</v>
      </c>
      <c r="W20" s="12"/>
      <c r="X20" s="11"/>
      <c r="Y20" s="11"/>
      <c r="Z20" s="12"/>
      <c r="AA20" s="12"/>
      <c r="AB20" s="11" t="s">
        <v>940</v>
      </c>
      <c r="AC20" s="12">
        <v>9</v>
      </c>
      <c r="AD20" s="11" t="s">
        <v>3039</v>
      </c>
      <c r="AE20" s="11" t="s">
        <v>940</v>
      </c>
      <c r="AF20" s="12" t="s">
        <v>2917</v>
      </c>
      <c r="AG20" s="12"/>
      <c r="AH20" s="12"/>
    </row>
    <row r="21" spans="1:34" hidden="1">
      <c r="A21" s="13">
        <v>27</v>
      </c>
      <c r="B21" s="15" t="s">
        <v>2933</v>
      </c>
      <c r="C21" s="14" t="s">
        <v>2905</v>
      </c>
      <c r="D21" s="15">
        <v>7</v>
      </c>
      <c r="E21" s="14" t="s">
        <v>3040</v>
      </c>
      <c r="F21" s="14" t="s">
        <v>3041</v>
      </c>
      <c r="G21" s="15" t="s">
        <v>2911</v>
      </c>
      <c r="H21" s="15"/>
      <c r="I21" s="14"/>
      <c r="J21" s="15">
        <v>7</v>
      </c>
      <c r="K21" s="14" t="s">
        <v>3042</v>
      </c>
      <c r="L21" s="14" t="s">
        <v>3043</v>
      </c>
      <c r="M21" s="15" t="s">
        <v>2911</v>
      </c>
      <c r="N21" s="15"/>
      <c r="O21" s="14" t="s">
        <v>1986</v>
      </c>
      <c r="P21" s="15"/>
      <c r="Q21" s="14"/>
      <c r="R21" s="14"/>
      <c r="S21" s="15"/>
      <c r="T21" s="15"/>
      <c r="U21" s="14" t="s">
        <v>3044</v>
      </c>
      <c r="V21" s="14" t="s">
        <v>1986</v>
      </c>
      <c r="W21" s="15"/>
      <c r="X21" s="14"/>
      <c r="Y21" s="14"/>
      <c r="Z21" s="15"/>
      <c r="AA21" s="15"/>
      <c r="AB21" s="14" t="s">
        <v>3045</v>
      </c>
      <c r="AC21" s="15">
        <v>9</v>
      </c>
      <c r="AD21" s="14" t="s">
        <v>3046</v>
      </c>
      <c r="AE21" s="14" t="s">
        <v>3047</v>
      </c>
      <c r="AF21" s="15" t="s">
        <v>2911</v>
      </c>
      <c r="AG21" s="15"/>
      <c r="AH21" s="15"/>
    </row>
    <row r="22" spans="1:34">
      <c r="A22" s="10">
        <v>28</v>
      </c>
      <c r="B22" s="12" t="s">
        <v>2924</v>
      </c>
      <c r="C22" s="11" t="s">
        <v>2905</v>
      </c>
      <c r="D22" s="12">
        <v>8</v>
      </c>
      <c r="E22" s="11" t="s">
        <v>3048</v>
      </c>
      <c r="F22" s="11" t="s">
        <v>3049</v>
      </c>
      <c r="G22" s="12" t="s">
        <v>2908</v>
      </c>
      <c r="H22" s="12"/>
      <c r="I22" s="11"/>
      <c r="J22" s="12">
        <v>7</v>
      </c>
      <c r="K22" s="11" t="s">
        <v>3050</v>
      </c>
      <c r="L22" s="11" t="s">
        <v>3051</v>
      </c>
      <c r="M22" s="12" t="s">
        <v>2911</v>
      </c>
      <c r="N22" s="12"/>
      <c r="O22" s="11" t="s">
        <v>2905</v>
      </c>
      <c r="P22" s="12">
        <v>6</v>
      </c>
      <c r="Q22" s="11" t="s">
        <v>3052</v>
      </c>
      <c r="R22" s="11" t="s">
        <v>3053</v>
      </c>
      <c r="S22" s="12" t="s">
        <v>2911</v>
      </c>
      <c r="T22" s="12"/>
      <c r="U22" s="11"/>
      <c r="V22" s="11" t="s">
        <v>2905</v>
      </c>
      <c r="W22" s="12">
        <v>10</v>
      </c>
      <c r="X22" s="11" t="s">
        <v>3054</v>
      </c>
      <c r="Y22" s="11" t="s">
        <v>2907</v>
      </c>
      <c r="Z22" s="12" t="s">
        <v>2917</v>
      </c>
      <c r="AA22" s="12"/>
      <c r="AB22" s="11"/>
      <c r="AC22" s="12">
        <v>10</v>
      </c>
      <c r="AD22" s="11" t="s">
        <v>3055</v>
      </c>
      <c r="AE22" s="11" t="s">
        <v>2907</v>
      </c>
      <c r="AF22" s="12" t="s">
        <v>2917</v>
      </c>
      <c r="AG22" s="12"/>
      <c r="AH22" s="12"/>
    </row>
    <row r="23" spans="1:34">
      <c r="A23" s="13">
        <v>29</v>
      </c>
      <c r="B23" s="15" t="s">
        <v>2974</v>
      </c>
      <c r="C23" s="14" t="s">
        <v>2905</v>
      </c>
      <c r="D23" s="15">
        <v>9</v>
      </c>
      <c r="E23" s="14" t="s">
        <v>3056</v>
      </c>
      <c r="F23" s="14" t="s">
        <v>3057</v>
      </c>
      <c r="G23" s="15" t="s">
        <v>2943</v>
      </c>
      <c r="H23" s="15" t="s">
        <v>3058</v>
      </c>
      <c r="I23" s="14"/>
      <c r="J23" s="15">
        <v>10</v>
      </c>
      <c r="K23" s="14" t="s">
        <v>3059</v>
      </c>
      <c r="L23" s="14" t="s">
        <v>851</v>
      </c>
      <c r="M23" s="15" t="s">
        <v>2917</v>
      </c>
      <c r="N23" s="15"/>
      <c r="O23" s="14" t="s">
        <v>2905</v>
      </c>
      <c r="P23" s="15">
        <v>9</v>
      </c>
      <c r="Q23" s="14" t="s">
        <v>3060</v>
      </c>
      <c r="R23" s="14" t="s">
        <v>3061</v>
      </c>
      <c r="S23" s="15" t="s">
        <v>2908</v>
      </c>
      <c r="T23" s="15"/>
      <c r="U23" s="14"/>
      <c r="V23" s="14" t="s">
        <v>1986</v>
      </c>
      <c r="W23" s="15"/>
      <c r="X23" s="14"/>
      <c r="Y23" s="14"/>
      <c r="Z23" s="15"/>
      <c r="AA23" s="15"/>
      <c r="AB23" s="14" t="s">
        <v>3062</v>
      </c>
      <c r="AC23" s="15">
        <v>10</v>
      </c>
      <c r="AD23" s="14" t="s">
        <v>3063</v>
      </c>
      <c r="AE23" s="14" t="s">
        <v>851</v>
      </c>
      <c r="AF23" s="15" t="s">
        <v>2917</v>
      </c>
      <c r="AG23" s="15"/>
      <c r="AH23" s="15"/>
    </row>
    <row r="24" spans="1:34" ht="29.1">
      <c r="A24" s="10">
        <v>30</v>
      </c>
      <c r="B24" s="12" t="s">
        <v>2924</v>
      </c>
      <c r="C24" s="11" t="s">
        <v>2905</v>
      </c>
      <c r="D24" s="12">
        <v>10</v>
      </c>
      <c r="E24" s="11" t="s">
        <v>3064</v>
      </c>
      <c r="F24" s="11" t="s">
        <v>3065</v>
      </c>
      <c r="G24" s="12" t="s">
        <v>2917</v>
      </c>
      <c r="H24" s="12"/>
      <c r="I24" s="11"/>
      <c r="J24" s="12">
        <v>10</v>
      </c>
      <c r="K24" s="11" t="s">
        <v>3066</v>
      </c>
      <c r="L24" s="17" t="s">
        <v>3067</v>
      </c>
      <c r="M24" s="12" t="s">
        <v>2911</v>
      </c>
      <c r="N24" s="12"/>
      <c r="O24" s="11" t="s">
        <v>2905</v>
      </c>
      <c r="P24" s="12">
        <v>10</v>
      </c>
      <c r="Q24" s="11" t="s">
        <v>3068</v>
      </c>
      <c r="R24" s="11" t="s">
        <v>3069</v>
      </c>
      <c r="S24" s="12" t="s">
        <v>2917</v>
      </c>
      <c r="T24" s="12"/>
      <c r="U24" s="11"/>
      <c r="V24" s="11" t="s">
        <v>2905</v>
      </c>
      <c r="W24" s="12">
        <v>10</v>
      </c>
      <c r="X24" s="11" t="s">
        <v>3070</v>
      </c>
      <c r="Y24" s="11" t="s">
        <v>851</v>
      </c>
      <c r="Z24" s="12" t="s">
        <v>2917</v>
      </c>
      <c r="AA24" s="12"/>
      <c r="AB24" s="11"/>
      <c r="AC24" s="12">
        <v>10</v>
      </c>
      <c r="AD24" s="11" t="s">
        <v>851</v>
      </c>
      <c r="AE24" s="11" t="s">
        <v>3071</v>
      </c>
      <c r="AF24" s="12" t="s">
        <v>2917</v>
      </c>
      <c r="AG24" s="12"/>
      <c r="AH24" s="12"/>
    </row>
    <row r="25" spans="1:34">
      <c r="A25" s="13">
        <v>31</v>
      </c>
      <c r="B25" s="15" t="s">
        <v>2958</v>
      </c>
      <c r="C25" s="14" t="s">
        <v>2905</v>
      </c>
      <c r="D25" s="15">
        <v>8</v>
      </c>
      <c r="E25" s="14" t="s">
        <v>3072</v>
      </c>
      <c r="F25" s="14" t="s">
        <v>3073</v>
      </c>
      <c r="G25" s="15" t="s">
        <v>2917</v>
      </c>
      <c r="H25" s="15"/>
      <c r="I25" s="14"/>
      <c r="J25" s="15">
        <v>10</v>
      </c>
      <c r="K25" s="14" t="s">
        <v>3074</v>
      </c>
      <c r="L25" s="14" t="s">
        <v>3075</v>
      </c>
      <c r="M25" s="15" t="s">
        <v>2917</v>
      </c>
      <c r="N25" s="15"/>
      <c r="O25" s="14" t="s">
        <v>2905</v>
      </c>
      <c r="P25" s="15">
        <v>10</v>
      </c>
      <c r="Q25" s="14" t="s">
        <v>3076</v>
      </c>
      <c r="R25" s="14" t="s">
        <v>3077</v>
      </c>
      <c r="S25" s="15" t="s">
        <v>2917</v>
      </c>
      <c r="T25" s="15"/>
      <c r="U25" s="14"/>
      <c r="V25" s="14" t="s">
        <v>2905</v>
      </c>
      <c r="W25" s="15">
        <v>10</v>
      </c>
      <c r="X25" s="14" t="s">
        <v>3078</v>
      </c>
      <c r="Y25" s="14" t="s">
        <v>851</v>
      </c>
      <c r="Z25" s="15" t="s">
        <v>2917</v>
      </c>
      <c r="AA25" s="15"/>
      <c r="AB25" s="14"/>
      <c r="AC25" s="15">
        <v>10</v>
      </c>
      <c r="AD25" s="14" t="s">
        <v>3079</v>
      </c>
      <c r="AE25" s="14" t="s">
        <v>851</v>
      </c>
      <c r="AF25" s="15" t="s">
        <v>2917</v>
      </c>
      <c r="AG25" s="15"/>
      <c r="AH25" s="15"/>
    </row>
    <row r="26" spans="1:34">
      <c r="A26" s="10">
        <v>32</v>
      </c>
      <c r="B26" s="12" t="s">
        <v>2974</v>
      </c>
      <c r="C26" s="11" t="s">
        <v>2905</v>
      </c>
      <c r="D26" s="12">
        <v>10</v>
      </c>
      <c r="E26" s="11" t="s">
        <v>3080</v>
      </c>
      <c r="F26" s="11" t="s">
        <v>2910</v>
      </c>
      <c r="G26" s="12" t="s">
        <v>2917</v>
      </c>
      <c r="H26" s="12"/>
      <c r="I26" s="11"/>
      <c r="J26" s="12">
        <v>10</v>
      </c>
      <c r="K26" s="11" t="s">
        <v>3081</v>
      </c>
      <c r="L26" s="11" t="s">
        <v>3082</v>
      </c>
      <c r="M26" s="12" t="s">
        <v>2917</v>
      </c>
      <c r="N26" s="12"/>
      <c r="O26" s="11" t="s">
        <v>2905</v>
      </c>
      <c r="P26" s="12">
        <v>8</v>
      </c>
      <c r="Q26" s="11" t="s">
        <v>3083</v>
      </c>
      <c r="R26" s="11" t="s">
        <v>3084</v>
      </c>
      <c r="S26" s="12" t="s">
        <v>2917</v>
      </c>
      <c r="T26" s="12"/>
      <c r="U26" s="11"/>
      <c r="V26" s="11" t="s">
        <v>2905</v>
      </c>
      <c r="W26" s="12">
        <v>10</v>
      </c>
      <c r="X26" s="11" t="s">
        <v>3080</v>
      </c>
      <c r="Y26" s="11" t="s">
        <v>2907</v>
      </c>
      <c r="Z26" s="12" t="s">
        <v>2917</v>
      </c>
      <c r="AA26" s="12"/>
      <c r="AB26" s="11"/>
      <c r="AC26" s="12">
        <v>10</v>
      </c>
      <c r="AD26" s="11" t="s">
        <v>3085</v>
      </c>
      <c r="AE26" s="11" t="s">
        <v>3086</v>
      </c>
      <c r="AF26" s="12" t="s">
        <v>2917</v>
      </c>
      <c r="AG26" s="12"/>
      <c r="AH26" s="12"/>
    </row>
    <row r="27" spans="1:34" hidden="1">
      <c r="A27" s="13">
        <v>33</v>
      </c>
      <c r="B27" s="15" t="s">
        <v>2904</v>
      </c>
      <c r="C27" s="14" t="s">
        <v>2905</v>
      </c>
      <c r="D27" s="15">
        <v>10</v>
      </c>
      <c r="E27" s="14" t="s">
        <v>3087</v>
      </c>
      <c r="F27" s="14" t="s">
        <v>851</v>
      </c>
      <c r="G27" s="15" t="s">
        <v>2911</v>
      </c>
      <c r="H27" s="15"/>
      <c r="I27" s="14"/>
      <c r="J27" s="15">
        <v>9</v>
      </c>
      <c r="K27" s="14" t="s">
        <v>3088</v>
      </c>
      <c r="L27" s="14" t="s">
        <v>851</v>
      </c>
      <c r="M27" s="15" t="s">
        <v>2911</v>
      </c>
      <c r="N27" s="15"/>
      <c r="O27" s="14" t="s">
        <v>1986</v>
      </c>
      <c r="P27" s="15"/>
      <c r="Q27" s="14"/>
      <c r="R27" s="14"/>
      <c r="S27" s="15"/>
      <c r="T27" s="15"/>
      <c r="U27" s="14" t="s">
        <v>851</v>
      </c>
      <c r="V27" s="14" t="s">
        <v>1986</v>
      </c>
      <c r="W27" s="15"/>
      <c r="X27" s="14"/>
      <c r="Y27" s="14"/>
      <c r="Z27" s="15"/>
      <c r="AA27" s="15"/>
      <c r="AB27" s="14" t="s">
        <v>851</v>
      </c>
      <c r="AC27" s="15">
        <v>10</v>
      </c>
      <c r="AD27" s="14" t="s">
        <v>2976</v>
      </c>
      <c r="AE27" s="14" t="s">
        <v>851</v>
      </c>
      <c r="AF27" s="15" t="s">
        <v>2911</v>
      </c>
      <c r="AG27" s="15"/>
      <c r="AH27" s="15"/>
    </row>
    <row r="28" spans="1:34">
      <c r="A28" s="10">
        <v>34</v>
      </c>
      <c r="B28" s="12" t="s">
        <v>2958</v>
      </c>
      <c r="C28" s="11" t="s">
        <v>2905</v>
      </c>
      <c r="D28" s="12">
        <v>10</v>
      </c>
      <c r="E28" s="11" t="s">
        <v>3089</v>
      </c>
      <c r="F28" s="11" t="s">
        <v>3090</v>
      </c>
      <c r="G28" s="12" t="s">
        <v>2908</v>
      </c>
      <c r="H28" s="12"/>
      <c r="I28" s="11"/>
      <c r="J28" s="12">
        <v>10</v>
      </c>
      <c r="K28" s="11" t="s">
        <v>3091</v>
      </c>
      <c r="L28" s="11" t="s">
        <v>3092</v>
      </c>
      <c r="M28" s="12" t="s">
        <v>2908</v>
      </c>
      <c r="N28" s="12"/>
      <c r="O28" s="11" t="s">
        <v>2905</v>
      </c>
      <c r="P28" s="12">
        <v>5</v>
      </c>
      <c r="Q28" s="11" t="s">
        <v>3093</v>
      </c>
      <c r="R28" s="11" t="s">
        <v>3094</v>
      </c>
      <c r="S28" s="12" t="s">
        <v>2911</v>
      </c>
      <c r="T28" s="12"/>
      <c r="U28" s="11"/>
      <c r="V28" s="11" t="s">
        <v>2905</v>
      </c>
      <c r="W28" s="12">
        <v>10</v>
      </c>
      <c r="X28" s="11" t="s">
        <v>3080</v>
      </c>
      <c r="Y28" s="11" t="s">
        <v>2910</v>
      </c>
      <c r="Z28" s="12" t="s">
        <v>2917</v>
      </c>
      <c r="AA28" s="12"/>
      <c r="AB28" s="11"/>
      <c r="AC28" s="12">
        <v>10</v>
      </c>
      <c r="AD28" s="11" t="s">
        <v>3080</v>
      </c>
      <c r="AE28" s="11" t="s">
        <v>2907</v>
      </c>
      <c r="AF28" s="12" t="s">
        <v>2911</v>
      </c>
      <c r="AG28" s="12"/>
      <c r="AH28" s="12"/>
    </row>
    <row r="29" spans="1:34" ht="28.5" hidden="1" customHeight="1">
      <c r="A29" s="13">
        <v>35</v>
      </c>
      <c r="B29" s="15" t="s">
        <v>2933</v>
      </c>
      <c r="C29" s="14" t="s">
        <v>2905</v>
      </c>
      <c r="D29" s="15">
        <v>10</v>
      </c>
      <c r="E29" s="14" t="s">
        <v>3095</v>
      </c>
      <c r="F29" s="16" t="s">
        <v>3096</v>
      </c>
      <c r="G29" s="15" t="s">
        <v>2908</v>
      </c>
      <c r="H29" s="15"/>
      <c r="I29" s="14"/>
      <c r="J29" s="15">
        <v>8</v>
      </c>
      <c r="K29" s="14" t="s">
        <v>3097</v>
      </c>
      <c r="L29" s="14" t="s">
        <v>3098</v>
      </c>
      <c r="M29" s="15" t="s">
        <v>2908</v>
      </c>
      <c r="N29" s="15"/>
      <c r="O29" s="14" t="s">
        <v>1986</v>
      </c>
      <c r="P29" s="15"/>
      <c r="Q29" s="14"/>
      <c r="R29" s="14"/>
      <c r="S29" s="15"/>
      <c r="T29" s="15"/>
      <c r="U29" s="14" t="s">
        <v>3099</v>
      </c>
      <c r="V29" s="14" t="s">
        <v>1986</v>
      </c>
      <c r="W29" s="15"/>
      <c r="X29" s="14"/>
      <c r="Y29" s="14"/>
      <c r="Z29" s="15"/>
      <c r="AA29" s="15"/>
      <c r="AB29" s="14" t="s">
        <v>3100</v>
      </c>
      <c r="AC29" s="15">
        <v>8</v>
      </c>
      <c r="AD29" s="14" t="s">
        <v>3101</v>
      </c>
      <c r="AE29" s="14" t="s">
        <v>3102</v>
      </c>
      <c r="AF29" s="15" t="s">
        <v>2908</v>
      </c>
      <c r="AG29" s="15"/>
      <c r="AH29" s="15"/>
    </row>
    <row r="30" spans="1:34">
      <c r="A30" s="10">
        <v>36</v>
      </c>
      <c r="B30" s="12" t="s">
        <v>2958</v>
      </c>
      <c r="C30" s="11" t="s">
        <v>2905</v>
      </c>
      <c r="D30" s="12">
        <v>10</v>
      </c>
      <c r="E30" s="11" t="s">
        <v>3103</v>
      </c>
      <c r="F30" s="11" t="s">
        <v>940</v>
      </c>
      <c r="G30" s="12" t="s">
        <v>2917</v>
      </c>
      <c r="H30" s="12"/>
      <c r="I30" s="11"/>
      <c r="J30" s="12">
        <v>10</v>
      </c>
      <c r="K30" s="11" t="s">
        <v>3104</v>
      </c>
      <c r="L30" s="11" t="s">
        <v>940</v>
      </c>
      <c r="M30" s="12" t="s">
        <v>2917</v>
      </c>
      <c r="N30" s="12"/>
      <c r="O30" s="11" t="s">
        <v>2905</v>
      </c>
      <c r="P30" s="12">
        <v>6</v>
      </c>
      <c r="Q30" s="11" t="s">
        <v>3105</v>
      </c>
      <c r="R30" s="11" t="s">
        <v>3106</v>
      </c>
      <c r="S30" s="12" t="s">
        <v>2911</v>
      </c>
      <c r="T30" s="12"/>
      <c r="U30" s="11"/>
      <c r="V30" s="11" t="s">
        <v>2905</v>
      </c>
      <c r="W30" s="12">
        <v>5</v>
      </c>
      <c r="X30" s="11" t="s">
        <v>940</v>
      </c>
      <c r="Y30" s="11" t="s">
        <v>940</v>
      </c>
      <c r="Z30" s="12" t="s">
        <v>2911</v>
      </c>
      <c r="AA30" s="12"/>
      <c r="AB30" s="11"/>
      <c r="AC30" s="12">
        <v>8</v>
      </c>
      <c r="AD30" s="11" t="s">
        <v>3107</v>
      </c>
      <c r="AE30" s="11" t="s">
        <v>940</v>
      </c>
      <c r="AF30" s="12" t="s">
        <v>2917</v>
      </c>
      <c r="AG30" s="12"/>
      <c r="AH30" s="12"/>
    </row>
    <row r="31" spans="1:34">
      <c r="A31" s="13">
        <v>37</v>
      </c>
      <c r="B31" s="15" t="s">
        <v>2974</v>
      </c>
      <c r="C31" s="14" t="s">
        <v>2905</v>
      </c>
      <c r="D31" s="15">
        <v>9</v>
      </c>
      <c r="E31" s="14" t="s">
        <v>3108</v>
      </c>
      <c r="F31" s="14" t="s">
        <v>3109</v>
      </c>
      <c r="G31" s="15" t="s">
        <v>2917</v>
      </c>
      <c r="H31" s="15"/>
      <c r="I31" s="14"/>
      <c r="J31" s="15">
        <v>9</v>
      </c>
      <c r="K31" s="14" t="s">
        <v>3110</v>
      </c>
      <c r="L31" s="14" t="s">
        <v>3111</v>
      </c>
      <c r="M31" s="15" t="s">
        <v>2911</v>
      </c>
      <c r="N31" s="15"/>
      <c r="O31" s="14" t="s">
        <v>2905</v>
      </c>
      <c r="P31" s="15">
        <v>9</v>
      </c>
      <c r="Q31" s="14" t="s">
        <v>3112</v>
      </c>
      <c r="R31" s="14" t="s">
        <v>3113</v>
      </c>
      <c r="S31" s="15" t="s">
        <v>2917</v>
      </c>
      <c r="T31" s="15"/>
      <c r="U31" s="14"/>
      <c r="V31" s="14" t="s">
        <v>1986</v>
      </c>
      <c r="W31" s="15"/>
      <c r="X31" s="14"/>
      <c r="Y31" s="14"/>
      <c r="Z31" s="15"/>
      <c r="AA31" s="15"/>
      <c r="AB31" s="14" t="s">
        <v>3114</v>
      </c>
      <c r="AC31" s="15">
        <v>10</v>
      </c>
      <c r="AD31" s="14" t="s">
        <v>3115</v>
      </c>
      <c r="AE31" s="14" t="s">
        <v>936</v>
      </c>
      <c r="AF31" s="15" t="s">
        <v>2917</v>
      </c>
      <c r="AG31" s="15"/>
      <c r="AH31" s="15"/>
    </row>
    <row r="32" spans="1:34">
      <c r="A32" s="10">
        <v>38</v>
      </c>
      <c r="B32" s="12" t="s">
        <v>2933</v>
      </c>
      <c r="C32" s="11" t="s">
        <v>2905</v>
      </c>
      <c r="D32" s="12">
        <v>9</v>
      </c>
      <c r="E32" s="11" t="s">
        <v>3116</v>
      </c>
      <c r="F32" s="11" t="s">
        <v>3117</v>
      </c>
      <c r="G32" s="12" t="s">
        <v>2908</v>
      </c>
      <c r="H32" s="12"/>
      <c r="I32" s="11"/>
      <c r="J32" s="12">
        <v>8</v>
      </c>
      <c r="K32" s="11" t="s">
        <v>3118</v>
      </c>
      <c r="L32" s="11" t="s">
        <v>3119</v>
      </c>
      <c r="M32" s="12" t="s">
        <v>2911</v>
      </c>
      <c r="N32" s="12"/>
      <c r="O32" s="11" t="s">
        <v>2905</v>
      </c>
      <c r="P32" s="12">
        <v>9</v>
      </c>
      <c r="Q32" s="11" t="s">
        <v>3120</v>
      </c>
      <c r="R32" s="11" t="s">
        <v>3121</v>
      </c>
      <c r="S32" s="12" t="s">
        <v>2908</v>
      </c>
      <c r="T32" s="12"/>
      <c r="U32" s="11"/>
      <c r="V32" s="11" t="s">
        <v>2905</v>
      </c>
      <c r="W32" s="12">
        <v>8</v>
      </c>
      <c r="X32" s="11" t="s">
        <v>3122</v>
      </c>
      <c r="Y32" s="11" t="s">
        <v>2910</v>
      </c>
      <c r="Z32" s="12" t="s">
        <v>2908</v>
      </c>
      <c r="AA32" s="12"/>
      <c r="AB32" s="11"/>
      <c r="AC32" s="12">
        <v>7</v>
      </c>
      <c r="AD32" s="11" t="s">
        <v>3123</v>
      </c>
      <c r="AE32" s="11" t="s">
        <v>3124</v>
      </c>
      <c r="AF32" s="12" t="s">
        <v>2908</v>
      </c>
      <c r="AG32" s="12"/>
      <c r="AH32" s="12"/>
    </row>
    <row r="33" spans="1:34">
      <c r="A33" s="13">
        <v>39</v>
      </c>
      <c r="B33" s="15" t="s">
        <v>2974</v>
      </c>
      <c r="C33" s="14" t="s">
        <v>2905</v>
      </c>
      <c r="D33" s="15">
        <v>10</v>
      </c>
      <c r="E33" s="14" t="s">
        <v>3125</v>
      </c>
      <c r="F33" s="14" t="s">
        <v>3126</v>
      </c>
      <c r="G33" s="15" t="s">
        <v>2908</v>
      </c>
      <c r="H33" s="15"/>
      <c r="I33" s="14"/>
      <c r="J33" s="15">
        <v>7</v>
      </c>
      <c r="K33" s="14" t="s">
        <v>3127</v>
      </c>
      <c r="L33" s="14" t="s">
        <v>3128</v>
      </c>
      <c r="M33" s="15" t="s">
        <v>2908</v>
      </c>
      <c r="N33" s="15"/>
      <c r="O33" s="14" t="s">
        <v>2905</v>
      </c>
      <c r="P33" s="15">
        <v>5</v>
      </c>
      <c r="Q33" s="14" t="s">
        <v>3129</v>
      </c>
      <c r="R33" s="14" t="s">
        <v>3130</v>
      </c>
      <c r="S33" s="15" t="s">
        <v>2911</v>
      </c>
      <c r="T33" s="15"/>
      <c r="U33" s="14"/>
      <c r="V33" s="14" t="s">
        <v>2905</v>
      </c>
      <c r="W33" s="15">
        <v>10</v>
      </c>
      <c r="X33" s="14" t="s">
        <v>3131</v>
      </c>
      <c r="Y33" s="14" t="s">
        <v>3132</v>
      </c>
      <c r="Z33" s="15" t="s">
        <v>2908</v>
      </c>
      <c r="AA33" s="15"/>
      <c r="AB33" s="14"/>
      <c r="AC33" s="15">
        <v>10</v>
      </c>
      <c r="AD33" s="14" t="s">
        <v>3133</v>
      </c>
      <c r="AE33" s="14" t="s">
        <v>3133</v>
      </c>
      <c r="AF33" s="15" t="s">
        <v>2917</v>
      </c>
      <c r="AG33" s="15"/>
      <c r="AH33" s="15"/>
    </row>
    <row r="34" spans="1:34" hidden="1">
      <c r="A34" s="10">
        <v>40</v>
      </c>
      <c r="B34" s="12" t="s">
        <v>2904</v>
      </c>
      <c r="C34" s="11" t="s">
        <v>2905</v>
      </c>
      <c r="D34" s="12">
        <v>10</v>
      </c>
      <c r="E34" s="11" t="s">
        <v>3134</v>
      </c>
      <c r="F34" s="11" t="s">
        <v>3135</v>
      </c>
      <c r="G34" s="12" t="s">
        <v>2911</v>
      </c>
      <c r="H34" s="12"/>
      <c r="I34" s="11"/>
      <c r="J34" s="12">
        <v>6</v>
      </c>
      <c r="K34" s="11" t="s">
        <v>3136</v>
      </c>
      <c r="L34" s="11" t="s">
        <v>3137</v>
      </c>
      <c r="M34" s="12" t="s">
        <v>2911</v>
      </c>
      <c r="N34" s="12"/>
      <c r="O34" s="11" t="s">
        <v>1986</v>
      </c>
      <c r="P34" s="12"/>
      <c r="Q34" s="11"/>
      <c r="R34" s="11"/>
      <c r="S34" s="12"/>
      <c r="T34" s="12"/>
      <c r="U34" s="11" t="s">
        <v>3138</v>
      </c>
      <c r="V34" s="11" t="s">
        <v>2905</v>
      </c>
      <c r="W34" s="12">
        <v>9</v>
      </c>
      <c r="X34" s="11" t="s">
        <v>3139</v>
      </c>
      <c r="Y34" s="11" t="s">
        <v>3140</v>
      </c>
      <c r="Z34" s="12" t="s">
        <v>2911</v>
      </c>
      <c r="AA34" s="12"/>
      <c r="AB34" s="11"/>
      <c r="AC34" s="12">
        <v>10</v>
      </c>
      <c r="AD34" s="11" t="s">
        <v>3141</v>
      </c>
      <c r="AE34" s="11" t="s">
        <v>3142</v>
      </c>
      <c r="AF34" s="12" t="s">
        <v>2911</v>
      </c>
      <c r="AG34" s="12"/>
      <c r="AH34" s="12"/>
    </row>
    <row r="35" spans="1:34" hidden="1">
      <c r="A35" s="13">
        <v>41</v>
      </c>
      <c r="B35" s="15" t="s">
        <v>2904</v>
      </c>
      <c r="C35" s="14" t="s">
        <v>2905</v>
      </c>
      <c r="D35" s="15">
        <v>10</v>
      </c>
      <c r="E35" s="14" t="s">
        <v>3143</v>
      </c>
      <c r="F35" s="14" t="s">
        <v>3144</v>
      </c>
      <c r="G35" s="15" t="s">
        <v>2911</v>
      </c>
      <c r="H35" s="15"/>
      <c r="I35" s="14"/>
      <c r="J35" s="15">
        <v>10</v>
      </c>
      <c r="K35" s="14" t="s">
        <v>3145</v>
      </c>
      <c r="L35" s="14" t="s">
        <v>3146</v>
      </c>
      <c r="M35" s="15" t="s">
        <v>2911</v>
      </c>
      <c r="N35" s="15"/>
      <c r="O35" s="14" t="s">
        <v>1986</v>
      </c>
      <c r="P35" s="15"/>
      <c r="Q35" s="14"/>
      <c r="R35" s="14"/>
      <c r="S35" s="15"/>
      <c r="T35" s="15"/>
      <c r="U35" s="14" t="s">
        <v>3147</v>
      </c>
      <c r="V35" s="14" t="s">
        <v>2905</v>
      </c>
      <c r="W35" s="15">
        <v>10</v>
      </c>
      <c r="X35" s="14" t="s">
        <v>3148</v>
      </c>
      <c r="Y35" s="14" t="s">
        <v>3149</v>
      </c>
      <c r="Z35" s="15" t="s">
        <v>2911</v>
      </c>
      <c r="AA35" s="15"/>
      <c r="AB35" s="14"/>
      <c r="AC35" s="15">
        <v>10</v>
      </c>
      <c r="AD35" s="14" t="s">
        <v>3150</v>
      </c>
      <c r="AE35" s="14" t="s">
        <v>3151</v>
      </c>
      <c r="AF35" s="15" t="s">
        <v>2911</v>
      </c>
      <c r="AG35" s="15"/>
      <c r="AH35" s="15"/>
    </row>
    <row r="36" spans="1:34" hidden="1">
      <c r="A36" s="10">
        <v>42</v>
      </c>
      <c r="B36" s="12" t="s">
        <v>2933</v>
      </c>
      <c r="C36" s="11" t="s">
        <v>2905</v>
      </c>
      <c r="D36" s="12">
        <v>6</v>
      </c>
      <c r="E36" s="11" t="s">
        <v>3152</v>
      </c>
      <c r="F36" s="11" t="s">
        <v>3153</v>
      </c>
      <c r="G36" s="12" t="s">
        <v>2911</v>
      </c>
      <c r="H36" s="12"/>
      <c r="I36" s="11"/>
      <c r="J36" s="12">
        <v>9</v>
      </c>
      <c r="K36" s="11" t="s">
        <v>3154</v>
      </c>
      <c r="L36" s="11" t="s">
        <v>2997</v>
      </c>
      <c r="M36" s="12" t="s">
        <v>2911</v>
      </c>
      <c r="N36" s="12"/>
      <c r="O36" s="11" t="s">
        <v>1986</v>
      </c>
      <c r="P36" s="12"/>
      <c r="Q36" s="11"/>
      <c r="R36" s="11"/>
      <c r="S36" s="12"/>
      <c r="T36" s="12"/>
      <c r="U36" s="11" t="s">
        <v>3155</v>
      </c>
      <c r="V36" s="11" t="s">
        <v>2905</v>
      </c>
      <c r="W36" s="12">
        <v>8</v>
      </c>
      <c r="X36" s="11" t="s">
        <v>3156</v>
      </c>
      <c r="Y36" s="11" t="s">
        <v>3157</v>
      </c>
      <c r="Z36" s="12" t="s">
        <v>2911</v>
      </c>
      <c r="AA36" s="12"/>
      <c r="AB36" s="11"/>
      <c r="AC36" s="12">
        <v>8</v>
      </c>
      <c r="AD36" s="11" t="s">
        <v>3158</v>
      </c>
      <c r="AE36" s="11" t="s">
        <v>3159</v>
      </c>
      <c r="AF36" s="12" t="s">
        <v>2911</v>
      </c>
      <c r="AG36" s="12"/>
      <c r="AH36" s="12"/>
    </row>
    <row r="37" spans="1:34">
      <c r="A37" s="13">
        <v>43</v>
      </c>
      <c r="B37" s="15" t="s">
        <v>2974</v>
      </c>
      <c r="C37" s="14" t="s">
        <v>2905</v>
      </c>
      <c r="D37" s="15">
        <v>9</v>
      </c>
      <c r="E37" s="14" t="s">
        <v>2914</v>
      </c>
      <c r="F37" s="14" t="s">
        <v>2914</v>
      </c>
      <c r="G37" s="15" t="s">
        <v>2917</v>
      </c>
      <c r="H37" s="15"/>
      <c r="I37" s="14"/>
      <c r="J37" s="15">
        <v>10</v>
      </c>
      <c r="K37" s="14" t="s">
        <v>2914</v>
      </c>
      <c r="L37" s="14" t="s">
        <v>2914</v>
      </c>
      <c r="M37" s="15" t="s">
        <v>2911</v>
      </c>
      <c r="N37" s="15"/>
      <c r="O37" s="14" t="s">
        <v>2905</v>
      </c>
      <c r="P37" s="15">
        <v>10</v>
      </c>
      <c r="Q37" s="14" t="s">
        <v>2914</v>
      </c>
      <c r="R37" s="14" t="s">
        <v>2914</v>
      </c>
      <c r="S37" s="15" t="s">
        <v>2917</v>
      </c>
      <c r="T37" s="15"/>
      <c r="U37" s="14"/>
      <c r="V37" s="14" t="s">
        <v>1986</v>
      </c>
      <c r="W37" s="15"/>
      <c r="X37" s="14"/>
      <c r="Y37" s="14"/>
      <c r="Z37" s="15"/>
      <c r="AA37" s="15"/>
      <c r="AB37" s="14" t="s">
        <v>2914</v>
      </c>
      <c r="AC37" s="15">
        <v>10</v>
      </c>
      <c r="AD37" s="14" t="s">
        <v>2914</v>
      </c>
      <c r="AE37" s="14" t="s">
        <v>2914</v>
      </c>
      <c r="AF37" s="15" t="s">
        <v>2917</v>
      </c>
      <c r="AG37" s="15"/>
      <c r="AH37" s="15"/>
    </row>
    <row r="38" spans="1:34">
      <c r="A38" s="10">
        <v>44</v>
      </c>
      <c r="B38" s="12" t="s">
        <v>2904</v>
      </c>
      <c r="C38" s="11" t="s">
        <v>2905</v>
      </c>
      <c r="D38" s="12">
        <v>7</v>
      </c>
      <c r="E38" s="11" t="s">
        <v>3160</v>
      </c>
      <c r="F38" s="11" t="s">
        <v>940</v>
      </c>
      <c r="G38" s="12" t="s">
        <v>2917</v>
      </c>
      <c r="H38" s="12"/>
      <c r="I38" s="11"/>
      <c r="J38" s="12">
        <v>9</v>
      </c>
      <c r="K38" s="11" t="s">
        <v>3161</v>
      </c>
      <c r="L38" s="11" t="s">
        <v>886</v>
      </c>
      <c r="M38" s="12" t="s">
        <v>2917</v>
      </c>
      <c r="N38" s="12"/>
      <c r="O38" s="11" t="s">
        <v>2905</v>
      </c>
      <c r="P38" s="12">
        <v>5</v>
      </c>
      <c r="Q38" s="11" t="s">
        <v>3162</v>
      </c>
      <c r="R38" s="11" t="s">
        <v>3163</v>
      </c>
      <c r="S38" s="12" t="s">
        <v>2911</v>
      </c>
      <c r="T38" s="12"/>
      <c r="U38" s="11"/>
      <c r="V38" s="11" t="s">
        <v>2905</v>
      </c>
      <c r="W38" s="12">
        <v>8</v>
      </c>
      <c r="X38" s="11" t="s">
        <v>3164</v>
      </c>
      <c r="Y38" s="11" t="s">
        <v>3165</v>
      </c>
      <c r="Z38" s="12" t="s">
        <v>2917</v>
      </c>
      <c r="AA38" s="12"/>
      <c r="AB38" s="11"/>
      <c r="AC38" s="12">
        <v>4</v>
      </c>
      <c r="AD38" s="11" t="s">
        <v>3166</v>
      </c>
      <c r="AE38" s="11" t="s">
        <v>886</v>
      </c>
      <c r="AF38" s="12" t="s">
        <v>2908</v>
      </c>
      <c r="AG38" s="12"/>
      <c r="AH38" s="12"/>
    </row>
    <row r="39" spans="1:34">
      <c r="A39" s="13">
        <v>45</v>
      </c>
      <c r="B39" s="15" t="s">
        <v>2974</v>
      </c>
      <c r="C39" s="14" t="s">
        <v>2905</v>
      </c>
      <c r="D39" s="15">
        <v>10</v>
      </c>
      <c r="E39" s="14" t="s">
        <v>3080</v>
      </c>
      <c r="F39" s="14" t="s">
        <v>2910</v>
      </c>
      <c r="G39" s="15" t="s">
        <v>2917</v>
      </c>
      <c r="H39" s="15"/>
      <c r="I39" s="14"/>
      <c r="J39" s="15">
        <v>10</v>
      </c>
      <c r="K39" s="14" t="s">
        <v>1965</v>
      </c>
      <c r="L39" s="14" t="s">
        <v>2910</v>
      </c>
      <c r="M39" s="15" t="s">
        <v>2917</v>
      </c>
      <c r="N39" s="15"/>
      <c r="O39" s="14" t="s">
        <v>2905</v>
      </c>
      <c r="P39" s="15">
        <v>10</v>
      </c>
      <c r="Q39" s="14" t="s">
        <v>1965</v>
      </c>
      <c r="R39" s="14" t="s">
        <v>2910</v>
      </c>
      <c r="S39" s="15" t="s">
        <v>2917</v>
      </c>
      <c r="T39" s="15"/>
      <c r="U39" s="14"/>
      <c r="V39" s="14" t="s">
        <v>2905</v>
      </c>
      <c r="W39" s="15">
        <v>10</v>
      </c>
      <c r="X39" s="14" t="s">
        <v>3080</v>
      </c>
      <c r="Y39" s="14" t="s">
        <v>2910</v>
      </c>
      <c r="Z39" s="15" t="s">
        <v>2917</v>
      </c>
      <c r="AA39" s="15"/>
      <c r="AB39" s="14"/>
      <c r="AC39" s="15">
        <v>10</v>
      </c>
      <c r="AD39" s="14" t="s">
        <v>3080</v>
      </c>
      <c r="AE39" s="14" t="s">
        <v>2910</v>
      </c>
      <c r="AF39" s="15" t="s">
        <v>2917</v>
      </c>
      <c r="AG39" s="15"/>
      <c r="AH39" s="15"/>
    </row>
    <row r="40" spans="1:34">
      <c r="A40" s="10">
        <v>46</v>
      </c>
      <c r="B40" s="12" t="s">
        <v>2933</v>
      </c>
      <c r="C40" s="11" t="s">
        <v>2905</v>
      </c>
      <c r="D40" s="12">
        <v>10</v>
      </c>
      <c r="E40" s="11" t="s">
        <v>3167</v>
      </c>
      <c r="F40" s="11" t="s">
        <v>940</v>
      </c>
      <c r="G40" s="12" t="s">
        <v>2911</v>
      </c>
      <c r="H40" s="12"/>
      <c r="I40" s="11"/>
      <c r="J40" s="12">
        <v>9</v>
      </c>
      <c r="K40" s="11" t="s">
        <v>3168</v>
      </c>
      <c r="L40" s="11" t="s">
        <v>940</v>
      </c>
      <c r="M40" s="12" t="s">
        <v>2911</v>
      </c>
      <c r="N40" s="12"/>
      <c r="O40" s="11" t="s">
        <v>2905</v>
      </c>
      <c r="P40" s="12">
        <v>8</v>
      </c>
      <c r="Q40" s="11" t="s">
        <v>3169</v>
      </c>
      <c r="R40" s="11" t="s">
        <v>940</v>
      </c>
      <c r="S40" s="12" t="s">
        <v>2911</v>
      </c>
      <c r="T40" s="12"/>
      <c r="U40" s="11"/>
      <c r="V40" s="11" t="s">
        <v>2905</v>
      </c>
      <c r="W40" s="12">
        <v>9</v>
      </c>
      <c r="X40" s="11" t="s">
        <v>3168</v>
      </c>
      <c r="Y40" s="11" t="s">
        <v>940</v>
      </c>
      <c r="Z40" s="12" t="s">
        <v>2911</v>
      </c>
      <c r="AA40" s="12"/>
      <c r="AB40" s="11"/>
      <c r="AC40" s="12">
        <v>9</v>
      </c>
      <c r="AD40" s="11" t="s">
        <v>3170</v>
      </c>
      <c r="AE40" s="11" t="s">
        <v>940</v>
      </c>
      <c r="AF40" s="12" t="s">
        <v>2911</v>
      </c>
      <c r="AG40" s="12"/>
      <c r="AH40" s="12"/>
    </row>
    <row r="41" spans="1:34">
      <c r="A41" s="13">
        <v>47</v>
      </c>
      <c r="B41" s="15" t="s">
        <v>2904</v>
      </c>
      <c r="C41" s="14" t="s">
        <v>2905</v>
      </c>
      <c r="D41" s="15">
        <v>7</v>
      </c>
      <c r="E41" s="14" t="s">
        <v>3171</v>
      </c>
      <c r="F41" s="14" t="s">
        <v>3172</v>
      </c>
      <c r="G41" s="15" t="s">
        <v>2911</v>
      </c>
      <c r="H41" s="15"/>
      <c r="I41" s="14"/>
      <c r="J41" s="15">
        <v>6</v>
      </c>
      <c r="K41" s="14" t="s">
        <v>3173</v>
      </c>
      <c r="L41" s="14" t="s">
        <v>3174</v>
      </c>
      <c r="M41" s="15" t="s">
        <v>2911</v>
      </c>
      <c r="N41" s="15"/>
      <c r="O41" s="14" t="s">
        <v>2905</v>
      </c>
      <c r="P41" s="15">
        <v>10</v>
      </c>
      <c r="Q41" s="14" t="s">
        <v>3175</v>
      </c>
      <c r="R41" s="14" t="s">
        <v>3176</v>
      </c>
      <c r="S41" s="15" t="s">
        <v>2917</v>
      </c>
      <c r="T41" s="15"/>
      <c r="U41" s="14"/>
      <c r="V41" s="14" t="s">
        <v>2905</v>
      </c>
      <c r="W41" s="15">
        <v>10</v>
      </c>
      <c r="X41" s="14" t="s">
        <v>3177</v>
      </c>
      <c r="Y41" s="14" t="s">
        <v>3178</v>
      </c>
      <c r="Z41" s="15" t="s">
        <v>2917</v>
      </c>
      <c r="AA41" s="15"/>
      <c r="AB41" s="14"/>
      <c r="AC41" s="15">
        <v>8</v>
      </c>
      <c r="AD41" s="14" t="s">
        <v>3179</v>
      </c>
      <c r="AE41" s="14" t="s">
        <v>936</v>
      </c>
      <c r="AF41" s="15" t="s">
        <v>2908</v>
      </c>
      <c r="AG41" s="15"/>
      <c r="AH41" s="15"/>
    </row>
    <row r="42" spans="1:34">
      <c r="A42" s="10">
        <v>48</v>
      </c>
      <c r="B42" s="12" t="s">
        <v>2958</v>
      </c>
      <c r="C42" s="11" t="s">
        <v>2905</v>
      </c>
      <c r="D42" s="12">
        <v>10</v>
      </c>
      <c r="E42" s="11" t="s">
        <v>3180</v>
      </c>
      <c r="F42" s="11" t="s">
        <v>3181</v>
      </c>
      <c r="G42" s="12" t="s">
        <v>2917</v>
      </c>
      <c r="H42" s="12"/>
      <c r="I42" s="11"/>
      <c r="J42" s="12">
        <v>3</v>
      </c>
      <c r="K42" s="11" t="s">
        <v>3182</v>
      </c>
      <c r="L42" s="11" t="s">
        <v>3183</v>
      </c>
      <c r="M42" s="12" t="s">
        <v>3184</v>
      </c>
      <c r="N42" s="12" t="s">
        <v>3185</v>
      </c>
      <c r="O42" s="11" t="s">
        <v>2905</v>
      </c>
      <c r="P42" s="12">
        <v>8</v>
      </c>
      <c r="Q42" s="11" t="s">
        <v>3186</v>
      </c>
      <c r="R42" s="11" t="s">
        <v>3187</v>
      </c>
      <c r="S42" s="12" t="s">
        <v>2917</v>
      </c>
      <c r="T42" s="12"/>
      <c r="U42" s="11"/>
      <c r="V42" s="11" t="s">
        <v>2905</v>
      </c>
      <c r="W42" s="12">
        <v>10</v>
      </c>
      <c r="X42" s="11" t="s">
        <v>3188</v>
      </c>
      <c r="Y42" s="11" t="s">
        <v>3189</v>
      </c>
      <c r="Z42" s="12" t="s">
        <v>2917</v>
      </c>
      <c r="AA42" s="12"/>
      <c r="AB42" s="11"/>
      <c r="AC42" s="12">
        <v>10</v>
      </c>
      <c r="AD42" s="11" t="s">
        <v>3190</v>
      </c>
      <c r="AE42" s="11" t="s">
        <v>3191</v>
      </c>
      <c r="AF42" s="12" t="s">
        <v>2917</v>
      </c>
      <c r="AG42" s="12"/>
      <c r="AH42" s="12"/>
    </row>
    <row r="43" spans="1:34" ht="57.95">
      <c r="A43" s="13">
        <v>49</v>
      </c>
      <c r="B43" s="15" t="s">
        <v>2924</v>
      </c>
      <c r="C43" s="14" t="s">
        <v>2905</v>
      </c>
      <c r="D43" s="15">
        <v>10</v>
      </c>
      <c r="E43" s="14" t="s">
        <v>3192</v>
      </c>
      <c r="F43" s="16" t="s">
        <v>3193</v>
      </c>
      <c r="G43" s="15" t="s">
        <v>2917</v>
      </c>
      <c r="H43" s="15"/>
      <c r="I43" s="14"/>
      <c r="J43" s="15">
        <v>10</v>
      </c>
      <c r="K43" s="14" t="s">
        <v>3194</v>
      </c>
      <c r="L43" s="14" t="s">
        <v>3195</v>
      </c>
      <c r="M43" s="15" t="s">
        <v>2917</v>
      </c>
      <c r="N43" s="15"/>
      <c r="O43" s="14" t="s">
        <v>2905</v>
      </c>
      <c r="P43" s="15">
        <v>10</v>
      </c>
      <c r="Q43" s="14" t="s">
        <v>3196</v>
      </c>
      <c r="R43" s="14" t="s">
        <v>3197</v>
      </c>
      <c r="S43" s="15" t="s">
        <v>2908</v>
      </c>
      <c r="T43" s="15"/>
      <c r="U43" s="14"/>
      <c r="V43" s="14" t="s">
        <v>2905</v>
      </c>
      <c r="W43" s="15">
        <v>10</v>
      </c>
      <c r="X43" s="14" t="s">
        <v>3198</v>
      </c>
      <c r="Y43" s="14" t="s">
        <v>3199</v>
      </c>
      <c r="Z43" s="15" t="s">
        <v>2917</v>
      </c>
      <c r="AA43" s="15"/>
      <c r="AB43" s="14"/>
      <c r="AC43" s="15">
        <v>10</v>
      </c>
      <c r="AD43" s="14" t="s">
        <v>3200</v>
      </c>
      <c r="AE43" s="14" t="s">
        <v>3201</v>
      </c>
      <c r="AF43" s="15" t="s">
        <v>2911</v>
      </c>
      <c r="AG43" s="15"/>
      <c r="AH43" s="15"/>
    </row>
    <row r="44" spans="1:34" hidden="1">
      <c r="A44" s="10">
        <v>50</v>
      </c>
      <c r="B44" s="12" t="s">
        <v>2924</v>
      </c>
      <c r="C44" s="11" t="s">
        <v>2905</v>
      </c>
      <c r="D44" s="12">
        <v>10</v>
      </c>
      <c r="E44" s="11" t="s">
        <v>3202</v>
      </c>
      <c r="F44" s="11" t="s">
        <v>3203</v>
      </c>
      <c r="G44" s="12" t="s">
        <v>2911</v>
      </c>
      <c r="H44" s="12"/>
      <c r="I44" s="11"/>
      <c r="J44" s="12">
        <v>10</v>
      </c>
      <c r="K44" s="11" t="s">
        <v>3204</v>
      </c>
      <c r="L44" s="11" t="s">
        <v>3205</v>
      </c>
      <c r="M44" s="12" t="s">
        <v>2911</v>
      </c>
      <c r="N44" s="12"/>
      <c r="O44" s="11" t="s">
        <v>1986</v>
      </c>
      <c r="P44" s="12"/>
      <c r="Q44" s="11"/>
      <c r="R44" s="11"/>
      <c r="S44" s="12"/>
      <c r="T44" s="12"/>
      <c r="U44" s="11" t="s">
        <v>3206</v>
      </c>
      <c r="V44" s="11" t="s">
        <v>2905</v>
      </c>
      <c r="W44" s="12">
        <v>10</v>
      </c>
      <c r="X44" s="11" t="s">
        <v>3207</v>
      </c>
      <c r="Y44" s="11" t="s">
        <v>2997</v>
      </c>
      <c r="Z44" s="12" t="s">
        <v>2911</v>
      </c>
      <c r="AA44" s="12"/>
      <c r="AB44" s="11"/>
      <c r="AC44" s="12">
        <v>10</v>
      </c>
      <c r="AD44" s="11" t="s">
        <v>3208</v>
      </c>
      <c r="AE44" s="11" t="s">
        <v>3209</v>
      </c>
      <c r="AF44" s="12" t="s">
        <v>2911</v>
      </c>
      <c r="AG44" s="12"/>
      <c r="AH44" s="12"/>
    </row>
    <row r="45" spans="1:34" hidden="1">
      <c r="A45" s="13">
        <v>51</v>
      </c>
      <c r="B45" s="15" t="s">
        <v>2933</v>
      </c>
      <c r="C45" s="14" t="s">
        <v>2905</v>
      </c>
      <c r="D45" s="15">
        <v>10</v>
      </c>
      <c r="E45" s="14" t="s">
        <v>3210</v>
      </c>
      <c r="F45" s="14" t="s">
        <v>2907</v>
      </c>
      <c r="G45" s="15" t="s">
        <v>2911</v>
      </c>
      <c r="H45" s="15"/>
      <c r="I45" s="14"/>
      <c r="J45" s="15">
        <v>10</v>
      </c>
      <c r="K45" s="14" t="s">
        <v>3211</v>
      </c>
      <c r="L45" s="14" t="s">
        <v>2907</v>
      </c>
      <c r="M45" s="15" t="s">
        <v>2911</v>
      </c>
      <c r="N45" s="15"/>
      <c r="O45" s="14" t="s">
        <v>1986</v>
      </c>
      <c r="P45" s="15"/>
      <c r="Q45" s="14"/>
      <c r="R45" s="14"/>
      <c r="S45" s="15"/>
      <c r="T45" s="15"/>
      <c r="U45" s="14" t="s">
        <v>3212</v>
      </c>
      <c r="V45" s="14" t="s">
        <v>1986</v>
      </c>
      <c r="W45" s="15"/>
      <c r="X45" s="14"/>
      <c r="Y45" s="14"/>
      <c r="Z45" s="15"/>
      <c r="AA45" s="15"/>
      <c r="AB45" s="14" t="s">
        <v>3213</v>
      </c>
      <c r="AC45" s="15">
        <v>8</v>
      </c>
      <c r="AD45" s="14" t="s">
        <v>3214</v>
      </c>
      <c r="AE45" s="14" t="s">
        <v>2567</v>
      </c>
      <c r="AF45" s="15" t="s">
        <v>2911</v>
      </c>
      <c r="AG45" s="15"/>
      <c r="AH45" s="15"/>
    </row>
    <row r="46" spans="1:34">
      <c r="A46" s="10">
        <v>52</v>
      </c>
      <c r="B46" s="12" t="s">
        <v>2933</v>
      </c>
      <c r="C46" s="11" t="s">
        <v>2905</v>
      </c>
      <c r="D46" s="12">
        <v>5</v>
      </c>
      <c r="E46" s="11" t="s">
        <v>3215</v>
      </c>
      <c r="F46" s="11" t="s">
        <v>3216</v>
      </c>
      <c r="G46" s="12" t="s">
        <v>2911</v>
      </c>
      <c r="H46" s="12"/>
      <c r="I46" s="11"/>
      <c r="J46" s="12">
        <v>10</v>
      </c>
      <c r="K46" s="11" t="s">
        <v>3217</v>
      </c>
      <c r="L46" s="11" t="s">
        <v>3218</v>
      </c>
      <c r="M46" s="12" t="s">
        <v>2911</v>
      </c>
      <c r="N46" s="12"/>
      <c r="O46" s="11" t="s">
        <v>2905</v>
      </c>
      <c r="P46" s="12">
        <v>8</v>
      </c>
      <c r="Q46" s="11" t="s">
        <v>3219</v>
      </c>
      <c r="R46" s="11" t="s">
        <v>3220</v>
      </c>
      <c r="S46" s="12" t="s">
        <v>2917</v>
      </c>
      <c r="T46" s="12"/>
      <c r="U46" s="11"/>
      <c r="V46" s="11" t="s">
        <v>1986</v>
      </c>
      <c r="W46" s="12"/>
      <c r="X46" s="11"/>
      <c r="Y46" s="11"/>
      <c r="Z46" s="12"/>
      <c r="AA46" s="12"/>
      <c r="AB46" s="11" t="s">
        <v>3221</v>
      </c>
      <c r="AC46" s="12">
        <v>8</v>
      </c>
      <c r="AD46" s="11" t="s">
        <v>3222</v>
      </c>
      <c r="AE46" s="11" t="s">
        <v>3223</v>
      </c>
      <c r="AF46" s="12" t="s">
        <v>2908</v>
      </c>
      <c r="AG46" s="12"/>
      <c r="AH46" s="12"/>
    </row>
    <row r="47" spans="1:34">
      <c r="A47" s="13">
        <v>53</v>
      </c>
      <c r="B47" s="15" t="s">
        <v>2924</v>
      </c>
      <c r="C47" s="14" t="s">
        <v>2905</v>
      </c>
      <c r="D47" s="15">
        <v>5</v>
      </c>
      <c r="E47" s="14" t="s">
        <v>3224</v>
      </c>
      <c r="F47" s="14" t="s">
        <v>3225</v>
      </c>
      <c r="G47" s="15" t="s">
        <v>2908</v>
      </c>
      <c r="H47" s="15"/>
      <c r="I47" s="14"/>
      <c r="J47" s="15">
        <v>6</v>
      </c>
      <c r="K47" s="14" t="s">
        <v>3226</v>
      </c>
      <c r="L47" s="14" t="s">
        <v>3227</v>
      </c>
      <c r="M47" s="15" t="s">
        <v>2908</v>
      </c>
      <c r="N47" s="15"/>
      <c r="O47" s="14" t="s">
        <v>2905</v>
      </c>
      <c r="P47" s="15">
        <v>10</v>
      </c>
      <c r="Q47" s="14" t="s">
        <v>3228</v>
      </c>
      <c r="R47" s="14" t="s">
        <v>3229</v>
      </c>
      <c r="S47" s="15" t="s">
        <v>2917</v>
      </c>
      <c r="T47" s="15"/>
      <c r="U47" s="14"/>
      <c r="V47" s="14" t="s">
        <v>2905</v>
      </c>
      <c r="W47" s="15">
        <v>10</v>
      </c>
      <c r="X47" s="14" t="s">
        <v>3230</v>
      </c>
      <c r="Y47" s="14" t="s">
        <v>3231</v>
      </c>
      <c r="Z47" s="15" t="s">
        <v>2917</v>
      </c>
      <c r="AA47" s="15"/>
      <c r="AB47" s="14"/>
      <c r="AC47" s="15">
        <v>10</v>
      </c>
      <c r="AD47" s="14" t="s">
        <v>3232</v>
      </c>
      <c r="AE47" s="14" t="s">
        <v>3233</v>
      </c>
      <c r="AF47" s="15" t="s">
        <v>2917</v>
      </c>
      <c r="AG47" s="15"/>
      <c r="AH47" s="15"/>
    </row>
    <row r="48" spans="1:34">
      <c r="A48" s="10">
        <v>54</v>
      </c>
      <c r="B48" s="12" t="s">
        <v>2904</v>
      </c>
      <c r="C48" s="11" t="s">
        <v>2905</v>
      </c>
      <c r="D48" s="12">
        <v>10</v>
      </c>
      <c r="E48" s="11" t="s">
        <v>3234</v>
      </c>
      <c r="F48" s="11" t="s">
        <v>3195</v>
      </c>
      <c r="G48" s="12" t="s">
        <v>2911</v>
      </c>
      <c r="H48" s="12"/>
      <c r="I48" s="11"/>
      <c r="J48" s="12">
        <v>10</v>
      </c>
      <c r="K48" s="11" t="s">
        <v>3235</v>
      </c>
      <c r="L48" s="11" t="s">
        <v>3195</v>
      </c>
      <c r="M48" s="12" t="s">
        <v>2911</v>
      </c>
      <c r="N48" s="12"/>
      <c r="O48" s="11" t="s">
        <v>2905</v>
      </c>
      <c r="P48" s="12">
        <v>10</v>
      </c>
      <c r="Q48" s="11" t="s">
        <v>3236</v>
      </c>
      <c r="R48" s="11" t="s">
        <v>3237</v>
      </c>
      <c r="S48" s="12" t="s">
        <v>2917</v>
      </c>
      <c r="T48" s="12"/>
      <c r="U48" s="11"/>
      <c r="V48" s="11" t="s">
        <v>2905</v>
      </c>
      <c r="W48" s="12">
        <v>10</v>
      </c>
      <c r="X48" s="11" t="s">
        <v>3238</v>
      </c>
      <c r="Y48" s="11" t="s">
        <v>3239</v>
      </c>
      <c r="Z48" s="12" t="s">
        <v>2911</v>
      </c>
      <c r="AA48" s="12"/>
      <c r="AB48" s="11"/>
      <c r="AC48" s="12">
        <v>10</v>
      </c>
      <c r="AD48" s="11" t="s">
        <v>3238</v>
      </c>
      <c r="AE48" s="11" t="s">
        <v>3240</v>
      </c>
      <c r="AF48" s="12" t="s">
        <v>2911</v>
      </c>
      <c r="AG48" s="12"/>
      <c r="AH48" s="12"/>
    </row>
    <row r="49" spans="1:34">
      <c r="A49" s="13">
        <v>55</v>
      </c>
      <c r="B49" s="15" t="s">
        <v>2924</v>
      </c>
      <c r="C49" s="14" t="s">
        <v>2905</v>
      </c>
      <c r="D49" s="15">
        <v>10</v>
      </c>
      <c r="E49" s="14" t="s">
        <v>3241</v>
      </c>
      <c r="F49" s="14" t="s">
        <v>3242</v>
      </c>
      <c r="G49" s="15" t="s">
        <v>2917</v>
      </c>
      <c r="H49" s="15"/>
      <c r="I49" s="14"/>
      <c r="J49" s="15">
        <v>10</v>
      </c>
      <c r="K49" s="14" t="s">
        <v>3243</v>
      </c>
      <c r="L49" s="14" t="s">
        <v>3244</v>
      </c>
      <c r="M49" s="15" t="s">
        <v>2917</v>
      </c>
      <c r="N49" s="15"/>
      <c r="O49" s="14" t="s">
        <v>2905</v>
      </c>
      <c r="P49" s="15">
        <v>10</v>
      </c>
      <c r="Q49" s="14" t="s">
        <v>3245</v>
      </c>
      <c r="R49" s="14" t="s">
        <v>3246</v>
      </c>
      <c r="S49" s="15" t="s">
        <v>2917</v>
      </c>
      <c r="T49" s="15"/>
      <c r="U49" s="14"/>
      <c r="V49" s="14" t="s">
        <v>2905</v>
      </c>
      <c r="W49" s="15">
        <v>10</v>
      </c>
      <c r="X49" s="14" t="s">
        <v>3247</v>
      </c>
      <c r="Y49" s="14" t="s">
        <v>3248</v>
      </c>
      <c r="Z49" s="15" t="s">
        <v>2917</v>
      </c>
      <c r="AA49" s="15"/>
      <c r="AB49" s="14"/>
      <c r="AC49" s="15">
        <v>10</v>
      </c>
      <c r="AD49" s="14" t="s">
        <v>3248</v>
      </c>
      <c r="AE49" s="14" t="s">
        <v>3248</v>
      </c>
      <c r="AF49" s="15" t="s">
        <v>2917</v>
      </c>
      <c r="AG49" s="15"/>
      <c r="AH49" s="15"/>
    </row>
    <row r="50" spans="1:34">
      <c r="A50" s="10">
        <v>56</v>
      </c>
      <c r="B50" s="12" t="s">
        <v>2904</v>
      </c>
      <c r="C50" s="11" t="s">
        <v>2905</v>
      </c>
      <c r="D50" s="12">
        <v>9</v>
      </c>
      <c r="E50" s="11" t="s">
        <v>3249</v>
      </c>
      <c r="F50" s="11" t="s">
        <v>3250</v>
      </c>
      <c r="G50" s="12" t="s">
        <v>2917</v>
      </c>
      <c r="H50" s="12"/>
      <c r="I50" s="11"/>
      <c r="J50" s="12">
        <v>10</v>
      </c>
      <c r="K50" s="11" t="s">
        <v>3251</v>
      </c>
      <c r="L50" s="11" t="s">
        <v>3071</v>
      </c>
      <c r="M50" s="12" t="s">
        <v>2911</v>
      </c>
      <c r="N50" s="12"/>
      <c r="O50" s="11" t="s">
        <v>2905</v>
      </c>
      <c r="P50" s="12">
        <v>8</v>
      </c>
      <c r="Q50" s="11" t="s">
        <v>48</v>
      </c>
      <c r="R50" s="11" t="s">
        <v>3252</v>
      </c>
      <c r="S50" s="12" t="s">
        <v>2911</v>
      </c>
      <c r="T50" s="12"/>
      <c r="U50" s="11"/>
      <c r="V50" s="11" t="s">
        <v>2905</v>
      </c>
      <c r="W50" s="12">
        <v>10</v>
      </c>
      <c r="X50" s="11" t="s">
        <v>3253</v>
      </c>
      <c r="Y50" s="11" t="s">
        <v>3254</v>
      </c>
      <c r="Z50" s="12" t="s">
        <v>2911</v>
      </c>
      <c r="AA50" s="12"/>
      <c r="AB50" s="11"/>
      <c r="AC50" s="12">
        <v>7</v>
      </c>
      <c r="AD50" s="11" t="s">
        <v>3093</v>
      </c>
      <c r="AE50" s="11" t="s">
        <v>3255</v>
      </c>
      <c r="AF50" s="12" t="s">
        <v>2911</v>
      </c>
      <c r="AG50" s="12"/>
      <c r="AH50" s="12"/>
    </row>
    <row r="51" spans="1:34">
      <c r="A51" s="13">
        <v>57</v>
      </c>
      <c r="B51" s="15" t="s">
        <v>2958</v>
      </c>
      <c r="C51" s="14" t="s">
        <v>2905</v>
      </c>
      <c r="D51" s="15">
        <v>7</v>
      </c>
      <c r="E51" s="14" t="s">
        <v>3256</v>
      </c>
      <c r="F51" s="14" t="s">
        <v>3257</v>
      </c>
      <c r="G51" s="15" t="s">
        <v>2911</v>
      </c>
      <c r="H51" s="15"/>
      <c r="I51" s="14"/>
      <c r="J51" s="15">
        <v>9</v>
      </c>
      <c r="K51" s="14" t="s">
        <v>3258</v>
      </c>
      <c r="L51" s="14" t="s">
        <v>3259</v>
      </c>
      <c r="M51" s="15" t="s">
        <v>2911</v>
      </c>
      <c r="N51" s="15"/>
      <c r="O51" s="14" t="s">
        <v>2905</v>
      </c>
      <c r="P51" s="15">
        <v>8</v>
      </c>
      <c r="Q51" s="14" t="s">
        <v>3260</v>
      </c>
      <c r="R51" s="14" t="s">
        <v>3261</v>
      </c>
      <c r="S51" s="15" t="s">
        <v>2911</v>
      </c>
      <c r="T51" s="15"/>
      <c r="U51" s="14"/>
      <c r="V51" s="14" t="s">
        <v>2905</v>
      </c>
      <c r="W51" s="15">
        <v>7</v>
      </c>
      <c r="X51" s="14" t="s">
        <v>3262</v>
      </c>
      <c r="Y51" s="14" t="s">
        <v>3263</v>
      </c>
      <c r="Z51" s="15" t="s">
        <v>2911</v>
      </c>
      <c r="AA51" s="15"/>
      <c r="AB51" s="14"/>
      <c r="AC51" s="15">
        <v>7</v>
      </c>
      <c r="AD51" s="14" t="s">
        <v>3264</v>
      </c>
      <c r="AE51" s="14" t="s">
        <v>3265</v>
      </c>
      <c r="AF51" s="15" t="s">
        <v>2911</v>
      </c>
      <c r="AG51" s="15"/>
      <c r="AH51" s="15"/>
    </row>
    <row r="52" spans="1:34">
      <c r="A52" s="10">
        <v>58</v>
      </c>
      <c r="B52" s="12" t="s">
        <v>2904</v>
      </c>
      <c r="C52" s="11" t="s">
        <v>2905</v>
      </c>
      <c r="D52" s="12">
        <v>9</v>
      </c>
      <c r="E52" s="11" t="s">
        <v>3266</v>
      </c>
      <c r="F52" s="11" t="s">
        <v>3267</v>
      </c>
      <c r="G52" s="12" t="s">
        <v>2908</v>
      </c>
      <c r="H52" s="12"/>
      <c r="I52" s="11"/>
      <c r="J52" s="12">
        <v>7</v>
      </c>
      <c r="K52" s="11" t="s">
        <v>3268</v>
      </c>
      <c r="L52" s="11" t="s">
        <v>3269</v>
      </c>
      <c r="M52" s="12" t="s">
        <v>2911</v>
      </c>
      <c r="N52" s="12"/>
      <c r="O52" s="11" t="s">
        <v>2905</v>
      </c>
      <c r="P52" s="12">
        <v>10</v>
      </c>
      <c r="Q52" s="11" t="s">
        <v>3270</v>
      </c>
      <c r="R52" s="11" t="s">
        <v>3271</v>
      </c>
      <c r="S52" s="12" t="s">
        <v>2917</v>
      </c>
      <c r="T52" s="12"/>
      <c r="U52" s="11"/>
      <c r="V52" s="11" t="s">
        <v>2905</v>
      </c>
      <c r="W52" s="12">
        <v>10</v>
      </c>
      <c r="X52" s="11" t="s">
        <v>3272</v>
      </c>
      <c r="Y52" s="11" t="s">
        <v>3273</v>
      </c>
      <c r="Z52" s="12" t="s">
        <v>2917</v>
      </c>
      <c r="AA52" s="12"/>
      <c r="AB52" s="11"/>
      <c r="AC52" s="12">
        <v>10</v>
      </c>
      <c r="AD52" s="11" t="s">
        <v>3274</v>
      </c>
      <c r="AE52" s="11" t="s">
        <v>3275</v>
      </c>
      <c r="AF52" s="12" t="s">
        <v>2917</v>
      </c>
      <c r="AG52" s="12"/>
      <c r="AH52" s="12"/>
    </row>
    <row r="53" spans="1:34" hidden="1">
      <c r="A53" s="13">
        <v>59</v>
      </c>
      <c r="B53" s="15" t="s">
        <v>2974</v>
      </c>
      <c r="C53" s="14" t="s">
        <v>2905</v>
      </c>
      <c r="D53" s="15">
        <v>9</v>
      </c>
      <c r="E53" s="14" t="s">
        <v>3276</v>
      </c>
      <c r="F53" s="14" t="s">
        <v>851</v>
      </c>
      <c r="G53" s="15" t="s">
        <v>2911</v>
      </c>
      <c r="H53" s="15"/>
      <c r="I53" s="14"/>
      <c r="J53" s="15">
        <v>5</v>
      </c>
      <c r="K53" s="14" t="s">
        <v>3277</v>
      </c>
      <c r="L53" s="14" t="s">
        <v>3278</v>
      </c>
      <c r="M53" s="15" t="s">
        <v>2911</v>
      </c>
      <c r="N53" s="15"/>
      <c r="O53" s="14" t="s">
        <v>1986</v>
      </c>
      <c r="P53" s="15"/>
      <c r="Q53" s="14"/>
      <c r="R53" s="14"/>
      <c r="S53" s="15"/>
      <c r="T53" s="15"/>
      <c r="U53" s="14" t="s">
        <v>3279</v>
      </c>
      <c r="V53" s="14" t="s">
        <v>1986</v>
      </c>
      <c r="W53" s="15"/>
      <c r="X53" s="14"/>
      <c r="Y53" s="14"/>
      <c r="Z53" s="15"/>
      <c r="AA53" s="15"/>
      <c r="AB53" s="14" t="s">
        <v>3280</v>
      </c>
      <c r="AC53" s="15">
        <v>7</v>
      </c>
      <c r="AD53" s="14" t="s">
        <v>3281</v>
      </c>
      <c r="AE53" s="14" t="s">
        <v>851</v>
      </c>
      <c r="AF53" s="15" t="s">
        <v>2908</v>
      </c>
      <c r="AG53" s="15"/>
      <c r="AH53" s="15"/>
    </row>
    <row r="54" spans="1:34" hidden="1">
      <c r="A54" s="10">
        <v>60</v>
      </c>
      <c r="B54" s="12" t="s">
        <v>2904</v>
      </c>
      <c r="C54" s="11" t="s">
        <v>2905</v>
      </c>
      <c r="D54" s="12">
        <v>10</v>
      </c>
      <c r="E54" s="11" t="s">
        <v>3282</v>
      </c>
      <c r="F54" s="11" t="s">
        <v>3283</v>
      </c>
      <c r="G54" s="12" t="s">
        <v>2917</v>
      </c>
      <c r="H54" s="12"/>
      <c r="I54" s="11"/>
      <c r="J54" s="12">
        <v>10</v>
      </c>
      <c r="K54" s="11" t="s">
        <v>3284</v>
      </c>
      <c r="L54" s="11" t="s">
        <v>3285</v>
      </c>
      <c r="M54" s="12" t="s">
        <v>2911</v>
      </c>
      <c r="N54" s="12"/>
      <c r="O54" s="11" t="s">
        <v>1986</v>
      </c>
      <c r="P54" s="12"/>
      <c r="Q54" s="11"/>
      <c r="R54" s="11"/>
      <c r="S54" s="12"/>
      <c r="T54" s="12"/>
      <c r="U54" s="11" t="s">
        <v>3286</v>
      </c>
      <c r="V54" s="11" t="s">
        <v>2905</v>
      </c>
      <c r="W54" s="12">
        <v>9</v>
      </c>
      <c r="X54" s="11" t="s">
        <v>3287</v>
      </c>
      <c r="Y54" s="11" t="s">
        <v>3288</v>
      </c>
      <c r="Z54" s="12" t="s">
        <v>2911</v>
      </c>
      <c r="AA54" s="12"/>
      <c r="AB54" s="11"/>
      <c r="AC54" s="12">
        <v>10</v>
      </c>
      <c r="AD54" s="11" t="s">
        <v>3289</v>
      </c>
      <c r="AE54" s="11" t="s">
        <v>3290</v>
      </c>
      <c r="AF54" s="12" t="s">
        <v>2911</v>
      </c>
      <c r="AG54" s="12"/>
      <c r="AH54" s="12"/>
    </row>
    <row r="55" spans="1:34" hidden="1">
      <c r="A55" s="13">
        <v>61</v>
      </c>
      <c r="B55" s="15" t="s">
        <v>2904</v>
      </c>
      <c r="C55" s="14" t="s">
        <v>2905</v>
      </c>
      <c r="D55" s="15">
        <v>10</v>
      </c>
      <c r="E55" s="14" t="s">
        <v>3291</v>
      </c>
      <c r="F55" s="14" t="s">
        <v>940</v>
      </c>
      <c r="G55" s="15" t="s">
        <v>2917</v>
      </c>
      <c r="H55" s="15"/>
      <c r="I55" s="14"/>
      <c r="J55" s="15">
        <v>10</v>
      </c>
      <c r="K55" s="14" t="s">
        <v>3292</v>
      </c>
      <c r="L55" s="14" t="s">
        <v>940</v>
      </c>
      <c r="M55" s="15" t="s">
        <v>2917</v>
      </c>
      <c r="N55" s="15"/>
      <c r="O55" s="14" t="s">
        <v>1986</v>
      </c>
      <c r="P55" s="15"/>
      <c r="Q55" s="14"/>
      <c r="R55" s="14"/>
      <c r="S55" s="15"/>
      <c r="T55" s="15"/>
      <c r="U55" s="14" t="s">
        <v>3293</v>
      </c>
      <c r="V55" s="14" t="s">
        <v>1986</v>
      </c>
      <c r="W55" s="15"/>
      <c r="X55" s="14"/>
      <c r="Y55" s="14"/>
      <c r="Z55" s="15"/>
      <c r="AA55" s="15"/>
      <c r="AB55" s="14" t="s">
        <v>2982</v>
      </c>
      <c r="AC55" s="15">
        <v>8</v>
      </c>
      <c r="AD55" s="14" t="s">
        <v>3294</v>
      </c>
      <c r="AE55" s="14" t="s">
        <v>2982</v>
      </c>
      <c r="AF55" s="15" t="s">
        <v>2908</v>
      </c>
      <c r="AG55" s="15"/>
      <c r="AH55" s="15"/>
    </row>
    <row r="56" spans="1:34">
      <c r="A56" s="10">
        <v>62</v>
      </c>
      <c r="B56" s="12" t="s">
        <v>2904</v>
      </c>
      <c r="C56" s="11" t="s">
        <v>2905</v>
      </c>
      <c r="D56" s="12">
        <v>8</v>
      </c>
      <c r="E56" s="11" t="s">
        <v>3295</v>
      </c>
      <c r="F56" s="11" t="s">
        <v>3296</v>
      </c>
      <c r="G56" s="12" t="s">
        <v>2908</v>
      </c>
      <c r="H56" s="12"/>
      <c r="I56" s="11"/>
      <c r="J56" s="12">
        <v>10</v>
      </c>
      <c r="K56" s="11" t="s">
        <v>3297</v>
      </c>
      <c r="L56" s="11" t="s">
        <v>3298</v>
      </c>
      <c r="M56" s="12" t="s">
        <v>2911</v>
      </c>
      <c r="N56" s="12"/>
      <c r="O56" s="11" t="s">
        <v>2905</v>
      </c>
      <c r="P56" s="12">
        <v>9</v>
      </c>
      <c r="Q56" s="11" t="s">
        <v>3299</v>
      </c>
      <c r="R56" s="11" t="s">
        <v>3300</v>
      </c>
      <c r="S56" s="12" t="s">
        <v>2908</v>
      </c>
      <c r="T56" s="12"/>
      <c r="U56" s="11"/>
      <c r="V56" s="11" t="s">
        <v>2905</v>
      </c>
      <c r="W56" s="12">
        <v>9</v>
      </c>
      <c r="X56" s="11" t="s">
        <v>3301</v>
      </c>
      <c r="Y56" s="11" t="s">
        <v>3302</v>
      </c>
      <c r="Z56" s="12" t="s">
        <v>2911</v>
      </c>
      <c r="AA56" s="12"/>
      <c r="AB56" s="11"/>
      <c r="AC56" s="12">
        <v>8</v>
      </c>
      <c r="AD56" s="11" t="s">
        <v>3303</v>
      </c>
      <c r="AE56" s="11" t="s">
        <v>3298</v>
      </c>
      <c r="AF56" s="12" t="s">
        <v>2911</v>
      </c>
      <c r="AG56" s="12"/>
      <c r="AH56" s="12"/>
    </row>
    <row r="57" spans="1:34" hidden="1">
      <c r="A57" s="13">
        <v>63</v>
      </c>
      <c r="B57" s="15" t="s">
        <v>2974</v>
      </c>
      <c r="C57" s="14" t="s">
        <v>2905</v>
      </c>
      <c r="D57" s="15">
        <v>10</v>
      </c>
      <c r="E57" s="14" t="s">
        <v>3304</v>
      </c>
      <c r="F57" s="14" t="s">
        <v>3305</v>
      </c>
      <c r="G57" s="15" t="s">
        <v>2908</v>
      </c>
      <c r="H57" s="15"/>
      <c r="I57" s="14"/>
      <c r="J57" s="15">
        <v>8</v>
      </c>
      <c r="K57" s="14" t="s">
        <v>3306</v>
      </c>
      <c r="L57" s="14" t="s">
        <v>2995</v>
      </c>
      <c r="M57" s="15" t="s">
        <v>2911</v>
      </c>
      <c r="N57" s="15"/>
      <c r="O57" s="14" t="s">
        <v>1986</v>
      </c>
      <c r="P57" s="15"/>
      <c r="Q57" s="14"/>
      <c r="R57" s="14"/>
      <c r="S57" s="15"/>
      <c r="T57" s="15"/>
      <c r="U57" s="14" t="s">
        <v>3307</v>
      </c>
      <c r="V57" s="14" t="s">
        <v>2905</v>
      </c>
      <c r="W57" s="15">
        <v>10</v>
      </c>
      <c r="X57" s="14" t="s">
        <v>3308</v>
      </c>
      <c r="Y57" s="14" t="s">
        <v>3309</v>
      </c>
      <c r="Z57" s="15" t="s">
        <v>2917</v>
      </c>
      <c r="AA57" s="15"/>
      <c r="AB57" s="14"/>
      <c r="AC57" s="15">
        <v>10</v>
      </c>
      <c r="AD57" s="14" t="s">
        <v>1965</v>
      </c>
      <c r="AE57" s="14" t="s">
        <v>2907</v>
      </c>
      <c r="AF57" s="15" t="s">
        <v>2917</v>
      </c>
      <c r="AG57" s="15"/>
      <c r="AH57" s="15"/>
    </row>
    <row r="58" spans="1:34" hidden="1">
      <c r="A58" s="10">
        <v>64</v>
      </c>
      <c r="B58" s="12" t="s">
        <v>2958</v>
      </c>
      <c r="C58" s="11" t="s">
        <v>2905</v>
      </c>
      <c r="D58" s="12">
        <v>7</v>
      </c>
      <c r="E58" s="11" t="s">
        <v>3310</v>
      </c>
      <c r="F58" s="11" t="s">
        <v>3311</v>
      </c>
      <c r="G58" s="12" t="s">
        <v>2908</v>
      </c>
      <c r="H58" s="12"/>
      <c r="I58" s="11"/>
      <c r="J58" s="12">
        <v>8</v>
      </c>
      <c r="K58" s="11" t="s">
        <v>3312</v>
      </c>
      <c r="L58" s="11" t="s">
        <v>3313</v>
      </c>
      <c r="M58" s="12" t="s">
        <v>2911</v>
      </c>
      <c r="N58" s="12"/>
      <c r="O58" s="11" t="s">
        <v>1986</v>
      </c>
      <c r="P58" s="12"/>
      <c r="Q58" s="11"/>
      <c r="R58" s="11"/>
      <c r="S58" s="12"/>
      <c r="T58" s="12"/>
      <c r="U58" s="11" t="s">
        <v>3314</v>
      </c>
      <c r="V58" s="11" t="s">
        <v>2905</v>
      </c>
      <c r="W58" s="12">
        <v>8</v>
      </c>
      <c r="X58" s="11" t="s">
        <v>3315</v>
      </c>
      <c r="Y58" s="11" t="s">
        <v>3316</v>
      </c>
      <c r="Z58" s="12" t="s">
        <v>2911</v>
      </c>
      <c r="AA58" s="12"/>
      <c r="AB58" s="11"/>
      <c r="AC58" s="12">
        <v>7</v>
      </c>
      <c r="AD58" s="11" t="s">
        <v>3317</v>
      </c>
      <c r="AE58" s="11" t="s">
        <v>1674</v>
      </c>
      <c r="AF58" s="12" t="s">
        <v>2911</v>
      </c>
      <c r="AG58" s="12"/>
      <c r="AH58" s="12"/>
    </row>
    <row r="59" spans="1:34" ht="231.95" hidden="1">
      <c r="A59" s="13">
        <v>65</v>
      </c>
      <c r="B59" s="15" t="s">
        <v>2933</v>
      </c>
      <c r="C59" s="14" t="s">
        <v>2905</v>
      </c>
      <c r="D59" s="15">
        <v>6</v>
      </c>
      <c r="E59" s="14" t="s">
        <v>3318</v>
      </c>
      <c r="F59" s="16" t="s">
        <v>3319</v>
      </c>
      <c r="G59" s="15" t="s">
        <v>2911</v>
      </c>
      <c r="H59" s="15"/>
      <c r="I59" s="14"/>
      <c r="J59" s="15">
        <v>10</v>
      </c>
      <c r="K59" s="14" t="s">
        <v>3320</v>
      </c>
      <c r="L59" s="14" t="s">
        <v>3321</v>
      </c>
      <c r="M59" s="15" t="s">
        <v>2917</v>
      </c>
      <c r="N59" s="15"/>
      <c r="O59" s="14" t="s">
        <v>1986</v>
      </c>
      <c r="P59" s="15"/>
      <c r="Q59" s="14"/>
      <c r="R59" s="14"/>
      <c r="S59" s="15"/>
      <c r="T59" s="15"/>
      <c r="U59" s="14" t="s">
        <v>3322</v>
      </c>
      <c r="V59" s="14" t="s">
        <v>2905</v>
      </c>
      <c r="W59" s="15">
        <v>10</v>
      </c>
      <c r="X59" s="14" t="s">
        <v>3323</v>
      </c>
      <c r="Y59" s="14" t="s">
        <v>3324</v>
      </c>
      <c r="Z59" s="15" t="s">
        <v>2917</v>
      </c>
      <c r="AA59" s="15"/>
      <c r="AB59" s="14"/>
      <c r="AC59" s="15">
        <v>10</v>
      </c>
      <c r="AD59" s="14" t="s">
        <v>3325</v>
      </c>
      <c r="AE59" s="14" t="s">
        <v>3326</v>
      </c>
      <c r="AF59" s="15" t="s">
        <v>2917</v>
      </c>
      <c r="AG59" s="15"/>
      <c r="AH59" s="15"/>
    </row>
    <row r="60" spans="1:34" hidden="1">
      <c r="A60" s="10">
        <v>66</v>
      </c>
      <c r="B60" s="12" t="s">
        <v>2924</v>
      </c>
      <c r="C60" s="11" t="s">
        <v>2905</v>
      </c>
      <c r="D60" s="12">
        <v>10</v>
      </c>
      <c r="E60" s="11" t="s">
        <v>3327</v>
      </c>
      <c r="F60" s="11" t="s">
        <v>3328</v>
      </c>
      <c r="G60" s="12" t="s">
        <v>2911</v>
      </c>
      <c r="H60" s="12"/>
      <c r="I60" s="11"/>
      <c r="J60" s="12">
        <v>6</v>
      </c>
      <c r="K60" s="11" t="s">
        <v>3329</v>
      </c>
      <c r="L60" s="11" t="s">
        <v>3330</v>
      </c>
      <c r="M60" s="12" t="s">
        <v>2943</v>
      </c>
      <c r="N60" s="12" t="s">
        <v>3331</v>
      </c>
      <c r="O60" s="11" t="s">
        <v>1986</v>
      </c>
      <c r="P60" s="12"/>
      <c r="Q60" s="11"/>
      <c r="R60" s="11"/>
      <c r="S60" s="12"/>
      <c r="T60" s="12"/>
      <c r="U60" s="11" t="s">
        <v>3332</v>
      </c>
      <c r="V60" s="11" t="s">
        <v>1986</v>
      </c>
      <c r="W60" s="12"/>
      <c r="X60" s="11"/>
      <c r="Y60" s="11"/>
      <c r="Z60" s="12"/>
      <c r="AA60" s="12"/>
      <c r="AB60" s="11" t="s">
        <v>3333</v>
      </c>
      <c r="AC60" s="12">
        <v>7</v>
      </c>
      <c r="AD60" s="11" t="s">
        <v>3334</v>
      </c>
      <c r="AE60" s="11" t="s">
        <v>1189</v>
      </c>
      <c r="AF60" s="12" t="s">
        <v>2911</v>
      </c>
      <c r="AG60" s="12"/>
      <c r="AH60" s="12"/>
    </row>
    <row r="61" spans="1:34">
      <c r="A61" s="13">
        <v>67</v>
      </c>
      <c r="B61" s="15" t="s">
        <v>2904</v>
      </c>
      <c r="C61" s="14" t="s">
        <v>2905</v>
      </c>
      <c r="D61" s="15">
        <v>7</v>
      </c>
      <c r="E61" s="14" t="s">
        <v>3335</v>
      </c>
      <c r="F61" s="14" t="s">
        <v>3336</v>
      </c>
      <c r="G61" s="15" t="s">
        <v>2911</v>
      </c>
      <c r="H61" s="15"/>
      <c r="I61" s="14"/>
      <c r="J61" s="15">
        <v>7</v>
      </c>
      <c r="K61" s="14" t="s">
        <v>3337</v>
      </c>
      <c r="L61" s="14" t="s">
        <v>3338</v>
      </c>
      <c r="M61" s="15" t="s">
        <v>2908</v>
      </c>
      <c r="N61" s="15"/>
      <c r="O61" s="14" t="s">
        <v>2905</v>
      </c>
      <c r="P61" s="15">
        <v>3</v>
      </c>
      <c r="Q61" s="14" t="s">
        <v>3339</v>
      </c>
      <c r="R61" s="14" t="s">
        <v>3340</v>
      </c>
      <c r="S61" s="15" t="s">
        <v>2911</v>
      </c>
      <c r="T61" s="15"/>
      <c r="U61" s="14"/>
      <c r="V61" s="14" t="s">
        <v>1986</v>
      </c>
      <c r="W61" s="15"/>
      <c r="X61" s="14"/>
      <c r="Y61" s="14"/>
      <c r="Z61" s="15"/>
      <c r="AA61" s="15"/>
      <c r="AB61" s="14" t="s">
        <v>3341</v>
      </c>
      <c r="AC61" s="15">
        <v>5</v>
      </c>
      <c r="AD61" s="14" t="s">
        <v>3342</v>
      </c>
      <c r="AE61" s="14" t="s">
        <v>2982</v>
      </c>
      <c r="AF61" s="15" t="s">
        <v>2911</v>
      </c>
      <c r="AG61" s="15"/>
      <c r="AH61" s="15"/>
    </row>
    <row r="62" spans="1:34">
      <c r="A62" s="10">
        <v>68</v>
      </c>
      <c r="B62" s="12" t="s">
        <v>2933</v>
      </c>
      <c r="C62" s="11" t="s">
        <v>2905</v>
      </c>
      <c r="D62" s="12">
        <v>10</v>
      </c>
      <c r="E62" s="11" t="s">
        <v>3343</v>
      </c>
      <c r="F62" s="11" t="s">
        <v>851</v>
      </c>
      <c r="G62" s="12" t="s">
        <v>2917</v>
      </c>
      <c r="H62" s="12"/>
      <c r="I62" s="11"/>
      <c r="J62" s="12">
        <v>10</v>
      </c>
      <c r="K62" s="11" t="s">
        <v>3344</v>
      </c>
      <c r="L62" s="11" t="s">
        <v>3345</v>
      </c>
      <c r="M62" s="12" t="s">
        <v>2917</v>
      </c>
      <c r="N62" s="12"/>
      <c r="O62" s="11" t="s">
        <v>2905</v>
      </c>
      <c r="P62" s="12">
        <v>5</v>
      </c>
      <c r="Q62" s="11" t="s">
        <v>3346</v>
      </c>
      <c r="R62" s="11" t="s">
        <v>3347</v>
      </c>
      <c r="S62" s="12" t="s">
        <v>2911</v>
      </c>
      <c r="T62" s="12"/>
      <c r="U62" s="11"/>
      <c r="V62" s="11" t="s">
        <v>2905</v>
      </c>
      <c r="W62" s="12">
        <v>10</v>
      </c>
      <c r="X62" s="11" t="s">
        <v>3348</v>
      </c>
      <c r="Y62" s="11" t="s">
        <v>3349</v>
      </c>
      <c r="Z62" s="12" t="s">
        <v>2917</v>
      </c>
      <c r="AA62" s="12"/>
      <c r="AB62" s="11"/>
      <c r="AC62" s="12">
        <v>10</v>
      </c>
      <c r="AD62" s="11" t="s">
        <v>3350</v>
      </c>
      <c r="AE62" s="11" t="s">
        <v>3351</v>
      </c>
      <c r="AF62" s="12" t="s">
        <v>2917</v>
      </c>
      <c r="AG62" s="12"/>
      <c r="AH62" s="12"/>
    </row>
    <row r="63" spans="1:34" hidden="1">
      <c r="A63" s="13">
        <v>69</v>
      </c>
      <c r="B63" s="15" t="s">
        <v>2933</v>
      </c>
      <c r="C63" s="14" t="s">
        <v>2905</v>
      </c>
      <c r="D63" s="15">
        <v>10</v>
      </c>
      <c r="E63" s="14" t="s">
        <v>3352</v>
      </c>
      <c r="F63" s="14" t="s">
        <v>3353</v>
      </c>
      <c r="G63" s="15" t="s">
        <v>2911</v>
      </c>
      <c r="H63" s="15"/>
      <c r="I63" s="14"/>
      <c r="J63" s="15">
        <v>5</v>
      </c>
      <c r="K63" s="14" t="s">
        <v>3354</v>
      </c>
      <c r="L63" s="14" t="s">
        <v>3355</v>
      </c>
      <c r="M63" s="15" t="s">
        <v>3184</v>
      </c>
      <c r="N63" s="15" t="s">
        <v>3355</v>
      </c>
      <c r="O63" s="14" t="s">
        <v>1986</v>
      </c>
      <c r="P63" s="15"/>
      <c r="Q63" s="14"/>
      <c r="R63" s="14"/>
      <c r="S63" s="15"/>
      <c r="T63" s="15"/>
      <c r="U63" s="14" t="s">
        <v>3356</v>
      </c>
      <c r="V63" s="14" t="s">
        <v>1986</v>
      </c>
      <c r="W63" s="15"/>
      <c r="X63" s="14"/>
      <c r="Y63" s="14"/>
      <c r="Z63" s="15"/>
      <c r="AA63" s="15"/>
      <c r="AB63" s="14" t="s">
        <v>3357</v>
      </c>
      <c r="AC63" s="15">
        <v>8</v>
      </c>
      <c r="AD63" s="14" t="s">
        <v>3358</v>
      </c>
      <c r="AE63" s="14" t="s">
        <v>3359</v>
      </c>
      <c r="AF63" s="15" t="s">
        <v>2911</v>
      </c>
      <c r="AG63" s="15"/>
      <c r="AH63" s="15"/>
    </row>
    <row r="64" spans="1:34">
      <c r="A64" s="10">
        <v>70</v>
      </c>
      <c r="B64" s="12" t="s">
        <v>2958</v>
      </c>
      <c r="C64" s="11" t="s">
        <v>2905</v>
      </c>
      <c r="D64" s="12">
        <v>10</v>
      </c>
      <c r="E64" s="11" t="s">
        <v>3360</v>
      </c>
      <c r="F64" s="11" t="s">
        <v>3361</v>
      </c>
      <c r="G64" s="12" t="s">
        <v>2911</v>
      </c>
      <c r="H64" s="12"/>
      <c r="I64" s="11"/>
      <c r="J64" s="12">
        <v>9</v>
      </c>
      <c r="K64" s="11" t="s">
        <v>3362</v>
      </c>
      <c r="L64" s="11" t="s">
        <v>3363</v>
      </c>
      <c r="M64" s="12" t="s">
        <v>2917</v>
      </c>
      <c r="N64" s="12"/>
      <c r="O64" s="11" t="s">
        <v>2905</v>
      </c>
      <c r="P64" s="12">
        <v>9</v>
      </c>
      <c r="Q64" s="11" t="s">
        <v>3139</v>
      </c>
      <c r="R64" s="11" t="s">
        <v>3364</v>
      </c>
      <c r="S64" s="12" t="s">
        <v>2908</v>
      </c>
      <c r="T64" s="12"/>
      <c r="U64" s="11"/>
      <c r="V64" s="11" t="s">
        <v>2905</v>
      </c>
      <c r="W64" s="12">
        <v>9</v>
      </c>
      <c r="X64" s="11" t="s">
        <v>3365</v>
      </c>
      <c r="Y64" s="11" t="s">
        <v>3366</v>
      </c>
      <c r="Z64" s="12" t="s">
        <v>2908</v>
      </c>
      <c r="AA64" s="12"/>
      <c r="AB64" s="11"/>
      <c r="AC64" s="12">
        <v>9</v>
      </c>
      <c r="AD64" s="11" t="s">
        <v>3365</v>
      </c>
      <c r="AE64" s="11" t="s">
        <v>936</v>
      </c>
      <c r="AF64" s="12" t="s">
        <v>2911</v>
      </c>
      <c r="AG64" s="12"/>
      <c r="AH64" s="12"/>
    </row>
    <row r="65" spans="1:34" hidden="1">
      <c r="A65" s="13">
        <v>71</v>
      </c>
      <c r="B65" s="15" t="s">
        <v>2933</v>
      </c>
      <c r="C65" s="14" t="s">
        <v>2905</v>
      </c>
      <c r="D65" s="15">
        <v>10</v>
      </c>
      <c r="E65" s="14" t="s">
        <v>3367</v>
      </c>
      <c r="F65" s="14" t="s">
        <v>3368</v>
      </c>
      <c r="G65" s="15" t="s">
        <v>2911</v>
      </c>
      <c r="H65" s="15"/>
      <c r="I65" s="14"/>
      <c r="J65" s="15">
        <v>10</v>
      </c>
      <c r="K65" s="14" t="s">
        <v>3369</v>
      </c>
      <c r="L65" s="14" t="s">
        <v>3370</v>
      </c>
      <c r="M65" s="15" t="s">
        <v>2911</v>
      </c>
      <c r="N65" s="15"/>
      <c r="O65" s="14" t="s">
        <v>1986</v>
      </c>
      <c r="P65" s="15"/>
      <c r="Q65" s="14"/>
      <c r="R65" s="14"/>
      <c r="S65" s="15"/>
      <c r="T65" s="15"/>
      <c r="U65" s="14" t="s">
        <v>3371</v>
      </c>
      <c r="V65" s="14" t="s">
        <v>2905</v>
      </c>
      <c r="W65" s="15">
        <v>10</v>
      </c>
      <c r="X65" s="14" t="s">
        <v>3372</v>
      </c>
      <c r="Y65" s="14" t="s">
        <v>880</v>
      </c>
      <c r="Z65" s="15" t="s">
        <v>2911</v>
      </c>
      <c r="AA65" s="15"/>
      <c r="AB65" s="14"/>
      <c r="AC65" s="15">
        <v>9</v>
      </c>
      <c r="AD65" s="14" t="s">
        <v>3373</v>
      </c>
      <c r="AE65" s="14" t="s">
        <v>3374</v>
      </c>
      <c r="AF65" s="15" t="s">
        <v>2911</v>
      </c>
      <c r="AG65" s="15"/>
      <c r="AH65" s="15"/>
    </row>
    <row r="66" spans="1:34">
      <c r="A66" s="10">
        <v>72</v>
      </c>
      <c r="B66" s="12" t="s">
        <v>2933</v>
      </c>
      <c r="C66" s="11" t="s">
        <v>2905</v>
      </c>
      <c r="D66" s="12">
        <v>10</v>
      </c>
      <c r="E66" s="11" t="s">
        <v>3375</v>
      </c>
      <c r="F66" s="11" t="s">
        <v>3376</v>
      </c>
      <c r="G66" s="12" t="s">
        <v>2911</v>
      </c>
      <c r="H66" s="12"/>
      <c r="I66" s="11"/>
      <c r="J66" s="12">
        <v>4</v>
      </c>
      <c r="K66" s="11" t="s">
        <v>3377</v>
      </c>
      <c r="L66" s="11" t="s">
        <v>3378</v>
      </c>
      <c r="M66" s="12" t="s">
        <v>2943</v>
      </c>
      <c r="N66" s="12" t="s">
        <v>3379</v>
      </c>
      <c r="O66" s="11" t="s">
        <v>2905</v>
      </c>
      <c r="P66" s="12">
        <v>7</v>
      </c>
      <c r="Q66" s="11" t="s">
        <v>3380</v>
      </c>
      <c r="R66" s="11" t="s">
        <v>3381</v>
      </c>
      <c r="S66" s="12" t="s">
        <v>2908</v>
      </c>
      <c r="T66" s="12"/>
      <c r="U66" s="11"/>
      <c r="V66" s="11" t="s">
        <v>1986</v>
      </c>
      <c r="W66" s="12"/>
      <c r="X66" s="11"/>
      <c r="Y66" s="11"/>
      <c r="Z66" s="12"/>
      <c r="AA66" s="12"/>
      <c r="AB66" s="11" t="s">
        <v>851</v>
      </c>
      <c r="AC66" s="12">
        <v>9</v>
      </c>
      <c r="AD66" s="11" t="s">
        <v>3382</v>
      </c>
      <c r="AE66" s="11" t="s">
        <v>851</v>
      </c>
      <c r="AF66" s="12" t="s">
        <v>2908</v>
      </c>
      <c r="AG66" s="12"/>
      <c r="AH66" s="12"/>
    </row>
    <row r="67" spans="1:34">
      <c r="A67" s="13">
        <v>73</v>
      </c>
      <c r="B67" s="15" t="s">
        <v>2904</v>
      </c>
      <c r="C67" s="14" t="s">
        <v>2905</v>
      </c>
      <c r="D67" s="15">
        <v>6</v>
      </c>
      <c r="E67" s="14" t="s">
        <v>3383</v>
      </c>
      <c r="F67" s="14" t="s">
        <v>3384</v>
      </c>
      <c r="G67" s="15" t="s">
        <v>2908</v>
      </c>
      <c r="H67" s="15"/>
      <c r="I67" s="14"/>
      <c r="J67" s="15">
        <v>10</v>
      </c>
      <c r="K67" s="14" t="s">
        <v>3385</v>
      </c>
      <c r="L67" s="14" t="s">
        <v>3386</v>
      </c>
      <c r="M67" s="15" t="s">
        <v>2917</v>
      </c>
      <c r="N67" s="15"/>
      <c r="O67" s="14" t="s">
        <v>2905</v>
      </c>
      <c r="P67" s="15">
        <v>5</v>
      </c>
      <c r="Q67" s="14" t="s">
        <v>3387</v>
      </c>
      <c r="R67" s="14" t="s">
        <v>3388</v>
      </c>
      <c r="S67" s="15" t="s">
        <v>2908</v>
      </c>
      <c r="T67" s="15"/>
      <c r="U67" s="14"/>
      <c r="V67" s="14" t="s">
        <v>1986</v>
      </c>
      <c r="W67" s="15"/>
      <c r="X67" s="14"/>
      <c r="Y67" s="14"/>
      <c r="Z67" s="15"/>
      <c r="AA67" s="15"/>
      <c r="AB67" s="14" t="s">
        <v>940</v>
      </c>
      <c r="AC67" s="15">
        <v>10</v>
      </c>
      <c r="AD67" s="14" t="s">
        <v>3389</v>
      </c>
      <c r="AE67" s="14" t="s">
        <v>3390</v>
      </c>
      <c r="AF67" s="15" t="s">
        <v>2917</v>
      </c>
      <c r="AG67" s="15"/>
      <c r="AH67" s="15"/>
    </row>
    <row r="68" spans="1:34">
      <c r="A68" s="10">
        <v>74</v>
      </c>
      <c r="B68" s="12" t="s">
        <v>2958</v>
      </c>
      <c r="C68" s="11" t="s">
        <v>2905</v>
      </c>
      <c r="D68" s="12">
        <v>10</v>
      </c>
      <c r="E68" s="11" t="s">
        <v>3391</v>
      </c>
      <c r="F68" s="11" t="s">
        <v>3392</v>
      </c>
      <c r="G68" s="12" t="s">
        <v>2917</v>
      </c>
      <c r="H68" s="12"/>
      <c r="I68" s="11"/>
      <c r="J68" s="12">
        <v>4</v>
      </c>
      <c r="K68" s="11" t="s">
        <v>851</v>
      </c>
      <c r="L68" s="11" t="s">
        <v>3393</v>
      </c>
      <c r="M68" s="12" t="s">
        <v>2911</v>
      </c>
      <c r="N68" s="12"/>
      <c r="O68" s="11" t="s">
        <v>2905</v>
      </c>
      <c r="P68" s="12">
        <v>8</v>
      </c>
      <c r="Q68" s="11" t="s">
        <v>3394</v>
      </c>
      <c r="R68" s="11" t="s">
        <v>3395</v>
      </c>
      <c r="S68" s="12" t="s">
        <v>2917</v>
      </c>
      <c r="T68" s="12"/>
      <c r="U68" s="11"/>
      <c r="V68" s="11" t="s">
        <v>2905</v>
      </c>
      <c r="W68" s="12">
        <v>9</v>
      </c>
      <c r="X68" s="11" t="s">
        <v>3396</v>
      </c>
      <c r="Y68" s="11" t="s">
        <v>851</v>
      </c>
      <c r="Z68" s="12" t="s">
        <v>2917</v>
      </c>
      <c r="AA68" s="12"/>
      <c r="AB68" s="11"/>
      <c r="AC68" s="12">
        <v>8</v>
      </c>
      <c r="AD68" s="11" t="s">
        <v>3397</v>
      </c>
      <c r="AE68" s="11" t="s">
        <v>851</v>
      </c>
      <c r="AF68" s="12" t="s">
        <v>2917</v>
      </c>
      <c r="AG68" s="12"/>
      <c r="AH68" s="12"/>
    </row>
    <row r="69" spans="1:34">
      <c r="A69" s="13">
        <v>75</v>
      </c>
      <c r="B69" s="15" t="s">
        <v>2904</v>
      </c>
      <c r="C69" s="14" t="s">
        <v>2905</v>
      </c>
      <c r="D69" s="15">
        <v>7</v>
      </c>
      <c r="E69" s="14" t="s">
        <v>3398</v>
      </c>
      <c r="F69" s="14" t="s">
        <v>3399</v>
      </c>
      <c r="G69" s="15" t="s">
        <v>2911</v>
      </c>
      <c r="H69" s="15"/>
      <c r="I69" s="14"/>
      <c r="J69" s="15">
        <v>10</v>
      </c>
      <c r="K69" s="14" t="s">
        <v>3400</v>
      </c>
      <c r="L69" s="14" t="s">
        <v>3401</v>
      </c>
      <c r="M69" s="15" t="s">
        <v>2917</v>
      </c>
      <c r="N69" s="15"/>
      <c r="O69" s="14" t="s">
        <v>2905</v>
      </c>
      <c r="P69" s="15">
        <v>8</v>
      </c>
      <c r="Q69" s="14" t="s">
        <v>3402</v>
      </c>
      <c r="R69" s="14" t="s">
        <v>3403</v>
      </c>
      <c r="S69" s="15" t="s">
        <v>2908</v>
      </c>
      <c r="T69" s="15"/>
      <c r="U69" s="14"/>
      <c r="V69" s="14" t="s">
        <v>2905</v>
      </c>
      <c r="W69" s="15">
        <v>10</v>
      </c>
      <c r="X69" s="14" t="s">
        <v>3404</v>
      </c>
      <c r="Y69" s="14" t="s">
        <v>3405</v>
      </c>
      <c r="Z69" s="15" t="s">
        <v>2908</v>
      </c>
      <c r="AA69" s="15"/>
      <c r="AB69" s="14"/>
      <c r="AC69" s="15">
        <v>10</v>
      </c>
      <c r="AD69" s="14" t="s">
        <v>3406</v>
      </c>
      <c r="AE69" s="14" t="s">
        <v>3407</v>
      </c>
      <c r="AF69" s="15" t="s">
        <v>2908</v>
      </c>
      <c r="AG69" s="15"/>
      <c r="AH69" s="15"/>
    </row>
    <row r="70" spans="1:34" ht="159.6" hidden="1">
      <c r="A70" s="10">
        <v>76</v>
      </c>
      <c r="B70" s="12" t="s">
        <v>2924</v>
      </c>
      <c r="C70" s="11" t="s">
        <v>2905</v>
      </c>
      <c r="D70" s="12">
        <v>7</v>
      </c>
      <c r="E70" s="11" t="s">
        <v>3408</v>
      </c>
      <c r="F70" s="17" t="s">
        <v>3409</v>
      </c>
      <c r="G70" s="12" t="s">
        <v>2911</v>
      </c>
      <c r="H70" s="12"/>
      <c r="I70" s="11"/>
      <c r="J70" s="12">
        <v>6</v>
      </c>
      <c r="K70" s="11" t="s">
        <v>3410</v>
      </c>
      <c r="L70" s="17" t="s">
        <v>3411</v>
      </c>
      <c r="M70" s="12" t="s">
        <v>2908</v>
      </c>
      <c r="N70" s="12"/>
      <c r="O70" s="11" t="s">
        <v>1986</v>
      </c>
      <c r="P70" s="12"/>
      <c r="Q70" s="11"/>
      <c r="R70" s="11"/>
      <c r="S70" s="12"/>
      <c r="T70" s="12"/>
      <c r="U70" s="11" t="s">
        <v>3412</v>
      </c>
      <c r="V70" s="11" t="s">
        <v>1986</v>
      </c>
      <c r="W70" s="12"/>
      <c r="X70" s="11"/>
      <c r="Y70" s="11"/>
      <c r="Z70" s="12"/>
      <c r="AA70" s="12"/>
      <c r="AB70" s="11" t="s">
        <v>3413</v>
      </c>
      <c r="AC70" s="12">
        <v>9</v>
      </c>
      <c r="AD70" s="11" t="s">
        <v>3414</v>
      </c>
      <c r="AE70" s="11" t="s">
        <v>3415</v>
      </c>
      <c r="AF70" s="12" t="s">
        <v>2908</v>
      </c>
      <c r="AG70" s="12"/>
      <c r="AH70" s="12"/>
    </row>
    <row r="71" spans="1:34">
      <c r="A71" s="13">
        <v>77</v>
      </c>
      <c r="B71" s="15" t="s">
        <v>2904</v>
      </c>
      <c r="C71" s="14" t="s">
        <v>2905</v>
      </c>
      <c r="D71" s="15">
        <v>5</v>
      </c>
      <c r="E71" s="14" t="s">
        <v>3416</v>
      </c>
      <c r="F71" s="14" t="s">
        <v>3417</v>
      </c>
      <c r="G71" s="15" t="s">
        <v>2911</v>
      </c>
      <c r="H71" s="15"/>
      <c r="I71" s="14"/>
      <c r="J71" s="15">
        <v>8</v>
      </c>
      <c r="K71" s="14" t="s">
        <v>3418</v>
      </c>
      <c r="L71" s="14" t="s">
        <v>3419</v>
      </c>
      <c r="M71" s="15" t="s">
        <v>2911</v>
      </c>
      <c r="N71" s="15"/>
      <c r="O71" s="14" t="s">
        <v>2905</v>
      </c>
      <c r="P71" s="15">
        <v>10</v>
      </c>
      <c r="Q71" s="14" t="s">
        <v>3420</v>
      </c>
      <c r="R71" s="14" t="s">
        <v>3421</v>
      </c>
      <c r="S71" s="15" t="s">
        <v>2908</v>
      </c>
      <c r="T71" s="15"/>
      <c r="U71" s="14"/>
      <c r="V71" s="14" t="s">
        <v>2905</v>
      </c>
      <c r="W71" s="15">
        <v>10</v>
      </c>
      <c r="X71" s="14" t="s">
        <v>3422</v>
      </c>
      <c r="Y71" s="14" t="s">
        <v>2997</v>
      </c>
      <c r="Z71" s="15" t="s">
        <v>2917</v>
      </c>
      <c r="AA71" s="15"/>
      <c r="AB71" s="14"/>
      <c r="AC71" s="15">
        <v>10</v>
      </c>
      <c r="AD71" s="14" t="s">
        <v>3423</v>
      </c>
      <c r="AE71" s="14" t="s">
        <v>3424</v>
      </c>
      <c r="AF71" s="15" t="s">
        <v>2911</v>
      </c>
      <c r="AG71" s="15"/>
      <c r="AH71" s="15"/>
    </row>
    <row r="72" spans="1:34">
      <c r="A72" s="10">
        <v>78</v>
      </c>
      <c r="B72" s="12" t="s">
        <v>2924</v>
      </c>
      <c r="C72" s="11" t="s">
        <v>2905</v>
      </c>
      <c r="D72" s="12">
        <v>10</v>
      </c>
      <c r="E72" s="11" t="s">
        <v>3425</v>
      </c>
      <c r="F72" s="11" t="s">
        <v>3426</v>
      </c>
      <c r="G72" s="12" t="s">
        <v>2911</v>
      </c>
      <c r="H72" s="12"/>
      <c r="I72" s="11"/>
      <c r="J72" s="12">
        <v>10</v>
      </c>
      <c r="K72" s="11" t="s">
        <v>3427</v>
      </c>
      <c r="L72" s="11" t="s">
        <v>3428</v>
      </c>
      <c r="M72" s="12" t="s">
        <v>2911</v>
      </c>
      <c r="N72" s="12"/>
      <c r="O72" s="11" t="s">
        <v>2905</v>
      </c>
      <c r="P72" s="12">
        <v>4</v>
      </c>
      <c r="Q72" s="11" t="s">
        <v>3429</v>
      </c>
      <c r="R72" s="11" t="s">
        <v>3430</v>
      </c>
      <c r="S72" s="12" t="s">
        <v>2911</v>
      </c>
      <c r="T72" s="12"/>
      <c r="U72" s="11"/>
      <c r="V72" s="11" t="s">
        <v>2905</v>
      </c>
      <c r="W72" s="12">
        <v>10</v>
      </c>
      <c r="X72" s="11" t="s">
        <v>3431</v>
      </c>
      <c r="Y72" s="11" t="s">
        <v>3432</v>
      </c>
      <c r="Z72" s="12" t="s">
        <v>2911</v>
      </c>
      <c r="AA72" s="12"/>
      <c r="AB72" s="11"/>
      <c r="AC72" s="12">
        <v>8</v>
      </c>
      <c r="AD72" s="11" t="s">
        <v>3433</v>
      </c>
      <c r="AE72" s="11" t="s">
        <v>3434</v>
      </c>
      <c r="AF72" s="12" t="s">
        <v>2911</v>
      </c>
      <c r="AG72" s="12"/>
      <c r="AH72" s="12"/>
    </row>
    <row r="73" spans="1:34" hidden="1">
      <c r="A73" s="13">
        <v>79</v>
      </c>
      <c r="B73" s="15" t="s">
        <v>2974</v>
      </c>
      <c r="C73" s="14" t="s">
        <v>2905</v>
      </c>
      <c r="D73" s="15">
        <v>6</v>
      </c>
      <c r="E73" s="14" t="s">
        <v>3435</v>
      </c>
      <c r="F73" s="14" t="s">
        <v>3436</v>
      </c>
      <c r="G73" s="15" t="s">
        <v>2911</v>
      </c>
      <c r="H73" s="15"/>
      <c r="I73" s="14"/>
      <c r="J73" s="15">
        <v>7</v>
      </c>
      <c r="K73" s="14" t="s">
        <v>3437</v>
      </c>
      <c r="L73" s="14" t="s">
        <v>3438</v>
      </c>
      <c r="M73" s="15" t="s">
        <v>2908</v>
      </c>
      <c r="N73" s="15"/>
      <c r="O73" s="14" t="s">
        <v>1986</v>
      </c>
      <c r="P73" s="15"/>
      <c r="Q73" s="14"/>
      <c r="R73" s="14"/>
      <c r="S73" s="15"/>
      <c r="T73" s="15"/>
      <c r="U73" s="14" t="s">
        <v>3439</v>
      </c>
      <c r="V73" s="14" t="s">
        <v>1986</v>
      </c>
      <c r="W73" s="15"/>
      <c r="X73" s="14"/>
      <c r="Y73" s="14"/>
      <c r="Z73" s="15"/>
      <c r="AA73" s="15"/>
      <c r="AB73" s="14" t="s">
        <v>3440</v>
      </c>
      <c r="AC73" s="15">
        <v>9</v>
      </c>
      <c r="AD73" s="14" t="s">
        <v>3441</v>
      </c>
      <c r="AE73" s="14" t="s">
        <v>3442</v>
      </c>
      <c r="AF73" s="15" t="s">
        <v>2917</v>
      </c>
      <c r="AG73" s="15"/>
      <c r="AH73" s="15"/>
    </row>
    <row r="74" spans="1:34" ht="57.95">
      <c r="A74" s="10">
        <v>80</v>
      </c>
      <c r="B74" s="12" t="s">
        <v>2933</v>
      </c>
      <c r="C74" s="11" t="s">
        <v>2905</v>
      </c>
      <c r="D74" s="12">
        <v>10</v>
      </c>
      <c r="E74" s="11" t="s">
        <v>3443</v>
      </c>
      <c r="F74" s="11" t="s">
        <v>3444</v>
      </c>
      <c r="G74" s="12" t="s">
        <v>2908</v>
      </c>
      <c r="H74" s="12"/>
      <c r="I74" s="11"/>
      <c r="J74" s="12">
        <v>10</v>
      </c>
      <c r="K74" s="17" t="s">
        <v>3445</v>
      </c>
      <c r="L74" s="11" t="s">
        <v>3446</v>
      </c>
      <c r="M74" s="12" t="s">
        <v>2908</v>
      </c>
      <c r="N74" s="12"/>
      <c r="O74" s="11" t="s">
        <v>2905</v>
      </c>
      <c r="P74" s="12">
        <v>10</v>
      </c>
      <c r="Q74" s="11" t="s">
        <v>3447</v>
      </c>
      <c r="R74" s="11" t="s">
        <v>3448</v>
      </c>
      <c r="S74" s="12" t="s">
        <v>2908</v>
      </c>
      <c r="T74" s="12"/>
      <c r="U74" s="11"/>
      <c r="V74" s="11" t="s">
        <v>1986</v>
      </c>
      <c r="W74" s="12"/>
      <c r="X74" s="11"/>
      <c r="Y74" s="11"/>
      <c r="Z74" s="12"/>
      <c r="AA74" s="12"/>
      <c r="AB74" s="11" t="s">
        <v>3449</v>
      </c>
      <c r="AC74" s="12">
        <v>10</v>
      </c>
      <c r="AD74" s="11" t="s">
        <v>3450</v>
      </c>
      <c r="AE74" s="11" t="s">
        <v>3451</v>
      </c>
      <c r="AF74" s="12" t="s">
        <v>2917</v>
      </c>
      <c r="AG74" s="12"/>
      <c r="AH74" s="12"/>
    </row>
    <row r="75" spans="1:34" hidden="1">
      <c r="A75" s="13">
        <v>81</v>
      </c>
      <c r="B75" s="15" t="s">
        <v>2974</v>
      </c>
      <c r="C75" s="14" t="s">
        <v>2905</v>
      </c>
      <c r="D75" s="15">
        <v>2</v>
      </c>
      <c r="E75" s="14" t="s">
        <v>3452</v>
      </c>
      <c r="F75" s="14" t="s">
        <v>3453</v>
      </c>
      <c r="G75" s="15" t="s">
        <v>2943</v>
      </c>
      <c r="H75" s="15" t="s">
        <v>3454</v>
      </c>
      <c r="I75" s="14"/>
      <c r="J75" s="15">
        <v>5</v>
      </c>
      <c r="K75" s="14" t="s">
        <v>3455</v>
      </c>
      <c r="L75" s="14" t="s">
        <v>3456</v>
      </c>
      <c r="M75" s="15" t="s">
        <v>2911</v>
      </c>
      <c r="N75" s="15"/>
      <c r="O75" s="14" t="s">
        <v>1986</v>
      </c>
      <c r="P75" s="15"/>
      <c r="Q75" s="14"/>
      <c r="R75" s="14"/>
      <c r="S75" s="15"/>
      <c r="T75" s="15"/>
      <c r="U75" s="14" t="s">
        <v>3457</v>
      </c>
      <c r="V75" s="14" t="s">
        <v>1986</v>
      </c>
      <c r="W75" s="15"/>
      <c r="X75" s="14"/>
      <c r="Y75" s="14"/>
      <c r="Z75" s="15"/>
      <c r="AA75" s="15"/>
      <c r="AB75" s="14" t="s">
        <v>3458</v>
      </c>
      <c r="AC75" s="15">
        <v>10</v>
      </c>
      <c r="AD75" s="14" t="s">
        <v>3459</v>
      </c>
      <c r="AE75" s="14" t="s">
        <v>3460</v>
      </c>
      <c r="AF75" s="15" t="s">
        <v>2911</v>
      </c>
      <c r="AG75" s="15"/>
      <c r="AH75" s="15"/>
    </row>
    <row r="76" spans="1:34" ht="246.6" hidden="1">
      <c r="A76" s="10">
        <v>82</v>
      </c>
      <c r="B76" s="12" t="s">
        <v>2958</v>
      </c>
      <c r="C76" s="11" t="s">
        <v>2905</v>
      </c>
      <c r="D76" s="12">
        <v>10</v>
      </c>
      <c r="E76" s="11" t="s">
        <v>3461</v>
      </c>
      <c r="F76" s="17" t="s">
        <v>3462</v>
      </c>
      <c r="G76" s="12" t="s">
        <v>2917</v>
      </c>
      <c r="H76" s="12"/>
      <c r="I76" s="11"/>
      <c r="J76" s="12">
        <v>10</v>
      </c>
      <c r="K76" s="17" t="s">
        <v>3463</v>
      </c>
      <c r="L76" s="17" t="s">
        <v>3464</v>
      </c>
      <c r="M76" s="12" t="s">
        <v>2917</v>
      </c>
      <c r="N76" s="12"/>
      <c r="O76" s="11" t="s">
        <v>1986</v>
      </c>
      <c r="P76" s="12"/>
      <c r="Q76" s="11"/>
      <c r="R76" s="11"/>
      <c r="S76" s="12"/>
      <c r="T76" s="12"/>
      <c r="U76" s="11" t="s">
        <v>3465</v>
      </c>
      <c r="V76" s="11" t="s">
        <v>1986</v>
      </c>
      <c r="W76" s="12"/>
      <c r="X76" s="11"/>
      <c r="Y76" s="11"/>
      <c r="Z76" s="12"/>
      <c r="AA76" s="12"/>
      <c r="AB76" s="11" t="s">
        <v>3466</v>
      </c>
      <c r="AC76" s="12">
        <v>7</v>
      </c>
      <c r="AD76" s="11" t="s">
        <v>3467</v>
      </c>
      <c r="AE76" s="17" t="s">
        <v>3468</v>
      </c>
      <c r="AF76" s="12" t="s">
        <v>2911</v>
      </c>
      <c r="AG76" s="12"/>
      <c r="AH76" s="12"/>
    </row>
    <row r="77" spans="1:34" ht="57.95">
      <c r="A77" s="13">
        <v>83</v>
      </c>
      <c r="B77" s="15" t="s">
        <v>2933</v>
      </c>
      <c r="C77" s="14" t="s">
        <v>2905</v>
      </c>
      <c r="D77" s="15">
        <v>5</v>
      </c>
      <c r="E77" s="14" t="s">
        <v>3469</v>
      </c>
      <c r="F77" s="16" t="s">
        <v>3470</v>
      </c>
      <c r="G77" s="15" t="s">
        <v>2911</v>
      </c>
      <c r="H77" s="15"/>
      <c r="I77" s="14"/>
      <c r="J77" s="15">
        <v>10</v>
      </c>
      <c r="K77" s="16" t="s">
        <v>3471</v>
      </c>
      <c r="L77" s="16" t="s">
        <v>3472</v>
      </c>
      <c r="M77" s="15" t="s">
        <v>2911</v>
      </c>
      <c r="N77" s="15"/>
      <c r="O77" s="14" t="s">
        <v>2905</v>
      </c>
      <c r="P77" s="15">
        <v>9</v>
      </c>
      <c r="Q77" s="14" t="s">
        <v>3473</v>
      </c>
      <c r="R77" s="14" t="s">
        <v>3474</v>
      </c>
      <c r="S77" s="15" t="s">
        <v>2917</v>
      </c>
      <c r="T77" s="15"/>
      <c r="U77" s="14"/>
      <c r="V77" s="14" t="s">
        <v>2905</v>
      </c>
      <c r="W77" s="15">
        <v>10</v>
      </c>
      <c r="X77" s="14" t="s">
        <v>3475</v>
      </c>
      <c r="Y77" s="14" t="s">
        <v>3476</v>
      </c>
      <c r="Z77" s="15" t="s">
        <v>2917</v>
      </c>
      <c r="AA77" s="15"/>
      <c r="AB77" s="14"/>
      <c r="AC77" s="15">
        <v>10</v>
      </c>
      <c r="AD77" s="14" t="s">
        <v>3191</v>
      </c>
      <c r="AE77" s="16" t="s">
        <v>2907</v>
      </c>
      <c r="AF77" s="15" t="s">
        <v>2917</v>
      </c>
      <c r="AG77" s="15"/>
      <c r="AH77" s="15"/>
    </row>
    <row r="78" spans="1:34" ht="43.5">
      <c r="A78" s="10">
        <v>84</v>
      </c>
      <c r="B78" s="12" t="s">
        <v>2933</v>
      </c>
      <c r="C78" s="11" t="s">
        <v>2905</v>
      </c>
      <c r="D78" s="12">
        <v>9</v>
      </c>
      <c r="E78" s="11" t="s">
        <v>3477</v>
      </c>
      <c r="F78" s="17" t="s">
        <v>3478</v>
      </c>
      <c r="G78" s="12" t="s">
        <v>2908</v>
      </c>
      <c r="H78" s="12"/>
      <c r="I78" s="11"/>
      <c r="J78" s="12">
        <v>9</v>
      </c>
      <c r="K78" s="17" t="s">
        <v>3479</v>
      </c>
      <c r="L78" s="17" t="s">
        <v>3480</v>
      </c>
      <c r="M78" s="12" t="s">
        <v>2908</v>
      </c>
      <c r="N78" s="12"/>
      <c r="O78" s="11" t="s">
        <v>2905</v>
      </c>
      <c r="P78" s="12">
        <v>9</v>
      </c>
      <c r="Q78" s="11" t="s">
        <v>3481</v>
      </c>
      <c r="R78" s="11" t="s">
        <v>3482</v>
      </c>
      <c r="S78" s="12" t="s">
        <v>2908</v>
      </c>
      <c r="T78" s="12"/>
      <c r="U78" s="11"/>
      <c r="V78" s="11" t="s">
        <v>2905</v>
      </c>
      <c r="W78" s="12">
        <v>9</v>
      </c>
      <c r="X78" s="11" t="s">
        <v>3483</v>
      </c>
      <c r="Y78" s="11" t="s">
        <v>3484</v>
      </c>
      <c r="Z78" s="12" t="s">
        <v>2908</v>
      </c>
      <c r="AA78" s="12"/>
      <c r="AB78" s="11"/>
      <c r="AC78" s="12">
        <v>9</v>
      </c>
      <c r="AD78" s="11" t="s">
        <v>3485</v>
      </c>
      <c r="AE78" s="17" t="s">
        <v>3478</v>
      </c>
      <c r="AF78" s="12" t="s">
        <v>2908</v>
      </c>
      <c r="AG78" s="12"/>
      <c r="AH78" s="12"/>
    </row>
    <row r="79" spans="1:34" ht="57.95" hidden="1">
      <c r="A79" s="13">
        <v>85</v>
      </c>
      <c r="B79" s="15" t="s">
        <v>2933</v>
      </c>
      <c r="C79" s="14" t="s">
        <v>2905</v>
      </c>
      <c r="D79" s="15">
        <v>10</v>
      </c>
      <c r="E79" s="14" t="s">
        <v>3486</v>
      </c>
      <c r="F79" s="16" t="s">
        <v>3487</v>
      </c>
      <c r="G79" s="15" t="s">
        <v>2911</v>
      </c>
      <c r="H79" s="15"/>
      <c r="I79" s="14"/>
      <c r="J79" s="15">
        <v>9</v>
      </c>
      <c r="K79" s="16" t="s">
        <v>3488</v>
      </c>
      <c r="L79" s="16" t="s">
        <v>2567</v>
      </c>
      <c r="M79" s="15" t="s">
        <v>2908</v>
      </c>
      <c r="N79" s="15"/>
      <c r="O79" s="14" t="s">
        <v>1986</v>
      </c>
      <c r="P79" s="15"/>
      <c r="Q79" s="14"/>
      <c r="R79" s="14"/>
      <c r="S79" s="15"/>
      <c r="T79" s="15"/>
      <c r="U79" s="14" t="s">
        <v>2567</v>
      </c>
      <c r="V79" s="14" t="s">
        <v>1986</v>
      </c>
      <c r="W79" s="15"/>
      <c r="X79" s="14"/>
      <c r="Y79" s="14"/>
      <c r="Z79" s="15"/>
      <c r="AA79" s="15"/>
      <c r="AB79" s="14" t="s">
        <v>2567</v>
      </c>
      <c r="AC79" s="15">
        <v>8</v>
      </c>
      <c r="AD79" s="14" t="s">
        <v>3489</v>
      </c>
      <c r="AE79" s="16" t="s">
        <v>2567</v>
      </c>
      <c r="AF79" s="15" t="s">
        <v>2911</v>
      </c>
      <c r="AG79" s="15"/>
      <c r="AH79" s="15"/>
    </row>
    <row r="80" spans="1:34" ht="57.95">
      <c r="A80" s="10">
        <v>86</v>
      </c>
      <c r="B80" s="12" t="s">
        <v>2974</v>
      </c>
      <c r="C80" s="11" t="s">
        <v>2905</v>
      </c>
      <c r="D80" s="12">
        <v>8</v>
      </c>
      <c r="E80" s="11" t="s">
        <v>3490</v>
      </c>
      <c r="F80" s="17" t="s">
        <v>3491</v>
      </c>
      <c r="G80" s="12" t="s">
        <v>2911</v>
      </c>
      <c r="H80" s="12"/>
      <c r="I80" s="11"/>
      <c r="J80" s="12">
        <v>9</v>
      </c>
      <c r="K80" s="17" t="s">
        <v>3492</v>
      </c>
      <c r="L80" s="17" t="s">
        <v>3493</v>
      </c>
      <c r="M80" s="12" t="s">
        <v>2908</v>
      </c>
      <c r="N80" s="12"/>
      <c r="O80" s="11" t="s">
        <v>2905</v>
      </c>
      <c r="P80" s="12">
        <v>9</v>
      </c>
      <c r="Q80" s="11" t="s">
        <v>3494</v>
      </c>
      <c r="R80" s="11" t="s">
        <v>3495</v>
      </c>
      <c r="S80" s="12" t="s">
        <v>2908</v>
      </c>
      <c r="T80" s="12"/>
      <c r="U80" s="11"/>
      <c r="V80" s="11" t="s">
        <v>2905</v>
      </c>
      <c r="W80" s="12">
        <v>9</v>
      </c>
      <c r="X80" s="11" t="s">
        <v>3496</v>
      </c>
      <c r="Y80" s="11" t="s">
        <v>3497</v>
      </c>
      <c r="Z80" s="12" t="s">
        <v>2911</v>
      </c>
      <c r="AA80" s="12"/>
      <c r="AB80" s="11"/>
      <c r="AC80" s="12">
        <v>9</v>
      </c>
      <c r="AD80" s="11" t="s">
        <v>3498</v>
      </c>
      <c r="AE80" s="17" t="s">
        <v>3499</v>
      </c>
      <c r="AF80" s="12" t="s">
        <v>2911</v>
      </c>
      <c r="AG80" s="12"/>
      <c r="AH80" s="12"/>
    </row>
    <row r="81" spans="1:34" ht="29.1">
      <c r="A81" s="13">
        <v>87</v>
      </c>
      <c r="B81" s="15" t="s">
        <v>2933</v>
      </c>
      <c r="C81" s="14" t="s">
        <v>2905</v>
      </c>
      <c r="D81" s="15">
        <v>9</v>
      </c>
      <c r="E81" s="14" t="s">
        <v>3500</v>
      </c>
      <c r="F81" s="16" t="s">
        <v>3501</v>
      </c>
      <c r="G81" s="15" t="s">
        <v>2917</v>
      </c>
      <c r="H81" s="15"/>
      <c r="I81" s="14"/>
      <c r="J81" s="15">
        <v>9</v>
      </c>
      <c r="K81" s="16" t="s">
        <v>3502</v>
      </c>
      <c r="L81" s="16" t="s">
        <v>3503</v>
      </c>
      <c r="M81" s="15" t="s">
        <v>2917</v>
      </c>
      <c r="N81" s="15"/>
      <c r="O81" s="14" t="s">
        <v>2905</v>
      </c>
      <c r="P81" s="15">
        <v>9</v>
      </c>
      <c r="Q81" s="14" t="s">
        <v>3504</v>
      </c>
      <c r="R81" s="14" t="s">
        <v>3505</v>
      </c>
      <c r="S81" s="15" t="s">
        <v>2917</v>
      </c>
      <c r="T81" s="15"/>
      <c r="U81" s="14"/>
      <c r="V81" s="14" t="s">
        <v>1986</v>
      </c>
      <c r="W81" s="15"/>
      <c r="X81" s="14"/>
      <c r="Y81" s="14"/>
      <c r="Z81" s="15"/>
      <c r="AA81" s="15"/>
      <c r="AB81" s="14" t="s">
        <v>3506</v>
      </c>
      <c r="AC81" s="15">
        <v>9</v>
      </c>
      <c r="AD81" s="14" t="s">
        <v>2205</v>
      </c>
      <c r="AE81" s="16" t="s">
        <v>851</v>
      </c>
      <c r="AF81" s="15" t="s">
        <v>2917</v>
      </c>
      <c r="AG81" s="15"/>
      <c r="AH81" s="15"/>
    </row>
    <row r="82" spans="1:34" ht="174">
      <c r="A82" s="10">
        <v>88</v>
      </c>
      <c r="B82" s="12" t="s">
        <v>2958</v>
      </c>
      <c r="C82" s="11" t="s">
        <v>2905</v>
      </c>
      <c r="D82" s="12">
        <v>6</v>
      </c>
      <c r="E82" s="11" t="s">
        <v>3507</v>
      </c>
      <c r="F82" s="17" t="s">
        <v>3508</v>
      </c>
      <c r="G82" s="12" t="s">
        <v>2908</v>
      </c>
      <c r="H82" s="12"/>
      <c r="I82" s="11"/>
      <c r="J82" s="12">
        <v>7</v>
      </c>
      <c r="K82" s="17" t="s">
        <v>3509</v>
      </c>
      <c r="L82" s="17" t="s">
        <v>3510</v>
      </c>
      <c r="M82" s="12" t="s">
        <v>2917</v>
      </c>
      <c r="N82" s="12"/>
      <c r="O82" s="11" t="s">
        <v>2905</v>
      </c>
      <c r="P82" s="12">
        <v>8</v>
      </c>
      <c r="Q82" s="11" t="s">
        <v>3511</v>
      </c>
      <c r="R82" s="11" t="s">
        <v>3512</v>
      </c>
      <c r="S82" s="12" t="s">
        <v>2917</v>
      </c>
      <c r="T82" s="12"/>
      <c r="U82" s="11"/>
      <c r="V82" s="11" t="s">
        <v>2905</v>
      </c>
      <c r="W82" s="12">
        <v>8</v>
      </c>
      <c r="X82" s="11" t="s">
        <v>3513</v>
      </c>
      <c r="Y82" s="11" t="s">
        <v>2910</v>
      </c>
      <c r="Z82" s="12" t="s">
        <v>2917</v>
      </c>
      <c r="AA82" s="12"/>
      <c r="AB82" s="11"/>
      <c r="AC82" s="12">
        <v>8</v>
      </c>
      <c r="AD82" s="11" t="s">
        <v>3514</v>
      </c>
      <c r="AE82" s="17" t="s">
        <v>3515</v>
      </c>
      <c r="AF82" s="12" t="s">
        <v>2917</v>
      </c>
      <c r="AG82" s="12"/>
      <c r="AH82" s="12"/>
    </row>
    <row r="83" spans="1:34" ht="130.5">
      <c r="A83" s="13">
        <v>89</v>
      </c>
      <c r="B83" s="15" t="s">
        <v>2974</v>
      </c>
      <c r="C83" s="14" t="s">
        <v>2905</v>
      </c>
      <c r="D83" s="15">
        <v>10</v>
      </c>
      <c r="E83" s="14" t="s">
        <v>3516</v>
      </c>
      <c r="F83" s="16" t="s">
        <v>3517</v>
      </c>
      <c r="G83" s="15" t="s">
        <v>2908</v>
      </c>
      <c r="H83" s="15"/>
      <c r="I83" s="14"/>
      <c r="J83" s="15">
        <v>10</v>
      </c>
      <c r="K83" s="16" t="s">
        <v>3518</v>
      </c>
      <c r="L83" s="16" t="s">
        <v>3519</v>
      </c>
      <c r="M83" s="15" t="s">
        <v>2911</v>
      </c>
      <c r="N83" s="15"/>
      <c r="O83" s="14" t="s">
        <v>2905</v>
      </c>
      <c r="P83" s="15">
        <v>9</v>
      </c>
      <c r="Q83" s="14" t="s">
        <v>3520</v>
      </c>
      <c r="R83" s="14" t="s">
        <v>3521</v>
      </c>
      <c r="S83" s="15" t="s">
        <v>2908</v>
      </c>
      <c r="T83" s="15"/>
      <c r="U83" s="14"/>
      <c r="V83" s="14" t="s">
        <v>2905</v>
      </c>
      <c r="W83" s="15">
        <v>10</v>
      </c>
      <c r="X83" s="14" t="s">
        <v>3522</v>
      </c>
      <c r="Y83" s="14" t="s">
        <v>2317</v>
      </c>
      <c r="Z83" s="15" t="s">
        <v>2911</v>
      </c>
      <c r="AA83" s="15"/>
      <c r="AB83" s="14"/>
      <c r="AC83" s="15">
        <v>10</v>
      </c>
      <c r="AD83" s="14" t="s">
        <v>3523</v>
      </c>
      <c r="AE83" s="16" t="s">
        <v>3524</v>
      </c>
      <c r="AF83" s="15" t="s">
        <v>2911</v>
      </c>
      <c r="AG83" s="15"/>
      <c r="AH83" s="15"/>
    </row>
    <row r="84" spans="1:34" ht="409.5">
      <c r="A84" s="10">
        <v>90</v>
      </c>
      <c r="B84" s="12" t="s">
        <v>2974</v>
      </c>
      <c r="C84" s="11" t="s">
        <v>2905</v>
      </c>
      <c r="D84" s="12">
        <v>8</v>
      </c>
      <c r="E84" s="11" t="s">
        <v>3525</v>
      </c>
      <c r="F84" s="17" t="s">
        <v>3526</v>
      </c>
      <c r="G84" s="12" t="s">
        <v>2908</v>
      </c>
      <c r="H84" s="12"/>
      <c r="I84" s="11"/>
      <c r="J84" s="12">
        <v>9</v>
      </c>
      <c r="K84" s="17" t="s">
        <v>3527</v>
      </c>
      <c r="L84" s="17" t="s">
        <v>3528</v>
      </c>
      <c r="M84" s="12" t="s">
        <v>2917</v>
      </c>
      <c r="N84" s="12"/>
      <c r="O84" s="11" t="s">
        <v>2905</v>
      </c>
      <c r="P84" s="12">
        <v>3</v>
      </c>
      <c r="Q84" s="11" t="s">
        <v>3529</v>
      </c>
      <c r="R84" s="11" t="s">
        <v>3530</v>
      </c>
      <c r="S84" s="12" t="s">
        <v>2911</v>
      </c>
      <c r="T84" s="12"/>
      <c r="U84" s="11"/>
      <c r="V84" s="11" t="s">
        <v>2905</v>
      </c>
      <c r="W84" s="12">
        <v>10</v>
      </c>
      <c r="X84" s="11" t="s">
        <v>3531</v>
      </c>
      <c r="Y84" s="11" t="s">
        <v>3532</v>
      </c>
      <c r="Z84" s="12" t="s">
        <v>2917</v>
      </c>
      <c r="AA84" s="12"/>
      <c r="AB84" s="11"/>
      <c r="AC84" s="12">
        <v>9</v>
      </c>
      <c r="AD84" s="11" t="s">
        <v>3533</v>
      </c>
      <c r="AE84" s="17" t="s">
        <v>3534</v>
      </c>
      <c r="AF84" s="12" t="s">
        <v>2908</v>
      </c>
      <c r="AG84" s="12"/>
      <c r="AH84" s="12"/>
    </row>
    <row r="85" spans="1:34" ht="159.6" hidden="1">
      <c r="A85" s="13">
        <v>91</v>
      </c>
      <c r="B85" s="15" t="s">
        <v>2958</v>
      </c>
      <c r="C85" s="14" t="s">
        <v>2905</v>
      </c>
      <c r="D85" s="15">
        <v>10</v>
      </c>
      <c r="E85" s="14" t="s">
        <v>3535</v>
      </c>
      <c r="F85" s="16" t="s">
        <v>2907</v>
      </c>
      <c r="G85" s="15" t="s">
        <v>2917</v>
      </c>
      <c r="H85" s="15"/>
      <c r="I85" s="14"/>
      <c r="J85" s="15">
        <v>7</v>
      </c>
      <c r="K85" s="16" t="s">
        <v>3536</v>
      </c>
      <c r="L85" s="16" t="s">
        <v>3537</v>
      </c>
      <c r="M85" s="15" t="s">
        <v>2911</v>
      </c>
      <c r="N85" s="15"/>
      <c r="O85" s="14" t="s">
        <v>1986</v>
      </c>
      <c r="P85" s="15"/>
      <c r="Q85" s="14"/>
      <c r="R85" s="14"/>
      <c r="S85" s="15"/>
      <c r="T85" s="15"/>
      <c r="U85" s="14" t="s">
        <v>1965</v>
      </c>
      <c r="V85" s="14" t="s">
        <v>2905</v>
      </c>
      <c r="W85" s="15">
        <v>9</v>
      </c>
      <c r="X85" s="14" t="s">
        <v>3538</v>
      </c>
      <c r="Y85" s="14" t="s">
        <v>3539</v>
      </c>
      <c r="Z85" s="15" t="s">
        <v>2911</v>
      </c>
      <c r="AA85" s="15"/>
      <c r="AB85" s="14"/>
      <c r="AC85" s="15">
        <v>6</v>
      </c>
      <c r="AD85" s="14" t="s">
        <v>3540</v>
      </c>
      <c r="AE85" s="16" t="s">
        <v>3541</v>
      </c>
      <c r="AF85" s="15" t="s">
        <v>2911</v>
      </c>
      <c r="AG85" s="15"/>
      <c r="AH85" s="15"/>
    </row>
    <row r="86" spans="1:34" ht="29.1">
      <c r="A86" s="10">
        <v>92</v>
      </c>
      <c r="B86" s="12" t="s">
        <v>2904</v>
      </c>
      <c r="C86" s="11" t="s">
        <v>2905</v>
      </c>
      <c r="D86" s="12">
        <v>8</v>
      </c>
      <c r="E86" s="11" t="s">
        <v>3542</v>
      </c>
      <c r="F86" s="17" t="s">
        <v>3543</v>
      </c>
      <c r="G86" s="12" t="s">
        <v>2908</v>
      </c>
      <c r="H86" s="12"/>
      <c r="I86" s="11"/>
      <c r="J86" s="12">
        <v>6</v>
      </c>
      <c r="K86" s="17" t="s">
        <v>3544</v>
      </c>
      <c r="L86" s="17" t="s">
        <v>3545</v>
      </c>
      <c r="M86" s="12" t="s">
        <v>2908</v>
      </c>
      <c r="N86" s="12"/>
      <c r="O86" s="11" t="s">
        <v>2905</v>
      </c>
      <c r="P86" s="12">
        <v>7</v>
      </c>
      <c r="Q86" s="11" t="s">
        <v>3546</v>
      </c>
      <c r="R86" s="11" t="s">
        <v>3547</v>
      </c>
      <c r="S86" s="12" t="s">
        <v>2908</v>
      </c>
      <c r="T86" s="12"/>
      <c r="U86" s="11"/>
      <c r="V86" s="11" t="s">
        <v>1986</v>
      </c>
      <c r="W86" s="12"/>
      <c r="X86" s="11"/>
      <c r="Y86" s="11"/>
      <c r="Z86" s="12"/>
      <c r="AA86" s="12"/>
      <c r="AB86" s="11" t="s">
        <v>940</v>
      </c>
      <c r="AC86" s="12">
        <v>7</v>
      </c>
      <c r="AD86" s="11" t="s">
        <v>3543</v>
      </c>
      <c r="AE86" s="17" t="s">
        <v>2567</v>
      </c>
      <c r="AF86" s="12" t="s">
        <v>2911</v>
      </c>
      <c r="AG86" s="12"/>
      <c r="AH86" s="12"/>
    </row>
    <row r="87" spans="1:34" ht="72.599999999999994">
      <c r="A87" s="13">
        <v>93</v>
      </c>
      <c r="B87" s="15" t="s">
        <v>2933</v>
      </c>
      <c r="C87" s="14" t="s">
        <v>2905</v>
      </c>
      <c r="D87" s="15">
        <v>10</v>
      </c>
      <c r="E87" s="14" t="s">
        <v>3548</v>
      </c>
      <c r="F87" s="16" t="s">
        <v>3549</v>
      </c>
      <c r="G87" s="15" t="s">
        <v>2911</v>
      </c>
      <c r="H87" s="15"/>
      <c r="I87" s="14"/>
      <c r="J87" s="15">
        <v>10</v>
      </c>
      <c r="K87" s="16" t="s">
        <v>3550</v>
      </c>
      <c r="L87" s="16" t="s">
        <v>3551</v>
      </c>
      <c r="M87" s="15" t="s">
        <v>2911</v>
      </c>
      <c r="N87" s="15"/>
      <c r="O87" s="14" t="s">
        <v>2905</v>
      </c>
      <c r="P87" s="15">
        <v>8</v>
      </c>
      <c r="Q87" s="14" t="s">
        <v>3552</v>
      </c>
      <c r="R87" s="14" t="s">
        <v>3553</v>
      </c>
      <c r="S87" s="15" t="s">
        <v>2908</v>
      </c>
      <c r="T87" s="15"/>
      <c r="U87" s="14"/>
      <c r="V87" s="14" t="s">
        <v>2905</v>
      </c>
      <c r="W87" s="15">
        <v>9</v>
      </c>
      <c r="X87" s="14" t="s">
        <v>3554</v>
      </c>
      <c r="Y87" s="14" t="s">
        <v>3555</v>
      </c>
      <c r="Z87" s="15" t="s">
        <v>2908</v>
      </c>
      <c r="AA87" s="15"/>
      <c r="AB87" s="14"/>
      <c r="AC87" s="15">
        <v>9</v>
      </c>
      <c r="AD87" s="14" t="s">
        <v>3556</v>
      </c>
      <c r="AE87" s="16" t="s">
        <v>3557</v>
      </c>
      <c r="AF87" s="15" t="s">
        <v>2911</v>
      </c>
      <c r="AG87" s="15"/>
      <c r="AH87" s="15"/>
    </row>
    <row r="88" spans="1:34" ht="261">
      <c r="A88" s="10">
        <v>94</v>
      </c>
      <c r="B88" s="12" t="s">
        <v>2933</v>
      </c>
      <c r="C88" s="11" t="s">
        <v>2905</v>
      </c>
      <c r="D88" s="12">
        <v>2</v>
      </c>
      <c r="E88" s="11" t="s">
        <v>3558</v>
      </c>
      <c r="F88" s="17" t="s">
        <v>3559</v>
      </c>
      <c r="G88" s="12" t="s">
        <v>3184</v>
      </c>
      <c r="H88" s="12" t="s">
        <v>3560</v>
      </c>
      <c r="I88" s="11"/>
      <c r="J88" s="12">
        <v>6</v>
      </c>
      <c r="K88" s="17" t="s">
        <v>3561</v>
      </c>
      <c r="L88" s="17" t="s">
        <v>3562</v>
      </c>
      <c r="M88" s="12" t="s">
        <v>2917</v>
      </c>
      <c r="N88" s="12"/>
      <c r="O88" s="11" t="s">
        <v>2905</v>
      </c>
      <c r="P88" s="12">
        <v>7</v>
      </c>
      <c r="Q88" s="11" t="s">
        <v>3563</v>
      </c>
      <c r="R88" s="11" t="s">
        <v>3564</v>
      </c>
      <c r="S88" s="12" t="s">
        <v>2908</v>
      </c>
      <c r="T88" s="12"/>
      <c r="U88" s="11"/>
      <c r="V88" s="11" t="s">
        <v>2905</v>
      </c>
      <c r="W88" s="12">
        <v>10</v>
      </c>
      <c r="X88" s="11" t="s">
        <v>3565</v>
      </c>
      <c r="Y88" s="11" t="s">
        <v>3566</v>
      </c>
      <c r="Z88" s="12" t="s">
        <v>2908</v>
      </c>
      <c r="AA88" s="12"/>
      <c r="AB88" s="11"/>
      <c r="AC88" s="12">
        <v>8</v>
      </c>
      <c r="AD88" s="11" t="s">
        <v>3567</v>
      </c>
      <c r="AE88" s="17" t="s">
        <v>3568</v>
      </c>
      <c r="AF88" s="12" t="s">
        <v>2917</v>
      </c>
      <c r="AG88" s="12"/>
      <c r="AH88" s="12"/>
    </row>
    <row r="89" spans="1:34" ht="275.45">
      <c r="A89" s="13">
        <v>95</v>
      </c>
      <c r="B89" s="15" t="s">
        <v>2924</v>
      </c>
      <c r="C89" s="14" t="s">
        <v>2905</v>
      </c>
      <c r="D89" s="15">
        <v>10</v>
      </c>
      <c r="E89" s="14" t="s">
        <v>3569</v>
      </c>
      <c r="F89" s="16" t="s">
        <v>3570</v>
      </c>
      <c r="G89" s="15" t="s">
        <v>2917</v>
      </c>
      <c r="H89" s="15"/>
      <c r="I89" s="14"/>
      <c r="J89" s="15">
        <v>10</v>
      </c>
      <c r="K89" s="16" t="s">
        <v>3571</v>
      </c>
      <c r="L89" s="16" t="s">
        <v>3571</v>
      </c>
      <c r="M89" s="15" t="s">
        <v>2917</v>
      </c>
      <c r="N89" s="15"/>
      <c r="O89" s="14" t="s">
        <v>2905</v>
      </c>
      <c r="P89" s="15">
        <v>8</v>
      </c>
      <c r="Q89" s="14" t="s">
        <v>3572</v>
      </c>
      <c r="R89" s="14" t="s">
        <v>3573</v>
      </c>
      <c r="S89" s="15" t="s">
        <v>2917</v>
      </c>
      <c r="T89" s="15"/>
      <c r="U89" s="14"/>
      <c r="V89" s="14" t="s">
        <v>2905</v>
      </c>
      <c r="W89" s="15">
        <v>10</v>
      </c>
      <c r="X89" s="14" t="s">
        <v>3574</v>
      </c>
      <c r="Y89" s="14" t="s">
        <v>3575</v>
      </c>
      <c r="Z89" s="15" t="s">
        <v>2917</v>
      </c>
      <c r="AA89" s="15"/>
      <c r="AB89" s="14"/>
      <c r="AC89" s="15">
        <v>5</v>
      </c>
      <c r="AD89" s="14" t="s">
        <v>3093</v>
      </c>
      <c r="AE89" s="16" t="s">
        <v>3576</v>
      </c>
      <c r="AF89" s="15" t="s">
        <v>2911</v>
      </c>
      <c r="AG89" s="15"/>
      <c r="AH89" s="15"/>
    </row>
    <row r="90" spans="1:34" ht="409.5">
      <c r="A90" s="10">
        <v>96</v>
      </c>
      <c r="B90" s="12" t="s">
        <v>2904</v>
      </c>
      <c r="C90" s="11" t="s">
        <v>2905</v>
      </c>
      <c r="D90" s="12">
        <v>9</v>
      </c>
      <c r="E90" s="11" t="s">
        <v>3577</v>
      </c>
      <c r="F90" s="17" t="s">
        <v>3578</v>
      </c>
      <c r="G90" s="12" t="s">
        <v>2908</v>
      </c>
      <c r="H90" s="12"/>
      <c r="I90" s="11"/>
      <c r="J90" s="12">
        <v>10</v>
      </c>
      <c r="K90" s="17" t="s">
        <v>3579</v>
      </c>
      <c r="L90" s="17" t="s">
        <v>3580</v>
      </c>
      <c r="M90" s="12" t="s">
        <v>2917</v>
      </c>
      <c r="N90" s="12"/>
      <c r="O90" s="11" t="s">
        <v>2905</v>
      </c>
      <c r="P90" s="12">
        <v>9</v>
      </c>
      <c r="Q90" s="11" t="s">
        <v>3581</v>
      </c>
      <c r="R90" s="11" t="s">
        <v>3582</v>
      </c>
      <c r="S90" s="12" t="s">
        <v>2917</v>
      </c>
      <c r="T90" s="12"/>
      <c r="U90" s="11"/>
      <c r="V90" s="11" t="s">
        <v>1986</v>
      </c>
      <c r="W90" s="12"/>
      <c r="X90" s="11"/>
      <c r="Y90" s="11"/>
      <c r="Z90" s="12"/>
      <c r="AA90" s="12"/>
      <c r="AB90" s="11" t="s">
        <v>3583</v>
      </c>
      <c r="AC90" s="12">
        <v>9</v>
      </c>
      <c r="AD90" s="11" t="s">
        <v>3584</v>
      </c>
      <c r="AE90" s="17" t="s">
        <v>3580</v>
      </c>
      <c r="AF90" s="12" t="s">
        <v>2917</v>
      </c>
      <c r="AG90" s="12"/>
      <c r="AH90" s="12"/>
    </row>
    <row r="91" spans="1:34" ht="87" hidden="1">
      <c r="A91" s="13">
        <v>97</v>
      </c>
      <c r="B91" s="15" t="s">
        <v>2933</v>
      </c>
      <c r="C91" s="14" t="s">
        <v>2905</v>
      </c>
      <c r="D91" s="15">
        <v>10</v>
      </c>
      <c r="E91" s="14" t="s">
        <v>3585</v>
      </c>
      <c r="F91" s="16" t="s">
        <v>3586</v>
      </c>
      <c r="G91" s="15" t="s">
        <v>2908</v>
      </c>
      <c r="H91" s="15"/>
      <c r="I91" s="14"/>
      <c r="J91" s="15">
        <v>10</v>
      </c>
      <c r="K91" s="16" t="s">
        <v>3587</v>
      </c>
      <c r="L91" s="16" t="s">
        <v>3588</v>
      </c>
      <c r="M91" s="15" t="s">
        <v>2917</v>
      </c>
      <c r="N91" s="15"/>
      <c r="O91" s="14" t="s">
        <v>1986</v>
      </c>
      <c r="P91" s="15"/>
      <c r="Q91" s="14"/>
      <c r="R91" s="14"/>
      <c r="S91" s="15"/>
      <c r="T91" s="15"/>
      <c r="U91" s="14" t="s">
        <v>3589</v>
      </c>
      <c r="V91" s="14" t="s">
        <v>2905</v>
      </c>
      <c r="W91" s="15">
        <v>10</v>
      </c>
      <c r="X91" s="14" t="s">
        <v>3590</v>
      </c>
      <c r="Y91" s="14" t="s">
        <v>3591</v>
      </c>
      <c r="Z91" s="15" t="s">
        <v>2908</v>
      </c>
      <c r="AA91" s="15"/>
      <c r="AB91" s="14"/>
      <c r="AC91" s="15">
        <v>10</v>
      </c>
      <c r="AD91" s="14" t="s">
        <v>3592</v>
      </c>
      <c r="AE91" s="16" t="s">
        <v>3593</v>
      </c>
      <c r="AF91" s="15" t="s">
        <v>2911</v>
      </c>
      <c r="AG91" s="15"/>
      <c r="AH91" s="15"/>
    </row>
    <row r="92" spans="1:34" ht="130.5" hidden="1">
      <c r="A92" s="10">
        <v>98</v>
      </c>
      <c r="B92" s="12" t="s">
        <v>2904</v>
      </c>
      <c r="C92" s="11" t="s">
        <v>2905</v>
      </c>
      <c r="D92" s="12">
        <v>10</v>
      </c>
      <c r="E92" s="11" t="s">
        <v>3594</v>
      </c>
      <c r="F92" s="17" t="s">
        <v>2997</v>
      </c>
      <c r="G92" s="12" t="s">
        <v>2917</v>
      </c>
      <c r="H92" s="12"/>
      <c r="I92" s="11"/>
      <c r="J92" s="12">
        <v>10</v>
      </c>
      <c r="K92" s="17" t="s">
        <v>3595</v>
      </c>
      <c r="L92" s="17" t="s">
        <v>3596</v>
      </c>
      <c r="M92" s="12" t="s">
        <v>2908</v>
      </c>
      <c r="N92" s="12"/>
      <c r="O92" s="11" t="s">
        <v>1986</v>
      </c>
      <c r="P92" s="12"/>
      <c r="Q92" s="11"/>
      <c r="R92" s="11"/>
      <c r="S92" s="12"/>
      <c r="T92" s="12"/>
      <c r="U92" s="11" t="s">
        <v>3597</v>
      </c>
      <c r="V92" s="11" t="s">
        <v>1986</v>
      </c>
      <c r="W92" s="12"/>
      <c r="X92" s="11"/>
      <c r="Y92" s="11"/>
      <c r="Z92" s="12"/>
      <c r="AA92" s="12"/>
      <c r="AB92" s="11" t="s">
        <v>3598</v>
      </c>
      <c r="AC92" s="12">
        <v>10</v>
      </c>
      <c r="AD92" s="11" t="s">
        <v>3599</v>
      </c>
      <c r="AE92" s="17" t="s">
        <v>3600</v>
      </c>
      <c r="AF92" s="12" t="s">
        <v>2908</v>
      </c>
      <c r="AG92" s="12"/>
      <c r="AH92" s="12"/>
    </row>
    <row r="93" spans="1:34" hidden="1">
      <c r="A93" s="13">
        <v>99</v>
      </c>
      <c r="B93" s="15" t="s">
        <v>2904</v>
      </c>
      <c r="C93" s="14" t="s">
        <v>2905</v>
      </c>
      <c r="D93" s="15">
        <v>8</v>
      </c>
      <c r="E93" s="14" t="s">
        <v>1849</v>
      </c>
      <c r="F93" s="16" t="s">
        <v>1849</v>
      </c>
      <c r="G93" s="15" t="s">
        <v>2908</v>
      </c>
      <c r="H93" s="15"/>
      <c r="I93" s="14"/>
      <c r="J93" s="15">
        <v>9</v>
      </c>
      <c r="K93" s="16" t="s">
        <v>3601</v>
      </c>
      <c r="L93" s="16" t="s">
        <v>1849</v>
      </c>
      <c r="M93" s="15" t="s">
        <v>2911</v>
      </c>
      <c r="N93" s="15"/>
      <c r="O93" s="14" t="s">
        <v>1986</v>
      </c>
      <c r="P93" s="15"/>
      <c r="Q93" s="14"/>
      <c r="R93" s="14"/>
      <c r="S93" s="15"/>
      <c r="T93" s="15"/>
      <c r="U93" s="14" t="s">
        <v>3602</v>
      </c>
      <c r="V93" s="14" t="s">
        <v>2905</v>
      </c>
      <c r="W93" s="15">
        <v>8</v>
      </c>
      <c r="X93" s="14" t="s">
        <v>1849</v>
      </c>
      <c r="Y93" s="14" t="s">
        <v>1849</v>
      </c>
      <c r="Z93" s="15" t="s">
        <v>2908</v>
      </c>
      <c r="AA93" s="15"/>
      <c r="AB93" s="14"/>
      <c r="AC93" s="15">
        <v>9</v>
      </c>
      <c r="AD93" s="14" t="s">
        <v>1849</v>
      </c>
      <c r="AE93" s="16" t="s">
        <v>1849</v>
      </c>
      <c r="AF93" s="15" t="s">
        <v>2908</v>
      </c>
      <c r="AG93" s="15"/>
      <c r="AH93" s="15"/>
    </row>
    <row r="94" spans="1:34" ht="43.5">
      <c r="A94" s="10">
        <v>100</v>
      </c>
      <c r="B94" s="12" t="s">
        <v>2933</v>
      </c>
      <c r="C94" s="11" t="s">
        <v>2905</v>
      </c>
      <c r="D94" s="12">
        <v>10</v>
      </c>
      <c r="E94" s="11" t="s">
        <v>3603</v>
      </c>
      <c r="F94" s="17" t="s">
        <v>1674</v>
      </c>
      <c r="G94" s="12" t="s">
        <v>2917</v>
      </c>
      <c r="H94" s="12"/>
      <c r="I94" s="11"/>
      <c r="J94" s="12">
        <v>3</v>
      </c>
      <c r="K94" s="17" t="s">
        <v>3604</v>
      </c>
      <c r="L94" s="17" t="s">
        <v>3605</v>
      </c>
      <c r="M94" s="12" t="s">
        <v>3184</v>
      </c>
      <c r="N94" s="12" t="s">
        <v>3606</v>
      </c>
      <c r="O94" s="11" t="s">
        <v>2905</v>
      </c>
      <c r="P94" s="12">
        <v>10</v>
      </c>
      <c r="Q94" s="11" t="s">
        <v>3607</v>
      </c>
      <c r="R94" s="11" t="s">
        <v>3608</v>
      </c>
      <c r="S94" s="12" t="s">
        <v>2911</v>
      </c>
      <c r="T94" s="12"/>
      <c r="U94" s="11"/>
      <c r="V94" s="11" t="s">
        <v>2905</v>
      </c>
      <c r="W94" s="12">
        <v>10</v>
      </c>
      <c r="X94" s="11" t="s">
        <v>3609</v>
      </c>
      <c r="Y94" s="11" t="s">
        <v>3610</v>
      </c>
      <c r="Z94" s="12" t="s">
        <v>2908</v>
      </c>
      <c r="AA94" s="12"/>
      <c r="AB94" s="11"/>
      <c r="AC94" s="12">
        <v>10</v>
      </c>
      <c r="AD94" s="11" t="s">
        <v>3609</v>
      </c>
      <c r="AE94" s="17" t="s">
        <v>3610</v>
      </c>
      <c r="AF94" s="12" t="s">
        <v>2908</v>
      </c>
      <c r="AG94" s="12"/>
      <c r="AH94" s="12"/>
    </row>
    <row r="95" spans="1:34" ht="87">
      <c r="A95" s="13">
        <v>101</v>
      </c>
      <c r="B95" s="15" t="s">
        <v>2958</v>
      </c>
      <c r="C95" s="14" t="s">
        <v>2905</v>
      </c>
      <c r="D95" s="15">
        <v>6</v>
      </c>
      <c r="E95" s="14" t="s">
        <v>3611</v>
      </c>
      <c r="F95" s="16" t="s">
        <v>3612</v>
      </c>
      <c r="G95" s="15" t="s">
        <v>2908</v>
      </c>
      <c r="H95" s="15"/>
      <c r="I95" s="14"/>
      <c r="J95" s="15">
        <v>10</v>
      </c>
      <c r="K95" s="16" t="s">
        <v>3613</v>
      </c>
      <c r="L95" s="16" t="s">
        <v>940</v>
      </c>
      <c r="M95" s="15" t="s">
        <v>2917</v>
      </c>
      <c r="N95" s="15"/>
      <c r="O95" s="14" t="s">
        <v>2905</v>
      </c>
      <c r="P95" s="15">
        <v>10</v>
      </c>
      <c r="Q95" s="14" t="s">
        <v>3614</v>
      </c>
      <c r="R95" s="14" t="s">
        <v>3615</v>
      </c>
      <c r="S95" s="15" t="s">
        <v>2917</v>
      </c>
      <c r="T95" s="15"/>
      <c r="U95" s="14"/>
      <c r="V95" s="14" t="s">
        <v>2905</v>
      </c>
      <c r="W95" s="15">
        <v>10</v>
      </c>
      <c r="X95" s="14" t="s">
        <v>3613</v>
      </c>
      <c r="Y95" s="14" t="s">
        <v>2982</v>
      </c>
      <c r="Z95" s="15" t="s">
        <v>2917</v>
      </c>
      <c r="AA95" s="15"/>
      <c r="AB95" s="14"/>
      <c r="AC95" s="15">
        <v>9</v>
      </c>
      <c r="AD95" s="14" t="s">
        <v>3616</v>
      </c>
      <c r="AE95" s="16" t="s">
        <v>3617</v>
      </c>
      <c r="AF95" s="15" t="s">
        <v>2908</v>
      </c>
      <c r="AG95" s="15"/>
      <c r="AH95" s="15"/>
    </row>
    <row r="96" spans="1:34" ht="72.599999999999994" hidden="1">
      <c r="A96" s="10">
        <v>102</v>
      </c>
      <c r="B96" s="12" t="s">
        <v>2924</v>
      </c>
      <c r="C96" s="11" t="s">
        <v>2905</v>
      </c>
      <c r="D96" s="12">
        <v>9</v>
      </c>
      <c r="E96" s="11" t="s">
        <v>3618</v>
      </c>
      <c r="F96" s="17" t="s">
        <v>3619</v>
      </c>
      <c r="G96" s="12" t="s">
        <v>2911</v>
      </c>
      <c r="H96" s="12"/>
      <c r="I96" s="11"/>
      <c r="J96" s="12">
        <v>10</v>
      </c>
      <c r="K96" s="17" t="s">
        <v>3620</v>
      </c>
      <c r="L96" s="17" t="s">
        <v>2907</v>
      </c>
      <c r="M96" s="12" t="s">
        <v>2911</v>
      </c>
      <c r="N96" s="12"/>
      <c r="O96" s="11" t="s">
        <v>1986</v>
      </c>
      <c r="P96" s="12"/>
      <c r="Q96" s="11"/>
      <c r="R96" s="11"/>
      <c r="S96" s="12"/>
      <c r="T96" s="12"/>
      <c r="U96" s="11" t="s">
        <v>3621</v>
      </c>
      <c r="V96" s="11" t="s">
        <v>2905</v>
      </c>
      <c r="W96" s="12">
        <v>5</v>
      </c>
      <c r="X96" s="11" t="s">
        <v>3622</v>
      </c>
      <c r="Y96" s="11" t="s">
        <v>3623</v>
      </c>
      <c r="Z96" s="12" t="s">
        <v>2911</v>
      </c>
      <c r="AA96" s="12"/>
      <c r="AB96" s="11"/>
      <c r="AC96" s="12">
        <v>9</v>
      </c>
      <c r="AD96" s="11" t="s">
        <v>3624</v>
      </c>
      <c r="AE96" s="17" t="s">
        <v>2997</v>
      </c>
      <c r="AF96" s="12" t="s">
        <v>2911</v>
      </c>
      <c r="AG96" s="12"/>
      <c r="AH96" s="12"/>
    </row>
    <row r="97" spans="1:34" ht="159.6">
      <c r="A97" s="13">
        <v>103</v>
      </c>
      <c r="B97" s="15" t="s">
        <v>2904</v>
      </c>
      <c r="C97" s="14" t="s">
        <v>2905</v>
      </c>
      <c r="D97" s="15">
        <v>10</v>
      </c>
      <c r="E97" s="14" t="s">
        <v>3625</v>
      </c>
      <c r="F97" s="16" t="s">
        <v>2997</v>
      </c>
      <c r="G97" s="15" t="s">
        <v>2911</v>
      </c>
      <c r="H97" s="15"/>
      <c r="I97" s="14"/>
      <c r="J97" s="15">
        <v>10</v>
      </c>
      <c r="K97" s="16" t="s">
        <v>3626</v>
      </c>
      <c r="L97" s="16" t="s">
        <v>3622</v>
      </c>
      <c r="M97" s="15" t="s">
        <v>2908</v>
      </c>
      <c r="N97" s="15"/>
      <c r="O97" s="14" t="s">
        <v>2905</v>
      </c>
      <c r="P97" s="15">
        <v>10</v>
      </c>
      <c r="Q97" s="14" t="s">
        <v>3627</v>
      </c>
      <c r="R97" s="14" t="s">
        <v>2997</v>
      </c>
      <c r="S97" s="15" t="s">
        <v>2908</v>
      </c>
      <c r="T97" s="15"/>
      <c r="U97" s="14"/>
      <c r="V97" s="14" t="s">
        <v>2905</v>
      </c>
      <c r="W97" s="15">
        <v>10</v>
      </c>
      <c r="X97" s="14" t="s">
        <v>3628</v>
      </c>
      <c r="Y97" s="14" t="s">
        <v>2997</v>
      </c>
      <c r="Z97" s="15" t="s">
        <v>2911</v>
      </c>
      <c r="AA97" s="15"/>
      <c r="AB97" s="14"/>
      <c r="AC97" s="15">
        <v>10</v>
      </c>
      <c r="AD97" s="14" t="s">
        <v>3629</v>
      </c>
      <c r="AE97" s="16" t="s">
        <v>3630</v>
      </c>
      <c r="AF97" s="15" t="s">
        <v>2908</v>
      </c>
      <c r="AG97" s="15"/>
      <c r="AH97" s="15"/>
    </row>
    <row r="98" spans="1:34" ht="72.599999999999994">
      <c r="A98" s="10">
        <v>104</v>
      </c>
      <c r="B98" s="12" t="s">
        <v>2974</v>
      </c>
      <c r="C98" s="11" t="s">
        <v>2905</v>
      </c>
      <c r="D98" s="12">
        <v>6</v>
      </c>
      <c r="E98" s="11" t="s">
        <v>3631</v>
      </c>
      <c r="F98" s="17" t="s">
        <v>3632</v>
      </c>
      <c r="G98" s="12" t="s">
        <v>2943</v>
      </c>
      <c r="H98" s="12" t="s">
        <v>3633</v>
      </c>
      <c r="I98" s="11"/>
      <c r="J98" s="12">
        <v>7</v>
      </c>
      <c r="K98" s="17" t="s">
        <v>3634</v>
      </c>
      <c r="L98" s="17" t="s">
        <v>3635</v>
      </c>
      <c r="M98" s="12" t="s">
        <v>2911</v>
      </c>
      <c r="N98" s="12"/>
      <c r="O98" s="11" t="s">
        <v>2905</v>
      </c>
      <c r="P98" s="12">
        <v>7</v>
      </c>
      <c r="Q98" s="11" t="s">
        <v>3636</v>
      </c>
      <c r="R98" s="11" t="s">
        <v>3637</v>
      </c>
      <c r="S98" s="12" t="s">
        <v>2908</v>
      </c>
      <c r="T98" s="12"/>
      <c r="U98" s="11"/>
      <c r="V98" s="11" t="s">
        <v>2905</v>
      </c>
      <c r="W98" s="12">
        <v>7</v>
      </c>
      <c r="X98" s="11" t="s">
        <v>3638</v>
      </c>
      <c r="Y98" s="11" t="s">
        <v>3639</v>
      </c>
      <c r="Z98" s="12" t="s">
        <v>2908</v>
      </c>
      <c r="AA98" s="12"/>
      <c r="AB98" s="11"/>
      <c r="AC98" s="12">
        <v>8</v>
      </c>
      <c r="AD98" s="11" t="s">
        <v>3640</v>
      </c>
      <c r="AE98" s="17" t="s">
        <v>3639</v>
      </c>
      <c r="AF98" s="12" t="s">
        <v>2908</v>
      </c>
      <c r="AG98" s="12"/>
      <c r="AH98" s="12"/>
    </row>
    <row r="99" spans="1:34" ht="409.5">
      <c r="A99" s="13">
        <v>105</v>
      </c>
      <c r="B99" s="15" t="s">
        <v>2924</v>
      </c>
      <c r="C99" s="14" t="s">
        <v>2905</v>
      </c>
      <c r="D99" s="15">
        <v>10</v>
      </c>
      <c r="E99" s="14" t="s">
        <v>3641</v>
      </c>
      <c r="F99" s="16" t="s">
        <v>3642</v>
      </c>
      <c r="G99" s="15" t="s">
        <v>2911</v>
      </c>
      <c r="H99" s="15"/>
      <c r="I99" s="14"/>
      <c r="J99" s="15">
        <v>10</v>
      </c>
      <c r="K99" s="16" t="s">
        <v>3643</v>
      </c>
      <c r="L99" s="16" t="s">
        <v>1674</v>
      </c>
      <c r="M99" s="15" t="s">
        <v>2911</v>
      </c>
      <c r="N99" s="15"/>
      <c r="O99" s="14" t="s">
        <v>2905</v>
      </c>
      <c r="P99" s="15">
        <v>7</v>
      </c>
      <c r="Q99" s="14" t="s">
        <v>3644</v>
      </c>
      <c r="R99" s="16" t="s">
        <v>3645</v>
      </c>
      <c r="S99" s="15" t="s">
        <v>2908</v>
      </c>
      <c r="T99" s="15"/>
      <c r="U99" s="14"/>
      <c r="V99" s="14" t="s">
        <v>2905</v>
      </c>
      <c r="W99" s="15">
        <v>8</v>
      </c>
      <c r="X99" s="14" t="s">
        <v>3646</v>
      </c>
      <c r="Y99" s="14" t="s">
        <v>3647</v>
      </c>
      <c r="Z99" s="15" t="s">
        <v>2911</v>
      </c>
      <c r="AA99" s="15"/>
      <c r="AB99" s="14"/>
      <c r="AC99" s="15">
        <v>10</v>
      </c>
      <c r="AD99" s="14" t="s">
        <v>3648</v>
      </c>
      <c r="AE99" s="16" t="s">
        <v>3649</v>
      </c>
      <c r="AF99" s="15" t="s">
        <v>2911</v>
      </c>
      <c r="AG99" s="15"/>
      <c r="AH99" s="15"/>
    </row>
    <row r="100" spans="1:34" ht="116.1">
      <c r="A100" s="10">
        <v>106</v>
      </c>
      <c r="B100" s="12" t="s">
        <v>2958</v>
      </c>
      <c r="C100" s="11" t="s">
        <v>2905</v>
      </c>
      <c r="D100" s="12">
        <v>8</v>
      </c>
      <c r="E100" s="11" t="s">
        <v>3650</v>
      </c>
      <c r="F100" s="17" t="s">
        <v>3651</v>
      </c>
      <c r="G100" s="12" t="s">
        <v>2911</v>
      </c>
      <c r="H100" s="12"/>
      <c r="I100" s="11"/>
      <c r="J100" s="12">
        <v>9</v>
      </c>
      <c r="K100" s="17" t="s">
        <v>3652</v>
      </c>
      <c r="L100" s="17" t="s">
        <v>3653</v>
      </c>
      <c r="M100" s="12" t="s">
        <v>2911</v>
      </c>
      <c r="N100" s="12"/>
      <c r="O100" s="11" t="s">
        <v>2905</v>
      </c>
      <c r="P100" s="12">
        <v>9</v>
      </c>
      <c r="Q100" s="11" t="s">
        <v>3654</v>
      </c>
      <c r="R100" s="11" t="s">
        <v>3655</v>
      </c>
      <c r="S100" s="12" t="s">
        <v>2908</v>
      </c>
      <c r="T100" s="12"/>
      <c r="U100" s="11"/>
      <c r="V100" s="11" t="s">
        <v>2905</v>
      </c>
      <c r="W100" s="12">
        <v>9</v>
      </c>
      <c r="X100" s="11" t="s">
        <v>3609</v>
      </c>
      <c r="Y100" s="11" t="s">
        <v>3656</v>
      </c>
      <c r="Z100" s="12" t="s">
        <v>2911</v>
      </c>
      <c r="AA100" s="12"/>
      <c r="AB100" s="11"/>
      <c r="AC100" s="12">
        <v>9</v>
      </c>
      <c r="AD100" s="11" t="s">
        <v>3657</v>
      </c>
      <c r="AE100" s="17" t="s">
        <v>3658</v>
      </c>
      <c r="AF100" s="12" t="s">
        <v>2911</v>
      </c>
      <c r="AG100" s="12"/>
      <c r="AH100" s="12"/>
    </row>
    <row r="101" spans="1:34" ht="318.95" hidden="1">
      <c r="A101" s="13">
        <v>107</v>
      </c>
      <c r="B101" s="15" t="s">
        <v>2924</v>
      </c>
      <c r="C101" s="14" t="s">
        <v>2905</v>
      </c>
      <c r="D101" s="15">
        <v>7</v>
      </c>
      <c r="E101" s="14" t="s">
        <v>3659</v>
      </c>
      <c r="F101" s="16" t="s">
        <v>3660</v>
      </c>
      <c r="G101" s="15" t="s">
        <v>2911</v>
      </c>
      <c r="H101" s="15"/>
      <c r="I101" s="14"/>
      <c r="J101" s="15">
        <v>10</v>
      </c>
      <c r="K101" s="16" t="s">
        <v>3661</v>
      </c>
      <c r="L101" s="16" t="s">
        <v>3662</v>
      </c>
      <c r="M101" s="15" t="s">
        <v>2917</v>
      </c>
      <c r="N101" s="15"/>
      <c r="O101" s="14" t="s">
        <v>1986</v>
      </c>
      <c r="P101" s="15"/>
      <c r="Q101" s="14"/>
      <c r="R101" s="14"/>
      <c r="S101" s="15"/>
      <c r="T101" s="15"/>
      <c r="U101" s="14" t="s">
        <v>3663</v>
      </c>
      <c r="V101" s="14" t="s">
        <v>2905</v>
      </c>
      <c r="W101" s="15">
        <v>10</v>
      </c>
      <c r="X101" s="14" t="s">
        <v>3664</v>
      </c>
      <c r="Y101" s="14" t="s">
        <v>3665</v>
      </c>
      <c r="Z101" s="15" t="s">
        <v>2917</v>
      </c>
      <c r="AA101" s="15"/>
      <c r="AB101" s="14"/>
      <c r="AC101" s="15">
        <v>10</v>
      </c>
      <c r="AD101" s="14" t="s">
        <v>3666</v>
      </c>
      <c r="AE101" s="16" t="s">
        <v>1041</v>
      </c>
      <c r="AF101" s="15" t="s">
        <v>2917</v>
      </c>
      <c r="AG101" s="15"/>
      <c r="AH101" s="15"/>
    </row>
    <row r="102" spans="1:34" ht="261">
      <c r="A102" s="10">
        <v>108</v>
      </c>
      <c r="B102" s="12" t="s">
        <v>2974</v>
      </c>
      <c r="C102" s="11" t="s">
        <v>2905</v>
      </c>
      <c r="D102" s="12">
        <v>10</v>
      </c>
      <c r="E102" s="11" t="s">
        <v>3667</v>
      </c>
      <c r="F102" s="17" t="s">
        <v>3668</v>
      </c>
      <c r="G102" s="12" t="s">
        <v>2908</v>
      </c>
      <c r="H102" s="12"/>
      <c r="I102" s="11"/>
      <c r="J102" s="12">
        <v>10</v>
      </c>
      <c r="K102" s="17" t="s">
        <v>3669</v>
      </c>
      <c r="L102" s="17" t="s">
        <v>3670</v>
      </c>
      <c r="M102" s="12" t="s">
        <v>2908</v>
      </c>
      <c r="N102" s="12"/>
      <c r="O102" s="11" t="s">
        <v>2905</v>
      </c>
      <c r="P102" s="12">
        <v>7</v>
      </c>
      <c r="Q102" s="11" t="s">
        <v>3671</v>
      </c>
      <c r="R102" s="11" t="s">
        <v>3672</v>
      </c>
      <c r="S102" s="12" t="s">
        <v>2911</v>
      </c>
      <c r="T102" s="12"/>
      <c r="U102" s="11"/>
      <c r="V102" s="11" t="s">
        <v>1986</v>
      </c>
      <c r="W102" s="12"/>
      <c r="X102" s="11"/>
      <c r="Y102" s="11"/>
      <c r="Z102" s="12"/>
      <c r="AA102" s="12"/>
      <c r="AB102" s="11" t="s">
        <v>3673</v>
      </c>
      <c r="AC102" s="12">
        <v>9</v>
      </c>
      <c r="AD102" s="11" t="s">
        <v>3674</v>
      </c>
      <c r="AE102" s="17" t="s">
        <v>3675</v>
      </c>
      <c r="AF102" s="12" t="s">
        <v>2911</v>
      </c>
      <c r="AG102" s="12"/>
      <c r="AH102" s="12"/>
    </row>
    <row r="103" spans="1:34" ht="275.45">
      <c r="A103" s="13">
        <v>109</v>
      </c>
      <c r="B103" s="15" t="s">
        <v>2958</v>
      </c>
      <c r="C103" s="14" t="s">
        <v>2905</v>
      </c>
      <c r="D103" s="15">
        <v>8</v>
      </c>
      <c r="E103" s="14" t="s">
        <v>3676</v>
      </c>
      <c r="F103" s="16" t="s">
        <v>3677</v>
      </c>
      <c r="G103" s="15" t="s">
        <v>2908</v>
      </c>
      <c r="H103" s="15"/>
      <c r="I103" s="14"/>
      <c r="J103" s="15">
        <v>9</v>
      </c>
      <c r="K103" s="16" t="s">
        <v>3678</v>
      </c>
      <c r="L103" s="16" t="s">
        <v>3679</v>
      </c>
      <c r="M103" s="15" t="s">
        <v>2908</v>
      </c>
      <c r="N103" s="15"/>
      <c r="O103" s="14" t="s">
        <v>2905</v>
      </c>
      <c r="P103" s="15">
        <v>7</v>
      </c>
      <c r="Q103" s="14" t="s">
        <v>3680</v>
      </c>
      <c r="R103" s="14" t="s">
        <v>3681</v>
      </c>
      <c r="S103" s="15" t="s">
        <v>2908</v>
      </c>
      <c r="T103" s="15"/>
      <c r="U103" s="14"/>
      <c r="V103" s="14" t="s">
        <v>2905</v>
      </c>
      <c r="W103" s="15">
        <v>10</v>
      </c>
      <c r="X103" s="14" t="s">
        <v>3682</v>
      </c>
      <c r="Y103" s="14" t="s">
        <v>3683</v>
      </c>
      <c r="Z103" s="15" t="s">
        <v>2911</v>
      </c>
      <c r="AA103" s="15"/>
      <c r="AB103" s="14"/>
      <c r="AC103" s="15">
        <v>10</v>
      </c>
      <c r="AD103" s="14" t="s">
        <v>3684</v>
      </c>
      <c r="AE103" s="16" t="s">
        <v>3685</v>
      </c>
      <c r="AF103" s="15" t="s">
        <v>2911</v>
      </c>
      <c r="AG103" s="15"/>
      <c r="AH103" s="15"/>
    </row>
    <row r="104" spans="1:34" ht="261">
      <c r="A104" s="10">
        <v>110</v>
      </c>
      <c r="B104" s="12" t="s">
        <v>2974</v>
      </c>
      <c r="C104" s="11" t="s">
        <v>2905</v>
      </c>
      <c r="D104" s="12">
        <v>10</v>
      </c>
      <c r="E104" s="11" t="s">
        <v>3686</v>
      </c>
      <c r="F104" s="17" t="s">
        <v>3687</v>
      </c>
      <c r="G104" s="12" t="s">
        <v>2911</v>
      </c>
      <c r="H104" s="12"/>
      <c r="I104" s="11"/>
      <c r="J104" s="12">
        <v>7</v>
      </c>
      <c r="K104" s="17" t="s">
        <v>3688</v>
      </c>
      <c r="L104" s="17" t="s">
        <v>3689</v>
      </c>
      <c r="M104" s="12" t="s">
        <v>2911</v>
      </c>
      <c r="N104" s="12"/>
      <c r="O104" s="11" t="s">
        <v>2905</v>
      </c>
      <c r="P104" s="12">
        <v>7</v>
      </c>
      <c r="Q104" s="11" t="s">
        <v>3690</v>
      </c>
      <c r="R104" s="11" t="s">
        <v>3691</v>
      </c>
      <c r="S104" s="12" t="s">
        <v>2911</v>
      </c>
      <c r="T104" s="12"/>
      <c r="U104" s="11"/>
      <c r="V104" s="11" t="s">
        <v>2905</v>
      </c>
      <c r="W104" s="12">
        <v>10</v>
      </c>
      <c r="X104" s="11" t="s">
        <v>3692</v>
      </c>
      <c r="Y104" s="11" t="s">
        <v>3693</v>
      </c>
      <c r="Z104" s="12" t="s">
        <v>2911</v>
      </c>
      <c r="AA104" s="12"/>
      <c r="AB104" s="11"/>
      <c r="AC104" s="12">
        <v>10</v>
      </c>
      <c r="AD104" s="11" t="s">
        <v>3694</v>
      </c>
      <c r="AE104" s="17" t="s">
        <v>3695</v>
      </c>
      <c r="AF104" s="12" t="s">
        <v>2911</v>
      </c>
      <c r="AG104" s="12"/>
      <c r="AH104" s="12"/>
    </row>
    <row r="105" spans="1:34" ht="29.1" hidden="1">
      <c r="A105" s="13">
        <v>111</v>
      </c>
      <c r="B105" s="15" t="s">
        <v>2904</v>
      </c>
      <c r="C105" s="14" t="s">
        <v>2905</v>
      </c>
      <c r="D105" s="15">
        <v>9</v>
      </c>
      <c r="E105" s="14" t="s">
        <v>3696</v>
      </c>
      <c r="F105" s="16" t="s">
        <v>3697</v>
      </c>
      <c r="G105" s="15" t="s">
        <v>2908</v>
      </c>
      <c r="H105" s="15"/>
      <c r="I105" s="14"/>
      <c r="J105" s="15">
        <v>7</v>
      </c>
      <c r="K105" s="16" t="s">
        <v>3698</v>
      </c>
      <c r="L105" s="16" t="s">
        <v>3699</v>
      </c>
      <c r="M105" s="15" t="s">
        <v>2911</v>
      </c>
      <c r="N105" s="15"/>
      <c r="O105" s="14" t="s">
        <v>1986</v>
      </c>
      <c r="P105" s="15"/>
      <c r="Q105" s="14"/>
      <c r="R105" s="14"/>
      <c r="S105" s="15"/>
      <c r="T105" s="15"/>
      <c r="U105" s="14" t="s">
        <v>3700</v>
      </c>
      <c r="V105" s="14" t="s">
        <v>2905</v>
      </c>
      <c r="W105" s="15">
        <v>9</v>
      </c>
      <c r="X105" s="14" t="s">
        <v>3701</v>
      </c>
      <c r="Y105" s="14" t="s">
        <v>3702</v>
      </c>
      <c r="Z105" s="15" t="s">
        <v>2911</v>
      </c>
      <c r="AA105" s="15"/>
      <c r="AB105" s="14"/>
      <c r="AC105" s="15">
        <v>10</v>
      </c>
      <c r="AD105" s="14" t="s">
        <v>1965</v>
      </c>
      <c r="AE105" s="16" t="s">
        <v>2277</v>
      </c>
      <c r="AF105" s="15" t="s">
        <v>2911</v>
      </c>
      <c r="AG105" s="15"/>
      <c r="AH105" s="15"/>
    </row>
    <row r="106" spans="1:34" ht="130.5" hidden="1">
      <c r="A106" s="10">
        <v>112</v>
      </c>
      <c r="B106" s="12" t="s">
        <v>2958</v>
      </c>
      <c r="C106" s="11" t="s">
        <v>2905</v>
      </c>
      <c r="D106" s="12">
        <v>10</v>
      </c>
      <c r="E106" s="11" t="s">
        <v>3703</v>
      </c>
      <c r="F106" s="17" t="s">
        <v>3704</v>
      </c>
      <c r="G106" s="12" t="s">
        <v>2917</v>
      </c>
      <c r="H106" s="12"/>
      <c r="I106" s="11"/>
      <c r="J106" s="12">
        <v>5</v>
      </c>
      <c r="K106" s="17" t="s">
        <v>3705</v>
      </c>
      <c r="L106" s="17" t="s">
        <v>3706</v>
      </c>
      <c r="M106" s="12" t="s">
        <v>2911</v>
      </c>
      <c r="N106" s="12"/>
      <c r="O106" s="11" t="s">
        <v>1986</v>
      </c>
      <c r="P106" s="12"/>
      <c r="Q106" s="11"/>
      <c r="R106" s="11"/>
      <c r="S106" s="12"/>
      <c r="T106" s="12"/>
      <c r="U106" s="11" t="s">
        <v>3707</v>
      </c>
      <c r="V106" s="11" t="s">
        <v>2905</v>
      </c>
      <c r="W106" s="12">
        <v>10</v>
      </c>
      <c r="X106" s="11" t="s">
        <v>3708</v>
      </c>
      <c r="Y106" s="11" t="s">
        <v>940</v>
      </c>
      <c r="Z106" s="12" t="s">
        <v>2908</v>
      </c>
      <c r="AA106" s="12"/>
      <c r="AB106" s="11"/>
      <c r="AC106" s="12">
        <v>10</v>
      </c>
      <c r="AD106" s="11" t="s">
        <v>3708</v>
      </c>
      <c r="AE106" s="17" t="s">
        <v>940</v>
      </c>
      <c r="AF106" s="12" t="s">
        <v>2911</v>
      </c>
      <c r="AG106" s="12"/>
      <c r="AH106" s="12"/>
    </row>
    <row r="107" spans="1:34" ht="57.95">
      <c r="A107" s="13">
        <v>113</v>
      </c>
      <c r="B107" s="15" t="s">
        <v>2904</v>
      </c>
      <c r="C107" s="14" t="s">
        <v>2905</v>
      </c>
      <c r="D107" s="15">
        <v>10</v>
      </c>
      <c r="E107" s="14" t="s">
        <v>2976</v>
      </c>
      <c r="F107" s="16" t="s">
        <v>3709</v>
      </c>
      <c r="G107" s="15" t="s">
        <v>2917</v>
      </c>
      <c r="H107" s="15"/>
      <c r="I107" s="14"/>
      <c r="J107" s="15">
        <v>10</v>
      </c>
      <c r="K107" s="16" t="s">
        <v>2976</v>
      </c>
      <c r="L107" s="16" t="s">
        <v>3710</v>
      </c>
      <c r="M107" s="15" t="s">
        <v>2917</v>
      </c>
      <c r="N107" s="15"/>
      <c r="O107" s="14" t="s">
        <v>2905</v>
      </c>
      <c r="P107" s="15">
        <v>9</v>
      </c>
      <c r="Q107" s="14" t="s">
        <v>3711</v>
      </c>
      <c r="R107" s="14" t="s">
        <v>3712</v>
      </c>
      <c r="S107" s="15" t="s">
        <v>2917</v>
      </c>
      <c r="T107" s="15"/>
      <c r="U107" s="14"/>
      <c r="V107" s="14" t="s">
        <v>2905</v>
      </c>
      <c r="W107" s="15">
        <v>9</v>
      </c>
      <c r="X107" s="14" t="s">
        <v>3713</v>
      </c>
      <c r="Y107" s="14" t="s">
        <v>3714</v>
      </c>
      <c r="Z107" s="15" t="s">
        <v>2917</v>
      </c>
      <c r="AA107" s="15"/>
      <c r="AB107" s="14"/>
      <c r="AC107" s="15">
        <v>9</v>
      </c>
      <c r="AD107" s="14" t="s">
        <v>3715</v>
      </c>
      <c r="AE107" s="16" t="s">
        <v>851</v>
      </c>
      <c r="AF107" s="15" t="s">
        <v>2917</v>
      </c>
      <c r="AG107" s="15"/>
      <c r="AH107" s="15"/>
    </row>
    <row r="108" spans="1:34" ht="72.599999999999994">
      <c r="A108" s="10">
        <v>114</v>
      </c>
      <c r="B108" s="12" t="s">
        <v>2958</v>
      </c>
      <c r="C108" s="11" t="s">
        <v>2905</v>
      </c>
      <c r="D108" s="12">
        <v>8</v>
      </c>
      <c r="E108" s="11" t="s">
        <v>3716</v>
      </c>
      <c r="F108" s="17" t="s">
        <v>3717</v>
      </c>
      <c r="G108" s="12" t="s">
        <v>2908</v>
      </c>
      <c r="H108" s="12"/>
      <c r="I108" s="11"/>
      <c r="J108" s="12">
        <v>10</v>
      </c>
      <c r="K108" s="17" t="s">
        <v>3718</v>
      </c>
      <c r="L108" s="17" t="s">
        <v>3719</v>
      </c>
      <c r="M108" s="12" t="s">
        <v>2908</v>
      </c>
      <c r="N108" s="12"/>
      <c r="O108" s="11" t="s">
        <v>2905</v>
      </c>
      <c r="P108" s="12">
        <v>9</v>
      </c>
      <c r="Q108" s="11" t="s">
        <v>3720</v>
      </c>
      <c r="R108" s="11" t="s">
        <v>3721</v>
      </c>
      <c r="S108" s="12" t="s">
        <v>2911</v>
      </c>
      <c r="T108" s="12"/>
      <c r="U108" s="11"/>
      <c r="V108" s="11" t="s">
        <v>2905</v>
      </c>
      <c r="W108" s="12">
        <v>9</v>
      </c>
      <c r="X108" s="11" t="s">
        <v>3722</v>
      </c>
      <c r="Y108" s="11" t="s">
        <v>3723</v>
      </c>
      <c r="Z108" s="12" t="s">
        <v>2911</v>
      </c>
      <c r="AA108" s="12"/>
      <c r="AB108" s="11"/>
      <c r="AC108" s="12">
        <v>9</v>
      </c>
      <c r="AD108" s="11" t="s">
        <v>3724</v>
      </c>
      <c r="AE108" s="17" t="s">
        <v>3725</v>
      </c>
      <c r="AF108" s="12" t="s">
        <v>2911</v>
      </c>
      <c r="AG108" s="12"/>
      <c r="AH108" s="12"/>
    </row>
    <row r="109" spans="1:34" ht="144.94999999999999" hidden="1">
      <c r="A109" s="13">
        <v>115</v>
      </c>
      <c r="B109" s="15" t="s">
        <v>2933</v>
      </c>
      <c r="C109" s="14" t="s">
        <v>2905</v>
      </c>
      <c r="D109" s="15">
        <v>10</v>
      </c>
      <c r="E109" s="14" t="s">
        <v>3726</v>
      </c>
      <c r="F109" s="16" t="s">
        <v>3727</v>
      </c>
      <c r="G109" s="15" t="s">
        <v>2908</v>
      </c>
      <c r="H109" s="15"/>
      <c r="I109" s="14"/>
      <c r="J109" s="15">
        <v>10</v>
      </c>
      <c r="K109" s="16" t="s">
        <v>3728</v>
      </c>
      <c r="L109" s="16" t="s">
        <v>3729</v>
      </c>
      <c r="M109" s="15" t="s">
        <v>2908</v>
      </c>
      <c r="N109" s="15"/>
      <c r="O109" s="14" t="s">
        <v>1986</v>
      </c>
      <c r="P109" s="15"/>
      <c r="Q109" s="14"/>
      <c r="R109" s="14"/>
      <c r="S109" s="15"/>
      <c r="T109" s="15"/>
      <c r="U109" s="14" t="s">
        <v>2277</v>
      </c>
      <c r="V109" s="14" t="s">
        <v>2905</v>
      </c>
      <c r="W109" s="15">
        <v>10</v>
      </c>
      <c r="X109" s="14" t="s">
        <v>3730</v>
      </c>
      <c r="Y109" s="14" t="s">
        <v>3731</v>
      </c>
      <c r="Z109" s="15" t="s">
        <v>2908</v>
      </c>
      <c r="AA109" s="15"/>
      <c r="AB109" s="14"/>
      <c r="AC109" s="15">
        <v>9</v>
      </c>
      <c r="AD109" s="14" t="s">
        <v>3732</v>
      </c>
      <c r="AE109" s="16" t="s">
        <v>3733</v>
      </c>
      <c r="AF109" s="15" t="s">
        <v>2908</v>
      </c>
      <c r="AG109" s="15"/>
      <c r="AH109" s="15"/>
    </row>
    <row r="110" spans="1:34" ht="144.94999999999999" hidden="1">
      <c r="A110" s="10">
        <v>116</v>
      </c>
      <c r="B110" s="12" t="s">
        <v>2933</v>
      </c>
      <c r="C110" s="11" t="s">
        <v>2905</v>
      </c>
      <c r="D110" s="12">
        <v>10</v>
      </c>
      <c r="E110" s="11" t="s">
        <v>3734</v>
      </c>
      <c r="F110" s="17" t="s">
        <v>3735</v>
      </c>
      <c r="G110" s="12" t="s">
        <v>2911</v>
      </c>
      <c r="H110" s="12"/>
      <c r="I110" s="11"/>
      <c r="J110" s="12">
        <v>10</v>
      </c>
      <c r="K110" s="17" t="s">
        <v>3736</v>
      </c>
      <c r="L110" s="17" t="s">
        <v>3737</v>
      </c>
      <c r="M110" s="12" t="s">
        <v>2911</v>
      </c>
      <c r="N110" s="12"/>
      <c r="O110" s="11" t="s">
        <v>1986</v>
      </c>
      <c r="P110" s="12"/>
      <c r="Q110" s="11"/>
      <c r="R110" s="11"/>
      <c r="S110" s="12"/>
      <c r="T110" s="12"/>
      <c r="U110" s="11" t="s">
        <v>3738</v>
      </c>
      <c r="V110" s="11" t="s">
        <v>2905</v>
      </c>
      <c r="W110" s="12">
        <v>10</v>
      </c>
      <c r="X110" s="11" t="s">
        <v>3739</v>
      </c>
      <c r="Y110" s="11" t="s">
        <v>3740</v>
      </c>
      <c r="Z110" s="12" t="s">
        <v>2908</v>
      </c>
      <c r="AA110" s="12"/>
      <c r="AB110" s="11"/>
      <c r="AC110" s="12">
        <v>10</v>
      </c>
      <c r="AD110" s="11" t="s">
        <v>3741</v>
      </c>
      <c r="AE110" s="17" t="s">
        <v>3742</v>
      </c>
      <c r="AF110" s="12" t="s">
        <v>2911</v>
      </c>
      <c r="AG110" s="12"/>
      <c r="AH110" s="12"/>
    </row>
    <row r="111" spans="1:34" ht="377.1">
      <c r="A111" s="13">
        <v>117</v>
      </c>
      <c r="B111" s="15" t="s">
        <v>2933</v>
      </c>
      <c r="C111" s="14" t="s">
        <v>2905</v>
      </c>
      <c r="D111" s="15">
        <v>10</v>
      </c>
      <c r="E111" s="14" t="s">
        <v>3743</v>
      </c>
      <c r="F111" s="16" t="s">
        <v>3744</v>
      </c>
      <c r="G111" s="15" t="s">
        <v>2917</v>
      </c>
      <c r="H111" s="15"/>
      <c r="I111" s="14"/>
      <c r="J111" s="15">
        <v>10</v>
      </c>
      <c r="K111" s="16" t="s">
        <v>3745</v>
      </c>
      <c r="L111" s="16" t="s">
        <v>3746</v>
      </c>
      <c r="M111" s="15" t="s">
        <v>2911</v>
      </c>
      <c r="N111" s="15"/>
      <c r="O111" s="14" t="s">
        <v>2905</v>
      </c>
      <c r="P111" s="15">
        <v>7</v>
      </c>
      <c r="Q111" s="14" t="s">
        <v>3747</v>
      </c>
      <c r="R111" s="14" t="s">
        <v>3748</v>
      </c>
      <c r="S111" s="15" t="s">
        <v>2908</v>
      </c>
      <c r="T111" s="15"/>
      <c r="U111" s="14"/>
      <c r="V111" s="14" t="s">
        <v>2905</v>
      </c>
      <c r="W111" s="15">
        <v>10</v>
      </c>
      <c r="X111" s="14" t="s">
        <v>3749</v>
      </c>
      <c r="Y111" s="14" t="s">
        <v>3750</v>
      </c>
      <c r="Z111" s="15" t="s">
        <v>2917</v>
      </c>
      <c r="AA111" s="15"/>
      <c r="AB111" s="14"/>
      <c r="AC111" s="15">
        <v>10</v>
      </c>
      <c r="AD111" s="14" t="s">
        <v>3751</v>
      </c>
      <c r="AE111" s="16" t="s">
        <v>3752</v>
      </c>
      <c r="AF111" s="15" t="s">
        <v>2911</v>
      </c>
      <c r="AG111" s="15"/>
      <c r="AH111" s="15"/>
    </row>
    <row r="112" spans="1:34" ht="57.95" hidden="1">
      <c r="A112" s="10">
        <v>118</v>
      </c>
      <c r="B112" s="12" t="s">
        <v>2933</v>
      </c>
      <c r="C112" s="11" t="s">
        <v>2905</v>
      </c>
      <c r="D112" s="12">
        <v>10</v>
      </c>
      <c r="E112" s="11" t="s">
        <v>3753</v>
      </c>
      <c r="F112" s="17" t="s">
        <v>3754</v>
      </c>
      <c r="G112" s="12" t="s">
        <v>2917</v>
      </c>
      <c r="H112" s="12"/>
      <c r="I112" s="11"/>
      <c r="J112" s="12">
        <v>7</v>
      </c>
      <c r="K112" s="17" t="s">
        <v>3755</v>
      </c>
      <c r="L112" s="17" t="s">
        <v>3756</v>
      </c>
      <c r="M112" s="12" t="s">
        <v>2911</v>
      </c>
      <c r="N112" s="12"/>
      <c r="O112" s="11" t="s">
        <v>1986</v>
      </c>
      <c r="P112" s="12"/>
      <c r="Q112" s="11"/>
      <c r="R112" s="11"/>
      <c r="S112" s="12"/>
      <c r="T112" s="12"/>
      <c r="U112" s="11" t="s">
        <v>3757</v>
      </c>
      <c r="V112" s="11" t="s">
        <v>1986</v>
      </c>
      <c r="W112" s="12"/>
      <c r="X112" s="11"/>
      <c r="Y112" s="11"/>
      <c r="Z112" s="12"/>
      <c r="AA112" s="12"/>
      <c r="AB112" s="11" t="s">
        <v>880</v>
      </c>
      <c r="AC112" s="12">
        <v>9</v>
      </c>
      <c r="AD112" s="11" t="s">
        <v>3758</v>
      </c>
      <c r="AE112" s="17" t="s">
        <v>3759</v>
      </c>
      <c r="AF112" s="12" t="s">
        <v>2911</v>
      </c>
      <c r="AG112" s="12"/>
      <c r="AH112" s="12"/>
    </row>
    <row r="113" spans="1:34" ht="101.45" hidden="1">
      <c r="A113" s="13">
        <v>119</v>
      </c>
      <c r="B113" s="15" t="s">
        <v>2904</v>
      </c>
      <c r="C113" s="14" t="s">
        <v>2905</v>
      </c>
      <c r="D113" s="15">
        <v>10</v>
      </c>
      <c r="E113" s="14" t="s">
        <v>3760</v>
      </c>
      <c r="F113" s="16" t="s">
        <v>3761</v>
      </c>
      <c r="G113" s="15" t="s">
        <v>2911</v>
      </c>
      <c r="H113" s="15"/>
      <c r="I113" s="14"/>
      <c r="J113" s="15">
        <v>8</v>
      </c>
      <c r="K113" s="16" t="s">
        <v>3762</v>
      </c>
      <c r="L113" s="16" t="s">
        <v>3763</v>
      </c>
      <c r="M113" s="15" t="s">
        <v>2911</v>
      </c>
      <c r="N113" s="15"/>
      <c r="O113" s="14" t="s">
        <v>1986</v>
      </c>
      <c r="P113" s="15"/>
      <c r="Q113" s="14"/>
      <c r="R113" s="14"/>
      <c r="S113" s="15"/>
      <c r="T113" s="15"/>
      <c r="U113" s="14" t="s">
        <v>3764</v>
      </c>
      <c r="V113" s="14" t="s">
        <v>2905</v>
      </c>
      <c r="W113" s="15">
        <v>10</v>
      </c>
      <c r="X113" s="14" t="s">
        <v>3765</v>
      </c>
      <c r="Y113" s="14" t="s">
        <v>3766</v>
      </c>
      <c r="Z113" s="15" t="s">
        <v>2911</v>
      </c>
      <c r="AA113" s="15"/>
      <c r="AB113" s="14"/>
      <c r="AC113" s="15">
        <v>9</v>
      </c>
      <c r="AD113" s="14" t="s">
        <v>3767</v>
      </c>
      <c r="AE113" s="16" t="s">
        <v>936</v>
      </c>
      <c r="AF113" s="15" t="s">
        <v>2911</v>
      </c>
      <c r="AG113" s="15"/>
      <c r="AH113" s="15"/>
    </row>
    <row r="114" spans="1:34" ht="144.94999999999999" hidden="1">
      <c r="A114" s="10">
        <v>120</v>
      </c>
      <c r="B114" s="12" t="s">
        <v>2924</v>
      </c>
      <c r="C114" s="11" t="s">
        <v>2905</v>
      </c>
      <c r="D114" s="12">
        <v>9</v>
      </c>
      <c r="E114" s="11" t="s">
        <v>3768</v>
      </c>
      <c r="F114" s="17" t="s">
        <v>3769</v>
      </c>
      <c r="G114" s="12" t="s">
        <v>2911</v>
      </c>
      <c r="H114" s="12"/>
      <c r="I114" s="11"/>
      <c r="J114" s="12">
        <v>10</v>
      </c>
      <c r="K114" s="17" t="s">
        <v>3770</v>
      </c>
      <c r="L114" s="17" t="s">
        <v>3771</v>
      </c>
      <c r="M114" s="12" t="s">
        <v>2911</v>
      </c>
      <c r="N114" s="12"/>
      <c r="O114" s="11" t="s">
        <v>1986</v>
      </c>
      <c r="P114" s="12"/>
      <c r="Q114" s="11"/>
      <c r="R114" s="11"/>
      <c r="S114" s="12"/>
      <c r="T114" s="12"/>
      <c r="U114" s="11" t="s">
        <v>3772</v>
      </c>
      <c r="V114" s="11" t="s">
        <v>2905</v>
      </c>
      <c r="W114" s="12">
        <v>10</v>
      </c>
      <c r="X114" s="11" t="s">
        <v>3773</v>
      </c>
      <c r="Y114" s="11" t="s">
        <v>3774</v>
      </c>
      <c r="Z114" s="12" t="s">
        <v>2911</v>
      </c>
      <c r="AA114" s="12"/>
      <c r="AB114" s="11"/>
      <c r="AC114" s="12">
        <v>10</v>
      </c>
      <c r="AD114" s="11" t="s">
        <v>3775</v>
      </c>
      <c r="AE114" s="17" t="s">
        <v>3774</v>
      </c>
      <c r="AF114" s="12" t="s">
        <v>2911</v>
      </c>
      <c r="AG114" s="12"/>
      <c r="AH114" s="12"/>
    </row>
    <row r="115" spans="1:34" ht="87">
      <c r="A115" s="13">
        <v>121</v>
      </c>
      <c r="B115" s="15" t="s">
        <v>2933</v>
      </c>
      <c r="C115" s="14" t="s">
        <v>2905</v>
      </c>
      <c r="D115" s="15">
        <v>10</v>
      </c>
      <c r="E115" s="14" t="s">
        <v>3776</v>
      </c>
      <c r="F115" s="16" t="s">
        <v>3777</v>
      </c>
      <c r="G115" s="15" t="s">
        <v>2917</v>
      </c>
      <c r="H115" s="15"/>
      <c r="I115" s="14"/>
      <c r="J115" s="15">
        <v>7</v>
      </c>
      <c r="K115" s="16" t="s">
        <v>3778</v>
      </c>
      <c r="L115" s="16" t="s">
        <v>3779</v>
      </c>
      <c r="M115" s="15" t="s">
        <v>2911</v>
      </c>
      <c r="N115" s="15"/>
      <c r="O115" s="14" t="s">
        <v>2905</v>
      </c>
      <c r="P115" s="15">
        <v>2</v>
      </c>
      <c r="Q115" s="14" t="s">
        <v>3780</v>
      </c>
      <c r="R115" s="14" t="s">
        <v>3781</v>
      </c>
      <c r="S115" s="15" t="s">
        <v>2911</v>
      </c>
      <c r="T115" s="15"/>
      <c r="U115" s="14"/>
      <c r="V115" s="14" t="s">
        <v>2905</v>
      </c>
      <c r="W115" s="15">
        <v>10</v>
      </c>
      <c r="X115" s="14" t="s">
        <v>3782</v>
      </c>
      <c r="Y115" s="14" t="s">
        <v>3783</v>
      </c>
      <c r="Z115" s="15" t="s">
        <v>2911</v>
      </c>
      <c r="AA115" s="15"/>
      <c r="AB115" s="14"/>
      <c r="AC115" s="15">
        <v>9</v>
      </c>
      <c r="AD115" s="14" t="s">
        <v>3784</v>
      </c>
      <c r="AE115" s="16" t="s">
        <v>3785</v>
      </c>
      <c r="AF115" s="15" t="s">
        <v>2911</v>
      </c>
      <c r="AG115" s="15"/>
      <c r="AH115" s="15"/>
    </row>
    <row r="116" spans="1:34" ht="101.45">
      <c r="A116" s="10">
        <v>122</v>
      </c>
      <c r="B116" s="12" t="s">
        <v>2933</v>
      </c>
      <c r="C116" s="11" t="s">
        <v>2905</v>
      </c>
      <c r="D116" s="12">
        <v>10</v>
      </c>
      <c r="E116" s="11" t="s">
        <v>3786</v>
      </c>
      <c r="F116" s="17" t="s">
        <v>3787</v>
      </c>
      <c r="G116" s="12" t="s">
        <v>2911</v>
      </c>
      <c r="H116" s="12"/>
      <c r="I116" s="11"/>
      <c r="J116" s="12">
        <v>10</v>
      </c>
      <c r="K116" s="17" t="s">
        <v>3788</v>
      </c>
      <c r="L116" s="17" t="s">
        <v>3789</v>
      </c>
      <c r="M116" s="12" t="s">
        <v>2911</v>
      </c>
      <c r="N116" s="12"/>
      <c r="O116" s="11" t="s">
        <v>2905</v>
      </c>
      <c r="P116" s="12">
        <v>10</v>
      </c>
      <c r="Q116" s="11" t="s">
        <v>3790</v>
      </c>
      <c r="R116" s="11" t="s">
        <v>3791</v>
      </c>
      <c r="S116" s="12" t="s">
        <v>2911</v>
      </c>
      <c r="T116" s="12"/>
      <c r="U116" s="11"/>
      <c r="V116" s="11" t="s">
        <v>1986</v>
      </c>
      <c r="W116" s="12"/>
      <c r="X116" s="11"/>
      <c r="Y116" s="11"/>
      <c r="Z116" s="12"/>
      <c r="AA116" s="12"/>
      <c r="AB116" s="11" t="s">
        <v>3071</v>
      </c>
      <c r="AC116" s="12">
        <v>5</v>
      </c>
      <c r="AD116" s="11" t="s">
        <v>3792</v>
      </c>
      <c r="AE116" s="17" t="s">
        <v>3793</v>
      </c>
      <c r="AF116" s="12" t="s">
        <v>2911</v>
      </c>
      <c r="AG116" s="12"/>
      <c r="AH116" s="12"/>
    </row>
    <row r="117" spans="1:34" ht="72.599999999999994">
      <c r="A117" s="13">
        <v>123</v>
      </c>
      <c r="B117" s="15" t="s">
        <v>2924</v>
      </c>
      <c r="C117" s="14" t="s">
        <v>2905</v>
      </c>
      <c r="D117" s="15">
        <v>9</v>
      </c>
      <c r="E117" s="14" t="s">
        <v>3794</v>
      </c>
      <c r="F117" s="16" t="s">
        <v>3795</v>
      </c>
      <c r="G117" s="15" t="s">
        <v>2917</v>
      </c>
      <c r="H117" s="15"/>
      <c r="I117" s="14"/>
      <c r="J117" s="15">
        <v>9</v>
      </c>
      <c r="K117" s="16" t="s">
        <v>3794</v>
      </c>
      <c r="L117" s="16" t="s">
        <v>3796</v>
      </c>
      <c r="M117" s="15" t="s">
        <v>2917</v>
      </c>
      <c r="N117" s="15"/>
      <c r="O117" s="14" t="s">
        <v>2905</v>
      </c>
      <c r="P117" s="15">
        <v>7</v>
      </c>
      <c r="Q117" s="14" t="s">
        <v>3797</v>
      </c>
      <c r="R117" s="14" t="s">
        <v>3798</v>
      </c>
      <c r="S117" s="15" t="s">
        <v>2908</v>
      </c>
      <c r="T117" s="15"/>
      <c r="U117" s="14"/>
      <c r="V117" s="14" t="s">
        <v>2905</v>
      </c>
      <c r="W117" s="15">
        <v>10</v>
      </c>
      <c r="X117" s="14" t="s">
        <v>3799</v>
      </c>
      <c r="Y117" s="14" t="s">
        <v>3800</v>
      </c>
      <c r="Z117" s="15" t="s">
        <v>2917</v>
      </c>
      <c r="AA117" s="15"/>
      <c r="AB117" s="14"/>
      <c r="AC117" s="15">
        <v>10</v>
      </c>
      <c r="AD117" s="14" t="s">
        <v>3801</v>
      </c>
      <c r="AE117" s="16" t="s">
        <v>3796</v>
      </c>
      <c r="AF117" s="15" t="s">
        <v>2917</v>
      </c>
      <c r="AG117" s="15"/>
      <c r="AH117" s="15"/>
    </row>
    <row r="118" spans="1:34" ht="275.45">
      <c r="A118" s="10">
        <v>124</v>
      </c>
      <c r="B118" s="12" t="s">
        <v>2904</v>
      </c>
      <c r="C118" s="11" t="s">
        <v>2905</v>
      </c>
      <c r="D118" s="12">
        <v>10</v>
      </c>
      <c r="E118" s="11" t="s">
        <v>3802</v>
      </c>
      <c r="F118" s="17" t="s">
        <v>1570</v>
      </c>
      <c r="G118" s="12" t="s">
        <v>2911</v>
      </c>
      <c r="H118" s="12"/>
      <c r="I118" s="11"/>
      <c r="J118" s="12">
        <v>10</v>
      </c>
      <c r="K118" s="17" t="s">
        <v>3803</v>
      </c>
      <c r="L118" s="17" t="s">
        <v>3804</v>
      </c>
      <c r="M118" s="12" t="s">
        <v>2911</v>
      </c>
      <c r="N118" s="12"/>
      <c r="O118" s="11" t="s">
        <v>2905</v>
      </c>
      <c r="P118" s="12">
        <v>6</v>
      </c>
      <c r="Q118" s="11" t="s">
        <v>3805</v>
      </c>
      <c r="R118" s="11" t="s">
        <v>3806</v>
      </c>
      <c r="S118" s="12" t="s">
        <v>2908</v>
      </c>
      <c r="T118" s="12"/>
      <c r="U118" s="11"/>
      <c r="V118" s="11" t="s">
        <v>2905</v>
      </c>
      <c r="W118" s="12">
        <v>8</v>
      </c>
      <c r="X118" s="11" t="s">
        <v>3807</v>
      </c>
      <c r="Y118" s="11" t="s">
        <v>3808</v>
      </c>
      <c r="Z118" s="12" t="s">
        <v>2908</v>
      </c>
      <c r="AA118" s="12"/>
      <c r="AB118" s="11"/>
      <c r="AC118" s="12">
        <v>7</v>
      </c>
      <c r="AD118" s="11" t="s">
        <v>3809</v>
      </c>
      <c r="AE118" s="17" t="s">
        <v>3810</v>
      </c>
      <c r="AF118" s="12" t="s">
        <v>2908</v>
      </c>
      <c r="AG118" s="12"/>
      <c r="AH118" s="12"/>
    </row>
    <row r="119" spans="1:34" ht="246.6" hidden="1">
      <c r="A119" s="13">
        <v>125</v>
      </c>
      <c r="B119" s="15" t="s">
        <v>2974</v>
      </c>
      <c r="C119" s="14" t="s">
        <v>2905</v>
      </c>
      <c r="D119" s="15">
        <v>6</v>
      </c>
      <c r="E119" s="14" t="s">
        <v>3811</v>
      </c>
      <c r="F119" s="16" t="s">
        <v>3812</v>
      </c>
      <c r="G119" s="15" t="s">
        <v>2943</v>
      </c>
      <c r="H119" s="15" t="s">
        <v>3813</v>
      </c>
      <c r="I119" s="14"/>
      <c r="J119" s="15">
        <v>10</v>
      </c>
      <c r="K119" s="16" t="s">
        <v>3814</v>
      </c>
      <c r="L119" s="16" t="s">
        <v>3815</v>
      </c>
      <c r="M119" s="15" t="s">
        <v>2911</v>
      </c>
      <c r="N119" s="15"/>
      <c r="O119" s="14" t="s">
        <v>1986</v>
      </c>
      <c r="P119" s="15"/>
      <c r="Q119" s="14"/>
      <c r="R119" s="14"/>
      <c r="S119" s="15"/>
      <c r="T119" s="15"/>
      <c r="U119" s="14" t="s">
        <v>3816</v>
      </c>
      <c r="V119" s="14" t="s">
        <v>2905</v>
      </c>
      <c r="W119" s="15">
        <v>7</v>
      </c>
      <c r="X119" s="14" t="s">
        <v>3817</v>
      </c>
      <c r="Y119" s="14" t="s">
        <v>3818</v>
      </c>
      <c r="Z119" s="15" t="s">
        <v>2908</v>
      </c>
      <c r="AA119" s="15"/>
      <c r="AB119" s="14"/>
      <c r="AC119" s="15">
        <v>5</v>
      </c>
      <c r="AD119" s="14" t="s">
        <v>3819</v>
      </c>
      <c r="AE119" s="16" t="s">
        <v>3820</v>
      </c>
      <c r="AF119" s="15" t="s">
        <v>2911</v>
      </c>
      <c r="AG119" s="15"/>
      <c r="AH119" s="15"/>
    </row>
    <row r="120" spans="1:34" ht="101.45">
      <c r="A120" s="10">
        <v>126</v>
      </c>
      <c r="B120" s="12" t="s">
        <v>2904</v>
      </c>
      <c r="C120" s="11" t="s">
        <v>2905</v>
      </c>
      <c r="D120" s="12">
        <v>5</v>
      </c>
      <c r="E120" s="11" t="s">
        <v>3821</v>
      </c>
      <c r="F120" s="17" t="s">
        <v>3822</v>
      </c>
      <c r="G120" s="12" t="s">
        <v>2917</v>
      </c>
      <c r="H120" s="12"/>
      <c r="I120" s="11"/>
      <c r="J120" s="12">
        <v>7</v>
      </c>
      <c r="K120" s="17" t="s">
        <v>3823</v>
      </c>
      <c r="L120" s="17" t="s">
        <v>3071</v>
      </c>
      <c r="M120" s="12" t="s">
        <v>2908</v>
      </c>
      <c r="N120" s="12"/>
      <c r="O120" s="11" t="s">
        <v>2905</v>
      </c>
      <c r="P120" s="12">
        <v>10</v>
      </c>
      <c r="Q120" s="11" t="s">
        <v>3824</v>
      </c>
      <c r="R120" s="11" t="s">
        <v>3825</v>
      </c>
      <c r="S120" s="12" t="s">
        <v>2917</v>
      </c>
      <c r="T120" s="12"/>
      <c r="U120" s="11"/>
      <c r="V120" s="11" t="s">
        <v>1986</v>
      </c>
      <c r="W120" s="12"/>
      <c r="X120" s="11"/>
      <c r="Y120" s="11"/>
      <c r="Z120" s="12"/>
      <c r="AA120" s="12"/>
      <c r="AB120" s="11" t="s">
        <v>3826</v>
      </c>
      <c r="AC120" s="12">
        <v>10</v>
      </c>
      <c r="AD120" s="11" t="s">
        <v>3827</v>
      </c>
      <c r="AE120" s="17" t="s">
        <v>3828</v>
      </c>
      <c r="AF120" s="12" t="s">
        <v>2917</v>
      </c>
      <c r="AG120" s="12"/>
      <c r="AH120" s="12"/>
    </row>
    <row r="121" spans="1:34" ht="57.95">
      <c r="A121" s="13">
        <v>127</v>
      </c>
      <c r="B121" s="15" t="s">
        <v>2958</v>
      </c>
      <c r="C121" s="14" t="s">
        <v>2905</v>
      </c>
      <c r="D121" s="15">
        <v>10</v>
      </c>
      <c r="E121" s="14" t="s">
        <v>3829</v>
      </c>
      <c r="F121" s="16" t="s">
        <v>2907</v>
      </c>
      <c r="G121" s="15" t="s">
        <v>2917</v>
      </c>
      <c r="H121" s="15"/>
      <c r="I121" s="14"/>
      <c r="J121" s="15">
        <v>5</v>
      </c>
      <c r="K121" s="16" t="s">
        <v>3830</v>
      </c>
      <c r="L121" s="16" t="s">
        <v>3831</v>
      </c>
      <c r="M121" s="15" t="s">
        <v>2911</v>
      </c>
      <c r="N121" s="15"/>
      <c r="O121" s="14" t="s">
        <v>2905</v>
      </c>
      <c r="P121" s="15">
        <v>10</v>
      </c>
      <c r="Q121" s="14" t="s">
        <v>3832</v>
      </c>
      <c r="R121" s="14" t="s">
        <v>2907</v>
      </c>
      <c r="S121" s="15" t="s">
        <v>2917</v>
      </c>
      <c r="T121" s="15"/>
      <c r="U121" s="14"/>
      <c r="V121" s="14" t="s">
        <v>2905</v>
      </c>
      <c r="W121" s="15">
        <v>10</v>
      </c>
      <c r="X121" s="14" t="s">
        <v>3833</v>
      </c>
      <c r="Y121" s="14" t="s">
        <v>3834</v>
      </c>
      <c r="Z121" s="15" t="s">
        <v>2917</v>
      </c>
      <c r="AA121" s="15"/>
      <c r="AB121" s="14"/>
      <c r="AC121" s="15">
        <v>10</v>
      </c>
      <c r="AD121" s="14" t="s">
        <v>3835</v>
      </c>
      <c r="AE121" s="16" t="s">
        <v>2907</v>
      </c>
      <c r="AF121" s="15" t="s">
        <v>2917</v>
      </c>
      <c r="AG121" s="15"/>
      <c r="AH121" s="15"/>
    </row>
    <row r="122" spans="1:34" ht="130.5" hidden="1">
      <c r="A122" s="10">
        <v>128</v>
      </c>
      <c r="B122" s="12" t="s">
        <v>2933</v>
      </c>
      <c r="C122" s="11" t="s">
        <v>2905</v>
      </c>
      <c r="D122" s="12">
        <v>10</v>
      </c>
      <c r="E122" s="11" t="s">
        <v>3836</v>
      </c>
      <c r="F122" s="17" t="s">
        <v>3837</v>
      </c>
      <c r="G122" s="12" t="s">
        <v>2911</v>
      </c>
      <c r="H122" s="12"/>
      <c r="I122" s="11"/>
      <c r="J122" s="12">
        <v>8</v>
      </c>
      <c r="K122" s="17" t="s">
        <v>3838</v>
      </c>
      <c r="L122" s="17" t="s">
        <v>3839</v>
      </c>
      <c r="M122" s="12" t="s">
        <v>2911</v>
      </c>
      <c r="N122" s="12"/>
      <c r="O122" s="11" t="s">
        <v>1986</v>
      </c>
      <c r="P122" s="12"/>
      <c r="Q122" s="11"/>
      <c r="R122" s="11"/>
      <c r="S122" s="12"/>
      <c r="T122" s="12"/>
      <c r="U122" s="11" t="s">
        <v>3840</v>
      </c>
      <c r="V122" s="11" t="s">
        <v>1986</v>
      </c>
      <c r="W122" s="12"/>
      <c r="X122" s="11"/>
      <c r="Y122" s="11"/>
      <c r="Z122" s="12"/>
      <c r="AA122" s="12"/>
      <c r="AB122" s="11" t="s">
        <v>3841</v>
      </c>
      <c r="AC122" s="12">
        <v>8</v>
      </c>
      <c r="AD122" s="11" t="s">
        <v>3842</v>
      </c>
      <c r="AE122" s="17" t="s">
        <v>3843</v>
      </c>
      <c r="AF122" s="12" t="s">
        <v>2911</v>
      </c>
      <c r="AG122" s="12"/>
      <c r="AH122" s="12"/>
    </row>
    <row r="123" spans="1:34" ht="409.5" hidden="1">
      <c r="A123" s="13">
        <v>129</v>
      </c>
      <c r="B123" s="15" t="s">
        <v>2958</v>
      </c>
      <c r="C123" s="14" t="s">
        <v>2905</v>
      </c>
      <c r="D123" s="15">
        <v>10</v>
      </c>
      <c r="E123" s="14" t="s">
        <v>3844</v>
      </c>
      <c r="F123" s="16" t="s">
        <v>3845</v>
      </c>
      <c r="G123" s="15" t="s">
        <v>2911</v>
      </c>
      <c r="H123" s="15"/>
      <c r="I123" s="14"/>
      <c r="J123" s="15">
        <v>3</v>
      </c>
      <c r="K123" s="16" t="s">
        <v>3846</v>
      </c>
      <c r="L123" s="16" t="s">
        <v>3847</v>
      </c>
      <c r="M123" s="15" t="s">
        <v>2943</v>
      </c>
      <c r="N123" s="15" t="s">
        <v>3848</v>
      </c>
      <c r="O123" s="14" t="s">
        <v>1986</v>
      </c>
      <c r="P123" s="15"/>
      <c r="Q123" s="14"/>
      <c r="R123" s="14"/>
      <c r="S123" s="15"/>
      <c r="T123" s="15"/>
      <c r="U123" s="14" t="s">
        <v>3849</v>
      </c>
      <c r="V123" s="14" t="s">
        <v>2905</v>
      </c>
      <c r="W123" s="15">
        <v>10</v>
      </c>
      <c r="X123" s="14" t="s">
        <v>3850</v>
      </c>
      <c r="Y123" s="14" t="s">
        <v>3851</v>
      </c>
      <c r="Z123" s="15" t="s">
        <v>2911</v>
      </c>
      <c r="AA123" s="15"/>
      <c r="AB123" s="14"/>
      <c r="AC123" s="15">
        <v>8</v>
      </c>
      <c r="AD123" s="14" t="s">
        <v>3852</v>
      </c>
      <c r="AE123" s="16" t="s">
        <v>3853</v>
      </c>
      <c r="AF123" s="15" t="s">
        <v>2911</v>
      </c>
      <c r="AG123" s="15"/>
      <c r="AH123" s="15"/>
    </row>
    <row r="124" spans="1:34" ht="116.1">
      <c r="A124" s="10">
        <v>130</v>
      </c>
      <c r="B124" s="12" t="s">
        <v>2904</v>
      </c>
      <c r="C124" s="11" t="s">
        <v>2905</v>
      </c>
      <c r="D124" s="12">
        <v>10</v>
      </c>
      <c r="E124" s="11" t="s">
        <v>3854</v>
      </c>
      <c r="F124" s="17" t="s">
        <v>3855</v>
      </c>
      <c r="G124" s="12" t="s">
        <v>2917</v>
      </c>
      <c r="H124" s="12"/>
      <c r="I124" s="11"/>
      <c r="J124" s="12">
        <v>10</v>
      </c>
      <c r="K124" s="17" t="s">
        <v>3856</v>
      </c>
      <c r="L124" s="17" t="s">
        <v>3857</v>
      </c>
      <c r="M124" s="12" t="s">
        <v>2917</v>
      </c>
      <c r="N124" s="12"/>
      <c r="O124" s="11" t="s">
        <v>2905</v>
      </c>
      <c r="P124" s="12">
        <v>10</v>
      </c>
      <c r="Q124" s="11" t="s">
        <v>3858</v>
      </c>
      <c r="R124" s="11" t="s">
        <v>3859</v>
      </c>
      <c r="S124" s="12" t="s">
        <v>2908</v>
      </c>
      <c r="T124" s="12"/>
      <c r="U124" s="11"/>
      <c r="V124" s="11" t="s">
        <v>2905</v>
      </c>
      <c r="W124" s="12">
        <v>10</v>
      </c>
      <c r="X124" s="11" t="s">
        <v>3860</v>
      </c>
      <c r="Y124" s="11" t="s">
        <v>3861</v>
      </c>
      <c r="Z124" s="12" t="s">
        <v>2908</v>
      </c>
      <c r="AA124" s="12"/>
      <c r="AB124" s="11"/>
      <c r="AC124" s="12">
        <v>10</v>
      </c>
      <c r="AD124" s="11" t="s">
        <v>3862</v>
      </c>
      <c r="AE124" s="17" t="s">
        <v>3863</v>
      </c>
      <c r="AF124" s="12" t="s">
        <v>2908</v>
      </c>
      <c r="AG124" s="12"/>
      <c r="AH124" s="12"/>
    </row>
    <row r="125" spans="1:34" ht="72.599999999999994" hidden="1">
      <c r="A125" s="13">
        <v>131</v>
      </c>
      <c r="B125" s="15" t="s">
        <v>2974</v>
      </c>
      <c r="C125" s="14" t="s">
        <v>2905</v>
      </c>
      <c r="D125" s="15">
        <v>7</v>
      </c>
      <c r="E125" s="14" t="s">
        <v>3864</v>
      </c>
      <c r="F125" s="16" t="s">
        <v>3865</v>
      </c>
      <c r="G125" s="15" t="s">
        <v>2908</v>
      </c>
      <c r="H125" s="15"/>
      <c r="I125" s="14"/>
      <c r="J125" s="15">
        <v>10</v>
      </c>
      <c r="K125" s="16" t="s">
        <v>3866</v>
      </c>
      <c r="L125" s="16" t="s">
        <v>2997</v>
      </c>
      <c r="M125" s="15" t="s">
        <v>2911</v>
      </c>
      <c r="N125" s="15"/>
      <c r="O125" s="14" t="s">
        <v>1986</v>
      </c>
      <c r="P125" s="15"/>
      <c r="Q125" s="14"/>
      <c r="R125" s="14"/>
      <c r="S125" s="15"/>
      <c r="T125" s="15"/>
      <c r="U125" s="14" t="s">
        <v>3867</v>
      </c>
      <c r="V125" s="14" t="s">
        <v>2905</v>
      </c>
      <c r="W125" s="15">
        <v>10</v>
      </c>
      <c r="X125" s="14" t="s">
        <v>3868</v>
      </c>
      <c r="Y125" s="14" t="s">
        <v>3869</v>
      </c>
      <c r="Z125" s="15" t="s">
        <v>2911</v>
      </c>
      <c r="AA125" s="15"/>
      <c r="AB125" s="14"/>
      <c r="AC125" s="15">
        <v>9</v>
      </c>
      <c r="AD125" s="14" t="s">
        <v>3870</v>
      </c>
      <c r="AE125" s="16" t="s">
        <v>3871</v>
      </c>
      <c r="AF125" s="15" t="s">
        <v>2911</v>
      </c>
      <c r="AG125" s="15"/>
      <c r="AH125" s="15"/>
    </row>
    <row r="126" spans="1:34" ht="72.599999999999994">
      <c r="A126" s="10">
        <v>132</v>
      </c>
      <c r="B126" s="12" t="s">
        <v>2933</v>
      </c>
      <c r="C126" s="11" t="s">
        <v>2905</v>
      </c>
      <c r="D126" s="12">
        <v>10</v>
      </c>
      <c r="E126" s="11" t="s">
        <v>3872</v>
      </c>
      <c r="F126" s="17" t="s">
        <v>3873</v>
      </c>
      <c r="G126" s="12" t="s">
        <v>2917</v>
      </c>
      <c r="H126" s="12"/>
      <c r="I126" s="11"/>
      <c r="J126" s="12">
        <v>10</v>
      </c>
      <c r="K126" s="17" t="s">
        <v>3874</v>
      </c>
      <c r="L126" s="17" t="s">
        <v>3875</v>
      </c>
      <c r="M126" s="12" t="s">
        <v>2917</v>
      </c>
      <c r="N126" s="12"/>
      <c r="O126" s="11" t="s">
        <v>2905</v>
      </c>
      <c r="P126" s="12">
        <v>8</v>
      </c>
      <c r="Q126" s="11" t="s">
        <v>3876</v>
      </c>
      <c r="R126" s="11" t="s">
        <v>2277</v>
      </c>
      <c r="S126" s="12" t="s">
        <v>2917</v>
      </c>
      <c r="T126" s="12"/>
      <c r="U126" s="11"/>
      <c r="V126" s="11" t="s">
        <v>2905</v>
      </c>
      <c r="W126" s="12">
        <v>10</v>
      </c>
      <c r="X126" s="11" t="s">
        <v>3877</v>
      </c>
      <c r="Y126" s="11" t="s">
        <v>2997</v>
      </c>
      <c r="Z126" s="12" t="s">
        <v>2917</v>
      </c>
      <c r="AA126" s="12"/>
      <c r="AB126" s="11"/>
      <c r="AC126" s="12">
        <v>10</v>
      </c>
      <c r="AD126" s="11" t="s">
        <v>3878</v>
      </c>
      <c r="AE126" s="17" t="s">
        <v>880</v>
      </c>
      <c r="AF126" s="12" t="s">
        <v>2917</v>
      </c>
      <c r="AG126" s="12"/>
      <c r="AH126" s="12"/>
    </row>
    <row r="127" spans="1:34" ht="290.10000000000002" hidden="1">
      <c r="A127" s="13">
        <v>133</v>
      </c>
      <c r="B127" s="15" t="s">
        <v>2904</v>
      </c>
      <c r="C127" s="14" t="s">
        <v>2905</v>
      </c>
      <c r="D127" s="15">
        <v>10</v>
      </c>
      <c r="E127" s="14" t="s">
        <v>3879</v>
      </c>
      <c r="F127" s="16" t="s">
        <v>3880</v>
      </c>
      <c r="G127" s="15" t="s">
        <v>2908</v>
      </c>
      <c r="H127" s="15"/>
      <c r="I127" s="14"/>
      <c r="J127" s="15">
        <v>7</v>
      </c>
      <c r="K127" s="16" t="s">
        <v>3881</v>
      </c>
      <c r="L127" s="16" t="s">
        <v>3882</v>
      </c>
      <c r="M127" s="15" t="s">
        <v>2911</v>
      </c>
      <c r="N127" s="15"/>
      <c r="O127" s="14" t="s">
        <v>1986</v>
      </c>
      <c r="P127" s="15"/>
      <c r="Q127" s="14"/>
      <c r="R127" s="14"/>
      <c r="S127" s="15"/>
      <c r="T127" s="15"/>
      <c r="U127" s="14" t="s">
        <v>3883</v>
      </c>
      <c r="V127" s="14" t="s">
        <v>2905</v>
      </c>
      <c r="W127" s="15">
        <v>10</v>
      </c>
      <c r="X127" s="14" t="s">
        <v>3884</v>
      </c>
      <c r="Y127" s="14" t="s">
        <v>3885</v>
      </c>
      <c r="Z127" s="15" t="s">
        <v>2908</v>
      </c>
      <c r="AA127" s="15"/>
      <c r="AB127" s="14"/>
      <c r="AC127" s="15">
        <v>9</v>
      </c>
      <c r="AD127" s="14" t="s">
        <v>3886</v>
      </c>
      <c r="AE127" s="16" t="s">
        <v>3887</v>
      </c>
      <c r="AF127" s="15" t="s">
        <v>2911</v>
      </c>
      <c r="AG127" s="15"/>
      <c r="AH127" s="15"/>
    </row>
    <row r="128" spans="1:34" ht="409.5" hidden="1">
      <c r="A128" s="10">
        <v>134</v>
      </c>
      <c r="B128" s="12" t="s">
        <v>2904</v>
      </c>
      <c r="C128" s="11" t="s">
        <v>2905</v>
      </c>
      <c r="D128" s="12">
        <v>8</v>
      </c>
      <c r="E128" s="11" t="s">
        <v>3888</v>
      </c>
      <c r="F128" s="17" t="s">
        <v>3889</v>
      </c>
      <c r="G128" s="12" t="s">
        <v>2911</v>
      </c>
      <c r="H128" s="12"/>
      <c r="I128" s="11"/>
      <c r="J128" s="12">
        <v>7</v>
      </c>
      <c r="K128" s="17" t="s">
        <v>3890</v>
      </c>
      <c r="L128" s="17" t="s">
        <v>3891</v>
      </c>
      <c r="M128" s="12" t="s">
        <v>2911</v>
      </c>
      <c r="N128" s="12"/>
      <c r="O128" s="11" t="s">
        <v>1986</v>
      </c>
      <c r="P128" s="12"/>
      <c r="Q128" s="11"/>
      <c r="R128" s="11"/>
      <c r="S128" s="12"/>
      <c r="T128" s="12"/>
      <c r="U128" s="11" t="s">
        <v>3892</v>
      </c>
      <c r="V128" s="11" t="s">
        <v>2905</v>
      </c>
      <c r="W128" s="12">
        <v>10</v>
      </c>
      <c r="X128" s="11" t="s">
        <v>3893</v>
      </c>
      <c r="Y128" s="11" t="s">
        <v>2907</v>
      </c>
      <c r="Z128" s="12" t="s">
        <v>2917</v>
      </c>
      <c r="AA128" s="12"/>
      <c r="AB128" s="11"/>
      <c r="AC128" s="12">
        <v>10</v>
      </c>
      <c r="AD128" s="11" t="s">
        <v>3894</v>
      </c>
      <c r="AE128" s="17" t="s">
        <v>2907</v>
      </c>
      <c r="AF128" s="12" t="s">
        <v>2917</v>
      </c>
      <c r="AG128" s="12"/>
      <c r="AH128" s="12"/>
    </row>
    <row r="129" spans="1:34" ht="318.95">
      <c r="A129" s="13">
        <v>135</v>
      </c>
      <c r="B129" s="15" t="s">
        <v>2974</v>
      </c>
      <c r="C129" s="14" t="s">
        <v>2905</v>
      </c>
      <c r="D129" s="15">
        <v>10</v>
      </c>
      <c r="E129" s="14" t="s">
        <v>3895</v>
      </c>
      <c r="F129" s="16" t="s">
        <v>3896</v>
      </c>
      <c r="G129" s="15" t="s">
        <v>2911</v>
      </c>
      <c r="H129" s="15"/>
      <c r="I129" s="14"/>
      <c r="J129" s="15">
        <v>10</v>
      </c>
      <c r="K129" s="16" t="s">
        <v>3897</v>
      </c>
      <c r="L129" s="16" t="s">
        <v>3898</v>
      </c>
      <c r="M129" s="15" t="s">
        <v>2911</v>
      </c>
      <c r="N129" s="15"/>
      <c r="O129" s="14" t="s">
        <v>2905</v>
      </c>
      <c r="P129" s="15">
        <v>10</v>
      </c>
      <c r="Q129" s="14" t="s">
        <v>3899</v>
      </c>
      <c r="R129" s="14" t="s">
        <v>3900</v>
      </c>
      <c r="S129" s="15" t="s">
        <v>2943</v>
      </c>
      <c r="T129" s="15" t="s">
        <v>3901</v>
      </c>
      <c r="U129" s="14"/>
      <c r="V129" s="14" t="s">
        <v>2905</v>
      </c>
      <c r="W129" s="15">
        <v>10</v>
      </c>
      <c r="X129" s="14" t="s">
        <v>3902</v>
      </c>
      <c r="Y129" s="14" t="s">
        <v>3903</v>
      </c>
      <c r="Z129" s="15" t="s">
        <v>2911</v>
      </c>
      <c r="AA129" s="15"/>
      <c r="AB129" s="14"/>
      <c r="AC129" s="15">
        <v>10</v>
      </c>
      <c r="AD129" s="14" t="s">
        <v>3904</v>
      </c>
      <c r="AE129" s="16" t="s">
        <v>3905</v>
      </c>
      <c r="AF129" s="15" t="s">
        <v>2911</v>
      </c>
      <c r="AG129" s="15"/>
      <c r="AH129" s="15"/>
    </row>
    <row r="130" spans="1:34" ht="57.95" hidden="1">
      <c r="A130" s="10">
        <v>136</v>
      </c>
      <c r="B130" s="12" t="s">
        <v>2933</v>
      </c>
      <c r="C130" s="11" t="s">
        <v>2905</v>
      </c>
      <c r="D130" s="12">
        <v>10</v>
      </c>
      <c r="E130" s="11" t="s">
        <v>3906</v>
      </c>
      <c r="F130" s="17" t="s">
        <v>3410</v>
      </c>
      <c r="G130" s="12" t="s">
        <v>2911</v>
      </c>
      <c r="H130" s="12"/>
      <c r="I130" s="11"/>
      <c r="J130" s="12">
        <v>10</v>
      </c>
      <c r="K130" s="17" t="s">
        <v>3907</v>
      </c>
      <c r="L130" s="17" t="s">
        <v>2997</v>
      </c>
      <c r="M130" s="12" t="s">
        <v>2908</v>
      </c>
      <c r="N130" s="12"/>
      <c r="O130" s="11" t="s">
        <v>1986</v>
      </c>
      <c r="P130" s="12"/>
      <c r="Q130" s="11"/>
      <c r="R130" s="11"/>
      <c r="S130" s="12"/>
      <c r="T130" s="12"/>
      <c r="U130" s="11" t="s">
        <v>3908</v>
      </c>
      <c r="V130" s="11" t="s">
        <v>1986</v>
      </c>
      <c r="W130" s="12"/>
      <c r="X130" s="11"/>
      <c r="Y130" s="11"/>
      <c r="Z130" s="12"/>
      <c r="AA130" s="12"/>
      <c r="AB130" s="11" t="s">
        <v>3909</v>
      </c>
      <c r="AC130" s="12">
        <v>5</v>
      </c>
      <c r="AD130" s="11" t="s">
        <v>3910</v>
      </c>
      <c r="AE130" s="17" t="s">
        <v>3911</v>
      </c>
      <c r="AF130" s="12" t="s">
        <v>2911</v>
      </c>
      <c r="AG130" s="12"/>
      <c r="AH130" s="12"/>
    </row>
    <row r="131" spans="1:34" ht="72.599999999999994">
      <c r="A131" s="13">
        <v>137</v>
      </c>
      <c r="B131" s="15" t="s">
        <v>2958</v>
      </c>
      <c r="C131" s="14" t="s">
        <v>2905</v>
      </c>
      <c r="D131" s="15">
        <v>8</v>
      </c>
      <c r="E131" s="14" t="s">
        <v>3817</v>
      </c>
      <c r="F131" s="16" t="s">
        <v>3912</v>
      </c>
      <c r="G131" s="15" t="s">
        <v>2911</v>
      </c>
      <c r="H131" s="15"/>
      <c r="I131" s="14"/>
      <c r="J131" s="15">
        <v>10</v>
      </c>
      <c r="K131" s="16" t="s">
        <v>3913</v>
      </c>
      <c r="L131" s="16" t="s">
        <v>3914</v>
      </c>
      <c r="M131" s="15" t="s">
        <v>2917</v>
      </c>
      <c r="N131" s="15"/>
      <c r="O131" s="14" t="s">
        <v>2905</v>
      </c>
      <c r="P131" s="15">
        <v>5</v>
      </c>
      <c r="Q131" s="14" t="s">
        <v>3915</v>
      </c>
      <c r="R131" s="14" t="s">
        <v>3916</v>
      </c>
      <c r="S131" s="15" t="s">
        <v>2917</v>
      </c>
      <c r="T131" s="15"/>
      <c r="U131" s="14"/>
      <c r="V131" s="14" t="s">
        <v>2905</v>
      </c>
      <c r="W131" s="15">
        <v>9</v>
      </c>
      <c r="X131" s="14" t="s">
        <v>3917</v>
      </c>
      <c r="Y131" s="14" t="s">
        <v>3918</v>
      </c>
      <c r="Z131" s="15" t="s">
        <v>2911</v>
      </c>
      <c r="AA131" s="15"/>
      <c r="AB131" s="14"/>
      <c r="AC131" s="15">
        <v>9</v>
      </c>
      <c r="AD131" s="14" t="s">
        <v>3156</v>
      </c>
      <c r="AE131" s="16" t="s">
        <v>3919</v>
      </c>
      <c r="AF131" s="15" t="s">
        <v>2911</v>
      </c>
      <c r="AG131" s="15"/>
      <c r="AH131" s="15"/>
    </row>
    <row r="132" spans="1:34" ht="101.45" hidden="1">
      <c r="A132" s="10">
        <v>138</v>
      </c>
      <c r="B132" s="12" t="s">
        <v>2904</v>
      </c>
      <c r="C132" s="11" t="s">
        <v>2905</v>
      </c>
      <c r="D132" s="12">
        <v>9</v>
      </c>
      <c r="E132" s="11" t="s">
        <v>3920</v>
      </c>
      <c r="F132" s="17" t="s">
        <v>1031</v>
      </c>
      <c r="G132" s="12" t="s">
        <v>2908</v>
      </c>
      <c r="H132" s="12"/>
      <c r="I132" s="11"/>
      <c r="J132" s="12">
        <v>10</v>
      </c>
      <c r="K132" s="17" t="s">
        <v>3921</v>
      </c>
      <c r="L132" s="17" t="s">
        <v>3610</v>
      </c>
      <c r="M132" s="12" t="s">
        <v>2908</v>
      </c>
      <c r="N132" s="12"/>
      <c r="O132" s="11" t="s">
        <v>1986</v>
      </c>
      <c r="P132" s="12"/>
      <c r="Q132" s="11"/>
      <c r="R132" s="11"/>
      <c r="S132" s="12"/>
      <c r="T132" s="12"/>
      <c r="U132" s="11" t="s">
        <v>3922</v>
      </c>
      <c r="V132" s="11" t="s">
        <v>2905</v>
      </c>
      <c r="W132" s="12">
        <v>10</v>
      </c>
      <c r="X132" s="11" t="s">
        <v>3923</v>
      </c>
      <c r="Y132" s="11" t="s">
        <v>3924</v>
      </c>
      <c r="Z132" s="12" t="s">
        <v>2908</v>
      </c>
      <c r="AA132" s="12"/>
      <c r="AB132" s="11"/>
      <c r="AC132" s="12">
        <v>10</v>
      </c>
      <c r="AD132" s="11" t="s">
        <v>3925</v>
      </c>
      <c r="AE132" s="17" t="s">
        <v>3926</v>
      </c>
      <c r="AF132" s="12" t="s">
        <v>2911</v>
      </c>
      <c r="AG132" s="12"/>
      <c r="AH132" s="12"/>
    </row>
    <row r="133" spans="1:34" ht="144.94999999999999" hidden="1">
      <c r="A133" s="13">
        <v>139</v>
      </c>
      <c r="B133" s="15" t="s">
        <v>2974</v>
      </c>
      <c r="C133" s="14" t="s">
        <v>2905</v>
      </c>
      <c r="D133" s="15">
        <v>10</v>
      </c>
      <c r="E133" s="14" t="s">
        <v>3927</v>
      </c>
      <c r="F133" s="16" t="s">
        <v>3928</v>
      </c>
      <c r="G133" s="15" t="s">
        <v>2917</v>
      </c>
      <c r="H133" s="15"/>
      <c r="I133" s="14"/>
      <c r="J133" s="15">
        <v>10</v>
      </c>
      <c r="K133" s="16" t="s">
        <v>3929</v>
      </c>
      <c r="L133" s="16" t="s">
        <v>3930</v>
      </c>
      <c r="M133" s="15" t="s">
        <v>2917</v>
      </c>
      <c r="N133" s="15"/>
      <c r="O133" s="14" t="s">
        <v>1986</v>
      </c>
      <c r="P133" s="15"/>
      <c r="Q133" s="14"/>
      <c r="R133" s="14"/>
      <c r="S133" s="15"/>
      <c r="T133" s="15"/>
      <c r="U133" s="14" t="s">
        <v>3931</v>
      </c>
      <c r="V133" s="14" t="s">
        <v>2905</v>
      </c>
      <c r="W133" s="15">
        <v>6</v>
      </c>
      <c r="X133" s="14" t="s">
        <v>3932</v>
      </c>
      <c r="Y133" s="14" t="s">
        <v>3933</v>
      </c>
      <c r="Z133" s="15" t="s">
        <v>2908</v>
      </c>
      <c r="AA133" s="15"/>
      <c r="AB133" s="14"/>
      <c r="AC133" s="15">
        <v>10</v>
      </c>
      <c r="AD133" s="14" t="s">
        <v>3934</v>
      </c>
      <c r="AE133" s="16" t="s">
        <v>3935</v>
      </c>
      <c r="AF133" s="15" t="s">
        <v>2911</v>
      </c>
      <c r="AG133" s="15"/>
      <c r="AH133" s="15"/>
    </row>
    <row r="134" spans="1:34" ht="57.95">
      <c r="A134" s="10">
        <v>140</v>
      </c>
      <c r="B134" s="12" t="s">
        <v>2974</v>
      </c>
      <c r="C134" s="11" t="s">
        <v>2905</v>
      </c>
      <c r="D134" s="12">
        <v>10</v>
      </c>
      <c r="E134" s="11" t="s">
        <v>3936</v>
      </c>
      <c r="F134" s="17" t="s">
        <v>3937</v>
      </c>
      <c r="G134" s="12" t="s">
        <v>2917</v>
      </c>
      <c r="H134" s="12"/>
      <c r="I134" s="11"/>
      <c r="J134" s="12">
        <v>4</v>
      </c>
      <c r="K134" s="17" t="s">
        <v>936</v>
      </c>
      <c r="L134" s="17" t="s">
        <v>3938</v>
      </c>
      <c r="M134" s="12" t="s">
        <v>2911</v>
      </c>
      <c r="N134" s="12"/>
      <c r="O134" s="11" t="s">
        <v>2905</v>
      </c>
      <c r="P134" s="12">
        <v>9</v>
      </c>
      <c r="Q134" s="11" t="s">
        <v>3939</v>
      </c>
      <c r="R134" s="11" t="s">
        <v>3940</v>
      </c>
      <c r="S134" s="12" t="s">
        <v>2911</v>
      </c>
      <c r="T134" s="12"/>
      <c r="U134" s="11"/>
      <c r="V134" s="11" t="s">
        <v>1986</v>
      </c>
      <c r="W134" s="12"/>
      <c r="X134" s="11"/>
      <c r="Y134" s="11"/>
      <c r="Z134" s="12"/>
      <c r="AA134" s="12"/>
      <c r="AB134" s="11" t="s">
        <v>936</v>
      </c>
      <c r="AC134" s="12">
        <v>10</v>
      </c>
      <c r="AD134" s="11" t="s">
        <v>3941</v>
      </c>
      <c r="AE134" s="17" t="s">
        <v>3942</v>
      </c>
      <c r="AF134" s="12" t="s">
        <v>2917</v>
      </c>
      <c r="AG134" s="12"/>
      <c r="AH134" s="12"/>
    </row>
    <row r="135" spans="1:34" ht="57.95" hidden="1">
      <c r="A135" s="13">
        <v>141</v>
      </c>
      <c r="B135" s="15" t="s">
        <v>2924</v>
      </c>
      <c r="C135" s="14" t="s">
        <v>2905</v>
      </c>
      <c r="D135" s="15">
        <v>10</v>
      </c>
      <c r="E135" s="14" t="s">
        <v>1294</v>
      </c>
      <c r="F135" s="16" t="s">
        <v>3943</v>
      </c>
      <c r="G135" s="15" t="s">
        <v>2908</v>
      </c>
      <c r="H135" s="15"/>
      <c r="I135" s="14"/>
      <c r="J135" s="15">
        <v>10</v>
      </c>
      <c r="K135" s="16" t="s">
        <v>3944</v>
      </c>
      <c r="L135" s="16" t="s">
        <v>3945</v>
      </c>
      <c r="M135" s="15" t="s">
        <v>2911</v>
      </c>
      <c r="N135" s="15"/>
      <c r="O135" s="14" t="s">
        <v>1986</v>
      </c>
      <c r="P135" s="15"/>
      <c r="Q135" s="14"/>
      <c r="R135" s="14"/>
      <c r="S135" s="15"/>
      <c r="T135" s="15"/>
      <c r="U135" s="14" t="s">
        <v>3946</v>
      </c>
      <c r="V135" s="14" t="s">
        <v>2905</v>
      </c>
      <c r="W135" s="15">
        <v>10</v>
      </c>
      <c r="X135" s="14" t="s">
        <v>3947</v>
      </c>
      <c r="Y135" s="14" t="s">
        <v>2982</v>
      </c>
      <c r="Z135" s="15" t="s">
        <v>2908</v>
      </c>
      <c r="AA135" s="15"/>
      <c r="AB135" s="14"/>
      <c r="AC135" s="15">
        <v>9</v>
      </c>
      <c r="AD135" s="14" t="s">
        <v>3948</v>
      </c>
      <c r="AE135" s="16" t="s">
        <v>3949</v>
      </c>
      <c r="AF135" s="15" t="s">
        <v>2911</v>
      </c>
      <c r="AG135" s="15"/>
      <c r="AH135" s="15"/>
    </row>
    <row r="136" spans="1:34" ht="43.5">
      <c r="A136" s="10">
        <v>142</v>
      </c>
      <c r="B136" s="12" t="s">
        <v>2958</v>
      </c>
      <c r="C136" s="11" t="s">
        <v>2905</v>
      </c>
      <c r="D136" s="12">
        <v>10</v>
      </c>
      <c r="E136" s="11" t="s">
        <v>3950</v>
      </c>
      <c r="F136" s="17" t="s">
        <v>3951</v>
      </c>
      <c r="G136" s="12" t="s">
        <v>2917</v>
      </c>
      <c r="H136" s="12"/>
      <c r="I136" s="11"/>
      <c r="J136" s="12">
        <v>10</v>
      </c>
      <c r="K136" s="17" t="s">
        <v>3952</v>
      </c>
      <c r="L136" s="17" t="s">
        <v>3953</v>
      </c>
      <c r="M136" s="12" t="s">
        <v>2917</v>
      </c>
      <c r="N136" s="12"/>
      <c r="O136" s="11" t="s">
        <v>2905</v>
      </c>
      <c r="P136" s="12">
        <v>8</v>
      </c>
      <c r="Q136" s="11" t="s">
        <v>3954</v>
      </c>
      <c r="R136" s="11" t="s">
        <v>3955</v>
      </c>
      <c r="S136" s="12" t="s">
        <v>2917</v>
      </c>
      <c r="T136" s="12"/>
      <c r="U136" s="11"/>
      <c r="V136" s="11" t="s">
        <v>1986</v>
      </c>
      <c r="W136" s="12"/>
      <c r="X136" s="11"/>
      <c r="Y136" s="11"/>
      <c r="Z136" s="12"/>
      <c r="AA136" s="12"/>
      <c r="AB136" s="11" t="s">
        <v>3956</v>
      </c>
      <c r="AC136" s="12">
        <v>10</v>
      </c>
      <c r="AD136" s="11" t="s">
        <v>3952</v>
      </c>
      <c r="AE136" s="17" t="s">
        <v>3957</v>
      </c>
      <c r="AF136" s="12" t="s">
        <v>2917</v>
      </c>
      <c r="AG136" s="12"/>
      <c r="AH136" s="12"/>
    </row>
    <row r="137" spans="1:34" ht="72.599999999999994">
      <c r="A137" s="13">
        <v>143</v>
      </c>
      <c r="B137" s="15" t="s">
        <v>2904</v>
      </c>
      <c r="C137" s="14" t="s">
        <v>2905</v>
      </c>
      <c r="D137" s="15">
        <v>9</v>
      </c>
      <c r="E137" s="14" t="s">
        <v>3958</v>
      </c>
      <c r="F137" s="16" t="s">
        <v>3959</v>
      </c>
      <c r="G137" s="15" t="s">
        <v>2917</v>
      </c>
      <c r="H137" s="15"/>
      <c r="I137" s="14"/>
      <c r="J137" s="15">
        <v>10</v>
      </c>
      <c r="K137" s="16" t="s">
        <v>3960</v>
      </c>
      <c r="L137" s="16" t="s">
        <v>3961</v>
      </c>
      <c r="M137" s="15" t="s">
        <v>2917</v>
      </c>
      <c r="N137" s="15"/>
      <c r="O137" s="14" t="s">
        <v>2905</v>
      </c>
      <c r="P137" s="15">
        <v>7</v>
      </c>
      <c r="Q137" s="14" t="s">
        <v>3962</v>
      </c>
      <c r="R137" s="14" t="s">
        <v>3963</v>
      </c>
      <c r="S137" s="15" t="s">
        <v>2908</v>
      </c>
      <c r="T137" s="15"/>
      <c r="U137" s="14"/>
      <c r="V137" s="14" t="s">
        <v>2905</v>
      </c>
      <c r="W137" s="15">
        <v>10</v>
      </c>
      <c r="X137" s="14" t="s">
        <v>3964</v>
      </c>
      <c r="Y137" s="14" t="s">
        <v>3965</v>
      </c>
      <c r="Z137" s="15" t="s">
        <v>2917</v>
      </c>
      <c r="AA137" s="15"/>
      <c r="AB137" s="14"/>
      <c r="AC137" s="15">
        <v>9</v>
      </c>
      <c r="AD137" s="14" t="s">
        <v>3966</v>
      </c>
      <c r="AE137" s="16" t="s">
        <v>3967</v>
      </c>
      <c r="AF137" s="15" t="s">
        <v>2917</v>
      </c>
      <c r="AG137" s="15"/>
      <c r="AH137" s="15"/>
    </row>
    <row r="138" spans="1:34" ht="405.95" hidden="1">
      <c r="A138" s="10">
        <v>144</v>
      </c>
      <c r="B138" s="12" t="s">
        <v>2904</v>
      </c>
      <c r="C138" s="11" t="s">
        <v>2905</v>
      </c>
      <c r="D138" s="12">
        <v>10</v>
      </c>
      <c r="E138" s="11" t="s">
        <v>3968</v>
      </c>
      <c r="F138" s="17" t="s">
        <v>3969</v>
      </c>
      <c r="G138" s="12" t="s">
        <v>2911</v>
      </c>
      <c r="H138" s="12"/>
      <c r="I138" s="11"/>
      <c r="J138" s="12">
        <v>10</v>
      </c>
      <c r="K138" s="17" t="s">
        <v>3970</v>
      </c>
      <c r="L138" s="17" t="s">
        <v>3971</v>
      </c>
      <c r="M138" s="12" t="s">
        <v>2911</v>
      </c>
      <c r="N138" s="12"/>
      <c r="O138" s="11" t="s">
        <v>1986</v>
      </c>
      <c r="P138" s="12"/>
      <c r="Q138" s="11"/>
      <c r="R138" s="11"/>
      <c r="S138" s="12"/>
      <c r="T138" s="12"/>
      <c r="U138" s="11" t="s">
        <v>3972</v>
      </c>
      <c r="V138" s="11" t="s">
        <v>2905</v>
      </c>
      <c r="W138" s="12">
        <v>10</v>
      </c>
      <c r="X138" s="11" t="s">
        <v>3973</v>
      </c>
      <c r="Y138" s="11" t="s">
        <v>886</v>
      </c>
      <c r="Z138" s="12" t="s">
        <v>2911</v>
      </c>
      <c r="AA138" s="12"/>
      <c r="AB138" s="11"/>
      <c r="AC138" s="12">
        <v>5</v>
      </c>
      <c r="AD138" s="11" t="s">
        <v>3974</v>
      </c>
      <c r="AE138" s="17" t="s">
        <v>3975</v>
      </c>
      <c r="AF138" s="12" t="s">
        <v>2911</v>
      </c>
      <c r="AG138" s="12"/>
      <c r="AH138" s="12"/>
    </row>
    <row r="139" spans="1:34" ht="144.94999999999999" hidden="1">
      <c r="A139" s="13">
        <v>145</v>
      </c>
      <c r="B139" s="15" t="s">
        <v>2933</v>
      </c>
      <c r="C139" s="14" t="s">
        <v>2905</v>
      </c>
      <c r="D139" s="15">
        <v>0</v>
      </c>
      <c r="E139" s="14" t="s">
        <v>3976</v>
      </c>
      <c r="F139" s="16" t="s">
        <v>3977</v>
      </c>
      <c r="G139" s="15" t="s">
        <v>2943</v>
      </c>
      <c r="H139" s="15" t="s">
        <v>3978</v>
      </c>
      <c r="I139" s="14"/>
      <c r="J139" s="15">
        <v>10</v>
      </c>
      <c r="K139" s="16" t="s">
        <v>3979</v>
      </c>
      <c r="L139" s="16" t="s">
        <v>3980</v>
      </c>
      <c r="M139" s="15" t="s">
        <v>2911</v>
      </c>
      <c r="N139" s="15"/>
      <c r="O139" s="14" t="s">
        <v>1986</v>
      </c>
      <c r="P139" s="15"/>
      <c r="Q139" s="14"/>
      <c r="R139" s="14"/>
      <c r="S139" s="15"/>
      <c r="T139" s="15"/>
      <c r="U139" s="14" t="s">
        <v>3981</v>
      </c>
      <c r="V139" s="14" t="s">
        <v>2905</v>
      </c>
      <c r="W139" s="15">
        <v>5</v>
      </c>
      <c r="X139" s="14" t="s">
        <v>3982</v>
      </c>
      <c r="Y139" s="14" t="s">
        <v>3983</v>
      </c>
      <c r="Z139" s="15" t="s">
        <v>2911</v>
      </c>
      <c r="AA139" s="15"/>
      <c r="AB139" s="14"/>
      <c r="AC139" s="15">
        <v>10</v>
      </c>
      <c r="AD139" s="14" t="s">
        <v>3984</v>
      </c>
      <c r="AE139" s="16" t="s">
        <v>3985</v>
      </c>
      <c r="AF139" s="15" t="s">
        <v>2911</v>
      </c>
      <c r="AG139" s="15"/>
      <c r="AH139" s="15"/>
    </row>
    <row r="140" spans="1:34" ht="72.599999999999994">
      <c r="A140" s="10">
        <v>146</v>
      </c>
      <c r="B140" s="12" t="s">
        <v>2974</v>
      </c>
      <c r="C140" s="11" t="s">
        <v>2905</v>
      </c>
      <c r="D140" s="12">
        <v>8</v>
      </c>
      <c r="E140" s="11" t="s">
        <v>3986</v>
      </c>
      <c r="F140" s="17" t="s">
        <v>3987</v>
      </c>
      <c r="G140" s="12" t="s">
        <v>2943</v>
      </c>
      <c r="H140" s="12" t="s">
        <v>3988</v>
      </c>
      <c r="I140" s="11"/>
      <c r="J140" s="12">
        <v>10</v>
      </c>
      <c r="K140" s="17" t="s">
        <v>3989</v>
      </c>
      <c r="L140" s="17" t="s">
        <v>3990</v>
      </c>
      <c r="M140" s="12" t="s">
        <v>2917</v>
      </c>
      <c r="N140" s="12"/>
      <c r="O140" s="11" t="s">
        <v>2905</v>
      </c>
      <c r="P140" s="12">
        <v>5</v>
      </c>
      <c r="Q140" s="11" t="s">
        <v>3991</v>
      </c>
      <c r="R140" s="11" t="s">
        <v>3992</v>
      </c>
      <c r="S140" s="12" t="s">
        <v>2911</v>
      </c>
      <c r="T140" s="12"/>
      <c r="U140" s="11"/>
      <c r="V140" s="11" t="s">
        <v>2905</v>
      </c>
      <c r="W140" s="12">
        <v>9</v>
      </c>
      <c r="X140" s="11" t="s">
        <v>3993</v>
      </c>
      <c r="Y140" s="11" t="s">
        <v>3994</v>
      </c>
      <c r="Z140" s="12" t="s">
        <v>2917</v>
      </c>
      <c r="AA140" s="12"/>
      <c r="AB140" s="11"/>
      <c r="AC140" s="12">
        <v>9</v>
      </c>
      <c r="AD140" s="11" t="s">
        <v>3995</v>
      </c>
      <c r="AE140" s="17" t="s">
        <v>3512</v>
      </c>
      <c r="AF140" s="12" t="s">
        <v>2917</v>
      </c>
      <c r="AG140" s="12"/>
      <c r="AH140" s="12"/>
    </row>
    <row r="141" spans="1:34" ht="29.1">
      <c r="A141" s="13">
        <v>147</v>
      </c>
      <c r="B141" s="15" t="s">
        <v>2958</v>
      </c>
      <c r="C141" s="14" t="s">
        <v>2905</v>
      </c>
      <c r="D141" s="15">
        <v>9</v>
      </c>
      <c r="E141" s="14" t="s">
        <v>3996</v>
      </c>
      <c r="F141" s="16" t="s">
        <v>3997</v>
      </c>
      <c r="G141" s="15" t="s">
        <v>2917</v>
      </c>
      <c r="H141" s="15"/>
      <c r="I141" s="14"/>
      <c r="J141" s="15">
        <v>8</v>
      </c>
      <c r="K141" s="16" t="s">
        <v>3998</v>
      </c>
      <c r="L141" s="16" t="s">
        <v>3999</v>
      </c>
      <c r="M141" s="15" t="s">
        <v>2908</v>
      </c>
      <c r="N141" s="15"/>
      <c r="O141" s="14" t="s">
        <v>2905</v>
      </c>
      <c r="P141" s="15">
        <v>7</v>
      </c>
      <c r="Q141" s="14" t="s">
        <v>4000</v>
      </c>
      <c r="R141" s="14" t="s">
        <v>4001</v>
      </c>
      <c r="S141" s="15" t="s">
        <v>2908</v>
      </c>
      <c r="T141" s="15"/>
      <c r="U141" s="14"/>
      <c r="V141" s="14" t="s">
        <v>2905</v>
      </c>
      <c r="W141" s="15">
        <v>8</v>
      </c>
      <c r="X141" s="14" t="s">
        <v>4002</v>
      </c>
      <c r="Y141" s="14" t="s">
        <v>4003</v>
      </c>
      <c r="Z141" s="15" t="s">
        <v>2908</v>
      </c>
      <c r="AA141" s="15"/>
      <c r="AB141" s="14"/>
      <c r="AC141" s="15">
        <v>9</v>
      </c>
      <c r="AD141" s="14" t="s">
        <v>4004</v>
      </c>
      <c r="AE141" s="16" t="s">
        <v>1849</v>
      </c>
      <c r="AF141" s="15" t="s">
        <v>2908</v>
      </c>
      <c r="AG141" s="15"/>
      <c r="AH141" s="15"/>
    </row>
    <row r="142" spans="1:34" ht="87" hidden="1">
      <c r="A142" s="10">
        <v>148</v>
      </c>
      <c r="B142" s="12" t="s">
        <v>2974</v>
      </c>
      <c r="C142" s="11" t="s">
        <v>2905</v>
      </c>
      <c r="D142" s="12">
        <v>9</v>
      </c>
      <c r="E142" s="11" t="s">
        <v>4005</v>
      </c>
      <c r="F142" s="17" t="s">
        <v>4006</v>
      </c>
      <c r="G142" s="12" t="s">
        <v>2917</v>
      </c>
      <c r="H142" s="12"/>
      <c r="I142" s="11"/>
      <c r="J142" s="12">
        <v>3</v>
      </c>
      <c r="K142" s="17" t="s">
        <v>4007</v>
      </c>
      <c r="L142" s="17" t="s">
        <v>4008</v>
      </c>
      <c r="M142" s="12" t="s">
        <v>2911</v>
      </c>
      <c r="N142" s="12"/>
      <c r="O142" s="11" t="s">
        <v>1986</v>
      </c>
      <c r="P142" s="12"/>
      <c r="Q142" s="11"/>
      <c r="R142" s="11"/>
      <c r="S142" s="12"/>
      <c r="T142" s="12"/>
      <c r="U142" s="11" t="s">
        <v>4009</v>
      </c>
      <c r="V142" s="11" t="s">
        <v>1986</v>
      </c>
      <c r="W142" s="12"/>
      <c r="X142" s="11"/>
      <c r="Y142" s="11"/>
      <c r="Z142" s="12"/>
      <c r="AA142" s="12"/>
      <c r="AB142" s="11" t="s">
        <v>4010</v>
      </c>
      <c r="AC142" s="12">
        <v>10</v>
      </c>
      <c r="AD142" s="11" t="s">
        <v>4011</v>
      </c>
      <c r="AE142" s="17" t="s">
        <v>4011</v>
      </c>
      <c r="AF142" s="12" t="s">
        <v>2911</v>
      </c>
      <c r="AG142" s="12"/>
      <c r="AH142" s="12"/>
    </row>
    <row r="143" spans="1:34" ht="174">
      <c r="A143" s="13">
        <v>149</v>
      </c>
      <c r="B143" s="15" t="s">
        <v>2924</v>
      </c>
      <c r="C143" s="14" t="s">
        <v>2905</v>
      </c>
      <c r="D143" s="15">
        <v>10</v>
      </c>
      <c r="E143" s="14" t="s">
        <v>4012</v>
      </c>
      <c r="F143" s="16" t="s">
        <v>4013</v>
      </c>
      <c r="G143" s="15" t="s">
        <v>2917</v>
      </c>
      <c r="H143" s="15"/>
      <c r="I143" s="14"/>
      <c r="J143" s="15">
        <v>6</v>
      </c>
      <c r="K143" s="16" t="s">
        <v>4014</v>
      </c>
      <c r="L143" s="16" t="s">
        <v>4015</v>
      </c>
      <c r="M143" s="15" t="s">
        <v>2908</v>
      </c>
      <c r="N143" s="15"/>
      <c r="O143" s="14" t="s">
        <v>2905</v>
      </c>
      <c r="P143" s="15">
        <v>8</v>
      </c>
      <c r="Q143" s="14" t="s">
        <v>4016</v>
      </c>
      <c r="R143" s="14" t="s">
        <v>4017</v>
      </c>
      <c r="S143" s="15" t="s">
        <v>2908</v>
      </c>
      <c r="T143" s="15"/>
      <c r="U143" s="14"/>
      <c r="V143" s="14" t="s">
        <v>2905</v>
      </c>
      <c r="W143" s="15">
        <v>10</v>
      </c>
      <c r="X143" s="14" t="s">
        <v>4018</v>
      </c>
      <c r="Y143" s="14" t="s">
        <v>4019</v>
      </c>
      <c r="Z143" s="15" t="s">
        <v>2917</v>
      </c>
      <c r="AA143" s="15"/>
      <c r="AB143" s="14"/>
      <c r="AC143" s="15">
        <v>8</v>
      </c>
      <c r="AD143" s="14" t="s">
        <v>4020</v>
      </c>
      <c r="AE143" s="16" t="s">
        <v>4021</v>
      </c>
      <c r="AF143" s="15" t="s">
        <v>2917</v>
      </c>
      <c r="AG143" s="15"/>
      <c r="AH143" s="15"/>
    </row>
    <row r="144" spans="1:34" ht="116.1">
      <c r="A144" s="10">
        <v>150</v>
      </c>
      <c r="B144" s="12" t="s">
        <v>2924</v>
      </c>
      <c r="C144" s="11" t="s">
        <v>2905</v>
      </c>
      <c r="D144" s="12">
        <v>10</v>
      </c>
      <c r="E144" s="11" t="s">
        <v>4022</v>
      </c>
      <c r="F144" s="17" t="s">
        <v>4023</v>
      </c>
      <c r="G144" s="12" t="s">
        <v>2911</v>
      </c>
      <c r="H144" s="12"/>
      <c r="I144" s="11"/>
      <c r="J144" s="12">
        <v>7</v>
      </c>
      <c r="K144" s="17" t="s">
        <v>4024</v>
      </c>
      <c r="L144" s="17" t="s">
        <v>4025</v>
      </c>
      <c r="M144" s="12" t="s">
        <v>2911</v>
      </c>
      <c r="N144" s="12"/>
      <c r="O144" s="11" t="s">
        <v>2905</v>
      </c>
      <c r="P144" s="12">
        <v>7</v>
      </c>
      <c r="Q144" s="11" t="s">
        <v>4026</v>
      </c>
      <c r="R144" s="11" t="s">
        <v>4027</v>
      </c>
      <c r="S144" s="12" t="s">
        <v>2911</v>
      </c>
      <c r="T144" s="12"/>
      <c r="U144" s="11"/>
      <c r="V144" s="11" t="s">
        <v>2905</v>
      </c>
      <c r="W144" s="12">
        <v>10</v>
      </c>
      <c r="X144" s="11" t="s">
        <v>4028</v>
      </c>
      <c r="Y144" s="11" t="s">
        <v>880</v>
      </c>
      <c r="Z144" s="12" t="s">
        <v>2911</v>
      </c>
      <c r="AA144" s="12"/>
      <c r="AB144" s="11"/>
      <c r="AC144" s="12">
        <v>8</v>
      </c>
      <c r="AD144" s="11" t="s">
        <v>4029</v>
      </c>
      <c r="AE144" s="17" t="s">
        <v>4030</v>
      </c>
      <c r="AF144" s="12" t="s">
        <v>2911</v>
      </c>
      <c r="AG144" s="12"/>
      <c r="AH144" s="12"/>
    </row>
    <row r="145" spans="1:34" ht="409.5" hidden="1">
      <c r="A145" s="13">
        <v>151</v>
      </c>
      <c r="B145" s="15" t="s">
        <v>2958</v>
      </c>
      <c r="C145" s="14" t="s">
        <v>2905</v>
      </c>
      <c r="D145" s="15">
        <v>4</v>
      </c>
      <c r="E145" s="14" t="s">
        <v>4031</v>
      </c>
      <c r="F145" s="16" t="s">
        <v>4032</v>
      </c>
      <c r="G145" s="15" t="s">
        <v>2911</v>
      </c>
      <c r="H145" s="15"/>
      <c r="I145" s="14"/>
      <c r="J145" s="15">
        <v>10</v>
      </c>
      <c r="K145" s="16" t="s">
        <v>4033</v>
      </c>
      <c r="L145" s="16" t="s">
        <v>4034</v>
      </c>
      <c r="M145" s="15" t="s">
        <v>2911</v>
      </c>
      <c r="N145" s="15"/>
      <c r="O145" s="14" t="s">
        <v>1986</v>
      </c>
      <c r="P145" s="15"/>
      <c r="Q145" s="14"/>
      <c r="R145" s="14"/>
      <c r="S145" s="15"/>
      <c r="T145" s="15"/>
      <c r="U145" s="14" t="s">
        <v>4035</v>
      </c>
      <c r="V145" s="14" t="s">
        <v>1986</v>
      </c>
      <c r="W145" s="15"/>
      <c r="X145" s="14"/>
      <c r="Y145" s="14"/>
      <c r="Z145" s="15"/>
      <c r="AA145" s="15"/>
      <c r="AB145" s="14" t="s">
        <v>4036</v>
      </c>
      <c r="AC145" s="15">
        <v>7</v>
      </c>
      <c r="AD145" s="14" t="s">
        <v>4037</v>
      </c>
      <c r="AE145" s="16" t="s">
        <v>4038</v>
      </c>
      <c r="AF145" s="15" t="s">
        <v>2911</v>
      </c>
      <c r="AG145" s="15"/>
      <c r="AH145" s="15"/>
    </row>
    <row r="146" spans="1:34" ht="290.10000000000002" hidden="1">
      <c r="A146" s="10">
        <v>152</v>
      </c>
      <c r="B146" s="12" t="s">
        <v>2958</v>
      </c>
      <c r="C146" s="11" t="s">
        <v>2905</v>
      </c>
      <c r="D146" s="12">
        <v>10</v>
      </c>
      <c r="E146" s="11" t="s">
        <v>4039</v>
      </c>
      <c r="F146" s="17" t="s">
        <v>4040</v>
      </c>
      <c r="G146" s="12" t="s">
        <v>2908</v>
      </c>
      <c r="H146" s="12"/>
      <c r="I146" s="11"/>
      <c r="J146" s="12">
        <v>10</v>
      </c>
      <c r="K146" s="17" t="s">
        <v>4041</v>
      </c>
      <c r="L146" s="17" t="s">
        <v>4042</v>
      </c>
      <c r="M146" s="12" t="s">
        <v>2911</v>
      </c>
      <c r="N146" s="12"/>
      <c r="O146" s="11" t="s">
        <v>1986</v>
      </c>
      <c r="P146" s="12"/>
      <c r="Q146" s="11"/>
      <c r="R146" s="11"/>
      <c r="S146" s="12"/>
      <c r="T146" s="12"/>
      <c r="U146" s="11" t="s">
        <v>4043</v>
      </c>
      <c r="V146" s="11" t="s">
        <v>2905</v>
      </c>
      <c r="W146" s="12">
        <v>10</v>
      </c>
      <c r="X146" s="11" t="s">
        <v>4044</v>
      </c>
      <c r="Y146" s="11" t="s">
        <v>4045</v>
      </c>
      <c r="Z146" s="12" t="s">
        <v>2911</v>
      </c>
      <c r="AA146" s="12"/>
      <c r="AB146" s="11"/>
      <c r="AC146" s="12">
        <v>7</v>
      </c>
      <c r="AD146" s="11" t="s">
        <v>4046</v>
      </c>
      <c r="AE146" s="17" t="s">
        <v>4047</v>
      </c>
      <c r="AF146" s="12" t="s">
        <v>2911</v>
      </c>
      <c r="AG146" s="12"/>
      <c r="AH146" s="12"/>
    </row>
    <row r="147" spans="1:34" ht="174">
      <c r="A147" s="13">
        <v>153</v>
      </c>
      <c r="B147" s="15" t="s">
        <v>2974</v>
      </c>
      <c r="C147" s="14" t="s">
        <v>2905</v>
      </c>
      <c r="D147" s="15">
        <v>10</v>
      </c>
      <c r="E147" s="14" t="s">
        <v>4048</v>
      </c>
      <c r="F147" s="16" t="s">
        <v>4049</v>
      </c>
      <c r="G147" s="15" t="s">
        <v>2911</v>
      </c>
      <c r="H147" s="15"/>
      <c r="I147" s="14"/>
      <c r="J147" s="15">
        <v>8</v>
      </c>
      <c r="K147" s="16" t="s">
        <v>4050</v>
      </c>
      <c r="L147" s="16" t="s">
        <v>4051</v>
      </c>
      <c r="M147" s="15" t="s">
        <v>2911</v>
      </c>
      <c r="N147" s="15"/>
      <c r="O147" s="14" t="s">
        <v>2905</v>
      </c>
      <c r="P147" s="15">
        <v>2</v>
      </c>
      <c r="Q147" s="14" t="s">
        <v>4052</v>
      </c>
      <c r="R147" s="14" t="s">
        <v>4053</v>
      </c>
      <c r="S147" s="15" t="s">
        <v>2911</v>
      </c>
      <c r="T147" s="15"/>
      <c r="U147" s="14"/>
      <c r="V147" s="14" t="s">
        <v>2905</v>
      </c>
      <c r="W147" s="15">
        <v>8</v>
      </c>
      <c r="X147" s="14" t="s">
        <v>4054</v>
      </c>
      <c r="Y147" s="14" t="s">
        <v>4055</v>
      </c>
      <c r="Z147" s="15" t="s">
        <v>2911</v>
      </c>
      <c r="AA147" s="15"/>
      <c r="AB147" s="14"/>
      <c r="AC147" s="15">
        <v>10</v>
      </c>
      <c r="AD147" s="14" t="s">
        <v>4056</v>
      </c>
      <c r="AE147" s="16" t="s">
        <v>4057</v>
      </c>
      <c r="AF147" s="15" t="s">
        <v>2911</v>
      </c>
      <c r="AG147" s="15"/>
      <c r="AH147" s="15"/>
    </row>
    <row r="148" spans="1:34" ht="130.5">
      <c r="A148" s="10">
        <v>154</v>
      </c>
      <c r="B148" s="12" t="s">
        <v>2974</v>
      </c>
      <c r="C148" s="11" t="s">
        <v>2905</v>
      </c>
      <c r="D148" s="12">
        <v>10</v>
      </c>
      <c r="E148" s="11" t="s">
        <v>4058</v>
      </c>
      <c r="F148" s="17" t="s">
        <v>851</v>
      </c>
      <c r="G148" s="12" t="s">
        <v>2908</v>
      </c>
      <c r="H148" s="12"/>
      <c r="I148" s="11"/>
      <c r="J148" s="12">
        <v>10</v>
      </c>
      <c r="K148" s="17" t="s">
        <v>4059</v>
      </c>
      <c r="L148" s="17" t="s">
        <v>851</v>
      </c>
      <c r="M148" s="12" t="s">
        <v>2917</v>
      </c>
      <c r="N148" s="12"/>
      <c r="O148" s="11" t="s">
        <v>2905</v>
      </c>
      <c r="P148" s="12">
        <v>7</v>
      </c>
      <c r="Q148" s="11" t="s">
        <v>4060</v>
      </c>
      <c r="R148" s="11" t="s">
        <v>4061</v>
      </c>
      <c r="S148" s="12" t="s">
        <v>2911</v>
      </c>
      <c r="T148" s="12"/>
      <c r="U148" s="11"/>
      <c r="V148" s="11" t="s">
        <v>2905</v>
      </c>
      <c r="W148" s="12">
        <v>9</v>
      </c>
      <c r="X148" s="11" t="s">
        <v>4062</v>
      </c>
      <c r="Y148" s="11" t="s">
        <v>851</v>
      </c>
      <c r="Z148" s="12" t="s">
        <v>2908</v>
      </c>
      <c r="AA148" s="12"/>
      <c r="AB148" s="11"/>
      <c r="AC148" s="12">
        <v>10</v>
      </c>
      <c r="AD148" s="11" t="s">
        <v>4058</v>
      </c>
      <c r="AE148" s="17" t="s">
        <v>4063</v>
      </c>
      <c r="AF148" s="12" t="s">
        <v>2908</v>
      </c>
      <c r="AG148" s="12"/>
      <c r="AH148" s="12"/>
    </row>
    <row r="149" spans="1:34" ht="377.1" hidden="1">
      <c r="A149" s="13">
        <v>155</v>
      </c>
      <c r="B149" s="15" t="s">
        <v>2924</v>
      </c>
      <c r="C149" s="14" t="s">
        <v>2905</v>
      </c>
      <c r="D149" s="15">
        <v>10</v>
      </c>
      <c r="E149" s="14" t="s">
        <v>4064</v>
      </c>
      <c r="F149" s="16" t="s">
        <v>4065</v>
      </c>
      <c r="G149" s="15" t="s">
        <v>2917</v>
      </c>
      <c r="H149" s="15"/>
      <c r="I149" s="14"/>
      <c r="J149" s="15">
        <v>8</v>
      </c>
      <c r="K149" s="16" t="s">
        <v>4066</v>
      </c>
      <c r="L149" s="16" t="s">
        <v>4067</v>
      </c>
      <c r="M149" s="15" t="s">
        <v>2917</v>
      </c>
      <c r="N149" s="15"/>
      <c r="O149" s="14" t="s">
        <v>1986</v>
      </c>
      <c r="P149" s="15"/>
      <c r="Q149" s="14"/>
      <c r="R149" s="14"/>
      <c r="S149" s="15"/>
      <c r="T149" s="15"/>
      <c r="U149" s="14" t="s">
        <v>4068</v>
      </c>
      <c r="V149" s="14" t="s">
        <v>1986</v>
      </c>
      <c r="W149" s="15"/>
      <c r="X149" s="14"/>
      <c r="Y149" s="14"/>
      <c r="Z149" s="15"/>
      <c r="AA149" s="15"/>
      <c r="AB149" s="14" t="s">
        <v>4069</v>
      </c>
      <c r="AC149" s="15">
        <v>9</v>
      </c>
      <c r="AD149" s="14" t="s">
        <v>4070</v>
      </c>
      <c r="AE149" s="16" t="s">
        <v>4071</v>
      </c>
      <c r="AF149" s="15" t="s">
        <v>2908</v>
      </c>
      <c r="AG149" s="15"/>
      <c r="AH149" s="15"/>
    </row>
    <row r="150" spans="1:34" ht="72.599999999999994" hidden="1">
      <c r="A150" s="10">
        <v>156</v>
      </c>
      <c r="B150" s="12" t="s">
        <v>2904</v>
      </c>
      <c r="C150" s="11" t="s">
        <v>2905</v>
      </c>
      <c r="D150" s="12">
        <v>8</v>
      </c>
      <c r="E150" s="11" t="s">
        <v>4072</v>
      </c>
      <c r="F150" s="17" t="s">
        <v>4073</v>
      </c>
      <c r="G150" s="12" t="s">
        <v>2908</v>
      </c>
      <c r="H150" s="12"/>
      <c r="I150" s="11"/>
      <c r="J150" s="12">
        <v>9</v>
      </c>
      <c r="K150" s="17" t="s">
        <v>4074</v>
      </c>
      <c r="L150" s="17" t="s">
        <v>4075</v>
      </c>
      <c r="M150" s="12" t="s">
        <v>2908</v>
      </c>
      <c r="N150" s="12"/>
      <c r="O150" s="11" t="s">
        <v>1986</v>
      </c>
      <c r="P150" s="12"/>
      <c r="Q150" s="11"/>
      <c r="R150" s="11"/>
      <c r="S150" s="12"/>
      <c r="T150" s="12"/>
      <c r="U150" s="11" t="s">
        <v>4076</v>
      </c>
      <c r="V150" s="11" t="s">
        <v>2905</v>
      </c>
      <c r="W150" s="12">
        <v>10</v>
      </c>
      <c r="X150" s="11" t="s">
        <v>2976</v>
      </c>
      <c r="Y150" s="11" t="s">
        <v>4077</v>
      </c>
      <c r="Z150" s="12" t="s">
        <v>2917</v>
      </c>
      <c r="AA150" s="12"/>
      <c r="AB150" s="11"/>
      <c r="AC150" s="12">
        <v>10</v>
      </c>
      <c r="AD150" s="11" t="s">
        <v>4078</v>
      </c>
      <c r="AE150" s="17" t="s">
        <v>2907</v>
      </c>
      <c r="AF150" s="12" t="s">
        <v>2917</v>
      </c>
      <c r="AG150" s="12"/>
      <c r="AH150" s="12"/>
    </row>
    <row r="151" spans="1:34" ht="275.45" hidden="1">
      <c r="A151" s="13">
        <v>157</v>
      </c>
      <c r="B151" s="15" t="s">
        <v>2933</v>
      </c>
      <c r="C151" s="14" t="s">
        <v>2905</v>
      </c>
      <c r="D151" s="15">
        <v>10</v>
      </c>
      <c r="E151" s="14" t="s">
        <v>4079</v>
      </c>
      <c r="F151" s="16" t="s">
        <v>4080</v>
      </c>
      <c r="G151" s="15" t="s">
        <v>2917</v>
      </c>
      <c r="H151" s="15"/>
      <c r="I151" s="14"/>
      <c r="J151" s="15">
        <v>10</v>
      </c>
      <c r="K151" s="16" t="s">
        <v>4081</v>
      </c>
      <c r="L151" s="16" t="s">
        <v>4082</v>
      </c>
      <c r="M151" s="15" t="s">
        <v>2911</v>
      </c>
      <c r="N151" s="15"/>
      <c r="O151" s="14" t="s">
        <v>1986</v>
      </c>
      <c r="P151" s="15"/>
      <c r="Q151" s="14"/>
      <c r="R151" s="14"/>
      <c r="S151" s="15"/>
      <c r="T151" s="15"/>
      <c r="U151" s="14" t="s">
        <v>4083</v>
      </c>
      <c r="V151" s="14" t="s">
        <v>2905</v>
      </c>
      <c r="W151" s="15">
        <v>10</v>
      </c>
      <c r="X151" s="14" t="s">
        <v>4084</v>
      </c>
      <c r="Y151" s="14" t="s">
        <v>3512</v>
      </c>
      <c r="Z151" s="15" t="s">
        <v>2908</v>
      </c>
      <c r="AA151" s="15"/>
      <c r="AB151" s="14"/>
      <c r="AC151" s="15">
        <v>10</v>
      </c>
      <c r="AD151" s="14" t="s">
        <v>4085</v>
      </c>
      <c r="AE151" s="16" t="s">
        <v>4086</v>
      </c>
      <c r="AF151" s="15" t="s">
        <v>2908</v>
      </c>
      <c r="AG151" s="15"/>
      <c r="AH151" s="15"/>
    </row>
    <row r="152" spans="1:34" ht="261">
      <c r="A152" s="10">
        <v>158</v>
      </c>
      <c r="B152" s="12" t="s">
        <v>2933</v>
      </c>
      <c r="C152" s="11" t="s">
        <v>2905</v>
      </c>
      <c r="D152" s="12">
        <v>8</v>
      </c>
      <c r="E152" s="11" t="s">
        <v>4087</v>
      </c>
      <c r="F152" s="17" t="s">
        <v>4088</v>
      </c>
      <c r="G152" s="12" t="s">
        <v>2917</v>
      </c>
      <c r="H152" s="12"/>
      <c r="I152" s="11"/>
      <c r="J152" s="12">
        <v>10</v>
      </c>
      <c r="K152" s="17" t="s">
        <v>4089</v>
      </c>
      <c r="L152" s="17" t="s">
        <v>4090</v>
      </c>
      <c r="M152" s="12" t="s">
        <v>2911</v>
      </c>
      <c r="N152" s="12"/>
      <c r="O152" s="11" t="s">
        <v>2905</v>
      </c>
      <c r="P152" s="12">
        <v>5</v>
      </c>
      <c r="Q152" s="11" t="s">
        <v>4091</v>
      </c>
      <c r="R152" s="11" t="s">
        <v>4092</v>
      </c>
      <c r="S152" s="12" t="s">
        <v>2911</v>
      </c>
      <c r="T152" s="12"/>
      <c r="U152" s="11"/>
      <c r="V152" s="11" t="s">
        <v>1986</v>
      </c>
      <c r="W152" s="12"/>
      <c r="X152" s="11"/>
      <c r="Y152" s="11"/>
      <c r="Z152" s="12"/>
      <c r="AA152" s="12"/>
      <c r="AB152" s="11" t="s">
        <v>940</v>
      </c>
      <c r="AC152" s="12">
        <v>10</v>
      </c>
      <c r="AD152" s="11" t="s">
        <v>4093</v>
      </c>
      <c r="AE152" s="17" t="s">
        <v>4094</v>
      </c>
      <c r="AF152" s="12" t="s">
        <v>2911</v>
      </c>
      <c r="AG152" s="12"/>
      <c r="AH152" s="12"/>
    </row>
    <row r="153" spans="1:34" ht="405.95">
      <c r="A153" s="13">
        <v>159</v>
      </c>
      <c r="B153" s="15" t="s">
        <v>2924</v>
      </c>
      <c r="C153" s="14" t="s">
        <v>2905</v>
      </c>
      <c r="D153" s="15">
        <v>4</v>
      </c>
      <c r="E153" s="14" t="s">
        <v>4095</v>
      </c>
      <c r="F153" s="16" t="s">
        <v>4096</v>
      </c>
      <c r="G153" s="15" t="s">
        <v>2911</v>
      </c>
      <c r="H153" s="15"/>
      <c r="I153" s="14"/>
      <c r="J153" s="15">
        <v>10</v>
      </c>
      <c r="K153" s="16" t="s">
        <v>4097</v>
      </c>
      <c r="L153" s="16" t="s">
        <v>4098</v>
      </c>
      <c r="M153" s="15" t="s">
        <v>2911</v>
      </c>
      <c r="N153" s="15"/>
      <c r="O153" s="14" t="s">
        <v>2905</v>
      </c>
      <c r="P153" s="15">
        <v>3</v>
      </c>
      <c r="Q153" s="14" t="s">
        <v>4099</v>
      </c>
      <c r="R153" s="14" t="s">
        <v>4100</v>
      </c>
      <c r="S153" s="15" t="s">
        <v>2911</v>
      </c>
      <c r="T153" s="15"/>
      <c r="U153" s="14"/>
      <c r="V153" s="14" t="s">
        <v>2905</v>
      </c>
      <c r="W153" s="15">
        <v>10</v>
      </c>
      <c r="X153" s="14" t="s">
        <v>4101</v>
      </c>
      <c r="Y153" s="14" t="s">
        <v>4102</v>
      </c>
      <c r="Z153" s="15" t="s">
        <v>2911</v>
      </c>
      <c r="AA153" s="15"/>
      <c r="AB153" s="14"/>
      <c r="AC153" s="15">
        <v>4</v>
      </c>
      <c r="AD153" s="14" t="s">
        <v>4103</v>
      </c>
      <c r="AE153" s="16" t="s">
        <v>4042</v>
      </c>
      <c r="AF153" s="15" t="s">
        <v>2911</v>
      </c>
      <c r="AG153" s="15"/>
      <c r="AH153" s="15"/>
    </row>
    <row r="154" spans="1:34" ht="174">
      <c r="A154" s="10">
        <v>160</v>
      </c>
      <c r="B154" s="12" t="s">
        <v>2904</v>
      </c>
      <c r="C154" s="11" t="s">
        <v>2905</v>
      </c>
      <c r="D154" s="12">
        <v>10</v>
      </c>
      <c r="E154" s="11" t="s">
        <v>4104</v>
      </c>
      <c r="F154" s="17" t="s">
        <v>4105</v>
      </c>
      <c r="G154" s="12" t="s">
        <v>2908</v>
      </c>
      <c r="H154" s="12"/>
      <c r="I154" s="11"/>
      <c r="J154" s="12">
        <v>10</v>
      </c>
      <c r="K154" s="17" t="s">
        <v>4106</v>
      </c>
      <c r="L154" s="17" t="s">
        <v>4107</v>
      </c>
      <c r="M154" s="12" t="s">
        <v>2911</v>
      </c>
      <c r="N154" s="12"/>
      <c r="O154" s="11" t="s">
        <v>2905</v>
      </c>
      <c r="P154" s="12">
        <v>8</v>
      </c>
      <c r="Q154" s="11" t="s">
        <v>4108</v>
      </c>
      <c r="R154" s="11" t="s">
        <v>4109</v>
      </c>
      <c r="S154" s="12" t="s">
        <v>2917</v>
      </c>
      <c r="T154" s="12"/>
      <c r="U154" s="11"/>
      <c r="V154" s="11" t="s">
        <v>2905</v>
      </c>
      <c r="W154" s="12">
        <v>10</v>
      </c>
      <c r="X154" s="11" t="s">
        <v>4110</v>
      </c>
      <c r="Y154" s="11" t="s">
        <v>4111</v>
      </c>
      <c r="Z154" s="12" t="s">
        <v>2917</v>
      </c>
      <c r="AA154" s="12"/>
      <c r="AB154" s="11"/>
      <c r="AC154" s="12">
        <v>10</v>
      </c>
      <c r="AD154" s="11" t="s">
        <v>4112</v>
      </c>
      <c r="AE154" s="17" t="s">
        <v>4113</v>
      </c>
      <c r="AF154" s="12" t="s">
        <v>2911</v>
      </c>
      <c r="AG154" s="12"/>
      <c r="AH154" s="12"/>
    </row>
    <row r="155" spans="1:34" ht="87">
      <c r="A155" s="13">
        <v>161</v>
      </c>
      <c r="B155" s="15" t="s">
        <v>2904</v>
      </c>
      <c r="C155" s="14" t="s">
        <v>2905</v>
      </c>
      <c r="D155" s="15">
        <v>9</v>
      </c>
      <c r="E155" s="14" t="s">
        <v>4114</v>
      </c>
      <c r="F155" s="16" t="s">
        <v>4115</v>
      </c>
      <c r="G155" s="15" t="s">
        <v>2917</v>
      </c>
      <c r="H155" s="15"/>
      <c r="I155" s="14"/>
      <c r="J155" s="15">
        <v>9</v>
      </c>
      <c r="K155" s="16" t="s">
        <v>4116</v>
      </c>
      <c r="L155" s="16" t="s">
        <v>4117</v>
      </c>
      <c r="M155" s="15" t="s">
        <v>2911</v>
      </c>
      <c r="N155" s="15"/>
      <c r="O155" s="14" t="s">
        <v>2905</v>
      </c>
      <c r="P155" s="15">
        <v>6</v>
      </c>
      <c r="Q155" s="14" t="s">
        <v>4118</v>
      </c>
      <c r="R155" s="14" t="s">
        <v>4119</v>
      </c>
      <c r="S155" s="15" t="s">
        <v>2908</v>
      </c>
      <c r="T155" s="15"/>
      <c r="U155" s="14"/>
      <c r="V155" s="14" t="s">
        <v>2905</v>
      </c>
      <c r="W155" s="15">
        <v>10</v>
      </c>
      <c r="X155" s="14" t="s">
        <v>3713</v>
      </c>
      <c r="Y155" s="14" t="s">
        <v>4120</v>
      </c>
      <c r="Z155" s="15" t="s">
        <v>2908</v>
      </c>
      <c r="AA155" s="15"/>
      <c r="AB155" s="14"/>
      <c r="AC155" s="15">
        <v>10</v>
      </c>
      <c r="AD155" s="14" t="s">
        <v>4121</v>
      </c>
      <c r="AE155" s="16" t="s">
        <v>4122</v>
      </c>
      <c r="AF155" s="15" t="s">
        <v>2908</v>
      </c>
      <c r="AG155" s="15"/>
      <c r="AH155" s="15"/>
    </row>
    <row r="156" spans="1:34" ht="130.5">
      <c r="A156" s="10">
        <v>162</v>
      </c>
      <c r="B156" s="12" t="s">
        <v>2958</v>
      </c>
      <c r="C156" s="11" t="s">
        <v>2905</v>
      </c>
      <c r="D156" s="12">
        <v>10</v>
      </c>
      <c r="E156" s="11" t="s">
        <v>4123</v>
      </c>
      <c r="F156" s="17" t="s">
        <v>2907</v>
      </c>
      <c r="G156" s="12" t="s">
        <v>2911</v>
      </c>
      <c r="H156" s="12"/>
      <c r="I156" s="11"/>
      <c r="J156" s="12">
        <v>10</v>
      </c>
      <c r="K156" s="17" t="s">
        <v>4124</v>
      </c>
      <c r="L156" s="17" t="s">
        <v>4125</v>
      </c>
      <c r="M156" s="12" t="s">
        <v>2911</v>
      </c>
      <c r="N156" s="12"/>
      <c r="O156" s="11" t="s">
        <v>2905</v>
      </c>
      <c r="P156" s="12">
        <v>7</v>
      </c>
      <c r="Q156" s="11" t="s">
        <v>4126</v>
      </c>
      <c r="R156" s="11" t="s">
        <v>4127</v>
      </c>
      <c r="S156" s="12" t="s">
        <v>2917</v>
      </c>
      <c r="T156" s="12"/>
      <c r="U156" s="11"/>
      <c r="V156" s="11" t="s">
        <v>2905</v>
      </c>
      <c r="W156" s="12">
        <v>10</v>
      </c>
      <c r="X156" s="11" t="s">
        <v>4128</v>
      </c>
      <c r="Y156" s="11" t="s">
        <v>4125</v>
      </c>
      <c r="Z156" s="12" t="s">
        <v>2908</v>
      </c>
      <c r="AA156" s="12"/>
      <c r="AB156" s="11"/>
      <c r="AC156" s="12">
        <v>8</v>
      </c>
      <c r="AD156" s="11" t="s">
        <v>4129</v>
      </c>
      <c r="AE156" s="17" t="s">
        <v>4130</v>
      </c>
      <c r="AF156" s="12" t="s">
        <v>2908</v>
      </c>
      <c r="AG156" s="12"/>
      <c r="AH156" s="12"/>
    </row>
    <row r="157" spans="1:34" ht="72.599999999999994">
      <c r="A157" s="13">
        <v>163</v>
      </c>
      <c r="B157" s="15" t="s">
        <v>2933</v>
      </c>
      <c r="C157" s="14" t="s">
        <v>2905</v>
      </c>
      <c r="D157" s="15">
        <v>10</v>
      </c>
      <c r="E157" s="14" t="s">
        <v>4131</v>
      </c>
      <c r="F157" s="16" t="s">
        <v>3195</v>
      </c>
      <c r="G157" s="15" t="s">
        <v>2911</v>
      </c>
      <c r="H157" s="15"/>
      <c r="I157" s="14"/>
      <c r="J157" s="15">
        <v>4</v>
      </c>
      <c r="K157" s="16" t="s">
        <v>4132</v>
      </c>
      <c r="L157" s="16" t="s">
        <v>4133</v>
      </c>
      <c r="M157" s="15" t="s">
        <v>2911</v>
      </c>
      <c r="N157" s="15"/>
      <c r="O157" s="14" t="s">
        <v>2905</v>
      </c>
      <c r="P157" s="15">
        <v>10</v>
      </c>
      <c r="Q157" s="14" t="s">
        <v>4134</v>
      </c>
      <c r="R157" s="14" t="s">
        <v>4135</v>
      </c>
      <c r="S157" s="15" t="s">
        <v>2917</v>
      </c>
      <c r="T157" s="15"/>
      <c r="U157" s="14"/>
      <c r="V157" s="14" t="s">
        <v>2905</v>
      </c>
      <c r="W157" s="15">
        <v>6</v>
      </c>
      <c r="X157" s="14" t="s">
        <v>4136</v>
      </c>
      <c r="Y157" s="14" t="s">
        <v>4137</v>
      </c>
      <c r="Z157" s="15" t="s">
        <v>2908</v>
      </c>
      <c r="AA157" s="15"/>
      <c r="AB157" s="14"/>
      <c r="AC157" s="15">
        <v>8</v>
      </c>
      <c r="AD157" s="14" t="s">
        <v>4138</v>
      </c>
      <c r="AE157" s="16" t="s">
        <v>4139</v>
      </c>
      <c r="AF157" s="15" t="s">
        <v>2911</v>
      </c>
      <c r="AG157" s="15"/>
      <c r="AH157" s="15"/>
    </row>
    <row r="158" spans="1:34" ht="304.5">
      <c r="A158" s="10">
        <v>164</v>
      </c>
      <c r="B158" s="12" t="s">
        <v>2904</v>
      </c>
      <c r="C158" s="11" t="s">
        <v>2905</v>
      </c>
      <c r="D158" s="12">
        <v>5</v>
      </c>
      <c r="E158" s="11" t="s">
        <v>4140</v>
      </c>
      <c r="F158" s="17" t="s">
        <v>4141</v>
      </c>
      <c r="G158" s="12" t="s">
        <v>2911</v>
      </c>
      <c r="H158" s="12"/>
      <c r="I158" s="11"/>
      <c r="J158" s="12">
        <v>9</v>
      </c>
      <c r="K158" s="17" t="s">
        <v>4142</v>
      </c>
      <c r="L158" s="17" t="s">
        <v>4143</v>
      </c>
      <c r="M158" s="12" t="s">
        <v>2908</v>
      </c>
      <c r="N158" s="12"/>
      <c r="O158" s="11" t="s">
        <v>2905</v>
      </c>
      <c r="P158" s="12">
        <v>5</v>
      </c>
      <c r="Q158" s="11" t="s">
        <v>4144</v>
      </c>
      <c r="R158" s="11" t="s">
        <v>4145</v>
      </c>
      <c r="S158" s="12" t="s">
        <v>2911</v>
      </c>
      <c r="T158" s="12"/>
      <c r="U158" s="11"/>
      <c r="V158" s="11" t="s">
        <v>2905</v>
      </c>
      <c r="W158" s="12">
        <v>8</v>
      </c>
      <c r="X158" s="11" t="s">
        <v>4146</v>
      </c>
      <c r="Y158" s="11" t="s">
        <v>4147</v>
      </c>
      <c r="Z158" s="12" t="s">
        <v>2908</v>
      </c>
      <c r="AA158" s="12"/>
      <c r="AB158" s="11"/>
      <c r="AC158" s="12">
        <v>8</v>
      </c>
      <c r="AD158" s="11" t="s">
        <v>4148</v>
      </c>
      <c r="AE158" s="17" t="s">
        <v>4149</v>
      </c>
      <c r="AF158" s="12" t="s">
        <v>2908</v>
      </c>
      <c r="AG158" s="12"/>
      <c r="AH158" s="12"/>
    </row>
    <row r="159" spans="1:34" ht="246.6">
      <c r="A159" s="13">
        <v>165</v>
      </c>
      <c r="B159" s="15" t="s">
        <v>2904</v>
      </c>
      <c r="C159" s="14" t="s">
        <v>2905</v>
      </c>
      <c r="D159" s="15">
        <v>10</v>
      </c>
      <c r="E159" s="14" t="s">
        <v>4150</v>
      </c>
      <c r="F159" s="16" t="s">
        <v>4151</v>
      </c>
      <c r="G159" s="15" t="s">
        <v>2908</v>
      </c>
      <c r="H159" s="15"/>
      <c r="I159" s="14"/>
      <c r="J159" s="15">
        <v>10</v>
      </c>
      <c r="K159" s="16" t="s">
        <v>4152</v>
      </c>
      <c r="L159" s="16" t="s">
        <v>4153</v>
      </c>
      <c r="M159" s="15" t="s">
        <v>2908</v>
      </c>
      <c r="N159" s="15"/>
      <c r="O159" s="14" t="s">
        <v>2905</v>
      </c>
      <c r="P159" s="15">
        <v>10</v>
      </c>
      <c r="Q159" s="14" t="s">
        <v>4154</v>
      </c>
      <c r="R159" s="14" t="s">
        <v>4155</v>
      </c>
      <c r="S159" s="15" t="s">
        <v>2917</v>
      </c>
      <c r="T159" s="15"/>
      <c r="U159" s="14"/>
      <c r="V159" s="14" t="s">
        <v>2905</v>
      </c>
      <c r="W159" s="15">
        <v>9</v>
      </c>
      <c r="X159" s="14" t="s">
        <v>4156</v>
      </c>
      <c r="Y159" s="14" t="s">
        <v>4157</v>
      </c>
      <c r="Z159" s="15" t="s">
        <v>2908</v>
      </c>
      <c r="AA159" s="15"/>
      <c r="AB159" s="14"/>
      <c r="AC159" s="15">
        <v>10</v>
      </c>
      <c r="AD159" s="14" t="s">
        <v>4158</v>
      </c>
      <c r="AE159" s="16" t="s">
        <v>4159</v>
      </c>
      <c r="AF159" s="15" t="s">
        <v>2908</v>
      </c>
      <c r="AG159" s="15"/>
      <c r="AH159" s="15"/>
    </row>
    <row r="160" spans="1:34" ht="43.5">
      <c r="A160" s="10">
        <v>166</v>
      </c>
      <c r="B160" s="12" t="s">
        <v>2904</v>
      </c>
      <c r="C160" s="11" t="s">
        <v>2905</v>
      </c>
      <c r="D160" s="12">
        <v>10</v>
      </c>
      <c r="E160" s="11" t="s">
        <v>4160</v>
      </c>
      <c r="F160" s="17" t="s">
        <v>2997</v>
      </c>
      <c r="G160" s="12" t="s">
        <v>2911</v>
      </c>
      <c r="H160" s="12"/>
      <c r="I160" s="11"/>
      <c r="J160" s="12">
        <v>5</v>
      </c>
      <c r="K160" s="17" t="s">
        <v>4161</v>
      </c>
      <c r="L160" s="17" t="s">
        <v>4162</v>
      </c>
      <c r="M160" s="12" t="s">
        <v>2911</v>
      </c>
      <c r="N160" s="12"/>
      <c r="O160" s="11" t="s">
        <v>2905</v>
      </c>
      <c r="P160" s="12">
        <v>10</v>
      </c>
      <c r="Q160" s="11" t="s">
        <v>4163</v>
      </c>
      <c r="R160" s="11" t="s">
        <v>2997</v>
      </c>
      <c r="S160" s="12" t="s">
        <v>2908</v>
      </c>
      <c r="T160" s="12"/>
      <c r="U160" s="11"/>
      <c r="V160" s="11" t="s">
        <v>2905</v>
      </c>
      <c r="W160" s="12">
        <v>10</v>
      </c>
      <c r="X160" s="11" t="s">
        <v>4164</v>
      </c>
      <c r="Y160" s="11" t="s">
        <v>2997</v>
      </c>
      <c r="Z160" s="12" t="s">
        <v>2911</v>
      </c>
      <c r="AA160" s="12"/>
      <c r="AB160" s="11"/>
      <c r="AC160" s="12">
        <v>7</v>
      </c>
      <c r="AD160" s="11" t="s">
        <v>4165</v>
      </c>
      <c r="AE160" s="17" t="s">
        <v>2907</v>
      </c>
      <c r="AF160" s="12" t="s">
        <v>2911</v>
      </c>
      <c r="AG160" s="12"/>
      <c r="AH160" s="12"/>
    </row>
    <row r="161" spans="1:34" hidden="1">
      <c r="A161" s="13">
        <v>167</v>
      </c>
      <c r="B161" s="15" t="s">
        <v>2933</v>
      </c>
      <c r="C161" s="14" t="s">
        <v>2905</v>
      </c>
      <c r="D161" s="15">
        <v>10</v>
      </c>
      <c r="E161" s="14" t="s">
        <v>4166</v>
      </c>
      <c r="F161" s="16" t="s">
        <v>2997</v>
      </c>
      <c r="G161" s="15" t="s">
        <v>2908</v>
      </c>
      <c r="H161" s="15"/>
      <c r="I161" s="14"/>
      <c r="J161" s="15">
        <v>5</v>
      </c>
      <c r="K161" s="16" t="s">
        <v>4167</v>
      </c>
      <c r="L161" s="16" t="s">
        <v>4168</v>
      </c>
      <c r="M161" s="15" t="s">
        <v>2943</v>
      </c>
      <c r="N161" s="15" t="s">
        <v>4169</v>
      </c>
      <c r="O161" s="14" t="s">
        <v>1986</v>
      </c>
      <c r="P161" s="15"/>
      <c r="Q161" s="14"/>
      <c r="R161" s="14"/>
      <c r="S161" s="15"/>
      <c r="T161" s="15"/>
      <c r="U161" s="14" t="s">
        <v>4170</v>
      </c>
      <c r="V161" s="14" t="s">
        <v>2905</v>
      </c>
      <c r="W161" s="15">
        <v>10</v>
      </c>
      <c r="X161" s="14" t="s">
        <v>4171</v>
      </c>
      <c r="Y161" s="14" t="s">
        <v>4172</v>
      </c>
      <c r="Z161" s="15" t="s">
        <v>2911</v>
      </c>
      <c r="AA161" s="15"/>
      <c r="AB161" s="14"/>
      <c r="AC161" s="15">
        <v>10</v>
      </c>
      <c r="AD161" s="14" t="s">
        <v>4173</v>
      </c>
      <c r="AE161" s="16" t="s">
        <v>2907</v>
      </c>
      <c r="AF161" s="15" t="s">
        <v>2911</v>
      </c>
      <c r="AG161" s="15"/>
      <c r="AH161" s="15"/>
    </row>
    <row r="162" spans="1:34" ht="231.95">
      <c r="A162" s="10">
        <v>168</v>
      </c>
      <c r="B162" s="12" t="s">
        <v>2904</v>
      </c>
      <c r="C162" s="11" t="s">
        <v>2905</v>
      </c>
      <c r="D162" s="12">
        <v>9</v>
      </c>
      <c r="E162" s="11" t="s">
        <v>4174</v>
      </c>
      <c r="F162" s="17" t="s">
        <v>4175</v>
      </c>
      <c r="G162" s="12" t="s">
        <v>2917</v>
      </c>
      <c r="H162" s="12"/>
      <c r="I162" s="11"/>
      <c r="J162" s="12">
        <v>9</v>
      </c>
      <c r="K162" s="17" t="s">
        <v>4176</v>
      </c>
      <c r="L162" s="17" t="s">
        <v>4177</v>
      </c>
      <c r="M162" s="12" t="s">
        <v>2911</v>
      </c>
      <c r="N162" s="12"/>
      <c r="O162" s="11" t="s">
        <v>2905</v>
      </c>
      <c r="P162" s="12">
        <v>9</v>
      </c>
      <c r="Q162" s="11" t="s">
        <v>4178</v>
      </c>
      <c r="R162" s="11" t="s">
        <v>4179</v>
      </c>
      <c r="S162" s="12" t="s">
        <v>2917</v>
      </c>
      <c r="T162" s="12"/>
      <c r="U162" s="11"/>
      <c r="V162" s="11" t="s">
        <v>2905</v>
      </c>
      <c r="W162" s="12">
        <v>9</v>
      </c>
      <c r="X162" s="11" t="s">
        <v>4180</v>
      </c>
      <c r="Y162" s="11" t="s">
        <v>4181</v>
      </c>
      <c r="Z162" s="12" t="s">
        <v>2917</v>
      </c>
      <c r="AA162" s="12"/>
      <c r="AB162" s="11"/>
      <c r="AC162" s="12">
        <v>9</v>
      </c>
      <c r="AD162" s="11" t="s">
        <v>4182</v>
      </c>
      <c r="AE162" s="17" t="s">
        <v>4183</v>
      </c>
      <c r="AF162" s="12" t="s">
        <v>2917</v>
      </c>
      <c r="AG162" s="12"/>
      <c r="AH162" s="12"/>
    </row>
    <row r="163" spans="1:34" ht="57.95">
      <c r="A163" s="13">
        <v>169</v>
      </c>
      <c r="B163" s="15" t="s">
        <v>2958</v>
      </c>
      <c r="C163" s="14" t="s">
        <v>2905</v>
      </c>
      <c r="D163" s="15">
        <v>7</v>
      </c>
      <c r="E163" s="14" t="s">
        <v>4184</v>
      </c>
      <c r="F163" s="16" t="s">
        <v>4185</v>
      </c>
      <c r="G163" s="15" t="s">
        <v>2911</v>
      </c>
      <c r="H163" s="15"/>
      <c r="I163" s="14"/>
      <c r="J163" s="15">
        <v>10</v>
      </c>
      <c r="K163" s="16" t="s">
        <v>4186</v>
      </c>
      <c r="L163" s="16" t="s">
        <v>4187</v>
      </c>
      <c r="M163" s="15" t="s">
        <v>2911</v>
      </c>
      <c r="N163" s="15"/>
      <c r="O163" s="14" t="s">
        <v>2905</v>
      </c>
      <c r="P163" s="15">
        <v>8</v>
      </c>
      <c r="Q163" s="14" t="s">
        <v>4188</v>
      </c>
      <c r="R163" s="14" t="s">
        <v>4189</v>
      </c>
      <c r="S163" s="15" t="s">
        <v>2911</v>
      </c>
      <c r="T163" s="15"/>
      <c r="U163" s="14"/>
      <c r="V163" s="14" t="s">
        <v>2905</v>
      </c>
      <c r="W163" s="15">
        <v>10</v>
      </c>
      <c r="X163" s="14" t="s">
        <v>4190</v>
      </c>
      <c r="Y163" s="14" t="s">
        <v>4191</v>
      </c>
      <c r="Z163" s="15" t="s">
        <v>2911</v>
      </c>
      <c r="AA163" s="15"/>
      <c r="AB163" s="14"/>
      <c r="AC163" s="15">
        <v>10</v>
      </c>
      <c r="AD163" s="14" t="s">
        <v>4192</v>
      </c>
      <c r="AE163" s="16" t="s">
        <v>2997</v>
      </c>
      <c r="AF163" s="15" t="s">
        <v>2911</v>
      </c>
      <c r="AG163" s="15"/>
      <c r="AH163" s="15"/>
    </row>
    <row r="164" spans="1:34" ht="409.5">
      <c r="A164" s="10">
        <v>170</v>
      </c>
      <c r="B164" s="12" t="s">
        <v>2958</v>
      </c>
      <c r="C164" s="11" t="s">
        <v>2905</v>
      </c>
      <c r="D164" s="12">
        <v>6</v>
      </c>
      <c r="E164" s="11" t="s">
        <v>4193</v>
      </c>
      <c r="F164" s="17" t="s">
        <v>4194</v>
      </c>
      <c r="G164" s="12" t="s">
        <v>2911</v>
      </c>
      <c r="H164" s="12"/>
      <c r="I164" s="11"/>
      <c r="J164" s="12">
        <v>10</v>
      </c>
      <c r="K164" s="17" t="s">
        <v>4195</v>
      </c>
      <c r="L164" s="17" t="s">
        <v>4196</v>
      </c>
      <c r="M164" s="12" t="s">
        <v>2911</v>
      </c>
      <c r="N164" s="12"/>
      <c r="O164" s="11" t="s">
        <v>2905</v>
      </c>
      <c r="P164" s="12">
        <v>10</v>
      </c>
      <c r="Q164" s="11" t="s">
        <v>4197</v>
      </c>
      <c r="R164" s="11" t="s">
        <v>4198</v>
      </c>
      <c r="S164" s="12" t="s">
        <v>2911</v>
      </c>
      <c r="T164" s="12"/>
      <c r="U164" s="11"/>
      <c r="V164" s="11" t="s">
        <v>2905</v>
      </c>
      <c r="W164" s="12">
        <v>8</v>
      </c>
      <c r="X164" s="11" t="s">
        <v>4199</v>
      </c>
      <c r="Y164" s="11" t="s">
        <v>4200</v>
      </c>
      <c r="Z164" s="12" t="s">
        <v>2908</v>
      </c>
      <c r="AA164" s="12"/>
      <c r="AB164" s="11"/>
      <c r="AC164" s="12">
        <v>9</v>
      </c>
      <c r="AD164" s="11" t="s">
        <v>4201</v>
      </c>
      <c r="AE164" s="17" t="s">
        <v>4202</v>
      </c>
      <c r="AF164" s="12" t="s">
        <v>2908</v>
      </c>
      <c r="AG164" s="12"/>
      <c r="AH164" s="12"/>
    </row>
    <row r="165" spans="1:34" ht="29.1">
      <c r="A165" s="13">
        <v>171</v>
      </c>
      <c r="B165" s="15" t="s">
        <v>2974</v>
      </c>
      <c r="C165" s="14" t="s">
        <v>2905</v>
      </c>
      <c r="D165" s="15">
        <v>3</v>
      </c>
      <c r="E165" s="14" t="s">
        <v>3523</v>
      </c>
      <c r="F165" s="16" t="s">
        <v>4203</v>
      </c>
      <c r="G165" s="15" t="s">
        <v>3184</v>
      </c>
      <c r="H165" s="15" t="s">
        <v>4204</v>
      </c>
      <c r="I165" s="14"/>
      <c r="J165" s="15">
        <v>9</v>
      </c>
      <c r="K165" s="16" t="s">
        <v>3523</v>
      </c>
      <c r="L165" s="16" t="s">
        <v>4205</v>
      </c>
      <c r="M165" s="15" t="s">
        <v>2911</v>
      </c>
      <c r="N165" s="15"/>
      <c r="O165" s="14" t="s">
        <v>2905</v>
      </c>
      <c r="P165" s="15">
        <v>5</v>
      </c>
      <c r="Q165" s="14" t="s">
        <v>3523</v>
      </c>
      <c r="R165" s="14" t="s">
        <v>4206</v>
      </c>
      <c r="S165" s="15" t="s">
        <v>2911</v>
      </c>
      <c r="T165" s="15"/>
      <c r="U165" s="14"/>
      <c r="V165" s="14" t="s">
        <v>2905</v>
      </c>
      <c r="W165" s="15">
        <v>9</v>
      </c>
      <c r="X165" s="14" t="s">
        <v>4207</v>
      </c>
      <c r="Y165" s="14" t="s">
        <v>2997</v>
      </c>
      <c r="Z165" s="15" t="s">
        <v>2911</v>
      </c>
      <c r="AA165" s="15"/>
      <c r="AB165" s="14"/>
      <c r="AC165" s="15">
        <v>7</v>
      </c>
      <c r="AD165" s="14" t="s">
        <v>940</v>
      </c>
      <c r="AE165" s="16" t="s">
        <v>940</v>
      </c>
      <c r="AF165" s="15" t="s">
        <v>2911</v>
      </c>
      <c r="AG165" s="15"/>
      <c r="AH165" s="15"/>
    </row>
    <row r="166" spans="1:34" ht="72.599999999999994" hidden="1">
      <c r="A166" s="10">
        <v>172</v>
      </c>
      <c r="B166" s="12" t="s">
        <v>2933</v>
      </c>
      <c r="C166" s="11" t="s">
        <v>2905</v>
      </c>
      <c r="D166" s="12">
        <v>10</v>
      </c>
      <c r="E166" s="11" t="s">
        <v>4208</v>
      </c>
      <c r="F166" s="17" t="s">
        <v>4209</v>
      </c>
      <c r="G166" s="12" t="s">
        <v>2911</v>
      </c>
      <c r="H166" s="12"/>
      <c r="I166" s="11"/>
      <c r="J166" s="12">
        <v>10</v>
      </c>
      <c r="K166" s="17" t="s">
        <v>4210</v>
      </c>
      <c r="L166" s="17" t="s">
        <v>4211</v>
      </c>
      <c r="M166" s="12" t="s">
        <v>2911</v>
      </c>
      <c r="N166" s="12"/>
      <c r="O166" s="11" t="s">
        <v>1986</v>
      </c>
      <c r="P166" s="12"/>
      <c r="Q166" s="11"/>
      <c r="R166" s="11"/>
      <c r="S166" s="12"/>
      <c r="T166" s="12"/>
      <c r="U166" s="11" t="s">
        <v>851</v>
      </c>
      <c r="V166" s="11" t="s">
        <v>2905</v>
      </c>
      <c r="W166" s="12">
        <v>10</v>
      </c>
      <c r="X166" s="11" t="s">
        <v>4212</v>
      </c>
      <c r="Y166" s="11" t="s">
        <v>4212</v>
      </c>
      <c r="Z166" s="12" t="s">
        <v>2911</v>
      </c>
      <c r="AA166" s="12"/>
      <c r="AB166" s="11"/>
      <c r="AC166" s="12">
        <v>8</v>
      </c>
      <c r="AD166" s="11" t="s">
        <v>4213</v>
      </c>
      <c r="AE166" s="17" t="s">
        <v>4214</v>
      </c>
      <c r="AF166" s="12" t="s">
        <v>2911</v>
      </c>
      <c r="AG166" s="12"/>
      <c r="AH166" s="12"/>
    </row>
    <row r="167" spans="1:34" ht="246.6">
      <c r="A167" s="13">
        <v>173</v>
      </c>
      <c r="B167" s="15" t="s">
        <v>2904</v>
      </c>
      <c r="C167" s="14" t="s">
        <v>2905</v>
      </c>
      <c r="D167" s="15">
        <v>7</v>
      </c>
      <c r="E167" s="14" t="s">
        <v>4215</v>
      </c>
      <c r="F167" s="16" t="s">
        <v>4216</v>
      </c>
      <c r="G167" s="15" t="s">
        <v>2911</v>
      </c>
      <c r="H167" s="15"/>
      <c r="I167" s="14"/>
      <c r="J167" s="15">
        <v>9</v>
      </c>
      <c r="K167" s="16" t="s">
        <v>4217</v>
      </c>
      <c r="L167" s="16" t="s">
        <v>4218</v>
      </c>
      <c r="M167" s="15" t="s">
        <v>2908</v>
      </c>
      <c r="N167" s="15"/>
      <c r="O167" s="14" t="s">
        <v>2905</v>
      </c>
      <c r="P167" s="15">
        <v>8</v>
      </c>
      <c r="Q167" s="14" t="s">
        <v>4219</v>
      </c>
      <c r="R167" s="14" t="s">
        <v>4220</v>
      </c>
      <c r="S167" s="15" t="s">
        <v>2908</v>
      </c>
      <c r="T167" s="15"/>
      <c r="U167" s="14"/>
      <c r="V167" s="14" t="s">
        <v>2905</v>
      </c>
      <c r="W167" s="15">
        <v>9</v>
      </c>
      <c r="X167" s="14" t="s">
        <v>4221</v>
      </c>
      <c r="Y167" s="14" t="s">
        <v>4222</v>
      </c>
      <c r="Z167" s="15" t="s">
        <v>2908</v>
      </c>
      <c r="AA167" s="15"/>
      <c r="AB167" s="14"/>
      <c r="AC167" s="15">
        <v>8</v>
      </c>
      <c r="AD167" s="14" t="s">
        <v>4223</v>
      </c>
      <c r="AE167" s="16" t="s">
        <v>4224</v>
      </c>
      <c r="AF167" s="15" t="s">
        <v>2908</v>
      </c>
      <c r="AG167" s="15"/>
      <c r="AH167" s="15"/>
    </row>
    <row r="168" spans="1:34" ht="231.95">
      <c r="A168" s="10">
        <v>174</v>
      </c>
      <c r="B168" s="12" t="s">
        <v>2974</v>
      </c>
      <c r="C168" s="11" t="s">
        <v>2905</v>
      </c>
      <c r="D168" s="12">
        <v>10</v>
      </c>
      <c r="E168" s="11" t="s">
        <v>4225</v>
      </c>
      <c r="F168" s="17" t="s">
        <v>4226</v>
      </c>
      <c r="G168" s="12" t="s">
        <v>2911</v>
      </c>
      <c r="H168" s="12"/>
      <c r="I168" s="11"/>
      <c r="J168" s="12">
        <v>7</v>
      </c>
      <c r="K168" s="17" t="s">
        <v>4227</v>
      </c>
      <c r="L168" s="17" t="s">
        <v>4228</v>
      </c>
      <c r="M168" s="12" t="s">
        <v>2911</v>
      </c>
      <c r="N168" s="12"/>
      <c r="O168" s="11" t="s">
        <v>2905</v>
      </c>
      <c r="P168" s="12">
        <v>10</v>
      </c>
      <c r="Q168" s="11" t="s">
        <v>4229</v>
      </c>
      <c r="R168" s="11" t="s">
        <v>4230</v>
      </c>
      <c r="S168" s="12" t="s">
        <v>2908</v>
      </c>
      <c r="T168" s="12"/>
      <c r="U168" s="11"/>
      <c r="V168" s="11" t="s">
        <v>1986</v>
      </c>
      <c r="W168" s="12"/>
      <c r="X168" s="11"/>
      <c r="Y168" s="11"/>
      <c r="Z168" s="12"/>
      <c r="AA168" s="12"/>
      <c r="AB168" s="11" t="s">
        <v>886</v>
      </c>
      <c r="AC168" s="12">
        <v>5</v>
      </c>
      <c r="AD168" s="11" t="s">
        <v>4231</v>
      </c>
      <c r="AE168" s="17" t="s">
        <v>4232</v>
      </c>
      <c r="AF168" s="12" t="s">
        <v>2911</v>
      </c>
      <c r="AG168" s="12"/>
      <c r="AH168" s="12"/>
    </row>
    <row r="169" spans="1:34" ht="348">
      <c r="A169" s="13">
        <v>175</v>
      </c>
      <c r="B169" s="15" t="s">
        <v>2933</v>
      </c>
      <c r="C169" s="14" t="s">
        <v>2905</v>
      </c>
      <c r="D169" s="15">
        <v>10</v>
      </c>
      <c r="E169" s="14" t="s">
        <v>4233</v>
      </c>
      <c r="F169" s="16" t="s">
        <v>4234</v>
      </c>
      <c r="G169" s="15" t="s">
        <v>2911</v>
      </c>
      <c r="H169" s="15"/>
      <c r="I169" s="14"/>
      <c r="J169" s="15">
        <v>5</v>
      </c>
      <c r="K169" s="16" t="s">
        <v>4235</v>
      </c>
      <c r="L169" s="16" t="s">
        <v>4236</v>
      </c>
      <c r="M169" s="15" t="s">
        <v>2943</v>
      </c>
      <c r="N169" s="15" t="s">
        <v>4237</v>
      </c>
      <c r="O169" s="14" t="s">
        <v>2905</v>
      </c>
      <c r="P169" s="15">
        <v>8</v>
      </c>
      <c r="Q169" s="14" t="s">
        <v>4238</v>
      </c>
      <c r="R169" s="14" t="s">
        <v>4239</v>
      </c>
      <c r="S169" s="15" t="s">
        <v>2908</v>
      </c>
      <c r="T169" s="15"/>
      <c r="U169" s="14"/>
      <c r="V169" s="14" t="s">
        <v>2905</v>
      </c>
      <c r="W169" s="15">
        <v>10</v>
      </c>
      <c r="X169" s="14" t="s">
        <v>4240</v>
      </c>
      <c r="Y169" s="14" t="s">
        <v>2997</v>
      </c>
      <c r="Z169" s="15" t="s">
        <v>2917</v>
      </c>
      <c r="AA169" s="15"/>
      <c r="AB169" s="14"/>
      <c r="AC169" s="15">
        <v>10</v>
      </c>
      <c r="AD169" s="14" t="s">
        <v>4241</v>
      </c>
      <c r="AE169" s="16" t="s">
        <v>4242</v>
      </c>
      <c r="AF169" s="15" t="s">
        <v>2908</v>
      </c>
      <c r="AG169" s="15"/>
      <c r="AH169" s="15"/>
    </row>
    <row r="170" spans="1:34" ht="72.599999999999994" hidden="1">
      <c r="A170" s="10">
        <v>176</v>
      </c>
      <c r="B170" s="12" t="s">
        <v>2933</v>
      </c>
      <c r="C170" s="11" t="s">
        <v>2905</v>
      </c>
      <c r="D170" s="12">
        <v>10</v>
      </c>
      <c r="E170" s="11" t="s">
        <v>4243</v>
      </c>
      <c r="F170" s="17" t="s">
        <v>4244</v>
      </c>
      <c r="G170" s="12" t="s">
        <v>2911</v>
      </c>
      <c r="H170" s="12"/>
      <c r="I170" s="11"/>
      <c r="J170" s="12">
        <v>6</v>
      </c>
      <c r="K170" s="17" t="s">
        <v>4245</v>
      </c>
      <c r="L170" s="17" t="s">
        <v>4246</v>
      </c>
      <c r="M170" s="12" t="s">
        <v>2943</v>
      </c>
      <c r="N170" s="12" t="s">
        <v>4247</v>
      </c>
      <c r="O170" s="11" t="s">
        <v>1986</v>
      </c>
      <c r="P170" s="12"/>
      <c r="Q170" s="11"/>
      <c r="R170" s="11"/>
      <c r="S170" s="12"/>
      <c r="T170" s="12"/>
      <c r="U170" s="11" t="s">
        <v>4248</v>
      </c>
      <c r="V170" s="11" t="s">
        <v>2905</v>
      </c>
      <c r="W170" s="12">
        <v>10</v>
      </c>
      <c r="X170" s="11" t="s">
        <v>4249</v>
      </c>
      <c r="Y170" s="11" t="s">
        <v>4250</v>
      </c>
      <c r="Z170" s="12" t="s">
        <v>2911</v>
      </c>
      <c r="AA170" s="12"/>
      <c r="AB170" s="11"/>
      <c r="AC170" s="12">
        <v>7</v>
      </c>
      <c r="AD170" s="11" t="s">
        <v>4251</v>
      </c>
      <c r="AE170" s="17" t="s">
        <v>940</v>
      </c>
      <c r="AF170" s="12" t="s">
        <v>2911</v>
      </c>
      <c r="AG170" s="12"/>
      <c r="AH170" s="12"/>
    </row>
    <row r="171" spans="1:34" ht="409.5">
      <c r="A171" s="13">
        <v>177</v>
      </c>
      <c r="B171" s="15" t="s">
        <v>2958</v>
      </c>
      <c r="C171" s="14" t="s">
        <v>2905</v>
      </c>
      <c r="D171" s="15">
        <v>10</v>
      </c>
      <c r="E171" s="14" t="s">
        <v>4252</v>
      </c>
      <c r="F171" s="16" t="s">
        <v>4253</v>
      </c>
      <c r="G171" s="15" t="s">
        <v>2911</v>
      </c>
      <c r="H171" s="15"/>
      <c r="I171" s="14"/>
      <c r="J171" s="15">
        <v>10</v>
      </c>
      <c r="K171" s="16" t="s">
        <v>4254</v>
      </c>
      <c r="L171" s="16" t="s">
        <v>4255</v>
      </c>
      <c r="M171" s="15" t="s">
        <v>2943</v>
      </c>
      <c r="N171" s="15" t="s">
        <v>4256</v>
      </c>
      <c r="O171" s="14" t="s">
        <v>2905</v>
      </c>
      <c r="P171" s="15">
        <v>6</v>
      </c>
      <c r="Q171" s="14" t="s">
        <v>4257</v>
      </c>
      <c r="R171" s="14" t="s">
        <v>4258</v>
      </c>
      <c r="S171" s="15" t="s">
        <v>2917</v>
      </c>
      <c r="T171" s="15"/>
      <c r="U171" s="14"/>
      <c r="V171" s="14" t="s">
        <v>2905</v>
      </c>
      <c r="W171" s="15">
        <v>10</v>
      </c>
      <c r="X171" s="14" t="s">
        <v>4259</v>
      </c>
      <c r="Y171" s="14" t="s">
        <v>4260</v>
      </c>
      <c r="Z171" s="15" t="s">
        <v>2911</v>
      </c>
      <c r="AA171" s="15"/>
      <c r="AB171" s="14"/>
      <c r="AC171" s="15">
        <v>10</v>
      </c>
      <c r="AD171" s="14" t="s">
        <v>4261</v>
      </c>
      <c r="AE171" s="16" t="s">
        <v>4262</v>
      </c>
      <c r="AF171" s="15" t="s">
        <v>2911</v>
      </c>
      <c r="AG171" s="15"/>
      <c r="AH171" s="15"/>
    </row>
    <row r="172" spans="1:34" ht="72.599999999999994" hidden="1">
      <c r="A172" s="10">
        <v>178</v>
      </c>
      <c r="B172" s="12" t="s">
        <v>2904</v>
      </c>
      <c r="C172" s="11" t="s">
        <v>2905</v>
      </c>
      <c r="D172" s="12">
        <v>8</v>
      </c>
      <c r="E172" s="11" t="s">
        <v>4263</v>
      </c>
      <c r="F172" s="17" t="s">
        <v>4264</v>
      </c>
      <c r="G172" s="12" t="s">
        <v>2908</v>
      </c>
      <c r="H172" s="12"/>
      <c r="I172" s="11"/>
      <c r="J172" s="12">
        <v>10</v>
      </c>
      <c r="K172" s="17" t="s">
        <v>4265</v>
      </c>
      <c r="L172" s="17" t="s">
        <v>4266</v>
      </c>
      <c r="M172" s="12" t="s">
        <v>2917</v>
      </c>
      <c r="N172" s="12"/>
      <c r="O172" s="11" t="s">
        <v>1986</v>
      </c>
      <c r="P172" s="12"/>
      <c r="Q172" s="11"/>
      <c r="R172" s="11"/>
      <c r="S172" s="12"/>
      <c r="T172" s="12"/>
      <c r="U172" s="11" t="s">
        <v>936</v>
      </c>
      <c r="V172" s="11" t="s">
        <v>1986</v>
      </c>
      <c r="W172" s="12"/>
      <c r="X172" s="11"/>
      <c r="Y172" s="11"/>
      <c r="Z172" s="12"/>
      <c r="AA172" s="12"/>
      <c r="AB172" s="11" t="s">
        <v>936</v>
      </c>
      <c r="AC172" s="12">
        <v>10</v>
      </c>
      <c r="AD172" s="11" t="s">
        <v>4267</v>
      </c>
      <c r="AE172" s="17" t="s">
        <v>4268</v>
      </c>
      <c r="AF172" s="12" t="s">
        <v>2917</v>
      </c>
      <c r="AG172" s="12"/>
      <c r="AH172" s="12"/>
    </row>
    <row r="173" spans="1:34" ht="57.95">
      <c r="A173" s="13">
        <v>179</v>
      </c>
      <c r="B173" s="15" t="s">
        <v>2974</v>
      </c>
      <c r="C173" s="14" t="s">
        <v>2905</v>
      </c>
      <c r="D173" s="15">
        <v>9</v>
      </c>
      <c r="E173" s="14" t="s">
        <v>4269</v>
      </c>
      <c r="F173" s="16" t="s">
        <v>4269</v>
      </c>
      <c r="G173" s="15" t="s">
        <v>2911</v>
      </c>
      <c r="H173" s="15"/>
      <c r="I173" s="14"/>
      <c r="J173" s="15">
        <v>8</v>
      </c>
      <c r="K173" s="16" t="s">
        <v>4270</v>
      </c>
      <c r="L173" s="16" t="s">
        <v>4270</v>
      </c>
      <c r="M173" s="15" t="s">
        <v>2911</v>
      </c>
      <c r="N173" s="15"/>
      <c r="O173" s="14" t="s">
        <v>2905</v>
      </c>
      <c r="P173" s="15">
        <v>8</v>
      </c>
      <c r="Q173" s="14" t="s">
        <v>4270</v>
      </c>
      <c r="R173" s="14" t="s">
        <v>4270</v>
      </c>
      <c r="S173" s="15" t="s">
        <v>2911</v>
      </c>
      <c r="T173" s="15"/>
      <c r="U173" s="14"/>
      <c r="V173" s="14" t="s">
        <v>2905</v>
      </c>
      <c r="W173" s="15">
        <v>10</v>
      </c>
      <c r="X173" s="14" t="s">
        <v>4270</v>
      </c>
      <c r="Y173" s="14" t="s">
        <v>4270</v>
      </c>
      <c r="Z173" s="15" t="s">
        <v>2911</v>
      </c>
      <c r="AA173" s="15"/>
      <c r="AB173" s="14"/>
      <c r="AC173" s="15">
        <v>8</v>
      </c>
      <c r="AD173" s="14" t="s">
        <v>4270</v>
      </c>
      <c r="AE173" s="16" t="s">
        <v>4270</v>
      </c>
      <c r="AF173" s="15" t="s">
        <v>2911</v>
      </c>
      <c r="AG173" s="15"/>
      <c r="AH173" s="15"/>
    </row>
    <row r="174" spans="1:34" ht="43.5">
      <c r="A174" s="10">
        <v>180</v>
      </c>
      <c r="B174" s="12" t="s">
        <v>2904</v>
      </c>
      <c r="C174" s="11" t="s">
        <v>2905</v>
      </c>
      <c r="D174" s="12">
        <v>5</v>
      </c>
      <c r="E174" s="11" t="s">
        <v>1</v>
      </c>
      <c r="F174" s="17" t="s">
        <v>1</v>
      </c>
      <c r="G174" s="12" t="s">
        <v>2908</v>
      </c>
      <c r="H174" s="12"/>
      <c r="I174" s="11"/>
      <c r="J174" s="12">
        <v>10</v>
      </c>
      <c r="K174" s="17" t="s">
        <v>4271</v>
      </c>
      <c r="L174" s="17" t="s">
        <v>2997</v>
      </c>
      <c r="M174" s="12" t="s">
        <v>2911</v>
      </c>
      <c r="N174" s="12"/>
      <c r="O174" s="11" t="s">
        <v>2905</v>
      </c>
      <c r="P174" s="12">
        <v>5</v>
      </c>
      <c r="Q174" s="11" t="s">
        <v>1</v>
      </c>
      <c r="R174" s="11" t="s">
        <v>1</v>
      </c>
      <c r="S174" s="12" t="s">
        <v>2908</v>
      </c>
      <c r="T174" s="12"/>
      <c r="U174" s="11"/>
      <c r="V174" s="11" t="s">
        <v>2905</v>
      </c>
      <c r="W174" s="12">
        <v>8</v>
      </c>
      <c r="X174" s="11" t="s">
        <v>1</v>
      </c>
      <c r="Y174" s="11" t="s">
        <v>1</v>
      </c>
      <c r="Z174" s="12" t="s">
        <v>2908</v>
      </c>
      <c r="AA174" s="12"/>
      <c r="AB174" s="11"/>
      <c r="AC174" s="12">
        <v>6</v>
      </c>
      <c r="AD174" s="11" t="s">
        <v>1</v>
      </c>
      <c r="AE174" s="17" t="s">
        <v>1</v>
      </c>
      <c r="AF174" s="12" t="s">
        <v>2911</v>
      </c>
      <c r="AG174" s="12"/>
      <c r="AH174" s="12"/>
    </row>
    <row r="175" spans="1:34" ht="409.5">
      <c r="A175" s="13">
        <v>181</v>
      </c>
      <c r="B175" s="15" t="s">
        <v>2904</v>
      </c>
      <c r="C175" s="14" t="s">
        <v>2905</v>
      </c>
      <c r="D175" s="15">
        <v>10</v>
      </c>
      <c r="E175" s="14" t="s">
        <v>4272</v>
      </c>
      <c r="F175" s="16" t="s">
        <v>4273</v>
      </c>
      <c r="G175" s="15" t="s">
        <v>2917</v>
      </c>
      <c r="H175" s="15"/>
      <c r="I175" s="14"/>
      <c r="J175" s="15">
        <v>10</v>
      </c>
      <c r="K175" s="16" t="s">
        <v>4274</v>
      </c>
      <c r="L175" s="16" t="s">
        <v>4275</v>
      </c>
      <c r="M175" s="15" t="s">
        <v>2917</v>
      </c>
      <c r="N175" s="15"/>
      <c r="O175" s="14" t="s">
        <v>2905</v>
      </c>
      <c r="P175" s="15">
        <v>2</v>
      </c>
      <c r="Q175" s="14" t="s">
        <v>4276</v>
      </c>
      <c r="R175" s="14" t="s">
        <v>4277</v>
      </c>
      <c r="S175" s="15" t="s">
        <v>2911</v>
      </c>
      <c r="T175" s="15"/>
      <c r="U175" s="14"/>
      <c r="V175" s="14" t="s">
        <v>2905</v>
      </c>
      <c r="W175" s="15">
        <v>10</v>
      </c>
      <c r="X175" s="14" t="s">
        <v>4278</v>
      </c>
      <c r="Y175" s="14" t="s">
        <v>4279</v>
      </c>
      <c r="Z175" s="15" t="s">
        <v>2917</v>
      </c>
      <c r="AA175" s="15"/>
      <c r="AB175" s="14"/>
      <c r="AC175" s="15">
        <v>10</v>
      </c>
      <c r="AD175" s="14" t="s">
        <v>4280</v>
      </c>
      <c r="AE175" s="16" t="s">
        <v>4277</v>
      </c>
      <c r="AF175" s="15" t="s">
        <v>2908</v>
      </c>
      <c r="AG175" s="15"/>
      <c r="AH175" s="15"/>
    </row>
    <row r="176" spans="1:34" ht="43.5">
      <c r="A176" s="10">
        <v>182</v>
      </c>
      <c r="B176" s="12" t="s">
        <v>2958</v>
      </c>
      <c r="C176" s="11" t="s">
        <v>2905</v>
      </c>
      <c r="D176" s="12">
        <v>10</v>
      </c>
      <c r="E176" s="11" t="s">
        <v>4281</v>
      </c>
      <c r="F176" s="17" t="s">
        <v>4282</v>
      </c>
      <c r="G176" s="12" t="s">
        <v>2917</v>
      </c>
      <c r="H176" s="12"/>
      <c r="I176" s="11"/>
      <c r="J176" s="12">
        <v>8</v>
      </c>
      <c r="K176" s="17" t="s">
        <v>4283</v>
      </c>
      <c r="L176" s="17" t="s">
        <v>4284</v>
      </c>
      <c r="M176" s="12" t="s">
        <v>2908</v>
      </c>
      <c r="N176" s="12"/>
      <c r="O176" s="11" t="s">
        <v>2905</v>
      </c>
      <c r="P176" s="12">
        <v>10</v>
      </c>
      <c r="Q176" s="11" t="s">
        <v>4285</v>
      </c>
      <c r="R176" s="11" t="s">
        <v>4286</v>
      </c>
      <c r="S176" s="12" t="s">
        <v>2908</v>
      </c>
      <c r="T176" s="12"/>
      <c r="U176" s="11"/>
      <c r="V176" s="11" t="s">
        <v>1986</v>
      </c>
      <c r="W176" s="12"/>
      <c r="X176" s="11"/>
      <c r="Y176" s="11"/>
      <c r="Z176" s="12"/>
      <c r="AA176" s="12"/>
      <c r="AB176" s="11" t="s">
        <v>4287</v>
      </c>
      <c r="AC176" s="12">
        <v>9</v>
      </c>
      <c r="AD176" s="11" t="s">
        <v>4288</v>
      </c>
      <c r="AE176" s="17" t="s">
        <v>4289</v>
      </c>
      <c r="AF176" s="12" t="s">
        <v>2917</v>
      </c>
      <c r="AG176" s="12"/>
      <c r="AH176" s="12"/>
    </row>
    <row r="177" spans="1:34" ht="362.45">
      <c r="A177" s="13">
        <v>183</v>
      </c>
      <c r="B177" s="15" t="s">
        <v>2904</v>
      </c>
      <c r="C177" s="14" t="s">
        <v>2905</v>
      </c>
      <c r="D177" s="15">
        <v>8</v>
      </c>
      <c r="E177" s="14" t="s">
        <v>4290</v>
      </c>
      <c r="F177" s="16" t="s">
        <v>4291</v>
      </c>
      <c r="G177" s="15" t="s">
        <v>2911</v>
      </c>
      <c r="H177" s="15"/>
      <c r="I177" s="14"/>
      <c r="J177" s="15">
        <v>10</v>
      </c>
      <c r="K177" s="16" t="s">
        <v>4292</v>
      </c>
      <c r="L177" s="16" t="s">
        <v>851</v>
      </c>
      <c r="M177" s="15" t="s">
        <v>2911</v>
      </c>
      <c r="N177" s="15"/>
      <c r="O177" s="14" t="s">
        <v>2905</v>
      </c>
      <c r="P177" s="15">
        <v>10</v>
      </c>
      <c r="Q177" s="14" t="s">
        <v>4293</v>
      </c>
      <c r="R177" s="14" t="s">
        <v>851</v>
      </c>
      <c r="S177" s="15" t="s">
        <v>2908</v>
      </c>
      <c r="T177" s="15"/>
      <c r="U177" s="14"/>
      <c r="V177" s="14" t="s">
        <v>2905</v>
      </c>
      <c r="W177" s="15">
        <v>10</v>
      </c>
      <c r="X177" s="14" t="s">
        <v>4294</v>
      </c>
      <c r="Y177" s="14" t="s">
        <v>4295</v>
      </c>
      <c r="Z177" s="15" t="s">
        <v>2911</v>
      </c>
      <c r="AA177" s="15"/>
      <c r="AB177" s="14"/>
      <c r="AC177" s="15">
        <v>10</v>
      </c>
      <c r="AD177" s="14" t="s">
        <v>4296</v>
      </c>
      <c r="AE177" s="16" t="s">
        <v>851</v>
      </c>
      <c r="AF177" s="15" t="s">
        <v>2911</v>
      </c>
      <c r="AG177" s="15"/>
      <c r="AH177" s="15"/>
    </row>
    <row r="178" spans="1:34" ht="57.95">
      <c r="A178" s="10">
        <v>184</v>
      </c>
      <c r="B178" s="12" t="s">
        <v>2904</v>
      </c>
      <c r="C178" s="11" t="s">
        <v>2905</v>
      </c>
      <c r="D178" s="12">
        <v>7</v>
      </c>
      <c r="E178" s="11" t="s">
        <v>3801</v>
      </c>
      <c r="F178" s="17" t="s">
        <v>4297</v>
      </c>
      <c r="G178" s="12" t="s">
        <v>2908</v>
      </c>
      <c r="H178" s="12"/>
      <c r="I178" s="11"/>
      <c r="J178" s="12">
        <v>8</v>
      </c>
      <c r="K178" s="17" t="s">
        <v>4298</v>
      </c>
      <c r="L178" s="17" t="s">
        <v>4299</v>
      </c>
      <c r="M178" s="12" t="s">
        <v>2917</v>
      </c>
      <c r="N178" s="12"/>
      <c r="O178" s="11" t="s">
        <v>2905</v>
      </c>
      <c r="P178" s="12">
        <v>8</v>
      </c>
      <c r="Q178" s="11" t="s">
        <v>3801</v>
      </c>
      <c r="R178" s="11" t="s">
        <v>4300</v>
      </c>
      <c r="S178" s="12" t="s">
        <v>2917</v>
      </c>
      <c r="T178" s="12"/>
      <c r="U178" s="11"/>
      <c r="V178" s="11" t="s">
        <v>2905</v>
      </c>
      <c r="W178" s="12">
        <v>8</v>
      </c>
      <c r="X178" s="11" t="s">
        <v>3801</v>
      </c>
      <c r="Y178" s="11" t="s">
        <v>4301</v>
      </c>
      <c r="Z178" s="12" t="s">
        <v>2917</v>
      </c>
      <c r="AA178" s="12"/>
      <c r="AB178" s="11"/>
      <c r="AC178" s="12">
        <v>8</v>
      </c>
      <c r="AD178" s="11" t="s">
        <v>4302</v>
      </c>
      <c r="AE178" s="17" t="s">
        <v>4303</v>
      </c>
      <c r="AF178" s="12" t="s">
        <v>2917</v>
      </c>
      <c r="AG178" s="12"/>
      <c r="AH178" s="12"/>
    </row>
    <row r="179" spans="1:34" ht="409.5">
      <c r="A179" s="13">
        <v>185</v>
      </c>
      <c r="B179" s="15" t="s">
        <v>2933</v>
      </c>
      <c r="C179" s="14" t="s">
        <v>2905</v>
      </c>
      <c r="D179" s="15">
        <v>7</v>
      </c>
      <c r="E179" s="14" t="s">
        <v>4304</v>
      </c>
      <c r="F179" s="16" t="s">
        <v>4305</v>
      </c>
      <c r="G179" s="15" t="s">
        <v>2911</v>
      </c>
      <c r="H179" s="15"/>
      <c r="I179" s="14"/>
      <c r="J179" s="15">
        <v>3</v>
      </c>
      <c r="K179" s="16" t="s">
        <v>4306</v>
      </c>
      <c r="L179" s="16" t="s">
        <v>4307</v>
      </c>
      <c r="M179" s="15" t="s">
        <v>3184</v>
      </c>
      <c r="N179" s="15" t="s">
        <v>4308</v>
      </c>
      <c r="O179" s="14" t="s">
        <v>2905</v>
      </c>
      <c r="P179" s="15">
        <v>2</v>
      </c>
      <c r="Q179" s="14" t="s">
        <v>4309</v>
      </c>
      <c r="R179" s="14" t="s">
        <v>4310</v>
      </c>
      <c r="S179" s="15" t="s">
        <v>2943</v>
      </c>
      <c r="T179" s="15" t="s">
        <v>4311</v>
      </c>
      <c r="U179" s="14"/>
      <c r="V179" s="14" t="s">
        <v>2905</v>
      </c>
      <c r="W179" s="15">
        <v>9</v>
      </c>
      <c r="X179" s="14" t="s">
        <v>4312</v>
      </c>
      <c r="Y179" s="14" t="s">
        <v>4313</v>
      </c>
      <c r="Z179" s="15" t="s">
        <v>2911</v>
      </c>
      <c r="AA179" s="15"/>
      <c r="AB179" s="14"/>
      <c r="AC179" s="15">
        <v>6</v>
      </c>
      <c r="AD179" s="14" t="s">
        <v>4314</v>
      </c>
      <c r="AE179" s="16" t="s">
        <v>4315</v>
      </c>
      <c r="AF179" s="15" t="s">
        <v>2911</v>
      </c>
      <c r="AG179" s="15"/>
      <c r="AH179" s="15"/>
    </row>
    <row r="180" spans="1:34" ht="409.5">
      <c r="A180" s="10">
        <v>186</v>
      </c>
      <c r="B180" s="12" t="s">
        <v>2904</v>
      </c>
      <c r="C180" s="11" t="s">
        <v>2905</v>
      </c>
      <c r="D180" s="12">
        <v>10</v>
      </c>
      <c r="E180" s="11" t="s">
        <v>4316</v>
      </c>
      <c r="F180" s="17" t="s">
        <v>4317</v>
      </c>
      <c r="G180" s="12" t="s">
        <v>2917</v>
      </c>
      <c r="H180" s="12"/>
      <c r="I180" s="11"/>
      <c r="J180" s="12">
        <v>10</v>
      </c>
      <c r="K180" s="17" t="s">
        <v>4318</v>
      </c>
      <c r="L180" s="17" t="s">
        <v>4319</v>
      </c>
      <c r="M180" s="12" t="s">
        <v>2911</v>
      </c>
      <c r="N180" s="12"/>
      <c r="O180" s="11" t="s">
        <v>2905</v>
      </c>
      <c r="P180" s="12">
        <v>4</v>
      </c>
      <c r="Q180" s="11" t="s">
        <v>4320</v>
      </c>
      <c r="R180" s="17" t="s">
        <v>4321</v>
      </c>
      <c r="S180" s="12" t="s">
        <v>2911</v>
      </c>
      <c r="T180" s="12"/>
      <c r="U180" s="11"/>
      <c r="V180" s="11" t="s">
        <v>2905</v>
      </c>
      <c r="W180" s="12">
        <v>10</v>
      </c>
      <c r="X180" s="11" t="s">
        <v>3613</v>
      </c>
      <c r="Y180" s="11" t="s">
        <v>4322</v>
      </c>
      <c r="Z180" s="12" t="s">
        <v>2917</v>
      </c>
      <c r="AA180" s="12"/>
      <c r="AB180" s="11"/>
      <c r="AC180" s="12">
        <v>10</v>
      </c>
      <c r="AD180" s="11" t="s">
        <v>3613</v>
      </c>
      <c r="AE180" s="17" t="s">
        <v>4323</v>
      </c>
      <c r="AF180" s="12" t="s">
        <v>2908</v>
      </c>
      <c r="AG180" s="12"/>
      <c r="AH180" s="12"/>
    </row>
    <row r="181" spans="1:34" ht="261">
      <c r="A181" s="13">
        <v>187</v>
      </c>
      <c r="B181" s="15" t="s">
        <v>2958</v>
      </c>
      <c r="C181" s="14" t="s">
        <v>2905</v>
      </c>
      <c r="D181" s="15">
        <v>6</v>
      </c>
      <c r="E181" s="14" t="s">
        <v>4324</v>
      </c>
      <c r="F181" s="16" t="s">
        <v>4325</v>
      </c>
      <c r="G181" s="15" t="s">
        <v>2911</v>
      </c>
      <c r="H181" s="15"/>
      <c r="I181" s="14"/>
      <c r="J181" s="15">
        <v>7</v>
      </c>
      <c r="K181" s="16" t="s">
        <v>4326</v>
      </c>
      <c r="L181" s="16" t="s">
        <v>1031</v>
      </c>
      <c r="M181" s="15" t="s">
        <v>2911</v>
      </c>
      <c r="N181" s="15"/>
      <c r="O181" s="14" t="s">
        <v>2905</v>
      </c>
      <c r="P181" s="15">
        <v>7</v>
      </c>
      <c r="Q181" s="14" t="s">
        <v>4327</v>
      </c>
      <c r="R181" s="14" t="s">
        <v>4328</v>
      </c>
      <c r="S181" s="15" t="s">
        <v>2908</v>
      </c>
      <c r="T181" s="15"/>
      <c r="U181" s="14"/>
      <c r="V181" s="14" t="s">
        <v>2905</v>
      </c>
      <c r="W181" s="15">
        <v>8</v>
      </c>
      <c r="X181" s="14" t="s">
        <v>4329</v>
      </c>
      <c r="Y181" s="14" t="s">
        <v>1031</v>
      </c>
      <c r="Z181" s="15" t="s">
        <v>2908</v>
      </c>
      <c r="AA181" s="15"/>
      <c r="AB181" s="14"/>
      <c r="AC181" s="15">
        <v>8</v>
      </c>
      <c r="AD181" s="14" t="s">
        <v>4330</v>
      </c>
      <c r="AE181" s="16" t="s">
        <v>4331</v>
      </c>
      <c r="AF181" s="15" t="s">
        <v>2908</v>
      </c>
      <c r="AG181" s="15"/>
      <c r="AH181" s="15"/>
    </row>
    <row r="182" spans="1:34" ht="101.45">
      <c r="A182" s="10">
        <v>188</v>
      </c>
      <c r="B182" s="12" t="s">
        <v>2974</v>
      </c>
      <c r="C182" s="11" t="s">
        <v>2905</v>
      </c>
      <c r="D182" s="12">
        <v>10</v>
      </c>
      <c r="E182" s="11" t="s">
        <v>4332</v>
      </c>
      <c r="F182" s="17" t="s">
        <v>4333</v>
      </c>
      <c r="G182" s="12" t="s">
        <v>2911</v>
      </c>
      <c r="H182" s="12"/>
      <c r="I182" s="11"/>
      <c r="J182" s="12">
        <v>10</v>
      </c>
      <c r="K182" s="17" t="s">
        <v>4334</v>
      </c>
      <c r="L182" s="17" t="s">
        <v>4335</v>
      </c>
      <c r="M182" s="12" t="s">
        <v>2911</v>
      </c>
      <c r="N182" s="12"/>
      <c r="O182" s="11" t="s">
        <v>2905</v>
      </c>
      <c r="P182" s="12">
        <v>7</v>
      </c>
      <c r="Q182" s="11" t="s">
        <v>4336</v>
      </c>
      <c r="R182" s="11" t="s">
        <v>4337</v>
      </c>
      <c r="S182" s="12" t="s">
        <v>2911</v>
      </c>
      <c r="T182" s="12"/>
      <c r="U182" s="11"/>
      <c r="V182" s="11" t="s">
        <v>1986</v>
      </c>
      <c r="W182" s="12"/>
      <c r="X182" s="11"/>
      <c r="Y182" s="11"/>
      <c r="Z182" s="12"/>
      <c r="AA182" s="12"/>
      <c r="AB182" s="11" t="s">
        <v>4338</v>
      </c>
      <c r="AC182" s="12">
        <v>10</v>
      </c>
      <c r="AD182" s="11" t="s">
        <v>4339</v>
      </c>
      <c r="AE182" s="17" t="s">
        <v>4340</v>
      </c>
      <c r="AF182" s="12" t="s">
        <v>2911</v>
      </c>
      <c r="AG182" s="12"/>
      <c r="AH182" s="12"/>
    </row>
    <row r="183" spans="1:34" ht="43.5" hidden="1">
      <c r="A183" s="13">
        <v>189</v>
      </c>
      <c r="B183" s="15" t="s">
        <v>2924</v>
      </c>
      <c r="C183" s="14" t="s">
        <v>2905</v>
      </c>
      <c r="D183" s="15">
        <v>10</v>
      </c>
      <c r="E183" s="14" t="s">
        <v>4341</v>
      </c>
      <c r="F183" s="16" t="s">
        <v>936</v>
      </c>
      <c r="G183" s="15" t="s">
        <v>2917</v>
      </c>
      <c r="H183" s="15"/>
      <c r="I183" s="14"/>
      <c r="J183" s="15">
        <v>10</v>
      </c>
      <c r="K183" s="16" t="s">
        <v>4342</v>
      </c>
      <c r="L183" s="16" t="s">
        <v>4343</v>
      </c>
      <c r="M183" s="15" t="s">
        <v>2917</v>
      </c>
      <c r="N183" s="15"/>
      <c r="O183" s="14" t="s">
        <v>1986</v>
      </c>
      <c r="P183" s="15"/>
      <c r="Q183" s="14"/>
      <c r="R183" s="14"/>
      <c r="S183" s="15"/>
      <c r="T183" s="15"/>
      <c r="U183" s="14" t="s">
        <v>4344</v>
      </c>
      <c r="V183" s="14" t="s">
        <v>2905</v>
      </c>
      <c r="W183" s="15">
        <v>10</v>
      </c>
      <c r="X183" s="14" t="s">
        <v>4345</v>
      </c>
      <c r="Y183" s="14" t="s">
        <v>4346</v>
      </c>
      <c r="Z183" s="15" t="s">
        <v>2917</v>
      </c>
      <c r="AA183" s="15"/>
      <c r="AB183" s="14"/>
      <c r="AC183" s="15">
        <v>10</v>
      </c>
      <c r="AD183" s="14" t="s">
        <v>4347</v>
      </c>
      <c r="AE183" s="16" t="s">
        <v>4346</v>
      </c>
      <c r="AF183" s="15" t="s">
        <v>2917</v>
      </c>
      <c r="AG183" s="15"/>
      <c r="AH183" s="15"/>
    </row>
    <row r="184" spans="1:34" ht="203.1">
      <c r="A184" s="10">
        <v>190</v>
      </c>
      <c r="B184" s="12" t="s">
        <v>2958</v>
      </c>
      <c r="C184" s="11" t="s">
        <v>2905</v>
      </c>
      <c r="D184" s="12">
        <v>4</v>
      </c>
      <c r="E184" s="11" t="s">
        <v>4348</v>
      </c>
      <c r="F184" s="17" t="s">
        <v>4349</v>
      </c>
      <c r="G184" s="12" t="s">
        <v>2911</v>
      </c>
      <c r="H184" s="12"/>
      <c r="I184" s="11"/>
      <c r="J184" s="12">
        <v>2</v>
      </c>
      <c r="K184" s="17" t="s">
        <v>3639</v>
      </c>
      <c r="L184" s="17" t="s">
        <v>4350</v>
      </c>
      <c r="M184" s="12" t="s">
        <v>3184</v>
      </c>
      <c r="N184" s="12" t="s">
        <v>4351</v>
      </c>
      <c r="O184" s="11" t="s">
        <v>2905</v>
      </c>
      <c r="P184" s="12">
        <v>6</v>
      </c>
      <c r="Q184" s="11" t="s">
        <v>4352</v>
      </c>
      <c r="R184" s="11" t="s">
        <v>4353</v>
      </c>
      <c r="S184" s="12" t="s">
        <v>2908</v>
      </c>
      <c r="T184" s="12"/>
      <c r="U184" s="11"/>
      <c r="V184" s="11" t="s">
        <v>2905</v>
      </c>
      <c r="W184" s="12">
        <v>8</v>
      </c>
      <c r="X184" s="11" t="s">
        <v>4354</v>
      </c>
      <c r="Y184" s="11" t="s">
        <v>4355</v>
      </c>
      <c r="Z184" s="12" t="s">
        <v>2908</v>
      </c>
      <c r="AA184" s="12"/>
      <c r="AB184" s="11"/>
      <c r="AC184" s="12">
        <v>6</v>
      </c>
      <c r="AD184" s="11" t="s">
        <v>4356</v>
      </c>
      <c r="AE184" s="17" t="s">
        <v>4357</v>
      </c>
      <c r="AF184" s="12" t="s">
        <v>2911</v>
      </c>
      <c r="AG184" s="12"/>
      <c r="AH184" s="12"/>
    </row>
    <row r="185" spans="1:34" ht="231.95" hidden="1">
      <c r="A185" s="13">
        <v>191</v>
      </c>
      <c r="B185" s="15" t="s">
        <v>2924</v>
      </c>
      <c r="C185" s="14" t="s">
        <v>2905</v>
      </c>
      <c r="D185" s="15">
        <v>1</v>
      </c>
      <c r="E185" s="14" t="s">
        <v>4358</v>
      </c>
      <c r="F185" s="16" t="s">
        <v>4359</v>
      </c>
      <c r="G185" s="15" t="s">
        <v>2917</v>
      </c>
      <c r="H185" s="15"/>
      <c r="I185" s="14"/>
      <c r="J185" s="15">
        <v>7</v>
      </c>
      <c r="K185" s="16" t="s">
        <v>4360</v>
      </c>
      <c r="L185" s="16" t="s">
        <v>4361</v>
      </c>
      <c r="M185" s="15" t="s">
        <v>2908</v>
      </c>
      <c r="N185" s="15"/>
      <c r="O185" s="14" t="s">
        <v>1986</v>
      </c>
      <c r="P185" s="15"/>
      <c r="Q185" s="14"/>
      <c r="R185" s="14"/>
      <c r="S185" s="15"/>
      <c r="T185" s="15"/>
      <c r="U185" s="14" t="s">
        <v>4362</v>
      </c>
      <c r="V185" s="14" t="s">
        <v>1986</v>
      </c>
      <c r="W185" s="15"/>
      <c r="X185" s="14"/>
      <c r="Y185" s="14"/>
      <c r="Z185" s="15"/>
      <c r="AA185" s="15"/>
      <c r="AB185" s="14" t="s">
        <v>4363</v>
      </c>
      <c r="AC185" s="15">
        <v>10</v>
      </c>
      <c r="AD185" s="14" t="s">
        <v>4364</v>
      </c>
      <c r="AE185" s="16" t="s">
        <v>4365</v>
      </c>
      <c r="AF185" s="15" t="s">
        <v>2911</v>
      </c>
      <c r="AG185" s="15"/>
      <c r="AH185" s="15"/>
    </row>
    <row r="186" spans="1:34" ht="43.5">
      <c r="A186" s="10">
        <v>192</v>
      </c>
      <c r="B186" s="12" t="s">
        <v>2904</v>
      </c>
      <c r="C186" s="11" t="s">
        <v>2905</v>
      </c>
      <c r="D186" s="12">
        <v>10</v>
      </c>
      <c r="E186" s="11" t="s">
        <v>4366</v>
      </c>
      <c r="F186" s="17" t="s">
        <v>4367</v>
      </c>
      <c r="G186" s="12" t="s">
        <v>2908</v>
      </c>
      <c r="H186" s="12"/>
      <c r="I186" s="11"/>
      <c r="J186" s="12">
        <v>10</v>
      </c>
      <c r="K186" s="17" t="s">
        <v>4368</v>
      </c>
      <c r="L186" s="17" t="s">
        <v>2997</v>
      </c>
      <c r="M186" s="12" t="s">
        <v>2911</v>
      </c>
      <c r="N186" s="12"/>
      <c r="O186" s="11" t="s">
        <v>2905</v>
      </c>
      <c r="P186" s="12">
        <v>7</v>
      </c>
      <c r="Q186" s="11" t="s">
        <v>4369</v>
      </c>
      <c r="R186" s="11" t="s">
        <v>2914</v>
      </c>
      <c r="S186" s="12" t="s">
        <v>2908</v>
      </c>
      <c r="T186" s="12"/>
      <c r="U186" s="11"/>
      <c r="V186" s="11" t="s">
        <v>2905</v>
      </c>
      <c r="W186" s="12">
        <v>10</v>
      </c>
      <c r="X186" s="11" t="s">
        <v>4370</v>
      </c>
      <c r="Y186" s="11" t="s">
        <v>4370</v>
      </c>
      <c r="Z186" s="12" t="s">
        <v>2917</v>
      </c>
      <c r="AA186" s="12"/>
      <c r="AB186" s="11"/>
      <c r="AC186" s="12">
        <v>10</v>
      </c>
      <c r="AD186" s="11" t="s">
        <v>4371</v>
      </c>
      <c r="AE186" s="17" t="s">
        <v>4372</v>
      </c>
      <c r="AF186" s="12" t="s">
        <v>2908</v>
      </c>
      <c r="AG186" s="12"/>
      <c r="AH186" s="12"/>
    </row>
    <row r="187" spans="1:34" ht="304.5" hidden="1">
      <c r="A187" s="13">
        <v>193</v>
      </c>
      <c r="B187" s="15" t="s">
        <v>2904</v>
      </c>
      <c r="C187" s="14" t="s">
        <v>2905</v>
      </c>
      <c r="D187" s="15">
        <v>10</v>
      </c>
      <c r="E187" s="14" t="s">
        <v>4373</v>
      </c>
      <c r="F187" s="16" t="s">
        <v>4374</v>
      </c>
      <c r="G187" s="15" t="s">
        <v>2908</v>
      </c>
      <c r="H187" s="15"/>
      <c r="I187" s="14"/>
      <c r="J187" s="15">
        <v>10</v>
      </c>
      <c r="K187" s="16" t="s">
        <v>4375</v>
      </c>
      <c r="L187" s="16" t="s">
        <v>4376</v>
      </c>
      <c r="M187" s="15" t="s">
        <v>2917</v>
      </c>
      <c r="N187" s="15"/>
      <c r="O187" s="14" t="s">
        <v>1986</v>
      </c>
      <c r="P187" s="15"/>
      <c r="Q187" s="14"/>
      <c r="R187" s="14"/>
      <c r="S187" s="15"/>
      <c r="T187" s="15"/>
      <c r="U187" s="14" t="s">
        <v>4377</v>
      </c>
      <c r="V187" s="14" t="s">
        <v>2905</v>
      </c>
      <c r="W187" s="15">
        <v>10</v>
      </c>
      <c r="X187" s="14" t="s">
        <v>4378</v>
      </c>
      <c r="Y187" s="14" t="s">
        <v>4379</v>
      </c>
      <c r="Z187" s="15" t="s">
        <v>2911</v>
      </c>
      <c r="AA187" s="15"/>
      <c r="AB187" s="14"/>
      <c r="AC187" s="15">
        <v>10</v>
      </c>
      <c r="AD187" s="14" t="s">
        <v>4380</v>
      </c>
      <c r="AE187" s="16" t="s">
        <v>4381</v>
      </c>
      <c r="AF187" s="15" t="s">
        <v>2911</v>
      </c>
      <c r="AG187" s="15"/>
      <c r="AH187" s="15"/>
    </row>
    <row r="188" spans="1:34" ht="72.599999999999994">
      <c r="A188" s="10">
        <v>194</v>
      </c>
      <c r="B188" s="12" t="s">
        <v>2904</v>
      </c>
      <c r="C188" s="11" t="s">
        <v>2905</v>
      </c>
      <c r="D188" s="12">
        <v>6</v>
      </c>
      <c r="E188" s="11" t="s">
        <v>4382</v>
      </c>
      <c r="F188" s="17" t="s">
        <v>4383</v>
      </c>
      <c r="G188" s="12" t="s">
        <v>2943</v>
      </c>
      <c r="H188" s="12" t="s">
        <v>4384</v>
      </c>
      <c r="I188" s="11"/>
      <c r="J188" s="12">
        <v>6</v>
      </c>
      <c r="K188" s="17" t="s">
        <v>4385</v>
      </c>
      <c r="L188" s="17" t="s">
        <v>4386</v>
      </c>
      <c r="M188" s="12" t="s">
        <v>2911</v>
      </c>
      <c r="N188" s="12"/>
      <c r="O188" s="11" t="s">
        <v>2905</v>
      </c>
      <c r="P188" s="12">
        <v>8</v>
      </c>
      <c r="Q188" s="11" t="s">
        <v>4387</v>
      </c>
      <c r="R188" s="11" t="s">
        <v>4388</v>
      </c>
      <c r="S188" s="12" t="s">
        <v>2908</v>
      </c>
      <c r="T188" s="12"/>
      <c r="U188" s="11"/>
      <c r="V188" s="11" t="s">
        <v>2905</v>
      </c>
      <c r="W188" s="12">
        <v>10</v>
      </c>
      <c r="X188" s="11" t="s">
        <v>4389</v>
      </c>
      <c r="Y188" s="11" t="s">
        <v>4082</v>
      </c>
      <c r="Z188" s="12" t="s">
        <v>2917</v>
      </c>
      <c r="AA188" s="12"/>
      <c r="AB188" s="11"/>
      <c r="AC188" s="12">
        <v>8</v>
      </c>
      <c r="AD188" s="11" t="s">
        <v>4390</v>
      </c>
      <c r="AE188" s="17" t="s">
        <v>4391</v>
      </c>
      <c r="AF188" s="12" t="s">
        <v>2908</v>
      </c>
      <c r="AG188" s="12"/>
      <c r="AH188" s="12"/>
    </row>
    <row r="189" spans="1:34" ht="116.1" hidden="1">
      <c r="A189" s="13">
        <v>195</v>
      </c>
      <c r="B189" s="15" t="s">
        <v>2974</v>
      </c>
      <c r="C189" s="14" t="s">
        <v>2905</v>
      </c>
      <c r="D189" s="15">
        <v>10</v>
      </c>
      <c r="E189" s="14" t="s">
        <v>4392</v>
      </c>
      <c r="F189" s="16" t="s">
        <v>4393</v>
      </c>
      <c r="G189" s="15" t="s">
        <v>2911</v>
      </c>
      <c r="H189" s="15"/>
      <c r="I189" s="14"/>
      <c r="J189" s="15">
        <v>10</v>
      </c>
      <c r="K189" s="16" t="s">
        <v>4394</v>
      </c>
      <c r="L189" s="16" t="s">
        <v>4395</v>
      </c>
      <c r="M189" s="15" t="s">
        <v>2917</v>
      </c>
      <c r="N189" s="15"/>
      <c r="O189" s="14" t="s">
        <v>1986</v>
      </c>
      <c r="P189" s="15"/>
      <c r="Q189" s="14"/>
      <c r="R189" s="14"/>
      <c r="S189" s="15"/>
      <c r="T189" s="15"/>
      <c r="U189" s="14" t="s">
        <v>4396</v>
      </c>
      <c r="V189" s="14" t="s">
        <v>1986</v>
      </c>
      <c r="W189" s="15"/>
      <c r="X189" s="14"/>
      <c r="Y189" s="14"/>
      <c r="Z189" s="15"/>
      <c r="AA189" s="15"/>
      <c r="AB189" s="14" t="s">
        <v>4397</v>
      </c>
      <c r="AC189" s="15">
        <v>10</v>
      </c>
      <c r="AD189" s="14" t="s">
        <v>4398</v>
      </c>
      <c r="AE189" s="16" t="s">
        <v>4399</v>
      </c>
      <c r="AF189" s="15" t="s">
        <v>2911</v>
      </c>
      <c r="AG189" s="15"/>
      <c r="AH189" s="15"/>
    </row>
    <row r="190" spans="1:34" ht="333.6">
      <c r="A190" s="10">
        <v>196</v>
      </c>
      <c r="B190" s="12" t="s">
        <v>2974</v>
      </c>
      <c r="C190" s="11" t="s">
        <v>2905</v>
      </c>
      <c r="D190" s="12">
        <v>10</v>
      </c>
      <c r="E190" s="11" t="s">
        <v>4400</v>
      </c>
      <c r="F190" s="17" t="s">
        <v>4401</v>
      </c>
      <c r="G190" s="12" t="s">
        <v>2911</v>
      </c>
      <c r="H190" s="12"/>
      <c r="I190" s="11"/>
      <c r="J190" s="12">
        <v>10</v>
      </c>
      <c r="K190" s="17" t="s">
        <v>4402</v>
      </c>
      <c r="L190" s="17" t="s">
        <v>4403</v>
      </c>
      <c r="M190" s="12" t="s">
        <v>2908</v>
      </c>
      <c r="N190" s="12"/>
      <c r="O190" s="11" t="s">
        <v>2905</v>
      </c>
      <c r="P190" s="12">
        <v>7</v>
      </c>
      <c r="Q190" s="11" t="s">
        <v>4404</v>
      </c>
      <c r="R190" s="11" t="s">
        <v>4405</v>
      </c>
      <c r="S190" s="12" t="s">
        <v>2908</v>
      </c>
      <c r="T190" s="12"/>
      <c r="U190" s="11"/>
      <c r="V190" s="11" t="s">
        <v>1986</v>
      </c>
      <c r="W190" s="12"/>
      <c r="X190" s="11"/>
      <c r="Y190" s="11"/>
      <c r="Z190" s="12"/>
      <c r="AA190" s="12"/>
      <c r="AB190" s="11" t="s">
        <v>4406</v>
      </c>
      <c r="AC190" s="12">
        <v>9</v>
      </c>
      <c r="AD190" s="11" t="s">
        <v>4407</v>
      </c>
      <c r="AE190" s="17" t="s">
        <v>4408</v>
      </c>
      <c r="AF190" s="12" t="s">
        <v>2908</v>
      </c>
      <c r="AG190" s="12"/>
      <c r="AH190" s="12"/>
    </row>
    <row r="191" spans="1:34" ht="130.5">
      <c r="A191" s="13">
        <v>197</v>
      </c>
      <c r="B191" s="15" t="s">
        <v>2904</v>
      </c>
      <c r="C191" s="14" t="s">
        <v>2905</v>
      </c>
      <c r="D191" s="15">
        <v>10</v>
      </c>
      <c r="E191" s="14" t="s">
        <v>4409</v>
      </c>
      <c r="F191" s="16" t="s">
        <v>4410</v>
      </c>
      <c r="G191" s="15" t="s">
        <v>2908</v>
      </c>
      <c r="H191" s="15"/>
      <c r="I191" s="14"/>
      <c r="J191" s="15">
        <v>10</v>
      </c>
      <c r="K191" s="16" t="s">
        <v>4411</v>
      </c>
      <c r="L191" s="16" t="s">
        <v>4412</v>
      </c>
      <c r="M191" s="15" t="s">
        <v>2917</v>
      </c>
      <c r="N191" s="15"/>
      <c r="O191" s="14" t="s">
        <v>2905</v>
      </c>
      <c r="P191" s="15">
        <v>7</v>
      </c>
      <c r="Q191" s="14" t="s">
        <v>4413</v>
      </c>
      <c r="R191" s="14" t="s">
        <v>4414</v>
      </c>
      <c r="S191" s="15" t="s">
        <v>2911</v>
      </c>
      <c r="T191" s="15"/>
      <c r="U191" s="14"/>
      <c r="V191" s="14" t="s">
        <v>2905</v>
      </c>
      <c r="W191" s="15">
        <v>10</v>
      </c>
      <c r="X191" s="14" t="s">
        <v>4415</v>
      </c>
      <c r="Y191" s="14" t="s">
        <v>4416</v>
      </c>
      <c r="Z191" s="15" t="s">
        <v>2917</v>
      </c>
      <c r="AA191" s="15"/>
      <c r="AB191" s="14"/>
      <c r="AC191" s="15">
        <v>10</v>
      </c>
      <c r="AD191" s="14" t="s">
        <v>4417</v>
      </c>
      <c r="AE191" s="16" t="s">
        <v>940</v>
      </c>
      <c r="AF191" s="15" t="s">
        <v>2917</v>
      </c>
      <c r="AG191" s="15"/>
      <c r="AH191" s="15"/>
    </row>
    <row r="192" spans="1:34" ht="203.1">
      <c r="A192" s="10">
        <v>198</v>
      </c>
      <c r="B192" s="12" t="s">
        <v>2974</v>
      </c>
      <c r="C192" s="11" t="s">
        <v>2905</v>
      </c>
      <c r="D192" s="12">
        <v>10</v>
      </c>
      <c r="E192" s="11" t="s">
        <v>4418</v>
      </c>
      <c r="F192" s="17" t="s">
        <v>4419</v>
      </c>
      <c r="G192" s="12" t="s">
        <v>2917</v>
      </c>
      <c r="H192" s="12"/>
      <c r="I192" s="11"/>
      <c r="J192" s="12">
        <v>10</v>
      </c>
      <c r="K192" s="17" t="s">
        <v>4420</v>
      </c>
      <c r="L192" s="17" t="s">
        <v>4421</v>
      </c>
      <c r="M192" s="12" t="s">
        <v>2908</v>
      </c>
      <c r="N192" s="12"/>
      <c r="O192" s="11" t="s">
        <v>2905</v>
      </c>
      <c r="P192" s="12">
        <v>8</v>
      </c>
      <c r="Q192" s="11" t="s">
        <v>4422</v>
      </c>
      <c r="R192" s="11" t="s">
        <v>4423</v>
      </c>
      <c r="S192" s="12" t="s">
        <v>2908</v>
      </c>
      <c r="T192" s="12"/>
      <c r="U192" s="11"/>
      <c r="V192" s="11" t="s">
        <v>2905</v>
      </c>
      <c r="W192" s="12">
        <v>10</v>
      </c>
      <c r="X192" s="11" t="s">
        <v>4424</v>
      </c>
      <c r="Y192" s="11" t="s">
        <v>851</v>
      </c>
      <c r="Z192" s="12" t="s">
        <v>2908</v>
      </c>
      <c r="AA192" s="12"/>
      <c r="AB192" s="11"/>
      <c r="AC192" s="12">
        <v>9</v>
      </c>
      <c r="AD192" s="11" t="s">
        <v>4425</v>
      </c>
      <c r="AE192" s="17" t="s">
        <v>4426</v>
      </c>
      <c r="AF192" s="12" t="s">
        <v>2917</v>
      </c>
      <c r="AG192" s="12"/>
      <c r="AH192" s="12"/>
    </row>
    <row r="193" spans="1:34" ht="29.1" hidden="1">
      <c r="A193" s="13">
        <v>199</v>
      </c>
      <c r="B193" s="15" t="s">
        <v>2924</v>
      </c>
      <c r="C193" s="14" t="s">
        <v>2905</v>
      </c>
      <c r="D193" s="15">
        <v>8</v>
      </c>
      <c r="E193" s="14" t="s">
        <v>4427</v>
      </c>
      <c r="F193" s="16" t="s">
        <v>4427</v>
      </c>
      <c r="G193" s="15" t="s">
        <v>2908</v>
      </c>
      <c r="H193" s="15"/>
      <c r="I193" s="14"/>
      <c r="J193" s="15">
        <v>10</v>
      </c>
      <c r="K193" s="16" t="s">
        <v>4428</v>
      </c>
      <c r="L193" s="16" t="s">
        <v>4429</v>
      </c>
      <c r="M193" s="15" t="s">
        <v>2917</v>
      </c>
      <c r="N193" s="15"/>
      <c r="O193" s="14" t="s">
        <v>1986</v>
      </c>
      <c r="P193" s="15"/>
      <c r="Q193" s="14"/>
      <c r="R193" s="14"/>
      <c r="S193" s="15"/>
      <c r="T193" s="15"/>
      <c r="U193" s="14" t="s">
        <v>4430</v>
      </c>
      <c r="V193" s="14" t="s">
        <v>1986</v>
      </c>
      <c r="W193" s="15"/>
      <c r="X193" s="14"/>
      <c r="Y193" s="14"/>
      <c r="Z193" s="15"/>
      <c r="AA193" s="15"/>
      <c r="AB193" s="14" t="s">
        <v>4430</v>
      </c>
      <c r="AC193" s="15">
        <v>4</v>
      </c>
      <c r="AD193" s="14" t="s">
        <v>4431</v>
      </c>
      <c r="AE193" s="16" t="s">
        <v>4430</v>
      </c>
      <c r="AF193" s="15" t="s">
        <v>2911</v>
      </c>
      <c r="AG193" s="15"/>
      <c r="AH193" s="15"/>
    </row>
    <row r="194" spans="1:34" ht="72.599999999999994">
      <c r="A194" s="10">
        <v>200</v>
      </c>
      <c r="B194" s="12" t="s">
        <v>2904</v>
      </c>
      <c r="C194" s="11" t="s">
        <v>2905</v>
      </c>
      <c r="D194" s="12">
        <v>10</v>
      </c>
      <c r="E194" s="11" t="s">
        <v>4432</v>
      </c>
      <c r="F194" s="17" t="s">
        <v>2997</v>
      </c>
      <c r="G194" s="12" t="s">
        <v>2911</v>
      </c>
      <c r="H194" s="12"/>
      <c r="I194" s="11"/>
      <c r="J194" s="12">
        <v>2</v>
      </c>
      <c r="K194" s="17" t="s">
        <v>4433</v>
      </c>
      <c r="L194" s="17" t="s">
        <v>4434</v>
      </c>
      <c r="M194" s="12" t="s">
        <v>2943</v>
      </c>
      <c r="N194" s="12" t="s">
        <v>4435</v>
      </c>
      <c r="O194" s="11" t="s">
        <v>2905</v>
      </c>
      <c r="P194" s="12">
        <v>10</v>
      </c>
      <c r="Q194" s="11" t="s">
        <v>4436</v>
      </c>
      <c r="R194" s="11" t="s">
        <v>4437</v>
      </c>
      <c r="S194" s="12" t="s">
        <v>2911</v>
      </c>
      <c r="T194" s="12"/>
      <c r="U194" s="11"/>
      <c r="V194" s="11" t="s">
        <v>2905</v>
      </c>
      <c r="W194" s="12">
        <v>10</v>
      </c>
      <c r="X194" s="11" t="s">
        <v>4438</v>
      </c>
      <c r="Y194" s="11" t="s">
        <v>2997</v>
      </c>
      <c r="Z194" s="12" t="s">
        <v>2911</v>
      </c>
      <c r="AA194" s="12"/>
      <c r="AB194" s="11"/>
      <c r="AC194" s="12">
        <v>10</v>
      </c>
      <c r="AD194" s="11" t="s">
        <v>4439</v>
      </c>
      <c r="AE194" s="17" t="s">
        <v>2997</v>
      </c>
      <c r="AF194" s="12" t="s">
        <v>2911</v>
      </c>
      <c r="AG194" s="12"/>
      <c r="AH194" s="12"/>
    </row>
    <row r="195" spans="1:34" ht="188.45">
      <c r="A195" s="13">
        <v>201</v>
      </c>
      <c r="B195" s="15" t="s">
        <v>2974</v>
      </c>
      <c r="C195" s="14" t="s">
        <v>2905</v>
      </c>
      <c r="D195" s="15">
        <v>8</v>
      </c>
      <c r="E195" s="14" t="s">
        <v>4440</v>
      </c>
      <c r="F195" s="16" t="s">
        <v>4441</v>
      </c>
      <c r="G195" s="15" t="s">
        <v>2943</v>
      </c>
      <c r="H195" s="15" t="s">
        <v>4442</v>
      </c>
      <c r="I195" s="14"/>
      <c r="J195" s="15">
        <v>10</v>
      </c>
      <c r="K195" s="16" t="s">
        <v>4443</v>
      </c>
      <c r="L195" s="16" t="s">
        <v>4444</v>
      </c>
      <c r="M195" s="15" t="s">
        <v>2911</v>
      </c>
      <c r="N195" s="15"/>
      <c r="O195" s="14" t="s">
        <v>2905</v>
      </c>
      <c r="P195" s="15">
        <v>5</v>
      </c>
      <c r="Q195" s="14" t="s">
        <v>4445</v>
      </c>
      <c r="R195" s="14" t="s">
        <v>4446</v>
      </c>
      <c r="S195" s="15" t="s">
        <v>2911</v>
      </c>
      <c r="T195" s="15"/>
      <c r="U195" s="14"/>
      <c r="V195" s="14" t="s">
        <v>2905</v>
      </c>
      <c r="W195" s="15">
        <v>10</v>
      </c>
      <c r="X195" s="14" t="s">
        <v>4447</v>
      </c>
      <c r="Y195" s="14" t="s">
        <v>4448</v>
      </c>
      <c r="Z195" s="15" t="s">
        <v>2911</v>
      </c>
      <c r="AA195" s="15"/>
      <c r="AB195" s="14"/>
      <c r="AC195" s="15">
        <v>10</v>
      </c>
      <c r="AD195" s="14" t="s">
        <v>4449</v>
      </c>
      <c r="AE195" s="16" t="s">
        <v>4450</v>
      </c>
      <c r="AF195" s="15" t="s">
        <v>2911</v>
      </c>
      <c r="AG195" s="15"/>
      <c r="AH195" s="15"/>
    </row>
    <row r="196" spans="1:34" ht="101.45">
      <c r="A196" s="10">
        <v>202</v>
      </c>
      <c r="B196" s="12" t="s">
        <v>2958</v>
      </c>
      <c r="C196" s="11" t="s">
        <v>2905</v>
      </c>
      <c r="D196" s="12">
        <v>7</v>
      </c>
      <c r="E196" s="11" t="s">
        <v>4451</v>
      </c>
      <c r="F196" s="17" t="s">
        <v>4452</v>
      </c>
      <c r="G196" s="12" t="s">
        <v>2908</v>
      </c>
      <c r="H196" s="12"/>
      <c r="I196" s="11"/>
      <c r="J196" s="12">
        <v>8</v>
      </c>
      <c r="K196" s="17" t="s">
        <v>4453</v>
      </c>
      <c r="L196" s="17" t="s">
        <v>4454</v>
      </c>
      <c r="M196" s="12" t="s">
        <v>2908</v>
      </c>
      <c r="N196" s="12"/>
      <c r="O196" s="11" t="s">
        <v>2905</v>
      </c>
      <c r="P196" s="12">
        <v>9</v>
      </c>
      <c r="Q196" s="11" t="s">
        <v>4455</v>
      </c>
      <c r="R196" s="11" t="s">
        <v>4354</v>
      </c>
      <c r="S196" s="12" t="s">
        <v>2917</v>
      </c>
      <c r="T196" s="12"/>
      <c r="U196" s="11"/>
      <c r="V196" s="11" t="s">
        <v>2905</v>
      </c>
      <c r="W196" s="12">
        <v>8</v>
      </c>
      <c r="X196" s="11" t="s">
        <v>4456</v>
      </c>
      <c r="Y196" s="11" t="s">
        <v>4457</v>
      </c>
      <c r="Z196" s="12" t="s">
        <v>2908</v>
      </c>
      <c r="AA196" s="12"/>
      <c r="AB196" s="11"/>
      <c r="AC196" s="12">
        <v>8</v>
      </c>
      <c r="AD196" s="11" t="s">
        <v>4458</v>
      </c>
      <c r="AE196" s="17" t="s">
        <v>2907</v>
      </c>
      <c r="AF196" s="12" t="s">
        <v>2911</v>
      </c>
      <c r="AG196" s="12"/>
      <c r="AH196" s="12"/>
    </row>
    <row r="197" spans="1:34" ht="29.1" hidden="1">
      <c r="A197" s="13">
        <v>203</v>
      </c>
      <c r="B197" s="15" t="s">
        <v>2924</v>
      </c>
      <c r="C197" s="14" t="s">
        <v>2905</v>
      </c>
      <c r="D197" s="15">
        <v>10</v>
      </c>
      <c r="E197" s="14" t="s">
        <v>4459</v>
      </c>
      <c r="F197" s="16" t="s">
        <v>2997</v>
      </c>
      <c r="G197" s="15" t="s">
        <v>2917</v>
      </c>
      <c r="H197" s="15"/>
      <c r="I197" s="14"/>
      <c r="J197" s="15">
        <v>10</v>
      </c>
      <c r="K197" s="16" t="s">
        <v>4460</v>
      </c>
      <c r="L197" s="16" t="s">
        <v>2997</v>
      </c>
      <c r="M197" s="15" t="s">
        <v>2917</v>
      </c>
      <c r="N197" s="15"/>
      <c r="O197" s="14" t="s">
        <v>1986</v>
      </c>
      <c r="P197" s="15"/>
      <c r="Q197" s="14"/>
      <c r="R197" s="14"/>
      <c r="S197" s="15"/>
      <c r="T197" s="15"/>
      <c r="U197" s="14" t="s">
        <v>4461</v>
      </c>
      <c r="V197" s="14" t="s">
        <v>1986</v>
      </c>
      <c r="W197" s="15"/>
      <c r="X197" s="14"/>
      <c r="Y197" s="14"/>
      <c r="Z197" s="15"/>
      <c r="AA197" s="15"/>
      <c r="AB197" s="14" t="s">
        <v>4462</v>
      </c>
      <c r="AC197" s="15">
        <v>10</v>
      </c>
      <c r="AD197" s="14" t="s">
        <v>4463</v>
      </c>
      <c r="AE197" s="16" t="s">
        <v>2997</v>
      </c>
      <c r="AF197" s="15" t="s">
        <v>2917</v>
      </c>
      <c r="AG197" s="15"/>
      <c r="AH197" s="15"/>
    </row>
    <row r="198" spans="1:34" ht="409.5">
      <c r="A198" s="10">
        <v>204</v>
      </c>
      <c r="B198" s="12" t="s">
        <v>2904</v>
      </c>
      <c r="C198" s="11" t="s">
        <v>2905</v>
      </c>
      <c r="D198" s="12">
        <v>9</v>
      </c>
      <c r="E198" s="11" t="s">
        <v>4464</v>
      </c>
      <c r="F198" s="17" t="s">
        <v>4465</v>
      </c>
      <c r="G198" s="12" t="s">
        <v>2908</v>
      </c>
      <c r="H198" s="12"/>
      <c r="I198" s="11"/>
      <c r="J198" s="12">
        <v>9</v>
      </c>
      <c r="K198" s="17" t="s">
        <v>4466</v>
      </c>
      <c r="L198" s="17" t="s">
        <v>4467</v>
      </c>
      <c r="M198" s="12" t="s">
        <v>2911</v>
      </c>
      <c r="N198" s="12"/>
      <c r="O198" s="11" t="s">
        <v>2905</v>
      </c>
      <c r="P198" s="12">
        <v>6</v>
      </c>
      <c r="Q198" s="11" t="s">
        <v>4468</v>
      </c>
      <c r="R198" s="11" t="s">
        <v>4469</v>
      </c>
      <c r="S198" s="12" t="s">
        <v>2908</v>
      </c>
      <c r="T198" s="12"/>
      <c r="U198" s="11"/>
      <c r="V198" s="11" t="s">
        <v>2905</v>
      </c>
      <c r="W198" s="12">
        <v>10</v>
      </c>
      <c r="X198" s="11" t="s">
        <v>4470</v>
      </c>
      <c r="Y198" s="11" t="s">
        <v>4471</v>
      </c>
      <c r="Z198" s="12" t="s">
        <v>2911</v>
      </c>
      <c r="AA198" s="12"/>
      <c r="AB198" s="11"/>
      <c r="AC198" s="12">
        <v>9</v>
      </c>
      <c r="AD198" s="11" t="s">
        <v>4472</v>
      </c>
      <c r="AE198" s="17" t="s">
        <v>4473</v>
      </c>
      <c r="AF198" s="12" t="s">
        <v>2908</v>
      </c>
      <c r="AG198" s="12"/>
      <c r="AH198" s="12"/>
    </row>
    <row r="199" spans="1:34" ht="318.95">
      <c r="A199" s="13">
        <v>205</v>
      </c>
      <c r="B199" s="15" t="s">
        <v>2904</v>
      </c>
      <c r="C199" s="14" t="s">
        <v>2905</v>
      </c>
      <c r="D199" s="15">
        <v>10</v>
      </c>
      <c r="E199" s="14" t="s">
        <v>4474</v>
      </c>
      <c r="F199" s="16" t="s">
        <v>4475</v>
      </c>
      <c r="G199" s="15" t="s">
        <v>2917</v>
      </c>
      <c r="H199" s="15"/>
      <c r="I199" s="14"/>
      <c r="J199" s="15">
        <v>10</v>
      </c>
      <c r="K199" s="16" t="s">
        <v>4476</v>
      </c>
      <c r="L199" s="16" t="s">
        <v>4477</v>
      </c>
      <c r="M199" s="15" t="s">
        <v>2917</v>
      </c>
      <c r="N199" s="15"/>
      <c r="O199" s="14" t="s">
        <v>2905</v>
      </c>
      <c r="P199" s="15">
        <v>10</v>
      </c>
      <c r="Q199" s="14" t="s">
        <v>4478</v>
      </c>
      <c r="R199" s="14" t="s">
        <v>4479</v>
      </c>
      <c r="S199" s="15" t="s">
        <v>2917</v>
      </c>
      <c r="T199" s="15"/>
      <c r="U199" s="14"/>
      <c r="V199" s="14" t="s">
        <v>2905</v>
      </c>
      <c r="W199" s="15">
        <v>10</v>
      </c>
      <c r="X199" s="14" t="s">
        <v>4480</v>
      </c>
      <c r="Y199" s="14" t="s">
        <v>4481</v>
      </c>
      <c r="Z199" s="15" t="s">
        <v>2917</v>
      </c>
      <c r="AA199" s="15"/>
      <c r="AB199" s="14"/>
      <c r="AC199" s="15">
        <v>10</v>
      </c>
      <c r="AD199" s="14" t="s">
        <v>4482</v>
      </c>
      <c r="AE199" s="16" t="s">
        <v>4483</v>
      </c>
      <c r="AF199" s="15" t="s">
        <v>2908</v>
      </c>
      <c r="AG199" s="15"/>
      <c r="AH199" s="15"/>
    </row>
    <row r="200" spans="1:34" ht="72.599999999999994">
      <c r="A200" s="10">
        <v>206</v>
      </c>
      <c r="B200" s="12" t="s">
        <v>2904</v>
      </c>
      <c r="C200" s="11" t="s">
        <v>1986</v>
      </c>
      <c r="D200" s="12"/>
      <c r="E200" s="11"/>
      <c r="F200" s="17"/>
      <c r="G200" s="12"/>
      <c r="H200" s="12"/>
      <c r="I200" s="11" t="s">
        <v>4484</v>
      </c>
      <c r="J200" s="12">
        <v>5</v>
      </c>
      <c r="K200" s="17" t="s">
        <v>4485</v>
      </c>
      <c r="L200" s="17" t="s">
        <v>4486</v>
      </c>
      <c r="M200" s="12" t="s">
        <v>2911</v>
      </c>
      <c r="N200" s="12"/>
      <c r="O200" s="11" t="s">
        <v>2905</v>
      </c>
      <c r="P200" s="12">
        <v>7</v>
      </c>
      <c r="Q200" s="11" t="s">
        <v>4487</v>
      </c>
      <c r="R200" s="11" t="s">
        <v>4488</v>
      </c>
      <c r="S200" s="12" t="s">
        <v>2908</v>
      </c>
      <c r="T200" s="12"/>
      <c r="U200" s="11"/>
      <c r="V200" s="11" t="s">
        <v>2905</v>
      </c>
      <c r="W200" s="12">
        <v>8</v>
      </c>
      <c r="X200" s="11" t="s">
        <v>4489</v>
      </c>
      <c r="Y200" s="11" t="s">
        <v>851</v>
      </c>
      <c r="Z200" s="12" t="s">
        <v>2908</v>
      </c>
      <c r="AA200" s="12"/>
      <c r="AB200" s="11"/>
      <c r="AC200" s="12">
        <v>7</v>
      </c>
      <c r="AD200" s="11" t="s">
        <v>4490</v>
      </c>
      <c r="AE200" s="17" t="s">
        <v>4491</v>
      </c>
      <c r="AF200" s="12" t="s">
        <v>2911</v>
      </c>
      <c r="AG200" s="12"/>
      <c r="AH200" s="12"/>
    </row>
    <row r="201" spans="1:34" ht="72.599999999999994" hidden="1">
      <c r="A201" s="13">
        <v>207</v>
      </c>
      <c r="B201" s="15" t="s">
        <v>2904</v>
      </c>
      <c r="C201" s="14" t="s">
        <v>2905</v>
      </c>
      <c r="D201" s="15">
        <v>10</v>
      </c>
      <c r="E201" s="14" t="s">
        <v>4492</v>
      </c>
      <c r="F201" s="16" t="s">
        <v>4493</v>
      </c>
      <c r="G201" s="15" t="s">
        <v>2911</v>
      </c>
      <c r="H201" s="15"/>
      <c r="I201" s="14"/>
      <c r="J201" s="15">
        <v>7</v>
      </c>
      <c r="K201" s="16" t="s">
        <v>4494</v>
      </c>
      <c r="L201" s="16" t="s">
        <v>4495</v>
      </c>
      <c r="M201" s="15" t="s">
        <v>2911</v>
      </c>
      <c r="N201" s="15"/>
      <c r="O201" s="14" t="s">
        <v>1986</v>
      </c>
      <c r="P201" s="15"/>
      <c r="Q201" s="14"/>
      <c r="R201" s="14"/>
      <c r="S201" s="15"/>
      <c r="T201" s="15"/>
      <c r="U201" s="14" t="s">
        <v>4496</v>
      </c>
      <c r="V201" s="14" t="s">
        <v>2905</v>
      </c>
      <c r="W201" s="15">
        <v>10</v>
      </c>
      <c r="X201" s="14" t="s">
        <v>4497</v>
      </c>
      <c r="Y201" s="14" t="s">
        <v>4498</v>
      </c>
      <c r="Z201" s="15" t="s">
        <v>2911</v>
      </c>
      <c r="AA201" s="15"/>
      <c r="AB201" s="14"/>
      <c r="AC201" s="15">
        <v>10</v>
      </c>
      <c r="AD201" s="14" t="s">
        <v>4499</v>
      </c>
      <c r="AE201" s="16" t="s">
        <v>4500</v>
      </c>
      <c r="AF201" s="15" t="s">
        <v>2911</v>
      </c>
      <c r="AG201" s="15"/>
      <c r="AH201" s="15"/>
    </row>
    <row r="202" spans="1:34" ht="409.5" hidden="1">
      <c r="A202" s="10">
        <v>208</v>
      </c>
      <c r="B202" s="12" t="s">
        <v>2958</v>
      </c>
      <c r="C202" s="11" t="s">
        <v>2905</v>
      </c>
      <c r="D202" s="12">
        <v>9</v>
      </c>
      <c r="E202" s="11" t="s">
        <v>4501</v>
      </c>
      <c r="F202" s="17" t="s">
        <v>4502</v>
      </c>
      <c r="G202" s="12" t="s">
        <v>2911</v>
      </c>
      <c r="H202" s="12"/>
      <c r="I202" s="11"/>
      <c r="J202" s="12">
        <v>7</v>
      </c>
      <c r="K202" s="17" t="s">
        <v>4503</v>
      </c>
      <c r="L202" s="17" t="s">
        <v>4504</v>
      </c>
      <c r="M202" s="12" t="s">
        <v>2911</v>
      </c>
      <c r="N202" s="12"/>
      <c r="O202" s="11" t="s">
        <v>1986</v>
      </c>
      <c r="P202" s="12"/>
      <c r="Q202" s="11"/>
      <c r="R202" s="11"/>
      <c r="S202" s="12"/>
      <c r="T202" s="12"/>
      <c r="U202" s="11" t="s">
        <v>4505</v>
      </c>
      <c r="V202" s="11" t="s">
        <v>1986</v>
      </c>
      <c r="W202" s="12"/>
      <c r="X202" s="11"/>
      <c r="Y202" s="11"/>
      <c r="Z202" s="12"/>
      <c r="AA202" s="12"/>
      <c r="AB202" s="11" t="s">
        <v>4506</v>
      </c>
      <c r="AC202" s="12">
        <v>8</v>
      </c>
      <c r="AD202" s="11" t="s">
        <v>4507</v>
      </c>
      <c r="AE202" s="17" t="s">
        <v>4508</v>
      </c>
      <c r="AF202" s="12" t="s">
        <v>2911</v>
      </c>
      <c r="AG202" s="12"/>
      <c r="AH202" s="12"/>
    </row>
    <row r="203" spans="1:34" ht="116.1">
      <c r="A203" s="13">
        <v>209</v>
      </c>
      <c r="B203" s="15" t="s">
        <v>2958</v>
      </c>
      <c r="C203" s="14" t="s">
        <v>2905</v>
      </c>
      <c r="D203" s="15">
        <v>7</v>
      </c>
      <c r="E203" s="14" t="s">
        <v>4509</v>
      </c>
      <c r="F203" s="16" t="s">
        <v>4510</v>
      </c>
      <c r="G203" s="15" t="s">
        <v>2917</v>
      </c>
      <c r="H203" s="15"/>
      <c r="I203" s="14"/>
      <c r="J203" s="15">
        <v>10</v>
      </c>
      <c r="K203" s="16" t="s">
        <v>4511</v>
      </c>
      <c r="L203" s="16" t="s">
        <v>4023</v>
      </c>
      <c r="M203" s="15" t="s">
        <v>2917</v>
      </c>
      <c r="N203" s="15"/>
      <c r="O203" s="14" t="s">
        <v>2905</v>
      </c>
      <c r="P203" s="15">
        <v>0</v>
      </c>
      <c r="Q203" s="14" t="s">
        <v>4512</v>
      </c>
      <c r="R203" s="14" t="s">
        <v>4513</v>
      </c>
      <c r="S203" s="15" t="s">
        <v>2911</v>
      </c>
      <c r="T203" s="15"/>
      <c r="U203" s="14"/>
      <c r="V203" s="14" t="s">
        <v>2905</v>
      </c>
      <c r="W203" s="15">
        <v>10</v>
      </c>
      <c r="X203" s="14" t="s">
        <v>4514</v>
      </c>
      <c r="Y203" s="14" t="s">
        <v>4515</v>
      </c>
      <c r="Z203" s="15" t="s">
        <v>2911</v>
      </c>
      <c r="AA203" s="15"/>
      <c r="AB203" s="14"/>
      <c r="AC203" s="15">
        <v>8</v>
      </c>
      <c r="AD203" s="14" t="s">
        <v>4516</v>
      </c>
      <c r="AE203" s="16" t="s">
        <v>4517</v>
      </c>
      <c r="AF203" s="15" t="s">
        <v>2908</v>
      </c>
      <c r="AG203" s="15"/>
      <c r="AH203" s="15"/>
    </row>
    <row r="204" spans="1:34" ht="43.5">
      <c r="A204" s="10">
        <v>210</v>
      </c>
      <c r="B204" s="12" t="s">
        <v>2904</v>
      </c>
      <c r="C204" s="11" t="s">
        <v>2905</v>
      </c>
      <c r="D204" s="12">
        <v>10</v>
      </c>
      <c r="E204" s="11" t="s">
        <v>4518</v>
      </c>
      <c r="F204" s="17" t="s">
        <v>4519</v>
      </c>
      <c r="G204" s="12" t="s">
        <v>2911</v>
      </c>
      <c r="H204" s="12"/>
      <c r="I204" s="11"/>
      <c r="J204" s="12">
        <v>10</v>
      </c>
      <c r="K204" s="17" t="s">
        <v>4520</v>
      </c>
      <c r="L204" s="17" t="s">
        <v>4521</v>
      </c>
      <c r="M204" s="12" t="s">
        <v>2911</v>
      </c>
      <c r="N204" s="12"/>
      <c r="O204" s="11" t="s">
        <v>2905</v>
      </c>
      <c r="P204" s="12">
        <v>4</v>
      </c>
      <c r="Q204" s="11" t="s">
        <v>4522</v>
      </c>
      <c r="R204" s="11" t="s">
        <v>4523</v>
      </c>
      <c r="S204" s="12" t="s">
        <v>2911</v>
      </c>
      <c r="T204" s="12"/>
      <c r="U204" s="11"/>
      <c r="V204" s="11" t="s">
        <v>2905</v>
      </c>
      <c r="W204" s="12">
        <v>10</v>
      </c>
      <c r="X204" s="11" t="s">
        <v>4524</v>
      </c>
      <c r="Y204" s="11" t="s">
        <v>2907</v>
      </c>
      <c r="Z204" s="12" t="s">
        <v>2911</v>
      </c>
      <c r="AA204" s="12"/>
      <c r="AB204" s="11"/>
      <c r="AC204" s="12">
        <v>6</v>
      </c>
      <c r="AD204" s="11" t="s">
        <v>4525</v>
      </c>
      <c r="AE204" s="17" t="s">
        <v>4523</v>
      </c>
      <c r="AF204" s="12" t="s">
        <v>2911</v>
      </c>
      <c r="AG204" s="12"/>
      <c r="AH204" s="12"/>
    </row>
    <row r="205" spans="1:34" ht="29.1">
      <c r="A205" s="13">
        <v>211</v>
      </c>
      <c r="B205" s="15" t="s">
        <v>2924</v>
      </c>
      <c r="C205" s="14" t="s">
        <v>2905</v>
      </c>
      <c r="D205" s="15">
        <v>10</v>
      </c>
      <c r="E205" s="14" t="s">
        <v>4526</v>
      </c>
      <c r="F205" s="16" t="s">
        <v>940</v>
      </c>
      <c r="G205" s="15" t="s">
        <v>2908</v>
      </c>
      <c r="H205" s="15"/>
      <c r="I205" s="14"/>
      <c r="J205" s="15">
        <v>10</v>
      </c>
      <c r="K205" s="16" t="s">
        <v>4527</v>
      </c>
      <c r="L205" s="16" t="s">
        <v>4528</v>
      </c>
      <c r="M205" s="15" t="s">
        <v>2908</v>
      </c>
      <c r="N205" s="15"/>
      <c r="O205" s="14" t="s">
        <v>2905</v>
      </c>
      <c r="P205" s="15">
        <v>9</v>
      </c>
      <c r="Q205" s="14" t="s">
        <v>4529</v>
      </c>
      <c r="R205" s="14" t="s">
        <v>4530</v>
      </c>
      <c r="S205" s="15" t="s">
        <v>2917</v>
      </c>
      <c r="T205" s="15"/>
      <c r="U205" s="14"/>
      <c r="V205" s="14" t="s">
        <v>2905</v>
      </c>
      <c r="W205" s="15">
        <v>9</v>
      </c>
      <c r="X205" s="14" t="s">
        <v>886</v>
      </c>
      <c r="Y205" s="14" t="s">
        <v>886</v>
      </c>
      <c r="Z205" s="15" t="s">
        <v>2908</v>
      </c>
      <c r="AA205" s="15"/>
      <c r="AB205" s="14"/>
      <c r="AC205" s="15">
        <v>10</v>
      </c>
      <c r="AD205" s="14" t="s">
        <v>2947</v>
      </c>
      <c r="AE205" s="16" t="s">
        <v>886</v>
      </c>
      <c r="AF205" s="15" t="s">
        <v>2911</v>
      </c>
      <c r="AG205" s="15"/>
      <c r="AH205" s="15"/>
    </row>
    <row r="206" spans="1:34" ht="130.5">
      <c r="A206" s="10">
        <v>212</v>
      </c>
      <c r="B206" s="12" t="s">
        <v>2924</v>
      </c>
      <c r="C206" s="11" t="s">
        <v>2905</v>
      </c>
      <c r="D206" s="12">
        <v>9</v>
      </c>
      <c r="E206" s="11" t="s">
        <v>4531</v>
      </c>
      <c r="F206" s="17" t="s">
        <v>4532</v>
      </c>
      <c r="G206" s="12" t="s">
        <v>2917</v>
      </c>
      <c r="H206" s="12"/>
      <c r="I206" s="11"/>
      <c r="J206" s="12">
        <v>7</v>
      </c>
      <c r="K206" s="17" t="s">
        <v>4533</v>
      </c>
      <c r="L206" s="17" t="s">
        <v>4534</v>
      </c>
      <c r="M206" s="12" t="s">
        <v>2943</v>
      </c>
      <c r="N206" s="12" t="s">
        <v>4535</v>
      </c>
      <c r="O206" s="11" t="s">
        <v>2905</v>
      </c>
      <c r="P206" s="12">
        <v>10</v>
      </c>
      <c r="Q206" s="11" t="s">
        <v>4167</v>
      </c>
      <c r="R206" s="11" t="s">
        <v>4536</v>
      </c>
      <c r="S206" s="12" t="s">
        <v>2908</v>
      </c>
      <c r="T206" s="12"/>
      <c r="U206" s="11"/>
      <c r="V206" s="11" t="s">
        <v>2905</v>
      </c>
      <c r="W206" s="12">
        <v>10</v>
      </c>
      <c r="X206" s="11" t="s">
        <v>4537</v>
      </c>
      <c r="Y206" s="11" t="s">
        <v>4538</v>
      </c>
      <c r="Z206" s="12" t="s">
        <v>2908</v>
      </c>
      <c r="AA206" s="12"/>
      <c r="AB206" s="11"/>
      <c r="AC206" s="12">
        <v>10</v>
      </c>
      <c r="AD206" s="11" t="s">
        <v>4539</v>
      </c>
      <c r="AE206" s="17" t="s">
        <v>4540</v>
      </c>
      <c r="AF206" s="12" t="s">
        <v>2908</v>
      </c>
      <c r="AG206" s="12"/>
      <c r="AH206" s="12"/>
    </row>
    <row r="207" spans="1:34" ht="246.6">
      <c r="A207" s="13">
        <v>213</v>
      </c>
      <c r="B207" s="15" t="s">
        <v>2974</v>
      </c>
      <c r="C207" s="14" t="s">
        <v>2905</v>
      </c>
      <c r="D207" s="15">
        <v>8</v>
      </c>
      <c r="E207" s="14" t="s">
        <v>4541</v>
      </c>
      <c r="F207" s="16" t="s">
        <v>4542</v>
      </c>
      <c r="G207" s="15" t="s">
        <v>2908</v>
      </c>
      <c r="H207" s="15"/>
      <c r="I207" s="14"/>
      <c r="J207" s="15">
        <v>5</v>
      </c>
      <c r="K207" s="16" t="s">
        <v>4543</v>
      </c>
      <c r="L207" s="16" t="s">
        <v>4544</v>
      </c>
      <c r="M207" s="15" t="s">
        <v>2911</v>
      </c>
      <c r="N207" s="15"/>
      <c r="O207" s="14" t="s">
        <v>2905</v>
      </c>
      <c r="P207" s="15">
        <v>1</v>
      </c>
      <c r="Q207" s="14" t="s">
        <v>4545</v>
      </c>
      <c r="R207" s="14" t="s">
        <v>4546</v>
      </c>
      <c r="S207" s="15" t="s">
        <v>3184</v>
      </c>
      <c r="T207" s="15" t="s">
        <v>4547</v>
      </c>
      <c r="U207" s="14"/>
      <c r="V207" s="14" t="s">
        <v>2905</v>
      </c>
      <c r="W207" s="15">
        <v>10</v>
      </c>
      <c r="X207" s="14" t="s">
        <v>4548</v>
      </c>
      <c r="Y207" s="14" t="s">
        <v>2928</v>
      </c>
      <c r="Z207" s="15" t="s">
        <v>2917</v>
      </c>
      <c r="AA207" s="15"/>
      <c r="AB207" s="14"/>
      <c r="AC207" s="15">
        <v>8</v>
      </c>
      <c r="AD207" s="14" t="s">
        <v>4549</v>
      </c>
      <c r="AE207" s="16" t="s">
        <v>4550</v>
      </c>
      <c r="AF207" s="15" t="s">
        <v>2911</v>
      </c>
      <c r="AG207" s="15"/>
      <c r="AH207" s="15"/>
    </row>
    <row r="208" spans="1:34" ht="72.599999999999994" hidden="1">
      <c r="A208" s="10">
        <v>214</v>
      </c>
      <c r="B208" s="12" t="s">
        <v>2974</v>
      </c>
      <c r="C208" s="11" t="s">
        <v>2905</v>
      </c>
      <c r="D208" s="12">
        <v>10</v>
      </c>
      <c r="E208" s="11" t="s">
        <v>4551</v>
      </c>
      <c r="F208" s="17" t="s">
        <v>4552</v>
      </c>
      <c r="G208" s="12" t="s">
        <v>2911</v>
      </c>
      <c r="H208" s="12"/>
      <c r="I208" s="11"/>
      <c r="J208" s="12">
        <v>10</v>
      </c>
      <c r="K208" s="17" t="s">
        <v>4553</v>
      </c>
      <c r="L208" s="17" t="s">
        <v>4554</v>
      </c>
      <c r="M208" s="12" t="s">
        <v>2917</v>
      </c>
      <c r="N208" s="12"/>
      <c r="O208" s="11" t="s">
        <v>1986</v>
      </c>
      <c r="P208" s="12"/>
      <c r="Q208" s="11"/>
      <c r="R208" s="11"/>
      <c r="S208" s="12"/>
      <c r="T208" s="12"/>
      <c r="U208" s="11" t="s">
        <v>4555</v>
      </c>
      <c r="V208" s="11" t="s">
        <v>2905</v>
      </c>
      <c r="W208" s="12">
        <v>10</v>
      </c>
      <c r="X208" s="11" t="s">
        <v>4556</v>
      </c>
      <c r="Y208" s="11" t="s">
        <v>4557</v>
      </c>
      <c r="Z208" s="12" t="s">
        <v>2908</v>
      </c>
      <c r="AA208" s="12"/>
      <c r="AB208" s="11"/>
      <c r="AC208" s="12">
        <v>10</v>
      </c>
      <c r="AD208" s="11" t="s">
        <v>4558</v>
      </c>
      <c r="AE208" s="17" t="s">
        <v>4559</v>
      </c>
      <c r="AF208" s="12" t="s">
        <v>2908</v>
      </c>
      <c r="AG208" s="12"/>
      <c r="AH208" s="12"/>
    </row>
    <row r="209" spans="1:34" ht="43.5" hidden="1">
      <c r="A209" s="13">
        <v>215</v>
      </c>
      <c r="B209" s="15" t="s">
        <v>2958</v>
      </c>
      <c r="C209" s="14" t="s">
        <v>2905</v>
      </c>
      <c r="D209" s="15">
        <v>10</v>
      </c>
      <c r="E209" s="14" t="s">
        <v>4560</v>
      </c>
      <c r="F209" s="16" t="s">
        <v>4561</v>
      </c>
      <c r="G209" s="15" t="s">
        <v>2917</v>
      </c>
      <c r="H209" s="15"/>
      <c r="I209" s="14"/>
      <c r="J209" s="15">
        <v>10</v>
      </c>
      <c r="K209" s="16" t="s">
        <v>4562</v>
      </c>
      <c r="L209" s="16" t="s">
        <v>851</v>
      </c>
      <c r="M209" s="15" t="s">
        <v>2911</v>
      </c>
      <c r="N209" s="15"/>
      <c r="O209" s="14" t="s">
        <v>1986</v>
      </c>
      <c r="P209" s="15"/>
      <c r="Q209" s="14"/>
      <c r="R209" s="14"/>
      <c r="S209" s="15"/>
      <c r="T209" s="15"/>
      <c r="U209" s="14" t="s">
        <v>4563</v>
      </c>
      <c r="V209" s="14" t="s">
        <v>2905</v>
      </c>
      <c r="W209" s="15">
        <v>3</v>
      </c>
      <c r="X209" s="14" t="s">
        <v>4564</v>
      </c>
      <c r="Y209" s="14" t="s">
        <v>4565</v>
      </c>
      <c r="Z209" s="15" t="s">
        <v>2911</v>
      </c>
      <c r="AA209" s="15"/>
      <c r="AB209" s="14"/>
      <c r="AC209" s="15">
        <v>10</v>
      </c>
      <c r="AD209" s="14" t="s">
        <v>4566</v>
      </c>
      <c r="AE209" s="16" t="s">
        <v>936</v>
      </c>
      <c r="AF209" s="15" t="s">
        <v>2911</v>
      </c>
      <c r="AG209" s="15"/>
      <c r="AH209" s="15"/>
    </row>
    <row r="210" spans="1:34" ht="159.6" hidden="1">
      <c r="A210" s="10">
        <v>216</v>
      </c>
      <c r="B210" s="12" t="s">
        <v>2958</v>
      </c>
      <c r="C210" s="11" t="s">
        <v>2905</v>
      </c>
      <c r="D210" s="12">
        <v>10</v>
      </c>
      <c r="E210" s="11" t="s">
        <v>4567</v>
      </c>
      <c r="F210" s="17" t="s">
        <v>4568</v>
      </c>
      <c r="G210" s="12" t="s">
        <v>2911</v>
      </c>
      <c r="H210" s="12"/>
      <c r="I210" s="11"/>
      <c r="J210" s="12">
        <v>7</v>
      </c>
      <c r="K210" s="17" t="s">
        <v>4569</v>
      </c>
      <c r="L210" s="17" t="s">
        <v>4570</v>
      </c>
      <c r="M210" s="12" t="s">
        <v>2911</v>
      </c>
      <c r="N210" s="12"/>
      <c r="O210" s="11" t="s">
        <v>1986</v>
      </c>
      <c r="P210" s="12"/>
      <c r="Q210" s="11"/>
      <c r="R210" s="11"/>
      <c r="S210" s="12"/>
      <c r="T210" s="12"/>
      <c r="U210" s="11" t="s">
        <v>4571</v>
      </c>
      <c r="V210" s="11" t="s">
        <v>1986</v>
      </c>
      <c r="W210" s="12"/>
      <c r="X210" s="11"/>
      <c r="Y210" s="11"/>
      <c r="Z210" s="12"/>
      <c r="AA210" s="12"/>
      <c r="AB210" s="11" t="s">
        <v>4572</v>
      </c>
      <c r="AC210" s="12">
        <v>6</v>
      </c>
      <c r="AD210" s="11" t="s">
        <v>4573</v>
      </c>
      <c r="AE210" s="17" t="s">
        <v>4574</v>
      </c>
      <c r="AF210" s="12" t="s">
        <v>2911</v>
      </c>
      <c r="AG210" s="12"/>
      <c r="AH210" s="12"/>
    </row>
    <row r="211" spans="1:34" ht="231.95">
      <c r="A211" s="13">
        <v>217</v>
      </c>
      <c r="B211" s="15" t="s">
        <v>2933</v>
      </c>
      <c r="C211" s="14" t="s">
        <v>2905</v>
      </c>
      <c r="D211" s="15">
        <v>7</v>
      </c>
      <c r="E211" s="14" t="s">
        <v>4575</v>
      </c>
      <c r="F211" s="16" t="s">
        <v>4576</v>
      </c>
      <c r="G211" s="15" t="s">
        <v>2908</v>
      </c>
      <c r="H211" s="15"/>
      <c r="I211" s="14"/>
      <c r="J211" s="15">
        <v>8</v>
      </c>
      <c r="K211" s="16" t="s">
        <v>4577</v>
      </c>
      <c r="L211" s="16" t="s">
        <v>4578</v>
      </c>
      <c r="M211" s="15" t="s">
        <v>2908</v>
      </c>
      <c r="N211" s="15"/>
      <c r="O211" s="14" t="s">
        <v>2905</v>
      </c>
      <c r="P211" s="15">
        <v>7</v>
      </c>
      <c r="Q211" s="14" t="s">
        <v>4579</v>
      </c>
      <c r="R211" s="14" t="s">
        <v>4580</v>
      </c>
      <c r="S211" s="15" t="s">
        <v>2911</v>
      </c>
      <c r="T211" s="15"/>
      <c r="U211" s="14"/>
      <c r="V211" s="14" t="s">
        <v>2905</v>
      </c>
      <c r="W211" s="15">
        <v>9</v>
      </c>
      <c r="X211" s="14" t="s">
        <v>4581</v>
      </c>
      <c r="Y211" s="14" t="s">
        <v>4582</v>
      </c>
      <c r="Z211" s="15" t="s">
        <v>2908</v>
      </c>
      <c r="AA211" s="15"/>
      <c r="AB211" s="14"/>
      <c r="AC211" s="15">
        <v>8</v>
      </c>
      <c r="AD211" s="14" t="s">
        <v>4583</v>
      </c>
      <c r="AE211" s="16" t="s">
        <v>4584</v>
      </c>
      <c r="AF211" s="15" t="s">
        <v>2908</v>
      </c>
      <c r="AG211" s="15"/>
      <c r="AH211" s="15"/>
    </row>
    <row r="212" spans="1:34" ht="87">
      <c r="A212" s="10">
        <v>218</v>
      </c>
      <c r="B212" s="12" t="s">
        <v>2904</v>
      </c>
      <c r="C212" s="11" t="s">
        <v>2905</v>
      </c>
      <c r="D212" s="12">
        <v>10</v>
      </c>
      <c r="E212" s="17" t="s">
        <v>4585</v>
      </c>
      <c r="F212" s="17" t="s">
        <v>940</v>
      </c>
      <c r="G212" s="12" t="s">
        <v>2911</v>
      </c>
      <c r="H212" s="12"/>
      <c r="I212" s="11"/>
      <c r="J212" s="12">
        <v>10</v>
      </c>
      <c r="K212" s="17" t="s">
        <v>4586</v>
      </c>
      <c r="L212" s="17" t="s">
        <v>1333</v>
      </c>
      <c r="M212" s="12" t="s">
        <v>2911</v>
      </c>
      <c r="N212" s="12"/>
      <c r="O212" s="11" t="s">
        <v>2905</v>
      </c>
      <c r="P212" s="12">
        <v>8</v>
      </c>
      <c r="Q212" s="11" t="s">
        <v>4587</v>
      </c>
      <c r="R212" s="11" t="s">
        <v>4588</v>
      </c>
      <c r="S212" s="12" t="s">
        <v>2908</v>
      </c>
      <c r="T212" s="12"/>
      <c r="U212" s="11"/>
      <c r="V212" s="11" t="s">
        <v>2905</v>
      </c>
      <c r="W212" s="12">
        <v>8</v>
      </c>
      <c r="X212" s="11" t="s">
        <v>4589</v>
      </c>
      <c r="Y212" s="11" t="s">
        <v>940</v>
      </c>
      <c r="Z212" s="12" t="s">
        <v>2908</v>
      </c>
      <c r="AA212" s="12"/>
      <c r="AB212" s="11"/>
      <c r="AC212" s="12">
        <v>10</v>
      </c>
      <c r="AD212" s="11" t="s">
        <v>4590</v>
      </c>
      <c r="AE212" s="17" t="s">
        <v>940</v>
      </c>
      <c r="AF212" s="12" t="s">
        <v>2911</v>
      </c>
      <c r="AG212" s="12"/>
      <c r="AH212" s="12"/>
    </row>
    <row r="213" spans="1:34" ht="130.5" hidden="1">
      <c r="A213" s="13">
        <v>219</v>
      </c>
      <c r="B213" s="15" t="s">
        <v>2974</v>
      </c>
      <c r="C213" s="14" t="s">
        <v>2905</v>
      </c>
      <c r="D213" s="15">
        <v>9</v>
      </c>
      <c r="E213" s="14" t="s">
        <v>4591</v>
      </c>
      <c r="F213" s="16" t="s">
        <v>4592</v>
      </c>
      <c r="G213" s="15" t="s">
        <v>2908</v>
      </c>
      <c r="H213" s="15"/>
      <c r="I213" s="14"/>
      <c r="J213" s="15">
        <v>10</v>
      </c>
      <c r="K213" s="16" t="s">
        <v>4593</v>
      </c>
      <c r="L213" s="16" t="s">
        <v>4594</v>
      </c>
      <c r="M213" s="15" t="s">
        <v>2917</v>
      </c>
      <c r="N213" s="15"/>
      <c r="O213" s="14" t="s">
        <v>1986</v>
      </c>
      <c r="P213" s="15"/>
      <c r="Q213" s="14"/>
      <c r="R213" s="14"/>
      <c r="S213" s="15"/>
      <c r="T213" s="15"/>
      <c r="U213" s="14" t="s">
        <v>4595</v>
      </c>
      <c r="V213" s="14" t="s">
        <v>1986</v>
      </c>
      <c r="W213" s="15"/>
      <c r="X213" s="14"/>
      <c r="Y213" s="14"/>
      <c r="Z213" s="15"/>
      <c r="AA213" s="15"/>
      <c r="AB213" s="14" t="s">
        <v>4596</v>
      </c>
      <c r="AC213" s="15">
        <v>5</v>
      </c>
      <c r="AD213" s="14" t="s">
        <v>4597</v>
      </c>
      <c r="AE213" s="16" t="s">
        <v>4597</v>
      </c>
      <c r="AF213" s="15" t="s">
        <v>2911</v>
      </c>
      <c r="AG213" s="15"/>
      <c r="AH213" s="15"/>
    </row>
    <row r="214" spans="1:34" ht="409.5">
      <c r="A214" s="10">
        <v>220</v>
      </c>
      <c r="B214" s="12" t="s">
        <v>2904</v>
      </c>
      <c r="C214" s="11" t="s">
        <v>2905</v>
      </c>
      <c r="D214" s="12">
        <v>6</v>
      </c>
      <c r="E214" s="17" t="s">
        <v>4598</v>
      </c>
      <c r="F214" s="17" t="s">
        <v>4599</v>
      </c>
      <c r="G214" s="12" t="s">
        <v>2911</v>
      </c>
      <c r="H214" s="12"/>
      <c r="I214" s="11"/>
      <c r="J214" s="12">
        <v>6</v>
      </c>
      <c r="K214" s="17" t="s">
        <v>4600</v>
      </c>
      <c r="L214" s="17" t="s">
        <v>4601</v>
      </c>
      <c r="M214" s="12" t="s">
        <v>2911</v>
      </c>
      <c r="N214" s="12"/>
      <c r="O214" s="11" t="s">
        <v>2905</v>
      </c>
      <c r="P214" s="12">
        <v>9</v>
      </c>
      <c r="Q214" s="11" t="s">
        <v>4602</v>
      </c>
      <c r="R214" s="11" t="s">
        <v>4603</v>
      </c>
      <c r="S214" s="12" t="s">
        <v>2911</v>
      </c>
      <c r="T214" s="12"/>
      <c r="U214" s="11"/>
      <c r="V214" s="11" t="s">
        <v>2905</v>
      </c>
      <c r="W214" s="12">
        <v>10</v>
      </c>
      <c r="X214" s="11" t="s">
        <v>4604</v>
      </c>
      <c r="Y214" s="11" t="s">
        <v>4605</v>
      </c>
      <c r="Z214" s="12" t="s">
        <v>2917</v>
      </c>
      <c r="AA214" s="12"/>
      <c r="AB214" s="11"/>
      <c r="AC214" s="12">
        <v>10</v>
      </c>
      <c r="AD214" s="11" t="s">
        <v>3334</v>
      </c>
      <c r="AE214" s="17" t="s">
        <v>4606</v>
      </c>
      <c r="AF214" s="12" t="s">
        <v>2917</v>
      </c>
      <c r="AG214" s="12"/>
      <c r="AH214" s="12"/>
    </row>
    <row r="215" spans="1:34" ht="116.1">
      <c r="A215" s="13">
        <v>221</v>
      </c>
      <c r="B215" s="15" t="s">
        <v>2904</v>
      </c>
      <c r="C215" s="14" t="s">
        <v>2905</v>
      </c>
      <c r="D215" s="15">
        <v>10</v>
      </c>
      <c r="E215" s="14" t="s">
        <v>4607</v>
      </c>
      <c r="F215" s="16" t="s">
        <v>4608</v>
      </c>
      <c r="G215" s="15" t="s">
        <v>2911</v>
      </c>
      <c r="H215" s="15"/>
      <c r="I215" s="14"/>
      <c r="J215" s="15">
        <v>10</v>
      </c>
      <c r="K215" s="16" t="s">
        <v>4609</v>
      </c>
      <c r="L215" s="16" t="s">
        <v>4610</v>
      </c>
      <c r="M215" s="15" t="s">
        <v>2911</v>
      </c>
      <c r="N215" s="15"/>
      <c r="O215" s="14" t="s">
        <v>2905</v>
      </c>
      <c r="P215" s="15">
        <v>5</v>
      </c>
      <c r="Q215" s="14" t="s">
        <v>4611</v>
      </c>
      <c r="R215" s="14" t="s">
        <v>4612</v>
      </c>
      <c r="S215" s="15" t="s">
        <v>2911</v>
      </c>
      <c r="T215" s="15"/>
      <c r="U215" s="14"/>
      <c r="V215" s="14" t="s">
        <v>2905</v>
      </c>
      <c r="W215" s="15">
        <v>9</v>
      </c>
      <c r="X215" s="14" t="s">
        <v>4613</v>
      </c>
      <c r="Y215" s="14" t="s">
        <v>851</v>
      </c>
      <c r="Z215" s="15" t="s">
        <v>2917</v>
      </c>
      <c r="AA215" s="15"/>
      <c r="AB215" s="14"/>
      <c r="AC215" s="15">
        <v>5</v>
      </c>
      <c r="AD215" s="14" t="s">
        <v>851</v>
      </c>
      <c r="AE215" s="16" t="s">
        <v>4614</v>
      </c>
      <c r="AF215" s="15" t="s">
        <v>2911</v>
      </c>
      <c r="AG215" s="15"/>
      <c r="AH215" s="15"/>
    </row>
    <row r="216" spans="1:34" ht="57.95">
      <c r="A216" s="10">
        <v>222</v>
      </c>
      <c r="B216" s="12" t="s">
        <v>2974</v>
      </c>
      <c r="C216" s="11" t="s">
        <v>2905</v>
      </c>
      <c r="D216" s="12">
        <v>9</v>
      </c>
      <c r="E216" s="11" t="s">
        <v>4615</v>
      </c>
      <c r="F216" s="17" t="s">
        <v>4616</v>
      </c>
      <c r="G216" s="12" t="s">
        <v>2908</v>
      </c>
      <c r="H216" s="12"/>
      <c r="I216" s="11"/>
      <c r="J216" s="12">
        <v>10</v>
      </c>
      <c r="K216" s="17" t="s">
        <v>4617</v>
      </c>
      <c r="L216" s="17" t="s">
        <v>940</v>
      </c>
      <c r="M216" s="12" t="s">
        <v>2908</v>
      </c>
      <c r="N216" s="12"/>
      <c r="O216" s="11" t="s">
        <v>2905</v>
      </c>
      <c r="P216" s="12">
        <v>8</v>
      </c>
      <c r="Q216" s="11" t="s">
        <v>4618</v>
      </c>
      <c r="R216" s="11" t="s">
        <v>4619</v>
      </c>
      <c r="S216" s="12" t="s">
        <v>2917</v>
      </c>
      <c r="T216" s="12"/>
      <c r="U216" s="11"/>
      <c r="V216" s="11" t="s">
        <v>2905</v>
      </c>
      <c r="W216" s="12">
        <v>10</v>
      </c>
      <c r="X216" s="11" t="s">
        <v>4620</v>
      </c>
      <c r="Y216" s="11" t="s">
        <v>4621</v>
      </c>
      <c r="Z216" s="12" t="s">
        <v>2917</v>
      </c>
      <c r="AA216" s="12"/>
      <c r="AB216" s="11"/>
      <c r="AC216" s="12">
        <v>8</v>
      </c>
      <c r="AD216" s="11" t="s">
        <v>4622</v>
      </c>
      <c r="AE216" s="17" t="s">
        <v>4623</v>
      </c>
      <c r="AF216" s="12" t="s">
        <v>2911</v>
      </c>
      <c r="AG216" s="12"/>
      <c r="AH216" s="12"/>
    </row>
    <row r="217" spans="1:34" ht="409.5">
      <c r="A217" s="13">
        <v>223</v>
      </c>
      <c r="B217" s="15" t="s">
        <v>2904</v>
      </c>
      <c r="C217" s="14" t="s">
        <v>2905</v>
      </c>
      <c r="D217" s="15">
        <v>7</v>
      </c>
      <c r="E217" s="14" t="s">
        <v>4624</v>
      </c>
      <c r="F217" s="16" t="s">
        <v>4625</v>
      </c>
      <c r="G217" s="15" t="s">
        <v>2911</v>
      </c>
      <c r="H217" s="15"/>
      <c r="I217" s="14"/>
      <c r="J217" s="15">
        <v>10</v>
      </c>
      <c r="K217" s="16" t="s">
        <v>4626</v>
      </c>
      <c r="L217" s="16" t="s">
        <v>4627</v>
      </c>
      <c r="M217" s="15" t="s">
        <v>2917</v>
      </c>
      <c r="N217" s="15"/>
      <c r="O217" s="14" t="s">
        <v>2905</v>
      </c>
      <c r="P217" s="15">
        <v>10</v>
      </c>
      <c r="Q217" s="14" t="s">
        <v>4628</v>
      </c>
      <c r="R217" s="14" t="s">
        <v>4629</v>
      </c>
      <c r="S217" s="15" t="s">
        <v>2917</v>
      </c>
      <c r="T217" s="15"/>
      <c r="U217" s="14"/>
      <c r="V217" s="14" t="s">
        <v>2905</v>
      </c>
      <c r="W217" s="15">
        <v>10</v>
      </c>
      <c r="X217" s="14" t="s">
        <v>4630</v>
      </c>
      <c r="Y217" s="14" t="s">
        <v>4631</v>
      </c>
      <c r="Z217" s="15" t="s">
        <v>2917</v>
      </c>
      <c r="AA217" s="15"/>
      <c r="AB217" s="14"/>
      <c r="AC217" s="15">
        <v>10</v>
      </c>
      <c r="AD217" s="14" t="s">
        <v>4632</v>
      </c>
      <c r="AE217" s="16" t="s">
        <v>4633</v>
      </c>
      <c r="AF217" s="15" t="s">
        <v>2917</v>
      </c>
      <c r="AG217" s="15"/>
      <c r="AH217" s="15"/>
    </row>
    <row r="218" spans="1:34" ht="43.5">
      <c r="A218" s="10">
        <v>224</v>
      </c>
      <c r="B218" s="12" t="s">
        <v>2974</v>
      </c>
      <c r="C218" s="11" t="s">
        <v>2905</v>
      </c>
      <c r="D218" s="12">
        <v>7</v>
      </c>
      <c r="E218" s="11" t="s">
        <v>4634</v>
      </c>
      <c r="F218" s="17" t="s">
        <v>4635</v>
      </c>
      <c r="G218" s="12" t="s">
        <v>2943</v>
      </c>
      <c r="H218" s="12" t="s">
        <v>4636</v>
      </c>
      <c r="I218" s="11"/>
      <c r="J218" s="12">
        <v>8</v>
      </c>
      <c r="K218" s="17" t="s">
        <v>4634</v>
      </c>
      <c r="L218" s="17" t="s">
        <v>4635</v>
      </c>
      <c r="M218" s="12" t="s">
        <v>2943</v>
      </c>
      <c r="N218" s="12" t="s">
        <v>4637</v>
      </c>
      <c r="O218" s="11" t="s">
        <v>2905</v>
      </c>
      <c r="P218" s="12">
        <v>5</v>
      </c>
      <c r="Q218" s="11" t="s">
        <v>3640</v>
      </c>
      <c r="R218" s="11" t="s">
        <v>4638</v>
      </c>
      <c r="S218" s="12" t="s">
        <v>2911</v>
      </c>
      <c r="T218" s="12"/>
      <c r="U218" s="11"/>
      <c r="V218" s="11" t="s">
        <v>2905</v>
      </c>
      <c r="W218" s="12">
        <v>10</v>
      </c>
      <c r="X218" s="11" t="s">
        <v>4639</v>
      </c>
      <c r="Y218" s="11" t="s">
        <v>4640</v>
      </c>
      <c r="Z218" s="12" t="s">
        <v>2911</v>
      </c>
      <c r="AA218" s="12"/>
      <c r="AB218" s="11"/>
      <c r="AC218" s="12">
        <v>8</v>
      </c>
      <c r="AD218" s="11" t="s">
        <v>3694</v>
      </c>
      <c r="AE218" s="17" t="s">
        <v>2907</v>
      </c>
      <c r="AF218" s="12" t="s">
        <v>2911</v>
      </c>
      <c r="AG218" s="12"/>
      <c r="AH218" s="12"/>
    </row>
    <row r="219" spans="1:34" ht="362.45" hidden="1">
      <c r="A219" s="13">
        <v>225</v>
      </c>
      <c r="B219" s="15" t="s">
        <v>2958</v>
      </c>
      <c r="C219" s="14" t="s">
        <v>2905</v>
      </c>
      <c r="D219" s="15">
        <v>9</v>
      </c>
      <c r="E219" s="14" t="s">
        <v>4641</v>
      </c>
      <c r="F219" s="16" t="s">
        <v>4642</v>
      </c>
      <c r="G219" s="15" t="s">
        <v>2911</v>
      </c>
      <c r="H219" s="15"/>
      <c r="I219" s="14"/>
      <c r="J219" s="15">
        <v>9</v>
      </c>
      <c r="K219" s="16" t="s">
        <v>4643</v>
      </c>
      <c r="L219" s="16" t="s">
        <v>4644</v>
      </c>
      <c r="M219" s="15" t="s">
        <v>2911</v>
      </c>
      <c r="N219" s="15"/>
      <c r="O219" s="14" t="s">
        <v>1986</v>
      </c>
      <c r="P219" s="15"/>
      <c r="Q219" s="14"/>
      <c r="R219" s="14"/>
      <c r="S219" s="15"/>
      <c r="T219" s="15"/>
      <c r="U219" s="14" t="s">
        <v>4645</v>
      </c>
      <c r="V219" s="14" t="s">
        <v>1986</v>
      </c>
      <c r="W219" s="15"/>
      <c r="X219" s="14"/>
      <c r="Y219" s="14"/>
      <c r="Z219" s="15"/>
      <c r="AA219" s="15"/>
      <c r="AB219" s="14" t="s">
        <v>4646</v>
      </c>
      <c r="AC219" s="15">
        <v>9</v>
      </c>
      <c r="AD219" s="14" t="s">
        <v>4647</v>
      </c>
      <c r="AE219" s="16" t="s">
        <v>851</v>
      </c>
      <c r="AF219" s="15" t="s">
        <v>2911</v>
      </c>
      <c r="AG219" s="15"/>
      <c r="AH219" s="15"/>
    </row>
    <row r="220" spans="1:34" ht="275.45" hidden="1">
      <c r="A220" s="10">
        <v>226</v>
      </c>
      <c r="B220" s="12" t="s">
        <v>2933</v>
      </c>
      <c r="C220" s="11" t="s">
        <v>2905</v>
      </c>
      <c r="D220" s="12">
        <v>10</v>
      </c>
      <c r="E220" s="11" t="s">
        <v>4648</v>
      </c>
      <c r="F220" s="17" t="s">
        <v>4649</v>
      </c>
      <c r="G220" s="12" t="s">
        <v>2917</v>
      </c>
      <c r="H220" s="12"/>
      <c r="I220" s="11"/>
      <c r="J220" s="12">
        <v>9</v>
      </c>
      <c r="K220" s="17" t="s">
        <v>4650</v>
      </c>
      <c r="L220" s="17" t="s">
        <v>4651</v>
      </c>
      <c r="M220" s="12" t="s">
        <v>2917</v>
      </c>
      <c r="N220" s="12"/>
      <c r="O220" s="11" t="s">
        <v>1986</v>
      </c>
      <c r="P220" s="12"/>
      <c r="Q220" s="11"/>
      <c r="R220" s="11"/>
      <c r="S220" s="12"/>
      <c r="T220" s="12"/>
      <c r="U220" s="11" t="s">
        <v>4652</v>
      </c>
      <c r="V220" s="11" t="s">
        <v>1986</v>
      </c>
      <c r="W220" s="12"/>
      <c r="X220" s="11"/>
      <c r="Y220" s="11"/>
      <c r="Z220" s="12"/>
      <c r="AA220" s="12"/>
      <c r="AB220" s="11" t="s">
        <v>851</v>
      </c>
      <c r="AC220" s="12">
        <v>10</v>
      </c>
      <c r="AD220" s="11" t="s">
        <v>4653</v>
      </c>
      <c r="AE220" s="17" t="s">
        <v>851</v>
      </c>
      <c r="AF220" s="12" t="s">
        <v>2917</v>
      </c>
      <c r="AG220" s="12"/>
      <c r="AH220" s="12"/>
    </row>
    <row r="221" spans="1:34" ht="87">
      <c r="A221" s="13">
        <v>227</v>
      </c>
      <c r="B221" s="15" t="s">
        <v>2924</v>
      </c>
      <c r="C221" s="14" t="s">
        <v>2905</v>
      </c>
      <c r="D221" s="15">
        <v>10</v>
      </c>
      <c r="E221" s="14" t="s">
        <v>4654</v>
      </c>
      <c r="F221" s="16" t="s">
        <v>2907</v>
      </c>
      <c r="G221" s="15" t="s">
        <v>2911</v>
      </c>
      <c r="H221" s="15"/>
      <c r="I221" s="14"/>
      <c r="J221" s="15">
        <v>9</v>
      </c>
      <c r="K221" s="16" t="s">
        <v>4655</v>
      </c>
      <c r="L221" s="16" t="s">
        <v>4656</v>
      </c>
      <c r="M221" s="15" t="s">
        <v>2911</v>
      </c>
      <c r="N221" s="15"/>
      <c r="O221" s="14" t="s">
        <v>2905</v>
      </c>
      <c r="P221" s="15">
        <v>10</v>
      </c>
      <c r="Q221" s="14" t="s">
        <v>4657</v>
      </c>
      <c r="R221" s="14" t="s">
        <v>4658</v>
      </c>
      <c r="S221" s="15" t="s">
        <v>2917</v>
      </c>
      <c r="T221" s="15"/>
      <c r="U221" s="14"/>
      <c r="V221" s="14" t="s">
        <v>2905</v>
      </c>
      <c r="W221" s="15">
        <v>10</v>
      </c>
      <c r="X221" s="14" t="s">
        <v>4659</v>
      </c>
      <c r="Y221" s="14" t="s">
        <v>4660</v>
      </c>
      <c r="Z221" s="15" t="s">
        <v>2917</v>
      </c>
      <c r="AA221" s="15"/>
      <c r="AB221" s="14"/>
      <c r="AC221" s="15">
        <v>10</v>
      </c>
      <c r="AD221" s="14" t="s">
        <v>3609</v>
      </c>
      <c r="AE221" s="16" t="s">
        <v>4661</v>
      </c>
      <c r="AF221" s="15" t="s">
        <v>2908</v>
      </c>
      <c r="AG221" s="15"/>
      <c r="AH221" s="15"/>
    </row>
    <row r="222" spans="1:34" ht="57.95">
      <c r="A222" s="10">
        <v>228</v>
      </c>
      <c r="B222" s="12" t="s">
        <v>2974</v>
      </c>
      <c r="C222" s="11" t="s">
        <v>2905</v>
      </c>
      <c r="D222" s="12">
        <v>8</v>
      </c>
      <c r="E222" s="11" t="s">
        <v>4662</v>
      </c>
      <c r="F222" s="17" t="s">
        <v>4663</v>
      </c>
      <c r="G222" s="12" t="s">
        <v>2908</v>
      </c>
      <c r="H222" s="12"/>
      <c r="I222" s="11"/>
      <c r="J222" s="12">
        <v>8</v>
      </c>
      <c r="K222" s="17" t="s">
        <v>4664</v>
      </c>
      <c r="L222" s="17" t="s">
        <v>4665</v>
      </c>
      <c r="M222" s="12" t="s">
        <v>2911</v>
      </c>
      <c r="N222" s="12"/>
      <c r="O222" s="11" t="s">
        <v>2905</v>
      </c>
      <c r="P222" s="12">
        <v>9</v>
      </c>
      <c r="Q222" s="11" t="s">
        <v>4666</v>
      </c>
      <c r="R222" s="11" t="s">
        <v>4667</v>
      </c>
      <c r="S222" s="12" t="s">
        <v>2917</v>
      </c>
      <c r="T222" s="12"/>
      <c r="U222" s="11"/>
      <c r="V222" s="11" t="s">
        <v>1986</v>
      </c>
      <c r="W222" s="12"/>
      <c r="X222" s="11"/>
      <c r="Y222" s="11"/>
      <c r="Z222" s="12"/>
      <c r="AA222" s="12"/>
      <c r="AB222" s="11" t="s">
        <v>4668</v>
      </c>
      <c r="AC222" s="12">
        <v>10</v>
      </c>
      <c r="AD222" s="11" t="s">
        <v>4669</v>
      </c>
      <c r="AE222" s="17" t="s">
        <v>3639</v>
      </c>
      <c r="AF222" s="12" t="s">
        <v>2908</v>
      </c>
      <c r="AG222" s="12"/>
      <c r="AH222" s="12"/>
    </row>
    <row r="223" spans="1:34" ht="188.45" hidden="1">
      <c r="A223" s="13">
        <v>229</v>
      </c>
      <c r="B223" s="15" t="s">
        <v>2924</v>
      </c>
      <c r="C223" s="14" t="s">
        <v>2905</v>
      </c>
      <c r="D223" s="15">
        <v>10</v>
      </c>
      <c r="E223" s="14" t="s">
        <v>4670</v>
      </c>
      <c r="F223" s="16" t="s">
        <v>940</v>
      </c>
      <c r="G223" s="15" t="s">
        <v>2911</v>
      </c>
      <c r="H223" s="15"/>
      <c r="I223" s="14"/>
      <c r="J223" s="15">
        <v>8</v>
      </c>
      <c r="K223" s="16" t="s">
        <v>4671</v>
      </c>
      <c r="L223" s="16" t="s">
        <v>940</v>
      </c>
      <c r="M223" s="15" t="s">
        <v>2911</v>
      </c>
      <c r="N223" s="15"/>
      <c r="O223" s="14" t="s">
        <v>1986</v>
      </c>
      <c r="P223" s="15"/>
      <c r="Q223" s="14"/>
      <c r="R223" s="14"/>
      <c r="S223" s="15"/>
      <c r="T223" s="15"/>
      <c r="U223" s="14" t="s">
        <v>4672</v>
      </c>
      <c r="V223" s="14" t="s">
        <v>1986</v>
      </c>
      <c r="W223" s="15"/>
      <c r="X223" s="14"/>
      <c r="Y223" s="14"/>
      <c r="Z223" s="15"/>
      <c r="AA223" s="15"/>
      <c r="AB223" s="14" t="s">
        <v>4673</v>
      </c>
      <c r="AC223" s="15">
        <v>8</v>
      </c>
      <c r="AD223" s="14" t="s">
        <v>4674</v>
      </c>
      <c r="AE223" s="16" t="s">
        <v>4675</v>
      </c>
      <c r="AF223" s="15" t="s">
        <v>2911</v>
      </c>
      <c r="AG223" s="15"/>
      <c r="AH223" s="15"/>
    </row>
    <row r="224" spans="1:34" ht="29.1" hidden="1">
      <c r="A224" s="10">
        <v>230</v>
      </c>
      <c r="B224" s="12" t="s">
        <v>2974</v>
      </c>
      <c r="C224" s="11" t="s">
        <v>2905</v>
      </c>
      <c r="D224" s="12">
        <v>9</v>
      </c>
      <c r="E224" s="11" t="s">
        <v>4676</v>
      </c>
      <c r="F224" s="17" t="s">
        <v>4677</v>
      </c>
      <c r="G224" s="12" t="s">
        <v>2911</v>
      </c>
      <c r="H224" s="12"/>
      <c r="I224" s="11"/>
      <c r="J224" s="12">
        <v>10</v>
      </c>
      <c r="K224" s="17" t="s">
        <v>4678</v>
      </c>
      <c r="L224" s="17" t="s">
        <v>4679</v>
      </c>
      <c r="M224" s="12" t="s">
        <v>2911</v>
      </c>
      <c r="N224" s="12"/>
      <c r="O224" s="11" t="s">
        <v>1986</v>
      </c>
      <c r="P224" s="12"/>
      <c r="Q224" s="11"/>
      <c r="R224" s="11"/>
      <c r="S224" s="12"/>
      <c r="T224" s="12"/>
      <c r="U224" s="11" t="s">
        <v>4680</v>
      </c>
      <c r="V224" s="11" t="s">
        <v>2905</v>
      </c>
      <c r="W224" s="12">
        <v>10</v>
      </c>
      <c r="X224" s="11" t="s">
        <v>4681</v>
      </c>
      <c r="Y224" s="11" t="s">
        <v>4682</v>
      </c>
      <c r="Z224" s="12" t="s">
        <v>2911</v>
      </c>
      <c r="AA224" s="12"/>
      <c r="AB224" s="11"/>
      <c r="AC224" s="12">
        <v>10</v>
      </c>
      <c r="AD224" s="11" t="s">
        <v>4683</v>
      </c>
      <c r="AE224" s="17" t="s">
        <v>4684</v>
      </c>
      <c r="AF224" s="12" t="s">
        <v>2911</v>
      </c>
      <c r="AG224" s="12"/>
      <c r="AH224" s="12"/>
    </row>
    <row r="225" spans="1:34" ht="261">
      <c r="A225" s="13">
        <v>231</v>
      </c>
      <c r="B225" s="15" t="s">
        <v>2958</v>
      </c>
      <c r="C225" s="14" t="s">
        <v>2905</v>
      </c>
      <c r="D225" s="15">
        <v>10</v>
      </c>
      <c r="E225" s="14" t="s">
        <v>4685</v>
      </c>
      <c r="F225" s="16" t="s">
        <v>4686</v>
      </c>
      <c r="G225" s="15" t="s">
        <v>2908</v>
      </c>
      <c r="H225" s="15"/>
      <c r="I225" s="14"/>
      <c r="J225" s="15">
        <v>10</v>
      </c>
      <c r="K225" s="16" t="s">
        <v>4687</v>
      </c>
      <c r="L225" s="16" t="s">
        <v>4688</v>
      </c>
      <c r="M225" s="15" t="s">
        <v>2908</v>
      </c>
      <c r="N225" s="15"/>
      <c r="O225" s="14" t="s">
        <v>2905</v>
      </c>
      <c r="P225" s="15">
        <v>7</v>
      </c>
      <c r="Q225" s="14" t="s">
        <v>4689</v>
      </c>
      <c r="R225" s="14" t="s">
        <v>4690</v>
      </c>
      <c r="S225" s="15" t="s">
        <v>2911</v>
      </c>
      <c r="T225" s="15"/>
      <c r="U225" s="14"/>
      <c r="V225" s="14" t="s">
        <v>2905</v>
      </c>
      <c r="W225" s="15">
        <v>10</v>
      </c>
      <c r="X225" s="14" t="s">
        <v>4691</v>
      </c>
      <c r="Y225" s="14" t="s">
        <v>4692</v>
      </c>
      <c r="Z225" s="15" t="s">
        <v>2908</v>
      </c>
      <c r="AA225" s="15"/>
      <c r="AB225" s="14"/>
      <c r="AC225" s="15">
        <v>9</v>
      </c>
      <c r="AD225" s="14" t="s">
        <v>4693</v>
      </c>
      <c r="AE225" s="16" t="s">
        <v>4694</v>
      </c>
      <c r="AF225" s="15" t="s">
        <v>2917</v>
      </c>
      <c r="AG225" s="15"/>
      <c r="AH225" s="15"/>
    </row>
    <row r="226" spans="1:34" ht="43.5" hidden="1">
      <c r="A226" s="10">
        <v>232</v>
      </c>
      <c r="B226" s="12" t="s">
        <v>2904</v>
      </c>
      <c r="C226" s="11" t="s">
        <v>2905</v>
      </c>
      <c r="D226" s="12">
        <v>10</v>
      </c>
      <c r="E226" s="11" t="s">
        <v>4695</v>
      </c>
      <c r="F226" s="17" t="s">
        <v>3512</v>
      </c>
      <c r="G226" s="12" t="s">
        <v>2908</v>
      </c>
      <c r="H226" s="12"/>
      <c r="I226" s="11"/>
      <c r="J226" s="12">
        <v>9</v>
      </c>
      <c r="K226" s="17" t="s">
        <v>3155</v>
      </c>
      <c r="L226" s="17" t="s">
        <v>4696</v>
      </c>
      <c r="M226" s="12" t="s">
        <v>2908</v>
      </c>
      <c r="N226" s="12"/>
      <c r="O226" s="11" t="s">
        <v>1986</v>
      </c>
      <c r="P226" s="12"/>
      <c r="Q226" s="11"/>
      <c r="R226" s="11"/>
      <c r="S226" s="12"/>
      <c r="T226" s="12"/>
      <c r="U226" s="11" t="s">
        <v>1041</v>
      </c>
      <c r="V226" s="11" t="s">
        <v>1986</v>
      </c>
      <c r="W226" s="12"/>
      <c r="X226" s="11"/>
      <c r="Y226" s="11"/>
      <c r="Z226" s="12"/>
      <c r="AA226" s="12"/>
      <c r="AB226" s="11" t="s">
        <v>4697</v>
      </c>
      <c r="AC226" s="12">
        <v>10</v>
      </c>
      <c r="AD226" s="11" t="s">
        <v>4698</v>
      </c>
      <c r="AE226" s="17" t="s">
        <v>2928</v>
      </c>
      <c r="AF226" s="12" t="s">
        <v>2911</v>
      </c>
      <c r="AG226" s="12"/>
      <c r="AH226" s="12"/>
    </row>
    <row r="227" spans="1:34" ht="246.6" hidden="1">
      <c r="A227" s="13">
        <v>233</v>
      </c>
      <c r="B227" s="15" t="s">
        <v>2958</v>
      </c>
      <c r="C227" s="14" t="s">
        <v>2905</v>
      </c>
      <c r="D227" s="15">
        <v>9</v>
      </c>
      <c r="E227" s="14" t="s">
        <v>4699</v>
      </c>
      <c r="F227" s="16" t="s">
        <v>4700</v>
      </c>
      <c r="G227" s="15" t="s">
        <v>2908</v>
      </c>
      <c r="H227" s="15"/>
      <c r="I227" s="14"/>
      <c r="J227" s="15">
        <v>9</v>
      </c>
      <c r="K227" s="16" t="s">
        <v>4701</v>
      </c>
      <c r="L227" s="16" t="s">
        <v>4702</v>
      </c>
      <c r="M227" s="15" t="s">
        <v>2917</v>
      </c>
      <c r="N227" s="15"/>
      <c r="O227" s="14" t="s">
        <v>1986</v>
      </c>
      <c r="P227" s="15"/>
      <c r="Q227" s="14"/>
      <c r="R227" s="14"/>
      <c r="S227" s="15"/>
      <c r="T227" s="15"/>
      <c r="U227" s="14" t="s">
        <v>4703</v>
      </c>
      <c r="V227" s="14" t="s">
        <v>1986</v>
      </c>
      <c r="W227" s="15"/>
      <c r="X227" s="14"/>
      <c r="Y227" s="14"/>
      <c r="Z227" s="15"/>
      <c r="AA227" s="15"/>
      <c r="AB227" s="14" t="s">
        <v>4704</v>
      </c>
      <c r="AC227" s="15">
        <v>9</v>
      </c>
      <c r="AD227" s="14" t="s">
        <v>4705</v>
      </c>
      <c r="AE227" s="16" t="s">
        <v>4706</v>
      </c>
      <c r="AF227" s="15" t="s">
        <v>2908</v>
      </c>
      <c r="AG227" s="15"/>
      <c r="AH227" s="15"/>
    </row>
    <row r="228" spans="1:34" ht="57.95">
      <c r="A228" s="10">
        <v>234</v>
      </c>
      <c r="B228" s="12" t="s">
        <v>2958</v>
      </c>
      <c r="C228" s="11" t="s">
        <v>2905</v>
      </c>
      <c r="D228" s="12">
        <v>10</v>
      </c>
      <c r="E228" s="11" t="s">
        <v>4707</v>
      </c>
      <c r="F228" s="17" t="s">
        <v>2907</v>
      </c>
      <c r="G228" s="12" t="s">
        <v>2917</v>
      </c>
      <c r="H228" s="12"/>
      <c r="I228" s="11"/>
      <c r="J228" s="12">
        <v>10</v>
      </c>
      <c r="K228" s="17" t="s">
        <v>4708</v>
      </c>
      <c r="L228" s="17" t="s">
        <v>2907</v>
      </c>
      <c r="M228" s="12" t="s">
        <v>2917</v>
      </c>
      <c r="N228" s="12"/>
      <c r="O228" s="11" t="s">
        <v>2905</v>
      </c>
      <c r="P228" s="12">
        <v>6</v>
      </c>
      <c r="Q228" s="11" t="s">
        <v>4709</v>
      </c>
      <c r="R228" s="11" t="s">
        <v>4710</v>
      </c>
      <c r="S228" s="12" t="s">
        <v>2911</v>
      </c>
      <c r="T228" s="12"/>
      <c r="U228" s="11"/>
      <c r="V228" s="11" t="s">
        <v>2905</v>
      </c>
      <c r="W228" s="12">
        <v>10</v>
      </c>
      <c r="X228" s="11" t="s">
        <v>4711</v>
      </c>
      <c r="Y228" s="11" t="s">
        <v>2907</v>
      </c>
      <c r="Z228" s="12" t="s">
        <v>2917</v>
      </c>
      <c r="AA228" s="12"/>
      <c r="AB228" s="11"/>
      <c r="AC228" s="12">
        <v>10</v>
      </c>
      <c r="AD228" s="11" t="s">
        <v>4712</v>
      </c>
      <c r="AE228" s="17" t="s">
        <v>4713</v>
      </c>
      <c r="AF228" s="12" t="s">
        <v>2917</v>
      </c>
      <c r="AG228" s="12"/>
      <c r="AH228" s="12"/>
    </row>
    <row r="229" spans="1:34" ht="130.5">
      <c r="A229" s="13">
        <v>235</v>
      </c>
      <c r="B229" s="15" t="s">
        <v>2904</v>
      </c>
      <c r="C229" s="14" t="s">
        <v>2905</v>
      </c>
      <c r="D229" s="15">
        <v>9</v>
      </c>
      <c r="E229" s="14" t="s">
        <v>4714</v>
      </c>
      <c r="F229" s="16" t="s">
        <v>4715</v>
      </c>
      <c r="G229" s="15" t="s">
        <v>2908</v>
      </c>
      <c r="H229" s="15"/>
      <c r="I229" s="14"/>
      <c r="J229" s="15">
        <v>9</v>
      </c>
      <c r="K229" s="16" t="s">
        <v>4716</v>
      </c>
      <c r="L229" s="16" t="s">
        <v>2907</v>
      </c>
      <c r="M229" s="15" t="s">
        <v>2908</v>
      </c>
      <c r="N229" s="15"/>
      <c r="O229" s="14" t="s">
        <v>2905</v>
      </c>
      <c r="P229" s="15">
        <v>8</v>
      </c>
      <c r="Q229" s="14" t="s">
        <v>4717</v>
      </c>
      <c r="R229" s="14" t="s">
        <v>4718</v>
      </c>
      <c r="S229" s="15" t="s">
        <v>2911</v>
      </c>
      <c r="T229" s="15"/>
      <c r="U229" s="14"/>
      <c r="V229" s="14" t="s">
        <v>2905</v>
      </c>
      <c r="W229" s="15">
        <v>10</v>
      </c>
      <c r="X229" s="14" t="s">
        <v>1965</v>
      </c>
      <c r="Y229" s="14" t="s">
        <v>2907</v>
      </c>
      <c r="Z229" s="15" t="s">
        <v>2911</v>
      </c>
      <c r="AA229" s="15"/>
      <c r="AB229" s="14"/>
      <c r="AC229" s="15">
        <v>8</v>
      </c>
      <c r="AD229" s="14" t="s">
        <v>4719</v>
      </c>
      <c r="AE229" s="16" t="s">
        <v>4720</v>
      </c>
      <c r="AF229" s="15" t="s">
        <v>2911</v>
      </c>
      <c r="AG229" s="15"/>
      <c r="AH229" s="15"/>
    </row>
    <row r="230" spans="1:34" ht="57.95">
      <c r="A230" s="10">
        <v>236</v>
      </c>
      <c r="B230" s="12" t="s">
        <v>2924</v>
      </c>
      <c r="C230" s="11" t="s">
        <v>2905</v>
      </c>
      <c r="D230" s="12">
        <v>9</v>
      </c>
      <c r="E230" s="11" t="s">
        <v>4721</v>
      </c>
      <c r="F230" s="17" t="s">
        <v>4722</v>
      </c>
      <c r="G230" s="12" t="s">
        <v>2917</v>
      </c>
      <c r="H230" s="12"/>
      <c r="I230" s="11"/>
      <c r="J230" s="12">
        <v>10</v>
      </c>
      <c r="K230" s="17" t="s">
        <v>4723</v>
      </c>
      <c r="L230" s="17" t="s">
        <v>4724</v>
      </c>
      <c r="M230" s="12" t="s">
        <v>2911</v>
      </c>
      <c r="N230" s="12"/>
      <c r="O230" s="11" t="s">
        <v>2905</v>
      </c>
      <c r="P230" s="12">
        <v>10</v>
      </c>
      <c r="Q230" s="11" t="s">
        <v>4725</v>
      </c>
      <c r="R230" s="11" t="s">
        <v>4726</v>
      </c>
      <c r="S230" s="12" t="s">
        <v>2917</v>
      </c>
      <c r="T230" s="12"/>
      <c r="U230" s="11"/>
      <c r="V230" s="11" t="s">
        <v>1986</v>
      </c>
      <c r="W230" s="12"/>
      <c r="X230" s="11"/>
      <c r="Y230" s="11"/>
      <c r="Z230" s="12"/>
      <c r="AA230" s="12"/>
      <c r="AB230" s="11" t="s">
        <v>4727</v>
      </c>
      <c r="AC230" s="12">
        <v>9</v>
      </c>
      <c r="AD230" s="11" t="s">
        <v>4728</v>
      </c>
      <c r="AE230" s="17" t="s">
        <v>4729</v>
      </c>
      <c r="AF230" s="12" t="s">
        <v>2917</v>
      </c>
      <c r="AG230" s="12"/>
      <c r="AH230" s="12"/>
    </row>
    <row r="231" spans="1:34" ht="188.45" hidden="1">
      <c r="A231" s="13">
        <v>237</v>
      </c>
      <c r="B231" s="15" t="s">
        <v>2974</v>
      </c>
      <c r="C231" s="14" t="s">
        <v>2905</v>
      </c>
      <c r="D231" s="15">
        <v>10</v>
      </c>
      <c r="E231" s="14" t="s">
        <v>4730</v>
      </c>
      <c r="F231" s="16" t="s">
        <v>4731</v>
      </c>
      <c r="G231" s="15" t="s">
        <v>2917</v>
      </c>
      <c r="H231" s="15"/>
      <c r="I231" s="14"/>
      <c r="J231" s="15">
        <v>10</v>
      </c>
      <c r="K231" s="16" t="s">
        <v>4732</v>
      </c>
      <c r="L231" s="16" t="s">
        <v>4733</v>
      </c>
      <c r="M231" s="15" t="s">
        <v>2917</v>
      </c>
      <c r="N231" s="15"/>
      <c r="O231" s="14" t="s">
        <v>1986</v>
      </c>
      <c r="P231" s="15"/>
      <c r="Q231" s="14"/>
      <c r="R231" s="14"/>
      <c r="S231" s="15"/>
      <c r="T231" s="15"/>
      <c r="U231" s="14" t="s">
        <v>4734</v>
      </c>
      <c r="V231" s="14" t="s">
        <v>1986</v>
      </c>
      <c r="W231" s="15"/>
      <c r="X231" s="14"/>
      <c r="Y231" s="14"/>
      <c r="Z231" s="15"/>
      <c r="AA231" s="15"/>
      <c r="AB231" s="14" t="s">
        <v>4735</v>
      </c>
      <c r="AC231" s="15">
        <v>8</v>
      </c>
      <c r="AD231" s="14" t="s">
        <v>4736</v>
      </c>
      <c r="AE231" s="16" t="s">
        <v>4737</v>
      </c>
      <c r="AF231" s="15" t="s">
        <v>2911</v>
      </c>
      <c r="AG231" s="15"/>
      <c r="AH231" s="15"/>
    </row>
    <row r="232" spans="1:34" ht="409.5" hidden="1">
      <c r="A232" s="10">
        <v>238</v>
      </c>
      <c r="B232" s="12" t="s">
        <v>2904</v>
      </c>
      <c r="C232" s="11" t="s">
        <v>1986</v>
      </c>
      <c r="D232" s="12"/>
      <c r="E232" s="11"/>
      <c r="F232" s="17"/>
      <c r="G232" s="12"/>
      <c r="H232" s="12"/>
      <c r="I232" s="11" t="s">
        <v>4738</v>
      </c>
      <c r="J232" s="12">
        <v>10</v>
      </c>
      <c r="K232" s="17" t="s">
        <v>4739</v>
      </c>
      <c r="L232" s="17" t="s">
        <v>4740</v>
      </c>
      <c r="M232" s="12" t="s">
        <v>2908</v>
      </c>
      <c r="N232" s="12"/>
      <c r="O232" s="11" t="s">
        <v>1986</v>
      </c>
      <c r="P232" s="12"/>
      <c r="Q232" s="11"/>
      <c r="R232" s="11"/>
      <c r="S232" s="12"/>
      <c r="T232" s="12"/>
      <c r="U232" s="11" t="s">
        <v>4741</v>
      </c>
      <c r="V232" s="11" t="s">
        <v>2905</v>
      </c>
      <c r="W232" s="12">
        <v>10</v>
      </c>
      <c r="X232" s="11" t="s">
        <v>4742</v>
      </c>
      <c r="Y232" s="11" t="s">
        <v>4743</v>
      </c>
      <c r="Z232" s="12" t="s">
        <v>2908</v>
      </c>
      <c r="AA232" s="12"/>
      <c r="AB232" s="11"/>
      <c r="AC232" s="12">
        <v>2</v>
      </c>
      <c r="AD232" s="11" t="s">
        <v>4744</v>
      </c>
      <c r="AE232" s="17" t="s">
        <v>4745</v>
      </c>
      <c r="AF232" s="12" t="s">
        <v>2943</v>
      </c>
      <c r="AG232" s="12" t="s">
        <v>4745</v>
      </c>
      <c r="AH232" s="12" t="s">
        <v>4746</v>
      </c>
    </row>
    <row r="233" spans="1:34" ht="57.95">
      <c r="A233" s="13">
        <v>239</v>
      </c>
      <c r="B233" s="15" t="s">
        <v>2933</v>
      </c>
      <c r="C233" s="14" t="s">
        <v>2905</v>
      </c>
      <c r="D233" s="15">
        <v>10</v>
      </c>
      <c r="E233" s="14" t="s">
        <v>4747</v>
      </c>
      <c r="F233" s="16" t="s">
        <v>4748</v>
      </c>
      <c r="G233" s="15" t="s">
        <v>2911</v>
      </c>
      <c r="H233" s="15"/>
      <c r="I233" s="14"/>
      <c r="J233" s="15">
        <v>9</v>
      </c>
      <c r="K233" s="16" t="s">
        <v>4749</v>
      </c>
      <c r="L233" s="16" t="s">
        <v>4750</v>
      </c>
      <c r="M233" s="15" t="s">
        <v>2911</v>
      </c>
      <c r="N233" s="15"/>
      <c r="O233" s="14" t="s">
        <v>2905</v>
      </c>
      <c r="P233" s="15">
        <v>9</v>
      </c>
      <c r="Q233" s="14" t="s">
        <v>4751</v>
      </c>
      <c r="R233" s="14" t="s">
        <v>4752</v>
      </c>
      <c r="S233" s="15" t="s">
        <v>2917</v>
      </c>
      <c r="T233" s="15"/>
      <c r="U233" s="14"/>
      <c r="V233" s="14" t="s">
        <v>2905</v>
      </c>
      <c r="W233" s="15">
        <v>10</v>
      </c>
      <c r="X233" s="14" t="s">
        <v>4753</v>
      </c>
      <c r="Y233" s="14" t="s">
        <v>4754</v>
      </c>
      <c r="Z233" s="15" t="s">
        <v>2908</v>
      </c>
      <c r="AA233" s="15"/>
      <c r="AB233" s="14"/>
      <c r="AC233" s="15">
        <v>10</v>
      </c>
      <c r="AD233" s="14" t="s">
        <v>4755</v>
      </c>
      <c r="AE233" s="18" t="s">
        <v>1716</v>
      </c>
      <c r="AF233" s="15" t="s">
        <v>2911</v>
      </c>
      <c r="AG233" s="15"/>
      <c r="AH233" s="15"/>
    </row>
    <row r="234" spans="1:34" ht="116.1" hidden="1">
      <c r="A234" s="10">
        <v>240</v>
      </c>
      <c r="B234" s="12" t="s">
        <v>2933</v>
      </c>
      <c r="C234" s="11" t="s">
        <v>2905</v>
      </c>
      <c r="D234" s="12">
        <v>10</v>
      </c>
      <c r="E234" s="11" t="s">
        <v>4756</v>
      </c>
      <c r="F234" s="17" t="s">
        <v>4757</v>
      </c>
      <c r="G234" s="12" t="s">
        <v>2911</v>
      </c>
      <c r="H234" s="12"/>
      <c r="I234" s="11"/>
      <c r="J234" s="12">
        <v>10</v>
      </c>
      <c r="K234" s="17" t="s">
        <v>4758</v>
      </c>
      <c r="L234" s="17" t="s">
        <v>4757</v>
      </c>
      <c r="M234" s="12" t="s">
        <v>2911</v>
      </c>
      <c r="N234" s="12"/>
      <c r="O234" s="11" t="s">
        <v>1986</v>
      </c>
      <c r="P234" s="12"/>
      <c r="Q234" s="11"/>
      <c r="R234" s="11"/>
      <c r="S234" s="12"/>
      <c r="T234" s="12"/>
      <c r="U234" s="11" t="s">
        <v>4759</v>
      </c>
      <c r="V234" s="11" t="s">
        <v>1986</v>
      </c>
      <c r="W234" s="12"/>
      <c r="X234" s="11"/>
      <c r="Y234" s="11"/>
      <c r="Z234" s="12"/>
      <c r="AA234" s="12"/>
      <c r="AB234" s="11" t="s">
        <v>4760</v>
      </c>
      <c r="AC234" s="12">
        <v>10</v>
      </c>
      <c r="AD234" s="11" t="s">
        <v>4761</v>
      </c>
      <c r="AE234" s="17" t="s">
        <v>4762</v>
      </c>
      <c r="AF234" s="12" t="s">
        <v>2911</v>
      </c>
      <c r="AG234" s="12"/>
      <c r="AH234" s="12"/>
    </row>
    <row r="235" spans="1:34" ht="159.6">
      <c r="A235" s="13">
        <v>241</v>
      </c>
      <c r="B235" s="15" t="s">
        <v>2933</v>
      </c>
      <c r="C235" s="14" t="s">
        <v>2905</v>
      </c>
      <c r="D235" s="15">
        <v>8</v>
      </c>
      <c r="E235" s="14" t="s">
        <v>4763</v>
      </c>
      <c r="F235" s="16" t="s">
        <v>4764</v>
      </c>
      <c r="G235" s="15" t="s">
        <v>2911</v>
      </c>
      <c r="H235" s="15"/>
      <c r="I235" s="14"/>
      <c r="J235" s="15">
        <v>7</v>
      </c>
      <c r="K235" s="16" t="s">
        <v>4765</v>
      </c>
      <c r="L235" s="16" t="s">
        <v>3065</v>
      </c>
      <c r="M235" s="15" t="s">
        <v>2911</v>
      </c>
      <c r="N235" s="15"/>
      <c r="O235" s="14" t="s">
        <v>2905</v>
      </c>
      <c r="P235" s="15">
        <v>8</v>
      </c>
      <c r="Q235" s="14" t="s">
        <v>4766</v>
      </c>
      <c r="R235" s="14" t="s">
        <v>4767</v>
      </c>
      <c r="S235" s="15" t="s">
        <v>2911</v>
      </c>
      <c r="T235" s="15"/>
      <c r="U235" s="14"/>
      <c r="V235" s="14" t="s">
        <v>1986</v>
      </c>
      <c r="W235" s="15"/>
      <c r="X235" s="14"/>
      <c r="Y235" s="14"/>
      <c r="Z235" s="15"/>
      <c r="AA235" s="15"/>
      <c r="AB235" s="14" t="s">
        <v>4768</v>
      </c>
      <c r="AC235" s="15">
        <v>8</v>
      </c>
      <c r="AD235" s="14" t="s">
        <v>4769</v>
      </c>
      <c r="AE235" s="16" t="s">
        <v>4770</v>
      </c>
      <c r="AF235" s="15" t="s">
        <v>2911</v>
      </c>
      <c r="AG235" s="15"/>
      <c r="AH235" s="15"/>
    </row>
    <row r="236" spans="1:34" ht="57.95" hidden="1">
      <c r="A236" s="10">
        <v>242</v>
      </c>
      <c r="B236" s="12" t="s">
        <v>2924</v>
      </c>
      <c r="C236" s="11" t="s">
        <v>2905</v>
      </c>
      <c r="D236" s="12">
        <v>7</v>
      </c>
      <c r="E236" s="11" t="s">
        <v>4771</v>
      </c>
      <c r="F236" s="17" t="s">
        <v>4772</v>
      </c>
      <c r="G236" s="12" t="s">
        <v>2943</v>
      </c>
      <c r="H236" s="12" t="s">
        <v>4773</v>
      </c>
      <c r="I236" s="11"/>
      <c r="J236" s="12">
        <v>10</v>
      </c>
      <c r="K236" s="17" t="s">
        <v>4774</v>
      </c>
      <c r="L236" s="17" t="s">
        <v>851</v>
      </c>
      <c r="M236" s="12" t="s">
        <v>2911</v>
      </c>
      <c r="N236" s="12"/>
      <c r="O236" s="11" t="s">
        <v>1986</v>
      </c>
      <c r="P236" s="12"/>
      <c r="Q236" s="11"/>
      <c r="R236" s="11"/>
      <c r="S236" s="12"/>
      <c r="T236" s="12"/>
      <c r="U236" s="11" t="s">
        <v>4775</v>
      </c>
      <c r="V236" s="11" t="s">
        <v>2905</v>
      </c>
      <c r="W236" s="12">
        <v>10</v>
      </c>
      <c r="X236" s="11" t="s">
        <v>4776</v>
      </c>
      <c r="Y236" s="11" t="s">
        <v>851</v>
      </c>
      <c r="Z236" s="12" t="s">
        <v>2917</v>
      </c>
      <c r="AA236" s="12"/>
      <c r="AB236" s="11"/>
      <c r="AC236" s="12">
        <v>9</v>
      </c>
      <c r="AD236" s="11" t="s">
        <v>4777</v>
      </c>
      <c r="AE236" s="17" t="s">
        <v>851</v>
      </c>
      <c r="AF236" s="12" t="s">
        <v>2917</v>
      </c>
      <c r="AG236" s="12"/>
      <c r="AH236" s="12"/>
    </row>
    <row r="237" spans="1:34" ht="116.1" hidden="1">
      <c r="A237" s="13">
        <v>243</v>
      </c>
      <c r="B237" s="15" t="s">
        <v>2904</v>
      </c>
      <c r="C237" s="14" t="s">
        <v>2905</v>
      </c>
      <c r="D237" s="15">
        <v>10</v>
      </c>
      <c r="E237" s="14" t="s">
        <v>4778</v>
      </c>
      <c r="F237" s="16" t="s">
        <v>4779</v>
      </c>
      <c r="G237" s="15" t="s">
        <v>2917</v>
      </c>
      <c r="H237" s="15"/>
      <c r="I237" s="14"/>
      <c r="J237" s="15">
        <v>8</v>
      </c>
      <c r="K237" s="16" t="s">
        <v>4780</v>
      </c>
      <c r="L237" s="16" t="s">
        <v>4781</v>
      </c>
      <c r="M237" s="15" t="s">
        <v>2908</v>
      </c>
      <c r="N237" s="15"/>
      <c r="O237" s="14" t="s">
        <v>1986</v>
      </c>
      <c r="P237" s="15"/>
      <c r="Q237" s="14"/>
      <c r="R237" s="14"/>
      <c r="S237" s="15"/>
      <c r="T237" s="15"/>
      <c r="U237" s="14" t="s">
        <v>4782</v>
      </c>
      <c r="V237" s="14" t="s">
        <v>2905</v>
      </c>
      <c r="W237" s="15">
        <v>7</v>
      </c>
      <c r="X237" s="14" t="s">
        <v>4783</v>
      </c>
      <c r="Y237" s="14" t="s">
        <v>4784</v>
      </c>
      <c r="Z237" s="15" t="s">
        <v>2908</v>
      </c>
      <c r="AA237" s="15"/>
      <c r="AB237" s="14"/>
      <c r="AC237" s="15">
        <v>10</v>
      </c>
      <c r="AD237" s="14" t="s">
        <v>4785</v>
      </c>
      <c r="AE237" s="16" t="s">
        <v>886</v>
      </c>
      <c r="AF237" s="15" t="s">
        <v>2908</v>
      </c>
      <c r="AG237" s="15"/>
      <c r="AH237" s="15"/>
    </row>
    <row r="238" spans="1:34" ht="87">
      <c r="A238" s="10">
        <v>244</v>
      </c>
      <c r="B238" s="12" t="s">
        <v>2974</v>
      </c>
      <c r="C238" s="11" t="s">
        <v>2905</v>
      </c>
      <c r="D238" s="12">
        <v>10</v>
      </c>
      <c r="E238" s="11" t="s">
        <v>4786</v>
      </c>
      <c r="F238" s="17" t="s">
        <v>4787</v>
      </c>
      <c r="G238" s="12" t="s">
        <v>2917</v>
      </c>
      <c r="H238" s="12"/>
      <c r="I238" s="11"/>
      <c r="J238" s="12">
        <v>8</v>
      </c>
      <c r="K238" s="17" t="s">
        <v>4788</v>
      </c>
      <c r="L238" s="17" t="s">
        <v>4789</v>
      </c>
      <c r="M238" s="12" t="s">
        <v>2908</v>
      </c>
      <c r="N238" s="12"/>
      <c r="O238" s="11" t="s">
        <v>2905</v>
      </c>
      <c r="P238" s="12">
        <v>8</v>
      </c>
      <c r="Q238" s="11" t="s">
        <v>4790</v>
      </c>
      <c r="R238" s="11" t="s">
        <v>4791</v>
      </c>
      <c r="S238" s="12" t="s">
        <v>2908</v>
      </c>
      <c r="T238" s="12"/>
      <c r="U238" s="11"/>
      <c r="V238" s="11" t="s">
        <v>1986</v>
      </c>
      <c r="W238" s="12"/>
      <c r="X238" s="11"/>
      <c r="Y238" s="11"/>
      <c r="Z238" s="12"/>
      <c r="AA238" s="12"/>
      <c r="AB238" s="11" t="s">
        <v>940</v>
      </c>
      <c r="AC238" s="12">
        <v>8</v>
      </c>
      <c r="AD238" s="11" t="s">
        <v>4792</v>
      </c>
      <c r="AE238" s="17" t="s">
        <v>940</v>
      </c>
      <c r="AF238" s="12" t="s">
        <v>2911</v>
      </c>
      <c r="AG238" s="12"/>
      <c r="AH238" s="12"/>
    </row>
    <row r="239" spans="1:34" ht="144.94999999999999" hidden="1">
      <c r="A239" s="13">
        <v>245</v>
      </c>
      <c r="B239" s="15" t="s">
        <v>2904</v>
      </c>
      <c r="C239" s="14" t="s">
        <v>2905</v>
      </c>
      <c r="D239" s="15">
        <v>8</v>
      </c>
      <c r="E239" s="14" t="s">
        <v>4793</v>
      </c>
      <c r="F239" s="16" t="s">
        <v>4794</v>
      </c>
      <c r="G239" s="15" t="s">
        <v>2908</v>
      </c>
      <c r="H239" s="15"/>
      <c r="I239" s="14"/>
      <c r="J239" s="15">
        <v>10</v>
      </c>
      <c r="K239" s="16" t="s">
        <v>4795</v>
      </c>
      <c r="L239" s="16" t="s">
        <v>4796</v>
      </c>
      <c r="M239" s="15" t="s">
        <v>2908</v>
      </c>
      <c r="N239" s="15"/>
      <c r="O239" s="14" t="s">
        <v>1986</v>
      </c>
      <c r="P239" s="15"/>
      <c r="Q239" s="14"/>
      <c r="R239" s="14"/>
      <c r="S239" s="15"/>
      <c r="T239" s="15"/>
      <c r="U239" s="14" t="s">
        <v>4797</v>
      </c>
      <c r="V239" s="14" t="s">
        <v>2905</v>
      </c>
      <c r="W239" s="15">
        <v>10</v>
      </c>
      <c r="X239" s="14" t="s">
        <v>4798</v>
      </c>
      <c r="Y239" s="14" t="s">
        <v>4799</v>
      </c>
      <c r="Z239" s="15" t="s">
        <v>2908</v>
      </c>
      <c r="AA239" s="15"/>
      <c r="AB239" s="14"/>
      <c r="AC239" s="15">
        <v>10</v>
      </c>
      <c r="AD239" s="14" t="s">
        <v>936</v>
      </c>
      <c r="AE239" s="16" t="s">
        <v>936</v>
      </c>
      <c r="AF239" s="15" t="s">
        <v>2908</v>
      </c>
      <c r="AG239" s="15"/>
      <c r="AH239" s="15"/>
    </row>
    <row r="240" spans="1:34" ht="217.5" hidden="1">
      <c r="A240" s="10">
        <v>246</v>
      </c>
      <c r="B240" s="12" t="s">
        <v>2933</v>
      </c>
      <c r="C240" s="11" t="s">
        <v>2905</v>
      </c>
      <c r="D240" s="12">
        <v>10</v>
      </c>
      <c r="E240" s="11" t="s">
        <v>4800</v>
      </c>
      <c r="F240" s="17" t="s">
        <v>4801</v>
      </c>
      <c r="G240" s="12" t="s">
        <v>2911</v>
      </c>
      <c r="H240" s="12"/>
      <c r="I240" s="11"/>
      <c r="J240" s="12">
        <v>1</v>
      </c>
      <c r="K240" s="17" t="s">
        <v>4802</v>
      </c>
      <c r="L240" s="17" t="s">
        <v>4803</v>
      </c>
      <c r="M240" s="12" t="s">
        <v>3184</v>
      </c>
      <c r="N240" s="12" t="s">
        <v>4804</v>
      </c>
      <c r="O240" s="11" t="s">
        <v>1986</v>
      </c>
      <c r="P240" s="12"/>
      <c r="Q240" s="11"/>
      <c r="R240" s="11"/>
      <c r="S240" s="12"/>
      <c r="T240" s="12"/>
      <c r="U240" s="11" t="s">
        <v>4805</v>
      </c>
      <c r="V240" s="11" t="s">
        <v>1986</v>
      </c>
      <c r="W240" s="12"/>
      <c r="X240" s="11"/>
      <c r="Y240" s="11"/>
      <c r="Z240" s="12"/>
      <c r="AA240" s="12"/>
      <c r="AB240" s="11" t="s">
        <v>851</v>
      </c>
      <c r="AC240" s="12">
        <v>5</v>
      </c>
      <c r="AD240" s="11" t="s">
        <v>851</v>
      </c>
      <c r="AE240" s="17" t="s">
        <v>4806</v>
      </c>
      <c r="AF240" s="12" t="s">
        <v>2911</v>
      </c>
      <c r="AG240" s="12"/>
      <c r="AH240" s="12"/>
    </row>
    <row r="241" spans="1:34" ht="87" hidden="1">
      <c r="A241" s="13">
        <v>247</v>
      </c>
      <c r="B241" s="15" t="s">
        <v>2974</v>
      </c>
      <c r="C241" s="14" t="s">
        <v>2905</v>
      </c>
      <c r="D241" s="15">
        <v>9</v>
      </c>
      <c r="E241" s="14" t="s">
        <v>4807</v>
      </c>
      <c r="F241" s="16" t="s">
        <v>4808</v>
      </c>
      <c r="G241" s="15" t="s">
        <v>2911</v>
      </c>
      <c r="H241" s="15"/>
      <c r="I241" s="14"/>
      <c r="J241" s="15">
        <v>10</v>
      </c>
      <c r="K241" s="16" t="s">
        <v>4809</v>
      </c>
      <c r="L241" s="16" t="s">
        <v>4125</v>
      </c>
      <c r="M241" s="15" t="s">
        <v>2911</v>
      </c>
      <c r="N241" s="15"/>
      <c r="O241" s="14" t="s">
        <v>1986</v>
      </c>
      <c r="P241" s="15"/>
      <c r="Q241" s="14"/>
      <c r="R241" s="14"/>
      <c r="S241" s="15"/>
      <c r="T241" s="15"/>
      <c r="U241" s="14" t="s">
        <v>4810</v>
      </c>
      <c r="V241" s="14" t="s">
        <v>1986</v>
      </c>
      <c r="W241" s="15"/>
      <c r="X241" s="14"/>
      <c r="Y241" s="14"/>
      <c r="Z241" s="15"/>
      <c r="AA241" s="15"/>
      <c r="AB241" s="14" t="s">
        <v>4811</v>
      </c>
      <c r="AC241" s="15">
        <v>10</v>
      </c>
      <c r="AD241" s="14" t="s">
        <v>4812</v>
      </c>
      <c r="AE241" s="16" t="s">
        <v>4125</v>
      </c>
      <c r="AF241" s="15" t="s">
        <v>2911</v>
      </c>
      <c r="AG241" s="15"/>
      <c r="AH241" s="15"/>
    </row>
    <row r="242" spans="1:34" ht="29.1">
      <c r="A242" s="10">
        <v>248</v>
      </c>
      <c r="B242" s="12" t="s">
        <v>2904</v>
      </c>
      <c r="C242" s="11" t="s">
        <v>2905</v>
      </c>
      <c r="D242" s="12">
        <v>10</v>
      </c>
      <c r="E242" s="11" t="s">
        <v>4813</v>
      </c>
      <c r="F242" s="17" t="s">
        <v>936</v>
      </c>
      <c r="G242" s="12" t="s">
        <v>2917</v>
      </c>
      <c r="H242" s="12"/>
      <c r="I242" s="11"/>
      <c r="J242" s="12">
        <v>10</v>
      </c>
      <c r="K242" s="17" t="s">
        <v>4814</v>
      </c>
      <c r="L242" s="17" t="s">
        <v>936</v>
      </c>
      <c r="M242" s="12" t="s">
        <v>2911</v>
      </c>
      <c r="N242" s="12"/>
      <c r="O242" s="11" t="s">
        <v>2905</v>
      </c>
      <c r="P242" s="12">
        <v>7</v>
      </c>
      <c r="Q242" s="11" t="s">
        <v>4815</v>
      </c>
      <c r="R242" s="11" t="s">
        <v>4816</v>
      </c>
      <c r="S242" s="12" t="s">
        <v>2908</v>
      </c>
      <c r="T242" s="12"/>
      <c r="U242" s="11"/>
      <c r="V242" s="11" t="s">
        <v>2905</v>
      </c>
      <c r="W242" s="12">
        <v>10</v>
      </c>
      <c r="X242" s="11" t="s">
        <v>4817</v>
      </c>
      <c r="Y242" s="11" t="s">
        <v>936</v>
      </c>
      <c r="Z242" s="12" t="s">
        <v>2911</v>
      </c>
      <c r="AA242" s="12"/>
      <c r="AB242" s="11"/>
      <c r="AC242" s="12">
        <v>10</v>
      </c>
      <c r="AD242" s="11" t="s">
        <v>4818</v>
      </c>
      <c r="AE242" s="17" t="s">
        <v>936</v>
      </c>
      <c r="AF242" s="12" t="s">
        <v>2911</v>
      </c>
      <c r="AG242" s="12"/>
      <c r="AH242" s="12"/>
    </row>
    <row r="243" spans="1:34" ht="409.5">
      <c r="A243" s="13">
        <v>249</v>
      </c>
      <c r="B243" s="15" t="s">
        <v>2904</v>
      </c>
      <c r="C243" s="14" t="s">
        <v>2905</v>
      </c>
      <c r="D243" s="15">
        <v>10</v>
      </c>
      <c r="E243" s="14" t="s">
        <v>1965</v>
      </c>
      <c r="F243" s="16" t="s">
        <v>2907</v>
      </c>
      <c r="G243" s="15" t="s">
        <v>2911</v>
      </c>
      <c r="H243" s="15"/>
      <c r="I243" s="14"/>
      <c r="J243" s="15">
        <v>10</v>
      </c>
      <c r="K243" s="16" t="s">
        <v>1965</v>
      </c>
      <c r="L243" s="16" t="s">
        <v>2907</v>
      </c>
      <c r="M243" s="15" t="s">
        <v>2911</v>
      </c>
      <c r="N243" s="15"/>
      <c r="O243" s="14" t="s">
        <v>2905</v>
      </c>
      <c r="P243" s="15">
        <v>6</v>
      </c>
      <c r="Q243" s="14" t="s">
        <v>4819</v>
      </c>
      <c r="R243" s="14" t="s">
        <v>4820</v>
      </c>
      <c r="S243" s="15" t="s">
        <v>2943</v>
      </c>
      <c r="T243" s="15" t="s">
        <v>4821</v>
      </c>
      <c r="U243" s="14"/>
      <c r="V243" s="14" t="s">
        <v>2905</v>
      </c>
      <c r="W243" s="15">
        <v>10</v>
      </c>
      <c r="X243" s="14" t="s">
        <v>1965</v>
      </c>
      <c r="Y243" s="14" t="s">
        <v>4822</v>
      </c>
      <c r="Z243" s="15" t="s">
        <v>2911</v>
      </c>
      <c r="AA243" s="15"/>
      <c r="AB243" s="14"/>
      <c r="AC243" s="15">
        <v>10</v>
      </c>
      <c r="AD243" s="14" t="s">
        <v>3334</v>
      </c>
      <c r="AE243" s="16" t="s">
        <v>4823</v>
      </c>
      <c r="AF243" s="15" t="s">
        <v>2911</v>
      </c>
      <c r="AG243" s="15"/>
      <c r="AH243" s="15"/>
    </row>
    <row r="244" spans="1:34" ht="29.1">
      <c r="A244" s="10">
        <v>250</v>
      </c>
      <c r="B244" s="12" t="s">
        <v>2974</v>
      </c>
      <c r="C244" s="11" t="s">
        <v>2905</v>
      </c>
      <c r="D244" s="12">
        <v>10</v>
      </c>
      <c r="E244" s="11" t="s">
        <v>4698</v>
      </c>
      <c r="F244" s="17" t="s">
        <v>4824</v>
      </c>
      <c r="G244" s="12" t="s">
        <v>2911</v>
      </c>
      <c r="H244" s="12"/>
      <c r="I244" s="11"/>
      <c r="J244" s="12">
        <v>8</v>
      </c>
      <c r="K244" s="17" t="s">
        <v>4825</v>
      </c>
      <c r="L244" s="17" t="s">
        <v>4826</v>
      </c>
      <c r="M244" s="12" t="s">
        <v>2911</v>
      </c>
      <c r="N244" s="12"/>
      <c r="O244" s="11" t="s">
        <v>2905</v>
      </c>
      <c r="P244" s="12">
        <v>5</v>
      </c>
      <c r="Q244" s="11" t="s">
        <v>4827</v>
      </c>
      <c r="R244" s="11" t="s">
        <v>4828</v>
      </c>
      <c r="S244" s="12" t="s">
        <v>2911</v>
      </c>
      <c r="T244" s="12"/>
      <c r="U244" s="11"/>
      <c r="V244" s="11" t="s">
        <v>1986</v>
      </c>
      <c r="W244" s="12"/>
      <c r="X244" s="11"/>
      <c r="Y244" s="11"/>
      <c r="Z244" s="12"/>
      <c r="AA244" s="12"/>
      <c r="AB244" s="11" t="s">
        <v>4829</v>
      </c>
      <c r="AC244" s="12">
        <v>10</v>
      </c>
      <c r="AD244" s="11" t="s">
        <v>4830</v>
      </c>
      <c r="AE244" s="17" t="s">
        <v>851</v>
      </c>
      <c r="AF244" s="12" t="s">
        <v>2911</v>
      </c>
      <c r="AG244" s="12"/>
      <c r="AH244" s="12"/>
    </row>
    <row r="245" spans="1:34" ht="43.5">
      <c r="A245" s="13">
        <v>251</v>
      </c>
      <c r="B245" s="15" t="s">
        <v>2933</v>
      </c>
      <c r="C245" s="14" t="s">
        <v>2905</v>
      </c>
      <c r="D245" s="15">
        <v>10</v>
      </c>
      <c r="E245" s="14" t="s">
        <v>4831</v>
      </c>
      <c r="F245" s="16" t="s">
        <v>4832</v>
      </c>
      <c r="G245" s="15" t="s">
        <v>2911</v>
      </c>
      <c r="H245" s="15"/>
      <c r="I245" s="14"/>
      <c r="J245" s="15">
        <v>10</v>
      </c>
      <c r="K245" s="16" t="s">
        <v>4833</v>
      </c>
      <c r="L245" s="16" t="s">
        <v>4832</v>
      </c>
      <c r="M245" s="15" t="s">
        <v>2911</v>
      </c>
      <c r="N245" s="15"/>
      <c r="O245" s="14" t="s">
        <v>2905</v>
      </c>
      <c r="P245" s="15">
        <v>10</v>
      </c>
      <c r="Q245" s="14" t="s">
        <v>4834</v>
      </c>
      <c r="R245" s="14" t="s">
        <v>4832</v>
      </c>
      <c r="S245" s="15" t="s">
        <v>2911</v>
      </c>
      <c r="T245" s="15"/>
      <c r="U245" s="14"/>
      <c r="V245" s="14" t="s">
        <v>1986</v>
      </c>
      <c r="W245" s="15"/>
      <c r="X245" s="14"/>
      <c r="Y245" s="14"/>
      <c r="Z245" s="15"/>
      <c r="AA245" s="15"/>
      <c r="AB245" s="14" t="s">
        <v>4835</v>
      </c>
      <c r="AC245" s="15">
        <v>10</v>
      </c>
      <c r="AD245" s="14" t="s">
        <v>4836</v>
      </c>
      <c r="AE245" s="16" t="s">
        <v>4832</v>
      </c>
      <c r="AF245" s="15" t="s">
        <v>2911</v>
      </c>
      <c r="AG245" s="15"/>
      <c r="AH245" s="15"/>
    </row>
    <row r="246" spans="1:34" ht="130.5">
      <c r="A246" s="10">
        <v>252</v>
      </c>
      <c r="B246" s="12" t="s">
        <v>2958</v>
      </c>
      <c r="C246" s="11" t="s">
        <v>2905</v>
      </c>
      <c r="D246" s="12">
        <v>9</v>
      </c>
      <c r="E246" s="11" t="s">
        <v>4837</v>
      </c>
      <c r="F246" s="17" t="s">
        <v>4838</v>
      </c>
      <c r="G246" s="12" t="s">
        <v>2908</v>
      </c>
      <c r="H246" s="12"/>
      <c r="I246" s="11"/>
      <c r="J246" s="12">
        <v>10</v>
      </c>
      <c r="K246" s="17" t="s">
        <v>4839</v>
      </c>
      <c r="L246" s="17" t="s">
        <v>4840</v>
      </c>
      <c r="M246" s="12" t="s">
        <v>2908</v>
      </c>
      <c r="N246" s="12"/>
      <c r="O246" s="11" t="s">
        <v>2905</v>
      </c>
      <c r="P246" s="12">
        <v>10</v>
      </c>
      <c r="Q246" s="11" t="s">
        <v>4841</v>
      </c>
      <c r="R246" s="11" t="s">
        <v>4842</v>
      </c>
      <c r="S246" s="12" t="s">
        <v>2911</v>
      </c>
      <c r="T246" s="12"/>
      <c r="U246" s="11"/>
      <c r="V246" s="11" t="s">
        <v>2905</v>
      </c>
      <c r="W246" s="12">
        <v>10</v>
      </c>
      <c r="X246" s="11" t="s">
        <v>4843</v>
      </c>
      <c r="Y246" s="11" t="s">
        <v>4844</v>
      </c>
      <c r="Z246" s="12" t="s">
        <v>2908</v>
      </c>
      <c r="AA246" s="12"/>
      <c r="AB246" s="11"/>
      <c r="AC246" s="12">
        <v>10</v>
      </c>
      <c r="AD246" s="11" t="s">
        <v>4845</v>
      </c>
      <c r="AE246" s="17" t="s">
        <v>2567</v>
      </c>
      <c r="AF246" s="12" t="s">
        <v>2917</v>
      </c>
      <c r="AG246" s="12"/>
      <c r="AH246" s="12"/>
    </row>
    <row r="247" spans="1:34" ht="101.45">
      <c r="A247" s="13">
        <v>253</v>
      </c>
      <c r="B247" s="15" t="s">
        <v>2924</v>
      </c>
      <c r="C247" s="14" t="s">
        <v>2905</v>
      </c>
      <c r="D247" s="15">
        <v>6</v>
      </c>
      <c r="E247" s="14" t="s">
        <v>4846</v>
      </c>
      <c r="F247" s="16" t="s">
        <v>4847</v>
      </c>
      <c r="G247" s="15" t="s">
        <v>2911</v>
      </c>
      <c r="H247" s="15"/>
      <c r="I247" s="14"/>
      <c r="J247" s="15">
        <v>10</v>
      </c>
      <c r="K247" s="16" t="s">
        <v>4848</v>
      </c>
      <c r="L247" s="16" t="s">
        <v>4849</v>
      </c>
      <c r="M247" s="15" t="s">
        <v>2911</v>
      </c>
      <c r="N247" s="15"/>
      <c r="O247" s="14" t="s">
        <v>2905</v>
      </c>
      <c r="P247" s="15">
        <v>8</v>
      </c>
      <c r="Q247" s="14" t="s">
        <v>4850</v>
      </c>
      <c r="R247" s="14" t="s">
        <v>2997</v>
      </c>
      <c r="S247" s="15" t="s">
        <v>2911</v>
      </c>
      <c r="T247" s="15"/>
      <c r="U247" s="14"/>
      <c r="V247" s="14" t="s">
        <v>2905</v>
      </c>
      <c r="W247" s="15">
        <v>10</v>
      </c>
      <c r="X247" s="14" t="s">
        <v>4851</v>
      </c>
      <c r="Y247" s="14" t="s">
        <v>2997</v>
      </c>
      <c r="Z247" s="15" t="s">
        <v>2911</v>
      </c>
      <c r="AA247" s="15"/>
      <c r="AB247" s="14"/>
      <c r="AC247" s="15">
        <v>10</v>
      </c>
      <c r="AD247" s="14" t="s">
        <v>4852</v>
      </c>
      <c r="AE247" s="16" t="s">
        <v>4853</v>
      </c>
      <c r="AF247" s="15" t="s">
        <v>2911</v>
      </c>
      <c r="AG247" s="15"/>
      <c r="AH247" s="15"/>
    </row>
    <row r="248" spans="1:34" ht="116.1">
      <c r="A248" s="10">
        <v>254</v>
      </c>
      <c r="B248" s="12" t="s">
        <v>2974</v>
      </c>
      <c r="C248" s="11" t="s">
        <v>2905</v>
      </c>
      <c r="D248" s="12">
        <v>8</v>
      </c>
      <c r="E248" s="11" t="s">
        <v>4854</v>
      </c>
      <c r="F248" s="17" t="s">
        <v>4855</v>
      </c>
      <c r="G248" s="12" t="s">
        <v>2911</v>
      </c>
      <c r="H248" s="12"/>
      <c r="I248" s="11"/>
      <c r="J248" s="12">
        <v>2</v>
      </c>
      <c r="K248" s="17" t="s">
        <v>4856</v>
      </c>
      <c r="L248" s="17" t="s">
        <v>4857</v>
      </c>
      <c r="M248" s="12" t="s">
        <v>2943</v>
      </c>
      <c r="N248" s="12" t="s">
        <v>4858</v>
      </c>
      <c r="O248" s="11" t="s">
        <v>2905</v>
      </c>
      <c r="P248" s="12">
        <v>5</v>
      </c>
      <c r="Q248" s="11" t="s">
        <v>4859</v>
      </c>
      <c r="R248" s="11" t="s">
        <v>4860</v>
      </c>
      <c r="S248" s="12" t="s">
        <v>2911</v>
      </c>
      <c r="T248" s="12"/>
      <c r="U248" s="11"/>
      <c r="V248" s="11" t="s">
        <v>1986</v>
      </c>
      <c r="W248" s="12"/>
      <c r="X248" s="11"/>
      <c r="Y248" s="11"/>
      <c r="Z248" s="12"/>
      <c r="AA248" s="12"/>
      <c r="AB248" s="11" t="s">
        <v>1167</v>
      </c>
      <c r="AC248" s="12">
        <v>5</v>
      </c>
      <c r="AD248" s="11" t="s">
        <v>4861</v>
      </c>
      <c r="AE248" s="17" t="s">
        <v>4862</v>
      </c>
      <c r="AF248" s="12" t="s">
        <v>2911</v>
      </c>
      <c r="AG248" s="12"/>
      <c r="AH248" s="12"/>
    </row>
    <row r="249" spans="1:34" ht="188.45" hidden="1">
      <c r="A249" s="13">
        <v>255</v>
      </c>
      <c r="B249" s="15" t="s">
        <v>2974</v>
      </c>
      <c r="C249" s="14" t="s">
        <v>2905</v>
      </c>
      <c r="D249" s="15">
        <v>8</v>
      </c>
      <c r="E249" s="14" t="s">
        <v>4863</v>
      </c>
      <c r="F249" s="16" t="s">
        <v>4864</v>
      </c>
      <c r="G249" s="15" t="s">
        <v>2908</v>
      </c>
      <c r="H249" s="15"/>
      <c r="I249" s="14"/>
      <c r="J249" s="15">
        <v>10</v>
      </c>
      <c r="K249" s="16" t="s">
        <v>4865</v>
      </c>
      <c r="L249" s="16" t="s">
        <v>4866</v>
      </c>
      <c r="M249" s="15" t="s">
        <v>2917</v>
      </c>
      <c r="N249" s="15"/>
      <c r="O249" s="14" t="s">
        <v>1986</v>
      </c>
      <c r="P249" s="15"/>
      <c r="Q249" s="14"/>
      <c r="R249" s="14"/>
      <c r="S249" s="15"/>
      <c r="T249" s="15"/>
      <c r="U249" s="14" t="s">
        <v>4867</v>
      </c>
      <c r="V249" s="14" t="s">
        <v>2905</v>
      </c>
      <c r="W249" s="15">
        <v>8</v>
      </c>
      <c r="X249" s="14" t="s">
        <v>4868</v>
      </c>
      <c r="Y249" s="14" t="s">
        <v>4869</v>
      </c>
      <c r="Z249" s="15" t="s">
        <v>2908</v>
      </c>
      <c r="AA249" s="15"/>
      <c r="AB249" s="14"/>
      <c r="AC249" s="15">
        <v>9</v>
      </c>
      <c r="AD249" s="14" t="s">
        <v>4870</v>
      </c>
      <c r="AE249" s="16" t="s">
        <v>4871</v>
      </c>
      <c r="AF249" s="15" t="s">
        <v>2908</v>
      </c>
      <c r="AG249" s="15"/>
      <c r="AH249" s="15"/>
    </row>
    <row r="250" spans="1:34" ht="29.1">
      <c r="A250" s="10">
        <v>256</v>
      </c>
      <c r="B250" s="12" t="s">
        <v>2924</v>
      </c>
      <c r="C250" s="11" t="s">
        <v>2905</v>
      </c>
      <c r="D250" s="12">
        <v>10</v>
      </c>
      <c r="E250" s="11" t="s">
        <v>4872</v>
      </c>
      <c r="F250" s="17" t="s">
        <v>3034</v>
      </c>
      <c r="G250" s="12" t="s">
        <v>2917</v>
      </c>
      <c r="H250" s="12"/>
      <c r="I250" s="11"/>
      <c r="J250" s="12">
        <v>10</v>
      </c>
      <c r="K250" s="17" t="s">
        <v>4873</v>
      </c>
      <c r="L250" s="17" t="s">
        <v>3005</v>
      </c>
      <c r="M250" s="12" t="s">
        <v>2917</v>
      </c>
      <c r="N250" s="12"/>
      <c r="O250" s="11" t="s">
        <v>2905</v>
      </c>
      <c r="P250" s="12">
        <v>10</v>
      </c>
      <c r="Q250" s="11" t="s">
        <v>4874</v>
      </c>
      <c r="R250" s="11" t="s">
        <v>3005</v>
      </c>
      <c r="S250" s="12" t="s">
        <v>2917</v>
      </c>
      <c r="T250" s="12"/>
      <c r="U250" s="11"/>
      <c r="V250" s="11" t="s">
        <v>2905</v>
      </c>
      <c r="W250" s="12">
        <v>10</v>
      </c>
      <c r="X250" s="11" t="s">
        <v>4874</v>
      </c>
      <c r="Y250" s="11" t="s">
        <v>3005</v>
      </c>
      <c r="Z250" s="12" t="s">
        <v>2917</v>
      </c>
      <c r="AA250" s="12"/>
      <c r="AB250" s="11"/>
      <c r="AC250" s="12">
        <v>10</v>
      </c>
      <c r="AD250" s="11" t="s">
        <v>4874</v>
      </c>
      <c r="AE250" s="17" t="s">
        <v>3005</v>
      </c>
      <c r="AF250" s="12" t="s">
        <v>2917</v>
      </c>
      <c r="AG250" s="12"/>
      <c r="AH250" s="12"/>
    </row>
    <row r="251" spans="1:34" ht="101.45" hidden="1">
      <c r="A251" s="13">
        <v>257</v>
      </c>
      <c r="B251" s="15" t="s">
        <v>2933</v>
      </c>
      <c r="C251" s="14" t="s">
        <v>2905</v>
      </c>
      <c r="D251" s="15">
        <v>10</v>
      </c>
      <c r="E251" s="14" t="s">
        <v>4875</v>
      </c>
      <c r="F251" s="16" t="s">
        <v>3195</v>
      </c>
      <c r="G251" s="15" t="s">
        <v>2911</v>
      </c>
      <c r="H251" s="15"/>
      <c r="I251" s="14"/>
      <c r="J251" s="15">
        <v>6</v>
      </c>
      <c r="K251" s="16" t="s">
        <v>4876</v>
      </c>
      <c r="L251" s="16" t="s">
        <v>4877</v>
      </c>
      <c r="M251" s="15" t="s">
        <v>2911</v>
      </c>
      <c r="N251" s="15"/>
      <c r="O251" s="14" t="s">
        <v>1986</v>
      </c>
      <c r="P251" s="15"/>
      <c r="Q251" s="14"/>
      <c r="R251" s="14"/>
      <c r="S251" s="15"/>
      <c r="T251" s="15"/>
      <c r="U251" s="14" t="s">
        <v>4878</v>
      </c>
      <c r="V251" s="14" t="s">
        <v>2905</v>
      </c>
      <c r="W251" s="15">
        <v>10</v>
      </c>
      <c r="X251" s="14" t="s">
        <v>4879</v>
      </c>
      <c r="Y251" s="14" t="s">
        <v>2907</v>
      </c>
      <c r="Z251" s="15" t="s">
        <v>2911</v>
      </c>
      <c r="AA251" s="15"/>
      <c r="AB251" s="14"/>
      <c r="AC251" s="15">
        <v>10</v>
      </c>
      <c r="AD251" s="14" t="s">
        <v>4880</v>
      </c>
      <c r="AE251" s="16" t="s">
        <v>2907</v>
      </c>
      <c r="AF251" s="15" t="s">
        <v>2911</v>
      </c>
      <c r="AG251" s="15"/>
      <c r="AH251" s="15"/>
    </row>
    <row r="252" spans="1:34" ht="101.45">
      <c r="A252" s="10">
        <v>258</v>
      </c>
      <c r="B252" s="12" t="s">
        <v>2933</v>
      </c>
      <c r="C252" s="11" t="s">
        <v>2905</v>
      </c>
      <c r="D252" s="12">
        <v>10</v>
      </c>
      <c r="E252" s="11" t="s">
        <v>4881</v>
      </c>
      <c r="F252" s="17" t="s">
        <v>4882</v>
      </c>
      <c r="G252" s="12" t="s">
        <v>2908</v>
      </c>
      <c r="H252" s="12"/>
      <c r="I252" s="11"/>
      <c r="J252" s="12">
        <v>6</v>
      </c>
      <c r="K252" s="17" t="s">
        <v>4883</v>
      </c>
      <c r="L252" s="17" t="s">
        <v>4884</v>
      </c>
      <c r="M252" s="12" t="s">
        <v>2911</v>
      </c>
      <c r="N252" s="12"/>
      <c r="O252" s="11" t="s">
        <v>2905</v>
      </c>
      <c r="P252" s="12">
        <v>7</v>
      </c>
      <c r="Q252" s="11" t="s">
        <v>4885</v>
      </c>
      <c r="R252" s="11" t="s">
        <v>4886</v>
      </c>
      <c r="S252" s="12" t="s">
        <v>2908</v>
      </c>
      <c r="T252" s="12"/>
      <c r="U252" s="11"/>
      <c r="V252" s="11" t="s">
        <v>2905</v>
      </c>
      <c r="W252" s="12">
        <v>10</v>
      </c>
      <c r="X252" s="11" t="s">
        <v>4887</v>
      </c>
      <c r="Y252" s="11" t="s">
        <v>4888</v>
      </c>
      <c r="Z252" s="12" t="s">
        <v>2908</v>
      </c>
      <c r="AA252" s="12"/>
      <c r="AB252" s="11"/>
      <c r="AC252" s="12">
        <v>10</v>
      </c>
      <c r="AD252" s="11" t="s">
        <v>4889</v>
      </c>
      <c r="AE252" s="17" t="s">
        <v>4890</v>
      </c>
      <c r="AF252" s="12" t="s">
        <v>2917</v>
      </c>
      <c r="AG252" s="12"/>
      <c r="AH252" s="12"/>
    </row>
    <row r="253" spans="1:34" ht="409.5">
      <c r="A253" s="13">
        <v>259</v>
      </c>
      <c r="B253" s="15" t="s">
        <v>2924</v>
      </c>
      <c r="C253" s="14" t="s">
        <v>2905</v>
      </c>
      <c r="D253" s="15">
        <v>9</v>
      </c>
      <c r="E253" s="14" t="s">
        <v>4891</v>
      </c>
      <c r="F253" s="16" t="s">
        <v>4892</v>
      </c>
      <c r="G253" s="15" t="s">
        <v>2917</v>
      </c>
      <c r="H253" s="15"/>
      <c r="I253" s="14"/>
      <c r="J253" s="15">
        <v>10</v>
      </c>
      <c r="K253" s="16" t="s">
        <v>4893</v>
      </c>
      <c r="L253" s="16" t="s">
        <v>4894</v>
      </c>
      <c r="M253" s="15" t="s">
        <v>2917</v>
      </c>
      <c r="N253" s="15"/>
      <c r="O253" s="14" t="s">
        <v>2905</v>
      </c>
      <c r="P253" s="15">
        <v>9</v>
      </c>
      <c r="Q253" s="14" t="s">
        <v>4895</v>
      </c>
      <c r="R253" s="14" t="s">
        <v>4896</v>
      </c>
      <c r="S253" s="15" t="s">
        <v>2908</v>
      </c>
      <c r="T253" s="15"/>
      <c r="U253" s="14"/>
      <c r="V253" s="14" t="s">
        <v>2905</v>
      </c>
      <c r="W253" s="15">
        <v>9</v>
      </c>
      <c r="X253" s="14" t="s">
        <v>4897</v>
      </c>
      <c r="Y253" s="14" t="s">
        <v>4898</v>
      </c>
      <c r="Z253" s="15" t="s">
        <v>2911</v>
      </c>
      <c r="AA253" s="15"/>
      <c r="AB253" s="14"/>
      <c r="AC253" s="15">
        <v>9</v>
      </c>
      <c r="AD253" s="14" t="s">
        <v>4899</v>
      </c>
      <c r="AE253" s="16" t="s">
        <v>4900</v>
      </c>
      <c r="AF253" s="15" t="s">
        <v>2911</v>
      </c>
      <c r="AG253" s="15"/>
      <c r="AH253" s="15"/>
    </row>
    <row r="254" spans="1:34" ht="101.45" hidden="1">
      <c r="A254" s="10">
        <v>260</v>
      </c>
      <c r="B254" s="12" t="s">
        <v>2974</v>
      </c>
      <c r="C254" s="11" t="s">
        <v>2905</v>
      </c>
      <c r="D254" s="12">
        <v>10</v>
      </c>
      <c r="E254" s="11" t="s">
        <v>4901</v>
      </c>
      <c r="F254" s="17" t="s">
        <v>4902</v>
      </c>
      <c r="G254" s="12" t="s">
        <v>2911</v>
      </c>
      <c r="H254" s="12"/>
      <c r="I254" s="11"/>
      <c r="J254" s="12">
        <v>10</v>
      </c>
      <c r="K254" s="17" t="s">
        <v>4903</v>
      </c>
      <c r="L254" s="17" t="s">
        <v>4904</v>
      </c>
      <c r="M254" s="12" t="s">
        <v>2911</v>
      </c>
      <c r="N254" s="12"/>
      <c r="O254" s="11" t="s">
        <v>1986</v>
      </c>
      <c r="P254" s="12"/>
      <c r="Q254" s="11"/>
      <c r="R254" s="11"/>
      <c r="S254" s="12"/>
      <c r="T254" s="12"/>
      <c r="U254" s="11" t="s">
        <v>4905</v>
      </c>
      <c r="V254" s="11" t="s">
        <v>1986</v>
      </c>
      <c r="W254" s="12"/>
      <c r="X254" s="11"/>
      <c r="Y254" s="11"/>
      <c r="Z254" s="12"/>
      <c r="AA254" s="12"/>
      <c r="AB254" s="11" t="s">
        <v>4906</v>
      </c>
      <c r="AC254" s="12">
        <v>10</v>
      </c>
      <c r="AD254" s="11" t="s">
        <v>4907</v>
      </c>
      <c r="AE254" s="17" t="s">
        <v>4908</v>
      </c>
      <c r="AF254" s="12" t="s">
        <v>2908</v>
      </c>
      <c r="AG254" s="12"/>
      <c r="AH254" s="12"/>
    </row>
    <row r="255" spans="1:34" ht="188.45" hidden="1">
      <c r="A255" s="13">
        <v>261</v>
      </c>
      <c r="B255" s="15" t="s">
        <v>2933</v>
      </c>
      <c r="C255" s="14" t="s">
        <v>2905</v>
      </c>
      <c r="D255" s="15">
        <v>10</v>
      </c>
      <c r="E255" s="14" t="s">
        <v>4909</v>
      </c>
      <c r="F255" s="16" t="s">
        <v>4910</v>
      </c>
      <c r="G255" s="15" t="s">
        <v>2917</v>
      </c>
      <c r="H255" s="15"/>
      <c r="I255" s="14"/>
      <c r="J255" s="15">
        <v>10</v>
      </c>
      <c r="K255" s="16" t="s">
        <v>4911</v>
      </c>
      <c r="L255" s="16" t="s">
        <v>4912</v>
      </c>
      <c r="M255" s="15" t="s">
        <v>2911</v>
      </c>
      <c r="N255" s="15"/>
      <c r="O255" s="14" t="s">
        <v>1986</v>
      </c>
      <c r="P255" s="15"/>
      <c r="Q255" s="14"/>
      <c r="R255" s="14"/>
      <c r="S255" s="15"/>
      <c r="T255" s="15"/>
      <c r="U255" s="14" t="s">
        <v>4913</v>
      </c>
      <c r="V255" s="14" t="s">
        <v>1986</v>
      </c>
      <c r="W255" s="15"/>
      <c r="X255" s="14"/>
      <c r="Y255" s="14"/>
      <c r="Z255" s="15"/>
      <c r="AA255" s="15"/>
      <c r="AB255" s="14" t="s">
        <v>4914</v>
      </c>
      <c r="AC255" s="15">
        <v>9</v>
      </c>
      <c r="AD255" s="14" t="s">
        <v>4915</v>
      </c>
      <c r="AE255" s="16" t="s">
        <v>4916</v>
      </c>
      <c r="AF255" s="15" t="s">
        <v>2908</v>
      </c>
      <c r="AG255" s="15"/>
      <c r="AH255" s="15"/>
    </row>
    <row r="256" spans="1:34" ht="231.95">
      <c r="A256" s="10">
        <v>262</v>
      </c>
      <c r="B256" s="12" t="s">
        <v>2933</v>
      </c>
      <c r="C256" s="11" t="s">
        <v>2905</v>
      </c>
      <c r="D256" s="12">
        <v>10</v>
      </c>
      <c r="E256" s="11" t="s">
        <v>4917</v>
      </c>
      <c r="F256" s="17" t="s">
        <v>4918</v>
      </c>
      <c r="G256" s="12" t="s">
        <v>2911</v>
      </c>
      <c r="H256" s="12"/>
      <c r="I256" s="11"/>
      <c r="J256" s="12">
        <v>10</v>
      </c>
      <c r="K256" s="17" t="s">
        <v>4919</v>
      </c>
      <c r="L256" s="17" t="s">
        <v>4920</v>
      </c>
      <c r="M256" s="12" t="s">
        <v>2911</v>
      </c>
      <c r="N256" s="12"/>
      <c r="O256" s="11" t="s">
        <v>2905</v>
      </c>
      <c r="P256" s="12">
        <v>10</v>
      </c>
      <c r="Q256" s="11" t="s">
        <v>4921</v>
      </c>
      <c r="R256" s="11" t="s">
        <v>4922</v>
      </c>
      <c r="S256" s="12" t="s">
        <v>2908</v>
      </c>
      <c r="T256" s="12"/>
      <c r="U256" s="11"/>
      <c r="V256" s="11" t="s">
        <v>2905</v>
      </c>
      <c r="W256" s="12">
        <v>10</v>
      </c>
      <c r="X256" s="11" t="s">
        <v>4923</v>
      </c>
      <c r="Y256" s="11" t="s">
        <v>4924</v>
      </c>
      <c r="Z256" s="12" t="s">
        <v>2911</v>
      </c>
      <c r="AA256" s="12"/>
      <c r="AB256" s="11"/>
      <c r="AC256" s="12">
        <v>10</v>
      </c>
      <c r="AD256" s="11" t="s">
        <v>4925</v>
      </c>
      <c r="AE256" s="17" t="s">
        <v>4926</v>
      </c>
      <c r="AF256" s="12" t="s">
        <v>2911</v>
      </c>
      <c r="AG256" s="12"/>
      <c r="AH256" s="12"/>
    </row>
    <row r="257" spans="1:34" ht="43.5">
      <c r="A257" s="13">
        <v>263</v>
      </c>
      <c r="B257" s="15" t="s">
        <v>2974</v>
      </c>
      <c r="C257" s="14" t="s">
        <v>2905</v>
      </c>
      <c r="D257" s="15">
        <v>10</v>
      </c>
      <c r="E257" s="14" t="s">
        <v>4927</v>
      </c>
      <c r="F257" s="16" t="s">
        <v>851</v>
      </c>
      <c r="G257" s="15" t="s">
        <v>2917</v>
      </c>
      <c r="H257" s="15"/>
      <c r="I257" s="14"/>
      <c r="J257" s="15">
        <v>9</v>
      </c>
      <c r="K257" s="16" t="s">
        <v>4928</v>
      </c>
      <c r="L257" s="16" t="s">
        <v>4929</v>
      </c>
      <c r="M257" s="15" t="s">
        <v>2917</v>
      </c>
      <c r="N257" s="15"/>
      <c r="O257" s="14" t="s">
        <v>2905</v>
      </c>
      <c r="P257" s="15">
        <v>8</v>
      </c>
      <c r="Q257" s="14" t="s">
        <v>4930</v>
      </c>
      <c r="R257" s="14" t="s">
        <v>4931</v>
      </c>
      <c r="S257" s="15" t="s">
        <v>2917</v>
      </c>
      <c r="T257" s="15"/>
      <c r="U257" s="14"/>
      <c r="V257" s="14" t="s">
        <v>2905</v>
      </c>
      <c r="W257" s="15">
        <v>10</v>
      </c>
      <c r="X257" s="14" t="s">
        <v>4932</v>
      </c>
      <c r="Y257" s="14" t="s">
        <v>851</v>
      </c>
      <c r="Z257" s="15" t="s">
        <v>2917</v>
      </c>
      <c r="AA257" s="15"/>
      <c r="AB257" s="14"/>
      <c r="AC257" s="15">
        <v>9</v>
      </c>
      <c r="AD257" s="14" t="s">
        <v>4933</v>
      </c>
      <c r="AE257" s="16" t="s">
        <v>851</v>
      </c>
      <c r="AF257" s="15" t="s">
        <v>2917</v>
      </c>
      <c r="AG257" s="15"/>
      <c r="AH257" s="15"/>
    </row>
    <row r="258" spans="1:34" ht="409.5">
      <c r="A258" s="10">
        <v>264</v>
      </c>
      <c r="B258" s="12" t="s">
        <v>2904</v>
      </c>
      <c r="C258" s="11" t="s">
        <v>2905</v>
      </c>
      <c r="D258" s="12">
        <v>6</v>
      </c>
      <c r="E258" s="11" t="s">
        <v>4934</v>
      </c>
      <c r="F258" s="17" t="s">
        <v>4935</v>
      </c>
      <c r="G258" s="12" t="s">
        <v>2911</v>
      </c>
      <c r="H258" s="12"/>
      <c r="I258" s="11"/>
      <c r="J258" s="12">
        <v>1</v>
      </c>
      <c r="K258" s="17" t="s">
        <v>4936</v>
      </c>
      <c r="L258" s="17" t="s">
        <v>4937</v>
      </c>
      <c r="M258" s="12" t="s">
        <v>3184</v>
      </c>
      <c r="N258" s="12" t="s">
        <v>4938</v>
      </c>
      <c r="O258" s="11" t="s">
        <v>2905</v>
      </c>
      <c r="P258" s="12">
        <v>5</v>
      </c>
      <c r="Q258" s="11" t="s">
        <v>4939</v>
      </c>
      <c r="R258" s="11" t="s">
        <v>4940</v>
      </c>
      <c r="S258" s="12" t="s">
        <v>2911</v>
      </c>
      <c r="T258" s="12"/>
      <c r="U258" s="11"/>
      <c r="V258" s="11" t="s">
        <v>2905</v>
      </c>
      <c r="W258" s="12">
        <v>6</v>
      </c>
      <c r="X258" s="11" t="s">
        <v>4941</v>
      </c>
      <c r="Y258" s="11" t="s">
        <v>4942</v>
      </c>
      <c r="Z258" s="12" t="s">
        <v>2911</v>
      </c>
      <c r="AA258" s="12"/>
      <c r="AB258" s="11"/>
      <c r="AC258" s="12">
        <v>5</v>
      </c>
      <c r="AD258" s="11" t="s">
        <v>4943</v>
      </c>
      <c r="AE258" s="17" t="s">
        <v>4944</v>
      </c>
      <c r="AF258" s="12" t="s">
        <v>2911</v>
      </c>
      <c r="AG258" s="12"/>
      <c r="AH258" s="12"/>
    </row>
    <row r="259" spans="1:34" ht="409.5">
      <c r="A259" s="13">
        <v>265</v>
      </c>
      <c r="B259" s="15" t="s">
        <v>2933</v>
      </c>
      <c r="C259" s="14" t="s">
        <v>2905</v>
      </c>
      <c r="D259" s="15">
        <v>9</v>
      </c>
      <c r="E259" s="14" t="s">
        <v>4945</v>
      </c>
      <c r="F259" s="16" t="s">
        <v>4946</v>
      </c>
      <c r="G259" s="15" t="s">
        <v>2911</v>
      </c>
      <c r="H259" s="15"/>
      <c r="I259" s="14"/>
      <c r="J259" s="15">
        <v>9</v>
      </c>
      <c r="K259" s="16" t="s">
        <v>4947</v>
      </c>
      <c r="L259" s="16" t="s">
        <v>4948</v>
      </c>
      <c r="M259" s="15" t="s">
        <v>2911</v>
      </c>
      <c r="N259" s="15"/>
      <c r="O259" s="14" t="s">
        <v>2905</v>
      </c>
      <c r="P259" s="15">
        <v>10</v>
      </c>
      <c r="Q259" s="14" t="s">
        <v>4949</v>
      </c>
      <c r="R259" s="14" t="s">
        <v>4950</v>
      </c>
      <c r="S259" s="15" t="s">
        <v>2911</v>
      </c>
      <c r="T259" s="15"/>
      <c r="U259" s="14"/>
      <c r="V259" s="14" t="s">
        <v>2905</v>
      </c>
      <c r="W259" s="15">
        <v>10</v>
      </c>
      <c r="X259" s="14" t="s">
        <v>4951</v>
      </c>
      <c r="Y259" s="14" t="s">
        <v>4952</v>
      </c>
      <c r="Z259" s="15" t="s">
        <v>2908</v>
      </c>
      <c r="AA259" s="15"/>
      <c r="AB259" s="14"/>
      <c r="AC259" s="15">
        <v>9</v>
      </c>
      <c r="AD259" s="14" t="s">
        <v>4953</v>
      </c>
      <c r="AE259" s="16" t="s">
        <v>4954</v>
      </c>
      <c r="AF259" s="15" t="s">
        <v>2911</v>
      </c>
      <c r="AG259" s="15"/>
      <c r="AH259" s="15"/>
    </row>
    <row r="260" spans="1:34">
      <c r="A260" s="10">
        <v>266</v>
      </c>
      <c r="B260" s="12" t="s">
        <v>2904</v>
      </c>
      <c r="C260" s="11" t="s">
        <v>2905</v>
      </c>
      <c r="D260" s="12">
        <v>10</v>
      </c>
      <c r="E260" s="11" t="s">
        <v>1965</v>
      </c>
      <c r="F260" s="17" t="s">
        <v>2907</v>
      </c>
      <c r="G260" s="12" t="s">
        <v>2911</v>
      </c>
      <c r="H260" s="12"/>
      <c r="I260" s="11"/>
      <c r="J260" s="12">
        <v>3</v>
      </c>
      <c r="K260" s="17" t="s">
        <v>4955</v>
      </c>
      <c r="L260" s="17" t="s">
        <v>4956</v>
      </c>
      <c r="M260" s="12" t="s">
        <v>2911</v>
      </c>
      <c r="N260" s="12"/>
      <c r="O260" s="11" t="s">
        <v>2905</v>
      </c>
      <c r="P260" s="12">
        <v>10</v>
      </c>
      <c r="Q260" s="11" t="s">
        <v>1888</v>
      </c>
      <c r="R260" s="11" t="s">
        <v>3639</v>
      </c>
      <c r="S260" s="12" t="s">
        <v>2911</v>
      </c>
      <c r="T260" s="12"/>
      <c r="U260" s="11"/>
      <c r="V260" s="11" t="s">
        <v>2905</v>
      </c>
      <c r="W260" s="12">
        <v>10</v>
      </c>
      <c r="X260" s="11" t="s">
        <v>4957</v>
      </c>
      <c r="Y260" s="11" t="s">
        <v>2907</v>
      </c>
      <c r="Z260" s="12" t="s">
        <v>2911</v>
      </c>
      <c r="AA260" s="12"/>
      <c r="AB260" s="11"/>
      <c r="AC260" s="12">
        <v>10</v>
      </c>
      <c r="AD260" s="11" t="s">
        <v>4958</v>
      </c>
      <c r="AE260" s="17" t="s">
        <v>2907</v>
      </c>
      <c r="AF260" s="12" t="s">
        <v>2911</v>
      </c>
      <c r="AG260" s="12"/>
      <c r="AH260" s="12"/>
    </row>
    <row r="261" spans="1:34" ht="246.6">
      <c r="A261" s="13">
        <v>267</v>
      </c>
      <c r="B261" s="15" t="s">
        <v>2933</v>
      </c>
      <c r="C261" s="14" t="s">
        <v>2905</v>
      </c>
      <c r="D261" s="15">
        <v>8</v>
      </c>
      <c r="E261" s="14" t="s">
        <v>4959</v>
      </c>
      <c r="F261" s="16" t="s">
        <v>4960</v>
      </c>
      <c r="G261" s="15" t="s">
        <v>2917</v>
      </c>
      <c r="H261" s="15"/>
      <c r="I261" s="14"/>
      <c r="J261" s="15">
        <v>10</v>
      </c>
      <c r="K261" s="16" t="s">
        <v>4961</v>
      </c>
      <c r="L261" s="16" t="s">
        <v>4962</v>
      </c>
      <c r="M261" s="15" t="s">
        <v>2917</v>
      </c>
      <c r="N261" s="15"/>
      <c r="O261" s="14" t="s">
        <v>2905</v>
      </c>
      <c r="P261" s="15">
        <v>9</v>
      </c>
      <c r="Q261" s="14" t="s">
        <v>4963</v>
      </c>
      <c r="R261" s="14" t="s">
        <v>4964</v>
      </c>
      <c r="S261" s="15" t="s">
        <v>2908</v>
      </c>
      <c r="T261" s="15"/>
      <c r="U261" s="14"/>
      <c r="V261" s="14" t="s">
        <v>1986</v>
      </c>
      <c r="W261" s="15"/>
      <c r="X261" s="14"/>
      <c r="Y261" s="14"/>
      <c r="Z261" s="15"/>
      <c r="AA261" s="15"/>
      <c r="AB261" s="14" t="s">
        <v>936</v>
      </c>
      <c r="AC261" s="15">
        <v>6</v>
      </c>
      <c r="AD261" s="14" t="s">
        <v>4965</v>
      </c>
      <c r="AE261" s="16" t="s">
        <v>936</v>
      </c>
      <c r="AF261" s="15" t="s">
        <v>2911</v>
      </c>
      <c r="AG261" s="15"/>
      <c r="AH261" s="15"/>
    </row>
    <row r="262" spans="1:34" ht="261" hidden="1">
      <c r="A262" s="10">
        <v>268</v>
      </c>
      <c r="B262" s="12" t="s">
        <v>2933</v>
      </c>
      <c r="C262" s="11" t="s">
        <v>2905</v>
      </c>
      <c r="D262" s="12">
        <v>7</v>
      </c>
      <c r="E262" s="11" t="s">
        <v>2192</v>
      </c>
      <c r="F262" s="17" t="s">
        <v>4966</v>
      </c>
      <c r="G262" s="12" t="s">
        <v>2911</v>
      </c>
      <c r="H262" s="12"/>
      <c r="I262" s="11"/>
      <c r="J262" s="12">
        <v>10</v>
      </c>
      <c r="K262" s="17" t="s">
        <v>4967</v>
      </c>
      <c r="L262" s="17" t="s">
        <v>4968</v>
      </c>
      <c r="M262" s="12" t="s">
        <v>2911</v>
      </c>
      <c r="N262" s="12"/>
      <c r="O262" s="11" t="s">
        <v>1986</v>
      </c>
      <c r="P262" s="12"/>
      <c r="Q262" s="11"/>
      <c r="R262" s="11"/>
      <c r="S262" s="12"/>
      <c r="T262" s="12"/>
      <c r="U262" s="11" t="s">
        <v>4969</v>
      </c>
      <c r="V262" s="11" t="s">
        <v>2905</v>
      </c>
      <c r="W262" s="12">
        <v>10</v>
      </c>
      <c r="X262" s="11" t="s">
        <v>2976</v>
      </c>
      <c r="Y262" s="11" t="s">
        <v>4767</v>
      </c>
      <c r="Z262" s="12" t="s">
        <v>2911</v>
      </c>
      <c r="AA262" s="12"/>
      <c r="AB262" s="11"/>
      <c r="AC262" s="12">
        <v>8</v>
      </c>
      <c r="AD262" s="11" t="s">
        <v>4970</v>
      </c>
      <c r="AE262" s="17" t="s">
        <v>4971</v>
      </c>
      <c r="AF262" s="12" t="s">
        <v>2911</v>
      </c>
      <c r="AG262" s="12"/>
      <c r="AH262" s="12"/>
    </row>
    <row r="263" spans="1:34" ht="409.5" hidden="1">
      <c r="A263" s="13">
        <v>269</v>
      </c>
      <c r="B263" s="15" t="s">
        <v>2904</v>
      </c>
      <c r="C263" s="14" t="s">
        <v>2905</v>
      </c>
      <c r="D263" s="15">
        <v>10</v>
      </c>
      <c r="E263" s="14" t="s">
        <v>4972</v>
      </c>
      <c r="F263" s="16" t="s">
        <v>4973</v>
      </c>
      <c r="G263" s="15" t="s">
        <v>2911</v>
      </c>
      <c r="H263" s="15"/>
      <c r="I263" s="14"/>
      <c r="J263" s="15">
        <v>5</v>
      </c>
      <c r="K263" s="16" t="s">
        <v>4974</v>
      </c>
      <c r="L263" s="16" t="s">
        <v>4975</v>
      </c>
      <c r="M263" s="15" t="s">
        <v>2911</v>
      </c>
      <c r="N263" s="15"/>
      <c r="O263" s="14" t="s">
        <v>1986</v>
      </c>
      <c r="P263" s="15"/>
      <c r="Q263" s="14"/>
      <c r="R263" s="14"/>
      <c r="S263" s="15"/>
      <c r="T263" s="15"/>
      <c r="U263" s="14" t="s">
        <v>4976</v>
      </c>
      <c r="V263" s="14" t="s">
        <v>2905</v>
      </c>
      <c r="W263" s="15">
        <v>10</v>
      </c>
      <c r="X263" s="14" t="s">
        <v>4977</v>
      </c>
      <c r="Y263" s="14" t="s">
        <v>4978</v>
      </c>
      <c r="Z263" s="15" t="s">
        <v>2911</v>
      </c>
      <c r="AA263" s="15"/>
      <c r="AB263" s="14"/>
      <c r="AC263" s="15">
        <v>7</v>
      </c>
      <c r="AD263" s="14" t="s">
        <v>4979</v>
      </c>
      <c r="AE263" s="16" t="s">
        <v>4980</v>
      </c>
      <c r="AF263" s="15" t="s">
        <v>2911</v>
      </c>
      <c r="AG263" s="15"/>
      <c r="AH263" s="15"/>
    </row>
    <row r="264" spans="1:34" ht="348" hidden="1">
      <c r="A264" s="10">
        <v>270</v>
      </c>
      <c r="B264" s="12" t="s">
        <v>2974</v>
      </c>
      <c r="C264" s="11" t="s">
        <v>2905</v>
      </c>
      <c r="D264" s="12">
        <v>10</v>
      </c>
      <c r="E264" s="11" t="s">
        <v>4981</v>
      </c>
      <c r="F264" s="17" t="s">
        <v>4982</v>
      </c>
      <c r="G264" s="12" t="s">
        <v>2911</v>
      </c>
      <c r="H264" s="12"/>
      <c r="I264" s="11"/>
      <c r="J264" s="12">
        <v>10</v>
      </c>
      <c r="K264" s="17" t="s">
        <v>4983</v>
      </c>
      <c r="L264" s="17" t="s">
        <v>4984</v>
      </c>
      <c r="M264" s="12" t="s">
        <v>2911</v>
      </c>
      <c r="N264" s="12"/>
      <c r="O264" s="11" t="s">
        <v>1986</v>
      </c>
      <c r="P264" s="12"/>
      <c r="Q264" s="11"/>
      <c r="R264" s="11"/>
      <c r="S264" s="12"/>
      <c r="T264" s="12"/>
      <c r="U264" s="11" t="s">
        <v>4985</v>
      </c>
      <c r="V264" s="11" t="s">
        <v>1986</v>
      </c>
      <c r="W264" s="12"/>
      <c r="X264" s="11"/>
      <c r="Y264" s="11"/>
      <c r="Z264" s="12"/>
      <c r="AA264" s="12"/>
      <c r="AB264" s="11" t="s">
        <v>851</v>
      </c>
      <c r="AC264" s="12">
        <v>5</v>
      </c>
      <c r="AD264" s="11" t="s">
        <v>4986</v>
      </c>
      <c r="AE264" s="17" t="s">
        <v>851</v>
      </c>
      <c r="AF264" s="12" t="s">
        <v>2911</v>
      </c>
      <c r="AG264" s="12"/>
      <c r="AH264" s="12"/>
    </row>
    <row r="265" spans="1:34" ht="275.45">
      <c r="A265" s="13">
        <v>271</v>
      </c>
      <c r="B265" s="15" t="s">
        <v>2904</v>
      </c>
      <c r="C265" s="14" t="s">
        <v>2905</v>
      </c>
      <c r="D265" s="15">
        <v>10</v>
      </c>
      <c r="E265" s="14" t="s">
        <v>4987</v>
      </c>
      <c r="F265" s="16" t="s">
        <v>3804</v>
      </c>
      <c r="G265" s="15" t="s">
        <v>2911</v>
      </c>
      <c r="H265" s="15"/>
      <c r="I265" s="14"/>
      <c r="J265" s="15">
        <v>10</v>
      </c>
      <c r="K265" s="16" t="s">
        <v>4988</v>
      </c>
      <c r="L265" s="16" t="s">
        <v>4989</v>
      </c>
      <c r="M265" s="15" t="s">
        <v>2908</v>
      </c>
      <c r="N265" s="15"/>
      <c r="O265" s="14" t="s">
        <v>2905</v>
      </c>
      <c r="P265" s="15">
        <v>7</v>
      </c>
      <c r="Q265" s="14" t="s">
        <v>4990</v>
      </c>
      <c r="R265" s="14" t="s">
        <v>4991</v>
      </c>
      <c r="S265" s="15" t="s">
        <v>2908</v>
      </c>
      <c r="T265" s="15"/>
      <c r="U265" s="14"/>
      <c r="V265" s="14" t="s">
        <v>2905</v>
      </c>
      <c r="W265" s="15">
        <v>9</v>
      </c>
      <c r="X265" s="14" t="s">
        <v>4992</v>
      </c>
      <c r="Y265" s="14" t="s">
        <v>4993</v>
      </c>
      <c r="Z265" s="15" t="s">
        <v>2908</v>
      </c>
      <c r="AA265" s="15"/>
      <c r="AB265" s="14"/>
      <c r="AC265" s="15">
        <v>8</v>
      </c>
      <c r="AD265" s="14" t="s">
        <v>4994</v>
      </c>
      <c r="AE265" s="16" t="s">
        <v>4995</v>
      </c>
      <c r="AF265" s="15" t="s">
        <v>2908</v>
      </c>
      <c r="AG265" s="15"/>
      <c r="AH265" s="15"/>
    </row>
    <row r="266" spans="1:34" ht="43.5">
      <c r="A266" s="10">
        <v>272</v>
      </c>
      <c r="B266" s="12" t="s">
        <v>2933</v>
      </c>
      <c r="C266" s="11" t="s">
        <v>2905</v>
      </c>
      <c r="D266" s="12">
        <v>10</v>
      </c>
      <c r="E266" s="11" t="s">
        <v>4996</v>
      </c>
      <c r="F266" s="17" t="s">
        <v>4997</v>
      </c>
      <c r="G266" s="12" t="s">
        <v>2917</v>
      </c>
      <c r="H266" s="12"/>
      <c r="I266" s="11"/>
      <c r="J266" s="12">
        <v>9</v>
      </c>
      <c r="K266" s="17" t="s">
        <v>4998</v>
      </c>
      <c r="L266" s="17" t="s">
        <v>4999</v>
      </c>
      <c r="M266" s="12" t="s">
        <v>2917</v>
      </c>
      <c r="N266" s="12"/>
      <c r="O266" s="11" t="s">
        <v>2905</v>
      </c>
      <c r="P266" s="12">
        <v>9</v>
      </c>
      <c r="Q266" s="11" t="s">
        <v>5000</v>
      </c>
      <c r="R266" s="11" t="s">
        <v>5001</v>
      </c>
      <c r="S266" s="12" t="s">
        <v>2908</v>
      </c>
      <c r="T266" s="12"/>
      <c r="U266" s="11"/>
      <c r="V266" s="11" t="s">
        <v>2905</v>
      </c>
      <c r="W266" s="12">
        <v>9</v>
      </c>
      <c r="X266" s="11" t="s">
        <v>5000</v>
      </c>
      <c r="Y266" s="11" t="s">
        <v>5002</v>
      </c>
      <c r="Z266" s="12" t="s">
        <v>2908</v>
      </c>
      <c r="AA266" s="12"/>
      <c r="AB266" s="11"/>
      <c r="AC266" s="12">
        <v>9</v>
      </c>
      <c r="AD266" s="11" t="s">
        <v>5000</v>
      </c>
      <c r="AE266" s="17" t="s">
        <v>5003</v>
      </c>
      <c r="AF266" s="12" t="s">
        <v>2917</v>
      </c>
      <c r="AG266" s="12"/>
      <c r="AH266" s="12"/>
    </row>
    <row r="267" spans="1:34" ht="57.95" hidden="1">
      <c r="A267" s="13">
        <v>273</v>
      </c>
      <c r="B267" s="15" t="s">
        <v>2933</v>
      </c>
      <c r="C267" s="14" t="s">
        <v>2905</v>
      </c>
      <c r="D267" s="15">
        <v>10</v>
      </c>
      <c r="E267" s="14" t="s">
        <v>5004</v>
      </c>
      <c r="F267" s="16" t="s">
        <v>5005</v>
      </c>
      <c r="G267" s="15" t="s">
        <v>2911</v>
      </c>
      <c r="H267" s="15"/>
      <c r="I267" s="14"/>
      <c r="J267" s="15">
        <v>10</v>
      </c>
      <c r="K267" s="16" t="s">
        <v>5006</v>
      </c>
      <c r="L267" s="16" t="s">
        <v>5007</v>
      </c>
      <c r="M267" s="15" t="s">
        <v>2911</v>
      </c>
      <c r="N267" s="15"/>
      <c r="O267" s="14" t="s">
        <v>1986</v>
      </c>
      <c r="P267" s="15"/>
      <c r="Q267" s="14"/>
      <c r="R267" s="14"/>
      <c r="S267" s="15"/>
      <c r="T267" s="15"/>
      <c r="U267" s="14" t="s">
        <v>5008</v>
      </c>
      <c r="V267" s="14" t="s">
        <v>1986</v>
      </c>
      <c r="W267" s="15"/>
      <c r="X267" s="14"/>
      <c r="Y267" s="14"/>
      <c r="Z267" s="15"/>
      <c r="AA267" s="15"/>
      <c r="AB267" s="14" t="s">
        <v>5009</v>
      </c>
      <c r="AC267" s="15">
        <v>9</v>
      </c>
      <c r="AD267" s="14" t="s">
        <v>5010</v>
      </c>
      <c r="AE267" s="16" t="s">
        <v>2907</v>
      </c>
      <c r="AF267" s="15" t="s">
        <v>2911</v>
      </c>
      <c r="AG267" s="15"/>
      <c r="AH267" s="15"/>
    </row>
    <row r="268" spans="1:34" ht="409.5">
      <c r="A268" s="10">
        <v>274</v>
      </c>
      <c r="B268" s="12" t="s">
        <v>2974</v>
      </c>
      <c r="C268" s="11" t="s">
        <v>2905</v>
      </c>
      <c r="D268" s="12">
        <v>10</v>
      </c>
      <c r="E268" s="11" t="s">
        <v>5011</v>
      </c>
      <c r="F268" s="17" t="s">
        <v>5012</v>
      </c>
      <c r="G268" s="12" t="s">
        <v>2917</v>
      </c>
      <c r="H268" s="12"/>
      <c r="I268" s="11"/>
      <c r="J268" s="12">
        <v>10</v>
      </c>
      <c r="K268" s="17" t="s">
        <v>5013</v>
      </c>
      <c r="L268" s="17" t="s">
        <v>5014</v>
      </c>
      <c r="M268" s="12" t="s">
        <v>2917</v>
      </c>
      <c r="N268" s="12"/>
      <c r="O268" s="11" t="s">
        <v>2905</v>
      </c>
      <c r="P268" s="12">
        <v>8</v>
      </c>
      <c r="Q268" s="11" t="s">
        <v>5015</v>
      </c>
      <c r="R268" s="17" t="s">
        <v>5016</v>
      </c>
      <c r="S268" s="12" t="s">
        <v>2908</v>
      </c>
      <c r="T268" s="12"/>
      <c r="U268" s="11"/>
      <c r="V268" s="11" t="s">
        <v>2905</v>
      </c>
      <c r="W268" s="12">
        <v>10</v>
      </c>
      <c r="X268" s="11" t="s">
        <v>5017</v>
      </c>
      <c r="Y268" s="11" t="s">
        <v>5018</v>
      </c>
      <c r="Z268" s="12" t="s">
        <v>2908</v>
      </c>
      <c r="AA268" s="12"/>
      <c r="AB268" s="11"/>
      <c r="AC268" s="12">
        <v>10</v>
      </c>
      <c r="AD268" s="11" t="s">
        <v>5019</v>
      </c>
      <c r="AE268" s="17" t="s">
        <v>5020</v>
      </c>
      <c r="AF268" s="12" t="s">
        <v>2911</v>
      </c>
      <c r="AG268" s="12"/>
      <c r="AH268" s="12"/>
    </row>
    <row r="269" spans="1:34" ht="116.1" hidden="1">
      <c r="A269" s="13">
        <v>275</v>
      </c>
      <c r="B269" s="15" t="s">
        <v>2904</v>
      </c>
      <c r="C269" s="14" t="s">
        <v>2905</v>
      </c>
      <c r="D269" s="15">
        <v>10</v>
      </c>
      <c r="E269" s="14" t="s">
        <v>5021</v>
      </c>
      <c r="F269" s="16" t="s">
        <v>5022</v>
      </c>
      <c r="G269" s="15" t="s">
        <v>2911</v>
      </c>
      <c r="H269" s="15"/>
      <c r="I269" s="14"/>
      <c r="J269" s="15">
        <v>10</v>
      </c>
      <c r="K269" s="16" t="s">
        <v>5023</v>
      </c>
      <c r="L269" s="16" t="s">
        <v>4767</v>
      </c>
      <c r="M269" s="15" t="s">
        <v>2911</v>
      </c>
      <c r="N269" s="15"/>
      <c r="O269" s="14" t="s">
        <v>1986</v>
      </c>
      <c r="P269" s="15"/>
      <c r="Q269" s="14"/>
      <c r="R269" s="14"/>
      <c r="S269" s="15"/>
      <c r="T269" s="15"/>
      <c r="U269" s="14" t="s">
        <v>5024</v>
      </c>
      <c r="V269" s="14" t="s">
        <v>2905</v>
      </c>
      <c r="W269" s="15">
        <v>10</v>
      </c>
      <c r="X269" s="14" t="s">
        <v>5025</v>
      </c>
      <c r="Y269" s="14" t="s">
        <v>2907</v>
      </c>
      <c r="Z269" s="15" t="s">
        <v>2911</v>
      </c>
      <c r="AA269" s="15"/>
      <c r="AB269" s="14"/>
      <c r="AC269" s="15">
        <v>10</v>
      </c>
      <c r="AD269" s="14" t="s">
        <v>3533</v>
      </c>
      <c r="AE269" s="16" t="s">
        <v>2907</v>
      </c>
      <c r="AF269" s="15" t="s">
        <v>2911</v>
      </c>
      <c r="AG269" s="15"/>
      <c r="AH269" s="15"/>
    </row>
    <row r="270" spans="1:34" ht="144.94999999999999" hidden="1">
      <c r="A270" s="10">
        <v>276</v>
      </c>
      <c r="B270" s="12" t="s">
        <v>2933</v>
      </c>
      <c r="C270" s="11" t="s">
        <v>2905</v>
      </c>
      <c r="D270" s="12">
        <v>10</v>
      </c>
      <c r="E270" s="11" t="s">
        <v>5026</v>
      </c>
      <c r="F270" s="17" t="s">
        <v>5027</v>
      </c>
      <c r="G270" s="12" t="s">
        <v>2917</v>
      </c>
      <c r="H270" s="12"/>
      <c r="I270" s="11"/>
      <c r="J270" s="12">
        <v>6</v>
      </c>
      <c r="K270" s="17" t="s">
        <v>5028</v>
      </c>
      <c r="L270" s="17" t="s">
        <v>5029</v>
      </c>
      <c r="M270" s="12" t="s">
        <v>2911</v>
      </c>
      <c r="N270" s="12"/>
      <c r="O270" s="11" t="s">
        <v>1986</v>
      </c>
      <c r="P270" s="12"/>
      <c r="Q270" s="11"/>
      <c r="R270" s="11"/>
      <c r="S270" s="12"/>
      <c r="T270" s="12"/>
      <c r="U270" s="11" t="s">
        <v>5030</v>
      </c>
      <c r="V270" s="11" t="s">
        <v>2905</v>
      </c>
      <c r="W270" s="12">
        <v>10</v>
      </c>
      <c r="X270" s="11" t="s">
        <v>5031</v>
      </c>
      <c r="Y270" s="11" t="s">
        <v>5032</v>
      </c>
      <c r="Z270" s="12" t="s">
        <v>2908</v>
      </c>
      <c r="AA270" s="12"/>
      <c r="AB270" s="11"/>
      <c r="AC270" s="12">
        <v>10</v>
      </c>
      <c r="AD270" s="11" t="s">
        <v>5033</v>
      </c>
      <c r="AE270" s="17" t="s">
        <v>5033</v>
      </c>
      <c r="AF270" s="12" t="s">
        <v>2917</v>
      </c>
      <c r="AG270" s="12"/>
      <c r="AH270" s="12"/>
    </row>
    <row r="271" spans="1:34" ht="174" hidden="1">
      <c r="A271" s="13">
        <v>277</v>
      </c>
      <c r="B271" s="15" t="s">
        <v>2958</v>
      </c>
      <c r="C271" s="14" t="s">
        <v>2905</v>
      </c>
      <c r="D271" s="15">
        <v>5</v>
      </c>
      <c r="E271" s="14" t="s">
        <v>5034</v>
      </c>
      <c r="F271" s="16" t="s">
        <v>5035</v>
      </c>
      <c r="G271" s="15" t="s">
        <v>2911</v>
      </c>
      <c r="H271" s="15"/>
      <c r="I271" s="14"/>
      <c r="J271" s="15">
        <v>10</v>
      </c>
      <c r="K271" s="16" t="s">
        <v>5036</v>
      </c>
      <c r="L271" s="16" t="s">
        <v>5037</v>
      </c>
      <c r="M271" s="15" t="s">
        <v>2911</v>
      </c>
      <c r="N271" s="15"/>
      <c r="O271" s="14" t="s">
        <v>1986</v>
      </c>
      <c r="P271" s="15"/>
      <c r="Q271" s="14"/>
      <c r="R271" s="14"/>
      <c r="S271" s="15"/>
      <c r="T271" s="15"/>
      <c r="U271" s="14" t="s">
        <v>5038</v>
      </c>
      <c r="V271" s="14" t="s">
        <v>2905</v>
      </c>
      <c r="W271" s="15">
        <v>2</v>
      </c>
      <c r="X271" s="14" t="s">
        <v>5039</v>
      </c>
      <c r="Y271" s="14" t="s">
        <v>5040</v>
      </c>
      <c r="Z271" s="15" t="s">
        <v>2911</v>
      </c>
      <c r="AA271" s="15"/>
      <c r="AB271" s="14"/>
      <c r="AC271" s="15">
        <v>5</v>
      </c>
      <c r="AD271" s="14" t="s">
        <v>5041</v>
      </c>
      <c r="AE271" s="16" t="s">
        <v>5042</v>
      </c>
      <c r="AF271" s="15" t="s">
        <v>2911</v>
      </c>
      <c r="AG271" s="15"/>
      <c r="AH271" s="15"/>
    </row>
    <row r="272" spans="1:34" ht="409.5" hidden="1">
      <c r="A272" s="10">
        <v>278</v>
      </c>
      <c r="B272" s="12" t="s">
        <v>2933</v>
      </c>
      <c r="C272" s="11" t="s">
        <v>2905</v>
      </c>
      <c r="D272" s="12">
        <v>1</v>
      </c>
      <c r="E272" s="11" t="s">
        <v>5043</v>
      </c>
      <c r="F272" s="17" t="s">
        <v>5044</v>
      </c>
      <c r="G272" s="12" t="s">
        <v>2943</v>
      </c>
      <c r="H272" s="12" t="s">
        <v>5045</v>
      </c>
      <c r="I272" s="11"/>
      <c r="J272" s="12">
        <v>7</v>
      </c>
      <c r="K272" s="17" t="s">
        <v>5046</v>
      </c>
      <c r="L272" s="17" t="s">
        <v>5047</v>
      </c>
      <c r="M272" s="12" t="s">
        <v>2911</v>
      </c>
      <c r="N272" s="12"/>
      <c r="O272" s="11" t="s">
        <v>1986</v>
      </c>
      <c r="P272" s="12"/>
      <c r="Q272" s="11"/>
      <c r="R272" s="11"/>
      <c r="S272" s="12"/>
      <c r="T272" s="12"/>
      <c r="U272" s="11" t="s">
        <v>5048</v>
      </c>
      <c r="V272" s="11" t="s">
        <v>2905</v>
      </c>
      <c r="W272" s="12">
        <v>9</v>
      </c>
      <c r="X272" s="11" t="s">
        <v>5049</v>
      </c>
      <c r="Y272" s="11" t="s">
        <v>5050</v>
      </c>
      <c r="Z272" s="12" t="s">
        <v>2911</v>
      </c>
      <c r="AA272" s="12"/>
      <c r="AB272" s="11"/>
      <c r="AC272" s="12">
        <v>5</v>
      </c>
      <c r="AD272" s="11" t="s">
        <v>5051</v>
      </c>
      <c r="AE272" s="17" t="s">
        <v>5052</v>
      </c>
      <c r="AF272" s="12" t="s">
        <v>2911</v>
      </c>
      <c r="AG272" s="12"/>
      <c r="AH272" s="12"/>
    </row>
    <row r="273" spans="1:34" ht="43.5">
      <c r="A273" s="13">
        <v>279</v>
      </c>
      <c r="B273" s="15" t="s">
        <v>2904</v>
      </c>
      <c r="C273" s="14" t="s">
        <v>2905</v>
      </c>
      <c r="D273" s="15">
        <v>8</v>
      </c>
      <c r="E273" s="14" t="s">
        <v>5053</v>
      </c>
      <c r="F273" s="16" t="s">
        <v>4125</v>
      </c>
      <c r="G273" s="15" t="s">
        <v>2917</v>
      </c>
      <c r="H273" s="15"/>
      <c r="I273" s="14"/>
      <c r="J273" s="15">
        <v>10</v>
      </c>
      <c r="K273" s="16" t="s">
        <v>5054</v>
      </c>
      <c r="L273" s="16" t="s">
        <v>5055</v>
      </c>
      <c r="M273" s="15" t="s">
        <v>2911</v>
      </c>
      <c r="N273" s="15"/>
      <c r="O273" s="14" t="s">
        <v>2905</v>
      </c>
      <c r="P273" s="15">
        <v>10</v>
      </c>
      <c r="Q273" s="14" t="s">
        <v>5056</v>
      </c>
      <c r="R273" s="14" t="s">
        <v>5057</v>
      </c>
      <c r="S273" s="15" t="s">
        <v>2917</v>
      </c>
      <c r="T273" s="15"/>
      <c r="U273" s="14"/>
      <c r="V273" s="14" t="s">
        <v>1986</v>
      </c>
      <c r="W273" s="15"/>
      <c r="X273" s="14"/>
      <c r="Y273" s="14"/>
      <c r="Z273" s="15"/>
      <c r="AA273" s="15"/>
      <c r="AB273" s="14" t="s">
        <v>5058</v>
      </c>
      <c r="AC273" s="15">
        <v>8</v>
      </c>
      <c r="AD273" s="14" t="s">
        <v>5059</v>
      </c>
      <c r="AE273" s="16" t="s">
        <v>5060</v>
      </c>
      <c r="AF273" s="15" t="s">
        <v>2908</v>
      </c>
      <c r="AG273" s="15"/>
      <c r="AH273" s="15"/>
    </row>
    <row r="274" spans="1:34" ht="116.1">
      <c r="A274" s="10">
        <v>280</v>
      </c>
      <c r="B274" s="12" t="s">
        <v>2933</v>
      </c>
      <c r="C274" s="11" t="s">
        <v>2905</v>
      </c>
      <c r="D274" s="12">
        <v>9</v>
      </c>
      <c r="E274" s="11" t="s">
        <v>5061</v>
      </c>
      <c r="F274" s="17" t="s">
        <v>5062</v>
      </c>
      <c r="G274" s="12" t="s">
        <v>2917</v>
      </c>
      <c r="H274" s="12"/>
      <c r="I274" s="11"/>
      <c r="J274" s="12">
        <v>7</v>
      </c>
      <c r="K274" s="17" t="s">
        <v>5063</v>
      </c>
      <c r="L274" s="17" t="s">
        <v>5064</v>
      </c>
      <c r="M274" s="12" t="s">
        <v>2911</v>
      </c>
      <c r="N274" s="12"/>
      <c r="O274" s="11" t="s">
        <v>2905</v>
      </c>
      <c r="P274" s="12">
        <v>7</v>
      </c>
      <c r="Q274" s="11" t="s">
        <v>5065</v>
      </c>
      <c r="R274" s="11" t="s">
        <v>5066</v>
      </c>
      <c r="S274" s="12" t="s">
        <v>2908</v>
      </c>
      <c r="T274" s="12"/>
      <c r="U274" s="11"/>
      <c r="V274" s="11" t="s">
        <v>2905</v>
      </c>
      <c r="W274" s="12">
        <v>8</v>
      </c>
      <c r="X274" s="11" t="s">
        <v>5067</v>
      </c>
      <c r="Y274" s="11" t="s">
        <v>5068</v>
      </c>
      <c r="Z274" s="12" t="s">
        <v>2908</v>
      </c>
      <c r="AA274" s="12"/>
      <c r="AB274" s="11"/>
      <c r="AC274" s="12">
        <v>9</v>
      </c>
      <c r="AD274" s="11" t="s">
        <v>5069</v>
      </c>
      <c r="AE274" s="17" t="s">
        <v>5070</v>
      </c>
      <c r="AF274" s="12" t="s">
        <v>2908</v>
      </c>
      <c r="AG274" s="12"/>
      <c r="AH274" s="12"/>
    </row>
    <row r="275" spans="1:34" ht="43.5" hidden="1">
      <c r="A275" s="13">
        <v>281</v>
      </c>
      <c r="B275" s="15" t="s">
        <v>2924</v>
      </c>
      <c r="C275" s="14" t="s">
        <v>2905</v>
      </c>
      <c r="D275" s="15">
        <v>7</v>
      </c>
      <c r="E275" s="14" t="s">
        <v>3093</v>
      </c>
      <c r="F275" s="16" t="s">
        <v>3943</v>
      </c>
      <c r="G275" s="15" t="s">
        <v>2911</v>
      </c>
      <c r="H275" s="15"/>
      <c r="I275" s="14"/>
      <c r="J275" s="15">
        <v>10</v>
      </c>
      <c r="K275" s="16" t="s">
        <v>3613</v>
      </c>
      <c r="L275" s="16" t="s">
        <v>5071</v>
      </c>
      <c r="M275" s="15" t="s">
        <v>2911</v>
      </c>
      <c r="N275" s="15"/>
      <c r="O275" s="14" t="s">
        <v>1986</v>
      </c>
      <c r="P275" s="15"/>
      <c r="Q275" s="14"/>
      <c r="R275" s="14"/>
      <c r="S275" s="15"/>
      <c r="T275" s="15"/>
      <c r="U275" s="14" t="s">
        <v>5072</v>
      </c>
      <c r="V275" s="14" t="s">
        <v>2905</v>
      </c>
      <c r="W275" s="15">
        <v>9</v>
      </c>
      <c r="X275" s="14" t="s">
        <v>3952</v>
      </c>
      <c r="Y275" s="14" t="s">
        <v>5073</v>
      </c>
      <c r="Z275" s="15" t="s">
        <v>2911</v>
      </c>
      <c r="AA275" s="15"/>
      <c r="AB275" s="14"/>
      <c r="AC275" s="15">
        <v>8</v>
      </c>
      <c r="AD275" s="14" t="s">
        <v>3952</v>
      </c>
      <c r="AE275" s="16" t="s">
        <v>5073</v>
      </c>
      <c r="AF275" s="15" t="s">
        <v>2908</v>
      </c>
      <c r="AG275" s="15"/>
      <c r="AH275" s="15"/>
    </row>
    <row r="276" spans="1:34" ht="304.5">
      <c r="A276" s="10">
        <v>282</v>
      </c>
      <c r="B276" s="12" t="s">
        <v>2933</v>
      </c>
      <c r="C276" s="11" t="s">
        <v>2905</v>
      </c>
      <c r="D276" s="12">
        <v>6</v>
      </c>
      <c r="E276" s="11" t="s">
        <v>5074</v>
      </c>
      <c r="F276" s="17" t="s">
        <v>5075</v>
      </c>
      <c r="G276" s="12" t="s">
        <v>2911</v>
      </c>
      <c r="H276" s="12"/>
      <c r="I276" s="11"/>
      <c r="J276" s="12">
        <v>8</v>
      </c>
      <c r="K276" s="17" t="s">
        <v>5076</v>
      </c>
      <c r="L276" s="17" t="s">
        <v>5077</v>
      </c>
      <c r="M276" s="12" t="s">
        <v>2908</v>
      </c>
      <c r="N276" s="12"/>
      <c r="O276" s="11" t="s">
        <v>2905</v>
      </c>
      <c r="P276" s="12">
        <v>8</v>
      </c>
      <c r="Q276" s="11" t="s">
        <v>5078</v>
      </c>
      <c r="R276" s="11" t="s">
        <v>5079</v>
      </c>
      <c r="S276" s="12" t="s">
        <v>2911</v>
      </c>
      <c r="T276" s="12"/>
      <c r="U276" s="11"/>
      <c r="V276" s="11" t="s">
        <v>2905</v>
      </c>
      <c r="W276" s="12">
        <v>10</v>
      </c>
      <c r="X276" s="11" t="s">
        <v>5080</v>
      </c>
      <c r="Y276" s="11" t="s">
        <v>5081</v>
      </c>
      <c r="Z276" s="12" t="s">
        <v>2908</v>
      </c>
      <c r="AA276" s="12"/>
      <c r="AB276" s="11"/>
      <c r="AC276" s="12">
        <v>9</v>
      </c>
      <c r="AD276" s="11" t="s">
        <v>5082</v>
      </c>
      <c r="AE276" s="17" t="s">
        <v>5083</v>
      </c>
      <c r="AF276" s="12" t="s">
        <v>2911</v>
      </c>
      <c r="AG276" s="12"/>
      <c r="AH276" s="12"/>
    </row>
    <row r="277" spans="1:34" ht="261">
      <c r="A277" s="13">
        <v>283</v>
      </c>
      <c r="B277" s="15" t="s">
        <v>2958</v>
      </c>
      <c r="C277" s="14" t="s">
        <v>2905</v>
      </c>
      <c r="D277" s="15">
        <v>10</v>
      </c>
      <c r="E277" s="14" t="s">
        <v>5084</v>
      </c>
      <c r="F277" s="16" t="s">
        <v>5085</v>
      </c>
      <c r="G277" s="15" t="s">
        <v>2908</v>
      </c>
      <c r="H277" s="15"/>
      <c r="I277" s="14"/>
      <c r="J277" s="15">
        <v>8</v>
      </c>
      <c r="K277" s="16" t="s">
        <v>5086</v>
      </c>
      <c r="L277" s="16" t="s">
        <v>5087</v>
      </c>
      <c r="M277" s="15" t="s">
        <v>2908</v>
      </c>
      <c r="N277" s="15"/>
      <c r="O277" s="14" t="s">
        <v>2905</v>
      </c>
      <c r="P277" s="15">
        <v>8</v>
      </c>
      <c r="Q277" s="14" t="s">
        <v>5088</v>
      </c>
      <c r="R277" s="14" t="s">
        <v>5089</v>
      </c>
      <c r="S277" s="15" t="s">
        <v>2908</v>
      </c>
      <c r="T277" s="15"/>
      <c r="U277" s="14"/>
      <c r="V277" s="14" t="s">
        <v>2905</v>
      </c>
      <c r="W277" s="15">
        <v>10</v>
      </c>
      <c r="X277" s="14" t="s">
        <v>5090</v>
      </c>
      <c r="Y277" s="14" t="s">
        <v>936</v>
      </c>
      <c r="Z277" s="15" t="s">
        <v>2911</v>
      </c>
      <c r="AA277" s="15"/>
      <c r="AB277" s="14"/>
      <c r="AC277" s="15">
        <v>8</v>
      </c>
      <c r="AD277" s="14" t="s">
        <v>5091</v>
      </c>
      <c r="AE277" s="16" t="s">
        <v>936</v>
      </c>
      <c r="AF277" s="15" t="s">
        <v>2908</v>
      </c>
      <c r="AG277" s="15"/>
      <c r="AH277" s="15"/>
    </row>
    <row r="278" spans="1:34" ht="57.95">
      <c r="A278" s="10">
        <v>284</v>
      </c>
      <c r="B278" s="12" t="s">
        <v>2904</v>
      </c>
      <c r="C278" s="11" t="s">
        <v>2905</v>
      </c>
      <c r="D278" s="12">
        <v>9</v>
      </c>
      <c r="E278" s="11" t="s">
        <v>5092</v>
      </c>
      <c r="F278" s="17" t="s">
        <v>5093</v>
      </c>
      <c r="G278" s="12" t="s">
        <v>2917</v>
      </c>
      <c r="H278" s="12"/>
      <c r="I278" s="11"/>
      <c r="J278" s="12">
        <v>10</v>
      </c>
      <c r="K278" s="17" t="s">
        <v>5094</v>
      </c>
      <c r="L278" s="17" t="s">
        <v>5095</v>
      </c>
      <c r="M278" s="12" t="s">
        <v>2911</v>
      </c>
      <c r="N278" s="12"/>
      <c r="O278" s="11" t="s">
        <v>2905</v>
      </c>
      <c r="P278" s="12">
        <v>9</v>
      </c>
      <c r="Q278" s="11" t="s">
        <v>5096</v>
      </c>
      <c r="R278" s="11" t="s">
        <v>5097</v>
      </c>
      <c r="S278" s="12" t="s">
        <v>2908</v>
      </c>
      <c r="T278" s="12"/>
      <c r="U278" s="11"/>
      <c r="V278" s="11" t="s">
        <v>2905</v>
      </c>
      <c r="W278" s="12">
        <v>9</v>
      </c>
      <c r="X278" s="11" t="s">
        <v>5098</v>
      </c>
      <c r="Y278" s="11" t="s">
        <v>851</v>
      </c>
      <c r="Z278" s="12" t="s">
        <v>2911</v>
      </c>
      <c r="AA278" s="12"/>
      <c r="AB278" s="11"/>
      <c r="AC278" s="12">
        <v>6</v>
      </c>
      <c r="AD278" s="11" t="s">
        <v>5099</v>
      </c>
      <c r="AE278" s="17" t="s">
        <v>936</v>
      </c>
      <c r="AF278" s="12" t="s">
        <v>2911</v>
      </c>
      <c r="AG278" s="12"/>
      <c r="AH278" s="12"/>
    </row>
    <row r="279" spans="1:34" ht="130.5">
      <c r="A279" s="13">
        <v>285</v>
      </c>
      <c r="B279" s="15" t="s">
        <v>2974</v>
      </c>
      <c r="C279" s="14" t="s">
        <v>2905</v>
      </c>
      <c r="D279" s="15">
        <v>3</v>
      </c>
      <c r="E279" s="14" t="s">
        <v>5100</v>
      </c>
      <c r="F279" s="16" t="s">
        <v>5101</v>
      </c>
      <c r="G279" s="15" t="s">
        <v>2908</v>
      </c>
      <c r="H279" s="15"/>
      <c r="I279" s="14"/>
      <c r="J279" s="15">
        <v>10</v>
      </c>
      <c r="K279" s="16" t="s">
        <v>5102</v>
      </c>
      <c r="L279" s="16" t="s">
        <v>5103</v>
      </c>
      <c r="M279" s="15" t="s">
        <v>2917</v>
      </c>
      <c r="N279" s="15"/>
      <c r="O279" s="14" t="s">
        <v>2905</v>
      </c>
      <c r="P279" s="15">
        <v>7</v>
      </c>
      <c r="Q279" s="14" t="s">
        <v>5104</v>
      </c>
      <c r="R279" s="14" t="s">
        <v>5105</v>
      </c>
      <c r="S279" s="15" t="s">
        <v>2908</v>
      </c>
      <c r="T279" s="15"/>
      <c r="U279" s="14"/>
      <c r="V279" s="14" t="s">
        <v>2905</v>
      </c>
      <c r="W279" s="15">
        <v>6</v>
      </c>
      <c r="X279" s="14" t="s">
        <v>5106</v>
      </c>
      <c r="Y279" s="14" t="s">
        <v>2907</v>
      </c>
      <c r="Z279" s="15" t="s">
        <v>2908</v>
      </c>
      <c r="AA279" s="15"/>
      <c r="AB279" s="14"/>
      <c r="AC279" s="15">
        <v>5</v>
      </c>
      <c r="AD279" s="14" t="s">
        <v>5107</v>
      </c>
      <c r="AE279" s="16" t="s">
        <v>5108</v>
      </c>
      <c r="AF279" s="15" t="s">
        <v>2917</v>
      </c>
      <c r="AG279" s="15"/>
      <c r="AH279" s="15"/>
    </row>
    <row r="280" spans="1:34" ht="72.599999999999994">
      <c r="A280" s="10">
        <v>286</v>
      </c>
      <c r="B280" s="12" t="s">
        <v>2904</v>
      </c>
      <c r="C280" s="11" t="s">
        <v>2905</v>
      </c>
      <c r="D280" s="12">
        <v>6</v>
      </c>
      <c r="E280" s="11" t="s">
        <v>5109</v>
      </c>
      <c r="F280" s="17" t="s">
        <v>5110</v>
      </c>
      <c r="G280" s="12" t="s">
        <v>2911</v>
      </c>
      <c r="H280" s="12"/>
      <c r="I280" s="11"/>
      <c r="J280" s="12">
        <v>10</v>
      </c>
      <c r="K280" s="17" t="s">
        <v>5111</v>
      </c>
      <c r="L280" s="17" t="s">
        <v>851</v>
      </c>
      <c r="M280" s="12" t="s">
        <v>2911</v>
      </c>
      <c r="N280" s="12"/>
      <c r="O280" s="11" t="s">
        <v>2905</v>
      </c>
      <c r="P280" s="12">
        <v>10</v>
      </c>
      <c r="Q280" s="11" t="s">
        <v>5112</v>
      </c>
      <c r="R280" s="11" t="s">
        <v>851</v>
      </c>
      <c r="S280" s="12" t="s">
        <v>2917</v>
      </c>
      <c r="T280" s="12"/>
      <c r="U280" s="11"/>
      <c r="V280" s="11" t="s">
        <v>2905</v>
      </c>
      <c r="W280" s="12">
        <v>10</v>
      </c>
      <c r="X280" s="11" t="s">
        <v>5113</v>
      </c>
      <c r="Y280" s="11" t="s">
        <v>851</v>
      </c>
      <c r="Z280" s="12" t="s">
        <v>2911</v>
      </c>
      <c r="AA280" s="12"/>
      <c r="AB280" s="11"/>
      <c r="AC280" s="12">
        <v>10</v>
      </c>
      <c r="AD280" s="11" t="s">
        <v>5114</v>
      </c>
      <c r="AE280" s="17" t="s">
        <v>851</v>
      </c>
      <c r="AF280" s="12" t="s">
        <v>2911</v>
      </c>
      <c r="AG280" s="12"/>
      <c r="AH280" s="12"/>
    </row>
    <row r="281" spans="1:34" ht="57.95">
      <c r="A281" s="13">
        <v>287</v>
      </c>
      <c r="B281" s="15" t="s">
        <v>2958</v>
      </c>
      <c r="C281" s="14" t="s">
        <v>2905</v>
      </c>
      <c r="D281" s="15">
        <v>10</v>
      </c>
      <c r="E281" s="14" t="s">
        <v>5115</v>
      </c>
      <c r="F281" s="16" t="s">
        <v>2997</v>
      </c>
      <c r="G281" s="15" t="s">
        <v>2911</v>
      </c>
      <c r="H281" s="15"/>
      <c r="I281" s="14"/>
      <c r="J281" s="15">
        <v>10</v>
      </c>
      <c r="K281" s="16" t="s">
        <v>5116</v>
      </c>
      <c r="L281" s="16" t="s">
        <v>3622</v>
      </c>
      <c r="M281" s="15" t="s">
        <v>2911</v>
      </c>
      <c r="N281" s="15"/>
      <c r="O281" s="14" t="s">
        <v>2905</v>
      </c>
      <c r="P281" s="15">
        <v>6</v>
      </c>
      <c r="Q281" s="14" t="s">
        <v>5117</v>
      </c>
      <c r="R281" s="14" t="s">
        <v>5118</v>
      </c>
      <c r="S281" s="15" t="s">
        <v>2911</v>
      </c>
      <c r="T281" s="15"/>
      <c r="U281" s="14"/>
      <c r="V281" s="14" t="s">
        <v>2905</v>
      </c>
      <c r="W281" s="15">
        <v>6</v>
      </c>
      <c r="X281" s="14" t="s">
        <v>5119</v>
      </c>
      <c r="Y281" s="14" t="s">
        <v>5120</v>
      </c>
      <c r="Z281" s="15" t="s">
        <v>2911</v>
      </c>
      <c r="AA281" s="15"/>
      <c r="AB281" s="14"/>
      <c r="AC281" s="15">
        <v>7</v>
      </c>
      <c r="AD281" s="14" t="s">
        <v>5121</v>
      </c>
      <c r="AE281" s="16" t="s">
        <v>5122</v>
      </c>
      <c r="AF281" s="15" t="s">
        <v>2911</v>
      </c>
      <c r="AG281" s="15"/>
      <c r="AH281" s="15"/>
    </row>
    <row r="282" spans="1:34" ht="144.94999999999999">
      <c r="A282" s="10">
        <v>288</v>
      </c>
      <c r="B282" s="12" t="s">
        <v>2974</v>
      </c>
      <c r="C282" s="11" t="s">
        <v>2905</v>
      </c>
      <c r="D282" s="12">
        <v>8</v>
      </c>
      <c r="E282" s="11" t="s">
        <v>5123</v>
      </c>
      <c r="F282" s="17" t="s">
        <v>5124</v>
      </c>
      <c r="G282" s="12" t="s">
        <v>2911</v>
      </c>
      <c r="H282" s="12"/>
      <c r="I282" s="11"/>
      <c r="J282" s="12">
        <v>10</v>
      </c>
      <c r="K282" s="17" t="s">
        <v>5125</v>
      </c>
      <c r="L282" s="17" t="s">
        <v>5126</v>
      </c>
      <c r="M282" s="12" t="s">
        <v>2911</v>
      </c>
      <c r="N282" s="12"/>
      <c r="O282" s="11" t="s">
        <v>2905</v>
      </c>
      <c r="P282" s="12">
        <v>6</v>
      </c>
      <c r="Q282" s="11" t="s">
        <v>5127</v>
      </c>
      <c r="R282" s="11" t="s">
        <v>5128</v>
      </c>
      <c r="S282" s="12" t="s">
        <v>2908</v>
      </c>
      <c r="T282" s="12"/>
      <c r="U282" s="11"/>
      <c r="V282" s="11" t="s">
        <v>2905</v>
      </c>
      <c r="W282" s="12">
        <v>8</v>
      </c>
      <c r="X282" s="11" t="s">
        <v>5129</v>
      </c>
      <c r="Y282" s="11" t="s">
        <v>5130</v>
      </c>
      <c r="Z282" s="12" t="s">
        <v>2908</v>
      </c>
      <c r="AA282" s="12"/>
      <c r="AB282" s="11"/>
      <c r="AC282" s="12">
        <v>7</v>
      </c>
      <c r="AD282" s="11" t="s">
        <v>5131</v>
      </c>
      <c r="AE282" s="17" t="s">
        <v>5132</v>
      </c>
      <c r="AF282" s="12" t="s">
        <v>2911</v>
      </c>
      <c r="AG282" s="12"/>
      <c r="AH282" s="12"/>
    </row>
    <row r="283" spans="1:34" ht="116.1">
      <c r="A283" s="13">
        <v>289</v>
      </c>
      <c r="B283" s="15" t="s">
        <v>2974</v>
      </c>
      <c r="C283" s="14" t="s">
        <v>2905</v>
      </c>
      <c r="D283" s="15">
        <v>8</v>
      </c>
      <c r="E283" s="14" t="s">
        <v>5133</v>
      </c>
      <c r="F283" s="16" t="s">
        <v>5134</v>
      </c>
      <c r="G283" s="15" t="s">
        <v>2908</v>
      </c>
      <c r="H283" s="15"/>
      <c r="I283" s="14"/>
      <c r="J283" s="15">
        <v>10</v>
      </c>
      <c r="K283" s="16" t="s">
        <v>5135</v>
      </c>
      <c r="L283" s="16" t="s">
        <v>5136</v>
      </c>
      <c r="M283" s="15" t="s">
        <v>2908</v>
      </c>
      <c r="N283" s="15"/>
      <c r="O283" s="14" t="s">
        <v>2905</v>
      </c>
      <c r="P283" s="15">
        <v>8</v>
      </c>
      <c r="Q283" s="14" t="s">
        <v>5137</v>
      </c>
      <c r="R283" s="14" t="s">
        <v>5138</v>
      </c>
      <c r="S283" s="15" t="s">
        <v>2908</v>
      </c>
      <c r="T283" s="15"/>
      <c r="U283" s="14"/>
      <c r="V283" s="14" t="s">
        <v>1986</v>
      </c>
      <c r="W283" s="15"/>
      <c r="X283" s="14"/>
      <c r="Y283" s="14"/>
      <c r="Z283" s="15"/>
      <c r="AA283" s="15"/>
      <c r="AB283" s="14" t="s">
        <v>5139</v>
      </c>
      <c r="AC283" s="15">
        <v>7</v>
      </c>
      <c r="AD283" s="14" t="s">
        <v>5140</v>
      </c>
      <c r="AE283" s="16" t="s">
        <v>5141</v>
      </c>
      <c r="AF283" s="15" t="s">
        <v>2911</v>
      </c>
      <c r="AG283" s="15"/>
      <c r="AH283" s="15"/>
    </row>
    <row r="284" spans="1:34" ht="130.5" hidden="1">
      <c r="A284" s="10">
        <v>290</v>
      </c>
      <c r="B284" s="12" t="s">
        <v>2904</v>
      </c>
      <c r="C284" s="11" t="s">
        <v>2905</v>
      </c>
      <c r="D284" s="12">
        <v>9</v>
      </c>
      <c r="E284" s="11" t="s">
        <v>5142</v>
      </c>
      <c r="F284" s="17" t="s">
        <v>5143</v>
      </c>
      <c r="G284" s="12" t="s">
        <v>2917</v>
      </c>
      <c r="H284" s="12"/>
      <c r="I284" s="11"/>
      <c r="J284" s="12">
        <v>10</v>
      </c>
      <c r="K284" s="17" t="s">
        <v>5144</v>
      </c>
      <c r="L284" s="17" t="s">
        <v>5145</v>
      </c>
      <c r="M284" s="12" t="s">
        <v>2911</v>
      </c>
      <c r="N284" s="12"/>
      <c r="O284" s="11" t="s">
        <v>1986</v>
      </c>
      <c r="P284" s="12"/>
      <c r="Q284" s="11"/>
      <c r="R284" s="11"/>
      <c r="S284" s="12"/>
      <c r="T284" s="12"/>
      <c r="U284" s="11" t="s">
        <v>5146</v>
      </c>
      <c r="V284" s="11" t="s">
        <v>2905</v>
      </c>
      <c r="W284" s="12">
        <v>9</v>
      </c>
      <c r="X284" s="11" t="s">
        <v>5147</v>
      </c>
      <c r="Y284" s="11" t="s">
        <v>940</v>
      </c>
      <c r="Z284" s="12" t="s">
        <v>2911</v>
      </c>
      <c r="AA284" s="12"/>
      <c r="AB284" s="11"/>
      <c r="AC284" s="12">
        <v>9</v>
      </c>
      <c r="AD284" s="11" t="s">
        <v>5148</v>
      </c>
      <c r="AE284" s="17" t="s">
        <v>5149</v>
      </c>
      <c r="AF284" s="12" t="s">
        <v>2908</v>
      </c>
      <c r="AG284" s="12"/>
      <c r="AH284" s="12"/>
    </row>
    <row r="285" spans="1:34" ht="43.5">
      <c r="A285" s="13">
        <v>291</v>
      </c>
      <c r="B285" s="15" t="s">
        <v>2958</v>
      </c>
      <c r="C285" s="14" t="s">
        <v>2905</v>
      </c>
      <c r="D285" s="15">
        <v>10</v>
      </c>
      <c r="E285" s="14" t="s">
        <v>5150</v>
      </c>
      <c r="F285" s="16" t="s">
        <v>5151</v>
      </c>
      <c r="G285" s="15" t="s">
        <v>2917</v>
      </c>
      <c r="H285" s="15"/>
      <c r="I285" s="14"/>
      <c r="J285" s="15">
        <v>6</v>
      </c>
      <c r="K285" s="16" t="s">
        <v>5152</v>
      </c>
      <c r="L285" s="16" t="s">
        <v>5153</v>
      </c>
      <c r="M285" s="15" t="s">
        <v>2911</v>
      </c>
      <c r="N285" s="15"/>
      <c r="O285" s="14" t="s">
        <v>2905</v>
      </c>
      <c r="P285" s="15">
        <v>10</v>
      </c>
      <c r="Q285" s="14" t="s">
        <v>5154</v>
      </c>
      <c r="R285" s="14" t="s">
        <v>5155</v>
      </c>
      <c r="S285" s="15" t="s">
        <v>2917</v>
      </c>
      <c r="T285" s="15"/>
      <c r="U285" s="14"/>
      <c r="V285" s="14" t="s">
        <v>2905</v>
      </c>
      <c r="W285" s="15">
        <v>10</v>
      </c>
      <c r="X285" s="14" t="s">
        <v>5156</v>
      </c>
      <c r="Y285" s="14" t="s">
        <v>5157</v>
      </c>
      <c r="Z285" s="15" t="s">
        <v>2917</v>
      </c>
      <c r="AA285" s="15"/>
      <c r="AB285" s="14"/>
      <c r="AC285" s="15">
        <v>10</v>
      </c>
      <c r="AD285" s="14" t="s">
        <v>5158</v>
      </c>
      <c r="AE285" s="16" t="s">
        <v>5157</v>
      </c>
      <c r="AF285" s="15" t="s">
        <v>2917</v>
      </c>
      <c r="AG285" s="15"/>
      <c r="AH285" s="15"/>
    </row>
    <row r="286" spans="1:34" hidden="1">
      <c r="A286" s="10">
        <v>292</v>
      </c>
      <c r="B286" s="12" t="s">
        <v>2974</v>
      </c>
      <c r="C286" s="11" t="s">
        <v>2905</v>
      </c>
      <c r="D286" s="12">
        <v>10</v>
      </c>
      <c r="E286" s="11" t="s">
        <v>5159</v>
      </c>
      <c r="F286" s="17" t="s">
        <v>940</v>
      </c>
      <c r="G286" s="12" t="s">
        <v>2917</v>
      </c>
      <c r="H286" s="12"/>
      <c r="I286" s="11"/>
      <c r="J286" s="12">
        <v>8</v>
      </c>
      <c r="K286" s="17" t="s">
        <v>5160</v>
      </c>
      <c r="L286" s="17" t="s">
        <v>5161</v>
      </c>
      <c r="M286" s="12" t="s">
        <v>2911</v>
      </c>
      <c r="N286" s="12"/>
      <c r="O286" s="11" t="s">
        <v>1986</v>
      </c>
      <c r="P286" s="12"/>
      <c r="Q286" s="11"/>
      <c r="R286" s="11"/>
      <c r="S286" s="12"/>
      <c r="T286" s="12"/>
      <c r="U286" s="11" t="s">
        <v>5162</v>
      </c>
      <c r="V286" s="11" t="s">
        <v>1986</v>
      </c>
      <c r="W286" s="12"/>
      <c r="X286" s="11"/>
      <c r="Y286" s="11"/>
      <c r="Z286" s="12"/>
      <c r="AA286" s="12"/>
      <c r="AB286" s="11" t="s">
        <v>940</v>
      </c>
      <c r="AC286" s="12">
        <v>8</v>
      </c>
      <c r="AD286" s="11" t="s">
        <v>940</v>
      </c>
      <c r="AE286" s="17" t="s">
        <v>940</v>
      </c>
      <c r="AF286" s="12" t="s">
        <v>2911</v>
      </c>
      <c r="AG286" s="12"/>
      <c r="AH286" s="12"/>
    </row>
    <row r="287" spans="1:34" ht="409.5">
      <c r="A287" s="13">
        <v>293</v>
      </c>
      <c r="B287" s="15" t="s">
        <v>2924</v>
      </c>
      <c r="C287" s="14" t="s">
        <v>2905</v>
      </c>
      <c r="D287" s="15">
        <v>10</v>
      </c>
      <c r="E287" s="14" t="s">
        <v>5163</v>
      </c>
      <c r="F287" s="16" t="s">
        <v>5164</v>
      </c>
      <c r="G287" s="15" t="s">
        <v>2917</v>
      </c>
      <c r="H287" s="15"/>
      <c r="I287" s="14"/>
      <c r="J287" s="15">
        <v>8</v>
      </c>
      <c r="K287" s="16" t="s">
        <v>5165</v>
      </c>
      <c r="L287" s="16" t="s">
        <v>5166</v>
      </c>
      <c r="M287" s="15" t="s">
        <v>2911</v>
      </c>
      <c r="N287" s="15"/>
      <c r="O287" s="14" t="s">
        <v>2905</v>
      </c>
      <c r="P287" s="15">
        <v>6</v>
      </c>
      <c r="Q287" s="14" t="s">
        <v>5167</v>
      </c>
      <c r="R287" s="14" t="s">
        <v>5168</v>
      </c>
      <c r="S287" s="15" t="s">
        <v>2917</v>
      </c>
      <c r="T287" s="15"/>
      <c r="U287" s="14"/>
      <c r="V287" s="14" t="s">
        <v>1986</v>
      </c>
      <c r="W287" s="15"/>
      <c r="X287" s="14"/>
      <c r="Y287" s="14"/>
      <c r="Z287" s="15"/>
      <c r="AA287" s="15"/>
      <c r="AB287" s="14" t="s">
        <v>5169</v>
      </c>
      <c r="AC287" s="15">
        <v>10</v>
      </c>
      <c r="AD287" s="14" t="s">
        <v>2976</v>
      </c>
      <c r="AE287" s="16" t="s">
        <v>5170</v>
      </c>
      <c r="AF287" s="15" t="s">
        <v>2908</v>
      </c>
      <c r="AG287" s="15"/>
      <c r="AH287" s="15"/>
    </row>
    <row r="288" spans="1:34" ht="29.1" hidden="1">
      <c r="A288" s="10">
        <v>294</v>
      </c>
      <c r="B288" s="12" t="s">
        <v>2933</v>
      </c>
      <c r="C288" s="11" t="s">
        <v>2905</v>
      </c>
      <c r="D288" s="12">
        <v>9</v>
      </c>
      <c r="E288" s="11" t="s">
        <v>5171</v>
      </c>
      <c r="F288" s="17" t="s">
        <v>5172</v>
      </c>
      <c r="G288" s="12" t="s">
        <v>2917</v>
      </c>
      <c r="H288" s="12"/>
      <c r="I288" s="11"/>
      <c r="J288" s="12">
        <v>10</v>
      </c>
      <c r="K288" s="17" t="s">
        <v>5173</v>
      </c>
      <c r="L288" s="17" t="s">
        <v>5174</v>
      </c>
      <c r="M288" s="12" t="s">
        <v>2917</v>
      </c>
      <c r="N288" s="12"/>
      <c r="O288" s="11" t="s">
        <v>1986</v>
      </c>
      <c r="P288" s="12"/>
      <c r="Q288" s="11"/>
      <c r="R288" s="11"/>
      <c r="S288" s="12"/>
      <c r="T288" s="12"/>
      <c r="U288" s="11" t="s">
        <v>5175</v>
      </c>
      <c r="V288" s="11" t="s">
        <v>1986</v>
      </c>
      <c r="W288" s="12"/>
      <c r="X288" s="11"/>
      <c r="Y288" s="11"/>
      <c r="Z288" s="12"/>
      <c r="AA288" s="12"/>
      <c r="AB288" s="11" t="s">
        <v>5176</v>
      </c>
      <c r="AC288" s="12">
        <v>9</v>
      </c>
      <c r="AD288" s="11" t="s">
        <v>5177</v>
      </c>
      <c r="AE288" s="17" t="s">
        <v>5178</v>
      </c>
      <c r="AF288" s="12" t="s">
        <v>2917</v>
      </c>
      <c r="AG288" s="12"/>
      <c r="AH288" s="12"/>
    </row>
    <row r="289" spans="1:34" ht="43.5">
      <c r="A289" s="13">
        <v>295</v>
      </c>
      <c r="B289" s="15" t="s">
        <v>2974</v>
      </c>
      <c r="C289" s="14" t="s">
        <v>2905</v>
      </c>
      <c r="D289" s="15">
        <v>10</v>
      </c>
      <c r="E289" s="16" t="s">
        <v>5179</v>
      </c>
      <c r="F289" s="16" t="s">
        <v>2907</v>
      </c>
      <c r="G289" s="15" t="s">
        <v>2917</v>
      </c>
      <c r="H289" s="15"/>
      <c r="I289" s="14"/>
      <c r="J289" s="15">
        <v>10</v>
      </c>
      <c r="K289" s="16" t="s">
        <v>5180</v>
      </c>
      <c r="L289" s="16" t="s">
        <v>2907</v>
      </c>
      <c r="M289" s="15" t="s">
        <v>2911</v>
      </c>
      <c r="N289" s="15"/>
      <c r="O289" s="14" t="s">
        <v>2905</v>
      </c>
      <c r="P289" s="15">
        <v>3</v>
      </c>
      <c r="Q289" s="14" t="s">
        <v>5181</v>
      </c>
      <c r="R289" s="14" t="s">
        <v>5182</v>
      </c>
      <c r="S289" s="15" t="s">
        <v>2911</v>
      </c>
      <c r="T289" s="15"/>
      <c r="U289" s="14"/>
      <c r="V289" s="14" t="s">
        <v>1986</v>
      </c>
      <c r="W289" s="15"/>
      <c r="X289" s="14"/>
      <c r="Y289" s="14"/>
      <c r="Z289" s="15"/>
      <c r="AA289" s="15"/>
      <c r="AB289" s="14" t="s">
        <v>5183</v>
      </c>
      <c r="AC289" s="15">
        <v>10</v>
      </c>
      <c r="AD289" s="14" t="s">
        <v>5184</v>
      </c>
      <c r="AE289" s="16" t="s">
        <v>2907</v>
      </c>
      <c r="AF289" s="15" t="s">
        <v>2911</v>
      </c>
      <c r="AG289" s="15"/>
      <c r="AH289" s="15"/>
    </row>
    <row r="290" spans="1:34">
      <c r="A290" s="10">
        <v>296</v>
      </c>
      <c r="B290" s="12" t="s">
        <v>2924</v>
      </c>
      <c r="C290" s="11" t="s">
        <v>2905</v>
      </c>
      <c r="D290" s="12">
        <v>10</v>
      </c>
      <c r="E290" s="11" t="s">
        <v>5185</v>
      </c>
      <c r="F290" s="17" t="s">
        <v>2364</v>
      </c>
      <c r="G290" s="12" t="s">
        <v>2911</v>
      </c>
      <c r="H290" s="12"/>
      <c r="I290" s="11"/>
      <c r="J290" s="12">
        <v>10</v>
      </c>
      <c r="K290" s="17" t="s">
        <v>5186</v>
      </c>
      <c r="L290" s="17" t="s">
        <v>2364</v>
      </c>
      <c r="M290" s="12" t="s">
        <v>2911</v>
      </c>
      <c r="N290" s="12"/>
      <c r="O290" s="11" t="s">
        <v>2905</v>
      </c>
      <c r="P290" s="12">
        <v>5</v>
      </c>
      <c r="Q290" s="11" t="s">
        <v>5187</v>
      </c>
      <c r="R290" s="11" t="s">
        <v>5188</v>
      </c>
      <c r="S290" s="12" t="s">
        <v>2943</v>
      </c>
      <c r="T290" s="12" t="s">
        <v>5189</v>
      </c>
      <c r="U290" s="11"/>
      <c r="V290" s="11" t="s">
        <v>2905</v>
      </c>
      <c r="W290" s="12">
        <v>8</v>
      </c>
      <c r="X290" s="11" t="s">
        <v>5190</v>
      </c>
      <c r="Y290" s="11" t="s">
        <v>2364</v>
      </c>
      <c r="Z290" s="12" t="s">
        <v>2911</v>
      </c>
      <c r="AA290" s="12"/>
      <c r="AB290" s="11"/>
      <c r="AC290" s="12">
        <v>9</v>
      </c>
      <c r="AD290" s="11" t="s">
        <v>5191</v>
      </c>
      <c r="AE290" s="17" t="s">
        <v>936</v>
      </c>
      <c r="AF290" s="12" t="s">
        <v>2911</v>
      </c>
      <c r="AG290" s="12"/>
      <c r="AH290" s="12"/>
    </row>
    <row r="291" spans="1:34">
      <c r="A291" s="13">
        <v>297</v>
      </c>
      <c r="B291" s="15" t="s">
        <v>2924</v>
      </c>
      <c r="C291" s="14" t="s">
        <v>2905</v>
      </c>
      <c r="D291" s="15">
        <v>10</v>
      </c>
      <c r="E291" s="14" t="s">
        <v>3367</v>
      </c>
      <c r="F291" s="16" t="s">
        <v>851</v>
      </c>
      <c r="G291" s="15" t="s">
        <v>2908</v>
      </c>
      <c r="H291" s="15"/>
      <c r="I291" s="14"/>
      <c r="J291" s="15">
        <v>7</v>
      </c>
      <c r="K291" s="16" t="s">
        <v>5192</v>
      </c>
      <c r="L291" s="16" t="s">
        <v>851</v>
      </c>
      <c r="M291" s="15" t="s">
        <v>2911</v>
      </c>
      <c r="N291" s="15"/>
      <c r="O291" s="14" t="s">
        <v>2905</v>
      </c>
      <c r="P291" s="15">
        <v>5</v>
      </c>
      <c r="Q291" s="14" t="s">
        <v>5193</v>
      </c>
      <c r="R291" s="14" t="s">
        <v>5194</v>
      </c>
      <c r="S291" s="15" t="s">
        <v>2911</v>
      </c>
      <c r="T291" s="15"/>
      <c r="U291" s="14"/>
      <c r="V291" s="14" t="s">
        <v>2905</v>
      </c>
      <c r="W291" s="15">
        <v>8</v>
      </c>
      <c r="X291" s="14" t="s">
        <v>5195</v>
      </c>
      <c r="Y291" s="14" t="s">
        <v>5196</v>
      </c>
      <c r="Z291" s="15" t="s">
        <v>2911</v>
      </c>
      <c r="AA291" s="15"/>
      <c r="AB291" s="14"/>
      <c r="AC291" s="15">
        <v>8</v>
      </c>
      <c r="AD291" s="14" t="s">
        <v>5197</v>
      </c>
      <c r="AE291" s="16" t="s">
        <v>851</v>
      </c>
      <c r="AF291" s="15" t="s">
        <v>2911</v>
      </c>
      <c r="AG291" s="15"/>
      <c r="AH291" s="15"/>
    </row>
    <row r="292" spans="1:34" ht="43.5" hidden="1">
      <c r="A292" s="10">
        <v>298</v>
      </c>
      <c r="B292" s="12" t="s">
        <v>2974</v>
      </c>
      <c r="C292" s="11" t="s">
        <v>2905</v>
      </c>
      <c r="D292" s="12">
        <v>10</v>
      </c>
      <c r="E292" s="11" t="s">
        <v>5198</v>
      </c>
      <c r="F292" s="17" t="s">
        <v>936</v>
      </c>
      <c r="G292" s="12" t="s">
        <v>2917</v>
      </c>
      <c r="H292" s="12"/>
      <c r="I292" s="11"/>
      <c r="J292" s="12">
        <v>7</v>
      </c>
      <c r="K292" s="17" t="s">
        <v>5199</v>
      </c>
      <c r="L292" s="17" t="s">
        <v>936</v>
      </c>
      <c r="M292" s="12" t="s">
        <v>2917</v>
      </c>
      <c r="N292" s="12"/>
      <c r="O292" s="11" t="s">
        <v>1986</v>
      </c>
      <c r="P292" s="12"/>
      <c r="Q292" s="11"/>
      <c r="R292" s="11"/>
      <c r="S292" s="12"/>
      <c r="T292" s="12"/>
      <c r="U292" s="11" t="s">
        <v>5200</v>
      </c>
      <c r="V292" s="11" t="s">
        <v>1986</v>
      </c>
      <c r="W292" s="12"/>
      <c r="X292" s="11"/>
      <c r="Y292" s="11"/>
      <c r="Z292" s="12"/>
      <c r="AA292" s="12"/>
      <c r="AB292" s="11" t="s">
        <v>5201</v>
      </c>
      <c r="AC292" s="12">
        <v>5</v>
      </c>
      <c r="AD292" s="11" t="s">
        <v>5202</v>
      </c>
      <c r="AE292" s="17" t="s">
        <v>5202</v>
      </c>
      <c r="AF292" s="12" t="s">
        <v>2911</v>
      </c>
      <c r="AG292" s="12"/>
      <c r="AH292" s="12"/>
    </row>
    <row r="293" spans="1:34" ht="43.5">
      <c r="A293" s="13">
        <v>299</v>
      </c>
      <c r="B293" s="15" t="s">
        <v>2974</v>
      </c>
      <c r="C293" s="14" t="s">
        <v>2905</v>
      </c>
      <c r="D293" s="15">
        <v>10</v>
      </c>
      <c r="E293" s="14" t="s">
        <v>5203</v>
      </c>
      <c r="F293" s="16" t="s">
        <v>5204</v>
      </c>
      <c r="G293" s="15" t="s">
        <v>2911</v>
      </c>
      <c r="H293" s="15"/>
      <c r="I293" s="14"/>
      <c r="J293" s="15">
        <v>10</v>
      </c>
      <c r="K293" s="16" t="s">
        <v>5205</v>
      </c>
      <c r="L293" s="16" t="s">
        <v>5206</v>
      </c>
      <c r="M293" s="15" t="s">
        <v>2908</v>
      </c>
      <c r="N293" s="15"/>
      <c r="O293" s="14" t="s">
        <v>2905</v>
      </c>
      <c r="P293" s="15">
        <v>6</v>
      </c>
      <c r="Q293" s="14" t="s">
        <v>5207</v>
      </c>
      <c r="R293" s="14" t="s">
        <v>5208</v>
      </c>
      <c r="S293" s="15" t="s">
        <v>2917</v>
      </c>
      <c r="T293" s="15"/>
      <c r="U293" s="14"/>
      <c r="V293" s="14" t="s">
        <v>2905</v>
      </c>
      <c r="W293" s="15">
        <v>10</v>
      </c>
      <c r="X293" s="14" t="s">
        <v>5209</v>
      </c>
      <c r="Y293" s="14" t="s">
        <v>5210</v>
      </c>
      <c r="Z293" s="15" t="s">
        <v>2911</v>
      </c>
      <c r="AA293" s="15"/>
      <c r="AB293" s="14"/>
      <c r="AC293" s="15">
        <v>10</v>
      </c>
      <c r="AD293" s="14" t="s">
        <v>5211</v>
      </c>
      <c r="AE293" s="16" t="s">
        <v>851</v>
      </c>
      <c r="AF293" s="15" t="s">
        <v>2911</v>
      </c>
      <c r="AG293" s="15"/>
      <c r="AH293" s="15"/>
    </row>
    <row r="294" spans="1:34" ht="246.6">
      <c r="A294" s="10">
        <v>300</v>
      </c>
      <c r="B294" s="12" t="s">
        <v>2933</v>
      </c>
      <c r="C294" s="11" t="s">
        <v>2905</v>
      </c>
      <c r="D294" s="12">
        <v>10</v>
      </c>
      <c r="E294" s="11" t="s">
        <v>5212</v>
      </c>
      <c r="F294" s="17" t="s">
        <v>5213</v>
      </c>
      <c r="G294" s="12" t="s">
        <v>2917</v>
      </c>
      <c r="H294" s="12"/>
      <c r="I294" s="11"/>
      <c r="J294" s="12">
        <v>9</v>
      </c>
      <c r="K294" s="17" t="s">
        <v>5214</v>
      </c>
      <c r="L294" s="17" t="s">
        <v>5215</v>
      </c>
      <c r="M294" s="12" t="s">
        <v>2908</v>
      </c>
      <c r="N294" s="12"/>
      <c r="O294" s="11" t="s">
        <v>2905</v>
      </c>
      <c r="P294" s="12">
        <v>8</v>
      </c>
      <c r="Q294" s="11" t="s">
        <v>5216</v>
      </c>
      <c r="R294" s="11" t="s">
        <v>5217</v>
      </c>
      <c r="S294" s="12" t="s">
        <v>2908</v>
      </c>
      <c r="T294" s="12"/>
      <c r="U294" s="11"/>
      <c r="V294" s="11" t="s">
        <v>2905</v>
      </c>
      <c r="W294" s="12">
        <v>8</v>
      </c>
      <c r="X294" s="11" t="s">
        <v>5218</v>
      </c>
      <c r="Y294" s="11" t="s">
        <v>5219</v>
      </c>
      <c r="Z294" s="12" t="s">
        <v>2908</v>
      </c>
      <c r="AA294" s="12"/>
      <c r="AB294" s="11"/>
      <c r="AC294" s="12">
        <v>8</v>
      </c>
      <c r="AD294" s="11" t="s">
        <v>5220</v>
      </c>
      <c r="AE294" s="17" t="s">
        <v>5221</v>
      </c>
      <c r="AF294" s="12" t="s">
        <v>2908</v>
      </c>
      <c r="AG294" s="12"/>
      <c r="AH294" s="12"/>
    </row>
    <row r="295" spans="1:34" ht="43.5">
      <c r="A295" s="13">
        <v>301</v>
      </c>
      <c r="B295" s="15" t="s">
        <v>2974</v>
      </c>
      <c r="C295" s="14" t="s">
        <v>2905</v>
      </c>
      <c r="D295" s="15">
        <v>9</v>
      </c>
      <c r="E295" s="14" t="s">
        <v>5222</v>
      </c>
      <c r="F295" s="16" t="s">
        <v>5223</v>
      </c>
      <c r="G295" s="15" t="s">
        <v>2917</v>
      </c>
      <c r="H295" s="15"/>
      <c r="I295" s="14"/>
      <c r="J295" s="15">
        <v>5</v>
      </c>
      <c r="K295" s="16" t="s">
        <v>5224</v>
      </c>
      <c r="L295" s="16" t="s">
        <v>5225</v>
      </c>
      <c r="M295" s="15" t="s">
        <v>2943</v>
      </c>
      <c r="N295" s="15" t="s">
        <v>5226</v>
      </c>
      <c r="O295" s="14" t="s">
        <v>2905</v>
      </c>
      <c r="P295" s="15">
        <v>7</v>
      </c>
      <c r="Q295" s="14" t="s">
        <v>5227</v>
      </c>
      <c r="R295" s="14" t="s">
        <v>5228</v>
      </c>
      <c r="S295" s="15" t="s">
        <v>2911</v>
      </c>
      <c r="T295" s="15"/>
      <c r="U295" s="14"/>
      <c r="V295" s="14" t="s">
        <v>2905</v>
      </c>
      <c r="W295" s="15">
        <v>10</v>
      </c>
      <c r="X295" s="14" t="s">
        <v>5229</v>
      </c>
      <c r="Y295" s="14" t="s">
        <v>2277</v>
      </c>
      <c r="Z295" s="15" t="s">
        <v>2911</v>
      </c>
      <c r="AA295" s="15"/>
      <c r="AB295" s="14"/>
      <c r="AC295" s="15">
        <v>9</v>
      </c>
      <c r="AD295" s="14" t="s">
        <v>5230</v>
      </c>
      <c r="AE295" s="16" t="s">
        <v>5231</v>
      </c>
      <c r="AF295" s="15" t="s">
        <v>2911</v>
      </c>
      <c r="AG295" s="15"/>
      <c r="AH295" s="15"/>
    </row>
    <row r="296" spans="1:34" ht="409.5">
      <c r="A296" s="10">
        <v>302</v>
      </c>
      <c r="B296" s="12" t="s">
        <v>2904</v>
      </c>
      <c r="C296" s="11" t="s">
        <v>2905</v>
      </c>
      <c r="D296" s="12">
        <v>5</v>
      </c>
      <c r="E296" s="11" t="s">
        <v>5232</v>
      </c>
      <c r="F296" s="17" t="s">
        <v>5233</v>
      </c>
      <c r="G296" s="12" t="s">
        <v>2911</v>
      </c>
      <c r="H296" s="12"/>
      <c r="I296" s="11"/>
      <c r="J296" s="12">
        <v>10</v>
      </c>
      <c r="K296" s="17" t="s">
        <v>5234</v>
      </c>
      <c r="L296" s="17" t="s">
        <v>4767</v>
      </c>
      <c r="M296" s="12" t="s">
        <v>2911</v>
      </c>
      <c r="N296" s="12"/>
      <c r="O296" s="11" t="s">
        <v>2905</v>
      </c>
      <c r="P296" s="12">
        <v>7</v>
      </c>
      <c r="Q296" s="11" t="s">
        <v>5235</v>
      </c>
      <c r="R296" s="11" t="s">
        <v>5236</v>
      </c>
      <c r="S296" s="12" t="s">
        <v>2911</v>
      </c>
      <c r="T296" s="12"/>
      <c r="U296" s="11"/>
      <c r="V296" s="11" t="s">
        <v>2905</v>
      </c>
      <c r="W296" s="12">
        <v>7</v>
      </c>
      <c r="X296" s="11" t="s">
        <v>5237</v>
      </c>
      <c r="Y296" s="11" t="s">
        <v>5238</v>
      </c>
      <c r="Z296" s="12" t="s">
        <v>2911</v>
      </c>
      <c r="AA296" s="12"/>
      <c r="AB296" s="11"/>
      <c r="AC296" s="12">
        <v>8</v>
      </c>
      <c r="AD296" s="11" t="s">
        <v>5239</v>
      </c>
      <c r="AE296" s="17" t="s">
        <v>2997</v>
      </c>
      <c r="AF296" s="12" t="s">
        <v>2911</v>
      </c>
      <c r="AG296" s="12"/>
      <c r="AH296" s="12"/>
    </row>
    <row r="297" spans="1:34" ht="174">
      <c r="A297" s="13">
        <v>303</v>
      </c>
      <c r="B297" s="15" t="s">
        <v>2958</v>
      </c>
      <c r="C297" s="14" t="s">
        <v>2905</v>
      </c>
      <c r="D297" s="15">
        <v>10</v>
      </c>
      <c r="E297" s="14" t="s">
        <v>5240</v>
      </c>
      <c r="F297" s="16" t="s">
        <v>5241</v>
      </c>
      <c r="G297" s="15" t="s">
        <v>2917</v>
      </c>
      <c r="H297" s="15"/>
      <c r="I297" s="14"/>
      <c r="J297" s="15">
        <v>9</v>
      </c>
      <c r="K297" s="16" t="s">
        <v>5242</v>
      </c>
      <c r="L297" s="16" t="s">
        <v>5243</v>
      </c>
      <c r="M297" s="15" t="s">
        <v>2908</v>
      </c>
      <c r="N297" s="15"/>
      <c r="O297" s="14" t="s">
        <v>2905</v>
      </c>
      <c r="P297" s="15">
        <v>7</v>
      </c>
      <c r="Q297" s="14" t="s">
        <v>5244</v>
      </c>
      <c r="R297" s="14" t="s">
        <v>5245</v>
      </c>
      <c r="S297" s="15" t="s">
        <v>2908</v>
      </c>
      <c r="T297" s="15"/>
      <c r="U297" s="14"/>
      <c r="V297" s="14" t="s">
        <v>2905</v>
      </c>
      <c r="W297" s="15">
        <v>10</v>
      </c>
      <c r="X297" s="14" t="s">
        <v>5246</v>
      </c>
      <c r="Y297" s="14" t="s">
        <v>5247</v>
      </c>
      <c r="Z297" s="15" t="s">
        <v>2917</v>
      </c>
      <c r="AA297" s="15"/>
      <c r="AB297" s="14"/>
      <c r="AC297" s="15">
        <v>10</v>
      </c>
      <c r="AD297" s="14" t="s">
        <v>5248</v>
      </c>
      <c r="AE297" s="16" t="s">
        <v>5249</v>
      </c>
      <c r="AF297" s="15" t="s">
        <v>2917</v>
      </c>
      <c r="AG297" s="15"/>
      <c r="AH297" s="15"/>
    </row>
    <row r="298" spans="1:34" ht="275.45">
      <c r="A298" s="10">
        <v>304</v>
      </c>
      <c r="B298" s="12" t="s">
        <v>2933</v>
      </c>
      <c r="C298" s="11" t="s">
        <v>2905</v>
      </c>
      <c r="D298" s="12">
        <v>5</v>
      </c>
      <c r="E298" s="11" t="s">
        <v>5250</v>
      </c>
      <c r="F298" s="17" t="s">
        <v>5251</v>
      </c>
      <c r="G298" s="12" t="s">
        <v>2908</v>
      </c>
      <c r="H298" s="12"/>
      <c r="I298" s="11"/>
      <c r="J298" s="12">
        <v>10</v>
      </c>
      <c r="K298" s="17" t="s">
        <v>5252</v>
      </c>
      <c r="L298" s="17" t="s">
        <v>2907</v>
      </c>
      <c r="M298" s="12" t="s">
        <v>2911</v>
      </c>
      <c r="N298" s="12"/>
      <c r="O298" s="11" t="s">
        <v>2905</v>
      </c>
      <c r="P298" s="12">
        <v>10</v>
      </c>
      <c r="Q298" s="11" t="s">
        <v>5253</v>
      </c>
      <c r="R298" s="11" t="s">
        <v>5254</v>
      </c>
      <c r="S298" s="12" t="s">
        <v>2943</v>
      </c>
      <c r="T298" s="12" t="s">
        <v>5255</v>
      </c>
      <c r="U298" s="11"/>
      <c r="V298" s="11" t="s">
        <v>1986</v>
      </c>
      <c r="W298" s="12"/>
      <c r="X298" s="11"/>
      <c r="Y298" s="11"/>
      <c r="Z298" s="12"/>
      <c r="AA298" s="12"/>
      <c r="AB298" s="11" t="s">
        <v>2277</v>
      </c>
      <c r="AC298" s="12">
        <v>10</v>
      </c>
      <c r="AD298" s="11" t="s">
        <v>5256</v>
      </c>
      <c r="AE298" s="17" t="s">
        <v>5257</v>
      </c>
      <c r="AF298" s="12" t="s">
        <v>2911</v>
      </c>
      <c r="AG298" s="12"/>
      <c r="AH298" s="12"/>
    </row>
    <row r="299" spans="1:34" ht="275.45" hidden="1">
      <c r="A299" s="13">
        <v>305</v>
      </c>
      <c r="B299" s="15" t="s">
        <v>2933</v>
      </c>
      <c r="C299" s="14" t="s">
        <v>2905</v>
      </c>
      <c r="D299" s="15">
        <v>5</v>
      </c>
      <c r="E299" s="14" t="s">
        <v>5258</v>
      </c>
      <c r="F299" s="16" t="s">
        <v>5259</v>
      </c>
      <c r="G299" s="15" t="s">
        <v>2911</v>
      </c>
      <c r="H299" s="15"/>
      <c r="I299" s="14"/>
      <c r="J299" s="15">
        <v>2</v>
      </c>
      <c r="K299" s="16" t="s">
        <v>5260</v>
      </c>
      <c r="L299" s="16" t="s">
        <v>5261</v>
      </c>
      <c r="M299" s="15" t="s">
        <v>3184</v>
      </c>
      <c r="N299" s="15" t="s">
        <v>5262</v>
      </c>
      <c r="O299" s="14" t="s">
        <v>1986</v>
      </c>
      <c r="P299" s="15"/>
      <c r="Q299" s="14"/>
      <c r="R299" s="14"/>
      <c r="S299" s="15"/>
      <c r="T299" s="15"/>
      <c r="U299" s="14" t="s">
        <v>5263</v>
      </c>
      <c r="V299" s="14" t="s">
        <v>1986</v>
      </c>
      <c r="W299" s="15"/>
      <c r="X299" s="14"/>
      <c r="Y299" s="14"/>
      <c r="Z299" s="15"/>
      <c r="AA299" s="15"/>
      <c r="AB299" s="14" t="s">
        <v>5264</v>
      </c>
      <c r="AC299" s="15">
        <v>10</v>
      </c>
      <c r="AD299" s="14" t="s">
        <v>5265</v>
      </c>
      <c r="AE299" s="16" t="s">
        <v>5266</v>
      </c>
      <c r="AF299" s="15" t="s">
        <v>2917</v>
      </c>
      <c r="AG299" s="15"/>
      <c r="AH299" s="15"/>
    </row>
    <row r="300" spans="1:34" ht="409.5">
      <c r="A300" s="10">
        <v>306</v>
      </c>
      <c r="B300" s="12" t="s">
        <v>2933</v>
      </c>
      <c r="C300" s="11" t="s">
        <v>2905</v>
      </c>
      <c r="D300" s="12">
        <v>9</v>
      </c>
      <c r="E300" s="11" t="s">
        <v>5267</v>
      </c>
      <c r="F300" s="17" t="s">
        <v>5268</v>
      </c>
      <c r="G300" s="12" t="s">
        <v>2908</v>
      </c>
      <c r="H300" s="12"/>
      <c r="I300" s="11"/>
      <c r="J300" s="12">
        <v>9</v>
      </c>
      <c r="K300" s="17" t="s">
        <v>5269</v>
      </c>
      <c r="L300" s="17" t="s">
        <v>5270</v>
      </c>
      <c r="M300" s="12" t="s">
        <v>2917</v>
      </c>
      <c r="N300" s="12"/>
      <c r="O300" s="11" t="s">
        <v>2905</v>
      </c>
      <c r="P300" s="12">
        <v>9</v>
      </c>
      <c r="Q300" s="11" t="s">
        <v>5271</v>
      </c>
      <c r="R300" s="11" t="s">
        <v>5272</v>
      </c>
      <c r="S300" s="12" t="s">
        <v>2908</v>
      </c>
      <c r="T300" s="12"/>
      <c r="U300" s="11"/>
      <c r="V300" s="11" t="s">
        <v>2905</v>
      </c>
      <c r="W300" s="12">
        <v>10</v>
      </c>
      <c r="X300" s="11" t="s">
        <v>5273</v>
      </c>
      <c r="Y300" s="11" t="s">
        <v>5274</v>
      </c>
      <c r="Z300" s="12" t="s">
        <v>2908</v>
      </c>
      <c r="AA300" s="12"/>
      <c r="AB300" s="11"/>
      <c r="AC300" s="12">
        <v>8</v>
      </c>
      <c r="AD300" s="11" t="s">
        <v>5275</v>
      </c>
      <c r="AE300" s="17" t="s">
        <v>5276</v>
      </c>
      <c r="AF300" s="12" t="s">
        <v>2911</v>
      </c>
      <c r="AG300" s="12"/>
      <c r="AH300" s="12"/>
    </row>
    <row r="301" spans="1:34">
      <c r="A301" s="13">
        <v>307</v>
      </c>
      <c r="B301" s="15" t="s">
        <v>2958</v>
      </c>
      <c r="C301" s="14" t="s">
        <v>2905</v>
      </c>
      <c r="D301" s="15">
        <v>10</v>
      </c>
      <c r="E301" s="14" t="s">
        <v>5277</v>
      </c>
      <c r="F301" s="16" t="s">
        <v>851</v>
      </c>
      <c r="G301" s="15" t="s">
        <v>2908</v>
      </c>
      <c r="H301" s="15"/>
      <c r="I301" s="14"/>
      <c r="J301" s="15">
        <v>8</v>
      </c>
      <c r="K301" s="16" t="s">
        <v>5278</v>
      </c>
      <c r="L301" s="16" t="s">
        <v>5279</v>
      </c>
      <c r="M301" s="15" t="s">
        <v>2911</v>
      </c>
      <c r="N301" s="15"/>
      <c r="O301" s="14" t="s">
        <v>2905</v>
      </c>
      <c r="P301" s="15">
        <v>9</v>
      </c>
      <c r="Q301" s="14" t="s">
        <v>5280</v>
      </c>
      <c r="R301" s="14" t="s">
        <v>5281</v>
      </c>
      <c r="S301" s="15" t="s">
        <v>2911</v>
      </c>
      <c r="T301" s="15"/>
      <c r="U301" s="14"/>
      <c r="V301" s="14" t="s">
        <v>2905</v>
      </c>
      <c r="W301" s="15">
        <v>10</v>
      </c>
      <c r="X301" s="14" t="s">
        <v>5282</v>
      </c>
      <c r="Y301" s="14" t="s">
        <v>936</v>
      </c>
      <c r="Z301" s="15" t="s">
        <v>2911</v>
      </c>
      <c r="AA301" s="15"/>
      <c r="AB301" s="14"/>
      <c r="AC301" s="15">
        <v>10</v>
      </c>
      <c r="AD301" s="14" t="s">
        <v>5283</v>
      </c>
      <c r="AE301" s="16" t="s">
        <v>936</v>
      </c>
      <c r="AF301" s="15" t="s">
        <v>2911</v>
      </c>
      <c r="AG301" s="15"/>
      <c r="AH301" s="15"/>
    </row>
    <row r="302" spans="1:34" ht="29.1" hidden="1">
      <c r="A302" s="10">
        <v>308</v>
      </c>
      <c r="B302" s="12" t="s">
        <v>2974</v>
      </c>
      <c r="C302" s="11" t="s">
        <v>2905</v>
      </c>
      <c r="D302" s="12">
        <v>10</v>
      </c>
      <c r="E302" s="11" t="s">
        <v>5284</v>
      </c>
      <c r="F302" s="17" t="s">
        <v>2997</v>
      </c>
      <c r="G302" s="12" t="s">
        <v>2917</v>
      </c>
      <c r="H302" s="12"/>
      <c r="I302" s="11"/>
      <c r="J302" s="12">
        <v>10</v>
      </c>
      <c r="K302" s="17" t="s">
        <v>5285</v>
      </c>
      <c r="L302" s="17" t="s">
        <v>2997</v>
      </c>
      <c r="M302" s="12" t="s">
        <v>2917</v>
      </c>
      <c r="N302" s="12"/>
      <c r="O302" s="11" t="s">
        <v>1986</v>
      </c>
      <c r="P302" s="12"/>
      <c r="Q302" s="11"/>
      <c r="R302" s="11"/>
      <c r="S302" s="12"/>
      <c r="T302" s="12"/>
      <c r="U302" s="11" t="s">
        <v>5286</v>
      </c>
      <c r="V302" s="11" t="s">
        <v>1986</v>
      </c>
      <c r="W302" s="12"/>
      <c r="X302" s="11"/>
      <c r="Y302" s="11"/>
      <c r="Z302" s="12"/>
      <c r="AA302" s="12"/>
      <c r="AB302" s="11" t="s">
        <v>5287</v>
      </c>
      <c r="AC302" s="12">
        <v>10</v>
      </c>
      <c r="AD302" s="11" t="s">
        <v>5288</v>
      </c>
      <c r="AE302" s="17" t="s">
        <v>5288</v>
      </c>
      <c r="AF302" s="12" t="s">
        <v>2911</v>
      </c>
      <c r="AG302" s="12"/>
      <c r="AH302" s="12"/>
    </row>
    <row r="303" spans="1:34" ht="72.599999999999994">
      <c r="A303" s="13">
        <v>309</v>
      </c>
      <c r="B303" s="15" t="s">
        <v>2924</v>
      </c>
      <c r="C303" s="14" t="s">
        <v>2905</v>
      </c>
      <c r="D303" s="15">
        <v>10</v>
      </c>
      <c r="E303" s="14" t="s">
        <v>5289</v>
      </c>
      <c r="F303" s="16" t="s">
        <v>5290</v>
      </c>
      <c r="G303" s="15" t="s">
        <v>2917</v>
      </c>
      <c r="H303" s="15"/>
      <c r="I303" s="14"/>
      <c r="J303" s="15">
        <v>10</v>
      </c>
      <c r="K303" s="16" t="s">
        <v>5291</v>
      </c>
      <c r="L303" s="16" t="s">
        <v>5292</v>
      </c>
      <c r="M303" s="15" t="s">
        <v>2917</v>
      </c>
      <c r="N303" s="15"/>
      <c r="O303" s="14" t="s">
        <v>2905</v>
      </c>
      <c r="P303" s="15">
        <v>10</v>
      </c>
      <c r="Q303" s="14" t="s">
        <v>5293</v>
      </c>
      <c r="R303" s="14" t="s">
        <v>5294</v>
      </c>
      <c r="S303" s="15" t="s">
        <v>2911</v>
      </c>
      <c r="T303" s="15"/>
      <c r="U303" s="14"/>
      <c r="V303" s="14" t="s">
        <v>1986</v>
      </c>
      <c r="W303" s="15"/>
      <c r="X303" s="14"/>
      <c r="Y303" s="14"/>
      <c r="Z303" s="15"/>
      <c r="AA303" s="15"/>
      <c r="AB303" s="14" t="s">
        <v>5295</v>
      </c>
      <c r="AC303" s="15">
        <v>10</v>
      </c>
      <c r="AD303" s="14" t="s">
        <v>4372</v>
      </c>
      <c r="AE303" s="16" t="s">
        <v>4372</v>
      </c>
      <c r="AF303" s="15" t="s">
        <v>2917</v>
      </c>
      <c r="AG303" s="15"/>
      <c r="AH303" s="15"/>
    </row>
    <row r="304" spans="1:34" ht="174">
      <c r="A304" s="10">
        <v>310</v>
      </c>
      <c r="B304" s="12" t="s">
        <v>2924</v>
      </c>
      <c r="C304" s="11" t="s">
        <v>2905</v>
      </c>
      <c r="D304" s="12">
        <v>5</v>
      </c>
      <c r="E304" s="11" t="s">
        <v>5296</v>
      </c>
      <c r="F304" s="17" t="s">
        <v>5297</v>
      </c>
      <c r="G304" s="12" t="s">
        <v>2943</v>
      </c>
      <c r="H304" s="12" t="s">
        <v>5298</v>
      </c>
      <c r="I304" s="11"/>
      <c r="J304" s="12">
        <v>10</v>
      </c>
      <c r="K304" s="17" t="s">
        <v>5299</v>
      </c>
      <c r="L304" s="17" t="s">
        <v>5300</v>
      </c>
      <c r="M304" s="12" t="s">
        <v>2917</v>
      </c>
      <c r="N304" s="12"/>
      <c r="O304" s="11" t="s">
        <v>2905</v>
      </c>
      <c r="P304" s="12">
        <v>9</v>
      </c>
      <c r="Q304" s="11" t="s">
        <v>5301</v>
      </c>
      <c r="R304" s="11" t="s">
        <v>5302</v>
      </c>
      <c r="S304" s="12" t="s">
        <v>2908</v>
      </c>
      <c r="T304" s="12"/>
      <c r="U304" s="11"/>
      <c r="V304" s="11" t="s">
        <v>2905</v>
      </c>
      <c r="W304" s="12">
        <v>10</v>
      </c>
      <c r="X304" s="11" t="s">
        <v>5303</v>
      </c>
      <c r="Y304" s="11" t="s">
        <v>5304</v>
      </c>
      <c r="Z304" s="12" t="s">
        <v>2917</v>
      </c>
      <c r="AA304" s="12"/>
      <c r="AB304" s="11"/>
      <c r="AC304" s="12">
        <v>10</v>
      </c>
      <c r="AD304" s="11" t="s">
        <v>5305</v>
      </c>
      <c r="AE304" s="17" t="s">
        <v>5189</v>
      </c>
      <c r="AF304" s="12" t="s">
        <v>2917</v>
      </c>
      <c r="AG304" s="12"/>
      <c r="AH304" s="12"/>
    </row>
    <row r="305" spans="1:34" ht="72.599999999999994" hidden="1">
      <c r="A305" s="13">
        <v>311</v>
      </c>
      <c r="B305" s="15" t="s">
        <v>2958</v>
      </c>
      <c r="C305" s="14" t="s">
        <v>2905</v>
      </c>
      <c r="D305" s="15">
        <v>10</v>
      </c>
      <c r="E305" s="14" t="s">
        <v>5306</v>
      </c>
      <c r="F305" s="16" t="s">
        <v>851</v>
      </c>
      <c r="G305" s="15" t="s">
        <v>2911</v>
      </c>
      <c r="H305" s="15"/>
      <c r="I305" s="14"/>
      <c r="J305" s="15">
        <v>2</v>
      </c>
      <c r="K305" s="16" t="s">
        <v>5307</v>
      </c>
      <c r="L305" s="16" t="s">
        <v>5308</v>
      </c>
      <c r="M305" s="15" t="s">
        <v>2911</v>
      </c>
      <c r="N305" s="15"/>
      <c r="O305" s="14" t="s">
        <v>1986</v>
      </c>
      <c r="P305" s="15"/>
      <c r="Q305" s="14"/>
      <c r="R305" s="14"/>
      <c r="S305" s="15"/>
      <c r="T305" s="15"/>
      <c r="U305" s="14" t="s">
        <v>5309</v>
      </c>
      <c r="V305" s="14" t="s">
        <v>2905</v>
      </c>
      <c r="W305" s="15">
        <v>8</v>
      </c>
      <c r="X305" s="14" t="s">
        <v>5310</v>
      </c>
      <c r="Y305" s="14" t="s">
        <v>851</v>
      </c>
      <c r="Z305" s="15" t="s">
        <v>2908</v>
      </c>
      <c r="AA305" s="15"/>
      <c r="AB305" s="14"/>
      <c r="AC305" s="15">
        <v>9</v>
      </c>
      <c r="AD305" s="14" t="s">
        <v>5311</v>
      </c>
      <c r="AE305" s="16" t="s">
        <v>851</v>
      </c>
      <c r="AF305" s="15" t="s">
        <v>2908</v>
      </c>
      <c r="AG305" s="15"/>
      <c r="AH305" s="15"/>
    </row>
    <row r="306" spans="1:34" ht="409.5">
      <c r="A306" s="10">
        <v>312</v>
      </c>
      <c r="B306" s="12" t="s">
        <v>2958</v>
      </c>
      <c r="C306" s="11" t="s">
        <v>2905</v>
      </c>
      <c r="D306" s="12">
        <v>2</v>
      </c>
      <c r="E306" s="11" t="s">
        <v>5312</v>
      </c>
      <c r="F306" s="17" t="s">
        <v>5313</v>
      </c>
      <c r="G306" s="12" t="s">
        <v>2911</v>
      </c>
      <c r="H306" s="12"/>
      <c r="I306" s="11"/>
      <c r="J306" s="12">
        <v>7</v>
      </c>
      <c r="K306" s="17" t="s">
        <v>2939</v>
      </c>
      <c r="L306" s="17" t="s">
        <v>5314</v>
      </c>
      <c r="M306" s="12" t="s">
        <v>2911</v>
      </c>
      <c r="N306" s="12"/>
      <c r="O306" s="11" t="s">
        <v>2905</v>
      </c>
      <c r="P306" s="12">
        <v>9</v>
      </c>
      <c r="Q306" s="11" t="s">
        <v>5315</v>
      </c>
      <c r="R306" s="11" t="s">
        <v>5316</v>
      </c>
      <c r="S306" s="12" t="s">
        <v>2908</v>
      </c>
      <c r="T306" s="12"/>
      <c r="U306" s="11"/>
      <c r="V306" s="11" t="s">
        <v>2905</v>
      </c>
      <c r="W306" s="12">
        <v>9</v>
      </c>
      <c r="X306" s="11" t="s">
        <v>5317</v>
      </c>
      <c r="Y306" s="11" t="s">
        <v>5318</v>
      </c>
      <c r="Z306" s="12" t="s">
        <v>2917</v>
      </c>
      <c r="AA306" s="12"/>
      <c r="AB306" s="11"/>
      <c r="AC306" s="12">
        <v>8</v>
      </c>
      <c r="AD306" s="11" t="s">
        <v>5319</v>
      </c>
      <c r="AE306" s="17" t="s">
        <v>5320</v>
      </c>
      <c r="AF306" s="12" t="s">
        <v>2908</v>
      </c>
      <c r="AG306" s="12"/>
      <c r="AH306" s="12"/>
    </row>
    <row r="307" spans="1:34">
      <c r="A307" s="13">
        <v>313</v>
      </c>
      <c r="B307" s="15" t="s">
        <v>2933</v>
      </c>
      <c r="C307" s="14" t="s">
        <v>2905</v>
      </c>
      <c r="D307" s="15">
        <v>10</v>
      </c>
      <c r="E307" s="14" t="s">
        <v>5321</v>
      </c>
      <c r="F307" s="16" t="s">
        <v>936</v>
      </c>
      <c r="G307" s="15" t="s">
        <v>2911</v>
      </c>
      <c r="H307" s="15"/>
      <c r="I307" s="14"/>
      <c r="J307" s="15">
        <v>10</v>
      </c>
      <c r="K307" s="16" t="s">
        <v>5322</v>
      </c>
      <c r="L307" s="16" t="s">
        <v>936</v>
      </c>
      <c r="M307" s="15" t="s">
        <v>2911</v>
      </c>
      <c r="N307" s="15"/>
      <c r="O307" s="14" t="s">
        <v>2905</v>
      </c>
      <c r="P307" s="15">
        <v>7</v>
      </c>
      <c r="Q307" s="14" t="s">
        <v>5323</v>
      </c>
      <c r="R307" s="14" t="s">
        <v>5324</v>
      </c>
      <c r="S307" s="15" t="s">
        <v>2911</v>
      </c>
      <c r="T307" s="15"/>
      <c r="U307" s="14"/>
      <c r="V307" s="14" t="s">
        <v>1986</v>
      </c>
      <c r="W307" s="15"/>
      <c r="X307" s="14"/>
      <c r="Y307" s="14"/>
      <c r="Z307" s="15"/>
      <c r="AA307" s="15"/>
      <c r="AB307" s="14" t="s">
        <v>5325</v>
      </c>
      <c r="AC307" s="15">
        <v>9</v>
      </c>
      <c r="AD307" s="14" t="s">
        <v>5326</v>
      </c>
      <c r="AE307" s="16" t="s">
        <v>936</v>
      </c>
      <c r="AF307" s="15" t="s">
        <v>2911</v>
      </c>
      <c r="AG307" s="15"/>
      <c r="AH307" s="15"/>
    </row>
    <row r="308" spans="1:34" ht="87" hidden="1">
      <c r="A308" s="10">
        <v>314</v>
      </c>
      <c r="B308" s="12" t="s">
        <v>2933</v>
      </c>
      <c r="C308" s="11" t="s">
        <v>2905</v>
      </c>
      <c r="D308" s="12">
        <v>7</v>
      </c>
      <c r="E308" s="11" t="s">
        <v>5327</v>
      </c>
      <c r="F308" s="17" t="s">
        <v>5328</v>
      </c>
      <c r="G308" s="12" t="s">
        <v>2911</v>
      </c>
      <c r="H308" s="12"/>
      <c r="I308" s="11"/>
      <c r="J308" s="12">
        <v>10</v>
      </c>
      <c r="K308" s="17" t="s">
        <v>5329</v>
      </c>
      <c r="L308" s="17" t="s">
        <v>3478</v>
      </c>
      <c r="M308" s="12" t="s">
        <v>2911</v>
      </c>
      <c r="N308" s="12"/>
      <c r="O308" s="11" t="s">
        <v>1986</v>
      </c>
      <c r="P308" s="12"/>
      <c r="Q308" s="11"/>
      <c r="R308" s="11"/>
      <c r="S308" s="12"/>
      <c r="T308" s="12"/>
      <c r="U308" s="11" t="s">
        <v>5330</v>
      </c>
      <c r="V308" s="11" t="s">
        <v>2905</v>
      </c>
      <c r="W308" s="12">
        <v>10</v>
      </c>
      <c r="X308" s="11" t="s">
        <v>5331</v>
      </c>
      <c r="Y308" s="11" t="s">
        <v>3478</v>
      </c>
      <c r="Z308" s="12" t="s">
        <v>2908</v>
      </c>
      <c r="AA308" s="12"/>
      <c r="AB308" s="11"/>
      <c r="AC308" s="12">
        <v>10</v>
      </c>
      <c r="AD308" s="11" t="s">
        <v>5332</v>
      </c>
      <c r="AE308" s="17" t="s">
        <v>3478</v>
      </c>
      <c r="AF308" s="12" t="s">
        <v>2911</v>
      </c>
      <c r="AG308" s="12"/>
      <c r="AH308" s="12"/>
    </row>
    <row r="309" spans="1:34" ht="203.1">
      <c r="A309" s="13">
        <v>315</v>
      </c>
      <c r="B309" s="15" t="s">
        <v>2933</v>
      </c>
      <c r="C309" s="14" t="s">
        <v>2905</v>
      </c>
      <c r="D309" s="15">
        <v>10</v>
      </c>
      <c r="E309" s="14" t="s">
        <v>5333</v>
      </c>
      <c r="F309" s="16" t="s">
        <v>5334</v>
      </c>
      <c r="G309" s="15" t="s">
        <v>2911</v>
      </c>
      <c r="H309" s="15"/>
      <c r="I309" s="14"/>
      <c r="J309" s="15">
        <v>2</v>
      </c>
      <c r="K309" s="16" t="s">
        <v>5335</v>
      </c>
      <c r="L309" s="16" t="s">
        <v>5336</v>
      </c>
      <c r="M309" s="15" t="s">
        <v>2943</v>
      </c>
      <c r="N309" s="15" t="s">
        <v>5337</v>
      </c>
      <c r="O309" s="14" t="s">
        <v>2905</v>
      </c>
      <c r="P309" s="15">
        <v>8</v>
      </c>
      <c r="Q309" s="16" t="s">
        <v>5338</v>
      </c>
      <c r="R309" s="14" t="s">
        <v>5339</v>
      </c>
      <c r="S309" s="15" t="s">
        <v>2908</v>
      </c>
      <c r="T309" s="15"/>
      <c r="U309" s="14"/>
      <c r="V309" s="14" t="s">
        <v>2905</v>
      </c>
      <c r="W309" s="15">
        <v>7</v>
      </c>
      <c r="X309" s="14" t="s">
        <v>5340</v>
      </c>
      <c r="Y309" s="14" t="s">
        <v>5341</v>
      </c>
      <c r="Z309" s="15" t="s">
        <v>2911</v>
      </c>
      <c r="AA309" s="15"/>
      <c r="AB309" s="14"/>
      <c r="AC309" s="15">
        <v>8</v>
      </c>
      <c r="AD309" s="14" t="s">
        <v>5342</v>
      </c>
      <c r="AE309" s="16" t="s">
        <v>5343</v>
      </c>
      <c r="AF309" s="15" t="s">
        <v>2911</v>
      </c>
      <c r="AG309" s="15"/>
      <c r="AH309" s="15"/>
    </row>
    <row r="310" spans="1:34" ht="203.1" hidden="1">
      <c r="A310" s="10">
        <v>316</v>
      </c>
      <c r="B310" s="12" t="s">
        <v>2904</v>
      </c>
      <c r="C310" s="11" t="s">
        <v>2905</v>
      </c>
      <c r="D310" s="12">
        <v>10</v>
      </c>
      <c r="E310" s="11" t="s">
        <v>5344</v>
      </c>
      <c r="F310" s="17" t="s">
        <v>851</v>
      </c>
      <c r="G310" s="12" t="s">
        <v>2917</v>
      </c>
      <c r="H310" s="12"/>
      <c r="I310" s="11"/>
      <c r="J310" s="12">
        <v>10</v>
      </c>
      <c r="K310" s="17" t="s">
        <v>5345</v>
      </c>
      <c r="L310" s="17" t="s">
        <v>5346</v>
      </c>
      <c r="M310" s="12" t="s">
        <v>2911</v>
      </c>
      <c r="N310" s="12"/>
      <c r="O310" s="11" t="s">
        <v>1986</v>
      </c>
      <c r="P310" s="12"/>
      <c r="Q310" s="11"/>
      <c r="R310" s="11"/>
      <c r="S310" s="12"/>
      <c r="T310" s="12"/>
      <c r="U310" s="11" t="s">
        <v>5347</v>
      </c>
      <c r="V310" s="11" t="s">
        <v>2905</v>
      </c>
      <c r="W310" s="12">
        <v>8</v>
      </c>
      <c r="X310" s="11" t="s">
        <v>5348</v>
      </c>
      <c r="Y310" s="11" t="s">
        <v>5349</v>
      </c>
      <c r="Z310" s="12" t="s">
        <v>2943</v>
      </c>
      <c r="AA310" s="12" t="s">
        <v>5350</v>
      </c>
      <c r="AB310" s="11"/>
      <c r="AC310" s="12">
        <v>6</v>
      </c>
      <c r="AD310" s="11" t="s">
        <v>5351</v>
      </c>
      <c r="AE310" s="17" t="s">
        <v>5352</v>
      </c>
      <c r="AF310" s="12" t="s">
        <v>2943</v>
      </c>
      <c r="AG310" s="12" t="s">
        <v>5353</v>
      </c>
      <c r="AH310" s="12" t="s">
        <v>5354</v>
      </c>
    </row>
    <row r="311" spans="1:34" ht="43.5">
      <c r="A311" s="13">
        <v>317</v>
      </c>
      <c r="B311" s="15" t="s">
        <v>2958</v>
      </c>
      <c r="C311" s="14" t="s">
        <v>2905</v>
      </c>
      <c r="D311" s="15">
        <v>9</v>
      </c>
      <c r="E311" s="14" t="s">
        <v>5355</v>
      </c>
      <c r="F311" s="16" t="s">
        <v>5356</v>
      </c>
      <c r="G311" s="15" t="s">
        <v>2911</v>
      </c>
      <c r="H311" s="15"/>
      <c r="I311" s="14"/>
      <c r="J311" s="15">
        <v>10</v>
      </c>
      <c r="K311" s="16" t="s">
        <v>5357</v>
      </c>
      <c r="L311" s="16" t="s">
        <v>3503</v>
      </c>
      <c r="M311" s="15" t="s">
        <v>2911</v>
      </c>
      <c r="N311" s="15"/>
      <c r="O311" s="14" t="s">
        <v>2905</v>
      </c>
      <c r="P311" s="15">
        <v>10</v>
      </c>
      <c r="Q311" s="14" t="s">
        <v>5358</v>
      </c>
      <c r="R311" s="14" t="s">
        <v>5359</v>
      </c>
      <c r="S311" s="15" t="s">
        <v>2911</v>
      </c>
      <c r="T311" s="15"/>
      <c r="U311" s="14"/>
      <c r="V311" s="14" t="s">
        <v>2905</v>
      </c>
      <c r="W311" s="15">
        <v>10</v>
      </c>
      <c r="X311" s="14" t="s">
        <v>5360</v>
      </c>
      <c r="Y311" s="14" t="s">
        <v>5361</v>
      </c>
      <c r="Z311" s="15" t="s">
        <v>2911</v>
      </c>
      <c r="AA311" s="15"/>
      <c r="AB311" s="14"/>
      <c r="AC311" s="15">
        <v>10</v>
      </c>
      <c r="AD311" s="14" t="s">
        <v>5362</v>
      </c>
      <c r="AE311" s="16" t="s">
        <v>5363</v>
      </c>
      <c r="AF311" s="15" t="s">
        <v>2911</v>
      </c>
      <c r="AG311" s="15"/>
      <c r="AH311" s="15"/>
    </row>
    <row r="312" spans="1:34">
      <c r="A312" s="10">
        <v>318</v>
      </c>
      <c r="B312" s="12" t="s">
        <v>2974</v>
      </c>
      <c r="C312" s="11" t="s">
        <v>2905</v>
      </c>
      <c r="D312" s="12">
        <v>9</v>
      </c>
      <c r="E312" s="11" t="s">
        <v>5364</v>
      </c>
      <c r="F312" s="17" t="s">
        <v>2907</v>
      </c>
      <c r="G312" s="12" t="s">
        <v>2917</v>
      </c>
      <c r="H312" s="12"/>
      <c r="I312" s="11"/>
      <c r="J312" s="12">
        <v>5</v>
      </c>
      <c r="K312" s="17" t="s">
        <v>5365</v>
      </c>
      <c r="L312" s="17" t="s">
        <v>5366</v>
      </c>
      <c r="M312" s="12" t="s">
        <v>2911</v>
      </c>
      <c r="N312" s="12"/>
      <c r="O312" s="11" t="s">
        <v>2905</v>
      </c>
      <c r="P312" s="12">
        <v>7</v>
      </c>
      <c r="Q312" s="11" t="s">
        <v>5367</v>
      </c>
      <c r="R312" s="11" t="s">
        <v>5368</v>
      </c>
      <c r="S312" s="12" t="s">
        <v>2908</v>
      </c>
      <c r="T312" s="12"/>
      <c r="U312" s="11"/>
      <c r="V312" s="11" t="s">
        <v>1986</v>
      </c>
      <c r="W312" s="12"/>
      <c r="X312" s="11"/>
      <c r="Y312" s="11"/>
      <c r="Z312" s="12"/>
      <c r="AA312" s="12"/>
      <c r="AB312" s="11" t="s">
        <v>1849</v>
      </c>
      <c r="AC312" s="12">
        <v>9</v>
      </c>
      <c r="AD312" s="11" t="s">
        <v>5369</v>
      </c>
      <c r="AE312" s="17" t="s">
        <v>2277</v>
      </c>
      <c r="AF312" s="12" t="s">
        <v>2917</v>
      </c>
      <c r="AG312" s="12"/>
      <c r="AH312" s="12"/>
    </row>
    <row r="313" spans="1:34" ht="116.1">
      <c r="A313" s="13">
        <v>319</v>
      </c>
      <c r="B313" s="15" t="s">
        <v>2924</v>
      </c>
      <c r="C313" s="14" t="s">
        <v>2905</v>
      </c>
      <c r="D313" s="15">
        <v>7</v>
      </c>
      <c r="E313" s="14" t="s">
        <v>5370</v>
      </c>
      <c r="F313" s="16" t="s">
        <v>5371</v>
      </c>
      <c r="G313" s="15" t="s">
        <v>2908</v>
      </c>
      <c r="H313" s="15"/>
      <c r="I313" s="14"/>
      <c r="J313" s="15">
        <v>7</v>
      </c>
      <c r="K313" s="16" t="s">
        <v>5372</v>
      </c>
      <c r="L313" s="16" t="s">
        <v>936</v>
      </c>
      <c r="M313" s="15" t="s">
        <v>2908</v>
      </c>
      <c r="N313" s="15"/>
      <c r="O313" s="14" t="s">
        <v>2905</v>
      </c>
      <c r="P313" s="15">
        <v>5</v>
      </c>
      <c r="Q313" s="14" t="s">
        <v>5373</v>
      </c>
      <c r="R313" s="14" t="s">
        <v>5374</v>
      </c>
      <c r="S313" s="15" t="s">
        <v>2908</v>
      </c>
      <c r="T313" s="15"/>
      <c r="U313" s="14"/>
      <c r="V313" s="14" t="s">
        <v>1986</v>
      </c>
      <c r="W313" s="15"/>
      <c r="X313" s="14"/>
      <c r="Y313" s="14"/>
      <c r="Z313" s="15"/>
      <c r="AA313" s="15"/>
      <c r="AB313" s="14" t="s">
        <v>5375</v>
      </c>
      <c r="AC313" s="15">
        <v>9</v>
      </c>
      <c r="AD313" s="14" t="s">
        <v>5376</v>
      </c>
      <c r="AE313" s="16" t="s">
        <v>5377</v>
      </c>
      <c r="AF313" s="15" t="s">
        <v>2908</v>
      </c>
      <c r="AG313" s="15"/>
      <c r="AH313" s="15"/>
    </row>
    <row r="314" spans="1:34" ht="72.599999999999994">
      <c r="A314" s="10">
        <v>320</v>
      </c>
      <c r="B314" s="12" t="s">
        <v>2904</v>
      </c>
      <c r="C314" s="11" t="s">
        <v>2905</v>
      </c>
      <c r="D314" s="12">
        <v>10</v>
      </c>
      <c r="E314" s="11" t="s">
        <v>5378</v>
      </c>
      <c r="F314" s="17" t="s">
        <v>851</v>
      </c>
      <c r="G314" s="12" t="s">
        <v>2908</v>
      </c>
      <c r="H314" s="12"/>
      <c r="I314" s="11"/>
      <c r="J314" s="12">
        <v>8</v>
      </c>
      <c r="K314" s="17" t="s">
        <v>5379</v>
      </c>
      <c r="L314" s="17" t="s">
        <v>851</v>
      </c>
      <c r="M314" s="12" t="s">
        <v>2908</v>
      </c>
      <c r="N314" s="12"/>
      <c r="O314" s="11" t="s">
        <v>2905</v>
      </c>
      <c r="P314" s="12">
        <v>6</v>
      </c>
      <c r="Q314" s="11" t="s">
        <v>5380</v>
      </c>
      <c r="R314" s="11" t="s">
        <v>5381</v>
      </c>
      <c r="S314" s="12" t="s">
        <v>2911</v>
      </c>
      <c r="T314" s="12"/>
      <c r="U314" s="11"/>
      <c r="V314" s="11" t="s">
        <v>2905</v>
      </c>
      <c r="W314" s="12">
        <v>10</v>
      </c>
      <c r="X314" s="11" t="s">
        <v>5382</v>
      </c>
      <c r="Y314" s="11" t="s">
        <v>5383</v>
      </c>
      <c r="Z314" s="12" t="s">
        <v>2911</v>
      </c>
      <c r="AA314" s="12"/>
      <c r="AB314" s="11"/>
      <c r="AC314" s="12">
        <v>7</v>
      </c>
      <c r="AD314" s="11" t="s">
        <v>2937</v>
      </c>
      <c r="AE314" s="17" t="s">
        <v>5384</v>
      </c>
      <c r="AF314" s="12" t="s">
        <v>2911</v>
      </c>
      <c r="AG314" s="12"/>
      <c r="AH314" s="12"/>
    </row>
    <row r="315" spans="1:34" ht="101.45">
      <c r="A315" s="13">
        <v>321</v>
      </c>
      <c r="B315" s="15" t="s">
        <v>2904</v>
      </c>
      <c r="C315" s="14" t="s">
        <v>2905</v>
      </c>
      <c r="D315" s="15">
        <v>10</v>
      </c>
      <c r="E315" s="14" t="s">
        <v>5385</v>
      </c>
      <c r="F315" s="16" t="s">
        <v>5386</v>
      </c>
      <c r="G315" s="15" t="s">
        <v>2908</v>
      </c>
      <c r="H315" s="15"/>
      <c r="I315" s="14"/>
      <c r="J315" s="15">
        <v>10</v>
      </c>
      <c r="K315" s="16" t="s">
        <v>5387</v>
      </c>
      <c r="L315" s="16" t="s">
        <v>5388</v>
      </c>
      <c r="M315" s="15" t="s">
        <v>2908</v>
      </c>
      <c r="N315" s="15"/>
      <c r="O315" s="14" t="s">
        <v>2905</v>
      </c>
      <c r="P315" s="15">
        <v>5</v>
      </c>
      <c r="Q315" s="14" t="s">
        <v>5389</v>
      </c>
      <c r="R315" s="14" t="s">
        <v>5390</v>
      </c>
      <c r="S315" s="15" t="s">
        <v>2917</v>
      </c>
      <c r="T315" s="15"/>
      <c r="U315" s="14"/>
      <c r="V315" s="14" t="s">
        <v>2905</v>
      </c>
      <c r="W315" s="15">
        <v>8</v>
      </c>
      <c r="X315" s="14" t="s">
        <v>5391</v>
      </c>
      <c r="Y315" s="14" t="s">
        <v>5392</v>
      </c>
      <c r="Z315" s="15" t="s">
        <v>2908</v>
      </c>
      <c r="AA315" s="15"/>
      <c r="AB315" s="14"/>
      <c r="AC315" s="15">
        <v>8</v>
      </c>
      <c r="AD315" s="14" t="s">
        <v>5393</v>
      </c>
      <c r="AE315" s="16" t="s">
        <v>5394</v>
      </c>
      <c r="AF315" s="15" t="s">
        <v>2908</v>
      </c>
      <c r="AG315" s="15"/>
      <c r="AH315" s="15"/>
    </row>
    <row r="316" spans="1:34" ht="409.5" hidden="1">
      <c r="A316" s="10">
        <v>322</v>
      </c>
      <c r="B316" s="12" t="s">
        <v>2974</v>
      </c>
      <c r="C316" s="11" t="s">
        <v>2905</v>
      </c>
      <c r="D316" s="12">
        <v>7</v>
      </c>
      <c r="E316" s="11" t="s">
        <v>5395</v>
      </c>
      <c r="F316" s="17" t="s">
        <v>5396</v>
      </c>
      <c r="G316" s="12" t="s">
        <v>2911</v>
      </c>
      <c r="H316" s="12"/>
      <c r="I316" s="11"/>
      <c r="J316" s="12">
        <v>10</v>
      </c>
      <c r="K316" s="17" t="s">
        <v>5397</v>
      </c>
      <c r="L316" s="17" t="s">
        <v>5398</v>
      </c>
      <c r="M316" s="12" t="s">
        <v>2917</v>
      </c>
      <c r="N316" s="12"/>
      <c r="O316" s="11" t="s">
        <v>1986</v>
      </c>
      <c r="P316" s="12"/>
      <c r="Q316" s="11"/>
      <c r="R316" s="11"/>
      <c r="S316" s="12"/>
      <c r="T316" s="12"/>
      <c r="U316" s="11" t="s">
        <v>5399</v>
      </c>
      <c r="V316" s="11" t="s">
        <v>2905</v>
      </c>
      <c r="W316" s="12">
        <v>8</v>
      </c>
      <c r="X316" s="11" t="s">
        <v>5400</v>
      </c>
      <c r="Y316" s="11" t="s">
        <v>5401</v>
      </c>
      <c r="Z316" s="12" t="s">
        <v>2911</v>
      </c>
      <c r="AA316" s="12"/>
      <c r="AB316" s="11"/>
      <c r="AC316" s="12">
        <v>9</v>
      </c>
      <c r="AD316" s="11" t="s">
        <v>5402</v>
      </c>
      <c r="AE316" s="17" t="s">
        <v>5403</v>
      </c>
      <c r="AF316" s="12" t="s">
        <v>2908</v>
      </c>
      <c r="AG316" s="12"/>
      <c r="AH316" s="12"/>
    </row>
    <row r="317" spans="1:34" ht="261">
      <c r="A317" s="13">
        <v>323</v>
      </c>
      <c r="B317" s="15" t="s">
        <v>2904</v>
      </c>
      <c r="C317" s="14" t="s">
        <v>2905</v>
      </c>
      <c r="D317" s="15">
        <v>8</v>
      </c>
      <c r="E317" s="14" t="s">
        <v>5404</v>
      </c>
      <c r="F317" s="16" t="s">
        <v>5405</v>
      </c>
      <c r="G317" s="15" t="s">
        <v>2917</v>
      </c>
      <c r="H317" s="15"/>
      <c r="I317" s="14"/>
      <c r="J317" s="15">
        <v>9</v>
      </c>
      <c r="K317" s="16" t="s">
        <v>5406</v>
      </c>
      <c r="L317" s="16" t="s">
        <v>851</v>
      </c>
      <c r="M317" s="15" t="s">
        <v>2911</v>
      </c>
      <c r="N317" s="15"/>
      <c r="O317" s="14" t="s">
        <v>2905</v>
      </c>
      <c r="P317" s="15">
        <v>6</v>
      </c>
      <c r="Q317" s="14" t="s">
        <v>5407</v>
      </c>
      <c r="R317" s="14" t="s">
        <v>5408</v>
      </c>
      <c r="S317" s="15" t="s">
        <v>2908</v>
      </c>
      <c r="T317" s="15"/>
      <c r="U317" s="14"/>
      <c r="V317" s="14" t="s">
        <v>2905</v>
      </c>
      <c r="W317" s="15">
        <v>9</v>
      </c>
      <c r="X317" s="14" t="s">
        <v>5409</v>
      </c>
      <c r="Y317" s="14" t="s">
        <v>936</v>
      </c>
      <c r="Z317" s="15" t="s">
        <v>2911</v>
      </c>
      <c r="AA317" s="15"/>
      <c r="AB317" s="14"/>
      <c r="AC317" s="15">
        <v>8</v>
      </c>
      <c r="AD317" s="14" t="s">
        <v>5410</v>
      </c>
      <c r="AE317" s="16" t="s">
        <v>936</v>
      </c>
      <c r="AF317" s="15" t="s">
        <v>2911</v>
      </c>
      <c r="AG317" s="15"/>
      <c r="AH317" s="15"/>
    </row>
    <row r="318" spans="1:34" ht="29.1">
      <c r="A318" s="10">
        <v>324</v>
      </c>
      <c r="B318" s="12" t="s">
        <v>2933</v>
      </c>
      <c r="C318" s="11" t="s">
        <v>2905</v>
      </c>
      <c r="D318" s="12">
        <v>10</v>
      </c>
      <c r="E318" s="11" t="s">
        <v>5411</v>
      </c>
      <c r="F318" s="17" t="s">
        <v>3410</v>
      </c>
      <c r="G318" s="12" t="s">
        <v>2917</v>
      </c>
      <c r="H318" s="12"/>
      <c r="I318" s="11"/>
      <c r="J318" s="12">
        <v>8</v>
      </c>
      <c r="K318" s="17" t="s">
        <v>5412</v>
      </c>
      <c r="L318" s="17" t="s">
        <v>3410</v>
      </c>
      <c r="M318" s="12" t="s">
        <v>2917</v>
      </c>
      <c r="N318" s="12"/>
      <c r="O318" s="11" t="s">
        <v>2905</v>
      </c>
      <c r="P318" s="12">
        <v>8</v>
      </c>
      <c r="Q318" s="11" t="s">
        <v>4277</v>
      </c>
      <c r="R318" s="11" t="s">
        <v>4277</v>
      </c>
      <c r="S318" s="12" t="s">
        <v>2908</v>
      </c>
      <c r="T318" s="12"/>
      <c r="U318" s="11"/>
      <c r="V318" s="11" t="s">
        <v>2905</v>
      </c>
      <c r="W318" s="12">
        <v>7</v>
      </c>
      <c r="X318" s="11" t="s">
        <v>5413</v>
      </c>
      <c r="Y318" s="11" t="s">
        <v>4277</v>
      </c>
      <c r="Z318" s="12" t="s">
        <v>2917</v>
      </c>
      <c r="AA318" s="12"/>
      <c r="AB318" s="11"/>
      <c r="AC318" s="12">
        <v>0</v>
      </c>
      <c r="AD318" s="11" t="s">
        <v>5414</v>
      </c>
      <c r="AE318" s="17" t="s">
        <v>5414</v>
      </c>
      <c r="AF318" s="12" t="s">
        <v>2911</v>
      </c>
      <c r="AG318" s="12"/>
      <c r="AH318" s="12"/>
    </row>
    <row r="319" spans="1:34" ht="57.95">
      <c r="A319" s="13">
        <v>325</v>
      </c>
      <c r="B319" s="15" t="s">
        <v>2958</v>
      </c>
      <c r="C319" s="14" t="s">
        <v>2905</v>
      </c>
      <c r="D319" s="15">
        <v>10</v>
      </c>
      <c r="E319" s="14" t="s">
        <v>5415</v>
      </c>
      <c r="F319" s="16" t="s">
        <v>2997</v>
      </c>
      <c r="G319" s="15" t="s">
        <v>2911</v>
      </c>
      <c r="H319" s="15"/>
      <c r="I319" s="14"/>
      <c r="J319" s="15">
        <v>10</v>
      </c>
      <c r="K319" s="16" t="s">
        <v>5416</v>
      </c>
      <c r="L319" s="16" t="s">
        <v>5417</v>
      </c>
      <c r="M319" s="15" t="s">
        <v>2911</v>
      </c>
      <c r="N319" s="15"/>
      <c r="O319" s="14" t="s">
        <v>2905</v>
      </c>
      <c r="P319" s="15">
        <v>10</v>
      </c>
      <c r="Q319" s="14" t="s">
        <v>5418</v>
      </c>
      <c r="R319" s="14" t="s">
        <v>5419</v>
      </c>
      <c r="S319" s="15" t="s">
        <v>2911</v>
      </c>
      <c r="T319" s="15"/>
      <c r="U319" s="14"/>
      <c r="V319" s="14" t="s">
        <v>1986</v>
      </c>
      <c r="W319" s="15"/>
      <c r="X319" s="14"/>
      <c r="Y319" s="14"/>
      <c r="Z319" s="15"/>
      <c r="AA319" s="15"/>
      <c r="AB319" s="14" t="s">
        <v>5420</v>
      </c>
      <c r="AC319" s="15">
        <v>10</v>
      </c>
      <c r="AD319" s="14" t="s">
        <v>5421</v>
      </c>
      <c r="AE319" s="16" t="s">
        <v>5421</v>
      </c>
      <c r="AF319" s="15" t="s">
        <v>2911</v>
      </c>
      <c r="AG319" s="15"/>
      <c r="AH319" s="15"/>
    </row>
    <row r="320" spans="1:34" ht="29.1">
      <c r="A320" s="10">
        <v>326</v>
      </c>
      <c r="B320" s="12" t="s">
        <v>2904</v>
      </c>
      <c r="C320" s="11" t="s">
        <v>2905</v>
      </c>
      <c r="D320" s="12">
        <v>10</v>
      </c>
      <c r="E320" s="11" t="s">
        <v>5422</v>
      </c>
      <c r="F320" s="17" t="s">
        <v>5423</v>
      </c>
      <c r="G320" s="12" t="s">
        <v>2911</v>
      </c>
      <c r="H320" s="12"/>
      <c r="I320" s="11"/>
      <c r="J320" s="12">
        <v>7</v>
      </c>
      <c r="K320" s="17" t="s">
        <v>5424</v>
      </c>
      <c r="L320" s="17" t="s">
        <v>5425</v>
      </c>
      <c r="M320" s="12" t="s">
        <v>2911</v>
      </c>
      <c r="N320" s="12"/>
      <c r="O320" s="11" t="s">
        <v>2905</v>
      </c>
      <c r="P320" s="12">
        <v>10</v>
      </c>
      <c r="Q320" s="11" t="s">
        <v>5426</v>
      </c>
      <c r="R320" s="11" t="s">
        <v>5427</v>
      </c>
      <c r="S320" s="12" t="s">
        <v>2911</v>
      </c>
      <c r="T320" s="12"/>
      <c r="U320" s="11"/>
      <c r="V320" s="11" t="s">
        <v>2905</v>
      </c>
      <c r="W320" s="12">
        <v>10</v>
      </c>
      <c r="X320" s="11" t="s">
        <v>5428</v>
      </c>
      <c r="Y320" s="11" t="s">
        <v>5429</v>
      </c>
      <c r="Z320" s="12" t="s">
        <v>2911</v>
      </c>
      <c r="AA320" s="12"/>
      <c r="AB320" s="11"/>
      <c r="AC320" s="12">
        <v>10</v>
      </c>
      <c r="AD320" s="11" t="s">
        <v>5430</v>
      </c>
      <c r="AE320" s="17" t="s">
        <v>5431</v>
      </c>
      <c r="AF320" s="12" t="s">
        <v>2911</v>
      </c>
      <c r="AG320" s="12"/>
      <c r="AH320" s="12"/>
    </row>
    <row r="321" spans="1:34" ht="29.1" hidden="1">
      <c r="A321" s="13">
        <v>327</v>
      </c>
      <c r="B321" s="15" t="s">
        <v>2924</v>
      </c>
      <c r="C321" s="14" t="s">
        <v>2905</v>
      </c>
      <c r="D321" s="15">
        <v>9</v>
      </c>
      <c r="E321" s="14" t="s">
        <v>5432</v>
      </c>
      <c r="F321" s="16" t="s">
        <v>5433</v>
      </c>
      <c r="G321" s="15" t="s">
        <v>2911</v>
      </c>
      <c r="H321" s="15"/>
      <c r="I321" s="14"/>
      <c r="J321" s="15">
        <v>10</v>
      </c>
      <c r="K321" s="16" t="s">
        <v>5434</v>
      </c>
      <c r="L321" s="16" t="s">
        <v>2997</v>
      </c>
      <c r="M321" s="15" t="s">
        <v>2917</v>
      </c>
      <c r="N321" s="15"/>
      <c r="O321" s="14" t="s">
        <v>1986</v>
      </c>
      <c r="P321" s="15"/>
      <c r="Q321" s="14"/>
      <c r="R321" s="14"/>
      <c r="S321" s="15"/>
      <c r="T321" s="15"/>
      <c r="U321" s="14" t="s">
        <v>2567</v>
      </c>
      <c r="V321" s="14" t="s">
        <v>1986</v>
      </c>
      <c r="W321" s="15"/>
      <c r="X321" s="14"/>
      <c r="Y321" s="14"/>
      <c r="Z321" s="15"/>
      <c r="AA321" s="15"/>
      <c r="AB321" s="14" t="s">
        <v>936</v>
      </c>
      <c r="AC321" s="15">
        <v>7</v>
      </c>
      <c r="AD321" s="14" t="s">
        <v>5435</v>
      </c>
      <c r="AE321" s="16" t="s">
        <v>2567</v>
      </c>
      <c r="AF321" s="15" t="s">
        <v>2911</v>
      </c>
      <c r="AG321" s="15"/>
      <c r="AH321" s="15"/>
    </row>
    <row r="322" spans="1:34" ht="101.45">
      <c r="A322" s="10">
        <v>328</v>
      </c>
      <c r="B322" s="12" t="s">
        <v>2933</v>
      </c>
      <c r="C322" s="11" t="s">
        <v>2905</v>
      </c>
      <c r="D322" s="12">
        <v>10</v>
      </c>
      <c r="E322" s="11" t="s">
        <v>5436</v>
      </c>
      <c r="F322" s="17" t="s">
        <v>5437</v>
      </c>
      <c r="G322" s="12" t="s">
        <v>2908</v>
      </c>
      <c r="H322" s="12"/>
      <c r="I322" s="11"/>
      <c r="J322" s="12">
        <v>10</v>
      </c>
      <c r="K322" s="17" t="s">
        <v>5438</v>
      </c>
      <c r="L322" s="17" t="s">
        <v>5439</v>
      </c>
      <c r="M322" s="12" t="s">
        <v>2908</v>
      </c>
      <c r="N322" s="12"/>
      <c r="O322" s="11" t="s">
        <v>2905</v>
      </c>
      <c r="P322" s="12">
        <v>10</v>
      </c>
      <c r="Q322" s="11" t="s">
        <v>5440</v>
      </c>
      <c r="R322" s="11" t="s">
        <v>5441</v>
      </c>
      <c r="S322" s="12" t="s">
        <v>2917</v>
      </c>
      <c r="T322" s="12"/>
      <c r="U322" s="11"/>
      <c r="V322" s="11" t="s">
        <v>1986</v>
      </c>
      <c r="W322" s="12"/>
      <c r="X322" s="11"/>
      <c r="Y322" s="11"/>
      <c r="Z322" s="12"/>
      <c r="AA322" s="12"/>
      <c r="AB322" s="11" t="s">
        <v>5442</v>
      </c>
      <c r="AC322" s="12">
        <v>8</v>
      </c>
      <c r="AD322" s="11" t="s">
        <v>5443</v>
      </c>
      <c r="AE322" s="17" t="s">
        <v>5444</v>
      </c>
      <c r="AF322" s="12" t="s">
        <v>2908</v>
      </c>
      <c r="AG322" s="12"/>
      <c r="AH322" s="12"/>
    </row>
    <row r="323" spans="1:34" ht="318.95">
      <c r="A323" s="13">
        <v>329</v>
      </c>
      <c r="B323" s="15" t="s">
        <v>2933</v>
      </c>
      <c r="C323" s="14" t="s">
        <v>2905</v>
      </c>
      <c r="D323" s="15">
        <v>10</v>
      </c>
      <c r="E323" s="16" t="s">
        <v>5445</v>
      </c>
      <c r="F323" s="16" t="s">
        <v>5446</v>
      </c>
      <c r="G323" s="15" t="s">
        <v>2908</v>
      </c>
      <c r="H323" s="15"/>
      <c r="I323" s="14"/>
      <c r="J323" s="15">
        <v>9</v>
      </c>
      <c r="K323" s="16" t="s">
        <v>5447</v>
      </c>
      <c r="L323" s="16" t="s">
        <v>5448</v>
      </c>
      <c r="M323" s="15" t="s">
        <v>2911</v>
      </c>
      <c r="N323" s="15"/>
      <c r="O323" s="14" t="s">
        <v>2905</v>
      </c>
      <c r="P323" s="15">
        <v>8</v>
      </c>
      <c r="Q323" s="14" t="s">
        <v>5449</v>
      </c>
      <c r="R323" s="16" t="s">
        <v>5450</v>
      </c>
      <c r="S323" s="15" t="s">
        <v>2911</v>
      </c>
      <c r="T323" s="15"/>
      <c r="U323" s="14"/>
      <c r="V323" s="14" t="s">
        <v>1986</v>
      </c>
      <c r="W323" s="15"/>
      <c r="X323" s="14"/>
      <c r="Y323" s="14"/>
      <c r="Z323" s="15"/>
      <c r="AA323" s="15"/>
      <c r="AB323" s="16" t="s">
        <v>5451</v>
      </c>
      <c r="AC323" s="15">
        <v>7</v>
      </c>
      <c r="AD323" s="16" t="s">
        <v>5452</v>
      </c>
      <c r="AE323" s="16" t="s">
        <v>5453</v>
      </c>
      <c r="AF323" s="15" t="s">
        <v>2911</v>
      </c>
      <c r="AG323" s="15"/>
      <c r="AH323" s="15"/>
    </row>
    <row r="324" spans="1:34" ht="304.5">
      <c r="A324" s="10">
        <v>330</v>
      </c>
      <c r="B324" s="12" t="s">
        <v>2974</v>
      </c>
      <c r="C324" s="11" t="s">
        <v>2905</v>
      </c>
      <c r="D324" s="12">
        <v>8</v>
      </c>
      <c r="E324" s="11" t="s">
        <v>5454</v>
      </c>
      <c r="F324" s="17" t="s">
        <v>5455</v>
      </c>
      <c r="G324" s="12" t="s">
        <v>2911</v>
      </c>
      <c r="H324" s="12"/>
      <c r="I324" s="11"/>
      <c r="J324" s="12">
        <v>7</v>
      </c>
      <c r="K324" s="17" t="s">
        <v>5456</v>
      </c>
      <c r="L324" s="17" t="s">
        <v>5457</v>
      </c>
      <c r="M324" s="12" t="s">
        <v>2911</v>
      </c>
      <c r="N324" s="12"/>
      <c r="O324" s="11" t="s">
        <v>2905</v>
      </c>
      <c r="P324" s="12">
        <v>8</v>
      </c>
      <c r="Q324" s="11" t="s">
        <v>5458</v>
      </c>
      <c r="R324" s="11" t="s">
        <v>5459</v>
      </c>
      <c r="S324" s="12" t="s">
        <v>2911</v>
      </c>
      <c r="T324" s="12"/>
      <c r="U324" s="11"/>
      <c r="V324" s="11" t="s">
        <v>2905</v>
      </c>
      <c r="W324" s="12">
        <v>9</v>
      </c>
      <c r="X324" s="11" t="s">
        <v>5460</v>
      </c>
      <c r="Y324" s="11" t="s">
        <v>5461</v>
      </c>
      <c r="Z324" s="12" t="s">
        <v>2911</v>
      </c>
      <c r="AA324" s="12"/>
      <c r="AB324" s="11"/>
      <c r="AC324" s="12">
        <v>8</v>
      </c>
      <c r="AD324" s="11" t="s">
        <v>5462</v>
      </c>
      <c r="AE324" s="17" t="s">
        <v>5463</v>
      </c>
      <c r="AF324" s="12" t="s">
        <v>2908</v>
      </c>
      <c r="AG324" s="12"/>
      <c r="AH324" s="12"/>
    </row>
    <row r="325" spans="1:34" ht="87">
      <c r="A325" s="13">
        <v>331</v>
      </c>
      <c r="B325" s="15" t="s">
        <v>2924</v>
      </c>
      <c r="C325" s="14" t="s">
        <v>2905</v>
      </c>
      <c r="D325" s="15">
        <v>10</v>
      </c>
      <c r="E325" s="14" t="s">
        <v>5464</v>
      </c>
      <c r="F325" s="16" t="s">
        <v>5465</v>
      </c>
      <c r="G325" s="15" t="s">
        <v>2917</v>
      </c>
      <c r="H325" s="15"/>
      <c r="I325" s="14"/>
      <c r="J325" s="15">
        <v>10</v>
      </c>
      <c r="K325" s="16" t="s">
        <v>5466</v>
      </c>
      <c r="L325" s="16" t="s">
        <v>4767</v>
      </c>
      <c r="M325" s="15" t="s">
        <v>2917</v>
      </c>
      <c r="N325" s="15"/>
      <c r="O325" s="14" t="s">
        <v>2905</v>
      </c>
      <c r="P325" s="15">
        <v>8</v>
      </c>
      <c r="Q325" s="14" t="s">
        <v>5467</v>
      </c>
      <c r="R325" s="14" t="s">
        <v>5468</v>
      </c>
      <c r="S325" s="15" t="s">
        <v>2917</v>
      </c>
      <c r="T325" s="15"/>
      <c r="U325" s="14"/>
      <c r="V325" s="14" t="s">
        <v>2905</v>
      </c>
      <c r="W325" s="15">
        <v>10</v>
      </c>
      <c r="X325" s="14" t="s">
        <v>5469</v>
      </c>
      <c r="Y325" s="14" t="s">
        <v>851</v>
      </c>
      <c r="Z325" s="15" t="s">
        <v>2917</v>
      </c>
      <c r="AA325" s="15"/>
      <c r="AB325" s="14"/>
      <c r="AC325" s="15">
        <v>10</v>
      </c>
      <c r="AD325" s="14" t="s">
        <v>5470</v>
      </c>
      <c r="AE325" s="16" t="s">
        <v>2997</v>
      </c>
      <c r="AF325" s="15" t="s">
        <v>2917</v>
      </c>
      <c r="AG325" s="15"/>
      <c r="AH325" s="15"/>
    </row>
    <row r="326" spans="1:34" ht="348">
      <c r="A326" s="10">
        <v>332</v>
      </c>
      <c r="B326" s="12" t="s">
        <v>2933</v>
      </c>
      <c r="C326" s="11" t="s">
        <v>2905</v>
      </c>
      <c r="D326" s="12">
        <v>8</v>
      </c>
      <c r="E326" s="11" t="s">
        <v>5471</v>
      </c>
      <c r="F326" s="17" t="s">
        <v>5472</v>
      </c>
      <c r="G326" s="12" t="s">
        <v>2911</v>
      </c>
      <c r="H326" s="12"/>
      <c r="I326" s="11"/>
      <c r="J326" s="12">
        <v>7</v>
      </c>
      <c r="K326" s="17" t="s">
        <v>5473</v>
      </c>
      <c r="L326" s="17" t="s">
        <v>5474</v>
      </c>
      <c r="M326" s="12" t="s">
        <v>2911</v>
      </c>
      <c r="N326" s="12"/>
      <c r="O326" s="11" t="s">
        <v>2905</v>
      </c>
      <c r="P326" s="12">
        <v>6</v>
      </c>
      <c r="Q326" s="11" t="s">
        <v>5475</v>
      </c>
      <c r="R326" s="11" t="s">
        <v>5476</v>
      </c>
      <c r="S326" s="12" t="s">
        <v>2911</v>
      </c>
      <c r="T326" s="12"/>
      <c r="U326" s="11"/>
      <c r="V326" s="11" t="s">
        <v>2905</v>
      </c>
      <c r="W326" s="12">
        <v>8</v>
      </c>
      <c r="X326" s="11" t="s">
        <v>5477</v>
      </c>
      <c r="Y326" s="11" t="s">
        <v>5478</v>
      </c>
      <c r="Z326" s="12" t="s">
        <v>2908</v>
      </c>
      <c r="AA326" s="12"/>
      <c r="AB326" s="11"/>
      <c r="AC326" s="12">
        <v>8</v>
      </c>
      <c r="AD326" s="11" t="s">
        <v>5479</v>
      </c>
      <c r="AE326" s="17" t="s">
        <v>5480</v>
      </c>
      <c r="AF326" s="12" t="s">
        <v>2908</v>
      </c>
      <c r="AG326" s="12"/>
      <c r="AH326" s="12"/>
    </row>
    <row r="327" spans="1:34" ht="43.5">
      <c r="A327" s="13">
        <v>333</v>
      </c>
      <c r="B327" s="15" t="s">
        <v>2974</v>
      </c>
      <c r="C327" s="14" t="s">
        <v>2905</v>
      </c>
      <c r="D327" s="15">
        <v>10</v>
      </c>
      <c r="E327" s="14" t="s">
        <v>5481</v>
      </c>
      <c r="F327" s="16" t="s">
        <v>936</v>
      </c>
      <c r="G327" s="15" t="s">
        <v>2911</v>
      </c>
      <c r="H327" s="15"/>
      <c r="I327" s="14"/>
      <c r="J327" s="15">
        <v>8</v>
      </c>
      <c r="K327" s="16" t="s">
        <v>5482</v>
      </c>
      <c r="L327" s="16" t="s">
        <v>936</v>
      </c>
      <c r="M327" s="15" t="s">
        <v>2911</v>
      </c>
      <c r="N327" s="15"/>
      <c r="O327" s="14" t="s">
        <v>2905</v>
      </c>
      <c r="P327" s="15">
        <v>7</v>
      </c>
      <c r="Q327" s="14" t="s">
        <v>5483</v>
      </c>
      <c r="R327" s="14" t="s">
        <v>5484</v>
      </c>
      <c r="S327" s="15" t="s">
        <v>2908</v>
      </c>
      <c r="T327" s="15"/>
      <c r="U327" s="14"/>
      <c r="V327" s="14" t="s">
        <v>1986</v>
      </c>
      <c r="W327" s="15"/>
      <c r="X327" s="14"/>
      <c r="Y327" s="14"/>
      <c r="Z327" s="15"/>
      <c r="AA327" s="15"/>
      <c r="AB327" s="14" t="s">
        <v>936</v>
      </c>
      <c r="AC327" s="15">
        <v>8</v>
      </c>
      <c r="AD327" s="14" t="s">
        <v>5485</v>
      </c>
      <c r="AE327" s="16" t="s">
        <v>936</v>
      </c>
      <c r="AF327" s="15" t="s">
        <v>2911</v>
      </c>
      <c r="AG327" s="15"/>
      <c r="AH327" s="15"/>
    </row>
    <row r="328" spans="1:34" ht="29.1" hidden="1">
      <c r="A328" s="10">
        <v>334</v>
      </c>
      <c r="B328" s="12" t="s">
        <v>2933</v>
      </c>
      <c r="C328" s="11" t="s">
        <v>2905</v>
      </c>
      <c r="D328" s="12">
        <v>9</v>
      </c>
      <c r="E328" s="11" t="s">
        <v>5486</v>
      </c>
      <c r="F328" s="17" t="s">
        <v>3071</v>
      </c>
      <c r="G328" s="12" t="s">
        <v>2911</v>
      </c>
      <c r="H328" s="12"/>
      <c r="I328" s="11"/>
      <c r="J328" s="12">
        <v>6</v>
      </c>
      <c r="K328" s="17" t="s">
        <v>5487</v>
      </c>
      <c r="L328" s="17" t="s">
        <v>5488</v>
      </c>
      <c r="M328" s="12" t="s">
        <v>2943</v>
      </c>
      <c r="N328" s="12" t="s">
        <v>5489</v>
      </c>
      <c r="O328" s="11" t="s">
        <v>1986</v>
      </c>
      <c r="P328" s="12"/>
      <c r="Q328" s="11"/>
      <c r="R328" s="11"/>
      <c r="S328" s="12"/>
      <c r="T328" s="12"/>
      <c r="U328" s="11" t="s">
        <v>5490</v>
      </c>
      <c r="V328" s="11" t="s">
        <v>1986</v>
      </c>
      <c r="W328" s="12"/>
      <c r="X328" s="11"/>
      <c r="Y328" s="11"/>
      <c r="Z328" s="12"/>
      <c r="AA328" s="12"/>
      <c r="AB328" s="11" t="s">
        <v>5491</v>
      </c>
      <c r="AC328" s="12">
        <v>10</v>
      </c>
      <c r="AD328" s="11" t="s">
        <v>5492</v>
      </c>
      <c r="AE328" s="17" t="s">
        <v>3071</v>
      </c>
      <c r="AF328" s="12" t="s">
        <v>2911</v>
      </c>
      <c r="AG328" s="12"/>
      <c r="AH328" s="12"/>
    </row>
    <row r="329" spans="1:34" ht="409.5">
      <c r="A329" s="13">
        <v>335</v>
      </c>
      <c r="B329" s="15" t="s">
        <v>2904</v>
      </c>
      <c r="C329" s="14" t="s">
        <v>2905</v>
      </c>
      <c r="D329" s="15">
        <v>5</v>
      </c>
      <c r="E329" s="14" t="s">
        <v>5493</v>
      </c>
      <c r="F329" s="16" t="s">
        <v>5494</v>
      </c>
      <c r="G329" s="15" t="s">
        <v>3184</v>
      </c>
      <c r="H329" s="15" t="s">
        <v>5495</v>
      </c>
      <c r="I329" s="14"/>
      <c r="J329" s="15">
        <v>10</v>
      </c>
      <c r="K329" s="16" t="s">
        <v>5496</v>
      </c>
      <c r="L329" s="16" t="s">
        <v>5497</v>
      </c>
      <c r="M329" s="15" t="s">
        <v>2911</v>
      </c>
      <c r="N329" s="15"/>
      <c r="O329" s="14" t="s">
        <v>2905</v>
      </c>
      <c r="P329" s="15">
        <v>10</v>
      </c>
      <c r="Q329" s="14" t="s">
        <v>5498</v>
      </c>
      <c r="R329" s="14" t="s">
        <v>5499</v>
      </c>
      <c r="S329" s="15" t="s">
        <v>2911</v>
      </c>
      <c r="T329" s="15"/>
      <c r="U329" s="14"/>
      <c r="V329" s="14" t="s">
        <v>2905</v>
      </c>
      <c r="W329" s="15">
        <v>10</v>
      </c>
      <c r="X329" s="14" t="s">
        <v>5500</v>
      </c>
      <c r="Y329" s="14" t="s">
        <v>5501</v>
      </c>
      <c r="Z329" s="15" t="s">
        <v>2911</v>
      </c>
      <c r="AA329" s="15"/>
      <c r="AB329" s="14"/>
      <c r="AC329" s="15">
        <v>10</v>
      </c>
      <c r="AD329" s="14" t="s">
        <v>5502</v>
      </c>
      <c r="AE329" s="16" t="s">
        <v>5503</v>
      </c>
      <c r="AF329" s="15" t="s">
        <v>2911</v>
      </c>
      <c r="AG329" s="15"/>
      <c r="AH329" s="15"/>
    </row>
    <row r="330" spans="1:34" ht="29.1">
      <c r="A330" s="10">
        <v>336</v>
      </c>
      <c r="B330" s="12" t="s">
        <v>2924</v>
      </c>
      <c r="C330" s="11" t="s">
        <v>2905</v>
      </c>
      <c r="D330" s="12">
        <v>10</v>
      </c>
      <c r="E330" s="17" t="s">
        <v>5504</v>
      </c>
      <c r="F330" s="17" t="s">
        <v>5505</v>
      </c>
      <c r="G330" s="12" t="s">
        <v>2911</v>
      </c>
      <c r="H330" s="12"/>
      <c r="I330" s="11"/>
      <c r="J330" s="12">
        <v>10</v>
      </c>
      <c r="K330" s="17" t="s">
        <v>5506</v>
      </c>
      <c r="L330" s="17" t="s">
        <v>5507</v>
      </c>
      <c r="M330" s="12" t="s">
        <v>2911</v>
      </c>
      <c r="N330" s="12"/>
      <c r="O330" s="11" t="s">
        <v>2905</v>
      </c>
      <c r="P330" s="12">
        <v>10</v>
      </c>
      <c r="Q330" s="11" t="s">
        <v>5508</v>
      </c>
      <c r="R330" s="11" t="s">
        <v>940</v>
      </c>
      <c r="S330" s="12" t="s">
        <v>2917</v>
      </c>
      <c r="T330" s="12"/>
      <c r="U330" s="11"/>
      <c r="V330" s="11" t="s">
        <v>2905</v>
      </c>
      <c r="W330" s="12">
        <v>10</v>
      </c>
      <c r="X330" s="11" t="s">
        <v>5509</v>
      </c>
      <c r="Y330" s="11" t="s">
        <v>940</v>
      </c>
      <c r="Z330" s="12" t="s">
        <v>2917</v>
      </c>
      <c r="AA330" s="12"/>
      <c r="AB330" s="11"/>
      <c r="AC330" s="12">
        <v>10</v>
      </c>
      <c r="AD330" s="11" t="s">
        <v>3613</v>
      </c>
      <c r="AE330" s="17" t="s">
        <v>940</v>
      </c>
      <c r="AF330" s="12" t="s">
        <v>2917</v>
      </c>
      <c r="AG330" s="12"/>
      <c r="AH330" s="12"/>
    </row>
    <row r="331" spans="1:34" ht="304.5" hidden="1">
      <c r="A331" s="13">
        <v>337</v>
      </c>
      <c r="B331" s="15" t="s">
        <v>2958</v>
      </c>
      <c r="C331" s="14" t="s">
        <v>2905</v>
      </c>
      <c r="D331" s="15">
        <v>10</v>
      </c>
      <c r="E331" s="14" t="s">
        <v>5510</v>
      </c>
      <c r="F331" s="16" t="s">
        <v>5511</v>
      </c>
      <c r="G331" s="15" t="s">
        <v>2908</v>
      </c>
      <c r="H331" s="15"/>
      <c r="I331" s="14"/>
      <c r="J331" s="15">
        <v>10</v>
      </c>
      <c r="K331" s="16" t="s">
        <v>5512</v>
      </c>
      <c r="L331" s="16" t="s">
        <v>5513</v>
      </c>
      <c r="M331" s="15" t="s">
        <v>2911</v>
      </c>
      <c r="N331" s="15"/>
      <c r="O331" s="14" t="s">
        <v>1986</v>
      </c>
      <c r="P331" s="15"/>
      <c r="Q331" s="14"/>
      <c r="R331" s="14"/>
      <c r="S331" s="15"/>
      <c r="T331" s="15"/>
      <c r="U331" s="14" t="s">
        <v>5514</v>
      </c>
      <c r="V331" s="14" t="s">
        <v>1986</v>
      </c>
      <c r="W331" s="15"/>
      <c r="X331" s="14"/>
      <c r="Y331" s="14"/>
      <c r="Z331" s="15"/>
      <c r="AA331" s="15"/>
      <c r="AB331" s="14" t="s">
        <v>2997</v>
      </c>
      <c r="AC331" s="15">
        <v>10</v>
      </c>
      <c r="AD331" s="14" t="s">
        <v>5515</v>
      </c>
      <c r="AE331" s="16" t="s">
        <v>2997</v>
      </c>
      <c r="AF331" s="15" t="s">
        <v>2908</v>
      </c>
      <c r="AG331" s="15"/>
      <c r="AH331" s="15"/>
    </row>
    <row r="332" spans="1:34" ht="362.45">
      <c r="A332" s="10">
        <v>338</v>
      </c>
      <c r="B332" s="12" t="s">
        <v>2974</v>
      </c>
      <c r="C332" s="11" t="s">
        <v>2905</v>
      </c>
      <c r="D332" s="12">
        <v>9</v>
      </c>
      <c r="E332" s="11" t="s">
        <v>5516</v>
      </c>
      <c r="F332" s="17" t="s">
        <v>5517</v>
      </c>
      <c r="G332" s="12" t="s">
        <v>2917</v>
      </c>
      <c r="H332" s="12"/>
      <c r="I332" s="11"/>
      <c r="J332" s="12">
        <v>7</v>
      </c>
      <c r="K332" s="17" t="s">
        <v>5518</v>
      </c>
      <c r="L332" s="17" t="s">
        <v>5519</v>
      </c>
      <c r="M332" s="12" t="s">
        <v>2908</v>
      </c>
      <c r="N332" s="12"/>
      <c r="O332" s="11" t="s">
        <v>2905</v>
      </c>
      <c r="P332" s="12">
        <v>6</v>
      </c>
      <c r="Q332" s="11" t="s">
        <v>5520</v>
      </c>
      <c r="R332" s="11" t="s">
        <v>5521</v>
      </c>
      <c r="S332" s="12" t="s">
        <v>2908</v>
      </c>
      <c r="T332" s="12"/>
      <c r="U332" s="11"/>
      <c r="V332" s="11" t="s">
        <v>1986</v>
      </c>
      <c r="W332" s="12"/>
      <c r="X332" s="11"/>
      <c r="Y332" s="11"/>
      <c r="Z332" s="12"/>
      <c r="AA332" s="12"/>
      <c r="AB332" s="11" t="s">
        <v>5522</v>
      </c>
      <c r="AC332" s="12">
        <v>5</v>
      </c>
      <c r="AD332" s="11" t="s">
        <v>5523</v>
      </c>
      <c r="AE332" s="17" t="s">
        <v>5524</v>
      </c>
      <c r="AF332" s="12" t="s">
        <v>2911</v>
      </c>
      <c r="AG332" s="12"/>
      <c r="AH332" s="12"/>
    </row>
    <row r="333" spans="1:34" ht="333.6" hidden="1">
      <c r="A333" s="13">
        <v>339</v>
      </c>
      <c r="B333" s="15" t="s">
        <v>2958</v>
      </c>
      <c r="C333" s="14" t="s">
        <v>2905</v>
      </c>
      <c r="D333" s="15">
        <v>8</v>
      </c>
      <c r="E333" s="14" t="s">
        <v>5525</v>
      </c>
      <c r="F333" s="16" t="s">
        <v>5526</v>
      </c>
      <c r="G333" s="15" t="s">
        <v>2911</v>
      </c>
      <c r="H333" s="15"/>
      <c r="I333" s="14"/>
      <c r="J333" s="15">
        <v>10</v>
      </c>
      <c r="K333" s="16" t="s">
        <v>5527</v>
      </c>
      <c r="L333" s="16" t="s">
        <v>5528</v>
      </c>
      <c r="M333" s="15" t="s">
        <v>2917</v>
      </c>
      <c r="N333" s="15"/>
      <c r="O333" s="14" t="s">
        <v>1986</v>
      </c>
      <c r="P333" s="15"/>
      <c r="Q333" s="14"/>
      <c r="R333" s="14"/>
      <c r="S333" s="15"/>
      <c r="T333" s="15"/>
      <c r="U333" s="14" t="s">
        <v>5529</v>
      </c>
      <c r="V333" s="14" t="s">
        <v>2905</v>
      </c>
      <c r="W333" s="15">
        <v>10</v>
      </c>
      <c r="X333" s="14" t="s">
        <v>5530</v>
      </c>
      <c r="Y333" s="14" t="s">
        <v>5531</v>
      </c>
      <c r="Z333" s="15" t="s">
        <v>2911</v>
      </c>
      <c r="AA333" s="15"/>
      <c r="AB333" s="14"/>
      <c r="AC333" s="15">
        <v>8</v>
      </c>
      <c r="AD333" s="14" t="s">
        <v>5532</v>
      </c>
      <c r="AE333" s="16" t="s">
        <v>5533</v>
      </c>
      <c r="AF333" s="15" t="s">
        <v>2911</v>
      </c>
      <c r="AG333" s="15"/>
      <c r="AH333" s="15"/>
    </row>
    <row r="334" spans="1:34" ht="144.94999999999999">
      <c r="A334" s="10">
        <v>340</v>
      </c>
      <c r="B334" s="12" t="s">
        <v>2924</v>
      </c>
      <c r="C334" s="11" t="s">
        <v>2905</v>
      </c>
      <c r="D334" s="12">
        <v>8</v>
      </c>
      <c r="E334" s="11" t="s">
        <v>5534</v>
      </c>
      <c r="F334" s="17" t="s">
        <v>5535</v>
      </c>
      <c r="G334" s="12" t="s">
        <v>2908</v>
      </c>
      <c r="H334" s="12"/>
      <c r="I334" s="11"/>
      <c r="J334" s="12">
        <v>10</v>
      </c>
      <c r="K334" s="17" t="s">
        <v>5536</v>
      </c>
      <c r="L334" s="17" t="s">
        <v>5537</v>
      </c>
      <c r="M334" s="12" t="s">
        <v>2911</v>
      </c>
      <c r="N334" s="12"/>
      <c r="O334" s="11" t="s">
        <v>2905</v>
      </c>
      <c r="P334" s="12">
        <v>7</v>
      </c>
      <c r="Q334" s="11" t="s">
        <v>5538</v>
      </c>
      <c r="R334" s="11" t="s">
        <v>5539</v>
      </c>
      <c r="S334" s="12" t="s">
        <v>2908</v>
      </c>
      <c r="T334" s="12"/>
      <c r="U334" s="11"/>
      <c r="V334" s="11" t="s">
        <v>2905</v>
      </c>
      <c r="W334" s="12">
        <v>10</v>
      </c>
      <c r="X334" s="11" t="s">
        <v>5540</v>
      </c>
      <c r="Y334" s="11" t="s">
        <v>5541</v>
      </c>
      <c r="Z334" s="12" t="s">
        <v>2917</v>
      </c>
      <c r="AA334" s="12"/>
      <c r="AB334" s="11"/>
      <c r="AC334" s="12">
        <v>10</v>
      </c>
      <c r="AD334" s="11" t="s">
        <v>5542</v>
      </c>
      <c r="AE334" s="17" t="s">
        <v>5543</v>
      </c>
      <c r="AF334" s="12" t="s">
        <v>2917</v>
      </c>
      <c r="AG334" s="12"/>
      <c r="AH334" s="12"/>
    </row>
    <row r="335" spans="1:34" ht="87" hidden="1">
      <c r="A335" s="13">
        <v>341</v>
      </c>
      <c r="B335" s="15" t="s">
        <v>2933</v>
      </c>
      <c r="C335" s="14" t="s">
        <v>2905</v>
      </c>
      <c r="D335" s="15">
        <v>10</v>
      </c>
      <c r="E335" s="14" t="s">
        <v>5544</v>
      </c>
      <c r="F335" s="16" t="s">
        <v>5545</v>
      </c>
      <c r="G335" s="15" t="s">
        <v>2917</v>
      </c>
      <c r="H335" s="15"/>
      <c r="I335" s="14"/>
      <c r="J335" s="15">
        <v>10</v>
      </c>
      <c r="K335" s="16" t="s">
        <v>5546</v>
      </c>
      <c r="L335" s="16" t="s">
        <v>5547</v>
      </c>
      <c r="M335" s="15" t="s">
        <v>2911</v>
      </c>
      <c r="N335" s="15"/>
      <c r="O335" s="14" t="s">
        <v>1986</v>
      </c>
      <c r="P335" s="15"/>
      <c r="Q335" s="14"/>
      <c r="R335" s="14"/>
      <c r="S335" s="15"/>
      <c r="T335" s="15"/>
      <c r="U335" s="14" t="s">
        <v>5548</v>
      </c>
      <c r="V335" s="14" t="s">
        <v>2905</v>
      </c>
      <c r="W335" s="15">
        <v>8</v>
      </c>
      <c r="X335" s="14" t="s">
        <v>5549</v>
      </c>
      <c r="Y335" s="14" t="s">
        <v>5550</v>
      </c>
      <c r="Z335" s="15" t="s">
        <v>2911</v>
      </c>
      <c r="AA335" s="15"/>
      <c r="AB335" s="14"/>
      <c r="AC335" s="15">
        <v>10</v>
      </c>
      <c r="AD335" s="14" t="s">
        <v>5551</v>
      </c>
      <c r="AE335" s="16" t="s">
        <v>5552</v>
      </c>
      <c r="AF335" s="15" t="s">
        <v>2911</v>
      </c>
      <c r="AG335" s="15"/>
      <c r="AH335" s="15"/>
    </row>
    <row r="336" spans="1:34">
      <c r="A336" s="10">
        <v>342</v>
      </c>
      <c r="B336" s="12" t="s">
        <v>2933</v>
      </c>
      <c r="C336" s="11" t="s">
        <v>2905</v>
      </c>
      <c r="D336" s="12">
        <v>10</v>
      </c>
      <c r="E336" s="11" t="s">
        <v>5553</v>
      </c>
      <c r="F336" s="17" t="s">
        <v>936</v>
      </c>
      <c r="G336" s="12" t="s">
        <v>2908</v>
      </c>
      <c r="H336" s="12"/>
      <c r="I336" s="11"/>
      <c r="J336" s="12">
        <v>8</v>
      </c>
      <c r="K336" s="17" t="s">
        <v>5554</v>
      </c>
      <c r="L336" s="17" t="s">
        <v>936</v>
      </c>
      <c r="M336" s="12" t="s">
        <v>2911</v>
      </c>
      <c r="N336" s="12"/>
      <c r="O336" s="11" t="s">
        <v>2905</v>
      </c>
      <c r="P336" s="12">
        <v>10</v>
      </c>
      <c r="Q336" s="11" t="s">
        <v>5555</v>
      </c>
      <c r="R336" s="11" t="s">
        <v>936</v>
      </c>
      <c r="S336" s="12" t="s">
        <v>2911</v>
      </c>
      <c r="T336" s="12"/>
      <c r="U336" s="11"/>
      <c r="V336" s="11" t="s">
        <v>2905</v>
      </c>
      <c r="W336" s="12">
        <v>10</v>
      </c>
      <c r="X336" s="11" t="s">
        <v>5556</v>
      </c>
      <c r="Y336" s="11" t="s">
        <v>936</v>
      </c>
      <c r="Z336" s="12" t="s">
        <v>2911</v>
      </c>
      <c r="AA336" s="12"/>
      <c r="AB336" s="11"/>
      <c r="AC336" s="12">
        <v>8</v>
      </c>
      <c r="AD336" s="11" t="s">
        <v>5557</v>
      </c>
      <c r="AE336" s="17" t="s">
        <v>936</v>
      </c>
      <c r="AF336" s="12" t="s">
        <v>2911</v>
      </c>
      <c r="AG336" s="12"/>
      <c r="AH336" s="12"/>
    </row>
    <row r="337" spans="1:34" ht="409.5" hidden="1">
      <c r="A337" s="13">
        <v>343</v>
      </c>
      <c r="B337" s="15" t="s">
        <v>2904</v>
      </c>
      <c r="C337" s="14" t="s">
        <v>2905</v>
      </c>
      <c r="D337" s="15">
        <v>10</v>
      </c>
      <c r="E337" s="14" t="s">
        <v>5558</v>
      </c>
      <c r="F337" s="16" t="s">
        <v>5559</v>
      </c>
      <c r="G337" s="15" t="s">
        <v>2908</v>
      </c>
      <c r="H337" s="15"/>
      <c r="I337" s="14"/>
      <c r="J337" s="15">
        <v>7</v>
      </c>
      <c r="K337" s="16" t="s">
        <v>5560</v>
      </c>
      <c r="L337" s="16" t="s">
        <v>5561</v>
      </c>
      <c r="M337" s="15" t="s">
        <v>2911</v>
      </c>
      <c r="N337" s="15"/>
      <c r="O337" s="14" t="s">
        <v>1986</v>
      </c>
      <c r="P337" s="15"/>
      <c r="Q337" s="14"/>
      <c r="R337" s="14"/>
      <c r="S337" s="15"/>
      <c r="T337" s="15"/>
      <c r="U337" s="16" t="s">
        <v>5562</v>
      </c>
      <c r="V337" s="14" t="s">
        <v>1986</v>
      </c>
      <c r="W337" s="15"/>
      <c r="X337" s="14"/>
      <c r="Y337" s="14"/>
      <c r="Z337" s="15"/>
      <c r="AA337" s="15"/>
      <c r="AB337" s="14" t="s">
        <v>5563</v>
      </c>
      <c r="AC337" s="15">
        <v>10</v>
      </c>
      <c r="AD337" s="14" t="s">
        <v>5564</v>
      </c>
      <c r="AE337" s="16" t="s">
        <v>5565</v>
      </c>
      <c r="AF337" s="15" t="s">
        <v>2908</v>
      </c>
      <c r="AG337" s="15"/>
      <c r="AH337" s="15"/>
    </row>
    <row r="338" spans="1:34" ht="29.1" hidden="1">
      <c r="A338" s="10">
        <v>344</v>
      </c>
      <c r="B338" s="12" t="s">
        <v>2974</v>
      </c>
      <c r="C338" s="11" t="s">
        <v>2905</v>
      </c>
      <c r="D338" s="12">
        <v>10</v>
      </c>
      <c r="E338" s="11" t="s">
        <v>5566</v>
      </c>
      <c r="F338" s="17" t="s">
        <v>5567</v>
      </c>
      <c r="G338" s="12" t="s">
        <v>2911</v>
      </c>
      <c r="H338" s="12"/>
      <c r="I338" s="11"/>
      <c r="J338" s="12">
        <v>5</v>
      </c>
      <c r="K338" s="17" t="s">
        <v>5568</v>
      </c>
      <c r="L338" s="17" t="s">
        <v>5569</v>
      </c>
      <c r="M338" s="12" t="s">
        <v>2911</v>
      </c>
      <c r="N338" s="12"/>
      <c r="O338" s="11" t="s">
        <v>1986</v>
      </c>
      <c r="P338" s="12"/>
      <c r="Q338" s="11"/>
      <c r="R338" s="11"/>
      <c r="S338" s="12"/>
      <c r="T338" s="12"/>
      <c r="U338" s="11" t="s">
        <v>5570</v>
      </c>
      <c r="V338" s="11" t="s">
        <v>2905</v>
      </c>
      <c r="W338" s="12">
        <v>10</v>
      </c>
      <c r="X338" s="11" t="s">
        <v>5571</v>
      </c>
      <c r="Y338" s="11" t="s">
        <v>1684</v>
      </c>
      <c r="Z338" s="12" t="s">
        <v>2911</v>
      </c>
      <c r="AA338" s="12"/>
      <c r="AB338" s="11"/>
      <c r="AC338" s="12">
        <v>10</v>
      </c>
      <c r="AD338" s="11" t="s">
        <v>5572</v>
      </c>
      <c r="AE338" s="17" t="s">
        <v>1684</v>
      </c>
      <c r="AF338" s="12" t="s">
        <v>2911</v>
      </c>
      <c r="AG338" s="12"/>
      <c r="AH338" s="12"/>
    </row>
    <row r="339" spans="1:34" ht="144.94999999999999">
      <c r="A339" s="13">
        <v>345</v>
      </c>
      <c r="B339" s="15" t="s">
        <v>2974</v>
      </c>
      <c r="C339" s="14" t="s">
        <v>2905</v>
      </c>
      <c r="D339" s="15">
        <v>10</v>
      </c>
      <c r="E339" s="14" t="s">
        <v>5573</v>
      </c>
      <c r="F339" s="16" t="s">
        <v>5574</v>
      </c>
      <c r="G339" s="15" t="s">
        <v>2908</v>
      </c>
      <c r="H339" s="15"/>
      <c r="I339" s="14"/>
      <c r="J339" s="15">
        <v>3</v>
      </c>
      <c r="K339" s="16" t="s">
        <v>5575</v>
      </c>
      <c r="L339" s="16" t="s">
        <v>5576</v>
      </c>
      <c r="M339" s="15" t="s">
        <v>2943</v>
      </c>
      <c r="N339" s="15" t="s">
        <v>5577</v>
      </c>
      <c r="O339" s="14" t="s">
        <v>2905</v>
      </c>
      <c r="P339" s="15">
        <v>8</v>
      </c>
      <c r="Q339" s="14" t="s">
        <v>5578</v>
      </c>
      <c r="R339" s="14" t="s">
        <v>5579</v>
      </c>
      <c r="S339" s="15" t="s">
        <v>2911</v>
      </c>
      <c r="T339" s="15"/>
      <c r="U339" s="14"/>
      <c r="V339" s="14" t="s">
        <v>2905</v>
      </c>
      <c r="W339" s="15">
        <v>10</v>
      </c>
      <c r="X339" s="14" t="s">
        <v>5580</v>
      </c>
      <c r="Y339" s="14" t="s">
        <v>5581</v>
      </c>
      <c r="Z339" s="15" t="s">
        <v>2908</v>
      </c>
      <c r="AA339" s="15"/>
      <c r="AB339" s="14"/>
      <c r="AC339" s="15">
        <v>10</v>
      </c>
      <c r="AD339" s="14" t="s">
        <v>5582</v>
      </c>
      <c r="AE339" s="16" t="s">
        <v>5583</v>
      </c>
      <c r="AF339" s="15" t="s">
        <v>2917</v>
      </c>
      <c r="AG339" s="15"/>
      <c r="AH339" s="15"/>
    </row>
    <row r="340" spans="1:34">
      <c r="A340" s="10">
        <v>346</v>
      </c>
      <c r="B340" s="12" t="s">
        <v>2933</v>
      </c>
      <c r="C340" s="11" t="s">
        <v>1986</v>
      </c>
      <c r="D340" s="12"/>
      <c r="E340" s="11"/>
      <c r="F340" s="17"/>
      <c r="G340" s="12"/>
      <c r="H340" s="12"/>
      <c r="I340" s="11" t="s">
        <v>5584</v>
      </c>
      <c r="J340" s="12">
        <v>10</v>
      </c>
      <c r="K340" s="17" t="s">
        <v>5585</v>
      </c>
      <c r="L340" s="17" t="s">
        <v>5586</v>
      </c>
      <c r="M340" s="12" t="s">
        <v>2911</v>
      </c>
      <c r="N340" s="12"/>
      <c r="O340" s="11" t="s">
        <v>2905</v>
      </c>
      <c r="P340" s="12">
        <v>7</v>
      </c>
      <c r="Q340" s="11" t="s">
        <v>5587</v>
      </c>
      <c r="R340" s="11" t="s">
        <v>5588</v>
      </c>
      <c r="S340" s="12" t="s">
        <v>2911</v>
      </c>
      <c r="T340" s="12"/>
      <c r="U340" s="11"/>
      <c r="V340" s="11" t="s">
        <v>2905</v>
      </c>
      <c r="W340" s="12">
        <v>7</v>
      </c>
      <c r="X340" s="11" t="s">
        <v>851</v>
      </c>
      <c r="Y340" s="11" t="s">
        <v>851</v>
      </c>
      <c r="Z340" s="12" t="s">
        <v>2911</v>
      </c>
      <c r="AA340" s="12"/>
      <c r="AB340" s="11"/>
      <c r="AC340" s="12">
        <v>8</v>
      </c>
      <c r="AD340" s="11" t="s">
        <v>5589</v>
      </c>
      <c r="AE340" s="17" t="s">
        <v>851</v>
      </c>
      <c r="AF340" s="12" t="s">
        <v>2911</v>
      </c>
      <c r="AG340" s="12"/>
      <c r="AH340" s="12"/>
    </row>
    <row r="341" spans="1:34" ht="290.10000000000002" hidden="1">
      <c r="A341" s="13">
        <v>347</v>
      </c>
      <c r="B341" s="15" t="s">
        <v>2904</v>
      </c>
      <c r="C341" s="14" t="s">
        <v>2905</v>
      </c>
      <c r="D341" s="15">
        <v>10</v>
      </c>
      <c r="E341" s="14" t="s">
        <v>5590</v>
      </c>
      <c r="F341" s="16" t="s">
        <v>5591</v>
      </c>
      <c r="G341" s="15" t="s">
        <v>2908</v>
      </c>
      <c r="H341" s="15"/>
      <c r="I341" s="14"/>
      <c r="J341" s="15">
        <v>8</v>
      </c>
      <c r="K341" s="16" t="s">
        <v>5592</v>
      </c>
      <c r="L341" s="16" t="s">
        <v>5593</v>
      </c>
      <c r="M341" s="15" t="s">
        <v>2911</v>
      </c>
      <c r="N341" s="15"/>
      <c r="O341" s="14" t="s">
        <v>1986</v>
      </c>
      <c r="P341" s="15"/>
      <c r="Q341" s="14"/>
      <c r="R341" s="14"/>
      <c r="S341" s="15"/>
      <c r="T341" s="15"/>
      <c r="U341" s="14" t="s">
        <v>5594</v>
      </c>
      <c r="V341" s="14" t="s">
        <v>2905</v>
      </c>
      <c r="W341" s="15">
        <v>8</v>
      </c>
      <c r="X341" s="14" t="s">
        <v>5595</v>
      </c>
      <c r="Y341" s="14" t="s">
        <v>5596</v>
      </c>
      <c r="Z341" s="15" t="s">
        <v>2908</v>
      </c>
      <c r="AA341" s="15"/>
      <c r="AB341" s="14"/>
      <c r="AC341" s="15">
        <v>10</v>
      </c>
      <c r="AD341" s="14" t="s">
        <v>5597</v>
      </c>
      <c r="AE341" s="16" t="s">
        <v>5598</v>
      </c>
      <c r="AF341" s="15" t="s">
        <v>2917</v>
      </c>
      <c r="AG341" s="15"/>
      <c r="AH341" s="15"/>
    </row>
    <row r="342" spans="1:34" ht="101.45" hidden="1">
      <c r="A342" s="10">
        <v>348</v>
      </c>
      <c r="B342" s="12" t="s">
        <v>2958</v>
      </c>
      <c r="C342" s="11" t="s">
        <v>2905</v>
      </c>
      <c r="D342" s="12">
        <v>9</v>
      </c>
      <c r="E342" s="11" t="s">
        <v>5599</v>
      </c>
      <c r="F342" s="17" t="s">
        <v>5600</v>
      </c>
      <c r="G342" s="12" t="s">
        <v>2908</v>
      </c>
      <c r="H342" s="12"/>
      <c r="I342" s="11"/>
      <c r="J342" s="12">
        <v>6</v>
      </c>
      <c r="K342" s="17" t="s">
        <v>5601</v>
      </c>
      <c r="L342" s="17" t="s">
        <v>5602</v>
      </c>
      <c r="M342" s="12" t="s">
        <v>2911</v>
      </c>
      <c r="N342" s="12"/>
      <c r="O342" s="11" t="s">
        <v>1986</v>
      </c>
      <c r="P342" s="12"/>
      <c r="Q342" s="11"/>
      <c r="R342" s="11"/>
      <c r="S342" s="12"/>
      <c r="T342" s="12"/>
      <c r="U342" s="11" t="s">
        <v>5603</v>
      </c>
      <c r="V342" s="11" t="s">
        <v>1986</v>
      </c>
      <c r="W342" s="12"/>
      <c r="X342" s="11"/>
      <c r="Y342" s="11"/>
      <c r="Z342" s="12"/>
      <c r="AA342" s="12"/>
      <c r="AB342" s="11" t="s">
        <v>5604</v>
      </c>
      <c r="AC342" s="12">
        <v>7</v>
      </c>
      <c r="AD342" s="11" t="s">
        <v>5605</v>
      </c>
      <c r="AE342" s="17" t="s">
        <v>5606</v>
      </c>
      <c r="AF342" s="12" t="s">
        <v>2908</v>
      </c>
      <c r="AG342" s="12"/>
      <c r="AH342" s="12"/>
    </row>
    <row r="343" spans="1:34" ht="101.45">
      <c r="A343" s="13">
        <v>349</v>
      </c>
      <c r="B343" s="15" t="s">
        <v>2904</v>
      </c>
      <c r="C343" s="14" t="s">
        <v>2905</v>
      </c>
      <c r="D343" s="15">
        <v>10</v>
      </c>
      <c r="E343" s="14" t="s">
        <v>5607</v>
      </c>
      <c r="F343" s="16" t="s">
        <v>2997</v>
      </c>
      <c r="G343" s="15" t="s">
        <v>2917</v>
      </c>
      <c r="H343" s="15"/>
      <c r="I343" s="14"/>
      <c r="J343" s="15">
        <v>10</v>
      </c>
      <c r="K343" s="16" t="s">
        <v>5608</v>
      </c>
      <c r="L343" s="16" t="s">
        <v>2997</v>
      </c>
      <c r="M343" s="15" t="s">
        <v>2911</v>
      </c>
      <c r="N343" s="15"/>
      <c r="O343" s="14" t="s">
        <v>2905</v>
      </c>
      <c r="P343" s="15">
        <v>10</v>
      </c>
      <c r="Q343" s="14" t="s">
        <v>5609</v>
      </c>
      <c r="R343" s="14" t="s">
        <v>5610</v>
      </c>
      <c r="S343" s="15" t="s">
        <v>2943</v>
      </c>
      <c r="T343" s="15" t="s">
        <v>5611</v>
      </c>
      <c r="U343" s="14"/>
      <c r="V343" s="14" t="s">
        <v>2905</v>
      </c>
      <c r="W343" s="15">
        <v>10</v>
      </c>
      <c r="X343" s="14" t="s">
        <v>5612</v>
      </c>
      <c r="Y343" s="14" t="s">
        <v>2997</v>
      </c>
      <c r="Z343" s="15" t="s">
        <v>2911</v>
      </c>
      <c r="AA343" s="15"/>
      <c r="AB343" s="14"/>
      <c r="AC343" s="15">
        <v>8</v>
      </c>
      <c r="AD343" s="14" t="s">
        <v>5613</v>
      </c>
      <c r="AE343" s="16" t="s">
        <v>5614</v>
      </c>
      <c r="AF343" s="15" t="s">
        <v>2911</v>
      </c>
      <c r="AG343" s="15"/>
      <c r="AH343" s="15"/>
    </row>
    <row r="344" spans="1:34" ht="57.95">
      <c r="A344" s="10">
        <v>350</v>
      </c>
      <c r="B344" s="12" t="s">
        <v>2904</v>
      </c>
      <c r="C344" s="11" t="s">
        <v>2905</v>
      </c>
      <c r="D344" s="12">
        <v>9</v>
      </c>
      <c r="E344" s="11" t="s">
        <v>5615</v>
      </c>
      <c r="F344" s="17" t="s">
        <v>5616</v>
      </c>
      <c r="G344" s="12" t="s">
        <v>2911</v>
      </c>
      <c r="H344" s="12"/>
      <c r="I344" s="11"/>
      <c r="J344" s="12">
        <v>9</v>
      </c>
      <c r="K344" s="17" t="s">
        <v>5617</v>
      </c>
      <c r="L344" s="17" t="s">
        <v>5618</v>
      </c>
      <c r="M344" s="12" t="s">
        <v>2917</v>
      </c>
      <c r="N344" s="12"/>
      <c r="O344" s="11" t="s">
        <v>2905</v>
      </c>
      <c r="P344" s="12">
        <v>5</v>
      </c>
      <c r="Q344" s="11" t="s">
        <v>5619</v>
      </c>
      <c r="R344" s="11" t="s">
        <v>5620</v>
      </c>
      <c r="S344" s="12" t="s">
        <v>2911</v>
      </c>
      <c r="T344" s="12"/>
      <c r="U344" s="11"/>
      <c r="V344" s="11" t="s">
        <v>2905</v>
      </c>
      <c r="W344" s="12">
        <v>10</v>
      </c>
      <c r="X344" s="11" t="s">
        <v>5621</v>
      </c>
      <c r="Y344" s="11" t="s">
        <v>5622</v>
      </c>
      <c r="Z344" s="12" t="s">
        <v>2917</v>
      </c>
      <c r="AA344" s="12"/>
      <c r="AB344" s="11"/>
      <c r="AC344" s="12">
        <v>10</v>
      </c>
      <c r="AD344" s="11" t="s">
        <v>5623</v>
      </c>
      <c r="AE344" s="17" t="s">
        <v>5624</v>
      </c>
      <c r="AF344" s="12" t="s">
        <v>2908</v>
      </c>
      <c r="AG344" s="12"/>
      <c r="AH344" s="12"/>
    </row>
    <row r="345" spans="1:34" ht="116.1">
      <c r="A345" s="13">
        <v>351</v>
      </c>
      <c r="B345" s="15" t="s">
        <v>2904</v>
      </c>
      <c r="C345" s="14" t="s">
        <v>2905</v>
      </c>
      <c r="D345" s="15">
        <v>10</v>
      </c>
      <c r="E345" s="14" t="s">
        <v>5625</v>
      </c>
      <c r="F345" s="16" t="s">
        <v>5626</v>
      </c>
      <c r="G345" s="15" t="s">
        <v>2908</v>
      </c>
      <c r="H345" s="15"/>
      <c r="I345" s="14"/>
      <c r="J345" s="15">
        <v>7</v>
      </c>
      <c r="K345" s="16" t="s">
        <v>5627</v>
      </c>
      <c r="L345" s="16" t="s">
        <v>5628</v>
      </c>
      <c r="M345" s="15" t="s">
        <v>2943</v>
      </c>
      <c r="N345" s="15" t="s">
        <v>5629</v>
      </c>
      <c r="O345" s="14" t="s">
        <v>2905</v>
      </c>
      <c r="P345" s="15">
        <v>7</v>
      </c>
      <c r="Q345" s="14" t="s">
        <v>5630</v>
      </c>
      <c r="R345" s="14" t="s">
        <v>5631</v>
      </c>
      <c r="S345" s="15" t="s">
        <v>2911</v>
      </c>
      <c r="T345" s="15"/>
      <c r="U345" s="14"/>
      <c r="V345" s="14" t="s">
        <v>1986</v>
      </c>
      <c r="W345" s="15"/>
      <c r="X345" s="14"/>
      <c r="Y345" s="14"/>
      <c r="Z345" s="15"/>
      <c r="AA345" s="15"/>
      <c r="AB345" s="14" t="s">
        <v>940</v>
      </c>
      <c r="AC345" s="15">
        <v>8</v>
      </c>
      <c r="AD345" s="14" t="s">
        <v>5632</v>
      </c>
      <c r="AE345" s="16" t="s">
        <v>2567</v>
      </c>
      <c r="AF345" s="15" t="s">
        <v>2911</v>
      </c>
      <c r="AG345" s="15"/>
      <c r="AH345" s="15"/>
    </row>
    <row r="346" spans="1:34" ht="43.5" hidden="1">
      <c r="A346" s="10">
        <v>352</v>
      </c>
      <c r="B346" s="12" t="s">
        <v>2924</v>
      </c>
      <c r="C346" s="11" t="s">
        <v>2905</v>
      </c>
      <c r="D346" s="12">
        <v>10</v>
      </c>
      <c r="E346" s="11" t="s">
        <v>5633</v>
      </c>
      <c r="F346" s="17" t="s">
        <v>5634</v>
      </c>
      <c r="G346" s="12" t="s">
        <v>2911</v>
      </c>
      <c r="H346" s="12"/>
      <c r="I346" s="11"/>
      <c r="J346" s="12">
        <v>10</v>
      </c>
      <c r="K346" s="17" t="s">
        <v>5635</v>
      </c>
      <c r="L346" s="17" t="s">
        <v>5636</v>
      </c>
      <c r="M346" s="12" t="s">
        <v>2911</v>
      </c>
      <c r="N346" s="12"/>
      <c r="O346" s="11" t="s">
        <v>1986</v>
      </c>
      <c r="P346" s="12"/>
      <c r="Q346" s="11"/>
      <c r="R346" s="11"/>
      <c r="S346" s="12"/>
      <c r="T346" s="12"/>
      <c r="U346" s="11" t="s">
        <v>5637</v>
      </c>
      <c r="V346" s="11" t="s">
        <v>2905</v>
      </c>
      <c r="W346" s="12">
        <v>10</v>
      </c>
      <c r="X346" s="11" t="s">
        <v>5638</v>
      </c>
      <c r="Y346" s="11" t="s">
        <v>5639</v>
      </c>
      <c r="Z346" s="12" t="s">
        <v>2911</v>
      </c>
      <c r="AA346" s="12"/>
      <c r="AB346" s="11"/>
      <c r="AC346" s="12">
        <v>10</v>
      </c>
      <c r="AD346" s="11" t="s">
        <v>5640</v>
      </c>
      <c r="AE346" s="17" t="s">
        <v>5641</v>
      </c>
      <c r="AF346" s="12" t="s">
        <v>2911</v>
      </c>
      <c r="AG346" s="12"/>
      <c r="AH346" s="12"/>
    </row>
    <row r="347" spans="1:34" ht="29.1" hidden="1">
      <c r="A347" s="13">
        <v>353</v>
      </c>
      <c r="B347" s="15" t="s">
        <v>2904</v>
      </c>
      <c r="C347" s="14" t="s">
        <v>2905</v>
      </c>
      <c r="D347" s="15">
        <v>10</v>
      </c>
      <c r="E347" s="14" t="s">
        <v>5642</v>
      </c>
      <c r="F347" s="16" t="s">
        <v>5586</v>
      </c>
      <c r="G347" s="15" t="s">
        <v>2908</v>
      </c>
      <c r="H347" s="15"/>
      <c r="I347" s="14"/>
      <c r="J347" s="15">
        <v>10</v>
      </c>
      <c r="K347" s="16" t="s">
        <v>5643</v>
      </c>
      <c r="L347" s="16" t="s">
        <v>5644</v>
      </c>
      <c r="M347" s="15" t="s">
        <v>2908</v>
      </c>
      <c r="N347" s="15"/>
      <c r="O347" s="14" t="s">
        <v>1986</v>
      </c>
      <c r="P347" s="15"/>
      <c r="Q347" s="14"/>
      <c r="R347" s="14"/>
      <c r="S347" s="15"/>
      <c r="T347" s="15"/>
      <c r="U347" s="14" t="s">
        <v>5645</v>
      </c>
      <c r="V347" s="14" t="s">
        <v>2905</v>
      </c>
      <c r="W347" s="15">
        <v>10</v>
      </c>
      <c r="X347" s="14" t="s">
        <v>5646</v>
      </c>
      <c r="Y347" s="14" t="s">
        <v>5647</v>
      </c>
      <c r="Z347" s="15" t="s">
        <v>2917</v>
      </c>
      <c r="AA347" s="15"/>
      <c r="AB347" s="14"/>
      <c r="AC347" s="15">
        <v>10</v>
      </c>
      <c r="AD347" s="14" t="s">
        <v>5648</v>
      </c>
      <c r="AE347" s="16" t="s">
        <v>2910</v>
      </c>
      <c r="AF347" s="15" t="s">
        <v>2917</v>
      </c>
      <c r="AG347" s="15"/>
      <c r="AH347" s="15"/>
    </row>
    <row r="348" spans="1:34">
      <c r="A348" s="10">
        <v>354</v>
      </c>
      <c r="B348" s="12" t="s">
        <v>2974</v>
      </c>
      <c r="C348" s="11" t="s">
        <v>2905</v>
      </c>
      <c r="D348" s="12">
        <v>10</v>
      </c>
      <c r="E348" s="11" t="s">
        <v>5649</v>
      </c>
      <c r="F348" s="17" t="s">
        <v>851</v>
      </c>
      <c r="G348" s="12" t="s">
        <v>2917</v>
      </c>
      <c r="H348" s="12"/>
      <c r="I348" s="11"/>
      <c r="J348" s="12">
        <v>10</v>
      </c>
      <c r="K348" s="17" t="s">
        <v>5650</v>
      </c>
      <c r="L348" s="17" t="s">
        <v>851</v>
      </c>
      <c r="M348" s="12" t="s">
        <v>2917</v>
      </c>
      <c r="N348" s="12"/>
      <c r="O348" s="11" t="s">
        <v>2905</v>
      </c>
      <c r="P348" s="12">
        <v>7</v>
      </c>
      <c r="Q348" s="11" t="s">
        <v>5651</v>
      </c>
      <c r="R348" s="11" t="s">
        <v>5652</v>
      </c>
      <c r="S348" s="12" t="s">
        <v>2911</v>
      </c>
      <c r="T348" s="12"/>
      <c r="U348" s="11"/>
      <c r="V348" s="11" t="s">
        <v>1986</v>
      </c>
      <c r="W348" s="12"/>
      <c r="X348" s="11"/>
      <c r="Y348" s="11"/>
      <c r="Z348" s="12"/>
      <c r="AA348" s="12"/>
      <c r="AB348" s="11" t="s">
        <v>851</v>
      </c>
      <c r="AC348" s="12">
        <v>10</v>
      </c>
      <c r="AD348" s="11" t="s">
        <v>5340</v>
      </c>
      <c r="AE348" s="17" t="s">
        <v>851</v>
      </c>
      <c r="AF348" s="12" t="s">
        <v>2911</v>
      </c>
      <c r="AG348" s="12"/>
      <c r="AH348" s="12"/>
    </row>
    <row r="349" spans="1:34" ht="409.5">
      <c r="A349" s="13">
        <v>355</v>
      </c>
      <c r="B349" s="15" t="s">
        <v>2904</v>
      </c>
      <c r="C349" s="14" t="s">
        <v>2905</v>
      </c>
      <c r="D349" s="15">
        <v>10</v>
      </c>
      <c r="E349" s="14" t="s">
        <v>5653</v>
      </c>
      <c r="F349" s="16" t="s">
        <v>5654</v>
      </c>
      <c r="G349" s="15" t="s">
        <v>2917</v>
      </c>
      <c r="H349" s="15"/>
      <c r="I349" s="14"/>
      <c r="J349" s="15">
        <v>10</v>
      </c>
      <c r="K349" s="16" t="s">
        <v>5655</v>
      </c>
      <c r="L349" s="16" t="s">
        <v>5656</v>
      </c>
      <c r="M349" s="15" t="s">
        <v>2917</v>
      </c>
      <c r="N349" s="15"/>
      <c r="O349" s="14" t="s">
        <v>2905</v>
      </c>
      <c r="P349" s="15">
        <v>10</v>
      </c>
      <c r="Q349" s="14" t="s">
        <v>5657</v>
      </c>
      <c r="R349" s="14" t="s">
        <v>5658</v>
      </c>
      <c r="S349" s="15" t="s">
        <v>2917</v>
      </c>
      <c r="T349" s="15"/>
      <c r="U349" s="14"/>
      <c r="V349" s="14" t="s">
        <v>2905</v>
      </c>
      <c r="W349" s="15">
        <v>10</v>
      </c>
      <c r="X349" s="14" t="s">
        <v>5659</v>
      </c>
      <c r="Y349" s="14" t="s">
        <v>5660</v>
      </c>
      <c r="Z349" s="15" t="s">
        <v>2917</v>
      </c>
      <c r="AA349" s="15"/>
      <c r="AB349" s="14"/>
      <c r="AC349" s="15">
        <v>10</v>
      </c>
      <c r="AD349" s="14" t="s">
        <v>5661</v>
      </c>
      <c r="AE349" s="16" t="s">
        <v>5662</v>
      </c>
      <c r="AF349" s="15" t="s">
        <v>2917</v>
      </c>
      <c r="AG349" s="15"/>
      <c r="AH349" s="15"/>
    </row>
    <row r="350" spans="1:34" ht="333.6">
      <c r="A350" s="10">
        <v>356</v>
      </c>
      <c r="B350" s="12" t="s">
        <v>2933</v>
      </c>
      <c r="C350" s="11" t="s">
        <v>2905</v>
      </c>
      <c r="D350" s="12">
        <v>9</v>
      </c>
      <c r="E350" s="11" t="s">
        <v>5663</v>
      </c>
      <c r="F350" s="17" t="s">
        <v>5664</v>
      </c>
      <c r="G350" s="12" t="s">
        <v>2911</v>
      </c>
      <c r="H350" s="12"/>
      <c r="I350" s="11"/>
      <c r="J350" s="12">
        <v>5</v>
      </c>
      <c r="K350" s="17" t="s">
        <v>5063</v>
      </c>
      <c r="L350" s="17" t="s">
        <v>5665</v>
      </c>
      <c r="M350" s="12" t="s">
        <v>2943</v>
      </c>
      <c r="N350" s="12" t="s">
        <v>5665</v>
      </c>
      <c r="O350" s="11" t="s">
        <v>2905</v>
      </c>
      <c r="P350" s="12">
        <v>8</v>
      </c>
      <c r="Q350" s="11" t="s">
        <v>5666</v>
      </c>
      <c r="R350" s="11" t="s">
        <v>940</v>
      </c>
      <c r="S350" s="12" t="s">
        <v>2911</v>
      </c>
      <c r="T350" s="12"/>
      <c r="U350" s="11"/>
      <c r="V350" s="11" t="s">
        <v>1986</v>
      </c>
      <c r="W350" s="12"/>
      <c r="X350" s="11"/>
      <c r="Y350" s="11"/>
      <c r="Z350" s="12"/>
      <c r="AA350" s="12"/>
      <c r="AB350" s="11" t="s">
        <v>940</v>
      </c>
      <c r="AC350" s="12">
        <v>8</v>
      </c>
      <c r="AD350" s="11" t="s">
        <v>5667</v>
      </c>
      <c r="AE350" s="17" t="s">
        <v>5668</v>
      </c>
      <c r="AF350" s="12" t="s">
        <v>2911</v>
      </c>
      <c r="AG350" s="12"/>
      <c r="AH350" s="12"/>
    </row>
    <row r="351" spans="1:34" ht="231.95" hidden="1">
      <c r="A351" s="13">
        <v>357</v>
      </c>
      <c r="B351" s="15" t="s">
        <v>2924</v>
      </c>
      <c r="C351" s="14" t="s">
        <v>2905</v>
      </c>
      <c r="D351" s="15">
        <v>8</v>
      </c>
      <c r="E351" s="14" t="s">
        <v>5669</v>
      </c>
      <c r="F351" s="16" t="s">
        <v>5670</v>
      </c>
      <c r="G351" s="15" t="s">
        <v>2911</v>
      </c>
      <c r="H351" s="15"/>
      <c r="I351" s="14"/>
      <c r="J351" s="15">
        <v>10</v>
      </c>
      <c r="K351" s="16" t="s">
        <v>5671</v>
      </c>
      <c r="L351" s="16" t="s">
        <v>5672</v>
      </c>
      <c r="M351" s="15" t="s">
        <v>2911</v>
      </c>
      <c r="N351" s="15"/>
      <c r="O351" s="14" t="s">
        <v>1986</v>
      </c>
      <c r="P351" s="15"/>
      <c r="Q351" s="14"/>
      <c r="R351" s="14"/>
      <c r="S351" s="15"/>
      <c r="T351" s="15"/>
      <c r="U351" s="14" t="s">
        <v>5673</v>
      </c>
      <c r="V351" s="14" t="s">
        <v>1986</v>
      </c>
      <c r="W351" s="15"/>
      <c r="X351" s="14"/>
      <c r="Y351" s="14"/>
      <c r="Z351" s="15"/>
      <c r="AA351" s="15"/>
      <c r="AB351" s="14" t="s">
        <v>5674</v>
      </c>
      <c r="AC351" s="15">
        <v>10</v>
      </c>
      <c r="AD351" s="14" t="s">
        <v>5675</v>
      </c>
      <c r="AE351" s="16" t="s">
        <v>851</v>
      </c>
      <c r="AF351" s="15" t="s">
        <v>2911</v>
      </c>
      <c r="AG351" s="15"/>
      <c r="AH351" s="15"/>
    </row>
    <row r="352" spans="1:34" ht="174">
      <c r="A352" s="10">
        <v>358</v>
      </c>
      <c r="B352" s="12" t="s">
        <v>2974</v>
      </c>
      <c r="C352" s="11" t="s">
        <v>2905</v>
      </c>
      <c r="D352" s="12">
        <v>3</v>
      </c>
      <c r="E352" s="11" t="s">
        <v>5676</v>
      </c>
      <c r="F352" s="17" t="s">
        <v>5677</v>
      </c>
      <c r="G352" s="12" t="s">
        <v>2911</v>
      </c>
      <c r="H352" s="12"/>
      <c r="I352" s="11"/>
      <c r="J352" s="12">
        <v>10</v>
      </c>
      <c r="K352" s="17" t="s">
        <v>5678</v>
      </c>
      <c r="L352" s="17" t="s">
        <v>4023</v>
      </c>
      <c r="M352" s="12" t="s">
        <v>2917</v>
      </c>
      <c r="N352" s="12"/>
      <c r="O352" s="11" t="s">
        <v>2905</v>
      </c>
      <c r="P352" s="12">
        <v>1</v>
      </c>
      <c r="Q352" s="11" t="s">
        <v>5679</v>
      </c>
      <c r="R352" s="11" t="s">
        <v>5680</v>
      </c>
      <c r="S352" s="12" t="s">
        <v>3184</v>
      </c>
      <c r="T352" s="12" t="s">
        <v>5681</v>
      </c>
      <c r="U352" s="11"/>
      <c r="V352" s="11" t="s">
        <v>2905</v>
      </c>
      <c r="W352" s="12">
        <v>7</v>
      </c>
      <c r="X352" s="11" t="s">
        <v>5682</v>
      </c>
      <c r="Y352" s="11" t="s">
        <v>5683</v>
      </c>
      <c r="Z352" s="12" t="s">
        <v>2911</v>
      </c>
      <c r="AA352" s="12"/>
      <c r="AB352" s="11"/>
      <c r="AC352" s="12">
        <v>8</v>
      </c>
      <c r="AD352" s="11" t="s">
        <v>5684</v>
      </c>
      <c r="AE352" s="17" t="s">
        <v>5685</v>
      </c>
      <c r="AF352" s="12" t="s">
        <v>2911</v>
      </c>
      <c r="AG352" s="12"/>
      <c r="AH352" s="12"/>
    </row>
    <row r="353" spans="1:34" ht="409.5">
      <c r="A353" s="13">
        <v>359</v>
      </c>
      <c r="B353" s="15" t="s">
        <v>2924</v>
      </c>
      <c r="C353" s="14" t="s">
        <v>2905</v>
      </c>
      <c r="D353" s="15">
        <v>10</v>
      </c>
      <c r="E353" s="14" t="s">
        <v>5686</v>
      </c>
      <c r="F353" s="16" t="s">
        <v>2910</v>
      </c>
      <c r="G353" s="15" t="s">
        <v>2917</v>
      </c>
      <c r="H353" s="15"/>
      <c r="I353" s="14"/>
      <c r="J353" s="15">
        <v>10</v>
      </c>
      <c r="K353" s="16" t="s">
        <v>5687</v>
      </c>
      <c r="L353" s="16" t="s">
        <v>5688</v>
      </c>
      <c r="M353" s="15" t="s">
        <v>2917</v>
      </c>
      <c r="N353" s="15"/>
      <c r="O353" s="14" t="s">
        <v>2905</v>
      </c>
      <c r="P353" s="15">
        <v>5</v>
      </c>
      <c r="Q353" s="14" t="s">
        <v>5689</v>
      </c>
      <c r="R353" s="14" t="s">
        <v>5690</v>
      </c>
      <c r="S353" s="15" t="s">
        <v>2911</v>
      </c>
      <c r="T353" s="15"/>
      <c r="U353" s="14"/>
      <c r="V353" s="14" t="s">
        <v>2905</v>
      </c>
      <c r="W353" s="15">
        <v>5</v>
      </c>
      <c r="X353" s="14" t="s">
        <v>5691</v>
      </c>
      <c r="Y353" s="14" t="s">
        <v>5692</v>
      </c>
      <c r="Z353" s="15" t="s">
        <v>2911</v>
      </c>
      <c r="AA353" s="15"/>
      <c r="AB353" s="14"/>
      <c r="AC353" s="15">
        <v>9</v>
      </c>
      <c r="AD353" s="14" t="s">
        <v>5693</v>
      </c>
      <c r="AE353" s="16" t="s">
        <v>5694</v>
      </c>
      <c r="AF353" s="15" t="s">
        <v>2911</v>
      </c>
      <c r="AG353" s="15"/>
      <c r="AH353" s="15"/>
    </row>
    <row r="354" spans="1:34" ht="43.5">
      <c r="A354" s="10">
        <v>360</v>
      </c>
      <c r="B354" s="12" t="s">
        <v>2924</v>
      </c>
      <c r="C354" s="11" t="s">
        <v>2905</v>
      </c>
      <c r="D354" s="12">
        <v>10</v>
      </c>
      <c r="E354" s="11" t="s">
        <v>5695</v>
      </c>
      <c r="F354" s="17" t="s">
        <v>5696</v>
      </c>
      <c r="G354" s="12" t="s">
        <v>2911</v>
      </c>
      <c r="H354" s="12"/>
      <c r="I354" s="11"/>
      <c r="J354" s="12">
        <v>10</v>
      </c>
      <c r="K354" s="17" t="s">
        <v>5697</v>
      </c>
      <c r="L354" s="17" t="s">
        <v>2907</v>
      </c>
      <c r="M354" s="12" t="s">
        <v>2917</v>
      </c>
      <c r="N354" s="12"/>
      <c r="O354" s="11" t="s">
        <v>2905</v>
      </c>
      <c r="P354" s="12">
        <v>10</v>
      </c>
      <c r="Q354" s="11" t="s">
        <v>5698</v>
      </c>
      <c r="R354" s="11" t="s">
        <v>5699</v>
      </c>
      <c r="S354" s="12" t="s">
        <v>2917</v>
      </c>
      <c r="T354" s="12"/>
      <c r="U354" s="11"/>
      <c r="V354" s="11" t="s">
        <v>2905</v>
      </c>
      <c r="W354" s="12">
        <v>5</v>
      </c>
      <c r="X354" s="11" t="s">
        <v>5700</v>
      </c>
      <c r="Y354" s="11" t="s">
        <v>5701</v>
      </c>
      <c r="Z354" s="12" t="s">
        <v>2911</v>
      </c>
      <c r="AA354" s="12"/>
      <c r="AB354" s="11"/>
      <c r="AC354" s="12">
        <v>10</v>
      </c>
      <c r="AD354" s="11" t="s">
        <v>5702</v>
      </c>
      <c r="AE354" s="17" t="s">
        <v>5703</v>
      </c>
      <c r="AF354" s="12" t="s">
        <v>2911</v>
      </c>
      <c r="AG354" s="12"/>
      <c r="AH354" s="12"/>
    </row>
    <row r="355" spans="1:34" ht="159.6">
      <c r="A355" s="13">
        <v>361</v>
      </c>
      <c r="B355" s="15" t="s">
        <v>2904</v>
      </c>
      <c r="C355" s="14" t="s">
        <v>2905</v>
      </c>
      <c r="D355" s="15">
        <v>6</v>
      </c>
      <c r="E355" s="14" t="s">
        <v>5704</v>
      </c>
      <c r="F355" s="16" t="s">
        <v>5705</v>
      </c>
      <c r="G355" s="15" t="s">
        <v>2943</v>
      </c>
      <c r="H355" s="15" t="s">
        <v>5706</v>
      </c>
      <c r="I355" s="14"/>
      <c r="J355" s="15">
        <v>10</v>
      </c>
      <c r="K355" s="16" t="s">
        <v>5707</v>
      </c>
      <c r="L355" s="16" t="s">
        <v>3195</v>
      </c>
      <c r="M355" s="15" t="s">
        <v>2911</v>
      </c>
      <c r="N355" s="15"/>
      <c r="O355" s="14" t="s">
        <v>2905</v>
      </c>
      <c r="P355" s="15">
        <v>10</v>
      </c>
      <c r="Q355" s="14" t="s">
        <v>5708</v>
      </c>
      <c r="R355" s="14" t="s">
        <v>5709</v>
      </c>
      <c r="S355" s="15" t="s">
        <v>2917</v>
      </c>
      <c r="T355" s="15"/>
      <c r="U355" s="14"/>
      <c r="V355" s="14" t="s">
        <v>2905</v>
      </c>
      <c r="W355" s="15">
        <v>10</v>
      </c>
      <c r="X355" s="14" t="s">
        <v>5710</v>
      </c>
      <c r="Y355" s="14" t="s">
        <v>5711</v>
      </c>
      <c r="Z355" s="15" t="s">
        <v>2917</v>
      </c>
      <c r="AA355" s="15"/>
      <c r="AB355" s="14"/>
      <c r="AC355" s="15">
        <v>10</v>
      </c>
      <c r="AD355" s="14" t="s">
        <v>5712</v>
      </c>
      <c r="AE355" s="16" t="s">
        <v>851</v>
      </c>
      <c r="AF355" s="15" t="s">
        <v>2917</v>
      </c>
      <c r="AG355" s="15"/>
      <c r="AH355" s="15"/>
    </row>
    <row r="356" spans="1:34" ht="348" hidden="1">
      <c r="A356" s="10">
        <v>362</v>
      </c>
      <c r="B356" s="12" t="s">
        <v>2933</v>
      </c>
      <c r="C356" s="11" t="s">
        <v>2905</v>
      </c>
      <c r="D356" s="12">
        <v>10</v>
      </c>
      <c r="E356" s="11" t="s">
        <v>5713</v>
      </c>
      <c r="F356" s="17" t="s">
        <v>5714</v>
      </c>
      <c r="G356" s="12" t="s">
        <v>2908</v>
      </c>
      <c r="H356" s="12"/>
      <c r="I356" s="11"/>
      <c r="J356" s="12">
        <v>9</v>
      </c>
      <c r="K356" s="17" t="s">
        <v>5715</v>
      </c>
      <c r="L356" s="17" t="s">
        <v>4832</v>
      </c>
      <c r="M356" s="12" t="s">
        <v>2908</v>
      </c>
      <c r="N356" s="12"/>
      <c r="O356" s="11" t="s">
        <v>1986</v>
      </c>
      <c r="P356" s="12"/>
      <c r="Q356" s="11"/>
      <c r="R356" s="11"/>
      <c r="S356" s="12"/>
      <c r="T356" s="12"/>
      <c r="U356" s="17" t="s">
        <v>5716</v>
      </c>
      <c r="V356" s="11" t="s">
        <v>1986</v>
      </c>
      <c r="W356" s="12"/>
      <c r="X356" s="11"/>
      <c r="Y356" s="11"/>
      <c r="Z356" s="12"/>
      <c r="AA356" s="12"/>
      <c r="AB356" s="11" t="s">
        <v>5717</v>
      </c>
      <c r="AC356" s="12">
        <v>10</v>
      </c>
      <c r="AD356" s="11" t="s">
        <v>5718</v>
      </c>
      <c r="AE356" s="17" t="s">
        <v>2997</v>
      </c>
      <c r="AF356" s="12" t="s">
        <v>2908</v>
      </c>
      <c r="AG356" s="12"/>
      <c r="AH356" s="12"/>
    </row>
    <row r="357" spans="1:34" ht="130.5" hidden="1">
      <c r="A357" s="13">
        <v>363</v>
      </c>
      <c r="B357" s="15" t="s">
        <v>2974</v>
      </c>
      <c r="C357" s="14" t="s">
        <v>2905</v>
      </c>
      <c r="D357" s="15">
        <v>7</v>
      </c>
      <c r="E357" s="14" t="s">
        <v>5719</v>
      </c>
      <c r="F357" s="16" t="s">
        <v>5720</v>
      </c>
      <c r="G357" s="15" t="s">
        <v>2908</v>
      </c>
      <c r="H357" s="15"/>
      <c r="I357" s="14"/>
      <c r="J357" s="15">
        <v>10</v>
      </c>
      <c r="K357" s="16" t="s">
        <v>5721</v>
      </c>
      <c r="L357" s="16" t="s">
        <v>5722</v>
      </c>
      <c r="M357" s="15" t="s">
        <v>2911</v>
      </c>
      <c r="N357" s="15"/>
      <c r="O357" s="14" t="s">
        <v>1986</v>
      </c>
      <c r="P357" s="15"/>
      <c r="Q357" s="14"/>
      <c r="R357" s="14"/>
      <c r="S357" s="15"/>
      <c r="T357" s="15"/>
      <c r="U357" s="14" t="s">
        <v>5723</v>
      </c>
      <c r="V357" s="14" t="s">
        <v>1986</v>
      </c>
      <c r="W357" s="15"/>
      <c r="X357" s="14"/>
      <c r="Y357" s="14"/>
      <c r="Z357" s="15"/>
      <c r="AA357" s="15"/>
      <c r="AB357" s="14" t="s">
        <v>5724</v>
      </c>
      <c r="AC357" s="15">
        <v>8</v>
      </c>
      <c r="AD357" s="14" t="s">
        <v>3794</v>
      </c>
      <c r="AE357" s="16" t="s">
        <v>3580</v>
      </c>
      <c r="AF357" s="15" t="s">
        <v>2911</v>
      </c>
      <c r="AG357" s="15"/>
      <c r="AH357" s="15"/>
    </row>
    <row r="358" spans="1:34" ht="72.599999999999994">
      <c r="A358" s="10">
        <v>364</v>
      </c>
      <c r="B358" s="12" t="s">
        <v>2933</v>
      </c>
      <c r="C358" s="11" t="s">
        <v>2905</v>
      </c>
      <c r="D358" s="12">
        <v>8</v>
      </c>
      <c r="E358" s="11" t="s">
        <v>5725</v>
      </c>
      <c r="F358" s="17" t="s">
        <v>5726</v>
      </c>
      <c r="G358" s="12" t="s">
        <v>2943</v>
      </c>
      <c r="H358" s="12" t="s">
        <v>5727</v>
      </c>
      <c r="I358" s="11"/>
      <c r="J358" s="12">
        <v>6</v>
      </c>
      <c r="K358" s="17" t="s">
        <v>5728</v>
      </c>
      <c r="L358" s="17" t="s">
        <v>5729</v>
      </c>
      <c r="M358" s="12" t="s">
        <v>3184</v>
      </c>
      <c r="N358" s="12" t="s">
        <v>5730</v>
      </c>
      <c r="O358" s="11" t="s">
        <v>2905</v>
      </c>
      <c r="P358" s="12">
        <v>7</v>
      </c>
      <c r="Q358" s="11" t="s">
        <v>5731</v>
      </c>
      <c r="R358" s="11" t="s">
        <v>5732</v>
      </c>
      <c r="S358" s="12" t="s">
        <v>2943</v>
      </c>
      <c r="T358" s="12" t="s">
        <v>5733</v>
      </c>
      <c r="U358" s="11"/>
      <c r="V358" s="11" t="s">
        <v>2905</v>
      </c>
      <c r="W358" s="12">
        <v>9</v>
      </c>
      <c r="X358" s="11" t="s">
        <v>5734</v>
      </c>
      <c r="Y358" s="11" t="s">
        <v>5735</v>
      </c>
      <c r="Z358" s="12" t="s">
        <v>2911</v>
      </c>
      <c r="AA358" s="12"/>
      <c r="AB358" s="11"/>
      <c r="AC358" s="12">
        <v>8</v>
      </c>
      <c r="AD358" s="11" t="s">
        <v>5736</v>
      </c>
      <c r="AE358" s="17" t="s">
        <v>936</v>
      </c>
      <c r="AF358" s="12" t="s">
        <v>2911</v>
      </c>
      <c r="AG358" s="12"/>
      <c r="AH358" s="12"/>
    </row>
    <row r="359" spans="1:34" ht="409.5">
      <c r="A359" s="13">
        <v>365</v>
      </c>
      <c r="B359" s="15" t="s">
        <v>2933</v>
      </c>
      <c r="C359" s="14" t="s">
        <v>2905</v>
      </c>
      <c r="D359" s="15">
        <v>5</v>
      </c>
      <c r="E359" s="14" t="s">
        <v>5737</v>
      </c>
      <c r="F359" s="16" t="s">
        <v>5738</v>
      </c>
      <c r="G359" s="15" t="s">
        <v>2911</v>
      </c>
      <c r="H359" s="15"/>
      <c r="I359" s="14"/>
      <c r="J359" s="15">
        <v>6</v>
      </c>
      <c r="K359" s="16" t="s">
        <v>5739</v>
      </c>
      <c r="L359" s="16" t="s">
        <v>5740</v>
      </c>
      <c r="M359" s="15" t="s">
        <v>2911</v>
      </c>
      <c r="N359" s="15"/>
      <c r="O359" s="14" t="s">
        <v>2905</v>
      </c>
      <c r="P359" s="15">
        <v>8</v>
      </c>
      <c r="Q359" s="14" t="s">
        <v>5741</v>
      </c>
      <c r="R359" s="14" t="s">
        <v>5742</v>
      </c>
      <c r="S359" s="15" t="s">
        <v>2908</v>
      </c>
      <c r="T359" s="15"/>
      <c r="U359" s="14"/>
      <c r="V359" s="14" t="s">
        <v>2905</v>
      </c>
      <c r="W359" s="15">
        <v>8</v>
      </c>
      <c r="X359" s="14" t="s">
        <v>5743</v>
      </c>
      <c r="Y359" s="14" t="s">
        <v>5744</v>
      </c>
      <c r="Z359" s="15" t="s">
        <v>2908</v>
      </c>
      <c r="AA359" s="15"/>
      <c r="AB359" s="14"/>
      <c r="AC359" s="15">
        <v>9</v>
      </c>
      <c r="AD359" s="14" t="s">
        <v>5745</v>
      </c>
      <c r="AE359" s="16" t="s">
        <v>5746</v>
      </c>
      <c r="AF359" s="15" t="s">
        <v>2911</v>
      </c>
      <c r="AG359" s="15"/>
      <c r="AH359" s="15"/>
    </row>
    <row r="360" spans="1:34" ht="43.5" hidden="1">
      <c r="A360" s="10">
        <v>366</v>
      </c>
      <c r="B360" s="12" t="s">
        <v>2974</v>
      </c>
      <c r="C360" s="11" t="s">
        <v>2905</v>
      </c>
      <c r="D360" s="12">
        <v>8</v>
      </c>
      <c r="E360" s="11" t="s">
        <v>5747</v>
      </c>
      <c r="F360" s="17" t="s">
        <v>5748</v>
      </c>
      <c r="G360" s="12" t="s">
        <v>2908</v>
      </c>
      <c r="H360" s="12"/>
      <c r="I360" s="11"/>
      <c r="J360" s="12">
        <v>9</v>
      </c>
      <c r="K360" s="17" t="s">
        <v>5749</v>
      </c>
      <c r="L360" s="17" t="s">
        <v>5750</v>
      </c>
      <c r="M360" s="12" t="s">
        <v>2908</v>
      </c>
      <c r="N360" s="12"/>
      <c r="O360" s="11" t="s">
        <v>1986</v>
      </c>
      <c r="P360" s="12"/>
      <c r="Q360" s="11"/>
      <c r="R360" s="11"/>
      <c r="S360" s="12"/>
      <c r="T360" s="12"/>
      <c r="U360" s="11" t="s">
        <v>5751</v>
      </c>
      <c r="V360" s="11" t="s">
        <v>2905</v>
      </c>
      <c r="W360" s="12">
        <v>6</v>
      </c>
      <c r="X360" s="11" t="s">
        <v>5752</v>
      </c>
      <c r="Y360" s="11" t="s">
        <v>5753</v>
      </c>
      <c r="Z360" s="12" t="s">
        <v>2911</v>
      </c>
      <c r="AA360" s="12"/>
      <c r="AB360" s="11"/>
      <c r="AC360" s="12">
        <v>8</v>
      </c>
      <c r="AD360" s="11" t="s">
        <v>5754</v>
      </c>
      <c r="AE360" s="17" t="s">
        <v>5755</v>
      </c>
      <c r="AF360" s="12" t="s">
        <v>2911</v>
      </c>
      <c r="AG360" s="12"/>
      <c r="AH360" s="12"/>
    </row>
    <row r="361" spans="1:34" ht="217.5" hidden="1">
      <c r="A361" s="13">
        <v>367</v>
      </c>
      <c r="B361" s="15" t="s">
        <v>2933</v>
      </c>
      <c r="C361" s="14" t="s">
        <v>2905</v>
      </c>
      <c r="D361" s="15">
        <v>10</v>
      </c>
      <c r="E361" s="14" t="s">
        <v>5756</v>
      </c>
      <c r="F361" s="16" t="s">
        <v>5757</v>
      </c>
      <c r="G361" s="15" t="s">
        <v>2908</v>
      </c>
      <c r="H361" s="15"/>
      <c r="I361" s="14"/>
      <c r="J361" s="15">
        <v>7</v>
      </c>
      <c r="K361" s="16" t="s">
        <v>5758</v>
      </c>
      <c r="L361" s="16" t="s">
        <v>5759</v>
      </c>
      <c r="M361" s="15" t="s">
        <v>2911</v>
      </c>
      <c r="N361" s="15"/>
      <c r="O361" s="14" t="s">
        <v>1986</v>
      </c>
      <c r="P361" s="15"/>
      <c r="Q361" s="14"/>
      <c r="R361" s="14"/>
      <c r="S361" s="15"/>
      <c r="T361" s="15"/>
      <c r="U361" s="14" t="s">
        <v>5760</v>
      </c>
      <c r="V361" s="14" t="s">
        <v>2905</v>
      </c>
      <c r="W361" s="15">
        <v>9</v>
      </c>
      <c r="X361" s="14" t="s">
        <v>5761</v>
      </c>
      <c r="Y361" s="14" t="s">
        <v>5762</v>
      </c>
      <c r="Z361" s="15" t="s">
        <v>2908</v>
      </c>
      <c r="AA361" s="15"/>
      <c r="AB361" s="14"/>
      <c r="AC361" s="15">
        <v>8</v>
      </c>
      <c r="AD361" s="14" t="s">
        <v>5763</v>
      </c>
      <c r="AE361" s="16" t="s">
        <v>5764</v>
      </c>
      <c r="AF361" s="15" t="s">
        <v>2911</v>
      </c>
      <c r="AG361" s="15"/>
      <c r="AH361" s="15"/>
    </row>
    <row r="362" spans="1:34" ht="130.5">
      <c r="A362" s="10">
        <v>368</v>
      </c>
      <c r="B362" s="12" t="s">
        <v>2974</v>
      </c>
      <c r="C362" s="11" t="s">
        <v>2905</v>
      </c>
      <c r="D362" s="12">
        <v>10</v>
      </c>
      <c r="E362" s="11" t="s">
        <v>5765</v>
      </c>
      <c r="F362" s="17" t="s">
        <v>5766</v>
      </c>
      <c r="G362" s="12" t="s">
        <v>2908</v>
      </c>
      <c r="H362" s="12"/>
      <c r="I362" s="11"/>
      <c r="J362" s="12">
        <v>10</v>
      </c>
      <c r="K362" s="17" t="s">
        <v>5767</v>
      </c>
      <c r="L362" s="17" t="s">
        <v>5768</v>
      </c>
      <c r="M362" s="12" t="s">
        <v>2908</v>
      </c>
      <c r="N362" s="12"/>
      <c r="O362" s="11" t="s">
        <v>2905</v>
      </c>
      <c r="P362" s="12">
        <v>8</v>
      </c>
      <c r="Q362" s="11" t="s">
        <v>5769</v>
      </c>
      <c r="R362" s="11" t="s">
        <v>5770</v>
      </c>
      <c r="S362" s="12" t="s">
        <v>2917</v>
      </c>
      <c r="T362" s="12"/>
      <c r="U362" s="11"/>
      <c r="V362" s="11" t="s">
        <v>2905</v>
      </c>
      <c r="W362" s="12">
        <v>9</v>
      </c>
      <c r="X362" s="11" t="s">
        <v>5771</v>
      </c>
      <c r="Y362" s="11" t="s">
        <v>5772</v>
      </c>
      <c r="Z362" s="12" t="s">
        <v>2908</v>
      </c>
      <c r="AA362" s="12"/>
      <c r="AB362" s="11"/>
      <c r="AC362" s="12">
        <v>8</v>
      </c>
      <c r="AD362" s="11" t="s">
        <v>5773</v>
      </c>
      <c r="AE362" s="17" t="s">
        <v>5774</v>
      </c>
      <c r="AF362" s="12" t="s">
        <v>2911</v>
      </c>
      <c r="AG362" s="12"/>
      <c r="AH362" s="12"/>
    </row>
    <row r="363" spans="1:34" ht="43.5" hidden="1">
      <c r="A363" s="13">
        <v>369</v>
      </c>
      <c r="B363" s="15" t="s">
        <v>2974</v>
      </c>
      <c r="C363" s="14" t="s">
        <v>2905</v>
      </c>
      <c r="D363" s="15">
        <v>10</v>
      </c>
      <c r="E363" s="14" t="s">
        <v>5775</v>
      </c>
      <c r="F363" s="16" t="s">
        <v>851</v>
      </c>
      <c r="G363" s="15" t="s">
        <v>2908</v>
      </c>
      <c r="H363" s="15"/>
      <c r="I363" s="14"/>
      <c r="J363" s="15">
        <v>6</v>
      </c>
      <c r="K363" s="16" t="s">
        <v>5776</v>
      </c>
      <c r="L363" s="16" t="s">
        <v>5777</v>
      </c>
      <c r="M363" s="15" t="s">
        <v>2911</v>
      </c>
      <c r="N363" s="15"/>
      <c r="O363" s="14" t="s">
        <v>1986</v>
      </c>
      <c r="P363" s="15"/>
      <c r="Q363" s="14"/>
      <c r="R363" s="14"/>
      <c r="S363" s="15"/>
      <c r="T363" s="15"/>
      <c r="U363" s="14" t="s">
        <v>5778</v>
      </c>
      <c r="V363" s="14" t="s">
        <v>1986</v>
      </c>
      <c r="W363" s="15"/>
      <c r="X363" s="14"/>
      <c r="Y363" s="14"/>
      <c r="Z363" s="15"/>
      <c r="AA363" s="15"/>
      <c r="AB363" s="14" t="s">
        <v>851</v>
      </c>
      <c r="AC363" s="15">
        <v>6</v>
      </c>
      <c r="AD363" s="14" t="s">
        <v>851</v>
      </c>
      <c r="AE363" s="16" t="s">
        <v>851</v>
      </c>
      <c r="AF363" s="15" t="s">
        <v>2911</v>
      </c>
      <c r="AG363" s="15"/>
      <c r="AH363" s="15"/>
    </row>
    <row r="364" spans="1:34" ht="29.1">
      <c r="A364" s="10">
        <v>370</v>
      </c>
      <c r="B364" s="12" t="s">
        <v>2974</v>
      </c>
      <c r="C364" s="11" t="s">
        <v>2905</v>
      </c>
      <c r="D364" s="12">
        <v>10</v>
      </c>
      <c r="E364" s="11" t="s">
        <v>5779</v>
      </c>
      <c r="F364" s="17" t="s">
        <v>886</v>
      </c>
      <c r="G364" s="12" t="s">
        <v>2908</v>
      </c>
      <c r="H364" s="12"/>
      <c r="I364" s="11"/>
      <c r="J364" s="12">
        <v>10</v>
      </c>
      <c r="K364" s="17" t="s">
        <v>5780</v>
      </c>
      <c r="L364" s="17" t="s">
        <v>5781</v>
      </c>
      <c r="M364" s="12" t="s">
        <v>2911</v>
      </c>
      <c r="N364" s="12"/>
      <c r="O364" s="11" t="s">
        <v>2905</v>
      </c>
      <c r="P364" s="12">
        <v>8</v>
      </c>
      <c r="Q364" s="11" t="s">
        <v>5782</v>
      </c>
      <c r="R364" s="11" t="s">
        <v>5783</v>
      </c>
      <c r="S364" s="12" t="s">
        <v>2943</v>
      </c>
      <c r="T364" s="12" t="s">
        <v>5784</v>
      </c>
      <c r="U364" s="11"/>
      <c r="V364" s="11" t="s">
        <v>1986</v>
      </c>
      <c r="W364" s="12"/>
      <c r="X364" s="11"/>
      <c r="Y364" s="11"/>
      <c r="Z364" s="12"/>
      <c r="AA364" s="12"/>
      <c r="AB364" s="11" t="s">
        <v>851</v>
      </c>
      <c r="AC364" s="12">
        <v>10</v>
      </c>
      <c r="AD364" s="11" t="s">
        <v>5785</v>
      </c>
      <c r="AE364" s="17" t="s">
        <v>851</v>
      </c>
      <c r="AF364" s="12" t="s">
        <v>2911</v>
      </c>
      <c r="AG364" s="12"/>
      <c r="AH364" s="12"/>
    </row>
    <row r="365" spans="1:34" ht="203.1" hidden="1">
      <c r="A365" s="13">
        <v>371</v>
      </c>
      <c r="B365" s="15" t="s">
        <v>2933</v>
      </c>
      <c r="C365" s="14" t="s">
        <v>2905</v>
      </c>
      <c r="D365" s="15">
        <v>7</v>
      </c>
      <c r="E365" s="14" t="s">
        <v>5786</v>
      </c>
      <c r="F365" s="16" t="s">
        <v>5787</v>
      </c>
      <c r="G365" s="15" t="s">
        <v>2908</v>
      </c>
      <c r="H365" s="15"/>
      <c r="I365" s="14"/>
      <c r="J365" s="15">
        <v>10</v>
      </c>
      <c r="K365" s="16" t="s">
        <v>5788</v>
      </c>
      <c r="L365" s="16" t="s">
        <v>5789</v>
      </c>
      <c r="M365" s="15" t="s">
        <v>2917</v>
      </c>
      <c r="N365" s="15"/>
      <c r="O365" s="14" t="s">
        <v>1986</v>
      </c>
      <c r="P365" s="15"/>
      <c r="Q365" s="14"/>
      <c r="R365" s="14"/>
      <c r="S365" s="15"/>
      <c r="T365" s="15"/>
      <c r="U365" s="14" t="s">
        <v>5790</v>
      </c>
      <c r="V365" s="14" t="s">
        <v>2905</v>
      </c>
      <c r="W365" s="15">
        <v>10</v>
      </c>
      <c r="X365" s="14" t="s">
        <v>5791</v>
      </c>
      <c r="Y365" s="14" t="s">
        <v>5792</v>
      </c>
      <c r="Z365" s="15" t="s">
        <v>2911</v>
      </c>
      <c r="AA365" s="15"/>
      <c r="AB365" s="14"/>
      <c r="AC365" s="15">
        <v>8</v>
      </c>
      <c r="AD365" s="14" t="s">
        <v>5793</v>
      </c>
      <c r="AE365" s="16" t="s">
        <v>5724</v>
      </c>
      <c r="AF365" s="15" t="s">
        <v>2911</v>
      </c>
      <c r="AG365" s="15"/>
      <c r="AH365" s="15"/>
    </row>
    <row r="366" spans="1:34" ht="57.95">
      <c r="A366" s="10">
        <v>372</v>
      </c>
      <c r="B366" s="12" t="s">
        <v>2974</v>
      </c>
      <c r="C366" s="11" t="s">
        <v>2905</v>
      </c>
      <c r="D366" s="12">
        <v>10</v>
      </c>
      <c r="E366" s="11" t="s">
        <v>5794</v>
      </c>
      <c r="F366" s="17" t="s">
        <v>936</v>
      </c>
      <c r="G366" s="12" t="s">
        <v>2917</v>
      </c>
      <c r="H366" s="12"/>
      <c r="I366" s="11"/>
      <c r="J366" s="12">
        <v>10</v>
      </c>
      <c r="K366" s="17" t="s">
        <v>5795</v>
      </c>
      <c r="L366" s="17" t="s">
        <v>936</v>
      </c>
      <c r="M366" s="12" t="s">
        <v>2917</v>
      </c>
      <c r="N366" s="12"/>
      <c r="O366" s="11" t="s">
        <v>2905</v>
      </c>
      <c r="P366" s="12">
        <v>7</v>
      </c>
      <c r="Q366" s="11" t="s">
        <v>5796</v>
      </c>
      <c r="R366" s="11" t="s">
        <v>5797</v>
      </c>
      <c r="S366" s="12" t="s">
        <v>2917</v>
      </c>
      <c r="T366" s="12"/>
      <c r="U366" s="11"/>
      <c r="V366" s="11" t="s">
        <v>2905</v>
      </c>
      <c r="W366" s="12">
        <v>6</v>
      </c>
      <c r="X366" s="11" t="s">
        <v>5798</v>
      </c>
      <c r="Y366" s="11" t="s">
        <v>5799</v>
      </c>
      <c r="Z366" s="12" t="s">
        <v>2917</v>
      </c>
      <c r="AA366" s="12"/>
      <c r="AB366" s="11"/>
      <c r="AC366" s="12">
        <v>10</v>
      </c>
      <c r="AD366" s="11" t="s">
        <v>5800</v>
      </c>
      <c r="AE366" s="17" t="s">
        <v>5801</v>
      </c>
      <c r="AF366" s="12" t="s">
        <v>2917</v>
      </c>
      <c r="AG366" s="12"/>
      <c r="AH366" s="12"/>
    </row>
    <row r="367" spans="1:34" ht="409.5" hidden="1">
      <c r="A367" s="13">
        <v>373</v>
      </c>
      <c r="B367" s="15" t="s">
        <v>2974</v>
      </c>
      <c r="C367" s="14" t="s">
        <v>2905</v>
      </c>
      <c r="D367" s="15">
        <v>10</v>
      </c>
      <c r="E367" s="14" t="s">
        <v>5802</v>
      </c>
      <c r="F367" s="16" t="s">
        <v>5803</v>
      </c>
      <c r="G367" s="15" t="s">
        <v>2911</v>
      </c>
      <c r="H367" s="15"/>
      <c r="I367" s="14"/>
      <c r="J367" s="15">
        <v>9</v>
      </c>
      <c r="K367" s="16" t="s">
        <v>5804</v>
      </c>
      <c r="L367" s="16" t="s">
        <v>3223</v>
      </c>
      <c r="M367" s="15" t="s">
        <v>2911</v>
      </c>
      <c r="N367" s="15"/>
      <c r="O367" s="14" t="s">
        <v>1986</v>
      </c>
      <c r="P367" s="15"/>
      <c r="Q367" s="14"/>
      <c r="R367" s="14"/>
      <c r="S367" s="15"/>
      <c r="T367" s="15"/>
      <c r="U367" s="14" t="s">
        <v>5805</v>
      </c>
      <c r="V367" s="14" t="s">
        <v>2905</v>
      </c>
      <c r="W367" s="15">
        <v>9</v>
      </c>
      <c r="X367" s="14" t="s">
        <v>5806</v>
      </c>
      <c r="Y367" s="14" t="s">
        <v>5807</v>
      </c>
      <c r="Z367" s="15" t="s">
        <v>2911</v>
      </c>
      <c r="AA367" s="15"/>
      <c r="AB367" s="14"/>
      <c r="AC367" s="15">
        <v>9</v>
      </c>
      <c r="AD367" s="14" t="s">
        <v>5808</v>
      </c>
      <c r="AE367" s="16" t="s">
        <v>5809</v>
      </c>
      <c r="AF367" s="15" t="s">
        <v>2908</v>
      </c>
      <c r="AG367" s="15"/>
      <c r="AH367" s="15"/>
    </row>
    <row r="368" spans="1:34">
      <c r="A368" s="10">
        <v>374</v>
      </c>
      <c r="B368" s="12" t="s">
        <v>2933</v>
      </c>
      <c r="C368" s="11" t="s">
        <v>2905</v>
      </c>
      <c r="D368" s="12">
        <v>8</v>
      </c>
      <c r="E368" s="11" t="s">
        <v>5810</v>
      </c>
      <c r="F368" s="17" t="s">
        <v>851</v>
      </c>
      <c r="G368" s="12" t="s">
        <v>2911</v>
      </c>
      <c r="H368" s="12"/>
      <c r="I368" s="11"/>
      <c r="J368" s="12">
        <v>9</v>
      </c>
      <c r="K368" s="17" t="s">
        <v>5811</v>
      </c>
      <c r="L368" s="17" t="s">
        <v>851</v>
      </c>
      <c r="M368" s="12" t="s">
        <v>2911</v>
      </c>
      <c r="N368" s="12"/>
      <c r="O368" s="11" t="s">
        <v>2905</v>
      </c>
      <c r="P368" s="12">
        <v>6</v>
      </c>
      <c r="Q368" s="11" t="s">
        <v>5812</v>
      </c>
      <c r="R368" s="11" t="s">
        <v>851</v>
      </c>
      <c r="S368" s="12" t="s">
        <v>2911</v>
      </c>
      <c r="T368" s="12"/>
      <c r="U368" s="11"/>
      <c r="V368" s="11" t="s">
        <v>1986</v>
      </c>
      <c r="W368" s="12"/>
      <c r="X368" s="11"/>
      <c r="Y368" s="11"/>
      <c r="Z368" s="12"/>
      <c r="AA368" s="12"/>
      <c r="AB368" s="11" t="s">
        <v>851</v>
      </c>
      <c r="AC368" s="12">
        <v>7</v>
      </c>
      <c r="AD368" s="11" t="s">
        <v>5813</v>
      </c>
      <c r="AE368" s="17" t="s">
        <v>851</v>
      </c>
      <c r="AF368" s="12" t="s">
        <v>2911</v>
      </c>
      <c r="AG368" s="12"/>
      <c r="AH368" s="12"/>
    </row>
    <row r="369" spans="1:34" ht="174">
      <c r="A369" s="13">
        <v>375</v>
      </c>
      <c r="B369" s="15" t="s">
        <v>2974</v>
      </c>
      <c r="C369" s="14" t="s">
        <v>2905</v>
      </c>
      <c r="D369" s="15">
        <v>10</v>
      </c>
      <c r="E369" s="14" t="s">
        <v>5814</v>
      </c>
      <c r="F369" s="16" t="s">
        <v>5815</v>
      </c>
      <c r="G369" s="15" t="s">
        <v>2911</v>
      </c>
      <c r="H369" s="15"/>
      <c r="I369" s="14"/>
      <c r="J369" s="15">
        <v>10</v>
      </c>
      <c r="K369" s="16" t="s">
        <v>5816</v>
      </c>
      <c r="L369" s="16" t="s">
        <v>5817</v>
      </c>
      <c r="M369" s="15" t="s">
        <v>2908</v>
      </c>
      <c r="N369" s="15"/>
      <c r="O369" s="14" t="s">
        <v>2905</v>
      </c>
      <c r="P369" s="15">
        <v>6</v>
      </c>
      <c r="Q369" s="14" t="s">
        <v>5818</v>
      </c>
      <c r="R369" s="14" t="s">
        <v>5819</v>
      </c>
      <c r="S369" s="15" t="s">
        <v>2908</v>
      </c>
      <c r="T369" s="15"/>
      <c r="U369" s="14"/>
      <c r="V369" s="14" t="s">
        <v>2905</v>
      </c>
      <c r="W369" s="15">
        <v>7</v>
      </c>
      <c r="X369" s="14" t="s">
        <v>5820</v>
      </c>
      <c r="Y369" s="14" t="s">
        <v>5821</v>
      </c>
      <c r="Z369" s="15" t="s">
        <v>2911</v>
      </c>
      <c r="AA369" s="15"/>
      <c r="AB369" s="14"/>
      <c r="AC369" s="15">
        <v>6</v>
      </c>
      <c r="AD369" s="14" t="s">
        <v>5822</v>
      </c>
      <c r="AE369" s="16" t="s">
        <v>5823</v>
      </c>
      <c r="AF369" s="15" t="s">
        <v>2911</v>
      </c>
      <c r="AG369" s="15"/>
      <c r="AH369" s="15"/>
    </row>
    <row r="370" spans="1:34" ht="87">
      <c r="A370" s="10">
        <v>376</v>
      </c>
      <c r="B370" s="12" t="s">
        <v>2933</v>
      </c>
      <c r="C370" s="11" t="s">
        <v>2905</v>
      </c>
      <c r="D370" s="12">
        <v>10</v>
      </c>
      <c r="E370" s="11" t="s">
        <v>5824</v>
      </c>
      <c r="F370" s="17" t="s">
        <v>5825</v>
      </c>
      <c r="G370" s="12" t="s">
        <v>2911</v>
      </c>
      <c r="H370" s="12"/>
      <c r="I370" s="11"/>
      <c r="J370" s="12">
        <v>8</v>
      </c>
      <c r="K370" s="17" t="s">
        <v>5826</v>
      </c>
      <c r="L370" s="17" t="s">
        <v>5827</v>
      </c>
      <c r="M370" s="12" t="s">
        <v>2911</v>
      </c>
      <c r="N370" s="12"/>
      <c r="O370" s="11" t="s">
        <v>2905</v>
      </c>
      <c r="P370" s="12">
        <v>7</v>
      </c>
      <c r="Q370" s="11" t="s">
        <v>5828</v>
      </c>
      <c r="R370" s="11" t="s">
        <v>5829</v>
      </c>
      <c r="S370" s="12" t="s">
        <v>2911</v>
      </c>
      <c r="T370" s="12"/>
      <c r="U370" s="11"/>
      <c r="V370" s="11" t="s">
        <v>2905</v>
      </c>
      <c r="W370" s="12">
        <v>10</v>
      </c>
      <c r="X370" s="11" t="s">
        <v>936</v>
      </c>
      <c r="Y370" s="11" t="s">
        <v>936</v>
      </c>
      <c r="Z370" s="12" t="s">
        <v>2911</v>
      </c>
      <c r="AA370" s="12"/>
      <c r="AB370" s="11"/>
      <c r="AC370" s="12">
        <v>10</v>
      </c>
      <c r="AD370" s="11" t="s">
        <v>5830</v>
      </c>
      <c r="AE370" s="17" t="s">
        <v>5831</v>
      </c>
      <c r="AF370" s="12" t="s">
        <v>2911</v>
      </c>
      <c r="AG370" s="12"/>
      <c r="AH370" s="12"/>
    </row>
    <row r="371" spans="1:34" ht="144.94999999999999">
      <c r="A371" s="13">
        <v>377</v>
      </c>
      <c r="B371" s="15" t="s">
        <v>2924</v>
      </c>
      <c r="C371" s="14" t="s">
        <v>2905</v>
      </c>
      <c r="D371" s="15">
        <v>10</v>
      </c>
      <c r="E371" s="14" t="s">
        <v>5832</v>
      </c>
      <c r="F371" s="16" t="s">
        <v>5833</v>
      </c>
      <c r="G371" s="15" t="s">
        <v>2911</v>
      </c>
      <c r="H371" s="15"/>
      <c r="I371" s="14"/>
      <c r="J371" s="15">
        <v>10</v>
      </c>
      <c r="K371" s="16" t="s">
        <v>5834</v>
      </c>
      <c r="L371" s="16" t="s">
        <v>5835</v>
      </c>
      <c r="M371" s="15" t="s">
        <v>2911</v>
      </c>
      <c r="N371" s="15"/>
      <c r="O371" s="14" t="s">
        <v>2905</v>
      </c>
      <c r="P371" s="15">
        <v>10</v>
      </c>
      <c r="Q371" s="14" t="s">
        <v>5836</v>
      </c>
      <c r="R371" s="14" t="s">
        <v>5837</v>
      </c>
      <c r="S371" s="15" t="s">
        <v>2911</v>
      </c>
      <c r="T371" s="15"/>
      <c r="U371" s="14"/>
      <c r="V371" s="14" t="s">
        <v>1986</v>
      </c>
      <c r="W371" s="15"/>
      <c r="X371" s="14"/>
      <c r="Y371" s="14"/>
      <c r="Z371" s="15"/>
      <c r="AA371" s="15"/>
      <c r="AB371" s="14" t="s">
        <v>5838</v>
      </c>
      <c r="AC371" s="15">
        <v>10</v>
      </c>
      <c r="AD371" s="14" t="s">
        <v>5839</v>
      </c>
      <c r="AE371" s="16" t="s">
        <v>5840</v>
      </c>
      <c r="AF371" s="15" t="s">
        <v>2911</v>
      </c>
      <c r="AG371" s="15"/>
      <c r="AH371" s="15"/>
    </row>
    <row r="372" spans="1:34" ht="57.95" hidden="1">
      <c r="A372" s="10">
        <v>378</v>
      </c>
      <c r="B372" s="12" t="s">
        <v>2904</v>
      </c>
      <c r="C372" s="11" t="s">
        <v>2905</v>
      </c>
      <c r="D372" s="12">
        <v>10</v>
      </c>
      <c r="E372" s="11" t="s">
        <v>5841</v>
      </c>
      <c r="F372" s="17" t="s">
        <v>5842</v>
      </c>
      <c r="G372" s="12" t="s">
        <v>2917</v>
      </c>
      <c r="H372" s="12"/>
      <c r="I372" s="11"/>
      <c r="J372" s="12">
        <v>10</v>
      </c>
      <c r="K372" s="17" t="s">
        <v>5843</v>
      </c>
      <c r="L372" s="17" t="s">
        <v>5844</v>
      </c>
      <c r="M372" s="12" t="s">
        <v>2917</v>
      </c>
      <c r="N372" s="12"/>
      <c r="O372" s="11" t="s">
        <v>1986</v>
      </c>
      <c r="P372" s="12"/>
      <c r="Q372" s="11"/>
      <c r="R372" s="11"/>
      <c r="S372" s="12"/>
      <c r="T372" s="12"/>
      <c r="U372" s="11" t="s">
        <v>851</v>
      </c>
      <c r="V372" s="11" t="s">
        <v>2905</v>
      </c>
      <c r="W372" s="12">
        <v>10</v>
      </c>
      <c r="X372" s="11" t="s">
        <v>5845</v>
      </c>
      <c r="Y372" s="11" t="s">
        <v>5846</v>
      </c>
      <c r="Z372" s="12" t="s">
        <v>2908</v>
      </c>
      <c r="AA372" s="12"/>
      <c r="AB372" s="11"/>
      <c r="AC372" s="12">
        <v>10</v>
      </c>
      <c r="AD372" s="11" t="s">
        <v>5847</v>
      </c>
      <c r="AE372" s="17" t="s">
        <v>851</v>
      </c>
      <c r="AF372" s="12" t="s">
        <v>2917</v>
      </c>
      <c r="AG372" s="12"/>
      <c r="AH372" s="12"/>
    </row>
    <row r="373" spans="1:34" ht="130.5">
      <c r="A373" s="13">
        <v>379</v>
      </c>
      <c r="B373" s="15" t="s">
        <v>2904</v>
      </c>
      <c r="C373" s="14" t="s">
        <v>2905</v>
      </c>
      <c r="D373" s="15">
        <v>10</v>
      </c>
      <c r="E373" s="14" t="s">
        <v>1965</v>
      </c>
      <c r="F373" s="16" t="s">
        <v>2910</v>
      </c>
      <c r="G373" s="15" t="s">
        <v>2911</v>
      </c>
      <c r="H373" s="15"/>
      <c r="I373" s="14"/>
      <c r="J373" s="15">
        <v>7</v>
      </c>
      <c r="K373" s="16" t="s">
        <v>5848</v>
      </c>
      <c r="L373" s="16" t="s">
        <v>5849</v>
      </c>
      <c r="M373" s="15" t="s">
        <v>2911</v>
      </c>
      <c r="N373" s="15"/>
      <c r="O373" s="14" t="s">
        <v>2905</v>
      </c>
      <c r="P373" s="15">
        <v>5</v>
      </c>
      <c r="Q373" s="14" t="s">
        <v>5850</v>
      </c>
      <c r="R373" s="14" t="s">
        <v>5851</v>
      </c>
      <c r="S373" s="15" t="s">
        <v>2911</v>
      </c>
      <c r="T373" s="15"/>
      <c r="U373" s="14"/>
      <c r="V373" s="14" t="s">
        <v>2905</v>
      </c>
      <c r="W373" s="15">
        <v>10</v>
      </c>
      <c r="X373" s="14" t="s">
        <v>5852</v>
      </c>
      <c r="Y373" s="14" t="s">
        <v>2907</v>
      </c>
      <c r="Z373" s="15" t="s">
        <v>2911</v>
      </c>
      <c r="AA373" s="15"/>
      <c r="AB373" s="14"/>
      <c r="AC373" s="15">
        <v>8</v>
      </c>
      <c r="AD373" s="14" t="s">
        <v>5853</v>
      </c>
      <c r="AE373" s="16" t="s">
        <v>5854</v>
      </c>
      <c r="AF373" s="15" t="s">
        <v>2911</v>
      </c>
      <c r="AG373" s="15"/>
      <c r="AH373" s="15"/>
    </row>
    <row r="374" spans="1:34" ht="29.1">
      <c r="A374" s="10">
        <v>380</v>
      </c>
      <c r="B374" s="12" t="s">
        <v>2958</v>
      </c>
      <c r="C374" s="11" t="s">
        <v>2905</v>
      </c>
      <c r="D374" s="12">
        <v>8</v>
      </c>
      <c r="E374" s="11" t="s">
        <v>5855</v>
      </c>
      <c r="F374" s="17" t="s">
        <v>2997</v>
      </c>
      <c r="G374" s="12" t="s">
        <v>2911</v>
      </c>
      <c r="H374" s="12"/>
      <c r="I374" s="11"/>
      <c r="J374" s="12">
        <v>10</v>
      </c>
      <c r="K374" s="17" t="s">
        <v>5856</v>
      </c>
      <c r="L374" s="17" t="s">
        <v>2997</v>
      </c>
      <c r="M374" s="12" t="s">
        <v>2917</v>
      </c>
      <c r="N374" s="12"/>
      <c r="O374" s="11" t="s">
        <v>2905</v>
      </c>
      <c r="P374" s="12">
        <v>10</v>
      </c>
      <c r="Q374" s="11" t="s">
        <v>5857</v>
      </c>
      <c r="R374" s="11" t="s">
        <v>5858</v>
      </c>
      <c r="S374" s="12" t="s">
        <v>2908</v>
      </c>
      <c r="T374" s="12"/>
      <c r="U374" s="11"/>
      <c r="V374" s="11" t="s">
        <v>2905</v>
      </c>
      <c r="W374" s="12">
        <v>10</v>
      </c>
      <c r="X374" s="11" t="s">
        <v>5859</v>
      </c>
      <c r="Y374" s="11" t="s">
        <v>2997</v>
      </c>
      <c r="Z374" s="12" t="s">
        <v>2908</v>
      </c>
      <c r="AA374" s="12"/>
      <c r="AB374" s="11"/>
      <c r="AC374" s="12">
        <v>10</v>
      </c>
      <c r="AD374" s="11" t="s">
        <v>5860</v>
      </c>
      <c r="AE374" s="17" t="s">
        <v>2997</v>
      </c>
      <c r="AF374" s="12" t="s">
        <v>2908</v>
      </c>
      <c r="AG374" s="12"/>
      <c r="AH374" s="12"/>
    </row>
    <row r="375" spans="1:34" ht="275.45">
      <c r="A375" s="13">
        <v>381</v>
      </c>
      <c r="B375" s="15" t="s">
        <v>2974</v>
      </c>
      <c r="C375" s="14" t="s">
        <v>2905</v>
      </c>
      <c r="D375" s="15">
        <v>7</v>
      </c>
      <c r="E375" s="14" t="s">
        <v>5861</v>
      </c>
      <c r="F375" s="16" t="s">
        <v>5862</v>
      </c>
      <c r="G375" s="15" t="s">
        <v>2908</v>
      </c>
      <c r="H375" s="15"/>
      <c r="I375" s="14"/>
      <c r="J375" s="15">
        <v>4</v>
      </c>
      <c r="K375" s="16" t="s">
        <v>5863</v>
      </c>
      <c r="L375" s="16" t="s">
        <v>5864</v>
      </c>
      <c r="M375" s="15" t="s">
        <v>2943</v>
      </c>
      <c r="N375" s="15" t="s">
        <v>5865</v>
      </c>
      <c r="O375" s="14" t="s">
        <v>2905</v>
      </c>
      <c r="P375" s="15">
        <v>6</v>
      </c>
      <c r="Q375" s="14" t="s">
        <v>5866</v>
      </c>
      <c r="R375" s="14" t="s">
        <v>5867</v>
      </c>
      <c r="S375" s="15" t="s">
        <v>2911</v>
      </c>
      <c r="T375" s="15"/>
      <c r="U375" s="14"/>
      <c r="V375" s="14" t="s">
        <v>2905</v>
      </c>
      <c r="W375" s="15">
        <v>6</v>
      </c>
      <c r="X375" s="14" t="s">
        <v>5868</v>
      </c>
      <c r="Y375" s="14" t="s">
        <v>5869</v>
      </c>
      <c r="Z375" s="15" t="s">
        <v>2911</v>
      </c>
      <c r="AA375" s="15"/>
      <c r="AB375" s="14"/>
      <c r="AC375" s="15">
        <v>4</v>
      </c>
      <c r="AD375" s="14" t="s">
        <v>5870</v>
      </c>
      <c r="AE375" s="16" t="s">
        <v>5871</v>
      </c>
      <c r="AF375" s="15" t="s">
        <v>2911</v>
      </c>
      <c r="AG375" s="15"/>
      <c r="AH375" s="15"/>
    </row>
    <row r="376" spans="1:34" ht="275.45">
      <c r="A376" s="10">
        <v>382</v>
      </c>
      <c r="B376" s="12" t="s">
        <v>2974</v>
      </c>
      <c r="C376" s="11" t="s">
        <v>2905</v>
      </c>
      <c r="D376" s="12">
        <v>5</v>
      </c>
      <c r="E376" s="11" t="s">
        <v>5872</v>
      </c>
      <c r="F376" s="17" t="s">
        <v>5873</v>
      </c>
      <c r="G376" s="12" t="s">
        <v>2908</v>
      </c>
      <c r="H376" s="12"/>
      <c r="I376" s="11"/>
      <c r="J376" s="12">
        <v>8</v>
      </c>
      <c r="K376" s="17" t="s">
        <v>5874</v>
      </c>
      <c r="L376" s="17" t="s">
        <v>5875</v>
      </c>
      <c r="M376" s="12" t="s">
        <v>2911</v>
      </c>
      <c r="N376" s="12"/>
      <c r="O376" s="11" t="s">
        <v>2905</v>
      </c>
      <c r="P376" s="12">
        <v>6</v>
      </c>
      <c r="Q376" s="11" t="s">
        <v>5876</v>
      </c>
      <c r="R376" s="11" t="s">
        <v>5877</v>
      </c>
      <c r="S376" s="12" t="s">
        <v>2908</v>
      </c>
      <c r="T376" s="12"/>
      <c r="U376" s="11"/>
      <c r="V376" s="11" t="s">
        <v>2905</v>
      </c>
      <c r="W376" s="12">
        <v>7</v>
      </c>
      <c r="X376" s="11" t="s">
        <v>5878</v>
      </c>
      <c r="Y376" s="11" t="s">
        <v>5879</v>
      </c>
      <c r="Z376" s="12" t="s">
        <v>2908</v>
      </c>
      <c r="AA376" s="12"/>
      <c r="AB376" s="11"/>
      <c r="AC376" s="12">
        <v>7</v>
      </c>
      <c r="AD376" s="11" t="s">
        <v>5880</v>
      </c>
      <c r="AE376" s="17" t="s">
        <v>5881</v>
      </c>
      <c r="AF376" s="12" t="s">
        <v>2908</v>
      </c>
      <c r="AG376" s="12"/>
      <c r="AH376" s="12"/>
    </row>
    <row r="377" spans="1:34" ht="275.45">
      <c r="A377" s="13">
        <v>383</v>
      </c>
      <c r="B377" s="15" t="s">
        <v>2958</v>
      </c>
      <c r="C377" s="14" t="s">
        <v>2905</v>
      </c>
      <c r="D377" s="15">
        <v>8</v>
      </c>
      <c r="E377" s="14" t="s">
        <v>5882</v>
      </c>
      <c r="F377" s="16" t="s">
        <v>5883</v>
      </c>
      <c r="G377" s="15" t="s">
        <v>2911</v>
      </c>
      <c r="H377" s="15"/>
      <c r="I377" s="14"/>
      <c r="J377" s="15">
        <v>9</v>
      </c>
      <c r="K377" s="16" t="s">
        <v>5884</v>
      </c>
      <c r="L377" s="16" t="s">
        <v>5885</v>
      </c>
      <c r="M377" s="15" t="s">
        <v>2911</v>
      </c>
      <c r="N377" s="15"/>
      <c r="O377" s="14" t="s">
        <v>2905</v>
      </c>
      <c r="P377" s="15">
        <v>10</v>
      </c>
      <c r="Q377" s="14" t="s">
        <v>5886</v>
      </c>
      <c r="R377" s="16" t="s">
        <v>5887</v>
      </c>
      <c r="S377" s="15" t="s">
        <v>2908</v>
      </c>
      <c r="T377" s="15"/>
      <c r="U377" s="14"/>
      <c r="V377" s="14" t="s">
        <v>1986</v>
      </c>
      <c r="W377" s="15"/>
      <c r="X377" s="14"/>
      <c r="Y377" s="14"/>
      <c r="Z377" s="15"/>
      <c r="AA377" s="15"/>
      <c r="AB377" s="14" t="s">
        <v>5888</v>
      </c>
      <c r="AC377" s="15">
        <v>8</v>
      </c>
      <c r="AD377" s="14" t="s">
        <v>5889</v>
      </c>
      <c r="AE377" s="16" t="s">
        <v>2907</v>
      </c>
      <c r="AF377" s="15" t="s">
        <v>2911</v>
      </c>
      <c r="AG377" s="15"/>
      <c r="AH377" s="15"/>
    </row>
    <row r="378" spans="1:34" ht="362.45">
      <c r="A378" s="10">
        <v>384</v>
      </c>
      <c r="B378" s="12" t="s">
        <v>2933</v>
      </c>
      <c r="C378" s="11" t="s">
        <v>2905</v>
      </c>
      <c r="D378" s="12">
        <v>10</v>
      </c>
      <c r="E378" s="11" t="s">
        <v>5890</v>
      </c>
      <c r="F378" s="17" t="s">
        <v>851</v>
      </c>
      <c r="G378" s="12" t="s">
        <v>2908</v>
      </c>
      <c r="H378" s="12"/>
      <c r="I378" s="11"/>
      <c r="J378" s="12">
        <v>10</v>
      </c>
      <c r="K378" s="17" t="s">
        <v>5891</v>
      </c>
      <c r="L378" s="17" t="s">
        <v>851</v>
      </c>
      <c r="M378" s="12" t="s">
        <v>2908</v>
      </c>
      <c r="N378" s="12"/>
      <c r="O378" s="11" t="s">
        <v>2905</v>
      </c>
      <c r="P378" s="12">
        <v>5</v>
      </c>
      <c r="Q378" s="11" t="s">
        <v>5892</v>
      </c>
      <c r="R378" s="11" t="s">
        <v>5893</v>
      </c>
      <c r="S378" s="12" t="s">
        <v>2911</v>
      </c>
      <c r="T378" s="12"/>
      <c r="U378" s="11"/>
      <c r="V378" s="11" t="s">
        <v>2905</v>
      </c>
      <c r="W378" s="12">
        <v>10</v>
      </c>
      <c r="X378" s="11" t="s">
        <v>5894</v>
      </c>
      <c r="Y378" s="11" t="s">
        <v>851</v>
      </c>
      <c r="Z378" s="12" t="s">
        <v>2911</v>
      </c>
      <c r="AA378" s="12"/>
      <c r="AB378" s="11"/>
      <c r="AC378" s="12">
        <v>9</v>
      </c>
      <c r="AD378" s="11" t="s">
        <v>5895</v>
      </c>
      <c r="AE378" s="17" t="s">
        <v>5896</v>
      </c>
      <c r="AF378" s="12" t="s">
        <v>2911</v>
      </c>
      <c r="AG378" s="12"/>
      <c r="AH378" s="12"/>
    </row>
    <row r="379" spans="1:34" ht="87" hidden="1">
      <c r="A379" s="13">
        <v>385</v>
      </c>
      <c r="B379" s="15" t="s">
        <v>2933</v>
      </c>
      <c r="C379" s="14" t="s">
        <v>2905</v>
      </c>
      <c r="D379" s="15">
        <v>4</v>
      </c>
      <c r="E379" s="14" t="s">
        <v>5897</v>
      </c>
      <c r="F379" s="16" t="s">
        <v>5898</v>
      </c>
      <c r="G379" s="15" t="s">
        <v>2911</v>
      </c>
      <c r="H379" s="15"/>
      <c r="I379" s="14"/>
      <c r="J379" s="15">
        <v>10</v>
      </c>
      <c r="K379" s="16" t="s">
        <v>5899</v>
      </c>
      <c r="L379" s="16" t="s">
        <v>940</v>
      </c>
      <c r="M379" s="15" t="s">
        <v>2911</v>
      </c>
      <c r="N379" s="15"/>
      <c r="O379" s="14" t="s">
        <v>1986</v>
      </c>
      <c r="P379" s="15"/>
      <c r="Q379" s="14"/>
      <c r="R379" s="14"/>
      <c r="S379" s="15"/>
      <c r="T379" s="15"/>
      <c r="U379" s="14" t="s">
        <v>5900</v>
      </c>
      <c r="V379" s="14" t="s">
        <v>2905</v>
      </c>
      <c r="W379" s="15">
        <v>6</v>
      </c>
      <c r="X379" s="16" t="s">
        <v>5901</v>
      </c>
      <c r="Y379" s="14" t="s">
        <v>5902</v>
      </c>
      <c r="Z379" s="15" t="s">
        <v>2943</v>
      </c>
      <c r="AA379" s="15" t="s">
        <v>5903</v>
      </c>
      <c r="AB379" s="14"/>
      <c r="AC379" s="15">
        <v>8</v>
      </c>
      <c r="AD379" s="14" t="s">
        <v>5904</v>
      </c>
      <c r="AE379" s="16" t="s">
        <v>940</v>
      </c>
      <c r="AF379" s="15" t="s">
        <v>2911</v>
      </c>
      <c r="AG379" s="15"/>
      <c r="AH379" s="15"/>
    </row>
    <row r="380" spans="1:34" ht="246.6">
      <c r="A380" s="10">
        <v>386</v>
      </c>
      <c r="B380" s="12" t="s">
        <v>2974</v>
      </c>
      <c r="C380" s="11" t="s">
        <v>2905</v>
      </c>
      <c r="D380" s="12">
        <v>8</v>
      </c>
      <c r="E380" s="11" t="s">
        <v>5905</v>
      </c>
      <c r="F380" s="17" t="s">
        <v>5906</v>
      </c>
      <c r="G380" s="12" t="s">
        <v>2911</v>
      </c>
      <c r="H380" s="12"/>
      <c r="I380" s="11"/>
      <c r="J380" s="12">
        <v>9</v>
      </c>
      <c r="K380" s="17" t="s">
        <v>5907</v>
      </c>
      <c r="L380" s="17" t="s">
        <v>5908</v>
      </c>
      <c r="M380" s="12" t="s">
        <v>2908</v>
      </c>
      <c r="N380" s="12"/>
      <c r="O380" s="11" t="s">
        <v>2905</v>
      </c>
      <c r="P380" s="12">
        <v>8</v>
      </c>
      <c r="Q380" s="11" t="s">
        <v>5909</v>
      </c>
      <c r="R380" s="11" t="s">
        <v>5910</v>
      </c>
      <c r="S380" s="12" t="s">
        <v>2908</v>
      </c>
      <c r="T380" s="12"/>
      <c r="U380" s="11"/>
      <c r="V380" s="11" t="s">
        <v>2905</v>
      </c>
      <c r="W380" s="12">
        <v>10</v>
      </c>
      <c r="X380" s="11" t="s">
        <v>5911</v>
      </c>
      <c r="Y380" s="11" t="s">
        <v>5912</v>
      </c>
      <c r="Z380" s="12" t="s">
        <v>2908</v>
      </c>
      <c r="AA380" s="12"/>
      <c r="AB380" s="11"/>
      <c r="AC380" s="12">
        <v>8</v>
      </c>
      <c r="AD380" s="11" t="s">
        <v>5913</v>
      </c>
      <c r="AE380" s="17" t="s">
        <v>5914</v>
      </c>
      <c r="AF380" s="12" t="s">
        <v>2911</v>
      </c>
      <c r="AG380" s="12"/>
      <c r="AH380" s="12"/>
    </row>
    <row r="381" spans="1:34" ht="72.599999999999994" hidden="1">
      <c r="A381" s="13">
        <v>387</v>
      </c>
      <c r="B381" s="15" t="s">
        <v>2933</v>
      </c>
      <c r="C381" s="14" t="s">
        <v>2905</v>
      </c>
      <c r="D381" s="15">
        <v>6</v>
      </c>
      <c r="E381" s="14" t="s">
        <v>5915</v>
      </c>
      <c r="F381" s="16" t="s">
        <v>5916</v>
      </c>
      <c r="G381" s="15" t="s">
        <v>2908</v>
      </c>
      <c r="H381" s="15"/>
      <c r="I381" s="14"/>
      <c r="J381" s="15">
        <v>9</v>
      </c>
      <c r="K381" s="16" t="s">
        <v>5917</v>
      </c>
      <c r="L381" s="16" t="s">
        <v>5918</v>
      </c>
      <c r="M381" s="15" t="s">
        <v>2911</v>
      </c>
      <c r="N381" s="15"/>
      <c r="O381" s="14" t="s">
        <v>1986</v>
      </c>
      <c r="P381" s="15"/>
      <c r="Q381" s="14"/>
      <c r="R381" s="14"/>
      <c r="S381" s="15"/>
      <c r="T381" s="15"/>
      <c r="U381" s="14" t="s">
        <v>5919</v>
      </c>
      <c r="V381" s="14" t="s">
        <v>2905</v>
      </c>
      <c r="W381" s="15">
        <v>8</v>
      </c>
      <c r="X381" s="14" t="s">
        <v>3170</v>
      </c>
      <c r="Y381" s="14" t="s">
        <v>5920</v>
      </c>
      <c r="Z381" s="15" t="s">
        <v>2911</v>
      </c>
      <c r="AA381" s="15"/>
      <c r="AB381" s="14"/>
      <c r="AC381" s="15">
        <v>8</v>
      </c>
      <c r="AD381" s="14" t="s">
        <v>3170</v>
      </c>
      <c r="AE381" s="16" t="s">
        <v>5921</v>
      </c>
      <c r="AF381" s="15" t="s">
        <v>2911</v>
      </c>
      <c r="AG381" s="15"/>
      <c r="AH381" s="15"/>
    </row>
    <row r="382" spans="1:34" ht="116.1">
      <c r="A382" s="10">
        <v>388</v>
      </c>
      <c r="B382" s="12" t="s">
        <v>2904</v>
      </c>
      <c r="C382" s="11" t="s">
        <v>2905</v>
      </c>
      <c r="D382" s="12">
        <v>8</v>
      </c>
      <c r="E382" s="11" t="s">
        <v>5922</v>
      </c>
      <c r="F382" s="17" t="s">
        <v>5923</v>
      </c>
      <c r="G382" s="12" t="s">
        <v>2943</v>
      </c>
      <c r="H382" s="12" t="s">
        <v>5924</v>
      </c>
      <c r="I382" s="11"/>
      <c r="J382" s="12">
        <v>10</v>
      </c>
      <c r="K382" s="17" t="s">
        <v>5925</v>
      </c>
      <c r="L382" s="17" t="s">
        <v>2907</v>
      </c>
      <c r="M382" s="12" t="s">
        <v>2911</v>
      </c>
      <c r="N382" s="12"/>
      <c r="O382" s="11" t="s">
        <v>2905</v>
      </c>
      <c r="P382" s="12">
        <v>7</v>
      </c>
      <c r="Q382" s="11" t="s">
        <v>5926</v>
      </c>
      <c r="R382" s="11" t="s">
        <v>5927</v>
      </c>
      <c r="S382" s="12" t="s">
        <v>2911</v>
      </c>
      <c r="T382" s="12"/>
      <c r="U382" s="11"/>
      <c r="V382" s="11" t="s">
        <v>1986</v>
      </c>
      <c r="W382" s="12"/>
      <c r="X382" s="11"/>
      <c r="Y382" s="11"/>
      <c r="Z382" s="12"/>
      <c r="AA382" s="12"/>
      <c r="AB382" s="11" t="s">
        <v>5928</v>
      </c>
      <c r="AC382" s="12">
        <v>8</v>
      </c>
      <c r="AD382" s="11" t="s">
        <v>3365</v>
      </c>
      <c r="AE382" s="17" t="s">
        <v>1041</v>
      </c>
      <c r="AF382" s="12" t="s">
        <v>2911</v>
      </c>
      <c r="AG382" s="12"/>
      <c r="AH382" s="12"/>
    </row>
    <row r="383" spans="1:34" ht="409.5">
      <c r="A383" s="13">
        <v>389</v>
      </c>
      <c r="B383" s="15" t="s">
        <v>2933</v>
      </c>
      <c r="C383" s="14" t="s">
        <v>2905</v>
      </c>
      <c r="D383" s="15">
        <v>10</v>
      </c>
      <c r="E383" s="14" t="s">
        <v>5929</v>
      </c>
      <c r="F383" s="16" t="s">
        <v>5930</v>
      </c>
      <c r="G383" s="15" t="s">
        <v>2917</v>
      </c>
      <c r="H383" s="15"/>
      <c r="I383" s="14"/>
      <c r="J383" s="15">
        <v>10</v>
      </c>
      <c r="K383" s="16" t="s">
        <v>5931</v>
      </c>
      <c r="L383" s="16" t="s">
        <v>5932</v>
      </c>
      <c r="M383" s="15" t="s">
        <v>2908</v>
      </c>
      <c r="N383" s="15"/>
      <c r="O383" s="14" t="s">
        <v>2905</v>
      </c>
      <c r="P383" s="15">
        <v>8</v>
      </c>
      <c r="Q383" s="14" t="s">
        <v>5933</v>
      </c>
      <c r="R383" s="14" t="s">
        <v>5934</v>
      </c>
      <c r="S383" s="15" t="s">
        <v>2908</v>
      </c>
      <c r="T383" s="15"/>
      <c r="U383" s="14"/>
      <c r="V383" s="14" t="s">
        <v>1986</v>
      </c>
      <c r="W383" s="15"/>
      <c r="X383" s="14"/>
      <c r="Y383" s="14"/>
      <c r="Z383" s="15"/>
      <c r="AA383" s="15"/>
      <c r="AB383" s="14" t="s">
        <v>5935</v>
      </c>
      <c r="AC383" s="15">
        <v>6</v>
      </c>
      <c r="AD383" s="14" t="s">
        <v>5936</v>
      </c>
      <c r="AE383" s="16" t="s">
        <v>5937</v>
      </c>
      <c r="AF383" s="15" t="s">
        <v>2908</v>
      </c>
      <c r="AG383" s="15"/>
      <c r="AH383" s="15"/>
    </row>
    <row r="384" spans="1:34" ht="57.95">
      <c r="A384" s="10">
        <v>390</v>
      </c>
      <c r="B384" s="12" t="s">
        <v>2924</v>
      </c>
      <c r="C384" s="11" t="s">
        <v>2905</v>
      </c>
      <c r="D384" s="12">
        <v>4</v>
      </c>
      <c r="E384" s="11" t="s">
        <v>5938</v>
      </c>
      <c r="F384" s="17" t="s">
        <v>5939</v>
      </c>
      <c r="G384" s="12" t="s">
        <v>2917</v>
      </c>
      <c r="H384" s="12"/>
      <c r="I384" s="11"/>
      <c r="J384" s="12">
        <v>7</v>
      </c>
      <c r="K384" s="17" t="s">
        <v>5940</v>
      </c>
      <c r="L384" s="17" t="s">
        <v>5941</v>
      </c>
      <c r="M384" s="12" t="s">
        <v>2911</v>
      </c>
      <c r="N384" s="12"/>
      <c r="O384" s="11" t="s">
        <v>2905</v>
      </c>
      <c r="P384" s="12">
        <v>7</v>
      </c>
      <c r="Q384" s="11" t="s">
        <v>5942</v>
      </c>
      <c r="R384" s="11" t="s">
        <v>5943</v>
      </c>
      <c r="S384" s="12" t="s">
        <v>2908</v>
      </c>
      <c r="T384" s="12"/>
      <c r="U384" s="11"/>
      <c r="V384" s="11" t="s">
        <v>2905</v>
      </c>
      <c r="W384" s="12">
        <v>8</v>
      </c>
      <c r="X384" s="11" t="s">
        <v>5944</v>
      </c>
      <c r="Y384" s="11" t="s">
        <v>5945</v>
      </c>
      <c r="Z384" s="12" t="s">
        <v>2911</v>
      </c>
      <c r="AA384" s="12"/>
      <c r="AB384" s="11"/>
      <c r="AC384" s="12">
        <v>10</v>
      </c>
      <c r="AD384" s="11" t="s">
        <v>5946</v>
      </c>
      <c r="AE384" s="17" t="s">
        <v>5947</v>
      </c>
      <c r="AF384" s="12" t="s">
        <v>2911</v>
      </c>
      <c r="AG384" s="12"/>
      <c r="AH384" s="12"/>
    </row>
    <row r="385" spans="1:34" ht="174">
      <c r="A385" s="13">
        <v>391</v>
      </c>
      <c r="B385" s="15" t="s">
        <v>2924</v>
      </c>
      <c r="C385" s="14" t="s">
        <v>2905</v>
      </c>
      <c r="D385" s="15">
        <v>10</v>
      </c>
      <c r="E385" s="14" t="s">
        <v>5948</v>
      </c>
      <c r="F385" s="16" t="s">
        <v>5949</v>
      </c>
      <c r="G385" s="15" t="s">
        <v>2911</v>
      </c>
      <c r="H385" s="15"/>
      <c r="I385" s="14"/>
      <c r="J385" s="15">
        <v>10</v>
      </c>
      <c r="K385" s="16" t="s">
        <v>5950</v>
      </c>
      <c r="L385" s="16" t="s">
        <v>5951</v>
      </c>
      <c r="M385" s="15" t="s">
        <v>2917</v>
      </c>
      <c r="N385" s="15"/>
      <c r="O385" s="14" t="s">
        <v>2905</v>
      </c>
      <c r="P385" s="15">
        <v>10</v>
      </c>
      <c r="Q385" s="14" t="s">
        <v>5952</v>
      </c>
      <c r="R385" s="14" t="s">
        <v>940</v>
      </c>
      <c r="S385" s="15" t="s">
        <v>2917</v>
      </c>
      <c r="T385" s="15"/>
      <c r="U385" s="14"/>
      <c r="V385" s="14" t="s">
        <v>2905</v>
      </c>
      <c r="W385" s="15">
        <v>10</v>
      </c>
      <c r="X385" s="14" t="s">
        <v>5953</v>
      </c>
      <c r="Y385" s="14" t="s">
        <v>940</v>
      </c>
      <c r="Z385" s="15" t="s">
        <v>2917</v>
      </c>
      <c r="AA385" s="15"/>
      <c r="AB385" s="14"/>
      <c r="AC385" s="15">
        <v>10</v>
      </c>
      <c r="AD385" s="14" t="s">
        <v>5954</v>
      </c>
      <c r="AE385" s="16" t="s">
        <v>940</v>
      </c>
      <c r="AF385" s="15" t="s">
        <v>2917</v>
      </c>
      <c r="AG385" s="15"/>
      <c r="AH385" s="15"/>
    </row>
    <row r="386" spans="1:34" ht="409.5">
      <c r="A386" s="10">
        <v>392</v>
      </c>
      <c r="B386" s="12" t="s">
        <v>2933</v>
      </c>
      <c r="C386" s="11" t="s">
        <v>2905</v>
      </c>
      <c r="D386" s="12">
        <v>9</v>
      </c>
      <c r="E386" s="11" t="s">
        <v>5955</v>
      </c>
      <c r="F386" s="17" t="s">
        <v>5956</v>
      </c>
      <c r="G386" s="12" t="s">
        <v>2911</v>
      </c>
      <c r="H386" s="12"/>
      <c r="I386" s="11"/>
      <c r="J386" s="12">
        <v>8</v>
      </c>
      <c r="K386" s="17" t="s">
        <v>5957</v>
      </c>
      <c r="L386" s="17" t="s">
        <v>5958</v>
      </c>
      <c r="M386" s="12" t="s">
        <v>2911</v>
      </c>
      <c r="N386" s="12"/>
      <c r="O386" s="11" t="s">
        <v>2905</v>
      </c>
      <c r="P386" s="12">
        <v>9</v>
      </c>
      <c r="Q386" s="11" t="s">
        <v>5959</v>
      </c>
      <c r="R386" s="11" t="s">
        <v>5960</v>
      </c>
      <c r="S386" s="12" t="s">
        <v>2908</v>
      </c>
      <c r="T386" s="12"/>
      <c r="U386" s="11"/>
      <c r="V386" s="11" t="s">
        <v>1986</v>
      </c>
      <c r="W386" s="12"/>
      <c r="X386" s="11"/>
      <c r="Y386" s="11"/>
      <c r="Z386" s="12"/>
      <c r="AA386" s="12"/>
      <c r="AB386" s="11" t="s">
        <v>5961</v>
      </c>
      <c r="AC386" s="12">
        <v>9</v>
      </c>
      <c r="AD386" s="11" t="s">
        <v>5962</v>
      </c>
      <c r="AE386" s="17" t="s">
        <v>940</v>
      </c>
      <c r="AF386" s="12" t="s">
        <v>2911</v>
      </c>
      <c r="AG386" s="12"/>
      <c r="AH386" s="12"/>
    </row>
    <row r="387" spans="1:34" ht="174">
      <c r="A387" s="13">
        <v>393</v>
      </c>
      <c r="B387" s="15" t="s">
        <v>2958</v>
      </c>
      <c r="C387" s="14" t="s">
        <v>2905</v>
      </c>
      <c r="D387" s="15">
        <v>8</v>
      </c>
      <c r="E387" s="14" t="s">
        <v>5963</v>
      </c>
      <c r="F387" s="16" t="s">
        <v>5964</v>
      </c>
      <c r="G387" s="15" t="s">
        <v>2917</v>
      </c>
      <c r="H387" s="15"/>
      <c r="I387" s="14"/>
      <c r="J387" s="15">
        <v>10</v>
      </c>
      <c r="K387" s="16" t="s">
        <v>5965</v>
      </c>
      <c r="L387" s="16" t="s">
        <v>2997</v>
      </c>
      <c r="M387" s="15" t="s">
        <v>2917</v>
      </c>
      <c r="N387" s="15"/>
      <c r="O387" s="14" t="s">
        <v>2905</v>
      </c>
      <c r="P387" s="15">
        <v>5</v>
      </c>
      <c r="Q387" s="14" t="s">
        <v>5966</v>
      </c>
      <c r="R387" s="14" t="s">
        <v>5967</v>
      </c>
      <c r="S387" s="15" t="s">
        <v>2911</v>
      </c>
      <c r="T387" s="15"/>
      <c r="U387" s="14"/>
      <c r="V387" s="14" t="s">
        <v>2905</v>
      </c>
      <c r="W387" s="15">
        <v>8</v>
      </c>
      <c r="X387" s="14" t="s">
        <v>5968</v>
      </c>
      <c r="Y387" s="14" t="s">
        <v>5969</v>
      </c>
      <c r="Z387" s="15" t="s">
        <v>2908</v>
      </c>
      <c r="AA387" s="15"/>
      <c r="AB387" s="14"/>
      <c r="AC387" s="15">
        <v>10</v>
      </c>
      <c r="AD387" s="14" t="s">
        <v>5970</v>
      </c>
      <c r="AE387" s="16" t="s">
        <v>2997</v>
      </c>
      <c r="AF387" s="15" t="s">
        <v>2917</v>
      </c>
      <c r="AG387" s="15"/>
      <c r="AH387" s="15"/>
    </row>
    <row r="388" spans="1:34" ht="159.6">
      <c r="A388" s="10">
        <v>394</v>
      </c>
      <c r="B388" s="12" t="s">
        <v>2904</v>
      </c>
      <c r="C388" s="11" t="s">
        <v>2905</v>
      </c>
      <c r="D388" s="12">
        <v>10</v>
      </c>
      <c r="E388" s="11" t="s">
        <v>5971</v>
      </c>
      <c r="F388" s="17" t="s">
        <v>5972</v>
      </c>
      <c r="G388" s="12" t="s">
        <v>2911</v>
      </c>
      <c r="H388" s="12"/>
      <c r="I388" s="11"/>
      <c r="J388" s="12">
        <v>6</v>
      </c>
      <c r="K388" s="17" t="s">
        <v>5973</v>
      </c>
      <c r="L388" s="17" t="s">
        <v>5974</v>
      </c>
      <c r="M388" s="12" t="s">
        <v>2908</v>
      </c>
      <c r="N388" s="12"/>
      <c r="O388" s="11" t="s">
        <v>2905</v>
      </c>
      <c r="P388" s="12">
        <v>5</v>
      </c>
      <c r="Q388" s="11" t="s">
        <v>5975</v>
      </c>
      <c r="R388" s="11" t="s">
        <v>5976</v>
      </c>
      <c r="S388" s="12" t="s">
        <v>2911</v>
      </c>
      <c r="T388" s="12"/>
      <c r="U388" s="11"/>
      <c r="V388" s="11" t="s">
        <v>2905</v>
      </c>
      <c r="W388" s="12">
        <v>4</v>
      </c>
      <c r="X388" s="11" t="s">
        <v>5977</v>
      </c>
      <c r="Y388" s="11" t="s">
        <v>5978</v>
      </c>
      <c r="Z388" s="12" t="s">
        <v>2911</v>
      </c>
      <c r="AA388" s="12"/>
      <c r="AB388" s="11"/>
      <c r="AC388" s="12">
        <v>8</v>
      </c>
      <c r="AD388" s="11" t="s">
        <v>5979</v>
      </c>
      <c r="AE388" s="17" t="s">
        <v>5980</v>
      </c>
      <c r="AF388" s="12" t="s">
        <v>2911</v>
      </c>
      <c r="AG388" s="12"/>
      <c r="AH388" s="12"/>
    </row>
    <row r="389" spans="1:34" ht="333.6">
      <c r="A389" s="13">
        <v>395</v>
      </c>
      <c r="B389" s="15" t="s">
        <v>2933</v>
      </c>
      <c r="C389" s="14" t="s">
        <v>2905</v>
      </c>
      <c r="D389" s="15">
        <v>10</v>
      </c>
      <c r="E389" s="14" t="s">
        <v>5981</v>
      </c>
      <c r="F389" s="16" t="s">
        <v>5982</v>
      </c>
      <c r="G389" s="15" t="s">
        <v>2908</v>
      </c>
      <c r="H389" s="15"/>
      <c r="I389" s="14"/>
      <c r="J389" s="15">
        <v>8</v>
      </c>
      <c r="K389" s="16" t="s">
        <v>5983</v>
      </c>
      <c r="L389" s="16" t="s">
        <v>5984</v>
      </c>
      <c r="M389" s="15" t="s">
        <v>2943</v>
      </c>
      <c r="N389" s="15" t="s">
        <v>5985</v>
      </c>
      <c r="O389" s="14" t="s">
        <v>2905</v>
      </c>
      <c r="P389" s="15">
        <v>9</v>
      </c>
      <c r="Q389" s="14" t="s">
        <v>5986</v>
      </c>
      <c r="R389" s="14" t="s">
        <v>5987</v>
      </c>
      <c r="S389" s="15" t="s">
        <v>2917</v>
      </c>
      <c r="T389" s="15"/>
      <c r="U389" s="14"/>
      <c r="V389" s="14" t="s">
        <v>2905</v>
      </c>
      <c r="W389" s="15">
        <v>8</v>
      </c>
      <c r="X389" s="14" t="s">
        <v>5988</v>
      </c>
      <c r="Y389" s="14" t="s">
        <v>886</v>
      </c>
      <c r="Z389" s="15" t="s">
        <v>2911</v>
      </c>
      <c r="AA389" s="15"/>
      <c r="AB389" s="14"/>
      <c r="AC389" s="15">
        <v>8</v>
      </c>
      <c r="AD389" s="14" t="s">
        <v>886</v>
      </c>
      <c r="AE389" s="16" t="s">
        <v>886</v>
      </c>
      <c r="AF389" s="15" t="s">
        <v>2911</v>
      </c>
      <c r="AG389" s="15"/>
      <c r="AH389" s="15"/>
    </row>
    <row r="390" spans="1:34" ht="29.1">
      <c r="A390" s="10">
        <v>396</v>
      </c>
      <c r="B390" s="12" t="s">
        <v>2958</v>
      </c>
      <c r="C390" s="11" t="s">
        <v>2905</v>
      </c>
      <c r="D390" s="12">
        <v>10</v>
      </c>
      <c r="E390" s="11" t="s">
        <v>5989</v>
      </c>
      <c r="F390" s="17" t="s">
        <v>851</v>
      </c>
      <c r="G390" s="12" t="s">
        <v>2911</v>
      </c>
      <c r="H390" s="12"/>
      <c r="I390" s="11"/>
      <c r="J390" s="12">
        <v>9</v>
      </c>
      <c r="K390" s="17" t="s">
        <v>5990</v>
      </c>
      <c r="L390" s="17" t="s">
        <v>851</v>
      </c>
      <c r="M390" s="12" t="s">
        <v>2911</v>
      </c>
      <c r="N390" s="12"/>
      <c r="O390" s="11" t="s">
        <v>2905</v>
      </c>
      <c r="P390" s="12">
        <v>5</v>
      </c>
      <c r="Q390" s="11" t="s">
        <v>5991</v>
      </c>
      <c r="R390" s="11" t="s">
        <v>5992</v>
      </c>
      <c r="S390" s="12" t="s">
        <v>2911</v>
      </c>
      <c r="T390" s="12"/>
      <c r="U390" s="11"/>
      <c r="V390" s="11" t="s">
        <v>1986</v>
      </c>
      <c r="W390" s="12"/>
      <c r="X390" s="11"/>
      <c r="Y390" s="11"/>
      <c r="Z390" s="12"/>
      <c r="AA390" s="12"/>
      <c r="AB390" s="11" t="s">
        <v>851</v>
      </c>
      <c r="AC390" s="12">
        <v>5</v>
      </c>
      <c r="AD390" s="11" t="s">
        <v>3711</v>
      </c>
      <c r="AE390" s="17" t="s">
        <v>4970</v>
      </c>
      <c r="AF390" s="12" t="s">
        <v>2911</v>
      </c>
      <c r="AG390" s="12"/>
      <c r="AH390" s="12"/>
    </row>
    <row r="391" spans="1:34" ht="43.5">
      <c r="A391" s="13">
        <v>397</v>
      </c>
      <c r="B391" s="15" t="s">
        <v>2933</v>
      </c>
      <c r="C391" s="14" t="s">
        <v>2905</v>
      </c>
      <c r="D391" s="15">
        <v>10</v>
      </c>
      <c r="E391" s="14" t="s">
        <v>5993</v>
      </c>
      <c r="F391" s="16" t="s">
        <v>5994</v>
      </c>
      <c r="G391" s="15" t="s">
        <v>2917</v>
      </c>
      <c r="H391" s="15"/>
      <c r="I391" s="14"/>
      <c r="J391" s="15">
        <v>7</v>
      </c>
      <c r="K391" s="16" t="s">
        <v>5995</v>
      </c>
      <c r="L391" s="16" t="s">
        <v>5996</v>
      </c>
      <c r="M391" s="15" t="s">
        <v>2911</v>
      </c>
      <c r="N391" s="15"/>
      <c r="O391" s="14" t="s">
        <v>2905</v>
      </c>
      <c r="P391" s="15">
        <v>7</v>
      </c>
      <c r="Q391" s="14" t="s">
        <v>5997</v>
      </c>
      <c r="R391" s="14" t="s">
        <v>5998</v>
      </c>
      <c r="S391" s="15" t="s">
        <v>2908</v>
      </c>
      <c r="T391" s="15"/>
      <c r="U391" s="14"/>
      <c r="V391" s="14" t="s">
        <v>2905</v>
      </c>
      <c r="W391" s="15">
        <v>10</v>
      </c>
      <c r="X391" s="14" t="s">
        <v>5999</v>
      </c>
      <c r="Y391" s="14" t="s">
        <v>6000</v>
      </c>
      <c r="Z391" s="15" t="s">
        <v>2911</v>
      </c>
      <c r="AA391" s="15"/>
      <c r="AB391" s="14"/>
      <c r="AC391" s="15">
        <v>10</v>
      </c>
      <c r="AD391" s="14" t="s">
        <v>6001</v>
      </c>
      <c r="AE391" s="16" t="s">
        <v>6002</v>
      </c>
      <c r="AF391" s="15" t="s">
        <v>2917</v>
      </c>
      <c r="AG391" s="15"/>
      <c r="AH391" s="15"/>
    </row>
    <row r="392" spans="1:34" ht="72.599999999999994">
      <c r="A392" s="10">
        <v>398</v>
      </c>
      <c r="B392" s="12" t="s">
        <v>2904</v>
      </c>
      <c r="C392" s="11" t="s">
        <v>2905</v>
      </c>
      <c r="D392" s="12">
        <v>7</v>
      </c>
      <c r="E392" s="11" t="s">
        <v>6003</v>
      </c>
      <c r="F392" s="17" t="s">
        <v>6004</v>
      </c>
      <c r="G392" s="12" t="s">
        <v>2908</v>
      </c>
      <c r="H392" s="12"/>
      <c r="I392" s="11"/>
      <c r="J392" s="12">
        <v>7</v>
      </c>
      <c r="K392" s="17" t="s">
        <v>6005</v>
      </c>
      <c r="L392" s="17" t="s">
        <v>6006</v>
      </c>
      <c r="M392" s="12" t="s">
        <v>2908</v>
      </c>
      <c r="N392" s="12"/>
      <c r="O392" s="11" t="s">
        <v>2905</v>
      </c>
      <c r="P392" s="12">
        <v>7</v>
      </c>
      <c r="Q392" s="11" t="s">
        <v>6007</v>
      </c>
      <c r="R392" s="11" t="s">
        <v>6008</v>
      </c>
      <c r="S392" s="12" t="s">
        <v>2908</v>
      </c>
      <c r="T392" s="12"/>
      <c r="U392" s="11"/>
      <c r="V392" s="11" t="s">
        <v>2905</v>
      </c>
      <c r="W392" s="12">
        <v>8</v>
      </c>
      <c r="X392" s="11" t="s">
        <v>6009</v>
      </c>
      <c r="Y392" s="11" t="s">
        <v>6010</v>
      </c>
      <c r="Z392" s="12" t="s">
        <v>2911</v>
      </c>
      <c r="AA392" s="12"/>
      <c r="AB392" s="11"/>
      <c r="AC392" s="12">
        <v>5</v>
      </c>
      <c r="AD392" s="11" t="s">
        <v>6011</v>
      </c>
      <c r="AE392" s="17" t="s">
        <v>2727</v>
      </c>
      <c r="AF392" s="12" t="s">
        <v>2911</v>
      </c>
      <c r="AG392" s="12"/>
      <c r="AH392" s="12"/>
    </row>
    <row r="393" spans="1:34" ht="174">
      <c r="A393" s="13">
        <v>399</v>
      </c>
      <c r="B393" s="15" t="s">
        <v>2924</v>
      </c>
      <c r="C393" s="14" t="s">
        <v>2905</v>
      </c>
      <c r="D393" s="15">
        <v>3</v>
      </c>
      <c r="E393" s="14" t="s">
        <v>6012</v>
      </c>
      <c r="F393" s="16" t="s">
        <v>6013</v>
      </c>
      <c r="G393" s="15" t="s">
        <v>2943</v>
      </c>
      <c r="H393" s="15" t="s">
        <v>6014</v>
      </c>
      <c r="I393" s="14"/>
      <c r="J393" s="15">
        <v>3</v>
      </c>
      <c r="K393" s="16" t="s">
        <v>6015</v>
      </c>
      <c r="L393" s="16" t="s">
        <v>6016</v>
      </c>
      <c r="M393" s="15" t="s">
        <v>2943</v>
      </c>
      <c r="N393" s="15" t="s">
        <v>6017</v>
      </c>
      <c r="O393" s="14" t="s">
        <v>2905</v>
      </c>
      <c r="P393" s="15">
        <v>8</v>
      </c>
      <c r="Q393" s="14" t="s">
        <v>6018</v>
      </c>
      <c r="R393" s="14" t="s">
        <v>6019</v>
      </c>
      <c r="S393" s="15" t="s">
        <v>2908</v>
      </c>
      <c r="T393" s="15"/>
      <c r="U393" s="14"/>
      <c r="V393" s="14" t="s">
        <v>2905</v>
      </c>
      <c r="W393" s="15">
        <v>8</v>
      </c>
      <c r="X393" s="14" t="s">
        <v>6020</v>
      </c>
      <c r="Y393" s="14" t="s">
        <v>6021</v>
      </c>
      <c r="Z393" s="15" t="s">
        <v>2917</v>
      </c>
      <c r="AA393" s="15"/>
      <c r="AB393" s="14"/>
      <c r="AC393" s="15">
        <v>8</v>
      </c>
      <c r="AD393" s="14" t="s">
        <v>6022</v>
      </c>
      <c r="AE393" s="16" t="s">
        <v>6023</v>
      </c>
      <c r="AF393" s="15" t="s">
        <v>2917</v>
      </c>
      <c r="AG393" s="15"/>
      <c r="AH393" s="15"/>
    </row>
    <row r="394" spans="1:34" ht="159.6">
      <c r="A394" s="10">
        <v>400</v>
      </c>
      <c r="B394" s="12" t="s">
        <v>2904</v>
      </c>
      <c r="C394" s="11" t="s">
        <v>2905</v>
      </c>
      <c r="D394" s="12">
        <v>8</v>
      </c>
      <c r="E394" s="11" t="s">
        <v>6024</v>
      </c>
      <c r="F394" s="17" t="s">
        <v>6025</v>
      </c>
      <c r="G394" s="12" t="s">
        <v>2908</v>
      </c>
      <c r="H394" s="12"/>
      <c r="I394" s="11"/>
      <c r="J394" s="12">
        <v>10</v>
      </c>
      <c r="K394" s="17" t="s">
        <v>6026</v>
      </c>
      <c r="L394" s="17" t="s">
        <v>6027</v>
      </c>
      <c r="M394" s="12" t="s">
        <v>2911</v>
      </c>
      <c r="N394" s="12"/>
      <c r="O394" s="11" t="s">
        <v>2905</v>
      </c>
      <c r="P394" s="12">
        <v>6</v>
      </c>
      <c r="Q394" s="11" t="s">
        <v>6028</v>
      </c>
      <c r="R394" s="11" t="s">
        <v>6029</v>
      </c>
      <c r="S394" s="12" t="s">
        <v>2908</v>
      </c>
      <c r="T394" s="12"/>
      <c r="U394" s="11"/>
      <c r="V394" s="11" t="s">
        <v>2905</v>
      </c>
      <c r="W394" s="12">
        <v>10</v>
      </c>
      <c r="X394" s="11" t="s">
        <v>6030</v>
      </c>
      <c r="Y394" s="11" t="s">
        <v>6031</v>
      </c>
      <c r="Z394" s="12" t="s">
        <v>2908</v>
      </c>
      <c r="AA394" s="12"/>
      <c r="AB394" s="11"/>
      <c r="AC394" s="12">
        <v>10</v>
      </c>
      <c r="AD394" s="11" t="s">
        <v>6032</v>
      </c>
      <c r="AE394" s="17" t="s">
        <v>6033</v>
      </c>
      <c r="AF394" s="12" t="s">
        <v>2917</v>
      </c>
      <c r="AG394" s="12"/>
      <c r="AH394" s="12"/>
    </row>
    <row r="395" spans="1:34" ht="101.45">
      <c r="A395" s="13">
        <v>401</v>
      </c>
      <c r="B395" s="15" t="s">
        <v>2974</v>
      </c>
      <c r="C395" s="14" t="s">
        <v>2905</v>
      </c>
      <c r="D395" s="15">
        <v>10</v>
      </c>
      <c r="E395" s="14" t="s">
        <v>6034</v>
      </c>
      <c r="F395" s="16" t="s">
        <v>6035</v>
      </c>
      <c r="G395" s="15" t="s">
        <v>2911</v>
      </c>
      <c r="H395" s="15"/>
      <c r="I395" s="14"/>
      <c r="J395" s="15">
        <v>9</v>
      </c>
      <c r="K395" s="16" t="s">
        <v>6036</v>
      </c>
      <c r="L395" s="16" t="s">
        <v>6037</v>
      </c>
      <c r="M395" s="15" t="s">
        <v>2911</v>
      </c>
      <c r="N395" s="15"/>
      <c r="O395" s="14" t="s">
        <v>2905</v>
      </c>
      <c r="P395" s="15">
        <v>8</v>
      </c>
      <c r="Q395" s="14" t="s">
        <v>6038</v>
      </c>
      <c r="R395" s="14" t="s">
        <v>6039</v>
      </c>
      <c r="S395" s="15" t="s">
        <v>2911</v>
      </c>
      <c r="T395" s="15"/>
      <c r="U395" s="14"/>
      <c r="V395" s="14" t="s">
        <v>2905</v>
      </c>
      <c r="W395" s="15">
        <v>9</v>
      </c>
      <c r="X395" s="14" t="s">
        <v>6040</v>
      </c>
      <c r="Y395" s="14" t="s">
        <v>2749</v>
      </c>
      <c r="Z395" s="15" t="s">
        <v>2911</v>
      </c>
      <c r="AA395" s="15"/>
      <c r="AB395" s="14"/>
      <c r="AC395" s="15">
        <v>9</v>
      </c>
      <c r="AD395" s="14" t="s">
        <v>6041</v>
      </c>
      <c r="AE395" s="16" t="s">
        <v>2749</v>
      </c>
      <c r="AF395" s="15" t="s">
        <v>2911</v>
      </c>
      <c r="AG395" s="15"/>
      <c r="AH395" s="15"/>
    </row>
    <row r="396" spans="1:34" ht="159.6">
      <c r="A396" s="10">
        <v>402</v>
      </c>
      <c r="B396" s="12" t="s">
        <v>2974</v>
      </c>
      <c r="C396" s="11" t="s">
        <v>2905</v>
      </c>
      <c r="D396" s="12">
        <v>8</v>
      </c>
      <c r="E396" s="11" t="s">
        <v>6042</v>
      </c>
      <c r="F396" s="17" t="s">
        <v>2997</v>
      </c>
      <c r="G396" s="12" t="s">
        <v>2917</v>
      </c>
      <c r="H396" s="12"/>
      <c r="I396" s="11"/>
      <c r="J396" s="12">
        <v>7</v>
      </c>
      <c r="K396" s="17" t="s">
        <v>6043</v>
      </c>
      <c r="L396" s="17" t="s">
        <v>6044</v>
      </c>
      <c r="M396" s="12" t="s">
        <v>2917</v>
      </c>
      <c r="N396" s="12"/>
      <c r="O396" s="11" t="s">
        <v>2905</v>
      </c>
      <c r="P396" s="12">
        <v>7</v>
      </c>
      <c r="Q396" s="11" t="s">
        <v>6045</v>
      </c>
      <c r="R396" s="11" t="s">
        <v>6046</v>
      </c>
      <c r="S396" s="12" t="s">
        <v>2917</v>
      </c>
      <c r="T396" s="12"/>
      <c r="U396" s="11"/>
      <c r="V396" s="11" t="s">
        <v>2905</v>
      </c>
      <c r="W396" s="12">
        <v>10</v>
      </c>
      <c r="X396" s="11" t="s">
        <v>6047</v>
      </c>
      <c r="Y396" s="11" t="s">
        <v>6048</v>
      </c>
      <c r="Z396" s="12" t="s">
        <v>2917</v>
      </c>
      <c r="AA396" s="12"/>
      <c r="AB396" s="11"/>
      <c r="AC396" s="12">
        <v>10</v>
      </c>
      <c r="AD396" s="11" t="s">
        <v>6049</v>
      </c>
      <c r="AE396" s="17" t="s">
        <v>6050</v>
      </c>
      <c r="AF396" s="12" t="s">
        <v>2911</v>
      </c>
      <c r="AG396" s="12"/>
      <c r="AH396" s="12"/>
    </row>
    <row r="397" spans="1:34" ht="144.94999999999999">
      <c r="A397" s="13">
        <v>403</v>
      </c>
      <c r="B397" s="15" t="s">
        <v>2974</v>
      </c>
      <c r="C397" s="14" t="s">
        <v>2905</v>
      </c>
      <c r="D397" s="15">
        <v>10</v>
      </c>
      <c r="E397" s="14" t="s">
        <v>6051</v>
      </c>
      <c r="F397" s="16" t="s">
        <v>4606</v>
      </c>
      <c r="G397" s="15" t="s">
        <v>2911</v>
      </c>
      <c r="H397" s="15"/>
      <c r="I397" s="14"/>
      <c r="J397" s="15">
        <v>10</v>
      </c>
      <c r="K397" s="16" t="s">
        <v>2976</v>
      </c>
      <c r="L397" s="16" t="s">
        <v>3501</v>
      </c>
      <c r="M397" s="15" t="s">
        <v>2911</v>
      </c>
      <c r="N397" s="15"/>
      <c r="O397" s="14" t="s">
        <v>2905</v>
      </c>
      <c r="P397" s="15">
        <v>6</v>
      </c>
      <c r="Q397" s="14" t="s">
        <v>6052</v>
      </c>
      <c r="R397" s="14" t="s">
        <v>6053</v>
      </c>
      <c r="S397" s="15" t="s">
        <v>2911</v>
      </c>
      <c r="T397" s="15"/>
      <c r="U397" s="14"/>
      <c r="V397" s="14" t="s">
        <v>2905</v>
      </c>
      <c r="W397" s="15">
        <v>10</v>
      </c>
      <c r="X397" s="14" t="s">
        <v>1965</v>
      </c>
      <c r="Y397" s="14" t="s">
        <v>6054</v>
      </c>
      <c r="Z397" s="15" t="s">
        <v>2917</v>
      </c>
      <c r="AA397" s="15"/>
      <c r="AB397" s="14"/>
      <c r="AC397" s="15">
        <v>7</v>
      </c>
      <c r="AD397" s="14" t="s">
        <v>6055</v>
      </c>
      <c r="AE397" s="16" t="s">
        <v>6056</v>
      </c>
      <c r="AF397" s="15" t="s">
        <v>2911</v>
      </c>
      <c r="AG397" s="15"/>
      <c r="AH397" s="15"/>
    </row>
    <row r="398" spans="1:34" ht="391.5">
      <c r="A398" s="10">
        <v>404</v>
      </c>
      <c r="B398" s="12" t="s">
        <v>2933</v>
      </c>
      <c r="C398" s="11" t="s">
        <v>2905</v>
      </c>
      <c r="D398" s="12">
        <v>10</v>
      </c>
      <c r="E398" s="11" t="s">
        <v>6057</v>
      </c>
      <c r="F398" s="17" t="s">
        <v>6058</v>
      </c>
      <c r="G398" s="12" t="s">
        <v>2911</v>
      </c>
      <c r="H398" s="12"/>
      <c r="I398" s="11"/>
      <c r="J398" s="12">
        <v>10</v>
      </c>
      <c r="K398" s="17" t="s">
        <v>6059</v>
      </c>
      <c r="L398" s="17" t="s">
        <v>6060</v>
      </c>
      <c r="M398" s="12" t="s">
        <v>2911</v>
      </c>
      <c r="N398" s="12"/>
      <c r="O398" s="11" t="s">
        <v>2905</v>
      </c>
      <c r="P398" s="12">
        <v>5</v>
      </c>
      <c r="Q398" s="11" t="s">
        <v>6061</v>
      </c>
      <c r="R398" s="11" t="s">
        <v>6062</v>
      </c>
      <c r="S398" s="12" t="s">
        <v>2911</v>
      </c>
      <c r="T398" s="12"/>
      <c r="U398" s="11"/>
      <c r="V398" s="11" t="s">
        <v>2905</v>
      </c>
      <c r="W398" s="12">
        <v>9</v>
      </c>
      <c r="X398" s="11" t="s">
        <v>6063</v>
      </c>
      <c r="Y398" s="11" t="s">
        <v>6064</v>
      </c>
      <c r="Z398" s="12" t="s">
        <v>2911</v>
      </c>
      <c r="AA398" s="12"/>
      <c r="AB398" s="11"/>
      <c r="AC398" s="12">
        <v>9</v>
      </c>
      <c r="AD398" s="11" t="s">
        <v>6065</v>
      </c>
      <c r="AE398" s="17" t="s">
        <v>6066</v>
      </c>
      <c r="AF398" s="12" t="s">
        <v>2911</v>
      </c>
      <c r="AG398" s="12"/>
      <c r="AH398" s="12"/>
    </row>
    <row r="399" spans="1:34" ht="275.45">
      <c r="A399" s="13">
        <v>405</v>
      </c>
      <c r="B399" s="15" t="s">
        <v>2933</v>
      </c>
      <c r="C399" s="14" t="s">
        <v>2905</v>
      </c>
      <c r="D399" s="15">
        <v>7</v>
      </c>
      <c r="E399" s="14" t="s">
        <v>6067</v>
      </c>
      <c r="F399" s="16" t="s">
        <v>6068</v>
      </c>
      <c r="G399" s="15" t="s">
        <v>2908</v>
      </c>
      <c r="H399" s="15"/>
      <c r="I399" s="14"/>
      <c r="J399" s="15">
        <v>9</v>
      </c>
      <c r="K399" s="16" t="s">
        <v>6069</v>
      </c>
      <c r="L399" s="16" t="s">
        <v>6070</v>
      </c>
      <c r="M399" s="15" t="s">
        <v>2911</v>
      </c>
      <c r="N399" s="15"/>
      <c r="O399" s="14" t="s">
        <v>2905</v>
      </c>
      <c r="P399" s="15">
        <v>5</v>
      </c>
      <c r="Q399" s="14" t="s">
        <v>6071</v>
      </c>
      <c r="R399" s="14" t="s">
        <v>6072</v>
      </c>
      <c r="S399" s="15" t="s">
        <v>2911</v>
      </c>
      <c r="T399" s="15"/>
      <c r="U399" s="14"/>
      <c r="V399" s="14" t="s">
        <v>2905</v>
      </c>
      <c r="W399" s="15">
        <v>8</v>
      </c>
      <c r="X399" s="14" t="s">
        <v>6073</v>
      </c>
      <c r="Y399" s="14" t="s">
        <v>6074</v>
      </c>
      <c r="Z399" s="15" t="s">
        <v>2908</v>
      </c>
      <c r="AA399" s="15"/>
      <c r="AB399" s="14"/>
      <c r="AC399" s="15">
        <v>9</v>
      </c>
      <c r="AD399" s="14" t="s">
        <v>6075</v>
      </c>
      <c r="AE399" s="16" t="s">
        <v>6076</v>
      </c>
      <c r="AF399" s="15" t="s">
        <v>2908</v>
      </c>
      <c r="AG399" s="15"/>
      <c r="AH399" s="15"/>
    </row>
    <row r="400" spans="1:34" ht="57.95">
      <c r="A400" s="10">
        <v>406</v>
      </c>
      <c r="B400" s="12" t="s">
        <v>2924</v>
      </c>
      <c r="C400" s="11" t="s">
        <v>2905</v>
      </c>
      <c r="D400" s="12">
        <v>10</v>
      </c>
      <c r="E400" s="11" t="s">
        <v>6077</v>
      </c>
      <c r="F400" s="17" t="s">
        <v>6078</v>
      </c>
      <c r="G400" s="12" t="s">
        <v>2911</v>
      </c>
      <c r="H400" s="12"/>
      <c r="I400" s="11"/>
      <c r="J400" s="12">
        <v>10</v>
      </c>
      <c r="K400" s="17" t="s">
        <v>6079</v>
      </c>
      <c r="L400" s="17" t="s">
        <v>6080</v>
      </c>
      <c r="M400" s="12" t="s">
        <v>2917</v>
      </c>
      <c r="N400" s="12"/>
      <c r="O400" s="11" t="s">
        <v>2905</v>
      </c>
      <c r="P400" s="12">
        <v>8</v>
      </c>
      <c r="Q400" s="11" t="s">
        <v>6081</v>
      </c>
      <c r="R400" s="11" t="s">
        <v>6082</v>
      </c>
      <c r="S400" s="12" t="s">
        <v>2911</v>
      </c>
      <c r="T400" s="12"/>
      <c r="U400" s="11"/>
      <c r="V400" s="11" t="s">
        <v>2905</v>
      </c>
      <c r="W400" s="12">
        <v>9</v>
      </c>
      <c r="X400" s="11" t="s">
        <v>6083</v>
      </c>
      <c r="Y400" s="11" t="s">
        <v>6084</v>
      </c>
      <c r="Z400" s="12" t="s">
        <v>2917</v>
      </c>
      <c r="AA400" s="12"/>
      <c r="AB400" s="11"/>
      <c r="AC400" s="12">
        <v>8</v>
      </c>
      <c r="AD400" s="11" t="s">
        <v>6085</v>
      </c>
      <c r="AE400" s="17" t="s">
        <v>6086</v>
      </c>
      <c r="AF400" s="12" t="s">
        <v>2908</v>
      </c>
      <c r="AG400" s="12"/>
      <c r="AH400" s="12"/>
    </row>
    <row r="401" spans="1:34" ht="188.45">
      <c r="A401" s="13">
        <v>407</v>
      </c>
      <c r="B401" s="15" t="s">
        <v>2924</v>
      </c>
      <c r="C401" s="14" t="s">
        <v>2905</v>
      </c>
      <c r="D401" s="15">
        <v>6</v>
      </c>
      <c r="E401" s="14" t="s">
        <v>6087</v>
      </c>
      <c r="F401" s="16" t="s">
        <v>6088</v>
      </c>
      <c r="G401" s="15" t="s">
        <v>2908</v>
      </c>
      <c r="H401" s="15"/>
      <c r="I401" s="14"/>
      <c r="J401" s="15">
        <v>8</v>
      </c>
      <c r="K401" s="16" t="s">
        <v>6089</v>
      </c>
      <c r="L401" s="16" t="s">
        <v>6090</v>
      </c>
      <c r="M401" s="15" t="s">
        <v>2908</v>
      </c>
      <c r="N401" s="15"/>
      <c r="O401" s="14" t="s">
        <v>2905</v>
      </c>
      <c r="P401" s="15">
        <v>6</v>
      </c>
      <c r="Q401" s="14" t="s">
        <v>6091</v>
      </c>
      <c r="R401" s="14" t="s">
        <v>6092</v>
      </c>
      <c r="S401" s="15" t="s">
        <v>2911</v>
      </c>
      <c r="T401" s="15"/>
      <c r="U401" s="14"/>
      <c r="V401" s="14" t="s">
        <v>2905</v>
      </c>
      <c r="W401" s="15">
        <v>10</v>
      </c>
      <c r="X401" s="14" t="s">
        <v>6093</v>
      </c>
      <c r="Y401" s="14" t="s">
        <v>6094</v>
      </c>
      <c r="Z401" s="15" t="s">
        <v>2917</v>
      </c>
      <c r="AA401" s="15"/>
      <c r="AB401" s="14"/>
      <c r="AC401" s="15">
        <v>9</v>
      </c>
      <c r="AD401" s="14" t="s">
        <v>6095</v>
      </c>
      <c r="AE401" s="16" t="s">
        <v>6096</v>
      </c>
      <c r="AF401" s="15" t="s">
        <v>2917</v>
      </c>
      <c r="AG401" s="15"/>
      <c r="AH401" s="15"/>
    </row>
    <row r="402" spans="1:34" ht="29.1" hidden="1">
      <c r="A402" s="10">
        <v>408</v>
      </c>
      <c r="B402" s="12" t="s">
        <v>2924</v>
      </c>
      <c r="C402" s="11" t="s">
        <v>1986</v>
      </c>
      <c r="D402" s="12"/>
      <c r="E402" s="11"/>
      <c r="F402" s="17"/>
      <c r="G402" s="12"/>
      <c r="H402" s="12"/>
      <c r="I402" s="11" t="s">
        <v>6097</v>
      </c>
      <c r="J402" s="12">
        <v>9</v>
      </c>
      <c r="K402" s="17" t="s">
        <v>6098</v>
      </c>
      <c r="L402" s="17" t="s">
        <v>6099</v>
      </c>
      <c r="M402" s="12" t="s">
        <v>2917</v>
      </c>
      <c r="N402" s="12"/>
      <c r="O402" s="11" t="s">
        <v>1986</v>
      </c>
      <c r="P402" s="12"/>
      <c r="Q402" s="11"/>
      <c r="R402" s="11"/>
      <c r="S402" s="12"/>
      <c r="T402" s="12"/>
      <c r="U402" s="11" t="s">
        <v>940</v>
      </c>
      <c r="V402" s="11" t="s">
        <v>2905</v>
      </c>
      <c r="W402" s="12">
        <v>9</v>
      </c>
      <c r="X402" s="11" t="s">
        <v>2937</v>
      </c>
      <c r="Y402" s="11" t="s">
        <v>940</v>
      </c>
      <c r="Z402" s="12" t="s">
        <v>2911</v>
      </c>
      <c r="AA402" s="12"/>
      <c r="AB402" s="11"/>
      <c r="AC402" s="12">
        <v>9</v>
      </c>
      <c r="AD402" s="11" t="s">
        <v>2937</v>
      </c>
      <c r="AE402" s="17" t="s">
        <v>940</v>
      </c>
      <c r="AF402" s="12" t="s">
        <v>2911</v>
      </c>
      <c r="AG402" s="12"/>
      <c r="AH402" s="12"/>
    </row>
    <row r="403" spans="1:34" ht="246.6" hidden="1">
      <c r="A403" s="13">
        <v>409</v>
      </c>
      <c r="B403" s="15" t="s">
        <v>2924</v>
      </c>
      <c r="C403" s="14" t="s">
        <v>2905</v>
      </c>
      <c r="D403" s="15">
        <v>9</v>
      </c>
      <c r="E403" s="14" t="s">
        <v>6100</v>
      </c>
      <c r="F403" s="16" t="s">
        <v>6101</v>
      </c>
      <c r="G403" s="15" t="s">
        <v>2917</v>
      </c>
      <c r="H403" s="15"/>
      <c r="I403" s="14"/>
      <c r="J403" s="15">
        <v>7</v>
      </c>
      <c r="K403" s="16" t="s">
        <v>6102</v>
      </c>
      <c r="L403" s="16" t="s">
        <v>6103</v>
      </c>
      <c r="M403" s="15" t="s">
        <v>2917</v>
      </c>
      <c r="N403" s="15"/>
      <c r="O403" s="14" t="s">
        <v>1986</v>
      </c>
      <c r="P403" s="15"/>
      <c r="Q403" s="14"/>
      <c r="R403" s="14"/>
      <c r="S403" s="15"/>
      <c r="T403" s="15"/>
      <c r="U403" s="14" t="s">
        <v>6104</v>
      </c>
      <c r="V403" s="14" t="s">
        <v>1986</v>
      </c>
      <c r="W403" s="15"/>
      <c r="X403" s="14"/>
      <c r="Y403" s="14"/>
      <c r="Z403" s="15"/>
      <c r="AA403" s="15"/>
      <c r="AB403" s="14" t="s">
        <v>6105</v>
      </c>
      <c r="AC403" s="15">
        <v>8</v>
      </c>
      <c r="AD403" s="14" t="s">
        <v>6106</v>
      </c>
      <c r="AE403" s="16" t="s">
        <v>6107</v>
      </c>
      <c r="AF403" s="15" t="s">
        <v>2917</v>
      </c>
      <c r="AG403" s="15"/>
      <c r="AH403" s="15"/>
    </row>
    <row r="404" spans="1:34" ht="130.5">
      <c r="A404" s="10">
        <v>410</v>
      </c>
      <c r="B404" s="12" t="s">
        <v>2924</v>
      </c>
      <c r="C404" s="11" t="s">
        <v>2905</v>
      </c>
      <c r="D404" s="12">
        <v>10</v>
      </c>
      <c r="E404" s="11" t="s">
        <v>6108</v>
      </c>
      <c r="F404" s="17" t="s">
        <v>6109</v>
      </c>
      <c r="G404" s="12" t="s">
        <v>2917</v>
      </c>
      <c r="H404" s="12"/>
      <c r="I404" s="11"/>
      <c r="J404" s="12">
        <v>3</v>
      </c>
      <c r="K404" s="17" t="s">
        <v>6110</v>
      </c>
      <c r="L404" s="17" t="s">
        <v>6111</v>
      </c>
      <c r="M404" s="12" t="s">
        <v>2911</v>
      </c>
      <c r="N404" s="12"/>
      <c r="O404" s="11" t="s">
        <v>2905</v>
      </c>
      <c r="P404" s="12">
        <v>8</v>
      </c>
      <c r="Q404" s="11" t="s">
        <v>6112</v>
      </c>
      <c r="R404" s="11" t="s">
        <v>6113</v>
      </c>
      <c r="S404" s="12" t="s">
        <v>2908</v>
      </c>
      <c r="T404" s="12"/>
      <c r="U404" s="11"/>
      <c r="V404" s="11" t="s">
        <v>2905</v>
      </c>
      <c r="W404" s="12">
        <v>8</v>
      </c>
      <c r="X404" s="11" t="s">
        <v>6114</v>
      </c>
      <c r="Y404" s="11" t="s">
        <v>6115</v>
      </c>
      <c r="Z404" s="12" t="s">
        <v>2908</v>
      </c>
      <c r="AA404" s="12"/>
      <c r="AB404" s="11"/>
      <c r="AC404" s="12">
        <v>10</v>
      </c>
      <c r="AD404" s="11" t="s">
        <v>6116</v>
      </c>
      <c r="AE404" s="17" t="s">
        <v>1041</v>
      </c>
      <c r="AF404" s="12" t="s">
        <v>2911</v>
      </c>
      <c r="AG404" s="12"/>
      <c r="AH404" s="12"/>
    </row>
    <row r="405" spans="1:34" ht="409.5">
      <c r="A405" s="13">
        <v>411</v>
      </c>
      <c r="B405" s="15" t="s">
        <v>2974</v>
      </c>
      <c r="C405" s="14" t="s">
        <v>2905</v>
      </c>
      <c r="D405" s="15">
        <v>7</v>
      </c>
      <c r="E405" s="14" t="s">
        <v>6117</v>
      </c>
      <c r="F405" s="16" t="s">
        <v>6118</v>
      </c>
      <c r="G405" s="15" t="s">
        <v>2911</v>
      </c>
      <c r="H405" s="15"/>
      <c r="I405" s="14"/>
      <c r="J405" s="15">
        <v>7</v>
      </c>
      <c r="K405" s="16" t="s">
        <v>6119</v>
      </c>
      <c r="L405" s="16" t="s">
        <v>6120</v>
      </c>
      <c r="M405" s="15" t="s">
        <v>2911</v>
      </c>
      <c r="N405" s="15"/>
      <c r="O405" s="14" t="s">
        <v>2905</v>
      </c>
      <c r="P405" s="15">
        <v>8</v>
      </c>
      <c r="Q405" s="14" t="s">
        <v>6121</v>
      </c>
      <c r="R405" s="16" t="s">
        <v>6122</v>
      </c>
      <c r="S405" s="15" t="s">
        <v>2911</v>
      </c>
      <c r="T405" s="15"/>
      <c r="U405" s="14"/>
      <c r="V405" s="14" t="s">
        <v>2905</v>
      </c>
      <c r="W405" s="15">
        <v>8</v>
      </c>
      <c r="X405" s="14" t="s">
        <v>6123</v>
      </c>
      <c r="Y405" s="16" t="s">
        <v>6124</v>
      </c>
      <c r="Z405" s="15" t="s">
        <v>2911</v>
      </c>
      <c r="AA405" s="15"/>
      <c r="AB405" s="14"/>
      <c r="AC405" s="15">
        <v>7</v>
      </c>
      <c r="AD405" s="14" t="s">
        <v>6125</v>
      </c>
      <c r="AE405" s="16" t="s">
        <v>6126</v>
      </c>
      <c r="AF405" s="15" t="s">
        <v>2911</v>
      </c>
      <c r="AG405" s="15"/>
      <c r="AH405" s="15"/>
    </row>
    <row r="406" spans="1:34" ht="43.5">
      <c r="A406" s="10">
        <v>412</v>
      </c>
      <c r="B406" s="12" t="s">
        <v>2974</v>
      </c>
      <c r="C406" s="11" t="s">
        <v>2905</v>
      </c>
      <c r="D406" s="12">
        <v>10</v>
      </c>
      <c r="E406" s="11" t="s">
        <v>6127</v>
      </c>
      <c r="F406" s="17" t="s">
        <v>6128</v>
      </c>
      <c r="G406" s="12" t="s">
        <v>2911</v>
      </c>
      <c r="H406" s="12"/>
      <c r="I406" s="11"/>
      <c r="J406" s="12">
        <v>10</v>
      </c>
      <c r="K406" s="17" t="s">
        <v>6129</v>
      </c>
      <c r="L406" s="17" t="s">
        <v>6130</v>
      </c>
      <c r="M406" s="12" t="s">
        <v>2908</v>
      </c>
      <c r="N406" s="12"/>
      <c r="O406" s="11" t="s">
        <v>2905</v>
      </c>
      <c r="P406" s="12">
        <v>5</v>
      </c>
      <c r="Q406" s="11" t="s">
        <v>6131</v>
      </c>
      <c r="R406" s="11" t="s">
        <v>6132</v>
      </c>
      <c r="S406" s="12" t="s">
        <v>2911</v>
      </c>
      <c r="T406" s="12"/>
      <c r="U406" s="11"/>
      <c r="V406" s="11" t="s">
        <v>2905</v>
      </c>
      <c r="W406" s="12">
        <v>10</v>
      </c>
      <c r="X406" s="11" t="s">
        <v>6133</v>
      </c>
      <c r="Y406" s="11" t="s">
        <v>2907</v>
      </c>
      <c r="Z406" s="12" t="s">
        <v>2908</v>
      </c>
      <c r="AA406" s="12"/>
      <c r="AB406" s="11"/>
      <c r="AC406" s="12">
        <v>7</v>
      </c>
      <c r="AD406" s="11" t="s">
        <v>6134</v>
      </c>
      <c r="AE406" s="17" t="s">
        <v>6135</v>
      </c>
      <c r="AF406" s="12" t="s">
        <v>2908</v>
      </c>
      <c r="AG406" s="12"/>
      <c r="AH406" s="12"/>
    </row>
    <row r="407" spans="1:34" ht="29.1">
      <c r="A407" s="13">
        <v>413</v>
      </c>
      <c r="B407" s="15" t="s">
        <v>2958</v>
      </c>
      <c r="C407" s="14" t="s">
        <v>2905</v>
      </c>
      <c r="D407" s="15">
        <v>10</v>
      </c>
      <c r="E407" s="14" t="s">
        <v>6136</v>
      </c>
      <c r="F407" s="16" t="s">
        <v>6137</v>
      </c>
      <c r="G407" s="15" t="s">
        <v>2911</v>
      </c>
      <c r="H407" s="15"/>
      <c r="I407" s="14"/>
      <c r="J407" s="15">
        <v>10</v>
      </c>
      <c r="K407" s="16" t="s">
        <v>6138</v>
      </c>
      <c r="L407" s="16" t="s">
        <v>6139</v>
      </c>
      <c r="M407" s="15" t="s">
        <v>2917</v>
      </c>
      <c r="N407" s="15"/>
      <c r="O407" s="14" t="s">
        <v>2905</v>
      </c>
      <c r="P407" s="15">
        <v>6</v>
      </c>
      <c r="Q407" s="14" t="s">
        <v>6140</v>
      </c>
      <c r="R407" s="14" t="s">
        <v>6141</v>
      </c>
      <c r="S407" s="15" t="s">
        <v>2908</v>
      </c>
      <c r="T407" s="15"/>
      <c r="U407" s="14"/>
      <c r="V407" s="14" t="s">
        <v>1986</v>
      </c>
      <c r="W407" s="15"/>
      <c r="X407" s="14"/>
      <c r="Y407" s="14"/>
      <c r="Z407" s="15"/>
      <c r="AA407" s="15"/>
      <c r="AB407" s="14" t="s">
        <v>6142</v>
      </c>
      <c r="AC407" s="15">
        <v>10</v>
      </c>
      <c r="AD407" s="14" t="s">
        <v>6143</v>
      </c>
      <c r="AE407" s="16" t="s">
        <v>6144</v>
      </c>
      <c r="AF407" s="15" t="s">
        <v>2908</v>
      </c>
      <c r="AG407" s="15"/>
      <c r="AH407" s="15"/>
    </row>
    <row r="408" spans="1:34" ht="409.5">
      <c r="A408" s="10">
        <v>414</v>
      </c>
      <c r="B408" s="12" t="s">
        <v>2924</v>
      </c>
      <c r="C408" s="11" t="s">
        <v>2905</v>
      </c>
      <c r="D408" s="12">
        <v>9</v>
      </c>
      <c r="E408" s="11" t="s">
        <v>6145</v>
      </c>
      <c r="F408" s="17" t="s">
        <v>6146</v>
      </c>
      <c r="G408" s="12" t="s">
        <v>2908</v>
      </c>
      <c r="H408" s="12"/>
      <c r="I408" s="11"/>
      <c r="J408" s="12">
        <v>9</v>
      </c>
      <c r="K408" s="17" t="s">
        <v>6147</v>
      </c>
      <c r="L408" s="17" t="s">
        <v>6148</v>
      </c>
      <c r="M408" s="12" t="s">
        <v>2911</v>
      </c>
      <c r="N408" s="12"/>
      <c r="O408" s="11" t="s">
        <v>2905</v>
      </c>
      <c r="P408" s="12">
        <v>8</v>
      </c>
      <c r="Q408" s="11" t="s">
        <v>6149</v>
      </c>
      <c r="R408" s="11" t="s">
        <v>6150</v>
      </c>
      <c r="S408" s="12" t="s">
        <v>2908</v>
      </c>
      <c r="T408" s="12"/>
      <c r="U408" s="11"/>
      <c r="V408" s="11" t="s">
        <v>1986</v>
      </c>
      <c r="W408" s="12"/>
      <c r="X408" s="11"/>
      <c r="Y408" s="11"/>
      <c r="Z408" s="12"/>
      <c r="AA408" s="12"/>
      <c r="AB408" s="11" t="s">
        <v>851</v>
      </c>
      <c r="AC408" s="12">
        <v>10</v>
      </c>
      <c r="AD408" s="11" t="s">
        <v>6151</v>
      </c>
      <c r="AE408" s="17" t="s">
        <v>6152</v>
      </c>
      <c r="AF408" s="12" t="s">
        <v>2908</v>
      </c>
      <c r="AG408" s="12"/>
      <c r="AH408" s="12"/>
    </row>
    <row r="409" spans="1:34">
      <c r="A409" s="13">
        <v>415</v>
      </c>
      <c r="B409" s="15" t="s">
        <v>2924</v>
      </c>
      <c r="C409" s="14" t="s">
        <v>2905</v>
      </c>
      <c r="D409" s="15">
        <v>10</v>
      </c>
      <c r="E409" s="14" t="s">
        <v>6153</v>
      </c>
      <c r="F409" s="16" t="s">
        <v>851</v>
      </c>
      <c r="G409" s="15" t="s">
        <v>2917</v>
      </c>
      <c r="H409" s="15"/>
      <c r="I409" s="14"/>
      <c r="J409" s="15">
        <v>10</v>
      </c>
      <c r="K409" s="16" t="s">
        <v>6154</v>
      </c>
      <c r="L409" s="16" t="s">
        <v>851</v>
      </c>
      <c r="M409" s="15" t="s">
        <v>2917</v>
      </c>
      <c r="N409" s="15"/>
      <c r="O409" s="14" t="s">
        <v>2905</v>
      </c>
      <c r="P409" s="15">
        <v>10</v>
      </c>
      <c r="Q409" s="14" t="s">
        <v>6155</v>
      </c>
      <c r="R409" s="14" t="s">
        <v>6156</v>
      </c>
      <c r="S409" s="15" t="s">
        <v>2911</v>
      </c>
      <c r="T409" s="15"/>
      <c r="U409" s="14"/>
      <c r="V409" s="14" t="s">
        <v>1986</v>
      </c>
      <c r="W409" s="15"/>
      <c r="X409" s="14"/>
      <c r="Y409" s="14"/>
      <c r="Z409" s="15"/>
      <c r="AA409" s="15"/>
      <c r="AB409" s="14" t="s">
        <v>6157</v>
      </c>
      <c r="AC409" s="15">
        <v>10</v>
      </c>
      <c r="AD409" s="14" t="s">
        <v>3071</v>
      </c>
      <c r="AE409" s="16" t="s">
        <v>3071</v>
      </c>
      <c r="AF409" s="15" t="s">
        <v>2911</v>
      </c>
      <c r="AG409" s="15"/>
      <c r="AH409" s="15"/>
    </row>
    <row r="410" spans="1:34" ht="57.95" hidden="1">
      <c r="A410" s="10">
        <v>416</v>
      </c>
      <c r="B410" s="12" t="s">
        <v>2958</v>
      </c>
      <c r="C410" s="11" t="s">
        <v>2905</v>
      </c>
      <c r="D410" s="12">
        <v>6</v>
      </c>
      <c r="E410" s="11" t="s">
        <v>6158</v>
      </c>
      <c r="F410" s="17" t="s">
        <v>6159</v>
      </c>
      <c r="G410" s="12" t="s">
        <v>2911</v>
      </c>
      <c r="H410" s="12"/>
      <c r="I410" s="11"/>
      <c r="J410" s="12">
        <v>3</v>
      </c>
      <c r="K410" s="17" t="s">
        <v>2567</v>
      </c>
      <c r="L410" s="17" t="s">
        <v>6160</v>
      </c>
      <c r="M410" s="12" t="s">
        <v>2943</v>
      </c>
      <c r="N410" s="12" t="s">
        <v>6161</v>
      </c>
      <c r="O410" s="11" t="s">
        <v>1986</v>
      </c>
      <c r="P410" s="12"/>
      <c r="Q410" s="11"/>
      <c r="R410" s="11"/>
      <c r="S410" s="12"/>
      <c r="T410" s="12"/>
      <c r="U410" s="11" t="s">
        <v>6162</v>
      </c>
      <c r="V410" s="11" t="s">
        <v>2905</v>
      </c>
      <c r="W410" s="12">
        <v>10</v>
      </c>
      <c r="X410" s="11" t="s">
        <v>5362</v>
      </c>
      <c r="Y410" s="11" t="s">
        <v>2997</v>
      </c>
      <c r="Z410" s="12" t="s">
        <v>2917</v>
      </c>
      <c r="AA410" s="12"/>
      <c r="AB410" s="11"/>
      <c r="AC410" s="12">
        <v>10</v>
      </c>
      <c r="AD410" s="11" t="s">
        <v>6163</v>
      </c>
      <c r="AE410" s="17" t="s">
        <v>2997</v>
      </c>
      <c r="AF410" s="12" t="s">
        <v>2917</v>
      </c>
      <c r="AG410" s="12"/>
      <c r="AH410" s="12"/>
    </row>
    <row r="411" spans="1:34">
      <c r="A411" s="13">
        <v>417</v>
      </c>
      <c r="B411" s="15" t="s">
        <v>2974</v>
      </c>
      <c r="C411" s="14" t="s">
        <v>2905</v>
      </c>
      <c r="D411" s="15">
        <v>10</v>
      </c>
      <c r="E411" s="14" t="s">
        <v>6164</v>
      </c>
      <c r="F411" s="16" t="s">
        <v>936</v>
      </c>
      <c r="G411" s="15" t="s">
        <v>2908</v>
      </c>
      <c r="H411" s="15"/>
      <c r="I411" s="14"/>
      <c r="J411" s="15">
        <v>10</v>
      </c>
      <c r="K411" s="16" t="s">
        <v>6165</v>
      </c>
      <c r="L411" s="16" t="s">
        <v>936</v>
      </c>
      <c r="M411" s="15" t="s">
        <v>2917</v>
      </c>
      <c r="N411" s="15"/>
      <c r="O411" s="14" t="s">
        <v>2905</v>
      </c>
      <c r="P411" s="15">
        <v>10</v>
      </c>
      <c r="Q411" s="14" t="s">
        <v>6166</v>
      </c>
      <c r="R411" s="14" t="s">
        <v>6167</v>
      </c>
      <c r="S411" s="15" t="s">
        <v>2908</v>
      </c>
      <c r="T411" s="15"/>
      <c r="U411" s="14"/>
      <c r="V411" s="14" t="s">
        <v>2905</v>
      </c>
      <c r="W411" s="15">
        <v>10</v>
      </c>
      <c r="X411" s="14" t="s">
        <v>6168</v>
      </c>
      <c r="Y411" s="14" t="s">
        <v>936</v>
      </c>
      <c r="Z411" s="15" t="s">
        <v>2908</v>
      </c>
      <c r="AA411" s="15"/>
      <c r="AB411" s="14"/>
      <c r="AC411" s="15">
        <v>10</v>
      </c>
      <c r="AD411" s="14" t="s">
        <v>6169</v>
      </c>
      <c r="AE411" s="16" t="s">
        <v>936</v>
      </c>
      <c r="AF411" s="15" t="s">
        <v>2917</v>
      </c>
      <c r="AG411" s="15"/>
      <c r="AH411" s="15"/>
    </row>
    <row r="412" spans="1:34" ht="144.94999999999999">
      <c r="A412" s="10">
        <v>418</v>
      </c>
      <c r="B412" s="12" t="s">
        <v>2924</v>
      </c>
      <c r="C412" s="11" t="s">
        <v>2905</v>
      </c>
      <c r="D412" s="12">
        <v>10</v>
      </c>
      <c r="E412" s="11" t="s">
        <v>6170</v>
      </c>
      <c r="F412" s="17" t="s">
        <v>2997</v>
      </c>
      <c r="G412" s="12" t="s">
        <v>2911</v>
      </c>
      <c r="H412" s="12"/>
      <c r="I412" s="11"/>
      <c r="J412" s="12">
        <v>8</v>
      </c>
      <c r="K412" s="17" t="s">
        <v>6171</v>
      </c>
      <c r="L412" s="17" t="s">
        <v>6172</v>
      </c>
      <c r="M412" s="12" t="s">
        <v>2908</v>
      </c>
      <c r="N412" s="12"/>
      <c r="O412" s="11" t="s">
        <v>2905</v>
      </c>
      <c r="P412" s="12">
        <v>7</v>
      </c>
      <c r="Q412" s="11" t="s">
        <v>6173</v>
      </c>
      <c r="R412" s="11" t="s">
        <v>6174</v>
      </c>
      <c r="S412" s="12" t="s">
        <v>2908</v>
      </c>
      <c r="T412" s="12"/>
      <c r="U412" s="11"/>
      <c r="V412" s="11" t="s">
        <v>2905</v>
      </c>
      <c r="W412" s="12">
        <v>9</v>
      </c>
      <c r="X412" s="11" t="s">
        <v>6175</v>
      </c>
      <c r="Y412" s="11" t="s">
        <v>2997</v>
      </c>
      <c r="Z412" s="12" t="s">
        <v>2911</v>
      </c>
      <c r="AA412" s="12"/>
      <c r="AB412" s="11"/>
      <c r="AC412" s="12">
        <v>9</v>
      </c>
      <c r="AD412" s="11" t="s">
        <v>6176</v>
      </c>
      <c r="AE412" s="17" t="s">
        <v>6177</v>
      </c>
      <c r="AF412" s="12" t="s">
        <v>2908</v>
      </c>
      <c r="AG412" s="12"/>
      <c r="AH412" s="12"/>
    </row>
    <row r="413" spans="1:34" ht="43.5">
      <c r="A413" s="13">
        <v>419</v>
      </c>
      <c r="B413" s="15" t="s">
        <v>2924</v>
      </c>
      <c r="C413" s="14" t="s">
        <v>2905</v>
      </c>
      <c r="D413" s="15">
        <v>10</v>
      </c>
      <c r="E413" s="14" t="s">
        <v>6178</v>
      </c>
      <c r="F413" s="16" t="s">
        <v>6179</v>
      </c>
      <c r="G413" s="15" t="s">
        <v>2911</v>
      </c>
      <c r="H413" s="15"/>
      <c r="I413" s="14"/>
      <c r="J413" s="15">
        <v>9</v>
      </c>
      <c r="K413" s="16" t="s">
        <v>6180</v>
      </c>
      <c r="L413" s="16" t="s">
        <v>6181</v>
      </c>
      <c r="M413" s="15" t="s">
        <v>2911</v>
      </c>
      <c r="N413" s="15"/>
      <c r="O413" s="14" t="s">
        <v>2905</v>
      </c>
      <c r="P413" s="15">
        <v>7</v>
      </c>
      <c r="Q413" s="14" t="s">
        <v>6182</v>
      </c>
      <c r="R413" s="14" t="s">
        <v>6183</v>
      </c>
      <c r="S413" s="15" t="s">
        <v>2908</v>
      </c>
      <c r="T413" s="15"/>
      <c r="U413" s="14"/>
      <c r="V413" s="14" t="s">
        <v>2905</v>
      </c>
      <c r="W413" s="15">
        <v>10</v>
      </c>
      <c r="X413" s="14" t="s">
        <v>6184</v>
      </c>
      <c r="Y413" s="14" t="s">
        <v>6185</v>
      </c>
      <c r="Z413" s="15" t="s">
        <v>2908</v>
      </c>
      <c r="AA413" s="15"/>
      <c r="AB413" s="14"/>
      <c r="AC413" s="15">
        <v>9</v>
      </c>
      <c r="AD413" s="14" t="s">
        <v>6186</v>
      </c>
      <c r="AE413" s="16" t="s">
        <v>940</v>
      </c>
      <c r="AF413" s="15" t="s">
        <v>2911</v>
      </c>
      <c r="AG413" s="15"/>
      <c r="AH413" s="15"/>
    </row>
    <row r="414" spans="1:34" ht="87">
      <c r="A414" s="10">
        <v>420</v>
      </c>
      <c r="B414" s="12" t="s">
        <v>2904</v>
      </c>
      <c r="C414" s="11" t="s">
        <v>2905</v>
      </c>
      <c r="D414" s="12">
        <v>10</v>
      </c>
      <c r="E414" s="11" t="s">
        <v>6187</v>
      </c>
      <c r="F414" s="17" t="s">
        <v>851</v>
      </c>
      <c r="G414" s="12" t="s">
        <v>2917</v>
      </c>
      <c r="H414" s="12"/>
      <c r="I414" s="11"/>
      <c r="J414" s="12">
        <v>8</v>
      </c>
      <c r="K414" s="17" t="s">
        <v>6188</v>
      </c>
      <c r="L414" s="17" t="s">
        <v>6189</v>
      </c>
      <c r="M414" s="12" t="s">
        <v>2908</v>
      </c>
      <c r="N414" s="12"/>
      <c r="O414" s="11" t="s">
        <v>2905</v>
      </c>
      <c r="P414" s="12">
        <v>5</v>
      </c>
      <c r="Q414" s="11" t="s">
        <v>6190</v>
      </c>
      <c r="R414" s="11" t="s">
        <v>6191</v>
      </c>
      <c r="S414" s="12" t="s">
        <v>2911</v>
      </c>
      <c r="T414" s="12"/>
      <c r="U414" s="11"/>
      <c r="V414" s="11" t="s">
        <v>2905</v>
      </c>
      <c r="W414" s="12">
        <v>10</v>
      </c>
      <c r="X414" s="11" t="s">
        <v>6192</v>
      </c>
      <c r="Y414" s="11" t="s">
        <v>851</v>
      </c>
      <c r="Z414" s="12" t="s">
        <v>2917</v>
      </c>
      <c r="AA414" s="12"/>
      <c r="AB414" s="11"/>
      <c r="AC414" s="12">
        <v>8</v>
      </c>
      <c r="AD414" s="11" t="s">
        <v>6193</v>
      </c>
      <c r="AE414" s="17" t="s">
        <v>6194</v>
      </c>
      <c r="AF414" s="12" t="s">
        <v>2911</v>
      </c>
      <c r="AG414" s="12"/>
      <c r="AH414" s="12"/>
    </row>
    <row r="415" spans="1:34" ht="144.94999999999999">
      <c r="A415" s="13">
        <v>421</v>
      </c>
      <c r="B415" s="15" t="s">
        <v>2958</v>
      </c>
      <c r="C415" s="14" t="s">
        <v>2905</v>
      </c>
      <c r="D415" s="15">
        <v>9</v>
      </c>
      <c r="E415" s="14" t="s">
        <v>6195</v>
      </c>
      <c r="F415" s="16" t="s">
        <v>6196</v>
      </c>
      <c r="G415" s="15" t="s">
        <v>2917</v>
      </c>
      <c r="H415" s="15"/>
      <c r="I415" s="14"/>
      <c r="J415" s="15">
        <v>10</v>
      </c>
      <c r="K415" s="16" t="s">
        <v>6197</v>
      </c>
      <c r="L415" s="16" t="s">
        <v>6198</v>
      </c>
      <c r="M415" s="15" t="s">
        <v>2917</v>
      </c>
      <c r="N415" s="15"/>
      <c r="O415" s="14" t="s">
        <v>2905</v>
      </c>
      <c r="P415" s="15">
        <v>9</v>
      </c>
      <c r="Q415" s="14" t="s">
        <v>6199</v>
      </c>
      <c r="R415" s="14" t="s">
        <v>6200</v>
      </c>
      <c r="S415" s="15" t="s">
        <v>2917</v>
      </c>
      <c r="T415" s="15"/>
      <c r="U415" s="14"/>
      <c r="V415" s="14" t="s">
        <v>2905</v>
      </c>
      <c r="W415" s="15">
        <v>10</v>
      </c>
      <c r="X415" s="14" t="s">
        <v>6201</v>
      </c>
      <c r="Y415" s="14" t="s">
        <v>3361</v>
      </c>
      <c r="Z415" s="15" t="s">
        <v>2917</v>
      </c>
      <c r="AA415" s="15"/>
      <c r="AB415" s="14"/>
      <c r="AC415" s="15">
        <v>10</v>
      </c>
      <c r="AD415" s="14" t="s">
        <v>6202</v>
      </c>
      <c r="AE415" s="16" t="s">
        <v>3639</v>
      </c>
      <c r="AF415" s="15" t="s">
        <v>2917</v>
      </c>
      <c r="AG415" s="15"/>
      <c r="AH415" s="15"/>
    </row>
    <row r="416" spans="1:34" ht="87">
      <c r="A416" s="10">
        <v>422</v>
      </c>
      <c r="B416" s="12" t="s">
        <v>2958</v>
      </c>
      <c r="C416" s="11" t="s">
        <v>2905</v>
      </c>
      <c r="D416" s="12">
        <v>10</v>
      </c>
      <c r="E416" s="11" t="s">
        <v>6203</v>
      </c>
      <c r="F416" s="17" t="s">
        <v>6204</v>
      </c>
      <c r="G416" s="12" t="s">
        <v>2911</v>
      </c>
      <c r="H416" s="12"/>
      <c r="I416" s="11"/>
      <c r="J416" s="12">
        <v>9</v>
      </c>
      <c r="K416" s="17" t="s">
        <v>6205</v>
      </c>
      <c r="L416" s="17" t="s">
        <v>6206</v>
      </c>
      <c r="M416" s="12" t="s">
        <v>2911</v>
      </c>
      <c r="N416" s="12"/>
      <c r="O416" s="11" t="s">
        <v>2905</v>
      </c>
      <c r="P416" s="12">
        <v>7</v>
      </c>
      <c r="Q416" s="11" t="s">
        <v>6207</v>
      </c>
      <c r="R416" s="11" t="s">
        <v>6208</v>
      </c>
      <c r="S416" s="12" t="s">
        <v>2911</v>
      </c>
      <c r="T416" s="12"/>
      <c r="U416" s="11"/>
      <c r="V416" s="11" t="s">
        <v>2905</v>
      </c>
      <c r="W416" s="12">
        <v>10</v>
      </c>
      <c r="X416" s="11" t="s">
        <v>6209</v>
      </c>
      <c r="Y416" s="11" t="s">
        <v>851</v>
      </c>
      <c r="Z416" s="12" t="s">
        <v>2911</v>
      </c>
      <c r="AA416" s="12"/>
      <c r="AB416" s="11"/>
      <c r="AC416" s="12">
        <v>10</v>
      </c>
      <c r="AD416" s="11" t="s">
        <v>6210</v>
      </c>
      <c r="AE416" s="17" t="s">
        <v>2567</v>
      </c>
      <c r="AF416" s="12" t="s">
        <v>2911</v>
      </c>
      <c r="AG416" s="12"/>
      <c r="AH416" s="12"/>
    </row>
    <row r="417" spans="1:34" ht="57.95">
      <c r="A417" s="13">
        <v>423</v>
      </c>
      <c r="B417" s="15" t="s">
        <v>2974</v>
      </c>
      <c r="C417" s="14" t="s">
        <v>2905</v>
      </c>
      <c r="D417" s="15">
        <v>7</v>
      </c>
      <c r="E417" s="14" t="s">
        <v>6211</v>
      </c>
      <c r="F417" s="16" t="s">
        <v>6212</v>
      </c>
      <c r="G417" s="15" t="s">
        <v>2911</v>
      </c>
      <c r="H417" s="15"/>
      <c r="I417" s="14"/>
      <c r="J417" s="15">
        <v>8</v>
      </c>
      <c r="K417" s="16" t="s">
        <v>6213</v>
      </c>
      <c r="L417" s="16" t="s">
        <v>6214</v>
      </c>
      <c r="M417" s="15" t="s">
        <v>2917</v>
      </c>
      <c r="N417" s="15"/>
      <c r="O417" s="14" t="s">
        <v>2905</v>
      </c>
      <c r="P417" s="15">
        <v>3</v>
      </c>
      <c r="Q417" s="14" t="s">
        <v>6215</v>
      </c>
      <c r="R417" s="14" t="s">
        <v>6216</v>
      </c>
      <c r="S417" s="15" t="s">
        <v>2943</v>
      </c>
      <c r="T417" s="15" t="s">
        <v>6217</v>
      </c>
      <c r="U417" s="14"/>
      <c r="V417" s="14" t="s">
        <v>2905</v>
      </c>
      <c r="W417" s="15">
        <v>10</v>
      </c>
      <c r="X417" s="14" t="s">
        <v>6218</v>
      </c>
      <c r="Y417" s="14" t="s">
        <v>3557</v>
      </c>
      <c r="Z417" s="15" t="s">
        <v>2917</v>
      </c>
      <c r="AA417" s="15"/>
      <c r="AB417" s="14"/>
      <c r="AC417" s="15">
        <v>8</v>
      </c>
      <c r="AD417" s="14" t="s">
        <v>5340</v>
      </c>
      <c r="AE417" s="16" t="s">
        <v>6219</v>
      </c>
      <c r="AF417" s="15" t="s">
        <v>2908</v>
      </c>
      <c r="AG417" s="15"/>
      <c r="AH417" s="15"/>
    </row>
    <row r="418" spans="1:34" ht="203.1" hidden="1">
      <c r="A418" s="10">
        <v>424</v>
      </c>
      <c r="B418" s="12" t="s">
        <v>2933</v>
      </c>
      <c r="C418" s="11" t="s">
        <v>2905</v>
      </c>
      <c r="D418" s="12">
        <v>9</v>
      </c>
      <c r="E418" s="11" t="s">
        <v>6220</v>
      </c>
      <c r="F418" s="17" t="s">
        <v>6221</v>
      </c>
      <c r="G418" s="12" t="s">
        <v>2917</v>
      </c>
      <c r="H418" s="12"/>
      <c r="I418" s="11"/>
      <c r="J418" s="12">
        <v>8</v>
      </c>
      <c r="K418" s="17" t="s">
        <v>3141</v>
      </c>
      <c r="L418" s="17" t="s">
        <v>6222</v>
      </c>
      <c r="M418" s="12" t="s">
        <v>2908</v>
      </c>
      <c r="N418" s="12"/>
      <c r="O418" s="11" t="s">
        <v>1986</v>
      </c>
      <c r="P418" s="12"/>
      <c r="Q418" s="11"/>
      <c r="R418" s="11"/>
      <c r="S418" s="12"/>
      <c r="T418" s="12"/>
      <c r="U418" s="11" t="s">
        <v>6223</v>
      </c>
      <c r="V418" s="11" t="s">
        <v>1986</v>
      </c>
      <c r="W418" s="12"/>
      <c r="X418" s="11"/>
      <c r="Y418" s="11"/>
      <c r="Z418" s="12"/>
      <c r="AA418" s="12"/>
      <c r="AB418" s="11" t="s">
        <v>6224</v>
      </c>
      <c r="AC418" s="12">
        <v>8</v>
      </c>
      <c r="AD418" s="11" t="s">
        <v>3080</v>
      </c>
      <c r="AE418" s="17" t="s">
        <v>6225</v>
      </c>
      <c r="AF418" s="12" t="s">
        <v>2908</v>
      </c>
      <c r="AG418" s="12"/>
      <c r="AH418" s="12"/>
    </row>
    <row r="419" spans="1:34">
      <c r="A419" s="13">
        <v>425</v>
      </c>
      <c r="B419" s="15" t="s">
        <v>2924</v>
      </c>
      <c r="C419" s="14" t="s">
        <v>2905</v>
      </c>
      <c r="D419" s="15">
        <v>7</v>
      </c>
      <c r="E419" s="14" t="s">
        <v>6226</v>
      </c>
      <c r="F419" s="16" t="s">
        <v>2907</v>
      </c>
      <c r="G419" s="15" t="s">
        <v>2917</v>
      </c>
      <c r="H419" s="15"/>
      <c r="I419" s="14"/>
      <c r="J419" s="15">
        <v>9</v>
      </c>
      <c r="K419" s="16" t="s">
        <v>6227</v>
      </c>
      <c r="L419" s="16" t="s">
        <v>2907</v>
      </c>
      <c r="M419" s="15" t="s">
        <v>2917</v>
      </c>
      <c r="N419" s="15"/>
      <c r="O419" s="14" t="s">
        <v>2905</v>
      </c>
      <c r="P419" s="15">
        <v>6</v>
      </c>
      <c r="Q419" s="14" t="s">
        <v>6228</v>
      </c>
      <c r="R419" s="14" t="s">
        <v>6229</v>
      </c>
      <c r="S419" s="15" t="s">
        <v>2911</v>
      </c>
      <c r="T419" s="15"/>
      <c r="U419" s="14"/>
      <c r="V419" s="14" t="s">
        <v>1986</v>
      </c>
      <c r="W419" s="15"/>
      <c r="X419" s="14"/>
      <c r="Y419" s="14"/>
      <c r="Z419" s="15"/>
      <c r="AA419" s="15"/>
      <c r="AB419" s="14" t="s">
        <v>2907</v>
      </c>
      <c r="AC419" s="15">
        <v>8</v>
      </c>
      <c r="AD419" s="14" t="s">
        <v>6230</v>
      </c>
      <c r="AE419" s="16" t="s">
        <v>2907</v>
      </c>
      <c r="AF419" s="15" t="s">
        <v>2908</v>
      </c>
      <c r="AG419" s="15"/>
      <c r="AH419" s="15"/>
    </row>
    <row r="420" spans="1:34" ht="87">
      <c r="A420" s="10">
        <v>426</v>
      </c>
      <c r="B420" s="12" t="s">
        <v>2924</v>
      </c>
      <c r="C420" s="11" t="s">
        <v>2905</v>
      </c>
      <c r="D420" s="12">
        <v>10</v>
      </c>
      <c r="E420" s="11" t="s">
        <v>6231</v>
      </c>
      <c r="F420" s="17" t="s">
        <v>6232</v>
      </c>
      <c r="G420" s="12" t="s">
        <v>2911</v>
      </c>
      <c r="H420" s="12"/>
      <c r="I420" s="11"/>
      <c r="J420" s="12">
        <v>10</v>
      </c>
      <c r="K420" s="17" t="s">
        <v>6233</v>
      </c>
      <c r="L420" s="17" t="s">
        <v>6234</v>
      </c>
      <c r="M420" s="12" t="s">
        <v>2917</v>
      </c>
      <c r="N420" s="12"/>
      <c r="O420" s="11" t="s">
        <v>2905</v>
      </c>
      <c r="P420" s="12">
        <v>10</v>
      </c>
      <c r="Q420" s="11" t="s">
        <v>6235</v>
      </c>
      <c r="R420" s="11" t="s">
        <v>6236</v>
      </c>
      <c r="S420" s="12" t="s">
        <v>2917</v>
      </c>
      <c r="T420" s="12"/>
      <c r="U420" s="11"/>
      <c r="V420" s="11" t="s">
        <v>2905</v>
      </c>
      <c r="W420" s="12">
        <v>10</v>
      </c>
      <c r="X420" s="11" t="s">
        <v>6237</v>
      </c>
      <c r="Y420" s="11" t="s">
        <v>6238</v>
      </c>
      <c r="Z420" s="12" t="s">
        <v>2911</v>
      </c>
      <c r="AA420" s="12"/>
      <c r="AB420" s="11"/>
      <c r="AC420" s="12">
        <v>10</v>
      </c>
      <c r="AD420" s="11" t="s">
        <v>6239</v>
      </c>
      <c r="AE420" s="17" t="s">
        <v>6240</v>
      </c>
      <c r="AF420" s="12" t="s">
        <v>2911</v>
      </c>
      <c r="AG420" s="12"/>
      <c r="AH420" s="12"/>
    </row>
    <row r="421" spans="1:34">
      <c r="A421" s="13">
        <v>427</v>
      </c>
      <c r="B421" s="15" t="s">
        <v>2933</v>
      </c>
      <c r="C421" s="14" t="s">
        <v>2905</v>
      </c>
      <c r="D421" s="15">
        <v>9</v>
      </c>
      <c r="E421" s="14" t="s">
        <v>6241</v>
      </c>
      <c r="F421" s="18" t="s">
        <v>1716</v>
      </c>
      <c r="G421" s="15" t="s">
        <v>2911</v>
      </c>
      <c r="H421" s="15"/>
      <c r="I421" s="14"/>
      <c r="J421" s="15">
        <v>10</v>
      </c>
      <c r="K421" s="16" t="s">
        <v>6242</v>
      </c>
      <c r="L421" s="18" t="s">
        <v>1716</v>
      </c>
      <c r="M421" s="15" t="s">
        <v>2911</v>
      </c>
      <c r="N421" s="15"/>
      <c r="O421" s="14" t="s">
        <v>2905</v>
      </c>
      <c r="P421" s="15">
        <v>7</v>
      </c>
      <c r="Q421" s="14" t="s">
        <v>6243</v>
      </c>
      <c r="R421" s="14" t="s">
        <v>6244</v>
      </c>
      <c r="S421" s="15" t="s">
        <v>2911</v>
      </c>
      <c r="T421" s="15"/>
      <c r="U421" s="14"/>
      <c r="V421" s="14" t="s">
        <v>2905</v>
      </c>
      <c r="W421" s="15">
        <v>10</v>
      </c>
      <c r="X421" s="14" t="s">
        <v>6245</v>
      </c>
      <c r="Y421" s="19" t="s">
        <v>1716</v>
      </c>
      <c r="Z421" s="15" t="s">
        <v>2911</v>
      </c>
      <c r="AA421" s="15"/>
      <c r="AB421" s="14"/>
      <c r="AC421" s="15">
        <v>10</v>
      </c>
      <c r="AD421" s="14" t="s">
        <v>6245</v>
      </c>
      <c r="AE421" s="18" t="s">
        <v>1716</v>
      </c>
      <c r="AF421" s="15" t="s">
        <v>2911</v>
      </c>
      <c r="AG421" s="15"/>
      <c r="AH421" s="15"/>
    </row>
    <row r="422" spans="1:34" ht="409.5" hidden="1">
      <c r="A422" s="10">
        <v>428</v>
      </c>
      <c r="B422" s="12" t="s">
        <v>2904</v>
      </c>
      <c r="C422" s="11" t="s">
        <v>2905</v>
      </c>
      <c r="D422" s="12">
        <v>0</v>
      </c>
      <c r="E422" s="11" t="s">
        <v>6246</v>
      </c>
      <c r="F422" s="17" t="s">
        <v>6247</v>
      </c>
      <c r="G422" s="12" t="s">
        <v>3184</v>
      </c>
      <c r="H422" s="20" t="s">
        <v>6248</v>
      </c>
      <c r="I422" s="11"/>
      <c r="J422" s="12">
        <v>6</v>
      </c>
      <c r="K422" s="17" t="s">
        <v>6249</v>
      </c>
      <c r="L422" s="17" t="s">
        <v>6250</v>
      </c>
      <c r="M422" s="12" t="s">
        <v>2911</v>
      </c>
      <c r="N422" s="12"/>
      <c r="O422" s="11" t="s">
        <v>1986</v>
      </c>
      <c r="P422" s="12"/>
      <c r="Q422" s="11"/>
      <c r="R422" s="11"/>
      <c r="S422" s="12"/>
      <c r="T422" s="12"/>
      <c r="U422" s="11" t="s">
        <v>6251</v>
      </c>
      <c r="V422" s="11" t="s">
        <v>2905</v>
      </c>
      <c r="W422" s="12">
        <v>10</v>
      </c>
      <c r="X422" s="11" t="s">
        <v>6252</v>
      </c>
      <c r="Y422" s="11" t="s">
        <v>6253</v>
      </c>
      <c r="Z422" s="12" t="s">
        <v>2911</v>
      </c>
      <c r="AA422" s="12"/>
      <c r="AB422" s="11"/>
      <c r="AC422" s="12">
        <v>9</v>
      </c>
      <c r="AD422" s="11" t="s">
        <v>6254</v>
      </c>
      <c r="AE422" s="17" t="s">
        <v>6255</v>
      </c>
      <c r="AF422" s="12" t="s">
        <v>2911</v>
      </c>
      <c r="AG422" s="12"/>
      <c r="AH422" s="12"/>
    </row>
    <row r="423" spans="1:34" ht="72.599999999999994">
      <c r="A423" s="13">
        <v>429</v>
      </c>
      <c r="B423" s="15" t="s">
        <v>2974</v>
      </c>
      <c r="C423" s="14" t="s">
        <v>2905</v>
      </c>
      <c r="D423" s="15">
        <v>10</v>
      </c>
      <c r="E423" s="14" t="s">
        <v>6256</v>
      </c>
      <c r="F423" s="16" t="s">
        <v>6257</v>
      </c>
      <c r="G423" s="15" t="s">
        <v>2917</v>
      </c>
      <c r="H423" s="15"/>
      <c r="I423" s="14"/>
      <c r="J423" s="15">
        <v>9</v>
      </c>
      <c r="K423" s="16" t="s">
        <v>6258</v>
      </c>
      <c r="L423" s="16" t="s">
        <v>6259</v>
      </c>
      <c r="M423" s="15" t="s">
        <v>2917</v>
      </c>
      <c r="N423" s="15"/>
      <c r="O423" s="14" t="s">
        <v>2905</v>
      </c>
      <c r="P423" s="15">
        <v>9</v>
      </c>
      <c r="Q423" s="14" t="s">
        <v>6260</v>
      </c>
      <c r="R423" s="14" t="s">
        <v>6261</v>
      </c>
      <c r="S423" s="15" t="s">
        <v>2917</v>
      </c>
      <c r="T423" s="15"/>
      <c r="U423" s="14"/>
      <c r="V423" s="14" t="s">
        <v>2905</v>
      </c>
      <c r="W423" s="15">
        <v>10</v>
      </c>
      <c r="X423" s="14" t="s">
        <v>6262</v>
      </c>
      <c r="Y423" s="14" t="s">
        <v>6263</v>
      </c>
      <c r="Z423" s="15" t="s">
        <v>2917</v>
      </c>
      <c r="AA423" s="15"/>
      <c r="AB423" s="14"/>
      <c r="AC423" s="15">
        <v>10</v>
      </c>
      <c r="AD423" s="14" t="s">
        <v>6264</v>
      </c>
      <c r="AE423" s="16" t="s">
        <v>6265</v>
      </c>
      <c r="AF423" s="15" t="s">
        <v>2908</v>
      </c>
      <c r="AG423" s="15"/>
      <c r="AH423" s="15"/>
    </row>
    <row r="424" spans="1:34" ht="217.5">
      <c r="A424" s="10">
        <v>430</v>
      </c>
      <c r="B424" s="12" t="s">
        <v>2924</v>
      </c>
      <c r="C424" s="11" t="s">
        <v>2905</v>
      </c>
      <c r="D424" s="12">
        <v>10</v>
      </c>
      <c r="E424" s="11" t="s">
        <v>6266</v>
      </c>
      <c r="F424" s="17" t="s">
        <v>851</v>
      </c>
      <c r="G424" s="12" t="s">
        <v>2917</v>
      </c>
      <c r="H424" s="12"/>
      <c r="I424" s="11"/>
      <c r="J424" s="12">
        <v>10</v>
      </c>
      <c r="K424" s="17" t="s">
        <v>6267</v>
      </c>
      <c r="L424" s="17" t="s">
        <v>851</v>
      </c>
      <c r="M424" s="12" t="s">
        <v>2917</v>
      </c>
      <c r="N424" s="12"/>
      <c r="O424" s="11" t="s">
        <v>2905</v>
      </c>
      <c r="P424" s="12">
        <v>10</v>
      </c>
      <c r="Q424" s="11" t="s">
        <v>6268</v>
      </c>
      <c r="R424" s="11" t="s">
        <v>851</v>
      </c>
      <c r="S424" s="12" t="s">
        <v>2917</v>
      </c>
      <c r="T424" s="12"/>
      <c r="U424" s="11"/>
      <c r="V424" s="11" t="s">
        <v>2905</v>
      </c>
      <c r="W424" s="12">
        <v>10</v>
      </c>
      <c r="X424" s="11" t="s">
        <v>6269</v>
      </c>
      <c r="Y424" s="11" t="s">
        <v>851</v>
      </c>
      <c r="Z424" s="12" t="s">
        <v>2917</v>
      </c>
      <c r="AA424" s="12"/>
      <c r="AB424" s="11"/>
      <c r="AC424" s="12">
        <v>10</v>
      </c>
      <c r="AD424" s="11" t="s">
        <v>6270</v>
      </c>
      <c r="AE424" s="17" t="s">
        <v>6271</v>
      </c>
      <c r="AF424" s="12" t="s">
        <v>2908</v>
      </c>
      <c r="AG424" s="12"/>
      <c r="AH424" s="12"/>
    </row>
    <row r="425" spans="1:34" ht="188.45" hidden="1">
      <c r="A425" s="13">
        <v>431</v>
      </c>
      <c r="B425" s="15" t="s">
        <v>2933</v>
      </c>
      <c r="C425" s="14" t="s">
        <v>2905</v>
      </c>
      <c r="D425" s="15">
        <v>10</v>
      </c>
      <c r="E425" s="14" t="s">
        <v>6272</v>
      </c>
      <c r="F425" s="16" t="s">
        <v>6273</v>
      </c>
      <c r="G425" s="15" t="s">
        <v>2911</v>
      </c>
      <c r="H425" s="15"/>
      <c r="I425" s="14"/>
      <c r="J425" s="15">
        <v>10</v>
      </c>
      <c r="K425" s="16" t="s">
        <v>6274</v>
      </c>
      <c r="L425" s="16" t="s">
        <v>851</v>
      </c>
      <c r="M425" s="15" t="s">
        <v>2911</v>
      </c>
      <c r="N425" s="15"/>
      <c r="O425" s="14" t="s">
        <v>1986</v>
      </c>
      <c r="P425" s="15"/>
      <c r="Q425" s="14"/>
      <c r="R425" s="14"/>
      <c r="S425" s="15"/>
      <c r="T425" s="15"/>
      <c r="U425" s="14" t="s">
        <v>6275</v>
      </c>
      <c r="V425" s="14" t="s">
        <v>2905</v>
      </c>
      <c r="W425" s="15">
        <v>10</v>
      </c>
      <c r="X425" s="14" t="s">
        <v>851</v>
      </c>
      <c r="Y425" s="14" t="s">
        <v>6276</v>
      </c>
      <c r="Z425" s="15" t="s">
        <v>2911</v>
      </c>
      <c r="AA425" s="15"/>
      <c r="AB425" s="14"/>
      <c r="AC425" s="15">
        <v>7</v>
      </c>
      <c r="AD425" s="14" t="s">
        <v>6277</v>
      </c>
      <c r="AE425" s="16" t="s">
        <v>6278</v>
      </c>
      <c r="AF425" s="15" t="s">
        <v>2911</v>
      </c>
      <c r="AG425" s="15"/>
      <c r="AH425" s="15"/>
    </row>
    <row r="426" spans="1:34" ht="29.1">
      <c r="A426" s="10">
        <v>432</v>
      </c>
      <c r="B426" s="12" t="s">
        <v>2904</v>
      </c>
      <c r="C426" s="11" t="s">
        <v>2905</v>
      </c>
      <c r="D426" s="12">
        <v>10</v>
      </c>
      <c r="E426" s="11" t="s">
        <v>6279</v>
      </c>
      <c r="F426" s="17" t="s">
        <v>851</v>
      </c>
      <c r="G426" s="12" t="s">
        <v>2917</v>
      </c>
      <c r="H426" s="12"/>
      <c r="I426" s="11"/>
      <c r="J426" s="12">
        <v>10</v>
      </c>
      <c r="K426" s="17" t="s">
        <v>6280</v>
      </c>
      <c r="L426" s="17" t="s">
        <v>6281</v>
      </c>
      <c r="M426" s="12" t="s">
        <v>2917</v>
      </c>
      <c r="N426" s="12"/>
      <c r="O426" s="11" t="s">
        <v>2905</v>
      </c>
      <c r="P426" s="12">
        <v>9</v>
      </c>
      <c r="Q426" s="11" t="s">
        <v>6282</v>
      </c>
      <c r="R426" s="11" t="s">
        <v>6281</v>
      </c>
      <c r="S426" s="12" t="s">
        <v>2917</v>
      </c>
      <c r="T426" s="12"/>
      <c r="U426" s="11"/>
      <c r="V426" s="11" t="s">
        <v>1986</v>
      </c>
      <c r="W426" s="12"/>
      <c r="X426" s="11"/>
      <c r="Y426" s="11"/>
      <c r="Z426" s="12"/>
      <c r="AA426" s="12"/>
      <c r="AB426" s="11" t="s">
        <v>6283</v>
      </c>
      <c r="AC426" s="12">
        <v>5</v>
      </c>
      <c r="AD426" s="11" t="s">
        <v>6284</v>
      </c>
      <c r="AE426" s="17" t="s">
        <v>6281</v>
      </c>
      <c r="AF426" s="12" t="s">
        <v>2911</v>
      </c>
      <c r="AG426" s="12"/>
      <c r="AH426" s="12"/>
    </row>
    <row r="427" spans="1:34" ht="409.5">
      <c r="A427" s="13">
        <v>433</v>
      </c>
      <c r="B427" s="15" t="s">
        <v>2904</v>
      </c>
      <c r="C427" s="14" t="s">
        <v>2905</v>
      </c>
      <c r="D427" s="15">
        <v>10</v>
      </c>
      <c r="E427" s="14" t="s">
        <v>6285</v>
      </c>
      <c r="F427" s="16" t="s">
        <v>6286</v>
      </c>
      <c r="G427" s="15" t="s">
        <v>2911</v>
      </c>
      <c r="H427" s="15"/>
      <c r="I427" s="14"/>
      <c r="J427" s="15">
        <v>10</v>
      </c>
      <c r="K427" s="16" t="s">
        <v>6287</v>
      </c>
      <c r="L427" s="16" t="s">
        <v>6288</v>
      </c>
      <c r="M427" s="15" t="s">
        <v>2917</v>
      </c>
      <c r="N427" s="15"/>
      <c r="O427" s="14" t="s">
        <v>2905</v>
      </c>
      <c r="P427" s="15">
        <v>7</v>
      </c>
      <c r="Q427" s="14" t="s">
        <v>6289</v>
      </c>
      <c r="R427" s="14" t="s">
        <v>6290</v>
      </c>
      <c r="S427" s="15" t="s">
        <v>2917</v>
      </c>
      <c r="T427" s="15"/>
      <c r="U427" s="14"/>
      <c r="V427" s="14" t="s">
        <v>2905</v>
      </c>
      <c r="W427" s="15">
        <v>10</v>
      </c>
      <c r="X427" s="14" t="s">
        <v>6291</v>
      </c>
      <c r="Y427" s="14" t="s">
        <v>6292</v>
      </c>
      <c r="Z427" s="15" t="s">
        <v>2911</v>
      </c>
      <c r="AA427" s="15"/>
      <c r="AB427" s="14"/>
      <c r="AC427" s="15">
        <v>8</v>
      </c>
      <c r="AD427" s="14" t="s">
        <v>6293</v>
      </c>
      <c r="AE427" s="16" t="s">
        <v>6294</v>
      </c>
      <c r="AF427" s="15" t="s">
        <v>2908</v>
      </c>
      <c r="AG427" s="15"/>
      <c r="AH427" s="15"/>
    </row>
    <row r="428" spans="1:34" ht="130.5">
      <c r="A428" s="10">
        <v>434</v>
      </c>
      <c r="B428" s="12" t="s">
        <v>2974</v>
      </c>
      <c r="C428" s="11" t="s">
        <v>2905</v>
      </c>
      <c r="D428" s="12">
        <v>10</v>
      </c>
      <c r="E428" s="11" t="s">
        <v>6295</v>
      </c>
      <c r="F428" s="17" t="s">
        <v>2907</v>
      </c>
      <c r="G428" s="12" t="s">
        <v>2911</v>
      </c>
      <c r="H428" s="12"/>
      <c r="I428" s="11"/>
      <c r="J428" s="12">
        <v>10</v>
      </c>
      <c r="K428" s="17" t="s">
        <v>6296</v>
      </c>
      <c r="L428" s="17" t="s">
        <v>6297</v>
      </c>
      <c r="M428" s="12" t="s">
        <v>3184</v>
      </c>
      <c r="N428" s="12" t="s">
        <v>6298</v>
      </c>
      <c r="O428" s="11" t="s">
        <v>2905</v>
      </c>
      <c r="P428" s="12">
        <v>10</v>
      </c>
      <c r="Q428" s="11" t="s">
        <v>6299</v>
      </c>
      <c r="R428" s="17" t="s">
        <v>6300</v>
      </c>
      <c r="S428" s="12" t="s">
        <v>2908</v>
      </c>
      <c r="T428" s="12"/>
      <c r="U428" s="11"/>
      <c r="V428" s="11" t="s">
        <v>1986</v>
      </c>
      <c r="W428" s="12"/>
      <c r="X428" s="11"/>
      <c r="Y428" s="11"/>
      <c r="Z428" s="12"/>
      <c r="AA428" s="12"/>
      <c r="AB428" s="11" t="s">
        <v>940</v>
      </c>
      <c r="AC428" s="12">
        <v>10</v>
      </c>
      <c r="AD428" s="11" t="s">
        <v>6301</v>
      </c>
      <c r="AE428" s="17" t="s">
        <v>851</v>
      </c>
      <c r="AF428" s="12" t="s">
        <v>2908</v>
      </c>
      <c r="AG428" s="12"/>
      <c r="AH428" s="12"/>
    </row>
    <row r="429" spans="1:34" ht="29.1">
      <c r="A429" s="13">
        <v>435</v>
      </c>
      <c r="B429" s="15" t="s">
        <v>2974</v>
      </c>
      <c r="C429" s="14" t="s">
        <v>2905</v>
      </c>
      <c r="D429" s="15">
        <v>10</v>
      </c>
      <c r="E429" s="14" t="s">
        <v>6302</v>
      </c>
      <c r="F429" s="16" t="s">
        <v>6303</v>
      </c>
      <c r="G429" s="15" t="s">
        <v>2917</v>
      </c>
      <c r="H429" s="15"/>
      <c r="I429" s="14"/>
      <c r="J429" s="15">
        <v>6</v>
      </c>
      <c r="K429" s="16" t="s">
        <v>6304</v>
      </c>
      <c r="L429" s="16" t="s">
        <v>6305</v>
      </c>
      <c r="M429" s="15" t="s">
        <v>2911</v>
      </c>
      <c r="N429" s="15"/>
      <c r="O429" s="14" t="s">
        <v>2905</v>
      </c>
      <c r="P429" s="15">
        <v>10</v>
      </c>
      <c r="Q429" s="14" t="s">
        <v>6306</v>
      </c>
      <c r="R429" s="14" t="s">
        <v>6307</v>
      </c>
      <c r="S429" s="15" t="s">
        <v>2911</v>
      </c>
      <c r="T429" s="15"/>
      <c r="U429" s="14"/>
      <c r="V429" s="14" t="s">
        <v>1986</v>
      </c>
      <c r="W429" s="15"/>
      <c r="X429" s="14"/>
      <c r="Y429" s="14"/>
      <c r="Z429" s="15"/>
      <c r="AA429" s="15"/>
      <c r="AB429" s="14" t="s">
        <v>851</v>
      </c>
      <c r="AC429" s="15">
        <v>10</v>
      </c>
      <c r="AD429" s="14" t="s">
        <v>6308</v>
      </c>
      <c r="AE429" s="16" t="s">
        <v>4767</v>
      </c>
      <c r="AF429" s="15" t="s">
        <v>2911</v>
      </c>
      <c r="AG429" s="15"/>
      <c r="AH429" s="15"/>
    </row>
    <row r="430" spans="1:34" ht="130.5">
      <c r="A430" s="10">
        <v>436</v>
      </c>
      <c r="B430" s="12" t="s">
        <v>2974</v>
      </c>
      <c r="C430" s="11" t="s">
        <v>2905</v>
      </c>
      <c r="D430" s="12">
        <v>8</v>
      </c>
      <c r="E430" s="11" t="s">
        <v>6309</v>
      </c>
      <c r="F430" s="17" t="s">
        <v>6310</v>
      </c>
      <c r="G430" s="12" t="s">
        <v>2908</v>
      </c>
      <c r="H430" s="12"/>
      <c r="I430" s="11"/>
      <c r="J430" s="12">
        <v>7</v>
      </c>
      <c r="K430" s="17" t="s">
        <v>6311</v>
      </c>
      <c r="L430" s="17" t="s">
        <v>6312</v>
      </c>
      <c r="M430" s="12" t="s">
        <v>2911</v>
      </c>
      <c r="N430" s="12"/>
      <c r="O430" s="11" t="s">
        <v>2905</v>
      </c>
      <c r="P430" s="12">
        <v>7</v>
      </c>
      <c r="Q430" s="11" t="s">
        <v>6313</v>
      </c>
      <c r="R430" s="11" t="s">
        <v>940</v>
      </c>
      <c r="S430" s="12" t="s">
        <v>2908</v>
      </c>
      <c r="T430" s="12"/>
      <c r="U430" s="11"/>
      <c r="V430" s="11" t="s">
        <v>2905</v>
      </c>
      <c r="W430" s="12">
        <v>8</v>
      </c>
      <c r="X430" s="11" t="s">
        <v>6314</v>
      </c>
      <c r="Y430" s="11" t="s">
        <v>940</v>
      </c>
      <c r="Z430" s="12" t="s">
        <v>2908</v>
      </c>
      <c r="AA430" s="12"/>
      <c r="AB430" s="11"/>
      <c r="AC430" s="12">
        <v>5</v>
      </c>
      <c r="AD430" s="11" t="s">
        <v>6315</v>
      </c>
      <c r="AE430" s="17" t="s">
        <v>940</v>
      </c>
      <c r="AF430" s="12" t="s">
        <v>2911</v>
      </c>
      <c r="AG430" s="12"/>
      <c r="AH430" s="12"/>
    </row>
    <row r="431" spans="1:34" ht="57.95" hidden="1">
      <c r="A431" s="13">
        <v>437</v>
      </c>
      <c r="B431" s="15" t="s">
        <v>2933</v>
      </c>
      <c r="C431" s="14" t="s">
        <v>2905</v>
      </c>
      <c r="D431" s="15">
        <v>9</v>
      </c>
      <c r="E431" s="14" t="s">
        <v>6316</v>
      </c>
      <c r="F431" s="16" t="s">
        <v>6317</v>
      </c>
      <c r="G431" s="15" t="s">
        <v>2917</v>
      </c>
      <c r="H431" s="15"/>
      <c r="I431" s="14"/>
      <c r="J431" s="15">
        <v>10</v>
      </c>
      <c r="K431" s="16" t="s">
        <v>6318</v>
      </c>
      <c r="L431" s="16" t="s">
        <v>6319</v>
      </c>
      <c r="M431" s="15" t="s">
        <v>2917</v>
      </c>
      <c r="N431" s="15"/>
      <c r="O431" s="14" t="s">
        <v>1986</v>
      </c>
      <c r="P431" s="15"/>
      <c r="Q431" s="14"/>
      <c r="R431" s="14"/>
      <c r="S431" s="15"/>
      <c r="T431" s="15"/>
      <c r="U431" s="14" t="s">
        <v>6320</v>
      </c>
      <c r="V431" s="14" t="s">
        <v>2905</v>
      </c>
      <c r="W431" s="15">
        <v>9</v>
      </c>
      <c r="X431" s="14" t="s">
        <v>6321</v>
      </c>
      <c r="Y431" s="14" t="s">
        <v>6322</v>
      </c>
      <c r="Z431" s="15" t="s">
        <v>2917</v>
      </c>
      <c r="AA431" s="15"/>
      <c r="AB431" s="14"/>
      <c r="AC431" s="15">
        <v>10</v>
      </c>
      <c r="AD431" s="14" t="s">
        <v>6323</v>
      </c>
      <c r="AE431" s="16" t="s">
        <v>6324</v>
      </c>
      <c r="AF431" s="15" t="s">
        <v>2917</v>
      </c>
      <c r="AG431" s="15"/>
      <c r="AH431" s="15"/>
    </row>
    <row r="432" spans="1:34" ht="409.5">
      <c r="A432" s="10">
        <v>438</v>
      </c>
      <c r="B432" s="12" t="s">
        <v>2933</v>
      </c>
      <c r="C432" s="11" t="s">
        <v>2905</v>
      </c>
      <c r="D432" s="12">
        <v>10</v>
      </c>
      <c r="E432" s="11" t="s">
        <v>6325</v>
      </c>
      <c r="F432" s="17" t="s">
        <v>6326</v>
      </c>
      <c r="G432" s="12" t="s">
        <v>2917</v>
      </c>
      <c r="H432" s="12"/>
      <c r="I432" s="11"/>
      <c r="J432" s="12">
        <v>10</v>
      </c>
      <c r="K432" s="17" t="s">
        <v>6327</v>
      </c>
      <c r="L432" s="17" t="s">
        <v>6328</v>
      </c>
      <c r="M432" s="12" t="s">
        <v>2917</v>
      </c>
      <c r="N432" s="12"/>
      <c r="O432" s="11" t="s">
        <v>2905</v>
      </c>
      <c r="P432" s="12">
        <v>10</v>
      </c>
      <c r="Q432" s="11" t="s">
        <v>6329</v>
      </c>
      <c r="R432" s="11" t="s">
        <v>6330</v>
      </c>
      <c r="S432" s="12" t="s">
        <v>2917</v>
      </c>
      <c r="T432" s="12"/>
      <c r="U432" s="11"/>
      <c r="V432" s="11" t="s">
        <v>2905</v>
      </c>
      <c r="W432" s="12">
        <v>10</v>
      </c>
      <c r="X432" s="11" t="s">
        <v>6331</v>
      </c>
      <c r="Y432" s="11" t="s">
        <v>6332</v>
      </c>
      <c r="Z432" s="12" t="s">
        <v>2917</v>
      </c>
      <c r="AA432" s="12"/>
      <c r="AB432" s="11"/>
      <c r="AC432" s="12">
        <v>10</v>
      </c>
      <c r="AD432" s="11" t="s">
        <v>6333</v>
      </c>
      <c r="AE432" s="17" t="s">
        <v>6334</v>
      </c>
      <c r="AF432" s="12" t="s">
        <v>2911</v>
      </c>
      <c r="AG432" s="12"/>
      <c r="AH432" s="12"/>
    </row>
    <row r="433" spans="1:34" ht="87">
      <c r="A433" s="13">
        <v>439</v>
      </c>
      <c r="B433" s="15" t="s">
        <v>2904</v>
      </c>
      <c r="C433" s="14" t="s">
        <v>2905</v>
      </c>
      <c r="D433" s="15">
        <v>9</v>
      </c>
      <c r="E433" s="14" t="s">
        <v>6335</v>
      </c>
      <c r="F433" s="16" t="s">
        <v>6336</v>
      </c>
      <c r="G433" s="15" t="s">
        <v>2917</v>
      </c>
      <c r="H433" s="15"/>
      <c r="I433" s="14"/>
      <c r="J433" s="15">
        <v>9</v>
      </c>
      <c r="K433" s="16" t="s">
        <v>6337</v>
      </c>
      <c r="L433" s="16" t="s">
        <v>6338</v>
      </c>
      <c r="M433" s="15" t="s">
        <v>2911</v>
      </c>
      <c r="N433" s="15"/>
      <c r="O433" s="14" t="s">
        <v>2905</v>
      </c>
      <c r="P433" s="15">
        <v>9</v>
      </c>
      <c r="Q433" s="14" t="s">
        <v>6339</v>
      </c>
      <c r="R433" s="14" t="s">
        <v>6340</v>
      </c>
      <c r="S433" s="15" t="s">
        <v>2917</v>
      </c>
      <c r="T433" s="15"/>
      <c r="U433" s="14"/>
      <c r="V433" s="14" t="s">
        <v>2905</v>
      </c>
      <c r="W433" s="15">
        <v>7</v>
      </c>
      <c r="X433" s="14" t="s">
        <v>6341</v>
      </c>
      <c r="Y433" s="14" t="s">
        <v>6342</v>
      </c>
      <c r="Z433" s="15" t="s">
        <v>2917</v>
      </c>
      <c r="AA433" s="15"/>
      <c r="AB433" s="14"/>
      <c r="AC433" s="15">
        <v>9</v>
      </c>
      <c r="AD433" s="14" t="s">
        <v>6343</v>
      </c>
      <c r="AE433" s="16" t="s">
        <v>6344</v>
      </c>
      <c r="AF433" s="15" t="s">
        <v>2917</v>
      </c>
      <c r="AG433" s="15"/>
      <c r="AH433" s="15"/>
    </row>
    <row r="434" spans="1:34" ht="116.1">
      <c r="A434" s="10">
        <v>440</v>
      </c>
      <c r="B434" s="12" t="s">
        <v>2958</v>
      </c>
      <c r="C434" s="11" t="s">
        <v>2905</v>
      </c>
      <c r="D434" s="12">
        <v>10</v>
      </c>
      <c r="E434" s="11" t="s">
        <v>6345</v>
      </c>
      <c r="F434" s="17" t="s">
        <v>6346</v>
      </c>
      <c r="G434" s="12" t="s">
        <v>2917</v>
      </c>
      <c r="H434" s="12"/>
      <c r="I434" s="11"/>
      <c r="J434" s="12">
        <v>10</v>
      </c>
      <c r="K434" s="17" t="s">
        <v>6347</v>
      </c>
      <c r="L434" s="17" t="s">
        <v>6348</v>
      </c>
      <c r="M434" s="12" t="s">
        <v>2908</v>
      </c>
      <c r="N434" s="12"/>
      <c r="O434" s="11" t="s">
        <v>2905</v>
      </c>
      <c r="P434" s="12">
        <v>10</v>
      </c>
      <c r="Q434" s="11" t="s">
        <v>6349</v>
      </c>
      <c r="R434" s="11" t="s">
        <v>6350</v>
      </c>
      <c r="S434" s="12" t="s">
        <v>2911</v>
      </c>
      <c r="T434" s="12"/>
      <c r="U434" s="11"/>
      <c r="V434" s="11" t="s">
        <v>2905</v>
      </c>
      <c r="W434" s="12">
        <v>10</v>
      </c>
      <c r="X434" s="11" t="s">
        <v>6351</v>
      </c>
      <c r="Y434" s="11" t="s">
        <v>6352</v>
      </c>
      <c r="Z434" s="12" t="s">
        <v>2911</v>
      </c>
      <c r="AA434" s="12"/>
      <c r="AB434" s="11"/>
      <c r="AC434" s="12">
        <v>10</v>
      </c>
      <c r="AD434" s="11" t="s">
        <v>6353</v>
      </c>
      <c r="AE434" s="17" t="s">
        <v>6354</v>
      </c>
      <c r="AF434" s="12" t="s">
        <v>2911</v>
      </c>
      <c r="AG434" s="12"/>
      <c r="AH434" s="12"/>
    </row>
    <row r="435" spans="1:34" ht="101.45">
      <c r="A435" s="13">
        <v>441</v>
      </c>
      <c r="B435" s="15" t="s">
        <v>2974</v>
      </c>
      <c r="C435" s="14" t="s">
        <v>2905</v>
      </c>
      <c r="D435" s="15">
        <v>10</v>
      </c>
      <c r="E435" s="14" t="s">
        <v>6355</v>
      </c>
      <c r="F435" s="16" t="s">
        <v>6356</v>
      </c>
      <c r="G435" s="15" t="s">
        <v>2911</v>
      </c>
      <c r="H435" s="15"/>
      <c r="I435" s="14"/>
      <c r="J435" s="15">
        <v>10</v>
      </c>
      <c r="K435" s="16" t="s">
        <v>6357</v>
      </c>
      <c r="L435" s="16" t="s">
        <v>4767</v>
      </c>
      <c r="M435" s="15" t="s">
        <v>2917</v>
      </c>
      <c r="N435" s="15"/>
      <c r="O435" s="14" t="s">
        <v>2905</v>
      </c>
      <c r="P435" s="15">
        <v>10</v>
      </c>
      <c r="Q435" s="14" t="s">
        <v>6358</v>
      </c>
      <c r="R435" s="14" t="s">
        <v>6359</v>
      </c>
      <c r="S435" s="15" t="s">
        <v>2911</v>
      </c>
      <c r="T435" s="15"/>
      <c r="U435" s="14"/>
      <c r="V435" s="14" t="s">
        <v>1986</v>
      </c>
      <c r="W435" s="15"/>
      <c r="X435" s="14"/>
      <c r="Y435" s="14"/>
      <c r="Z435" s="15"/>
      <c r="AA435" s="15"/>
      <c r="AB435" s="19" t="s">
        <v>6360</v>
      </c>
      <c r="AC435" s="15">
        <v>10</v>
      </c>
      <c r="AD435" s="19" t="s">
        <v>6360</v>
      </c>
      <c r="AE435" s="18" t="s">
        <v>6360</v>
      </c>
      <c r="AF435" s="15" t="s">
        <v>2911</v>
      </c>
      <c r="AG435" s="15"/>
      <c r="AH435" s="15"/>
    </row>
    <row r="436" spans="1:34" ht="43.5">
      <c r="A436" s="10">
        <v>442</v>
      </c>
      <c r="B436" s="12" t="s">
        <v>2904</v>
      </c>
      <c r="C436" s="11" t="s">
        <v>2905</v>
      </c>
      <c r="D436" s="12">
        <v>10</v>
      </c>
      <c r="E436" s="11" t="s">
        <v>6361</v>
      </c>
      <c r="F436" s="17" t="s">
        <v>6362</v>
      </c>
      <c r="G436" s="12" t="s">
        <v>2917</v>
      </c>
      <c r="H436" s="12"/>
      <c r="I436" s="11"/>
      <c r="J436" s="12">
        <v>10</v>
      </c>
      <c r="K436" s="17" t="s">
        <v>6363</v>
      </c>
      <c r="L436" s="17" t="s">
        <v>6364</v>
      </c>
      <c r="M436" s="12" t="s">
        <v>2917</v>
      </c>
      <c r="N436" s="12"/>
      <c r="O436" s="11" t="s">
        <v>2905</v>
      </c>
      <c r="P436" s="12">
        <v>8</v>
      </c>
      <c r="Q436" s="11" t="s">
        <v>6365</v>
      </c>
      <c r="R436" s="11" t="s">
        <v>6366</v>
      </c>
      <c r="S436" s="12" t="s">
        <v>2908</v>
      </c>
      <c r="T436" s="12"/>
      <c r="U436" s="11"/>
      <c r="V436" s="11" t="s">
        <v>2905</v>
      </c>
      <c r="W436" s="12">
        <v>9</v>
      </c>
      <c r="X436" s="11" t="s">
        <v>1456</v>
      </c>
      <c r="Y436" s="11" t="s">
        <v>6367</v>
      </c>
      <c r="Z436" s="12" t="s">
        <v>2917</v>
      </c>
      <c r="AA436" s="12"/>
      <c r="AB436" s="11"/>
      <c r="AC436" s="12">
        <v>9</v>
      </c>
      <c r="AD436" s="11" t="s">
        <v>6368</v>
      </c>
      <c r="AE436" s="17" t="s">
        <v>6369</v>
      </c>
      <c r="AF436" s="12" t="s">
        <v>2917</v>
      </c>
      <c r="AG436" s="12"/>
      <c r="AH436" s="12"/>
    </row>
    <row r="437" spans="1:34" ht="409.5">
      <c r="A437" s="13">
        <v>443</v>
      </c>
      <c r="B437" s="15" t="s">
        <v>2958</v>
      </c>
      <c r="C437" s="14" t="s">
        <v>2905</v>
      </c>
      <c r="D437" s="15">
        <v>9</v>
      </c>
      <c r="E437" s="14" t="s">
        <v>3694</v>
      </c>
      <c r="F437" s="16" t="s">
        <v>6370</v>
      </c>
      <c r="G437" s="15" t="s">
        <v>2911</v>
      </c>
      <c r="H437" s="15"/>
      <c r="I437" s="14"/>
      <c r="J437" s="15">
        <v>10</v>
      </c>
      <c r="K437" s="16" t="s">
        <v>6371</v>
      </c>
      <c r="L437" s="16" t="s">
        <v>6372</v>
      </c>
      <c r="M437" s="15" t="s">
        <v>2908</v>
      </c>
      <c r="N437" s="15"/>
      <c r="O437" s="14" t="s">
        <v>2905</v>
      </c>
      <c r="P437" s="15">
        <v>8</v>
      </c>
      <c r="Q437" s="14" t="s">
        <v>6368</v>
      </c>
      <c r="R437" s="14" t="s">
        <v>6373</v>
      </c>
      <c r="S437" s="15" t="s">
        <v>2911</v>
      </c>
      <c r="T437" s="15"/>
      <c r="U437" s="14"/>
      <c r="V437" s="14" t="s">
        <v>2905</v>
      </c>
      <c r="W437" s="15">
        <v>9</v>
      </c>
      <c r="X437" s="14" t="s">
        <v>6374</v>
      </c>
      <c r="Y437" s="14" t="s">
        <v>6375</v>
      </c>
      <c r="Z437" s="15" t="s">
        <v>2911</v>
      </c>
      <c r="AA437" s="15"/>
      <c r="AB437" s="14"/>
      <c r="AC437" s="15">
        <v>9</v>
      </c>
      <c r="AD437" s="14" t="s">
        <v>6376</v>
      </c>
      <c r="AE437" s="16" t="s">
        <v>6377</v>
      </c>
      <c r="AF437" s="15" t="s">
        <v>2943</v>
      </c>
      <c r="AG437" s="15" t="s">
        <v>6378</v>
      </c>
      <c r="AH437" s="15"/>
    </row>
    <row r="438" spans="1:34" ht="130.5">
      <c r="A438" s="10">
        <v>444</v>
      </c>
      <c r="B438" s="12" t="s">
        <v>2974</v>
      </c>
      <c r="C438" s="11" t="s">
        <v>2905</v>
      </c>
      <c r="D438" s="12">
        <v>9</v>
      </c>
      <c r="E438" s="11" t="s">
        <v>6379</v>
      </c>
      <c r="F438" s="17" t="s">
        <v>6380</v>
      </c>
      <c r="G438" s="12" t="s">
        <v>2911</v>
      </c>
      <c r="H438" s="12"/>
      <c r="I438" s="11"/>
      <c r="J438" s="12">
        <v>10</v>
      </c>
      <c r="K438" s="17" t="s">
        <v>6381</v>
      </c>
      <c r="L438" s="17" t="s">
        <v>2907</v>
      </c>
      <c r="M438" s="12" t="s">
        <v>2911</v>
      </c>
      <c r="N438" s="12"/>
      <c r="O438" s="11" t="s">
        <v>2905</v>
      </c>
      <c r="P438" s="12">
        <v>9</v>
      </c>
      <c r="Q438" s="11" t="s">
        <v>6382</v>
      </c>
      <c r="R438" s="11" t="s">
        <v>6383</v>
      </c>
      <c r="S438" s="12" t="s">
        <v>2908</v>
      </c>
      <c r="T438" s="12"/>
      <c r="U438" s="11"/>
      <c r="V438" s="11" t="s">
        <v>2905</v>
      </c>
      <c r="W438" s="12">
        <v>6</v>
      </c>
      <c r="X438" s="11" t="s">
        <v>6384</v>
      </c>
      <c r="Y438" s="11" t="s">
        <v>6385</v>
      </c>
      <c r="Z438" s="12" t="s">
        <v>2908</v>
      </c>
      <c r="AA438" s="12"/>
      <c r="AB438" s="11"/>
      <c r="AC438" s="12">
        <v>10</v>
      </c>
      <c r="AD438" s="11" t="s">
        <v>6386</v>
      </c>
      <c r="AE438" s="17" t="s">
        <v>2907</v>
      </c>
      <c r="AF438" s="12" t="s">
        <v>2911</v>
      </c>
      <c r="AG438" s="12"/>
      <c r="AH438" s="12"/>
    </row>
    <row r="439" spans="1:34" ht="203.1" hidden="1">
      <c r="A439" s="13">
        <v>445</v>
      </c>
      <c r="B439" s="15" t="s">
        <v>2974</v>
      </c>
      <c r="C439" s="14" t="s">
        <v>2905</v>
      </c>
      <c r="D439" s="15">
        <v>8</v>
      </c>
      <c r="E439" s="16" t="s">
        <v>6387</v>
      </c>
      <c r="F439" s="16" t="s">
        <v>6388</v>
      </c>
      <c r="G439" s="15" t="s">
        <v>2911</v>
      </c>
      <c r="H439" s="15"/>
      <c r="I439" s="14"/>
      <c r="J439" s="15">
        <v>10</v>
      </c>
      <c r="K439" s="16" t="s">
        <v>6389</v>
      </c>
      <c r="L439" s="16" t="s">
        <v>6390</v>
      </c>
      <c r="M439" s="15" t="s">
        <v>2908</v>
      </c>
      <c r="N439" s="15"/>
      <c r="O439" s="14" t="s">
        <v>1986</v>
      </c>
      <c r="P439" s="15"/>
      <c r="Q439" s="14"/>
      <c r="R439" s="14"/>
      <c r="S439" s="15"/>
      <c r="T439" s="15"/>
      <c r="U439" s="14" t="s">
        <v>6391</v>
      </c>
      <c r="V439" s="14" t="s">
        <v>1986</v>
      </c>
      <c r="W439" s="15"/>
      <c r="X439" s="14"/>
      <c r="Y439" s="14"/>
      <c r="Z439" s="15"/>
      <c r="AA439" s="15"/>
      <c r="AB439" s="14" t="s">
        <v>6392</v>
      </c>
      <c r="AC439" s="15">
        <v>9</v>
      </c>
      <c r="AD439" s="14" t="s">
        <v>6393</v>
      </c>
      <c r="AE439" s="16" t="s">
        <v>6394</v>
      </c>
      <c r="AF439" s="15" t="s">
        <v>2911</v>
      </c>
      <c r="AG439" s="15"/>
      <c r="AH439" s="15"/>
    </row>
    <row r="440" spans="1:34" ht="101.45">
      <c r="A440" s="10">
        <v>446</v>
      </c>
      <c r="B440" s="12" t="s">
        <v>2933</v>
      </c>
      <c r="C440" s="11" t="s">
        <v>2905</v>
      </c>
      <c r="D440" s="12">
        <v>8</v>
      </c>
      <c r="E440" s="11" t="s">
        <v>6395</v>
      </c>
      <c r="F440" s="17" t="s">
        <v>6396</v>
      </c>
      <c r="G440" s="12" t="s">
        <v>2911</v>
      </c>
      <c r="H440" s="12"/>
      <c r="I440" s="11"/>
      <c r="J440" s="12">
        <v>8</v>
      </c>
      <c r="K440" s="17" t="s">
        <v>6397</v>
      </c>
      <c r="L440" s="17" t="s">
        <v>6398</v>
      </c>
      <c r="M440" s="12" t="s">
        <v>2911</v>
      </c>
      <c r="N440" s="12"/>
      <c r="O440" s="11" t="s">
        <v>2905</v>
      </c>
      <c r="P440" s="12">
        <v>5</v>
      </c>
      <c r="Q440" s="11" t="s">
        <v>6399</v>
      </c>
      <c r="R440" s="11" t="s">
        <v>6400</v>
      </c>
      <c r="S440" s="12" t="s">
        <v>2917</v>
      </c>
      <c r="T440" s="12"/>
      <c r="U440" s="11"/>
      <c r="V440" s="11" t="s">
        <v>2905</v>
      </c>
      <c r="W440" s="12">
        <v>8</v>
      </c>
      <c r="X440" s="11" t="s">
        <v>6401</v>
      </c>
      <c r="Y440" s="11" t="s">
        <v>6402</v>
      </c>
      <c r="Z440" s="12" t="s">
        <v>2908</v>
      </c>
      <c r="AA440" s="12"/>
      <c r="AB440" s="11"/>
      <c r="AC440" s="12">
        <v>9</v>
      </c>
      <c r="AD440" s="11" t="s">
        <v>6403</v>
      </c>
      <c r="AE440" s="17" t="s">
        <v>6404</v>
      </c>
      <c r="AF440" s="12" t="s">
        <v>2911</v>
      </c>
      <c r="AG440" s="12"/>
      <c r="AH440" s="12"/>
    </row>
    <row r="441" spans="1:34" ht="159.6">
      <c r="A441" s="13">
        <v>447</v>
      </c>
      <c r="B441" s="15" t="s">
        <v>2933</v>
      </c>
      <c r="C441" s="14" t="s">
        <v>2905</v>
      </c>
      <c r="D441" s="15">
        <v>10</v>
      </c>
      <c r="E441" s="14" t="s">
        <v>6405</v>
      </c>
      <c r="F441" s="16" t="s">
        <v>6406</v>
      </c>
      <c r="G441" s="15" t="s">
        <v>2908</v>
      </c>
      <c r="H441" s="15"/>
      <c r="I441" s="14"/>
      <c r="J441" s="15">
        <v>10</v>
      </c>
      <c r="K441" s="16" t="s">
        <v>6407</v>
      </c>
      <c r="L441" s="16" t="s">
        <v>6408</v>
      </c>
      <c r="M441" s="15" t="s">
        <v>2908</v>
      </c>
      <c r="N441" s="15"/>
      <c r="O441" s="14" t="s">
        <v>2905</v>
      </c>
      <c r="P441" s="15">
        <v>10</v>
      </c>
      <c r="Q441" s="14" t="s">
        <v>6409</v>
      </c>
      <c r="R441" s="14" t="s">
        <v>6410</v>
      </c>
      <c r="S441" s="15" t="s">
        <v>2908</v>
      </c>
      <c r="T441" s="15"/>
      <c r="U441" s="14"/>
      <c r="V441" s="14" t="s">
        <v>2905</v>
      </c>
      <c r="W441" s="15">
        <v>10</v>
      </c>
      <c r="X441" s="14" t="s">
        <v>6411</v>
      </c>
      <c r="Y441" s="14" t="s">
        <v>6412</v>
      </c>
      <c r="Z441" s="15" t="s">
        <v>2908</v>
      </c>
      <c r="AA441" s="15"/>
      <c r="AB441" s="14"/>
      <c r="AC441" s="15">
        <v>10</v>
      </c>
      <c r="AD441" s="14" t="s">
        <v>6413</v>
      </c>
      <c r="AE441" s="16" t="s">
        <v>6414</v>
      </c>
      <c r="AF441" s="15" t="s">
        <v>2908</v>
      </c>
      <c r="AG441" s="15"/>
      <c r="AH441" s="15"/>
    </row>
    <row r="442" spans="1:34">
      <c r="A442" s="10">
        <v>448</v>
      </c>
      <c r="B442" s="12" t="s">
        <v>2904</v>
      </c>
      <c r="C442" s="11" t="s">
        <v>1986</v>
      </c>
      <c r="D442" s="12"/>
      <c r="E442" s="11"/>
      <c r="F442" s="17"/>
      <c r="G442" s="12"/>
      <c r="H442" s="12"/>
      <c r="I442" s="11" t="s">
        <v>880</v>
      </c>
      <c r="J442" s="12">
        <v>5</v>
      </c>
      <c r="K442" s="17" t="s">
        <v>6415</v>
      </c>
      <c r="L442" s="17" t="s">
        <v>6415</v>
      </c>
      <c r="M442" s="12" t="s">
        <v>2911</v>
      </c>
      <c r="N442" s="12"/>
      <c r="O442" s="11" t="s">
        <v>2905</v>
      </c>
      <c r="P442" s="12">
        <v>5</v>
      </c>
      <c r="Q442" s="11" t="s">
        <v>851</v>
      </c>
      <c r="R442" s="11" t="s">
        <v>851</v>
      </c>
      <c r="S442" s="12" t="s">
        <v>2911</v>
      </c>
      <c r="T442" s="12"/>
      <c r="U442" s="11"/>
      <c r="V442" s="11" t="s">
        <v>2905</v>
      </c>
      <c r="W442" s="12">
        <v>5</v>
      </c>
      <c r="X442" s="11" t="s">
        <v>6416</v>
      </c>
      <c r="Y442" s="11" t="s">
        <v>851</v>
      </c>
      <c r="Z442" s="12" t="s">
        <v>2911</v>
      </c>
      <c r="AA442" s="12"/>
      <c r="AB442" s="11"/>
      <c r="AC442" s="12">
        <v>5</v>
      </c>
      <c r="AD442" s="11" t="s">
        <v>851</v>
      </c>
      <c r="AE442" s="17" t="s">
        <v>851</v>
      </c>
      <c r="AF442" s="12" t="s">
        <v>2911</v>
      </c>
      <c r="AG442" s="12"/>
      <c r="AH442" s="12"/>
    </row>
    <row r="443" spans="1:34" ht="290.10000000000002">
      <c r="A443" s="13">
        <v>449</v>
      </c>
      <c r="B443" s="15" t="s">
        <v>2924</v>
      </c>
      <c r="C443" s="14" t="s">
        <v>2905</v>
      </c>
      <c r="D443" s="15">
        <v>10</v>
      </c>
      <c r="E443" s="14" t="s">
        <v>6417</v>
      </c>
      <c r="F443" s="16" t="s">
        <v>6418</v>
      </c>
      <c r="G443" s="15" t="s">
        <v>2917</v>
      </c>
      <c r="H443" s="15"/>
      <c r="I443" s="14"/>
      <c r="J443" s="15">
        <v>10</v>
      </c>
      <c r="K443" s="16" t="s">
        <v>6419</v>
      </c>
      <c r="L443" s="16" t="s">
        <v>6420</v>
      </c>
      <c r="M443" s="15" t="s">
        <v>2917</v>
      </c>
      <c r="N443" s="15"/>
      <c r="O443" s="14" t="s">
        <v>2905</v>
      </c>
      <c r="P443" s="15">
        <v>4</v>
      </c>
      <c r="Q443" s="14" t="s">
        <v>6421</v>
      </c>
      <c r="R443" s="14" t="s">
        <v>6422</v>
      </c>
      <c r="S443" s="15" t="s">
        <v>2911</v>
      </c>
      <c r="T443" s="15"/>
      <c r="U443" s="14"/>
      <c r="V443" s="14" t="s">
        <v>2905</v>
      </c>
      <c r="W443" s="15">
        <v>7</v>
      </c>
      <c r="X443" s="14" t="s">
        <v>6423</v>
      </c>
      <c r="Y443" s="14" t="s">
        <v>6424</v>
      </c>
      <c r="Z443" s="15" t="s">
        <v>2908</v>
      </c>
      <c r="AA443" s="15"/>
      <c r="AB443" s="14"/>
      <c r="AC443" s="15">
        <v>4</v>
      </c>
      <c r="AD443" s="14" t="s">
        <v>6425</v>
      </c>
      <c r="AE443" s="16" t="s">
        <v>6426</v>
      </c>
      <c r="AF443" s="15" t="s">
        <v>2911</v>
      </c>
      <c r="AG443" s="15"/>
      <c r="AH443" s="15"/>
    </row>
    <row r="444" spans="1:34" ht="144.94999999999999" hidden="1">
      <c r="A444" s="10">
        <v>450</v>
      </c>
      <c r="B444" s="12" t="s">
        <v>2958</v>
      </c>
      <c r="C444" s="11" t="s">
        <v>2905</v>
      </c>
      <c r="D444" s="12">
        <v>10</v>
      </c>
      <c r="E444" s="11" t="s">
        <v>6427</v>
      </c>
      <c r="F444" s="17" t="s">
        <v>6428</v>
      </c>
      <c r="G444" s="12" t="s">
        <v>2917</v>
      </c>
      <c r="H444" s="12"/>
      <c r="I444" s="11"/>
      <c r="J444" s="12">
        <v>10</v>
      </c>
      <c r="K444" s="17" t="s">
        <v>6429</v>
      </c>
      <c r="L444" s="17" t="s">
        <v>6430</v>
      </c>
      <c r="M444" s="12" t="s">
        <v>2917</v>
      </c>
      <c r="N444" s="12"/>
      <c r="O444" s="11" t="s">
        <v>1986</v>
      </c>
      <c r="P444" s="12"/>
      <c r="Q444" s="11"/>
      <c r="R444" s="11"/>
      <c r="S444" s="12"/>
      <c r="T444" s="12"/>
      <c r="U444" s="11" t="s">
        <v>6431</v>
      </c>
      <c r="V444" s="11" t="s">
        <v>1986</v>
      </c>
      <c r="W444" s="12"/>
      <c r="X444" s="11"/>
      <c r="Y444" s="11"/>
      <c r="Z444" s="12"/>
      <c r="AA444" s="12"/>
      <c r="AB444" s="11" t="s">
        <v>6432</v>
      </c>
      <c r="AC444" s="12">
        <v>5</v>
      </c>
      <c r="AD444" s="11" t="s">
        <v>6433</v>
      </c>
      <c r="AE444" s="17" t="s">
        <v>6434</v>
      </c>
      <c r="AF444" s="12" t="s">
        <v>2911</v>
      </c>
      <c r="AG444" s="12"/>
      <c r="AH444" s="12"/>
    </row>
    <row r="445" spans="1:34" ht="87" hidden="1">
      <c r="A445" s="13">
        <v>451</v>
      </c>
      <c r="B445" s="15" t="s">
        <v>2924</v>
      </c>
      <c r="C445" s="14" t="s">
        <v>2905</v>
      </c>
      <c r="D445" s="15">
        <v>10</v>
      </c>
      <c r="E445" s="14" t="s">
        <v>6435</v>
      </c>
      <c r="F445" s="16" t="s">
        <v>6436</v>
      </c>
      <c r="G445" s="15" t="s">
        <v>2911</v>
      </c>
      <c r="H445" s="15"/>
      <c r="I445" s="14"/>
      <c r="J445" s="15">
        <v>6</v>
      </c>
      <c r="K445" s="16" t="s">
        <v>6437</v>
      </c>
      <c r="L445" s="16" t="s">
        <v>6438</v>
      </c>
      <c r="M445" s="15" t="s">
        <v>2911</v>
      </c>
      <c r="N445" s="15"/>
      <c r="O445" s="14" t="s">
        <v>1986</v>
      </c>
      <c r="P445" s="15"/>
      <c r="Q445" s="14"/>
      <c r="R445" s="14"/>
      <c r="S445" s="15"/>
      <c r="T445" s="15"/>
      <c r="U445" s="14" t="s">
        <v>6439</v>
      </c>
      <c r="V445" s="14" t="s">
        <v>2905</v>
      </c>
      <c r="W445" s="15">
        <v>10</v>
      </c>
      <c r="X445" s="14" t="s">
        <v>6440</v>
      </c>
      <c r="Y445" s="14" t="s">
        <v>3223</v>
      </c>
      <c r="Z445" s="15" t="s">
        <v>2911</v>
      </c>
      <c r="AA445" s="15"/>
      <c r="AB445" s="14"/>
      <c r="AC445" s="15">
        <v>10</v>
      </c>
      <c r="AD445" s="14" t="s">
        <v>6441</v>
      </c>
      <c r="AE445" s="16" t="s">
        <v>4767</v>
      </c>
      <c r="AF445" s="15" t="s">
        <v>2911</v>
      </c>
      <c r="AG445" s="15"/>
      <c r="AH445" s="15"/>
    </row>
    <row r="446" spans="1:34" ht="174">
      <c r="A446" s="10">
        <v>452</v>
      </c>
      <c r="B446" s="12" t="s">
        <v>2958</v>
      </c>
      <c r="C446" s="11" t="s">
        <v>2905</v>
      </c>
      <c r="D446" s="12">
        <v>8</v>
      </c>
      <c r="E446" s="11" t="s">
        <v>6442</v>
      </c>
      <c r="F446" s="17" t="s">
        <v>6443</v>
      </c>
      <c r="G446" s="12" t="s">
        <v>2908</v>
      </c>
      <c r="H446" s="12"/>
      <c r="I446" s="11"/>
      <c r="J446" s="12">
        <v>10</v>
      </c>
      <c r="K446" s="17" t="s">
        <v>6444</v>
      </c>
      <c r="L446" s="17" t="s">
        <v>6445</v>
      </c>
      <c r="M446" s="12" t="s">
        <v>2917</v>
      </c>
      <c r="N446" s="12"/>
      <c r="O446" s="11" t="s">
        <v>2905</v>
      </c>
      <c r="P446" s="12">
        <v>6</v>
      </c>
      <c r="Q446" s="11" t="s">
        <v>6446</v>
      </c>
      <c r="R446" s="11" t="s">
        <v>6447</v>
      </c>
      <c r="S446" s="12" t="s">
        <v>2911</v>
      </c>
      <c r="T446" s="12"/>
      <c r="U446" s="11"/>
      <c r="V446" s="11" t="s">
        <v>2905</v>
      </c>
      <c r="W446" s="12">
        <v>10</v>
      </c>
      <c r="X446" s="11" t="s">
        <v>6448</v>
      </c>
      <c r="Y446" s="11" t="s">
        <v>4042</v>
      </c>
      <c r="Z446" s="12" t="s">
        <v>2908</v>
      </c>
      <c r="AA446" s="12"/>
      <c r="AB446" s="11"/>
      <c r="AC446" s="12">
        <v>9</v>
      </c>
      <c r="AD446" s="11" t="s">
        <v>6449</v>
      </c>
      <c r="AE446" s="17" t="s">
        <v>851</v>
      </c>
      <c r="AF446" s="12" t="s">
        <v>2917</v>
      </c>
      <c r="AG446" s="12"/>
      <c r="AH446" s="12"/>
    </row>
    <row r="447" spans="1:34" ht="203.1">
      <c r="A447" s="13">
        <v>453</v>
      </c>
      <c r="B447" s="15" t="s">
        <v>2933</v>
      </c>
      <c r="C447" s="14" t="s">
        <v>2905</v>
      </c>
      <c r="D447" s="15">
        <v>10</v>
      </c>
      <c r="E447" s="14" t="s">
        <v>6450</v>
      </c>
      <c r="F447" s="16" t="s">
        <v>6451</v>
      </c>
      <c r="G447" s="15" t="s">
        <v>2911</v>
      </c>
      <c r="H447" s="15"/>
      <c r="I447" s="14"/>
      <c r="J447" s="15">
        <v>6</v>
      </c>
      <c r="K447" s="16" t="s">
        <v>6452</v>
      </c>
      <c r="L447" s="16" t="s">
        <v>6453</v>
      </c>
      <c r="M447" s="15" t="s">
        <v>2911</v>
      </c>
      <c r="N447" s="15"/>
      <c r="O447" s="14" t="s">
        <v>2905</v>
      </c>
      <c r="P447" s="15">
        <v>6</v>
      </c>
      <c r="Q447" s="14" t="s">
        <v>3342</v>
      </c>
      <c r="R447" s="14" t="s">
        <v>6454</v>
      </c>
      <c r="S447" s="15" t="s">
        <v>2908</v>
      </c>
      <c r="T447" s="15"/>
      <c r="U447" s="14"/>
      <c r="V447" s="14" t="s">
        <v>2905</v>
      </c>
      <c r="W447" s="15">
        <v>6</v>
      </c>
      <c r="X447" s="14" t="s">
        <v>4933</v>
      </c>
      <c r="Y447" s="14" t="s">
        <v>6455</v>
      </c>
      <c r="Z447" s="15" t="s">
        <v>2908</v>
      </c>
      <c r="AA447" s="15"/>
      <c r="AB447" s="14"/>
      <c r="AC447" s="15">
        <v>9</v>
      </c>
      <c r="AD447" s="14" t="s">
        <v>6456</v>
      </c>
      <c r="AE447" s="16" t="s">
        <v>6457</v>
      </c>
      <c r="AF447" s="15" t="s">
        <v>2908</v>
      </c>
      <c r="AG447" s="15"/>
      <c r="AH447" s="15"/>
    </row>
    <row r="448" spans="1:34" ht="174" hidden="1">
      <c r="A448" s="10">
        <v>454</v>
      </c>
      <c r="B448" s="12" t="s">
        <v>2958</v>
      </c>
      <c r="C448" s="11" t="s">
        <v>2905</v>
      </c>
      <c r="D448" s="12">
        <v>8</v>
      </c>
      <c r="E448" s="11" t="s">
        <v>6458</v>
      </c>
      <c r="F448" s="17" t="s">
        <v>6459</v>
      </c>
      <c r="G448" s="12" t="s">
        <v>2908</v>
      </c>
      <c r="H448" s="12"/>
      <c r="I448" s="11"/>
      <c r="J448" s="12">
        <v>7</v>
      </c>
      <c r="K448" s="17" t="s">
        <v>6460</v>
      </c>
      <c r="L448" s="17" t="s">
        <v>6461</v>
      </c>
      <c r="M448" s="12" t="s">
        <v>2943</v>
      </c>
      <c r="N448" s="12" t="s">
        <v>6462</v>
      </c>
      <c r="O448" s="11" t="s">
        <v>1986</v>
      </c>
      <c r="P448" s="12"/>
      <c r="Q448" s="11"/>
      <c r="R448" s="11"/>
      <c r="S448" s="12"/>
      <c r="T448" s="12"/>
      <c r="U448" s="11" t="s">
        <v>6463</v>
      </c>
      <c r="V448" s="11" t="s">
        <v>2905</v>
      </c>
      <c r="W448" s="12">
        <v>9</v>
      </c>
      <c r="X448" s="11" t="s">
        <v>6464</v>
      </c>
      <c r="Y448" s="11" t="s">
        <v>6465</v>
      </c>
      <c r="Z448" s="12" t="s">
        <v>2917</v>
      </c>
      <c r="AA448" s="12"/>
      <c r="AB448" s="11"/>
      <c r="AC448" s="12">
        <v>8</v>
      </c>
      <c r="AD448" s="11" t="s">
        <v>6466</v>
      </c>
      <c r="AE448" s="17" t="s">
        <v>6467</v>
      </c>
      <c r="AF448" s="12" t="s">
        <v>2917</v>
      </c>
      <c r="AG448" s="12"/>
      <c r="AH448" s="12"/>
    </row>
    <row r="449" spans="1:34" ht="57.95">
      <c r="A449" s="13">
        <v>455</v>
      </c>
      <c r="B449" s="15" t="s">
        <v>2933</v>
      </c>
      <c r="C449" s="14" t="s">
        <v>2905</v>
      </c>
      <c r="D449" s="15">
        <v>10</v>
      </c>
      <c r="E449" s="14" t="s">
        <v>6468</v>
      </c>
      <c r="F449" s="16" t="s">
        <v>4082</v>
      </c>
      <c r="G449" s="15" t="s">
        <v>2917</v>
      </c>
      <c r="H449" s="15"/>
      <c r="I449" s="14"/>
      <c r="J449" s="15">
        <v>10</v>
      </c>
      <c r="K449" s="16" t="s">
        <v>6469</v>
      </c>
      <c r="L449" s="16" t="s">
        <v>6470</v>
      </c>
      <c r="M449" s="15" t="s">
        <v>2911</v>
      </c>
      <c r="N449" s="15"/>
      <c r="O449" s="14" t="s">
        <v>2905</v>
      </c>
      <c r="P449" s="15">
        <v>10</v>
      </c>
      <c r="Q449" s="14" t="s">
        <v>6471</v>
      </c>
      <c r="R449" s="14" t="s">
        <v>6472</v>
      </c>
      <c r="S449" s="15" t="s">
        <v>2917</v>
      </c>
      <c r="T449" s="15"/>
      <c r="U449" s="14"/>
      <c r="V449" s="14" t="s">
        <v>2905</v>
      </c>
      <c r="W449" s="15">
        <v>10</v>
      </c>
      <c r="X449" s="14" t="s">
        <v>6473</v>
      </c>
      <c r="Y449" s="14" t="s">
        <v>6474</v>
      </c>
      <c r="Z449" s="15" t="s">
        <v>2911</v>
      </c>
      <c r="AA449" s="15"/>
      <c r="AB449" s="14"/>
      <c r="AC449" s="15">
        <v>10</v>
      </c>
      <c r="AD449" s="14" t="s">
        <v>6475</v>
      </c>
      <c r="AE449" s="16" t="s">
        <v>6476</v>
      </c>
      <c r="AF449" s="15" t="s">
        <v>2911</v>
      </c>
      <c r="AG449" s="15"/>
      <c r="AH449" s="15"/>
    </row>
    <row r="450" spans="1:34" ht="43.5" hidden="1">
      <c r="A450" s="10">
        <v>456</v>
      </c>
      <c r="B450" s="12" t="s">
        <v>2924</v>
      </c>
      <c r="C450" s="11" t="s">
        <v>2905</v>
      </c>
      <c r="D450" s="12">
        <v>10</v>
      </c>
      <c r="E450" s="11" t="s">
        <v>6477</v>
      </c>
      <c r="F450" s="17" t="s">
        <v>3478</v>
      </c>
      <c r="G450" s="12" t="s">
        <v>2911</v>
      </c>
      <c r="H450" s="12"/>
      <c r="I450" s="11"/>
      <c r="J450" s="12">
        <v>10</v>
      </c>
      <c r="K450" s="17" t="s">
        <v>6478</v>
      </c>
      <c r="L450" s="17" t="s">
        <v>6479</v>
      </c>
      <c r="M450" s="12" t="s">
        <v>2911</v>
      </c>
      <c r="N450" s="12"/>
      <c r="O450" s="11" t="s">
        <v>1986</v>
      </c>
      <c r="P450" s="12"/>
      <c r="Q450" s="11"/>
      <c r="R450" s="11"/>
      <c r="S450" s="12"/>
      <c r="T450" s="12"/>
      <c r="U450" s="11" t="s">
        <v>6480</v>
      </c>
      <c r="V450" s="11" t="s">
        <v>1986</v>
      </c>
      <c r="W450" s="12"/>
      <c r="X450" s="11"/>
      <c r="Y450" s="11"/>
      <c r="Z450" s="12"/>
      <c r="AA450" s="12"/>
      <c r="AB450" s="11" t="s">
        <v>6481</v>
      </c>
      <c r="AC450" s="12">
        <v>10</v>
      </c>
      <c r="AD450" s="11" t="s">
        <v>6482</v>
      </c>
      <c r="AE450" s="17" t="s">
        <v>3478</v>
      </c>
      <c r="AF450" s="12" t="s">
        <v>2908</v>
      </c>
      <c r="AG450" s="12"/>
      <c r="AH450" s="12"/>
    </row>
    <row r="451" spans="1:34" ht="43.5">
      <c r="A451" s="13">
        <v>457</v>
      </c>
      <c r="B451" s="15" t="s">
        <v>2974</v>
      </c>
      <c r="C451" s="14" t="s">
        <v>2905</v>
      </c>
      <c r="D451" s="15">
        <v>5</v>
      </c>
      <c r="E451" s="14" t="s">
        <v>4516</v>
      </c>
      <c r="F451" s="16" t="s">
        <v>6483</v>
      </c>
      <c r="G451" s="15" t="s">
        <v>2943</v>
      </c>
      <c r="H451" s="15" t="s">
        <v>6484</v>
      </c>
      <c r="I451" s="14"/>
      <c r="J451" s="15">
        <v>7</v>
      </c>
      <c r="K451" s="16" t="s">
        <v>4516</v>
      </c>
      <c r="L451" s="16" t="s">
        <v>6485</v>
      </c>
      <c r="M451" s="15" t="s">
        <v>2911</v>
      </c>
      <c r="N451" s="15"/>
      <c r="O451" s="14" t="s">
        <v>2905</v>
      </c>
      <c r="P451" s="15">
        <v>7</v>
      </c>
      <c r="Q451" s="14" t="s">
        <v>6486</v>
      </c>
      <c r="R451" s="14" t="s">
        <v>6487</v>
      </c>
      <c r="S451" s="15" t="s">
        <v>2911</v>
      </c>
      <c r="T451" s="15"/>
      <c r="U451" s="14"/>
      <c r="V451" s="14" t="s">
        <v>2905</v>
      </c>
      <c r="W451" s="15">
        <v>8</v>
      </c>
      <c r="X451" s="14" t="s">
        <v>6488</v>
      </c>
      <c r="Y451" s="14" t="s">
        <v>6489</v>
      </c>
      <c r="Z451" s="15" t="s">
        <v>2911</v>
      </c>
      <c r="AA451" s="15"/>
      <c r="AB451" s="14"/>
      <c r="AC451" s="15">
        <v>8</v>
      </c>
      <c r="AD451" s="14" t="s">
        <v>6490</v>
      </c>
      <c r="AE451" s="16" t="s">
        <v>851</v>
      </c>
      <c r="AF451" s="15" t="s">
        <v>2911</v>
      </c>
      <c r="AG451" s="15"/>
      <c r="AH451" s="15"/>
    </row>
    <row r="452" spans="1:34" ht="57.95">
      <c r="A452" s="10">
        <v>458</v>
      </c>
      <c r="B452" s="12" t="s">
        <v>2904</v>
      </c>
      <c r="C452" s="11" t="s">
        <v>2905</v>
      </c>
      <c r="D452" s="12">
        <v>8</v>
      </c>
      <c r="E452" s="11" t="s">
        <v>6491</v>
      </c>
      <c r="F452" s="17" t="s">
        <v>6492</v>
      </c>
      <c r="G452" s="12" t="s">
        <v>2911</v>
      </c>
      <c r="H452" s="12"/>
      <c r="I452" s="11"/>
      <c r="J452" s="12">
        <v>10</v>
      </c>
      <c r="K452" s="17" t="s">
        <v>6493</v>
      </c>
      <c r="L452" s="17" t="s">
        <v>6494</v>
      </c>
      <c r="M452" s="12" t="s">
        <v>2911</v>
      </c>
      <c r="N452" s="12"/>
      <c r="O452" s="11" t="s">
        <v>2905</v>
      </c>
      <c r="P452" s="12">
        <v>8</v>
      </c>
      <c r="Q452" s="11" t="s">
        <v>6495</v>
      </c>
      <c r="R452" s="11" t="s">
        <v>6496</v>
      </c>
      <c r="S452" s="12" t="s">
        <v>2908</v>
      </c>
      <c r="T452" s="12"/>
      <c r="U452" s="11"/>
      <c r="V452" s="11" t="s">
        <v>2905</v>
      </c>
      <c r="W452" s="12">
        <v>8</v>
      </c>
      <c r="X452" s="11" t="s">
        <v>6497</v>
      </c>
      <c r="Y452" s="11" t="s">
        <v>6498</v>
      </c>
      <c r="Z452" s="12" t="s">
        <v>2908</v>
      </c>
      <c r="AA452" s="12"/>
      <c r="AB452" s="11"/>
      <c r="AC452" s="12">
        <v>10</v>
      </c>
      <c r="AD452" s="11" t="s">
        <v>6499</v>
      </c>
      <c r="AE452" s="17" t="s">
        <v>1</v>
      </c>
      <c r="AF452" s="12" t="s">
        <v>2908</v>
      </c>
      <c r="AG452" s="12"/>
      <c r="AH452" s="12"/>
    </row>
    <row r="453" spans="1:34" ht="87">
      <c r="A453" s="13">
        <v>459</v>
      </c>
      <c r="B453" s="15" t="s">
        <v>2933</v>
      </c>
      <c r="C453" s="14" t="s">
        <v>2905</v>
      </c>
      <c r="D453" s="15">
        <v>10</v>
      </c>
      <c r="E453" s="14" t="s">
        <v>6500</v>
      </c>
      <c r="F453" s="16" t="s">
        <v>6501</v>
      </c>
      <c r="G453" s="15" t="s">
        <v>2917</v>
      </c>
      <c r="H453" s="15"/>
      <c r="I453" s="14"/>
      <c r="J453" s="15">
        <v>10</v>
      </c>
      <c r="K453" s="16" t="s">
        <v>6502</v>
      </c>
      <c r="L453" s="16" t="s">
        <v>6503</v>
      </c>
      <c r="M453" s="15" t="s">
        <v>2917</v>
      </c>
      <c r="N453" s="15"/>
      <c r="O453" s="14" t="s">
        <v>2905</v>
      </c>
      <c r="P453" s="15">
        <v>4</v>
      </c>
      <c r="Q453" s="14" t="s">
        <v>6504</v>
      </c>
      <c r="R453" s="14" t="s">
        <v>6505</v>
      </c>
      <c r="S453" s="15" t="s">
        <v>2911</v>
      </c>
      <c r="T453" s="15"/>
      <c r="U453" s="14"/>
      <c r="V453" s="14" t="s">
        <v>2905</v>
      </c>
      <c r="W453" s="15">
        <v>10</v>
      </c>
      <c r="X453" s="14" t="s">
        <v>6506</v>
      </c>
      <c r="Y453" s="14" t="s">
        <v>851</v>
      </c>
      <c r="Z453" s="15" t="s">
        <v>2917</v>
      </c>
      <c r="AA453" s="15"/>
      <c r="AB453" s="14"/>
      <c r="AC453" s="15">
        <v>5</v>
      </c>
      <c r="AD453" s="14" t="s">
        <v>6507</v>
      </c>
      <c r="AE453" s="16" t="s">
        <v>6508</v>
      </c>
      <c r="AF453" s="15" t="s">
        <v>2908</v>
      </c>
      <c r="AG453" s="15"/>
      <c r="AH453" s="15"/>
    </row>
    <row r="454" spans="1:34" ht="101.45">
      <c r="A454" s="10">
        <v>460</v>
      </c>
      <c r="B454" s="12" t="s">
        <v>2974</v>
      </c>
      <c r="C454" s="11" t="s">
        <v>2905</v>
      </c>
      <c r="D454" s="12">
        <v>7</v>
      </c>
      <c r="E454" s="11" t="s">
        <v>6509</v>
      </c>
      <c r="F454" s="17" t="s">
        <v>6510</v>
      </c>
      <c r="G454" s="12" t="s">
        <v>2911</v>
      </c>
      <c r="H454" s="12"/>
      <c r="I454" s="11"/>
      <c r="J454" s="12">
        <v>8</v>
      </c>
      <c r="K454" s="17" t="s">
        <v>6511</v>
      </c>
      <c r="L454" s="17" t="s">
        <v>851</v>
      </c>
      <c r="M454" s="12" t="s">
        <v>2911</v>
      </c>
      <c r="N454" s="12"/>
      <c r="O454" s="11" t="s">
        <v>2905</v>
      </c>
      <c r="P454" s="12">
        <v>5</v>
      </c>
      <c r="Q454" s="11" t="s">
        <v>6512</v>
      </c>
      <c r="R454" s="11" t="s">
        <v>6513</v>
      </c>
      <c r="S454" s="12" t="s">
        <v>2911</v>
      </c>
      <c r="T454" s="12"/>
      <c r="U454" s="11"/>
      <c r="V454" s="11" t="s">
        <v>1986</v>
      </c>
      <c r="W454" s="12"/>
      <c r="X454" s="11"/>
      <c r="Y454" s="11"/>
      <c r="Z454" s="12"/>
      <c r="AA454" s="12"/>
      <c r="AB454" s="11" t="s">
        <v>6514</v>
      </c>
      <c r="AC454" s="12">
        <v>9</v>
      </c>
      <c r="AD454" s="11" t="s">
        <v>6515</v>
      </c>
      <c r="AE454" s="17" t="s">
        <v>6516</v>
      </c>
      <c r="AF454" s="12" t="s">
        <v>2911</v>
      </c>
      <c r="AG454" s="12"/>
      <c r="AH454" s="12"/>
    </row>
    <row r="455" spans="1:34" ht="57.95" hidden="1">
      <c r="A455" s="13">
        <v>461</v>
      </c>
      <c r="B455" s="15" t="s">
        <v>2904</v>
      </c>
      <c r="C455" s="14" t="s">
        <v>2905</v>
      </c>
      <c r="D455" s="15">
        <v>7</v>
      </c>
      <c r="E455" s="14" t="s">
        <v>6517</v>
      </c>
      <c r="F455" s="16" t="s">
        <v>6344</v>
      </c>
      <c r="G455" s="15" t="s">
        <v>2917</v>
      </c>
      <c r="H455" s="15"/>
      <c r="I455" s="14"/>
      <c r="J455" s="15">
        <v>8</v>
      </c>
      <c r="K455" s="16" t="s">
        <v>6518</v>
      </c>
      <c r="L455" s="16" t="s">
        <v>6519</v>
      </c>
      <c r="M455" s="15" t="s">
        <v>2911</v>
      </c>
      <c r="N455" s="15"/>
      <c r="O455" s="14" t="s">
        <v>1986</v>
      </c>
      <c r="P455" s="15"/>
      <c r="Q455" s="14"/>
      <c r="R455" s="14"/>
      <c r="S455" s="15"/>
      <c r="T455" s="15"/>
      <c r="U455" s="14" t="s">
        <v>6520</v>
      </c>
      <c r="V455" s="14" t="s">
        <v>2905</v>
      </c>
      <c r="W455" s="15">
        <v>8</v>
      </c>
      <c r="X455" s="14" t="s">
        <v>6521</v>
      </c>
      <c r="Y455" s="14" t="s">
        <v>6522</v>
      </c>
      <c r="Z455" s="15" t="s">
        <v>2917</v>
      </c>
      <c r="AA455" s="15"/>
      <c r="AB455" s="14"/>
      <c r="AC455" s="15">
        <v>8</v>
      </c>
      <c r="AD455" s="14" t="s">
        <v>6523</v>
      </c>
      <c r="AE455" s="16" t="s">
        <v>6524</v>
      </c>
      <c r="AF455" s="15" t="s">
        <v>2908</v>
      </c>
      <c r="AG455" s="15"/>
      <c r="AH455" s="15"/>
    </row>
    <row r="456" spans="1:34">
      <c r="A456" s="10">
        <v>462</v>
      </c>
      <c r="B456" s="12" t="s">
        <v>2933</v>
      </c>
      <c r="C456" s="11" t="s">
        <v>2905</v>
      </c>
      <c r="D456" s="12">
        <v>9</v>
      </c>
      <c r="E456" s="11" t="s">
        <v>6525</v>
      </c>
      <c r="F456" s="17" t="s">
        <v>3223</v>
      </c>
      <c r="G456" s="12" t="s">
        <v>2908</v>
      </c>
      <c r="H456" s="12"/>
      <c r="I456" s="11"/>
      <c r="J456" s="12">
        <v>9</v>
      </c>
      <c r="K456" s="17" t="s">
        <v>6526</v>
      </c>
      <c r="L456" s="17" t="s">
        <v>1041</v>
      </c>
      <c r="M456" s="12" t="s">
        <v>2908</v>
      </c>
      <c r="N456" s="12"/>
      <c r="O456" s="11" t="s">
        <v>2905</v>
      </c>
      <c r="P456" s="12">
        <v>9</v>
      </c>
      <c r="Q456" s="11" t="s">
        <v>6527</v>
      </c>
      <c r="R456" s="11" t="s">
        <v>1041</v>
      </c>
      <c r="S456" s="12" t="s">
        <v>2917</v>
      </c>
      <c r="T456" s="12"/>
      <c r="U456" s="11"/>
      <c r="V456" s="11" t="s">
        <v>2905</v>
      </c>
      <c r="W456" s="12">
        <v>10</v>
      </c>
      <c r="X456" s="11" t="s">
        <v>6528</v>
      </c>
      <c r="Y456" s="11" t="s">
        <v>1041</v>
      </c>
      <c r="Z456" s="12" t="s">
        <v>2908</v>
      </c>
      <c r="AA456" s="12"/>
      <c r="AB456" s="11"/>
      <c r="AC456" s="12">
        <v>10</v>
      </c>
      <c r="AD456" s="11" t="s">
        <v>6529</v>
      </c>
      <c r="AE456" s="17" t="s">
        <v>2907</v>
      </c>
      <c r="AF456" s="12" t="s">
        <v>2908</v>
      </c>
      <c r="AG456" s="12"/>
      <c r="AH456" s="12"/>
    </row>
    <row r="457" spans="1:34" ht="159.6">
      <c r="A457" s="13">
        <v>463</v>
      </c>
      <c r="B457" s="15" t="s">
        <v>2933</v>
      </c>
      <c r="C457" s="14" t="s">
        <v>2905</v>
      </c>
      <c r="D457" s="15">
        <v>8</v>
      </c>
      <c r="E457" s="14" t="s">
        <v>6530</v>
      </c>
      <c r="F457" s="16" t="s">
        <v>6531</v>
      </c>
      <c r="G457" s="15" t="s">
        <v>2908</v>
      </c>
      <c r="H457" s="15"/>
      <c r="I457" s="14"/>
      <c r="J457" s="15">
        <v>9</v>
      </c>
      <c r="K457" s="16" t="s">
        <v>6532</v>
      </c>
      <c r="L457" s="16" t="s">
        <v>2205</v>
      </c>
      <c r="M457" s="15" t="s">
        <v>2917</v>
      </c>
      <c r="N457" s="15"/>
      <c r="O457" s="14" t="s">
        <v>2905</v>
      </c>
      <c r="P457" s="15">
        <v>5</v>
      </c>
      <c r="Q457" s="14" t="s">
        <v>6533</v>
      </c>
      <c r="R457" s="14" t="s">
        <v>6534</v>
      </c>
      <c r="S457" s="15" t="s">
        <v>2911</v>
      </c>
      <c r="T457" s="15"/>
      <c r="U457" s="14"/>
      <c r="V457" s="14" t="s">
        <v>2905</v>
      </c>
      <c r="W457" s="15">
        <v>8</v>
      </c>
      <c r="X457" s="14" t="s">
        <v>6535</v>
      </c>
      <c r="Y457" s="14" t="s">
        <v>6536</v>
      </c>
      <c r="Z457" s="15" t="s">
        <v>2908</v>
      </c>
      <c r="AA457" s="15"/>
      <c r="AB457" s="14"/>
      <c r="AC457" s="15">
        <v>8</v>
      </c>
      <c r="AD457" s="14" t="s">
        <v>6533</v>
      </c>
      <c r="AE457" s="16" t="s">
        <v>6537</v>
      </c>
      <c r="AF457" s="15" t="s">
        <v>2911</v>
      </c>
      <c r="AG457" s="15"/>
      <c r="AH457" s="15"/>
    </row>
    <row r="458" spans="1:34" ht="348">
      <c r="A458" s="10">
        <v>464</v>
      </c>
      <c r="B458" s="12" t="s">
        <v>2974</v>
      </c>
      <c r="C458" s="11" t="s">
        <v>2905</v>
      </c>
      <c r="D458" s="12">
        <v>9</v>
      </c>
      <c r="E458" s="11" t="s">
        <v>6538</v>
      </c>
      <c r="F458" s="17" t="s">
        <v>6539</v>
      </c>
      <c r="G458" s="12" t="s">
        <v>2908</v>
      </c>
      <c r="H458" s="12"/>
      <c r="I458" s="11"/>
      <c r="J458" s="12">
        <v>8</v>
      </c>
      <c r="K458" s="17" t="s">
        <v>936</v>
      </c>
      <c r="L458" s="17" t="s">
        <v>936</v>
      </c>
      <c r="M458" s="12" t="s">
        <v>2908</v>
      </c>
      <c r="N458" s="12"/>
      <c r="O458" s="11" t="s">
        <v>2905</v>
      </c>
      <c r="P458" s="12">
        <v>5</v>
      </c>
      <c r="Q458" s="11" t="s">
        <v>936</v>
      </c>
      <c r="R458" s="11" t="s">
        <v>6540</v>
      </c>
      <c r="S458" s="12" t="s">
        <v>2911</v>
      </c>
      <c r="T458" s="12"/>
      <c r="U458" s="11"/>
      <c r="V458" s="11" t="s">
        <v>2905</v>
      </c>
      <c r="W458" s="12">
        <v>8</v>
      </c>
      <c r="X458" s="11" t="s">
        <v>6541</v>
      </c>
      <c r="Y458" s="11" t="s">
        <v>936</v>
      </c>
      <c r="Z458" s="12" t="s">
        <v>2908</v>
      </c>
      <c r="AA458" s="12"/>
      <c r="AB458" s="11"/>
      <c r="AC458" s="12">
        <v>9</v>
      </c>
      <c r="AD458" s="11" t="s">
        <v>936</v>
      </c>
      <c r="AE458" s="17" t="s">
        <v>6542</v>
      </c>
      <c r="AF458" s="12" t="s">
        <v>2908</v>
      </c>
      <c r="AG458" s="12"/>
      <c r="AH458" s="12"/>
    </row>
    <row r="459" spans="1:34" ht="116.1">
      <c r="A459" s="13">
        <v>465</v>
      </c>
      <c r="B459" s="15" t="s">
        <v>2974</v>
      </c>
      <c r="C459" s="14" t="s">
        <v>2905</v>
      </c>
      <c r="D459" s="15">
        <v>9</v>
      </c>
      <c r="E459" s="14" t="s">
        <v>6543</v>
      </c>
      <c r="F459" s="16" t="s">
        <v>6544</v>
      </c>
      <c r="G459" s="15" t="s">
        <v>2911</v>
      </c>
      <c r="H459" s="15"/>
      <c r="I459" s="14"/>
      <c r="J459" s="15">
        <v>10</v>
      </c>
      <c r="K459" s="16" t="s">
        <v>6545</v>
      </c>
      <c r="L459" s="16" t="s">
        <v>6546</v>
      </c>
      <c r="M459" s="15" t="s">
        <v>2911</v>
      </c>
      <c r="N459" s="15"/>
      <c r="O459" s="14" t="s">
        <v>2905</v>
      </c>
      <c r="P459" s="15">
        <v>6</v>
      </c>
      <c r="Q459" s="14" t="s">
        <v>6547</v>
      </c>
      <c r="R459" s="14" t="s">
        <v>6548</v>
      </c>
      <c r="S459" s="15" t="s">
        <v>2911</v>
      </c>
      <c r="T459" s="15"/>
      <c r="U459" s="14"/>
      <c r="V459" s="14" t="s">
        <v>2905</v>
      </c>
      <c r="W459" s="15">
        <v>10</v>
      </c>
      <c r="X459" s="14" t="s">
        <v>6549</v>
      </c>
      <c r="Y459" s="14" t="s">
        <v>6550</v>
      </c>
      <c r="Z459" s="15" t="s">
        <v>2911</v>
      </c>
      <c r="AA459" s="15"/>
      <c r="AB459" s="14"/>
      <c r="AC459" s="15">
        <v>10</v>
      </c>
      <c r="AD459" s="14" t="s">
        <v>6551</v>
      </c>
      <c r="AE459" s="16" t="s">
        <v>6551</v>
      </c>
      <c r="AF459" s="15" t="s">
        <v>2911</v>
      </c>
      <c r="AG459" s="15"/>
      <c r="AH459" s="15"/>
    </row>
    <row r="460" spans="1:34" ht="290.10000000000002">
      <c r="A460" s="10">
        <v>466</v>
      </c>
      <c r="B460" s="12" t="s">
        <v>2933</v>
      </c>
      <c r="C460" s="11" t="s">
        <v>2905</v>
      </c>
      <c r="D460" s="12">
        <v>10</v>
      </c>
      <c r="E460" s="11" t="s">
        <v>6552</v>
      </c>
      <c r="F460" s="17" t="s">
        <v>6553</v>
      </c>
      <c r="G460" s="12" t="s">
        <v>2917</v>
      </c>
      <c r="H460" s="12"/>
      <c r="I460" s="11"/>
      <c r="J460" s="12">
        <v>10</v>
      </c>
      <c r="K460" s="17" t="s">
        <v>6554</v>
      </c>
      <c r="L460" s="17" t="s">
        <v>6555</v>
      </c>
      <c r="M460" s="12" t="s">
        <v>2908</v>
      </c>
      <c r="N460" s="12"/>
      <c r="O460" s="11" t="s">
        <v>2905</v>
      </c>
      <c r="P460" s="12">
        <v>10</v>
      </c>
      <c r="Q460" s="11" t="s">
        <v>6556</v>
      </c>
      <c r="R460" s="11" t="s">
        <v>6557</v>
      </c>
      <c r="S460" s="12" t="s">
        <v>2908</v>
      </c>
      <c r="T460" s="12"/>
      <c r="U460" s="11"/>
      <c r="V460" s="11" t="s">
        <v>2905</v>
      </c>
      <c r="W460" s="12">
        <v>10</v>
      </c>
      <c r="X460" s="11" t="s">
        <v>6558</v>
      </c>
      <c r="Y460" s="11" t="s">
        <v>3195</v>
      </c>
      <c r="Z460" s="12" t="s">
        <v>2911</v>
      </c>
      <c r="AA460" s="12"/>
      <c r="AB460" s="11"/>
      <c r="AC460" s="12">
        <v>10</v>
      </c>
      <c r="AD460" s="11" t="s">
        <v>6559</v>
      </c>
      <c r="AE460" s="17" t="s">
        <v>6560</v>
      </c>
      <c r="AF460" s="12" t="s">
        <v>2908</v>
      </c>
      <c r="AG460" s="12"/>
      <c r="AH460" s="12"/>
    </row>
    <row r="461" spans="1:34" ht="29.1">
      <c r="A461" s="13">
        <v>467</v>
      </c>
      <c r="B461" s="15" t="s">
        <v>2904</v>
      </c>
      <c r="C461" s="14" t="s">
        <v>2905</v>
      </c>
      <c r="D461" s="15">
        <v>10</v>
      </c>
      <c r="E461" s="14" t="s">
        <v>6561</v>
      </c>
      <c r="F461" s="16" t="s">
        <v>6562</v>
      </c>
      <c r="G461" s="15" t="s">
        <v>2917</v>
      </c>
      <c r="H461" s="15"/>
      <c r="I461" s="14"/>
      <c r="J461" s="15">
        <v>10</v>
      </c>
      <c r="K461" s="16" t="s">
        <v>2976</v>
      </c>
      <c r="L461" s="16" t="s">
        <v>3501</v>
      </c>
      <c r="M461" s="15" t="s">
        <v>2917</v>
      </c>
      <c r="N461" s="15"/>
      <c r="O461" s="14" t="s">
        <v>2905</v>
      </c>
      <c r="P461" s="15">
        <v>10</v>
      </c>
      <c r="Q461" s="14" t="s">
        <v>6563</v>
      </c>
      <c r="R461" s="14" t="s">
        <v>6564</v>
      </c>
      <c r="S461" s="15" t="s">
        <v>2917</v>
      </c>
      <c r="T461" s="15"/>
      <c r="U461" s="14"/>
      <c r="V461" s="14" t="s">
        <v>2905</v>
      </c>
      <c r="W461" s="15">
        <v>10</v>
      </c>
      <c r="X461" s="14" t="s">
        <v>4933</v>
      </c>
      <c r="Y461" s="14" t="s">
        <v>3501</v>
      </c>
      <c r="Z461" s="15" t="s">
        <v>2917</v>
      </c>
      <c r="AA461" s="15"/>
      <c r="AB461" s="14"/>
      <c r="AC461" s="15">
        <v>10</v>
      </c>
      <c r="AD461" s="14" t="s">
        <v>6565</v>
      </c>
      <c r="AE461" s="16" t="s">
        <v>3501</v>
      </c>
      <c r="AF461" s="15" t="s">
        <v>2917</v>
      </c>
      <c r="AG461" s="15"/>
      <c r="AH461" s="15"/>
    </row>
    <row r="462" spans="1:34" ht="333.6">
      <c r="A462" s="10">
        <v>468</v>
      </c>
      <c r="B462" s="12" t="s">
        <v>2924</v>
      </c>
      <c r="C462" s="11" t="s">
        <v>2905</v>
      </c>
      <c r="D462" s="12">
        <v>7</v>
      </c>
      <c r="E462" s="11" t="s">
        <v>6566</v>
      </c>
      <c r="F462" s="17" t="s">
        <v>6567</v>
      </c>
      <c r="G462" s="12" t="s">
        <v>2943</v>
      </c>
      <c r="H462" s="12" t="s">
        <v>6568</v>
      </c>
      <c r="I462" s="11"/>
      <c r="J462" s="12">
        <v>9</v>
      </c>
      <c r="K462" s="17" t="s">
        <v>6569</v>
      </c>
      <c r="L462" s="17" t="s">
        <v>6570</v>
      </c>
      <c r="M462" s="12" t="s">
        <v>2917</v>
      </c>
      <c r="N462" s="12"/>
      <c r="O462" s="11" t="s">
        <v>2905</v>
      </c>
      <c r="P462" s="12">
        <v>9</v>
      </c>
      <c r="Q462" s="11" t="s">
        <v>6571</v>
      </c>
      <c r="R462" s="11" t="s">
        <v>6572</v>
      </c>
      <c r="S462" s="12" t="s">
        <v>2908</v>
      </c>
      <c r="T462" s="12"/>
      <c r="U462" s="11"/>
      <c r="V462" s="11" t="s">
        <v>2905</v>
      </c>
      <c r="W462" s="12">
        <v>10</v>
      </c>
      <c r="X462" s="11" t="s">
        <v>6573</v>
      </c>
      <c r="Y462" s="11" t="s">
        <v>6574</v>
      </c>
      <c r="Z462" s="12" t="s">
        <v>2908</v>
      </c>
      <c r="AA462" s="12"/>
      <c r="AB462" s="11"/>
      <c r="AC462" s="12">
        <v>6</v>
      </c>
      <c r="AD462" s="11" t="s">
        <v>6575</v>
      </c>
      <c r="AE462" s="17" t="s">
        <v>6576</v>
      </c>
      <c r="AF462" s="12" t="s">
        <v>2908</v>
      </c>
      <c r="AG462" s="12"/>
      <c r="AH462" s="12"/>
    </row>
    <row r="463" spans="1:34" ht="246.6">
      <c r="A463" s="13">
        <v>469</v>
      </c>
      <c r="B463" s="15" t="s">
        <v>2904</v>
      </c>
      <c r="C463" s="14" t="s">
        <v>2905</v>
      </c>
      <c r="D463" s="15">
        <v>9</v>
      </c>
      <c r="E463" s="14" t="s">
        <v>6577</v>
      </c>
      <c r="F463" s="16" t="s">
        <v>6578</v>
      </c>
      <c r="G463" s="15" t="s">
        <v>2908</v>
      </c>
      <c r="H463" s="15"/>
      <c r="I463" s="14"/>
      <c r="J463" s="15">
        <v>9</v>
      </c>
      <c r="K463" s="16" t="s">
        <v>6579</v>
      </c>
      <c r="L463" s="16" t="s">
        <v>6580</v>
      </c>
      <c r="M463" s="15" t="s">
        <v>2908</v>
      </c>
      <c r="N463" s="15"/>
      <c r="O463" s="14" t="s">
        <v>2905</v>
      </c>
      <c r="P463" s="15">
        <v>8</v>
      </c>
      <c r="Q463" s="14" t="s">
        <v>6581</v>
      </c>
      <c r="R463" s="14" t="s">
        <v>6582</v>
      </c>
      <c r="S463" s="15" t="s">
        <v>2908</v>
      </c>
      <c r="T463" s="15"/>
      <c r="U463" s="14"/>
      <c r="V463" s="14" t="s">
        <v>2905</v>
      </c>
      <c r="W463" s="15">
        <v>9</v>
      </c>
      <c r="X463" s="14" t="s">
        <v>6583</v>
      </c>
      <c r="Y463" s="14" t="s">
        <v>6584</v>
      </c>
      <c r="Z463" s="15" t="s">
        <v>2917</v>
      </c>
      <c r="AA463" s="15"/>
      <c r="AB463" s="14"/>
      <c r="AC463" s="15">
        <v>8</v>
      </c>
      <c r="AD463" s="14" t="s">
        <v>6585</v>
      </c>
      <c r="AE463" s="16" t="s">
        <v>6586</v>
      </c>
      <c r="AF463" s="15" t="s">
        <v>2911</v>
      </c>
      <c r="AG463" s="15"/>
      <c r="AH463" s="15"/>
    </row>
    <row r="464" spans="1:34" ht="29.1">
      <c r="A464" s="10">
        <v>470</v>
      </c>
      <c r="B464" s="12" t="s">
        <v>2974</v>
      </c>
      <c r="C464" s="11" t="s">
        <v>2905</v>
      </c>
      <c r="D464" s="12">
        <v>10</v>
      </c>
      <c r="E464" s="11" t="s">
        <v>6587</v>
      </c>
      <c r="F464" s="17" t="s">
        <v>1041</v>
      </c>
      <c r="G464" s="12" t="s">
        <v>2911</v>
      </c>
      <c r="H464" s="12"/>
      <c r="I464" s="11"/>
      <c r="J464" s="12">
        <v>8</v>
      </c>
      <c r="K464" s="17" t="s">
        <v>6588</v>
      </c>
      <c r="L464" s="17" t="s">
        <v>6589</v>
      </c>
      <c r="M464" s="12" t="s">
        <v>2911</v>
      </c>
      <c r="N464" s="12"/>
      <c r="O464" s="11" t="s">
        <v>2905</v>
      </c>
      <c r="P464" s="12">
        <v>10</v>
      </c>
      <c r="Q464" s="11" t="s">
        <v>1965</v>
      </c>
      <c r="R464" s="11" t="s">
        <v>6590</v>
      </c>
      <c r="S464" s="12" t="s">
        <v>2917</v>
      </c>
      <c r="T464" s="12"/>
      <c r="U464" s="11"/>
      <c r="V464" s="11" t="s">
        <v>2905</v>
      </c>
      <c r="W464" s="12">
        <v>8</v>
      </c>
      <c r="X464" s="11" t="s">
        <v>1965</v>
      </c>
      <c r="Y464" s="11" t="s">
        <v>2907</v>
      </c>
      <c r="Z464" s="12" t="s">
        <v>2917</v>
      </c>
      <c r="AA464" s="12"/>
      <c r="AB464" s="11"/>
      <c r="AC464" s="12">
        <v>10</v>
      </c>
      <c r="AD464" s="11" t="s">
        <v>1965</v>
      </c>
      <c r="AE464" s="17" t="s">
        <v>2907</v>
      </c>
      <c r="AF464" s="12" t="s">
        <v>2908</v>
      </c>
      <c r="AG464" s="12"/>
      <c r="AH464" s="12"/>
    </row>
    <row r="465" spans="1:34" ht="57.95" hidden="1">
      <c r="A465" s="13">
        <v>471</v>
      </c>
      <c r="B465" s="15" t="s">
        <v>2904</v>
      </c>
      <c r="C465" s="14" t="s">
        <v>2905</v>
      </c>
      <c r="D465" s="15">
        <v>9</v>
      </c>
      <c r="E465" s="14" t="s">
        <v>6591</v>
      </c>
      <c r="F465" s="16" t="s">
        <v>6592</v>
      </c>
      <c r="G465" s="15" t="s">
        <v>2917</v>
      </c>
      <c r="H465" s="15"/>
      <c r="I465" s="14"/>
      <c r="J465" s="15">
        <v>10</v>
      </c>
      <c r="K465" s="16" t="s">
        <v>6593</v>
      </c>
      <c r="L465" s="16" t="s">
        <v>6594</v>
      </c>
      <c r="M465" s="15" t="s">
        <v>2917</v>
      </c>
      <c r="N465" s="15"/>
      <c r="O465" s="14" t="s">
        <v>1986</v>
      </c>
      <c r="P465" s="15"/>
      <c r="Q465" s="14"/>
      <c r="R465" s="14"/>
      <c r="S465" s="15"/>
      <c r="T465" s="15"/>
      <c r="U465" s="14" t="s">
        <v>6595</v>
      </c>
      <c r="V465" s="14" t="s">
        <v>2905</v>
      </c>
      <c r="W465" s="15">
        <v>10</v>
      </c>
      <c r="X465" s="14" t="s">
        <v>6596</v>
      </c>
      <c r="Y465" s="14" t="s">
        <v>6597</v>
      </c>
      <c r="Z465" s="15" t="s">
        <v>2917</v>
      </c>
      <c r="AA465" s="15"/>
      <c r="AB465" s="14"/>
      <c r="AC465" s="15">
        <v>8</v>
      </c>
      <c r="AD465" s="14" t="s">
        <v>6598</v>
      </c>
      <c r="AE465" s="16" t="s">
        <v>6599</v>
      </c>
      <c r="AF465" s="15" t="s">
        <v>2908</v>
      </c>
      <c r="AG465" s="15"/>
      <c r="AH465" s="15"/>
    </row>
    <row r="466" spans="1:34" ht="130.5">
      <c r="A466" s="10">
        <v>472</v>
      </c>
      <c r="B466" s="12" t="s">
        <v>2904</v>
      </c>
      <c r="C466" s="11" t="s">
        <v>2905</v>
      </c>
      <c r="D466" s="12">
        <v>8</v>
      </c>
      <c r="E466" s="11" t="s">
        <v>6600</v>
      </c>
      <c r="F466" s="17" t="s">
        <v>6601</v>
      </c>
      <c r="G466" s="12" t="s">
        <v>2908</v>
      </c>
      <c r="H466" s="12"/>
      <c r="I466" s="11"/>
      <c r="J466" s="12">
        <v>8</v>
      </c>
      <c r="K466" s="17" t="s">
        <v>6602</v>
      </c>
      <c r="L466" s="17" t="s">
        <v>6603</v>
      </c>
      <c r="M466" s="12" t="s">
        <v>2908</v>
      </c>
      <c r="N466" s="12"/>
      <c r="O466" s="11" t="s">
        <v>2905</v>
      </c>
      <c r="P466" s="12">
        <v>8</v>
      </c>
      <c r="Q466" s="11" t="s">
        <v>6604</v>
      </c>
      <c r="R466" s="11" t="s">
        <v>6605</v>
      </c>
      <c r="S466" s="12" t="s">
        <v>2908</v>
      </c>
      <c r="T466" s="12"/>
      <c r="U466" s="11"/>
      <c r="V466" s="11" t="s">
        <v>1986</v>
      </c>
      <c r="W466" s="12"/>
      <c r="X466" s="11"/>
      <c r="Y466" s="11"/>
      <c r="Z466" s="12"/>
      <c r="AA466" s="12"/>
      <c r="AB466" s="11" t="s">
        <v>6606</v>
      </c>
      <c r="AC466" s="12">
        <v>10</v>
      </c>
      <c r="AD466" s="11" t="s">
        <v>6607</v>
      </c>
      <c r="AE466" s="17" t="s">
        <v>6608</v>
      </c>
      <c r="AF466" s="12" t="s">
        <v>2908</v>
      </c>
      <c r="AG466" s="12"/>
      <c r="AH466" s="12"/>
    </row>
    <row r="467" spans="1:34" ht="409.5">
      <c r="A467" s="13">
        <v>473</v>
      </c>
      <c r="B467" s="15" t="s">
        <v>2924</v>
      </c>
      <c r="C467" s="14" t="s">
        <v>2905</v>
      </c>
      <c r="D467" s="15">
        <v>9</v>
      </c>
      <c r="E467" s="14" t="s">
        <v>6609</v>
      </c>
      <c r="F467" s="16" t="s">
        <v>6610</v>
      </c>
      <c r="G467" s="15" t="s">
        <v>2908</v>
      </c>
      <c r="H467" s="15"/>
      <c r="I467" s="14"/>
      <c r="J467" s="15">
        <v>8</v>
      </c>
      <c r="K467" s="16" t="s">
        <v>6611</v>
      </c>
      <c r="L467" s="16" t="s">
        <v>6612</v>
      </c>
      <c r="M467" s="15" t="s">
        <v>2911</v>
      </c>
      <c r="N467" s="15"/>
      <c r="O467" s="14" t="s">
        <v>2905</v>
      </c>
      <c r="P467" s="15">
        <v>8</v>
      </c>
      <c r="Q467" s="14" t="s">
        <v>6613</v>
      </c>
      <c r="R467" s="14" t="s">
        <v>6614</v>
      </c>
      <c r="S467" s="15" t="s">
        <v>2908</v>
      </c>
      <c r="T467" s="15"/>
      <c r="U467" s="14"/>
      <c r="V467" s="14" t="s">
        <v>2905</v>
      </c>
      <c r="W467" s="15">
        <v>7</v>
      </c>
      <c r="X467" s="14" t="s">
        <v>6615</v>
      </c>
      <c r="Y467" s="14" t="s">
        <v>6616</v>
      </c>
      <c r="Z467" s="15" t="s">
        <v>2911</v>
      </c>
      <c r="AA467" s="15"/>
      <c r="AB467" s="14"/>
      <c r="AC467" s="15">
        <v>6</v>
      </c>
      <c r="AD467" s="14" t="s">
        <v>6617</v>
      </c>
      <c r="AE467" s="16" t="s">
        <v>6618</v>
      </c>
      <c r="AF467" s="15" t="s">
        <v>2911</v>
      </c>
      <c r="AG467" s="15"/>
      <c r="AH467" s="15"/>
    </row>
    <row r="468" spans="1:34" ht="87">
      <c r="A468" s="10">
        <v>474</v>
      </c>
      <c r="B468" s="12" t="s">
        <v>2974</v>
      </c>
      <c r="C468" s="11" t="s">
        <v>2905</v>
      </c>
      <c r="D468" s="12">
        <v>8</v>
      </c>
      <c r="E468" s="11" t="s">
        <v>6619</v>
      </c>
      <c r="F468" s="17" t="s">
        <v>6620</v>
      </c>
      <c r="G468" s="12" t="s">
        <v>2917</v>
      </c>
      <c r="H468" s="12"/>
      <c r="I468" s="11"/>
      <c r="J468" s="12">
        <v>9</v>
      </c>
      <c r="K468" s="17" t="s">
        <v>1888</v>
      </c>
      <c r="L468" s="17" t="s">
        <v>6621</v>
      </c>
      <c r="M468" s="12" t="s">
        <v>2917</v>
      </c>
      <c r="N468" s="12"/>
      <c r="O468" s="11" t="s">
        <v>2905</v>
      </c>
      <c r="P468" s="12">
        <v>8</v>
      </c>
      <c r="Q468" s="11" t="s">
        <v>6622</v>
      </c>
      <c r="R468" s="11" t="s">
        <v>6623</v>
      </c>
      <c r="S468" s="12" t="s">
        <v>2917</v>
      </c>
      <c r="T468" s="12"/>
      <c r="U468" s="11"/>
      <c r="V468" s="11" t="s">
        <v>2905</v>
      </c>
      <c r="W468" s="12">
        <v>10</v>
      </c>
      <c r="X468" s="11" t="s">
        <v>6624</v>
      </c>
      <c r="Y468" s="11" t="s">
        <v>6625</v>
      </c>
      <c r="Z468" s="12" t="s">
        <v>2917</v>
      </c>
      <c r="AA468" s="12"/>
      <c r="AB468" s="11"/>
      <c r="AC468" s="12">
        <v>8</v>
      </c>
      <c r="AD468" s="11" t="s">
        <v>6626</v>
      </c>
      <c r="AE468" s="17" t="s">
        <v>1888</v>
      </c>
      <c r="AF468" s="12" t="s">
        <v>2911</v>
      </c>
      <c r="AG468" s="12"/>
      <c r="AH468" s="12"/>
    </row>
    <row r="469" spans="1:34" ht="409.5" hidden="1">
      <c r="A469" s="13">
        <v>475</v>
      </c>
      <c r="B469" s="15" t="s">
        <v>2958</v>
      </c>
      <c r="C469" s="14" t="s">
        <v>2905</v>
      </c>
      <c r="D469" s="15">
        <v>10</v>
      </c>
      <c r="E469" s="14" t="s">
        <v>6627</v>
      </c>
      <c r="F469" s="16" t="s">
        <v>3283</v>
      </c>
      <c r="G469" s="15" t="s">
        <v>2917</v>
      </c>
      <c r="H469" s="15"/>
      <c r="I469" s="14"/>
      <c r="J469" s="15">
        <v>10</v>
      </c>
      <c r="K469" s="16" t="s">
        <v>6628</v>
      </c>
      <c r="L469" s="16" t="s">
        <v>6629</v>
      </c>
      <c r="M469" s="15" t="s">
        <v>2911</v>
      </c>
      <c r="N469" s="15"/>
      <c r="O469" s="14" t="s">
        <v>1986</v>
      </c>
      <c r="P469" s="15"/>
      <c r="Q469" s="14"/>
      <c r="R469" s="14"/>
      <c r="S469" s="15"/>
      <c r="T469" s="15"/>
      <c r="U469" s="14" t="s">
        <v>6630</v>
      </c>
      <c r="V469" s="14" t="s">
        <v>1986</v>
      </c>
      <c r="W469" s="15"/>
      <c r="X469" s="14"/>
      <c r="Y469" s="14"/>
      <c r="Z469" s="15"/>
      <c r="AA469" s="15"/>
      <c r="AB469" s="14" t="s">
        <v>6631</v>
      </c>
      <c r="AC469" s="15">
        <v>6</v>
      </c>
      <c r="AD469" s="14" t="s">
        <v>936</v>
      </c>
      <c r="AE469" s="16" t="s">
        <v>6632</v>
      </c>
      <c r="AF469" s="15" t="s">
        <v>2911</v>
      </c>
      <c r="AG469" s="15"/>
      <c r="AH469" s="15"/>
    </row>
    <row r="470" spans="1:34" ht="246.6" hidden="1">
      <c r="A470" s="10">
        <v>476</v>
      </c>
      <c r="B470" s="12" t="s">
        <v>2958</v>
      </c>
      <c r="C470" s="11" t="s">
        <v>2905</v>
      </c>
      <c r="D470" s="12">
        <v>5</v>
      </c>
      <c r="E470" s="11" t="s">
        <v>6633</v>
      </c>
      <c r="F470" s="17" t="s">
        <v>6634</v>
      </c>
      <c r="G470" s="12" t="s">
        <v>2911</v>
      </c>
      <c r="H470" s="12"/>
      <c r="I470" s="11"/>
      <c r="J470" s="12">
        <v>8</v>
      </c>
      <c r="K470" s="17" t="s">
        <v>6635</v>
      </c>
      <c r="L470" s="17" t="s">
        <v>6636</v>
      </c>
      <c r="M470" s="12" t="s">
        <v>2911</v>
      </c>
      <c r="N470" s="12"/>
      <c r="O470" s="11" t="s">
        <v>1986</v>
      </c>
      <c r="P470" s="12"/>
      <c r="Q470" s="11"/>
      <c r="R470" s="11"/>
      <c r="S470" s="12"/>
      <c r="T470" s="12"/>
      <c r="U470" s="11" t="s">
        <v>6637</v>
      </c>
      <c r="V470" s="11" t="s">
        <v>2905</v>
      </c>
      <c r="W470" s="12">
        <v>8</v>
      </c>
      <c r="X470" s="11" t="s">
        <v>6638</v>
      </c>
      <c r="Y470" s="11" t="s">
        <v>6639</v>
      </c>
      <c r="Z470" s="12" t="s">
        <v>2911</v>
      </c>
      <c r="AA470" s="12"/>
      <c r="AB470" s="11"/>
      <c r="AC470" s="12">
        <v>8</v>
      </c>
      <c r="AD470" s="11" t="s">
        <v>6640</v>
      </c>
      <c r="AE470" s="17" t="s">
        <v>6641</v>
      </c>
      <c r="AF470" s="12" t="s">
        <v>2911</v>
      </c>
      <c r="AG470" s="12"/>
      <c r="AH470" s="12"/>
    </row>
    <row r="471" spans="1:34" ht="29.1">
      <c r="A471" s="13">
        <v>477</v>
      </c>
      <c r="B471" s="15" t="s">
        <v>2904</v>
      </c>
      <c r="C471" s="14" t="s">
        <v>2905</v>
      </c>
      <c r="D471" s="15">
        <v>5</v>
      </c>
      <c r="E471" s="14" t="s">
        <v>6642</v>
      </c>
      <c r="F471" s="16" t="s">
        <v>4970</v>
      </c>
      <c r="G471" s="15" t="s">
        <v>2911</v>
      </c>
      <c r="H471" s="15"/>
      <c r="I471" s="14"/>
      <c r="J471" s="15">
        <v>10</v>
      </c>
      <c r="K471" s="16" t="s">
        <v>6643</v>
      </c>
      <c r="L471" s="16" t="s">
        <v>851</v>
      </c>
      <c r="M471" s="15" t="s">
        <v>2911</v>
      </c>
      <c r="N471" s="15"/>
      <c r="O471" s="14" t="s">
        <v>2905</v>
      </c>
      <c r="P471" s="15">
        <v>5</v>
      </c>
      <c r="Q471" s="14" t="s">
        <v>6644</v>
      </c>
      <c r="R471" s="14" t="s">
        <v>6645</v>
      </c>
      <c r="S471" s="15" t="s">
        <v>2911</v>
      </c>
      <c r="T471" s="15"/>
      <c r="U471" s="14"/>
      <c r="V471" s="14" t="s">
        <v>2905</v>
      </c>
      <c r="W471" s="15">
        <v>8</v>
      </c>
      <c r="X471" s="14" t="s">
        <v>6646</v>
      </c>
      <c r="Y471" s="14" t="s">
        <v>851</v>
      </c>
      <c r="Z471" s="15" t="s">
        <v>2911</v>
      </c>
      <c r="AA471" s="15"/>
      <c r="AB471" s="14"/>
      <c r="AC471" s="15">
        <v>10</v>
      </c>
      <c r="AD471" s="14" t="s">
        <v>6647</v>
      </c>
      <c r="AE471" s="16" t="s">
        <v>851</v>
      </c>
      <c r="AF471" s="15" t="s">
        <v>2911</v>
      </c>
      <c r="AG471" s="15"/>
      <c r="AH471" s="15"/>
    </row>
    <row r="472" spans="1:34" ht="188.45">
      <c r="A472" s="10">
        <v>478</v>
      </c>
      <c r="B472" s="12" t="s">
        <v>2904</v>
      </c>
      <c r="C472" s="11" t="s">
        <v>2905</v>
      </c>
      <c r="D472" s="12">
        <v>10</v>
      </c>
      <c r="E472" s="11" t="s">
        <v>6648</v>
      </c>
      <c r="F472" s="17" t="s">
        <v>6649</v>
      </c>
      <c r="G472" s="12" t="s">
        <v>2911</v>
      </c>
      <c r="H472" s="12"/>
      <c r="I472" s="11"/>
      <c r="J472" s="12">
        <v>10</v>
      </c>
      <c r="K472" s="17" t="s">
        <v>6650</v>
      </c>
      <c r="L472" s="17" t="s">
        <v>940</v>
      </c>
      <c r="M472" s="12" t="s">
        <v>2908</v>
      </c>
      <c r="N472" s="12"/>
      <c r="O472" s="11" t="s">
        <v>2905</v>
      </c>
      <c r="P472" s="12">
        <v>10</v>
      </c>
      <c r="Q472" s="11" t="s">
        <v>6651</v>
      </c>
      <c r="R472" s="11" t="s">
        <v>940</v>
      </c>
      <c r="S472" s="12" t="s">
        <v>2917</v>
      </c>
      <c r="T472" s="12"/>
      <c r="U472" s="11"/>
      <c r="V472" s="11" t="s">
        <v>2905</v>
      </c>
      <c r="W472" s="12">
        <v>10</v>
      </c>
      <c r="X472" s="11" t="s">
        <v>6652</v>
      </c>
      <c r="Y472" s="11" t="s">
        <v>6653</v>
      </c>
      <c r="Z472" s="12" t="s">
        <v>2911</v>
      </c>
      <c r="AA472" s="12"/>
      <c r="AB472" s="11"/>
      <c r="AC472" s="12">
        <v>10</v>
      </c>
      <c r="AD472" s="11" t="s">
        <v>6654</v>
      </c>
      <c r="AE472" s="17" t="s">
        <v>6655</v>
      </c>
      <c r="AF472" s="12" t="s">
        <v>2908</v>
      </c>
      <c r="AG472" s="12"/>
      <c r="AH472" s="12"/>
    </row>
    <row r="473" spans="1:34" ht="43.5">
      <c r="A473" s="13">
        <v>479</v>
      </c>
      <c r="B473" s="15" t="s">
        <v>2933</v>
      </c>
      <c r="C473" s="14" t="s">
        <v>2905</v>
      </c>
      <c r="D473" s="15">
        <v>10</v>
      </c>
      <c r="E473" s="14" t="s">
        <v>6656</v>
      </c>
      <c r="F473" s="16" t="s">
        <v>936</v>
      </c>
      <c r="G473" s="15" t="s">
        <v>2911</v>
      </c>
      <c r="H473" s="15"/>
      <c r="I473" s="14"/>
      <c r="J473" s="15">
        <v>5</v>
      </c>
      <c r="K473" s="16" t="s">
        <v>6657</v>
      </c>
      <c r="L473" s="16" t="s">
        <v>6658</v>
      </c>
      <c r="M473" s="15" t="s">
        <v>2908</v>
      </c>
      <c r="N473" s="15"/>
      <c r="O473" s="14" t="s">
        <v>2905</v>
      </c>
      <c r="P473" s="15">
        <v>9</v>
      </c>
      <c r="Q473" s="14" t="s">
        <v>6659</v>
      </c>
      <c r="R473" s="14" t="s">
        <v>6660</v>
      </c>
      <c r="S473" s="15" t="s">
        <v>2908</v>
      </c>
      <c r="T473" s="15"/>
      <c r="U473" s="14"/>
      <c r="V473" s="14" t="s">
        <v>2905</v>
      </c>
      <c r="W473" s="15">
        <v>10</v>
      </c>
      <c r="X473" s="14" t="s">
        <v>6661</v>
      </c>
      <c r="Y473" s="14" t="s">
        <v>936</v>
      </c>
      <c r="Z473" s="15" t="s">
        <v>2917</v>
      </c>
      <c r="AA473" s="15"/>
      <c r="AB473" s="14"/>
      <c r="AC473" s="15">
        <v>9</v>
      </c>
      <c r="AD473" s="14" t="s">
        <v>6662</v>
      </c>
      <c r="AE473" s="16" t="s">
        <v>936</v>
      </c>
      <c r="AF473" s="15" t="s">
        <v>2917</v>
      </c>
      <c r="AG473" s="15"/>
      <c r="AH473" s="15"/>
    </row>
    <row r="474" spans="1:34" ht="43.5">
      <c r="A474" s="10">
        <v>480</v>
      </c>
      <c r="B474" s="12" t="s">
        <v>2933</v>
      </c>
      <c r="C474" s="11" t="s">
        <v>2905</v>
      </c>
      <c r="D474" s="12">
        <v>10</v>
      </c>
      <c r="E474" s="11" t="s">
        <v>6663</v>
      </c>
      <c r="F474" s="17" t="s">
        <v>6664</v>
      </c>
      <c r="G474" s="12" t="s">
        <v>2911</v>
      </c>
      <c r="H474" s="12"/>
      <c r="I474" s="11"/>
      <c r="J474" s="12">
        <v>10</v>
      </c>
      <c r="K474" s="17" t="s">
        <v>6665</v>
      </c>
      <c r="L474" s="17" t="s">
        <v>6664</v>
      </c>
      <c r="M474" s="12" t="s">
        <v>2911</v>
      </c>
      <c r="N474" s="12"/>
      <c r="O474" s="11" t="s">
        <v>2905</v>
      </c>
      <c r="P474" s="12">
        <v>10</v>
      </c>
      <c r="Q474" s="11" t="s">
        <v>6666</v>
      </c>
      <c r="R474" s="11" t="s">
        <v>6667</v>
      </c>
      <c r="S474" s="12" t="s">
        <v>2911</v>
      </c>
      <c r="T474" s="12"/>
      <c r="U474" s="11"/>
      <c r="V474" s="11" t="s">
        <v>2905</v>
      </c>
      <c r="W474" s="12">
        <v>10</v>
      </c>
      <c r="X474" s="11" t="s">
        <v>6668</v>
      </c>
      <c r="Y474" s="11" t="s">
        <v>6669</v>
      </c>
      <c r="Z474" s="12" t="s">
        <v>2911</v>
      </c>
      <c r="AA474" s="12"/>
      <c r="AB474" s="11"/>
      <c r="AC474" s="12">
        <v>10</v>
      </c>
      <c r="AD474" s="11" t="s">
        <v>6670</v>
      </c>
      <c r="AE474" s="17" t="s">
        <v>3875</v>
      </c>
      <c r="AF474" s="12" t="s">
        <v>2911</v>
      </c>
      <c r="AG474" s="12"/>
      <c r="AH474" s="12"/>
    </row>
    <row r="475" spans="1:34" ht="72.599999999999994">
      <c r="A475" s="13">
        <v>481</v>
      </c>
      <c r="B475" s="15" t="s">
        <v>2904</v>
      </c>
      <c r="C475" s="14" t="s">
        <v>2905</v>
      </c>
      <c r="D475" s="15">
        <v>5</v>
      </c>
      <c r="E475" s="14" t="s">
        <v>3523</v>
      </c>
      <c r="F475" s="16" t="s">
        <v>6671</v>
      </c>
      <c r="G475" s="15" t="s">
        <v>2911</v>
      </c>
      <c r="H475" s="15"/>
      <c r="I475" s="14"/>
      <c r="J475" s="15">
        <v>5</v>
      </c>
      <c r="K475" s="16" t="s">
        <v>3523</v>
      </c>
      <c r="L475" s="16" t="s">
        <v>6671</v>
      </c>
      <c r="M475" s="15" t="s">
        <v>2911</v>
      </c>
      <c r="N475" s="15"/>
      <c r="O475" s="14" t="s">
        <v>2905</v>
      </c>
      <c r="P475" s="15">
        <v>8</v>
      </c>
      <c r="Q475" s="14" t="s">
        <v>6672</v>
      </c>
      <c r="R475" s="14" t="s">
        <v>6673</v>
      </c>
      <c r="S475" s="15" t="s">
        <v>2911</v>
      </c>
      <c r="T475" s="15"/>
      <c r="U475" s="14"/>
      <c r="V475" s="14" t="s">
        <v>1986</v>
      </c>
      <c r="W475" s="15"/>
      <c r="X475" s="14"/>
      <c r="Y475" s="14"/>
      <c r="Z475" s="15"/>
      <c r="AA475" s="15"/>
      <c r="AB475" s="14" t="s">
        <v>6674</v>
      </c>
      <c r="AC475" s="15">
        <v>0</v>
      </c>
      <c r="AD475" s="14" t="s">
        <v>6675</v>
      </c>
      <c r="AE475" s="16" t="s">
        <v>6676</v>
      </c>
      <c r="AF475" s="15" t="s">
        <v>2911</v>
      </c>
      <c r="AG475" s="15"/>
      <c r="AH475" s="15"/>
    </row>
    <row r="476" spans="1:34" ht="231.95" hidden="1">
      <c r="A476" s="10">
        <v>482</v>
      </c>
      <c r="B476" s="12" t="s">
        <v>2958</v>
      </c>
      <c r="C476" s="11" t="s">
        <v>2905</v>
      </c>
      <c r="D476" s="12">
        <v>8</v>
      </c>
      <c r="E476" s="11" t="s">
        <v>6677</v>
      </c>
      <c r="F476" s="17" t="s">
        <v>6678</v>
      </c>
      <c r="G476" s="12" t="s">
        <v>2911</v>
      </c>
      <c r="H476" s="12"/>
      <c r="I476" s="11"/>
      <c r="J476" s="12">
        <v>8</v>
      </c>
      <c r="K476" s="17" t="s">
        <v>6679</v>
      </c>
      <c r="L476" s="17" t="s">
        <v>6680</v>
      </c>
      <c r="M476" s="12" t="s">
        <v>2911</v>
      </c>
      <c r="N476" s="12"/>
      <c r="O476" s="11" t="s">
        <v>1986</v>
      </c>
      <c r="P476" s="12"/>
      <c r="Q476" s="11"/>
      <c r="R476" s="11"/>
      <c r="S476" s="12"/>
      <c r="T476" s="12"/>
      <c r="U476" s="11" t="s">
        <v>6681</v>
      </c>
      <c r="V476" s="11" t="s">
        <v>1986</v>
      </c>
      <c r="W476" s="12"/>
      <c r="X476" s="11"/>
      <c r="Y476" s="11"/>
      <c r="Z476" s="12"/>
      <c r="AA476" s="12"/>
      <c r="AB476" s="11" t="s">
        <v>6682</v>
      </c>
      <c r="AC476" s="12">
        <v>10</v>
      </c>
      <c r="AD476" s="11" t="s">
        <v>6683</v>
      </c>
      <c r="AE476" s="17" t="s">
        <v>6684</v>
      </c>
      <c r="AF476" s="12" t="s">
        <v>2911</v>
      </c>
      <c r="AG476" s="12"/>
      <c r="AH476" s="12"/>
    </row>
    <row r="477" spans="1:34" ht="101.45">
      <c r="A477" s="13">
        <v>483</v>
      </c>
      <c r="B477" s="15" t="s">
        <v>2974</v>
      </c>
      <c r="C477" s="14" t="s">
        <v>2905</v>
      </c>
      <c r="D477" s="15">
        <v>9</v>
      </c>
      <c r="E477" s="14" t="s">
        <v>6685</v>
      </c>
      <c r="F477" s="16" t="s">
        <v>6686</v>
      </c>
      <c r="G477" s="15" t="s">
        <v>2911</v>
      </c>
      <c r="H477" s="15"/>
      <c r="I477" s="14"/>
      <c r="J477" s="15">
        <v>10</v>
      </c>
      <c r="K477" s="16" t="s">
        <v>6687</v>
      </c>
      <c r="L477" s="16" t="s">
        <v>6688</v>
      </c>
      <c r="M477" s="15" t="s">
        <v>2911</v>
      </c>
      <c r="N477" s="15"/>
      <c r="O477" s="14" t="s">
        <v>2905</v>
      </c>
      <c r="P477" s="15">
        <v>7</v>
      </c>
      <c r="Q477" s="14" t="s">
        <v>6689</v>
      </c>
      <c r="R477" s="14" t="s">
        <v>6690</v>
      </c>
      <c r="S477" s="15" t="s">
        <v>2908</v>
      </c>
      <c r="T477" s="15"/>
      <c r="U477" s="14"/>
      <c r="V477" s="14" t="s">
        <v>2905</v>
      </c>
      <c r="W477" s="15">
        <v>9</v>
      </c>
      <c r="X477" s="14" t="s">
        <v>6691</v>
      </c>
      <c r="Y477" s="14" t="s">
        <v>6692</v>
      </c>
      <c r="Z477" s="15" t="s">
        <v>2911</v>
      </c>
      <c r="AA477" s="15"/>
      <c r="AB477" s="14"/>
      <c r="AC477" s="15">
        <v>8</v>
      </c>
      <c r="AD477" s="14" t="s">
        <v>6693</v>
      </c>
      <c r="AE477" s="16" t="s">
        <v>6694</v>
      </c>
      <c r="AF477" s="15" t="s">
        <v>2911</v>
      </c>
      <c r="AG477" s="15"/>
      <c r="AH477" s="15"/>
    </row>
    <row r="478" spans="1:34" ht="29.1" hidden="1">
      <c r="A478" s="10">
        <v>484</v>
      </c>
      <c r="B478" s="12" t="s">
        <v>2904</v>
      </c>
      <c r="C478" s="11" t="s">
        <v>2905</v>
      </c>
      <c r="D478" s="12">
        <v>10</v>
      </c>
      <c r="E478" s="11" t="s">
        <v>6695</v>
      </c>
      <c r="F478" s="17" t="s">
        <v>851</v>
      </c>
      <c r="G478" s="12" t="s">
        <v>2917</v>
      </c>
      <c r="H478" s="12"/>
      <c r="I478" s="11"/>
      <c r="J478" s="12">
        <v>9</v>
      </c>
      <c r="K478" s="17" t="s">
        <v>851</v>
      </c>
      <c r="L478" s="17" t="s">
        <v>851</v>
      </c>
      <c r="M478" s="12" t="s">
        <v>2911</v>
      </c>
      <c r="N478" s="12"/>
      <c r="O478" s="11" t="s">
        <v>1986</v>
      </c>
      <c r="P478" s="12"/>
      <c r="Q478" s="11"/>
      <c r="R478" s="11"/>
      <c r="S478" s="12"/>
      <c r="T478" s="12"/>
      <c r="U478" s="11" t="s">
        <v>936</v>
      </c>
      <c r="V478" s="11" t="s">
        <v>2905</v>
      </c>
      <c r="W478" s="12">
        <v>10</v>
      </c>
      <c r="X478" s="11" t="s">
        <v>6696</v>
      </c>
      <c r="Y478" s="11" t="s">
        <v>936</v>
      </c>
      <c r="Z478" s="12" t="s">
        <v>2917</v>
      </c>
      <c r="AA478" s="12"/>
      <c r="AB478" s="11"/>
      <c r="AC478" s="12">
        <v>10</v>
      </c>
      <c r="AD478" s="11" t="s">
        <v>6697</v>
      </c>
      <c r="AE478" s="17" t="s">
        <v>6698</v>
      </c>
      <c r="AF478" s="12" t="s">
        <v>2908</v>
      </c>
      <c r="AG478" s="12"/>
      <c r="AH478" s="12"/>
    </row>
    <row r="479" spans="1:34" ht="29.1" hidden="1">
      <c r="A479" s="13">
        <v>485</v>
      </c>
      <c r="B479" s="15" t="s">
        <v>2904</v>
      </c>
      <c r="C479" s="14" t="s">
        <v>2905</v>
      </c>
      <c r="D479" s="15">
        <v>8</v>
      </c>
      <c r="E479" s="14" t="s">
        <v>6699</v>
      </c>
      <c r="F479" s="16" t="s">
        <v>940</v>
      </c>
      <c r="G479" s="15" t="s">
        <v>2908</v>
      </c>
      <c r="H479" s="15"/>
      <c r="I479" s="14"/>
      <c r="J479" s="15">
        <v>9</v>
      </c>
      <c r="K479" s="16" t="s">
        <v>6700</v>
      </c>
      <c r="L479" s="16" t="s">
        <v>940</v>
      </c>
      <c r="M479" s="15" t="s">
        <v>2908</v>
      </c>
      <c r="N479" s="15"/>
      <c r="O479" s="14" t="s">
        <v>1986</v>
      </c>
      <c r="P479" s="15"/>
      <c r="Q479" s="14"/>
      <c r="R479" s="14"/>
      <c r="S479" s="15"/>
      <c r="T479" s="15"/>
      <c r="U479" s="14" t="s">
        <v>6701</v>
      </c>
      <c r="V479" s="14" t="s">
        <v>2905</v>
      </c>
      <c r="W479" s="15">
        <v>9</v>
      </c>
      <c r="X479" s="14" t="s">
        <v>6702</v>
      </c>
      <c r="Y479" s="14" t="s">
        <v>940</v>
      </c>
      <c r="Z479" s="15" t="s">
        <v>2908</v>
      </c>
      <c r="AA479" s="15"/>
      <c r="AB479" s="14"/>
      <c r="AC479" s="15">
        <v>9</v>
      </c>
      <c r="AD479" s="14" t="s">
        <v>6703</v>
      </c>
      <c r="AE479" s="16" t="s">
        <v>940</v>
      </c>
      <c r="AF479" s="15" t="s">
        <v>2908</v>
      </c>
      <c r="AG479" s="15"/>
      <c r="AH479" s="15"/>
    </row>
    <row r="480" spans="1:34" ht="409.5">
      <c r="A480" s="10">
        <v>486</v>
      </c>
      <c r="B480" s="12" t="s">
        <v>2924</v>
      </c>
      <c r="C480" s="11" t="s">
        <v>2905</v>
      </c>
      <c r="D480" s="12">
        <v>10</v>
      </c>
      <c r="E480" s="11" t="s">
        <v>6704</v>
      </c>
      <c r="F480" s="17" t="s">
        <v>6705</v>
      </c>
      <c r="G480" s="12" t="s">
        <v>2917</v>
      </c>
      <c r="H480" s="12"/>
      <c r="I480" s="11"/>
      <c r="J480" s="12">
        <v>10</v>
      </c>
      <c r="K480" s="17" t="s">
        <v>6706</v>
      </c>
      <c r="L480" s="17" t="s">
        <v>6707</v>
      </c>
      <c r="M480" s="12" t="s">
        <v>2911</v>
      </c>
      <c r="N480" s="12"/>
      <c r="O480" s="11" t="s">
        <v>2905</v>
      </c>
      <c r="P480" s="12">
        <v>10</v>
      </c>
      <c r="Q480" s="11" t="s">
        <v>6708</v>
      </c>
      <c r="R480" s="11" t="s">
        <v>6709</v>
      </c>
      <c r="S480" s="12" t="s">
        <v>2908</v>
      </c>
      <c r="T480" s="12"/>
      <c r="U480" s="11"/>
      <c r="V480" s="11" t="s">
        <v>2905</v>
      </c>
      <c r="W480" s="12">
        <v>10</v>
      </c>
      <c r="X480" s="11" t="s">
        <v>6710</v>
      </c>
      <c r="Y480" s="11" t="s">
        <v>6711</v>
      </c>
      <c r="Z480" s="12" t="s">
        <v>2917</v>
      </c>
      <c r="AA480" s="12"/>
      <c r="AB480" s="11"/>
      <c r="AC480" s="12">
        <v>10</v>
      </c>
      <c r="AD480" s="11" t="s">
        <v>6712</v>
      </c>
      <c r="AE480" s="17" t="s">
        <v>6713</v>
      </c>
      <c r="AF480" s="12" t="s">
        <v>2911</v>
      </c>
      <c r="AG480" s="12"/>
      <c r="AH480" s="12"/>
    </row>
    <row r="481" spans="1:34" ht="116.1">
      <c r="A481" s="13">
        <v>487</v>
      </c>
      <c r="B481" s="15" t="s">
        <v>2974</v>
      </c>
      <c r="C481" s="14" t="s">
        <v>2905</v>
      </c>
      <c r="D481" s="15">
        <v>10</v>
      </c>
      <c r="E481" s="14" t="s">
        <v>6714</v>
      </c>
      <c r="F481" s="16" t="s">
        <v>6715</v>
      </c>
      <c r="G481" s="15" t="s">
        <v>2917</v>
      </c>
      <c r="H481" s="15"/>
      <c r="I481" s="14"/>
      <c r="J481" s="15">
        <v>8</v>
      </c>
      <c r="K481" s="16" t="s">
        <v>6716</v>
      </c>
      <c r="L481" s="16" t="s">
        <v>6717</v>
      </c>
      <c r="M481" s="15" t="s">
        <v>2917</v>
      </c>
      <c r="N481" s="15"/>
      <c r="O481" s="14" t="s">
        <v>2905</v>
      </c>
      <c r="P481" s="15">
        <v>10</v>
      </c>
      <c r="Q481" s="14" t="s">
        <v>6718</v>
      </c>
      <c r="R481" s="14" t="s">
        <v>6719</v>
      </c>
      <c r="S481" s="15" t="s">
        <v>2911</v>
      </c>
      <c r="T481" s="15"/>
      <c r="U481" s="14"/>
      <c r="V481" s="14" t="s">
        <v>2905</v>
      </c>
      <c r="W481" s="15">
        <v>7</v>
      </c>
      <c r="X481" s="14" t="s">
        <v>3713</v>
      </c>
      <c r="Y481" s="14" t="s">
        <v>6720</v>
      </c>
      <c r="Z481" s="15" t="s">
        <v>2911</v>
      </c>
      <c r="AA481" s="15"/>
      <c r="AB481" s="14"/>
      <c r="AC481" s="15">
        <v>8</v>
      </c>
      <c r="AD481" s="14" t="s">
        <v>3334</v>
      </c>
      <c r="AE481" s="16" t="s">
        <v>6721</v>
      </c>
      <c r="AF481" s="15" t="s">
        <v>2911</v>
      </c>
      <c r="AG481" s="15"/>
      <c r="AH481" s="15"/>
    </row>
    <row r="482" spans="1:34" ht="231.95">
      <c r="A482" s="10">
        <v>488</v>
      </c>
      <c r="B482" s="12" t="s">
        <v>2924</v>
      </c>
      <c r="C482" s="11" t="s">
        <v>2905</v>
      </c>
      <c r="D482" s="12">
        <v>4</v>
      </c>
      <c r="E482" s="11" t="s">
        <v>6722</v>
      </c>
      <c r="F482" s="17" t="s">
        <v>6723</v>
      </c>
      <c r="G482" s="12" t="s">
        <v>2911</v>
      </c>
      <c r="H482" s="12"/>
      <c r="I482" s="11"/>
      <c r="J482" s="12">
        <v>9</v>
      </c>
      <c r="K482" s="17" t="s">
        <v>6724</v>
      </c>
      <c r="L482" s="17" t="s">
        <v>6725</v>
      </c>
      <c r="M482" s="12" t="s">
        <v>2911</v>
      </c>
      <c r="N482" s="12"/>
      <c r="O482" s="11" t="s">
        <v>2905</v>
      </c>
      <c r="P482" s="12">
        <v>6</v>
      </c>
      <c r="Q482" s="11" t="s">
        <v>6726</v>
      </c>
      <c r="R482" s="11" t="s">
        <v>6727</v>
      </c>
      <c r="S482" s="12" t="s">
        <v>2908</v>
      </c>
      <c r="T482" s="12"/>
      <c r="U482" s="11"/>
      <c r="V482" s="11" t="s">
        <v>2905</v>
      </c>
      <c r="W482" s="12">
        <v>7</v>
      </c>
      <c r="X482" s="11" t="s">
        <v>6728</v>
      </c>
      <c r="Y482" s="11" t="s">
        <v>6729</v>
      </c>
      <c r="Z482" s="12" t="s">
        <v>2908</v>
      </c>
      <c r="AA482" s="12"/>
      <c r="AB482" s="11"/>
      <c r="AC482" s="12">
        <v>9</v>
      </c>
      <c r="AD482" s="11" t="s">
        <v>6730</v>
      </c>
      <c r="AE482" s="17" t="s">
        <v>6731</v>
      </c>
      <c r="AF482" s="12" t="s">
        <v>2911</v>
      </c>
      <c r="AG482" s="12"/>
      <c r="AH482" s="12"/>
    </row>
    <row r="483" spans="1:34" ht="405.95" hidden="1">
      <c r="A483" s="13">
        <v>489</v>
      </c>
      <c r="B483" s="15" t="s">
        <v>2924</v>
      </c>
      <c r="C483" s="14" t="s">
        <v>2905</v>
      </c>
      <c r="D483" s="15">
        <v>10</v>
      </c>
      <c r="E483" s="14" t="s">
        <v>6732</v>
      </c>
      <c r="F483" s="16" t="s">
        <v>6733</v>
      </c>
      <c r="G483" s="15" t="s">
        <v>2911</v>
      </c>
      <c r="H483" s="15"/>
      <c r="I483" s="14"/>
      <c r="J483" s="15">
        <v>8</v>
      </c>
      <c r="K483" s="16" t="s">
        <v>6734</v>
      </c>
      <c r="L483" s="16" t="s">
        <v>6735</v>
      </c>
      <c r="M483" s="15" t="s">
        <v>2911</v>
      </c>
      <c r="N483" s="15"/>
      <c r="O483" s="14" t="s">
        <v>1986</v>
      </c>
      <c r="P483" s="15"/>
      <c r="Q483" s="14"/>
      <c r="R483" s="14"/>
      <c r="S483" s="15"/>
      <c r="T483" s="15"/>
      <c r="U483" s="14" t="s">
        <v>6736</v>
      </c>
      <c r="V483" s="14" t="s">
        <v>2905</v>
      </c>
      <c r="W483" s="15">
        <v>10</v>
      </c>
      <c r="X483" s="14" t="s">
        <v>6737</v>
      </c>
      <c r="Y483" s="14" t="s">
        <v>6738</v>
      </c>
      <c r="Z483" s="15" t="s">
        <v>2911</v>
      </c>
      <c r="AA483" s="15"/>
      <c r="AB483" s="14"/>
      <c r="AC483" s="15">
        <v>6</v>
      </c>
      <c r="AD483" s="14" t="s">
        <v>6739</v>
      </c>
      <c r="AE483" s="16" t="s">
        <v>6740</v>
      </c>
      <c r="AF483" s="15" t="s">
        <v>2911</v>
      </c>
      <c r="AG483" s="15"/>
      <c r="AH483" s="15"/>
    </row>
    <row r="484" spans="1:34" ht="304.5" hidden="1">
      <c r="A484" s="10">
        <v>490</v>
      </c>
      <c r="B484" s="12" t="s">
        <v>2933</v>
      </c>
      <c r="C484" s="11" t="s">
        <v>2905</v>
      </c>
      <c r="D484" s="12">
        <v>10</v>
      </c>
      <c r="E484" s="11" t="s">
        <v>6741</v>
      </c>
      <c r="F484" s="17" t="s">
        <v>6742</v>
      </c>
      <c r="G484" s="12" t="s">
        <v>2917</v>
      </c>
      <c r="H484" s="12"/>
      <c r="I484" s="11"/>
      <c r="J484" s="12">
        <v>7</v>
      </c>
      <c r="K484" s="17" t="s">
        <v>6743</v>
      </c>
      <c r="L484" s="17" t="s">
        <v>6744</v>
      </c>
      <c r="M484" s="12" t="s">
        <v>2908</v>
      </c>
      <c r="N484" s="12"/>
      <c r="O484" s="11" t="s">
        <v>1986</v>
      </c>
      <c r="P484" s="12"/>
      <c r="Q484" s="11"/>
      <c r="R484" s="11"/>
      <c r="S484" s="12"/>
      <c r="T484" s="12"/>
      <c r="U484" s="11" t="s">
        <v>6745</v>
      </c>
      <c r="V484" s="11" t="s">
        <v>2905</v>
      </c>
      <c r="W484" s="12">
        <v>7</v>
      </c>
      <c r="X484" s="11" t="s">
        <v>6746</v>
      </c>
      <c r="Y484" s="11" t="s">
        <v>6747</v>
      </c>
      <c r="Z484" s="12" t="s">
        <v>2911</v>
      </c>
      <c r="AA484" s="12"/>
      <c r="AB484" s="11"/>
      <c r="AC484" s="12">
        <v>9</v>
      </c>
      <c r="AD484" s="11" t="s">
        <v>6748</v>
      </c>
      <c r="AE484" s="17" t="s">
        <v>3639</v>
      </c>
      <c r="AF484" s="12" t="s">
        <v>2917</v>
      </c>
      <c r="AG484" s="12"/>
      <c r="AH484" s="12"/>
    </row>
    <row r="485" spans="1:34" ht="362.45" hidden="1">
      <c r="A485" s="13">
        <v>491</v>
      </c>
      <c r="B485" s="15" t="s">
        <v>2958</v>
      </c>
      <c r="C485" s="14" t="s">
        <v>2905</v>
      </c>
      <c r="D485" s="15">
        <v>5</v>
      </c>
      <c r="E485" s="14" t="s">
        <v>2976</v>
      </c>
      <c r="F485" s="16" t="s">
        <v>6749</v>
      </c>
      <c r="G485" s="15" t="s">
        <v>2911</v>
      </c>
      <c r="H485" s="15"/>
      <c r="I485" s="14"/>
      <c r="J485" s="15">
        <v>10</v>
      </c>
      <c r="K485" s="16" t="s">
        <v>2976</v>
      </c>
      <c r="L485" s="16" t="s">
        <v>6750</v>
      </c>
      <c r="M485" s="15" t="s">
        <v>2911</v>
      </c>
      <c r="N485" s="15"/>
      <c r="O485" s="14" t="s">
        <v>1986</v>
      </c>
      <c r="P485" s="15"/>
      <c r="Q485" s="14"/>
      <c r="R485" s="14"/>
      <c r="S485" s="15"/>
      <c r="T485" s="15"/>
      <c r="U485" s="14" t="s">
        <v>6751</v>
      </c>
      <c r="V485" s="14" t="s">
        <v>2905</v>
      </c>
      <c r="W485" s="15">
        <v>10</v>
      </c>
      <c r="X485" s="14" t="s">
        <v>6752</v>
      </c>
      <c r="Y485" s="14" t="s">
        <v>2997</v>
      </c>
      <c r="Z485" s="15" t="s">
        <v>2917</v>
      </c>
      <c r="AA485" s="15"/>
      <c r="AB485" s="14"/>
      <c r="AC485" s="15">
        <v>10</v>
      </c>
      <c r="AD485" s="14" t="s">
        <v>2976</v>
      </c>
      <c r="AE485" s="16" t="s">
        <v>6753</v>
      </c>
      <c r="AF485" s="15" t="s">
        <v>2908</v>
      </c>
      <c r="AG485" s="15"/>
      <c r="AH485" s="15"/>
    </row>
    <row r="486" spans="1:34" ht="246.6" hidden="1">
      <c r="A486" s="10">
        <v>492</v>
      </c>
      <c r="B486" s="12" t="s">
        <v>2974</v>
      </c>
      <c r="C486" s="11" t="s">
        <v>2905</v>
      </c>
      <c r="D486" s="12">
        <v>3</v>
      </c>
      <c r="E486" s="11" t="s">
        <v>6754</v>
      </c>
      <c r="F486" s="17" t="s">
        <v>6755</v>
      </c>
      <c r="G486" s="12" t="s">
        <v>2911</v>
      </c>
      <c r="H486" s="12"/>
      <c r="I486" s="11"/>
      <c r="J486" s="12">
        <v>10</v>
      </c>
      <c r="K486" s="17" t="s">
        <v>6756</v>
      </c>
      <c r="L486" s="17" t="s">
        <v>2997</v>
      </c>
      <c r="M486" s="12" t="s">
        <v>2911</v>
      </c>
      <c r="N486" s="12"/>
      <c r="O486" s="11" t="s">
        <v>1986</v>
      </c>
      <c r="P486" s="12"/>
      <c r="Q486" s="11"/>
      <c r="R486" s="11"/>
      <c r="S486" s="12"/>
      <c r="T486" s="12"/>
      <c r="U486" s="11" t="s">
        <v>6757</v>
      </c>
      <c r="V486" s="11" t="s">
        <v>2905</v>
      </c>
      <c r="W486" s="12">
        <v>8</v>
      </c>
      <c r="X486" s="11" t="s">
        <v>6758</v>
      </c>
      <c r="Y486" s="11" t="s">
        <v>851</v>
      </c>
      <c r="Z486" s="12" t="s">
        <v>2911</v>
      </c>
      <c r="AA486" s="12"/>
      <c r="AB486" s="11"/>
      <c r="AC486" s="12">
        <v>8</v>
      </c>
      <c r="AD486" s="11" t="s">
        <v>6759</v>
      </c>
      <c r="AE486" s="17" t="s">
        <v>6760</v>
      </c>
      <c r="AF486" s="12" t="s">
        <v>2911</v>
      </c>
      <c r="AG486" s="12"/>
      <c r="AH486" s="12"/>
    </row>
    <row r="487" spans="1:34" ht="101.45">
      <c r="A487" s="13">
        <v>493</v>
      </c>
      <c r="B487" s="15" t="s">
        <v>2974</v>
      </c>
      <c r="C487" s="14" t="s">
        <v>2905</v>
      </c>
      <c r="D487" s="15">
        <v>10</v>
      </c>
      <c r="E487" s="14" t="s">
        <v>6761</v>
      </c>
      <c r="F487" s="16" t="s">
        <v>2997</v>
      </c>
      <c r="G487" s="15" t="s">
        <v>2911</v>
      </c>
      <c r="H487" s="15"/>
      <c r="I487" s="14"/>
      <c r="J487" s="15">
        <v>6</v>
      </c>
      <c r="K487" s="16" t="s">
        <v>6762</v>
      </c>
      <c r="L487" s="16" t="s">
        <v>6763</v>
      </c>
      <c r="M487" s="15" t="s">
        <v>2911</v>
      </c>
      <c r="N487" s="15"/>
      <c r="O487" s="14" t="s">
        <v>2905</v>
      </c>
      <c r="P487" s="15">
        <v>7</v>
      </c>
      <c r="Q487" s="14" t="s">
        <v>6764</v>
      </c>
      <c r="R487" s="14" t="s">
        <v>6765</v>
      </c>
      <c r="S487" s="15" t="s">
        <v>2908</v>
      </c>
      <c r="T487" s="15"/>
      <c r="U487" s="14"/>
      <c r="V487" s="14" t="s">
        <v>2905</v>
      </c>
      <c r="W487" s="15">
        <v>9</v>
      </c>
      <c r="X487" s="14" t="s">
        <v>6766</v>
      </c>
      <c r="Y487" s="14" t="s">
        <v>2997</v>
      </c>
      <c r="Z487" s="15" t="s">
        <v>2908</v>
      </c>
      <c r="AA487" s="15"/>
      <c r="AB487" s="14"/>
      <c r="AC487" s="15">
        <v>8</v>
      </c>
      <c r="AD487" s="14" t="s">
        <v>6767</v>
      </c>
      <c r="AE487" s="16" t="s">
        <v>6768</v>
      </c>
      <c r="AF487" s="15" t="s">
        <v>2908</v>
      </c>
      <c r="AG487" s="15"/>
      <c r="AH487" s="15"/>
    </row>
    <row r="488" spans="1:34" ht="72.599999999999994">
      <c r="A488" s="10">
        <v>494</v>
      </c>
      <c r="B488" s="12" t="s">
        <v>2924</v>
      </c>
      <c r="C488" s="11" t="s">
        <v>1986</v>
      </c>
      <c r="D488" s="12"/>
      <c r="E488" s="11"/>
      <c r="F488" s="17"/>
      <c r="G488" s="12"/>
      <c r="H488" s="12"/>
      <c r="I488" s="11" t="s">
        <v>6769</v>
      </c>
      <c r="J488" s="12">
        <v>10</v>
      </c>
      <c r="K488" s="17" t="s">
        <v>6770</v>
      </c>
      <c r="L488" s="17" t="s">
        <v>6771</v>
      </c>
      <c r="M488" s="12" t="s">
        <v>2908</v>
      </c>
      <c r="N488" s="12"/>
      <c r="O488" s="11" t="s">
        <v>2905</v>
      </c>
      <c r="P488" s="12">
        <v>9</v>
      </c>
      <c r="Q488" s="11" t="s">
        <v>6772</v>
      </c>
      <c r="R488" s="11" t="s">
        <v>6773</v>
      </c>
      <c r="S488" s="12" t="s">
        <v>2917</v>
      </c>
      <c r="T488" s="12"/>
      <c r="U488" s="11"/>
      <c r="V488" s="11" t="s">
        <v>2905</v>
      </c>
      <c r="W488" s="12">
        <v>10</v>
      </c>
      <c r="X488" s="11" t="s">
        <v>6774</v>
      </c>
      <c r="Y488" s="11" t="s">
        <v>6775</v>
      </c>
      <c r="Z488" s="12" t="s">
        <v>2917</v>
      </c>
      <c r="AA488" s="12"/>
      <c r="AB488" s="11"/>
      <c r="AC488" s="12">
        <v>10</v>
      </c>
      <c r="AD488" s="11" t="s">
        <v>6776</v>
      </c>
      <c r="AE488" s="17" t="s">
        <v>6777</v>
      </c>
      <c r="AF488" s="12" t="s">
        <v>2917</v>
      </c>
      <c r="AG488" s="12"/>
      <c r="AH488" s="12"/>
    </row>
    <row r="489" spans="1:34" ht="116.1">
      <c r="A489" s="13">
        <v>495</v>
      </c>
      <c r="B489" s="15" t="s">
        <v>2974</v>
      </c>
      <c r="C489" s="14" t="s">
        <v>2905</v>
      </c>
      <c r="D489" s="15">
        <v>10</v>
      </c>
      <c r="E489" s="14" t="s">
        <v>6778</v>
      </c>
      <c r="F489" s="16" t="s">
        <v>6779</v>
      </c>
      <c r="G489" s="15" t="s">
        <v>2911</v>
      </c>
      <c r="H489" s="15"/>
      <c r="I489" s="14"/>
      <c r="J489" s="15">
        <v>8</v>
      </c>
      <c r="K489" s="16" t="s">
        <v>6780</v>
      </c>
      <c r="L489" s="16" t="s">
        <v>6781</v>
      </c>
      <c r="M489" s="15" t="s">
        <v>2917</v>
      </c>
      <c r="N489" s="15"/>
      <c r="O489" s="14" t="s">
        <v>2905</v>
      </c>
      <c r="P489" s="15">
        <v>5</v>
      </c>
      <c r="Q489" s="14" t="s">
        <v>6782</v>
      </c>
      <c r="R489" s="14" t="s">
        <v>6783</v>
      </c>
      <c r="S489" s="15" t="s">
        <v>2911</v>
      </c>
      <c r="T489" s="15"/>
      <c r="U489" s="14"/>
      <c r="V489" s="14" t="s">
        <v>1986</v>
      </c>
      <c r="W489" s="15"/>
      <c r="X489" s="14"/>
      <c r="Y489" s="14"/>
      <c r="Z489" s="15"/>
      <c r="AA489" s="15"/>
      <c r="AB489" s="14" t="s">
        <v>6784</v>
      </c>
      <c r="AC489" s="15">
        <v>10</v>
      </c>
      <c r="AD489" s="14" t="s">
        <v>6785</v>
      </c>
      <c r="AE489" s="16" t="s">
        <v>2317</v>
      </c>
      <c r="AF489" s="15" t="s">
        <v>2911</v>
      </c>
      <c r="AG489" s="15"/>
      <c r="AH489" s="15"/>
    </row>
    <row r="490" spans="1:34" ht="217.5" hidden="1">
      <c r="A490" s="10">
        <v>496</v>
      </c>
      <c r="B490" s="12" t="s">
        <v>2974</v>
      </c>
      <c r="C490" s="11" t="s">
        <v>2905</v>
      </c>
      <c r="D490" s="12">
        <v>6</v>
      </c>
      <c r="E490" s="11" t="s">
        <v>3154</v>
      </c>
      <c r="F490" s="17" t="s">
        <v>6786</v>
      </c>
      <c r="G490" s="12" t="s">
        <v>2911</v>
      </c>
      <c r="H490" s="12"/>
      <c r="I490" s="11"/>
      <c r="J490" s="12">
        <v>5</v>
      </c>
      <c r="K490" s="17" t="s">
        <v>6787</v>
      </c>
      <c r="L490" s="17" t="s">
        <v>6788</v>
      </c>
      <c r="M490" s="12" t="s">
        <v>3184</v>
      </c>
      <c r="N490" s="12" t="s">
        <v>6789</v>
      </c>
      <c r="O490" s="11" t="s">
        <v>1986</v>
      </c>
      <c r="P490" s="12"/>
      <c r="Q490" s="11"/>
      <c r="R490" s="11"/>
      <c r="S490" s="12"/>
      <c r="T490" s="12"/>
      <c r="U490" s="11" t="s">
        <v>6790</v>
      </c>
      <c r="V490" s="11" t="s">
        <v>2905</v>
      </c>
      <c r="W490" s="12">
        <v>8</v>
      </c>
      <c r="X490" s="11" t="s">
        <v>6791</v>
      </c>
      <c r="Y490" s="11" t="s">
        <v>6792</v>
      </c>
      <c r="Z490" s="12" t="s">
        <v>2908</v>
      </c>
      <c r="AA490" s="12"/>
      <c r="AB490" s="11"/>
      <c r="AC490" s="12">
        <v>6</v>
      </c>
      <c r="AD490" s="11" t="s">
        <v>6793</v>
      </c>
      <c r="AE490" s="17" t="s">
        <v>6794</v>
      </c>
      <c r="AF490" s="12" t="s">
        <v>2908</v>
      </c>
      <c r="AG490" s="12"/>
      <c r="AH490" s="12"/>
    </row>
    <row r="491" spans="1:34" ht="29.1">
      <c r="A491" s="13">
        <v>497</v>
      </c>
      <c r="B491" s="15" t="s">
        <v>2904</v>
      </c>
      <c r="C491" s="14" t="s">
        <v>2905</v>
      </c>
      <c r="D491" s="15">
        <v>8</v>
      </c>
      <c r="E491" s="14" t="s">
        <v>3862</v>
      </c>
      <c r="F491" s="16" t="s">
        <v>2997</v>
      </c>
      <c r="G491" s="15" t="s">
        <v>2911</v>
      </c>
      <c r="H491" s="15"/>
      <c r="I491" s="14"/>
      <c r="J491" s="15">
        <v>10</v>
      </c>
      <c r="K491" s="16" t="s">
        <v>6795</v>
      </c>
      <c r="L491" s="16" t="s">
        <v>4767</v>
      </c>
      <c r="M491" s="15" t="s">
        <v>2917</v>
      </c>
      <c r="N491" s="15"/>
      <c r="O491" s="14" t="s">
        <v>2905</v>
      </c>
      <c r="P491" s="15">
        <v>8</v>
      </c>
      <c r="Q491" s="14" t="s">
        <v>4701</v>
      </c>
      <c r="R491" s="14" t="s">
        <v>6796</v>
      </c>
      <c r="S491" s="15" t="s">
        <v>2908</v>
      </c>
      <c r="T491" s="15"/>
      <c r="U491" s="14"/>
      <c r="V491" s="14" t="s">
        <v>2905</v>
      </c>
      <c r="W491" s="15">
        <v>10</v>
      </c>
      <c r="X491" s="14" t="s">
        <v>6797</v>
      </c>
      <c r="Y491" s="14" t="s">
        <v>2997</v>
      </c>
      <c r="Z491" s="15" t="s">
        <v>2917</v>
      </c>
      <c r="AA491" s="15"/>
      <c r="AB491" s="14"/>
      <c r="AC491" s="15">
        <v>10</v>
      </c>
      <c r="AD491" s="14" t="s">
        <v>6798</v>
      </c>
      <c r="AE491" s="16" t="s">
        <v>6799</v>
      </c>
      <c r="AF491" s="15" t="s">
        <v>2917</v>
      </c>
      <c r="AG491" s="15"/>
      <c r="AH491" s="15"/>
    </row>
    <row r="492" spans="1:34" ht="159.6">
      <c r="A492" s="10">
        <v>498</v>
      </c>
      <c r="B492" s="12" t="s">
        <v>2974</v>
      </c>
      <c r="C492" s="11" t="s">
        <v>2905</v>
      </c>
      <c r="D492" s="12">
        <v>10</v>
      </c>
      <c r="E492" s="11" t="s">
        <v>6800</v>
      </c>
      <c r="F492" s="17" t="s">
        <v>6801</v>
      </c>
      <c r="G492" s="12" t="s">
        <v>2911</v>
      </c>
      <c r="H492" s="12"/>
      <c r="I492" s="11"/>
      <c r="J492" s="12">
        <v>4</v>
      </c>
      <c r="K492" s="17" t="s">
        <v>6802</v>
      </c>
      <c r="L492" s="17" t="s">
        <v>6803</v>
      </c>
      <c r="M492" s="12" t="s">
        <v>3184</v>
      </c>
      <c r="N492" s="12" t="s">
        <v>6804</v>
      </c>
      <c r="O492" s="11" t="s">
        <v>2905</v>
      </c>
      <c r="P492" s="12">
        <v>7</v>
      </c>
      <c r="Q492" s="11" t="s">
        <v>6805</v>
      </c>
      <c r="R492" s="11" t="s">
        <v>6806</v>
      </c>
      <c r="S492" s="12" t="s">
        <v>2908</v>
      </c>
      <c r="T492" s="12"/>
      <c r="U492" s="11"/>
      <c r="V492" s="11" t="s">
        <v>1986</v>
      </c>
      <c r="W492" s="12"/>
      <c r="X492" s="11"/>
      <c r="Y492" s="11"/>
      <c r="Z492" s="12"/>
      <c r="AA492" s="12"/>
      <c r="AB492" s="11" t="s">
        <v>940</v>
      </c>
      <c r="AC492" s="12">
        <v>7</v>
      </c>
      <c r="AD492" s="11" t="s">
        <v>6807</v>
      </c>
      <c r="AE492" s="17" t="s">
        <v>6808</v>
      </c>
      <c r="AF492" s="12" t="s">
        <v>2908</v>
      </c>
      <c r="AG492" s="12"/>
      <c r="AH492" s="12"/>
    </row>
    <row r="493" spans="1:34">
      <c r="A493" s="13">
        <v>499</v>
      </c>
      <c r="B493" s="15" t="s">
        <v>2958</v>
      </c>
      <c r="C493" s="14" t="s">
        <v>2905</v>
      </c>
      <c r="D493" s="15">
        <v>9</v>
      </c>
      <c r="E493" s="14" t="s">
        <v>6809</v>
      </c>
      <c r="F493" s="16" t="s">
        <v>2997</v>
      </c>
      <c r="G493" s="15" t="s">
        <v>2917</v>
      </c>
      <c r="H493" s="15"/>
      <c r="I493" s="14"/>
      <c r="J493" s="15">
        <v>10</v>
      </c>
      <c r="K493" s="16" t="s">
        <v>6810</v>
      </c>
      <c r="L493" s="16" t="s">
        <v>2997</v>
      </c>
      <c r="M493" s="15" t="s">
        <v>2917</v>
      </c>
      <c r="N493" s="15"/>
      <c r="O493" s="14" t="s">
        <v>2905</v>
      </c>
      <c r="P493" s="15">
        <v>9</v>
      </c>
      <c r="Q493" s="14" t="s">
        <v>6811</v>
      </c>
      <c r="R493" s="14" t="s">
        <v>6812</v>
      </c>
      <c r="S493" s="15" t="s">
        <v>2917</v>
      </c>
      <c r="T493" s="15"/>
      <c r="U493" s="14"/>
      <c r="V493" s="14" t="s">
        <v>2905</v>
      </c>
      <c r="W493" s="15">
        <v>10</v>
      </c>
      <c r="X493" s="14" t="s">
        <v>2976</v>
      </c>
      <c r="Y493" s="14" t="s">
        <v>2997</v>
      </c>
      <c r="Z493" s="15" t="s">
        <v>2917</v>
      </c>
      <c r="AA493" s="15"/>
      <c r="AB493" s="14"/>
      <c r="AC493" s="15">
        <v>10</v>
      </c>
      <c r="AD493" s="14" t="s">
        <v>2976</v>
      </c>
      <c r="AE493" s="16" t="s">
        <v>2997</v>
      </c>
      <c r="AF493" s="15" t="s">
        <v>2917</v>
      </c>
      <c r="AG493" s="15"/>
      <c r="AH493" s="15"/>
    </row>
    <row r="494" spans="1:34" ht="130.5">
      <c r="A494" s="10">
        <v>500</v>
      </c>
      <c r="B494" s="12" t="s">
        <v>2974</v>
      </c>
      <c r="C494" s="11" t="s">
        <v>2905</v>
      </c>
      <c r="D494" s="12">
        <v>10</v>
      </c>
      <c r="E494" s="11" t="s">
        <v>6813</v>
      </c>
      <c r="F494" s="17" t="s">
        <v>6814</v>
      </c>
      <c r="G494" s="12" t="s">
        <v>2911</v>
      </c>
      <c r="H494" s="12"/>
      <c r="I494" s="11"/>
      <c r="J494" s="12">
        <v>7</v>
      </c>
      <c r="K494" s="17" t="s">
        <v>6815</v>
      </c>
      <c r="L494" s="17" t="s">
        <v>6816</v>
      </c>
      <c r="M494" s="12" t="s">
        <v>3184</v>
      </c>
      <c r="N494" s="12" t="s">
        <v>6817</v>
      </c>
      <c r="O494" s="11" t="s">
        <v>2905</v>
      </c>
      <c r="P494" s="12">
        <v>7</v>
      </c>
      <c r="Q494" s="11" t="s">
        <v>6818</v>
      </c>
      <c r="R494" s="11" t="s">
        <v>6819</v>
      </c>
      <c r="S494" s="12" t="s">
        <v>2908</v>
      </c>
      <c r="T494" s="12"/>
      <c r="U494" s="11"/>
      <c r="V494" s="11" t="s">
        <v>2905</v>
      </c>
      <c r="W494" s="12">
        <v>9</v>
      </c>
      <c r="X494" s="11" t="s">
        <v>6820</v>
      </c>
      <c r="Y494" s="11" t="s">
        <v>6821</v>
      </c>
      <c r="Z494" s="12" t="s">
        <v>2911</v>
      </c>
      <c r="AA494" s="12"/>
      <c r="AB494" s="11"/>
      <c r="AC494" s="12">
        <v>10</v>
      </c>
      <c r="AD494" s="11" t="s">
        <v>6822</v>
      </c>
      <c r="AE494" s="17" t="s">
        <v>3410</v>
      </c>
      <c r="AF494" s="12" t="s">
        <v>2917</v>
      </c>
      <c r="AG494" s="12"/>
      <c r="AH494" s="12"/>
    </row>
    <row r="495" spans="1:34" ht="174" hidden="1">
      <c r="A495" s="13">
        <v>501</v>
      </c>
      <c r="B495" s="15" t="s">
        <v>2924</v>
      </c>
      <c r="C495" s="14" t="s">
        <v>2905</v>
      </c>
      <c r="D495" s="15">
        <v>8</v>
      </c>
      <c r="E495" s="14" t="s">
        <v>6823</v>
      </c>
      <c r="F495" s="16" t="s">
        <v>6824</v>
      </c>
      <c r="G495" s="15" t="s">
        <v>2911</v>
      </c>
      <c r="H495" s="15"/>
      <c r="I495" s="14"/>
      <c r="J495" s="15">
        <v>5</v>
      </c>
      <c r="K495" s="16" t="s">
        <v>6825</v>
      </c>
      <c r="L495" s="16" t="s">
        <v>6826</v>
      </c>
      <c r="M495" s="15" t="s">
        <v>2911</v>
      </c>
      <c r="N495" s="15"/>
      <c r="O495" s="14" t="s">
        <v>1986</v>
      </c>
      <c r="P495" s="15"/>
      <c r="Q495" s="14"/>
      <c r="R495" s="14"/>
      <c r="S495" s="15"/>
      <c r="T495" s="15"/>
      <c r="U495" s="14" t="s">
        <v>6827</v>
      </c>
      <c r="V495" s="14" t="s">
        <v>2905</v>
      </c>
      <c r="W495" s="15">
        <v>10</v>
      </c>
      <c r="X495" s="14" t="s">
        <v>6828</v>
      </c>
      <c r="Y495" s="14" t="s">
        <v>6829</v>
      </c>
      <c r="Z495" s="15" t="s">
        <v>2911</v>
      </c>
      <c r="AA495" s="15"/>
      <c r="AB495" s="14"/>
      <c r="AC495" s="15">
        <v>7</v>
      </c>
      <c r="AD495" s="14" t="s">
        <v>6830</v>
      </c>
      <c r="AE495" s="16" t="s">
        <v>6831</v>
      </c>
      <c r="AF495" s="15" t="s">
        <v>2911</v>
      </c>
      <c r="AG495" s="15"/>
      <c r="AH495" s="15"/>
    </row>
    <row r="496" spans="1:34" ht="29.1" hidden="1">
      <c r="A496" s="10">
        <v>502</v>
      </c>
      <c r="B496" s="12" t="s">
        <v>2933</v>
      </c>
      <c r="C496" s="11" t="s">
        <v>2905</v>
      </c>
      <c r="D496" s="12">
        <v>10</v>
      </c>
      <c r="E496" s="11" t="s">
        <v>6832</v>
      </c>
      <c r="F496" s="17" t="s">
        <v>6833</v>
      </c>
      <c r="G496" s="12" t="s">
        <v>2911</v>
      </c>
      <c r="H496" s="12"/>
      <c r="I496" s="11"/>
      <c r="J496" s="12">
        <v>7</v>
      </c>
      <c r="K496" s="17" t="s">
        <v>6834</v>
      </c>
      <c r="L496" s="17" t="s">
        <v>6835</v>
      </c>
      <c r="M496" s="12" t="s">
        <v>2911</v>
      </c>
      <c r="N496" s="12"/>
      <c r="O496" s="11" t="s">
        <v>1986</v>
      </c>
      <c r="P496" s="12"/>
      <c r="Q496" s="11"/>
      <c r="R496" s="11"/>
      <c r="S496" s="12"/>
      <c r="T496" s="12"/>
      <c r="U496" s="11" t="s">
        <v>6836</v>
      </c>
      <c r="V496" s="11" t="s">
        <v>1986</v>
      </c>
      <c r="W496" s="12"/>
      <c r="X496" s="11"/>
      <c r="Y496" s="11"/>
      <c r="Z496" s="12"/>
      <c r="AA496" s="12"/>
      <c r="AB496" s="11" t="s">
        <v>940</v>
      </c>
      <c r="AC496" s="12">
        <v>8</v>
      </c>
      <c r="AD496" s="11" t="s">
        <v>6837</v>
      </c>
      <c r="AE496" s="17" t="s">
        <v>940</v>
      </c>
      <c r="AF496" s="12" t="s">
        <v>2911</v>
      </c>
      <c r="AG496" s="12"/>
      <c r="AH496" s="12"/>
    </row>
    <row r="497" spans="1:34" ht="144.94999999999999" hidden="1">
      <c r="A497" s="13">
        <v>503</v>
      </c>
      <c r="B497" s="15" t="s">
        <v>2924</v>
      </c>
      <c r="C497" s="14" t="s">
        <v>2905</v>
      </c>
      <c r="D497" s="15">
        <v>9</v>
      </c>
      <c r="E497" s="14" t="s">
        <v>6838</v>
      </c>
      <c r="F497" s="16" t="s">
        <v>6839</v>
      </c>
      <c r="G497" s="15" t="s">
        <v>2911</v>
      </c>
      <c r="H497" s="15"/>
      <c r="I497" s="14"/>
      <c r="J497" s="15">
        <v>9</v>
      </c>
      <c r="K497" s="16" t="s">
        <v>6840</v>
      </c>
      <c r="L497" s="16" t="s">
        <v>6841</v>
      </c>
      <c r="M497" s="15" t="s">
        <v>2911</v>
      </c>
      <c r="N497" s="15"/>
      <c r="O497" s="14" t="s">
        <v>1986</v>
      </c>
      <c r="P497" s="15"/>
      <c r="Q497" s="14"/>
      <c r="R497" s="14"/>
      <c r="S497" s="15"/>
      <c r="T497" s="15"/>
      <c r="U497" s="14" t="s">
        <v>6842</v>
      </c>
      <c r="V497" s="14" t="s">
        <v>2905</v>
      </c>
      <c r="W497" s="15">
        <v>9</v>
      </c>
      <c r="X497" s="14" t="s">
        <v>6843</v>
      </c>
      <c r="Y497" s="14" t="s">
        <v>6844</v>
      </c>
      <c r="Z497" s="15" t="s">
        <v>2911</v>
      </c>
      <c r="AA497" s="15"/>
      <c r="AB497" s="14"/>
      <c r="AC497" s="15">
        <v>8</v>
      </c>
      <c r="AD497" s="14" t="s">
        <v>6845</v>
      </c>
      <c r="AE497" s="16" t="s">
        <v>6846</v>
      </c>
      <c r="AF497" s="15" t="s">
        <v>2911</v>
      </c>
      <c r="AG497" s="15"/>
      <c r="AH497" s="15"/>
    </row>
    <row r="498" spans="1:34" ht="409.5" hidden="1">
      <c r="A498" s="10">
        <v>504</v>
      </c>
      <c r="B498" s="12" t="s">
        <v>2933</v>
      </c>
      <c r="C498" s="11" t="s">
        <v>2905</v>
      </c>
      <c r="D498" s="12">
        <v>8</v>
      </c>
      <c r="E498" s="11" t="s">
        <v>6847</v>
      </c>
      <c r="F498" s="17" t="s">
        <v>6848</v>
      </c>
      <c r="G498" s="12" t="s">
        <v>2917</v>
      </c>
      <c r="H498" s="12"/>
      <c r="I498" s="11"/>
      <c r="J498" s="12">
        <v>9</v>
      </c>
      <c r="K498" s="17" t="s">
        <v>6849</v>
      </c>
      <c r="L498" s="17" t="s">
        <v>6850</v>
      </c>
      <c r="M498" s="12" t="s">
        <v>2911</v>
      </c>
      <c r="N498" s="12"/>
      <c r="O498" s="11" t="s">
        <v>1986</v>
      </c>
      <c r="P498" s="12"/>
      <c r="Q498" s="11"/>
      <c r="R498" s="11"/>
      <c r="S498" s="12"/>
      <c r="T498" s="12"/>
      <c r="U498" s="11" t="s">
        <v>6851</v>
      </c>
      <c r="V498" s="11" t="s">
        <v>1986</v>
      </c>
      <c r="W498" s="12"/>
      <c r="X498" s="11"/>
      <c r="Y498" s="11"/>
      <c r="Z498" s="12"/>
      <c r="AA498" s="12"/>
      <c r="AB498" s="11" t="s">
        <v>851</v>
      </c>
      <c r="AC498" s="12">
        <v>8</v>
      </c>
      <c r="AD498" s="11" t="s">
        <v>6852</v>
      </c>
      <c r="AE498" s="17" t="s">
        <v>851</v>
      </c>
      <c r="AF498" s="12" t="s">
        <v>2908</v>
      </c>
      <c r="AG498" s="12"/>
      <c r="AH498" s="12"/>
    </row>
    <row r="499" spans="1:34" ht="409.5">
      <c r="A499" s="13">
        <v>505</v>
      </c>
      <c r="B499" s="15" t="s">
        <v>2933</v>
      </c>
      <c r="C499" s="14" t="s">
        <v>2905</v>
      </c>
      <c r="D499" s="15">
        <v>10</v>
      </c>
      <c r="E499" s="14" t="s">
        <v>6853</v>
      </c>
      <c r="F499" s="16" t="s">
        <v>6854</v>
      </c>
      <c r="G499" s="15" t="s">
        <v>2911</v>
      </c>
      <c r="H499" s="15"/>
      <c r="I499" s="14"/>
      <c r="J499" s="15">
        <v>10</v>
      </c>
      <c r="K499" s="16" t="s">
        <v>6855</v>
      </c>
      <c r="L499" s="16" t="s">
        <v>6856</v>
      </c>
      <c r="M499" s="15" t="s">
        <v>2911</v>
      </c>
      <c r="N499" s="15"/>
      <c r="O499" s="14" t="s">
        <v>2905</v>
      </c>
      <c r="P499" s="15">
        <v>10</v>
      </c>
      <c r="Q499" s="14" t="s">
        <v>6857</v>
      </c>
      <c r="R499" s="14" t="s">
        <v>6858</v>
      </c>
      <c r="S499" s="15" t="s">
        <v>2917</v>
      </c>
      <c r="T499" s="15"/>
      <c r="U499" s="14"/>
      <c r="V499" s="14" t="s">
        <v>2905</v>
      </c>
      <c r="W499" s="15">
        <v>10</v>
      </c>
      <c r="X499" s="14" t="s">
        <v>6859</v>
      </c>
      <c r="Y499" s="14" t="s">
        <v>6860</v>
      </c>
      <c r="Z499" s="15" t="s">
        <v>2917</v>
      </c>
      <c r="AA499" s="15"/>
      <c r="AB499" s="14"/>
      <c r="AC499" s="15">
        <v>10</v>
      </c>
      <c r="AD499" s="14" t="s">
        <v>6861</v>
      </c>
      <c r="AE499" s="16" t="s">
        <v>6862</v>
      </c>
      <c r="AF499" s="15" t="s">
        <v>2917</v>
      </c>
      <c r="AG499" s="15"/>
      <c r="AH499" s="15"/>
    </row>
    <row r="500" spans="1:34" ht="405.95">
      <c r="A500" s="10">
        <v>506</v>
      </c>
      <c r="B500" s="12" t="s">
        <v>2933</v>
      </c>
      <c r="C500" s="11" t="s">
        <v>2905</v>
      </c>
      <c r="D500" s="12">
        <v>10</v>
      </c>
      <c r="E500" s="11" t="s">
        <v>6863</v>
      </c>
      <c r="F500" s="17" t="s">
        <v>6864</v>
      </c>
      <c r="G500" s="12" t="s">
        <v>2911</v>
      </c>
      <c r="H500" s="12"/>
      <c r="I500" s="11"/>
      <c r="J500" s="12">
        <v>9</v>
      </c>
      <c r="K500" s="17" t="s">
        <v>6865</v>
      </c>
      <c r="L500" s="17" t="s">
        <v>6866</v>
      </c>
      <c r="M500" s="12" t="s">
        <v>2911</v>
      </c>
      <c r="N500" s="12"/>
      <c r="O500" s="11" t="s">
        <v>2905</v>
      </c>
      <c r="P500" s="12">
        <v>8</v>
      </c>
      <c r="Q500" s="11" t="s">
        <v>6867</v>
      </c>
      <c r="R500" s="11" t="s">
        <v>6868</v>
      </c>
      <c r="S500" s="12" t="s">
        <v>2908</v>
      </c>
      <c r="T500" s="12"/>
      <c r="U500" s="11"/>
      <c r="V500" s="11" t="s">
        <v>2905</v>
      </c>
      <c r="W500" s="12">
        <v>10</v>
      </c>
      <c r="X500" s="11" t="s">
        <v>6869</v>
      </c>
      <c r="Y500" s="11" t="s">
        <v>6870</v>
      </c>
      <c r="Z500" s="12" t="s">
        <v>2908</v>
      </c>
      <c r="AA500" s="12"/>
      <c r="AB500" s="11"/>
      <c r="AC500" s="12">
        <v>9</v>
      </c>
      <c r="AD500" s="11" t="s">
        <v>6871</v>
      </c>
      <c r="AE500" s="17" t="s">
        <v>6872</v>
      </c>
      <c r="AF500" s="12" t="s">
        <v>2908</v>
      </c>
      <c r="AG500" s="12"/>
      <c r="AH500" s="12"/>
    </row>
    <row r="501" spans="1:34" ht="72.599999999999994">
      <c r="A501" s="13">
        <v>507</v>
      </c>
      <c r="B501" s="15" t="s">
        <v>2933</v>
      </c>
      <c r="C501" s="14" t="s">
        <v>2905</v>
      </c>
      <c r="D501" s="15">
        <v>9</v>
      </c>
      <c r="E501" s="14" t="s">
        <v>6873</v>
      </c>
      <c r="F501" s="16" t="s">
        <v>6874</v>
      </c>
      <c r="G501" s="15" t="s">
        <v>2908</v>
      </c>
      <c r="H501" s="15"/>
      <c r="I501" s="14"/>
      <c r="J501" s="15">
        <v>10</v>
      </c>
      <c r="K501" s="16" t="s">
        <v>6875</v>
      </c>
      <c r="L501" s="16" t="s">
        <v>6876</v>
      </c>
      <c r="M501" s="15" t="s">
        <v>2908</v>
      </c>
      <c r="N501" s="15"/>
      <c r="O501" s="14" t="s">
        <v>2905</v>
      </c>
      <c r="P501" s="15">
        <v>8</v>
      </c>
      <c r="Q501" s="14" t="s">
        <v>6877</v>
      </c>
      <c r="R501" s="14" t="s">
        <v>6878</v>
      </c>
      <c r="S501" s="15" t="s">
        <v>2908</v>
      </c>
      <c r="T501" s="15"/>
      <c r="U501" s="14"/>
      <c r="V501" s="14" t="s">
        <v>2905</v>
      </c>
      <c r="W501" s="15">
        <v>10</v>
      </c>
      <c r="X501" s="14" t="s">
        <v>6879</v>
      </c>
      <c r="Y501" s="14" t="s">
        <v>6550</v>
      </c>
      <c r="Z501" s="15" t="s">
        <v>2908</v>
      </c>
      <c r="AA501" s="15"/>
      <c r="AB501" s="14"/>
      <c r="AC501" s="15">
        <v>9</v>
      </c>
      <c r="AD501" s="14" t="s">
        <v>6880</v>
      </c>
      <c r="AE501" s="16" t="s">
        <v>2907</v>
      </c>
      <c r="AF501" s="15" t="s">
        <v>2908</v>
      </c>
      <c r="AG501" s="15"/>
      <c r="AH501" s="15"/>
    </row>
    <row r="502" spans="1:34" ht="409.5">
      <c r="A502" s="10">
        <v>508</v>
      </c>
      <c r="B502" s="12" t="s">
        <v>2933</v>
      </c>
      <c r="C502" s="11" t="s">
        <v>2905</v>
      </c>
      <c r="D502" s="12">
        <v>7</v>
      </c>
      <c r="E502" s="11" t="s">
        <v>6881</v>
      </c>
      <c r="F502" s="17" t="s">
        <v>6882</v>
      </c>
      <c r="G502" s="12" t="s">
        <v>2908</v>
      </c>
      <c r="H502" s="12"/>
      <c r="I502" s="11"/>
      <c r="J502" s="12">
        <v>7</v>
      </c>
      <c r="K502" s="17" t="s">
        <v>6883</v>
      </c>
      <c r="L502" s="17" t="s">
        <v>6884</v>
      </c>
      <c r="M502" s="12" t="s">
        <v>2911</v>
      </c>
      <c r="N502" s="12"/>
      <c r="O502" s="11" t="s">
        <v>2905</v>
      </c>
      <c r="P502" s="12">
        <v>6</v>
      </c>
      <c r="Q502" s="11" t="s">
        <v>6885</v>
      </c>
      <c r="R502" s="11" t="s">
        <v>6886</v>
      </c>
      <c r="S502" s="12" t="s">
        <v>2908</v>
      </c>
      <c r="T502" s="12"/>
      <c r="U502" s="11"/>
      <c r="V502" s="11" t="s">
        <v>2905</v>
      </c>
      <c r="W502" s="12">
        <v>9</v>
      </c>
      <c r="X502" s="11" t="s">
        <v>6887</v>
      </c>
      <c r="Y502" s="11" t="s">
        <v>6888</v>
      </c>
      <c r="Z502" s="12" t="s">
        <v>2911</v>
      </c>
      <c r="AA502" s="12"/>
      <c r="AB502" s="11"/>
      <c r="AC502" s="12">
        <v>9</v>
      </c>
      <c r="AD502" s="11" t="s">
        <v>6889</v>
      </c>
      <c r="AE502" s="17" t="s">
        <v>6890</v>
      </c>
      <c r="AF502" s="12" t="s">
        <v>2911</v>
      </c>
      <c r="AG502" s="12"/>
      <c r="AH502" s="12"/>
    </row>
    <row r="503" spans="1:34" ht="87" hidden="1">
      <c r="A503" s="13">
        <v>509</v>
      </c>
      <c r="B503" s="15" t="s">
        <v>2933</v>
      </c>
      <c r="C503" s="14" t="s">
        <v>2905</v>
      </c>
      <c r="D503" s="15">
        <v>9</v>
      </c>
      <c r="E503" s="14" t="s">
        <v>6891</v>
      </c>
      <c r="F503" s="16" t="s">
        <v>6892</v>
      </c>
      <c r="G503" s="15" t="s">
        <v>2908</v>
      </c>
      <c r="H503" s="15"/>
      <c r="I503" s="14"/>
      <c r="J503" s="15">
        <v>8</v>
      </c>
      <c r="K503" s="16" t="s">
        <v>6893</v>
      </c>
      <c r="L503" s="16" t="s">
        <v>6894</v>
      </c>
      <c r="M503" s="15" t="s">
        <v>2917</v>
      </c>
      <c r="N503" s="15"/>
      <c r="O503" s="14" t="s">
        <v>1986</v>
      </c>
      <c r="P503" s="15"/>
      <c r="Q503" s="14"/>
      <c r="R503" s="14"/>
      <c r="S503" s="15"/>
      <c r="T503" s="15"/>
      <c r="U503" s="14" t="s">
        <v>6895</v>
      </c>
      <c r="V503" s="14" t="s">
        <v>2905</v>
      </c>
      <c r="W503" s="15">
        <v>8</v>
      </c>
      <c r="X503" s="14" t="s">
        <v>6896</v>
      </c>
      <c r="Y503" s="14" t="s">
        <v>1041</v>
      </c>
      <c r="Z503" s="15" t="s">
        <v>2908</v>
      </c>
      <c r="AA503" s="15"/>
      <c r="AB503" s="14"/>
      <c r="AC503" s="15">
        <v>9</v>
      </c>
      <c r="AD503" s="14" t="s">
        <v>6897</v>
      </c>
      <c r="AE503" s="16" t="s">
        <v>6898</v>
      </c>
      <c r="AF503" s="15" t="s">
        <v>2911</v>
      </c>
      <c r="AG503" s="15"/>
      <c r="AH503" s="15"/>
    </row>
    <row r="504" spans="1:34" ht="29.1" hidden="1">
      <c r="A504" s="10">
        <v>510</v>
      </c>
      <c r="B504" s="12" t="s">
        <v>2924</v>
      </c>
      <c r="C504" s="11" t="s">
        <v>2905</v>
      </c>
      <c r="D504" s="12">
        <v>9</v>
      </c>
      <c r="E504" s="11" t="s">
        <v>2976</v>
      </c>
      <c r="F504" s="17" t="s">
        <v>5423</v>
      </c>
      <c r="G504" s="12" t="s">
        <v>2917</v>
      </c>
      <c r="H504" s="12"/>
      <c r="I504" s="11"/>
      <c r="J504" s="12">
        <v>10</v>
      </c>
      <c r="K504" s="17" t="s">
        <v>1965</v>
      </c>
      <c r="L504" s="17" t="s">
        <v>6899</v>
      </c>
      <c r="M504" s="12" t="s">
        <v>2917</v>
      </c>
      <c r="N504" s="12"/>
      <c r="O504" s="11" t="s">
        <v>1986</v>
      </c>
      <c r="P504" s="12"/>
      <c r="Q504" s="11"/>
      <c r="R504" s="11"/>
      <c r="S504" s="12"/>
      <c r="T504" s="12"/>
      <c r="U504" s="11" t="s">
        <v>6900</v>
      </c>
      <c r="V504" s="11" t="s">
        <v>1986</v>
      </c>
      <c r="W504" s="12"/>
      <c r="X504" s="11"/>
      <c r="Y504" s="11"/>
      <c r="Z504" s="12"/>
      <c r="AA504" s="12"/>
      <c r="AB504" s="11" t="s">
        <v>6901</v>
      </c>
      <c r="AC504" s="12">
        <v>10</v>
      </c>
      <c r="AD504" s="11" t="s">
        <v>6902</v>
      </c>
      <c r="AE504" s="17" t="s">
        <v>2907</v>
      </c>
      <c r="AF504" s="12" t="s">
        <v>2917</v>
      </c>
      <c r="AG504" s="12"/>
      <c r="AH504" s="12"/>
    </row>
    <row r="505" spans="1:34" ht="275.45">
      <c r="A505" s="13">
        <v>511</v>
      </c>
      <c r="B505" s="15" t="s">
        <v>2904</v>
      </c>
      <c r="C505" s="14" t="s">
        <v>2905</v>
      </c>
      <c r="D505" s="15">
        <v>10</v>
      </c>
      <c r="E505" s="14" t="s">
        <v>6903</v>
      </c>
      <c r="F505" s="16" t="s">
        <v>940</v>
      </c>
      <c r="G505" s="15" t="s">
        <v>2911</v>
      </c>
      <c r="H505" s="15"/>
      <c r="I505" s="14"/>
      <c r="J505" s="15">
        <v>5</v>
      </c>
      <c r="K505" s="16" t="s">
        <v>6904</v>
      </c>
      <c r="L505" s="16" t="s">
        <v>6905</v>
      </c>
      <c r="M505" s="15" t="s">
        <v>2911</v>
      </c>
      <c r="N505" s="15"/>
      <c r="O505" s="14" t="s">
        <v>2905</v>
      </c>
      <c r="P505" s="15">
        <v>5</v>
      </c>
      <c r="Q505" s="14" t="s">
        <v>6906</v>
      </c>
      <c r="R505" s="16" t="s">
        <v>6907</v>
      </c>
      <c r="S505" s="15" t="s">
        <v>2911</v>
      </c>
      <c r="T505" s="15"/>
      <c r="U505" s="14"/>
      <c r="V505" s="14" t="s">
        <v>2905</v>
      </c>
      <c r="W505" s="15">
        <v>10</v>
      </c>
      <c r="X505" s="14" t="s">
        <v>6908</v>
      </c>
      <c r="Y505" s="14" t="s">
        <v>6909</v>
      </c>
      <c r="Z505" s="15" t="s">
        <v>2911</v>
      </c>
      <c r="AA505" s="15"/>
      <c r="AB505" s="14"/>
      <c r="AC505" s="15">
        <v>10</v>
      </c>
      <c r="AD505" s="14" t="s">
        <v>6910</v>
      </c>
      <c r="AE505" s="16" t="s">
        <v>940</v>
      </c>
      <c r="AF505" s="15" t="s">
        <v>2911</v>
      </c>
      <c r="AG505" s="15"/>
      <c r="AH505" s="15"/>
    </row>
    <row r="506" spans="1:34" ht="409.5" hidden="1">
      <c r="A506" s="10">
        <v>512</v>
      </c>
      <c r="B506" s="12" t="s">
        <v>2924</v>
      </c>
      <c r="C506" s="11" t="s">
        <v>2905</v>
      </c>
      <c r="D506" s="12">
        <v>10</v>
      </c>
      <c r="E506" s="11" t="s">
        <v>6911</v>
      </c>
      <c r="F506" s="17" t="s">
        <v>6912</v>
      </c>
      <c r="G506" s="12" t="s">
        <v>2911</v>
      </c>
      <c r="H506" s="12"/>
      <c r="I506" s="11"/>
      <c r="J506" s="12">
        <v>8</v>
      </c>
      <c r="K506" s="17" t="s">
        <v>6913</v>
      </c>
      <c r="L506" s="17" t="s">
        <v>6914</v>
      </c>
      <c r="M506" s="12" t="s">
        <v>2908</v>
      </c>
      <c r="N506" s="12"/>
      <c r="O506" s="11" t="s">
        <v>1986</v>
      </c>
      <c r="P506" s="12"/>
      <c r="Q506" s="11"/>
      <c r="R506" s="11"/>
      <c r="S506" s="12"/>
      <c r="T506" s="12"/>
      <c r="U506" s="11" t="s">
        <v>6915</v>
      </c>
      <c r="V506" s="11" t="s">
        <v>2905</v>
      </c>
      <c r="W506" s="12">
        <v>10</v>
      </c>
      <c r="X506" s="11" t="s">
        <v>6916</v>
      </c>
      <c r="Y506" s="11" t="s">
        <v>6917</v>
      </c>
      <c r="Z506" s="12" t="s">
        <v>2917</v>
      </c>
      <c r="AA506" s="12"/>
      <c r="AB506" s="11"/>
      <c r="AC506" s="12">
        <v>8</v>
      </c>
      <c r="AD506" s="11" t="s">
        <v>6918</v>
      </c>
      <c r="AE506" s="17" t="s">
        <v>6919</v>
      </c>
      <c r="AF506" s="12" t="s">
        <v>2908</v>
      </c>
      <c r="AG506" s="12"/>
      <c r="AH506" s="12"/>
    </row>
    <row r="507" spans="1:34" ht="144.94999999999999">
      <c r="A507" s="13">
        <v>513</v>
      </c>
      <c r="B507" s="15" t="s">
        <v>2924</v>
      </c>
      <c r="C507" s="14" t="s">
        <v>2905</v>
      </c>
      <c r="D507" s="15">
        <v>6</v>
      </c>
      <c r="E507" s="14" t="s">
        <v>6920</v>
      </c>
      <c r="F507" s="16" t="s">
        <v>6921</v>
      </c>
      <c r="G507" s="15" t="s">
        <v>3184</v>
      </c>
      <c r="H507" s="15" t="s">
        <v>6922</v>
      </c>
      <c r="I507" s="14"/>
      <c r="J507" s="15">
        <v>8</v>
      </c>
      <c r="K507" s="16" t="s">
        <v>6923</v>
      </c>
      <c r="L507" s="16" t="s">
        <v>6924</v>
      </c>
      <c r="M507" s="15" t="s">
        <v>2911</v>
      </c>
      <c r="N507" s="15"/>
      <c r="O507" s="14" t="s">
        <v>2905</v>
      </c>
      <c r="P507" s="15">
        <v>10</v>
      </c>
      <c r="Q507" s="14" t="s">
        <v>6925</v>
      </c>
      <c r="R507" s="14" t="s">
        <v>6926</v>
      </c>
      <c r="S507" s="15" t="s">
        <v>2911</v>
      </c>
      <c r="T507" s="15"/>
      <c r="U507" s="14"/>
      <c r="V507" s="14" t="s">
        <v>2905</v>
      </c>
      <c r="W507" s="15">
        <v>10</v>
      </c>
      <c r="X507" s="14" t="s">
        <v>6927</v>
      </c>
      <c r="Y507" s="14" t="s">
        <v>886</v>
      </c>
      <c r="Z507" s="15" t="s">
        <v>2911</v>
      </c>
      <c r="AA507" s="15"/>
      <c r="AB507" s="14"/>
      <c r="AC507" s="15">
        <v>10</v>
      </c>
      <c r="AD507" s="14" t="s">
        <v>6928</v>
      </c>
      <c r="AE507" s="16" t="s">
        <v>886</v>
      </c>
      <c r="AF507" s="15" t="s">
        <v>2911</v>
      </c>
      <c r="AG507" s="15"/>
      <c r="AH507" s="15"/>
    </row>
    <row r="508" spans="1:34" ht="409.5">
      <c r="A508" s="10">
        <v>514</v>
      </c>
      <c r="B508" s="12" t="s">
        <v>2958</v>
      </c>
      <c r="C508" s="11" t="s">
        <v>2905</v>
      </c>
      <c r="D508" s="12">
        <v>10</v>
      </c>
      <c r="E508" s="11" t="s">
        <v>6929</v>
      </c>
      <c r="F508" s="17" t="s">
        <v>6930</v>
      </c>
      <c r="G508" s="12" t="s">
        <v>2917</v>
      </c>
      <c r="H508" s="12"/>
      <c r="I508" s="11"/>
      <c r="J508" s="12">
        <v>4</v>
      </c>
      <c r="K508" s="17" t="s">
        <v>6931</v>
      </c>
      <c r="L508" s="17" t="s">
        <v>6932</v>
      </c>
      <c r="M508" s="12" t="s">
        <v>2911</v>
      </c>
      <c r="N508" s="12"/>
      <c r="O508" s="11" t="s">
        <v>2905</v>
      </c>
      <c r="P508" s="12">
        <v>4</v>
      </c>
      <c r="Q508" s="11" t="s">
        <v>6933</v>
      </c>
      <c r="R508" s="11" t="s">
        <v>6934</v>
      </c>
      <c r="S508" s="12" t="s">
        <v>2908</v>
      </c>
      <c r="T508" s="12"/>
      <c r="U508" s="11"/>
      <c r="V508" s="11" t="s">
        <v>2905</v>
      </c>
      <c r="W508" s="12">
        <v>10</v>
      </c>
      <c r="X508" s="11" t="s">
        <v>6935</v>
      </c>
      <c r="Y508" s="11" t="s">
        <v>6936</v>
      </c>
      <c r="Z508" s="12" t="s">
        <v>2911</v>
      </c>
      <c r="AA508" s="12"/>
      <c r="AB508" s="11"/>
      <c r="AC508" s="12">
        <v>5</v>
      </c>
      <c r="AD508" s="11" t="s">
        <v>6937</v>
      </c>
      <c r="AE508" s="17" t="s">
        <v>6938</v>
      </c>
      <c r="AF508" s="12" t="s">
        <v>2911</v>
      </c>
      <c r="AG508" s="12"/>
      <c r="AH508" s="12"/>
    </row>
    <row r="509" spans="1:34" ht="318.95">
      <c r="A509" s="13">
        <v>515</v>
      </c>
      <c r="B509" s="15" t="s">
        <v>2933</v>
      </c>
      <c r="C509" s="14" t="s">
        <v>2905</v>
      </c>
      <c r="D509" s="15">
        <v>10</v>
      </c>
      <c r="E509" s="14" t="s">
        <v>6939</v>
      </c>
      <c r="F509" s="16" t="s">
        <v>6940</v>
      </c>
      <c r="G509" s="15" t="s">
        <v>2911</v>
      </c>
      <c r="H509" s="15"/>
      <c r="I509" s="14"/>
      <c r="J509" s="15">
        <v>10</v>
      </c>
      <c r="K509" s="16" t="s">
        <v>6941</v>
      </c>
      <c r="L509" s="16" t="s">
        <v>6942</v>
      </c>
      <c r="M509" s="15" t="s">
        <v>2911</v>
      </c>
      <c r="N509" s="15"/>
      <c r="O509" s="14" t="s">
        <v>2905</v>
      </c>
      <c r="P509" s="15">
        <v>8</v>
      </c>
      <c r="Q509" s="14" t="s">
        <v>6943</v>
      </c>
      <c r="R509" s="14" t="s">
        <v>6944</v>
      </c>
      <c r="S509" s="15" t="s">
        <v>2911</v>
      </c>
      <c r="T509" s="15"/>
      <c r="U509" s="14"/>
      <c r="V509" s="14" t="s">
        <v>2905</v>
      </c>
      <c r="W509" s="15">
        <v>10</v>
      </c>
      <c r="X509" s="14" t="s">
        <v>6945</v>
      </c>
      <c r="Y509" s="14" t="s">
        <v>6946</v>
      </c>
      <c r="Z509" s="15" t="s">
        <v>2911</v>
      </c>
      <c r="AA509" s="15"/>
      <c r="AB509" s="14"/>
      <c r="AC509" s="15">
        <v>10</v>
      </c>
      <c r="AD509" s="16" t="s">
        <v>6947</v>
      </c>
      <c r="AE509" s="16" t="s">
        <v>3231</v>
      </c>
      <c r="AF509" s="15" t="s">
        <v>2911</v>
      </c>
      <c r="AG509" s="15"/>
      <c r="AH509" s="15"/>
    </row>
    <row r="510" spans="1:34" ht="409.5" hidden="1">
      <c r="A510" s="10">
        <v>516</v>
      </c>
      <c r="B510" s="12" t="s">
        <v>2974</v>
      </c>
      <c r="C510" s="11" t="s">
        <v>2905</v>
      </c>
      <c r="D510" s="12">
        <v>10</v>
      </c>
      <c r="E510" s="11" t="s">
        <v>6948</v>
      </c>
      <c r="F510" s="17" t="s">
        <v>6949</v>
      </c>
      <c r="G510" s="12" t="s">
        <v>2917</v>
      </c>
      <c r="H510" s="12"/>
      <c r="I510" s="11"/>
      <c r="J510" s="12">
        <v>8</v>
      </c>
      <c r="K510" s="17" t="s">
        <v>6950</v>
      </c>
      <c r="L510" s="17" t="s">
        <v>6949</v>
      </c>
      <c r="M510" s="12" t="s">
        <v>2917</v>
      </c>
      <c r="N510" s="12"/>
      <c r="O510" s="11" t="s">
        <v>1986</v>
      </c>
      <c r="P510" s="12"/>
      <c r="Q510" s="11"/>
      <c r="R510" s="11"/>
      <c r="S510" s="12"/>
      <c r="T510" s="12"/>
      <c r="U510" s="11" t="s">
        <v>6951</v>
      </c>
      <c r="V510" s="11" t="s">
        <v>1986</v>
      </c>
      <c r="W510" s="12"/>
      <c r="X510" s="11"/>
      <c r="Y510" s="11"/>
      <c r="Z510" s="12"/>
      <c r="AA510" s="12"/>
      <c r="AB510" s="11" t="s">
        <v>6952</v>
      </c>
      <c r="AC510" s="12">
        <v>5</v>
      </c>
      <c r="AD510" s="11" t="s">
        <v>6953</v>
      </c>
      <c r="AE510" s="17" t="s">
        <v>6954</v>
      </c>
      <c r="AF510" s="12" t="s">
        <v>2911</v>
      </c>
      <c r="AG510" s="12"/>
      <c r="AH510" s="12"/>
    </row>
    <row r="511" spans="1:34" ht="116.1" hidden="1">
      <c r="A511" s="13">
        <v>517</v>
      </c>
      <c r="B511" s="15" t="s">
        <v>2924</v>
      </c>
      <c r="C511" s="14" t="s">
        <v>2905</v>
      </c>
      <c r="D511" s="15">
        <v>7</v>
      </c>
      <c r="E511" s="14" t="s">
        <v>6955</v>
      </c>
      <c r="F511" s="16" t="s">
        <v>6956</v>
      </c>
      <c r="G511" s="15" t="s">
        <v>2911</v>
      </c>
      <c r="H511" s="15"/>
      <c r="I511" s="14"/>
      <c r="J511" s="15">
        <v>4</v>
      </c>
      <c r="K511" s="16" t="s">
        <v>6957</v>
      </c>
      <c r="L511" s="16" t="s">
        <v>6958</v>
      </c>
      <c r="M511" s="15" t="s">
        <v>2943</v>
      </c>
      <c r="N511" s="15" t="s">
        <v>6959</v>
      </c>
      <c r="O511" s="14" t="s">
        <v>1986</v>
      </c>
      <c r="P511" s="15"/>
      <c r="Q511" s="14"/>
      <c r="R511" s="14"/>
      <c r="S511" s="15"/>
      <c r="T511" s="15"/>
      <c r="U511" s="14" t="s">
        <v>6960</v>
      </c>
      <c r="V511" s="14" t="s">
        <v>1986</v>
      </c>
      <c r="W511" s="15"/>
      <c r="X511" s="14"/>
      <c r="Y511" s="14"/>
      <c r="Z511" s="15"/>
      <c r="AA511" s="15"/>
      <c r="AB511" s="14" t="s">
        <v>6961</v>
      </c>
      <c r="AC511" s="15">
        <v>7</v>
      </c>
      <c r="AD511" s="14" t="s">
        <v>6962</v>
      </c>
      <c r="AE511" s="16" t="s">
        <v>6963</v>
      </c>
      <c r="AF511" s="15" t="s">
        <v>2911</v>
      </c>
      <c r="AG511" s="15"/>
      <c r="AH511" s="15"/>
    </row>
    <row r="512" spans="1:34" ht="130.5">
      <c r="A512" s="10">
        <v>518</v>
      </c>
      <c r="B512" s="12" t="s">
        <v>2933</v>
      </c>
      <c r="C512" s="11" t="s">
        <v>2905</v>
      </c>
      <c r="D512" s="12">
        <v>10</v>
      </c>
      <c r="E512" s="11" t="s">
        <v>6964</v>
      </c>
      <c r="F512" s="17" t="s">
        <v>6965</v>
      </c>
      <c r="G512" s="12" t="s">
        <v>2911</v>
      </c>
      <c r="H512" s="12"/>
      <c r="I512" s="11"/>
      <c r="J512" s="12">
        <v>10</v>
      </c>
      <c r="K512" s="17" t="s">
        <v>6966</v>
      </c>
      <c r="L512" s="17" t="s">
        <v>6967</v>
      </c>
      <c r="M512" s="12" t="s">
        <v>2911</v>
      </c>
      <c r="N512" s="12"/>
      <c r="O512" s="11" t="s">
        <v>2905</v>
      </c>
      <c r="P512" s="12">
        <v>6</v>
      </c>
      <c r="Q512" s="11" t="s">
        <v>6968</v>
      </c>
      <c r="R512" s="11" t="s">
        <v>6969</v>
      </c>
      <c r="S512" s="12" t="s">
        <v>2911</v>
      </c>
      <c r="T512" s="12"/>
      <c r="U512" s="11"/>
      <c r="V512" s="11" t="s">
        <v>1986</v>
      </c>
      <c r="W512" s="12"/>
      <c r="X512" s="11"/>
      <c r="Y512" s="11"/>
      <c r="Z512" s="12"/>
      <c r="AA512" s="12"/>
      <c r="AB512" s="11" t="s">
        <v>6970</v>
      </c>
      <c r="AC512" s="12">
        <v>10</v>
      </c>
      <c r="AD512" s="11" t="s">
        <v>6971</v>
      </c>
      <c r="AE512" s="17" t="s">
        <v>6972</v>
      </c>
      <c r="AF512" s="12" t="s">
        <v>2911</v>
      </c>
      <c r="AG512" s="12"/>
      <c r="AH512" s="12"/>
    </row>
    <row r="513" spans="1:34" ht="57.95" hidden="1">
      <c r="A513" s="13">
        <v>519</v>
      </c>
      <c r="B513" s="15" t="s">
        <v>2924</v>
      </c>
      <c r="C513" s="14" t="s">
        <v>2905</v>
      </c>
      <c r="D513" s="15">
        <v>10</v>
      </c>
      <c r="E513" s="14" t="s">
        <v>2976</v>
      </c>
      <c r="F513" s="16" t="s">
        <v>6973</v>
      </c>
      <c r="G513" s="15" t="s">
        <v>2917</v>
      </c>
      <c r="H513" s="15"/>
      <c r="I513" s="14"/>
      <c r="J513" s="15">
        <v>10</v>
      </c>
      <c r="K513" s="16" t="s">
        <v>2976</v>
      </c>
      <c r="L513" s="16" t="s">
        <v>2997</v>
      </c>
      <c r="M513" s="15" t="s">
        <v>2917</v>
      </c>
      <c r="N513" s="15"/>
      <c r="O513" s="14" t="s">
        <v>1986</v>
      </c>
      <c r="P513" s="15"/>
      <c r="Q513" s="14"/>
      <c r="R513" s="14"/>
      <c r="S513" s="15"/>
      <c r="T513" s="15"/>
      <c r="U513" s="14" t="s">
        <v>6974</v>
      </c>
      <c r="V513" s="14" t="s">
        <v>2905</v>
      </c>
      <c r="W513" s="15">
        <v>10</v>
      </c>
      <c r="X513" s="14" t="s">
        <v>2976</v>
      </c>
      <c r="Y513" s="14" t="s">
        <v>2997</v>
      </c>
      <c r="Z513" s="15" t="s">
        <v>2917</v>
      </c>
      <c r="AA513" s="15"/>
      <c r="AB513" s="14"/>
      <c r="AC513" s="15">
        <v>7</v>
      </c>
      <c r="AD513" s="14" t="s">
        <v>6975</v>
      </c>
      <c r="AE513" s="16" t="s">
        <v>6976</v>
      </c>
      <c r="AF513" s="15" t="s">
        <v>2911</v>
      </c>
      <c r="AG513" s="15"/>
      <c r="AH513" s="15"/>
    </row>
    <row r="514" spans="1:34" ht="43.5">
      <c r="A514" s="10">
        <v>520</v>
      </c>
      <c r="B514" s="12" t="s">
        <v>2933</v>
      </c>
      <c r="C514" s="11" t="s">
        <v>2905</v>
      </c>
      <c r="D514" s="12">
        <v>9</v>
      </c>
      <c r="E514" s="11" t="s">
        <v>6977</v>
      </c>
      <c r="F514" s="17" t="s">
        <v>6978</v>
      </c>
      <c r="G514" s="12" t="s">
        <v>2908</v>
      </c>
      <c r="H514" s="12"/>
      <c r="I514" s="11"/>
      <c r="J514" s="12">
        <v>9</v>
      </c>
      <c r="K514" s="17" t="s">
        <v>6979</v>
      </c>
      <c r="L514" s="17" t="s">
        <v>6980</v>
      </c>
      <c r="M514" s="12" t="s">
        <v>2908</v>
      </c>
      <c r="N514" s="12"/>
      <c r="O514" s="11" t="s">
        <v>2905</v>
      </c>
      <c r="P514" s="12">
        <v>9</v>
      </c>
      <c r="Q514" s="11" t="s">
        <v>6981</v>
      </c>
      <c r="R514" s="11" t="s">
        <v>6981</v>
      </c>
      <c r="S514" s="12" t="s">
        <v>2911</v>
      </c>
      <c r="T514" s="12"/>
      <c r="U514" s="11"/>
      <c r="V514" s="11" t="s">
        <v>2905</v>
      </c>
      <c r="W514" s="12">
        <v>9</v>
      </c>
      <c r="X514" s="11" t="s">
        <v>6982</v>
      </c>
      <c r="Y514" s="11" t="s">
        <v>6983</v>
      </c>
      <c r="Z514" s="12" t="s">
        <v>2908</v>
      </c>
      <c r="AA514" s="12"/>
      <c r="AB514" s="11"/>
      <c r="AC514" s="12">
        <v>9</v>
      </c>
      <c r="AD514" s="11" t="s">
        <v>4698</v>
      </c>
      <c r="AE514" s="17" t="s">
        <v>6984</v>
      </c>
      <c r="AF514" s="12" t="s">
        <v>2908</v>
      </c>
      <c r="AG514" s="12"/>
      <c r="AH514" s="12"/>
    </row>
    <row r="515" spans="1:34" ht="144.94999999999999" hidden="1">
      <c r="A515" s="13">
        <v>521</v>
      </c>
      <c r="B515" s="15" t="s">
        <v>2974</v>
      </c>
      <c r="C515" s="14" t="s">
        <v>2905</v>
      </c>
      <c r="D515" s="15">
        <v>10</v>
      </c>
      <c r="E515" s="14" t="s">
        <v>6985</v>
      </c>
      <c r="F515" s="16" t="s">
        <v>6986</v>
      </c>
      <c r="G515" s="15" t="s">
        <v>2908</v>
      </c>
      <c r="H515" s="15"/>
      <c r="I515" s="14"/>
      <c r="J515" s="15">
        <v>10</v>
      </c>
      <c r="K515" s="16" t="s">
        <v>6987</v>
      </c>
      <c r="L515" s="16" t="s">
        <v>940</v>
      </c>
      <c r="M515" s="15" t="s">
        <v>2911</v>
      </c>
      <c r="N515" s="15"/>
      <c r="O515" s="14" t="s">
        <v>1986</v>
      </c>
      <c r="P515" s="15"/>
      <c r="Q515" s="14"/>
      <c r="R515" s="14"/>
      <c r="S515" s="15"/>
      <c r="T515" s="15"/>
      <c r="U515" s="14" t="s">
        <v>940</v>
      </c>
      <c r="V515" s="14" t="s">
        <v>1986</v>
      </c>
      <c r="W515" s="15"/>
      <c r="X515" s="14"/>
      <c r="Y515" s="14"/>
      <c r="Z515" s="15"/>
      <c r="AA515" s="15"/>
      <c r="AB515" s="14" t="s">
        <v>940</v>
      </c>
      <c r="AC515" s="15">
        <v>10</v>
      </c>
      <c r="AD515" s="14" t="s">
        <v>940</v>
      </c>
      <c r="AE515" s="16" t="s">
        <v>940</v>
      </c>
      <c r="AF515" s="15" t="s">
        <v>2911</v>
      </c>
      <c r="AG515" s="15"/>
      <c r="AH515" s="15"/>
    </row>
    <row r="516" spans="1:34" ht="43.5">
      <c r="A516" s="10">
        <v>522</v>
      </c>
      <c r="B516" s="12" t="s">
        <v>2924</v>
      </c>
      <c r="C516" s="11" t="s">
        <v>2905</v>
      </c>
      <c r="D516" s="12">
        <v>10</v>
      </c>
      <c r="E516" s="11" t="s">
        <v>6988</v>
      </c>
      <c r="F516" s="17" t="s">
        <v>886</v>
      </c>
      <c r="G516" s="12" t="s">
        <v>2917</v>
      </c>
      <c r="H516" s="12"/>
      <c r="I516" s="11"/>
      <c r="J516" s="12">
        <v>0</v>
      </c>
      <c r="K516" s="17" t="s">
        <v>6989</v>
      </c>
      <c r="L516" s="17" t="s">
        <v>6990</v>
      </c>
      <c r="M516" s="12" t="s">
        <v>3184</v>
      </c>
      <c r="N516" s="12" t="s">
        <v>6991</v>
      </c>
      <c r="O516" s="11" t="s">
        <v>2905</v>
      </c>
      <c r="P516" s="12">
        <v>10</v>
      </c>
      <c r="Q516" s="11" t="s">
        <v>3080</v>
      </c>
      <c r="R516" s="11" t="s">
        <v>886</v>
      </c>
      <c r="S516" s="12" t="s">
        <v>2917</v>
      </c>
      <c r="T516" s="12"/>
      <c r="U516" s="11"/>
      <c r="V516" s="11" t="s">
        <v>1986</v>
      </c>
      <c r="W516" s="12"/>
      <c r="X516" s="11"/>
      <c r="Y516" s="11"/>
      <c r="Z516" s="12"/>
      <c r="AA516" s="12"/>
      <c r="AB516" s="11" t="s">
        <v>6992</v>
      </c>
      <c r="AC516" s="12">
        <v>4</v>
      </c>
      <c r="AD516" s="11" t="s">
        <v>6993</v>
      </c>
      <c r="AE516" s="17" t="s">
        <v>886</v>
      </c>
      <c r="AF516" s="12" t="s">
        <v>2917</v>
      </c>
      <c r="AG516" s="12"/>
      <c r="AH516" s="12"/>
    </row>
    <row r="517" spans="1:34" ht="159.6" hidden="1">
      <c r="A517" s="13">
        <v>523</v>
      </c>
      <c r="B517" s="15" t="s">
        <v>2924</v>
      </c>
      <c r="C517" s="14" t="s">
        <v>2905</v>
      </c>
      <c r="D517" s="15">
        <v>9</v>
      </c>
      <c r="E517" s="14" t="s">
        <v>6994</v>
      </c>
      <c r="F517" s="16" t="s">
        <v>6995</v>
      </c>
      <c r="G517" s="15" t="s">
        <v>2917</v>
      </c>
      <c r="H517" s="15"/>
      <c r="I517" s="14"/>
      <c r="J517" s="15">
        <v>10</v>
      </c>
      <c r="K517" s="16" t="s">
        <v>6996</v>
      </c>
      <c r="L517" s="16" t="s">
        <v>6997</v>
      </c>
      <c r="M517" s="15" t="s">
        <v>2917</v>
      </c>
      <c r="N517" s="15"/>
      <c r="O517" s="14" t="s">
        <v>1986</v>
      </c>
      <c r="P517" s="15"/>
      <c r="Q517" s="14"/>
      <c r="R517" s="14"/>
      <c r="S517" s="15"/>
      <c r="T517" s="15"/>
      <c r="U517" s="14" t="s">
        <v>6998</v>
      </c>
      <c r="V517" s="14" t="s">
        <v>2905</v>
      </c>
      <c r="W517" s="15">
        <v>9</v>
      </c>
      <c r="X517" s="14" t="s">
        <v>6999</v>
      </c>
      <c r="Y517" s="14" t="s">
        <v>7000</v>
      </c>
      <c r="Z517" s="15" t="s">
        <v>2917</v>
      </c>
      <c r="AA517" s="15"/>
      <c r="AB517" s="14"/>
      <c r="AC517" s="15">
        <v>9</v>
      </c>
      <c r="AD517" s="14" t="s">
        <v>7001</v>
      </c>
      <c r="AE517" s="16" t="s">
        <v>7002</v>
      </c>
      <c r="AF517" s="15" t="s">
        <v>2908</v>
      </c>
      <c r="AG517" s="15"/>
      <c r="AH517" s="15"/>
    </row>
    <row r="518" spans="1:34" ht="43.5" hidden="1">
      <c r="A518" s="10">
        <v>524</v>
      </c>
      <c r="B518" s="12" t="s">
        <v>2904</v>
      </c>
      <c r="C518" s="11" t="s">
        <v>2905</v>
      </c>
      <c r="D518" s="12">
        <v>10</v>
      </c>
      <c r="E518" s="11" t="s">
        <v>7003</v>
      </c>
      <c r="F518" s="17" t="s">
        <v>7004</v>
      </c>
      <c r="G518" s="12" t="s">
        <v>2911</v>
      </c>
      <c r="H518" s="12"/>
      <c r="I518" s="11"/>
      <c r="J518" s="12">
        <v>10</v>
      </c>
      <c r="K518" s="17" t="s">
        <v>7005</v>
      </c>
      <c r="L518" s="17" t="s">
        <v>7006</v>
      </c>
      <c r="M518" s="12" t="s">
        <v>2911</v>
      </c>
      <c r="N518" s="12"/>
      <c r="O518" s="11" t="s">
        <v>1986</v>
      </c>
      <c r="P518" s="12"/>
      <c r="Q518" s="11"/>
      <c r="R518" s="11"/>
      <c r="S518" s="12"/>
      <c r="T518" s="12"/>
      <c r="U518" s="11" t="s">
        <v>7007</v>
      </c>
      <c r="V518" s="11" t="s">
        <v>2905</v>
      </c>
      <c r="W518" s="12">
        <v>10</v>
      </c>
      <c r="X518" s="11" t="s">
        <v>7008</v>
      </c>
      <c r="Y518" s="11" t="s">
        <v>7009</v>
      </c>
      <c r="Z518" s="12" t="s">
        <v>2908</v>
      </c>
      <c r="AA518" s="12"/>
      <c r="AB518" s="11"/>
      <c r="AC518" s="12">
        <v>8</v>
      </c>
      <c r="AD518" s="11" t="s">
        <v>940</v>
      </c>
      <c r="AE518" s="17" t="s">
        <v>940</v>
      </c>
      <c r="AF518" s="12" t="s">
        <v>2911</v>
      </c>
      <c r="AG518" s="12"/>
      <c r="AH518" s="12"/>
    </row>
    <row r="519" spans="1:34" ht="144.94999999999999" hidden="1">
      <c r="A519" s="13">
        <v>525</v>
      </c>
      <c r="B519" s="15" t="s">
        <v>2924</v>
      </c>
      <c r="C519" s="14" t="s">
        <v>2905</v>
      </c>
      <c r="D519" s="15">
        <v>9</v>
      </c>
      <c r="E519" s="14" t="s">
        <v>7010</v>
      </c>
      <c r="F519" s="16" t="s">
        <v>7011</v>
      </c>
      <c r="G519" s="15" t="s">
        <v>2911</v>
      </c>
      <c r="H519" s="15"/>
      <c r="I519" s="14"/>
      <c r="J519" s="15">
        <v>8</v>
      </c>
      <c r="K519" s="16" t="s">
        <v>7012</v>
      </c>
      <c r="L519" s="16" t="s">
        <v>7013</v>
      </c>
      <c r="M519" s="15" t="s">
        <v>2911</v>
      </c>
      <c r="N519" s="15"/>
      <c r="O519" s="14" t="s">
        <v>1986</v>
      </c>
      <c r="P519" s="15"/>
      <c r="Q519" s="14"/>
      <c r="R519" s="14"/>
      <c r="S519" s="15"/>
      <c r="T519" s="15"/>
      <c r="U519" s="14" t="s">
        <v>7014</v>
      </c>
      <c r="V519" s="14" t="s">
        <v>2905</v>
      </c>
      <c r="W519" s="15">
        <v>6</v>
      </c>
      <c r="X519" s="14" t="s">
        <v>7015</v>
      </c>
      <c r="Y519" s="14" t="s">
        <v>7016</v>
      </c>
      <c r="Z519" s="15" t="s">
        <v>2911</v>
      </c>
      <c r="AA519" s="15"/>
      <c r="AB519" s="14"/>
      <c r="AC519" s="15">
        <v>8</v>
      </c>
      <c r="AD519" s="14" t="s">
        <v>7017</v>
      </c>
      <c r="AE519" s="16" t="s">
        <v>7018</v>
      </c>
      <c r="AF519" s="15" t="s">
        <v>2908</v>
      </c>
      <c r="AG519" s="15"/>
      <c r="AH519" s="15"/>
    </row>
    <row r="520" spans="1:34" ht="217.5">
      <c r="A520" s="10">
        <v>526</v>
      </c>
      <c r="B520" s="12" t="s">
        <v>2924</v>
      </c>
      <c r="C520" s="11" t="s">
        <v>2905</v>
      </c>
      <c r="D520" s="12">
        <v>9</v>
      </c>
      <c r="E520" s="11" t="s">
        <v>7019</v>
      </c>
      <c r="F520" s="17" t="s">
        <v>7020</v>
      </c>
      <c r="G520" s="12" t="s">
        <v>2917</v>
      </c>
      <c r="H520" s="12"/>
      <c r="I520" s="11"/>
      <c r="J520" s="12">
        <v>10</v>
      </c>
      <c r="K520" s="17" t="s">
        <v>7021</v>
      </c>
      <c r="L520" s="17" t="s">
        <v>3580</v>
      </c>
      <c r="M520" s="12" t="s">
        <v>2911</v>
      </c>
      <c r="N520" s="12"/>
      <c r="O520" s="11" t="s">
        <v>2905</v>
      </c>
      <c r="P520" s="12">
        <v>5</v>
      </c>
      <c r="Q520" s="11" t="s">
        <v>7022</v>
      </c>
      <c r="R520" s="11" t="s">
        <v>7023</v>
      </c>
      <c r="S520" s="12" t="s">
        <v>2908</v>
      </c>
      <c r="T520" s="12"/>
      <c r="U520" s="11"/>
      <c r="V520" s="11" t="s">
        <v>2905</v>
      </c>
      <c r="W520" s="12">
        <v>7</v>
      </c>
      <c r="X520" s="11" t="s">
        <v>7024</v>
      </c>
      <c r="Y520" s="11" t="s">
        <v>7025</v>
      </c>
      <c r="Z520" s="12" t="s">
        <v>2908</v>
      </c>
      <c r="AA520" s="12"/>
      <c r="AB520" s="11"/>
      <c r="AC520" s="12">
        <v>10</v>
      </c>
      <c r="AD520" s="11" t="s">
        <v>7026</v>
      </c>
      <c r="AE520" s="17" t="s">
        <v>2997</v>
      </c>
      <c r="AF520" s="12" t="s">
        <v>2911</v>
      </c>
      <c r="AG520" s="12"/>
      <c r="AH520" s="12"/>
    </row>
    <row r="521" spans="1:34" ht="318.95" hidden="1">
      <c r="A521" s="13">
        <v>527</v>
      </c>
      <c r="B521" s="15" t="s">
        <v>2924</v>
      </c>
      <c r="C521" s="14" t="s">
        <v>2905</v>
      </c>
      <c r="D521" s="15">
        <v>10</v>
      </c>
      <c r="E521" s="14" t="s">
        <v>7027</v>
      </c>
      <c r="F521" s="16" t="s">
        <v>7028</v>
      </c>
      <c r="G521" s="15" t="s">
        <v>2917</v>
      </c>
      <c r="H521" s="15"/>
      <c r="I521" s="14"/>
      <c r="J521" s="15">
        <v>5</v>
      </c>
      <c r="K521" s="16" t="s">
        <v>7029</v>
      </c>
      <c r="L521" s="16" t="s">
        <v>7030</v>
      </c>
      <c r="M521" s="15" t="s">
        <v>3184</v>
      </c>
      <c r="N521" s="15" t="s">
        <v>7031</v>
      </c>
      <c r="O521" s="14" t="s">
        <v>1986</v>
      </c>
      <c r="P521" s="15"/>
      <c r="Q521" s="14"/>
      <c r="R521" s="14"/>
      <c r="S521" s="15"/>
      <c r="T521" s="15"/>
      <c r="U521" s="14" t="s">
        <v>7032</v>
      </c>
      <c r="V521" s="14" t="s">
        <v>2905</v>
      </c>
      <c r="W521" s="15">
        <v>3</v>
      </c>
      <c r="X521" s="14" t="s">
        <v>7033</v>
      </c>
      <c r="Y521" s="14" t="s">
        <v>7034</v>
      </c>
      <c r="Z521" s="15" t="s">
        <v>2911</v>
      </c>
      <c r="AA521" s="15"/>
      <c r="AB521" s="14"/>
      <c r="AC521" s="15">
        <v>10</v>
      </c>
      <c r="AD521" s="14" t="s">
        <v>7035</v>
      </c>
      <c r="AE521" s="16" t="s">
        <v>7036</v>
      </c>
      <c r="AF521" s="15" t="s">
        <v>2911</v>
      </c>
      <c r="AG521" s="15"/>
      <c r="AH521" s="15"/>
    </row>
    <row r="522" spans="1:34" ht="188.45">
      <c r="A522" s="10">
        <v>528</v>
      </c>
      <c r="B522" s="12" t="s">
        <v>2924</v>
      </c>
      <c r="C522" s="11" t="s">
        <v>2905</v>
      </c>
      <c r="D522" s="12">
        <v>10</v>
      </c>
      <c r="E522" s="11" t="s">
        <v>7037</v>
      </c>
      <c r="F522" s="17" t="s">
        <v>7038</v>
      </c>
      <c r="G522" s="12" t="s">
        <v>2911</v>
      </c>
      <c r="H522" s="12"/>
      <c r="I522" s="11"/>
      <c r="J522" s="12">
        <v>10</v>
      </c>
      <c r="K522" s="17" t="s">
        <v>7039</v>
      </c>
      <c r="L522" s="17" t="s">
        <v>7040</v>
      </c>
      <c r="M522" s="12" t="s">
        <v>2943</v>
      </c>
      <c r="N522" s="12" t="s">
        <v>7041</v>
      </c>
      <c r="O522" s="11" t="s">
        <v>2905</v>
      </c>
      <c r="P522" s="12">
        <v>4</v>
      </c>
      <c r="Q522" s="17" t="s">
        <v>7042</v>
      </c>
      <c r="R522" s="11" t="s">
        <v>7043</v>
      </c>
      <c r="S522" s="12" t="s">
        <v>2943</v>
      </c>
      <c r="T522" s="12" t="s">
        <v>7044</v>
      </c>
      <c r="U522" s="11"/>
      <c r="V522" s="11" t="s">
        <v>2905</v>
      </c>
      <c r="W522" s="12">
        <v>7</v>
      </c>
      <c r="X522" s="11" t="s">
        <v>7045</v>
      </c>
      <c r="Y522" s="11" t="s">
        <v>7046</v>
      </c>
      <c r="Z522" s="12" t="s">
        <v>2908</v>
      </c>
      <c r="AA522" s="12"/>
      <c r="AB522" s="11"/>
      <c r="AC522" s="12">
        <v>9</v>
      </c>
      <c r="AD522" s="11" t="s">
        <v>7047</v>
      </c>
      <c r="AE522" s="17" t="s">
        <v>7048</v>
      </c>
      <c r="AF522" s="12" t="s">
        <v>2908</v>
      </c>
      <c r="AG522" s="12"/>
      <c r="AH522" s="12"/>
    </row>
    <row r="523" spans="1:34" hidden="1">
      <c r="A523" s="13">
        <v>529</v>
      </c>
      <c r="B523" s="15" t="s">
        <v>2924</v>
      </c>
      <c r="C523" s="14" t="s">
        <v>2905</v>
      </c>
      <c r="D523" s="15">
        <v>10</v>
      </c>
      <c r="E523" s="14" t="s">
        <v>3093</v>
      </c>
      <c r="F523" s="16" t="s">
        <v>2907</v>
      </c>
      <c r="G523" s="15" t="s">
        <v>2917</v>
      </c>
      <c r="H523" s="15"/>
      <c r="I523" s="14"/>
      <c r="J523" s="15">
        <v>10</v>
      </c>
      <c r="K523" s="16" t="s">
        <v>7049</v>
      </c>
      <c r="L523" s="16" t="s">
        <v>2907</v>
      </c>
      <c r="M523" s="15" t="s">
        <v>2917</v>
      </c>
      <c r="N523" s="15"/>
      <c r="O523" s="14" t="s">
        <v>1986</v>
      </c>
      <c r="P523" s="15"/>
      <c r="Q523" s="14"/>
      <c r="R523" s="14"/>
      <c r="S523" s="15"/>
      <c r="T523" s="15"/>
      <c r="U523" s="14" t="s">
        <v>2277</v>
      </c>
      <c r="V523" s="14" t="s">
        <v>1986</v>
      </c>
      <c r="W523" s="15"/>
      <c r="X523" s="14"/>
      <c r="Y523" s="14"/>
      <c r="Z523" s="15"/>
      <c r="AA523" s="15"/>
      <c r="AB523" s="14" t="s">
        <v>2907</v>
      </c>
      <c r="AC523" s="15">
        <v>10</v>
      </c>
      <c r="AD523" s="14" t="s">
        <v>3294</v>
      </c>
      <c r="AE523" s="16" t="s">
        <v>2907</v>
      </c>
      <c r="AF523" s="15" t="s">
        <v>2917</v>
      </c>
      <c r="AG523" s="15"/>
      <c r="AH523" s="15"/>
    </row>
    <row r="524" spans="1:34" hidden="1">
      <c r="A524" s="10">
        <v>530</v>
      </c>
      <c r="B524" s="12" t="s">
        <v>2924</v>
      </c>
      <c r="C524" s="11" t="s">
        <v>2905</v>
      </c>
      <c r="D524" s="12">
        <v>10</v>
      </c>
      <c r="E524" s="11" t="s">
        <v>7050</v>
      </c>
      <c r="F524" s="17" t="s">
        <v>2907</v>
      </c>
      <c r="G524" s="12" t="s">
        <v>2911</v>
      </c>
      <c r="H524" s="12"/>
      <c r="I524" s="11"/>
      <c r="J524" s="12">
        <v>10</v>
      </c>
      <c r="K524" s="17" t="s">
        <v>7051</v>
      </c>
      <c r="L524" s="17" t="s">
        <v>7052</v>
      </c>
      <c r="M524" s="12" t="s">
        <v>2911</v>
      </c>
      <c r="N524" s="12"/>
      <c r="O524" s="11" t="s">
        <v>1986</v>
      </c>
      <c r="P524" s="12"/>
      <c r="Q524" s="11"/>
      <c r="R524" s="11"/>
      <c r="S524" s="12"/>
      <c r="T524" s="12"/>
      <c r="U524" s="11" t="s">
        <v>2907</v>
      </c>
      <c r="V524" s="11" t="s">
        <v>2905</v>
      </c>
      <c r="W524" s="12">
        <v>10</v>
      </c>
      <c r="X524" s="11" t="s">
        <v>1965</v>
      </c>
      <c r="Y524" s="11" t="s">
        <v>2907</v>
      </c>
      <c r="Z524" s="12" t="s">
        <v>2911</v>
      </c>
      <c r="AA524" s="12"/>
      <c r="AB524" s="11"/>
      <c r="AC524" s="12">
        <v>10</v>
      </c>
      <c r="AD524" s="11" t="s">
        <v>3080</v>
      </c>
      <c r="AE524" s="17" t="s">
        <v>2907</v>
      </c>
      <c r="AF524" s="12" t="s">
        <v>2911</v>
      </c>
      <c r="AG524" s="12"/>
      <c r="AH524" s="12"/>
    </row>
    <row r="525" spans="1:34" ht="391.5" hidden="1">
      <c r="A525" s="13">
        <v>531</v>
      </c>
      <c r="B525" s="15" t="s">
        <v>2958</v>
      </c>
      <c r="C525" s="14" t="s">
        <v>2905</v>
      </c>
      <c r="D525" s="15">
        <v>10</v>
      </c>
      <c r="E525" s="14" t="s">
        <v>7053</v>
      </c>
      <c r="F525" s="16" t="s">
        <v>7054</v>
      </c>
      <c r="G525" s="15" t="s">
        <v>2917</v>
      </c>
      <c r="H525" s="15"/>
      <c r="I525" s="14"/>
      <c r="J525" s="15">
        <v>10</v>
      </c>
      <c r="K525" s="16" t="s">
        <v>7055</v>
      </c>
      <c r="L525" s="16" t="s">
        <v>7056</v>
      </c>
      <c r="M525" s="15" t="s">
        <v>2917</v>
      </c>
      <c r="N525" s="15"/>
      <c r="O525" s="14" t="s">
        <v>1986</v>
      </c>
      <c r="P525" s="15"/>
      <c r="Q525" s="14"/>
      <c r="R525" s="14"/>
      <c r="S525" s="15"/>
      <c r="T525" s="15"/>
      <c r="U525" s="14" t="s">
        <v>7057</v>
      </c>
      <c r="V525" s="14" t="s">
        <v>1986</v>
      </c>
      <c r="W525" s="15"/>
      <c r="X525" s="14"/>
      <c r="Y525" s="14"/>
      <c r="Z525" s="15"/>
      <c r="AA525" s="15"/>
      <c r="AB525" s="14" t="s">
        <v>7058</v>
      </c>
      <c r="AC525" s="15">
        <v>8</v>
      </c>
      <c r="AD525" s="14" t="s">
        <v>7059</v>
      </c>
      <c r="AE525" s="16" t="s">
        <v>7060</v>
      </c>
      <c r="AF525" s="15" t="s">
        <v>2917</v>
      </c>
      <c r="AG525" s="15"/>
      <c r="AH525" s="15"/>
    </row>
    <row r="526" spans="1:34" ht="43.5">
      <c r="A526" s="10">
        <v>532</v>
      </c>
      <c r="B526" s="12" t="s">
        <v>2904</v>
      </c>
      <c r="C526" s="11" t="s">
        <v>2905</v>
      </c>
      <c r="D526" s="12">
        <v>10</v>
      </c>
      <c r="E526" s="11" t="s">
        <v>2976</v>
      </c>
      <c r="F526" s="17" t="s">
        <v>7061</v>
      </c>
      <c r="G526" s="12" t="s">
        <v>2917</v>
      </c>
      <c r="H526" s="12"/>
      <c r="I526" s="11"/>
      <c r="J526" s="12">
        <v>10</v>
      </c>
      <c r="K526" s="17" t="s">
        <v>7062</v>
      </c>
      <c r="L526" s="17" t="s">
        <v>3503</v>
      </c>
      <c r="M526" s="12" t="s">
        <v>2917</v>
      </c>
      <c r="N526" s="12"/>
      <c r="O526" s="11" t="s">
        <v>2905</v>
      </c>
      <c r="P526" s="12">
        <v>9</v>
      </c>
      <c r="Q526" s="11" t="s">
        <v>7063</v>
      </c>
      <c r="R526" s="11" t="s">
        <v>7064</v>
      </c>
      <c r="S526" s="12" t="s">
        <v>2908</v>
      </c>
      <c r="T526" s="12"/>
      <c r="U526" s="11"/>
      <c r="V526" s="11" t="s">
        <v>2905</v>
      </c>
      <c r="W526" s="12">
        <v>9</v>
      </c>
      <c r="X526" s="11" t="s">
        <v>3713</v>
      </c>
      <c r="Y526" s="11" t="s">
        <v>7065</v>
      </c>
      <c r="Z526" s="12" t="s">
        <v>2908</v>
      </c>
      <c r="AA526" s="12"/>
      <c r="AB526" s="11"/>
      <c r="AC526" s="12">
        <v>10</v>
      </c>
      <c r="AD526" s="11" t="s">
        <v>3713</v>
      </c>
      <c r="AE526" s="17" t="s">
        <v>7066</v>
      </c>
      <c r="AF526" s="12" t="s">
        <v>2917</v>
      </c>
      <c r="AG526" s="12"/>
      <c r="AH526" s="12"/>
    </row>
    <row r="527" spans="1:34" ht="130.5">
      <c r="A527" s="13">
        <v>533</v>
      </c>
      <c r="B527" s="15" t="s">
        <v>2933</v>
      </c>
      <c r="C527" s="14" t="s">
        <v>2905</v>
      </c>
      <c r="D527" s="15">
        <v>8</v>
      </c>
      <c r="E527" s="14" t="s">
        <v>7067</v>
      </c>
      <c r="F527" s="16" t="s">
        <v>7068</v>
      </c>
      <c r="G527" s="15" t="s">
        <v>2908</v>
      </c>
      <c r="H527" s="15"/>
      <c r="I527" s="14"/>
      <c r="J527" s="15">
        <v>10</v>
      </c>
      <c r="K527" s="16" t="s">
        <v>7069</v>
      </c>
      <c r="L527" s="16" t="s">
        <v>7070</v>
      </c>
      <c r="M527" s="15" t="s">
        <v>2917</v>
      </c>
      <c r="N527" s="15"/>
      <c r="O527" s="14" t="s">
        <v>2905</v>
      </c>
      <c r="P527" s="15">
        <v>7</v>
      </c>
      <c r="Q527" s="14" t="s">
        <v>7071</v>
      </c>
      <c r="R527" s="14" t="s">
        <v>7072</v>
      </c>
      <c r="S527" s="15" t="s">
        <v>2908</v>
      </c>
      <c r="T527" s="15"/>
      <c r="U527" s="14"/>
      <c r="V527" s="14" t="s">
        <v>2905</v>
      </c>
      <c r="W527" s="15">
        <v>8</v>
      </c>
      <c r="X527" s="14" t="s">
        <v>3154</v>
      </c>
      <c r="Y527" s="14" t="s">
        <v>7073</v>
      </c>
      <c r="Z527" s="15" t="s">
        <v>2908</v>
      </c>
      <c r="AA527" s="15"/>
      <c r="AB527" s="14"/>
      <c r="AC527" s="15">
        <v>9</v>
      </c>
      <c r="AD527" s="14" t="s">
        <v>7074</v>
      </c>
      <c r="AE527" s="16" t="s">
        <v>7075</v>
      </c>
      <c r="AF527" s="15" t="s">
        <v>2917</v>
      </c>
      <c r="AG527" s="15"/>
      <c r="AH527" s="15"/>
    </row>
    <row r="528" spans="1:34" ht="409.5" hidden="1">
      <c r="A528" s="10">
        <v>534</v>
      </c>
      <c r="B528" s="12" t="s">
        <v>2958</v>
      </c>
      <c r="C528" s="11" t="s">
        <v>2905</v>
      </c>
      <c r="D528" s="12">
        <v>10</v>
      </c>
      <c r="E528" s="11" t="s">
        <v>7076</v>
      </c>
      <c r="F528" s="17" t="s">
        <v>7077</v>
      </c>
      <c r="G528" s="12" t="s">
        <v>2911</v>
      </c>
      <c r="H528" s="12"/>
      <c r="I528" s="11"/>
      <c r="J528" s="12">
        <v>5</v>
      </c>
      <c r="K528" s="17" t="s">
        <v>7078</v>
      </c>
      <c r="L528" s="17" t="s">
        <v>7079</v>
      </c>
      <c r="M528" s="12" t="s">
        <v>2943</v>
      </c>
      <c r="N528" s="12" t="s">
        <v>7080</v>
      </c>
      <c r="O528" s="11" t="s">
        <v>1986</v>
      </c>
      <c r="P528" s="12"/>
      <c r="Q528" s="11"/>
      <c r="R528" s="11"/>
      <c r="S528" s="12"/>
      <c r="T528" s="12"/>
      <c r="U528" s="17" t="s">
        <v>7081</v>
      </c>
      <c r="V528" s="11" t="s">
        <v>2905</v>
      </c>
      <c r="W528" s="12">
        <v>10</v>
      </c>
      <c r="X528" s="11" t="s">
        <v>7082</v>
      </c>
      <c r="Y528" s="11" t="s">
        <v>7083</v>
      </c>
      <c r="Z528" s="12" t="s">
        <v>2911</v>
      </c>
      <c r="AA528" s="12"/>
      <c r="AB528" s="11"/>
      <c r="AC528" s="12">
        <v>10</v>
      </c>
      <c r="AD528" s="11" t="s">
        <v>7084</v>
      </c>
      <c r="AE528" s="17" t="s">
        <v>851</v>
      </c>
      <c r="AF528" s="12" t="s">
        <v>2911</v>
      </c>
      <c r="AG528" s="12"/>
      <c r="AH528" s="12"/>
    </row>
    <row r="529" spans="1:34" ht="261">
      <c r="A529" s="13">
        <v>535</v>
      </c>
      <c r="B529" s="15" t="s">
        <v>2924</v>
      </c>
      <c r="C529" s="14" t="s">
        <v>2905</v>
      </c>
      <c r="D529" s="15">
        <v>10</v>
      </c>
      <c r="E529" s="14" t="s">
        <v>7085</v>
      </c>
      <c r="F529" s="16" t="s">
        <v>7086</v>
      </c>
      <c r="G529" s="15" t="s">
        <v>2917</v>
      </c>
      <c r="H529" s="15"/>
      <c r="I529" s="14"/>
      <c r="J529" s="15">
        <v>4</v>
      </c>
      <c r="K529" s="16" t="s">
        <v>7087</v>
      </c>
      <c r="L529" s="16" t="s">
        <v>7088</v>
      </c>
      <c r="M529" s="15" t="s">
        <v>2911</v>
      </c>
      <c r="N529" s="15"/>
      <c r="O529" s="14" t="s">
        <v>2905</v>
      </c>
      <c r="P529" s="15">
        <v>10</v>
      </c>
      <c r="Q529" s="14" t="s">
        <v>7089</v>
      </c>
      <c r="R529" s="14" t="s">
        <v>7090</v>
      </c>
      <c r="S529" s="15" t="s">
        <v>2911</v>
      </c>
      <c r="T529" s="15"/>
      <c r="U529" s="14"/>
      <c r="V529" s="14" t="s">
        <v>2905</v>
      </c>
      <c r="W529" s="15">
        <v>10</v>
      </c>
      <c r="X529" s="14" t="s">
        <v>7091</v>
      </c>
      <c r="Y529" s="14" t="s">
        <v>7092</v>
      </c>
      <c r="Z529" s="15" t="s">
        <v>2917</v>
      </c>
      <c r="AA529" s="15"/>
      <c r="AB529" s="14"/>
      <c r="AC529" s="15">
        <v>10</v>
      </c>
      <c r="AD529" s="14" t="s">
        <v>7093</v>
      </c>
      <c r="AE529" s="16" t="s">
        <v>7094</v>
      </c>
      <c r="AF529" s="15" t="s">
        <v>2917</v>
      </c>
      <c r="AG529" s="15"/>
      <c r="AH529" s="15"/>
    </row>
    <row r="530" spans="1:34" ht="362.45" hidden="1">
      <c r="A530" s="10">
        <v>536</v>
      </c>
      <c r="B530" s="12" t="s">
        <v>2924</v>
      </c>
      <c r="C530" s="11" t="s">
        <v>2905</v>
      </c>
      <c r="D530" s="12">
        <v>8</v>
      </c>
      <c r="E530" s="11" t="s">
        <v>7095</v>
      </c>
      <c r="F530" s="17" t="s">
        <v>7096</v>
      </c>
      <c r="G530" s="12" t="s">
        <v>2908</v>
      </c>
      <c r="H530" s="12"/>
      <c r="I530" s="11"/>
      <c r="J530" s="12">
        <v>10</v>
      </c>
      <c r="K530" s="17" t="s">
        <v>7097</v>
      </c>
      <c r="L530" s="17" t="s">
        <v>7098</v>
      </c>
      <c r="M530" s="12" t="s">
        <v>2917</v>
      </c>
      <c r="N530" s="12"/>
      <c r="O530" s="11" t="s">
        <v>1986</v>
      </c>
      <c r="P530" s="12"/>
      <c r="Q530" s="11"/>
      <c r="R530" s="11"/>
      <c r="S530" s="12"/>
      <c r="T530" s="12"/>
      <c r="U530" s="11" t="s">
        <v>7099</v>
      </c>
      <c r="V530" s="11" t="s">
        <v>2905</v>
      </c>
      <c r="W530" s="12">
        <v>9</v>
      </c>
      <c r="X530" s="11" t="s">
        <v>7100</v>
      </c>
      <c r="Y530" s="11" t="s">
        <v>7101</v>
      </c>
      <c r="Z530" s="12" t="s">
        <v>2908</v>
      </c>
      <c r="AA530" s="12"/>
      <c r="AB530" s="11"/>
      <c r="AC530" s="12">
        <v>9</v>
      </c>
      <c r="AD530" s="11" t="s">
        <v>7102</v>
      </c>
      <c r="AE530" s="17" t="s">
        <v>7103</v>
      </c>
      <c r="AF530" s="12" t="s">
        <v>2917</v>
      </c>
      <c r="AG530" s="12"/>
      <c r="AH530" s="12"/>
    </row>
    <row r="531" spans="1:34" ht="72.599999999999994">
      <c r="A531" s="13">
        <v>537</v>
      </c>
      <c r="B531" s="15" t="s">
        <v>2933</v>
      </c>
      <c r="C531" s="14" t="s">
        <v>2905</v>
      </c>
      <c r="D531" s="15">
        <v>10</v>
      </c>
      <c r="E531" s="14" t="s">
        <v>7104</v>
      </c>
      <c r="F531" s="16" t="s">
        <v>7105</v>
      </c>
      <c r="G531" s="15" t="s">
        <v>2908</v>
      </c>
      <c r="H531" s="15"/>
      <c r="I531" s="14"/>
      <c r="J531" s="15">
        <v>10</v>
      </c>
      <c r="K531" s="16" t="s">
        <v>7106</v>
      </c>
      <c r="L531" s="16" t="s">
        <v>4477</v>
      </c>
      <c r="M531" s="15" t="s">
        <v>2917</v>
      </c>
      <c r="N531" s="15"/>
      <c r="O531" s="14" t="s">
        <v>2905</v>
      </c>
      <c r="P531" s="15">
        <v>7</v>
      </c>
      <c r="Q531" s="14" t="s">
        <v>7107</v>
      </c>
      <c r="R531" s="14" t="s">
        <v>7108</v>
      </c>
      <c r="S531" s="15" t="s">
        <v>2908</v>
      </c>
      <c r="T531" s="15"/>
      <c r="U531" s="14"/>
      <c r="V531" s="14" t="s">
        <v>1986</v>
      </c>
      <c r="W531" s="15"/>
      <c r="X531" s="14"/>
      <c r="Y531" s="14"/>
      <c r="Z531" s="15"/>
      <c r="AA531" s="15"/>
      <c r="AB531" s="14" t="s">
        <v>7109</v>
      </c>
      <c r="AC531" s="15">
        <v>7</v>
      </c>
      <c r="AD531" s="14" t="s">
        <v>7110</v>
      </c>
      <c r="AE531" s="16" t="s">
        <v>7111</v>
      </c>
      <c r="AF531" s="15" t="s">
        <v>2911</v>
      </c>
      <c r="AG531" s="15"/>
      <c r="AH531" s="15"/>
    </row>
    <row r="532" spans="1:34" ht="29.1">
      <c r="A532" s="10">
        <v>538</v>
      </c>
      <c r="B532" s="12" t="s">
        <v>2974</v>
      </c>
      <c r="C532" s="11" t="s">
        <v>2905</v>
      </c>
      <c r="D532" s="12">
        <v>10</v>
      </c>
      <c r="E532" s="11" t="s">
        <v>7112</v>
      </c>
      <c r="F532" s="17" t="s">
        <v>7113</v>
      </c>
      <c r="G532" s="12" t="s">
        <v>2917</v>
      </c>
      <c r="H532" s="12"/>
      <c r="I532" s="11"/>
      <c r="J532" s="12">
        <v>10</v>
      </c>
      <c r="K532" s="17" t="s">
        <v>7114</v>
      </c>
      <c r="L532" s="17" t="s">
        <v>7113</v>
      </c>
      <c r="M532" s="12" t="s">
        <v>2917</v>
      </c>
      <c r="N532" s="12"/>
      <c r="O532" s="11" t="s">
        <v>2905</v>
      </c>
      <c r="P532" s="12">
        <v>7</v>
      </c>
      <c r="Q532" s="11" t="s">
        <v>7115</v>
      </c>
      <c r="R532" s="11" t="s">
        <v>7116</v>
      </c>
      <c r="S532" s="12" t="s">
        <v>2908</v>
      </c>
      <c r="T532" s="12"/>
      <c r="U532" s="11"/>
      <c r="V532" s="11" t="s">
        <v>2905</v>
      </c>
      <c r="W532" s="12">
        <v>10</v>
      </c>
      <c r="X532" s="11" t="s">
        <v>7117</v>
      </c>
      <c r="Y532" s="11" t="s">
        <v>886</v>
      </c>
      <c r="Z532" s="12" t="s">
        <v>2917</v>
      </c>
      <c r="AA532" s="12"/>
      <c r="AB532" s="11"/>
      <c r="AC532" s="12">
        <v>10</v>
      </c>
      <c r="AD532" s="11" t="s">
        <v>7118</v>
      </c>
      <c r="AE532" s="17" t="s">
        <v>886</v>
      </c>
      <c r="AF532" s="12" t="s">
        <v>2908</v>
      </c>
      <c r="AG532" s="12"/>
      <c r="AH532" s="12"/>
    </row>
    <row r="533" spans="1:34" ht="217.5">
      <c r="A533" s="13">
        <v>539</v>
      </c>
      <c r="B533" s="15" t="s">
        <v>2933</v>
      </c>
      <c r="C533" s="14" t="s">
        <v>2905</v>
      </c>
      <c r="D533" s="15">
        <v>7</v>
      </c>
      <c r="E533" s="14" t="s">
        <v>7119</v>
      </c>
      <c r="F533" s="16" t="s">
        <v>7120</v>
      </c>
      <c r="G533" s="15" t="s">
        <v>2908</v>
      </c>
      <c r="H533" s="15"/>
      <c r="I533" s="14"/>
      <c r="J533" s="15">
        <v>10</v>
      </c>
      <c r="K533" s="16" t="s">
        <v>7121</v>
      </c>
      <c r="L533" s="16" t="s">
        <v>7122</v>
      </c>
      <c r="M533" s="15" t="s">
        <v>2917</v>
      </c>
      <c r="N533" s="15"/>
      <c r="O533" s="14" t="s">
        <v>2905</v>
      </c>
      <c r="P533" s="15">
        <v>8</v>
      </c>
      <c r="Q533" s="14" t="s">
        <v>7123</v>
      </c>
      <c r="R533" s="14" t="s">
        <v>7124</v>
      </c>
      <c r="S533" s="15" t="s">
        <v>2908</v>
      </c>
      <c r="T533" s="15"/>
      <c r="U533" s="14"/>
      <c r="V533" s="14" t="s">
        <v>1986</v>
      </c>
      <c r="W533" s="15"/>
      <c r="X533" s="14"/>
      <c r="Y533" s="14"/>
      <c r="Z533" s="15"/>
      <c r="AA533" s="15"/>
      <c r="AB533" s="14" t="s">
        <v>7125</v>
      </c>
      <c r="AC533" s="15">
        <v>5</v>
      </c>
      <c r="AD533" s="14" t="s">
        <v>7126</v>
      </c>
      <c r="AE533" s="16" t="s">
        <v>851</v>
      </c>
      <c r="AF533" s="15" t="s">
        <v>2911</v>
      </c>
      <c r="AG533" s="15"/>
      <c r="AH533" s="15"/>
    </row>
    <row r="534" spans="1:34" ht="231.95">
      <c r="A534" s="10">
        <v>540</v>
      </c>
      <c r="B534" s="12" t="s">
        <v>2974</v>
      </c>
      <c r="C534" s="11" t="s">
        <v>2905</v>
      </c>
      <c r="D534" s="12">
        <v>10</v>
      </c>
      <c r="E534" s="11" t="s">
        <v>7127</v>
      </c>
      <c r="F534" s="17" t="s">
        <v>7128</v>
      </c>
      <c r="G534" s="12" t="s">
        <v>2908</v>
      </c>
      <c r="H534" s="12"/>
      <c r="I534" s="11"/>
      <c r="J534" s="12">
        <v>7</v>
      </c>
      <c r="K534" s="17" t="s">
        <v>7129</v>
      </c>
      <c r="L534" s="17" t="s">
        <v>7130</v>
      </c>
      <c r="M534" s="12" t="s">
        <v>2908</v>
      </c>
      <c r="N534" s="12"/>
      <c r="O534" s="11" t="s">
        <v>2905</v>
      </c>
      <c r="P534" s="12">
        <v>8</v>
      </c>
      <c r="Q534" s="11" t="s">
        <v>7131</v>
      </c>
      <c r="R534" s="11" t="s">
        <v>7132</v>
      </c>
      <c r="S534" s="12" t="s">
        <v>2917</v>
      </c>
      <c r="T534" s="12"/>
      <c r="U534" s="11"/>
      <c r="V534" s="11" t="s">
        <v>2905</v>
      </c>
      <c r="W534" s="12">
        <v>10</v>
      </c>
      <c r="X534" s="11" t="s">
        <v>7133</v>
      </c>
      <c r="Y534" s="11" t="s">
        <v>7134</v>
      </c>
      <c r="Z534" s="12" t="s">
        <v>2911</v>
      </c>
      <c r="AA534" s="12"/>
      <c r="AB534" s="11"/>
      <c r="AC534" s="12">
        <v>10</v>
      </c>
      <c r="AD534" s="11" t="s">
        <v>7135</v>
      </c>
      <c r="AE534" s="17" t="s">
        <v>7136</v>
      </c>
      <c r="AF534" s="12" t="s">
        <v>2911</v>
      </c>
      <c r="AG534" s="12"/>
      <c r="AH534" s="12"/>
    </row>
    <row r="535" spans="1:34" ht="217.5" hidden="1">
      <c r="A535" s="13">
        <v>541</v>
      </c>
      <c r="B535" s="15" t="s">
        <v>2958</v>
      </c>
      <c r="C535" s="14" t="s">
        <v>2905</v>
      </c>
      <c r="D535" s="15">
        <v>8</v>
      </c>
      <c r="E535" s="14" t="s">
        <v>7137</v>
      </c>
      <c r="F535" s="16" t="s">
        <v>7138</v>
      </c>
      <c r="G535" s="15" t="s">
        <v>2908</v>
      </c>
      <c r="H535" s="15"/>
      <c r="I535" s="14"/>
      <c r="J535" s="15">
        <v>10</v>
      </c>
      <c r="K535" s="16" t="s">
        <v>7139</v>
      </c>
      <c r="L535" s="16" t="s">
        <v>7140</v>
      </c>
      <c r="M535" s="15" t="s">
        <v>2911</v>
      </c>
      <c r="N535" s="15"/>
      <c r="O535" s="14" t="s">
        <v>1986</v>
      </c>
      <c r="P535" s="15"/>
      <c r="Q535" s="14"/>
      <c r="R535" s="14"/>
      <c r="S535" s="15"/>
      <c r="T535" s="15"/>
      <c r="U535" s="14" t="s">
        <v>7141</v>
      </c>
      <c r="V535" s="14" t="s">
        <v>2905</v>
      </c>
      <c r="W535" s="15">
        <v>10</v>
      </c>
      <c r="X535" s="14" t="s">
        <v>7142</v>
      </c>
      <c r="Y535" s="14" t="s">
        <v>7143</v>
      </c>
      <c r="Z535" s="15" t="s">
        <v>2908</v>
      </c>
      <c r="AA535" s="15"/>
      <c r="AB535" s="14"/>
      <c r="AC535" s="15">
        <v>9</v>
      </c>
      <c r="AD535" s="14" t="s">
        <v>7144</v>
      </c>
      <c r="AE535" s="16" t="s">
        <v>7145</v>
      </c>
      <c r="AF535" s="15" t="s">
        <v>2908</v>
      </c>
      <c r="AG535" s="15"/>
      <c r="AH535" s="15"/>
    </row>
    <row r="536" spans="1:34" ht="144.94999999999999">
      <c r="A536" s="10">
        <v>542</v>
      </c>
      <c r="B536" s="12" t="s">
        <v>2924</v>
      </c>
      <c r="C536" s="11" t="s">
        <v>2905</v>
      </c>
      <c r="D536" s="12">
        <v>9</v>
      </c>
      <c r="E536" s="11" t="s">
        <v>7146</v>
      </c>
      <c r="F536" s="17" t="s">
        <v>7147</v>
      </c>
      <c r="G536" s="12" t="s">
        <v>2908</v>
      </c>
      <c r="H536" s="12"/>
      <c r="I536" s="11"/>
      <c r="J536" s="12">
        <v>10</v>
      </c>
      <c r="K536" s="17" t="s">
        <v>7148</v>
      </c>
      <c r="L536" s="17" t="s">
        <v>7149</v>
      </c>
      <c r="M536" s="12" t="s">
        <v>2908</v>
      </c>
      <c r="N536" s="12"/>
      <c r="O536" s="11" t="s">
        <v>2905</v>
      </c>
      <c r="P536" s="12">
        <v>7</v>
      </c>
      <c r="Q536" s="11" t="s">
        <v>7150</v>
      </c>
      <c r="R536" s="11" t="s">
        <v>7151</v>
      </c>
      <c r="S536" s="12" t="s">
        <v>2911</v>
      </c>
      <c r="T536" s="12"/>
      <c r="U536" s="11"/>
      <c r="V536" s="11" t="s">
        <v>2905</v>
      </c>
      <c r="W536" s="12">
        <v>6</v>
      </c>
      <c r="X536" s="11" t="s">
        <v>7152</v>
      </c>
      <c r="Y536" s="11" t="s">
        <v>7153</v>
      </c>
      <c r="Z536" s="12" t="s">
        <v>2911</v>
      </c>
      <c r="AA536" s="12"/>
      <c r="AB536" s="11"/>
      <c r="AC536" s="12">
        <v>8</v>
      </c>
      <c r="AD536" s="11" t="s">
        <v>3640</v>
      </c>
      <c r="AE536" s="17" t="s">
        <v>1041</v>
      </c>
      <c r="AF536" s="12" t="s">
        <v>2911</v>
      </c>
      <c r="AG536" s="12"/>
      <c r="AH536" s="12"/>
    </row>
    <row r="537" spans="1:34" ht="43.5">
      <c r="A537" s="13">
        <v>543</v>
      </c>
      <c r="B537" s="15" t="s">
        <v>2924</v>
      </c>
      <c r="C537" s="14" t="s">
        <v>2905</v>
      </c>
      <c r="D537" s="15">
        <v>10</v>
      </c>
      <c r="E537" s="14" t="s">
        <v>3334</v>
      </c>
      <c r="F537" s="16" t="s">
        <v>936</v>
      </c>
      <c r="G537" s="15" t="s">
        <v>2917</v>
      </c>
      <c r="H537" s="15"/>
      <c r="I537" s="14"/>
      <c r="J537" s="15">
        <v>10</v>
      </c>
      <c r="K537" s="16" t="s">
        <v>4520</v>
      </c>
      <c r="L537" s="16" t="s">
        <v>7154</v>
      </c>
      <c r="M537" s="15" t="s">
        <v>2911</v>
      </c>
      <c r="N537" s="15"/>
      <c r="O537" s="14" t="s">
        <v>2905</v>
      </c>
      <c r="P537" s="15">
        <v>9</v>
      </c>
      <c r="Q537" s="14" t="s">
        <v>4524</v>
      </c>
      <c r="R537" s="14" t="s">
        <v>936</v>
      </c>
      <c r="S537" s="15" t="s">
        <v>2917</v>
      </c>
      <c r="T537" s="15"/>
      <c r="U537" s="14"/>
      <c r="V537" s="14" t="s">
        <v>1986</v>
      </c>
      <c r="W537" s="15"/>
      <c r="X537" s="14"/>
      <c r="Y537" s="14"/>
      <c r="Z537" s="15"/>
      <c r="AA537" s="15"/>
      <c r="AB537" s="14" t="s">
        <v>936</v>
      </c>
      <c r="AC537" s="15">
        <v>10</v>
      </c>
      <c r="AD537" s="14" t="s">
        <v>4524</v>
      </c>
      <c r="AE537" s="16" t="s">
        <v>7155</v>
      </c>
      <c r="AF537" s="15" t="s">
        <v>2911</v>
      </c>
      <c r="AG537" s="15"/>
      <c r="AH537" s="15"/>
    </row>
    <row r="538" spans="1:34" ht="144.94999999999999" hidden="1">
      <c r="A538" s="10">
        <v>544</v>
      </c>
      <c r="B538" s="12" t="s">
        <v>2924</v>
      </c>
      <c r="C538" s="11" t="s">
        <v>2905</v>
      </c>
      <c r="D538" s="12">
        <v>10</v>
      </c>
      <c r="E538" s="11" t="s">
        <v>7156</v>
      </c>
      <c r="F538" s="17" t="s">
        <v>2997</v>
      </c>
      <c r="G538" s="12" t="s">
        <v>2911</v>
      </c>
      <c r="H538" s="12"/>
      <c r="I538" s="11"/>
      <c r="J538" s="12">
        <v>10</v>
      </c>
      <c r="K538" s="17" t="s">
        <v>7157</v>
      </c>
      <c r="L538" s="17" t="s">
        <v>2997</v>
      </c>
      <c r="M538" s="12" t="s">
        <v>2911</v>
      </c>
      <c r="N538" s="12"/>
      <c r="O538" s="11" t="s">
        <v>1986</v>
      </c>
      <c r="P538" s="12"/>
      <c r="Q538" s="11"/>
      <c r="R538" s="11"/>
      <c r="S538" s="12"/>
      <c r="T538" s="12"/>
      <c r="U538" s="11" t="s">
        <v>7158</v>
      </c>
      <c r="V538" s="11" t="s">
        <v>2905</v>
      </c>
      <c r="W538" s="12">
        <v>10</v>
      </c>
      <c r="X538" s="11" t="s">
        <v>7159</v>
      </c>
      <c r="Y538" s="11" t="s">
        <v>2997</v>
      </c>
      <c r="Z538" s="12" t="s">
        <v>2911</v>
      </c>
      <c r="AA538" s="12"/>
      <c r="AB538" s="11"/>
      <c r="AC538" s="12">
        <v>10</v>
      </c>
      <c r="AD538" s="11" t="s">
        <v>7160</v>
      </c>
      <c r="AE538" s="17" t="s">
        <v>7161</v>
      </c>
      <c r="AF538" s="12" t="s">
        <v>2911</v>
      </c>
      <c r="AG538" s="12"/>
      <c r="AH538" s="12"/>
    </row>
    <row r="539" spans="1:34" ht="217.5">
      <c r="A539" s="13">
        <v>545</v>
      </c>
      <c r="B539" s="15" t="s">
        <v>2924</v>
      </c>
      <c r="C539" s="14" t="s">
        <v>2905</v>
      </c>
      <c r="D539" s="15">
        <v>8</v>
      </c>
      <c r="E539" s="14" t="s">
        <v>7162</v>
      </c>
      <c r="F539" s="16" t="s">
        <v>7163</v>
      </c>
      <c r="G539" s="15" t="s">
        <v>2911</v>
      </c>
      <c r="H539" s="15"/>
      <c r="I539" s="14"/>
      <c r="J539" s="15">
        <v>0</v>
      </c>
      <c r="K539" s="16" t="s">
        <v>7164</v>
      </c>
      <c r="L539" s="16" t="s">
        <v>7165</v>
      </c>
      <c r="M539" s="15" t="s">
        <v>3184</v>
      </c>
      <c r="N539" s="15" t="s">
        <v>7166</v>
      </c>
      <c r="O539" s="14" t="s">
        <v>2905</v>
      </c>
      <c r="P539" s="15">
        <v>7</v>
      </c>
      <c r="Q539" s="14" t="s">
        <v>7167</v>
      </c>
      <c r="R539" s="14" t="s">
        <v>7168</v>
      </c>
      <c r="S539" s="15" t="s">
        <v>2908</v>
      </c>
      <c r="T539" s="15"/>
      <c r="U539" s="14"/>
      <c r="V539" s="14" t="s">
        <v>2905</v>
      </c>
      <c r="W539" s="15">
        <v>10</v>
      </c>
      <c r="X539" s="14" t="s">
        <v>7169</v>
      </c>
      <c r="Y539" s="14" t="s">
        <v>851</v>
      </c>
      <c r="Z539" s="15" t="s">
        <v>2911</v>
      </c>
      <c r="AA539" s="15"/>
      <c r="AB539" s="14"/>
      <c r="AC539" s="15">
        <v>7</v>
      </c>
      <c r="AD539" s="14" t="s">
        <v>7170</v>
      </c>
      <c r="AE539" s="16" t="s">
        <v>7171</v>
      </c>
      <c r="AF539" s="15" t="s">
        <v>2908</v>
      </c>
      <c r="AG539" s="15"/>
      <c r="AH539" s="15"/>
    </row>
    <row r="540" spans="1:34" ht="159.6">
      <c r="A540" s="10">
        <v>546</v>
      </c>
      <c r="B540" s="12" t="s">
        <v>2974</v>
      </c>
      <c r="C540" s="11" t="s">
        <v>2905</v>
      </c>
      <c r="D540" s="12">
        <v>5</v>
      </c>
      <c r="E540" s="11" t="s">
        <v>7172</v>
      </c>
      <c r="F540" s="17" t="s">
        <v>7173</v>
      </c>
      <c r="G540" s="12" t="s">
        <v>2911</v>
      </c>
      <c r="H540" s="12"/>
      <c r="I540" s="11"/>
      <c r="J540" s="12">
        <v>10</v>
      </c>
      <c r="K540" s="17" t="s">
        <v>7174</v>
      </c>
      <c r="L540" s="17" t="s">
        <v>7175</v>
      </c>
      <c r="M540" s="12" t="s">
        <v>2917</v>
      </c>
      <c r="N540" s="12"/>
      <c r="O540" s="11" t="s">
        <v>2905</v>
      </c>
      <c r="P540" s="12">
        <v>10</v>
      </c>
      <c r="Q540" s="11" t="s">
        <v>7176</v>
      </c>
      <c r="R540" s="11" t="s">
        <v>7177</v>
      </c>
      <c r="S540" s="12" t="s">
        <v>2917</v>
      </c>
      <c r="T540" s="12"/>
      <c r="U540" s="11"/>
      <c r="V540" s="11" t="s">
        <v>2905</v>
      </c>
      <c r="W540" s="12">
        <v>8</v>
      </c>
      <c r="X540" s="11" t="s">
        <v>7178</v>
      </c>
      <c r="Y540" s="11" t="s">
        <v>7179</v>
      </c>
      <c r="Z540" s="12" t="s">
        <v>2911</v>
      </c>
      <c r="AA540" s="12"/>
      <c r="AB540" s="11"/>
      <c r="AC540" s="12">
        <v>5</v>
      </c>
      <c r="AD540" s="11" t="s">
        <v>7180</v>
      </c>
      <c r="AE540" s="17" t="s">
        <v>7181</v>
      </c>
      <c r="AF540" s="12" t="s">
        <v>2911</v>
      </c>
      <c r="AG540" s="12"/>
      <c r="AH540" s="12"/>
    </row>
    <row r="541" spans="1:34" ht="43.5">
      <c r="A541" s="13">
        <v>547</v>
      </c>
      <c r="B541" s="15" t="s">
        <v>2904</v>
      </c>
      <c r="C541" s="14" t="s">
        <v>2905</v>
      </c>
      <c r="D541" s="15">
        <v>5</v>
      </c>
      <c r="E541" s="14" t="s">
        <v>7182</v>
      </c>
      <c r="F541" s="16" t="s">
        <v>936</v>
      </c>
      <c r="G541" s="15" t="s">
        <v>2911</v>
      </c>
      <c r="H541" s="15"/>
      <c r="I541" s="14"/>
      <c r="J541" s="15">
        <v>10</v>
      </c>
      <c r="K541" s="16" t="s">
        <v>7183</v>
      </c>
      <c r="L541" s="16" t="s">
        <v>7184</v>
      </c>
      <c r="M541" s="15" t="s">
        <v>2908</v>
      </c>
      <c r="N541" s="15"/>
      <c r="O541" s="14" t="s">
        <v>2905</v>
      </c>
      <c r="P541" s="15">
        <v>7</v>
      </c>
      <c r="Q541" s="14" t="s">
        <v>7185</v>
      </c>
      <c r="R541" s="14" t="s">
        <v>4145</v>
      </c>
      <c r="S541" s="15" t="s">
        <v>2911</v>
      </c>
      <c r="T541" s="15"/>
      <c r="U541" s="14"/>
      <c r="V541" s="14" t="s">
        <v>2905</v>
      </c>
      <c r="W541" s="15">
        <v>10</v>
      </c>
      <c r="X541" s="14" t="s">
        <v>7186</v>
      </c>
      <c r="Y541" s="14" t="s">
        <v>2907</v>
      </c>
      <c r="Z541" s="15" t="s">
        <v>2911</v>
      </c>
      <c r="AA541" s="15"/>
      <c r="AB541" s="14"/>
      <c r="AC541" s="15">
        <v>5</v>
      </c>
      <c r="AD541" s="14" t="s">
        <v>7187</v>
      </c>
      <c r="AE541" s="16" t="s">
        <v>7188</v>
      </c>
      <c r="AF541" s="15" t="s">
        <v>2911</v>
      </c>
      <c r="AG541" s="15"/>
      <c r="AH541" s="15"/>
    </row>
    <row r="542" spans="1:34" ht="217.5">
      <c r="A542" s="10">
        <v>548</v>
      </c>
      <c r="B542" s="12" t="s">
        <v>2974</v>
      </c>
      <c r="C542" s="11" t="s">
        <v>2905</v>
      </c>
      <c r="D542" s="12">
        <v>10</v>
      </c>
      <c r="E542" s="11" t="s">
        <v>7189</v>
      </c>
      <c r="F542" s="17" t="s">
        <v>7190</v>
      </c>
      <c r="G542" s="12" t="s">
        <v>2911</v>
      </c>
      <c r="H542" s="12"/>
      <c r="I542" s="11"/>
      <c r="J542" s="12">
        <v>7</v>
      </c>
      <c r="K542" s="17" t="s">
        <v>7191</v>
      </c>
      <c r="L542" s="17" t="s">
        <v>7192</v>
      </c>
      <c r="M542" s="12" t="s">
        <v>2911</v>
      </c>
      <c r="N542" s="12"/>
      <c r="O542" s="11" t="s">
        <v>2905</v>
      </c>
      <c r="P542" s="12">
        <v>8</v>
      </c>
      <c r="Q542" s="11" t="s">
        <v>7193</v>
      </c>
      <c r="R542" s="11" t="s">
        <v>7194</v>
      </c>
      <c r="S542" s="12" t="s">
        <v>2911</v>
      </c>
      <c r="T542" s="12"/>
      <c r="U542" s="11"/>
      <c r="V542" s="11" t="s">
        <v>2905</v>
      </c>
      <c r="W542" s="12">
        <v>10</v>
      </c>
      <c r="X542" s="11" t="s">
        <v>7195</v>
      </c>
      <c r="Y542" s="11" t="s">
        <v>7196</v>
      </c>
      <c r="Z542" s="12" t="s">
        <v>2911</v>
      </c>
      <c r="AA542" s="12"/>
      <c r="AB542" s="11"/>
      <c r="AC542" s="12">
        <v>9</v>
      </c>
      <c r="AD542" s="11" t="s">
        <v>7197</v>
      </c>
      <c r="AE542" s="17" t="s">
        <v>7198</v>
      </c>
      <c r="AF542" s="12" t="s">
        <v>2911</v>
      </c>
      <c r="AG542" s="12"/>
      <c r="AH542" s="12"/>
    </row>
    <row r="543" spans="1:34" ht="261">
      <c r="A543" s="13">
        <v>549</v>
      </c>
      <c r="B543" s="15" t="s">
        <v>2974</v>
      </c>
      <c r="C543" s="14" t="s">
        <v>2905</v>
      </c>
      <c r="D543" s="15">
        <v>10</v>
      </c>
      <c r="E543" s="14" t="s">
        <v>1965</v>
      </c>
      <c r="F543" s="16" t="s">
        <v>7199</v>
      </c>
      <c r="G543" s="15" t="s">
        <v>2911</v>
      </c>
      <c r="H543" s="15"/>
      <c r="I543" s="14"/>
      <c r="J543" s="15">
        <v>10</v>
      </c>
      <c r="K543" s="16" t="s">
        <v>7200</v>
      </c>
      <c r="L543" s="16" t="s">
        <v>7201</v>
      </c>
      <c r="M543" s="15" t="s">
        <v>2911</v>
      </c>
      <c r="N543" s="15"/>
      <c r="O543" s="14" t="s">
        <v>2905</v>
      </c>
      <c r="P543" s="15">
        <v>10</v>
      </c>
      <c r="Q543" s="14" t="s">
        <v>7202</v>
      </c>
      <c r="R543" s="14" t="s">
        <v>3155</v>
      </c>
      <c r="S543" s="15" t="s">
        <v>2908</v>
      </c>
      <c r="T543" s="15"/>
      <c r="U543" s="14"/>
      <c r="V543" s="14" t="s">
        <v>1986</v>
      </c>
      <c r="W543" s="15"/>
      <c r="X543" s="14"/>
      <c r="Y543" s="14"/>
      <c r="Z543" s="15"/>
      <c r="AA543" s="15"/>
      <c r="AB543" s="14" t="s">
        <v>7203</v>
      </c>
      <c r="AC543" s="15">
        <v>10</v>
      </c>
      <c r="AD543" s="14" t="s">
        <v>7204</v>
      </c>
      <c r="AE543" s="16" t="s">
        <v>2907</v>
      </c>
      <c r="AF543" s="15" t="s">
        <v>2911</v>
      </c>
      <c r="AG543" s="15"/>
      <c r="AH543" s="15"/>
    </row>
    <row r="544" spans="1:34" ht="144.94999999999999">
      <c r="A544" s="10">
        <v>550</v>
      </c>
      <c r="B544" s="12" t="s">
        <v>2924</v>
      </c>
      <c r="C544" s="11" t="s">
        <v>2905</v>
      </c>
      <c r="D544" s="12">
        <v>10</v>
      </c>
      <c r="E544" s="11" t="s">
        <v>7205</v>
      </c>
      <c r="F544" s="17" t="s">
        <v>7206</v>
      </c>
      <c r="G544" s="12" t="s">
        <v>2911</v>
      </c>
      <c r="H544" s="12"/>
      <c r="I544" s="11"/>
      <c r="J544" s="12">
        <v>8</v>
      </c>
      <c r="K544" s="17" t="s">
        <v>7207</v>
      </c>
      <c r="L544" s="17" t="s">
        <v>7208</v>
      </c>
      <c r="M544" s="12" t="s">
        <v>2911</v>
      </c>
      <c r="N544" s="12"/>
      <c r="O544" s="11" t="s">
        <v>2905</v>
      </c>
      <c r="P544" s="12">
        <v>8</v>
      </c>
      <c r="Q544" s="11" t="s">
        <v>7209</v>
      </c>
      <c r="R544" s="11" t="s">
        <v>851</v>
      </c>
      <c r="S544" s="12" t="s">
        <v>2908</v>
      </c>
      <c r="T544" s="12"/>
      <c r="U544" s="11"/>
      <c r="V544" s="11" t="s">
        <v>2905</v>
      </c>
      <c r="W544" s="12">
        <v>8</v>
      </c>
      <c r="X544" s="11" t="s">
        <v>7210</v>
      </c>
      <c r="Y544" s="11" t="s">
        <v>7211</v>
      </c>
      <c r="Z544" s="12" t="s">
        <v>2908</v>
      </c>
      <c r="AA544" s="12"/>
      <c r="AB544" s="11"/>
      <c r="AC544" s="12">
        <v>7</v>
      </c>
      <c r="AD544" s="11" t="s">
        <v>7212</v>
      </c>
      <c r="AE544" s="17" t="s">
        <v>7213</v>
      </c>
      <c r="AF544" s="12" t="s">
        <v>2911</v>
      </c>
      <c r="AG544" s="12"/>
      <c r="AH544" s="12"/>
    </row>
    <row r="545" spans="1:34" ht="29.1">
      <c r="A545" s="13">
        <v>551</v>
      </c>
      <c r="B545" s="15" t="s">
        <v>2974</v>
      </c>
      <c r="C545" s="14" t="s">
        <v>2905</v>
      </c>
      <c r="D545" s="15">
        <v>10</v>
      </c>
      <c r="E545" s="14" t="s">
        <v>7214</v>
      </c>
      <c r="F545" s="16" t="s">
        <v>851</v>
      </c>
      <c r="G545" s="15" t="s">
        <v>2908</v>
      </c>
      <c r="H545" s="15"/>
      <c r="I545" s="14"/>
      <c r="J545" s="15">
        <v>8</v>
      </c>
      <c r="K545" s="16" t="s">
        <v>7215</v>
      </c>
      <c r="L545" s="16" t="s">
        <v>7216</v>
      </c>
      <c r="M545" s="15" t="s">
        <v>2911</v>
      </c>
      <c r="N545" s="15"/>
      <c r="O545" s="14" t="s">
        <v>2905</v>
      </c>
      <c r="P545" s="15">
        <v>8</v>
      </c>
      <c r="Q545" s="14" t="s">
        <v>7217</v>
      </c>
      <c r="R545" s="14" t="s">
        <v>7218</v>
      </c>
      <c r="S545" s="15" t="s">
        <v>2911</v>
      </c>
      <c r="T545" s="15"/>
      <c r="U545" s="14"/>
      <c r="V545" s="14" t="s">
        <v>2905</v>
      </c>
      <c r="W545" s="15">
        <v>10</v>
      </c>
      <c r="X545" s="14" t="s">
        <v>1965</v>
      </c>
      <c r="Y545" s="14" t="s">
        <v>851</v>
      </c>
      <c r="Z545" s="15" t="s">
        <v>2911</v>
      </c>
      <c r="AA545" s="15"/>
      <c r="AB545" s="14"/>
      <c r="AC545" s="15">
        <v>10</v>
      </c>
      <c r="AD545" s="14" t="s">
        <v>5090</v>
      </c>
      <c r="AE545" s="16" t="s">
        <v>851</v>
      </c>
      <c r="AF545" s="15" t="s">
        <v>2911</v>
      </c>
      <c r="AG545" s="15"/>
      <c r="AH545" s="15"/>
    </row>
    <row r="546" spans="1:34" ht="409.5" hidden="1">
      <c r="A546" s="10">
        <v>552</v>
      </c>
      <c r="B546" s="12" t="s">
        <v>2933</v>
      </c>
      <c r="C546" s="11" t="s">
        <v>2905</v>
      </c>
      <c r="D546" s="12">
        <v>7</v>
      </c>
      <c r="E546" s="11" t="s">
        <v>7219</v>
      </c>
      <c r="F546" s="17" t="s">
        <v>7220</v>
      </c>
      <c r="G546" s="12" t="s">
        <v>2911</v>
      </c>
      <c r="H546" s="12"/>
      <c r="I546" s="11"/>
      <c r="J546" s="12">
        <v>10</v>
      </c>
      <c r="K546" s="17" t="s">
        <v>7221</v>
      </c>
      <c r="L546" s="17" t="s">
        <v>7222</v>
      </c>
      <c r="M546" s="12" t="s">
        <v>2911</v>
      </c>
      <c r="N546" s="12"/>
      <c r="O546" s="11" t="s">
        <v>1986</v>
      </c>
      <c r="P546" s="12"/>
      <c r="Q546" s="11"/>
      <c r="R546" s="11"/>
      <c r="S546" s="12"/>
      <c r="T546" s="12"/>
      <c r="U546" s="11" t="s">
        <v>7223</v>
      </c>
      <c r="V546" s="11" t="s">
        <v>2905</v>
      </c>
      <c r="W546" s="12">
        <v>10</v>
      </c>
      <c r="X546" s="11" t="s">
        <v>7224</v>
      </c>
      <c r="Y546" s="11" t="s">
        <v>7225</v>
      </c>
      <c r="Z546" s="12" t="s">
        <v>2908</v>
      </c>
      <c r="AA546" s="12"/>
      <c r="AB546" s="11"/>
      <c r="AC546" s="12">
        <v>8</v>
      </c>
      <c r="AD546" s="11" t="s">
        <v>7226</v>
      </c>
      <c r="AE546" s="17" t="s">
        <v>7227</v>
      </c>
      <c r="AF546" s="12" t="s">
        <v>2911</v>
      </c>
      <c r="AG546" s="12"/>
      <c r="AH546" s="12"/>
    </row>
    <row r="547" spans="1:34" ht="87">
      <c r="A547" s="13">
        <v>553</v>
      </c>
      <c r="B547" s="15" t="s">
        <v>2904</v>
      </c>
      <c r="C547" s="14" t="s">
        <v>2905</v>
      </c>
      <c r="D547" s="15">
        <v>10</v>
      </c>
      <c r="E547" s="14" t="s">
        <v>7228</v>
      </c>
      <c r="F547" s="16" t="s">
        <v>7229</v>
      </c>
      <c r="G547" s="15" t="s">
        <v>2917</v>
      </c>
      <c r="H547" s="15"/>
      <c r="I547" s="14"/>
      <c r="J547" s="15">
        <v>10</v>
      </c>
      <c r="K547" s="16" t="s">
        <v>7230</v>
      </c>
      <c r="L547" s="16" t="s">
        <v>7229</v>
      </c>
      <c r="M547" s="15" t="s">
        <v>2917</v>
      </c>
      <c r="N547" s="15"/>
      <c r="O547" s="14" t="s">
        <v>2905</v>
      </c>
      <c r="P547" s="15">
        <v>9</v>
      </c>
      <c r="Q547" s="14" t="s">
        <v>4188</v>
      </c>
      <c r="R547" s="14" t="s">
        <v>7231</v>
      </c>
      <c r="S547" s="15" t="s">
        <v>2908</v>
      </c>
      <c r="T547" s="15"/>
      <c r="U547" s="14"/>
      <c r="V547" s="14" t="s">
        <v>2905</v>
      </c>
      <c r="W547" s="15">
        <v>10</v>
      </c>
      <c r="X547" s="14" t="s">
        <v>7232</v>
      </c>
      <c r="Y547" s="14" t="s">
        <v>7233</v>
      </c>
      <c r="Z547" s="15" t="s">
        <v>2908</v>
      </c>
      <c r="AA547" s="15"/>
      <c r="AB547" s="14"/>
      <c r="AC547" s="15">
        <v>10</v>
      </c>
      <c r="AD547" s="14" t="s">
        <v>7234</v>
      </c>
      <c r="AE547" s="16" t="s">
        <v>7235</v>
      </c>
      <c r="AF547" s="15" t="s">
        <v>2911</v>
      </c>
      <c r="AG547" s="15"/>
      <c r="AH547" s="15"/>
    </row>
    <row r="548" spans="1:34" ht="409.5">
      <c r="A548" s="10">
        <v>554</v>
      </c>
      <c r="B548" s="12" t="s">
        <v>2974</v>
      </c>
      <c r="C548" s="11" t="s">
        <v>2905</v>
      </c>
      <c r="D548" s="12">
        <v>10</v>
      </c>
      <c r="E548" s="11" t="s">
        <v>7236</v>
      </c>
      <c r="F548" s="17" t="s">
        <v>7237</v>
      </c>
      <c r="G548" s="12" t="s">
        <v>2917</v>
      </c>
      <c r="H548" s="12"/>
      <c r="I548" s="11"/>
      <c r="J548" s="12">
        <v>9</v>
      </c>
      <c r="K548" s="17" t="s">
        <v>7238</v>
      </c>
      <c r="L548" s="17" t="s">
        <v>7239</v>
      </c>
      <c r="M548" s="12" t="s">
        <v>2917</v>
      </c>
      <c r="N548" s="12"/>
      <c r="O548" s="11" t="s">
        <v>2905</v>
      </c>
      <c r="P548" s="12">
        <v>10</v>
      </c>
      <c r="Q548" s="11" t="s">
        <v>7240</v>
      </c>
      <c r="R548" s="11" t="s">
        <v>7241</v>
      </c>
      <c r="S548" s="12" t="s">
        <v>2917</v>
      </c>
      <c r="T548" s="12"/>
      <c r="U548" s="11"/>
      <c r="V548" s="11" t="s">
        <v>1986</v>
      </c>
      <c r="W548" s="12"/>
      <c r="X548" s="11"/>
      <c r="Y548" s="11"/>
      <c r="Z548" s="12"/>
      <c r="AA548" s="12"/>
      <c r="AB548" s="11" t="s">
        <v>7242</v>
      </c>
      <c r="AC548" s="12">
        <v>10</v>
      </c>
      <c r="AD548" s="11" t="s">
        <v>7243</v>
      </c>
      <c r="AE548" s="17" t="s">
        <v>7244</v>
      </c>
      <c r="AF548" s="12" t="s">
        <v>2917</v>
      </c>
      <c r="AG548" s="12"/>
      <c r="AH548" s="12"/>
    </row>
    <row r="549" spans="1:34" ht="43.5">
      <c r="A549" s="13">
        <v>555</v>
      </c>
      <c r="B549" s="15" t="s">
        <v>2924</v>
      </c>
      <c r="C549" s="14" t="s">
        <v>2905</v>
      </c>
      <c r="D549" s="15">
        <v>10</v>
      </c>
      <c r="E549" s="14" t="s">
        <v>7245</v>
      </c>
      <c r="F549" s="16" t="s">
        <v>3622</v>
      </c>
      <c r="G549" s="15" t="s">
        <v>2917</v>
      </c>
      <c r="H549" s="15"/>
      <c r="I549" s="14"/>
      <c r="J549" s="15">
        <v>10</v>
      </c>
      <c r="K549" s="16" t="s">
        <v>7246</v>
      </c>
      <c r="L549" s="16" t="s">
        <v>7247</v>
      </c>
      <c r="M549" s="15" t="s">
        <v>2908</v>
      </c>
      <c r="N549" s="15"/>
      <c r="O549" s="14" t="s">
        <v>2905</v>
      </c>
      <c r="P549" s="15">
        <v>10</v>
      </c>
      <c r="Q549" s="14" t="s">
        <v>7248</v>
      </c>
      <c r="R549" s="14" t="s">
        <v>7249</v>
      </c>
      <c r="S549" s="15" t="s">
        <v>2911</v>
      </c>
      <c r="T549" s="15"/>
      <c r="U549" s="14"/>
      <c r="V549" s="14" t="s">
        <v>2905</v>
      </c>
      <c r="W549" s="15">
        <v>10</v>
      </c>
      <c r="X549" s="14" t="s">
        <v>7250</v>
      </c>
      <c r="Y549" s="14" t="s">
        <v>2277</v>
      </c>
      <c r="Z549" s="15" t="s">
        <v>2917</v>
      </c>
      <c r="AA549" s="15"/>
      <c r="AB549" s="14"/>
      <c r="AC549" s="15">
        <v>10</v>
      </c>
      <c r="AD549" s="14" t="s">
        <v>7251</v>
      </c>
      <c r="AE549" s="16" t="s">
        <v>2910</v>
      </c>
      <c r="AF549" s="15" t="s">
        <v>2917</v>
      </c>
      <c r="AG549" s="15"/>
      <c r="AH549" s="15"/>
    </row>
    <row r="550" spans="1:34" ht="87" hidden="1">
      <c r="A550" s="10">
        <v>556</v>
      </c>
      <c r="B550" s="12" t="s">
        <v>2974</v>
      </c>
      <c r="C550" s="11" t="s">
        <v>2905</v>
      </c>
      <c r="D550" s="12">
        <v>10</v>
      </c>
      <c r="E550" s="11" t="s">
        <v>7252</v>
      </c>
      <c r="F550" s="17" t="s">
        <v>7253</v>
      </c>
      <c r="G550" s="12" t="s">
        <v>2911</v>
      </c>
      <c r="H550" s="12"/>
      <c r="I550" s="11"/>
      <c r="J550" s="12">
        <v>6</v>
      </c>
      <c r="K550" s="17" t="s">
        <v>7254</v>
      </c>
      <c r="L550" s="17" t="s">
        <v>7255</v>
      </c>
      <c r="M550" s="12" t="s">
        <v>2911</v>
      </c>
      <c r="N550" s="12"/>
      <c r="O550" s="11" t="s">
        <v>1986</v>
      </c>
      <c r="P550" s="12"/>
      <c r="Q550" s="11"/>
      <c r="R550" s="11"/>
      <c r="S550" s="12"/>
      <c r="T550" s="12"/>
      <c r="U550" s="11" t="s">
        <v>7256</v>
      </c>
      <c r="V550" s="11" t="s">
        <v>2905</v>
      </c>
      <c r="W550" s="12">
        <v>10</v>
      </c>
      <c r="X550" s="11" t="s">
        <v>7257</v>
      </c>
      <c r="Y550" s="11" t="s">
        <v>940</v>
      </c>
      <c r="Z550" s="12" t="s">
        <v>2911</v>
      </c>
      <c r="AA550" s="12"/>
      <c r="AB550" s="11"/>
      <c r="AC550" s="12">
        <v>10</v>
      </c>
      <c r="AD550" s="11" t="s">
        <v>3638</v>
      </c>
      <c r="AE550" s="17" t="s">
        <v>940</v>
      </c>
      <c r="AF550" s="12" t="s">
        <v>2908</v>
      </c>
      <c r="AG550" s="12"/>
      <c r="AH550" s="12"/>
    </row>
    <row r="551" spans="1:34" ht="72.599999999999994">
      <c r="A551" s="13">
        <v>557</v>
      </c>
      <c r="B551" s="15" t="s">
        <v>2904</v>
      </c>
      <c r="C551" s="14" t="s">
        <v>2905</v>
      </c>
      <c r="D551" s="15">
        <v>6</v>
      </c>
      <c r="E551" s="14" t="s">
        <v>7258</v>
      </c>
      <c r="F551" s="16" t="s">
        <v>7259</v>
      </c>
      <c r="G551" s="15" t="s">
        <v>2911</v>
      </c>
      <c r="H551" s="15"/>
      <c r="I551" s="14"/>
      <c r="J551" s="15">
        <v>3</v>
      </c>
      <c r="K551" s="16" t="s">
        <v>7260</v>
      </c>
      <c r="L551" s="16" t="s">
        <v>7261</v>
      </c>
      <c r="M551" s="15" t="s">
        <v>3184</v>
      </c>
      <c r="N551" s="15" t="s">
        <v>7262</v>
      </c>
      <c r="O551" s="14" t="s">
        <v>2905</v>
      </c>
      <c r="P551" s="15">
        <v>3</v>
      </c>
      <c r="Q551" s="14" t="s">
        <v>7263</v>
      </c>
      <c r="R551" s="14" t="s">
        <v>7264</v>
      </c>
      <c r="S551" s="15" t="s">
        <v>2911</v>
      </c>
      <c r="T551" s="15"/>
      <c r="U551" s="14"/>
      <c r="V551" s="14" t="s">
        <v>2905</v>
      </c>
      <c r="W551" s="15">
        <v>8</v>
      </c>
      <c r="X551" s="14" t="s">
        <v>7265</v>
      </c>
      <c r="Y551" s="14" t="s">
        <v>7266</v>
      </c>
      <c r="Z551" s="15" t="s">
        <v>2908</v>
      </c>
      <c r="AA551" s="15"/>
      <c r="AB551" s="14"/>
      <c r="AC551" s="15">
        <v>8</v>
      </c>
      <c r="AD551" s="14" t="s">
        <v>7267</v>
      </c>
      <c r="AE551" s="16" t="s">
        <v>7268</v>
      </c>
      <c r="AF551" s="15" t="s">
        <v>2908</v>
      </c>
      <c r="AG551" s="15"/>
      <c r="AH551" s="15"/>
    </row>
    <row r="552" spans="1:34" ht="43.5" hidden="1">
      <c r="A552" s="10">
        <v>558</v>
      </c>
      <c r="B552" s="12" t="s">
        <v>2974</v>
      </c>
      <c r="C552" s="11" t="s">
        <v>2905</v>
      </c>
      <c r="D552" s="12">
        <v>8</v>
      </c>
      <c r="E552" s="11" t="s">
        <v>7269</v>
      </c>
      <c r="F552" s="17" t="s">
        <v>7270</v>
      </c>
      <c r="G552" s="12" t="s">
        <v>2911</v>
      </c>
      <c r="H552" s="12"/>
      <c r="I552" s="11"/>
      <c r="J552" s="12">
        <v>10</v>
      </c>
      <c r="K552" s="17" t="s">
        <v>7271</v>
      </c>
      <c r="L552" s="17" t="s">
        <v>7272</v>
      </c>
      <c r="M552" s="12" t="s">
        <v>2911</v>
      </c>
      <c r="N552" s="12"/>
      <c r="O552" s="11" t="s">
        <v>1986</v>
      </c>
      <c r="P552" s="12"/>
      <c r="Q552" s="11"/>
      <c r="R552" s="11"/>
      <c r="S552" s="12"/>
      <c r="T552" s="12"/>
      <c r="U552" s="11" t="s">
        <v>7273</v>
      </c>
      <c r="V552" s="11" t="s">
        <v>1986</v>
      </c>
      <c r="W552" s="12"/>
      <c r="X552" s="11"/>
      <c r="Y552" s="11"/>
      <c r="Z552" s="12"/>
      <c r="AA552" s="12"/>
      <c r="AB552" s="11" t="s">
        <v>2567</v>
      </c>
      <c r="AC552" s="12">
        <v>5</v>
      </c>
      <c r="AD552" s="11" t="s">
        <v>7274</v>
      </c>
      <c r="AE552" s="17" t="s">
        <v>2567</v>
      </c>
      <c r="AF552" s="12" t="s">
        <v>2911</v>
      </c>
      <c r="AG552" s="12"/>
      <c r="AH552" s="12"/>
    </row>
    <row r="553" spans="1:34" ht="116.1">
      <c r="A553" s="13">
        <v>559</v>
      </c>
      <c r="B553" s="15" t="s">
        <v>2974</v>
      </c>
      <c r="C553" s="14" t="s">
        <v>2905</v>
      </c>
      <c r="D553" s="15">
        <v>10</v>
      </c>
      <c r="E553" s="14" t="s">
        <v>7275</v>
      </c>
      <c r="F553" s="16" t="s">
        <v>7276</v>
      </c>
      <c r="G553" s="15" t="s">
        <v>2911</v>
      </c>
      <c r="H553" s="15"/>
      <c r="I553" s="14"/>
      <c r="J553" s="15">
        <v>9</v>
      </c>
      <c r="K553" s="16" t="s">
        <v>7277</v>
      </c>
      <c r="L553" s="16" t="s">
        <v>851</v>
      </c>
      <c r="M553" s="15" t="s">
        <v>2911</v>
      </c>
      <c r="N553" s="15"/>
      <c r="O553" s="14" t="s">
        <v>2905</v>
      </c>
      <c r="P553" s="15">
        <v>9</v>
      </c>
      <c r="Q553" s="14" t="s">
        <v>7278</v>
      </c>
      <c r="R553" s="14" t="s">
        <v>7279</v>
      </c>
      <c r="S553" s="15" t="s">
        <v>2911</v>
      </c>
      <c r="T553" s="15"/>
      <c r="U553" s="14"/>
      <c r="V553" s="14" t="s">
        <v>1986</v>
      </c>
      <c r="W553" s="15"/>
      <c r="X553" s="14"/>
      <c r="Y553" s="14"/>
      <c r="Z553" s="15"/>
      <c r="AA553" s="15"/>
      <c r="AB553" s="14" t="s">
        <v>851</v>
      </c>
      <c r="AC553" s="15">
        <v>10</v>
      </c>
      <c r="AD553" s="14" t="s">
        <v>7280</v>
      </c>
      <c r="AE553" s="16" t="s">
        <v>851</v>
      </c>
      <c r="AF553" s="15" t="s">
        <v>2911</v>
      </c>
      <c r="AG553" s="15"/>
      <c r="AH553" s="15"/>
    </row>
    <row r="554" spans="1:34" ht="57.95" hidden="1">
      <c r="A554" s="10">
        <v>560</v>
      </c>
      <c r="B554" s="12" t="s">
        <v>2924</v>
      </c>
      <c r="C554" s="11" t="s">
        <v>2905</v>
      </c>
      <c r="D554" s="12">
        <v>10</v>
      </c>
      <c r="E554" s="11" t="s">
        <v>7281</v>
      </c>
      <c r="F554" s="17" t="s">
        <v>7282</v>
      </c>
      <c r="G554" s="12" t="s">
        <v>2911</v>
      </c>
      <c r="H554" s="12"/>
      <c r="I554" s="11"/>
      <c r="J554" s="12">
        <v>10</v>
      </c>
      <c r="K554" s="17" t="s">
        <v>7283</v>
      </c>
      <c r="L554" s="17" t="s">
        <v>7284</v>
      </c>
      <c r="M554" s="12" t="s">
        <v>2911</v>
      </c>
      <c r="N554" s="12"/>
      <c r="O554" s="11" t="s">
        <v>1986</v>
      </c>
      <c r="P554" s="12"/>
      <c r="Q554" s="11"/>
      <c r="R554" s="11"/>
      <c r="S554" s="12"/>
      <c r="T554" s="12"/>
      <c r="U554" s="11" t="s">
        <v>7285</v>
      </c>
      <c r="V554" s="11" t="s">
        <v>2905</v>
      </c>
      <c r="W554" s="12">
        <v>10</v>
      </c>
      <c r="X554" s="11" t="s">
        <v>7286</v>
      </c>
      <c r="Y554" s="11" t="s">
        <v>7287</v>
      </c>
      <c r="Z554" s="12" t="s">
        <v>2908</v>
      </c>
      <c r="AA554" s="12"/>
      <c r="AB554" s="11"/>
      <c r="AC554" s="12">
        <v>10</v>
      </c>
      <c r="AD554" s="11" t="s">
        <v>7288</v>
      </c>
      <c r="AE554" s="17" t="s">
        <v>7289</v>
      </c>
      <c r="AF554" s="12" t="s">
        <v>2908</v>
      </c>
      <c r="AG554" s="12"/>
      <c r="AH554" s="12"/>
    </row>
    <row r="555" spans="1:34" ht="304.5" hidden="1">
      <c r="A555" s="13">
        <v>561</v>
      </c>
      <c r="B555" s="15" t="s">
        <v>2974</v>
      </c>
      <c r="C555" s="14" t="s">
        <v>2905</v>
      </c>
      <c r="D555" s="15">
        <v>10</v>
      </c>
      <c r="E555" s="14" t="s">
        <v>7290</v>
      </c>
      <c r="F555" s="16" t="s">
        <v>7291</v>
      </c>
      <c r="G555" s="15" t="s">
        <v>2911</v>
      </c>
      <c r="H555" s="15"/>
      <c r="I555" s="14"/>
      <c r="J555" s="15">
        <v>10</v>
      </c>
      <c r="K555" s="16" t="s">
        <v>7292</v>
      </c>
      <c r="L555" s="16" t="s">
        <v>851</v>
      </c>
      <c r="M555" s="15" t="s">
        <v>2908</v>
      </c>
      <c r="N555" s="15"/>
      <c r="O555" s="14" t="s">
        <v>1986</v>
      </c>
      <c r="P555" s="15"/>
      <c r="Q555" s="14"/>
      <c r="R555" s="14"/>
      <c r="S555" s="15"/>
      <c r="T555" s="15"/>
      <c r="U555" s="14" t="s">
        <v>7293</v>
      </c>
      <c r="V555" s="14" t="s">
        <v>2905</v>
      </c>
      <c r="W555" s="15">
        <v>10</v>
      </c>
      <c r="X555" s="14" t="s">
        <v>7294</v>
      </c>
      <c r="Y555" s="14" t="s">
        <v>7295</v>
      </c>
      <c r="Z555" s="15" t="s">
        <v>2911</v>
      </c>
      <c r="AA555" s="15"/>
      <c r="AB555" s="14"/>
      <c r="AC555" s="15">
        <v>10</v>
      </c>
      <c r="AD555" s="14" t="s">
        <v>7296</v>
      </c>
      <c r="AE555" s="16" t="s">
        <v>7297</v>
      </c>
      <c r="AF555" s="15" t="s">
        <v>2908</v>
      </c>
      <c r="AG555" s="15"/>
      <c r="AH555" s="15"/>
    </row>
    <row r="556" spans="1:34" ht="29.1" hidden="1">
      <c r="A556" s="10">
        <v>562</v>
      </c>
      <c r="B556" s="12" t="s">
        <v>2933</v>
      </c>
      <c r="C556" s="11" t="s">
        <v>2905</v>
      </c>
      <c r="D556" s="12">
        <v>9</v>
      </c>
      <c r="E556" s="11" t="s">
        <v>7298</v>
      </c>
      <c r="F556" s="17" t="s">
        <v>2997</v>
      </c>
      <c r="G556" s="12" t="s">
        <v>2908</v>
      </c>
      <c r="H556" s="12"/>
      <c r="I556" s="11"/>
      <c r="J556" s="12">
        <v>7</v>
      </c>
      <c r="K556" s="17" t="s">
        <v>7299</v>
      </c>
      <c r="L556" s="17" t="s">
        <v>7300</v>
      </c>
      <c r="M556" s="12" t="s">
        <v>2911</v>
      </c>
      <c r="N556" s="12"/>
      <c r="O556" s="11" t="s">
        <v>1986</v>
      </c>
      <c r="P556" s="12"/>
      <c r="Q556" s="11"/>
      <c r="R556" s="11"/>
      <c r="S556" s="12"/>
      <c r="T556" s="12"/>
      <c r="U556" s="11" t="s">
        <v>7301</v>
      </c>
      <c r="V556" s="11" t="s">
        <v>1986</v>
      </c>
      <c r="W556" s="12"/>
      <c r="X556" s="11"/>
      <c r="Y556" s="11"/>
      <c r="Z556" s="12"/>
      <c r="AA556" s="12"/>
      <c r="AB556" s="11" t="s">
        <v>7302</v>
      </c>
      <c r="AC556" s="12">
        <v>8</v>
      </c>
      <c r="AD556" s="11" t="s">
        <v>7303</v>
      </c>
      <c r="AE556" s="17" t="s">
        <v>2997</v>
      </c>
      <c r="AF556" s="12" t="s">
        <v>2908</v>
      </c>
      <c r="AG556" s="12"/>
      <c r="AH556" s="12"/>
    </row>
    <row r="557" spans="1:34" ht="405.95" hidden="1">
      <c r="A557" s="13">
        <v>563</v>
      </c>
      <c r="B557" s="15" t="s">
        <v>2924</v>
      </c>
      <c r="C557" s="14" t="s">
        <v>2905</v>
      </c>
      <c r="D557" s="15">
        <v>9</v>
      </c>
      <c r="E557" s="14" t="s">
        <v>7304</v>
      </c>
      <c r="F557" s="16" t="s">
        <v>7305</v>
      </c>
      <c r="G557" s="15" t="s">
        <v>2917</v>
      </c>
      <c r="H557" s="15"/>
      <c r="I557" s="14"/>
      <c r="J557" s="15">
        <v>9</v>
      </c>
      <c r="K557" s="16" t="s">
        <v>7306</v>
      </c>
      <c r="L557" s="16" t="s">
        <v>7307</v>
      </c>
      <c r="M557" s="15" t="s">
        <v>2917</v>
      </c>
      <c r="N557" s="15"/>
      <c r="O557" s="14" t="s">
        <v>1986</v>
      </c>
      <c r="P557" s="15"/>
      <c r="Q557" s="14"/>
      <c r="R557" s="14"/>
      <c r="S557" s="15"/>
      <c r="T557" s="15"/>
      <c r="U557" s="14" t="s">
        <v>7308</v>
      </c>
      <c r="V557" s="14" t="s">
        <v>2905</v>
      </c>
      <c r="W557" s="15">
        <v>9</v>
      </c>
      <c r="X557" s="14" t="s">
        <v>7309</v>
      </c>
      <c r="Y557" s="14" t="s">
        <v>7310</v>
      </c>
      <c r="Z557" s="15" t="s">
        <v>2917</v>
      </c>
      <c r="AA557" s="15"/>
      <c r="AB557" s="14"/>
      <c r="AC557" s="15">
        <v>9</v>
      </c>
      <c r="AD557" s="14" t="s">
        <v>7311</v>
      </c>
      <c r="AE557" s="16" t="s">
        <v>7312</v>
      </c>
      <c r="AF557" s="15" t="s">
        <v>2917</v>
      </c>
      <c r="AG557" s="15"/>
      <c r="AH557" s="15"/>
    </row>
    <row r="558" spans="1:34" ht="188.45">
      <c r="A558" s="10">
        <v>564</v>
      </c>
      <c r="B558" s="12" t="s">
        <v>2958</v>
      </c>
      <c r="C558" s="11" t="s">
        <v>2905</v>
      </c>
      <c r="D558" s="12">
        <v>9</v>
      </c>
      <c r="E558" s="11" t="s">
        <v>7313</v>
      </c>
      <c r="F558" s="17" t="s">
        <v>7314</v>
      </c>
      <c r="G558" s="12" t="s">
        <v>2917</v>
      </c>
      <c r="H558" s="12"/>
      <c r="I558" s="11"/>
      <c r="J558" s="12">
        <v>0</v>
      </c>
      <c r="K558" s="17" t="s">
        <v>7315</v>
      </c>
      <c r="L558" s="17" t="s">
        <v>7316</v>
      </c>
      <c r="M558" s="12" t="s">
        <v>3184</v>
      </c>
      <c r="N558" s="12" t="s">
        <v>7317</v>
      </c>
      <c r="O558" s="11" t="s">
        <v>2905</v>
      </c>
      <c r="P558" s="12">
        <v>1</v>
      </c>
      <c r="Q558" s="11" t="s">
        <v>7318</v>
      </c>
      <c r="R558" s="11" t="s">
        <v>7319</v>
      </c>
      <c r="S558" s="12" t="s">
        <v>2943</v>
      </c>
      <c r="T558" s="12" t="s">
        <v>7320</v>
      </c>
      <c r="U558" s="11"/>
      <c r="V558" s="11" t="s">
        <v>2905</v>
      </c>
      <c r="W558" s="12">
        <v>9</v>
      </c>
      <c r="X558" s="11" t="s">
        <v>7321</v>
      </c>
      <c r="Y558" s="11" t="s">
        <v>7322</v>
      </c>
      <c r="Z558" s="12" t="s">
        <v>2917</v>
      </c>
      <c r="AA558" s="12"/>
      <c r="AB558" s="11"/>
      <c r="AC558" s="12">
        <v>7</v>
      </c>
      <c r="AD558" s="11" t="s">
        <v>7323</v>
      </c>
      <c r="AE558" s="17" t="s">
        <v>7323</v>
      </c>
      <c r="AF558" s="12" t="s">
        <v>2911</v>
      </c>
      <c r="AG558" s="12"/>
      <c r="AH558" s="12"/>
    </row>
    <row r="559" spans="1:34" ht="144.94999999999999" hidden="1">
      <c r="A559" s="13">
        <v>565</v>
      </c>
      <c r="B559" s="15" t="s">
        <v>2924</v>
      </c>
      <c r="C559" s="14" t="s">
        <v>2905</v>
      </c>
      <c r="D559" s="15">
        <v>7</v>
      </c>
      <c r="E559" s="14" t="s">
        <v>7324</v>
      </c>
      <c r="F559" s="16" t="s">
        <v>7325</v>
      </c>
      <c r="G559" s="15" t="s">
        <v>2943</v>
      </c>
      <c r="H559" s="15" t="s">
        <v>7326</v>
      </c>
      <c r="I559" s="14"/>
      <c r="J559" s="15">
        <v>10</v>
      </c>
      <c r="K559" s="16" t="s">
        <v>7327</v>
      </c>
      <c r="L559" s="16" t="s">
        <v>2997</v>
      </c>
      <c r="M559" s="15" t="s">
        <v>2911</v>
      </c>
      <c r="N559" s="15"/>
      <c r="O559" s="14" t="s">
        <v>1986</v>
      </c>
      <c r="P559" s="15"/>
      <c r="Q559" s="14"/>
      <c r="R559" s="14"/>
      <c r="S559" s="15"/>
      <c r="T559" s="15"/>
      <c r="U559" s="14" t="s">
        <v>7328</v>
      </c>
      <c r="V559" s="14" t="s">
        <v>2905</v>
      </c>
      <c r="W559" s="15">
        <v>8</v>
      </c>
      <c r="X559" s="14" t="s">
        <v>7329</v>
      </c>
      <c r="Y559" s="14" t="s">
        <v>7330</v>
      </c>
      <c r="Z559" s="15" t="s">
        <v>2917</v>
      </c>
      <c r="AA559" s="15"/>
      <c r="AB559" s="14"/>
      <c r="AC559" s="15">
        <v>9</v>
      </c>
      <c r="AD559" s="16" t="s">
        <v>7331</v>
      </c>
      <c r="AE559" s="16" t="s">
        <v>7332</v>
      </c>
      <c r="AF559" s="15" t="s">
        <v>2908</v>
      </c>
      <c r="AG559" s="15"/>
      <c r="AH559" s="15"/>
    </row>
    <row r="560" spans="1:34">
      <c r="A560" s="10">
        <v>566</v>
      </c>
      <c r="B560" s="12" t="s">
        <v>2924</v>
      </c>
      <c r="C560" s="11" t="s">
        <v>2905</v>
      </c>
      <c r="D560" s="12">
        <v>10</v>
      </c>
      <c r="E560" s="11" t="s">
        <v>7333</v>
      </c>
      <c r="F560" s="17" t="s">
        <v>3622</v>
      </c>
      <c r="G560" s="12" t="s">
        <v>2917</v>
      </c>
      <c r="H560" s="12"/>
      <c r="I560" s="11"/>
      <c r="J560" s="12">
        <v>10</v>
      </c>
      <c r="K560" s="17" t="s">
        <v>7334</v>
      </c>
      <c r="L560" s="17" t="s">
        <v>3622</v>
      </c>
      <c r="M560" s="12" t="s">
        <v>2917</v>
      </c>
      <c r="N560" s="12"/>
      <c r="O560" s="11" t="s">
        <v>2905</v>
      </c>
      <c r="P560" s="12">
        <v>10</v>
      </c>
      <c r="Q560" s="11" t="s">
        <v>7335</v>
      </c>
      <c r="R560" s="11" t="s">
        <v>7336</v>
      </c>
      <c r="S560" s="12" t="s">
        <v>2917</v>
      </c>
      <c r="T560" s="12"/>
      <c r="U560" s="11"/>
      <c r="V560" s="11" t="s">
        <v>2905</v>
      </c>
      <c r="W560" s="12">
        <v>10</v>
      </c>
      <c r="X560" s="11" t="s">
        <v>7337</v>
      </c>
      <c r="Y560" s="11" t="s">
        <v>2910</v>
      </c>
      <c r="Z560" s="12" t="s">
        <v>2917</v>
      </c>
      <c r="AA560" s="12"/>
      <c r="AB560" s="11"/>
      <c r="AC560" s="12">
        <v>10</v>
      </c>
      <c r="AD560" s="11" t="s">
        <v>2907</v>
      </c>
      <c r="AE560" s="17" t="s">
        <v>2907</v>
      </c>
      <c r="AF560" s="12" t="s">
        <v>2917</v>
      </c>
      <c r="AG560" s="12"/>
      <c r="AH560" s="12"/>
    </row>
    <row r="561" spans="1:34">
      <c r="A561" s="13">
        <v>567</v>
      </c>
      <c r="B561" s="15" t="s">
        <v>2924</v>
      </c>
      <c r="C561" s="14" t="s">
        <v>2905</v>
      </c>
      <c r="D561" s="15">
        <v>8</v>
      </c>
      <c r="E561" s="14" t="s">
        <v>7338</v>
      </c>
      <c r="F561" s="16" t="s">
        <v>886</v>
      </c>
      <c r="G561" s="15" t="s">
        <v>2911</v>
      </c>
      <c r="H561" s="15"/>
      <c r="I561" s="14"/>
      <c r="J561" s="15">
        <v>9</v>
      </c>
      <c r="K561" s="16" t="s">
        <v>7339</v>
      </c>
      <c r="L561" s="16" t="s">
        <v>886</v>
      </c>
      <c r="M561" s="15" t="s">
        <v>2911</v>
      </c>
      <c r="N561" s="15"/>
      <c r="O561" s="14" t="s">
        <v>2905</v>
      </c>
      <c r="P561" s="15">
        <v>6</v>
      </c>
      <c r="Q561" s="14" t="s">
        <v>7340</v>
      </c>
      <c r="R561" s="14" t="s">
        <v>7341</v>
      </c>
      <c r="S561" s="15" t="s">
        <v>2911</v>
      </c>
      <c r="T561" s="15"/>
      <c r="U561" s="14"/>
      <c r="V561" s="14" t="s">
        <v>2905</v>
      </c>
      <c r="W561" s="15">
        <v>8</v>
      </c>
      <c r="X561" s="14" t="s">
        <v>7342</v>
      </c>
      <c r="Y561" s="14" t="s">
        <v>886</v>
      </c>
      <c r="Z561" s="15" t="s">
        <v>2911</v>
      </c>
      <c r="AA561" s="15"/>
      <c r="AB561" s="14"/>
      <c r="AC561" s="15">
        <v>9</v>
      </c>
      <c r="AD561" s="14" t="s">
        <v>7343</v>
      </c>
      <c r="AE561" s="16" t="s">
        <v>886</v>
      </c>
      <c r="AF561" s="15" t="s">
        <v>2911</v>
      </c>
      <c r="AG561" s="15"/>
      <c r="AH561" s="15"/>
    </row>
    <row r="562" spans="1:34" ht="203.1" hidden="1">
      <c r="A562" s="10">
        <v>568</v>
      </c>
      <c r="B562" s="12" t="s">
        <v>2974</v>
      </c>
      <c r="C562" s="11" t="s">
        <v>2905</v>
      </c>
      <c r="D562" s="12">
        <v>10</v>
      </c>
      <c r="E562" s="11" t="s">
        <v>7344</v>
      </c>
      <c r="F562" s="17" t="s">
        <v>2997</v>
      </c>
      <c r="G562" s="12" t="s">
        <v>2911</v>
      </c>
      <c r="H562" s="12"/>
      <c r="I562" s="11"/>
      <c r="J562" s="12">
        <v>10</v>
      </c>
      <c r="K562" s="17" t="s">
        <v>7345</v>
      </c>
      <c r="L562" s="17" t="s">
        <v>2997</v>
      </c>
      <c r="M562" s="12" t="s">
        <v>2911</v>
      </c>
      <c r="N562" s="12"/>
      <c r="O562" s="11" t="s">
        <v>1986</v>
      </c>
      <c r="P562" s="12"/>
      <c r="Q562" s="11"/>
      <c r="R562" s="11"/>
      <c r="S562" s="12"/>
      <c r="T562" s="12"/>
      <c r="U562" s="11" t="s">
        <v>7346</v>
      </c>
      <c r="V562" s="11" t="s">
        <v>2905</v>
      </c>
      <c r="W562" s="12">
        <v>10</v>
      </c>
      <c r="X562" s="11" t="s">
        <v>7347</v>
      </c>
      <c r="Y562" s="11" t="s">
        <v>2997</v>
      </c>
      <c r="Z562" s="12" t="s">
        <v>2911</v>
      </c>
      <c r="AA562" s="12"/>
      <c r="AB562" s="11"/>
      <c r="AC562" s="12">
        <v>10</v>
      </c>
      <c r="AD562" s="11" t="s">
        <v>7348</v>
      </c>
      <c r="AE562" s="17" t="s">
        <v>7349</v>
      </c>
      <c r="AF562" s="12" t="s">
        <v>2911</v>
      </c>
      <c r="AG562" s="12"/>
      <c r="AH562" s="12"/>
    </row>
    <row r="563" spans="1:34" ht="144.94999999999999">
      <c r="A563" s="13">
        <v>569</v>
      </c>
      <c r="B563" s="15" t="s">
        <v>2933</v>
      </c>
      <c r="C563" s="14" t="s">
        <v>2905</v>
      </c>
      <c r="D563" s="15">
        <v>10</v>
      </c>
      <c r="E563" s="14" t="s">
        <v>7350</v>
      </c>
      <c r="F563" s="16" t="s">
        <v>7351</v>
      </c>
      <c r="G563" s="15" t="s">
        <v>2917</v>
      </c>
      <c r="H563" s="15"/>
      <c r="I563" s="14"/>
      <c r="J563" s="15">
        <v>8</v>
      </c>
      <c r="K563" s="16" t="s">
        <v>7352</v>
      </c>
      <c r="L563" s="16" t="s">
        <v>7353</v>
      </c>
      <c r="M563" s="15" t="s">
        <v>2908</v>
      </c>
      <c r="N563" s="15"/>
      <c r="O563" s="14" t="s">
        <v>2905</v>
      </c>
      <c r="P563" s="15">
        <v>7</v>
      </c>
      <c r="Q563" s="14" t="s">
        <v>7354</v>
      </c>
      <c r="R563" s="14" t="s">
        <v>7355</v>
      </c>
      <c r="S563" s="15" t="s">
        <v>2908</v>
      </c>
      <c r="T563" s="15"/>
      <c r="U563" s="14"/>
      <c r="V563" s="14" t="s">
        <v>2905</v>
      </c>
      <c r="W563" s="15">
        <v>8</v>
      </c>
      <c r="X563" s="16" t="s">
        <v>7356</v>
      </c>
      <c r="Y563" s="14" t="s">
        <v>7357</v>
      </c>
      <c r="Z563" s="15" t="s">
        <v>2917</v>
      </c>
      <c r="AA563" s="15"/>
      <c r="AB563" s="14"/>
      <c r="AC563" s="15">
        <v>9</v>
      </c>
      <c r="AD563" s="14" t="s">
        <v>7358</v>
      </c>
      <c r="AE563" s="16" t="s">
        <v>7359</v>
      </c>
      <c r="AF563" s="15" t="s">
        <v>2917</v>
      </c>
      <c r="AG563" s="15"/>
      <c r="AH563" s="15"/>
    </row>
    <row r="564" spans="1:34" ht="72.599999999999994">
      <c r="A564" s="10">
        <v>570</v>
      </c>
      <c r="B564" s="12" t="s">
        <v>2924</v>
      </c>
      <c r="C564" s="11" t="s">
        <v>2905</v>
      </c>
      <c r="D564" s="12">
        <v>10</v>
      </c>
      <c r="E564" s="11" t="s">
        <v>7360</v>
      </c>
      <c r="F564" s="17" t="s">
        <v>2907</v>
      </c>
      <c r="G564" s="12" t="s">
        <v>2917</v>
      </c>
      <c r="H564" s="12"/>
      <c r="I564" s="11"/>
      <c r="J564" s="12">
        <v>10</v>
      </c>
      <c r="K564" s="17" t="s">
        <v>7361</v>
      </c>
      <c r="L564" s="17" t="s">
        <v>2910</v>
      </c>
      <c r="M564" s="12" t="s">
        <v>2917</v>
      </c>
      <c r="N564" s="12"/>
      <c r="O564" s="11" t="s">
        <v>2905</v>
      </c>
      <c r="P564" s="12">
        <v>8</v>
      </c>
      <c r="Q564" s="11" t="s">
        <v>7362</v>
      </c>
      <c r="R564" s="11" t="s">
        <v>7363</v>
      </c>
      <c r="S564" s="12" t="s">
        <v>2908</v>
      </c>
      <c r="T564" s="12"/>
      <c r="U564" s="11"/>
      <c r="V564" s="11" t="s">
        <v>2905</v>
      </c>
      <c r="W564" s="12">
        <v>8</v>
      </c>
      <c r="X564" s="11" t="s">
        <v>7362</v>
      </c>
      <c r="Y564" s="11" t="s">
        <v>7364</v>
      </c>
      <c r="Z564" s="12" t="s">
        <v>2908</v>
      </c>
      <c r="AA564" s="12"/>
      <c r="AB564" s="11"/>
      <c r="AC564" s="12">
        <v>6</v>
      </c>
      <c r="AD564" s="11" t="s">
        <v>7365</v>
      </c>
      <c r="AE564" s="17" t="s">
        <v>7366</v>
      </c>
      <c r="AF564" s="12" t="s">
        <v>2908</v>
      </c>
      <c r="AG564" s="12"/>
      <c r="AH564" s="12"/>
    </row>
    <row r="565" spans="1:34" ht="405.95" hidden="1">
      <c r="A565" s="13">
        <v>571</v>
      </c>
      <c r="B565" s="15" t="s">
        <v>2924</v>
      </c>
      <c r="C565" s="14" t="s">
        <v>2905</v>
      </c>
      <c r="D565" s="15">
        <v>8</v>
      </c>
      <c r="E565" s="14" t="s">
        <v>7367</v>
      </c>
      <c r="F565" s="16" t="s">
        <v>7368</v>
      </c>
      <c r="G565" s="15" t="s">
        <v>2908</v>
      </c>
      <c r="H565" s="15"/>
      <c r="I565" s="14"/>
      <c r="J565" s="15">
        <v>4</v>
      </c>
      <c r="K565" s="16" t="s">
        <v>7369</v>
      </c>
      <c r="L565" s="16" t="s">
        <v>7370</v>
      </c>
      <c r="M565" s="15" t="s">
        <v>2911</v>
      </c>
      <c r="N565" s="15"/>
      <c r="O565" s="14" t="s">
        <v>1986</v>
      </c>
      <c r="P565" s="15"/>
      <c r="Q565" s="14"/>
      <c r="R565" s="14"/>
      <c r="S565" s="15"/>
      <c r="T565" s="15"/>
      <c r="U565" s="14" t="s">
        <v>1219</v>
      </c>
      <c r="V565" s="14" t="s">
        <v>2905</v>
      </c>
      <c r="W565" s="15">
        <v>10</v>
      </c>
      <c r="X565" s="14" t="s">
        <v>7371</v>
      </c>
      <c r="Y565" s="14" t="s">
        <v>7372</v>
      </c>
      <c r="Z565" s="15" t="s">
        <v>2917</v>
      </c>
      <c r="AA565" s="15"/>
      <c r="AB565" s="14"/>
      <c r="AC565" s="15">
        <v>10</v>
      </c>
      <c r="AD565" s="14" t="s">
        <v>7372</v>
      </c>
      <c r="AE565" s="16" t="s">
        <v>7373</v>
      </c>
      <c r="AF565" s="15" t="s">
        <v>2911</v>
      </c>
      <c r="AG565" s="15"/>
      <c r="AH565" s="15"/>
    </row>
    <row r="566" spans="1:34" ht="43.5">
      <c r="A566" s="10">
        <v>572</v>
      </c>
      <c r="B566" s="12" t="s">
        <v>2904</v>
      </c>
      <c r="C566" s="11" t="s">
        <v>2905</v>
      </c>
      <c r="D566" s="12">
        <v>10</v>
      </c>
      <c r="E566" s="11" t="s">
        <v>7374</v>
      </c>
      <c r="F566" s="17" t="s">
        <v>7375</v>
      </c>
      <c r="G566" s="12" t="s">
        <v>2908</v>
      </c>
      <c r="H566" s="12"/>
      <c r="I566" s="11"/>
      <c r="J566" s="12">
        <v>10</v>
      </c>
      <c r="K566" s="17" t="s">
        <v>7376</v>
      </c>
      <c r="L566" s="17" t="s">
        <v>7377</v>
      </c>
      <c r="M566" s="12" t="s">
        <v>2911</v>
      </c>
      <c r="N566" s="12"/>
      <c r="O566" s="11" t="s">
        <v>2905</v>
      </c>
      <c r="P566" s="12">
        <v>7</v>
      </c>
      <c r="Q566" s="11" t="s">
        <v>7378</v>
      </c>
      <c r="R566" s="11" t="s">
        <v>7379</v>
      </c>
      <c r="S566" s="12" t="s">
        <v>2911</v>
      </c>
      <c r="T566" s="12"/>
      <c r="U566" s="11"/>
      <c r="V566" s="11" t="s">
        <v>2905</v>
      </c>
      <c r="W566" s="12">
        <v>10</v>
      </c>
      <c r="X566" s="11" t="s">
        <v>7380</v>
      </c>
      <c r="Y566" s="11" t="s">
        <v>7380</v>
      </c>
      <c r="Z566" s="12" t="s">
        <v>2911</v>
      </c>
      <c r="AA566" s="12"/>
      <c r="AB566" s="11"/>
      <c r="AC566" s="12">
        <v>10</v>
      </c>
      <c r="AD566" s="11" t="s">
        <v>7381</v>
      </c>
      <c r="AE566" s="17" t="s">
        <v>7382</v>
      </c>
      <c r="AF566" s="12" t="s">
        <v>2911</v>
      </c>
      <c r="AG566" s="12"/>
      <c r="AH566" s="12"/>
    </row>
    <row r="567" spans="1:34" ht="188.45">
      <c r="A567" s="13">
        <v>573</v>
      </c>
      <c r="B567" s="15" t="s">
        <v>2904</v>
      </c>
      <c r="C567" s="14" t="s">
        <v>2905</v>
      </c>
      <c r="D567" s="15">
        <v>8</v>
      </c>
      <c r="E567" s="14" t="s">
        <v>7383</v>
      </c>
      <c r="F567" s="16" t="s">
        <v>7384</v>
      </c>
      <c r="G567" s="15" t="s">
        <v>2908</v>
      </c>
      <c r="H567" s="15"/>
      <c r="I567" s="14"/>
      <c r="J567" s="15">
        <v>10</v>
      </c>
      <c r="K567" s="16" t="s">
        <v>7385</v>
      </c>
      <c r="L567" s="16" t="s">
        <v>7386</v>
      </c>
      <c r="M567" s="15" t="s">
        <v>2917</v>
      </c>
      <c r="N567" s="15"/>
      <c r="O567" s="14" t="s">
        <v>2905</v>
      </c>
      <c r="P567" s="15">
        <v>7</v>
      </c>
      <c r="Q567" s="14" t="s">
        <v>7387</v>
      </c>
      <c r="R567" s="14" t="s">
        <v>7388</v>
      </c>
      <c r="S567" s="15" t="s">
        <v>2911</v>
      </c>
      <c r="T567" s="15"/>
      <c r="U567" s="14"/>
      <c r="V567" s="14" t="s">
        <v>1986</v>
      </c>
      <c r="W567" s="15"/>
      <c r="X567" s="14"/>
      <c r="Y567" s="14"/>
      <c r="Z567" s="15"/>
      <c r="AA567" s="15"/>
      <c r="AB567" s="14" t="s">
        <v>1041</v>
      </c>
      <c r="AC567" s="15">
        <v>8</v>
      </c>
      <c r="AD567" s="14" t="s">
        <v>7389</v>
      </c>
      <c r="AE567" s="16" t="s">
        <v>7390</v>
      </c>
      <c r="AF567" s="15" t="s">
        <v>2908</v>
      </c>
      <c r="AG567" s="15"/>
      <c r="AH567" s="15"/>
    </row>
    <row r="568" spans="1:34" ht="348" hidden="1">
      <c r="A568" s="10">
        <v>574</v>
      </c>
      <c r="B568" s="12" t="s">
        <v>2924</v>
      </c>
      <c r="C568" s="11" t="s">
        <v>2905</v>
      </c>
      <c r="D568" s="12">
        <v>10</v>
      </c>
      <c r="E568" s="11" t="s">
        <v>7391</v>
      </c>
      <c r="F568" s="17" t="s">
        <v>936</v>
      </c>
      <c r="G568" s="12" t="s">
        <v>2908</v>
      </c>
      <c r="H568" s="12"/>
      <c r="I568" s="11"/>
      <c r="J568" s="12">
        <v>10</v>
      </c>
      <c r="K568" s="17" t="s">
        <v>7392</v>
      </c>
      <c r="L568" s="17" t="s">
        <v>936</v>
      </c>
      <c r="M568" s="12" t="s">
        <v>2911</v>
      </c>
      <c r="N568" s="12"/>
      <c r="O568" s="11" t="s">
        <v>1986</v>
      </c>
      <c r="P568" s="12"/>
      <c r="Q568" s="11"/>
      <c r="R568" s="11"/>
      <c r="S568" s="12"/>
      <c r="T568" s="12"/>
      <c r="U568" s="11" t="s">
        <v>7393</v>
      </c>
      <c r="V568" s="11" t="s">
        <v>1986</v>
      </c>
      <c r="W568" s="12"/>
      <c r="X568" s="11"/>
      <c r="Y568" s="11"/>
      <c r="Z568" s="12"/>
      <c r="AA568" s="12"/>
      <c r="AB568" s="11" t="s">
        <v>936</v>
      </c>
      <c r="AC568" s="12">
        <v>8</v>
      </c>
      <c r="AD568" s="11" t="s">
        <v>7394</v>
      </c>
      <c r="AE568" s="17" t="s">
        <v>7395</v>
      </c>
      <c r="AF568" s="12" t="s">
        <v>2908</v>
      </c>
      <c r="AG568" s="12"/>
      <c r="AH568" s="12"/>
    </row>
    <row r="569" spans="1:34" ht="144.94999999999999">
      <c r="A569" s="13">
        <v>575</v>
      </c>
      <c r="B569" s="15" t="s">
        <v>2924</v>
      </c>
      <c r="C569" s="14" t="s">
        <v>2905</v>
      </c>
      <c r="D569" s="15">
        <v>10</v>
      </c>
      <c r="E569" s="14" t="s">
        <v>7396</v>
      </c>
      <c r="F569" s="16" t="s">
        <v>7397</v>
      </c>
      <c r="G569" s="15" t="s">
        <v>2911</v>
      </c>
      <c r="H569" s="15"/>
      <c r="I569" s="14"/>
      <c r="J569" s="15">
        <v>10</v>
      </c>
      <c r="K569" s="16" t="s">
        <v>7398</v>
      </c>
      <c r="L569" s="16" t="s">
        <v>7399</v>
      </c>
      <c r="M569" s="15" t="s">
        <v>3184</v>
      </c>
      <c r="N569" s="15" t="s">
        <v>7400</v>
      </c>
      <c r="O569" s="14" t="s">
        <v>2905</v>
      </c>
      <c r="P569" s="15">
        <v>10</v>
      </c>
      <c r="Q569" s="14" t="s">
        <v>4873</v>
      </c>
      <c r="R569" s="14" t="s">
        <v>7401</v>
      </c>
      <c r="S569" s="15" t="s">
        <v>2911</v>
      </c>
      <c r="T569" s="15"/>
      <c r="U569" s="14"/>
      <c r="V569" s="14" t="s">
        <v>2905</v>
      </c>
      <c r="W569" s="15">
        <v>10</v>
      </c>
      <c r="X569" s="14" t="s">
        <v>4873</v>
      </c>
      <c r="Y569" s="14" t="s">
        <v>7402</v>
      </c>
      <c r="Z569" s="15" t="s">
        <v>2917</v>
      </c>
      <c r="AA569" s="15"/>
      <c r="AB569" s="14"/>
      <c r="AC569" s="15">
        <v>10</v>
      </c>
      <c r="AD569" s="14" t="s">
        <v>4873</v>
      </c>
      <c r="AE569" s="16" t="s">
        <v>7402</v>
      </c>
      <c r="AF569" s="15" t="s">
        <v>2908</v>
      </c>
      <c r="AG569" s="15"/>
      <c r="AH569" s="15"/>
    </row>
    <row r="570" spans="1:34" ht="217.5">
      <c r="A570" s="10">
        <v>576</v>
      </c>
      <c r="B570" s="12" t="s">
        <v>2933</v>
      </c>
      <c r="C570" s="11" t="s">
        <v>2905</v>
      </c>
      <c r="D570" s="12">
        <v>10</v>
      </c>
      <c r="E570" s="11" t="s">
        <v>7403</v>
      </c>
      <c r="F570" s="17" t="s">
        <v>7404</v>
      </c>
      <c r="G570" s="12" t="s">
        <v>2917</v>
      </c>
      <c r="H570" s="12"/>
      <c r="I570" s="11"/>
      <c r="J570" s="12">
        <v>0</v>
      </c>
      <c r="K570" s="17" t="s">
        <v>7405</v>
      </c>
      <c r="L570" s="17" t="s">
        <v>7406</v>
      </c>
      <c r="M570" s="12" t="s">
        <v>3184</v>
      </c>
      <c r="N570" s="12" t="s">
        <v>7407</v>
      </c>
      <c r="O570" s="11" t="s">
        <v>2905</v>
      </c>
      <c r="P570" s="12">
        <v>8</v>
      </c>
      <c r="Q570" s="11" t="s">
        <v>7408</v>
      </c>
      <c r="R570" s="11" t="s">
        <v>7409</v>
      </c>
      <c r="S570" s="12" t="s">
        <v>2911</v>
      </c>
      <c r="T570" s="12"/>
      <c r="U570" s="11"/>
      <c r="V570" s="11" t="s">
        <v>2905</v>
      </c>
      <c r="W570" s="12">
        <v>6</v>
      </c>
      <c r="X570" s="11" t="s">
        <v>7410</v>
      </c>
      <c r="Y570" s="11" t="s">
        <v>7411</v>
      </c>
      <c r="Z570" s="12" t="s">
        <v>2911</v>
      </c>
      <c r="AA570" s="12"/>
      <c r="AB570" s="11"/>
      <c r="AC570" s="12">
        <v>7</v>
      </c>
      <c r="AD570" s="11" t="s">
        <v>7412</v>
      </c>
      <c r="AE570" s="17" t="s">
        <v>7413</v>
      </c>
      <c r="AF570" s="12" t="s">
        <v>2908</v>
      </c>
      <c r="AG570" s="12"/>
      <c r="AH570" s="12"/>
    </row>
    <row r="571" spans="1:34" ht="203.1" hidden="1">
      <c r="A571" s="13">
        <v>577</v>
      </c>
      <c r="B571" s="15" t="s">
        <v>2904</v>
      </c>
      <c r="C571" s="14" t="s">
        <v>2905</v>
      </c>
      <c r="D571" s="15">
        <v>10</v>
      </c>
      <c r="E571" s="14" t="s">
        <v>7414</v>
      </c>
      <c r="F571" s="16" t="s">
        <v>7415</v>
      </c>
      <c r="G571" s="15" t="s">
        <v>2917</v>
      </c>
      <c r="H571" s="15"/>
      <c r="I571" s="14"/>
      <c r="J571" s="15">
        <v>10</v>
      </c>
      <c r="K571" s="16" t="s">
        <v>7416</v>
      </c>
      <c r="L571" s="16" t="s">
        <v>940</v>
      </c>
      <c r="M571" s="15" t="s">
        <v>2917</v>
      </c>
      <c r="N571" s="15"/>
      <c r="O571" s="14" t="s">
        <v>1986</v>
      </c>
      <c r="P571" s="15"/>
      <c r="Q571" s="14"/>
      <c r="R571" s="14"/>
      <c r="S571" s="15"/>
      <c r="T571" s="15"/>
      <c r="U571" s="14" t="s">
        <v>940</v>
      </c>
      <c r="V571" s="14" t="s">
        <v>2905</v>
      </c>
      <c r="W571" s="15">
        <v>10</v>
      </c>
      <c r="X571" s="14" t="s">
        <v>7417</v>
      </c>
      <c r="Y571" s="14" t="s">
        <v>940</v>
      </c>
      <c r="Z571" s="15" t="s">
        <v>2917</v>
      </c>
      <c r="AA571" s="15"/>
      <c r="AB571" s="14"/>
      <c r="AC571" s="15">
        <v>7</v>
      </c>
      <c r="AD571" s="14" t="s">
        <v>7418</v>
      </c>
      <c r="AE571" s="16" t="s">
        <v>7419</v>
      </c>
      <c r="AF571" s="15" t="s">
        <v>2908</v>
      </c>
      <c r="AG571" s="15"/>
      <c r="AH571" s="15"/>
    </row>
    <row r="572" spans="1:34" ht="43.5">
      <c r="A572" s="10">
        <v>578</v>
      </c>
      <c r="B572" s="12" t="s">
        <v>2904</v>
      </c>
      <c r="C572" s="11" t="s">
        <v>2905</v>
      </c>
      <c r="D572" s="12">
        <v>10</v>
      </c>
      <c r="E572" s="11" t="s">
        <v>1965</v>
      </c>
      <c r="F572" s="17" t="s">
        <v>7420</v>
      </c>
      <c r="G572" s="12" t="s">
        <v>2917</v>
      </c>
      <c r="H572" s="12"/>
      <c r="I572" s="11"/>
      <c r="J572" s="12">
        <v>10</v>
      </c>
      <c r="K572" s="17" t="s">
        <v>1965</v>
      </c>
      <c r="L572" s="17" t="s">
        <v>2907</v>
      </c>
      <c r="M572" s="12" t="s">
        <v>2917</v>
      </c>
      <c r="N572" s="12"/>
      <c r="O572" s="11" t="s">
        <v>2905</v>
      </c>
      <c r="P572" s="12">
        <v>10</v>
      </c>
      <c r="Q572" s="11" t="s">
        <v>2907</v>
      </c>
      <c r="R572" s="11" t="s">
        <v>7421</v>
      </c>
      <c r="S572" s="12" t="s">
        <v>2917</v>
      </c>
      <c r="T572" s="12"/>
      <c r="U572" s="11"/>
      <c r="V572" s="11" t="s">
        <v>2905</v>
      </c>
      <c r="W572" s="12">
        <v>10</v>
      </c>
      <c r="X572" s="11" t="s">
        <v>1965</v>
      </c>
      <c r="Y572" s="11" t="s">
        <v>2907</v>
      </c>
      <c r="Z572" s="12" t="s">
        <v>2917</v>
      </c>
      <c r="AA572" s="12"/>
      <c r="AB572" s="11"/>
      <c r="AC572" s="12">
        <v>10</v>
      </c>
      <c r="AD572" s="11" t="s">
        <v>7422</v>
      </c>
      <c r="AE572" s="17" t="s">
        <v>2907</v>
      </c>
      <c r="AF572" s="12" t="s">
        <v>2917</v>
      </c>
      <c r="AG572" s="12"/>
      <c r="AH572" s="12"/>
    </row>
    <row r="573" spans="1:34" ht="261" hidden="1">
      <c r="A573" s="13">
        <v>579</v>
      </c>
      <c r="B573" s="15" t="s">
        <v>2924</v>
      </c>
      <c r="C573" s="14" t="s">
        <v>2905</v>
      </c>
      <c r="D573" s="15">
        <v>2</v>
      </c>
      <c r="E573" s="14" t="s">
        <v>7423</v>
      </c>
      <c r="F573" s="16" t="s">
        <v>7424</v>
      </c>
      <c r="G573" s="15" t="s">
        <v>2911</v>
      </c>
      <c r="H573" s="15"/>
      <c r="I573" s="14"/>
      <c r="J573" s="15">
        <v>5</v>
      </c>
      <c r="K573" s="16" t="s">
        <v>7425</v>
      </c>
      <c r="L573" s="16" t="s">
        <v>7426</v>
      </c>
      <c r="M573" s="15" t="s">
        <v>2911</v>
      </c>
      <c r="N573" s="15"/>
      <c r="O573" s="14" t="s">
        <v>1986</v>
      </c>
      <c r="P573" s="15"/>
      <c r="Q573" s="14"/>
      <c r="R573" s="14"/>
      <c r="S573" s="15"/>
      <c r="T573" s="15"/>
      <c r="U573" s="14" t="s">
        <v>7427</v>
      </c>
      <c r="V573" s="14" t="s">
        <v>2905</v>
      </c>
      <c r="W573" s="15">
        <v>9</v>
      </c>
      <c r="X573" s="14" t="s">
        <v>7428</v>
      </c>
      <c r="Y573" s="14" t="s">
        <v>2364</v>
      </c>
      <c r="Z573" s="15" t="s">
        <v>2908</v>
      </c>
      <c r="AA573" s="15"/>
      <c r="AB573" s="14"/>
      <c r="AC573" s="15">
        <v>8</v>
      </c>
      <c r="AD573" s="14" t="s">
        <v>4928</v>
      </c>
      <c r="AE573" s="16" t="s">
        <v>7429</v>
      </c>
      <c r="AF573" s="15" t="s">
        <v>2917</v>
      </c>
      <c r="AG573" s="15"/>
      <c r="AH573" s="15"/>
    </row>
    <row r="574" spans="1:34" ht="130.5" hidden="1">
      <c r="A574" s="10">
        <v>580</v>
      </c>
      <c r="B574" s="12" t="s">
        <v>2904</v>
      </c>
      <c r="C574" s="11" t="s">
        <v>2905</v>
      </c>
      <c r="D574" s="12">
        <v>8</v>
      </c>
      <c r="E574" s="11" t="s">
        <v>7430</v>
      </c>
      <c r="F574" s="17" t="s">
        <v>7431</v>
      </c>
      <c r="G574" s="12" t="s">
        <v>2908</v>
      </c>
      <c r="H574" s="12"/>
      <c r="I574" s="11"/>
      <c r="J574" s="12">
        <v>4</v>
      </c>
      <c r="K574" s="17" t="s">
        <v>7432</v>
      </c>
      <c r="L574" s="17" t="s">
        <v>7433</v>
      </c>
      <c r="M574" s="12" t="s">
        <v>2908</v>
      </c>
      <c r="N574" s="12"/>
      <c r="O574" s="11" t="s">
        <v>1986</v>
      </c>
      <c r="P574" s="12"/>
      <c r="Q574" s="11"/>
      <c r="R574" s="11"/>
      <c r="S574" s="12"/>
      <c r="T574" s="12"/>
      <c r="U574" s="11" t="s">
        <v>7434</v>
      </c>
      <c r="V574" s="11" t="s">
        <v>2905</v>
      </c>
      <c r="W574" s="12">
        <v>9</v>
      </c>
      <c r="X574" s="11" t="s">
        <v>7435</v>
      </c>
      <c r="Y574" s="11" t="s">
        <v>7436</v>
      </c>
      <c r="Z574" s="12" t="s">
        <v>2911</v>
      </c>
      <c r="AA574" s="12"/>
      <c r="AB574" s="11"/>
      <c r="AC574" s="12">
        <v>6</v>
      </c>
      <c r="AD574" s="11" t="s">
        <v>7437</v>
      </c>
      <c r="AE574" s="17" t="s">
        <v>7438</v>
      </c>
      <c r="AF574" s="12" t="s">
        <v>2908</v>
      </c>
      <c r="AG574" s="12"/>
      <c r="AH574" s="12"/>
    </row>
    <row r="575" spans="1:34" ht="409.5">
      <c r="A575" s="13">
        <v>581</v>
      </c>
      <c r="B575" s="15" t="s">
        <v>2958</v>
      </c>
      <c r="C575" s="14" t="s">
        <v>2905</v>
      </c>
      <c r="D575" s="15">
        <v>5</v>
      </c>
      <c r="E575" s="14" t="s">
        <v>7439</v>
      </c>
      <c r="F575" s="16" t="s">
        <v>7440</v>
      </c>
      <c r="G575" s="15" t="s">
        <v>2911</v>
      </c>
      <c r="H575" s="15"/>
      <c r="I575" s="14"/>
      <c r="J575" s="15">
        <v>8</v>
      </c>
      <c r="K575" s="16" t="s">
        <v>7441</v>
      </c>
      <c r="L575" s="16" t="s">
        <v>7442</v>
      </c>
      <c r="M575" s="15" t="s">
        <v>2911</v>
      </c>
      <c r="N575" s="15"/>
      <c r="O575" s="14" t="s">
        <v>2905</v>
      </c>
      <c r="P575" s="15">
        <v>6</v>
      </c>
      <c r="Q575" s="14" t="s">
        <v>7443</v>
      </c>
      <c r="R575" s="14" t="s">
        <v>1849</v>
      </c>
      <c r="S575" s="15" t="s">
        <v>2917</v>
      </c>
      <c r="T575" s="15"/>
      <c r="U575" s="14"/>
      <c r="V575" s="14" t="s">
        <v>2905</v>
      </c>
      <c r="W575" s="15">
        <v>7</v>
      </c>
      <c r="X575" s="14" t="s">
        <v>7444</v>
      </c>
      <c r="Y575" s="14" t="s">
        <v>7445</v>
      </c>
      <c r="Z575" s="15" t="s">
        <v>2908</v>
      </c>
      <c r="AA575" s="15"/>
      <c r="AB575" s="14"/>
      <c r="AC575" s="15">
        <v>10</v>
      </c>
      <c r="AD575" s="14" t="s">
        <v>7446</v>
      </c>
      <c r="AE575" s="16" t="s">
        <v>7447</v>
      </c>
      <c r="AF575" s="15" t="s">
        <v>2908</v>
      </c>
      <c r="AG575" s="15"/>
      <c r="AH575" s="15"/>
    </row>
    <row r="576" spans="1:34" ht="57.95" hidden="1">
      <c r="A576" s="10">
        <v>582</v>
      </c>
      <c r="B576" s="12" t="s">
        <v>2958</v>
      </c>
      <c r="C576" s="11" t="s">
        <v>2905</v>
      </c>
      <c r="D576" s="12">
        <v>9</v>
      </c>
      <c r="E576" s="11" t="s">
        <v>7448</v>
      </c>
      <c r="F576" s="17" t="s">
        <v>7449</v>
      </c>
      <c r="G576" s="12" t="s">
        <v>2917</v>
      </c>
      <c r="H576" s="12"/>
      <c r="I576" s="11"/>
      <c r="J576" s="12">
        <v>9</v>
      </c>
      <c r="K576" s="17" t="s">
        <v>7450</v>
      </c>
      <c r="L576" s="17" t="s">
        <v>7451</v>
      </c>
      <c r="M576" s="12" t="s">
        <v>2911</v>
      </c>
      <c r="N576" s="12"/>
      <c r="O576" s="11" t="s">
        <v>1986</v>
      </c>
      <c r="P576" s="12"/>
      <c r="Q576" s="11"/>
      <c r="R576" s="11"/>
      <c r="S576" s="12"/>
      <c r="T576" s="12"/>
      <c r="U576" s="11" t="s">
        <v>7452</v>
      </c>
      <c r="V576" s="11" t="s">
        <v>2905</v>
      </c>
      <c r="W576" s="12">
        <v>10</v>
      </c>
      <c r="X576" s="11" t="s">
        <v>7453</v>
      </c>
      <c r="Y576" s="11" t="s">
        <v>7454</v>
      </c>
      <c r="Z576" s="12" t="s">
        <v>2917</v>
      </c>
      <c r="AA576" s="12"/>
      <c r="AB576" s="11"/>
      <c r="AC576" s="12">
        <v>10</v>
      </c>
      <c r="AD576" s="11" t="s">
        <v>7455</v>
      </c>
      <c r="AE576" s="17" t="s">
        <v>7456</v>
      </c>
      <c r="AF576" s="12" t="s">
        <v>2917</v>
      </c>
      <c r="AG576" s="12"/>
      <c r="AH576" s="12"/>
    </row>
    <row r="577" spans="1:34" ht="409.5" hidden="1">
      <c r="A577" s="13">
        <v>583</v>
      </c>
      <c r="B577" s="15" t="s">
        <v>2924</v>
      </c>
      <c r="C577" s="14" t="s">
        <v>2905</v>
      </c>
      <c r="D577" s="15">
        <v>9</v>
      </c>
      <c r="E577" s="14" t="s">
        <v>7457</v>
      </c>
      <c r="F577" s="16" t="s">
        <v>7458</v>
      </c>
      <c r="G577" s="15" t="s">
        <v>2911</v>
      </c>
      <c r="H577" s="15"/>
      <c r="I577" s="14"/>
      <c r="J577" s="15">
        <v>10</v>
      </c>
      <c r="K577" s="16" t="s">
        <v>7459</v>
      </c>
      <c r="L577" s="16" t="s">
        <v>7460</v>
      </c>
      <c r="M577" s="15" t="s">
        <v>2917</v>
      </c>
      <c r="N577" s="15"/>
      <c r="O577" s="14" t="s">
        <v>1986</v>
      </c>
      <c r="P577" s="15"/>
      <c r="Q577" s="14"/>
      <c r="R577" s="14"/>
      <c r="S577" s="15"/>
      <c r="T577" s="15"/>
      <c r="U577" s="14" t="s">
        <v>7461</v>
      </c>
      <c r="V577" s="14" t="s">
        <v>1986</v>
      </c>
      <c r="W577" s="15"/>
      <c r="X577" s="14"/>
      <c r="Y577" s="14"/>
      <c r="Z577" s="15"/>
      <c r="AA577" s="15"/>
      <c r="AB577" s="14" t="s">
        <v>7462</v>
      </c>
      <c r="AC577" s="15">
        <v>10</v>
      </c>
      <c r="AD577" s="14" t="s">
        <v>7463</v>
      </c>
      <c r="AE577" s="16" t="s">
        <v>7464</v>
      </c>
      <c r="AF577" s="15" t="s">
        <v>2917</v>
      </c>
      <c r="AG577" s="15"/>
      <c r="AH577" s="15"/>
    </row>
    <row r="578" spans="1:34" hidden="1">
      <c r="A578" s="10">
        <v>584</v>
      </c>
      <c r="B578" s="12" t="s">
        <v>2958</v>
      </c>
      <c r="C578" s="11" t="s">
        <v>2905</v>
      </c>
      <c r="D578" s="12">
        <v>10</v>
      </c>
      <c r="E578" s="11" t="s">
        <v>7465</v>
      </c>
      <c r="F578" s="17" t="s">
        <v>851</v>
      </c>
      <c r="G578" s="12" t="s">
        <v>2917</v>
      </c>
      <c r="H578" s="12"/>
      <c r="I578" s="11"/>
      <c r="J578" s="12">
        <v>8</v>
      </c>
      <c r="K578" s="17" t="s">
        <v>1456</v>
      </c>
      <c r="L578" s="17" t="s">
        <v>851</v>
      </c>
      <c r="M578" s="12" t="s">
        <v>2917</v>
      </c>
      <c r="N578" s="12"/>
      <c r="O578" s="11" t="s">
        <v>1986</v>
      </c>
      <c r="P578" s="12"/>
      <c r="Q578" s="11"/>
      <c r="R578" s="11"/>
      <c r="S578" s="12"/>
      <c r="T578" s="12"/>
      <c r="U578" s="11" t="s">
        <v>1294</v>
      </c>
      <c r="V578" s="11" t="s">
        <v>2905</v>
      </c>
      <c r="W578" s="12">
        <v>10</v>
      </c>
      <c r="X578" s="11" t="s">
        <v>1456</v>
      </c>
      <c r="Y578" s="11" t="s">
        <v>851</v>
      </c>
      <c r="Z578" s="12" t="s">
        <v>2917</v>
      </c>
      <c r="AA578" s="12"/>
      <c r="AB578" s="11"/>
      <c r="AC578" s="12">
        <v>10</v>
      </c>
      <c r="AD578" s="11" t="s">
        <v>7466</v>
      </c>
      <c r="AE578" s="17" t="s">
        <v>851</v>
      </c>
      <c r="AF578" s="12" t="s">
        <v>2917</v>
      </c>
      <c r="AG578" s="12"/>
      <c r="AH578" s="12"/>
    </row>
    <row r="579" spans="1:34" ht="231.95">
      <c r="A579" s="13">
        <v>585</v>
      </c>
      <c r="B579" s="15" t="s">
        <v>2924</v>
      </c>
      <c r="C579" s="14" t="s">
        <v>2905</v>
      </c>
      <c r="D579" s="15">
        <v>5</v>
      </c>
      <c r="E579" s="14" t="s">
        <v>7467</v>
      </c>
      <c r="F579" s="16" t="s">
        <v>7468</v>
      </c>
      <c r="G579" s="15" t="s">
        <v>2911</v>
      </c>
      <c r="H579" s="15"/>
      <c r="I579" s="14"/>
      <c r="J579" s="15">
        <v>10</v>
      </c>
      <c r="K579" s="16" t="s">
        <v>7469</v>
      </c>
      <c r="L579" s="16" t="s">
        <v>7470</v>
      </c>
      <c r="M579" s="15" t="s">
        <v>2917</v>
      </c>
      <c r="N579" s="15"/>
      <c r="O579" s="14" t="s">
        <v>2905</v>
      </c>
      <c r="P579" s="15">
        <v>7</v>
      </c>
      <c r="Q579" s="14" t="s">
        <v>7471</v>
      </c>
      <c r="R579" s="14" t="s">
        <v>7472</v>
      </c>
      <c r="S579" s="15" t="s">
        <v>2911</v>
      </c>
      <c r="T579" s="15"/>
      <c r="U579" s="14"/>
      <c r="V579" s="14" t="s">
        <v>1986</v>
      </c>
      <c r="W579" s="15"/>
      <c r="X579" s="14"/>
      <c r="Y579" s="14"/>
      <c r="Z579" s="15"/>
      <c r="AA579" s="15"/>
      <c r="AB579" s="14" t="s">
        <v>7473</v>
      </c>
      <c r="AC579" s="15">
        <v>7</v>
      </c>
      <c r="AD579" s="14" t="s">
        <v>7474</v>
      </c>
      <c r="AE579" s="16" t="s">
        <v>7475</v>
      </c>
      <c r="AF579" s="15" t="s">
        <v>2908</v>
      </c>
      <c r="AG579" s="15"/>
      <c r="AH579" s="15"/>
    </row>
    <row r="580" spans="1:34" ht="101.45">
      <c r="A580" s="10">
        <v>586</v>
      </c>
      <c r="B580" s="12" t="s">
        <v>2974</v>
      </c>
      <c r="C580" s="11" t="s">
        <v>2905</v>
      </c>
      <c r="D580" s="12">
        <v>10</v>
      </c>
      <c r="E580" s="11" t="s">
        <v>7476</v>
      </c>
      <c r="F580" s="17" t="s">
        <v>7477</v>
      </c>
      <c r="G580" s="12" t="s">
        <v>2917</v>
      </c>
      <c r="H580" s="12"/>
      <c r="I580" s="11"/>
      <c r="J580" s="12">
        <v>10</v>
      </c>
      <c r="K580" s="17" t="s">
        <v>7478</v>
      </c>
      <c r="L580" s="17" t="s">
        <v>7479</v>
      </c>
      <c r="M580" s="12" t="s">
        <v>2917</v>
      </c>
      <c r="N580" s="12"/>
      <c r="O580" s="11" t="s">
        <v>2905</v>
      </c>
      <c r="P580" s="12">
        <v>5</v>
      </c>
      <c r="Q580" s="11" t="s">
        <v>7480</v>
      </c>
      <c r="R580" s="11" t="s">
        <v>7481</v>
      </c>
      <c r="S580" s="12" t="s">
        <v>2908</v>
      </c>
      <c r="T580" s="12"/>
      <c r="U580" s="11"/>
      <c r="V580" s="11" t="s">
        <v>2905</v>
      </c>
      <c r="W580" s="12">
        <v>10</v>
      </c>
      <c r="X580" s="11" t="s">
        <v>7133</v>
      </c>
      <c r="Y580" s="11" t="s">
        <v>2567</v>
      </c>
      <c r="Z580" s="12" t="s">
        <v>2917</v>
      </c>
      <c r="AA580" s="12"/>
      <c r="AB580" s="11"/>
      <c r="AC580" s="12">
        <v>10</v>
      </c>
      <c r="AD580" s="11" t="s">
        <v>7482</v>
      </c>
      <c r="AE580" s="17" t="s">
        <v>7483</v>
      </c>
      <c r="AF580" s="12" t="s">
        <v>2917</v>
      </c>
      <c r="AG580" s="12"/>
      <c r="AH580" s="12"/>
    </row>
    <row r="581" spans="1:34" ht="409.5">
      <c r="A581" s="13">
        <v>587</v>
      </c>
      <c r="B581" s="15" t="s">
        <v>2924</v>
      </c>
      <c r="C581" s="14" t="s">
        <v>2905</v>
      </c>
      <c r="D581" s="15">
        <v>4</v>
      </c>
      <c r="E581" s="14" t="s">
        <v>7484</v>
      </c>
      <c r="F581" s="16" t="s">
        <v>7485</v>
      </c>
      <c r="G581" s="15" t="s">
        <v>2943</v>
      </c>
      <c r="H581" s="15" t="s">
        <v>7486</v>
      </c>
      <c r="I581" s="14"/>
      <c r="J581" s="15">
        <v>7</v>
      </c>
      <c r="K581" s="16" t="s">
        <v>7487</v>
      </c>
      <c r="L581" s="16" t="s">
        <v>7488</v>
      </c>
      <c r="M581" s="15" t="s">
        <v>2911</v>
      </c>
      <c r="N581" s="15"/>
      <c r="O581" s="14" t="s">
        <v>2905</v>
      </c>
      <c r="P581" s="15">
        <v>8</v>
      </c>
      <c r="Q581" s="14" t="s">
        <v>7489</v>
      </c>
      <c r="R581" s="14" t="s">
        <v>7490</v>
      </c>
      <c r="S581" s="15" t="s">
        <v>2911</v>
      </c>
      <c r="T581" s="15"/>
      <c r="U581" s="14"/>
      <c r="V581" s="14" t="s">
        <v>2905</v>
      </c>
      <c r="W581" s="15">
        <v>9</v>
      </c>
      <c r="X581" s="14" t="s">
        <v>7491</v>
      </c>
      <c r="Y581" s="14" t="s">
        <v>7492</v>
      </c>
      <c r="Z581" s="15" t="s">
        <v>2908</v>
      </c>
      <c r="AA581" s="15"/>
      <c r="AB581" s="14"/>
      <c r="AC581" s="15">
        <v>7</v>
      </c>
      <c r="AD581" s="14" t="s">
        <v>7493</v>
      </c>
      <c r="AE581" s="16" t="s">
        <v>7494</v>
      </c>
      <c r="AF581" s="15" t="s">
        <v>2911</v>
      </c>
      <c r="AG581" s="15"/>
      <c r="AH581" s="15"/>
    </row>
    <row r="582" spans="1:34" ht="29.1">
      <c r="A582" s="10">
        <v>588</v>
      </c>
      <c r="B582" s="12" t="s">
        <v>2958</v>
      </c>
      <c r="C582" s="11" t="s">
        <v>2905</v>
      </c>
      <c r="D582" s="12">
        <v>10</v>
      </c>
      <c r="E582" s="11" t="s">
        <v>7495</v>
      </c>
      <c r="F582" s="17" t="s">
        <v>2997</v>
      </c>
      <c r="G582" s="12" t="s">
        <v>2911</v>
      </c>
      <c r="H582" s="12"/>
      <c r="I582" s="11"/>
      <c r="J582" s="12">
        <v>6</v>
      </c>
      <c r="K582" s="17" t="s">
        <v>7496</v>
      </c>
      <c r="L582" s="17" t="s">
        <v>7497</v>
      </c>
      <c r="M582" s="12" t="s">
        <v>2911</v>
      </c>
      <c r="N582" s="12"/>
      <c r="O582" s="11" t="s">
        <v>2905</v>
      </c>
      <c r="P582" s="12">
        <v>7</v>
      </c>
      <c r="Q582" s="11" t="s">
        <v>2995</v>
      </c>
      <c r="R582" s="11" t="s">
        <v>7498</v>
      </c>
      <c r="S582" s="12" t="s">
        <v>2908</v>
      </c>
      <c r="T582" s="12"/>
      <c r="U582" s="11"/>
      <c r="V582" s="11" t="s">
        <v>2905</v>
      </c>
      <c r="W582" s="12">
        <v>10</v>
      </c>
      <c r="X582" s="11" t="s">
        <v>7499</v>
      </c>
      <c r="Y582" s="11" t="s">
        <v>2907</v>
      </c>
      <c r="Z582" s="12" t="s">
        <v>2917</v>
      </c>
      <c r="AA582" s="12"/>
      <c r="AB582" s="11"/>
      <c r="AC582" s="12">
        <v>9</v>
      </c>
      <c r="AD582" s="11" t="s">
        <v>3523</v>
      </c>
      <c r="AE582" s="17" t="s">
        <v>2997</v>
      </c>
      <c r="AF582" s="12" t="s">
        <v>2908</v>
      </c>
      <c r="AG582" s="12"/>
      <c r="AH582" s="12"/>
    </row>
    <row r="583" spans="1:34" ht="409.5" hidden="1">
      <c r="A583" s="13">
        <v>589</v>
      </c>
      <c r="B583" s="15" t="s">
        <v>2933</v>
      </c>
      <c r="C583" s="14" t="s">
        <v>2905</v>
      </c>
      <c r="D583" s="15">
        <v>10</v>
      </c>
      <c r="E583" s="14" t="s">
        <v>7500</v>
      </c>
      <c r="F583" s="16" t="s">
        <v>7501</v>
      </c>
      <c r="G583" s="15" t="s">
        <v>2908</v>
      </c>
      <c r="H583" s="15"/>
      <c r="I583" s="14"/>
      <c r="J583" s="15">
        <v>8</v>
      </c>
      <c r="K583" s="16" t="s">
        <v>7502</v>
      </c>
      <c r="L583" s="16" t="s">
        <v>7503</v>
      </c>
      <c r="M583" s="15" t="s">
        <v>2911</v>
      </c>
      <c r="N583" s="15"/>
      <c r="O583" s="14" t="s">
        <v>1986</v>
      </c>
      <c r="P583" s="15"/>
      <c r="Q583" s="14"/>
      <c r="R583" s="14"/>
      <c r="S583" s="15"/>
      <c r="T583" s="15"/>
      <c r="U583" s="14" t="s">
        <v>7504</v>
      </c>
      <c r="V583" s="14" t="s">
        <v>2905</v>
      </c>
      <c r="W583" s="15">
        <v>9</v>
      </c>
      <c r="X583" s="14" t="s">
        <v>7505</v>
      </c>
      <c r="Y583" s="14" t="s">
        <v>7506</v>
      </c>
      <c r="Z583" s="15" t="s">
        <v>2908</v>
      </c>
      <c r="AA583" s="15"/>
      <c r="AB583" s="14"/>
      <c r="AC583" s="15">
        <v>8</v>
      </c>
      <c r="AD583" s="14" t="s">
        <v>7507</v>
      </c>
      <c r="AE583" s="16" t="s">
        <v>7508</v>
      </c>
      <c r="AF583" s="15" t="s">
        <v>2911</v>
      </c>
      <c r="AG583" s="15"/>
      <c r="AH583" s="15"/>
    </row>
    <row r="584" spans="1:34" ht="72.599999999999994" hidden="1">
      <c r="A584" s="10">
        <v>590</v>
      </c>
      <c r="B584" s="12" t="s">
        <v>2924</v>
      </c>
      <c r="C584" s="11" t="s">
        <v>2905</v>
      </c>
      <c r="D584" s="12">
        <v>9</v>
      </c>
      <c r="E584" s="11" t="s">
        <v>7509</v>
      </c>
      <c r="F584" s="17" t="s">
        <v>7510</v>
      </c>
      <c r="G584" s="12" t="s">
        <v>2917</v>
      </c>
      <c r="H584" s="12"/>
      <c r="I584" s="11"/>
      <c r="J584" s="12">
        <v>9</v>
      </c>
      <c r="K584" s="17" t="s">
        <v>7511</v>
      </c>
      <c r="L584" s="17" t="s">
        <v>940</v>
      </c>
      <c r="M584" s="12" t="s">
        <v>2917</v>
      </c>
      <c r="N584" s="12"/>
      <c r="O584" s="11" t="s">
        <v>1986</v>
      </c>
      <c r="P584" s="12"/>
      <c r="Q584" s="11"/>
      <c r="R584" s="11"/>
      <c r="S584" s="12"/>
      <c r="T584" s="12"/>
      <c r="U584" s="17" t="s">
        <v>7512</v>
      </c>
      <c r="V584" s="11" t="s">
        <v>2905</v>
      </c>
      <c r="W584" s="12">
        <v>9</v>
      </c>
      <c r="X584" s="11" t="s">
        <v>3093</v>
      </c>
      <c r="Y584" s="11" t="s">
        <v>940</v>
      </c>
      <c r="Z584" s="12" t="s">
        <v>2917</v>
      </c>
      <c r="AA584" s="12"/>
      <c r="AB584" s="11"/>
      <c r="AC584" s="12">
        <v>8</v>
      </c>
      <c r="AD584" s="11" t="s">
        <v>3093</v>
      </c>
      <c r="AE584" s="17" t="s">
        <v>7513</v>
      </c>
      <c r="AF584" s="12" t="s">
        <v>2911</v>
      </c>
      <c r="AG584" s="12"/>
      <c r="AH584" s="12"/>
    </row>
    <row r="585" spans="1:34" ht="43.5">
      <c r="A585" s="13">
        <v>591</v>
      </c>
      <c r="B585" s="15" t="s">
        <v>2924</v>
      </c>
      <c r="C585" s="14" t="s">
        <v>2905</v>
      </c>
      <c r="D585" s="15">
        <v>10</v>
      </c>
      <c r="E585" s="14" t="s">
        <v>7514</v>
      </c>
      <c r="F585" s="16" t="s">
        <v>1570</v>
      </c>
      <c r="G585" s="15" t="s">
        <v>2917</v>
      </c>
      <c r="H585" s="15"/>
      <c r="I585" s="14"/>
      <c r="J585" s="15">
        <v>9</v>
      </c>
      <c r="K585" s="16" t="s">
        <v>7515</v>
      </c>
      <c r="L585" s="16" t="s">
        <v>1570</v>
      </c>
      <c r="M585" s="15" t="s">
        <v>2911</v>
      </c>
      <c r="N585" s="15"/>
      <c r="O585" s="14" t="s">
        <v>2905</v>
      </c>
      <c r="P585" s="15">
        <v>7</v>
      </c>
      <c r="Q585" s="14" t="s">
        <v>7516</v>
      </c>
      <c r="R585" s="14" t="s">
        <v>7517</v>
      </c>
      <c r="S585" s="15" t="s">
        <v>2908</v>
      </c>
      <c r="T585" s="15"/>
      <c r="U585" s="14"/>
      <c r="V585" s="14" t="s">
        <v>2905</v>
      </c>
      <c r="W585" s="15">
        <v>9</v>
      </c>
      <c r="X585" s="14" t="s">
        <v>7516</v>
      </c>
      <c r="Y585" s="14" t="s">
        <v>1570</v>
      </c>
      <c r="Z585" s="15" t="s">
        <v>2908</v>
      </c>
      <c r="AA585" s="15"/>
      <c r="AB585" s="14"/>
      <c r="AC585" s="15">
        <v>10</v>
      </c>
      <c r="AD585" s="14" t="s">
        <v>7518</v>
      </c>
      <c r="AE585" s="16" t="s">
        <v>1570</v>
      </c>
      <c r="AF585" s="15" t="s">
        <v>2917</v>
      </c>
      <c r="AG585" s="15"/>
      <c r="AH585" s="15"/>
    </row>
    <row r="586" spans="1:34" ht="87">
      <c r="A586" s="10">
        <v>592</v>
      </c>
      <c r="B586" s="12" t="s">
        <v>2904</v>
      </c>
      <c r="C586" s="11" t="s">
        <v>2905</v>
      </c>
      <c r="D586" s="12">
        <v>10</v>
      </c>
      <c r="E586" s="11" t="s">
        <v>7519</v>
      </c>
      <c r="F586" s="17" t="s">
        <v>7520</v>
      </c>
      <c r="G586" s="12" t="s">
        <v>2911</v>
      </c>
      <c r="H586" s="12"/>
      <c r="I586" s="11"/>
      <c r="J586" s="12">
        <v>10</v>
      </c>
      <c r="K586" s="17" t="s">
        <v>7521</v>
      </c>
      <c r="L586" s="17" t="s">
        <v>7522</v>
      </c>
      <c r="M586" s="12" t="s">
        <v>2911</v>
      </c>
      <c r="N586" s="12"/>
      <c r="O586" s="11" t="s">
        <v>2905</v>
      </c>
      <c r="P586" s="12">
        <v>8</v>
      </c>
      <c r="Q586" s="11" t="s">
        <v>3817</v>
      </c>
      <c r="R586" s="11" t="s">
        <v>7523</v>
      </c>
      <c r="S586" s="12" t="s">
        <v>2911</v>
      </c>
      <c r="T586" s="12"/>
      <c r="U586" s="11"/>
      <c r="V586" s="11" t="s">
        <v>2905</v>
      </c>
      <c r="W586" s="12">
        <v>10</v>
      </c>
      <c r="X586" s="11" t="s">
        <v>7524</v>
      </c>
      <c r="Y586" s="11" t="s">
        <v>7525</v>
      </c>
      <c r="Z586" s="12" t="s">
        <v>2911</v>
      </c>
      <c r="AA586" s="12"/>
      <c r="AB586" s="11"/>
      <c r="AC586" s="12">
        <v>9</v>
      </c>
      <c r="AD586" s="11" t="s">
        <v>7526</v>
      </c>
      <c r="AE586" s="17" t="s">
        <v>7527</v>
      </c>
      <c r="AF586" s="12" t="s">
        <v>2911</v>
      </c>
      <c r="AG586" s="12"/>
      <c r="AH586" s="12"/>
    </row>
    <row r="587" spans="1:34" ht="405.95" hidden="1">
      <c r="A587" s="13">
        <v>593</v>
      </c>
      <c r="B587" s="15" t="s">
        <v>2924</v>
      </c>
      <c r="C587" s="14" t="s">
        <v>2905</v>
      </c>
      <c r="D587" s="15">
        <v>9</v>
      </c>
      <c r="E587" s="14" t="s">
        <v>7528</v>
      </c>
      <c r="F587" s="16" t="s">
        <v>936</v>
      </c>
      <c r="G587" s="15" t="s">
        <v>2908</v>
      </c>
      <c r="H587" s="15"/>
      <c r="I587" s="14"/>
      <c r="J587" s="15">
        <v>8</v>
      </c>
      <c r="K587" s="16" t="s">
        <v>7529</v>
      </c>
      <c r="L587" s="16" t="s">
        <v>7530</v>
      </c>
      <c r="M587" s="15" t="s">
        <v>2908</v>
      </c>
      <c r="N587" s="15"/>
      <c r="O587" s="14" t="s">
        <v>1986</v>
      </c>
      <c r="P587" s="15"/>
      <c r="Q587" s="14"/>
      <c r="R587" s="14"/>
      <c r="S587" s="15"/>
      <c r="T587" s="15"/>
      <c r="U587" s="16" t="s">
        <v>7531</v>
      </c>
      <c r="V587" s="14" t="s">
        <v>2905</v>
      </c>
      <c r="W587" s="15">
        <v>10</v>
      </c>
      <c r="X587" s="14" t="s">
        <v>7532</v>
      </c>
      <c r="Y587" s="14" t="s">
        <v>936</v>
      </c>
      <c r="Z587" s="15" t="s">
        <v>2911</v>
      </c>
      <c r="AA587" s="15"/>
      <c r="AB587" s="14"/>
      <c r="AC587" s="15">
        <v>9</v>
      </c>
      <c r="AD587" s="14" t="s">
        <v>7533</v>
      </c>
      <c r="AE587" s="16" t="s">
        <v>7534</v>
      </c>
      <c r="AF587" s="15" t="s">
        <v>2911</v>
      </c>
      <c r="AG587" s="15"/>
      <c r="AH587" s="15"/>
    </row>
    <row r="588" spans="1:34" ht="290.10000000000002">
      <c r="A588" s="10">
        <v>594</v>
      </c>
      <c r="B588" s="12" t="s">
        <v>2904</v>
      </c>
      <c r="C588" s="11" t="s">
        <v>2905</v>
      </c>
      <c r="D588" s="12">
        <v>9</v>
      </c>
      <c r="E588" s="11" t="s">
        <v>7535</v>
      </c>
      <c r="F588" s="17" t="s">
        <v>7536</v>
      </c>
      <c r="G588" s="12" t="s">
        <v>2917</v>
      </c>
      <c r="H588" s="12"/>
      <c r="I588" s="11"/>
      <c r="J588" s="12">
        <v>9</v>
      </c>
      <c r="K588" s="17" t="s">
        <v>7537</v>
      </c>
      <c r="L588" s="17" t="s">
        <v>7538</v>
      </c>
      <c r="M588" s="12" t="s">
        <v>2917</v>
      </c>
      <c r="N588" s="12"/>
      <c r="O588" s="11" t="s">
        <v>2905</v>
      </c>
      <c r="P588" s="12">
        <v>10</v>
      </c>
      <c r="Q588" s="11" t="s">
        <v>7539</v>
      </c>
      <c r="R588" s="11" t="s">
        <v>7540</v>
      </c>
      <c r="S588" s="12" t="s">
        <v>2917</v>
      </c>
      <c r="T588" s="12"/>
      <c r="U588" s="11"/>
      <c r="V588" s="11" t="s">
        <v>2905</v>
      </c>
      <c r="W588" s="12">
        <v>9</v>
      </c>
      <c r="X588" s="11" t="s">
        <v>7541</v>
      </c>
      <c r="Y588" s="11" t="s">
        <v>7542</v>
      </c>
      <c r="Z588" s="12" t="s">
        <v>2917</v>
      </c>
      <c r="AA588" s="12"/>
      <c r="AB588" s="11"/>
      <c r="AC588" s="12">
        <v>9</v>
      </c>
      <c r="AD588" s="11" t="s">
        <v>940</v>
      </c>
      <c r="AE588" s="17" t="s">
        <v>940</v>
      </c>
      <c r="AF588" s="12" t="s">
        <v>2917</v>
      </c>
      <c r="AG588" s="12"/>
      <c r="AH588" s="12"/>
    </row>
    <row r="589" spans="1:34" ht="318.95" hidden="1">
      <c r="A589" s="13">
        <v>595</v>
      </c>
      <c r="B589" s="15" t="s">
        <v>2958</v>
      </c>
      <c r="C589" s="14" t="s">
        <v>2905</v>
      </c>
      <c r="D589" s="15">
        <v>8</v>
      </c>
      <c r="E589" s="14" t="s">
        <v>7543</v>
      </c>
      <c r="F589" s="16" t="s">
        <v>7544</v>
      </c>
      <c r="G589" s="15" t="s">
        <v>2911</v>
      </c>
      <c r="H589" s="15"/>
      <c r="I589" s="14"/>
      <c r="J589" s="15">
        <v>10</v>
      </c>
      <c r="K589" s="16" t="s">
        <v>7545</v>
      </c>
      <c r="L589" s="16" t="s">
        <v>7546</v>
      </c>
      <c r="M589" s="15" t="s">
        <v>2911</v>
      </c>
      <c r="N589" s="15"/>
      <c r="O589" s="14" t="s">
        <v>1986</v>
      </c>
      <c r="P589" s="15"/>
      <c r="Q589" s="14"/>
      <c r="R589" s="14"/>
      <c r="S589" s="15"/>
      <c r="T589" s="15"/>
      <c r="U589" s="14" t="s">
        <v>7547</v>
      </c>
      <c r="V589" s="14" t="s">
        <v>2905</v>
      </c>
      <c r="W589" s="15">
        <v>10</v>
      </c>
      <c r="X589" s="14" t="s">
        <v>7548</v>
      </c>
      <c r="Y589" s="14" t="s">
        <v>7549</v>
      </c>
      <c r="Z589" s="15" t="s">
        <v>2911</v>
      </c>
      <c r="AA589" s="15"/>
      <c r="AB589" s="14"/>
      <c r="AC589" s="15">
        <v>8</v>
      </c>
      <c r="AD589" s="14" t="s">
        <v>7550</v>
      </c>
      <c r="AE589" s="16" t="s">
        <v>7551</v>
      </c>
      <c r="AF589" s="15" t="s">
        <v>2911</v>
      </c>
      <c r="AG589" s="15"/>
      <c r="AH589" s="15"/>
    </row>
    <row r="590" spans="1:34">
      <c r="A590" s="10">
        <v>596</v>
      </c>
      <c r="B590" s="12" t="s">
        <v>2974</v>
      </c>
      <c r="C590" s="11" t="s">
        <v>2905</v>
      </c>
      <c r="D590" s="12">
        <v>10</v>
      </c>
      <c r="E590" s="11" t="s">
        <v>3613</v>
      </c>
      <c r="F590" s="17" t="s">
        <v>3622</v>
      </c>
      <c r="G590" s="12" t="s">
        <v>2917</v>
      </c>
      <c r="H590" s="12"/>
      <c r="I590" s="11"/>
      <c r="J590" s="12">
        <v>8</v>
      </c>
      <c r="K590" s="17" t="s">
        <v>3613</v>
      </c>
      <c r="L590" s="17" t="s">
        <v>3622</v>
      </c>
      <c r="M590" s="12" t="s">
        <v>2917</v>
      </c>
      <c r="N590" s="12"/>
      <c r="O590" s="11" t="s">
        <v>2905</v>
      </c>
      <c r="P590" s="12">
        <v>10</v>
      </c>
      <c r="Q590" s="11" t="s">
        <v>3613</v>
      </c>
      <c r="R590" s="11" t="s">
        <v>7552</v>
      </c>
      <c r="S590" s="12" t="s">
        <v>2917</v>
      </c>
      <c r="T590" s="12"/>
      <c r="U590" s="11"/>
      <c r="V590" s="11" t="s">
        <v>2905</v>
      </c>
      <c r="W590" s="12">
        <v>9</v>
      </c>
      <c r="X590" s="11" t="s">
        <v>3613</v>
      </c>
      <c r="Y590" s="11" t="s">
        <v>3622</v>
      </c>
      <c r="Z590" s="12" t="s">
        <v>2917</v>
      </c>
      <c r="AA590" s="12"/>
      <c r="AB590" s="11"/>
      <c r="AC590" s="12">
        <v>10</v>
      </c>
      <c r="AD590" s="11" t="s">
        <v>3613</v>
      </c>
      <c r="AE590" s="17" t="s">
        <v>3622</v>
      </c>
      <c r="AF590" s="12" t="s">
        <v>2917</v>
      </c>
      <c r="AG590" s="12"/>
      <c r="AH590" s="12"/>
    </row>
    <row r="591" spans="1:34" ht="87" hidden="1">
      <c r="A591" s="13">
        <v>597</v>
      </c>
      <c r="B591" s="15" t="s">
        <v>2924</v>
      </c>
      <c r="C591" s="14" t="s">
        <v>2905</v>
      </c>
      <c r="D591" s="15">
        <v>10</v>
      </c>
      <c r="E591" s="14" t="s">
        <v>7553</v>
      </c>
      <c r="F591" s="16" t="s">
        <v>7554</v>
      </c>
      <c r="G591" s="15" t="s">
        <v>2917</v>
      </c>
      <c r="H591" s="15"/>
      <c r="I591" s="14"/>
      <c r="J591" s="15">
        <v>10</v>
      </c>
      <c r="K591" s="16" t="s">
        <v>7555</v>
      </c>
      <c r="L591" s="16" t="s">
        <v>7556</v>
      </c>
      <c r="M591" s="15" t="s">
        <v>2917</v>
      </c>
      <c r="N591" s="15"/>
      <c r="O591" s="14" t="s">
        <v>1986</v>
      </c>
      <c r="P591" s="15"/>
      <c r="Q591" s="14"/>
      <c r="R591" s="14"/>
      <c r="S591" s="15"/>
      <c r="T591" s="15"/>
      <c r="U591" s="14" t="s">
        <v>7557</v>
      </c>
      <c r="V591" s="14" t="s">
        <v>1986</v>
      </c>
      <c r="W591" s="15"/>
      <c r="X591" s="14"/>
      <c r="Y591" s="14"/>
      <c r="Z591" s="15"/>
      <c r="AA591" s="15"/>
      <c r="AB591" s="14" t="s">
        <v>7558</v>
      </c>
      <c r="AC591" s="15">
        <v>10</v>
      </c>
      <c r="AD591" s="14" t="s">
        <v>7559</v>
      </c>
      <c r="AE591" s="16" t="s">
        <v>3065</v>
      </c>
      <c r="AF591" s="15" t="s">
        <v>2917</v>
      </c>
      <c r="AG591" s="15"/>
      <c r="AH591" s="15"/>
    </row>
    <row r="592" spans="1:34" ht="87">
      <c r="A592" s="10">
        <v>598</v>
      </c>
      <c r="B592" s="12" t="s">
        <v>2974</v>
      </c>
      <c r="C592" s="11" t="s">
        <v>2905</v>
      </c>
      <c r="D592" s="12">
        <v>4</v>
      </c>
      <c r="E592" s="11" t="s">
        <v>7560</v>
      </c>
      <c r="F592" s="17" t="s">
        <v>7561</v>
      </c>
      <c r="G592" s="12" t="s">
        <v>2917</v>
      </c>
      <c r="H592" s="12"/>
      <c r="I592" s="11"/>
      <c r="J592" s="12">
        <v>10</v>
      </c>
      <c r="K592" s="17" t="s">
        <v>7562</v>
      </c>
      <c r="L592" s="17" t="s">
        <v>7563</v>
      </c>
      <c r="M592" s="12" t="s">
        <v>2917</v>
      </c>
      <c r="N592" s="12"/>
      <c r="O592" s="11" t="s">
        <v>2905</v>
      </c>
      <c r="P592" s="12">
        <v>10</v>
      </c>
      <c r="Q592" s="11" t="s">
        <v>7564</v>
      </c>
      <c r="R592" s="11" t="s">
        <v>940</v>
      </c>
      <c r="S592" s="12" t="s">
        <v>2917</v>
      </c>
      <c r="T592" s="12"/>
      <c r="U592" s="11"/>
      <c r="V592" s="11" t="s">
        <v>2905</v>
      </c>
      <c r="W592" s="12">
        <v>10</v>
      </c>
      <c r="X592" s="11" t="s">
        <v>940</v>
      </c>
      <c r="Y592" s="11" t="s">
        <v>940</v>
      </c>
      <c r="Z592" s="12" t="s">
        <v>2917</v>
      </c>
      <c r="AA592" s="12"/>
      <c r="AB592" s="11"/>
      <c r="AC592" s="12">
        <v>5</v>
      </c>
      <c r="AD592" s="11" t="s">
        <v>7565</v>
      </c>
      <c r="AE592" s="17" t="s">
        <v>940</v>
      </c>
      <c r="AF592" s="12" t="s">
        <v>2917</v>
      </c>
      <c r="AG592" s="12"/>
      <c r="AH592" s="12"/>
    </row>
    <row r="593" spans="1:34" ht="43.5">
      <c r="A593" s="13">
        <v>599</v>
      </c>
      <c r="B593" s="15" t="s">
        <v>2933</v>
      </c>
      <c r="C593" s="14" t="s">
        <v>2905</v>
      </c>
      <c r="D593" s="15">
        <v>9</v>
      </c>
      <c r="E593" s="14" t="s">
        <v>7566</v>
      </c>
      <c r="F593" s="16" t="s">
        <v>851</v>
      </c>
      <c r="G593" s="15" t="s">
        <v>2911</v>
      </c>
      <c r="H593" s="15"/>
      <c r="I593" s="14"/>
      <c r="J593" s="15">
        <v>9</v>
      </c>
      <c r="K593" s="16" t="s">
        <v>7567</v>
      </c>
      <c r="L593" s="16" t="s">
        <v>851</v>
      </c>
      <c r="M593" s="15" t="s">
        <v>2917</v>
      </c>
      <c r="N593" s="15"/>
      <c r="O593" s="14" t="s">
        <v>2905</v>
      </c>
      <c r="P593" s="15">
        <v>9</v>
      </c>
      <c r="Q593" s="14" t="s">
        <v>7568</v>
      </c>
      <c r="R593" s="14" t="s">
        <v>7569</v>
      </c>
      <c r="S593" s="15" t="s">
        <v>2917</v>
      </c>
      <c r="T593" s="15"/>
      <c r="U593" s="14"/>
      <c r="V593" s="14" t="s">
        <v>1986</v>
      </c>
      <c r="W593" s="15"/>
      <c r="X593" s="14"/>
      <c r="Y593" s="14"/>
      <c r="Z593" s="15"/>
      <c r="AA593" s="15"/>
      <c r="AB593" s="14" t="s">
        <v>851</v>
      </c>
      <c r="AC593" s="15">
        <v>9</v>
      </c>
      <c r="AD593" s="14" t="s">
        <v>7570</v>
      </c>
      <c r="AE593" s="16" t="s">
        <v>851</v>
      </c>
      <c r="AF593" s="15" t="s">
        <v>2908</v>
      </c>
      <c r="AG593" s="15"/>
      <c r="AH593" s="15"/>
    </row>
    <row r="594" spans="1:34" ht="217.5">
      <c r="A594" s="10">
        <v>600</v>
      </c>
      <c r="B594" s="12" t="s">
        <v>2924</v>
      </c>
      <c r="C594" s="11" t="s">
        <v>2905</v>
      </c>
      <c r="D594" s="12">
        <v>5</v>
      </c>
      <c r="E594" s="11" t="s">
        <v>7571</v>
      </c>
      <c r="F594" s="17" t="s">
        <v>7572</v>
      </c>
      <c r="G594" s="12" t="s">
        <v>2911</v>
      </c>
      <c r="H594" s="12"/>
      <c r="I594" s="11"/>
      <c r="J594" s="12">
        <v>6</v>
      </c>
      <c r="K594" s="17" t="s">
        <v>7573</v>
      </c>
      <c r="L594" s="17" t="s">
        <v>7574</v>
      </c>
      <c r="M594" s="12" t="s">
        <v>2911</v>
      </c>
      <c r="N594" s="12"/>
      <c r="O594" s="11" t="s">
        <v>2905</v>
      </c>
      <c r="P594" s="12">
        <v>5</v>
      </c>
      <c r="Q594" s="11" t="s">
        <v>7575</v>
      </c>
      <c r="R594" s="11" t="s">
        <v>7576</v>
      </c>
      <c r="S594" s="12" t="s">
        <v>2911</v>
      </c>
      <c r="T594" s="12"/>
      <c r="U594" s="11"/>
      <c r="V594" s="11" t="s">
        <v>2905</v>
      </c>
      <c r="W594" s="12">
        <v>9</v>
      </c>
      <c r="X594" s="11" t="s">
        <v>7577</v>
      </c>
      <c r="Y594" s="11" t="s">
        <v>7578</v>
      </c>
      <c r="Z594" s="12" t="s">
        <v>2908</v>
      </c>
      <c r="AA594" s="12"/>
      <c r="AB594" s="11"/>
      <c r="AC594" s="12">
        <v>7</v>
      </c>
      <c r="AD594" s="11" t="s">
        <v>7579</v>
      </c>
      <c r="AE594" s="17" t="s">
        <v>7580</v>
      </c>
      <c r="AF594" s="12" t="s">
        <v>2908</v>
      </c>
      <c r="AG594" s="12"/>
      <c r="AH594" s="12"/>
    </row>
    <row r="595" spans="1:34" ht="144.94999999999999" hidden="1">
      <c r="A595" s="13">
        <v>601</v>
      </c>
      <c r="B595" s="15" t="s">
        <v>2974</v>
      </c>
      <c r="C595" s="14" t="s">
        <v>2905</v>
      </c>
      <c r="D595" s="15">
        <v>10</v>
      </c>
      <c r="E595" s="14" t="s">
        <v>7581</v>
      </c>
      <c r="F595" s="16" t="s">
        <v>3034</v>
      </c>
      <c r="G595" s="15" t="s">
        <v>2911</v>
      </c>
      <c r="H595" s="15"/>
      <c r="I595" s="14"/>
      <c r="J595" s="15">
        <v>7</v>
      </c>
      <c r="K595" s="16" t="s">
        <v>7582</v>
      </c>
      <c r="L595" s="16" t="s">
        <v>7583</v>
      </c>
      <c r="M595" s="15" t="s">
        <v>2943</v>
      </c>
      <c r="N595" s="15" t="s">
        <v>7584</v>
      </c>
      <c r="O595" s="14" t="s">
        <v>1986</v>
      </c>
      <c r="P595" s="15"/>
      <c r="Q595" s="14"/>
      <c r="R595" s="14"/>
      <c r="S595" s="15"/>
      <c r="T595" s="15"/>
      <c r="U595" s="14" t="s">
        <v>7585</v>
      </c>
      <c r="V595" s="14" t="s">
        <v>2905</v>
      </c>
      <c r="W595" s="15">
        <v>8</v>
      </c>
      <c r="X595" s="14" t="s">
        <v>7586</v>
      </c>
      <c r="Y595" s="14" t="s">
        <v>3034</v>
      </c>
      <c r="Z595" s="15" t="s">
        <v>2911</v>
      </c>
      <c r="AA595" s="15"/>
      <c r="AB595" s="14"/>
      <c r="AC595" s="15">
        <v>5</v>
      </c>
      <c r="AD595" s="14" t="s">
        <v>7587</v>
      </c>
      <c r="AE595" s="16" t="s">
        <v>7588</v>
      </c>
      <c r="AF595" s="15" t="s">
        <v>2911</v>
      </c>
      <c r="AG595" s="15"/>
      <c r="AH595" s="15"/>
    </row>
    <row r="596" spans="1:34" ht="43.5">
      <c r="A596" s="10">
        <v>602</v>
      </c>
      <c r="B596" s="12" t="s">
        <v>2933</v>
      </c>
      <c r="C596" s="11" t="s">
        <v>2905</v>
      </c>
      <c r="D596" s="12">
        <v>10</v>
      </c>
      <c r="E596" s="11" t="s">
        <v>7589</v>
      </c>
      <c r="F596" s="17" t="s">
        <v>7590</v>
      </c>
      <c r="G596" s="12" t="s">
        <v>2917</v>
      </c>
      <c r="H596" s="12"/>
      <c r="I596" s="11"/>
      <c r="J596" s="12">
        <v>3</v>
      </c>
      <c r="K596" s="17" t="s">
        <v>7591</v>
      </c>
      <c r="L596" s="17" t="s">
        <v>7592</v>
      </c>
      <c r="M596" s="12" t="s">
        <v>2911</v>
      </c>
      <c r="N596" s="12"/>
      <c r="O596" s="11" t="s">
        <v>2905</v>
      </c>
      <c r="P596" s="12">
        <v>10</v>
      </c>
      <c r="Q596" s="11" t="s">
        <v>7593</v>
      </c>
      <c r="R596" s="11" t="s">
        <v>7594</v>
      </c>
      <c r="S596" s="12" t="s">
        <v>2917</v>
      </c>
      <c r="T596" s="12"/>
      <c r="U596" s="11"/>
      <c r="V596" s="11" t="s">
        <v>2905</v>
      </c>
      <c r="W596" s="12">
        <v>10</v>
      </c>
      <c r="X596" s="11" t="s">
        <v>7595</v>
      </c>
      <c r="Y596" s="11" t="s">
        <v>7596</v>
      </c>
      <c r="Z596" s="12" t="s">
        <v>2908</v>
      </c>
      <c r="AA596" s="12"/>
      <c r="AB596" s="11"/>
      <c r="AC596" s="12">
        <v>10</v>
      </c>
      <c r="AD596" s="11" t="s">
        <v>7597</v>
      </c>
      <c r="AE596" s="17" t="s">
        <v>3875</v>
      </c>
      <c r="AF596" s="12" t="s">
        <v>2917</v>
      </c>
      <c r="AG596" s="12"/>
      <c r="AH596" s="12"/>
    </row>
    <row r="597" spans="1:34" ht="29.1" hidden="1">
      <c r="A597" s="13">
        <v>603</v>
      </c>
      <c r="B597" s="15" t="s">
        <v>2933</v>
      </c>
      <c r="C597" s="14" t="s">
        <v>2905</v>
      </c>
      <c r="D597" s="15">
        <v>10</v>
      </c>
      <c r="E597" s="14" t="s">
        <v>7499</v>
      </c>
      <c r="F597" s="16" t="s">
        <v>7598</v>
      </c>
      <c r="G597" s="15" t="s">
        <v>2908</v>
      </c>
      <c r="H597" s="15"/>
      <c r="I597" s="14"/>
      <c r="J597" s="15">
        <v>10</v>
      </c>
      <c r="K597" s="16" t="s">
        <v>7063</v>
      </c>
      <c r="L597" s="16" t="s">
        <v>940</v>
      </c>
      <c r="M597" s="15" t="s">
        <v>2911</v>
      </c>
      <c r="N597" s="15"/>
      <c r="O597" s="14" t="s">
        <v>1986</v>
      </c>
      <c r="P597" s="15"/>
      <c r="Q597" s="14"/>
      <c r="R597" s="14"/>
      <c r="S597" s="15"/>
      <c r="T597" s="15"/>
      <c r="U597" s="14" t="s">
        <v>7599</v>
      </c>
      <c r="V597" s="14" t="s">
        <v>1986</v>
      </c>
      <c r="W597" s="15"/>
      <c r="X597" s="14"/>
      <c r="Y597" s="14"/>
      <c r="Z597" s="15"/>
      <c r="AA597" s="15"/>
      <c r="AB597" s="14" t="s">
        <v>7599</v>
      </c>
      <c r="AC597" s="15">
        <v>8</v>
      </c>
      <c r="AD597" s="14" t="s">
        <v>940</v>
      </c>
      <c r="AE597" s="16" t="s">
        <v>940</v>
      </c>
      <c r="AF597" s="15" t="s">
        <v>2911</v>
      </c>
      <c r="AG597" s="15"/>
      <c r="AH597" s="15"/>
    </row>
    <row r="598" spans="1:34" ht="130.5">
      <c r="A598" s="10">
        <v>604</v>
      </c>
      <c r="B598" s="12" t="s">
        <v>2974</v>
      </c>
      <c r="C598" s="11" t="s">
        <v>2905</v>
      </c>
      <c r="D598" s="12">
        <v>10</v>
      </c>
      <c r="E598" s="11" t="s">
        <v>7600</v>
      </c>
      <c r="F598" s="17" t="s">
        <v>7601</v>
      </c>
      <c r="G598" s="12" t="s">
        <v>2917</v>
      </c>
      <c r="H598" s="12"/>
      <c r="I598" s="11"/>
      <c r="J598" s="12">
        <v>3</v>
      </c>
      <c r="K598" s="17" t="s">
        <v>7602</v>
      </c>
      <c r="L598" s="17" t="s">
        <v>7603</v>
      </c>
      <c r="M598" s="12" t="s">
        <v>2911</v>
      </c>
      <c r="N598" s="12"/>
      <c r="O598" s="11" t="s">
        <v>2905</v>
      </c>
      <c r="P598" s="12">
        <v>7</v>
      </c>
      <c r="Q598" s="11" t="s">
        <v>7604</v>
      </c>
      <c r="R598" s="11" t="s">
        <v>7605</v>
      </c>
      <c r="S598" s="12" t="s">
        <v>2917</v>
      </c>
      <c r="T598" s="12"/>
      <c r="U598" s="11"/>
      <c r="V598" s="11" t="s">
        <v>1986</v>
      </c>
      <c r="W598" s="12"/>
      <c r="X598" s="11"/>
      <c r="Y598" s="11"/>
      <c r="Z598" s="12"/>
      <c r="AA598" s="12"/>
      <c r="AB598" s="11" t="s">
        <v>7606</v>
      </c>
      <c r="AC598" s="12">
        <v>7</v>
      </c>
      <c r="AD598" s="11" t="s">
        <v>7607</v>
      </c>
      <c r="AE598" s="17" t="s">
        <v>7608</v>
      </c>
      <c r="AF598" s="12" t="s">
        <v>2908</v>
      </c>
      <c r="AG598" s="12"/>
      <c r="AH598" s="12"/>
    </row>
    <row r="599" spans="1:34" ht="29.1">
      <c r="A599" s="13">
        <v>605</v>
      </c>
      <c r="B599" s="15" t="s">
        <v>2933</v>
      </c>
      <c r="C599" s="14" t="s">
        <v>2905</v>
      </c>
      <c r="D599" s="15">
        <v>10</v>
      </c>
      <c r="E599" s="14" t="s">
        <v>7609</v>
      </c>
      <c r="F599" s="16" t="s">
        <v>936</v>
      </c>
      <c r="G599" s="15" t="s">
        <v>2917</v>
      </c>
      <c r="H599" s="15"/>
      <c r="I599" s="14"/>
      <c r="J599" s="15">
        <v>9</v>
      </c>
      <c r="K599" s="16" t="s">
        <v>7610</v>
      </c>
      <c r="L599" s="16" t="s">
        <v>886</v>
      </c>
      <c r="M599" s="15" t="s">
        <v>2908</v>
      </c>
      <c r="N599" s="15"/>
      <c r="O599" s="14" t="s">
        <v>2905</v>
      </c>
      <c r="P599" s="15">
        <v>8</v>
      </c>
      <c r="Q599" s="14" t="s">
        <v>7611</v>
      </c>
      <c r="R599" s="14" t="s">
        <v>7612</v>
      </c>
      <c r="S599" s="15" t="s">
        <v>2908</v>
      </c>
      <c r="T599" s="15"/>
      <c r="U599" s="14"/>
      <c r="V599" s="14" t="s">
        <v>2905</v>
      </c>
      <c r="W599" s="15">
        <v>10</v>
      </c>
      <c r="X599" s="14" t="s">
        <v>7613</v>
      </c>
      <c r="Y599" s="14" t="s">
        <v>886</v>
      </c>
      <c r="Z599" s="15" t="s">
        <v>2917</v>
      </c>
      <c r="AA599" s="15"/>
      <c r="AB599" s="14"/>
      <c r="AC599" s="15">
        <v>9</v>
      </c>
      <c r="AD599" s="14" t="s">
        <v>7614</v>
      </c>
      <c r="AE599" s="16" t="s">
        <v>936</v>
      </c>
      <c r="AF599" s="15" t="s">
        <v>2917</v>
      </c>
      <c r="AG599" s="15"/>
      <c r="AH599" s="15"/>
    </row>
    <row r="600" spans="1:34" ht="409.5" hidden="1">
      <c r="A600" s="10">
        <v>606</v>
      </c>
      <c r="B600" s="12" t="s">
        <v>2958</v>
      </c>
      <c r="C600" s="11" t="s">
        <v>2905</v>
      </c>
      <c r="D600" s="12">
        <v>10</v>
      </c>
      <c r="E600" s="11" t="s">
        <v>7615</v>
      </c>
      <c r="F600" s="17" t="s">
        <v>936</v>
      </c>
      <c r="G600" s="12" t="s">
        <v>2911</v>
      </c>
      <c r="H600" s="12"/>
      <c r="I600" s="11"/>
      <c r="J600" s="12">
        <v>6</v>
      </c>
      <c r="K600" s="17" t="s">
        <v>7616</v>
      </c>
      <c r="L600" s="17" t="s">
        <v>7617</v>
      </c>
      <c r="M600" s="12" t="s">
        <v>2911</v>
      </c>
      <c r="N600" s="12"/>
      <c r="O600" s="11" t="s">
        <v>1986</v>
      </c>
      <c r="P600" s="12"/>
      <c r="Q600" s="11"/>
      <c r="R600" s="11"/>
      <c r="S600" s="12"/>
      <c r="T600" s="12"/>
      <c r="U600" s="11" t="s">
        <v>7618</v>
      </c>
      <c r="V600" s="11" t="s">
        <v>2905</v>
      </c>
      <c r="W600" s="12">
        <v>10</v>
      </c>
      <c r="X600" s="11" t="s">
        <v>7619</v>
      </c>
      <c r="Y600" s="11" t="s">
        <v>936</v>
      </c>
      <c r="Z600" s="12" t="s">
        <v>2911</v>
      </c>
      <c r="AA600" s="12"/>
      <c r="AB600" s="11"/>
      <c r="AC600" s="12">
        <v>9</v>
      </c>
      <c r="AD600" s="11" t="s">
        <v>7620</v>
      </c>
      <c r="AE600" s="17" t="s">
        <v>7621</v>
      </c>
      <c r="AF600" s="12" t="s">
        <v>2911</v>
      </c>
      <c r="AG600" s="12"/>
      <c r="AH600" s="12"/>
    </row>
    <row r="601" spans="1:34" ht="333.6">
      <c r="A601" s="13">
        <v>607</v>
      </c>
      <c r="B601" s="15" t="s">
        <v>2974</v>
      </c>
      <c r="C601" s="14" t="s">
        <v>2905</v>
      </c>
      <c r="D601" s="15">
        <v>10</v>
      </c>
      <c r="E601" s="14" t="s">
        <v>7622</v>
      </c>
      <c r="F601" s="16" t="s">
        <v>7623</v>
      </c>
      <c r="G601" s="15" t="s">
        <v>2911</v>
      </c>
      <c r="H601" s="15"/>
      <c r="I601" s="14"/>
      <c r="J601" s="15">
        <v>10</v>
      </c>
      <c r="K601" s="16" t="s">
        <v>7624</v>
      </c>
      <c r="L601" s="16" t="s">
        <v>7625</v>
      </c>
      <c r="M601" s="15" t="s">
        <v>2908</v>
      </c>
      <c r="N601" s="15"/>
      <c r="O601" s="14" t="s">
        <v>2905</v>
      </c>
      <c r="P601" s="15">
        <v>10</v>
      </c>
      <c r="Q601" s="16" t="s">
        <v>7626</v>
      </c>
      <c r="R601" s="16" t="s">
        <v>7627</v>
      </c>
      <c r="S601" s="15" t="s">
        <v>2908</v>
      </c>
      <c r="T601" s="15"/>
      <c r="U601" s="14"/>
      <c r="V601" s="14" t="s">
        <v>2905</v>
      </c>
      <c r="W601" s="15">
        <v>10</v>
      </c>
      <c r="X601" s="14" t="s">
        <v>5107</v>
      </c>
      <c r="Y601" s="14" t="s">
        <v>7628</v>
      </c>
      <c r="Z601" s="15" t="s">
        <v>2911</v>
      </c>
      <c r="AA601" s="15"/>
      <c r="AB601" s="14"/>
      <c r="AC601" s="15">
        <v>9</v>
      </c>
      <c r="AD601" s="14" t="s">
        <v>7629</v>
      </c>
      <c r="AE601" s="16" t="s">
        <v>7629</v>
      </c>
      <c r="AF601" s="15" t="s">
        <v>2911</v>
      </c>
      <c r="AG601" s="15"/>
      <c r="AH601" s="15"/>
    </row>
    <row r="602" spans="1:34" hidden="1">
      <c r="A602" s="10">
        <v>608</v>
      </c>
      <c r="B602" s="12" t="s">
        <v>2904</v>
      </c>
      <c r="C602" s="11" t="s">
        <v>2905</v>
      </c>
      <c r="D602" s="12">
        <v>7</v>
      </c>
      <c r="E602" s="11" t="s">
        <v>7630</v>
      </c>
      <c r="F602" s="17" t="s">
        <v>851</v>
      </c>
      <c r="G602" s="12" t="s">
        <v>2911</v>
      </c>
      <c r="H602" s="12"/>
      <c r="I602" s="11"/>
      <c r="J602" s="12">
        <v>7</v>
      </c>
      <c r="K602" s="17" t="s">
        <v>7631</v>
      </c>
      <c r="L602" s="17" t="s">
        <v>851</v>
      </c>
      <c r="M602" s="12" t="s">
        <v>2911</v>
      </c>
      <c r="N602" s="12"/>
      <c r="O602" s="11" t="s">
        <v>1986</v>
      </c>
      <c r="P602" s="12"/>
      <c r="Q602" s="17"/>
      <c r="R602" s="17"/>
      <c r="S602" s="12"/>
      <c r="T602" s="12"/>
      <c r="U602" s="11" t="s">
        <v>851</v>
      </c>
      <c r="V602" s="11" t="s">
        <v>2905</v>
      </c>
      <c r="W602" s="12">
        <v>8</v>
      </c>
      <c r="X602" s="11" t="s">
        <v>7632</v>
      </c>
      <c r="Y602" s="11" t="s">
        <v>7633</v>
      </c>
      <c r="Z602" s="12" t="s">
        <v>2908</v>
      </c>
      <c r="AA602" s="12"/>
      <c r="AB602" s="11"/>
      <c r="AC602" s="12">
        <v>9</v>
      </c>
      <c r="AD602" s="11" t="s">
        <v>7634</v>
      </c>
      <c r="AE602" s="17" t="s">
        <v>851</v>
      </c>
      <c r="AF602" s="12" t="s">
        <v>2908</v>
      </c>
      <c r="AG602" s="12"/>
      <c r="AH602" s="12"/>
    </row>
    <row r="603" spans="1:34" ht="101.45">
      <c r="A603" s="13">
        <v>609</v>
      </c>
      <c r="B603" s="15" t="s">
        <v>2933</v>
      </c>
      <c r="C603" s="14" t="s">
        <v>2905</v>
      </c>
      <c r="D603" s="15">
        <v>10</v>
      </c>
      <c r="E603" s="14" t="s">
        <v>7635</v>
      </c>
      <c r="F603" s="16" t="s">
        <v>7636</v>
      </c>
      <c r="G603" s="15" t="s">
        <v>2917</v>
      </c>
      <c r="H603" s="15"/>
      <c r="I603" s="14"/>
      <c r="J603" s="15">
        <v>6</v>
      </c>
      <c r="K603" s="16" t="s">
        <v>7637</v>
      </c>
      <c r="L603" s="16" t="s">
        <v>7638</v>
      </c>
      <c r="M603" s="15" t="s">
        <v>2908</v>
      </c>
      <c r="N603" s="15"/>
      <c r="O603" s="14" t="s">
        <v>2905</v>
      </c>
      <c r="P603" s="15">
        <v>7</v>
      </c>
      <c r="Q603" s="16" t="s">
        <v>3713</v>
      </c>
      <c r="R603" s="16" t="s">
        <v>7639</v>
      </c>
      <c r="S603" s="15" t="s">
        <v>2908</v>
      </c>
      <c r="T603" s="15"/>
      <c r="U603" s="14"/>
      <c r="V603" s="14" t="s">
        <v>2905</v>
      </c>
      <c r="W603" s="15">
        <v>9</v>
      </c>
      <c r="X603" s="14" t="s">
        <v>1456</v>
      </c>
      <c r="Y603" s="14" t="s">
        <v>3713</v>
      </c>
      <c r="Z603" s="15" t="s">
        <v>2908</v>
      </c>
      <c r="AA603" s="15"/>
      <c r="AB603" s="14"/>
      <c r="AC603" s="15">
        <v>8</v>
      </c>
      <c r="AD603" s="14" t="s">
        <v>3713</v>
      </c>
      <c r="AE603" s="16" t="s">
        <v>940</v>
      </c>
      <c r="AF603" s="15" t="s">
        <v>2917</v>
      </c>
      <c r="AG603" s="15"/>
      <c r="AH603" s="15"/>
    </row>
    <row r="604" spans="1:34" ht="43.5" hidden="1">
      <c r="A604" s="10">
        <v>610</v>
      </c>
      <c r="B604" s="12" t="s">
        <v>2958</v>
      </c>
      <c r="C604" s="11" t="s">
        <v>1986</v>
      </c>
      <c r="D604" s="12"/>
      <c r="E604" s="11"/>
      <c r="F604" s="17"/>
      <c r="G604" s="12"/>
      <c r="H604" s="12"/>
      <c r="I604" s="11" t="s">
        <v>7640</v>
      </c>
      <c r="J604" s="12">
        <v>10</v>
      </c>
      <c r="K604" s="17" t="s">
        <v>4215</v>
      </c>
      <c r="L604" s="17" t="s">
        <v>7229</v>
      </c>
      <c r="M604" s="12" t="s">
        <v>2911</v>
      </c>
      <c r="N604" s="12"/>
      <c r="O604" s="11" t="s">
        <v>1986</v>
      </c>
      <c r="P604" s="12"/>
      <c r="Q604" s="17"/>
      <c r="R604" s="17"/>
      <c r="S604" s="12"/>
      <c r="T604" s="12"/>
      <c r="U604" s="11" t="s">
        <v>7641</v>
      </c>
      <c r="V604" s="11" t="s">
        <v>1986</v>
      </c>
      <c r="W604" s="12"/>
      <c r="X604" s="11"/>
      <c r="Y604" s="11"/>
      <c r="Z604" s="12"/>
      <c r="AA604" s="12"/>
      <c r="AB604" s="11" t="s">
        <v>7642</v>
      </c>
      <c r="AC604" s="12">
        <v>9</v>
      </c>
      <c r="AD604" s="11" t="s">
        <v>7643</v>
      </c>
      <c r="AE604" s="17" t="s">
        <v>7229</v>
      </c>
      <c r="AF604" s="12" t="s">
        <v>2911</v>
      </c>
      <c r="AG604" s="12"/>
      <c r="AH604" s="12"/>
    </row>
    <row r="605" spans="1:34" ht="290.10000000000002">
      <c r="A605" s="13">
        <v>611</v>
      </c>
      <c r="B605" s="15" t="s">
        <v>2958</v>
      </c>
      <c r="C605" s="14" t="s">
        <v>2905</v>
      </c>
      <c r="D605" s="15">
        <v>10</v>
      </c>
      <c r="E605" s="14" t="s">
        <v>7644</v>
      </c>
      <c r="F605" s="16" t="s">
        <v>7645</v>
      </c>
      <c r="G605" s="15" t="s">
        <v>2911</v>
      </c>
      <c r="H605" s="15"/>
      <c r="I605" s="14"/>
      <c r="J605" s="15">
        <v>10</v>
      </c>
      <c r="K605" s="16" t="s">
        <v>7646</v>
      </c>
      <c r="L605" s="16" t="s">
        <v>7647</v>
      </c>
      <c r="M605" s="15" t="s">
        <v>2911</v>
      </c>
      <c r="N605" s="15"/>
      <c r="O605" s="14" t="s">
        <v>2905</v>
      </c>
      <c r="P605" s="15">
        <v>9</v>
      </c>
      <c r="Q605" s="16" t="s">
        <v>7648</v>
      </c>
      <c r="R605" s="16" t="s">
        <v>7649</v>
      </c>
      <c r="S605" s="15" t="s">
        <v>2917</v>
      </c>
      <c r="T605" s="15"/>
      <c r="U605" s="14"/>
      <c r="V605" s="14" t="s">
        <v>2905</v>
      </c>
      <c r="W605" s="15">
        <v>10</v>
      </c>
      <c r="X605" s="14" t="s">
        <v>7650</v>
      </c>
      <c r="Y605" s="14" t="s">
        <v>7651</v>
      </c>
      <c r="Z605" s="15" t="s">
        <v>2917</v>
      </c>
      <c r="AA605" s="15"/>
      <c r="AB605" s="14"/>
      <c r="AC605" s="15">
        <v>10</v>
      </c>
      <c r="AD605" s="14" t="s">
        <v>7652</v>
      </c>
      <c r="AE605" s="16" t="s">
        <v>7653</v>
      </c>
      <c r="AF605" s="15" t="s">
        <v>2917</v>
      </c>
      <c r="AG605" s="15"/>
      <c r="AH605" s="15"/>
    </row>
    <row r="606" spans="1:34" ht="130.5">
      <c r="A606" s="10">
        <v>612</v>
      </c>
      <c r="B606" s="12" t="s">
        <v>2933</v>
      </c>
      <c r="C606" s="11" t="s">
        <v>2905</v>
      </c>
      <c r="D606" s="12">
        <v>9</v>
      </c>
      <c r="E606" s="11" t="s">
        <v>7654</v>
      </c>
      <c r="F606" s="17" t="s">
        <v>7655</v>
      </c>
      <c r="G606" s="12" t="s">
        <v>2911</v>
      </c>
      <c r="H606" s="12"/>
      <c r="I606" s="11"/>
      <c r="J606" s="12">
        <v>10</v>
      </c>
      <c r="K606" s="17" t="s">
        <v>7656</v>
      </c>
      <c r="L606" s="17" t="s">
        <v>7657</v>
      </c>
      <c r="M606" s="12" t="s">
        <v>2911</v>
      </c>
      <c r="N606" s="12"/>
      <c r="O606" s="11" t="s">
        <v>2905</v>
      </c>
      <c r="P606" s="12">
        <v>10</v>
      </c>
      <c r="Q606" s="17" t="s">
        <v>7658</v>
      </c>
      <c r="R606" s="17" t="s">
        <v>7659</v>
      </c>
      <c r="S606" s="12" t="s">
        <v>2908</v>
      </c>
      <c r="T606" s="12"/>
      <c r="U606" s="11"/>
      <c r="V606" s="11" t="s">
        <v>2905</v>
      </c>
      <c r="W606" s="12">
        <v>10</v>
      </c>
      <c r="X606" s="11" t="s">
        <v>7660</v>
      </c>
      <c r="Y606" s="11" t="s">
        <v>5304</v>
      </c>
      <c r="Z606" s="12" t="s">
        <v>2908</v>
      </c>
      <c r="AA606" s="12"/>
      <c r="AB606" s="11"/>
      <c r="AC606" s="12">
        <v>9</v>
      </c>
      <c r="AD606" s="11" t="s">
        <v>3713</v>
      </c>
      <c r="AE606" s="17" t="s">
        <v>1849</v>
      </c>
      <c r="AF606" s="12" t="s">
        <v>2908</v>
      </c>
      <c r="AG606" s="12"/>
      <c r="AH606" s="12"/>
    </row>
    <row r="607" spans="1:34" ht="174">
      <c r="A607" s="13">
        <v>613</v>
      </c>
      <c r="B607" s="15" t="s">
        <v>2958</v>
      </c>
      <c r="C607" s="14" t="s">
        <v>2905</v>
      </c>
      <c r="D607" s="15">
        <v>10</v>
      </c>
      <c r="E607" s="14" t="s">
        <v>7661</v>
      </c>
      <c r="F607" s="16" t="s">
        <v>7662</v>
      </c>
      <c r="G607" s="15" t="s">
        <v>2911</v>
      </c>
      <c r="H607" s="15"/>
      <c r="I607" s="14"/>
      <c r="J607" s="15">
        <v>8</v>
      </c>
      <c r="K607" s="16" t="s">
        <v>7663</v>
      </c>
      <c r="L607" s="16" t="s">
        <v>7664</v>
      </c>
      <c r="M607" s="15" t="s">
        <v>2911</v>
      </c>
      <c r="N607" s="15"/>
      <c r="O607" s="14" t="s">
        <v>2905</v>
      </c>
      <c r="P607" s="15">
        <v>8</v>
      </c>
      <c r="Q607" s="16" t="s">
        <v>7665</v>
      </c>
      <c r="R607" s="16" t="s">
        <v>7666</v>
      </c>
      <c r="S607" s="15" t="s">
        <v>2911</v>
      </c>
      <c r="T607" s="15"/>
      <c r="U607" s="14"/>
      <c r="V607" s="14" t="s">
        <v>1986</v>
      </c>
      <c r="W607" s="15"/>
      <c r="X607" s="14"/>
      <c r="Y607" s="14"/>
      <c r="Z607" s="15"/>
      <c r="AA607" s="15"/>
      <c r="AB607" s="14" t="s">
        <v>2907</v>
      </c>
      <c r="AC607" s="15">
        <v>8</v>
      </c>
      <c r="AD607" s="14" t="s">
        <v>7667</v>
      </c>
      <c r="AE607" s="16" t="s">
        <v>7668</v>
      </c>
      <c r="AF607" s="15" t="s">
        <v>2911</v>
      </c>
      <c r="AG607" s="15"/>
      <c r="AH607" s="15"/>
    </row>
    <row r="608" spans="1:34" ht="101.45" hidden="1">
      <c r="A608" s="10">
        <v>614</v>
      </c>
      <c r="B608" s="12" t="s">
        <v>2924</v>
      </c>
      <c r="C608" s="11" t="s">
        <v>2905</v>
      </c>
      <c r="D608" s="12">
        <v>8</v>
      </c>
      <c r="E608" s="11" t="s">
        <v>7669</v>
      </c>
      <c r="F608" s="17" t="s">
        <v>7670</v>
      </c>
      <c r="G608" s="12" t="s">
        <v>2911</v>
      </c>
      <c r="H608" s="12"/>
      <c r="I608" s="11"/>
      <c r="J608" s="12">
        <v>10</v>
      </c>
      <c r="K608" s="17" t="s">
        <v>4698</v>
      </c>
      <c r="L608" s="17" t="s">
        <v>2928</v>
      </c>
      <c r="M608" s="12" t="s">
        <v>2911</v>
      </c>
      <c r="N608" s="12"/>
      <c r="O608" s="11" t="s">
        <v>1986</v>
      </c>
      <c r="P608" s="12"/>
      <c r="Q608" s="17"/>
      <c r="R608" s="17"/>
      <c r="S608" s="12"/>
      <c r="T608" s="12"/>
      <c r="U608" s="11" t="s">
        <v>7671</v>
      </c>
      <c r="V608" s="11" t="s">
        <v>1986</v>
      </c>
      <c r="W608" s="12"/>
      <c r="X608" s="11"/>
      <c r="Y608" s="11"/>
      <c r="Z608" s="12"/>
      <c r="AA608" s="12"/>
      <c r="AB608" s="11" t="s">
        <v>7672</v>
      </c>
      <c r="AC608" s="12">
        <v>8</v>
      </c>
      <c r="AD608" s="11" t="s">
        <v>7673</v>
      </c>
      <c r="AE608" s="17" t="s">
        <v>7674</v>
      </c>
      <c r="AF608" s="12" t="s">
        <v>2911</v>
      </c>
      <c r="AG608" s="12"/>
      <c r="AH608" s="12"/>
    </row>
    <row r="609" spans="1:34" ht="43.5" hidden="1">
      <c r="A609" s="13">
        <v>615</v>
      </c>
      <c r="B609" s="15" t="s">
        <v>2904</v>
      </c>
      <c r="C609" s="14" t="s">
        <v>2905</v>
      </c>
      <c r="D609" s="15">
        <v>8</v>
      </c>
      <c r="E609" s="14" t="s">
        <v>7675</v>
      </c>
      <c r="F609" s="16" t="s">
        <v>7676</v>
      </c>
      <c r="G609" s="15" t="s">
        <v>2908</v>
      </c>
      <c r="H609" s="15"/>
      <c r="I609" s="14"/>
      <c r="J609" s="15">
        <v>7</v>
      </c>
      <c r="K609" s="16" t="s">
        <v>7334</v>
      </c>
      <c r="L609" s="16" t="s">
        <v>7677</v>
      </c>
      <c r="M609" s="15" t="s">
        <v>2908</v>
      </c>
      <c r="N609" s="15"/>
      <c r="O609" s="14" t="s">
        <v>1986</v>
      </c>
      <c r="P609" s="15"/>
      <c r="Q609" s="16"/>
      <c r="R609" s="16"/>
      <c r="S609" s="15"/>
      <c r="T609" s="15"/>
      <c r="U609" s="14" t="s">
        <v>7678</v>
      </c>
      <c r="V609" s="14" t="s">
        <v>2905</v>
      </c>
      <c r="W609" s="15">
        <v>9</v>
      </c>
      <c r="X609" s="14" t="s">
        <v>7679</v>
      </c>
      <c r="Y609" s="14" t="s">
        <v>7680</v>
      </c>
      <c r="Z609" s="15" t="s">
        <v>2908</v>
      </c>
      <c r="AA609" s="15"/>
      <c r="AB609" s="14"/>
      <c r="AC609" s="15">
        <v>8</v>
      </c>
      <c r="AD609" s="14" t="s">
        <v>7681</v>
      </c>
      <c r="AE609" s="16" t="s">
        <v>7681</v>
      </c>
      <c r="AF609" s="15" t="s">
        <v>2911</v>
      </c>
      <c r="AG609" s="15"/>
      <c r="AH609" s="15"/>
    </row>
    <row r="610" spans="1:34" ht="72.599999999999994">
      <c r="A610" s="10">
        <v>616</v>
      </c>
      <c r="B610" s="12" t="s">
        <v>2924</v>
      </c>
      <c r="C610" s="11" t="s">
        <v>2905</v>
      </c>
      <c r="D610" s="12">
        <v>5</v>
      </c>
      <c r="E610" s="11" t="s">
        <v>7682</v>
      </c>
      <c r="F610" s="17" t="s">
        <v>7683</v>
      </c>
      <c r="G610" s="12" t="s">
        <v>2917</v>
      </c>
      <c r="H610" s="12"/>
      <c r="I610" s="11"/>
      <c r="J610" s="12">
        <v>6</v>
      </c>
      <c r="K610" s="17" t="s">
        <v>7684</v>
      </c>
      <c r="L610" s="17" t="s">
        <v>7683</v>
      </c>
      <c r="M610" s="12" t="s">
        <v>2911</v>
      </c>
      <c r="N610" s="12"/>
      <c r="O610" s="11" t="s">
        <v>2905</v>
      </c>
      <c r="P610" s="12">
        <v>2</v>
      </c>
      <c r="Q610" s="17" t="s">
        <v>7685</v>
      </c>
      <c r="R610" s="17" t="s">
        <v>7686</v>
      </c>
      <c r="S610" s="12" t="s">
        <v>2917</v>
      </c>
      <c r="T610" s="12"/>
      <c r="U610" s="11"/>
      <c r="V610" s="11" t="s">
        <v>2905</v>
      </c>
      <c r="W610" s="12">
        <v>5</v>
      </c>
      <c r="X610" s="11" t="s">
        <v>7687</v>
      </c>
      <c r="Y610" s="11" t="s">
        <v>7683</v>
      </c>
      <c r="Z610" s="12" t="s">
        <v>2917</v>
      </c>
      <c r="AA610" s="12"/>
      <c r="AB610" s="11"/>
      <c r="AC610" s="12">
        <v>3</v>
      </c>
      <c r="AD610" s="11" t="s">
        <v>7688</v>
      </c>
      <c r="AE610" s="17" t="s">
        <v>7683</v>
      </c>
      <c r="AF610" s="12" t="s">
        <v>2911</v>
      </c>
      <c r="AG610" s="12"/>
      <c r="AH610" s="12"/>
    </row>
    <row r="611" spans="1:34" ht="409.5">
      <c r="A611" s="13">
        <v>617</v>
      </c>
      <c r="B611" s="15" t="s">
        <v>2933</v>
      </c>
      <c r="C611" s="14" t="s">
        <v>2905</v>
      </c>
      <c r="D611" s="15">
        <v>9</v>
      </c>
      <c r="E611" s="14" t="s">
        <v>7689</v>
      </c>
      <c r="F611" s="16" t="s">
        <v>7690</v>
      </c>
      <c r="G611" s="15" t="s">
        <v>2917</v>
      </c>
      <c r="H611" s="15"/>
      <c r="I611" s="14"/>
      <c r="J611" s="15">
        <v>10</v>
      </c>
      <c r="K611" s="16" t="s">
        <v>7691</v>
      </c>
      <c r="L611" s="16" t="s">
        <v>3298</v>
      </c>
      <c r="M611" s="15" t="s">
        <v>2917</v>
      </c>
      <c r="N611" s="15"/>
      <c r="O611" s="14" t="s">
        <v>2905</v>
      </c>
      <c r="P611" s="15">
        <v>6</v>
      </c>
      <c r="Q611" s="16" t="s">
        <v>7692</v>
      </c>
      <c r="R611" s="16" t="s">
        <v>7693</v>
      </c>
      <c r="S611" s="15" t="s">
        <v>2943</v>
      </c>
      <c r="T611" s="15" t="s">
        <v>7694</v>
      </c>
      <c r="U611" s="14"/>
      <c r="V611" s="14" t="s">
        <v>2905</v>
      </c>
      <c r="W611" s="15">
        <v>9</v>
      </c>
      <c r="X611" s="14" t="s">
        <v>7695</v>
      </c>
      <c r="Y611" s="14" t="s">
        <v>7696</v>
      </c>
      <c r="Z611" s="15" t="s">
        <v>2911</v>
      </c>
      <c r="AA611" s="15"/>
      <c r="AB611" s="14"/>
      <c r="AC611" s="15">
        <v>10</v>
      </c>
      <c r="AD611" s="14" t="s">
        <v>7697</v>
      </c>
      <c r="AE611" s="16" t="s">
        <v>7698</v>
      </c>
      <c r="AF611" s="15" t="s">
        <v>2911</v>
      </c>
      <c r="AG611" s="15"/>
      <c r="AH611" s="15"/>
    </row>
    <row r="612" spans="1:34" ht="188.45" hidden="1">
      <c r="A612" s="10">
        <v>618</v>
      </c>
      <c r="B612" s="12" t="s">
        <v>2924</v>
      </c>
      <c r="C612" s="11" t="s">
        <v>2905</v>
      </c>
      <c r="D612" s="12">
        <v>9</v>
      </c>
      <c r="E612" s="11" t="s">
        <v>7699</v>
      </c>
      <c r="F612" s="17" t="s">
        <v>7700</v>
      </c>
      <c r="G612" s="12" t="s">
        <v>2917</v>
      </c>
      <c r="H612" s="12"/>
      <c r="I612" s="11"/>
      <c r="J612" s="12">
        <v>4</v>
      </c>
      <c r="K612" s="17" t="s">
        <v>7701</v>
      </c>
      <c r="L612" s="17" t="s">
        <v>7702</v>
      </c>
      <c r="M612" s="12" t="s">
        <v>2943</v>
      </c>
      <c r="N612" s="12" t="s">
        <v>7703</v>
      </c>
      <c r="O612" s="11" t="s">
        <v>1986</v>
      </c>
      <c r="P612" s="12"/>
      <c r="Q612" s="17"/>
      <c r="R612" s="17"/>
      <c r="S612" s="12"/>
      <c r="T612" s="12"/>
      <c r="U612" s="11" t="s">
        <v>7704</v>
      </c>
      <c r="V612" s="11" t="s">
        <v>2905</v>
      </c>
      <c r="W612" s="12">
        <v>9</v>
      </c>
      <c r="X612" s="11" t="s">
        <v>7705</v>
      </c>
      <c r="Y612" s="11" t="s">
        <v>1041</v>
      </c>
      <c r="Z612" s="12" t="s">
        <v>2911</v>
      </c>
      <c r="AA612" s="12"/>
      <c r="AB612" s="11"/>
      <c r="AC612" s="12">
        <v>10</v>
      </c>
      <c r="AD612" s="11" t="s">
        <v>7706</v>
      </c>
      <c r="AE612" s="17" t="s">
        <v>2907</v>
      </c>
      <c r="AF612" s="12" t="s">
        <v>2911</v>
      </c>
      <c r="AG612" s="12"/>
      <c r="AH612" s="12"/>
    </row>
    <row r="613" spans="1:34" ht="130.5">
      <c r="A613" s="13">
        <v>619</v>
      </c>
      <c r="B613" s="15" t="s">
        <v>2924</v>
      </c>
      <c r="C613" s="14" t="s">
        <v>2905</v>
      </c>
      <c r="D613" s="15">
        <v>10</v>
      </c>
      <c r="E613" s="14" t="s">
        <v>7707</v>
      </c>
      <c r="F613" s="16" t="s">
        <v>2907</v>
      </c>
      <c r="G613" s="15" t="s">
        <v>2908</v>
      </c>
      <c r="H613" s="15"/>
      <c r="I613" s="14"/>
      <c r="J613" s="15">
        <v>9</v>
      </c>
      <c r="K613" s="16" t="s">
        <v>7708</v>
      </c>
      <c r="L613" s="16" t="s">
        <v>7709</v>
      </c>
      <c r="M613" s="15" t="s">
        <v>2911</v>
      </c>
      <c r="N613" s="15"/>
      <c r="O613" s="14" t="s">
        <v>2905</v>
      </c>
      <c r="P613" s="15">
        <v>9</v>
      </c>
      <c r="Q613" s="16" t="s">
        <v>7710</v>
      </c>
      <c r="R613" s="16" t="s">
        <v>7711</v>
      </c>
      <c r="S613" s="15" t="s">
        <v>2908</v>
      </c>
      <c r="T613" s="15"/>
      <c r="U613" s="14"/>
      <c r="V613" s="14" t="s">
        <v>2905</v>
      </c>
      <c r="W613" s="15">
        <v>10</v>
      </c>
      <c r="X613" s="14" t="s">
        <v>7712</v>
      </c>
      <c r="Y613" s="14" t="s">
        <v>2907</v>
      </c>
      <c r="Z613" s="15" t="s">
        <v>2917</v>
      </c>
      <c r="AA613" s="15"/>
      <c r="AB613" s="14"/>
      <c r="AC613" s="15">
        <v>8</v>
      </c>
      <c r="AD613" s="14" t="s">
        <v>7713</v>
      </c>
      <c r="AE613" s="16" t="s">
        <v>7714</v>
      </c>
      <c r="AF613" s="15" t="s">
        <v>2911</v>
      </c>
      <c r="AG613" s="15"/>
      <c r="AH613" s="15"/>
    </row>
    <row r="614" spans="1:34" ht="409.5" hidden="1">
      <c r="A614" s="10">
        <v>620</v>
      </c>
      <c r="B614" s="12" t="s">
        <v>2924</v>
      </c>
      <c r="C614" s="11" t="s">
        <v>2905</v>
      </c>
      <c r="D614" s="12">
        <v>7</v>
      </c>
      <c r="E614" s="11" t="s">
        <v>7715</v>
      </c>
      <c r="F614" s="17" t="s">
        <v>7716</v>
      </c>
      <c r="G614" s="12" t="s">
        <v>2911</v>
      </c>
      <c r="H614" s="12"/>
      <c r="I614" s="11"/>
      <c r="J614" s="12">
        <v>10</v>
      </c>
      <c r="K614" s="17" t="s">
        <v>7717</v>
      </c>
      <c r="L614" s="17" t="s">
        <v>7718</v>
      </c>
      <c r="M614" s="12" t="s">
        <v>2911</v>
      </c>
      <c r="N614" s="12"/>
      <c r="O614" s="11" t="s">
        <v>1986</v>
      </c>
      <c r="P614" s="12"/>
      <c r="Q614" s="17"/>
      <c r="R614" s="17"/>
      <c r="S614" s="12"/>
      <c r="T614" s="12"/>
      <c r="U614" s="11" t="s">
        <v>7719</v>
      </c>
      <c r="V614" s="11" t="s">
        <v>2905</v>
      </c>
      <c r="W614" s="12">
        <v>10</v>
      </c>
      <c r="X614" s="11" t="s">
        <v>7720</v>
      </c>
      <c r="Y614" s="11" t="s">
        <v>936</v>
      </c>
      <c r="Z614" s="12" t="s">
        <v>2911</v>
      </c>
      <c r="AA614" s="12"/>
      <c r="AB614" s="11"/>
      <c r="AC614" s="12">
        <v>9</v>
      </c>
      <c r="AD614" s="11" t="s">
        <v>7721</v>
      </c>
      <c r="AE614" s="17" t="s">
        <v>7722</v>
      </c>
      <c r="AF614" s="12" t="s">
        <v>2911</v>
      </c>
      <c r="AG614" s="12"/>
      <c r="AH614" s="12"/>
    </row>
    <row r="615" spans="1:34" ht="144.94999999999999" hidden="1">
      <c r="A615" s="13">
        <v>621</v>
      </c>
      <c r="B615" s="15" t="s">
        <v>2933</v>
      </c>
      <c r="C615" s="14" t="s">
        <v>2905</v>
      </c>
      <c r="D615" s="15">
        <v>10</v>
      </c>
      <c r="E615" s="14" t="s">
        <v>7723</v>
      </c>
      <c r="F615" s="16" t="s">
        <v>7724</v>
      </c>
      <c r="G615" s="15" t="s">
        <v>2917</v>
      </c>
      <c r="H615" s="15"/>
      <c r="I615" s="14"/>
      <c r="J615" s="15">
        <v>6</v>
      </c>
      <c r="K615" s="16" t="s">
        <v>7725</v>
      </c>
      <c r="L615" s="16" t="s">
        <v>7726</v>
      </c>
      <c r="M615" s="15" t="s">
        <v>2943</v>
      </c>
      <c r="N615" s="15" t="s">
        <v>7727</v>
      </c>
      <c r="O615" s="14" t="s">
        <v>1986</v>
      </c>
      <c r="P615" s="15"/>
      <c r="Q615" s="16"/>
      <c r="R615" s="16"/>
      <c r="S615" s="15"/>
      <c r="T615" s="15"/>
      <c r="U615" s="14" t="s">
        <v>7728</v>
      </c>
      <c r="V615" s="14" t="s">
        <v>2905</v>
      </c>
      <c r="W615" s="15">
        <v>10</v>
      </c>
      <c r="X615" s="14" t="s">
        <v>7729</v>
      </c>
      <c r="Y615" s="14" t="s">
        <v>7730</v>
      </c>
      <c r="Z615" s="15" t="s">
        <v>2917</v>
      </c>
      <c r="AA615" s="15"/>
      <c r="AB615" s="14"/>
      <c r="AC615" s="15">
        <v>10</v>
      </c>
      <c r="AD615" s="14" t="s">
        <v>7731</v>
      </c>
      <c r="AE615" s="16" t="s">
        <v>7732</v>
      </c>
      <c r="AF615" s="15" t="s">
        <v>2908</v>
      </c>
      <c r="AG615" s="15"/>
      <c r="AH615" s="15"/>
    </row>
    <row r="616" spans="1:34" ht="144.94999999999999">
      <c r="A616" s="10">
        <v>622</v>
      </c>
      <c r="B616" s="12" t="s">
        <v>2924</v>
      </c>
      <c r="C616" s="11" t="s">
        <v>2905</v>
      </c>
      <c r="D616" s="12">
        <v>10</v>
      </c>
      <c r="E616" s="11" t="s">
        <v>7733</v>
      </c>
      <c r="F616" s="17" t="s">
        <v>7734</v>
      </c>
      <c r="G616" s="12" t="s">
        <v>2911</v>
      </c>
      <c r="H616" s="12"/>
      <c r="I616" s="11"/>
      <c r="J616" s="12">
        <v>7</v>
      </c>
      <c r="K616" s="17" t="s">
        <v>7735</v>
      </c>
      <c r="L616" s="17" t="s">
        <v>7736</v>
      </c>
      <c r="M616" s="12" t="s">
        <v>2911</v>
      </c>
      <c r="N616" s="12"/>
      <c r="O616" s="11" t="s">
        <v>2905</v>
      </c>
      <c r="P616" s="12">
        <v>8</v>
      </c>
      <c r="Q616" s="17" t="s">
        <v>7737</v>
      </c>
      <c r="R616" s="17" t="s">
        <v>2910</v>
      </c>
      <c r="S616" s="12" t="s">
        <v>2908</v>
      </c>
      <c r="T616" s="12"/>
      <c r="U616" s="11"/>
      <c r="V616" s="11" t="s">
        <v>2905</v>
      </c>
      <c r="W616" s="12">
        <v>10</v>
      </c>
      <c r="X616" s="11" t="s">
        <v>7738</v>
      </c>
      <c r="Y616" s="11" t="s">
        <v>2907</v>
      </c>
      <c r="Z616" s="12" t="s">
        <v>2917</v>
      </c>
      <c r="AA616" s="12"/>
      <c r="AB616" s="11"/>
      <c r="AC616" s="12">
        <v>9</v>
      </c>
      <c r="AD616" s="11" t="s">
        <v>3248</v>
      </c>
      <c r="AE616" s="17" t="s">
        <v>2907</v>
      </c>
      <c r="AF616" s="12" t="s">
        <v>2917</v>
      </c>
      <c r="AG616" s="12"/>
      <c r="AH616" s="12"/>
    </row>
    <row r="617" spans="1:34" ht="409.5">
      <c r="A617" s="13">
        <v>623</v>
      </c>
      <c r="B617" s="15" t="s">
        <v>2974</v>
      </c>
      <c r="C617" s="14" t="s">
        <v>2905</v>
      </c>
      <c r="D617" s="15">
        <v>9</v>
      </c>
      <c r="E617" s="14" t="s">
        <v>7739</v>
      </c>
      <c r="F617" s="16" t="s">
        <v>7740</v>
      </c>
      <c r="G617" s="15" t="s">
        <v>2911</v>
      </c>
      <c r="H617" s="15"/>
      <c r="I617" s="14"/>
      <c r="J617" s="15">
        <v>10</v>
      </c>
      <c r="K617" s="16" t="s">
        <v>7741</v>
      </c>
      <c r="L617" s="16" t="s">
        <v>7742</v>
      </c>
      <c r="M617" s="15" t="s">
        <v>2911</v>
      </c>
      <c r="N617" s="15"/>
      <c r="O617" s="14" t="s">
        <v>2905</v>
      </c>
      <c r="P617" s="15">
        <v>8</v>
      </c>
      <c r="Q617" s="16" t="s">
        <v>7743</v>
      </c>
      <c r="R617" s="16" t="s">
        <v>7744</v>
      </c>
      <c r="S617" s="15" t="s">
        <v>2908</v>
      </c>
      <c r="T617" s="15"/>
      <c r="U617" s="14"/>
      <c r="V617" s="14" t="s">
        <v>1986</v>
      </c>
      <c r="W617" s="15"/>
      <c r="X617" s="14"/>
      <c r="Y617" s="14"/>
      <c r="Z617" s="15"/>
      <c r="AA617" s="15"/>
      <c r="AB617" s="14" t="s">
        <v>7745</v>
      </c>
      <c r="AC617" s="15">
        <v>10</v>
      </c>
      <c r="AD617" s="14" t="s">
        <v>7746</v>
      </c>
      <c r="AE617" s="16" t="s">
        <v>7747</v>
      </c>
      <c r="AF617" s="15" t="s">
        <v>2911</v>
      </c>
      <c r="AG617" s="15"/>
      <c r="AH617" s="15"/>
    </row>
    <row r="618" spans="1:34" ht="409.5">
      <c r="A618" s="10">
        <v>624</v>
      </c>
      <c r="B618" s="12" t="s">
        <v>2933</v>
      </c>
      <c r="C618" s="11" t="s">
        <v>2905</v>
      </c>
      <c r="D618" s="12">
        <v>10</v>
      </c>
      <c r="E618" s="11" t="s">
        <v>7748</v>
      </c>
      <c r="F618" s="17" t="s">
        <v>7749</v>
      </c>
      <c r="G618" s="12" t="s">
        <v>2908</v>
      </c>
      <c r="H618" s="12"/>
      <c r="I618" s="11"/>
      <c r="J618" s="12">
        <v>10</v>
      </c>
      <c r="K618" s="17" t="s">
        <v>7750</v>
      </c>
      <c r="L618" s="17" t="s">
        <v>7751</v>
      </c>
      <c r="M618" s="12" t="s">
        <v>2911</v>
      </c>
      <c r="N618" s="12"/>
      <c r="O618" s="11" t="s">
        <v>2905</v>
      </c>
      <c r="P618" s="12">
        <v>10</v>
      </c>
      <c r="Q618" s="17" t="s">
        <v>7752</v>
      </c>
      <c r="R618" s="17" t="s">
        <v>7753</v>
      </c>
      <c r="S618" s="12" t="s">
        <v>2908</v>
      </c>
      <c r="T618" s="12"/>
      <c r="U618" s="11"/>
      <c r="V618" s="11" t="s">
        <v>2905</v>
      </c>
      <c r="W618" s="12">
        <v>10</v>
      </c>
      <c r="X618" s="11" t="s">
        <v>7754</v>
      </c>
      <c r="Y618" s="11" t="s">
        <v>7755</v>
      </c>
      <c r="Z618" s="12" t="s">
        <v>2908</v>
      </c>
      <c r="AA618" s="12"/>
      <c r="AB618" s="11"/>
      <c r="AC618" s="12">
        <v>9</v>
      </c>
      <c r="AD618" s="11" t="s">
        <v>7756</v>
      </c>
      <c r="AE618" s="17" t="s">
        <v>7757</v>
      </c>
      <c r="AF618" s="12" t="s">
        <v>2911</v>
      </c>
      <c r="AG618" s="12"/>
      <c r="AH618" s="12"/>
    </row>
    <row r="619" spans="1:34" ht="57.95">
      <c r="A619" s="13">
        <v>625</v>
      </c>
      <c r="B619" s="15" t="s">
        <v>2924</v>
      </c>
      <c r="C619" s="14" t="s">
        <v>1986</v>
      </c>
      <c r="D619" s="15"/>
      <c r="E619" s="14"/>
      <c r="F619" s="16"/>
      <c r="G619" s="15"/>
      <c r="H619" s="15"/>
      <c r="I619" s="14" t="s">
        <v>7758</v>
      </c>
      <c r="J619" s="15">
        <v>10</v>
      </c>
      <c r="K619" s="16" t="s">
        <v>7759</v>
      </c>
      <c r="L619" s="16" t="s">
        <v>7760</v>
      </c>
      <c r="M619" s="15" t="s">
        <v>2917</v>
      </c>
      <c r="N619" s="15"/>
      <c r="O619" s="14" t="s">
        <v>2905</v>
      </c>
      <c r="P619" s="15">
        <v>10</v>
      </c>
      <c r="Q619" s="16" t="s">
        <v>7761</v>
      </c>
      <c r="R619" s="16" t="s">
        <v>7762</v>
      </c>
      <c r="S619" s="15" t="s">
        <v>2911</v>
      </c>
      <c r="T619" s="15"/>
      <c r="U619" s="14"/>
      <c r="V619" s="14" t="s">
        <v>2905</v>
      </c>
      <c r="W619" s="15">
        <v>10</v>
      </c>
      <c r="X619" s="14" t="s">
        <v>7763</v>
      </c>
      <c r="Y619" s="14" t="s">
        <v>3034</v>
      </c>
      <c r="Z619" s="15" t="s">
        <v>2911</v>
      </c>
      <c r="AA619" s="15"/>
      <c r="AB619" s="14"/>
      <c r="AC619" s="15">
        <v>10</v>
      </c>
      <c r="AD619" s="14" t="s">
        <v>7764</v>
      </c>
      <c r="AE619" s="16" t="s">
        <v>7765</v>
      </c>
      <c r="AF619" s="15" t="s">
        <v>2908</v>
      </c>
      <c r="AG619" s="15"/>
      <c r="AH619" s="15"/>
    </row>
    <row r="620" spans="1:34" ht="188.45" hidden="1">
      <c r="A620" s="10">
        <v>626</v>
      </c>
      <c r="B620" s="12" t="s">
        <v>2933</v>
      </c>
      <c r="C620" s="11" t="s">
        <v>2905</v>
      </c>
      <c r="D620" s="12">
        <v>5</v>
      </c>
      <c r="E620" s="11" t="s">
        <v>7766</v>
      </c>
      <c r="F620" s="17" t="s">
        <v>7767</v>
      </c>
      <c r="G620" s="12" t="s">
        <v>2908</v>
      </c>
      <c r="H620" s="12"/>
      <c r="I620" s="11"/>
      <c r="J620" s="12">
        <v>9</v>
      </c>
      <c r="K620" s="17" t="s">
        <v>7768</v>
      </c>
      <c r="L620" s="17" t="s">
        <v>7769</v>
      </c>
      <c r="M620" s="12" t="s">
        <v>2911</v>
      </c>
      <c r="N620" s="12"/>
      <c r="O620" s="11" t="s">
        <v>1986</v>
      </c>
      <c r="P620" s="12"/>
      <c r="Q620" s="17"/>
      <c r="R620" s="17"/>
      <c r="S620" s="12"/>
      <c r="T620" s="12"/>
      <c r="U620" s="11" t="s">
        <v>7770</v>
      </c>
      <c r="V620" s="11" t="s">
        <v>2905</v>
      </c>
      <c r="W620" s="12">
        <v>8</v>
      </c>
      <c r="X620" s="11" t="s">
        <v>7771</v>
      </c>
      <c r="Y620" s="11" t="s">
        <v>7772</v>
      </c>
      <c r="Z620" s="12" t="s">
        <v>2908</v>
      </c>
      <c r="AA620" s="12"/>
      <c r="AB620" s="11"/>
      <c r="AC620" s="12">
        <v>7</v>
      </c>
      <c r="AD620" s="11" t="s">
        <v>7773</v>
      </c>
      <c r="AE620" s="17" t="s">
        <v>7774</v>
      </c>
      <c r="AF620" s="12" t="s">
        <v>2908</v>
      </c>
      <c r="AG620" s="12"/>
      <c r="AH620" s="12"/>
    </row>
    <row r="621" spans="1:34" ht="409.5" hidden="1">
      <c r="A621" s="13">
        <v>627</v>
      </c>
      <c r="B621" s="15" t="s">
        <v>2904</v>
      </c>
      <c r="C621" s="14" t="s">
        <v>2905</v>
      </c>
      <c r="D621" s="15">
        <v>8</v>
      </c>
      <c r="E621" s="14" t="s">
        <v>7775</v>
      </c>
      <c r="F621" s="16" t="s">
        <v>7776</v>
      </c>
      <c r="G621" s="15" t="s">
        <v>2911</v>
      </c>
      <c r="H621" s="15"/>
      <c r="I621" s="14"/>
      <c r="J621" s="15">
        <v>9</v>
      </c>
      <c r="K621" s="16" t="s">
        <v>2976</v>
      </c>
      <c r="L621" s="16" t="s">
        <v>2997</v>
      </c>
      <c r="M621" s="15" t="s">
        <v>2917</v>
      </c>
      <c r="N621" s="15"/>
      <c r="O621" s="14" t="s">
        <v>1986</v>
      </c>
      <c r="P621" s="15"/>
      <c r="Q621" s="16"/>
      <c r="R621" s="16"/>
      <c r="S621" s="15"/>
      <c r="T621" s="15"/>
      <c r="U621" s="14" t="s">
        <v>7777</v>
      </c>
      <c r="V621" s="14" t="s">
        <v>2905</v>
      </c>
      <c r="W621" s="15">
        <v>10</v>
      </c>
      <c r="X621" s="14" t="s">
        <v>7778</v>
      </c>
      <c r="Y621" s="14" t="s">
        <v>2997</v>
      </c>
      <c r="Z621" s="15" t="s">
        <v>2917</v>
      </c>
      <c r="AA621" s="15"/>
      <c r="AB621" s="14"/>
      <c r="AC621" s="15">
        <v>5</v>
      </c>
      <c r="AD621" s="14" t="s">
        <v>7779</v>
      </c>
      <c r="AE621" s="16" t="s">
        <v>7780</v>
      </c>
      <c r="AF621" s="15" t="s">
        <v>2911</v>
      </c>
      <c r="AG621" s="15"/>
      <c r="AH621" s="15"/>
    </row>
    <row r="622" spans="1:34" ht="29.1" hidden="1">
      <c r="A622" s="10">
        <v>628</v>
      </c>
      <c r="B622" s="12" t="s">
        <v>2904</v>
      </c>
      <c r="C622" s="11" t="s">
        <v>2905</v>
      </c>
      <c r="D622" s="12">
        <v>10</v>
      </c>
      <c r="E622" s="11" t="s">
        <v>7781</v>
      </c>
      <c r="F622" s="17" t="s">
        <v>6344</v>
      </c>
      <c r="G622" s="12" t="s">
        <v>2908</v>
      </c>
      <c r="H622" s="12"/>
      <c r="I622" s="11"/>
      <c r="J622" s="12">
        <v>6</v>
      </c>
      <c r="K622" s="17" t="s">
        <v>7782</v>
      </c>
      <c r="L622" s="17" t="s">
        <v>3713</v>
      </c>
      <c r="M622" s="12" t="s">
        <v>2911</v>
      </c>
      <c r="N622" s="12"/>
      <c r="O622" s="11" t="s">
        <v>1986</v>
      </c>
      <c r="P622" s="12"/>
      <c r="Q622" s="17"/>
      <c r="R622" s="17"/>
      <c r="S622" s="12"/>
      <c r="T622" s="12"/>
      <c r="U622" s="11" t="s">
        <v>7783</v>
      </c>
      <c r="V622" s="11" t="s">
        <v>2905</v>
      </c>
      <c r="W622" s="12">
        <v>8</v>
      </c>
      <c r="X622" s="11" t="s">
        <v>7784</v>
      </c>
      <c r="Y622" s="11" t="s">
        <v>2907</v>
      </c>
      <c r="Z622" s="12" t="s">
        <v>2908</v>
      </c>
      <c r="AA622" s="12"/>
      <c r="AB622" s="11"/>
      <c r="AC622" s="12">
        <v>7</v>
      </c>
      <c r="AD622" s="11" t="s">
        <v>3139</v>
      </c>
      <c r="AE622" s="17" t="s">
        <v>2907</v>
      </c>
      <c r="AF622" s="12" t="s">
        <v>2911</v>
      </c>
      <c r="AG622" s="12"/>
      <c r="AH622" s="12"/>
    </row>
    <row r="623" spans="1:34" ht="72.599999999999994">
      <c r="A623" s="13">
        <v>629</v>
      </c>
      <c r="B623" s="15" t="s">
        <v>2933</v>
      </c>
      <c r="C623" s="14" t="s">
        <v>2905</v>
      </c>
      <c r="D623" s="15">
        <v>5</v>
      </c>
      <c r="E623" s="14" t="s">
        <v>7785</v>
      </c>
      <c r="F623" s="16" t="s">
        <v>7786</v>
      </c>
      <c r="G623" s="15" t="s">
        <v>2911</v>
      </c>
      <c r="H623" s="15"/>
      <c r="I623" s="14"/>
      <c r="J623" s="15">
        <v>10</v>
      </c>
      <c r="K623" s="16" t="s">
        <v>7787</v>
      </c>
      <c r="L623" s="16" t="s">
        <v>2997</v>
      </c>
      <c r="M623" s="15" t="s">
        <v>2911</v>
      </c>
      <c r="N623" s="15"/>
      <c r="O623" s="14" t="s">
        <v>2905</v>
      </c>
      <c r="P623" s="15">
        <v>10</v>
      </c>
      <c r="Q623" s="16" t="s">
        <v>6368</v>
      </c>
      <c r="R623" s="16" t="s">
        <v>4203</v>
      </c>
      <c r="S623" s="15" t="s">
        <v>2908</v>
      </c>
      <c r="T623" s="15"/>
      <c r="U623" s="14"/>
      <c r="V623" s="14" t="s">
        <v>2905</v>
      </c>
      <c r="W623" s="15">
        <v>10</v>
      </c>
      <c r="X623" s="14" t="s">
        <v>3713</v>
      </c>
      <c r="Y623" s="14" t="s">
        <v>2997</v>
      </c>
      <c r="Z623" s="15" t="s">
        <v>2911</v>
      </c>
      <c r="AA623" s="15"/>
      <c r="AB623" s="14"/>
      <c r="AC623" s="15">
        <v>10</v>
      </c>
      <c r="AD623" s="14" t="s">
        <v>3334</v>
      </c>
      <c r="AE623" s="16" t="s">
        <v>2997</v>
      </c>
      <c r="AF623" s="15" t="s">
        <v>2911</v>
      </c>
      <c r="AG623" s="15"/>
      <c r="AH623" s="15"/>
    </row>
    <row r="624" spans="1:34" ht="203.1">
      <c r="A624" s="10">
        <v>630</v>
      </c>
      <c r="B624" s="12" t="s">
        <v>2958</v>
      </c>
      <c r="C624" s="11" t="s">
        <v>2905</v>
      </c>
      <c r="D624" s="12">
        <v>8</v>
      </c>
      <c r="E624" s="11" t="s">
        <v>7788</v>
      </c>
      <c r="F624" s="17" t="s">
        <v>7789</v>
      </c>
      <c r="G624" s="12" t="s">
        <v>2911</v>
      </c>
      <c r="H624" s="12"/>
      <c r="I624" s="11"/>
      <c r="J624" s="12">
        <v>5</v>
      </c>
      <c r="K624" s="17" t="s">
        <v>7790</v>
      </c>
      <c r="L624" s="17" t="s">
        <v>7791</v>
      </c>
      <c r="M624" s="12" t="s">
        <v>2911</v>
      </c>
      <c r="N624" s="12"/>
      <c r="O624" s="11" t="s">
        <v>2905</v>
      </c>
      <c r="P624" s="12">
        <v>8</v>
      </c>
      <c r="Q624" s="17" t="s">
        <v>7792</v>
      </c>
      <c r="R624" s="17" t="s">
        <v>7793</v>
      </c>
      <c r="S624" s="12" t="s">
        <v>2917</v>
      </c>
      <c r="T624" s="12"/>
      <c r="U624" s="11"/>
      <c r="V624" s="11" t="s">
        <v>2905</v>
      </c>
      <c r="W624" s="12">
        <v>8</v>
      </c>
      <c r="X624" s="11" t="s">
        <v>7794</v>
      </c>
      <c r="Y624" s="11" t="s">
        <v>2567</v>
      </c>
      <c r="Z624" s="12" t="s">
        <v>2908</v>
      </c>
      <c r="AA624" s="12"/>
      <c r="AB624" s="11"/>
      <c r="AC624" s="12">
        <v>7</v>
      </c>
      <c r="AD624" s="11" t="s">
        <v>7795</v>
      </c>
      <c r="AE624" s="17" t="s">
        <v>7796</v>
      </c>
      <c r="AF624" s="12" t="s">
        <v>2911</v>
      </c>
      <c r="AG624" s="12"/>
      <c r="AH624" s="12"/>
    </row>
    <row r="625" spans="1:34" ht="409.5">
      <c r="A625" s="13">
        <v>631</v>
      </c>
      <c r="B625" s="15" t="s">
        <v>2933</v>
      </c>
      <c r="C625" s="14" t="s">
        <v>2905</v>
      </c>
      <c r="D625" s="15">
        <v>10</v>
      </c>
      <c r="E625" s="14" t="s">
        <v>7797</v>
      </c>
      <c r="F625" s="16" t="s">
        <v>7798</v>
      </c>
      <c r="G625" s="15" t="s">
        <v>2917</v>
      </c>
      <c r="H625" s="15"/>
      <c r="I625" s="14"/>
      <c r="J625" s="15">
        <v>7</v>
      </c>
      <c r="K625" s="16" t="s">
        <v>7799</v>
      </c>
      <c r="L625" s="16" t="s">
        <v>7800</v>
      </c>
      <c r="M625" s="15" t="s">
        <v>2943</v>
      </c>
      <c r="N625" s="15" t="s">
        <v>7801</v>
      </c>
      <c r="O625" s="14" t="s">
        <v>2905</v>
      </c>
      <c r="P625" s="15">
        <v>10</v>
      </c>
      <c r="Q625" s="16" t="s">
        <v>7802</v>
      </c>
      <c r="R625" s="16" t="s">
        <v>7803</v>
      </c>
      <c r="S625" s="15" t="s">
        <v>2911</v>
      </c>
      <c r="T625" s="15"/>
      <c r="U625" s="14"/>
      <c r="V625" s="14" t="s">
        <v>2905</v>
      </c>
      <c r="W625" s="15">
        <v>8</v>
      </c>
      <c r="X625" s="14" t="s">
        <v>7804</v>
      </c>
      <c r="Y625" s="14" t="s">
        <v>7805</v>
      </c>
      <c r="Z625" s="15" t="s">
        <v>2911</v>
      </c>
      <c r="AA625" s="15"/>
      <c r="AB625" s="14"/>
      <c r="AC625" s="15">
        <v>10</v>
      </c>
      <c r="AD625" s="14" t="s">
        <v>7806</v>
      </c>
      <c r="AE625" s="16" t="s">
        <v>7807</v>
      </c>
      <c r="AF625" s="15" t="s">
        <v>2908</v>
      </c>
      <c r="AG625" s="15"/>
      <c r="AH625" s="15"/>
    </row>
    <row r="626" spans="1:34" ht="174" hidden="1">
      <c r="A626" s="10">
        <v>632</v>
      </c>
      <c r="B626" s="12" t="s">
        <v>2933</v>
      </c>
      <c r="C626" s="11" t="s">
        <v>2905</v>
      </c>
      <c r="D626" s="12">
        <v>10</v>
      </c>
      <c r="E626" s="11" t="s">
        <v>7808</v>
      </c>
      <c r="F626" s="17" t="s">
        <v>7809</v>
      </c>
      <c r="G626" s="12" t="s">
        <v>2911</v>
      </c>
      <c r="H626" s="12"/>
      <c r="I626" s="11"/>
      <c r="J626" s="12">
        <v>10</v>
      </c>
      <c r="K626" s="17" t="s">
        <v>7810</v>
      </c>
      <c r="L626" s="17" t="s">
        <v>7811</v>
      </c>
      <c r="M626" s="12" t="s">
        <v>2911</v>
      </c>
      <c r="N626" s="12"/>
      <c r="O626" s="11" t="s">
        <v>1986</v>
      </c>
      <c r="P626" s="12"/>
      <c r="Q626" s="17"/>
      <c r="R626" s="17"/>
      <c r="S626" s="12"/>
      <c r="T626" s="12"/>
      <c r="U626" s="11" t="s">
        <v>7812</v>
      </c>
      <c r="V626" s="11" t="s">
        <v>2905</v>
      </c>
      <c r="W626" s="12">
        <v>9</v>
      </c>
      <c r="X626" s="11" t="s">
        <v>7813</v>
      </c>
      <c r="Y626" s="11" t="s">
        <v>7814</v>
      </c>
      <c r="Z626" s="12" t="s">
        <v>2911</v>
      </c>
      <c r="AA626" s="12"/>
      <c r="AB626" s="11"/>
      <c r="AC626" s="12">
        <v>10</v>
      </c>
      <c r="AD626" s="11" t="s">
        <v>7815</v>
      </c>
      <c r="AE626" s="17" t="s">
        <v>7816</v>
      </c>
      <c r="AF626" s="12" t="s">
        <v>2911</v>
      </c>
      <c r="AG626" s="12"/>
      <c r="AH626" s="12"/>
    </row>
    <row r="627" spans="1:34" ht="116.1" hidden="1">
      <c r="A627" s="13">
        <v>633</v>
      </c>
      <c r="B627" s="15" t="s">
        <v>2924</v>
      </c>
      <c r="C627" s="14" t="s">
        <v>2905</v>
      </c>
      <c r="D627" s="15">
        <v>10</v>
      </c>
      <c r="E627" s="14" t="s">
        <v>7817</v>
      </c>
      <c r="F627" s="16" t="s">
        <v>7818</v>
      </c>
      <c r="G627" s="15" t="s">
        <v>2908</v>
      </c>
      <c r="H627" s="15"/>
      <c r="I627" s="14"/>
      <c r="J627" s="15">
        <v>8</v>
      </c>
      <c r="K627" s="16" t="s">
        <v>7819</v>
      </c>
      <c r="L627" s="16" t="s">
        <v>7820</v>
      </c>
      <c r="M627" s="15" t="s">
        <v>2911</v>
      </c>
      <c r="N627" s="15"/>
      <c r="O627" s="14" t="s">
        <v>1986</v>
      </c>
      <c r="P627" s="15"/>
      <c r="Q627" s="16"/>
      <c r="R627" s="16"/>
      <c r="S627" s="15"/>
      <c r="T627" s="15"/>
      <c r="U627" s="14" t="s">
        <v>7821</v>
      </c>
      <c r="V627" s="14" t="s">
        <v>1986</v>
      </c>
      <c r="W627" s="15"/>
      <c r="X627" s="14"/>
      <c r="Y627" s="14"/>
      <c r="Z627" s="15"/>
      <c r="AA627" s="15"/>
      <c r="AB627" s="14" t="s">
        <v>7822</v>
      </c>
      <c r="AC627" s="15">
        <v>10</v>
      </c>
      <c r="AD627" s="14" t="s">
        <v>7823</v>
      </c>
      <c r="AE627" s="16" t="s">
        <v>7824</v>
      </c>
      <c r="AF627" s="15" t="s">
        <v>2917</v>
      </c>
      <c r="AG627" s="15"/>
      <c r="AH627" s="15"/>
    </row>
    <row r="628" spans="1:34" ht="87">
      <c r="A628" s="10">
        <v>634</v>
      </c>
      <c r="B628" s="12" t="s">
        <v>2933</v>
      </c>
      <c r="C628" s="11" t="s">
        <v>2905</v>
      </c>
      <c r="D628" s="12">
        <v>10</v>
      </c>
      <c r="E628" s="11" t="s">
        <v>7825</v>
      </c>
      <c r="F628" s="17" t="s">
        <v>2997</v>
      </c>
      <c r="G628" s="12" t="s">
        <v>2911</v>
      </c>
      <c r="H628" s="12"/>
      <c r="I628" s="11"/>
      <c r="J628" s="12">
        <v>10</v>
      </c>
      <c r="K628" s="17" t="s">
        <v>7826</v>
      </c>
      <c r="L628" s="17" t="s">
        <v>2997</v>
      </c>
      <c r="M628" s="12" t="s">
        <v>2911</v>
      </c>
      <c r="N628" s="12"/>
      <c r="O628" s="11" t="s">
        <v>2905</v>
      </c>
      <c r="P628" s="12">
        <v>8</v>
      </c>
      <c r="Q628" s="17" t="s">
        <v>7827</v>
      </c>
      <c r="R628" s="17" t="s">
        <v>7828</v>
      </c>
      <c r="S628" s="12" t="s">
        <v>2911</v>
      </c>
      <c r="T628" s="12"/>
      <c r="U628" s="11"/>
      <c r="V628" s="11" t="s">
        <v>2905</v>
      </c>
      <c r="W628" s="12">
        <v>10</v>
      </c>
      <c r="X628" s="11" t="s">
        <v>7829</v>
      </c>
      <c r="Y628" s="11" t="s">
        <v>2997</v>
      </c>
      <c r="Z628" s="12" t="s">
        <v>2911</v>
      </c>
      <c r="AA628" s="12"/>
      <c r="AB628" s="11"/>
      <c r="AC628" s="12">
        <v>10</v>
      </c>
      <c r="AD628" s="11" t="s">
        <v>3523</v>
      </c>
      <c r="AE628" s="17" t="s">
        <v>2997</v>
      </c>
      <c r="AF628" s="12" t="s">
        <v>2911</v>
      </c>
      <c r="AG628" s="12"/>
      <c r="AH628" s="12"/>
    </row>
    <row r="629" spans="1:34" ht="57.95" hidden="1">
      <c r="A629" s="13">
        <v>635</v>
      </c>
      <c r="B629" s="15" t="s">
        <v>2904</v>
      </c>
      <c r="C629" s="14" t="s">
        <v>2905</v>
      </c>
      <c r="D629" s="15">
        <v>10</v>
      </c>
      <c r="E629" s="14" t="s">
        <v>7830</v>
      </c>
      <c r="F629" s="16" t="s">
        <v>7831</v>
      </c>
      <c r="G629" s="15" t="s">
        <v>2917</v>
      </c>
      <c r="H629" s="15"/>
      <c r="I629" s="14"/>
      <c r="J629" s="15">
        <v>10</v>
      </c>
      <c r="K629" s="16" t="s">
        <v>7832</v>
      </c>
      <c r="L629" s="16" t="s">
        <v>7833</v>
      </c>
      <c r="M629" s="15" t="s">
        <v>2911</v>
      </c>
      <c r="N629" s="15"/>
      <c r="O629" s="14" t="s">
        <v>1986</v>
      </c>
      <c r="P629" s="15"/>
      <c r="Q629" s="16"/>
      <c r="R629" s="16"/>
      <c r="S629" s="15"/>
      <c r="T629" s="15"/>
      <c r="U629" s="14" t="s">
        <v>7834</v>
      </c>
      <c r="V629" s="14" t="s">
        <v>2905</v>
      </c>
      <c r="W629" s="15">
        <v>10</v>
      </c>
      <c r="X629" s="14" t="s">
        <v>7835</v>
      </c>
      <c r="Y629" s="14" t="s">
        <v>2907</v>
      </c>
      <c r="Z629" s="15" t="s">
        <v>2911</v>
      </c>
      <c r="AA629" s="15"/>
      <c r="AB629" s="14"/>
      <c r="AC629" s="15">
        <v>10</v>
      </c>
      <c r="AD629" s="14" t="s">
        <v>3523</v>
      </c>
      <c r="AE629" s="16" t="s">
        <v>2277</v>
      </c>
      <c r="AF629" s="15" t="s">
        <v>2911</v>
      </c>
      <c r="AG629" s="15"/>
      <c r="AH629" s="15"/>
    </row>
    <row r="630" spans="1:34" ht="87">
      <c r="A630" s="10">
        <v>636</v>
      </c>
      <c r="B630" s="12" t="s">
        <v>2904</v>
      </c>
      <c r="C630" s="11" t="s">
        <v>2905</v>
      </c>
      <c r="D630" s="12">
        <v>9</v>
      </c>
      <c r="E630" s="11" t="s">
        <v>7836</v>
      </c>
      <c r="F630" s="17" t="s">
        <v>7837</v>
      </c>
      <c r="G630" s="12" t="s">
        <v>2908</v>
      </c>
      <c r="H630" s="12"/>
      <c r="I630" s="11"/>
      <c r="J630" s="12">
        <v>9</v>
      </c>
      <c r="K630" s="17" t="s">
        <v>7838</v>
      </c>
      <c r="L630" s="17" t="s">
        <v>7839</v>
      </c>
      <c r="M630" s="12" t="s">
        <v>2911</v>
      </c>
      <c r="N630" s="12"/>
      <c r="O630" s="11" t="s">
        <v>2905</v>
      </c>
      <c r="P630" s="12">
        <v>8</v>
      </c>
      <c r="Q630" s="17" t="s">
        <v>7232</v>
      </c>
      <c r="R630" s="17" t="s">
        <v>7840</v>
      </c>
      <c r="S630" s="12" t="s">
        <v>2908</v>
      </c>
      <c r="T630" s="12"/>
      <c r="U630" s="11"/>
      <c r="V630" s="11" t="s">
        <v>2905</v>
      </c>
      <c r="W630" s="12">
        <v>10</v>
      </c>
      <c r="X630" s="11" t="s">
        <v>7841</v>
      </c>
      <c r="Y630" s="11" t="s">
        <v>7842</v>
      </c>
      <c r="Z630" s="12" t="s">
        <v>2908</v>
      </c>
      <c r="AA630" s="12"/>
      <c r="AB630" s="11"/>
      <c r="AC630" s="12">
        <v>9</v>
      </c>
      <c r="AD630" s="11" t="s">
        <v>7843</v>
      </c>
      <c r="AE630" s="17" t="s">
        <v>7844</v>
      </c>
      <c r="AF630" s="12" t="s">
        <v>2908</v>
      </c>
      <c r="AG630" s="12"/>
      <c r="AH630" s="12"/>
    </row>
    <row r="631" spans="1:34" ht="43.5" hidden="1">
      <c r="A631" s="13">
        <v>637</v>
      </c>
      <c r="B631" s="15" t="s">
        <v>2924</v>
      </c>
      <c r="C631" s="14" t="s">
        <v>2905</v>
      </c>
      <c r="D631" s="15">
        <v>7</v>
      </c>
      <c r="E631" s="14" t="s">
        <v>7845</v>
      </c>
      <c r="F631" s="16" t="s">
        <v>7846</v>
      </c>
      <c r="G631" s="15" t="s">
        <v>2911</v>
      </c>
      <c r="H631" s="15"/>
      <c r="I631" s="14"/>
      <c r="J631" s="15">
        <v>10</v>
      </c>
      <c r="K631" s="16" t="s">
        <v>7847</v>
      </c>
      <c r="L631" s="16" t="s">
        <v>3410</v>
      </c>
      <c r="M631" s="15" t="s">
        <v>2911</v>
      </c>
      <c r="N631" s="15"/>
      <c r="O631" s="14" t="s">
        <v>1986</v>
      </c>
      <c r="P631" s="15"/>
      <c r="Q631" s="16"/>
      <c r="R631" s="16"/>
      <c r="S631" s="15"/>
      <c r="T631" s="15"/>
      <c r="U631" s="14" t="s">
        <v>7848</v>
      </c>
      <c r="V631" s="14" t="s">
        <v>1986</v>
      </c>
      <c r="W631" s="15"/>
      <c r="X631" s="14"/>
      <c r="Y631" s="14"/>
      <c r="Z631" s="15"/>
      <c r="AA631" s="15"/>
      <c r="AB631" s="14" t="s">
        <v>1684</v>
      </c>
      <c r="AC631" s="15">
        <v>8</v>
      </c>
      <c r="AD631" s="14" t="s">
        <v>7849</v>
      </c>
      <c r="AE631" s="16" t="s">
        <v>5024</v>
      </c>
      <c r="AF631" s="15" t="s">
        <v>2911</v>
      </c>
      <c r="AG631" s="15"/>
      <c r="AH631" s="15"/>
    </row>
    <row r="632" spans="1:34" ht="87" hidden="1">
      <c r="A632" s="10">
        <v>638</v>
      </c>
      <c r="B632" s="12" t="s">
        <v>2933</v>
      </c>
      <c r="C632" s="11" t="s">
        <v>2905</v>
      </c>
      <c r="D632" s="12">
        <v>2</v>
      </c>
      <c r="E632" s="11" t="s">
        <v>7850</v>
      </c>
      <c r="F632" s="17" t="s">
        <v>7851</v>
      </c>
      <c r="G632" s="12" t="s">
        <v>2911</v>
      </c>
      <c r="H632" s="12"/>
      <c r="I632" s="11"/>
      <c r="J632" s="12">
        <v>2</v>
      </c>
      <c r="K632" s="17" t="s">
        <v>7850</v>
      </c>
      <c r="L632" s="17" t="s">
        <v>7852</v>
      </c>
      <c r="M632" s="12" t="s">
        <v>2911</v>
      </c>
      <c r="N632" s="12"/>
      <c r="O632" s="11" t="s">
        <v>1986</v>
      </c>
      <c r="P632" s="12"/>
      <c r="Q632" s="17"/>
      <c r="R632" s="17"/>
      <c r="S632" s="12"/>
      <c r="T632" s="12"/>
      <c r="U632" s="11" t="s">
        <v>7853</v>
      </c>
      <c r="V632" s="11" t="s">
        <v>2905</v>
      </c>
      <c r="W632" s="12">
        <v>9</v>
      </c>
      <c r="X632" s="11" t="s">
        <v>7854</v>
      </c>
      <c r="Y632" s="11" t="s">
        <v>3222</v>
      </c>
      <c r="Z632" s="12" t="s">
        <v>2911</v>
      </c>
      <c r="AA632" s="12"/>
      <c r="AB632" s="11"/>
      <c r="AC632" s="12">
        <v>9</v>
      </c>
      <c r="AD632" s="11" t="s">
        <v>7855</v>
      </c>
      <c r="AE632" s="17" t="s">
        <v>4767</v>
      </c>
      <c r="AF632" s="12" t="s">
        <v>2911</v>
      </c>
      <c r="AG632" s="12"/>
      <c r="AH632" s="12"/>
    </row>
    <row r="633" spans="1:34" ht="304.5">
      <c r="A633" s="13">
        <v>639</v>
      </c>
      <c r="B633" s="15" t="s">
        <v>2958</v>
      </c>
      <c r="C633" s="14" t="s">
        <v>2905</v>
      </c>
      <c r="D633" s="15">
        <v>10</v>
      </c>
      <c r="E633" s="14" t="s">
        <v>7856</v>
      </c>
      <c r="F633" s="16" t="s">
        <v>7857</v>
      </c>
      <c r="G633" s="15" t="s">
        <v>2908</v>
      </c>
      <c r="H633" s="15"/>
      <c r="I633" s="14"/>
      <c r="J633" s="15">
        <v>10</v>
      </c>
      <c r="K633" s="16" t="s">
        <v>7858</v>
      </c>
      <c r="L633" s="16" t="s">
        <v>7859</v>
      </c>
      <c r="M633" s="15" t="s">
        <v>2908</v>
      </c>
      <c r="N633" s="15"/>
      <c r="O633" s="14" t="s">
        <v>2905</v>
      </c>
      <c r="P633" s="15">
        <v>10</v>
      </c>
      <c r="Q633" s="16" t="s">
        <v>7860</v>
      </c>
      <c r="R633" s="16" t="s">
        <v>7861</v>
      </c>
      <c r="S633" s="15" t="s">
        <v>2917</v>
      </c>
      <c r="T633" s="15"/>
      <c r="U633" s="14"/>
      <c r="V633" s="14" t="s">
        <v>1986</v>
      </c>
      <c r="W633" s="15"/>
      <c r="X633" s="14"/>
      <c r="Y633" s="14"/>
      <c r="Z633" s="15"/>
      <c r="AA633" s="15"/>
      <c r="AB633" s="14" t="s">
        <v>7862</v>
      </c>
      <c r="AC633" s="15">
        <v>10</v>
      </c>
      <c r="AD633" s="14" t="s">
        <v>7863</v>
      </c>
      <c r="AE633" s="16" t="s">
        <v>7864</v>
      </c>
      <c r="AF633" s="15" t="s">
        <v>2911</v>
      </c>
      <c r="AG633" s="15"/>
      <c r="AH633" s="15"/>
    </row>
    <row r="634" spans="1:34" ht="409.5" hidden="1">
      <c r="A634" s="10">
        <v>640</v>
      </c>
      <c r="B634" s="12" t="s">
        <v>2933</v>
      </c>
      <c r="C634" s="11" t="s">
        <v>2905</v>
      </c>
      <c r="D634" s="12">
        <v>9</v>
      </c>
      <c r="E634" s="11" t="s">
        <v>7865</v>
      </c>
      <c r="F634" s="17" t="s">
        <v>7866</v>
      </c>
      <c r="G634" s="12" t="s">
        <v>2911</v>
      </c>
      <c r="H634" s="12"/>
      <c r="I634" s="11"/>
      <c r="J634" s="12">
        <v>8</v>
      </c>
      <c r="K634" s="17" t="s">
        <v>7867</v>
      </c>
      <c r="L634" s="17" t="s">
        <v>7868</v>
      </c>
      <c r="M634" s="12" t="s">
        <v>2911</v>
      </c>
      <c r="N634" s="12"/>
      <c r="O634" s="11" t="s">
        <v>1986</v>
      </c>
      <c r="P634" s="12"/>
      <c r="Q634" s="17"/>
      <c r="R634" s="17"/>
      <c r="S634" s="12"/>
      <c r="T634" s="12"/>
      <c r="U634" s="11" t="s">
        <v>7869</v>
      </c>
      <c r="V634" s="11" t="s">
        <v>2905</v>
      </c>
      <c r="W634" s="12">
        <v>10</v>
      </c>
      <c r="X634" s="17" t="s">
        <v>7870</v>
      </c>
      <c r="Y634" s="11" t="s">
        <v>7871</v>
      </c>
      <c r="Z634" s="12" t="s">
        <v>2911</v>
      </c>
      <c r="AA634" s="12"/>
      <c r="AB634" s="11"/>
      <c r="AC634" s="12">
        <v>8</v>
      </c>
      <c r="AD634" s="17" t="s">
        <v>7872</v>
      </c>
      <c r="AE634" s="17" t="s">
        <v>7873</v>
      </c>
      <c r="AF634" s="12" t="s">
        <v>2911</v>
      </c>
      <c r="AG634" s="12"/>
      <c r="AH634" s="12"/>
    </row>
    <row r="635" spans="1:34" ht="409.5">
      <c r="A635" s="13">
        <v>641</v>
      </c>
      <c r="B635" s="15" t="s">
        <v>2933</v>
      </c>
      <c r="C635" s="14" t="s">
        <v>2905</v>
      </c>
      <c r="D635" s="15">
        <v>5</v>
      </c>
      <c r="E635" s="14" t="s">
        <v>7874</v>
      </c>
      <c r="F635" s="16" t="s">
        <v>7875</v>
      </c>
      <c r="G635" s="15" t="s">
        <v>2908</v>
      </c>
      <c r="H635" s="15"/>
      <c r="I635" s="14"/>
      <c r="J635" s="15">
        <v>8</v>
      </c>
      <c r="K635" s="16" t="s">
        <v>7876</v>
      </c>
      <c r="L635" s="16" t="s">
        <v>7877</v>
      </c>
      <c r="M635" s="15" t="s">
        <v>2911</v>
      </c>
      <c r="N635" s="15"/>
      <c r="O635" s="14" t="s">
        <v>2905</v>
      </c>
      <c r="P635" s="15">
        <v>6</v>
      </c>
      <c r="Q635" s="16" t="s">
        <v>7878</v>
      </c>
      <c r="R635" s="16" t="s">
        <v>7879</v>
      </c>
      <c r="S635" s="15" t="s">
        <v>2908</v>
      </c>
      <c r="T635" s="15"/>
      <c r="U635" s="14"/>
      <c r="V635" s="14" t="s">
        <v>2905</v>
      </c>
      <c r="W635" s="15">
        <v>10</v>
      </c>
      <c r="X635" s="14" t="s">
        <v>7880</v>
      </c>
      <c r="Y635" s="14" t="s">
        <v>7881</v>
      </c>
      <c r="Z635" s="15" t="s">
        <v>2917</v>
      </c>
      <c r="AA635" s="15"/>
      <c r="AB635" s="14"/>
      <c r="AC635" s="15">
        <v>9</v>
      </c>
      <c r="AD635" s="14" t="s">
        <v>7882</v>
      </c>
      <c r="AE635" s="16" t="s">
        <v>7883</v>
      </c>
      <c r="AF635" s="15" t="s">
        <v>2917</v>
      </c>
      <c r="AG635" s="15"/>
      <c r="AH635" s="15"/>
    </row>
    <row r="636" spans="1:34" ht="377.1" hidden="1">
      <c r="A636" s="10">
        <v>642</v>
      </c>
      <c r="B636" s="12" t="s">
        <v>2974</v>
      </c>
      <c r="C636" s="11" t="s">
        <v>2905</v>
      </c>
      <c r="D636" s="12">
        <v>10</v>
      </c>
      <c r="E636" s="11" t="s">
        <v>7884</v>
      </c>
      <c r="F636" s="17" t="s">
        <v>7885</v>
      </c>
      <c r="G636" s="12" t="s">
        <v>2911</v>
      </c>
      <c r="H636" s="12"/>
      <c r="I636" s="11"/>
      <c r="J636" s="12">
        <v>10</v>
      </c>
      <c r="K636" s="17" t="s">
        <v>7886</v>
      </c>
      <c r="L636" s="17" t="s">
        <v>7887</v>
      </c>
      <c r="M636" s="12" t="s">
        <v>2908</v>
      </c>
      <c r="N636" s="12"/>
      <c r="O636" s="11" t="s">
        <v>1986</v>
      </c>
      <c r="P636" s="12"/>
      <c r="Q636" s="17"/>
      <c r="R636" s="17"/>
      <c r="S636" s="12"/>
      <c r="T636" s="12"/>
      <c r="U636" s="11" t="s">
        <v>7888</v>
      </c>
      <c r="V636" s="11" t="s">
        <v>2905</v>
      </c>
      <c r="W636" s="12">
        <v>5</v>
      </c>
      <c r="X636" s="11" t="s">
        <v>7889</v>
      </c>
      <c r="Y636" s="11" t="s">
        <v>7890</v>
      </c>
      <c r="Z636" s="12" t="s">
        <v>2911</v>
      </c>
      <c r="AA636" s="12"/>
      <c r="AB636" s="11"/>
      <c r="AC636" s="12">
        <v>8</v>
      </c>
      <c r="AD636" s="11" t="s">
        <v>7891</v>
      </c>
      <c r="AE636" s="17" t="s">
        <v>7892</v>
      </c>
      <c r="AF636" s="12" t="s">
        <v>2911</v>
      </c>
      <c r="AG636" s="12"/>
      <c r="AH636" s="12"/>
    </row>
    <row r="637" spans="1:34" ht="409.5" hidden="1">
      <c r="A637" s="13">
        <v>643</v>
      </c>
      <c r="B637" s="15" t="s">
        <v>2904</v>
      </c>
      <c r="C637" s="14" t="s">
        <v>2905</v>
      </c>
      <c r="D637" s="15">
        <v>8</v>
      </c>
      <c r="E637" s="14" t="s">
        <v>7893</v>
      </c>
      <c r="F637" s="16" t="s">
        <v>7894</v>
      </c>
      <c r="G637" s="15" t="s">
        <v>2908</v>
      </c>
      <c r="H637" s="15"/>
      <c r="I637" s="14"/>
      <c r="J637" s="15">
        <v>8</v>
      </c>
      <c r="K637" s="16" t="s">
        <v>7895</v>
      </c>
      <c r="L637" s="16" t="s">
        <v>7101</v>
      </c>
      <c r="M637" s="15" t="s">
        <v>2943</v>
      </c>
      <c r="N637" s="15" t="s">
        <v>7896</v>
      </c>
      <c r="O637" s="14" t="s">
        <v>1986</v>
      </c>
      <c r="P637" s="15"/>
      <c r="Q637" s="16"/>
      <c r="R637" s="16"/>
      <c r="S637" s="15"/>
      <c r="T637" s="15"/>
      <c r="U637" s="14" t="s">
        <v>7897</v>
      </c>
      <c r="V637" s="14" t="s">
        <v>2905</v>
      </c>
      <c r="W637" s="15">
        <v>9</v>
      </c>
      <c r="X637" s="14" t="s">
        <v>7898</v>
      </c>
      <c r="Y637" s="14" t="s">
        <v>7899</v>
      </c>
      <c r="Z637" s="15" t="s">
        <v>2908</v>
      </c>
      <c r="AA637" s="15"/>
      <c r="AB637" s="14"/>
      <c r="AC637" s="15">
        <v>7</v>
      </c>
      <c r="AD637" s="14" t="s">
        <v>7900</v>
      </c>
      <c r="AE637" s="16" t="s">
        <v>7901</v>
      </c>
      <c r="AF637" s="15" t="s">
        <v>2911</v>
      </c>
      <c r="AG637" s="15"/>
      <c r="AH637" s="15"/>
    </row>
    <row r="638" spans="1:34" ht="333.6">
      <c r="A638" s="10">
        <v>644</v>
      </c>
      <c r="B638" s="12" t="s">
        <v>2904</v>
      </c>
      <c r="C638" s="11" t="s">
        <v>2905</v>
      </c>
      <c r="D638" s="12">
        <v>8</v>
      </c>
      <c r="E638" s="11" t="s">
        <v>7902</v>
      </c>
      <c r="F638" s="17" t="s">
        <v>7903</v>
      </c>
      <c r="G638" s="12" t="s">
        <v>2908</v>
      </c>
      <c r="H638" s="12"/>
      <c r="I638" s="11"/>
      <c r="J638" s="12">
        <v>10</v>
      </c>
      <c r="K638" s="17" t="s">
        <v>7904</v>
      </c>
      <c r="L638" s="17" t="s">
        <v>7905</v>
      </c>
      <c r="M638" s="12" t="s">
        <v>2917</v>
      </c>
      <c r="N638" s="12"/>
      <c r="O638" s="11" t="s">
        <v>2905</v>
      </c>
      <c r="P638" s="12">
        <v>10</v>
      </c>
      <c r="Q638" s="17" t="s">
        <v>7906</v>
      </c>
      <c r="R638" s="17" t="s">
        <v>7907</v>
      </c>
      <c r="S638" s="12" t="s">
        <v>2917</v>
      </c>
      <c r="T638" s="12"/>
      <c r="U638" s="11"/>
      <c r="V638" s="11" t="s">
        <v>2905</v>
      </c>
      <c r="W638" s="12">
        <v>10</v>
      </c>
      <c r="X638" s="11" t="s">
        <v>7908</v>
      </c>
      <c r="Y638" s="11" t="s">
        <v>7909</v>
      </c>
      <c r="Z638" s="12" t="s">
        <v>2917</v>
      </c>
      <c r="AA638" s="12"/>
      <c r="AB638" s="11"/>
      <c r="AC638" s="12">
        <v>10</v>
      </c>
      <c r="AD638" s="11" t="s">
        <v>2976</v>
      </c>
      <c r="AE638" s="17" t="s">
        <v>7910</v>
      </c>
      <c r="AF638" s="12" t="s">
        <v>2917</v>
      </c>
      <c r="AG638" s="12"/>
      <c r="AH638" s="12"/>
    </row>
    <row r="639" spans="1:34" ht="144.94999999999999">
      <c r="A639" s="13">
        <v>645</v>
      </c>
      <c r="B639" s="15" t="s">
        <v>2974</v>
      </c>
      <c r="C639" s="14" t="s">
        <v>2905</v>
      </c>
      <c r="D639" s="15">
        <v>10</v>
      </c>
      <c r="E639" s="14" t="s">
        <v>7911</v>
      </c>
      <c r="F639" s="16" t="s">
        <v>2907</v>
      </c>
      <c r="G639" s="15" t="s">
        <v>2917</v>
      </c>
      <c r="H639" s="15"/>
      <c r="I639" s="14"/>
      <c r="J639" s="15">
        <v>8</v>
      </c>
      <c r="K639" s="16" t="s">
        <v>7912</v>
      </c>
      <c r="L639" s="16" t="s">
        <v>7913</v>
      </c>
      <c r="M639" s="15" t="s">
        <v>2908</v>
      </c>
      <c r="N639" s="15"/>
      <c r="O639" s="14" t="s">
        <v>2905</v>
      </c>
      <c r="P639" s="15">
        <v>9</v>
      </c>
      <c r="Q639" s="16" t="s">
        <v>7914</v>
      </c>
      <c r="R639" s="16" t="s">
        <v>7915</v>
      </c>
      <c r="S639" s="15" t="s">
        <v>2908</v>
      </c>
      <c r="T639" s="15"/>
      <c r="U639" s="14"/>
      <c r="V639" s="14" t="s">
        <v>2905</v>
      </c>
      <c r="W639" s="15">
        <v>10</v>
      </c>
      <c r="X639" s="14" t="s">
        <v>7916</v>
      </c>
      <c r="Y639" s="14" t="s">
        <v>7917</v>
      </c>
      <c r="Z639" s="15" t="s">
        <v>2911</v>
      </c>
      <c r="AA639" s="15"/>
      <c r="AB639" s="14"/>
      <c r="AC639" s="15">
        <v>10</v>
      </c>
      <c r="AD639" s="14" t="s">
        <v>7918</v>
      </c>
      <c r="AE639" s="16" t="s">
        <v>7919</v>
      </c>
      <c r="AF639" s="15" t="s">
        <v>2917</v>
      </c>
      <c r="AG639" s="15"/>
      <c r="AH639" s="15"/>
    </row>
    <row r="640" spans="1:34" ht="409.5">
      <c r="A640" s="10">
        <v>646</v>
      </c>
      <c r="B640" s="12" t="s">
        <v>2933</v>
      </c>
      <c r="C640" s="11" t="s">
        <v>2905</v>
      </c>
      <c r="D640" s="12">
        <v>8</v>
      </c>
      <c r="E640" s="11" t="s">
        <v>7920</v>
      </c>
      <c r="F640" s="17" t="s">
        <v>7921</v>
      </c>
      <c r="G640" s="12" t="s">
        <v>2911</v>
      </c>
      <c r="H640" s="12"/>
      <c r="I640" s="11"/>
      <c r="J640" s="12">
        <v>7</v>
      </c>
      <c r="K640" s="17" t="s">
        <v>7922</v>
      </c>
      <c r="L640" s="17" t="s">
        <v>7923</v>
      </c>
      <c r="M640" s="12" t="s">
        <v>2911</v>
      </c>
      <c r="N640" s="12"/>
      <c r="O640" s="11" t="s">
        <v>2905</v>
      </c>
      <c r="P640" s="12">
        <v>6</v>
      </c>
      <c r="Q640" s="17" t="s">
        <v>7924</v>
      </c>
      <c r="R640" s="17" t="s">
        <v>7925</v>
      </c>
      <c r="S640" s="12" t="s">
        <v>2911</v>
      </c>
      <c r="T640" s="12"/>
      <c r="U640" s="11"/>
      <c r="V640" s="11" t="s">
        <v>2905</v>
      </c>
      <c r="W640" s="12">
        <v>10</v>
      </c>
      <c r="X640" s="11" t="s">
        <v>7926</v>
      </c>
      <c r="Y640" s="11" t="s">
        <v>851</v>
      </c>
      <c r="Z640" s="12" t="s">
        <v>2911</v>
      </c>
      <c r="AA640" s="12"/>
      <c r="AB640" s="11"/>
      <c r="AC640" s="12">
        <v>10</v>
      </c>
      <c r="AD640" s="11" t="s">
        <v>7927</v>
      </c>
      <c r="AE640" s="17" t="s">
        <v>851</v>
      </c>
      <c r="AF640" s="12" t="s">
        <v>2911</v>
      </c>
      <c r="AG640" s="12"/>
      <c r="AH640" s="12"/>
    </row>
    <row r="641" spans="1:34" ht="43.5" hidden="1">
      <c r="A641" s="13">
        <v>647</v>
      </c>
      <c r="B641" s="15" t="s">
        <v>2924</v>
      </c>
      <c r="C641" s="14" t="s">
        <v>2905</v>
      </c>
      <c r="D641" s="15">
        <v>3</v>
      </c>
      <c r="E641" s="14" t="s">
        <v>7928</v>
      </c>
      <c r="F641" s="16" t="s">
        <v>7929</v>
      </c>
      <c r="G641" s="15" t="s">
        <v>2917</v>
      </c>
      <c r="H641" s="15"/>
      <c r="I641" s="14"/>
      <c r="J641" s="15">
        <v>10</v>
      </c>
      <c r="K641" s="16" t="s">
        <v>7929</v>
      </c>
      <c r="L641" s="16" t="s">
        <v>7929</v>
      </c>
      <c r="M641" s="15" t="s">
        <v>2917</v>
      </c>
      <c r="N641" s="15"/>
      <c r="O641" s="14" t="s">
        <v>1986</v>
      </c>
      <c r="P641" s="15"/>
      <c r="Q641" s="16"/>
      <c r="R641" s="16"/>
      <c r="S641" s="15"/>
      <c r="T641" s="15"/>
      <c r="U641" s="14" t="s">
        <v>7929</v>
      </c>
      <c r="V641" s="14" t="s">
        <v>2905</v>
      </c>
      <c r="W641" s="15">
        <v>9</v>
      </c>
      <c r="X641" s="14" t="s">
        <v>7930</v>
      </c>
      <c r="Y641" s="14" t="s">
        <v>7929</v>
      </c>
      <c r="Z641" s="15" t="s">
        <v>2917</v>
      </c>
      <c r="AA641" s="15"/>
      <c r="AB641" s="14"/>
      <c r="AC641" s="15">
        <v>9</v>
      </c>
      <c r="AD641" s="14" t="s">
        <v>7930</v>
      </c>
      <c r="AE641" s="16" t="s">
        <v>7929</v>
      </c>
      <c r="AF641" s="15" t="s">
        <v>2917</v>
      </c>
      <c r="AG641" s="15"/>
      <c r="AH641" s="15"/>
    </row>
    <row r="642" spans="1:34" ht="101.45">
      <c r="A642" s="10">
        <v>648</v>
      </c>
      <c r="B642" s="12" t="s">
        <v>2904</v>
      </c>
      <c r="C642" s="11" t="s">
        <v>2905</v>
      </c>
      <c r="D642" s="12">
        <v>10</v>
      </c>
      <c r="E642" s="11" t="s">
        <v>7931</v>
      </c>
      <c r="F642" s="17" t="s">
        <v>7932</v>
      </c>
      <c r="G642" s="12" t="s">
        <v>2917</v>
      </c>
      <c r="H642" s="12"/>
      <c r="I642" s="11"/>
      <c r="J642" s="12">
        <v>9</v>
      </c>
      <c r="K642" s="17" t="s">
        <v>7933</v>
      </c>
      <c r="L642" s="17" t="s">
        <v>2907</v>
      </c>
      <c r="M642" s="12" t="s">
        <v>2917</v>
      </c>
      <c r="N642" s="12"/>
      <c r="O642" s="11" t="s">
        <v>2905</v>
      </c>
      <c r="P642" s="12">
        <v>9</v>
      </c>
      <c r="Q642" s="17" t="s">
        <v>7934</v>
      </c>
      <c r="R642" s="17" t="s">
        <v>2907</v>
      </c>
      <c r="S642" s="12" t="s">
        <v>2917</v>
      </c>
      <c r="T642" s="12"/>
      <c r="U642" s="11"/>
      <c r="V642" s="11" t="s">
        <v>2905</v>
      </c>
      <c r="W642" s="12">
        <v>10</v>
      </c>
      <c r="X642" s="11" t="s">
        <v>7935</v>
      </c>
      <c r="Y642" s="11" t="s">
        <v>2907</v>
      </c>
      <c r="Z642" s="12" t="s">
        <v>2917</v>
      </c>
      <c r="AA642" s="12"/>
      <c r="AB642" s="11"/>
      <c r="AC642" s="12">
        <v>10</v>
      </c>
      <c r="AD642" s="11" t="s">
        <v>7935</v>
      </c>
      <c r="AE642" s="17" t="s">
        <v>2907</v>
      </c>
      <c r="AF642" s="12" t="s">
        <v>2917</v>
      </c>
      <c r="AG642" s="12"/>
      <c r="AH642" s="12"/>
    </row>
    <row r="643" spans="1:34" ht="405.95">
      <c r="A643" s="13">
        <v>649</v>
      </c>
      <c r="B643" s="15" t="s">
        <v>2904</v>
      </c>
      <c r="C643" s="14" t="s">
        <v>2905</v>
      </c>
      <c r="D643" s="15">
        <v>10</v>
      </c>
      <c r="E643" s="14" t="s">
        <v>7936</v>
      </c>
      <c r="F643" s="16" t="s">
        <v>7937</v>
      </c>
      <c r="G643" s="15" t="s">
        <v>2911</v>
      </c>
      <c r="H643" s="15"/>
      <c r="I643" s="14"/>
      <c r="J643" s="15">
        <v>0</v>
      </c>
      <c r="K643" s="16" t="s">
        <v>7938</v>
      </c>
      <c r="L643" s="16" t="s">
        <v>7939</v>
      </c>
      <c r="M643" s="15" t="s">
        <v>3184</v>
      </c>
      <c r="N643" s="15" t="s">
        <v>7940</v>
      </c>
      <c r="O643" s="14" t="s">
        <v>2905</v>
      </c>
      <c r="P643" s="15">
        <v>10</v>
      </c>
      <c r="Q643" s="16" t="s">
        <v>7941</v>
      </c>
      <c r="R643" s="16" t="s">
        <v>7942</v>
      </c>
      <c r="S643" s="15" t="s">
        <v>2917</v>
      </c>
      <c r="T643" s="15"/>
      <c r="U643" s="14"/>
      <c r="V643" s="14" t="s">
        <v>2905</v>
      </c>
      <c r="W643" s="15">
        <v>10</v>
      </c>
      <c r="X643" s="14" t="s">
        <v>7943</v>
      </c>
      <c r="Y643" s="16" t="s">
        <v>7944</v>
      </c>
      <c r="Z643" s="15" t="s">
        <v>2917</v>
      </c>
      <c r="AA643" s="15"/>
      <c r="AB643" s="14"/>
      <c r="AC643" s="15">
        <v>9</v>
      </c>
      <c r="AD643" s="14" t="s">
        <v>7945</v>
      </c>
      <c r="AE643" s="16" t="s">
        <v>7946</v>
      </c>
      <c r="AF643" s="15" t="s">
        <v>2908</v>
      </c>
      <c r="AG643" s="15"/>
      <c r="AH643" s="15"/>
    </row>
    <row r="644" spans="1:34" ht="290.10000000000002">
      <c r="A644" s="10">
        <v>650</v>
      </c>
      <c r="B644" s="12" t="s">
        <v>2904</v>
      </c>
      <c r="C644" s="11" t="s">
        <v>2905</v>
      </c>
      <c r="D644" s="12">
        <v>9</v>
      </c>
      <c r="E644" s="11" t="s">
        <v>7947</v>
      </c>
      <c r="F644" s="17" t="s">
        <v>7948</v>
      </c>
      <c r="G644" s="12" t="s">
        <v>2908</v>
      </c>
      <c r="H644" s="12"/>
      <c r="I644" s="11"/>
      <c r="J644" s="12">
        <v>10</v>
      </c>
      <c r="K644" s="17" t="s">
        <v>7949</v>
      </c>
      <c r="L644" s="17" t="s">
        <v>3622</v>
      </c>
      <c r="M644" s="12" t="s">
        <v>2917</v>
      </c>
      <c r="N644" s="12"/>
      <c r="O644" s="11" t="s">
        <v>2905</v>
      </c>
      <c r="P644" s="12">
        <v>5</v>
      </c>
      <c r="Q644" s="17" t="s">
        <v>7950</v>
      </c>
      <c r="R644" s="17" t="s">
        <v>7951</v>
      </c>
      <c r="S644" s="12" t="s">
        <v>2911</v>
      </c>
      <c r="T644" s="12"/>
      <c r="U644" s="11"/>
      <c r="V644" s="11" t="s">
        <v>2905</v>
      </c>
      <c r="W644" s="12">
        <v>9</v>
      </c>
      <c r="X644" s="11" t="s">
        <v>7952</v>
      </c>
      <c r="Y644" s="11" t="s">
        <v>7953</v>
      </c>
      <c r="Z644" s="12" t="s">
        <v>2908</v>
      </c>
      <c r="AA644" s="12"/>
      <c r="AB644" s="11"/>
      <c r="AC644" s="12">
        <v>8</v>
      </c>
      <c r="AD644" s="11" t="s">
        <v>3613</v>
      </c>
      <c r="AE644" s="17" t="s">
        <v>2910</v>
      </c>
      <c r="AF644" s="12" t="s">
        <v>2908</v>
      </c>
      <c r="AG644" s="12"/>
      <c r="AH644" s="12"/>
    </row>
    <row r="645" spans="1:34" ht="72.599999999999994" hidden="1">
      <c r="A645" s="13">
        <v>651</v>
      </c>
      <c r="B645" s="15" t="s">
        <v>2904</v>
      </c>
      <c r="C645" s="14" t="s">
        <v>2905</v>
      </c>
      <c r="D645" s="15">
        <v>7</v>
      </c>
      <c r="E645" s="14" t="s">
        <v>7954</v>
      </c>
      <c r="F645" s="16" t="s">
        <v>7955</v>
      </c>
      <c r="G645" s="15" t="s">
        <v>2911</v>
      </c>
      <c r="H645" s="15"/>
      <c r="I645" s="14"/>
      <c r="J645" s="15">
        <v>7</v>
      </c>
      <c r="K645" s="16" t="s">
        <v>7956</v>
      </c>
      <c r="L645" s="16" t="s">
        <v>7957</v>
      </c>
      <c r="M645" s="15" t="s">
        <v>2911</v>
      </c>
      <c r="N645" s="15"/>
      <c r="O645" s="14" t="s">
        <v>1986</v>
      </c>
      <c r="P645" s="15"/>
      <c r="Q645" s="16"/>
      <c r="R645" s="16"/>
      <c r="S645" s="15"/>
      <c r="T645" s="15"/>
      <c r="U645" s="14" t="s">
        <v>7958</v>
      </c>
      <c r="V645" s="14" t="s">
        <v>1986</v>
      </c>
      <c r="W645" s="15"/>
      <c r="X645" s="14"/>
      <c r="Y645" s="14"/>
      <c r="Z645" s="15"/>
      <c r="AA645" s="15"/>
      <c r="AB645" s="14" t="s">
        <v>7958</v>
      </c>
      <c r="AC645" s="15">
        <v>5</v>
      </c>
      <c r="AD645" s="14" t="s">
        <v>7958</v>
      </c>
      <c r="AE645" s="16" t="s">
        <v>7958</v>
      </c>
      <c r="AF645" s="15" t="s">
        <v>2911</v>
      </c>
      <c r="AG645" s="15"/>
      <c r="AH645" s="15"/>
    </row>
    <row r="646" spans="1:34" ht="159.6">
      <c r="A646" s="10">
        <v>652</v>
      </c>
      <c r="B646" s="12" t="s">
        <v>2974</v>
      </c>
      <c r="C646" s="11" t="s">
        <v>2905</v>
      </c>
      <c r="D646" s="12">
        <v>10</v>
      </c>
      <c r="E646" s="11" t="s">
        <v>7959</v>
      </c>
      <c r="F646" s="17" t="s">
        <v>7960</v>
      </c>
      <c r="G646" s="12" t="s">
        <v>2917</v>
      </c>
      <c r="H646" s="12"/>
      <c r="I646" s="11"/>
      <c r="J646" s="12">
        <v>10</v>
      </c>
      <c r="K646" s="17" t="s">
        <v>7961</v>
      </c>
      <c r="L646" s="17" t="s">
        <v>7962</v>
      </c>
      <c r="M646" s="12" t="s">
        <v>2917</v>
      </c>
      <c r="N646" s="12"/>
      <c r="O646" s="11" t="s">
        <v>2905</v>
      </c>
      <c r="P646" s="12">
        <v>6</v>
      </c>
      <c r="Q646" s="17" t="s">
        <v>7963</v>
      </c>
      <c r="R646" s="17" t="s">
        <v>7964</v>
      </c>
      <c r="S646" s="12" t="s">
        <v>2911</v>
      </c>
      <c r="T646" s="12"/>
      <c r="U646" s="11"/>
      <c r="V646" s="11" t="s">
        <v>2905</v>
      </c>
      <c r="W646" s="12">
        <v>9</v>
      </c>
      <c r="X646" s="11" t="s">
        <v>7965</v>
      </c>
      <c r="Y646" s="11" t="s">
        <v>7966</v>
      </c>
      <c r="Z646" s="12" t="s">
        <v>2917</v>
      </c>
      <c r="AA646" s="12"/>
      <c r="AB646" s="11"/>
      <c r="AC646" s="12">
        <v>10</v>
      </c>
      <c r="AD646" s="11" t="s">
        <v>7967</v>
      </c>
      <c r="AE646" s="17" t="s">
        <v>2907</v>
      </c>
      <c r="AF646" s="12" t="s">
        <v>2908</v>
      </c>
      <c r="AG646" s="12"/>
      <c r="AH646" s="12"/>
    </row>
    <row r="647" spans="1:34" ht="57.95">
      <c r="A647" s="13">
        <v>653</v>
      </c>
      <c r="B647" s="15" t="s">
        <v>2933</v>
      </c>
      <c r="C647" s="14" t="s">
        <v>2905</v>
      </c>
      <c r="D647" s="15">
        <v>10</v>
      </c>
      <c r="E647" s="14" t="s">
        <v>7968</v>
      </c>
      <c r="F647" s="16" t="s">
        <v>7969</v>
      </c>
      <c r="G647" s="15" t="s">
        <v>2911</v>
      </c>
      <c r="H647" s="15"/>
      <c r="I647" s="14"/>
      <c r="J647" s="15">
        <v>6</v>
      </c>
      <c r="K647" s="16" t="s">
        <v>7970</v>
      </c>
      <c r="L647" s="16" t="s">
        <v>7971</v>
      </c>
      <c r="M647" s="15" t="s">
        <v>2911</v>
      </c>
      <c r="N647" s="15"/>
      <c r="O647" s="14" t="s">
        <v>2905</v>
      </c>
      <c r="P647" s="15">
        <v>7</v>
      </c>
      <c r="Q647" s="16" t="s">
        <v>7972</v>
      </c>
      <c r="R647" s="16" t="s">
        <v>2997</v>
      </c>
      <c r="S647" s="15" t="s">
        <v>2911</v>
      </c>
      <c r="T647" s="15"/>
      <c r="U647" s="14"/>
      <c r="V647" s="14" t="s">
        <v>1986</v>
      </c>
      <c r="W647" s="15"/>
      <c r="X647" s="14"/>
      <c r="Y647" s="14"/>
      <c r="Z647" s="15"/>
      <c r="AA647" s="15"/>
      <c r="AB647" s="14" t="s">
        <v>2997</v>
      </c>
      <c r="AC647" s="15">
        <v>10</v>
      </c>
      <c r="AD647" s="14" t="s">
        <v>7973</v>
      </c>
      <c r="AE647" s="16" t="s">
        <v>2997</v>
      </c>
      <c r="AF647" s="15" t="s">
        <v>2908</v>
      </c>
      <c r="AG647" s="15"/>
      <c r="AH647" s="15"/>
    </row>
    <row r="648" spans="1:34" ht="159.6" hidden="1">
      <c r="A648" s="10">
        <v>654</v>
      </c>
      <c r="B648" s="12" t="s">
        <v>2924</v>
      </c>
      <c r="C648" s="11" t="s">
        <v>2905</v>
      </c>
      <c r="D648" s="12">
        <v>9</v>
      </c>
      <c r="E648" s="11" t="s">
        <v>7974</v>
      </c>
      <c r="F648" s="17" t="s">
        <v>7975</v>
      </c>
      <c r="G648" s="12" t="s">
        <v>2917</v>
      </c>
      <c r="H648" s="12"/>
      <c r="I648" s="11"/>
      <c r="J648" s="12">
        <v>9</v>
      </c>
      <c r="K648" s="17" t="s">
        <v>7976</v>
      </c>
      <c r="L648" s="17" t="s">
        <v>7977</v>
      </c>
      <c r="M648" s="12" t="s">
        <v>2917</v>
      </c>
      <c r="N648" s="12"/>
      <c r="O648" s="11" t="s">
        <v>1986</v>
      </c>
      <c r="P648" s="12"/>
      <c r="Q648" s="17"/>
      <c r="R648" s="17"/>
      <c r="S648" s="12"/>
      <c r="T648" s="12"/>
      <c r="U648" s="11" t="s">
        <v>7978</v>
      </c>
      <c r="V648" s="11" t="s">
        <v>2905</v>
      </c>
      <c r="W648" s="12">
        <v>9</v>
      </c>
      <c r="X648" s="11" t="s">
        <v>7979</v>
      </c>
      <c r="Y648" s="11" t="s">
        <v>940</v>
      </c>
      <c r="Z648" s="12" t="s">
        <v>2908</v>
      </c>
      <c r="AA648" s="12"/>
      <c r="AB648" s="11"/>
      <c r="AC648" s="12">
        <v>9</v>
      </c>
      <c r="AD648" s="11" t="s">
        <v>7980</v>
      </c>
      <c r="AE648" s="17" t="s">
        <v>7981</v>
      </c>
      <c r="AF648" s="12" t="s">
        <v>2908</v>
      </c>
      <c r="AG648" s="12"/>
      <c r="AH648" s="12"/>
    </row>
    <row r="649" spans="1:34" ht="57.95" hidden="1">
      <c r="A649" s="13">
        <v>655</v>
      </c>
      <c r="B649" s="15" t="s">
        <v>2974</v>
      </c>
      <c r="C649" s="14" t="s">
        <v>2905</v>
      </c>
      <c r="D649" s="15">
        <v>10</v>
      </c>
      <c r="E649" s="14" t="s">
        <v>7982</v>
      </c>
      <c r="F649" s="16" t="s">
        <v>7983</v>
      </c>
      <c r="G649" s="15" t="s">
        <v>2911</v>
      </c>
      <c r="H649" s="15"/>
      <c r="I649" s="14"/>
      <c r="J649" s="15">
        <v>10</v>
      </c>
      <c r="K649" s="16" t="s">
        <v>7984</v>
      </c>
      <c r="L649" s="16" t="s">
        <v>2997</v>
      </c>
      <c r="M649" s="15" t="s">
        <v>2911</v>
      </c>
      <c r="N649" s="15"/>
      <c r="O649" s="14" t="s">
        <v>1986</v>
      </c>
      <c r="P649" s="15"/>
      <c r="Q649" s="16"/>
      <c r="R649" s="16"/>
      <c r="S649" s="15"/>
      <c r="T649" s="15"/>
      <c r="U649" s="14" t="s">
        <v>880</v>
      </c>
      <c r="V649" s="14" t="s">
        <v>1986</v>
      </c>
      <c r="W649" s="15"/>
      <c r="X649" s="14"/>
      <c r="Y649" s="14"/>
      <c r="Z649" s="15"/>
      <c r="AA649" s="15"/>
      <c r="AB649" s="14" t="s">
        <v>880</v>
      </c>
      <c r="AC649" s="15">
        <v>10</v>
      </c>
      <c r="AD649" s="14" t="s">
        <v>7985</v>
      </c>
      <c r="AE649" s="16" t="s">
        <v>2997</v>
      </c>
      <c r="AF649" s="15" t="s">
        <v>2911</v>
      </c>
      <c r="AG649" s="15"/>
      <c r="AH649" s="15"/>
    </row>
    <row r="650" spans="1:34" ht="57.95" hidden="1">
      <c r="A650" s="10">
        <v>656</v>
      </c>
      <c r="B650" s="12" t="s">
        <v>2924</v>
      </c>
      <c r="C650" s="11" t="s">
        <v>2905</v>
      </c>
      <c r="D650" s="12">
        <v>10</v>
      </c>
      <c r="E650" s="11" t="s">
        <v>7986</v>
      </c>
      <c r="F650" s="17" t="s">
        <v>2907</v>
      </c>
      <c r="G650" s="12" t="s">
        <v>2908</v>
      </c>
      <c r="H650" s="12"/>
      <c r="I650" s="11"/>
      <c r="J650" s="12">
        <v>10</v>
      </c>
      <c r="K650" s="17" t="s">
        <v>7987</v>
      </c>
      <c r="L650" s="17" t="s">
        <v>7988</v>
      </c>
      <c r="M650" s="12" t="s">
        <v>2917</v>
      </c>
      <c r="N650" s="12"/>
      <c r="O650" s="11" t="s">
        <v>1986</v>
      </c>
      <c r="P650" s="12"/>
      <c r="Q650" s="17"/>
      <c r="R650" s="17"/>
      <c r="S650" s="12"/>
      <c r="T650" s="12"/>
      <c r="U650" s="11" t="s">
        <v>7989</v>
      </c>
      <c r="V650" s="11" t="s">
        <v>2905</v>
      </c>
      <c r="W650" s="12">
        <v>10</v>
      </c>
      <c r="X650" s="11" t="s">
        <v>7990</v>
      </c>
      <c r="Y650" s="11" t="s">
        <v>2907</v>
      </c>
      <c r="Z650" s="12" t="s">
        <v>2917</v>
      </c>
      <c r="AA650" s="12"/>
      <c r="AB650" s="11"/>
      <c r="AC650" s="12">
        <v>10</v>
      </c>
      <c r="AD650" s="11" t="s">
        <v>1965</v>
      </c>
      <c r="AE650" s="17" t="s">
        <v>2907</v>
      </c>
      <c r="AF650" s="12" t="s">
        <v>2917</v>
      </c>
      <c r="AG650" s="12"/>
      <c r="AH650" s="12"/>
    </row>
    <row r="651" spans="1:34" ht="261">
      <c r="A651" s="13">
        <v>657</v>
      </c>
      <c r="B651" s="15" t="s">
        <v>2924</v>
      </c>
      <c r="C651" s="14" t="s">
        <v>2905</v>
      </c>
      <c r="D651" s="15">
        <v>10</v>
      </c>
      <c r="E651" s="14" t="s">
        <v>7991</v>
      </c>
      <c r="F651" s="16" t="s">
        <v>7992</v>
      </c>
      <c r="G651" s="15" t="s">
        <v>2917</v>
      </c>
      <c r="H651" s="15"/>
      <c r="I651" s="14"/>
      <c r="J651" s="15">
        <v>10</v>
      </c>
      <c r="K651" s="16" t="s">
        <v>7993</v>
      </c>
      <c r="L651" s="16" t="s">
        <v>2907</v>
      </c>
      <c r="M651" s="15" t="s">
        <v>2917</v>
      </c>
      <c r="N651" s="15"/>
      <c r="O651" s="14" t="s">
        <v>2905</v>
      </c>
      <c r="P651" s="15">
        <v>10</v>
      </c>
      <c r="Q651" s="16" t="s">
        <v>7994</v>
      </c>
      <c r="R651" s="16" t="s">
        <v>7995</v>
      </c>
      <c r="S651" s="15" t="s">
        <v>2908</v>
      </c>
      <c r="T651" s="15"/>
      <c r="U651" s="14"/>
      <c r="V651" s="14" t="s">
        <v>2905</v>
      </c>
      <c r="W651" s="15">
        <v>10</v>
      </c>
      <c r="X651" s="14" t="s">
        <v>7996</v>
      </c>
      <c r="Y651" s="14" t="s">
        <v>7997</v>
      </c>
      <c r="Z651" s="15" t="s">
        <v>2911</v>
      </c>
      <c r="AA651" s="15"/>
      <c r="AB651" s="14"/>
      <c r="AC651" s="15">
        <v>10</v>
      </c>
      <c r="AD651" s="14" t="s">
        <v>7998</v>
      </c>
      <c r="AE651" s="16" t="s">
        <v>7999</v>
      </c>
      <c r="AF651" s="15" t="s">
        <v>2911</v>
      </c>
      <c r="AG651" s="15"/>
      <c r="AH651" s="15"/>
    </row>
    <row r="652" spans="1:34" ht="144.94999999999999">
      <c r="A652" s="10">
        <v>658</v>
      </c>
      <c r="B652" s="12" t="s">
        <v>2933</v>
      </c>
      <c r="C652" s="11" t="s">
        <v>2905</v>
      </c>
      <c r="D652" s="12">
        <v>10</v>
      </c>
      <c r="E652" s="11" t="s">
        <v>8000</v>
      </c>
      <c r="F652" s="17" t="s">
        <v>2997</v>
      </c>
      <c r="G652" s="12" t="s">
        <v>2911</v>
      </c>
      <c r="H652" s="12"/>
      <c r="I652" s="11"/>
      <c r="J652" s="12">
        <v>10</v>
      </c>
      <c r="K652" s="17" t="s">
        <v>8001</v>
      </c>
      <c r="L652" s="17" t="s">
        <v>8002</v>
      </c>
      <c r="M652" s="12" t="s">
        <v>2917</v>
      </c>
      <c r="N652" s="12"/>
      <c r="O652" s="11" t="s">
        <v>2905</v>
      </c>
      <c r="P652" s="12">
        <v>8</v>
      </c>
      <c r="Q652" s="17" t="s">
        <v>8003</v>
      </c>
      <c r="R652" s="17" t="s">
        <v>8004</v>
      </c>
      <c r="S652" s="12" t="s">
        <v>2908</v>
      </c>
      <c r="T652" s="12"/>
      <c r="U652" s="11"/>
      <c r="V652" s="11" t="s">
        <v>1986</v>
      </c>
      <c r="W652" s="12"/>
      <c r="X652" s="11"/>
      <c r="Y652" s="11"/>
      <c r="Z652" s="12"/>
      <c r="AA652" s="12"/>
      <c r="AB652" s="11" t="s">
        <v>8005</v>
      </c>
      <c r="AC652" s="12">
        <v>9</v>
      </c>
      <c r="AD652" s="11" t="s">
        <v>8006</v>
      </c>
      <c r="AE652" s="17" t="s">
        <v>8007</v>
      </c>
      <c r="AF652" s="12" t="s">
        <v>2911</v>
      </c>
      <c r="AG652" s="12"/>
      <c r="AH652" s="12"/>
    </row>
    <row r="653" spans="1:34" ht="409.5">
      <c r="A653" s="13">
        <v>659</v>
      </c>
      <c r="B653" s="15" t="s">
        <v>2974</v>
      </c>
      <c r="C653" s="14" t="s">
        <v>2905</v>
      </c>
      <c r="D653" s="15">
        <v>10</v>
      </c>
      <c r="E653" s="14" t="s">
        <v>8008</v>
      </c>
      <c r="F653" s="16" t="s">
        <v>936</v>
      </c>
      <c r="G653" s="15" t="s">
        <v>2908</v>
      </c>
      <c r="H653" s="15"/>
      <c r="I653" s="14"/>
      <c r="J653" s="15">
        <v>10</v>
      </c>
      <c r="K653" s="16" t="s">
        <v>8009</v>
      </c>
      <c r="L653" s="16" t="s">
        <v>8010</v>
      </c>
      <c r="M653" s="15" t="s">
        <v>2908</v>
      </c>
      <c r="N653" s="15"/>
      <c r="O653" s="14" t="s">
        <v>2905</v>
      </c>
      <c r="P653" s="15">
        <v>10</v>
      </c>
      <c r="Q653" s="16" t="s">
        <v>8011</v>
      </c>
      <c r="R653" s="16" t="s">
        <v>8012</v>
      </c>
      <c r="S653" s="15" t="s">
        <v>2908</v>
      </c>
      <c r="T653" s="15"/>
      <c r="U653" s="14"/>
      <c r="V653" s="14" t="s">
        <v>1986</v>
      </c>
      <c r="W653" s="15"/>
      <c r="X653" s="14"/>
      <c r="Y653" s="14"/>
      <c r="Z653" s="15"/>
      <c r="AA653" s="15"/>
      <c r="AB653" s="14" t="s">
        <v>8013</v>
      </c>
      <c r="AC653" s="15">
        <v>10</v>
      </c>
      <c r="AD653" s="14" t="s">
        <v>8014</v>
      </c>
      <c r="AE653" s="16" t="s">
        <v>936</v>
      </c>
      <c r="AF653" s="15" t="s">
        <v>2908</v>
      </c>
      <c r="AG653" s="15"/>
      <c r="AH653" s="15"/>
    </row>
    <row r="654" spans="1:34" ht="217.5" hidden="1">
      <c r="A654" s="10">
        <v>660</v>
      </c>
      <c r="B654" s="12" t="s">
        <v>2974</v>
      </c>
      <c r="C654" s="11" t="s">
        <v>2905</v>
      </c>
      <c r="D654" s="12">
        <v>8</v>
      </c>
      <c r="E654" s="11" t="s">
        <v>8015</v>
      </c>
      <c r="F654" s="17" t="s">
        <v>8016</v>
      </c>
      <c r="G654" s="12" t="s">
        <v>2908</v>
      </c>
      <c r="H654" s="12"/>
      <c r="I654" s="11"/>
      <c r="J654" s="12">
        <v>10</v>
      </c>
      <c r="K654" s="17" t="s">
        <v>8017</v>
      </c>
      <c r="L654" s="17" t="s">
        <v>8018</v>
      </c>
      <c r="M654" s="12" t="s">
        <v>2917</v>
      </c>
      <c r="N654" s="12"/>
      <c r="O654" s="11" t="s">
        <v>1986</v>
      </c>
      <c r="P654" s="12"/>
      <c r="Q654" s="17"/>
      <c r="R654" s="17"/>
      <c r="S654" s="12"/>
      <c r="T654" s="12"/>
      <c r="U654" s="11" t="s">
        <v>8019</v>
      </c>
      <c r="V654" s="11" t="s">
        <v>1986</v>
      </c>
      <c r="W654" s="12"/>
      <c r="X654" s="11"/>
      <c r="Y654" s="11"/>
      <c r="Z654" s="12"/>
      <c r="AA654" s="12"/>
      <c r="AB654" s="11" t="s">
        <v>940</v>
      </c>
      <c r="AC654" s="12">
        <v>10</v>
      </c>
      <c r="AD654" s="11" t="s">
        <v>8020</v>
      </c>
      <c r="AE654" s="17" t="s">
        <v>8021</v>
      </c>
      <c r="AF654" s="12" t="s">
        <v>2911</v>
      </c>
      <c r="AG654" s="12"/>
      <c r="AH654" s="12"/>
    </row>
    <row r="655" spans="1:34" ht="409.5">
      <c r="A655" s="13">
        <v>661</v>
      </c>
      <c r="B655" s="15" t="s">
        <v>2933</v>
      </c>
      <c r="C655" s="14" t="s">
        <v>2905</v>
      </c>
      <c r="D655" s="15">
        <v>8</v>
      </c>
      <c r="E655" s="14" t="s">
        <v>8022</v>
      </c>
      <c r="F655" s="16" t="s">
        <v>8023</v>
      </c>
      <c r="G655" s="15" t="s">
        <v>2911</v>
      </c>
      <c r="H655" s="15"/>
      <c r="I655" s="14"/>
      <c r="J655" s="15">
        <v>8</v>
      </c>
      <c r="K655" s="16" t="s">
        <v>8024</v>
      </c>
      <c r="L655" s="16" t="s">
        <v>8025</v>
      </c>
      <c r="M655" s="15" t="s">
        <v>2917</v>
      </c>
      <c r="N655" s="15"/>
      <c r="O655" s="14" t="s">
        <v>2905</v>
      </c>
      <c r="P655" s="15">
        <v>7</v>
      </c>
      <c r="Q655" s="16" t="s">
        <v>8026</v>
      </c>
      <c r="R655" s="16" t="s">
        <v>8027</v>
      </c>
      <c r="S655" s="15" t="s">
        <v>2911</v>
      </c>
      <c r="T655" s="15"/>
      <c r="U655" s="14"/>
      <c r="V655" s="14" t="s">
        <v>1986</v>
      </c>
      <c r="W655" s="15"/>
      <c r="X655" s="14"/>
      <c r="Y655" s="14"/>
      <c r="Z655" s="15"/>
      <c r="AA655" s="15"/>
      <c r="AB655" s="14" t="s">
        <v>851</v>
      </c>
      <c r="AC655" s="15">
        <v>9</v>
      </c>
      <c r="AD655" s="14" t="s">
        <v>8028</v>
      </c>
      <c r="AE655" s="16" t="s">
        <v>8029</v>
      </c>
      <c r="AF655" s="15" t="s">
        <v>2917</v>
      </c>
      <c r="AG655" s="15"/>
      <c r="AH655" s="15"/>
    </row>
    <row r="656" spans="1:34" ht="144.94999999999999" hidden="1">
      <c r="A656" s="10">
        <v>662</v>
      </c>
      <c r="B656" s="12" t="s">
        <v>2933</v>
      </c>
      <c r="C656" s="11" t="s">
        <v>2905</v>
      </c>
      <c r="D656" s="12">
        <v>10</v>
      </c>
      <c r="E656" s="11" t="s">
        <v>8030</v>
      </c>
      <c r="F656" s="17" t="s">
        <v>4767</v>
      </c>
      <c r="G656" s="12" t="s">
        <v>2908</v>
      </c>
      <c r="H656" s="12"/>
      <c r="I656" s="11"/>
      <c r="J656" s="12">
        <v>10</v>
      </c>
      <c r="K656" s="17" t="s">
        <v>8031</v>
      </c>
      <c r="L656" s="17" t="s">
        <v>8032</v>
      </c>
      <c r="M656" s="12" t="s">
        <v>2911</v>
      </c>
      <c r="N656" s="12"/>
      <c r="O656" s="11" t="s">
        <v>1986</v>
      </c>
      <c r="P656" s="12"/>
      <c r="Q656" s="17"/>
      <c r="R656" s="17"/>
      <c r="S656" s="12"/>
      <c r="T656" s="12"/>
      <c r="U656" s="11" t="s">
        <v>851</v>
      </c>
      <c r="V656" s="11" t="s">
        <v>1986</v>
      </c>
      <c r="W656" s="12"/>
      <c r="X656" s="11"/>
      <c r="Y656" s="11"/>
      <c r="Z656" s="12"/>
      <c r="AA656" s="12"/>
      <c r="AB656" s="11" t="s">
        <v>8033</v>
      </c>
      <c r="AC656" s="12">
        <v>10</v>
      </c>
      <c r="AD656" s="11" t="s">
        <v>8034</v>
      </c>
      <c r="AE656" s="17" t="s">
        <v>8035</v>
      </c>
      <c r="AF656" s="12" t="s">
        <v>2911</v>
      </c>
      <c r="AG656" s="12"/>
      <c r="AH656" s="12"/>
    </row>
    <row r="657" spans="1:34" ht="246.6" hidden="1">
      <c r="A657" s="13">
        <v>663</v>
      </c>
      <c r="B657" s="15" t="s">
        <v>2974</v>
      </c>
      <c r="C657" s="14" t="s">
        <v>2905</v>
      </c>
      <c r="D657" s="15">
        <v>10</v>
      </c>
      <c r="E657" s="14" t="s">
        <v>8036</v>
      </c>
      <c r="F657" s="16" t="s">
        <v>8037</v>
      </c>
      <c r="G657" s="15" t="s">
        <v>2917</v>
      </c>
      <c r="H657" s="15"/>
      <c r="I657" s="14"/>
      <c r="J657" s="15">
        <v>10</v>
      </c>
      <c r="K657" s="16" t="s">
        <v>8038</v>
      </c>
      <c r="L657" s="16" t="s">
        <v>8039</v>
      </c>
      <c r="M657" s="15" t="s">
        <v>2917</v>
      </c>
      <c r="N657" s="15"/>
      <c r="O657" s="14" t="s">
        <v>1986</v>
      </c>
      <c r="P657" s="15"/>
      <c r="Q657" s="16"/>
      <c r="R657" s="16"/>
      <c r="S657" s="15"/>
      <c r="T657" s="15"/>
      <c r="U657" s="14" t="s">
        <v>8040</v>
      </c>
      <c r="V657" s="14" t="s">
        <v>1986</v>
      </c>
      <c r="W657" s="15"/>
      <c r="X657" s="14"/>
      <c r="Y657" s="14"/>
      <c r="Z657" s="15"/>
      <c r="AA657" s="15"/>
      <c r="AB657" s="14" t="s">
        <v>8041</v>
      </c>
      <c r="AC657" s="15">
        <v>6</v>
      </c>
      <c r="AD657" s="14" t="s">
        <v>8042</v>
      </c>
      <c r="AE657" s="16" t="s">
        <v>8042</v>
      </c>
      <c r="AF657" s="15" t="s">
        <v>2911</v>
      </c>
      <c r="AG657" s="15"/>
      <c r="AH657" s="15"/>
    </row>
    <row r="658" spans="1:34" ht="57.95">
      <c r="A658" s="10">
        <v>664</v>
      </c>
      <c r="B658" s="12" t="s">
        <v>2933</v>
      </c>
      <c r="C658" s="11" t="s">
        <v>2905</v>
      </c>
      <c r="D658" s="12">
        <v>9</v>
      </c>
      <c r="E658" s="11" t="s">
        <v>8043</v>
      </c>
      <c r="F658" s="17" t="s">
        <v>8044</v>
      </c>
      <c r="G658" s="12" t="s">
        <v>2911</v>
      </c>
      <c r="H658" s="12"/>
      <c r="I658" s="11"/>
      <c r="J658" s="12">
        <v>8</v>
      </c>
      <c r="K658" s="17" t="s">
        <v>8045</v>
      </c>
      <c r="L658" s="17" t="s">
        <v>8046</v>
      </c>
      <c r="M658" s="12" t="s">
        <v>2911</v>
      </c>
      <c r="N658" s="12"/>
      <c r="O658" s="11" t="s">
        <v>2905</v>
      </c>
      <c r="P658" s="12">
        <v>9</v>
      </c>
      <c r="Q658" s="17" t="s">
        <v>8047</v>
      </c>
      <c r="R658" s="17" t="s">
        <v>8047</v>
      </c>
      <c r="S658" s="12" t="s">
        <v>2911</v>
      </c>
      <c r="T658" s="12"/>
      <c r="U658" s="11"/>
      <c r="V658" s="11" t="s">
        <v>1986</v>
      </c>
      <c r="W658" s="12"/>
      <c r="X658" s="11"/>
      <c r="Y658" s="11"/>
      <c r="Z658" s="12"/>
      <c r="AA658" s="12"/>
      <c r="AB658" s="11" t="s">
        <v>851</v>
      </c>
      <c r="AC658" s="12">
        <v>5</v>
      </c>
      <c r="AD658" s="11" t="s">
        <v>8048</v>
      </c>
      <c r="AE658" s="17" t="s">
        <v>851</v>
      </c>
      <c r="AF658" s="12" t="s">
        <v>2911</v>
      </c>
      <c r="AG658" s="12"/>
      <c r="AH658" s="12"/>
    </row>
    <row r="659" spans="1:34" ht="87" hidden="1">
      <c r="A659" s="13">
        <v>665</v>
      </c>
      <c r="B659" s="15" t="s">
        <v>2974</v>
      </c>
      <c r="C659" s="14" t="s">
        <v>2905</v>
      </c>
      <c r="D659" s="15">
        <v>8</v>
      </c>
      <c r="E659" s="14" t="s">
        <v>8049</v>
      </c>
      <c r="F659" s="16" t="s">
        <v>8050</v>
      </c>
      <c r="G659" s="15" t="s">
        <v>2911</v>
      </c>
      <c r="H659" s="15"/>
      <c r="I659" s="14"/>
      <c r="J659" s="15">
        <v>6</v>
      </c>
      <c r="K659" s="16" t="s">
        <v>8051</v>
      </c>
      <c r="L659" s="16" t="s">
        <v>8052</v>
      </c>
      <c r="M659" s="15" t="s">
        <v>3184</v>
      </c>
      <c r="N659" s="15" t="s">
        <v>8053</v>
      </c>
      <c r="O659" s="14" t="s">
        <v>1986</v>
      </c>
      <c r="P659" s="15"/>
      <c r="Q659" s="16"/>
      <c r="R659" s="16"/>
      <c r="S659" s="15"/>
      <c r="T659" s="15"/>
      <c r="U659" s="14" t="s">
        <v>8054</v>
      </c>
      <c r="V659" s="14" t="s">
        <v>2905</v>
      </c>
      <c r="W659" s="15">
        <v>10</v>
      </c>
      <c r="X659" s="14" t="s">
        <v>8055</v>
      </c>
      <c r="Y659" s="14" t="s">
        <v>8056</v>
      </c>
      <c r="Z659" s="15" t="s">
        <v>2911</v>
      </c>
      <c r="AA659" s="15"/>
      <c r="AB659" s="14"/>
      <c r="AC659" s="15">
        <v>10</v>
      </c>
      <c r="AD659" s="14" t="s">
        <v>8057</v>
      </c>
      <c r="AE659" s="16" t="s">
        <v>8058</v>
      </c>
      <c r="AF659" s="15" t="s">
        <v>2911</v>
      </c>
      <c r="AG659" s="15"/>
      <c r="AH659" s="15"/>
    </row>
    <row r="660" spans="1:34" ht="57.95">
      <c r="A660" s="10">
        <v>666</v>
      </c>
      <c r="B660" s="12" t="s">
        <v>2933</v>
      </c>
      <c r="C660" s="11" t="s">
        <v>2905</v>
      </c>
      <c r="D660" s="12">
        <v>10</v>
      </c>
      <c r="E660" s="11" t="s">
        <v>8059</v>
      </c>
      <c r="F660" s="17" t="s">
        <v>8060</v>
      </c>
      <c r="G660" s="12" t="s">
        <v>2943</v>
      </c>
      <c r="H660" s="12" t="s">
        <v>8061</v>
      </c>
      <c r="I660" s="11"/>
      <c r="J660" s="12">
        <v>10</v>
      </c>
      <c r="K660" s="17" t="s">
        <v>8062</v>
      </c>
      <c r="L660" s="17" t="s">
        <v>8063</v>
      </c>
      <c r="M660" s="12" t="s">
        <v>2917</v>
      </c>
      <c r="N660" s="12"/>
      <c r="O660" s="11" t="s">
        <v>2905</v>
      </c>
      <c r="P660" s="12">
        <v>10</v>
      </c>
      <c r="Q660" s="17" t="s">
        <v>8064</v>
      </c>
      <c r="R660" s="17" t="s">
        <v>8065</v>
      </c>
      <c r="S660" s="12" t="s">
        <v>2908</v>
      </c>
      <c r="T660" s="12"/>
      <c r="U660" s="11"/>
      <c r="V660" s="11" t="s">
        <v>1986</v>
      </c>
      <c r="W660" s="12"/>
      <c r="X660" s="11"/>
      <c r="Y660" s="11"/>
      <c r="Z660" s="12"/>
      <c r="AA660" s="12"/>
      <c r="AB660" s="11" t="s">
        <v>8066</v>
      </c>
      <c r="AC660" s="12">
        <v>10</v>
      </c>
      <c r="AD660" s="11" t="s">
        <v>8067</v>
      </c>
      <c r="AE660" s="17" t="s">
        <v>8068</v>
      </c>
      <c r="AF660" s="12" t="s">
        <v>2917</v>
      </c>
      <c r="AG660" s="12"/>
      <c r="AH660" s="12"/>
    </row>
    <row r="661" spans="1:34" ht="188.45">
      <c r="A661" s="13">
        <v>667</v>
      </c>
      <c r="B661" s="15" t="s">
        <v>2974</v>
      </c>
      <c r="C661" s="14" t="s">
        <v>2905</v>
      </c>
      <c r="D661" s="15">
        <v>10</v>
      </c>
      <c r="E661" s="14" t="s">
        <v>8069</v>
      </c>
      <c r="F661" s="16" t="s">
        <v>5478</v>
      </c>
      <c r="G661" s="15" t="s">
        <v>2908</v>
      </c>
      <c r="H661" s="15"/>
      <c r="I661" s="14"/>
      <c r="J661" s="15">
        <v>7</v>
      </c>
      <c r="K661" s="16" t="s">
        <v>8070</v>
      </c>
      <c r="L661" s="16" t="s">
        <v>8071</v>
      </c>
      <c r="M661" s="15" t="s">
        <v>2911</v>
      </c>
      <c r="N661" s="15"/>
      <c r="O661" s="14" t="s">
        <v>2905</v>
      </c>
      <c r="P661" s="15">
        <v>8</v>
      </c>
      <c r="Q661" s="16" t="s">
        <v>8072</v>
      </c>
      <c r="R661" s="16" t="s">
        <v>8073</v>
      </c>
      <c r="S661" s="15" t="s">
        <v>2908</v>
      </c>
      <c r="T661" s="15"/>
      <c r="U661" s="14"/>
      <c r="V661" s="14" t="s">
        <v>2905</v>
      </c>
      <c r="W661" s="15">
        <v>9</v>
      </c>
      <c r="X661" s="14" t="s">
        <v>8074</v>
      </c>
      <c r="Y661" s="14" t="s">
        <v>936</v>
      </c>
      <c r="Z661" s="15" t="s">
        <v>2908</v>
      </c>
      <c r="AA661" s="15"/>
      <c r="AB661" s="14"/>
      <c r="AC661" s="15">
        <v>9</v>
      </c>
      <c r="AD661" s="14" t="s">
        <v>8075</v>
      </c>
      <c r="AE661" s="16" t="s">
        <v>936</v>
      </c>
      <c r="AF661" s="15" t="s">
        <v>2908</v>
      </c>
      <c r="AG661" s="15"/>
      <c r="AH661" s="15"/>
    </row>
    <row r="662" spans="1:34" ht="57.95" hidden="1">
      <c r="A662" s="10">
        <v>668</v>
      </c>
      <c r="B662" s="12" t="s">
        <v>2933</v>
      </c>
      <c r="C662" s="11" t="s">
        <v>2905</v>
      </c>
      <c r="D662" s="12">
        <v>10</v>
      </c>
      <c r="E662" s="11" t="s">
        <v>8076</v>
      </c>
      <c r="F662" s="17" t="s">
        <v>8077</v>
      </c>
      <c r="G662" s="12" t="s">
        <v>2911</v>
      </c>
      <c r="H662" s="12"/>
      <c r="I662" s="11"/>
      <c r="J662" s="12">
        <v>10</v>
      </c>
      <c r="K662" s="17" t="s">
        <v>8078</v>
      </c>
      <c r="L662" s="17" t="s">
        <v>2997</v>
      </c>
      <c r="M662" s="12" t="s">
        <v>2911</v>
      </c>
      <c r="N662" s="12"/>
      <c r="O662" s="11" t="s">
        <v>1986</v>
      </c>
      <c r="P662" s="12"/>
      <c r="Q662" s="17"/>
      <c r="R662" s="17"/>
      <c r="S662" s="12"/>
      <c r="T662" s="12"/>
      <c r="U662" s="11" t="s">
        <v>8079</v>
      </c>
      <c r="V662" s="11" t="s">
        <v>2905</v>
      </c>
      <c r="W662" s="12">
        <v>10</v>
      </c>
      <c r="X662" s="11" t="s">
        <v>8080</v>
      </c>
      <c r="Y662" s="11" t="s">
        <v>2997</v>
      </c>
      <c r="Z662" s="12" t="s">
        <v>2911</v>
      </c>
      <c r="AA662" s="12"/>
      <c r="AB662" s="11"/>
      <c r="AC662" s="12">
        <v>10</v>
      </c>
      <c r="AD662" s="11" t="s">
        <v>8081</v>
      </c>
      <c r="AE662" s="17" t="s">
        <v>2907</v>
      </c>
      <c r="AF662" s="12" t="s">
        <v>2911</v>
      </c>
      <c r="AG662" s="12"/>
      <c r="AH662" s="12"/>
    </row>
    <row r="663" spans="1:34" ht="101.45">
      <c r="A663" s="13">
        <v>669</v>
      </c>
      <c r="B663" s="15" t="s">
        <v>2974</v>
      </c>
      <c r="C663" s="14" t="s">
        <v>2905</v>
      </c>
      <c r="D663" s="15">
        <v>10</v>
      </c>
      <c r="E663" s="14" t="s">
        <v>6368</v>
      </c>
      <c r="F663" s="16" t="s">
        <v>2907</v>
      </c>
      <c r="G663" s="15" t="s">
        <v>2911</v>
      </c>
      <c r="H663" s="15"/>
      <c r="I663" s="14"/>
      <c r="J663" s="15">
        <v>10</v>
      </c>
      <c r="K663" s="16" t="s">
        <v>6368</v>
      </c>
      <c r="L663" s="16" t="s">
        <v>2907</v>
      </c>
      <c r="M663" s="15" t="s">
        <v>2911</v>
      </c>
      <c r="N663" s="15"/>
      <c r="O663" s="14" t="s">
        <v>2905</v>
      </c>
      <c r="P663" s="15">
        <v>6</v>
      </c>
      <c r="Q663" s="16" t="s">
        <v>8082</v>
      </c>
      <c r="R663" s="16" t="s">
        <v>8083</v>
      </c>
      <c r="S663" s="15" t="s">
        <v>2911</v>
      </c>
      <c r="T663" s="15"/>
      <c r="U663" s="14"/>
      <c r="V663" s="14" t="s">
        <v>2905</v>
      </c>
      <c r="W663" s="15">
        <v>9</v>
      </c>
      <c r="X663" s="14" t="s">
        <v>8084</v>
      </c>
      <c r="Y663" s="14" t="s">
        <v>2907</v>
      </c>
      <c r="Z663" s="15" t="s">
        <v>2911</v>
      </c>
      <c r="AA663" s="15"/>
      <c r="AB663" s="14"/>
      <c r="AC663" s="15">
        <v>9</v>
      </c>
      <c r="AD663" s="14" t="s">
        <v>5090</v>
      </c>
      <c r="AE663" s="16" t="s">
        <v>2907</v>
      </c>
      <c r="AF663" s="15" t="s">
        <v>2911</v>
      </c>
      <c r="AG663" s="15"/>
      <c r="AH663" s="15"/>
    </row>
    <row r="664" spans="1:34" ht="130.5" hidden="1">
      <c r="A664" s="10">
        <v>670</v>
      </c>
      <c r="B664" s="12" t="s">
        <v>2933</v>
      </c>
      <c r="C664" s="11" t="s">
        <v>2905</v>
      </c>
      <c r="D664" s="12">
        <v>10</v>
      </c>
      <c r="E664" s="11" t="s">
        <v>8085</v>
      </c>
      <c r="F664" s="17" t="s">
        <v>936</v>
      </c>
      <c r="G664" s="12" t="s">
        <v>2917</v>
      </c>
      <c r="H664" s="12"/>
      <c r="I664" s="11"/>
      <c r="J664" s="12">
        <v>10</v>
      </c>
      <c r="K664" s="17" t="s">
        <v>8086</v>
      </c>
      <c r="L664" s="17" t="s">
        <v>2997</v>
      </c>
      <c r="M664" s="12" t="s">
        <v>2911</v>
      </c>
      <c r="N664" s="12"/>
      <c r="O664" s="11" t="s">
        <v>1986</v>
      </c>
      <c r="P664" s="12"/>
      <c r="Q664" s="17"/>
      <c r="R664" s="17"/>
      <c r="S664" s="12"/>
      <c r="T664" s="12"/>
      <c r="U664" s="11" t="s">
        <v>8087</v>
      </c>
      <c r="V664" s="11" t="s">
        <v>1986</v>
      </c>
      <c r="W664" s="12"/>
      <c r="X664" s="11"/>
      <c r="Y664" s="11"/>
      <c r="Z664" s="12"/>
      <c r="AA664" s="12"/>
      <c r="AB664" s="11" t="s">
        <v>936</v>
      </c>
      <c r="AC664" s="12">
        <v>7</v>
      </c>
      <c r="AD664" s="11" t="s">
        <v>8088</v>
      </c>
      <c r="AE664" s="17" t="s">
        <v>8089</v>
      </c>
      <c r="AF664" s="12" t="s">
        <v>2911</v>
      </c>
      <c r="AG664" s="12"/>
      <c r="AH664" s="12"/>
    </row>
    <row r="665" spans="1:34" ht="377.1">
      <c r="A665" s="13">
        <v>671</v>
      </c>
      <c r="B665" s="15" t="s">
        <v>2924</v>
      </c>
      <c r="C665" s="14" t="s">
        <v>2905</v>
      </c>
      <c r="D665" s="15">
        <v>8</v>
      </c>
      <c r="E665" s="14" t="s">
        <v>8090</v>
      </c>
      <c r="F665" s="16" t="s">
        <v>8091</v>
      </c>
      <c r="G665" s="15" t="s">
        <v>2917</v>
      </c>
      <c r="H665" s="15"/>
      <c r="I665" s="14"/>
      <c r="J665" s="15">
        <v>10</v>
      </c>
      <c r="K665" s="16" t="s">
        <v>8092</v>
      </c>
      <c r="L665" s="16" t="s">
        <v>8093</v>
      </c>
      <c r="M665" s="15" t="s">
        <v>2917</v>
      </c>
      <c r="N665" s="15"/>
      <c r="O665" s="14" t="s">
        <v>2905</v>
      </c>
      <c r="P665" s="15">
        <v>7</v>
      </c>
      <c r="Q665" s="16" t="s">
        <v>8094</v>
      </c>
      <c r="R665" s="16" t="s">
        <v>8095</v>
      </c>
      <c r="S665" s="15" t="s">
        <v>2908</v>
      </c>
      <c r="T665" s="15"/>
      <c r="U665" s="14"/>
      <c r="V665" s="14" t="s">
        <v>2905</v>
      </c>
      <c r="W665" s="15">
        <v>9</v>
      </c>
      <c r="X665" s="14" t="s">
        <v>8096</v>
      </c>
      <c r="Y665" s="14" t="s">
        <v>8097</v>
      </c>
      <c r="Z665" s="15" t="s">
        <v>2917</v>
      </c>
      <c r="AA665" s="15"/>
      <c r="AB665" s="14"/>
      <c r="AC665" s="15">
        <v>9</v>
      </c>
      <c r="AD665" s="14" t="s">
        <v>8098</v>
      </c>
      <c r="AE665" s="16" t="s">
        <v>8099</v>
      </c>
      <c r="AF665" s="15" t="s">
        <v>2917</v>
      </c>
      <c r="AG665" s="15"/>
      <c r="AH665" s="15"/>
    </row>
    <row r="666" spans="1:34" ht="231.95">
      <c r="A666" s="10">
        <v>672</v>
      </c>
      <c r="B666" s="12" t="s">
        <v>2933</v>
      </c>
      <c r="C666" s="11" t="s">
        <v>2905</v>
      </c>
      <c r="D666" s="12">
        <v>8</v>
      </c>
      <c r="E666" s="11" t="s">
        <v>8100</v>
      </c>
      <c r="F666" s="17" t="s">
        <v>8101</v>
      </c>
      <c r="G666" s="12" t="s">
        <v>2917</v>
      </c>
      <c r="H666" s="12"/>
      <c r="I666" s="11"/>
      <c r="J666" s="12">
        <v>8</v>
      </c>
      <c r="K666" s="17" t="s">
        <v>8102</v>
      </c>
      <c r="L666" s="17" t="s">
        <v>8103</v>
      </c>
      <c r="M666" s="12" t="s">
        <v>2911</v>
      </c>
      <c r="N666" s="12"/>
      <c r="O666" s="11" t="s">
        <v>2905</v>
      </c>
      <c r="P666" s="12">
        <v>6</v>
      </c>
      <c r="Q666" s="17" t="s">
        <v>8104</v>
      </c>
      <c r="R666" s="17" t="s">
        <v>8105</v>
      </c>
      <c r="S666" s="12" t="s">
        <v>2908</v>
      </c>
      <c r="T666" s="12"/>
      <c r="U666" s="11"/>
      <c r="V666" s="11" t="s">
        <v>1986</v>
      </c>
      <c r="W666" s="12"/>
      <c r="X666" s="11"/>
      <c r="Y666" s="11"/>
      <c r="Z666" s="12"/>
      <c r="AA666" s="12"/>
      <c r="AB666" s="11" t="s">
        <v>8106</v>
      </c>
      <c r="AC666" s="12">
        <v>8</v>
      </c>
      <c r="AD666" s="11" t="s">
        <v>8107</v>
      </c>
      <c r="AE666" s="17" t="s">
        <v>2567</v>
      </c>
      <c r="AF666" s="12" t="s">
        <v>2911</v>
      </c>
      <c r="AG666" s="12"/>
      <c r="AH666" s="12"/>
    </row>
    <row r="667" spans="1:34" ht="72.599999999999994" hidden="1">
      <c r="A667" s="13">
        <v>673</v>
      </c>
      <c r="B667" s="15" t="s">
        <v>2933</v>
      </c>
      <c r="C667" s="14" t="s">
        <v>2905</v>
      </c>
      <c r="D667" s="15">
        <v>10</v>
      </c>
      <c r="E667" s="14" t="s">
        <v>8108</v>
      </c>
      <c r="F667" s="16" t="s">
        <v>8109</v>
      </c>
      <c r="G667" s="15" t="s">
        <v>2911</v>
      </c>
      <c r="H667" s="15"/>
      <c r="I667" s="14"/>
      <c r="J667" s="15">
        <v>7</v>
      </c>
      <c r="K667" s="16" t="s">
        <v>8110</v>
      </c>
      <c r="L667" s="16" t="s">
        <v>8111</v>
      </c>
      <c r="M667" s="15" t="s">
        <v>2911</v>
      </c>
      <c r="N667" s="15"/>
      <c r="O667" s="14" t="s">
        <v>1986</v>
      </c>
      <c r="P667" s="15"/>
      <c r="Q667" s="16"/>
      <c r="R667" s="16"/>
      <c r="S667" s="15"/>
      <c r="T667" s="15"/>
      <c r="U667" s="14" t="s">
        <v>8112</v>
      </c>
      <c r="V667" s="14" t="s">
        <v>1986</v>
      </c>
      <c r="W667" s="15"/>
      <c r="X667" s="14"/>
      <c r="Y667" s="14"/>
      <c r="Z667" s="15"/>
      <c r="AA667" s="15"/>
      <c r="AB667" s="14" t="s">
        <v>8113</v>
      </c>
      <c r="AC667" s="15">
        <v>7</v>
      </c>
      <c r="AD667" s="14" t="s">
        <v>8114</v>
      </c>
      <c r="AE667" s="16" t="s">
        <v>940</v>
      </c>
      <c r="AF667" s="15" t="s">
        <v>2911</v>
      </c>
      <c r="AG667" s="15"/>
      <c r="AH667" s="15"/>
    </row>
    <row r="668" spans="1:34" ht="144.94999999999999">
      <c r="A668" s="10">
        <v>674</v>
      </c>
      <c r="B668" s="12" t="s">
        <v>2933</v>
      </c>
      <c r="C668" s="11" t="s">
        <v>2905</v>
      </c>
      <c r="D668" s="12">
        <v>7</v>
      </c>
      <c r="E668" s="11" t="s">
        <v>8115</v>
      </c>
      <c r="F668" s="17" t="s">
        <v>8116</v>
      </c>
      <c r="G668" s="12" t="s">
        <v>2911</v>
      </c>
      <c r="H668" s="12"/>
      <c r="I668" s="11"/>
      <c r="J668" s="12">
        <v>9</v>
      </c>
      <c r="K668" s="17" t="s">
        <v>4928</v>
      </c>
      <c r="L668" s="17" t="s">
        <v>8117</v>
      </c>
      <c r="M668" s="12" t="s">
        <v>2908</v>
      </c>
      <c r="N668" s="12"/>
      <c r="O668" s="11" t="s">
        <v>2905</v>
      </c>
      <c r="P668" s="12">
        <v>8</v>
      </c>
      <c r="Q668" s="17" t="s">
        <v>4928</v>
      </c>
      <c r="R668" s="17" t="s">
        <v>8118</v>
      </c>
      <c r="S668" s="12" t="s">
        <v>2908</v>
      </c>
      <c r="T668" s="12"/>
      <c r="U668" s="11"/>
      <c r="V668" s="11" t="s">
        <v>2905</v>
      </c>
      <c r="W668" s="12">
        <v>9</v>
      </c>
      <c r="X668" s="11" t="s">
        <v>4928</v>
      </c>
      <c r="Y668" s="11" t="s">
        <v>8119</v>
      </c>
      <c r="Z668" s="12" t="s">
        <v>2908</v>
      </c>
      <c r="AA668" s="12"/>
      <c r="AB668" s="11"/>
      <c r="AC668" s="12">
        <v>9</v>
      </c>
      <c r="AD668" s="11" t="s">
        <v>4928</v>
      </c>
      <c r="AE668" s="17" t="s">
        <v>8120</v>
      </c>
      <c r="AF668" s="12" t="s">
        <v>2908</v>
      </c>
      <c r="AG668" s="12"/>
      <c r="AH668" s="12"/>
    </row>
    <row r="669" spans="1:34" ht="174">
      <c r="A669" s="13">
        <v>675</v>
      </c>
      <c r="B669" s="15" t="s">
        <v>2933</v>
      </c>
      <c r="C669" s="14" t="s">
        <v>2905</v>
      </c>
      <c r="D669" s="15">
        <v>10</v>
      </c>
      <c r="E669" s="14" t="s">
        <v>8121</v>
      </c>
      <c r="F669" s="16" t="s">
        <v>8122</v>
      </c>
      <c r="G669" s="15" t="s">
        <v>2908</v>
      </c>
      <c r="H669" s="15"/>
      <c r="I669" s="14"/>
      <c r="J669" s="15">
        <v>10</v>
      </c>
      <c r="K669" s="16" t="s">
        <v>8123</v>
      </c>
      <c r="L669" s="16" t="s">
        <v>2907</v>
      </c>
      <c r="M669" s="15" t="s">
        <v>2911</v>
      </c>
      <c r="N669" s="15"/>
      <c r="O669" s="14" t="s">
        <v>2905</v>
      </c>
      <c r="P669" s="15">
        <v>8</v>
      </c>
      <c r="Q669" s="16" t="s">
        <v>8124</v>
      </c>
      <c r="R669" s="16" t="s">
        <v>8125</v>
      </c>
      <c r="S669" s="15" t="s">
        <v>2911</v>
      </c>
      <c r="T669" s="15"/>
      <c r="U669" s="14"/>
      <c r="V669" s="14" t="s">
        <v>2905</v>
      </c>
      <c r="W669" s="15">
        <v>9</v>
      </c>
      <c r="X669" s="14" t="s">
        <v>8126</v>
      </c>
      <c r="Y669" s="14" t="s">
        <v>2907</v>
      </c>
      <c r="Z669" s="15" t="s">
        <v>2911</v>
      </c>
      <c r="AA669" s="15"/>
      <c r="AB669" s="14"/>
      <c r="AC669" s="15">
        <v>10</v>
      </c>
      <c r="AD669" s="14" t="s">
        <v>8127</v>
      </c>
      <c r="AE669" s="16" t="s">
        <v>2907</v>
      </c>
      <c r="AF669" s="15" t="s">
        <v>2911</v>
      </c>
      <c r="AG669" s="15"/>
      <c r="AH669" s="15"/>
    </row>
    <row r="670" spans="1:34" ht="409.5">
      <c r="A670" s="10">
        <v>676</v>
      </c>
      <c r="B670" s="12" t="s">
        <v>2974</v>
      </c>
      <c r="C670" s="11" t="s">
        <v>2905</v>
      </c>
      <c r="D670" s="12">
        <v>4</v>
      </c>
      <c r="E670" s="11" t="s">
        <v>8128</v>
      </c>
      <c r="F670" s="17" t="s">
        <v>8129</v>
      </c>
      <c r="G670" s="12" t="s">
        <v>2911</v>
      </c>
      <c r="H670" s="12"/>
      <c r="I670" s="11"/>
      <c r="J670" s="12">
        <v>10</v>
      </c>
      <c r="K670" s="17" t="s">
        <v>8130</v>
      </c>
      <c r="L670" s="17" t="s">
        <v>8131</v>
      </c>
      <c r="M670" s="12" t="s">
        <v>2911</v>
      </c>
      <c r="N670" s="12"/>
      <c r="O670" s="11" t="s">
        <v>2905</v>
      </c>
      <c r="P670" s="12">
        <v>10</v>
      </c>
      <c r="Q670" s="17" t="s">
        <v>8132</v>
      </c>
      <c r="R670" s="17" t="s">
        <v>8133</v>
      </c>
      <c r="S670" s="12" t="s">
        <v>2911</v>
      </c>
      <c r="T670" s="12"/>
      <c r="U670" s="11"/>
      <c r="V670" s="11" t="s">
        <v>2905</v>
      </c>
      <c r="W670" s="12">
        <v>8</v>
      </c>
      <c r="X670" s="11" t="s">
        <v>8134</v>
      </c>
      <c r="Y670" s="11" t="s">
        <v>5073</v>
      </c>
      <c r="Z670" s="12" t="s">
        <v>2911</v>
      </c>
      <c r="AA670" s="12"/>
      <c r="AB670" s="11"/>
      <c r="AC670" s="12">
        <v>10</v>
      </c>
      <c r="AD670" s="11" t="s">
        <v>8135</v>
      </c>
      <c r="AE670" s="17" t="s">
        <v>8136</v>
      </c>
      <c r="AF670" s="12" t="s">
        <v>2911</v>
      </c>
      <c r="AG670" s="12"/>
      <c r="AH670" s="12"/>
    </row>
    <row r="671" spans="1:34" ht="409.5" hidden="1">
      <c r="A671" s="13">
        <v>677</v>
      </c>
      <c r="B671" s="15" t="s">
        <v>2933</v>
      </c>
      <c r="C671" s="14" t="s">
        <v>2905</v>
      </c>
      <c r="D671" s="15">
        <v>6</v>
      </c>
      <c r="E671" s="14" t="s">
        <v>8137</v>
      </c>
      <c r="F671" s="16" t="s">
        <v>8138</v>
      </c>
      <c r="G671" s="15" t="s">
        <v>2908</v>
      </c>
      <c r="H671" s="15"/>
      <c r="I671" s="14"/>
      <c r="J671" s="15">
        <v>10</v>
      </c>
      <c r="K671" s="16" t="s">
        <v>8139</v>
      </c>
      <c r="L671" s="16" t="s">
        <v>8139</v>
      </c>
      <c r="M671" s="15" t="s">
        <v>2911</v>
      </c>
      <c r="N671" s="15"/>
      <c r="O671" s="14" t="s">
        <v>1986</v>
      </c>
      <c r="P671" s="15"/>
      <c r="Q671" s="16"/>
      <c r="R671" s="16"/>
      <c r="S671" s="15"/>
      <c r="T671" s="15"/>
      <c r="U671" s="14" t="s">
        <v>8140</v>
      </c>
      <c r="V671" s="14" t="s">
        <v>2905</v>
      </c>
      <c r="W671" s="15">
        <v>10</v>
      </c>
      <c r="X671" s="14" t="s">
        <v>8141</v>
      </c>
      <c r="Y671" s="14" t="s">
        <v>8142</v>
      </c>
      <c r="Z671" s="15" t="s">
        <v>2908</v>
      </c>
      <c r="AA671" s="15"/>
      <c r="AB671" s="14"/>
      <c r="AC671" s="15">
        <v>10</v>
      </c>
      <c r="AD671" s="14" t="s">
        <v>8143</v>
      </c>
      <c r="AE671" s="16" t="s">
        <v>8144</v>
      </c>
      <c r="AF671" s="15" t="s">
        <v>2911</v>
      </c>
      <c r="AG671" s="15"/>
      <c r="AH671" s="15"/>
    </row>
    <row r="672" spans="1:34" hidden="1">
      <c r="A672" s="10">
        <v>678</v>
      </c>
      <c r="B672" s="12" t="s">
        <v>2933</v>
      </c>
      <c r="C672" s="11" t="s">
        <v>2905</v>
      </c>
      <c r="D672" s="12">
        <v>10</v>
      </c>
      <c r="E672" s="11" t="s">
        <v>8145</v>
      </c>
      <c r="F672" s="17" t="s">
        <v>936</v>
      </c>
      <c r="G672" s="12" t="s">
        <v>2911</v>
      </c>
      <c r="H672" s="12"/>
      <c r="I672" s="11"/>
      <c r="J672" s="12">
        <v>6</v>
      </c>
      <c r="K672" s="17" t="s">
        <v>8146</v>
      </c>
      <c r="L672" s="17" t="s">
        <v>936</v>
      </c>
      <c r="M672" s="12" t="s">
        <v>2911</v>
      </c>
      <c r="N672" s="12"/>
      <c r="O672" s="11" t="s">
        <v>1986</v>
      </c>
      <c r="P672" s="12"/>
      <c r="Q672" s="17"/>
      <c r="R672" s="17"/>
      <c r="S672" s="12"/>
      <c r="T672" s="12"/>
      <c r="U672" s="11" t="s">
        <v>8147</v>
      </c>
      <c r="V672" s="11" t="s">
        <v>1986</v>
      </c>
      <c r="W672" s="12"/>
      <c r="X672" s="11"/>
      <c r="Y672" s="11"/>
      <c r="Z672" s="12"/>
      <c r="AA672" s="12"/>
      <c r="AB672" s="11" t="s">
        <v>8148</v>
      </c>
      <c r="AC672" s="12">
        <v>10</v>
      </c>
      <c r="AD672" s="11" t="s">
        <v>8149</v>
      </c>
      <c r="AE672" s="17" t="s">
        <v>936</v>
      </c>
      <c r="AF672" s="12" t="s">
        <v>2917</v>
      </c>
      <c r="AG672" s="12"/>
      <c r="AH672" s="12"/>
    </row>
    <row r="673" spans="1:34" ht="57.95">
      <c r="A673" s="13">
        <v>679</v>
      </c>
      <c r="B673" s="15" t="s">
        <v>2904</v>
      </c>
      <c r="C673" s="14" t="s">
        <v>2905</v>
      </c>
      <c r="D673" s="15">
        <v>9</v>
      </c>
      <c r="E673" s="14" t="s">
        <v>8150</v>
      </c>
      <c r="F673" s="16" t="s">
        <v>8151</v>
      </c>
      <c r="G673" s="15" t="s">
        <v>2917</v>
      </c>
      <c r="H673" s="15"/>
      <c r="I673" s="14"/>
      <c r="J673" s="15">
        <v>10</v>
      </c>
      <c r="K673" s="16" t="s">
        <v>8152</v>
      </c>
      <c r="L673" s="16" t="s">
        <v>8153</v>
      </c>
      <c r="M673" s="15" t="s">
        <v>2917</v>
      </c>
      <c r="N673" s="15"/>
      <c r="O673" s="14" t="s">
        <v>2905</v>
      </c>
      <c r="P673" s="15">
        <v>10</v>
      </c>
      <c r="Q673" s="16" t="s">
        <v>8154</v>
      </c>
      <c r="R673" s="16" t="s">
        <v>8155</v>
      </c>
      <c r="S673" s="15" t="s">
        <v>2917</v>
      </c>
      <c r="T673" s="15"/>
      <c r="U673" s="14"/>
      <c r="V673" s="14" t="s">
        <v>1986</v>
      </c>
      <c r="W673" s="15"/>
      <c r="X673" s="14"/>
      <c r="Y673" s="14"/>
      <c r="Z673" s="15"/>
      <c r="AA673" s="15"/>
      <c r="AB673" s="14" t="s">
        <v>8156</v>
      </c>
      <c r="AC673" s="15">
        <v>9</v>
      </c>
      <c r="AD673" s="14" t="s">
        <v>8157</v>
      </c>
      <c r="AE673" s="16" t="s">
        <v>8158</v>
      </c>
      <c r="AF673" s="15" t="s">
        <v>2917</v>
      </c>
      <c r="AG673" s="15"/>
      <c r="AH673" s="15"/>
    </row>
    <row r="674" spans="1:34" ht="72.599999999999994">
      <c r="A674" s="10">
        <v>680</v>
      </c>
      <c r="B674" s="12" t="s">
        <v>2924</v>
      </c>
      <c r="C674" s="11" t="s">
        <v>2905</v>
      </c>
      <c r="D674" s="12">
        <v>10</v>
      </c>
      <c r="E674" s="11" t="s">
        <v>8159</v>
      </c>
      <c r="F674" s="17" t="s">
        <v>940</v>
      </c>
      <c r="G674" s="12" t="s">
        <v>2911</v>
      </c>
      <c r="H674" s="12"/>
      <c r="I674" s="11"/>
      <c r="J674" s="12">
        <v>10</v>
      </c>
      <c r="K674" s="17" t="s">
        <v>8160</v>
      </c>
      <c r="L674" s="17" t="s">
        <v>940</v>
      </c>
      <c r="M674" s="12" t="s">
        <v>2911</v>
      </c>
      <c r="N674" s="12"/>
      <c r="O674" s="11" t="s">
        <v>2905</v>
      </c>
      <c r="P674" s="12">
        <v>6</v>
      </c>
      <c r="Q674" s="17" t="s">
        <v>8161</v>
      </c>
      <c r="R674" s="17" t="s">
        <v>8162</v>
      </c>
      <c r="S674" s="12" t="s">
        <v>2911</v>
      </c>
      <c r="T674" s="12"/>
      <c r="U674" s="11"/>
      <c r="V674" s="11" t="s">
        <v>2905</v>
      </c>
      <c r="W674" s="12">
        <v>9</v>
      </c>
      <c r="X674" s="11" t="s">
        <v>8163</v>
      </c>
      <c r="Y674" s="11" t="s">
        <v>940</v>
      </c>
      <c r="Z674" s="12" t="s">
        <v>2911</v>
      </c>
      <c r="AA674" s="12"/>
      <c r="AB674" s="11"/>
      <c r="AC674" s="12">
        <v>9</v>
      </c>
      <c r="AD674" s="11" t="s">
        <v>8164</v>
      </c>
      <c r="AE674" s="17" t="s">
        <v>940</v>
      </c>
      <c r="AF674" s="12" t="s">
        <v>2911</v>
      </c>
      <c r="AG674" s="12"/>
      <c r="AH674" s="12"/>
    </row>
    <row r="675" spans="1:34" ht="57.95" hidden="1">
      <c r="A675" s="13">
        <v>681</v>
      </c>
      <c r="B675" s="15" t="s">
        <v>2933</v>
      </c>
      <c r="C675" s="14" t="s">
        <v>2905</v>
      </c>
      <c r="D675" s="15">
        <v>5</v>
      </c>
      <c r="E675" s="14" t="s">
        <v>8165</v>
      </c>
      <c r="F675" s="16" t="s">
        <v>8165</v>
      </c>
      <c r="G675" s="15" t="s">
        <v>2943</v>
      </c>
      <c r="H675" s="15" t="s">
        <v>8166</v>
      </c>
      <c r="I675" s="14"/>
      <c r="J675" s="15">
        <v>10</v>
      </c>
      <c r="K675" s="16" t="s">
        <v>8167</v>
      </c>
      <c r="L675" s="16" t="s">
        <v>2997</v>
      </c>
      <c r="M675" s="15" t="s">
        <v>2911</v>
      </c>
      <c r="N675" s="15"/>
      <c r="O675" s="14" t="s">
        <v>1986</v>
      </c>
      <c r="P675" s="15"/>
      <c r="Q675" s="16"/>
      <c r="R675" s="16"/>
      <c r="S675" s="15"/>
      <c r="T675" s="15"/>
      <c r="U675" s="14" t="s">
        <v>8168</v>
      </c>
      <c r="V675" s="14" t="s">
        <v>2905</v>
      </c>
      <c r="W675" s="15">
        <v>8</v>
      </c>
      <c r="X675" s="14" t="s">
        <v>6822</v>
      </c>
      <c r="Y675" s="14" t="s">
        <v>8169</v>
      </c>
      <c r="Z675" s="15" t="s">
        <v>2911</v>
      </c>
      <c r="AA675" s="15"/>
      <c r="AB675" s="14"/>
      <c r="AC675" s="15">
        <v>10</v>
      </c>
      <c r="AD675" s="14" t="s">
        <v>8170</v>
      </c>
      <c r="AE675" s="16" t="s">
        <v>2907</v>
      </c>
      <c r="AF675" s="15" t="s">
        <v>2911</v>
      </c>
      <c r="AG675" s="15"/>
      <c r="AH675" s="15"/>
    </row>
    <row r="676" spans="1:34" ht="409.5">
      <c r="A676" s="10">
        <v>682</v>
      </c>
      <c r="B676" s="12" t="s">
        <v>2933</v>
      </c>
      <c r="C676" s="11" t="s">
        <v>2905</v>
      </c>
      <c r="D676" s="12">
        <v>10</v>
      </c>
      <c r="E676" s="11" t="s">
        <v>8171</v>
      </c>
      <c r="F676" s="17" t="s">
        <v>8172</v>
      </c>
      <c r="G676" s="12" t="s">
        <v>2911</v>
      </c>
      <c r="H676" s="12"/>
      <c r="I676" s="11"/>
      <c r="J676" s="12">
        <v>10</v>
      </c>
      <c r="K676" s="17" t="s">
        <v>8173</v>
      </c>
      <c r="L676" s="17" t="s">
        <v>8174</v>
      </c>
      <c r="M676" s="12" t="s">
        <v>2911</v>
      </c>
      <c r="N676" s="12"/>
      <c r="O676" s="11" t="s">
        <v>2905</v>
      </c>
      <c r="P676" s="12">
        <v>7</v>
      </c>
      <c r="Q676" s="17" t="s">
        <v>8175</v>
      </c>
      <c r="R676" s="17" t="s">
        <v>8176</v>
      </c>
      <c r="S676" s="12" t="s">
        <v>2911</v>
      </c>
      <c r="T676" s="12"/>
      <c r="U676" s="11"/>
      <c r="V676" s="11" t="s">
        <v>2905</v>
      </c>
      <c r="W676" s="12">
        <v>10</v>
      </c>
      <c r="X676" s="11" t="s">
        <v>8177</v>
      </c>
      <c r="Y676" s="11" t="s">
        <v>8178</v>
      </c>
      <c r="Z676" s="12" t="s">
        <v>2911</v>
      </c>
      <c r="AA676" s="12"/>
      <c r="AB676" s="11"/>
      <c r="AC676" s="12">
        <v>8</v>
      </c>
      <c r="AD676" s="11" t="s">
        <v>8179</v>
      </c>
      <c r="AE676" s="17" t="s">
        <v>7380</v>
      </c>
      <c r="AF676" s="12" t="s">
        <v>2911</v>
      </c>
      <c r="AG676" s="12"/>
      <c r="AH676" s="12"/>
    </row>
    <row r="677" spans="1:34" ht="217.5">
      <c r="A677" s="13">
        <v>683</v>
      </c>
      <c r="B677" s="15" t="s">
        <v>2933</v>
      </c>
      <c r="C677" s="14" t="s">
        <v>2905</v>
      </c>
      <c r="D677" s="15">
        <v>5</v>
      </c>
      <c r="E677" s="14" t="s">
        <v>8180</v>
      </c>
      <c r="F677" s="16" t="s">
        <v>8181</v>
      </c>
      <c r="G677" s="15" t="s">
        <v>2908</v>
      </c>
      <c r="H677" s="15"/>
      <c r="I677" s="14"/>
      <c r="J677" s="15">
        <v>10</v>
      </c>
      <c r="K677" s="16" t="s">
        <v>8182</v>
      </c>
      <c r="L677" s="16" t="s">
        <v>8183</v>
      </c>
      <c r="M677" s="15" t="s">
        <v>2911</v>
      </c>
      <c r="N677" s="15"/>
      <c r="O677" s="14" t="s">
        <v>2905</v>
      </c>
      <c r="P677" s="15">
        <v>5</v>
      </c>
      <c r="Q677" s="16" t="s">
        <v>8184</v>
      </c>
      <c r="R677" s="16" t="s">
        <v>8185</v>
      </c>
      <c r="S677" s="15" t="s">
        <v>2917</v>
      </c>
      <c r="T677" s="15"/>
      <c r="U677" s="14"/>
      <c r="V677" s="14" t="s">
        <v>2905</v>
      </c>
      <c r="W677" s="15">
        <v>10</v>
      </c>
      <c r="X677" s="14" t="s">
        <v>8186</v>
      </c>
      <c r="Y677" s="14" t="s">
        <v>8187</v>
      </c>
      <c r="Z677" s="15" t="s">
        <v>2917</v>
      </c>
      <c r="AA677" s="15"/>
      <c r="AB677" s="14"/>
      <c r="AC677" s="15">
        <v>10</v>
      </c>
      <c r="AD677" s="14" t="s">
        <v>8188</v>
      </c>
      <c r="AE677" s="16" t="s">
        <v>8189</v>
      </c>
      <c r="AF677" s="15" t="s">
        <v>2917</v>
      </c>
      <c r="AG677" s="15"/>
      <c r="AH677" s="15"/>
    </row>
    <row r="678" spans="1:34" ht="101.45">
      <c r="A678" s="10">
        <v>684</v>
      </c>
      <c r="B678" s="12" t="s">
        <v>2924</v>
      </c>
      <c r="C678" s="11" t="s">
        <v>2905</v>
      </c>
      <c r="D678" s="12">
        <v>10</v>
      </c>
      <c r="E678" s="11" t="s">
        <v>8190</v>
      </c>
      <c r="F678" s="17" t="s">
        <v>8191</v>
      </c>
      <c r="G678" s="12" t="s">
        <v>2917</v>
      </c>
      <c r="H678" s="12"/>
      <c r="I678" s="11"/>
      <c r="J678" s="12">
        <v>10</v>
      </c>
      <c r="K678" s="17" t="s">
        <v>8192</v>
      </c>
      <c r="L678" s="17" t="s">
        <v>8193</v>
      </c>
      <c r="M678" s="12" t="s">
        <v>2917</v>
      </c>
      <c r="N678" s="12"/>
      <c r="O678" s="11" t="s">
        <v>2905</v>
      </c>
      <c r="P678" s="12">
        <v>7</v>
      </c>
      <c r="Q678" s="17" t="s">
        <v>8194</v>
      </c>
      <c r="R678" s="17" t="s">
        <v>8195</v>
      </c>
      <c r="S678" s="12" t="s">
        <v>2908</v>
      </c>
      <c r="T678" s="12"/>
      <c r="U678" s="11"/>
      <c r="V678" s="11" t="s">
        <v>2905</v>
      </c>
      <c r="W678" s="12">
        <v>10</v>
      </c>
      <c r="X678" s="11" t="s">
        <v>8196</v>
      </c>
      <c r="Y678" s="11" t="s">
        <v>3622</v>
      </c>
      <c r="Z678" s="12" t="s">
        <v>2917</v>
      </c>
      <c r="AA678" s="12"/>
      <c r="AB678" s="11"/>
      <c r="AC678" s="12">
        <v>10</v>
      </c>
      <c r="AD678" s="11" t="s">
        <v>8197</v>
      </c>
      <c r="AE678" s="17" t="s">
        <v>8198</v>
      </c>
      <c r="AF678" s="12" t="s">
        <v>2917</v>
      </c>
      <c r="AG678" s="12"/>
      <c r="AH678" s="12"/>
    </row>
    <row r="679" spans="1:34" ht="101.45">
      <c r="A679" s="13">
        <v>685</v>
      </c>
      <c r="B679" s="15" t="s">
        <v>2924</v>
      </c>
      <c r="C679" s="14" t="s">
        <v>2905</v>
      </c>
      <c r="D679" s="15">
        <v>6</v>
      </c>
      <c r="E679" s="14" t="s">
        <v>8199</v>
      </c>
      <c r="F679" s="16" t="s">
        <v>8200</v>
      </c>
      <c r="G679" s="15" t="s">
        <v>2911</v>
      </c>
      <c r="H679" s="15"/>
      <c r="I679" s="14"/>
      <c r="J679" s="15">
        <v>2</v>
      </c>
      <c r="K679" s="16" t="s">
        <v>8201</v>
      </c>
      <c r="L679" s="16" t="s">
        <v>8202</v>
      </c>
      <c r="M679" s="15" t="s">
        <v>2911</v>
      </c>
      <c r="N679" s="15"/>
      <c r="O679" s="14" t="s">
        <v>2905</v>
      </c>
      <c r="P679" s="15">
        <v>6</v>
      </c>
      <c r="Q679" s="16" t="s">
        <v>8203</v>
      </c>
      <c r="R679" s="16" t="s">
        <v>8204</v>
      </c>
      <c r="S679" s="15" t="s">
        <v>2908</v>
      </c>
      <c r="T679" s="15"/>
      <c r="U679" s="14"/>
      <c r="V679" s="14" t="s">
        <v>1986</v>
      </c>
      <c r="W679" s="15"/>
      <c r="X679" s="14"/>
      <c r="Y679" s="14"/>
      <c r="Z679" s="15"/>
      <c r="AA679" s="15"/>
      <c r="AB679" s="14" t="s">
        <v>886</v>
      </c>
      <c r="AC679" s="15">
        <v>8</v>
      </c>
      <c r="AD679" s="14" t="s">
        <v>8205</v>
      </c>
      <c r="AE679" s="16" t="s">
        <v>2910</v>
      </c>
      <c r="AF679" s="15" t="s">
        <v>2911</v>
      </c>
      <c r="AG679" s="15"/>
      <c r="AH679" s="15"/>
    </row>
    <row r="680" spans="1:34" ht="231.95" hidden="1">
      <c r="A680" s="10">
        <v>686</v>
      </c>
      <c r="B680" s="12" t="s">
        <v>2924</v>
      </c>
      <c r="C680" s="11" t="s">
        <v>2905</v>
      </c>
      <c r="D680" s="12">
        <v>7</v>
      </c>
      <c r="E680" s="11" t="s">
        <v>8206</v>
      </c>
      <c r="F680" s="17" t="s">
        <v>8207</v>
      </c>
      <c r="G680" s="12" t="s">
        <v>2943</v>
      </c>
      <c r="H680" s="12" t="s">
        <v>8208</v>
      </c>
      <c r="I680" s="11"/>
      <c r="J680" s="12">
        <v>8</v>
      </c>
      <c r="K680" s="17" t="s">
        <v>8209</v>
      </c>
      <c r="L680" s="17" t="s">
        <v>7659</v>
      </c>
      <c r="M680" s="12" t="s">
        <v>2917</v>
      </c>
      <c r="N680" s="12"/>
      <c r="O680" s="11" t="s">
        <v>1986</v>
      </c>
      <c r="P680" s="12"/>
      <c r="Q680" s="17"/>
      <c r="R680" s="17"/>
      <c r="S680" s="12"/>
      <c r="T680" s="12"/>
      <c r="U680" s="11" t="s">
        <v>8210</v>
      </c>
      <c r="V680" s="11" t="s">
        <v>2905</v>
      </c>
      <c r="W680" s="12">
        <v>6</v>
      </c>
      <c r="X680" s="11" t="s">
        <v>3523</v>
      </c>
      <c r="Y680" s="11" t="s">
        <v>8211</v>
      </c>
      <c r="Z680" s="12" t="s">
        <v>2911</v>
      </c>
      <c r="AA680" s="12"/>
      <c r="AB680" s="11"/>
      <c r="AC680" s="12">
        <v>8</v>
      </c>
      <c r="AD680" s="11" t="s">
        <v>8212</v>
      </c>
      <c r="AE680" s="17" t="s">
        <v>8213</v>
      </c>
      <c r="AF680" s="12" t="s">
        <v>2911</v>
      </c>
      <c r="AG680" s="12"/>
      <c r="AH680" s="12"/>
    </row>
    <row r="681" spans="1:34" ht="101.45">
      <c r="A681" s="13">
        <v>687</v>
      </c>
      <c r="B681" s="15" t="s">
        <v>2958</v>
      </c>
      <c r="C681" s="14" t="s">
        <v>2905</v>
      </c>
      <c r="D681" s="15">
        <v>7</v>
      </c>
      <c r="E681" s="14" t="s">
        <v>2995</v>
      </c>
      <c r="F681" s="16" t="s">
        <v>8214</v>
      </c>
      <c r="G681" s="15" t="s">
        <v>2911</v>
      </c>
      <c r="H681" s="15"/>
      <c r="I681" s="14"/>
      <c r="J681" s="15">
        <v>10</v>
      </c>
      <c r="K681" s="16" t="s">
        <v>8215</v>
      </c>
      <c r="L681" s="16" t="s">
        <v>8216</v>
      </c>
      <c r="M681" s="15" t="s">
        <v>2917</v>
      </c>
      <c r="N681" s="15"/>
      <c r="O681" s="14" t="s">
        <v>2905</v>
      </c>
      <c r="P681" s="15">
        <v>10</v>
      </c>
      <c r="Q681" s="16" t="s">
        <v>8217</v>
      </c>
      <c r="R681" s="16" t="s">
        <v>8218</v>
      </c>
      <c r="S681" s="15" t="s">
        <v>2917</v>
      </c>
      <c r="T681" s="15"/>
      <c r="U681" s="14"/>
      <c r="V681" s="14" t="s">
        <v>2905</v>
      </c>
      <c r="W681" s="15">
        <v>10</v>
      </c>
      <c r="X681" s="14" t="s">
        <v>8219</v>
      </c>
      <c r="Y681" s="14" t="s">
        <v>8220</v>
      </c>
      <c r="Z681" s="15" t="s">
        <v>2908</v>
      </c>
      <c r="AA681" s="15"/>
      <c r="AB681" s="14"/>
      <c r="AC681" s="15">
        <v>10</v>
      </c>
      <c r="AD681" s="14" t="s">
        <v>8221</v>
      </c>
      <c r="AE681" s="16" t="s">
        <v>8220</v>
      </c>
      <c r="AF681" s="15" t="s">
        <v>2911</v>
      </c>
      <c r="AG681" s="15"/>
      <c r="AH681" s="15"/>
    </row>
    <row r="682" spans="1:34" ht="72.599999999999994" hidden="1">
      <c r="A682" s="10">
        <v>688</v>
      </c>
      <c r="B682" s="12" t="s">
        <v>2924</v>
      </c>
      <c r="C682" s="11" t="s">
        <v>2905</v>
      </c>
      <c r="D682" s="12">
        <v>10</v>
      </c>
      <c r="E682" s="11" t="s">
        <v>8222</v>
      </c>
      <c r="F682" s="17" t="s">
        <v>3622</v>
      </c>
      <c r="G682" s="12" t="s">
        <v>2917</v>
      </c>
      <c r="H682" s="12"/>
      <c r="I682" s="11"/>
      <c r="J682" s="12">
        <v>10</v>
      </c>
      <c r="K682" s="17" t="s">
        <v>8223</v>
      </c>
      <c r="L682" s="17" t="s">
        <v>8224</v>
      </c>
      <c r="M682" s="12" t="s">
        <v>2917</v>
      </c>
      <c r="N682" s="12"/>
      <c r="O682" s="11" t="s">
        <v>1986</v>
      </c>
      <c r="P682" s="12"/>
      <c r="Q682" s="17"/>
      <c r="R682" s="17"/>
      <c r="S682" s="12"/>
      <c r="T682" s="12"/>
      <c r="U682" s="11" t="s">
        <v>8225</v>
      </c>
      <c r="V682" s="11" t="s">
        <v>2905</v>
      </c>
      <c r="W682" s="12">
        <v>10</v>
      </c>
      <c r="X682" s="11" t="s">
        <v>8226</v>
      </c>
      <c r="Y682" s="11" t="s">
        <v>3622</v>
      </c>
      <c r="Z682" s="12" t="s">
        <v>2917</v>
      </c>
      <c r="AA682" s="12"/>
      <c r="AB682" s="11"/>
      <c r="AC682" s="12">
        <v>10</v>
      </c>
      <c r="AD682" s="11" t="s">
        <v>8227</v>
      </c>
      <c r="AE682" s="17" t="s">
        <v>3622</v>
      </c>
      <c r="AF682" s="12" t="s">
        <v>2917</v>
      </c>
      <c r="AG682" s="12"/>
      <c r="AH682" s="12"/>
    </row>
    <row r="683" spans="1:34" ht="29.1" hidden="1">
      <c r="A683" s="13">
        <v>689</v>
      </c>
      <c r="B683" s="15" t="s">
        <v>2974</v>
      </c>
      <c r="C683" s="14" t="s">
        <v>2905</v>
      </c>
      <c r="D683" s="15">
        <v>10</v>
      </c>
      <c r="E683" s="14" t="s">
        <v>8228</v>
      </c>
      <c r="F683" s="16" t="s">
        <v>851</v>
      </c>
      <c r="G683" s="15" t="s">
        <v>2917</v>
      </c>
      <c r="H683" s="15"/>
      <c r="I683" s="14"/>
      <c r="J683" s="15">
        <v>10</v>
      </c>
      <c r="K683" s="16" t="s">
        <v>8229</v>
      </c>
      <c r="L683" s="16" t="s">
        <v>851</v>
      </c>
      <c r="M683" s="15" t="s">
        <v>2908</v>
      </c>
      <c r="N683" s="15"/>
      <c r="O683" s="14" t="s">
        <v>1986</v>
      </c>
      <c r="P683" s="15"/>
      <c r="Q683" s="16"/>
      <c r="R683" s="16"/>
      <c r="S683" s="15"/>
      <c r="T683" s="15"/>
      <c r="U683" s="14" t="s">
        <v>8230</v>
      </c>
      <c r="V683" s="14" t="s">
        <v>2905</v>
      </c>
      <c r="W683" s="15">
        <v>10</v>
      </c>
      <c r="X683" s="14" t="s">
        <v>8231</v>
      </c>
      <c r="Y683" s="14" t="s">
        <v>851</v>
      </c>
      <c r="Z683" s="15" t="s">
        <v>2911</v>
      </c>
      <c r="AA683" s="15"/>
      <c r="AB683" s="14"/>
      <c r="AC683" s="15">
        <v>10</v>
      </c>
      <c r="AD683" s="14" t="s">
        <v>8232</v>
      </c>
      <c r="AE683" s="16" t="s">
        <v>851</v>
      </c>
      <c r="AF683" s="15" t="s">
        <v>2911</v>
      </c>
      <c r="AG683" s="15"/>
      <c r="AH683" s="15"/>
    </row>
    <row r="684" spans="1:34" ht="409.5">
      <c r="A684" s="10">
        <v>690</v>
      </c>
      <c r="B684" s="12" t="s">
        <v>2933</v>
      </c>
      <c r="C684" s="11" t="s">
        <v>2905</v>
      </c>
      <c r="D684" s="12">
        <v>10</v>
      </c>
      <c r="E684" s="11" t="s">
        <v>8233</v>
      </c>
      <c r="F684" s="17" t="s">
        <v>1745</v>
      </c>
      <c r="G684" s="12" t="s">
        <v>2911</v>
      </c>
      <c r="H684" s="12"/>
      <c r="I684" s="11"/>
      <c r="J684" s="12">
        <v>7</v>
      </c>
      <c r="K684" s="17" t="s">
        <v>8234</v>
      </c>
      <c r="L684" s="17" t="s">
        <v>8235</v>
      </c>
      <c r="M684" s="12" t="s">
        <v>2911</v>
      </c>
      <c r="N684" s="12"/>
      <c r="O684" s="11" t="s">
        <v>2905</v>
      </c>
      <c r="P684" s="12">
        <v>7</v>
      </c>
      <c r="Q684" s="17" t="s">
        <v>8236</v>
      </c>
      <c r="R684" s="17" t="s">
        <v>8237</v>
      </c>
      <c r="S684" s="12" t="s">
        <v>2911</v>
      </c>
      <c r="T684" s="12"/>
      <c r="U684" s="11"/>
      <c r="V684" s="11" t="s">
        <v>2905</v>
      </c>
      <c r="W684" s="12">
        <v>7</v>
      </c>
      <c r="X684" s="11" t="s">
        <v>8238</v>
      </c>
      <c r="Y684" s="11" t="s">
        <v>8239</v>
      </c>
      <c r="Z684" s="12" t="s">
        <v>2911</v>
      </c>
      <c r="AA684" s="12"/>
      <c r="AB684" s="11"/>
      <c r="AC684" s="12">
        <v>6</v>
      </c>
      <c r="AD684" s="11" t="s">
        <v>8240</v>
      </c>
      <c r="AE684" s="17" t="s">
        <v>8241</v>
      </c>
      <c r="AF684" s="12" t="s">
        <v>2911</v>
      </c>
      <c r="AG684" s="12"/>
      <c r="AH684" s="12"/>
    </row>
    <row r="685" spans="1:34" ht="246.6">
      <c r="A685" s="13">
        <v>691</v>
      </c>
      <c r="B685" s="15" t="s">
        <v>2933</v>
      </c>
      <c r="C685" s="14" t="s">
        <v>2905</v>
      </c>
      <c r="D685" s="15">
        <v>5</v>
      </c>
      <c r="E685" s="14" t="s">
        <v>8242</v>
      </c>
      <c r="F685" s="16" t="s">
        <v>8243</v>
      </c>
      <c r="G685" s="15" t="s">
        <v>2911</v>
      </c>
      <c r="H685" s="15"/>
      <c r="I685" s="14"/>
      <c r="J685" s="15">
        <v>10</v>
      </c>
      <c r="K685" s="16" t="s">
        <v>8244</v>
      </c>
      <c r="L685" s="16" t="s">
        <v>851</v>
      </c>
      <c r="M685" s="15" t="s">
        <v>2911</v>
      </c>
      <c r="N685" s="15"/>
      <c r="O685" s="14" t="s">
        <v>2905</v>
      </c>
      <c r="P685" s="15">
        <v>7</v>
      </c>
      <c r="Q685" s="16" t="s">
        <v>8245</v>
      </c>
      <c r="R685" s="16" t="s">
        <v>8246</v>
      </c>
      <c r="S685" s="15" t="s">
        <v>2911</v>
      </c>
      <c r="T685" s="15"/>
      <c r="U685" s="14"/>
      <c r="V685" s="14" t="s">
        <v>1986</v>
      </c>
      <c r="W685" s="15"/>
      <c r="X685" s="14"/>
      <c r="Y685" s="14"/>
      <c r="Z685" s="15"/>
      <c r="AA685" s="15"/>
      <c r="AB685" s="14" t="s">
        <v>8247</v>
      </c>
      <c r="AC685" s="15">
        <v>5</v>
      </c>
      <c r="AD685" s="14" t="s">
        <v>8248</v>
      </c>
      <c r="AE685" s="16" t="s">
        <v>8249</v>
      </c>
      <c r="AF685" s="15" t="s">
        <v>2911</v>
      </c>
      <c r="AG685" s="15"/>
      <c r="AH685" s="15"/>
    </row>
    <row r="686" spans="1:34" ht="318.95">
      <c r="A686" s="10">
        <v>692</v>
      </c>
      <c r="B686" s="12" t="s">
        <v>2924</v>
      </c>
      <c r="C686" s="11" t="s">
        <v>2905</v>
      </c>
      <c r="D686" s="12">
        <v>9</v>
      </c>
      <c r="E686" s="11" t="s">
        <v>8250</v>
      </c>
      <c r="F686" s="17" t="s">
        <v>8251</v>
      </c>
      <c r="G686" s="12" t="s">
        <v>2911</v>
      </c>
      <c r="H686" s="12"/>
      <c r="I686" s="11"/>
      <c r="J686" s="12">
        <v>10</v>
      </c>
      <c r="K686" s="17" t="s">
        <v>8252</v>
      </c>
      <c r="L686" s="17" t="s">
        <v>8253</v>
      </c>
      <c r="M686" s="12" t="s">
        <v>2917</v>
      </c>
      <c r="N686" s="12"/>
      <c r="O686" s="11" t="s">
        <v>2905</v>
      </c>
      <c r="P686" s="12">
        <v>8</v>
      </c>
      <c r="Q686" s="17" t="s">
        <v>8254</v>
      </c>
      <c r="R686" s="17" t="s">
        <v>8255</v>
      </c>
      <c r="S686" s="12" t="s">
        <v>2908</v>
      </c>
      <c r="T686" s="12"/>
      <c r="U686" s="11"/>
      <c r="V686" s="11" t="s">
        <v>2905</v>
      </c>
      <c r="W686" s="12">
        <v>9</v>
      </c>
      <c r="X686" s="11" t="s">
        <v>8256</v>
      </c>
      <c r="Y686" s="11" t="s">
        <v>8257</v>
      </c>
      <c r="Z686" s="12" t="s">
        <v>2908</v>
      </c>
      <c r="AA686" s="12"/>
      <c r="AB686" s="11"/>
      <c r="AC686" s="12">
        <v>10</v>
      </c>
      <c r="AD686" s="11" t="s">
        <v>8258</v>
      </c>
      <c r="AE686" s="17" t="s">
        <v>8259</v>
      </c>
      <c r="AF686" s="12" t="s">
        <v>2908</v>
      </c>
      <c r="AG686" s="12"/>
      <c r="AH686" s="12"/>
    </row>
    <row r="687" spans="1:34" ht="409.5">
      <c r="A687" s="13">
        <v>693</v>
      </c>
      <c r="B687" s="15" t="s">
        <v>2924</v>
      </c>
      <c r="C687" s="14" t="s">
        <v>2905</v>
      </c>
      <c r="D687" s="15">
        <v>10</v>
      </c>
      <c r="E687" s="14" t="s">
        <v>8260</v>
      </c>
      <c r="F687" s="16" t="s">
        <v>8044</v>
      </c>
      <c r="G687" s="15" t="s">
        <v>2911</v>
      </c>
      <c r="H687" s="15"/>
      <c r="I687" s="14"/>
      <c r="J687" s="15">
        <v>10</v>
      </c>
      <c r="K687" s="16" t="s">
        <v>8261</v>
      </c>
      <c r="L687" s="16" t="s">
        <v>8262</v>
      </c>
      <c r="M687" s="15" t="s">
        <v>2911</v>
      </c>
      <c r="N687" s="15"/>
      <c r="O687" s="14" t="s">
        <v>2905</v>
      </c>
      <c r="P687" s="15">
        <v>7</v>
      </c>
      <c r="Q687" s="16" t="s">
        <v>8263</v>
      </c>
      <c r="R687" s="16" t="s">
        <v>8264</v>
      </c>
      <c r="S687" s="15" t="s">
        <v>2911</v>
      </c>
      <c r="T687" s="15"/>
      <c r="U687" s="14"/>
      <c r="V687" s="14" t="s">
        <v>1986</v>
      </c>
      <c r="W687" s="15"/>
      <c r="X687" s="14"/>
      <c r="Y687" s="14"/>
      <c r="Z687" s="15"/>
      <c r="AA687" s="15"/>
      <c r="AB687" s="14" t="s">
        <v>8265</v>
      </c>
      <c r="AC687" s="15">
        <v>10</v>
      </c>
      <c r="AD687" s="14" t="s">
        <v>8266</v>
      </c>
      <c r="AE687" s="16" t="s">
        <v>8267</v>
      </c>
      <c r="AF687" s="15" t="s">
        <v>2911</v>
      </c>
      <c r="AG687" s="15"/>
      <c r="AH687" s="15"/>
    </row>
    <row r="688" spans="1:34" ht="409.5">
      <c r="A688" s="10">
        <v>694</v>
      </c>
      <c r="B688" s="12" t="s">
        <v>2904</v>
      </c>
      <c r="C688" s="11" t="s">
        <v>2905</v>
      </c>
      <c r="D688" s="12">
        <v>8</v>
      </c>
      <c r="E688" s="11" t="s">
        <v>8268</v>
      </c>
      <c r="F688" s="17" t="s">
        <v>8269</v>
      </c>
      <c r="G688" s="12" t="s">
        <v>2917</v>
      </c>
      <c r="H688" s="12"/>
      <c r="I688" s="11"/>
      <c r="J688" s="12">
        <v>8</v>
      </c>
      <c r="K688" s="17" t="s">
        <v>8270</v>
      </c>
      <c r="L688" s="17" t="s">
        <v>8271</v>
      </c>
      <c r="M688" s="12" t="s">
        <v>2917</v>
      </c>
      <c r="N688" s="12"/>
      <c r="O688" s="11" t="s">
        <v>2905</v>
      </c>
      <c r="P688" s="12">
        <v>2</v>
      </c>
      <c r="Q688" s="17" t="s">
        <v>8272</v>
      </c>
      <c r="R688" s="17" t="s">
        <v>8273</v>
      </c>
      <c r="S688" s="12" t="s">
        <v>2943</v>
      </c>
      <c r="T688" s="12" t="s">
        <v>8274</v>
      </c>
      <c r="U688" s="11"/>
      <c r="V688" s="11" t="s">
        <v>2905</v>
      </c>
      <c r="W688" s="12">
        <v>8</v>
      </c>
      <c r="X688" s="11" t="s">
        <v>8275</v>
      </c>
      <c r="Y688" s="11" t="s">
        <v>8276</v>
      </c>
      <c r="Z688" s="12" t="s">
        <v>2911</v>
      </c>
      <c r="AA688" s="12"/>
      <c r="AB688" s="11"/>
      <c r="AC688" s="12">
        <v>8</v>
      </c>
      <c r="AD688" s="11" t="s">
        <v>8277</v>
      </c>
      <c r="AE688" s="17" t="s">
        <v>8278</v>
      </c>
      <c r="AF688" s="12" t="s">
        <v>2911</v>
      </c>
      <c r="AG688" s="12"/>
      <c r="AH688" s="12"/>
    </row>
    <row r="689" spans="1:34" ht="246.6">
      <c r="A689" s="13">
        <v>695</v>
      </c>
      <c r="B689" s="15" t="s">
        <v>2974</v>
      </c>
      <c r="C689" s="14" t="s">
        <v>2905</v>
      </c>
      <c r="D689" s="15">
        <v>7</v>
      </c>
      <c r="E689" s="14" t="s">
        <v>8279</v>
      </c>
      <c r="F689" s="16" t="s">
        <v>8280</v>
      </c>
      <c r="G689" s="15" t="s">
        <v>2943</v>
      </c>
      <c r="H689" s="15" t="s">
        <v>8281</v>
      </c>
      <c r="I689" s="14"/>
      <c r="J689" s="15">
        <v>9</v>
      </c>
      <c r="K689" s="16" t="s">
        <v>8282</v>
      </c>
      <c r="L689" s="16" t="s">
        <v>8283</v>
      </c>
      <c r="M689" s="15" t="s">
        <v>2911</v>
      </c>
      <c r="N689" s="15"/>
      <c r="O689" s="14" t="s">
        <v>2905</v>
      </c>
      <c r="P689" s="15">
        <v>10</v>
      </c>
      <c r="Q689" s="16" t="s">
        <v>8284</v>
      </c>
      <c r="R689" s="16" t="s">
        <v>1031</v>
      </c>
      <c r="S689" s="15" t="s">
        <v>2908</v>
      </c>
      <c r="T689" s="15"/>
      <c r="U689" s="14"/>
      <c r="V689" s="14" t="s">
        <v>2905</v>
      </c>
      <c r="W689" s="15">
        <v>10</v>
      </c>
      <c r="X689" s="14" t="s">
        <v>8285</v>
      </c>
      <c r="Y689" s="14" t="s">
        <v>1674</v>
      </c>
      <c r="Z689" s="15" t="s">
        <v>2911</v>
      </c>
      <c r="AA689" s="15"/>
      <c r="AB689" s="14"/>
      <c r="AC689" s="15">
        <v>9</v>
      </c>
      <c r="AD689" s="14" t="s">
        <v>8286</v>
      </c>
      <c r="AE689" s="16" t="s">
        <v>8287</v>
      </c>
      <c r="AF689" s="15" t="s">
        <v>2911</v>
      </c>
      <c r="AG689" s="15"/>
      <c r="AH689" s="15"/>
    </row>
    <row r="690" spans="1:34" ht="174" hidden="1">
      <c r="A690" s="10">
        <v>696</v>
      </c>
      <c r="B690" s="12" t="s">
        <v>2933</v>
      </c>
      <c r="C690" s="11" t="s">
        <v>2905</v>
      </c>
      <c r="D690" s="12">
        <v>10</v>
      </c>
      <c r="E690" s="11" t="s">
        <v>8288</v>
      </c>
      <c r="F690" s="17" t="s">
        <v>8289</v>
      </c>
      <c r="G690" s="12" t="s">
        <v>2917</v>
      </c>
      <c r="H690" s="12"/>
      <c r="I690" s="11"/>
      <c r="J690" s="12">
        <v>10</v>
      </c>
      <c r="K690" s="17" t="s">
        <v>8290</v>
      </c>
      <c r="L690" s="17" t="s">
        <v>8291</v>
      </c>
      <c r="M690" s="12" t="s">
        <v>2911</v>
      </c>
      <c r="N690" s="12"/>
      <c r="O690" s="11" t="s">
        <v>1986</v>
      </c>
      <c r="P690" s="12"/>
      <c r="Q690" s="17"/>
      <c r="R690" s="17"/>
      <c r="S690" s="12"/>
      <c r="T690" s="12"/>
      <c r="U690" s="11" t="s">
        <v>8292</v>
      </c>
      <c r="V690" s="11" t="s">
        <v>2905</v>
      </c>
      <c r="W690" s="12">
        <v>10</v>
      </c>
      <c r="X690" s="11" t="s">
        <v>4372</v>
      </c>
      <c r="Y690" s="11" t="s">
        <v>7438</v>
      </c>
      <c r="Z690" s="12" t="s">
        <v>2911</v>
      </c>
      <c r="AA690" s="12"/>
      <c r="AB690" s="11"/>
      <c r="AC690" s="12">
        <v>10</v>
      </c>
      <c r="AD690" s="11" t="s">
        <v>8293</v>
      </c>
      <c r="AE690" s="17" t="s">
        <v>8294</v>
      </c>
      <c r="AF690" s="12" t="s">
        <v>2911</v>
      </c>
      <c r="AG690" s="12"/>
      <c r="AH690" s="12"/>
    </row>
    <row r="691" spans="1:34" ht="87">
      <c r="A691" s="13">
        <v>697</v>
      </c>
      <c r="B691" s="15" t="s">
        <v>2933</v>
      </c>
      <c r="C691" s="14" t="s">
        <v>2905</v>
      </c>
      <c r="D691" s="15">
        <v>7</v>
      </c>
      <c r="E691" s="14" t="s">
        <v>8295</v>
      </c>
      <c r="F691" s="16" t="s">
        <v>8296</v>
      </c>
      <c r="G691" s="15" t="s">
        <v>2917</v>
      </c>
      <c r="H691" s="15"/>
      <c r="I691" s="14"/>
      <c r="J691" s="15">
        <v>5</v>
      </c>
      <c r="K691" s="16" t="s">
        <v>8297</v>
      </c>
      <c r="L691" s="16" t="s">
        <v>8298</v>
      </c>
      <c r="M691" s="15" t="s">
        <v>2911</v>
      </c>
      <c r="N691" s="15"/>
      <c r="O691" s="14" t="s">
        <v>2905</v>
      </c>
      <c r="P691" s="15">
        <v>9</v>
      </c>
      <c r="Q691" s="16" t="s">
        <v>8299</v>
      </c>
      <c r="R691" s="16" t="s">
        <v>8300</v>
      </c>
      <c r="S691" s="15" t="s">
        <v>2917</v>
      </c>
      <c r="T691" s="15"/>
      <c r="U691" s="14"/>
      <c r="V691" s="14" t="s">
        <v>1986</v>
      </c>
      <c r="W691" s="15"/>
      <c r="X691" s="14"/>
      <c r="Y691" s="14"/>
      <c r="Z691" s="15"/>
      <c r="AA691" s="15"/>
      <c r="AB691" s="14" t="s">
        <v>8301</v>
      </c>
      <c r="AC691" s="15">
        <v>8</v>
      </c>
      <c r="AD691" s="14" t="s">
        <v>8302</v>
      </c>
      <c r="AE691" s="16" t="s">
        <v>8303</v>
      </c>
      <c r="AF691" s="15" t="s">
        <v>2908</v>
      </c>
      <c r="AG691" s="15"/>
      <c r="AH691" s="15"/>
    </row>
    <row r="692" spans="1:34" ht="409.5">
      <c r="A692" s="10">
        <v>698</v>
      </c>
      <c r="B692" s="12" t="s">
        <v>2924</v>
      </c>
      <c r="C692" s="11" t="s">
        <v>2905</v>
      </c>
      <c r="D692" s="12">
        <v>10</v>
      </c>
      <c r="E692" s="11" t="s">
        <v>8304</v>
      </c>
      <c r="F692" s="17" t="s">
        <v>8305</v>
      </c>
      <c r="G692" s="12" t="s">
        <v>2917</v>
      </c>
      <c r="H692" s="12"/>
      <c r="I692" s="11"/>
      <c r="J692" s="12">
        <v>9</v>
      </c>
      <c r="K692" s="17" t="s">
        <v>8306</v>
      </c>
      <c r="L692" s="17" t="s">
        <v>8307</v>
      </c>
      <c r="M692" s="12" t="s">
        <v>2917</v>
      </c>
      <c r="N692" s="12"/>
      <c r="O692" s="11" t="s">
        <v>2905</v>
      </c>
      <c r="P692" s="12">
        <v>7</v>
      </c>
      <c r="Q692" s="17" t="s">
        <v>8308</v>
      </c>
      <c r="R692" s="17" t="s">
        <v>8309</v>
      </c>
      <c r="S692" s="12" t="s">
        <v>2908</v>
      </c>
      <c r="T692" s="12"/>
      <c r="U692" s="11"/>
      <c r="V692" s="11" t="s">
        <v>2905</v>
      </c>
      <c r="W692" s="12">
        <v>10</v>
      </c>
      <c r="X692" s="11" t="s">
        <v>8310</v>
      </c>
      <c r="Y692" s="11" t="s">
        <v>8311</v>
      </c>
      <c r="Z692" s="12" t="s">
        <v>2917</v>
      </c>
      <c r="AA692" s="12"/>
      <c r="AB692" s="11"/>
      <c r="AC692" s="12">
        <v>10</v>
      </c>
      <c r="AD692" s="11" t="s">
        <v>8312</v>
      </c>
      <c r="AE692" s="17" t="s">
        <v>8313</v>
      </c>
      <c r="AF692" s="12" t="s">
        <v>2917</v>
      </c>
      <c r="AG692" s="12"/>
      <c r="AH692" s="12"/>
    </row>
    <row r="693" spans="1:34" ht="409.5">
      <c r="A693" s="13">
        <v>699</v>
      </c>
      <c r="B693" s="15" t="s">
        <v>2933</v>
      </c>
      <c r="C693" s="14" t="s">
        <v>2905</v>
      </c>
      <c r="D693" s="15">
        <v>6</v>
      </c>
      <c r="E693" s="14" t="s">
        <v>8314</v>
      </c>
      <c r="F693" s="16" t="s">
        <v>8315</v>
      </c>
      <c r="G693" s="15" t="s">
        <v>2911</v>
      </c>
      <c r="H693" s="15"/>
      <c r="I693" s="14"/>
      <c r="J693" s="15">
        <v>5</v>
      </c>
      <c r="K693" s="16" t="s">
        <v>8316</v>
      </c>
      <c r="L693" s="16" t="s">
        <v>8317</v>
      </c>
      <c r="M693" s="15" t="s">
        <v>2911</v>
      </c>
      <c r="N693" s="15"/>
      <c r="O693" s="14" t="s">
        <v>2905</v>
      </c>
      <c r="P693" s="15">
        <v>8</v>
      </c>
      <c r="Q693" s="16" t="s">
        <v>8318</v>
      </c>
      <c r="R693" s="16" t="s">
        <v>8319</v>
      </c>
      <c r="S693" s="15" t="s">
        <v>2917</v>
      </c>
      <c r="T693" s="15"/>
      <c r="U693" s="14"/>
      <c r="V693" s="14" t="s">
        <v>1986</v>
      </c>
      <c r="W693" s="15"/>
      <c r="X693" s="14"/>
      <c r="Y693" s="14"/>
      <c r="Z693" s="15"/>
      <c r="AA693" s="15"/>
      <c r="AB693" s="14" t="s">
        <v>8320</v>
      </c>
      <c r="AC693" s="15">
        <v>8</v>
      </c>
      <c r="AD693" s="14" t="s">
        <v>8321</v>
      </c>
      <c r="AE693" s="16" t="s">
        <v>8322</v>
      </c>
      <c r="AF693" s="15" t="s">
        <v>2908</v>
      </c>
      <c r="AG693" s="15"/>
      <c r="AH693" s="15"/>
    </row>
    <row r="694" spans="1:34" ht="101.45" hidden="1">
      <c r="A694" s="10">
        <v>700</v>
      </c>
      <c r="B694" s="12" t="s">
        <v>2974</v>
      </c>
      <c r="C694" s="11" t="s">
        <v>2905</v>
      </c>
      <c r="D694" s="12">
        <v>8</v>
      </c>
      <c r="E694" s="11" t="s">
        <v>8323</v>
      </c>
      <c r="F694" s="17" t="s">
        <v>8324</v>
      </c>
      <c r="G694" s="12" t="s">
        <v>2911</v>
      </c>
      <c r="H694" s="12"/>
      <c r="I694" s="11"/>
      <c r="J694" s="12">
        <v>4</v>
      </c>
      <c r="K694" s="17" t="s">
        <v>8325</v>
      </c>
      <c r="L694" s="17" t="s">
        <v>8326</v>
      </c>
      <c r="M694" s="12" t="s">
        <v>2911</v>
      </c>
      <c r="N694" s="12"/>
      <c r="O694" s="11" t="s">
        <v>1986</v>
      </c>
      <c r="P694" s="12"/>
      <c r="Q694" s="17"/>
      <c r="R694" s="17"/>
      <c r="S694" s="12"/>
      <c r="T694" s="12"/>
      <c r="U694" s="11" t="s">
        <v>8327</v>
      </c>
      <c r="V694" s="11" t="s">
        <v>1986</v>
      </c>
      <c r="W694" s="12"/>
      <c r="X694" s="11"/>
      <c r="Y694" s="11"/>
      <c r="Z694" s="12"/>
      <c r="AA694" s="12"/>
      <c r="AB694" s="11" t="s">
        <v>8328</v>
      </c>
      <c r="AC694" s="12">
        <v>5</v>
      </c>
      <c r="AD694" s="11" t="s">
        <v>8329</v>
      </c>
      <c r="AE694" s="17" t="s">
        <v>8329</v>
      </c>
      <c r="AF694" s="12" t="s">
        <v>2911</v>
      </c>
      <c r="AG694" s="12"/>
      <c r="AH694" s="12"/>
    </row>
    <row r="695" spans="1:34" ht="116.1">
      <c r="A695" s="13">
        <v>701</v>
      </c>
      <c r="B695" s="15" t="s">
        <v>2974</v>
      </c>
      <c r="C695" s="14" t="s">
        <v>2905</v>
      </c>
      <c r="D695" s="15">
        <v>10</v>
      </c>
      <c r="E695" s="14" t="s">
        <v>8330</v>
      </c>
      <c r="F695" s="16" t="s">
        <v>8331</v>
      </c>
      <c r="G695" s="15" t="s">
        <v>2911</v>
      </c>
      <c r="H695" s="15"/>
      <c r="I695" s="14"/>
      <c r="J695" s="15">
        <v>7</v>
      </c>
      <c r="K695" s="16" t="s">
        <v>8332</v>
      </c>
      <c r="L695" s="16" t="s">
        <v>8333</v>
      </c>
      <c r="M695" s="15" t="s">
        <v>2911</v>
      </c>
      <c r="N695" s="15"/>
      <c r="O695" s="14" t="s">
        <v>2905</v>
      </c>
      <c r="P695" s="15">
        <v>8</v>
      </c>
      <c r="Q695" s="16" t="s">
        <v>8334</v>
      </c>
      <c r="R695" s="16" t="s">
        <v>8335</v>
      </c>
      <c r="S695" s="15" t="s">
        <v>2911</v>
      </c>
      <c r="T695" s="15"/>
      <c r="U695" s="14"/>
      <c r="V695" s="14" t="s">
        <v>2905</v>
      </c>
      <c r="W695" s="15">
        <v>7</v>
      </c>
      <c r="X695" s="14" t="s">
        <v>5063</v>
      </c>
      <c r="Y695" s="14" t="s">
        <v>8336</v>
      </c>
      <c r="Z695" s="15" t="s">
        <v>2911</v>
      </c>
      <c r="AA695" s="15"/>
      <c r="AB695" s="14"/>
      <c r="AC695" s="15">
        <v>5</v>
      </c>
      <c r="AD695" s="14" t="s">
        <v>8337</v>
      </c>
      <c r="AE695" s="16" t="s">
        <v>8338</v>
      </c>
      <c r="AF695" s="15" t="s">
        <v>2911</v>
      </c>
      <c r="AG695" s="15"/>
      <c r="AH695" s="15"/>
    </row>
    <row r="696" spans="1:34" ht="409.5">
      <c r="A696" s="10">
        <v>702</v>
      </c>
      <c r="B696" s="12" t="s">
        <v>2974</v>
      </c>
      <c r="C696" s="11" t="s">
        <v>2905</v>
      </c>
      <c r="D696" s="12">
        <v>10</v>
      </c>
      <c r="E696" s="11" t="s">
        <v>8339</v>
      </c>
      <c r="F696" s="17" t="s">
        <v>8340</v>
      </c>
      <c r="G696" s="12" t="s">
        <v>2917</v>
      </c>
      <c r="H696" s="12"/>
      <c r="I696" s="11"/>
      <c r="J696" s="12">
        <v>8</v>
      </c>
      <c r="K696" s="17" t="s">
        <v>8341</v>
      </c>
      <c r="L696" s="17" t="s">
        <v>8342</v>
      </c>
      <c r="M696" s="12" t="s">
        <v>2911</v>
      </c>
      <c r="N696" s="12"/>
      <c r="O696" s="11" t="s">
        <v>2905</v>
      </c>
      <c r="P696" s="12">
        <v>10</v>
      </c>
      <c r="Q696" s="17" t="s">
        <v>8343</v>
      </c>
      <c r="R696" s="17" t="s">
        <v>8344</v>
      </c>
      <c r="S696" s="12" t="s">
        <v>2908</v>
      </c>
      <c r="T696" s="12"/>
      <c r="U696" s="11"/>
      <c r="V696" s="11" t="s">
        <v>2905</v>
      </c>
      <c r="W696" s="12">
        <v>8</v>
      </c>
      <c r="X696" s="11" t="s">
        <v>8345</v>
      </c>
      <c r="Y696" s="11" t="s">
        <v>8346</v>
      </c>
      <c r="Z696" s="12" t="s">
        <v>2911</v>
      </c>
      <c r="AA696" s="12"/>
      <c r="AB696" s="11"/>
      <c r="AC696" s="12">
        <v>10</v>
      </c>
      <c r="AD696" s="11" t="s">
        <v>8347</v>
      </c>
      <c r="AE696" s="17" t="s">
        <v>8348</v>
      </c>
      <c r="AF696" s="12" t="s">
        <v>2908</v>
      </c>
      <c r="AG696" s="12"/>
      <c r="AH696" s="12"/>
    </row>
    <row r="697" spans="1:34" ht="409.5">
      <c r="A697" s="13">
        <v>703</v>
      </c>
      <c r="B697" s="15" t="s">
        <v>2974</v>
      </c>
      <c r="C697" s="14" t="s">
        <v>2905</v>
      </c>
      <c r="D697" s="15">
        <v>10</v>
      </c>
      <c r="E697" s="14" t="s">
        <v>8349</v>
      </c>
      <c r="F697" s="16" t="s">
        <v>8350</v>
      </c>
      <c r="G697" s="15" t="s">
        <v>2911</v>
      </c>
      <c r="H697" s="15"/>
      <c r="I697" s="14"/>
      <c r="J697" s="15">
        <v>10</v>
      </c>
      <c r="K697" s="16" t="s">
        <v>8351</v>
      </c>
      <c r="L697" s="16" t="s">
        <v>8352</v>
      </c>
      <c r="M697" s="15" t="s">
        <v>2911</v>
      </c>
      <c r="N697" s="15"/>
      <c r="O697" s="14" t="s">
        <v>2905</v>
      </c>
      <c r="P697" s="15">
        <v>5</v>
      </c>
      <c r="Q697" s="16" t="s">
        <v>8353</v>
      </c>
      <c r="R697" s="16" t="s">
        <v>8354</v>
      </c>
      <c r="S697" s="15" t="s">
        <v>2911</v>
      </c>
      <c r="T697" s="15"/>
      <c r="U697" s="14"/>
      <c r="V697" s="14" t="s">
        <v>2905</v>
      </c>
      <c r="W697" s="15">
        <v>10</v>
      </c>
      <c r="X697" s="14" t="s">
        <v>8355</v>
      </c>
      <c r="Y697" s="14" t="s">
        <v>8356</v>
      </c>
      <c r="Z697" s="15" t="s">
        <v>2911</v>
      </c>
      <c r="AA697" s="15"/>
      <c r="AB697" s="14"/>
      <c r="AC697" s="15">
        <v>7</v>
      </c>
      <c r="AD697" s="14" t="s">
        <v>8357</v>
      </c>
      <c r="AE697" s="16" t="s">
        <v>8358</v>
      </c>
      <c r="AF697" s="15" t="s">
        <v>2911</v>
      </c>
      <c r="AG697" s="15"/>
      <c r="AH697" s="15"/>
    </row>
    <row r="698" spans="1:34" ht="362.45">
      <c r="A698" s="10">
        <v>704</v>
      </c>
      <c r="B698" s="12" t="s">
        <v>2933</v>
      </c>
      <c r="C698" s="11" t="s">
        <v>2905</v>
      </c>
      <c r="D698" s="12">
        <v>10</v>
      </c>
      <c r="E698" s="11" t="s">
        <v>8359</v>
      </c>
      <c r="F698" s="17" t="s">
        <v>8360</v>
      </c>
      <c r="G698" s="12" t="s">
        <v>2917</v>
      </c>
      <c r="H698" s="12"/>
      <c r="I698" s="11"/>
      <c r="J698" s="12">
        <v>6</v>
      </c>
      <c r="K698" s="17" t="s">
        <v>8361</v>
      </c>
      <c r="L698" s="17" t="s">
        <v>8362</v>
      </c>
      <c r="M698" s="12" t="s">
        <v>2943</v>
      </c>
      <c r="N698" s="12" t="s">
        <v>8363</v>
      </c>
      <c r="O698" s="11" t="s">
        <v>2905</v>
      </c>
      <c r="P698" s="12">
        <v>9</v>
      </c>
      <c r="Q698" s="17" t="s">
        <v>8364</v>
      </c>
      <c r="R698" s="17" t="s">
        <v>8365</v>
      </c>
      <c r="S698" s="12" t="s">
        <v>2917</v>
      </c>
      <c r="T698" s="12"/>
      <c r="U698" s="11"/>
      <c r="V698" s="11" t="s">
        <v>2905</v>
      </c>
      <c r="W698" s="12">
        <v>7</v>
      </c>
      <c r="X698" s="11" t="s">
        <v>8366</v>
      </c>
      <c r="Y698" s="11" t="s">
        <v>8367</v>
      </c>
      <c r="Z698" s="12" t="s">
        <v>2908</v>
      </c>
      <c r="AA698" s="12"/>
      <c r="AB698" s="11"/>
      <c r="AC698" s="12">
        <v>9</v>
      </c>
      <c r="AD698" s="11" t="s">
        <v>8368</v>
      </c>
      <c r="AE698" s="17" t="s">
        <v>8369</v>
      </c>
      <c r="AF698" s="12" t="s">
        <v>2908</v>
      </c>
      <c r="AG698" s="12"/>
      <c r="AH698" s="12"/>
    </row>
    <row r="699" spans="1:34" ht="29.1" hidden="1">
      <c r="A699" s="13">
        <v>705</v>
      </c>
      <c r="B699" s="15" t="s">
        <v>2933</v>
      </c>
      <c r="C699" s="14" t="s">
        <v>2905</v>
      </c>
      <c r="D699" s="15">
        <v>9</v>
      </c>
      <c r="E699" s="14" t="s">
        <v>8370</v>
      </c>
      <c r="F699" s="16" t="s">
        <v>8371</v>
      </c>
      <c r="G699" s="15" t="s">
        <v>2911</v>
      </c>
      <c r="H699" s="15"/>
      <c r="I699" s="14"/>
      <c r="J699" s="15">
        <v>7</v>
      </c>
      <c r="K699" s="16" t="s">
        <v>8372</v>
      </c>
      <c r="L699" s="16" t="s">
        <v>8373</v>
      </c>
      <c r="M699" s="15" t="s">
        <v>2911</v>
      </c>
      <c r="N699" s="15"/>
      <c r="O699" s="14" t="s">
        <v>1986</v>
      </c>
      <c r="P699" s="15"/>
      <c r="Q699" s="16"/>
      <c r="R699" s="16"/>
      <c r="S699" s="15"/>
      <c r="T699" s="15"/>
      <c r="U699" s="14" t="s">
        <v>940</v>
      </c>
      <c r="V699" s="14" t="s">
        <v>1986</v>
      </c>
      <c r="W699" s="15"/>
      <c r="X699" s="14"/>
      <c r="Y699" s="14"/>
      <c r="Z699" s="15"/>
      <c r="AA699" s="15"/>
      <c r="AB699" s="14" t="s">
        <v>940</v>
      </c>
      <c r="AC699" s="15">
        <v>9</v>
      </c>
      <c r="AD699" s="14" t="s">
        <v>8374</v>
      </c>
      <c r="AE699" s="16" t="s">
        <v>2928</v>
      </c>
      <c r="AF699" s="15" t="s">
        <v>2911</v>
      </c>
      <c r="AG699" s="15"/>
      <c r="AH699" s="15"/>
    </row>
    <row r="700" spans="1:34" ht="87" hidden="1">
      <c r="A700" s="10">
        <v>706</v>
      </c>
      <c r="B700" s="12" t="s">
        <v>2933</v>
      </c>
      <c r="C700" s="11" t="s">
        <v>2905</v>
      </c>
      <c r="D700" s="12">
        <v>10</v>
      </c>
      <c r="E700" s="11" t="s">
        <v>8375</v>
      </c>
      <c r="F700" s="17" t="s">
        <v>8376</v>
      </c>
      <c r="G700" s="12" t="s">
        <v>2917</v>
      </c>
      <c r="H700" s="12"/>
      <c r="I700" s="11"/>
      <c r="J700" s="12">
        <v>10</v>
      </c>
      <c r="K700" s="17" t="s">
        <v>8377</v>
      </c>
      <c r="L700" s="17" t="s">
        <v>8378</v>
      </c>
      <c r="M700" s="12" t="s">
        <v>2911</v>
      </c>
      <c r="N700" s="12"/>
      <c r="O700" s="11" t="s">
        <v>1986</v>
      </c>
      <c r="P700" s="12"/>
      <c r="Q700" s="17"/>
      <c r="R700" s="17"/>
      <c r="S700" s="12"/>
      <c r="T700" s="12"/>
      <c r="U700" s="11" t="s">
        <v>8379</v>
      </c>
      <c r="V700" s="11" t="s">
        <v>2905</v>
      </c>
      <c r="W700" s="12">
        <v>10</v>
      </c>
      <c r="X700" s="11" t="s">
        <v>8380</v>
      </c>
      <c r="Y700" s="11" t="s">
        <v>8381</v>
      </c>
      <c r="Z700" s="12" t="s">
        <v>2911</v>
      </c>
      <c r="AA700" s="12"/>
      <c r="AB700" s="11"/>
      <c r="AC700" s="12">
        <v>10</v>
      </c>
      <c r="AD700" s="11" t="s">
        <v>8382</v>
      </c>
      <c r="AE700" s="17" t="s">
        <v>8383</v>
      </c>
      <c r="AF700" s="12" t="s">
        <v>2911</v>
      </c>
      <c r="AG700" s="12"/>
      <c r="AH700" s="12"/>
    </row>
    <row r="701" spans="1:34" ht="144.94999999999999" hidden="1">
      <c r="A701" s="13">
        <v>707</v>
      </c>
      <c r="B701" s="15" t="s">
        <v>2904</v>
      </c>
      <c r="C701" s="14" t="s">
        <v>2905</v>
      </c>
      <c r="D701" s="15">
        <v>10</v>
      </c>
      <c r="E701" s="14" t="s">
        <v>8384</v>
      </c>
      <c r="F701" s="16" t="s">
        <v>8385</v>
      </c>
      <c r="G701" s="15" t="s">
        <v>2911</v>
      </c>
      <c r="H701" s="15"/>
      <c r="I701" s="14"/>
      <c r="J701" s="15">
        <v>10</v>
      </c>
      <c r="K701" s="16" t="s">
        <v>4112</v>
      </c>
      <c r="L701" s="16" t="s">
        <v>8386</v>
      </c>
      <c r="M701" s="15" t="s">
        <v>2911</v>
      </c>
      <c r="N701" s="15"/>
      <c r="O701" s="14" t="s">
        <v>1986</v>
      </c>
      <c r="P701" s="15"/>
      <c r="Q701" s="16"/>
      <c r="R701" s="16"/>
      <c r="S701" s="15"/>
      <c r="T701" s="15"/>
      <c r="U701" s="14" t="s">
        <v>8387</v>
      </c>
      <c r="V701" s="14" t="s">
        <v>2905</v>
      </c>
      <c r="W701" s="15">
        <v>0</v>
      </c>
      <c r="X701" s="14" t="s">
        <v>8388</v>
      </c>
      <c r="Y701" s="14" t="s">
        <v>8389</v>
      </c>
      <c r="Z701" s="15" t="s">
        <v>2911</v>
      </c>
      <c r="AA701" s="15"/>
      <c r="AB701" s="14"/>
      <c r="AC701" s="15">
        <v>10</v>
      </c>
      <c r="AD701" s="14" t="s">
        <v>8390</v>
      </c>
      <c r="AE701" s="16" t="s">
        <v>8391</v>
      </c>
      <c r="AF701" s="15" t="s">
        <v>2908</v>
      </c>
      <c r="AG701" s="15"/>
      <c r="AH701" s="15"/>
    </row>
    <row r="702" spans="1:34" ht="29.1" hidden="1">
      <c r="A702" s="10">
        <v>708</v>
      </c>
      <c r="B702" s="12" t="s">
        <v>2933</v>
      </c>
      <c r="C702" s="11" t="s">
        <v>2905</v>
      </c>
      <c r="D702" s="12">
        <v>10</v>
      </c>
      <c r="E702" s="11" t="s">
        <v>8392</v>
      </c>
      <c r="F702" s="17" t="s">
        <v>8393</v>
      </c>
      <c r="G702" s="12" t="s">
        <v>2917</v>
      </c>
      <c r="H702" s="12"/>
      <c r="I702" s="11"/>
      <c r="J702" s="12">
        <v>10</v>
      </c>
      <c r="K702" s="17" t="s">
        <v>8394</v>
      </c>
      <c r="L702" s="17" t="s">
        <v>2907</v>
      </c>
      <c r="M702" s="12" t="s">
        <v>2917</v>
      </c>
      <c r="N702" s="12"/>
      <c r="O702" s="11" t="s">
        <v>1986</v>
      </c>
      <c r="P702" s="12"/>
      <c r="Q702" s="17"/>
      <c r="R702" s="17"/>
      <c r="S702" s="12"/>
      <c r="T702" s="12"/>
      <c r="U702" s="11" t="s">
        <v>8395</v>
      </c>
      <c r="V702" s="11" t="s">
        <v>1986</v>
      </c>
      <c r="W702" s="12"/>
      <c r="X702" s="11"/>
      <c r="Y702" s="11"/>
      <c r="Z702" s="12"/>
      <c r="AA702" s="12"/>
      <c r="AB702" s="11" t="s">
        <v>8396</v>
      </c>
      <c r="AC702" s="12">
        <v>10</v>
      </c>
      <c r="AD702" s="11" t="s">
        <v>8397</v>
      </c>
      <c r="AE702" s="17" t="s">
        <v>3804</v>
      </c>
      <c r="AF702" s="12" t="s">
        <v>2917</v>
      </c>
      <c r="AG702" s="12"/>
      <c r="AH702" s="12"/>
    </row>
    <row r="703" spans="1:34" ht="318.95" hidden="1">
      <c r="A703" s="13">
        <v>709</v>
      </c>
      <c r="B703" s="15" t="s">
        <v>2933</v>
      </c>
      <c r="C703" s="14" t="s">
        <v>2905</v>
      </c>
      <c r="D703" s="15">
        <v>6</v>
      </c>
      <c r="E703" s="14" t="s">
        <v>8398</v>
      </c>
      <c r="F703" s="16" t="s">
        <v>8399</v>
      </c>
      <c r="G703" s="15" t="s">
        <v>2943</v>
      </c>
      <c r="H703" s="15" t="s">
        <v>8400</v>
      </c>
      <c r="I703" s="14"/>
      <c r="J703" s="15">
        <v>5</v>
      </c>
      <c r="K703" s="16" t="s">
        <v>8401</v>
      </c>
      <c r="L703" s="16" t="s">
        <v>8402</v>
      </c>
      <c r="M703" s="15" t="s">
        <v>2911</v>
      </c>
      <c r="N703" s="15"/>
      <c r="O703" s="14" t="s">
        <v>1986</v>
      </c>
      <c r="P703" s="15"/>
      <c r="Q703" s="16"/>
      <c r="R703" s="16"/>
      <c r="S703" s="15"/>
      <c r="T703" s="15"/>
      <c r="U703" s="14" t="s">
        <v>8403</v>
      </c>
      <c r="V703" s="14" t="s">
        <v>2905</v>
      </c>
      <c r="W703" s="15">
        <v>7</v>
      </c>
      <c r="X703" s="14" t="s">
        <v>8404</v>
      </c>
      <c r="Y703" s="14" t="s">
        <v>936</v>
      </c>
      <c r="Z703" s="15" t="s">
        <v>2911</v>
      </c>
      <c r="AA703" s="15"/>
      <c r="AB703" s="14"/>
      <c r="AC703" s="15">
        <v>7</v>
      </c>
      <c r="AD703" s="14" t="s">
        <v>8405</v>
      </c>
      <c r="AE703" s="16" t="s">
        <v>8406</v>
      </c>
      <c r="AF703" s="15" t="s">
        <v>2911</v>
      </c>
      <c r="AG703" s="15"/>
      <c r="AH703" s="15"/>
    </row>
    <row r="704" spans="1:34" ht="101.45">
      <c r="A704" s="10">
        <v>710</v>
      </c>
      <c r="B704" s="12" t="s">
        <v>2958</v>
      </c>
      <c r="C704" s="11" t="s">
        <v>2905</v>
      </c>
      <c r="D704" s="12">
        <v>8</v>
      </c>
      <c r="E704" s="11" t="s">
        <v>8407</v>
      </c>
      <c r="F704" s="17" t="s">
        <v>8408</v>
      </c>
      <c r="G704" s="12" t="s">
        <v>2911</v>
      </c>
      <c r="H704" s="12"/>
      <c r="I704" s="11"/>
      <c r="J704" s="12">
        <v>8</v>
      </c>
      <c r="K704" s="17" t="s">
        <v>8409</v>
      </c>
      <c r="L704" s="17" t="s">
        <v>8410</v>
      </c>
      <c r="M704" s="12" t="s">
        <v>2911</v>
      </c>
      <c r="N704" s="12"/>
      <c r="O704" s="11" t="s">
        <v>2905</v>
      </c>
      <c r="P704" s="12">
        <v>10</v>
      </c>
      <c r="Q704" s="17" t="s">
        <v>8411</v>
      </c>
      <c r="R704" s="17" t="s">
        <v>8412</v>
      </c>
      <c r="S704" s="12" t="s">
        <v>2908</v>
      </c>
      <c r="T704" s="12"/>
      <c r="U704" s="11"/>
      <c r="V704" s="11" t="s">
        <v>2905</v>
      </c>
      <c r="W704" s="12">
        <v>9</v>
      </c>
      <c r="X704" s="11" t="s">
        <v>8413</v>
      </c>
      <c r="Y704" s="11" t="s">
        <v>8414</v>
      </c>
      <c r="Z704" s="12" t="s">
        <v>2908</v>
      </c>
      <c r="AA704" s="12"/>
      <c r="AB704" s="11"/>
      <c r="AC704" s="12">
        <v>8</v>
      </c>
      <c r="AD704" s="11" t="s">
        <v>8415</v>
      </c>
      <c r="AE704" s="17" t="s">
        <v>8416</v>
      </c>
      <c r="AF704" s="12" t="s">
        <v>2911</v>
      </c>
      <c r="AG704" s="12"/>
      <c r="AH704" s="12"/>
    </row>
    <row r="705" spans="1:34" ht="57.95">
      <c r="A705" s="13">
        <v>711</v>
      </c>
      <c r="B705" s="15" t="s">
        <v>2958</v>
      </c>
      <c r="C705" s="14" t="s">
        <v>2905</v>
      </c>
      <c r="D705" s="15">
        <v>10</v>
      </c>
      <c r="E705" s="14" t="s">
        <v>3713</v>
      </c>
      <c r="F705" s="16" t="s">
        <v>851</v>
      </c>
      <c r="G705" s="15" t="s">
        <v>2911</v>
      </c>
      <c r="H705" s="15"/>
      <c r="I705" s="14"/>
      <c r="J705" s="15">
        <v>8</v>
      </c>
      <c r="K705" s="16" t="s">
        <v>3533</v>
      </c>
      <c r="L705" s="16" t="s">
        <v>8417</v>
      </c>
      <c r="M705" s="15" t="s">
        <v>2911</v>
      </c>
      <c r="N705" s="15"/>
      <c r="O705" s="14" t="s">
        <v>2905</v>
      </c>
      <c r="P705" s="15">
        <v>7</v>
      </c>
      <c r="Q705" s="16" t="s">
        <v>8418</v>
      </c>
      <c r="R705" s="16" t="s">
        <v>3713</v>
      </c>
      <c r="S705" s="15" t="s">
        <v>2911</v>
      </c>
      <c r="T705" s="15"/>
      <c r="U705" s="14"/>
      <c r="V705" s="14" t="s">
        <v>2905</v>
      </c>
      <c r="W705" s="15">
        <v>10</v>
      </c>
      <c r="X705" s="14" t="s">
        <v>2976</v>
      </c>
      <c r="Y705" s="14" t="s">
        <v>8419</v>
      </c>
      <c r="Z705" s="15" t="s">
        <v>2911</v>
      </c>
      <c r="AA705" s="15"/>
      <c r="AB705" s="14"/>
      <c r="AC705" s="15">
        <v>10</v>
      </c>
      <c r="AD705" s="14" t="s">
        <v>2976</v>
      </c>
      <c r="AE705" s="16" t="s">
        <v>2997</v>
      </c>
      <c r="AF705" s="15" t="s">
        <v>2911</v>
      </c>
      <c r="AG705" s="15"/>
      <c r="AH705" s="15"/>
    </row>
    <row r="706" spans="1:34" hidden="1">
      <c r="A706" s="10">
        <v>712</v>
      </c>
      <c r="B706" s="12" t="s">
        <v>2924</v>
      </c>
      <c r="C706" s="11" t="s">
        <v>2905</v>
      </c>
      <c r="D706" s="12">
        <v>10</v>
      </c>
      <c r="E706" s="11" t="s">
        <v>1456</v>
      </c>
      <c r="F706" s="17" t="s">
        <v>2997</v>
      </c>
      <c r="G706" s="12" t="s">
        <v>2917</v>
      </c>
      <c r="H706" s="12"/>
      <c r="I706" s="11"/>
      <c r="J706" s="12">
        <v>10</v>
      </c>
      <c r="K706" s="17" t="s">
        <v>8420</v>
      </c>
      <c r="L706" s="17" t="s">
        <v>2997</v>
      </c>
      <c r="M706" s="12" t="s">
        <v>2917</v>
      </c>
      <c r="N706" s="12"/>
      <c r="O706" s="11" t="s">
        <v>1986</v>
      </c>
      <c r="P706" s="12"/>
      <c r="Q706" s="17"/>
      <c r="R706" s="17"/>
      <c r="S706" s="12"/>
      <c r="T706" s="12"/>
      <c r="U706" s="11" t="s">
        <v>8421</v>
      </c>
      <c r="V706" s="11" t="s">
        <v>1986</v>
      </c>
      <c r="W706" s="12"/>
      <c r="X706" s="11"/>
      <c r="Y706" s="11"/>
      <c r="Z706" s="12"/>
      <c r="AA706" s="12"/>
      <c r="AB706" s="11" t="s">
        <v>2277</v>
      </c>
      <c r="AC706" s="12">
        <v>10</v>
      </c>
      <c r="AD706" s="11" t="s">
        <v>8422</v>
      </c>
      <c r="AE706" s="17" t="s">
        <v>2997</v>
      </c>
      <c r="AF706" s="12" t="s">
        <v>2917</v>
      </c>
      <c r="AG706" s="12"/>
      <c r="AH706" s="12"/>
    </row>
    <row r="707" spans="1:34" ht="101.45" hidden="1">
      <c r="A707" s="13">
        <v>713</v>
      </c>
      <c r="B707" s="15" t="s">
        <v>2958</v>
      </c>
      <c r="C707" s="14" t="s">
        <v>2905</v>
      </c>
      <c r="D707" s="15">
        <v>7</v>
      </c>
      <c r="E707" s="14" t="s">
        <v>8423</v>
      </c>
      <c r="F707" s="16" t="s">
        <v>8424</v>
      </c>
      <c r="G707" s="15" t="s">
        <v>2911</v>
      </c>
      <c r="H707" s="15"/>
      <c r="I707" s="14"/>
      <c r="J707" s="15">
        <v>9</v>
      </c>
      <c r="K707" s="16" t="s">
        <v>8425</v>
      </c>
      <c r="L707" s="16" t="s">
        <v>8426</v>
      </c>
      <c r="M707" s="15" t="s">
        <v>2943</v>
      </c>
      <c r="N707" s="15" t="s">
        <v>8427</v>
      </c>
      <c r="O707" s="14" t="s">
        <v>1986</v>
      </c>
      <c r="P707" s="15"/>
      <c r="Q707" s="16"/>
      <c r="R707" s="16"/>
      <c r="S707" s="15"/>
      <c r="T707" s="15"/>
      <c r="U707" s="14" t="s">
        <v>8428</v>
      </c>
      <c r="V707" s="14" t="s">
        <v>2905</v>
      </c>
      <c r="W707" s="15">
        <v>10</v>
      </c>
      <c r="X707" s="14" t="s">
        <v>8429</v>
      </c>
      <c r="Y707" s="14" t="s">
        <v>8430</v>
      </c>
      <c r="Z707" s="15" t="s">
        <v>2917</v>
      </c>
      <c r="AA707" s="15"/>
      <c r="AB707" s="14"/>
      <c r="AC707" s="15">
        <v>10</v>
      </c>
      <c r="AD707" s="14" t="s">
        <v>8431</v>
      </c>
      <c r="AE707" s="16" t="s">
        <v>8432</v>
      </c>
      <c r="AF707" s="15" t="s">
        <v>2917</v>
      </c>
      <c r="AG707" s="15"/>
      <c r="AH707" s="15"/>
    </row>
    <row r="708" spans="1:34" ht="188.45">
      <c r="A708" s="10">
        <v>714</v>
      </c>
      <c r="B708" s="12" t="s">
        <v>2933</v>
      </c>
      <c r="C708" s="11" t="s">
        <v>2905</v>
      </c>
      <c r="D708" s="12">
        <v>10</v>
      </c>
      <c r="E708" s="11" t="s">
        <v>8433</v>
      </c>
      <c r="F708" s="17" t="s">
        <v>8434</v>
      </c>
      <c r="G708" s="12" t="s">
        <v>2917</v>
      </c>
      <c r="H708" s="12"/>
      <c r="I708" s="11"/>
      <c r="J708" s="12">
        <v>10</v>
      </c>
      <c r="K708" s="17" t="s">
        <v>8435</v>
      </c>
      <c r="L708" s="17" t="s">
        <v>8436</v>
      </c>
      <c r="M708" s="12" t="s">
        <v>2911</v>
      </c>
      <c r="N708" s="12"/>
      <c r="O708" s="11" t="s">
        <v>2905</v>
      </c>
      <c r="P708" s="12">
        <v>10</v>
      </c>
      <c r="Q708" s="17" t="s">
        <v>8437</v>
      </c>
      <c r="R708" s="17" t="s">
        <v>8438</v>
      </c>
      <c r="S708" s="12" t="s">
        <v>2908</v>
      </c>
      <c r="T708" s="12"/>
      <c r="U708" s="11"/>
      <c r="V708" s="11" t="s">
        <v>2905</v>
      </c>
      <c r="W708" s="12">
        <v>10</v>
      </c>
      <c r="X708" s="11" t="s">
        <v>8439</v>
      </c>
      <c r="Y708" s="11" t="s">
        <v>8440</v>
      </c>
      <c r="Z708" s="12" t="s">
        <v>2911</v>
      </c>
      <c r="AA708" s="12"/>
      <c r="AB708" s="11"/>
      <c r="AC708" s="12">
        <v>10</v>
      </c>
      <c r="AD708" s="11" t="s">
        <v>8441</v>
      </c>
      <c r="AE708" s="17" t="s">
        <v>8442</v>
      </c>
      <c r="AF708" s="12" t="s">
        <v>2917</v>
      </c>
      <c r="AG708" s="12"/>
      <c r="AH708" s="12"/>
    </row>
    <row r="709" spans="1:34" ht="409.5">
      <c r="A709" s="13">
        <v>715</v>
      </c>
      <c r="B709" s="15" t="s">
        <v>2904</v>
      </c>
      <c r="C709" s="14" t="s">
        <v>2905</v>
      </c>
      <c r="D709" s="15">
        <v>10</v>
      </c>
      <c r="E709" s="14" t="s">
        <v>8443</v>
      </c>
      <c r="F709" s="16" t="s">
        <v>2997</v>
      </c>
      <c r="G709" s="15" t="s">
        <v>2908</v>
      </c>
      <c r="H709" s="15"/>
      <c r="I709" s="14"/>
      <c r="J709" s="15">
        <v>9</v>
      </c>
      <c r="K709" s="16" t="s">
        <v>8444</v>
      </c>
      <c r="L709" s="16" t="s">
        <v>8445</v>
      </c>
      <c r="M709" s="15" t="s">
        <v>2911</v>
      </c>
      <c r="N709" s="15"/>
      <c r="O709" s="14" t="s">
        <v>2905</v>
      </c>
      <c r="P709" s="15">
        <v>10</v>
      </c>
      <c r="Q709" s="16" t="s">
        <v>8446</v>
      </c>
      <c r="R709" s="16" t="s">
        <v>8447</v>
      </c>
      <c r="S709" s="15" t="s">
        <v>2908</v>
      </c>
      <c r="T709" s="15"/>
      <c r="U709" s="14"/>
      <c r="V709" s="14" t="s">
        <v>2905</v>
      </c>
      <c r="W709" s="15">
        <v>6</v>
      </c>
      <c r="X709" s="14" t="s">
        <v>8448</v>
      </c>
      <c r="Y709" s="14" t="s">
        <v>8449</v>
      </c>
      <c r="Z709" s="15" t="s">
        <v>2911</v>
      </c>
      <c r="AA709" s="15"/>
      <c r="AB709" s="14"/>
      <c r="AC709" s="15">
        <v>8</v>
      </c>
      <c r="AD709" s="14" t="s">
        <v>8450</v>
      </c>
      <c r="AE709" s="16" t="s">
        <v>8451</v>
      </c>
      <c r="AF709" s="15" t="s">
        <v>2911</v>
      </c>
      <c r="AG709" s="15"/>
      <c r="AH709" s="15"/>
    </row>
    <row r="710" spans="1:34" ht="174">
      <c r="A710" s="10">
        <v>716</v>
      </c>
      <c r="B710" s="12" t="s">
        <v>2974</v>
      </c>
      <c r="C710" s="11" t="s">
        <v>2905</v>
      </c>
      <c r="D710" s="12">
        <v>10</v>
      </c>
      <c r="E710" s="11" t="s">
        <v>8452</v>
      </c>
      <c r="F710" s="17" t="s">
        <v>8453</v>
      </c>
      <c r="G710" s="12" t="s">
        <v>2917</v>
      </c>
      <c r="H710" s="12"/>
      <c r="I710" s="11"/>
      <c r="J710" s="12">
        <v>10</v>
      </c>
      <c r="K710" s="17" t="s">
        <v>8454</v>
      </c>
      <c r="L710" s="17" t="s">
        <v>2997</v>
      </c>
      <c r="M710" s="12" t="s">
        <v>2917</v>
      </c>
      <c r="N710" s="12"/>
      <c r="O710" s="11" t="s">
        <v>2905</v>
      </c>
      <c r="P710" s="12">
        <v>6</v>
      </c>
      <c r="Q710" s="17" t="s">
        <v>8455</v>
      </c>
      <c r="R710" s="17" t="s">
        <v>8456</v>
      </c>
      <c r="S710" s="12" t="s">
        <v>2911</v>
      </c>
      <c r="T710" s="12"/>
      <c r="U710" s="11"/>
      <c r="V710" s="11" t="s">
        <v>1986</v>
      </c>
      <c r="W710" s="12"/>
      <c r="X710" s="11"/>
      <c r="Y710" s="11"/>
      <c r="Z710" s="12"/>
      <c r="AA710" s="12"/>
      <c r="AB710" s="11" t="s">
        <v>8457</v>
      </c>
      <c r="AC710" s="12">
        <v>6</v>
      </c>
      <c r="AD710" s="11" t="s">
        <v>8458</v>
      </c>
      <c r="AE710" s="17" t="s">
        <v>8459</v>
      </c>
      <c r="AF710" s="12" t="s">
        <v>2911</v>
      </c>
      <c r="AG710" s="12"/>
      <c r="AH710" s="12"/>
    </row>
    <row r="711" spans="1:34" ht="101.45">
      <c r="A711" s="13">
        <v>717</v>
      </c>
      <c r="B711" s="15" t="s">
        <v>2958</v>
      </c>
      <c r="C711" s="14" t="s">
        <v>2905</v>
      </c>
      <c r="D711" s="15">
        <v>8</v>
      </c>
      <c r="E711" s="14" t="s">
        <v>8460</v>
      </c>
      <c r="F711" s="16" t="s">
        <v>8461</v>
      </c>
      <c r="G711" s="15" t="s">
        <v>2908</v>
      </c>
      <c r="H711" s="15"/>
      <c r="I711" s="14"/>
      <c r="J711" s="15">
        <v>8</v>
      </c>
      <c r="K711" s="16" t="s">
        <v>8462</v>
      </c>
      <c r="L711" s="16" t="s">
        <v>8463</v>
      </c>
      <c r="M711" s="15" t="s">
        <v>2908</v>
      </c>
      <c r="N711" s="15"/>
      <c r="O711" s="14" t="s">
        <v>2905</v>
      </c>
      <c r="P711" s="15">
        <v>10</v>
      </c>
      <c r="Q711" s="16" t="s">
        <v>8464</v>
      </c>
      <c r="R711" s="16" t="s">
        <v>8465</v>
      </c>
      <c r="S711" s="15" t="s">
        <v>2917</v>
      </c>
      <c r="T711" s="15"/>
      <c r="U711" s="14"/>
      <c r="V711" s="14" t="s">
        <v>2905</v>
      </c>
      <c r="W711" s="15">
        <v>10</v>
      </c>
      <c r="X711" s="14" t="s">
        <v>8466</v>
      </c>
      <c r="Y711" s="14" t="s">
        <v>3195</v>
      </c>
      <c r="Z711" s="15" t="s">
        <v>2917</v>
      </c>
      <c r="AA711" s="15"/>
      <c r="AB711" s="14"/>
      <c r="AC711" s="15">
        <v>10</v>
      </c>
      <c r="AD711" s="14" t="s">
        <v>8467</v>
      </c>
      <c r="AE711" s="16" t="s">
        <v>4477</v>
      </c>
      <c r="AF711" s="15" t="s">
        <v>2917</v>
      </c>
      <c r="AG711" s="15"/>
      <c r="AH711" s="15"/>
    </row>
    <row r="712" spans="1:34" ht="130.5" hidden="1">
      <c r="A712" s="10">
        <v>718</v>
      </c>
      <c r="B712" s="12" t="s">
        <v>2904</v>
      </c>
      <c r="C712" s="11" t="s">
        <v>2905</v>
      </c>
      <c r="D712" s="12">
        <v>10</v>
      </c>
      <c r="E712" s="17" t="s">
        <v>8468</v>
      </c>
      <c r="F712" s="17" t="s">
        <v>8469</v>
      </c>
      <c r="G712" s="12" t="s">
        <v>2911</v>
      </c>
      <c r="H712" s="12"/>
      <c r="I712" s="11"/>
      <c r="J712" s="12">
        <v>6</v>
      </c>
      <c r="K712" s="17" t="s">
        <v>8470</v>
      </c>
      <c r="L712" s="17" t="s">
        <v>8471</v>
      </c>
      <c r="M712" s="12" t="s">
        <v>2911</v>
      </c>
      <c r="N712" s="12"/>
      <c r="O712" s="11" t="s">
        <v>1986</v>
      </c>
      <c r="P712" s="12"/>
      <c r="Q712" s="17"/>
      <c r="R712" s="17"/>
      <c r="S712" s="12"/>
      <c r="T712" s="12"/>
      <c r="U712" s="11" t="s">
        <v>8472</v>
      </c>
      <c r="V712" s="11" t="s">
        <v>1986</v>
      </c>
      <c r="W712" s="12"/>
      <c r="X712" s="11"/>
      <c r="Y712" s="11"/>
      <c r="Z712" s="12"/>
      <c r="AA712" s="12"/>
      <c r="AB712" s="11" t="s">
        <v>8473</v>
      </c>
      <c r="AC712" s="12">
        <v>10</v>
      </c>
      <c r="AD712" s="11" t="s">
        <v>8474</v>
      </c>
      <c r="AE712" s="17" t="s">
        <v>3410</v>
      </c>
      <c r="AF712" s="12" t="s">
        <v>2911</v>
      </c>
      <c r="AG712" s="12"/>
      <c r="AH712" s="12"/>
    </row>
    <row r="713" spans="1:34" ht="43.5">
      <c r="A713" s="13">
        <v>719</v>
      </c>
      <c r="B713" s="15" t="s">
        <v>2974</v>
      </c>
      <c r="C713" s="14" t="s">
        <v>2905</v>
      </c>
      <c r="D713" s="15">
        <v>10</v>
      </c>
      <c r="E713" s="14" t="s">
        <v>8475</v>
      </c>
      <c r="F713" s="16" t="s">
        <v>8476</v>
      </c>
      <c r="G713" s="15" t="s">
        <v>2917</v>
      </c>
      <c r="H713" s="15"/>
      <c r="I713" s="14"/>
      <c r="J713" s="15">
        <v>8</v>
      </c>
      <c r="K713" s="16" t="s">
        <v>8477</v>
      </c>
      <c r="L713" s="16" t="s">
        <v>8476</v>
      </c>
      <c r="M713" s="15" t="s">
        <v>2917</v>
      </c>
      <c r="N713" s="15"/>
      <c r="O713" s="14" t="s">
        <v>2905</v>
      </c>
      <c r="P713" s="15">
        <v>5</v>
      </c>
      <c r="Q713" s="16" t="s">
        <v>6331</v>
      </c>
      <c r="R713" s="16" t="s">
        <v>8478</v>
      </c>
      <c r="S713" s="15" t="s">
        <v>2911</v>
      </c>
      <c r="T713" s="15"/>
      <c r="U713" s="14"/>
      <c r="V713" s="14" t="s">
        <v>2905</v>
      </c>
      <c r="W713" s="15">
        <v>8</v>
      </c>
      <c r="X713" s="14" t="s">
        <v>8479</v>
      </c>
      <c r="Y713" s="14" t="s">
        <v>8476</v>
      </c>
      <c r="Z713" s="15" t="s">
        <v>2911</v>
      </c>
      <c r="AA713" s="15"/>
      <c r="AB713" s="14"/>
      <c r="AC713" s="15">
        <v>8</v>
      </c>
      <c r="AD713" s="14" t="s">
        <v>8480</v>
      </c>
      <c r="AE713" s="16" t="s">
        <v>8481</v>
      </c>
      <c r="AF713" s="15" t="s">
        <v>2911</v>
      </c>
      <c r="AG713" s="15"/>
      <c r="AH713" s="15"/>
    </row>
    <row r="714" spans="1:34" ht="188.45" hidden="1">
      <c r="A714" s="10">
        <v>720</v>
      </c>
      <c r="B714" s="12" t="s">
        <v>2974</v>
      </c>
      <c r="C714" s="11" t="s">
        <v>2905</v>
      </c>
      <c r="D714" s="12">
        <v>6</v>
      </c>
      <c r="E714" s="11" t="s">
        <v>8482</v>
      </c>
      <c r="F714" s="17" t="s">
        <v>8483</v>
      </c>
      <c r="G714" s="12" t="s">
        <v>2917</v>
      </c>
      <c r="H714" s="12"/>
      <c r="I714" s="11"/>
      <c r="J714" s="12">
        <v>10</v>
      </c>
      <c r="K714" s="17" t="s">
        <v>8484</v>
      </c>
      <c r="L714" s="17" t="s">
        <v>8485</v>
      </c>
      <c r="M714" s="12" t="s">
        <v>2911</v>
      </c>
      <c r="N714" s="12"/>
      <c r="O714" s="11" t="s">
        <v>1986</v>
      </c>
      <c r="P714" s="12"/>
      <c r="Q714" s="17"/>
      <c r="R714" s="17"/>
      <c r="S714" s="12"/>
      <c r="T714" s="12"/>
      <c r="U714" s="11" t="s">
        <v>8486</v>
      </c>
      <c r="V714" s="11" t="s">
        <v>1986</v>
      </c>
      <c r="W714" s="12"/>
      <c r="X714" s="11"/>
      <c r="Y714" s="11"/>
      <c r="Z714" s="12"/>
      <c r="AA714" s="12"/>
      <c r="AB714" s="11" t="s">
        <v>8487</v>
      </c>
      <c r="AC714" s="12">
        <v>7</v>
      </c>
      <c r="AD714" s="11" t="s">
        <v>8488</v>
      </c>
      <c r="AE714" s="17" t="s">
        <v>8489</v>
      </c>
      <c r="AF714" s="12" t="s">
        <v>2917</v>
      </c>
      <c r="AG714" s="12"/>
      <c r="AH714" s="12"/>
    </row>
    <row r="715" spans="1:34" ht="174">
      <c r="A715" s="13">
        <v>721</v>
      </c>
      <c r="B715" s="15" t="s">
        <v>2933</v>
      </c>
      <c r="C715" s="14" t="s">
        <v>2905</v>
      </c>
      <c r="D715" s="15">
        <v>7</v>
      </c>
      <c r="E715" s="14" t="s">
        <v>8490</v>
      </c>
      <c r="F715" s="16" t="s">
        <v>8491</v>
      </c>
      <c r="G715" s="15" t="s">
        <v>2911</v>
      </c>
      <c r="H715" s="15"/>
      <c r="I715" s="14"/>
      <c r="J715" s="15">
        <v>7</v>
      </c>
      <c r="K715" s="16" t="s">
        <v>8492</v>
      </c>
      <c r="L715" s="16" t="s">
        <v>8493</v>
      </c>
      <c r="M715" s="15" t="s">
        <v>2908</v>
      </c>
      <c r="N715" s="15"/>
      <c r="O715" s="14" t="s">
        <v>2905</v>
      </c>
      <c r="P715" s="15">
        <v>7</v>
      </c>
      <c r="Q715" s="16" t="s">
        <v>8494</v>
      </c>
      <c r="R715" s="16" t="s">
        <v>936</v>
      </c>
      <c r="S715" s="15" t="s">
        <v>2908</v>
      </c>
      <c r="T715" s="15"/>
      <c r="U715" s="14"/>
      <c r="V715" s="14" t="s">
        <v>2905</v>
      </c>
      <c r="W715" s="15">
        <v>8</v>
      </c>
      <c r="X715" s="14" t="s">
        <v>8495</v>
      </c>
      <c r="Y715" s="14" t="s">
        <v>8496</v>
      </c>
      <c r="Z715" s="15" t="s">
        <v>2911</v>
      </c>
      <c r="AA715" s="15"/>
      <c r="AB715" s="14"/>
      <c r="AC715" s="15">
        <v>8</v>
      </c>
      <c r="AD715" s="14" t="s">
        <v>8497</v>
      </c>
      <c r="AE715" s="16" t="s">
        <v>936</v>
      </c>
      <c r="AF715" s="15" t="s">
        <v>2911</v>
      </c>
      <c r="AG715" s="15"/>
      <c r="AH715" s="15"/>
    </row>
    <row r="716" spans="1:34" ht="174">
      <c r="A716" s="10">
        <v>722</v>
      </c>
      <c r="B716" s="12" t="s">
        <v>2958</v>
      </c>
      <c r="C716" s="11" t="s">
        <v>2905</v>
      </c>
      <c r="D716" s="12">
        <v>7</v>
      </c>
      <c r="E716" s="11" t="s">
        <v>8498</v>
      </c>
      <c r="F716" s="17" t="s">
        <v>8499</v>
      </c>
      <c r="G716" s="12" t="s">
        <v>2911</v>
      </c>
      <c r="H716" s="12"/>
      <c r="I716" s="11"/>
      <c r="J716" s="12">
        <v>10</v>
      </c>
      <c r="K716" s="17" t="s">
        <v>8500</v>
      </c>
      <c r="L716" s="17" t="s">
        <v>8501</v>
      </c>
      <c r="M716" s="12" t="s">
        <v>2917</v>
      </c>
      <c r="N716" s="12"/>
      <c r="O716" s="11" t="s">
        <v>2905</v>
      </c>
      <c r="P716" s="12">
        <v>8</v>
      </c>
      <c r="Q716" s="17" t="s">
        <v>8502</v>
      </c>
      <c r="R716" s="17" t="s">
        <v>8503</v>
      </c>
      <c r="S716" s="12" t="s">
        <v>2908</v>
      </c>
      <c r="T716" s="12"/>
      <c r="U716" s="11"/>
      <c r="V716" s="11" t="s">
        <v>1986</v>
      </c>
      <c r="W716" s="12"/>
      <c r="X716" s="11"/>
      <c r="Y716" s="11"/>
      <c r="Z716" s="12"/>
      <c r="AA716" s="12"/>
      <c r="AB716" s="11" t="s">
        <v>851</v>
      </c>
      <c r="AC716" s="12">
        <v>8</v>
      </c>
      <c r="AD716" s="11" t="s">
        <v>8504</v>
      </c>
      <c r="AE716" s="17" t="s">
        <v>8504</v>
      </c>
      <c r="AF716" s="12" t="s">
        <v>2908</v>
      </c>
      <c r="AG716" s="12"/>
      <c r="AH716" s="12"/>
    </row>
    <row r="717" spans="1:34" ht="144.94999999999999" hidden="1">
      <c r="A717" s="13">
        <v>723</v>
      </c>
      <c r="B717" s="15" t="s">
        <v>2958</v>
      </c>
      <c r="C717" s="14" t="s">
        <v>2905</v>
      </c>
      <c r="D717" s="15">
        <v>10</v>
      </c>
      <c r="E717" s="14" t="s">
        <v>8505</v>
      </c>
      <c r="F717" s="16" t="s">
        <v>8506</v>
      </c>
      <c r="G717" s="15" t="s">
        <v>2911</v>
      </c>
      <c r="H717" s="15"/>
      <c r="I717" s="14"/>
      <c r="J717" s="15">
        <v>10</v>
      </c>
      <c r="K717" s="16" t="s">
        <v>8507</v>
      </c>
      <c r="L717" s="16" t="s">
        <v>8508</v>
      </c>
      <c r="M717" s="15" t="s">
        <v>2911</v>
      </c>
      <c r="N717" s="15"/>
      <c r="O717" s="14" t="s">
        <v>1986</v>
      </c>
      <c r="P717" s="15"/>
      <c r="Q717" s="16"/>
      <c r="R717" s="16"/>
      <c r="S717" s="15"/>
      <c r="T717" s="15"/>
      <c r="U717" s="14" t="s">
        <v>8509</v>
      </c>
      <c r="V717" s="14" t="s">
        <v>2905</v>
      </c>
      <c r="W717" s="15">
        <v>10</v>
      </c>
      <c r="X717" s="14" t="s">
        <v>8510</v>
      </c>
      <c r="Y717" s="14" t="s">
        <v>8511</v>
      </c>
      <c r="Z717" s="15" t="s">
        <v>2917</v>
      </c>
      <c r="AA717" s="15"/>
      <c r="AB717" s="14"/>
      <c r="AC717" s="15">
        <v>10</v>
      </c>
      <c r="AD717" s="14" t="s">
        <v>8512</v>
      </c>
      <c r="AE717" s="16" t="s">
        <v>4767</v>
      </c>
      <c r="AF717" s="15" t="s">
        <v>2911</v>
      </c>
      <c r="AG717" s="15"/>
      <c r="AH717" s="15"/>
    </row>
    <row r="718" spans="1:34" ht="130.5">
      <c r="A718" s="10">
        <v>724</v>
      </c>
      <c r="B718" s="12" t="s">
        <v>2958</v>
      </c>
      <c r="C718" s="11" t="s">
        <v>2905</v>
      </c>
      <c r="D718" s="12">
        <v>3</v>
      </c>
      <c r="E718" s="11" t="s">
        <v>8513</v>
      </c>
      <c r="F718" s="17" t="s">
        <v>8514</v>
      </c>
      <c r="G718" s="12" t="s">
        <v>2911</v>
      </c>
      <c r="H718" s="12"/>
      <c r="I718" s="11"/>
      <c r="J718" s="12">
        <v>10</v>
      </c>
      <c r="K718" s="17" t="s">
        <v>4698</v>
      </c>
      <c r="L718" s="17" t="s">
        <v>2928</v>
      </c>
      <c r="M718" s="12" t="s">
        <v>2911</v>
      </c>
      <c r="N718" s="12"/>
      <c r="O718" s="11" t="s">
        <v>2905</v>
      </c>
      <c r="P718" s="12">
        <v>8</v>
      </c>
      <c r="Q718" s="17" t="s">
        <v>8515</v>
      </c>
      <c r="R718" s="17" t="s">
        <v>8516</v>
      </c>
      <c r="S718" s="12" t="s">
        <v>2908</v>
      </c>
      <c r="T718" s="12"/>
      <c r="U718" s="11"/>
      <c r="V718" s="11" t="s">
        <v>2905</v>
      </c>
      <c r="W718" s="12">
        <v>5</v>
      </c>
      <c r="X718" s="11" t="s">
        <v>8517</v>
      </c>
      <c r="Y718" s="11" t="s">
        <v>8518</v>
      </c>
      <c r="Z718" s="12" t="s">
        <v>2911</v>
      </c>
      <c r="AA718" s="12"/>
      <c r="AB718" s="11"/>
      <c r="AC718" s="12">
        <v>6</v>
      </c>
      <c r="AD718" s="11" t="s">
        <v>8519</v>
      </c>
      <c r="AE718" s="17" t="s">
        <v>8520</v>
      </c>
      <c r="AF718" s="12" t="s">
        <v>2911</v>
      </c>
      <c r="AG718" s="12"/>
      <c r="AH718" s="12"/>
    </row>
    <row r="719" spans="1:34" ht="57.95">
      <c r="A719" s="13">
        <v>725</v>
      </c>
      <c r="B719" s="15" t="s">
        <v>2933</v>
      </c>
      <c r="C719" s="14" t="s">
        <v>2905</v>
      </c>
      <c r="D719" s="15">
        <v>10</v>
      </c>
      <c r="E719" s="14" t="s">
        <v>8521</v>
      </c>
      <c r="F719" s="16" t="s">
        <v>8522</v>
      </c>
      <c r="G719" s="15" t="s">
        <v>2911</v>
      </c>
      <c r="H719" s="15"/>
      <c r="I719" s="14"/>
      <c r="J719" s="15">
        <v>6</v>
      </c>
      <c r="K719" s="16" t="s">
        <v>8523</v>
      </c>
      <c r="L719" s="16" t="s">
        <v>8524</v>
      </c>
      <c r="M719" s="15" t="s">
        <v>2908</v>
      </c>
      <c r="N719" s="15"/>
      <c r="O719" s="14" t="s">
        <v>2905</v>
      </c>
      <c r="P719" s="15">
        <v>7</v>
      </c>
      <c r="Q719" s="16" t="s">
        <v>8525</v>
      </c>
      <c r="R719" s="16" t="s">
        <v>8526</v>
      </c>
      <c r="S719" s="15" t="s">
        <v>2911</v>
      </c>
      <c r="T719" s="15"/>
      <c r="U719" s="14"/>
      <c r="V719" s="14" t="s">
        <v>2905</v>
      </c>
      <c r="W719" s="15">
        <v>8</v>
      </c>
      <c r="X719" s="14" t="s">
        <v>8527</v>
      </c>
      <c r="Y719" s="14" t="s">
        <v>8528</v>
      </c>
      <c r="Z719" s="15" t="s">
        <v>2908</v>
      </c>
      <c r="AA719" s="15"/>
      <c r="AB719" s="14"/>
      <c r="AC719" s="15">
        <v>7</v>
      </c>
      <c r="AD719" s="14" t="s">
        <v>8529</v>
      </c>
      <c r="AE719" s="16" t="s">
        <v>8530</v>
      </c>
      <c r="AF719" s="15" t="s">
        <v>2911</v>
      </c>
      <c r="AG719" s="15"/>
      <c r="AH719" s="15"/>
    </row>
    <row r="720" spans="1:34" ht="29.1" hidden="1">
      <c r="A720" s="10">
        <v>726</v>
      </c>
      <c r="B720" s="12" t="s">
        <v>2974</v>
      </c>
      <c r="C720" s="11" t="s">
        <v>2905</v>
      </c>
      <c r="D720" s="12">
        <v>10</v>
      </c>
      <c r="E720" s="11" t="s">
        <v>8531</v>
      </c>
      <c r="F720" s="17" t="s">
        <v>851</v>
      </c>
      <c r="G720" s="12" t="s">
        <v>2911</v>
      </c>
      <c r="H720" s="12"/>
      <c r="I720" s="11"/>
      <c r="J720" s="12">
        <v>10</v>
      </c>
      <c r="K720" s="17" t="s">
        <v>8532</v>
      </c>
      <c r="L720" s="17" t="s">
        <v>851</v>
      </c>
      <c r="M720" s="12" t="s">
        <v>2911</v>
      </c>
      <c r="N720" s="12"/>
      <c r="O720" s="11" t="s">
        <v>1986</v>
      </c>
      <c r="P720" s="12"/>
      <c r="Q720" s="17"/>
      <c r="R720" s="17"/>
      <c r="S720" s="12"/>
      <c r="T720" s="12"/>
      <c r="U720" s="11" t="s">
        <v>8533</v>
      </c>
      <c r="V720" s="11" t="s">
        <v>1986</v>
      </c>
      <c r="W720" s="12"/>
      <c r="X720" s="11"/>
      <c r="Y720" s="11"/>
      <c r="Z720" s="12"/>
      <c r="AA720" s="12"/>
      <c r="AB720" s="11" t="s">
        <v>851</v>
      </c>
      <c r="AC720" s="12">
        <v>10</v>
      </c>
      <c r="AD720" s="11" t="s">
        <v>8534</v>
      </c>
      <c r="AE720" s="17" t="s">
        <v>851</v>
      </c>
      <c r="AF720" s="12" t="s">
        <v>2911</v>
      </c>
      <c r="AG720" s="12"/>
      <c r="AH720" s="12"/>
    </row>
    <row r="721" spans="1:34" ht="246.6">
      <c r="A721" s="13">
        <v>727</v>
      </c>
      <c r="B721" s="15" t="s">
        <v>2974</v>
      </c>
      <c r="C721" s="14" t="s">
        <v>2905</v>
      </c>
      <c r="D721" s="15">
        <v>10</v>
      </c>
      <c r="E721" s="14" t="s">
        <v>8535</v>
      </c>
      <c r="F721" s="16" t="s">
        <v>8536</v>
      </c>
      <c r="G721" s="15" t="s">
        <v>2917</v>
      </c>
      <c r="H721" s="15"/>
      <c r="I721" s="14"/>
      <c r="J721" s="15">
        <v>10</v>
      </c>
      <c r="K721" s="16" t="s">
        <v>8537</v>
      </c>
      <c r="L721" s="16" t="s">
        <v>8538</v>
      </c>
      <c r="M721" s="15" t="s">
        <v>2917</v>
      </c>
      <c r="N721" s="15"/>
      <c r="O721" s="14" t="s">
        <v>2905</v>
      </c>
      <c r="P721" s="15">
        <v>8</v>
      </c>
      <c r="Q721" s="16" t="s">
        <v>8539</v>
      </c>
      <c r="R721" s="16" t="s">
        <v>8540</v>
      </c>
      <c r="S721" s="15" t="s">
        <v>2917</v>
      </c>
      <c r="T721" s="15"/>
      <c r="U721" s="14"/>
      <c r="V721" s="14" t="s">
        <v>1986</v>
      </c>
      <c r="W721" s="15"/>
      <c r="X721" s="14"/>
      <c r="Y721" s="14"/>
      <c r="Z721" s="15"/>
      <c r="AA721" s="15"/>
      <c r="AB721" s="14" t="s">
        <v>8541</v>
      </c>
      <c r="AC721" s="15">
        <v>10</v>
      </c>
      <c r="AD721" s="14" t="s">
        <v>8542</v>
      </c>
      <c r="AE721" s="16" t="s">
        <v>8543</v>
      </c>
      <c r="AF721" s="15" t="s">
        <v>2917</v>
      </c>
      <c r="AG721" s="15"/>
      <c r="AH721" s="15"/>
    </row>
    <row r="722" spans="1:34" ht="43.5">
      <c r="A722" s="10">
        <v>728</v>
      </c>
      <c r="B722" s="12" t="s">
        <v>2974</v>
      </c>
      <c r="C722" s="11" t="s">
        <v>2905</v>
      </c>
      <c r="D722" s="12">
        <v>10</v>
      </c>
      <c r="E722" s="11" t="s">
        <v>8544</v>
      </c>
      <c r="F722" s="17" t="s">
        <v>8545</v>
      </c>
      <c r="G722" s="12" t="s">
        <v>2908</v>
      </c>
      <c r="H722" s="12"/>
      <c r="I722" s="11"/>
      <c r="J722" s="12">
        <v>10</v>
      </c>
      <c r="K722" s="17" t="s">
        <v>2976</v>
      </c>
      <c r="L722" s="17" t="s">
        <v>2997</v>
      </c>
      <c r="M722" s="12" t="s">
        <v>2911</v>
      </c>
      <c r="N722" s="12"/>
      <c r="O722" s="11" t="s">
        <v>2905</v>
      </c>
      <c r="P722" s="12">
        <v>7</v>
      </c>
      <c r="Q722" s="17" t="s">
        <v>8546</v>
      </c>
      <c r="R722" s="17" t="s">
        <v>8547</v>
      </c>
      <c r="S722" s="12" t="s">
        <v>2911</v>
      </c>
      <c r="T722" s="12"/>
      <c r="U722" s="11"/>
      <c r="V722" s="11" t="s">
        <v>1986</v>
      </c>
      <c r="W722" s="12"/>
      <c r="X722" s="11"/>
      <c r="Y722" s="11"/>
      <c r="Z722" s="12"/>
      <c r="AA722" s="12"/>
      <c r="AB722" s="11" t="s">
        <v>8548</v>
      </c>
      <c r="AC722" s="12">
        <v>10</v>
      </c>
      <c r="AD722" s="11" t="s">
        <v>2976</v>
      </c>
      <c r="AE722" s="17" t="s">
        <v>2997</v>
      </c>
      <c r="AF722" s="12" t="s">
        <v>2911</v>
      </c>
      <c r="AG722" s="12"/>
      <c r="AH722" s="12"/>
    </row>
    <row r="723" spans="1:34" ht="29.1" hidden="1">
      <c r="A723" s="13">
        <v>729</v>
      </c>
      <c r="B723" s="15" t="s">
        <v>2933</v>
      </c>
      <c r="C723" s="14" t="s">
        <v>2905</v>
      </c>
      <c r="D723" s="15">
        <v>10</v>
      </c>
      <c r="E723" s="14" t="s">
        <v>8549</v>
      </c>
      <c r="F723" s="16" t="s">
        <v>8550</v>
      </c>
      <c r="G723" s="15" t="s">
        <v>2917</v>
      </c>
      <c r="H723" s="15"/>
      <c r="I723" s="14"/>
      <c r="J723" s="15">
        <v>9</v>
      </c>
      <c r="K723" s="16" t="s">
        <v>8551</v>
      </c>
      <c r="L723" s="16" t="s">
        <v>851</v>
      </c>
      <c r="M723" s="15" t="s">
        <v>2917</v>
      </c>
      <c r="N723" s="15"/>
      <c r="O723" s="14" t="s">
        <v>1986</v>
      </c>
      <c r="P723" s="15"/>
      <c r="Q723" s="16"/>
      <c r="R723" s="16"/>
      <c r="S723" s="15"/>
      <c r="T723" s="15"/>
      <c r="U723" s="14" t="s">
        <v>940</v>
      </c>
      <c r="V723" s="14" t="s">
        <v>2905</v>
      </c>
      <c r="W723" s="15">
        <v>9</v>
      </c>
      <c r="X723" s="14" t="s">
        <v>8552</v>
      </c>
      <c r="Y723" s="14" t="s">
        <v>940</v>
      </c>
      <c r="Z723" s="15" t="s">
        <v>2917</v>
      </c>
      <c r="AA723" s="15"/>
      <c r="AB723" s="14"/>
      <c r="AC723" s="15">
        <v>9</v>
      </c>
      <c r="AD723" s="14" t="s">
        <v>8553</v>
      </c>
      <c r="AE723" s="16" t="s">
        <v>940</v>
      </c>
      <c r="AF723" s="15" t="s">
        <v>2917</v>
      </c>
      <c r="AG723" s="15"/>
      <c r="AH723" s="15"/>
    </row>
    <row r="724" spans="1:34" ht="188.45">
      <c r="A724" s="10">
        <v>730</v>
      </c>
      <c r="B724" s="12" t="s">
        <v>2933</v>
      </c>
      <c r="C724" s="11" t="s">
        <v>2905</v>
      </c>
      <c r="D724" s="12">
        <v>10</v>
      </c>
      <c r="E724" s="11" t="s">
        <v>8554</v>
      </c>
      <c r="F724" s="17" t="s">
        <v>8555</v>
      </c>
      <c r="G724" s="12" t="s">
        <v>2911</v>
      </c>
      <c r="H724" s="12"/>
      <c r="I724" s="11"/>
      <c r="J724" s="12">
        <v>10</v>
      </c>
      <c r="K724" s="17" t="s">
        <v>8556</v>
      </c>
      <c r="L724" s="17" t="s">
        <v>8557</v>
      </c>
      <c r="M724" s="12" t="s">
        <v>2911</v>
      </c>
      <c r="N724" s="12"/>
      <c r="O724" s="11" t="s">
        <v>2905</v>
      </c>
      <c r="P724" s="12">
        <v>7</v>
      </c>
      <c r="Q724" s="17" t="s">
        <v>8558</v>
      </c>
      <c r="R724" s="17" t="s">
        <v>8559</v>
      </c>
      <c r="S724" s="12" t="s">
        <v>2908</v>
      </c>
      <c r="T724" s="12"/>
      <c r="U724" s="11"/>
      <c r="V724" s="11" t="s">
        <v>2905</v>
      </c>
      <c r="W724" s="12">
        <v>5</v>
      </c>
      <c r="X724" s="11" t="s">
        <v>8560</v>
      </c>
      <c r="Y724" s="11" t="s">
        <v>851</v>
      </c>
      <c r="Z724" s="12" t="s">
        <v>2911</v>
      </c>
      <c r="AA724" s="12"/>
      <c r="AB724" s="11"/>
      <c r="AC724" s="12">
        <v>7</v>
      </c>
      <c r="AD724" s="11" t="s">
        <v>8561</v>
      </c>
      <c r="AE724" s="17" t="s">
        <v>8562</v>
      </c>
      <c r="AF724" s="12" t="s">
        <v>2908</v>
      </c>
      <c r="AG724" s="12"/>
      <c r="AH724" s="12"/>
    </row>
    <row r="725" spans="1:34" ht="409.5">
      <c r="A725" s="13">
        <v>731</v>
      </c>
      <c r="B725" s="15" t="s">
        <v>2924</v>
      </c>
      <c r="C725" s="14" t="s">
        <v>2905</v>
      </c>
      <c r="D725" s="15">
        <v>3</v>
      </c>
      <c r="E725" s="14" t="s">
        <v>8563</v>
      </c>
      <c r="F725" s="16" t="s">
        <v>8564</v>
      </c>
      <c r="G725" s="15" t="s">
        <v>2911</v>
      </c>
      <c r="H725" s="15"/>
      <c r="I725" s="14"/>
      <c r="J725" s="15">
        <v>10</v>
      </c>
      <c r="K725" s="16" t="s">
        <v>8565</v>
      </c>
      <c r="L725" s="16" t="s">
        <v>851</v>
      </c>
      <c r="M725" s="15" t="s">
        <v>2911</v>
      </c>
      <c r="N725" s="15"/>
      <c r="O725" s="14" t="s">
        <v>2905</v>
      </c>
      <c r="P725" s="15">
        <v>2</v>
      </c>
      <c r="Q725" s="16" t="s">
        <v>8566</v>
      </c>
      <c r="R725" s="16" t="s">
        <v>8567</v>
      </c>
      <c r="S725" s="15" t="s">
        <v>2911</v>
      </c>
      <c r="T725" s="15"/>
      <c r="U725" s="14"/>
      <c r="V725" s="14" t="s">
        <v>2905</v>
      </c>
      <c r="W725" s="15">
        <v>8</v>
      </c>
      <c r="X725" s="14" t="s">
        <v>8568</v>
      </c>
      <c r="Y725" s="16" t="s">
        <v>8569</v>
      </c>
      <c r="Z725" s="15" t="s">
        <v>2911</v>
      </c>
      <c r="AA725" s="15"/>
      <c r="AB725" s="14"/>
      <c r="AC725" s="15">
        <v>10</v>
      </c>
      <c r="AD725" s="14" t="s">
        <v>8570</v>
      </c>
      <c r="AE725" s="16" t="s">
        <v>851</v>
      </c>
      <c r="AF725" s="15" t="s">
        <v>2911</v>
      </c>
      <c r="AG725" s="15"/>
      <c r="AH725" s="15"/>
    </row>
    <row r="726" spans="1:34" ht="409.5">
      <c r="A726" s="10">
        <v>732</v>
      </c>
      <c r="B726" s="12" t="s">
        <v>2904</v>
      </c>
      <c r="C726" s="11" t="s">
        <v>2905</v>
      </c>
      <c r="D726" s="12">
        <v>9</v>
      </c>
      <c r="E726" s="11" t="s">
        <v>8571</v>
      </c>
      <c r="F726" s="17" t="s">
        <v>8572</v>
      </c>
      <c r="G726" s="12" t="s">
        <v>2911</v>
      </c>
      <c r="H726" s="12"/>
      <c r="I726" s="11"/>
      <c r="J726" s="12">
        <v>7</v>
      </c>
      <c r="K726" s="17" t="s">
        <v>8573</v>
      </c>
      <c r="L726" s="17" t="s">
        <v>8574</v>
      </c>
      <c r="M726" s="12" t="s">
        <v>2911</v>
      </c>
      <c r="N726" s="12"/>
      <c r="O726" s="11" t="s">
        <v>2905</v>
      </c>
      <c r="P726" s="12">
        <v>7</v>
      </c>
      <c r="Q726" s="17" t="s">
        <v>8575</v>
      </c>
      <c r="R726" s="17" t="s">
        <v>8576</v>
      </c>
      <c r="S726" s="12" t="s">
        <v>2917</v>
      </c>
      <c r="T726" s="12"/>
      <c r="U726" s="11"/>
      <c r="V726" s="11" t="s">
        <v>2905</v>
      </c>
      <c r="W726" s="12">
        <v>8</v>
      </c>
      <c r="X726" s="11" t="s">
        <v>8577</v>
      </c>
      <c r="Y726" s="11" t="s">
        <v>8578</v>
      </c>
      <c r="Z726" s="12" t="s">
        <v>2911</v>
      </c>
      <c r="AA726" s="12"/>
      <c r="AB726" s="11"/>
      <c r="AC726" s="12">
        <v>8</v>
      </c>
      <c r="AD726" s="11" t="s">
        <v>8579</v>
      </c>
      <c r="AE726" s="17" t="s">
        <v>8580</v>
      </c>
      <c r="AF726" s="12" t="s">
        <v>2911</v>
      </c>
      <c r="AG726" s="12"/>
      <c r="AH726" s="12"/>
    </row>
    <row r="727" spans="1:34" ht="130.5" hidden="1">
      <c r="A727" s="13">
        <v>733</v>
      </c>
      <c r="B727" s="15" t="s">
        <v>2924</v>
      </c>
      <c r="C727" s="14" t="s">
        <v>2905</v>
      </c>
      <c r="D727" s="15">
        <v>7</v>
      </c>
      <c r="E727" s="14" t="s">
        <v>8581</v>
      </c>
      <c r="F727" s="16" t="s">
        <v>8582</v>
      </c>
      <c r="G727" s="15" t="s">
        <v>2911</v>
      </c>
      <c r="H727" s="15"/>
      <c r="I727" s="14"/>
      <c r="J727" s="15">
        <v>8</v>
      </c>
      <c r="K727" s="16" t="s">
        <v>8583</v>
      </c>
      <c r="L727" s="16" t="s">
        <v>8584</v>
      </c>
      <c r="M727" s="15" t="s">
        <v>2911</v>
      </c>
      <c r="N727" s="15"/>
      <c r="O727" s="14" t="s">
        <v>1986</v>
      </c>
      <c r="P727" s="15"/>
      <c r="Q727" s="16"/>
      <c r="R727" s="16"/>
      <c r="S727" s="15"/>
      <c r="T727" s="15"/>
      <c r="U727" s="14" t="s">
        <v>851</v>
      </c>
      <c r="V727" s="14" t="s">
        <v>1986</v>
      </c>
      <c r="W727" s="15"/>
      <c r="X727" s="14"/>
      <c r="Y727" s="14"/>
      <c r="Z727" s="15"/>
      <c r="AA727" s="15"/>
      <c r="AB727" s="14" t="s">
        <v>851</v>
      </c>
      <c r="AC727" s="15">
        <v>8</v>
      </c>
      <c r="AD727" s="14" t="s">
        <v>8585</v>
      </c>
      <c r="AE727" s="16" t="s">
        <v>8586</v>
      </c>
      <c r="AF727" s="15" t="s">
        <v>2911</v>
      </c>
      <c r="AG727" s="15"/>
      <c r="AH727" s="15"/>
    </row>
    <row r="728" spans="1:34" ht="318.95">
      <c r="A728" s="10">
        <v>734</v>
      </c>
      <c r="B728" s="12" t="s">
        <v>2933</v>
      </c>
      <c r="C728" s="11" t="s">
        <v>2905</v>
      </c>
      <c r="D728" s="12">
        <v>10</v>
      </c>
      <c r="E728" s="11" t="s">
        <v>8587</v>
      </c>
      <c r="F728" s="17" t="s">
        <v>8588</v>
      </c>
      <c r="G728" s="12" t="s">
        <v>2917</v>
      </c>
      <c r="H728" s="12"/>
      <c r="I728" s="11"/>
      <c r="J728" s="12">
        <v>10</v>
      </c>
      <c r="K728" s="17" t="s">
        <v>8589</v>
      </c>
      <c r="L728" s="17" t="s">
        <v>8590</v>
      </c>
      <c r="M728" s="12" t="s">
        <v>2911</v>
      </c>
      <c r="N728" s="12"/>
      <c r="O728" s="11" t="s">
        <v>2905</v>
      </c>
      <c r="P728" s="12">
        <v>6</v>
      </c>
      <c r="Q728" s="17" t="s">
        <v>8591</v>
      </c>
      <c r="R728" s="17" t="s">
        <v>8592</v>
      </c>
      <c r="S728" s="12" t="s">
        <v>2917</v>
      </c>
      <c r="T728" s="12"/>
      <c r="U728" s="11"/>
      <c r="V728" s="11" t="s">
        <v>2905</v>
      </c>
      <c r="W728" s="12">
        <v>7</v>
      </c>
      <c r="X728" s="11" t="s">
        <v>8593</v>
      </c>
      <c r="Y728" s="11" t="s">
        <v>8594</v>
      </c>
      <c r="Z728" s="12" t="s">
        <v>2917</v>
      </c>
      <c r="AA728" s="12"/>
      <c r="AB728" s="11"/>
      <c r="AC728" s="12">
        <v>6</v>
      </c>
      <c r="AD728" s="11" t="s">
        <v>8595</v>
      </c>
      <c r="AE728" s="17" t="s">
        <v>1</v>
      </c>
      <c r="AF728" s="12" t="s">
        <v>2908</v>
      </c>
      <c r="AG728" s="12"/>
      <c r="AH728" s="12"/>
    </row>
    <row r="729" spans="1:34" ht="203.1">
      <c r="A729" s="13">
        <v>735</v>
      </c>
      <c r="B729" s="15" t="s">
        <v>2974</v>
      </c>
      <c r="C729" s="14" t="s">
        <v>2905</v>
      </c>
      <c r="D729" s="15">
        <v>10</v>
      </c>
      <c r="E729" s="14" t="s">
        <v>8596</v>
      </c>
      <c r="F729" s="16" t="s">
        <v>2997</v>
      </c>
      <c r="G729" s="15" t="s">
        <v>2917</v>
      </c>
      <c r="H729" s="15"/>
      <c r="I729" s="14"/>
      <c r="J729" s="15">
        <v>10</v>
      </c>
      <c r="K729" s="16" t="s">
        <v>8597</v>
      </c>
      <c r="L729" s="16" t="s">
        <v>2997</v>
      </c>
      <c r="M729" s="15" t="s">
        <v>2917</v>
      </c>
      <c r="N729" s="15"/>
      <c r="O729" s="14" t="s">
        <v>2905</v>
      </c>
      <c r="P729" s="15">
        <v>4</v>
      </c>
      <c r="Q729" s="16" t="s">
        <v>8598</v>
      </c>
      <c r="R729" s="16" t="s">
        <v>8599</v>
      </c>
      <c r="S729" s="15" t="s">
        <v>2911</v>
      </c>
      <c r="T729" s="15"/>
      <c r="U729" s="14"/>
      <c r="V729" s="14" t="s">
        <v>2905</v>
      </c>
      <c r="W729" s="15">
        <v>10</v>
      </c>
      <c r="X729" s="14" t="s">
        <v>8600</v>
      </c>
      <c r="Y729" s="14" t="s">
        <v>2997</v>
      </c>
      <c r="Z729" s="15" t="s">
        <v>2917</v>
      </c>
      <c r="AA729" s="15"/>
      <c r="AB729" s="14"/>
      <c r="AC729" s="15">
        <v>10</v>
      </c>
      <c r="AD729" s="14" t="s">
        <v>8601</v>
      </c>
      <c r="AE729" s="16" t="s">
        <v>2907</v>
      </c>
      <c r="AF729" s="15" t="s">
        <v>2917</v>
      </c>
      <c r="AG729" s="15"/>
      <c r="AH729" s="15"/>
    </row>
    <row r="730" spans="1:34" ht="87">
      <c r="A730" s="10">
        <v>736</v>
      </c>
      <c r="B730" s="12" t="s">
        <v>2958</v>
      </c>
      <c r="C730" s="11" t="s">
        <v>2905</v>
      </c>
      <c r="D730" s="12">
        <v>10</v>
      </c>
      <c r="E730" s="11" t="s">
        <v>8602</v>
      </c>
      <c r="F730" s="17" t="s">
        <v>8603</v>
      </c>
      <c r="G730" s="12" t="s">
        <v>2911</v>
      </c>
      <c r="H730" s="12"/>
      <c r="I730" s="11"/>
      <c r="J730" s="12">
        <v>3</v>
      </c>
      <c r="K730" s="17" t="s">
        <v>8604</v>
      </c>
      <c r="L730" s="17" t="s">
        <v>8605</v>
      </c>
      <c r="M730" s="12" t="s">
        <v>2911</v>
      </c>
      <c r="N730" s="12"/>
      <c r="O730" s="11" t="s">
        <v>2905</v>
      </c>
      <c r="P730" s="12">
        <v>10</v>
      </c>
      <c r="Q730" s="17" t="s">
        <v>8606</v>
      </c>
      <c r="R730" s="17" t="s">
        <v>940</v>
      </c>
      <c r="S730" s="12" t="s">
        <v>2911</v>
      </c>
      <c r="T730" s="12"/>
      <c r="U730" s="11"/>
      <c r="V730" s="11" t="s">
        <v>2905</v>
      </c>
      <c r="W730" s="12">
        <v>10</v>
      </c>
      <c r="X730" s="11" t="s">
        <v>8607</v>
      </c>
      <c r="Y730" s="11" t="s">
        <v>940</v>
      </c>
      <c r="Z730" s="12" t="s">
        <v>2911</v>
      </c>
      <c r="AA730" s="12"/>
      <c r="AB730" s="11"/>
      <c r="AC730" s="12">
        <v>10</v>
      </c>
      <c r="AD730" s="11" t="s">
        <v>4933</v>
      </c>
      <c r="AE730" s="17" t="s">
        <v>940</v>
      </c>
      <c r="AF730" s="12" t="s">
        <v>2911</v>
      </c>
      <c r="AG730" s="12"/>
      <c r="AH730" s="12"/>
    </row>
    <row r="731" spans="1:34" ht="348" hidden="1">
      <c r="A731" s="13">
        <v>737</v>
      </c>
      <c r="B731" s="15" t="s">
        <v>2924</v>
      </c>
      <c r="C731" s="14" t="s">
        <v>2905</v>
      </c>
      <c r="D731" s="15">
        <v>10</v>
      </c>
      <c r="E731" s="14" t="s">
        <v>8608</v>
      </c>
      <c r="F731" s="16" t="s">
        <v>8609</v>
      </c>
      <c r="G731" s="15" t="s">
        <v>2908</v>
      </c>
      <c r="H731" s="15"/>
      <c r="I731" s="14"/>
      <c r="J731" s="15">
        <v>6</v>
      </c>
      <c r="K731" s="16" t="s">
        <v>8610</v>
      </c>
      <c r="L731" s="16" t="s">
        <v>8611</v>
      </c>
      <c r="M731" s="15" t="s">
        <v>2943</v>
      </c>
      <c r="N731" s="15" t="s">
        <v>8612</v>
      </c>
      <c r="O731" s="14" t="s">
        <v>1986</v>
      </c>
      <c r="P731" s="15"/>
      <c r="Q731" s="16"/>
      <c r="R731" s="16"/>
      <c r="S731" s="15"/>
      <c r="T731" s="15"/>
      <c r="U731" s="14" t="s">
        <v>8613</v>
      </c>
      <c r="V731" s="14" t="s">
        <v>2905</v>
      </c>
      <c r="W731" s="15">
        <v>4</v>
      </c>
      <c r="X731" s="14" t="s">
        <v>8614</v>
      </c>
      <c r="Y731" s="14" t="s">
        <v>8615</v>
      </c>
      <c r="Z731" s="15" t="s">
        <v>2908</v>
      </c>
      <c r="AA731" s="15"/>
      <c r="AB731" s="14"/>
      <c r="AC731" s="15">
        <v>8</v>
      </c>
      <c r="AD731" s="14" t="s">
        <v>8616</v>
      </c>
      <c r="AE731" s="16" t="s">
        <v>8617</v>
      </c>
      <c r="AF731" s="15" t="s">
        <v>2908</v>
      </c>
      <c r="AG731" s="15"/>
      <c r="AH731" s="15"/>
    </row>
    <row r="732" spans="1:34" ht="290.10000000000002">
      <c r="A732" s="10">
        <v>738</v>
      </c>
      <c r="B732" s="12" t="s">
        <v>2974</v>
      </c>
      <c r="C732" s="11" t="s">
        <v>2905</v>
      </c>
      <c r="D732" s="12">
        <v>10</v>
      </c>
      <c r="E732" s="11" t="s">
        <v>8618</v>
      </c>
      <c r="F732" s="17" t="s">
        <v>8619</v>
      </c>
      <c r="G732" s="12" t="s">
        <v>2911</v>
      </c>
      <c r="H732" s="12"/>
      <c r="I732" s="11"/>
      <c r="J732" s="12">
        <v>7</v>
      </c>
      <c r="K732" s="17" t="s">
        <v>8620</v>
      </c>
      <c r="L732" s="17" t="s">
        <v>8621</v>
      </c>
      <c r="M732" s="12" t="s">
        <v>2911</v>
      </c>
      <c r="N732" s="12"/>
      <c r="O732" s="11" t="s">
        <v>2905</v>
      </c>
      <c r="P732" s="12">
        <v>9</v>
      </c>
      <c r="Q732" s="17" t="s">
        <v>8622</v>
      </c>
      <c r="R732" s="17" t="s">
        <v>8623</v>
      </c>
      <c r="S732" s="12" t="s">
        <v>2911</v>
      </c>
      <c r="T732" s="12"/>
      <c r="U732" s="11"/>
      <c r="V732" s="11" t="s">
        <v>1986</v>
      </c>
      <c r="W732" s="12"/>
      <c r="X732" s="11"/>
      <c r="Y732" s="11"/>
      <c r="Z732" s="12"/>
      <c r="AA732" s="12"/>
      <c r="AB732" s="11" t="s">
        <v>8624</v>
      </c>
      <c r="AC732" s="12">
        <v>6</v>
      </c>
      <c r="AD732" s="11" t="s">
        <v>8625</v>
      </c>
      <c r="AE732" s="17" t="s">
        <v>8626</v>
      </c>
      <c r="AF732" s="12" t="s">
        <v>2911</v>
      </c>
      <c r="AG732" s="12"/>
      <c r="AH732" s="12"/>
    </row>
    <row r="733" spans="1:34" ht="116.1">
      <c r="A733" s="13">
        <v>739</v>
      </c>
      <c r="B733" s="15" t="s">
        <v>2904</v>
      </c>
      <c r="C733" s="14" t="s">
        <v>2905</v>
      </c>
      <c r="D733" s="15">
        <v>5</v>
      </c>
      <c r="E733" s="14" t="s">
        <v>8627</v>
      </c>
      <c r="F733" s="16" t="s">
        <v>8628</v>
      </c>
      <c r="G733" s="15" t="s">
        <v>2908</v>
      </c>
      <c r="H733" s="15"/>
      <c r="I733" s="14"/>
      <c r="J733" s="15">
        <v>10</v>
      </c>
      <c r="K733" s="16" t="s">
        <v>8629</v>
      </c>
      <c r="L733" s="16" t="s">
        <v>8630</v>
      </c>
      <c r="M733" s="15" t="s">
        <v>2917</v>
      </c>
      <c r="N733" s="15"/>
      <c r="O733" s="14" t="s">
        <v>2905</v>
      </c>
      <c r="P733" s="15">
        <v>6</v>
      </c>
      <c r="Q733" s="16" t="s">
        <v>8631</v>
      </c>
      <c r="R733" s="16" t="s">
        <v>8632</v>
      </c>
      <c r="S733" s="15" t="s">
        <v>2917</v>
      </c>
      <c r="T733" s="15"/>
      <c r="U733" s="14"/>
      <c r="V733" s="14" t="s">
        <v>2905</v>
      </c>
      <c r="W733" s="15">
        <v>8</v>
      </c>
      <c r="X733" s="14" t="s">
        <v>8633</v>
      </c>
      <c r="Y733" s="14" t="s">
        <v>8634</v>
      </c>
      <c r="Z733" s="15" t="s">
        <v>2908</v>
      </c>
      <c r="AA733" s="15"/>
      <c r="AB733" s="14"/>
      <c r="AC733" s="15">
        <v>9</v>
      </c>
      <c r="AD733" s="14" t="s">
        <v>8635</v>
      </c>
      <c r="AE733" s="16" t="s">
        <v>8636</v>
      </c>
      <c r="AF733" s="15" t="s">
        <v>2908</v>
      </c>
      <c r="AG733" s="15"/>
      <c r="AH733" s="15"/>
    </row>
    <row r="734" spans="1:34" ht="409.5">
      <c r="A734" s="10">
        <v>740</v>
      </c>
      <c r="B734" s="12" t="s">
        <v>2904</v>
      </c>
      <c r="C734" s="11" t="s">
        <v>2905</v>
      </c>
      <c r="D734" s="12">
        <v>1</v>
      </c>
      <c r="E734" s="11" t="s">
        <v>4767</v>
      </c>
      <c r="F734" s="17" t="s">
        <v>8637</v>
      </c>
      <c r="G734" s="12" t="s">
        <v>2911</v>
      </c>
      <c r="H734" s="12"/>
      <c r="I734" s="11"/>
      <c r="J734" s="12">
        <v>10</v>
      </c>
      <c r="K734" s="17" t="s">
        <v>8638</v>
      </c>
      <c r="L734" s="17" t="s">
        <v>8639</v>
      </c>
      <c r="M734" s="12" t="s">
        <v>2911</v>
      </c>
      <c r="N734" s="12"/>
      <c r="O734" s="11" t="s">
        <v>2905</v>
      </c>
      <c r="P734" s="12">
        <v>7</v>
      </c>
      <c r="Q734" s="17" t="s">
        <v>8640</v>
      </c>
      <c r="R734" s="17" t="s">
        <v>8641</v>
      </c>
      <c r="S734" s="12" t="s">
        <v>2908</v>
      </c>
      <c r="T734" s="12"/>
      <c r="U734" s="11"/>
      <c r="V734" s="11" t="s">
        <v>2905</v>
      </c>
      <c r="W734" s="12">
        <v>9</v>
      </c>
      <c r="X734" s="11" t="s">
        <v>8642</v>
      </c>
      <c r="Y734" s="11" t="s">
        <v>2997</v>
      </c>
      <c r="Z734" s="12" t="s">
        <v>2911</v>
      </c>
      <c r="AA734" s="12"/>
      <c r="AB734" s="11"/>
      <c r="AC734" s="12">
        <v>8</v>
      </c>
      <c r="AD734" s="11" t="s">
        <v>8643</v>
      </c>
      <c r="AE734" s="17" t="s">
        <v>8644</v>
      </c>
      <c r="AF734" s="12" t="s">
        <v>2908</v>
      </c>
      <c r="AG734" s="12"/>
      <c r="AH734" s="12"/>
    </row>
    <row r="735" spans="1:34" ht="144.94999999999999">
      <c r="A735" s="13">
        <v>741</v>
      </c>
      <c r="B735" s="15" t="s">
        <v>2924</v>
      </c>
      <c r="C735" s="14" t="s">
        <v>2905</v>
      </c>
      <c r="D735" s="15">
        <v>8</v>
      </c>
      <c r="E735" s="14" t="s">
        <v>3713</v>
      </c>
      <c r="F735" s="16" t="s">
        <v>8645</v>
      </c>
      <c r="G735" s="15" t="s">
        <v>2908</v>
      </c>
      <c r="H735" s="15"/>
      <c r="I735" s="14"/>
      <c r="J735" s="15">
        <v>10</v>
      </c>
      <c r="K735" s="16" t="s">
        <v>8646</v>
      </c>
      <c r="L735" s="16" t="s">
        <v>8647</v>
      </c>
      <c r="M735" s="15" t="s">
        <v>2917</v>
      </c>
      <c r="N735" s="15"/>
      <c r="O735" s="14" t="s">
        <v>2905</v>
      </c>
      <c r="P735" s="15">
        <v>7</v>
      </c>
      <c r="Q735" s="16" t="s">
        <v>8648</v>
      </c>
      <c r="R735" s="16" t="s">
        <v>8649</v>
      </c>
      <c r="S735" s="15" t="s">
        <v>2911</v>
      </c>
      <c r="T735" s="15"/>
      <c r="U735" s="14"/>
      <c r="V735" s="14" t="s">
        <v>1986</v>
      </c>
      <c r="W735" s="15"/>
      <c r="X735" s="14"/>
      <c r="Y735" s="14"/>
      <c r="Z735" s="15"/>
      <c r="AA735" s="15"/>
      <c r="AB735" s="14" t="s">
        <v>8650</v>
      </c>
      <c r="AC735" s="15">
        <v>9</v>
      </c>
      <c r="AD735" s="14" t="s">
        <v>8650</v>
      </c>
      <c r="AE735" s="16" t="s">
        <v>8650</v>
      </c>
      <c r="AF735" s="15" t="s">
        <v>2908</v>
      </c>
      <c r="AG735" s="15"/>
      <c r="AH735" s="15"/>
    </row>
    <row r="736" spans="1:34" ht="87">
      <c r="A736" s="10">
        <v>742</v>
      </c>
      <c r="B736" s="12" t="s">
        <v>2904</v>
      </c>
      <c r="C736" s="11" t="s">
        <v>2905</v>
      </c>
      <c r="D736" s="12">
        <v>7</v>
      </c>
      <c r="E736" s="11" t="s">
        <v>3523</v>
      </c>
      <c r="F736" s="17" t="s">
        <v>8651</v>
      </c>
      <c r="G736" s="12" t="s">
        <v>2911</v>
      </c>
      <c r="H736" s="12"/>
      <c r="I736" s="11"/>
      <c r="J736" s="12">
        <v>7</v>
      </c>
      <c r="K736" s="17" t="s">
        <v>3794</v>
      </c>
      <c r="L736" s="17" t="s">
        <v>8651</v>
      </c>
      <c r="M736" s="12" t="s">
        <v>2908</v>
      </c>
      <c r="N736" s="12"/>
      <c r="O736" s="11" t="s">
        <v>2905</v>
      </c>
      <c r="P736" s="12">
        <v>5</v>
      </c>
      <c r="Q736" s="17" t="s">
        <v>8652</v>
      </c>
      <c r="R736" s="17" t="s">
        <v>8653</v>
      </c>
      <c r="S736" s="12" t="s">
        <v>2911</v>
      </c>
      <c r="T736" s="12"/>
      <c r="U736" s="11"/>
      <c r="V736" s="11" t="s">
        <v>2905</v>
      </c>
      <c r="W736" s="12">
        <v>8</v>
      </c>
      <c r="X736" s="11" t="s">
        <v>3523</v>
      </c>
      <c r="Y736" s="11" t="s">
        <v>8654</v>
      </c>
      <c r="Z736" s="12" t="s">
        <v>2917</v>
      </c>
      <c r="AA736" s="12"/>
      <c r="AB736" s="11"/>
      <c r="AC736" s="12">
        <v>7</v>
      </c>
      <c r="AD736" s="11" t="s">
        <v>8655</v>
      </c>
      <c r="AE736" s="17" t="s">
        <v>8656</v>
      </c>
      <c r="AF736" s="12" t="s">
        <v>2908</v>
      </c>
      <c r="AG736" s="12"/>
      <c r="AH736" s="12"/>
    </row>
    <row r="737" spans="1:34" ht="304.5">
      <c r="A737" s="13">
        <v>743</v>
      </c>
      <c r="B737" s="15" t="s">
        <v>2924</v>
      </c>
      <c r="C737" s="14" t="s">
        <v>2905</v>
      </c>
      <c r="D737" s="15">
        <v>8</v>
      </c>
      <c r="E737" s="14" t="s">
        <v>8657</v>
      </c>
      <c r="F737" s="16" t="s">
        <v>8658</v>
      </c>
      <c r="G737" s="15" t="s">
        <v>2911</v>
      </c>
      <c r="H737" s="15"/>
      <c r="I737" s="14"/>
      <c r="J737" s="15">
        <v>8</v>
      </c>
      <c r="K737" s="16" t="s">
        <v>8659</v>
      </c>
      <c r="L737" s="16" t="s">
        <v>8660</v>
      </c>
      <c r="M737" s="15" t="s">
        <v>2908</v>
      </c>
      <c r="N737" s="15"/>
      <c r="O737" s="14" t="s">
        <v>2905</v>
      </c>
      <c r="P737" s="15">
        <v>8</v>
      </c>
      <c r="Q737" s="16" t="s">
        <v>8661</v>
      </c>
      <c r="R737" s="16" t="s">
        <v>8662</v>
      </c>
      <c r="S737" s="15" t="s">
        <v>2908</v>
      </c>
      <c r="T737" s="15"/>
      <c r="U737" s="14"/>
      <c r="V737" s="14" t="s">
        <v>1986</v>
      </c>
      <c r="W737" s="15"/>
      <c r="X737" s="14"/>
      <c r="Y737" s="14"/>
      <c r="Z737" s="15"/>
      <c r="AA737" s="15"/>
      <c r="AB737" s="14" t="s">
        <v>8663</v>
      </c>
      <c r="AC737" s="15">
        <v>8</v>
      </c>
      <c r="AD737" s="14" t="s">
        <v>8664</v>
      </c>
      <c r="AE737" s="16" t="s">
        <v>8664</v>
      </c>
      <c r="AF737" s="15" t="s">
        <v>2908</v>
      </c>
      <c r="AG737" s="15"/>
      <c r="AH737" s="15"/>
    </row>
    <row r="738" spans="1:34" ht="188.45">
      <c r="A738" s="10">
        <v>744</v>
      </c>
      <c r="B738" s="12" t="s">
        <v>2933</v>
      </c>
      <c r="C738" s="11" t="s">
        <v>2905</v>
      </c>
      <c r="D738" s="12">
        <v>9</v>
      </c>
      <c r="E738" s="11" t="s">
        <v>8665</v>
      </c>
      <c r="F738" s="17" t="s">
        <v>8666</v>
      </c>
      <c r="G738" s="12" t="s">
        <v>2917</v>
      </c>
      <c r="H738" s="12"/>
      <c r="I738" s="11"/>
      <c r="J738" s="12">
        <v>10</v>
      </c>
      <c r="K738" s="17" t="s">
        <v>8667</v>
      </c>
      <c r="L738" s="17" t="s">
        <v>8668</v>
      </c>
      <c r="M738" s="12" t="s">
        <v>2917</v>
      </c>
      <c r="N738" s="12"/>
      <c r="O738" s="11" t="s">
        <v>2905</v>
      </c>
      <c r="P738" s="12">
        <v>7</v>
      </c>
      <c r="Q738" s="17" t="s">
        <v>8669</v>
      </c>
      <c r="R738" s="17" t="s">
        <v>8670</v>
      </c>
      <c r="S738" s="12" t="s">
        <v>2911</v>
      </c>
      <c r="T738" s="12"/>
      <c r="U738" s="11"/>
      <c r="V738" s="11" t="s">
        <v>2905</v>
      </c>
      <c r="W738" s="12">
        <v>9</v>
      </c>
      <c r="X738" s="11" t="s">
        <v>8671</v>
      </c>
      <c r="Y738" s="11" t="s">
        <v>8668</v>
      </c>
      <c r="Z738" s="12" t="s">
        <v>2911</v>
      </c>
      <c r="AA738" s="12"/>
      <c r="AB738" s="11"/>
      <c r="AC738" s="12">
        <v>9</v>
      </c>
      <c r="AD738" s="11" t="s">
        <v>8672</v>
      </c>
      <c r="AE738" s="17" t="s">
        <v>8668</v>
      </c>
      <c r="AF738" s="12" t="s">
        <v>2911</v>
      </c>
      <c r="AG738" s="12"/>
      <c r="AH738" s="12"/>
    </row>
    <row r="739" spans="1:34" ht="43.5" hidden="1">
      <c r="A739" s="13">
        <v>745</v>
      </c>
      <c r="B739" s="15" t="s">
        <v>2904</v>
      </c>
      <c r="C739" s="14" t="s">
        <v>1986</v>
      </c>
      <c r="D739" s="15"/>
      <c r="E739" s="14"/>
      <c r="F739" s="16"/>
      <c r="G739" s="15"/>
      <c r="H739" s="15"/>
      <c r="I739" s="14" t="s">
        <v>8673</v>
      </c>
      <c r="J739" s="15">
        <v>10</v>
      </c>
      <c r="K739" s="16" t="s">
        <v>8674</v>
      </c>
      <c r="L739" s="16" t="s">
        <v>8675</v>
      </c>
      <c r="M739" s="15" t="s">
        <v>2917</v>
      </c>
      <c r="N739" s="15"/>
      <c r="O739" s="14" t="s">
        <v>1986</v>
      </c>
      <c r="P739" s="15"/>
      <c r="Q739" s="16"/>
      <c r="R739" s="16"/>
      <c r="S739" s="15"/>
      <c r="T739" s="15"/>
      <c r="U739" s="14" t="s">
        <v>8676</v>
      </c>
      <c r="V739" s="14" t="s">
        <v>2905</v>
      </c>
      <c r="W739" s="15">
        <v>10</v>
      </c>
      <c r="X739" s="14" t="s">
        <v>8677</v>
      </c>
      <c r="Y739" s="14" t="s">
        <v>940</v>
      </c>
      <c r="Z739" s="15" t="s">
        <v>2917</v>
      </c>
      <c r="AA739" s="15"/>
      <c r="AB739" s="14"/>
      <c r="AC739" s="15">
        <v>10</v>
      </c>
      <c r="AD739" s="14" t="s">
        <v>8678</v>
      </c>
      <c r="AE739" s="16" t="s">
        <v>940</v>
      </c>
      <c r="AF739" s="15" t="s">
        <v>2917</v>
      </c>
      <c r="AG739" s="15"/>
      <c r="AH739" s="15"/>
    </row>
    <row r="740" spans="1:34" ht="101.45">
      <c r="A740" s="10">
        <v>746</v>
      </c>
      <c r="B740" s="12" t="s">
        <v>2974</v>
      </c>
      <c r="C740" s="11" t="s">
        <v>2905</v>
      </c>
      <c r="D740" s="12">
        <v>9</v>
      </c>
      <c r="E740" s="11" t="s">
        <v>8679</v>
      </c>
      <c r="F740" s="17" t="s">
        <v>8680</v>
      </c>
      <c r="G740" s="12" t="s">
        <v>2911</v>
      </c>
      <c r="H740" s="12"/>
      <c r="I740" s="11"/>
      <c r="J740" s="12">
        <v>10</v>
      </c>
      <c r="K740" s="17" t="s">
        <v>8681</v>
      </c>
      <c r="L740" s="17" t="s">
        <v>3512</v>
      </c>
      <c r="M740" s="12" t="s">
        <v>2908</v>
      </c>
      <c r="N740" s="12"/>
      <c r="O740" s="11" t="s">
        <v>2905</v>
      </c>
      <c r="P740" s="12">
        <v>9</v>
      </c>
      <c r="Q740" s="17" t="s">
        <v>8682</v>
      </c>
      <c r="R740" s="17" t="s">
        <v>8683</v>
      </c>
      <c r="S740" s="12" t="s">
        <v>2908</v>
      </c>
      <c r="T740" s="12"/>
      <c r="U740" s="11"/>
      <c r="V740" s="11" t="s">
        <v>2905</v>
      </c>
      <c r="W740" s="12">
        <v>10</v>
      </c>
      <c r="X740" s="11" t="s">
        <v>8684</v>
      </c>
      <c r="Y740" s="11" t="s">
        <v>3512</v>
      </c>
      <c r="Z740" s="12" t="s">
        <v>2908</v>
      </c>
      <c r="AA740" s="12"/>
      <c r="AB740" s="11"/>
      <c r="AC740" s="12">
        <v>9</v>
      </c>
      <c r="AD740" s="11" t="s">
        <v>8685</v>
      </c>
      <c r="AE740" s="17" t="s">
        <v>3512</v>
      </c>
      <c r="AF740" s="12" t="s">
        <v>2908</v>
      </c>
      <c r="AG740" s="12"/>
      <c r="AH740" s="12"/>
    </row>
    <row r="741" spans="1:34" ht="159.6" hidden="1">
      <c r="A741" s="13">
        <v>747</v>
      </c>
      <c r="B741" s="15" t="s">
        <v>2924</v>
      </c>
      <c r="C741" s="14" t="s">
        <v>2905</v>
      </c>
      <c r="D741" s="15">
        <v>8</v>
      </c>
      <c r="E741" s="14" t="s">
        <v>8686</v>
      </c>
      <c r="F741" s="16" t="s">
        <v>8687</v>
      </c>
      <c r="G741" s="15" t="s">
        <v>2908</v>
      </c>
      <c r="H741" s="15"/>
      <c r="I741" s="14"/>
      <c r="J741" s="15">
        <v>4</v>
      </c>
      <c r="K741" s="16" t="s">
        <v>8688</v>
      </c>
      <c r="L741" s="16" t="s">
        <v>8689</v>
      </c>
      <c r="M741" s="15" t="s">
        <v>2911</v>
      </c>
      <c r="N741" s="15"/>
      <c r="O741" s="14" t="s">
        <v>1986</v>
      </c>
      <c r="P741" s="15"/>
      <c r="Q741" s="16"/>
      <c r="R741" s="16"/>
      <c r="S741" s="15"/>
      <c r="T741" s="15"/>
      <c r="U741" s="14" t="s">
        <v>940</v>
      </c>
      <c r="V741" s="14" t="s">
        <v>2905</v>
      </c>
      <c r="W741" s="15">
        <v>10</v>
      </c>
      <c r="X741" s="14" t="s">
        <v>8690</v>
      </c>
      <c r="Y741" s="14" t="s">
        <v>8691</v>
      </c>
      <c r="Z741" s="15" t="s">
        <v>2917</v>
      </c>
      <c r="AA741" s="15"/>
      <c r="AB741" s="14"/>
      <c r="AC741" s="15">
        <v>10</v>
      </c>
      <c r="AD741" s="14" t="s">
        <v>8692</v>
      </c>
      <c r="AE741" s="16" t="s">
        <v>8693</v>
      </c>
      <c r="AF741" s="15" t="s">
        <v>2917</v>
      </c>
      <c r="AG741" s="15"/>
      <c r="AH741" s="15"/>
    </row>
    <row r="742" spans="1:34" ht="391.5">
      <c r="A742" s="10">
        <v>748</v>
      </c>
      <c r="B742" s="12" t="s">
        <v>2958</v>
      </c>
      <c r="C742" s="11" t="s">
        <v>2905</v>
      </c>
      <c r="D742" s="12">
        <v>10</v>
      </c>
      <c r="E742" s="11" t="s">
        <v>8694</v>
      </c>
      <c r="F742" s="17" t="s">
        <v>8695</v>
      </c>
      <c r="G742" s="12" t="s">
        <v>2911</v>
      </c>
      <c r="H742" s="12"/>
      <c r="I742" s="11"/>
      <c r="J742" s="12">
        <v>0</v>
      </c>
      <c r="K742" s="17" t="s">
        <v>8696</v>
      </c>
      <c r="L742" s="17" t="s">
        <v>8697</v>
      </c>
      <c r="M742" s="12" t="s">
        <v>2911</v>
      </c>
      <c r="N742" s="12"/>
      <c r="O742" s="11" t="s">
        <v>2905</v>
      </c>
      <c r="P742" s="12">
        <v>3</v>
      </c>
      <c r="Q742" s="17" t="s">
        <v>8698</v>
      </c>
      <c r="R742" s="17" t="s">
        <v>8699</v>
      </c>
      <c r="S742" s="12" t="s">
        <v>2908</v>
      </c>
      <c r="T742" s="12"/>
      <c r="U742" s="11"/>
      <c r="V742" s="11" t="s">
        <v>2905</v>
      </c>
      <c r="W742" s="12">
        <v>7</v>
      </c>
      <c r="X742" s="11" t="s">
        <v>8700</v>
      </c>
      <c r="Y742" s="11" t="s">
        <v>8701</v>
      </c>
      <c r="Z742" s="12" t="s">
        <v>2911</v>
      </c>
      <c r="AA742" s="12"/>
      <c r="AB742" s="11"/>
      <c r="AC742" s="12">
        <v>5</v>
      </c>
      <c r="AD742" s="11" t="s">
        <v>8702</v>
      </c>
      <c r="AE742" s="17" t="s">
        <v>8702</v>
      </c>
      <c r="AF742" s="12" t="s">
        <v>2911</v>
      </c>
      <c r="AG742" s="12"/>
      <c r="AH742" s="12"/>
    </row>
    <row r="743" spans="1:34" ht="203.1" hidden="1">
      <c r="A743" s="13">
        <v>749</v>
      </c>
      <c r="B743" s="15" t="s">
        <v>2958</v>
      </c>
      <c r="C743" s="14" t="s">
        <v>2905</v>
      </c>
      <c r="D743" s="15">
        <v>8</v>
      </c>
      <c r="E743" s="14" t="s">
        <v>8703</v>
      </c>
      <c r="F743" s="16" t="s">
        <v>8704</v>
      </c>
      <c r="G743" s="15" t="s">
        <v>2911</v>
      </c>
      <c r="H743" s="15"/>
      <c r="I743" s="14"/>
      <c r="J743" s="15">
        <v>8</v>
      </c>
      <c r="K743" s="16" t="s">
        <v>8705</v>
      </c>
      <c r="L743" s="16" t="s">
        <v>8706</v>
      </c>
      <c r="M743" s="15" t="s">
        <v>2911</v>
      </c>
      <c r="N743" s="15"/>
      <c r="O743" s="14" t="s">
        <v>1986</v>
      </c>
      <c r="P743" s="15"/>
      <c r="Q743" s="16"/>
      <c r="R743" s="16"/>
      <c r="S743" s="15"/>
      <c r="T743" s="15"/>
      <c r="U743" s="14" t="s">
        <v>8707</v>
      </c>
      <c r="V743" s="14" t="s">
        <v>1986</v>
      </c>
      <c r="W743" s="15"/>
      <c r="X743" s="14"/>
      <c r="Y743" s="14"/>
      <c r="Z743" s="15"/>
      <c r="AA743" s="15"/>
      <c r="AB743" s="14" t="s">
        <v>8708</v>
      </c>
      <c r="AC743" s="15">
        <v>10</v>
      </c>
      <c r="AD743" s="14" t="s">
        <v>8709</v>
      </c>
      <c r="AE743" s="16" t="s">
        <v>2997</v>
      </c>
      <c r="AF743" s="15" t="s">
        <v>2911</v>
      </c>
      <c r="AG743" s="15"/>
      <c r="AH743" s="15"/>
    </row>
    <row r="744" spans="1:34" ht="246.6">
      <c r="A744" s="10">
        <v>750</v>
      </c>
      <c r="B744" s="12" t="s">
        <v>2904</v>
      </c>
      <c r="C744" s="11" t="s">
        <v>2905</v>
      </c>
      <c r="D744" s="12">
        <v>7</v>
      </c>
      <c r="E744" s="11" t="s">
        <v>8710</v>
      </c>
      <c r="F744" s="17" t="s">
        <v>8711</v>
      </c>
      <c r="G744" s="12" t="s">
        <v>2911</v>
      </c>
      <c r="H744" s="12"/>
      <c r="I744" s="11"/>
      <c r="J744" s="12">
        <v>10</v>
      </c>
      <c r="K744" s="17" t="s">
        <v>8712</v>
      </c>
      <c r="L744" s="17" t="s">
        <v>8713</v>
      </c>
      <c r="M744" s="12" t="s">
        <v>2911</v>
      </c>
      <c r="N744" s="12"/>
      <c r="O744" s="11" t="s">
        <v>2905</v>
      </c>
      <c r="P744" s="12">
        <v>6</v>
      </c>
      <c r="Q744" s="17" t="s">
        <v>8714</v>
      </c>
      <c r="R744" s="17" t="s">
        <v>8715</v>
      </c>
      <c r="S744" s="12" t="s">
        <v>2911</v>
      </c>
      <c r="T744" s="12"/>
      <c r="U744" s="11"/>
      <c r="V744" s="11" t="s">
        <v>2905</v>
      </c>
      <c r="W744" s="12">
        <v>7</v>
      </c>
      <c r="X744" s="11" t="s">
        <v>8716</v>
      </c>
      <c r="Y744" s="11" t="s">
        <v>8717</v>
      </c>
      <c r="Z744" s="12" t="s">
        <v>2911</v>
      </c>
      <c r="AA744" s="12"/>
      <c r="AB744" s="11"/>
      <c r="AC744" s="12">
        <v>7</v>
      </c>
      <c r="AD744" s="11" t="s">
        <v>8718</v>
      </c>
      <c r="AE744" s="17" t="s">
        <v>8719</v>
      </c>
      <c r="AF744" s="12" t="s">
        <v>2911</v>
      </c>
      <c r="AG744" s="12"/>
      <c r="AH744" s="12"/>
    </row>
    <row r="745" spans="1:34" ht="57.95">
      <c r="A745" s="13">
        <v>751</v>
      </c>
      <c r="B745" s="15" t="s">
        <v>2904</v>
      </c>
      <c r="C745" s="14" t="s">
        <v>2905</v>
      </c>
      <c r="D745" s="15">
        <v>10</v>
      </c>
      <c r="E745" s="14" t="s">
        <v>8720</v>
      </c>
      <c r="F745" s="16" t="s">
        <v>2907</v>
      </c>
      <c r="G745" s="15" t="s">
        <v>2917</v>
      </c>
      <c r="H745" s="15"/>
      <c r="I745" s="14"/>
      <c r="J745" s="15">
        <v>7</v>
      </c>
      <c r="K745" s="16" t="s">
        <v>8721</v>
      </c>
      <c r="L745" s="16" t="s">
        <v>8722</v>
      </c>
      <c r="M745" s="15" t="s">
        <v>2911</v>
      </c>
      <c r="N745" s="15"/>
      <c r="O745" s="14" t="s">
        <v>2905</v>
      </c>
      <c r="P745" s="15">
        <v>9</v>
      </c>
      <c r="Q745" s="16" t="s">
        <v>8723</v>
      </c>
      <c r="R745" s="16" t="s">
        <v>8724</v>
      </c>
      <c r="S745" s="15" t="s">
        <v>2908</v>
      </c>
      <c r="T745" s="15"/>
      <c r="U745" s="14"/>
      <c r="V745" s="14" t="s">
        <v>2905</v>
      </c>
      <c r="W745" s="15">
        <v>9</v>
      </c>
      <c r="X745" s="14" t="s">
        <v>8725</v>
      </c>
      <c r="Y745" s="14" t="s">
        <v>8726</v>
      </c>
      <c r="Z745" s="15" t="s">
        <v>2908</v>
      </c>
      <c r="AA745" s="15"/>
      <c r="AB745" s="14"/>
      <c r="AC745" s="15">
        <v>7</v>
      </c>
      <c r="AD745" s="14" t="s">
        <v>8727</v>
      </c>
      <c r="AE745" s="16" t="s">
        <v>8728</v>
      </c>
      <c r="AF745" s="15" t="s">
        <v>2911</v>
      </c>
      <c r="AG745" s="15"/>
      <c r="AH745" s="15"/>
    </row>
    <row r="746" spans="1:34" ht="130.5">
      <c r="A746" s="10">
        <v>752</v>
      </c>
      <c r="B746" s="12" t="s">
        <v>2974</v>
      </c>
      <c r="C746" s="11" t="s">
        <v>2905</v>
      </c>
      <c r="D746" s="12">
        <v>9</v>
      </c>
      <c r="E746" s="11" t="s">
        <v>8729</v>
      </c>
      <c r="F746" s="17" t="s">
        <v>940</v>
      </c>
      <c r="G746" s="12" t="s">
        <v>2911</v>
      </c>
      <c r="H746" s="12"/>
      <c r="I746" s="11"/>
      <c r="J746" s="12">
        <v>9</v>
      </c>
      <c r="K746" s="17" t="s">
        <v>8730</v>
      </c>
      <c r="L746" s="17" t="s">
        <v>3622</v>
      </c>
      <c r="M746" s="12" t="s">
        <v>2908</v>
      </c>
      <c r="N746" s="12"/>
      <c r="O746" s="11" t="s">
        <v>2905</v>
      </c>
      <c r="P746" s="12">
        <v>9</v>
      </c>
      <c r="Q746" s="17" t="s">
        <v>8731</v>
      </c>
      <c r="R746" s="17" t="s">
        <v>8732</v>
      </c>
      <c r="S746" s="12" t="s">
        <v>2911</v>
      </c>
      <c r="T746" s="12"/>
      <c r="U746" s="11"/>
      <c r="V746" s="11" t="s">
        <v>1986</v>
      </c>
      <c r="W746" s="12"/>
      <c r="X746" s="11"/>
      <c r="Y746" s="11"/>
      <c r="Z746" s="12"/>
      <c r="AA746" s="12"/>
      <c r="AB746" s="11" t="s">
        <v>940</v>
      </c>
      <c r="AC746" s="12">
        <v>9</v>
      </c>
      <c r="AD746" s="11" t="s">
        <v>8733</v>
      </c>
      <c r="AE746" s="17" t="s">
        <v>940</v>
      </c>
      <c r="AF746" s="12" t="s">
        <v>2911</v>
      </c>
      <c r="AG746" s="12"/>
      <c r="AH746" s="12"/>
    </row>
    <row r="747" spans="1:34" ht="231.95">
      <c r="A747" s="13">
        <v>753</v>
      </c>
      <c r="B747" s="15" t="s">
        <v>2974</v>
      </c>
      <c r="C747" s="14" t="s">
        <v>2905</v>
      </c>
      <c r="D747" s="15">
        <v>7</v>
      </c>
      <c r="E747" s="14" t="s">
        <v>8734</v>
      </c>
      <c r="F747" s="16" t="s">
        <v>8735</v>
      </c>
      <c r="G747" s="15" t="s">
        <v>2908</v>
      </c>
      <c r="H747" s="15"/>
      <c r="I747" s="14"/>
      <c r="J747" s="15">
        <v>6</v>
      </c>
      <c r="K747" s="16" t="s">
        <v>8736</v>
      </c>
      <c r="L747" s="16" t="s">
        <v>8737</v>
      </c>
      <c r="M747" s="15" t="s">
        <v>2911</v>
      </c>
      <c r="N747" s="15"/>
      <c r="O747" s="14" t="s">
        <v>2905</v>
      </c>
      <c r="P747" s="15">
        <v>5</v>
      </c>
      <c r="Q747" s="16" t="s">
        <v>8738</v>
      </c>
      <c r="R747" s="16" t="s">
        <v>8739</v>
      </c>
      <c r="S747" s="15" t="s">
        <v>2911</v>
      </c>
      <c r="T747" s="15"/>
      <c r="U747" s="14"/>
      <c r="V747" s="14" t="s">
        <v>2905</v>
      </c>
      <c r="W747" s="15">
        <v>5</v>
      </c>
      <c r="X747" s="14" t="s">
        <v>8740</v>
      </c>
      <c r="Y747" s="14" t="s">
        <v>8741</v>
      </c>
      <c r="Z747" s="15" t="s">
        <v>2911</v>
      </c>
      <c r="AA747" s="15"/>
      <c r="AB747" s="14"/>
      <c r="AC747" s="15">
        <v>7</v>
      </c>
      <c r="AD747" s="14" t="s">
        <v>8742</v>
      </c>
      <c r="AE747" s="16" t="s">
        <v>8743</v>
      </c>
      <c r="AF747" s="15" t="s">
        <v>2908</v>
      </c>
      <c r="AG747" s="15"/>
      <c r="AH747" s="15"/>
    </row>
    <row r="748" spans="1:34" ht="144.94999999999999">
      <c r="A748" s="10">
        <v>754</v>
      </c>
      <c r="B748" s="12" t="s">
        <v>2924</v>
      </c>
      <c r="C748" s="11" t="s">
        <v>2905</v>
      </c>
      <c r="D748" s="12">
        <v>9</v>
      </c>
      <c r="E748" s="11" t="s">
        <v>8744</v>
      </c>
      <c r="F748" s="17" t="s">
        <v>8745</v>
      </c>
      <c r="G748" s="12" t="s">
        <v>2908</v>
      </c>
      <c r="H748" s="12"/>
      <c r="I748" s="11"/>
      <c r="J748" s="12">
        <v>7</v>
      </c>
      <c r="K748" s="17" t="s">
        <v>8746</v>
      </c>
      <c r="L748" s="17" t="s">
        <v>8747</v>
      </c>
      <c r="M748" s="12" t="s">
        <v>2911</v>
      </c>
      <c r="N748" s="12"/>
      <c r="O748" s="11" t="s">
        <v>2905</v>
      </c>
      <c r="P748" s="12">
        <v>9</v>
      </c>
      <c r="Q748" s="17" t="s">
        <v>8748</v>
      </c>
      <c r="R748" s="17" t="s">
        <v>8749</v>
      </c>
      <c r="S748" s="12" t="s">
        <v>2908</v>
      </c>
      <c r="T748" s="12"/>
      <c r="U748" s="11"/>
      <c r="V748" s="11" t="s">
        <v>2905</v>
      </c>
      <c r="W748" s="12">
        <v>10</v>
      </c>
      <c r="X748" s="11" t="s">
        <v>8750</v>
      </c>
      <c r="Y748" s="11" t="s">
        <v>936</v>
      </c>
      <c r="Z748" s="12" t="s">
        <v>2911</v>
      </c>
      <c r="AA748" s="12"/>
      <c r="AB748" s="11"/>
      <c r="AC748" s="12">
        <v>10</v>
      </c>
      <c r="AD748" s="11" t="s">
        <v>8751</v>
      </c>
      <c r="AE748" s="17" t="s">
        <v>8752</v>
      </c>
      <c r="AF748" s="12" t="s">
        <v>2911</v>
      </c>
      <c r="AG748" s="12"/>
      <c r="AH748" s="12"/>
    </row>
    <row r="749" spans="1:34" ht="43.5" hidden="1">
      <c r="A749" s="13">
        <v>755</v>
      </c>
      <c r="B749" s="15" t="s">
        <v>2924</v>
      </c>
      <c r="C749" s="14" t="s">
        <v>1986</v>
      </c>
      <c r="D749" s="15"/>
      <c r="E749" s="14"/>
      <c r="F749" s="16"/>
      <c r="G749" s="15"/>
      <c r="H749" s="15"/>
      <c r="I749" s="14" t="s">
        <v>8753</v>
      </c>
      <c r="J749" s="15">
        <v>9</v>
      </c>
      <c r="K749" s="16" t="s">
        <v>8754</v>
      </c>
      <c r="L749" s="16" t="s">
        <v>8755</v>
      </c>
      <c r="M749" s="15" t="s">
        <v>2917</v>
      </c>
      <c r="N749" s="15"/>
      <c r="O749" s="14" t="s">
        <v>1986</v>
      </c>
      <c r="P749" s="15"/>
      <c r="Q749" s="16"/>
      <c r="R749" s="16"/>
      <c r="S749" s="15"/>
      <c r="T749" s="15"/>
      <c r="U749" s="14" t="s">
        <v>6669</v>
      </c>
      <c r="V749" s="14" t="s">
        <v>1986</v>
      </c>
      <c r="W749" s="15"/>
      <c r="X749" s="14"/>
      <c r="Y749" s="14"/>
      <c r="Z749" s="15"/>
      <c r="AA749" s="15"/>
      <c r="AB749" s="14" t="s">
        <v>4082</v>
      </c>
      <c r="AC749" s="15">
        <v>10</v>
      </c>
      <c r="AD749" s="14" t="s">
        <v>8756</v>
      </c>
      <c r="AE749" s="16" t="s">
        <v>851</v>
      </c>
      <c r="AF749" s="15" t="s">
        <v>2917</v>
      </c>
      <c r="AG749" s="15"/>
      <c r="AH749" s="15"/>
    </row>
    <row r="750" spans="1:34" ht="72.599999999999994">
      <c r="A750" s="10">
        <v>756</v>
      </c>
      <c r="B750" s="12" t="s">
        <v>2904</v>
      </c>
      <c r="C750" s="11" t="s">
        <v>2905</v>
      </c>
      <c r="D750" s="12">
        <v>9</v>
      </c>
      <c r="E750" s="11" t="s">
        <v>8757</v>
      </c>
      <c r="F750" s="17" t="s">
        <v>8758</v>
      </c>
      <c r="G750" s="12" t="s">
        <v>2911</v>
      </c>
      <c r="H750" s="12"/>
      <c r="I750" s="11"/>
      <c r="J750" s="12">
        <v>10</v>
      </c>
      <c r="K750" s="17" t="s">
        <v>8759</v>
      </c>
      <c r="L750" s="17" t="s">
        <v>8760</v>
      </c>
      <c r="M750" s="12" t="s">
        <v>2908</v>
      </c>
      <c r="N750" s="12"/>
      <c r="O750" s="11" t="s">
        <v>2905</v>
      </c>
      <c r="P750" s="12">
        <v>8</v>
      </c>
      <c r="Q750" s="17" t="s">
        <v>8761</v>
      </c>
      <c r="R750" s="17" t="s">
        <v>8760</v>
      </c>
      <c r="S750" s="12" t="s">
        <v>2917</v>
      </c>
      <c r="T750" s="12"/>
      <c r="U750" s="11"/>
      <c r="V750" s="11" t="s">
        <v>1986</v>
      </c>
      <c r="W750" s="12"/>
      <c r="X750" s="11"/>
      <c r="Y750" s="11"/>
      <c r="Z750" s="12"/>
      <c r="AA750" s="12"/>
      <c r="AB750" s="11" t="s">
        <v>8762</v>
      </c>
      <c r="AC750" s="12">
        <v>9</v>
      </c>
      <c r="AD750" s="11" t="s">
        <v>8763</v>
      </c>
      <c r="AE750" s="17" t="s">
        <v>8764</v>
      </c>
      <c r="AF750" s="12" t="s">
        <v>2911</v>
      </c>
      <c r="AG750" s="12"/>
      <c r="AH750" s="12"/>
    </row>
    <row r="751" spans="1:34" ht="72.599999999999994" hidden="1">
      <c r="A751" s="13">
        <v>757</v>
      </c>
      <c r="B751" s="15" t="s">
        <v>2904</v>
      </c>
      <c r="C751" s="14" t="s">
        <v>2905</v>
      </c>
      <c r="D751" s="15">
        <v>5</v>
      </c>
      <c r="E751" s="14" t="s">
        <v>8765</v>
      </c>
      <c r="F751" s="16" t="s">
        <v>8766</v>
      </c>
      <c r="G751" s="15" t="s">
        <v>2943</v>
      </c>
      <c r="H751" s="15" t="s">
        <v>8767</v>
      </c>
      <c r="I751" s="14"/>
      <c r="J751" s="15">
        <v>9</v>
      </c>
      <c r="K751" s="16" t="s">
        <v>8768</v>
      </c>
      <c r="L751" s="16" t="s">
        <v>8769</v>
      </c>
      <c r="M751" s="15" t="s">
        <v>2917</v>
      </c>
      <c r="N751" s="15"/>
      <c r="O751" s="14" t="s">
        <v>1986</v>
      </c>
      <c r="P751" s="15"/>
      <c r="Q751" s="16"/>
      <c r="R751" s="16"/>
      <c r="S751" s="15"/>
      <c r="T751" s="15"/>
      <c r="U751" s="14" t="s">
        <v>8770</v>
      </c>
      <c r="V751" s="14" t="s">
        <v>2905</v>
      </c>
      <c r="W751" s="15">
        <v>9</v>
      </c>
      <c r="X751" s="14" t="s">
        <v>8771</v>
      </c>
      <c r="Y751" s="14" t="s">
        <v>8772</v>
      </c>
      <c r="Z751" s="15" t="s">
        <v>2908</v>
      </c>
      <c r="AA751" s="15"/>
      <c r="AB751" s="14"/>
      <c r="AC751" s="15">
        <v>8</v>
      </c>
      <c r="AD751" s="14" t="s">
        <v>8773</v>
      </c>
      <c r="AE751" s="16" t="s">
        <v>8774</v>
      </c>
      <c r="AF751" s="15" t="s">
        <v>2911</v>
      </c>
      <c r="AG751" s="15"/>
      <c r="AH751" s="15"/>
    </row>
    <row r="752" spans="1:34" ht="130.5" hidden="1">
      <c r="A752" s="10">
        <v>758</v>
      </c>
      <c r="B752" s="12" t="s">
        <v>2933</v>
      </c>
      <c r="C752" s="11" t="s">
        <v>2905</v>
      </c>
      <c r="D752" s="12">
        <v>7</v>
      </c>
      <c r="E752" s="11" t="s">
        <v>8775</v>
      </c>
      <c r="F752" s="17" t="s">
        <v>8776</v>
      </c>
      <c r="G752" s="12" t="s">
        <v>2943</v>
      </c>
      <c r="H752" s="12" t="s">
        <v>8777</v>
      </c>
      <c r="I752" s="11"/>
      <c r="J752" s="12">
        <v>10</v>
      </c>
      <c r="K752" s="17" t="s">
        <v>8778</v>
      </c>
      <c r="L752" s="17" t="s">
        <v>8779</v>
      </c>
      <c r="M752" s="12" t="s">
        <v>2943</v>
      </c>
      <c r="N752" s="12" t="s">
        <v>8780</v>
      </c>
      <c r="O752" s="11" t="s">
        <v>1986</v>
      </c>
      <c r="P752" s="12"/>
      <c r="Q752" s="17"/>
      <c r="R752" s="17"/>
      <c r="S752" s="12"/>
      <c r="T752" s="12"/>
      <c r="U752" s="11" t="s">
        <v>8781</v>
      </c>
      <c r="V752" s="11" t="s">
        <v>2905</v>
      </c>
      <c r="W752" s="12">
        <v>9</v>
      </c>
      <c r="X752" s="11" t="s">
        <v>8782</v>
      </c>
      <c r="Y752" s="11" t="s">
        <v>8783</v>
      </c>
      <c r="Z752" s="12" t="s">
        <v>2943</v>
      </c>
      <c r="AA752" s="12" t="s">
        <v>8784</v>
      </c>
      <c r="AB752" s="11"/>
      <c r="AC752" s="12">
        <v>8</v>
      </c>
      <c r="AD752" s="11" t="s">
        <v>8785</v>
      </c>
      <c r="AE752" s="17" t="s">
        <v>8786</v>
      </c>
      <c r="AF752" s="12" t="s">
        <v>2943</v>
      </c>
      <c r="AG752" s="12" t="s">
        <v>8787</v>
      </c>
      <c r="AH752" s="12" t="s">
        <v>8788</v>
      </c>
    </row>
    <row r="753" spans="1:34" ht="261">
      <c r="A753" s="13">
        <v>759</v>
      </c>
      <c r="B753" s="15" t="s">
        <v>2933</v>
      </c>
      <c r="C753" s="14" t="s">
        <v>2905</v>
      </c>
      <c r="D753" s="15">
        <v>9</v>
      </c>
      <c r="E753" s="14" t="s">
        <v>8789</v>
      </c>
      <c r="F753" s="16" t="s">
        <v>8790</v>
      </c>
      <c r="G753" s="15" t="s">
        <v>2908</v>
      </c>
      <c r="H753" s="15"/>
      <c r="I753" s="14"/>
      <c r="J753" s="15">
        <v>9</v>
      </c>
      <c r="K753" s="16" t="s">
        <v>8791</v>
      </c>
      <c r="L753" s="16" t="s">
        <v>8792</v>
      </c>
      <c r="M753" s="15" t="s">
        <v>2911</v>
      </c>
      <c r="N753" s="15"/>
      <c r="O753" s="14" t="s">
        <v>2905</v>
      </c>
      <c r="P753" s="15">
        <v>9</v>
      </c>
      <c r="Q753" s="16" t="s">
        <v>8793</v>
      </c>
      <c r="R753" s="16" t="s">
        <v>8794</v>
      </c>
      <c r="S753" s="15" t="s">
        <v>2908</v>
      </c>
      <c r="T753" s="15"/>
      <c r="U753" s="14"/>
      <c r="V753" s="14" t="s">
        <v>2905</v>
      </c>
      <c r="W753" s="15">
        <v>9</v>
      </c>
      <c r="X753" s="14" t="s">
        <v>8795</v>
      </c>
      <c r="Y753" s="14" t="s">
        <v>8796</v>
      </c>
      <c r="Z753" s="15" t="s">
        <v>2908</v>
      </c>
      <c r="AA753" s="15"/>
      <c r="AB753" s="14"/>
      <c r="AC753" s="15">
        <v>10</v>
      </c>
      <c r="AD753" s="14" t="s">
        <v>8797</v>
      </c>
      <c r="AE753" s="16" t="s">
        <v>8798</v>
      </c>
      <c r="AF753" s="15" t="s">
        <v>2908</v>
      </c>
      <c r="AG753" s="15"/>
      <c r="AH753" s="15"/>
    </row>
    <row r="754" spans="1:34" ht="188.45" hidden="1">
      <c r="A754" s="10">
        <v>760</v>
      </c>
      <c r="B754" s="12" t="s">
        <v>2904</v>
      </c>
      <c r="C754" s="11" t="s">
        <v>2905</v>
      </c>
      <c r="D754" s="12">
        <v>10</v>
      </c>
      <c r="E754" s="11" t="s">
        <v>8799</v>
      </c>
      <c r="F754" s="17" t="s">
        <v>8800</v>
      </c>
      <c r="G754" s="12" t="s">
        <v>2911</v>
      </c>
      <c r="H754" s="12"/>
      <c r="I754" s="11"/>
      <c r="J754" s="12">
        <v>10</v>
      </c>
      <c r="K754" s="17" t="s">
        <v>8801</v>
      </c>
      <c r="L754" s="17" t="s">
        <v>8802</v>
      </c>
      <c r="M754" s="12" t="s">
        <v>2911</v>
      </c>
      <c r="N754" s="12"/>
      <c r="O754" s="11" t="s">
        <v>1986</v>
      </c>
      <c r="P754" s="12"/>
      <c r="Q754" s="17"/>
      <c r="R754" s="17"/>
      <c r="S754" s="12"/>
      <c r="T754" s="12"/>
      <c r="U754" s="11" t="s">
        <v>8803</v>
      </c>
      <c r="V754" s="11" t="s">
        <v>2905</v>
      </c>
      <c r="W754" s="12">
        <v>10</v>
      </c>
      <c r="X754" s="11" t="s">
        <v>8804</v>
      </c>
      <c r="Y754" s="11" t="s">
        <v>8805</v>
      </c>
      <c r="Z754" s="12" t="s">
        <v>2908</v>
      </c>
      <c r="AA754" s="12"/>
      <c r="AB754" s="11"/>
      <c r="AC754" s="12">
        <v>8</v>
      </c>
      <c r="AD754" s="11" t="s">
        <v>8806</v>
      </c>
      <c r="AE754" s="17" t="s">
        <v>8807</v>
      </c>
      <c r="AF754" s="12" t="s">
        <v>2911</v>
      </c>
      <c r="AG754" s="12"/>
      <c r="AH754" s="12"/>
    </row>
    <row r="755" spans="1:34" ht="72.599999999999994">
      <c r="A755" s="13">
        <v>761</v>
      </c>
      <c r="B755" s="15" t="s">
        <v>2958</v>
      </c>
      <c r="C755" s="14" t="s">
        <v>2905</v>
      </c>
      <c r="D755" s="15">
        <v>8</v>
      </c>
      <c r="E755" s="14" t="s">
        <v>8808</v>
      </c>
      <c r="F755" s="16" t="s">
        <v>8809</v>
      </c>
      <c r="G755" s="15" t="s">
        <v>2911</v>
      </c>
      <c r="H755" s="15"/>
      <c r="I755" s="14"/>
      <c r="J755" s="15">
        <v>8</v>
      </c>
      <c r="K755" s="16" t="s">
        <v>1288</v>
      </c>
      <c r="L755" s="16" t="s">
        <v>8810</v>
      </c>
      <c r="M755" s="15" t="s">
        <v>2911</v>
      </c>
      <c r="N755" s="15"/>
      <c r="O755" s="14" t="s">
        <v>2905</v>
      </c>
      <c r="P755" s="15">
        <v>9</v>
      </c>
      <c r="Q755" s="16" t="s">
        <v>8811</v>
      </c>
      <c r="R755" s="16" t="s">
        <v>8812</v>
      </c>
      <c r="S755" s="15" t="s">
        <v>2911</v>
      </c>
      <c r="T755" s="15"/>
      <c r="U755" s="14"/>
      <c r="V755" s="14" t="s">
        <v>2905</v>
      </c>
      <c r="W755" s="15">
        <v>10</v>
      </c>
      <c r="X755" s="14" t="s">
        <v>8813</v>
      </c>
      <c r="Y755" s="14" t="s">
        <v>8814</v>
      </c>
      <c r="Z755" s="15" t="s">
        <v>2908</v>
      </c>
      <c r="AA755" s="15"/>
      <c r="AB755" s="14"/>
      <c r="AC755" s="15">
        <v>10</v>
      </c>
      <c r="AD755" s="14" t="s">
        <v>8815</v>
      </c>
      <c r="AE755" s="16" t="s">
        <v>5603</v>
      </c>
      <c r="AF755" s="15" t="s">
        <v>2908</v>
      </c>
      <c r="AG755" s="15"/>
      <c r="AH755" s="15"/>
    </row>
    <row r="756" spans="1:34" ht="116.1">
      <c r="A756" s="10">
        <v>762</v>
      </c>
      <c r="B756" s="12" t="s">
        <v>2904</v>
      </c>
      <c r="C756" s="11" t="s">
        <v>2905</v>
      </c>
      <c r="D756" s="12">
        <v>5</v>
      </c>
      <c r="E756" s="11" t="s">
        <v>8816</v>
      </c>
      <c r="F756" s="17" t="s">
        <v>8817</v>
      </c>
      <c r="G756" s="12" t="s">
        <v>2943</v>
      </c>
      <c r="H756" s="12" t="s">
        <v>8818</v>
      </c>
      <c r="I756" s="11"/>
      <c r="J756" s="12">
        <v>10</v>
      </c>
      <c r="K756" s="17" t="s">
        <v>8819</v>
      </c>
      <c r="L756" s="17" t="s">
        <v>2997</v>
      </c>
      <c r="M756" s="12" t="s">
        <v>2911</v>
      </c>
      <c r="N756" s="12"/>
      <c r="O756" s="11" t="s">
        <v>2905</v>
      </c>
      <c r="P756" s="12">
        <v>10</v>
      </c>
      <c r="Q756" s="17" t="s">
        <v>8820</v>
      </c>
      <c r="R756" s="17" t="s">
        <v>8821</v>
      </c>
      <c r="S756" s="12" t="s">
        <v>2917</v>
      </c>
      <c r="T756" s="12"/>
      <c r="U756" s="11"/>
      <c r="V756" s="11" t="s">
        <v>2905</v>
      </c>
      <c r="W756" s="12">
        <v>10</v>
      </c>
      <c r="X756" s="11" t="s">
        <v>2976</v>
      </c>
      <c r="Y756" s="11" t="s">
        <v>2997</v>
      </c>
      <c r="Z756" s="12" t="s">
        <v>2911</v>
      </c>
      <c r="AA756" s="12"/>
      <c r="AB756" s="11"/>
      <c r="AC756" s="12">
        <v>10</v>
      </c>
      <c r="AD756" s="11" t="s">
        <v>8822</v>
      </c>
      <c r="AE756" s="17" t="s">
        <v>2997</v>
      </c>
      <c r="AF756" s="12" t="s">
        <v>2911</v>
      </c>
      <c r="AG756" s="12"/>
      <c r="AH756" s="12"/>
    </row>
    <row r="757" spans="1:34" ht="391.5">
      <c r="A757" s="13">
        <v>763</v>
      </c>
      <c r="B757" s="15" t="s">
        <v>2904</v>
      </c>
      <c r="C757" s="14" t="s">
        <v>2905</v>
      </c>
      <c r="D757" s="15">
        <v>10</v>
      </c>
      <c r="E757" s="14" t="s">
        <v>8823</v>
      </c>
      <c r="F757" s="18" t="s">
        <v>8824</v>
      </c>
      <c r="G757" s="15" t="s">
        <v>2917</v>
      </c>
      <c r="H757" s="15"/>
      <c r="I757" s="14"/>
      <c r="J757" s="15">
        <v>10</v>
      </c>
      <c r="K757" s="16" t="s">
        <v>8825</v>
      </c>
      <c r="L757" s="16" t="s">
        <v>8826</v>
      </c>
      <c r="M757" s="15" t="s">
        <v>2917</v>
      </c>
      <c r="N757" s="15"/>
      <c r="O757" s="14" t="s">
        <v>2905</v>
      </c>
      <c r="P757" s="15">
        <v>7</v>
      </c>
      <c r="Q757" s="16" t="s">
        <v>8827</v>
      </c>
      <c r="R757" s="16" t="s">
        <v>8828</v>
      </c>
      <c r="S757" s="15" t="s">
        <v>2908</v>
      </c>
      <c r="T757" s="15"/>
      <c r="U757" s="14"/>
      <c r="V757" s="14" t="s">
        <v>2905</v>
      </c>
      <c r="W757" s="15">
        <v>7</v>
      </c>
      <c r="X757" s="14" t="s">
        <v>8829</v>
      </c>
      <c r="Y757" s="14" t="s">
        <v>8830</v>
      </c>
      <c r="Z757" s="15" t="s">
        <v>2911</v>
      </c>
      <c r="AA757" s="15"/>
      <c r="AB757" s="14"/>
      <c r="AC757" s="15">
        <v>10</v>
      </c>
      <c r="AD757" s="14" t="s">
        <v>8831</v>
      </c>
      <c r="AE757" s="16" t="s">
        <v>8832</v>
      </c>
      <c r="AF757" s="15" t="s">
        <v>2911</v>
      </c>
      <c r="AG757" s="15"/>
      <c r="AH757" s="15"/>
    </row>
    <row r="758" spans="1:34" ht="43.5">
      <c r="A758" s="10">
        <v>764</v>
      </c>
      <c r="B758" s="12" t="s">
        <v>2958</v>
      </c>
      <c r="C758" s="11" t="s">
        <v>2905</v>
      </c>
      <c r="D758" s="12">
        <v>10</v>
      </c>
      <c r="E758" s="11" t="s">
        <v>4933</v>
      </c>
      <c r="F758" s="17" t="s">
        <v>8833</v>
      </c>
      <c r="G758" s="12" t="s">
        <v>2917</v>
      </c>
      <c r="H758" s="12"/>
      <c r="I758" s="11"/>
      <c r="J758" s="12">
        <v>8</v>
      </c>
      <c r="K758" s="17" t="s">
        <v>8834</v>
      </c>
      <c r="L758" s="17" t="s">
        <v>2997</v>
      </c>
      <c r="M758" s="12" t="s">
        <v>2911</v>
      </c>
      <c r="N758" s="12"/>
      <c r="O758" s="11" t="s">
        <v>2905</v>
      </c>
      <c r="P758" s="12">
        <v>10</v>
      </c>
      <c r="Q758" s="17" t="s">
        <v>8835</v>
      </c>
      <c r="R758" s="17" t="s">
        <v>2997</v>
      </c>
      <c r="S758" s="12" t="s">
        <v>2917</v>
      </c>
      <c r="T758" s="12"/>
      <c r="U758" s="11"/>
      <c r="V758" s="11" t="s">
        <v>1986</v>
      </c>
      <c r="W758" s="12"/>
      <c r="X758" s="11"/>
      <c r="Y758" s="11"/>
      <c r="Z758" s="12"/>
      <c r="AA758" s="12"/>
      <c r="AB758" s="11" t="s">
        <v>2567</v>
      </c>
      <c r="AC758" s="12">
        <v>10</v>
      </c>
      <c r="AD758" s="11" t="s">
        <v>8835</v>
      </c>
      <c r="AE758" s="17" t="s">
        <v>2997</v>
      </c>
      <c r="AF758" s="12" t="s">
        <v>2917</v>
      </c>
      <c r="AG758" s="12"/>
      <c r="AH758" s="12"/>
    </row>
    <row r="759" spans="1:34" ht="72.599999999999994" hidden="1">
      <c r="A759" s="13">
        <v>765</v>
      </c>
      <c r="B759" s="15" t="s">
        <v>2974</v>
      </c>
      <c r="C759" s="14" t="s">
        <v>2905</v>
      </c>
      <c r="D759" s="15">
        <v>8</v>
      </c>
      <c r="E759" s="14" t="s">
        <v>8836</v>
      </c>
      <c r="F759" s="16" t="s">
        <v>8837</v>
      </c>
      <c r="G759" s="15" t="s">
        <v>2911</v>
      </c>
      <c r="H759" s="15"/>
      <c r="I759" s="14"/>
      <c r="J759" s="15">
        <v>3</v>
      </c>
      <c r="K759" s="16" t="s">
        <v>8838</v>
      </c>
      <c r="L759" s="16" t="s">
        <v>8839</v>
      </c>
      <c r="M759" s="15" t="s">
        <v>2911</v>
      </c>
      <c r="N759" s="15"/>
      <c r="O759" s="14" t="s">
        <v>1986</v>
      </c>
      <c r="P759" s="15"/>
      <c r="Q759" s="16"/>
      <c r="R759" s="16"/>
      <c r="S759" s="15"/>
      <c r="T759" s="15"/>
      <c r="U759" s="14" t="s">
        <v>8840</v>
      </c>
      <c r="V759" s="14" t="s">
        <v>2905</v>
      </c>
      <c r="W759" s="15">
        <v>9</v>
      </c>
      <c r="X759" s="14" t="s">
        <v>1965</v>
      </c>
      <c r="Y759" s="14" t="s">
        <v>3639</v>
      </c>
      <c r="Z759" s="15" t="s">
        <v>2911</v>
      </c>
      <c r="AA759" s="15"/>
      <c r="AB759" s="14"/>
      <c r="AC759" s="15">
        <v>9</v>
      </c>
      <c r="AD759" s="14" t="s">
        <v>1965</v>
      </c>
      <c r="AE759" s="16" t="s">
        <v>3639</v>
      </c>
      <c r="AF759" s="15" t="s">
        <v>2911</v>
      </c>
      <c r="AG759" s="15"/>
      <c r="AH759" s="15"/>
    </row>
    <row r="760" spans="1:34" ht="72.599999999999994" hidden="1">
      <c r="A760" s="10">
        <v>766</v>
      </c>
      <c r="B760" s="12" t="s">
        <v>2933</v>
      </c>
      <c r="C760" s="11" t="s">
        <v>2905</v>
      </c>
      <c r="D760" s="12">
        <v>7</v>
      </c>
      <c r="E760" s="11" t="s">
        <v>8841</v>
      </c>
      <c r="F760" s="17" t="s">
        <v>4206</v>
      </c>
      <c r="G760" s="12" t="s">
        <v>2911</v>
      </c>
      <c r="H760" s="12"/>
      <c r="I760" s="11"/>
      <c r="J760" s="12">
        <v>10</v>
      </c>
      <c r="K760" s="17" t="s">
        <v>8842</v>
      </c>
      <c r="L760" s="17" t="s">
        <v>8843</v>
      </c>
      <c r="M760" s="12" t="s">
        <v>2911</v>
      </c>
      <c r="N760" s="12"/>
      <c r="O760" s="11" t="s">
        <v>1986</v>
      </c>
      <c r="P760" s="12"/>
      <c r="Q760" s="17"/>
      <c r="R760" s="17"/>
      <c r="S760" s="12"/>
      <c r="T760" s="12"/>
      <c r="U760" s="11" t="s">
        <v>8844</v>
      </c>
      <c r="V760" s="11" t="s">
        <v>1986</v>
      </c>
      <c r="W760" s="12"/>
      <c r="X760" s="11"/>
      <c r="Y760" s="11"/>
      <c r="Z760" s="12"/>
      <c r="AA760" s="12"/>
      <c r="AB760" s="11" t="s">
        <v>8845</v>
      </c>
      <c r="AC760" s="12">
        <v>5</v>
      </c>
      <c r="AD760" s="11" t="s">
        <v>8846</v>
      </c>
      <c r="AE760" s="17" t="s">
        <v>8847</v>
      </c>
      <c r="AF760" s="12" t="s">
        <v>2911</v>
      </c>
      <c r="AG760" s="12"/>
      <c r="AH760" s="12"/>
    </row>
    <row r="761" spans="1:34" ht="29.1">
      <c r="A761" s="13">
        <v>767</v>
      </c>
      <c r="B761" s="15" t="s">
        <v>2974</v>
      </c>
      <c r="C761" s="14" t="s">
        <v>2905</v>
      </c>
      <c r="D761" s="15">
        <v>10</v>
      </c>
      <c r="E761" s="14" t="s">
        <v>8848</v>
      </c>
      <c r="F761" s="16" t="s">
        <v>4606</v>
      </c>
      <c r="G761" s="15" t="s">
        <v>2917</v>
      </c>
      <c r="H761" s="15"/>
      <c r="I761" s="14"/>
      <c r="J761" s="15">
        <v>9</v>
      </c>
      <c r="K761" s="16" t="s">
        <v>8849</v>
      </c>
      <c r="L761" s="16" t="s">
        <v>8850</v>
      </c>
      <c r="M761" s="15" t="s">
        <v>2917</v>
      </c>
      <c r="N761" s="15"/>
      <c r="O761" s="14" t="s">
        <v>2905</v>
      </c>
      <c r="P761" s="15">
        <v>8</v>
      </c>
      <c r="Q761" s="16" t="s">
        <v>8808</v>
      </c>
      <c r="R761" s="16" t="s">
        <v>8340</v>
      </c>
      <c r="S761" s="15" t="s">
        <v>2908</v>
      </c>
      <c r="T761" s="15"/>
      <c r="U761" s="14"/>
      <c r="V761" s="14" t="s">
        <v>2905</v>
      </c>
      <c r="W761" s="15">
        <v>9</v>
      </c>
      <c r="X761" s="14" t="s">
        <v>6448</v>
      </c>
      <c r="Y761" s="14" t="s">
        <v>8851</v>
      </c>
      <c r="Z761" s="15" t="s">
        <v>2917</v>
      </c>
      <c r="AA761" s="15"/>
      <c r="AB761" s="14"/>
      <c r="AC761" s="15">
        <v>8</v>
      </c>
      <c r="AD761" s="14" t="s">
        <v>8852</v>
      </c>
      <c r="AE761" s="16" t="s">
        <v>880</v>
      </c>
      <c r="AF761" s="15" t="s">
        <v>2908</v>
      </c>
      <c r="AG761" s="15"/>
      <c r="AH761" s="15"/>
    </row>
    <row r="762" spans="1:34" ht="87" hidden="1">
      <c r="A762" s="10">
        <v>768</v>
      </c>
      <c r="B762" s="12" t="s">
        <v>2933</v>
      </c>
      <c r="C762" s="11" t="s">
        <v>2905</v>
      </c>
      <c r="D762" s="12">
        <v>2</v>
      </c>
      <c r="E762" s="11" t="s">
        <v>8853</v>
      </c>
      <c r="F762" s="17" t="s">
        <v>8854</v>
      </c>
      <c r="G762" s="12" t="s">
        <v>2911</v>
      </c>
      <c r="H762" s="12"/>
      <c r="I762" s="11"/>
      <c r="J762" s="12">
        <v>10</v>
      </c>
      <c r="K762" s="17" t="s">
        <v>8855</v>
      </c>
      <c r="L762" s="17" t="s">
        <v>8856</v>
      </c>
      <c r="M762" s="12" t="s">
        <v>2917</v>
      </c>
      <c r="N762" s="12"/>
      <c r="O762" s="11" t="s">
        <v>1986</v>
      </c>
      <c r="P762" s="12"/>
      <c r="Q762" s="17"/>
      <c r="R762" s="17"/>
      <c r="S762" s="12"/>
      <c r="T762" s="12"/>
      <c r="U762" s="11" t="s">
        <v>8857</v>
      </c>
      <c r="V762" s="11" t="s">
        <v>2905</v>
      </c>
      <c r="W762" s="12">
        <v>8</v>
      </c>
      <c r="X762" s="11" t="s">
        <v>8858</v>
      </c>
      <c r="Y762" s="11" t="s">
        <v>851</v>
      </c>
      <c r="Z762" s="12" t="s">
        <v>2917</v>
      </c>
      <c r="AA762" s="12"/>
      <c r="AB762" s="11"/>
      <c r="AC762" s="12">
        <v>10</v>
      </c>
      <c r="AD762" s="11" t="s">
        <v>8859</v>
      </c>
      <c r="AE762" s="17" t="s">
        <v>1041</v>
      </c>
      <c r="AF762" s="12" t="s">
        <v>2911</v>
      </c>
      <c r="AG762" s="12"/>
      <c r="AH762" s="12"/>
    </row>
    <row r="763" spans="1:34" ht="231.95">
      <c r="A763" s="13">
        <v>769</v>
      </c>
      <c r="B763" s="15" t="s">
        <v>2904</v>
      </c>
      <c r="C763" s="14" t="s">
        <v>2905</v>
      </c>
      <c r="D763" s="15">
        <v>8</v>
      </c>
      <c r="E763" s="14" t="s">
        <v>8860</v>
      </c>
      <c r="F763" s="16" t="s">
        <v>8861</v>
      </c>
      <c r="G763" s="15" t="s">
        <v>2917</v>
      </c>
      <c r="H763" s="15"/>
      <c r="I763" s="14"/>
      <c r="J763" s="15">
        <v>10</v>
      </c>
      <c r="K763" s="16" t="s">
        <v>8862</v>
      </c>
      <c r="L763" s="16" t="s">
        <v>8863</v>
      </c>
      <c r="M763" s="15" t="s">
        <v>2917</v>
      </c>
      <c r="N763" s="15"/>
      <c r="O763" s="14" t="s">
        <v>2905</v>
      </c>
      <c r="P763" s="15">
        <v>5</v>
      </c>
      <c r="Q763" s="16" t="s">
        <v>8864</v>
      </c>
      <c r="R763" s="16" t="s">
        <v>8865</v>
      </c>
      <c r="S763" s="15" t="s">
        <v>2911</v>
      </c>
      <c r="T763" s="15"/>
      <c r="U763" s="14"/>
      <c r="V763" s="14" t="s">
        <v>2905</v>
      </c>
      <c r="W763" s="15">
        <v>8</v>
      </c>
      <c r="X763" s="14" t="s">
        <v>8866</v>
      </c>
      <c r="Y763" s="14" t="s">
        <v>8867</v>
      </c>
      <c r="Z763" s="15" t="s">
        <v>2908</v>
      </c>
      <c r="AA763" s="15"/>
      <c r="AB763" s="14"/>
      <c r="AC763" s="15">
        <v>6</v>
      </c>
      <c r="AD763" s="14" t="s">
        <v>8868</v>
      </c>
      <c r="AE763" s="16" t="s">
        <v>8869</v>
      </c>
      <c r="AF763" s="15" t="s">
        <v>2911</v>
      </c>
      <c r="AG763" s="15"/>
      <c r="AH763" s="15"/>
    </row>
    <row r="764" spans="1:34" ht="174" hidden="1">
      <c r="A764" s="10">
        <v>770</v>
      </c>
      <c r="B764" s="12" t="s">
        <v>2924</v>
      </c>
      <c r="C764" s="11" t="s">
        <v>2905</v>
      </c>
      <c r="D764" s="12">
        <v>7</v>
      </c>
      <c r="E764" s="11" t="s">
        <v>8870</v>
      </c>
      <c r="F764" s="17" t="s">
        <v>8871</v>
      </c>
      <c r="G764" s="12" t="s">
        <v>2911</v>
      </c>
      <c r="H764" s="12"/>
      <c r="I764" s="11"/>
      <c r="J764" s="12">
        <v>5</v>
      </c>
      <c r="K764" s="17" t="s">
        <v>8872</v>
      </c>
      <c r="L764" s="17" t="s">
        <v>8873</v>
      </c>
      <c r="M764" s="12" t="s">
        <v>3184</v>
      </c>
      <c r="N764" s="12" t="s">
        <v>8874</v>
      </c>
      <c r="O764" s="11" t="s">
        <v>1986</v>
      </c>
      <c r="P764" s="12"/>
      <c r="Q764" s="17"/>
      <c r="R764" s="17"/>
      <c r="S764" s="12"/>
      <c r="T764" s="12"/>
      <c r="U764" s="11" t="s">
        <v>8875</v>
      </c>
      <c r="V764" s="11" t="s">
        <v>2905</v>
      </c>
      <c r="W764" s="12">
        <v>9</v>
      </c>
      <c r="X764" s="11" t="s">
        <v>8876</v>
      </c>
      <c r="Y764" s="11" t="s">
        <v>8877</v>
      </c>
      <c r="Z764" s="12" t="s">
        <v>2908</v>
      </c>
      <c r="AA764" s="12"/>
      <c r="AB764" s="11"/>
      <c r="AC764" s="12">
        <v>8</v>
      </c>
      <c r="AD764" s="11" t="s">
        <v>8878</v>
      </c>
      <c r="AE764" s="17" t="s">
        <v>8879</v>
      </c>
      <c r="AF764" s="12" t="s">
        <v>2911</v>
      </c>
      <c r="AG764" s="12"/>
      <c r="AH764" s="12"/>
    </row>
    <row r="765" spans="1:34" ht="144.94999999999999">
      <c r="A765" s="13">
        <v>771</v>
      </c>
      <c r="B765" s="15" t="s">
        <v>2924</v>
      </c>
      <c r="C765" s="14" t="s">
        <v>2905</v>
      </c>
      <c r="D765" s="15">
        <v>10</v>
      </c>
      <c r="E765" s="14" t="s">
        <v>8880</v>
      </c>
      <c r="F765" s="16" t="s">
        <v>8881</v>
      </c>
      <c r="G765" s="15" t="s">
        <v>2911</v>
      </c>
      <c r="H765" s="15"/>
      <c r="I765" s="14"/>
      <c r="J765" s="15">
        <v>8</v>
      </c>
      <c r="K765" s="16" t="s">
        <v>8882</v>
      </c>
      <c r="L765" s="16" t="s">
        <v>8883</v>
      </c>
      <c r="M765" s="15" t="s">
        <v>2911</v>
      </c>
      <c r="N765" s="15"/>
      <c r="O765" s="14" t="s">
        <v>2905</v>
      </c>
      <c r="P765" s="15">
        <v>8</v>
      </c>
      <c r="Q765" s="16" t="s">
        <v>8884</v>
      </c>
      <c r="R765" s="16" t="s">
        <v>8885</v>
      </c>
      <c r="S765" s="15" t="s">
        <v>2911</v>
      </c>
      <c r="T765" s="15"/>
      <c r="U765" s="14"/>
      <c r="V765" s="14" t="s">
        <v>1986</v>
      </c>
      <c r="W765" s="15"/>
      <c r="X765" s="14"/>
      <c r="Y765" s="14"/>
      <c r="Z765" s="15"/>
      <c r="AA765" s="15"/>
      <c r="AB765" s="14" t="s">
        <v>8886</v>
      </c>
      <c r="AC765" s="15">
        <v>9</v>
      </c>
      <c r="AD765" s="14" t="s">
        <v>8887</v>
      </c>
      <c r="AE765" s="16" t="s">
        <v>8888</v>
      </c>
      <c r="AF765" s="15" t="s">
        <v>2908</v>
      </c>
      <c r="AG765" s="15"/>
      <c r="AH765" s="15"/>
    </row>
    <row r="766" spans="1:34" ht="130.5" hidden="1">
      <c r="A766" s="10">
        <v>772</v>
      </c>
      <c r="B766" s="12" t="s">
        <v>2904</v>
      </c>
      <c r="C766" s="11" t="s">
        <v>2905</v>
      </c>
      <c r="D766" s="12">
        <v>10</v>
      </c>
      <c r="E766" s="11" t="s">
        <v>8889</v>
      </c>
      <c r="F766" s="17" t="s">
        <v>8890</v>
      </c>
      <c r="G766" s="12" t="s">
        <v>2911</v>
      </c>
      <c r="H766" s="12"/>
      <c r="I766" s="11"/>
      <c r="J766" s="12">
        <v>10</v>
      </c>
      <c r="K766" s="17" t="s">
        <v>8891</v>
      </c>
      <c r="L766" s="17" t="s">
        <v>8892</v>
      </c>
      <c r="M766" s="12" t="s">
        <v>2911</v>
      </c>
      <c r="N766" s="12"/>
      <c r="O766" s="11" t="s">
        <v>1986</v>
      </c>
      <c r="P766" s="12"/>
      <c r="Q766" s="17"/>
      <c r="R766" s="17"/>
      <c r="S766" s="12"/>
      <c r="T766" s="12"/>
      <c r="U766" s="11" t="s">
        <v>8893</v>
      </c>
      <c r="V766" s="11" t="s">
        <v>1986</v>
      </c>
      <c r="W766" s="12"/>
      <c r="X766" s="11"/>
      <c r="Y766" s="11"/>
      <c r="Z766" s="12"/>
      <c r="AA766" s="12"/>
      <c r="AB766" s="11" t="s">
        <v>8894</v>
      </c>
      <c r="AC766" s="12">
        <v>10</v>
      </c>
      <c r="AD766" s="11" t="s">
        <v>8895</v>
      </c>
      <c r="AE766" s="17" t="s">
        <v>851</v>
      </c>
      <c r="AF766" s="12" t="s">
        <v>2911</v>
      </c>
      <c r="AG766" s="12"/>
      <c r="AH766" s="12"/>
    </row>
    <row r="767" spans="1:34" ht="348">
      <c r="A767" s="13">
        <v>773</v>
      </c>
      <c r="B767" s="15" t="s">
        <v>2933</v>
      </c>
      <c r="C767" s="14" t="s">
        <v>2905</v>
      </c>
      <c r="D767" s="15">
        <v>10</v>
      </c>
      <c r="E767" s="14" t="s">
        <v>8896</v>
      </c>
      <c r="F767" s="16" t="s">
        <v>8897</v>
      </c>
      <c r="G767" s="15" t="s">
        <v>2911</v>
      </c>
      <c r="H767" s="15"/>
      <c r="I767" s="14"/>
      <c r="J767" s="15">
        <v>8</v>
      </c>
      <c r="K767" s="16" t="s">
        <v>8898</v>
      </c>
      <c r="L767" s="16" t="s">
        <v>8899</v>
      </c>
      <c r="M767" s="15" t="s">
        <v>2911</v>
      </c>
      <c r="N767" s="15"/>
      <c r="O767" s="14" t="s">
        <v>2905</v>
      </c>
      <c r="P767" s="15">
        <v>10</v>
      </c>
      <c r="Q767" s="16" t="s">
        <v>8900</v>
      </c>
      <c r="R767" s="16" t="s">
        <v>8901</v>
      </c>
      <c r="S767" s="15" t="s">
        <v>2917</v>
      </c>
      <c r="T767" s="15"/>
      <c r="U767" s="14"/>
      <c r="V767" s="14" t="s">
        <v>2905</v>
      </c>
      <c r="W767" s="15">
        <v>10</v>
      </c>
      <c r="X767" s="14" t="s">
        <v>8902</v>
      </c>
      <c r="Y767" s="14" t="s">
        <v>8903</v>
      </c>
      <c r="Z767" s="15" t="s">
        <v>2917</v>
      </c>
      <c r="AA767" s="15"/>
      <c r="AB767" s="14"/>
      <c r="AC767" s="15">
        <v>10</v>
      </c>
      <c r="AD767" s="14" t="s">
        <v>8904</v>
      </c>
      <c r="AE767" s="16" t="s">
        <v>8905</v>
      </c>
      <c r="AF767" s="15" t="s">
        <v>2911</v>
      </c>
      <c r="AG767" s="15"/>
      <c r="AH767" s="15"/>
    </row>
    <row r="768" spans="1:34" ht="72.599999999999994">
      <c r="A768" s="10">
        <v>774</v>
      </c>
      <c r="B768" s="12" t="s">
        <v>2904</v>
      </c>
      <c r="C768" s="11" t="s">
        <v>2905</v>
      </c>
      <c r="D768" s="12">
        <v>9</v>
      </c>
      <c r="E768" s="11" t="s">
        <v>8906</v>
      </c>
      <c r="F768" s="17" t="s">
        <v>8907</v>
      </c>
      <c r="G768" s="12" t="s">
        <v>2917</v>
      </c>
      <c r="H768" s="12"/>
      <c r="I768" s="11"/>
      <c r="J768" s="12">
        <v>10</v>
      </c>
      <c r="K768" s="17" t="s">
        <v>2976</v>
      </c>
      <c r="L768" s="17" t="s">
        <v>2997</v>
      </c>
      <c r="M768" s="12" t="s">
        <v>2911</v>
      </c>
      <c r="N768" s="12"/>
      <c r="O768" s="11" t="s">
        <v>2905</v>
      </c>
      <c r="P768" s="12">
        <v>9</v>
      </c>
      <c r="Q768" s="17" t="s">
        <v>8908</v>
      </c>
      <c r="R768" s="17" t="s">
        <v>8909</v>
      </c>
      <c r="S768" s="12" t="s">
        <v>2911</v>
      </c>
      <c r="T768" s="12"/>
      <c r="U768" s="11"/>
      <c r="V768" s="11" t="s">
        <v>2905</v>
      </c>
      <c r="W768" s="12">
        <v>10</v>
      </c>
      <c r="X768" s="11" t="s">
        <v>3613</v>
      </c>
      <c r="Y768" s="11" t="s">
        <v>2997</v>
      </c>
      <c r="Z768" s="12" t="s">
        <v>2911</v>
      </c>
      <c r="AA768" s="12"/>
      <c r="AB768" s="11"/>
      <c r="AC768" s="12">
        <v>10</v>
      </c>
      <c r="AD768" s="11" t="s">
        <v>3613</v>
      </c>
      <c r="AE768" s="17" t="s">
        <v>2997</v>
      </c>
      <c r="AF768" s="12" t="s">
        <v>2911</v>
      </c>
      <c r="AG768" s="12"/>
      <c r="AH768" s="12"/>
    </row>
    <row r="769" spans="1:34" ht="290.10000000000002">
      <c r="A769" s="13">
        <v>775</v>
      </c>
      <c r="B769" s="15" t="s">
        <v>2904</v>
      </c>
      <c r="C769" s="14" t="s">
        <v>2905</v>
      </c>
      <c r="D769" s="15">
        <v>0</v>
      </c>
      <c r="E769" s="14" t="s">
        <v>8910</v>
      </c>
      <c r="F769" s="16" t="s">
        <v>8911</v>
      </c>
      <c r="G769" s="15" t="s">
        <v>2908</v>
      </c>
      <c r="H769" s="15"/>
      <c r="I769" s="14"/>
      <c r="J769" s="15">
        <v>7</v>
      </c>
      <c r="K769" s="16" t="s">
        <v>8912</v>
      </c>
      <c r="L769" s="16" t="s">
        <v>8913</v>
      </c>
      <c r="M769" s="15" t="s">
        <v>2917</v>
      </c>
      <c r="N769" s="15"/>
      <c r="O769" s="14" t="s">
        <v>2905</v>
      </c>
      <c r="P769" s="15">
        <v>4</v>
      </c>
      <c r="Q769" s="16" t="s">
        <v>8914</v>
      </c>
      <c r="R769" s="16" t="s">
        <v>8915</v>
      </c>
      <c r="S769" s="15" t="s">
        <v>2911</v>
      </c>
      <c r="T769" s="15"/>
      <c r="U769" s="14"/>
      <c r="V769" s="14" t="s">
        <v>2905</v>
      </c>
      <c r="W769" s="15">
        <v>8</v>
      </c>
      <c r="X769" s="14" t="s">
        <v>8916</v>
      </c>
      <c r="Y769" s="14" t="s">
        <v>8917</v>
      </c>
      <c r="Z769" s="15" t="s">
        <v>2911</v>
      </c>
      <c r="AA769" s="15"/>
      <c r="AB769" s="14"/>
      <c r="AC769" s="15">
        <v>6</v>
      </c>
      <c r="AD769" s="14" t="s">
        <v>8918</v>
      </c>
      <c r="AE769" s="16" t="s">
        <v>8919</v>
      </c>
      <c r="AF769" s="15" t="s">
        <v>2911</v>
      </c>
      <c r="AG769" s="15"/>
      <c r="AH769" s="15"/>
    </row>
    <row r="770" spans="1:34" ht="159.6" hidden="1">
      <c r="A770" s="10">
        <v>776</v>
      </c>
      <c r="B770" s="12" t="s">
        <v>2974</v>
      </c>
      <c r="C770" s="11" t="s">
        <v>2905</v>
      </c>
      <c r="D770" s="12">
        <v>8</v>
      </c>
      <c r="E770" s="11" t="s">
        <v>8920</v>
      </c>
      <c r="F770" s="17" t="s">
        <v>8921</v>
      </c>
      <c r="G770" s="12" t="s">
        <v>2911</v>
      </c>
      <c r="H770" s="12"/>
      <c r="I770" s="11"/>
      <c r="J770" s="12">
        <v>7</v>
      </c>
      <c r="K770" s="17" t="s">
        <v>8922</v>
      </c>
      <c r="L770" s="17" t="s">
        <v>8923</v>
      </c>
      <c r="M770" s="12" t="s">
        <v>2908</v>
      </c>
      <c r="N770" s="12"/>
      <c r="O770" s="11" t="s">
        <v>1986</v>
      </c>
      <c r="P770" s="12"/>
      <c r="Q770" s="17"/>
      <c r="R770" s="17"/>
      <c r="S770" s="12"/>
      <c r="T770" s="12"/>
      <c r="U770" s="11" t="s">
        <v>8924</v>
      </c>
      <c r="V770" s="11" t="s">
        <v>2905</v>
      </c>
      <c r="W770" s="12">
        <v>8</v>
      </c>
      <c r="X770" s="11" t="s">
        <v>8925</v>
      </c>
      <c r="Y770" s="11" t="s">
        <v>8924</v>
      </c>
      <c r="Z770" s="12" t="s">
        <v>2908</v>
      </c>
      <c r="AA770" s="12"/>
      <c r="AB770" s="11"/>
      <c r="AC770" s="12">
        <v>7</v>
      </c>
      <c r="AD770" s="11" t="s">
        <v>4167</v>
      </c>
      <c r="AE770" s="17" t="s">
        <v>8926</v>
      </c>
      <c r="AF770" s="12" t="s">
        <v>2908</v>
      </c>
      <c r="AG770" s="12"/>
      <c r="AH770" s="12"/>
    </row>
    <row r="771" spans="1:34" ht="304.5">
      <c r="A771" s="13">
        <v>777</v>
      </c>
      <c r="B771" s="15" t="s">
        <v>2924</v>
      </c>
      <c r="C771" s="14" t="s">
        <v>2905</v>
      </c>
      <c r="D771" s="15">
        <v>3</v>
      </c>
      <c r="E771" s="14" t="s">
        <v>8927</v>
      </c>
      <c r="F771" s="16" t="s">
        <v>8928</v>
      </c>
      <c r="G771" s="15" t="s">
        <v>2911</v>
      </c>
      <c r="H771" s="15"/>
      <c r="I771" s="14"/>
      <c r="J771" s="15">
        <v>8</v>
      </c>
      <c r="K771" s="16" t="s">
        <v>8929</v>
      </c>
      <c r="L771" s="16" t="s">
        <v>8930</v>
      </c>
      <c r="M771" s="15" t="s">
        <v>2917</v>
      </c>
      <c r="N771" s="15"/>
      <c r="O771" s="14" t="s">
        <v>2905</v>
      </c>
      <c r="P771" s="15">
        <v>3</v>
      </c>
      <c r="Q771" s="16" t="s">
        <v>8931</v>
      </c>
      <c r="R771" s="16" t="s">
        <v>8932</v>
      </c>
      <c r="S771" s="15" t="s">
        <v>2908</v>
      </c>
      <c r="T771" s="15"/>
      <c r="U771" s="14"/>
      <c r="V771" s="14" t="s">
        <v>2905</v>
      </c>
      <c r="W771" s="15">
        <v>7</v>
      </c>
      <c r="X771" s="14" t="s">
        <v>8933</v>
      </c>
      <c r="Y771" s="14" t="s">
        <v>8934</v>
      </c>
      <c r="Z771" s="15" t="s">
        <v>2908</v>
      </c>
      <c r="AA771" s="15"/>
      <c r="AB771" s="14"/>
      <c r="AC771" s="15">
        <v>8</v>
      </c>
      <c r="AD771" s="14" t="s">
        <v>8935</v>
      </c>
      <c r="AE771" s="16" t="s">
        <v>3639</v>
      </c>
      <c r="AF771" s="15" t="s">
        <v>2917</v>
      </c>
      <c r="AG771" s="15"/>
      <c r="AH771" s="15"/>
    </row>
    <row r="772" spans="1:34" ht="377.1">
      <c r="A772" s="10">
        <v>778</v>
      </c>
      <c r="B772" s="12" t="s">
        <v>2974</v>
      </c>
      <c r="C772" s="11" t="s">
        <v>2905</v>
      </c>
      <c r="D772" s="12">
        <v>9</v>
      </c>
      <c r="E772" s="11" t="s">
        <v>8936</v>
      </c>
      <c r="F772" s="17" t="s">
        <v>8937</v>
      </c>
      <c r="G772" s="12" t="s">
        <v>2911</v>
      </c>
      <c r="H772" s="12"/>
      <c r="I772" s="11"/>
      <c r="J772" s="12">
        <v>9</v>
      </c>
      <c r="K772" s="17" t="s">
        <v>8938</v>
      </c>
      <c r="L772" s="17" t="s">
        <v>8939</v>
      </c>
      <c r="M772" s="12" t="s">
        <v>2911</v>
      </c>
      <c r="N772" s="12"/>
      <c r="O772" s="11" t="s">
        <v>2905</v>
      </c>
      <c r="P772" s="12">
        <v>9</v>
      </c>
      <c r="Q772" s="17" t="s">
        <v>8940</v>
      </c>
      <c r="R772" s="17" t="s">
        <v>8941</v>
      </c>
      <c r="S772" s="12" t="s">
        <v>2911</v>
      </c>
      <c r="T772" s="12"/>
      <c r="U772" s="11"/>
      <c r="V772" s="11" t="s">
        <v>2905</v>
      </c>
      <c r="W772" s="12">
        <v>8</v>
      </c>
      <c r="X772" s="11" t="s">
        <v>8942</v>
      </c>
      <c r="Y772" s="11" t="s">
        <v>8943</v>
      </c>
      <c r="Z772" s="12" t="s">
        <v>2911</v>
      </c>
      <c r="AA772" s="12"/>
      <c r="AB772" s="11"/>
      <c r="AC772" s="12">
        <v>9</v>
      </c>
      <c r="AD772" s="11" t="s">
        <v>8944</v>
      </c>
      <c r="AE772" s="17" t="s">
        <v>8945</v>
      </c>
      <c r="AF772" s="12" t="s">
        <v>2911</v>
      </c>
      <c r="AG772" s="12"/>
      <c r="AH772" s="12"/>
    </row>
    <row r="773" spans="1:34" ht="87">
      <c r="A773" s="13">
        <v>779</v>
      </c>
      <c r="B773" s="15" t="s">
        <v>2933</v>
      </c>
      <c r="C773" s="14" t="s">
        <v>2905</v>
      </c>
      <c r="D773" s="15">
        <v>10</v>
      </c>
      <c r="E773" s="14" t="s">
        <v>8946</v>
      </c>
      <c r="F773" s="16" t="s">
        <v>2907</v>
      </c>
      <c r="G773" s="15" t="s">
        <v>2911</v>
      </c>
      <c r="H773" s="15"/>
      <c r="I773" s="14"/>
      <c r="J773" s="15">
        <v>10</v>
      </c>
      <c r="K773" s="16" t="s">
        <v>8947</v>
      </c>
      <c r="L773" s="16" t="s">
        <v>2997</v>
      </c>
      <c r="M773" s="15" t="s">
        <v>2911</v>
      </c>
      <c r="N773" s="15"/>
      <c r="O773" s="14" t="s">
        <v>2905</v>
      </c>
      <c r="P773" s="15">
        <v>6</v>
      </c>
      <c r="Q773" s="16" t="s">
        <v>8948</v>
      </c>
      <c r="R773" s="16" t="s">
        <v>8949</v>
      </c>
      <c r="S773" s="15" t="s">
        <v>2911</v>
      </c>
      <c r="T773" s="15"/>
      <c r="U773" s="14"/>
      <c r="V773" s="14" t="s">
        <v>2905</v>
      </c>
      <c r="W773" s="15">
        <v>8</v>
      </c>
      <c r="X773" s="14" t="s">
        <v>8950</v>
      </c>
      <c r="Y773" s="14" t="s">
        <v>8951</v>
      </c>
      <c r="Z773" s="15" t="s">
        <v>2908</v>
      </c>
      <c r="AA773" s="15"/>
      <c r="AB773" s="14"/>
      <c r="AC773" s="15">
        <v>10</v>
      </c>
      <c r="AD773" s="14" t="s">
        <v>8952</v>
      </c>
      <c r="AE773" s="16" t="s">
        <v>8953</v>
      </c>
      <c r="AF773" s="15" t="s">
        <v>2908</v>
      </c>
      <c r="AG773" s="15"/>
      <c r="AH773" s="15"/>
    </row>
    <row r="774" spans="1:34" ht="101.45" hidden="1">
      <c r="A774" s="10">
        <v>780</v>
      </c>
      <c r="B774" s="12" t="s">
        <v>2924</v>
      </c>
      <c r="C774" s="11" t="s">
        <v>2905</v>
      </c>
      <c r="D774" s="12">
        <v>10</v>
      </c>
      <c r="E774" s="11" t="s">
        <v>8954</v>
      </c>
      <c r="F774" s="17" t="s">
        <v>8955</v>
      </c>
      <c r="G774" s="12" t="s">
        <v>2917</v>
      </c>
      <c r="H774" s="12"/>
      <c r="I774" s="11"/>
      <c r="J774" s="12">
        <v>10</v>
      </c>
      <c r="K774" s="17" t="s">
        <v>8956</v>
      </c>
      <c r="L774" s="17" t="s">
        <v>2907</v>
      </c>
      <c r="M774" s="12" t="s">
        <v>2917</v>
      </c>
      <c r="N774" s="12"/>
      <c r="O774" s="11" t="s">
        <v>1986</v>
      </c>
      <c r="P774" s="12"/>
      <c r="Q774" s="17"/>
      <c r="R774" s="17"/>
      <c r="S774" s="12"/>
      <c r="T774" s="12"/>
      <c r="U774" s="11" t="s">
        <v>8957</v>
      </c>
      <c r="V774" s="11" t="s">
        <v>2905</v>
      </c>
      <c r="W774" s="12">
        <v>4</v>
      </c>
      <c r="X774" s="11" t="s">
        <v>8958</v>
      </c>
      <c r="Y774" s="11" t="s">
        <v>8959</v>
      </c>
      <c r="Z774" s="12" t="s">
        <v>2911</v>
      </c>
      <c r="AA774" s="12"/>
      <c r="AB774" s="11"/>
      <c r="AC774" s="12">
        <v>10</v>
      </c>
      <c r="AD774" s="11" t="s">
        <v>8960</v>
      </c>
      <c r="AE774" s="17" t="s">
        <v>8961</v>
      </c>
      <c r="AF774" s="12" t="s">
        <v>2911</v>
      </c>
      <c r="AG774" s="12"/>
      <c r="AH774" s="12"/>
    </row>
    <row r="775" spans="1:34" ht="87">
      <c r="A775" s="13">
        <v>781</v>
      </c>
      <c r="B775" s="15" t="s">
        <v>2933</v>
      </c>
      <c r="C775" s="14" t="s">
        <v>2905</v>
      </c>
      <c r="D775" s="15">
        <v>10</v>
      </c>
      <c r="E775" s="14" t="s">
        <v>8962</v>
      </c>
      <c r="F775" s="16" t="s">
        <v>7229</v>
      </c>
      <c r="G775" s="15" t="s">
        <v>2917</v>
      </c>
      <c r="H775" s="15"/>
      <c r="I775" s="14"/>
      <c r="J775" s="15">
        <v>10</v>
      </c>
      <c r="K775" s="16" t="s">
        <v>8963</v>
      </c>
      <c r="L775" s="16" t="s">
        <v>8964</v>
      </c>
      <c r="M775" s="15" t="s">
        <v>2917</v>
      </c>
      <c r="N775" s="15"/>
      <c r="O775" s="14" t="s">
        <v>2905</v>
      </c>
      <c r="P775" s="15">
        <v>9</v>
      </c>
      <c r="Q775" s="16" t="s">
        <v>8965</v>
      </c>
      <c r="R775" s="16" t="s">
        <v>8966</v>
      </c>
      <c r="S775" s="15" t="s">
        <v>2917</v>
      </c>
      <c r="T775" s="15"/>
      <c r="U775" s="14"/>
      <c r="V775" s="14" t="s">
        <v>2905</v>
      </c>
      <c r="W775" s="15">
        <v>8</v>
      </c>
      <c r="X775" s="14" t="s">
        <v>8967</v>
      </c>
      <c r="Y775" s="14" t="s">
        <v>8968</v>
      </c>
      <c r="Z775" s="15" t="s">
        <v>2908</v>
      </c>
      <c r="AA775" s="15"/>
      <c r="AB775" s="14"/>
      <c r="AC775" s="15">
        <v>9</v>
      </c>
      <c r="AD775" s="14" t="s">
        <v>8969</v>
      </c>
      <c r="AE775" s="16" t="s">
        <v>8966</v>
      </c>
      <c r="AF775" s="15" t="s">
        <v>2911</v>
      </c>
      <c r="AG775" s="15"/>
      <c r="AH775" s="15"/>
    </row>
    <row r="776" spans="1:34" ht="188.45">
      <c r="A776" s="10">
        <v>782</v>
      </c>
      <c r="B776" s="12" t="s">
        <v>2933</v>
      </c>
      <c r="C776" s="11" t="s">
        <v>2905</v>
      </c>
      <c r="D776" s="12">
        <v>10</v>
      </c>
      <c r="E776" s="11" t="s">
        <v>8970</v>
      </c>
      <c r="F776" s="17" t="s">
        <v>2997</v>
      </c>
      <c r="G776" s="12" t="s">
        <v>2911</v>
      </c>
      <c r="H776" s="12"/>
      <c r="I776" s="11"/>
      <c r="J776" s="12">
        <v>10</v>
      </c>
      <c r="K776" s="17" t="s">
        <v>8971</v>
      </c>
      <c r="L776" s="17" t="s">
        <v>2997</v>
      </c>
      <c r="M776" s="12" t="s">
        <v>2911</v>
      </c>
      <c r="N776" s="12"/>
      <c r="O776" s="11" t="s">
        <v>2905</v>
      </c>
      <c r="P776" s="12">
        <v>8</v>
      </c>
      <c r="Q776" s="17" t="s">
        <v>8972</v>
      </c>
      <c r="R776" s="17" t="s">
        <v>2907</v>
      </c>
      <c r="S776" s="12" t="s">
        <v>2917</v>
      </c>
      <c r="T776" s="12"/>
      <c r="U776" s="11"/>
      <c r="V776" s="11" t="s">
        <v>2905</v>
      </c>
      <c r="W776" s="12">
        <v>9</v>
      </c>
      <c r="X776" s="11" t="s">
        <v>8973</v>
      </c>
      <c r="Y776" s="11" t="s">
        <v>8974</v>
      </c>
      <c r="Z776" s="12" t="s">
        <v>2908</v>
      </c>
      <c r="AA776" s="12"/>
      <c r="AB776" s="11"/>
      <c r="AC776" s="12">
        <v>9</v>
      </c>
      <c r="AD776" s="11" t="s">
        <v>8975</v>
      </c>
      <c r="AE776" s="17" t="s">
        <v>8976</v>
      </c>
      <c r="AF776" s="12" t="s">
        <v>2911</v>
      </c>
      <c r="AG776" s="12"/>
      <c r="AH776" s="12"/>
    </row>
    <row r="777" spans="1:34" ht="43.5" hidden="1">
      <c r="A777" s="13">
        <v>783</v>
      </c>
      <c r="B777" s="15" t="s">
        <v>2904</v>
      </c>
      <c r="C777" s="14" t="s">
        <v>2905</v>
      </c>
      <c r="D777" s="15">
        <v>7</v>
      </c>
      <c r="E777" s="14" t="s">
        <v>8977</v>
      </c>
      <c r="F777" s="16" t="s">
        <v>8978</v>
      </c>
      <c r="G777" s="15" t="s">
        <v>2917</v>
      </c>
      <c r="H777" s="15"/>
      <c r="I777" s="14"/>
      <c r="J777" s="15">
        <v>7</v>
      </c>
      <c r="K777" s="16" t="s">
        <v>8979</v>
      </c>
      <c r="L777" s="16" t="s">
        <v>8980</v>
      </c>
      <c r="M777" s="15" t="s">
        <v>2908</v>
      </c>
      <c r="N777" s="15"/>
      <c r="O777" s="14" t="s">
        <v>1986</v>
      </c>
      <c r="P777" s="15"/>
      <c r="Q777" s="16"/>
      <c r="R777" s="16"/>
      <c r="S777" s="15"/>
      <c r="T777" s="15"/>
      <c r="U777" s="14" t="s">
        <v>8981</v>
      </c>
      <c r="V777" s="14" t="s">
        <v>1986</v>
      </c>
      <c r="W777" s="15"/>
      <c r="X777" s="14"/>
      <c r="Y777" s="14"/>
      <c r="Z777" s="15"/>
      <c r="AA777" s="15"/>
      <c r="AB777" s="14" t="s">
        <v>8982</v>
      </c>
      <c r="AC777" s="15">
        <v>8</v>
      </c>
      <c r="AD777" s="14" t="s">
        <v>2937</v>
      </c>
      <c r="AE777" s="16" t="s">
        <v>851</v>
      </c>
      <c r="AF777" s="15" t="s">
        <v>2911</v>
      </c>
      <c r="AG777" s="15"/>
      <c r="AH777" s="15"/>
    </row>
    <row r="778" spans="1:34" ht="57.95" hidden="1">
      <c r="A778" s="10">
        <v>784</v>
      </c>
      <c r="B778" s="12" t="s">
        <v>2933</v>
      </c>
      <c r="C778" s="11" t="s">
        <v>2905</v>
      </c>
      <c r="D778" s="12">
        <v>10</v>
      </c>
      <c r="E778" s="11" t="s">
        <v>8983</v>
      </c>
      <c r="F778" s="17" t="s">
        <v>8984</v>
      </c>
      <c r="G778" s="12" t="s">
        <v>2917</v>
      </c>
      <c r="H778" s="12"/>
      <c r="I778" s="11"/>
      <c r="J778" s="12">
        <v>3</v>
      </c>
      <c r="K778" s="17" t="s">
        <v>8985</v>
      </c>
      <c r="L778" s="17" t="s">
        <v>8986</v>
      </c>
      <c r="M778" s="12" t="s">
        <v>2911</v>
      </c>
      <c r="N778" s="12"/>
      <c r="O778" s="11" t="s">
        <v>1986</v>
      </c>
      <c r="P778" s="12"/>
      <c r="Q778" s="17"/>
      <c r="R778" s="17"/>
      <c r="S778" s="12"/>
      <c r="T778" s="12"/>
      <c r="U778" s="11" t="s">
        <v>8987</v>
      </c>
      <c r="V778" s="11" t="s">
        <v>1986</v>
      </c>
      <c r="W778" s="12"/>
      <c r="X778" s="11"/>
      <c r="Y778" s="11"/>
      <c r="Z778" s="12"/>
      <c r="AA778" s="12"/>
      <c r="AB778" s="11" t="s">
        <v>8988</v>
      </c>
      <c r="AC778" s="12">
        <v>7</v>
      </c>
      <c r="AD778" s="11" t="s">
        <v>8989</v>
      </c>
      <c r="AE778" s="17" t="s">
        <v>8990</v>
      </c>
      <c r="AF778" s="12" t="s">
        <v>2911</v>
      </c>
      <c r="AG778" s="12"/>
      <c r="AH778" s="12"/>
    </row>
    <row r="779" spans="1:34" ht="231.95" hidden="1">
      <c r="A779" s="13">
        <v>785</v>
      </c>
      <c r="B779" s="15" t="s">
        <v>2933</v>
      </c>
      <c r="C779" s="14" t="s">
        <v>2905</v>
      </c>
      <c r="D779" s="15">
        <v>9</v>
      </c>
      <c r="E779" s="14" t="s">
        <v>8991</v>
      </c>
      <c r="F779" s="16" t="s">
        <v>8992</v>
      </c>
      <c r="G779" s="15" t="s">
        <v>2917</v>
      </c>
      <c r="H779" s="15"/>
      <c r="I779" s="14"/>
      <c r="J779" s="15">
        <v>10</v>
      </c>
      <c r="K779" s="16" t="s">
        <v>8993</v>
      </c>
      <c r="L779" s="16" t="s">
        <v>8994</v>
      </c>
      <c r="M779" s="15" t="s">
        <v>2917</v>
      </c>
      <c r="N779" s="15"/>
      <c r="O779" s="14" t="s">
        <v>1986</v>
      </c>
      <c r="P779" s="15"/>
      <c r="Q779" s="16"/>
      <c r="R779" s="16"/>
      <c r="S779" s="15"/>
      <c r="T779" s="15"/>
      <c r="U779" s="14" t="s">
        <v>8995</v>
      </c>
      <c r="V779" s="14" t="s">
        <v>2905</v>
      </c>
      <c r="W779" s="15">
        <v>10</v>
      </c>
      <c r="X779" s="14" t="s">
        <v>8996</v>
      </c>
      <c r="Y779" s="14" t="s">
        <v>8997</v>
      </c>
      <c r="Z779" s="15" t="s">
        <v>2917</v>
      </c>
      <c r="AA779" s="15"/>
      <c r="AB779" s="14"/>
      <c r="AC779" s="15">
        <v>9</v>
      </c>
      <c r="AD779" s="14" t="s">
        <v>8998</v>
      </c>
      <c r="AE779" s="16" t="s">
        <v>8999</v>
      </c>
      <c r="AF779" s="15" t="s">
        <v>2917</v>
      </c>
      <c r="AG779" s="15"/>
      <c r="AH779" s="15"/>
    </row>
    <row r="780" spans="1:34" ht="405.95">
      <c r="A780" s="10">
        <v>786</v>
      </c>
      <c r="B780" s="12" t="s">
        <v>2933</v>
      </c>
      <c r="C780" s="11" t="s">
        <v>2905</v>
      </c>
      <c r="D780" s="12">
        <v>9</v>
      </c>
      <c r="E780" s="11" t="s">
        <v>9000</v>
      </c>
      <c r="F780" s="17" t="s">
        <v>9001</v>
      </c>
      <c r="G780" s="12" t="s">
        <v>2917</v>
      </c>
      <c r="H780" s="12"/>
      <c r="I780" s="11"/>
      <c r="J780" s="12">
        <v>7</v>
      </c>
      <c r="K780" s="17" t="s">
        <v>9002</v>
      </c>
      <c r="L780" s="17" t="s">
        <v>9003</v>
      </c>
      <c r="M780" s="12" t="s">
        <v>2908</v>
      </c>
      <c r="N780" s="12"/>
      <c r="O780" s="11" t="s">
        <v>2905</v>
      </c>
      <c r="P780" s="12">
        <v>8</v>
      </c>
      <c r="Q780" s="17" t="s">
        <v>9004</v>
      </c>
      <c r="R780" s="17" t="s">
        <v>9005</v>
      </c>
      <c r="S780" s="12" t="s">
        <v>2917</v>
      </c>
      <c r="T780" s="12"/>
      <c r="U780" s="11"/>
      <c r="V780" s="11" t="s">
        <v>2905</v>
      </c>
      <c r="W780" s="12">
        <v>10</v>
      </c>
      <c r="X780" s="11" t="s">
        <v>9006</v>
      </c>
      <c r="Y780" s="11" t="s">
        <v>9007</v>
      </c>
      <c r="Z780" s="12" t="s">
        <v>2917</v>
      </c>
      <c r="AA780" s="12"/>
      <c r="AB780" s="11"/>
      <c r="AC780" s="12">
        <v>8</v>
      </c>
      <c r="AD780" s="11" t="s">
        <v>9008</v>
      </c>
      <c r="AE780" s="17" t="s">
        <v>9009</v>
      </c>
      <c r="AF780" s="12" t="s">
        <v>2911</v>
      </c>
      <c r="AG780" s="12"/>
      <c r="AH780" s="12"/>
    </row>
    <row r="781" spans="1:34" ht="101.45">
      <c r="A781" s="13">
        <v>787</v>
      </c>
      <c r="B781" s="15" t="s">
        <v>2974</v>
      </c>
      <c r="C781" s="14" t="s">
        <v>2905</v>
      </c>
      <c r="D781" s="15">
        <v>10</v>
      </c>
      <c r="E781" s="14" t="s">
        <v>9010</v>
      </c>
      <c r="F781" s="16" t="s">
        <v>9011</v>
      </c>
      <c r="G781" s="15" t="s">
        <v>2911</v>
      </c>
      <c r="H781" s="15"/>
      <c r="I781" s="14"/>
      <c r="J781" s="15">
        <v>8</v>
      </c>
      <c r="K781" s="16" t="s">
        <v>9012</v>
      </c>
      <c r="L781" s="16" t="s">
        <v>9013</v>
      </c>
      <c r="M781" s="15" t="s">
        <v>2911</v>
      </c>
      <c r="N781" s="15"/>
      <c r="O781" s="14" t="s">
        <v>2905</v>
      </c>
      <c r="P781" s="15">
        <v>7</v>
      </c>
      <c r="Q781" s="16" t="s">
        <v>9014</v>
      </c>
      <c r="R781" s="16" t="s">
        <v>9015</v>
      </c>
      <c r="S781" s="15" t="s">
        <v>2911</v>
      </c>
      <c r="T781" s="15"/>
      <c r="U781" s="14"/>
      <c r="V781" s="14" t="s">
        <v>2905</v>
      </c>
      <c r="W781" s="15">
        <v>9</v>
      </c>
      <c r="X781" s="14" t="s">
        <v>9012</v>
      </c>
      <c r="Y781" s="14" t="s">
        <v>9016</v>
      </c>
      <c r="Z781" s="15" t="s">
        <v>2911</v>
      </c>
      <c r="AA781" s="15"/>
      <c r="AB781" s="14"/>
      <c r="AC781" s="15">
        <v>8</v>
      </c>
      <c r="AD781" s="14" t="s">
        <v>9017</v>
      </c>
      <c r="AE781" s="16" t="s">
        <v>9018</v>
      </c>
      <c r="AF781" s="15" t="s">
        <v>2911</v>
      </c>
      <c r="AG781" s="15"/>
      <c r="AH781" s="15"/>
    </row>
    <row r="782" spans="1:34" ht="57.95">
      <c r="A782" s="10">
        <v>788</v>
      </c>
      <c r="B782" s="12" t="s">
        <v>2974</v>
      </c>
      <c r="C782" s="11" t="s">
        <v>2905</v>
      </c>
      <c r="D782" s="12">
        <v>10</v>
      </c>
      <c r="E782" s="11" t="s">
        <v>9019</v>
      </c>
      <c r="F782" s="17" t="s">
        <v>2907</v>
      </c>
      <c r="G782" s="12" t="s">
        <v>2908</v>
      </c>
      <c r="H782" s="12"/>
      <c r="I782" s="11"/>
      <c r="J782" s="12">
        <v>10</v>
      </c>
      <c r="K782" s="17" t="s">
        <v>9020</v>
      </c>
      <c r="L782" s="17" t="s">
        <v>2997</v>
      </c>
      <c r="M782" s="12" t="s">
        <v>2908</v>
      </c>
      <c r="N782" s="12"/>
      <c r="O782" s="11" t="s">
        <v>2905</v>
      </c>
      <c r="P782" s="12">
        <v>5</v>
      </c>
      <c r="Q782" s="17" t="s">
        <v>9021</v>
      </c>
      <c r="R782" s="17" t="s">
        <v>9022</v>
      </c>
      <c r="S782" s="12" t="s">
        <v>2908</v>
      </c>
      <c r="T782" s="12"/>
      <c r="U782" s="11"/>
      <c r="V782" s="11" t="s">
        <v>2905</v>
      </c>
      <c r="W782" s="12">
        <v>10</v>
      </c>
      <c r="X782" s="11" t="s">
        <v>9023</v>
      </c>
      <c r="Y782" s="11" t="s">
        <v>2997</v>
      </c>
      <c r="Z782" s="12" t="s">
        <v>2908</v>
      </c>
      <c r="AA782" s="12"/>
      <c r="AB782" s="11"/>
      <c r="AC782" s="12">
        <v>10</v>
      </c>
      <c r="AD782" s="11" t="s">
        <v>8960</v>
      </c>
      <c r="AE782" s="17" t="s">
        <v>2907</v>
      </c>
      <c r="AF782" s="12" t="s">
        <v>2908</v>
      </c>
      <c r="AG782" s="12"/>
      <c r="AH782" s="12"/>
    </row>
    <row r="783" spans="1:34" ht="231.95">
      <c r="A783" s="13">
        <v>789</v>
      </c>
      <c r="B783" s="15" t="s">
        <v>2974</v>
      </c>
      <c r="C783" s="14" t="s">
        <v>2905</v>
      </c>
      <c r="D783" s="15">
        <v>7</v>
      </c>
      <c r="E783" s="14" t="s">
        <v>9024</v>
      </c>
      <c r="F783" s="16" t="s">
        <v>9025</v>
      </c>
      <c r="G783" s="15" t="s">
        <v>2911</v>
      </c>
      <c r="H783" s="15"/>
      <c r="I783" s="14"/>
      <c r="J783" s="15">
        <v>10</v>
      </c>
      <c r="K783" s="16" t="s">
        <v>9026</v>
      </c>
      <c r="L783" s="16" t="s">
        <v>9027</v>
      </c>
      <c r="M783" s="15" t="s">
        <v>2911</v>
      </c>
      <c r="N783" s="15"/>
      <c r="O783" s="14" t="s">
        <v>2905</v>
      </c>
      <c r="P783" s="15">
        <v>7</v>
      </c>
      <c r="Q783" s="16" t="s">
        <v>9028</v>
      </c>
      <c r="R783" s="16" t="s">
        <v>9029</v>
      </c>
      <c r="S783" s="15" t="s">
        <v>2908</v>
      </c>
      <c r="T783" s="15"/>
      <c r="U783" s="14"/>
      <c r="V783" s="14" t="s">
        <v>2905</v>
      </c>
      <c r="W783" s="15">
        <v>10</v>
      </c>
      <c r="X783" s="14" t="s">
        <v>9030</v>
      </c>
      <c r="Y783" s="14" t="s">
        <v>9031</v>
      </c>
      <c r="Z783" s="15" t="s">
        <v>2908</v>
      </c>
      <c r="AA783" s="15"/>
      <c r="AB783" s="14"/>
      <c r="AC783" s="15">
        <v>8</v>
      </c>
      <c r="AD783" s="14" t="s">
        <v>9032</v>
      </c>
      <c r="AE783" s="16" t="s">
        <v>9033</v>
      </c>
      <c r="AF783" s="15" t="s">
        <v>2908</v>
      </c>
      <c r="AG783" s="15"/>
      <c r="AH783" s="15"/>
    </row>
    <row r="784" spans="1:34" ht="405.95">
      <c r="A784" s="10">
        <v>790</v>
      </c>
      <c r="B784" s="12" t="s">
        <v>2933</v>
      </c>
      <c r="C784" s="11" t="s">
        <v>2905</v>
      </c>
      <c r="D784" s="12">
        <v>2</v>
      </c>
      <c r="E784" s="11" t="s">
        <v>9034</v>
      </c>
      <c r="F784" s="17" t="s">
        <v>9035</v>
      </c>
      <c r="G784" s="12" t="s">
        <v>3184</v>
      </c>
      <c r="H784" s="12" t="s">
        <v>9036</v>
      </c>
      <c r="I784" s="11"/>
      <c r="J784" s="12">
        <v>10</v>
      </c>
      <c r="K784" s="17" t="s">
        <v>9037</v>
      </c>
      <c r="L784" s="17" t="s">
        <v>9038</v>
      </c>
      <c r="M784" s="12" t="s">
        <v>2911</v>
      </c>
      <c r="N784" s="12"/>
      <c r="O784" s="11" t="s">
        <v>2905</v>
      </c>
      <c r="P784" s="12">
        <v>7</v>
      </c>
      <c r="Q784" s="17" t="s">
        <v>9039</v>
      </c>
      <c r="R784" s="17" t="s">
        <v>9040</v>
      </c>
      <c r="S784" s="12" t="s">
        <v>2911</v>
      </c>
      <c r="T784" s="12"/>
      <c r="U784" s="11"/>
      <c r="V784" s="11" t="s">
        <v>2905</v>
      </c>
      <c r="W784" s="12">
        <v>10</v>
      </c>
      <c r="X784" s="11" t="s">
        <v>2995</v>
      </c>
      <c r="Y784" s="11" t="s">
        <v>9038</v>
      </c>
      <c r="Z784" s="12" t="s">
        <v>2911</v>
      </c>
      <c r="AA784" s="12"/>
      <c r="AB784" s="11"/>
      <c r="AC784" s="12">
        <v>10</v>
      </c>
      <c r="AD784" s="11" t="s">
        <v>3514</v>
      </c>
      <c r="AE784" s="17" t="s">
        <v>9041</v>
      </c>
      <c r="AF784" s="12" t="s">
        <v>2911</v>
      </c>
      <c r="AG784" s="12"/>
      <c r="AH784" s="12"/>
    </row>
    <row r="785" spans="1:34" ht="391.5">
      <c r="A785" s="13">
        <v>791</v>
      </c>
      <c r="B785" s="15" t="s">
        <v>2958</v>
      </c>
      <c r="C785" s="14" t="s">
        <v>2905</v>
      </c>
      <c r="D785" s="15">
        <v>7</v>
      </c>
      <c r="E785" s="14" t="s">
        <v>9042</v>
      </c>
      <c r="F785" s="16" t="s">
        <v>9043</v>
      </c>
      <c r="G785" s="15" t="s">
        <v>2911</v>
      </c>
      <c r="H785" s="15"/>
      <c r="I785" s="14"/>
      <c r="J785" s="15">
        <v>10</v>
      </c>
      <c r="K785" s="16" t="s">
        <v>9044</v>
      </c>
      <c r="L785" s="16" t="s">
        <v>9045</v>
      </c>
      <c r="M785" s="15" t="s">
        <v>2911</v>
      </c>
      <c r="N785" s="15"/>
      <c r="O785" s="14" t="s">
        <v>2905</v>
      </c>
      <c r="P785" s="15">
        <v>10</v>
      </c>
      <c r="Q785" s="16" t="s">
        <v>9046</v>
      </c>
      <c r="R785" s="16" t="s">
        <v>9047</v>
      </c>
      <c r="S785" s="15" t="s">
        <v>2908</v>
      </c>
      <c r="T785" s="15"/>
      <c r="U785" s="14"/>
      <c r="V785" s="14" t="s">
        <v>2905</v>
      </c>
      <c r="W785" s="15">
        <v>10</v>
      </c>
      <c r="X785" s="14" t="s">
        <v>9048</v>
      </c>
      <c r="Y785" s="14" t="s">
        <v>9049</v>
      </c>
      <c r="Z785" s="15" t="s">
        <v>2911</v>
      </c>
      <c r="AA785" s="15"/>
      <c r="AB785" s="14"/>
      <c r="AC785" s="15">
        <v>9</v>
      </c>
      <c r="AD785" s="14" t="s">
        <v>9050</v>
      </c>
      <c r="AE785" s="16" t="s">
        <v>9051</v>
      </c>
      <c r="AF785" s="15" t="s">
        <v>2908</v>
      </c>
      <c r="AG785" s="15"/>
      <c r="AH785" s="15"/>
    </row>
    <row r="786" spans="1:34" ht="217.5">
      <c r="A786" s="10">
        <v>792</v>
      </c>
      <c r="B786" s="12" t="s">
        <v>2933</v>
      </c>
      <c r="C786" s="11" t="s">
        <v>2905</v>
      </c>
      <c r="D786" s="12">
        <v>10</v>
      </c>
      <c r="E786" s="11" t="s">
        <v>9052</v>
      </c>
      <c r="F786" s="17" t="s">
        <v>3231</v>
      </c>
      <c r="G786" s="12" t="s">
        <v>2908</v>
      </c>
      <c r="H786" s="12"/>
      <c r="I786" s="11"/>
      <c r="J786" s="12">
        <v>8</v>
      </c>
      <c r="K786" s="17" t="s">
        <v>9053</v>
      </c>
      <c r="L786" s="17" t="s">
        <v>9054</v>
      </c>
      <c r="M786" s="12" t="s">
        <v>2911</v>
      </c>
      <c r="N786" s="12"/>
      <c r="O786" s="11" t="s">
        <v>2905</v>
      </c>
      <c r="P786" s="12">
        <v>9</v>
      </c>
      <c r="Q786" s="17" t="s">
        <v>9055</v>
      </c>
      <c r="R786" s="17" t="s">
        <v>9056</v>
      </c>
      <c r="S786" s="12" t="s">
        <v>2917</v>
      </c>
      <c r="T786" s="12"/>
      <c r="U786" s="11"/>
      <c r="V786" s="11" t="s">
        <v>2905</v>
      </c>
      <c r="W786" s="12">
        <v>10</v>
      </c>
      <c r="X786" s="11" t="s">
        <v>9057</v>
      </c>
      <c r="Y786" s="11" t="s">
        <v>9058</v>
      </c>
      <c r="Z786" s="12" t="s">
        <v>2917</v>
      </c>
      <c r="AA786" s="12"/>
      <c r="AB786" s="11"/>
      <c r="AC786" s="12">
        <v>9</v>
      </c>
      <c r="AD786" s="11" t="s">
        <v>9059</v>
      </c>
      <c r="AE786" s="17" t="s">
        <v>2907</v>
      </c>
      <c r="AF786" s="12" t="s">
        <v>2911</v>
      </c>
      <c r="AG786" s="12"/>
      <c r="AH786" s="12"/>
    </row>
    <row r="787" spans="1:34" ht="43.5" hidden="1">
      <c r="A787" s="13">
        <v>793</v>
      </c>
      <c r="B787" s="15" t="s">
        <v>2924</v>
      </c>
      <c r="C787" s="14" t="s">
        <v>2905</v>
      </c>
      <c r="D787" s="15">
        <v>10</v>
      </c>
      <c r="E787" s="14" t="s">
        <v>9060</v>
      </c>
      <c r="F787" s="16" t="s">
        <v>9061</v>
      </c>
      <c r="G787" s="15" t="s">
        <v>2908</v>
      </c>
      <c r="H787" s="15"/>
      <c r="I787" s="14"/>
      <c r="J787" s="15">
        <v>7</v>
      </c>
      <c r="K787" s="16" t="s">
        <v>9062</v>
      </c>
      <c r="L787" s="16" t="s">
        <v>9063</v>
      </c>
      <c r="M787" s="15" t="s">
        <v>2911</v>
      </c>
      <c r="N787" s="15"/>
      <c r="O787" s="14" t="s">
        <v>1986</v>
      </c>
      <c r="P787" s="15"/>
      <c r="Q787" s="16"/>
      <c r="R787" s="16"/>
      <c r="S787" s="15"/>
      <c r="T787" s="15"/>
      <c r="U787" s="14" t="s">
        <v>9064</v>
      </c>
      <c r="V787" s="14" t="s">
        <v>2905</v>
      </c>
      <c r="W787" s="15">
        <v>10</v>
      </c>
      <c r="X787" s="14" t="s">
        <v>9065</v>
      </c>
      <c r="Y787" s="14" t="s">
        <v>3191</v>
      </c>
      <c r="Z787" s="15" t="s">
        <v>2917</v>
      </c>
      <c r="AA787" s="15"/>
      <c r="AB787" s="14"/>
      <c r="AC787" s="15">
        <v>8</v>
      </c>
      <c r="AD787" s="14" t="s">
        <v>1888</v>
      </c>
      <c r="AE787" s="16" t="s">
        <v>9066</v>
      </c>
      <c r="AF787" s="15" t="s">
        <v>2911</v>
      </c>
      <c r="AG787" s="15"/>
      <c r="AH787" s="15"/>
    </row>
    <row r="788" spans="1:34" ht="362.45" hidden="1">
      <c r="A788" s="10">
        <v>794</v>
      </c>
      <c r="B788" s="12" t="s">
        <v>2933</v>
      </c>
      <c r="C788" s="11" t="s">
        <v>2905</v>
      </c>
      <c r="D788" s="12">
        <v>9</v>
      </c>
      <c r="E788" s="11" t="s">
        <v>9067</v>
      </c>
      <c r="F788" s="17" t="s">
        <v>9068</v>
      </c>
      <c r="G788" s="12" t="s">
        <v>2917</v>
      </c>
      <c r="H788" s="12"/>
      <c r="I788" s="11"/>
      <c r="J788" s="12">
        <v>9</v>
      </c>
      <c r="K788" s="17" t="s">
        <v>9069</v>
      </c>
      <c r="L788" s="17" t="s">
        <v>9070</v>
      </c>
      <c r="M788" s="12" t="s">
        <v>2917</v>
      </c>
      <c r="N788" s="12"/>
      <c r="O788" s="11" t="s">
        <v>1986</v>
      </c>
      <c r="P788" s="12"/>
      <c r="Q788" s="17"/>
      <c r="R788" s="17"/>
      <c r="S788" s="12"/>
      <c r="T788" s="12"/>
      <c r="U788" s="11" t="s">
        <v>9071</v>
      </c>
      <c r="V788" s="11" t="s">
        <v>1986</v>
      </c>
      <c r="W788" s="12"/>
      <c r="X788" s="11"/>
      <c r="Y788" s="11"/>
      <c r="Z788" s="12"/>
      <c r="AA788" s="12"/>
      <c r="AB788" s="11" t="s">
        <v>9072</v>
      </c>
      <c r="AC788" s="12">
        <v>8</v>
      </c>
      <c r="AD788" s="11" t="s">
        <v>9073</v>
      </c>
      <c r="AE788" s="17" t="s">
        <v>9074</v>
      </c>
      <c r="AF788" s="12" t="s">
        <v>2917</v>
      </c>
      <c r="AG788" s="12"/>
      <c r="AH788" s="12"/>
    </row>
    <row r="789" spans="1:34" ht="87">
      <c r="A789" s="13">
        <v>795</v>
      </c>
      <c r="B789" s="15" t="s">
        <v>2933</v>
      </c>
      <c r="C789" s="14" t="s">
        <v>2905</v>
      </c>
      <c r="D789" s="15">
        <v>9</v>
      </c>
      <c r="E789" s="14" t="s">
        <v>9075</v>
      </c>
      <c r="F789" s="16" t="s">
        <v>9076</v>
      </c>
      <c r="G789" s="15" t="s">
        <v>2911</v>
      </c>
      <c r="H789" s="15"/>
      <c r="I789" s="14"/>
      <c r="J789" s="15">
        <v>9</v>
      </c>
      <c r="K789" s="16" t="s">
        <v>9077</v>
      </c>
      <c r="L789" s="16" t="s">
        <v>3195</v>
      </c>
      <c r="M789" s="15" t="s">
        <v>2911</v>
      </c>
      <c r="N789" s="15"/>
      <c r="O789" s="14" t="s">
        <v>2905</v>
      </c>
      <c r="P789" s="15">
        <v>5</v>
      </c>
      <c r="Q789" s="16" t="s">
        <v>9078</v>
      </c>
      <c r="R789" s="16" t="s">
        <v>3195</v>
      </c>
      <c r="S789" s="15" t="s">
        <v>2911</v>
      </c>
      <c r="T789" s="15"/>
      <c r="U789" s="14"/>
      <c r="V789" s="14" t="s">
        <v>2905</v>
      </c>
      <c r="W789" s="15">
        <v>5</v>
      </c>
      <c r="X789" s="14" t="s">
        <v>9079</v>
      </c>
      <c r="Y789" s="14" t="s">
        <v>936</v>
      </c>
      <c r="Z789" s="15" t="s">
        <v>2911</v>
      </c>
      <c r="AA789" s="15"/>
      <c r="AB789" s="14"/>
      <c r="AC789" s="15">
        <v>5</v>
      </c>
      <c r="AD789" s="14" t="s">
        <v>9080</v>
      </c>
      <c r="AE789" s="16" t="s">
        <v>9081</v>
      </c>
      <c r="AF789" s="15" t="s">
        <v>2911</v>
      </c>
      <c r="AG789" s="15"/>
      <c r="AH789" s="15"/>
    </row>
    <row r="790" spans="1:34" ht="304.5">
      <c r="A790" s="10">
        <v>796</v>
      </c>
      <c r="B790" s="12" t="s">
        <v>2933</v>
      </c>
      <c r="C790" s="11" t="s">
        <v>2905</v>
      </c>
      <c r="D790" s="12">
        <v>10</v>
      </c>
      <c r="E790" s="17" t="s">
        <v>9082</v>
      </c>
      <c r="F790" s="17" t="s">
        <v>9083</v>
      </c>
      <c r="G790" s="12" t="s">
        <v>2911</v>
      </c>
      <c r="H790" s="12"/>
      <c r="I790" s="11"/>
      <c r="J790" s="12">
        <v>8</v>
      </c>
      <c r="K790" s="17" t="s">
        <v>9084</v>
      </c>
      <c r="L790" s="17" t="s">
        <v>9085</v>
      </c>
      <c r="M790" s="12" t="s">
        <v>2917</v>
      </c>
      <c r="N790" s="12"/>
      <c r="O790" s="11" t="s">
        <v>2905</v>
      </c>
      <c r="P790" s="12">
        <v>10</v>
      </c>
      <c r="Q790" s="17" t="s">
        <v>9086</v>
      </c>
      <c r="R790" s="17" t="s">
        <v>9087</v>
      </c>
      <c r="S790" s="12" t="s">
        <v>2917</v>
      </c>
      <c r="T790" s="12"/>
      <c r="U790" s="11"/>
      <c r="V790" s="11" t="s">
        <v>2905</v>
      </c>
      <c r="W790" s="12">
        <v>10</v>
      </c>
      <c r="X790" s="17" t="s">
        <v>9088</v>
      </c>
      <c r="Y790" s="11" t="s">
        <v>9089</v>
      </c>
      <c r="Z790" s="12" t="s">
        <v>2917</v>
      </c>
      <c r="AA790" s="12"/>
      <c r="AB790" s="11"/>
      <c r="AC790" s="12">
        <v>10</v>
      </c>
      <c r="AD790" s="11" t="s">
        <v>9086</v>
      </c>
      <c r="AE790" s="17" t="s">
        <v>9090</v>
      </c>
      <c r="AF790" s="12" t="s">
        <v>2908</v>
      </c>
      <c r="AG790" s="12"/>
      <c r="AH790" s="12"/>
    </row>
    <row r="791" spans="1:34" ht="304.5">
      <c r="A791" s="13">
        <v>797</v>
      </c>
      <c r="B791" s="15" t="s">
        <v>2958</v>
      </c>
      <c r="C791" s="14" t="s">
        <v>2905</v>
      </c>
      <c r="D791" s="15">
        <v>2</v>
      </c>
      <c r="E791" s="14" t="s">
        <v>9091</v>
      </c>
      <c r="F791" s="16" t="s">
        <v>9092</v>
      </c>
      <c r="G791" s="15" t="s">
        <v>2908</v>
      </c>
      <c r="H791" s="15"/>
      <c r="I791" s="14"/>
      <c r="J791" s="15">
        <v>4</v>
      </c>
      <c r="K791" s="16" t="s">
        <v>9093</v>
      </c>
      <c r="L791" s="16" t="s">
        <v>9094</v>
      </c>
      <c r="M791" s="15" t="s">
        <v>2943</v>
      </c>
      <c r="N791" s="15" t="s">
        <v>9095</v>
      </c>
      <c r="O791" s="14" t="s">
        <v>2905</v>
      </c>
      <c r="P791" s="15">
        <v>2</v>
      </c>
      <c r="Q791" s="16" t="s">
        <v>9096</v>
      </c>
      <c r="R791" s="16" t="s">
        <v>9097</v>
      </c>
      <c r="S791" s="15" t="s">
        <v>2911</v>
      </c>
      <c r="T791" s="15"/>
      <c r="U791" s="14"/>
      <c r="V791" s="14" t="s">
        <v>2905</v>
      </c>
      <c r="W791" s="15">
        <v>8</v>
      </c>
      <c r="X791" s="14" t="s">
        <v>9098</v>
      </c>
      <c r="Y791" s="14" t="s">
        <v>9099</v>
      </c>
      <c r="Z791" s="15" t="s">
        <v>2917</v>
      </c>
      <c r="AA791" s="15"/>
      <c r="AB791" s="14"/>
      <c r="AC791" s="15">
        <v>8</v>
      </c>
      <c r="AD791" s="14" t="s">
        <v>9100</v>
      </c>
      <c r="AE791" s="16" t="s">
        <v>9101</v>
      </c>
      <c r="AF791" s="15" t="s">
        <v>2908</v>
      </c>
      <c r="AG791" s="15"/>
      <c r="AH791" s="15"/>
    </row>
    <row r="792" spans="1:34" ht="409.5" hidden="1">
      <c r="A792" s="10">
        <v>798</v>
      </c>
      <c r="B792" s="12" t="s">
        <v>2958</v>
      </c>
      <c r="C792" s="11" t="s">
        <v>2905</v>
      </c>
      <c r="D792" s="12">
        <v>10</v>
      </c>
      <c r="E792" s="11" t="s">
        <v>9102</v>
      </c>
      <c r="F792" s="17" t="s">
        <v>9103</v>
      </c>
      <c r="G792" s="12" t="s">
        <v>2908</v>
      </c>
      <c r="H792" s="12"/>
      <c r="I792" s="11"/>
      <c r="J792" s="12">
        <v>10</v>
      </c>
      <c r="K792" s="17" t="s">
        <v>9104</v>
      </c>
      <c r="L792" s="17" t="s">
        <v>9105</v>
      </c>
      <c r="M792" s="12" t="s">
        <v>2911</v>
      </c>
      <c r="N792" s="12"/>
      <c r="O792" s="11" t="s">
        <v>1986</v>
      </c>
      <c r="P792" s="12"/>
      <c r="Q792" s="17"/>
      <c r="R792" s="17"/>
      <c r="S792" s="12"/>
      <c r="T792" s="12"/>
      <c r="U792" s="11" t="s">
        <v>9106</v>
      </c>
      <c r="V792" s="11" t="s">
        <v>2905</v>
      </c>
      <c r="W792" s="12">
        <v>10</v>
      </c>
      <c r="X792" s="11" t="s">
        <v>9107</v>
      </c>
      <c r="Y792" s="11" t="s">
        <v>9108</v>
      </c>
      <c r="Z792" s="12" t="s">
        <v>2911</v>
      </c>
      <c r="AA792" s="12"/>
      <c r="AB792" s="11"/>
      <c r="AC792" s="12">
        <v>8</v>
      </c>
      <c r="AD792" s="11" t="s">
        <v>9109</v>
      </c>
      <c r="AE792" s="17" t="s">
        <v>9110</v>
      </c>
      <c r="AF792" s="12" t="s">
        <v>2911</v>
      </c>
      <c r="AG792" s="12"/>
      <c r="AH792" s="12"/>
    </row>
    <row r="793" spans="1:34" ht="72.599999999999994" hidden="1">
      <c r="A793" s="13">
        <v>799</v>
      </c>
      <c r="B793" s="15" t="s">
        <v>2904</v>
      </c>
      <c r="C793" s="14" t="s">
        <v>2905</v>
      </c>
      <c r="D793" s="15">
        <v>10</v>
      </c>
      <c r="E793" s="14" t="s">
        <v>9111</v>
      </c>
      <c r="F793" s="16" t="s">
        <v>2907</v>
      </c>
      <c r="G793" s="15" t="s">
        <v>2917</v>
      </c>
      <c r="H793" s="15"/>
      <c r="I793" s="14"/>
      <c r="J793" s="15">
        <v>4</v>
      </c>
      <c r="K793" s="16" t="s">
        <v>9112</v>
      </c>
      <c r="L793" s="16" t="s">
        <v>9113</v>
      </c>
      <c r="M793" s="15" t="s">
        <v>2911</v>
      </c>
      <c r="N793" s="15"/>
      <c r="O793" s="14" t="s">
        <v>1986</v>
      </c>
      <c r="P793" s="15"/>
      <c r="Q793" s="16"/>
      <c r="R793" s="16"/>
      <c r="S793" s="15"/>
      <c r="T793" s="15"/>
      <c r="U793" s="14" t="s">
        <v>851</v>
      </c>
      <c r="V793" s="14" t="s">
        <v>1986</v>
      </c>
      <c r="W793" s="15"/>
      <c r="X793" s="14"/>
      <c r="Y793" s="14"/>
      <c r="Z793" s="15"/>
      <c r="AA793" s="15"/>
      <c r="AB793" s="14" t="s">
        <v>9114</v>
      </c>
      <c r="AC793" s="15">
        <v>10</v>
      </c>
      <c r="AD793" s="14" t="s">
        <v>9115</v>
      </c>
      <c r="AE793" s="16" t="s">
        <v>2907</v>
      </c>
      <c r="AF793" s="15" t="s">
        <v>2911</v>
      </c>
      <c r="AG793" s="15"/>
      <c r="AH793" s="15"/>
    </row>
    <row r="794" spans="1:34" ht="57.95" hidden="1">
      <c r="A794" s="10">
        <v>800</v>
      </c>
      <c r="B794" s="12" t="s">
        <v>2958</v>
      </c>
      <c r="C794" s="11" t="s">
        <v>2905</v>
      </c>
      <c r="D794" s="12">
        <v>10</v>
      </c>
      <c r="E794" s="11" t="s">
        <v>9116</v>
      </c>
      <c r="F794" s="17" t="s">
        <v>851</v>
      </c>
      <c r="G794" s="12" t="s">
        <v>2911</v>
      </c>
      <c r="H794" s="12"/>
      <c r="I794" s="11"/>
      <c r="J794" s="12">
        <v>10</v>
      </c>
      <c r="K794" s="17" t="s">
        <v>9117</v>
      </c>
      <c r="L794" s="17" t="s">
        <v>9118</v>
      </c>
      <c r="M794" s="12" t="s">
        <v>2911</v>
      </c>
      <c r="N794" s="12"/>
      <c r="O794" s="11" t="s">
        <v>1986</v>
      </c>
      <c r="P794" s="12"/>
      <c r="Q794" s="17"/>
      <c r="R794" s="17"/>
      <c r="S794" s="12"/>
      <c r="T794" s="12"/>
      <c r="U794" s="11" t="s">
        <v>9119</v>
      </c>
      <c r="V794" s="11" t="s">
        <v>1986</v>
      </c>
      <c r="W794" s="12"/>
      <c r="X794" s="11"/>
      <c r="Y794" s="11"/>
      <c r="Z794" s="12"/>
      <c r="AA794" s="12"/>
      <c r="AB794" s="11" t="s">
        <v>9120</v>
      </c>
      <c r="AC794" s="12">
        <v>10</v>
      </c>
      <c r="AD794" s="11" t="s">
        <v>9121</v>
      </c>
      <c r="AE794" s="17" t="s">
        <v>9121</v>
      </c>
      <c r="AF794" s="12" t="s">
        <v>2911</v>
      </c>
      <c r="AG794" s="12"/>
      <c r="AH794" s="12"/>
    </row>
    <row r="795" spans="1:34" ht="43.5" hidden="1">
      <c r="A795" s="13">
        <v>801</v>
      </c>
      <c r="B795" s="15" t="s">
        <v>2904</v>
      </c>
      <c r="C795" s="14" t="s">
        <v>2905</v>
      </c>
      <c r="D795" s="15">
        <v>9</v>
      </c>
      <c r="E795" s="14" t="s">
        <v>3154</v>
      </c>
      <c r="F795" s="16" t="s">
        <v>7229</v>
      </c>
      <c r="G795" s="15" t="s">
        <v>2911</v>
      </c>
      <c r="H795" s="15"/>
      <c r="I795" s="14"/>
      <c r="J795" s="15">
        <v>7</v>
      </c>
      <c r="K795" s="16" t="s">
        <v>9122</v>
      </c>
      <c r="L795" s="16" t="s">
        <v>4125</v>
      </c>
      <c r="M795" s="15" t="s">
        <v>2911</v>
      </c>
      <c r="N795" s="15"/>
      <c r="O795" s="14" t="s">
        <v>1986</v>
      </c>
      <c r="P795" s="15"/>
      <c r="Q795" s="16"/>
      <c r="R795" s="16"/>
      <c r="S795" s="15"/>
      <c r="T795" s="15"/>
      <c r="U795" s="14" t="s">
        <v>4125</v>
      </c>
      <c r="V795" s="14" t="s">
        <v>2905</v>
      </c>
      <c r="W795" s="15">
        <v>10</v>
      </c>
      <c r="X795" s="14" t="s">
        <v>3156</v>
      </c>
      <c r="Y795" s="14" t="s">
        <v>4125</v>
      </c>
      <c r="Z795" s="15" t="s">
        <v>2911</v>
      </c>
      <c r="AA795" s="15"/>
      <c r="AB795" s="14"/>
      <c r="AC795" s="15">
        <v>9</v>
      </c>
      <c r="AD795" s="14" t="s">
        <v>3156</v>
      </c>
      <c r="AE795" s="16" t="s">
        <v>4125</v>
      </c>
      <c r="AF795" s="15" t="s">
        <v>2911</v>
      </c>
      <c r="AG795" s="15"/>
      <c r="AH795" s="15"/>
    </row>
    <row r="796" spans="1:34" ht="130.5" hidden="1">
      <c r="A796" s="10">
        <v>802</v>
      </c>
      <c r="B796" s="12" t="s">
        <v>2924</v>
      </c>
      <c r="C796" s="11" t="s">
        <v>2905</v>
      </c>
      <c r="D796" s="12">
        <v>8</v>
      </c>
      <c r="E796" s="11" t="s">
        <v>9123</v>
      </c>
      <c r="F796" s="17" t="s">
        <v>9124</v>
      </c>
      <c r="G796" s="12" t="s">
        <v>2911</v>
      </c>
      <c r="H796" s="12"/>
      <c r="I796" s="11"/>
      <c r="J796" s="12">
        <v>6</v>
      </c>
      <c r="K796" s="17" t="s">
        <v>9125</v>
      </c>
      <c r="L796" s="17" t="s">
        <v>9126</v>
      </c>
      <c r="M796" s="12" t="s">
        <v>2911</v>
      </c>
      <c r="N796" s="12"/>
      <c r="O796" s="11" t="s">
        <v>1986</v>
      </c>
      <c r="P796" s="12"/>
      <c r="Q796" s="17"/>
      <c r="R796" s="17"/>
      <c r="S796" s="12"/>
      <c r="T796" s="12"/>
      <c r="U796" s="11" t="s">
        <v>9127</v>
      </c>
      <c r="V796" s="11" t="s">
        <v>1986</v>
      </c>
      <c r="W796" s="12"/>
      <c r="X796" s="11"/>
      <c r="Y796" s="11"/>
      <c r="Z796" s="12"/>
      <c r="AA796" s="12"/>
      <c r="AB796" s="11" t="s">
        <v>9128</v>
      </c>
      <c r="AC796" s="12">
        <v>8</v>
      </c>
      <c r="AD796" s="11" t="s">
        <v>9129</v>
      </c>
      <c r="AE796" s="17" t="s">
        <v>9130</v>
      </c>
      <c r="AF796" s="12" t="s">
        <v>2911</v>
      </c>
      <c r="AG796" s="12"/>
      <c r="AH796" s="12"/>
    </row>
    <row r="797" spans="1:34" ht="318.95" hidden="1">
      <c r="A797" s="13">
        <v>803</v>
      </c>
      <c r="B797" s="15" t="s">
        <v>2974</v>
      </c>
      <c r="C797" s="14" t="s">
        <v>2905</v>
      </c>
      <c r="D797" s="15">
        <v>7</v>
      </c>
      <c r="E797" s="14" t="s">
        <v>9131</v>
      </c>
      <c r="F797" s="16" t="s">
        <v>9132</v>
      </c>
      <c r="G797" s="15" t="s">
        <v>2911</v>
      </c>
      <c r="H797" s="15"/>
      <c r="I797" s="14"/>
      <c r="J797" s="15">
        <v>9</v>
      </c>
      <c r="K797" s="16" t="s">
        <v>9133</v>
      </c>
      <c r="L797" s="16" t="s">
        <v>9134</v>
      </c>
      <c r="M797" s="15" t="s">
        <v>2911</v>
      </c>
      <c r="N797" s="15"/>
      <c r="O797" s="14" t="s">
        <v>1986</v>
      </c>
      <c r="P797" s="15"/>
      <c r="Q797" s="16"/>
      <c r="R797" s="16"/>
      <c r="S797" s="15"/>
      <c r="T797" s="15"/>
      <c r="U797" s="14" t="s">
        <v>9135</v>
      </c>
      <c r="V797" s="14" t="s">
        <v>2905</v>
      </c>
      <c r="W797" s="15">
        <v>5</v>
      </c>
      <c r="X797" s="14" t="s">
        <v>9136</v>
      </c>
      <c r="Y797" s="14" t="s">
        <v>7814</v>
      </c>
      <c r="Z797" s="15" t="s">
        <v>2911</v>
      </c>
      <c r="AA797" s="15"/>
      <c r="AB797" s="14"/>
      <c r="AC797" s="15">
        <v>8</v>
      </c>
      <c r="AD797" s="14" t="s">
        <v>9137</v>
      </c>
      <c r="AE797" s="16" t="s">
        <v>9138</v>
      </c>
      <c r="AF797" s="15" t="s">
        <v>2911</v>
      </c>
      <c r="AG797" s="15"/>
      <c r="AH797" s="15"/>
    </row>
    <row r="798" spans="1:34" ht="362.45" hidden="1">
      <c r="A798" s="10">
        <v>804</v>
      </c>
      <c r="B798" s="12" t="s">
        <v>2933</v>
      </c>
      <c r="C798" s="11" t="s">
        <v>2905</v>
      </c>
      <c r="D798" s="12">
        <v>10</v>
      </c>
      <c r="E798" s="11" t="s">
        <v>9139</v>
      </c>
      <c r="F798" s="17" t="s">
        <v>9140</v>
      </c>
      <c r="G798" s="12" t="s">
        <v>2911</v>
      </c>
      <c r="H798" s="12"/>
      <c r="I798" s="11"/>
      <c r="J798" s="12">
        <v>10</v>
      </c>
      <c r="K798" s="17" t="s">
        <v>9141</v>
      </c>
      <c r="L798" s="17" t="s">
        <v>9142</v>
      </c>
      <c r="M798" s="12" t="s">
        <v>2911</v>
      </c>
      <c r="N798" s="12"/>
      <c r="O798" s="11" t="s">
        <v>1986</v>
      </c>
      <c r="P798" s="12"/>
      <c r="Q798" s="17"/>
      <c r="R798" s="17"/>
      <c r="S798" s="12"/>
      <c r="T798" s="12"/>
      <c r="U798" s="11" t="s">
        <v>9143</v>
      </c>
      <c r="V798" s="11" t="s">
        <v>2905</v>
      </c>
      <c r="W798" s="12">
        <v>10</v>
      </c>
      <c r="X798" s="11" t="s">
        <v>9144</v>
      </c>
      <c r="Y798" s="11" t="s">
        <v>9145</v>
      </c>
      <c r="Z798" s="12" t="s">
        <v>2911</v>
      </c>
      <c r="AA798" s="12"/>
      <c r="AB798" s="11"/>
      <c r="AC798" s="12">
        <v>8</v>
      </c>
      <c r="AD798" s="11" t="s">
        <v>9146</v>
      </c>
      <c r="AE798" s="17" t="s">
        <v>9147</v>
      </c>
      <c r="AF798" s="12" t="s">
        <v>2911</v>
      </c>
      <c r="AG798" s="12"/>
      <c r="AH798" s="12"/>
    </row>
    <row r="799" spans="1:34" ht="409.5" hidden="1">
      <c r="A799" s="13">
        <v>805</v>
      </c>
      <c r="B799" s="15" t="s">
        <v>2958</v>
      </c>
      <c r="C799" s="14" t="s">
        <v>2905</v>
      </c>
      <c r="D799" s="15">
        <v>2</v>
      </c>
      <c r="E799" s="14" t="s">
        <v>9148</v>
      </c>
      <c r="F799" s="16" t="s">
        <v>9149</v>
      </c>
      <c r="G799" s="15" t="s">
        <v>2943</v>
      </c>
      <c r="H799" s="15" t="s">
        <v>9150</v>
      </c>
      <c r="I799" s="14"/>
      <c r="J799" s="15">
        <v>10</v>
      </c>
      <c r="K799" s="16" t="s">
        <v>9151</v>
      </c>
      <c r="L799" s="16" t="s">
        <v>9152</v>
      </c>
      <c r="M799" s="15" t="s">
        <v>2917</v>
      </c>
      <c r="N799" s="15"/>
      <c r="O799" s="14" t="s">
        <v>1986</v>
      </c>
      <c r="P799" s="15"/>
      <c r="Q799" s="16"/>
      <c r="R799" s="16"/>
      <c r="S799" s="15"/>
      <c r="T799" s="15"/>
      <c r="U799" s="14" t="s">
        <v>9153</v>
      </c>
      <c r="V799" s="14" t="s">
        <v>1986</v>
      </c>
      <c r="W799" s="15"/>
      <c r="X799" s="14"/>
      <c r="Y799" s="14"/>
      <c r="Z799" s="15"/>
      <c r="AA799" s="15"/>
      <c r="AB799" s="14" t="s">
        <v>9154</v>
      </c>
      <c r="AC799" s="15">
        <v>10</v>
      </c>
      <c r="AD799" s="14" t="s">
        <v>9155</v>
      </c>
      <c r="AE799" s="16" t="s">
        <v>2907</v>
      </c>
      <c r="AF799" s="15" t="s">
        <v>2911</v>
      </c>
      <c r="AG799" s="15"/>
      <c r="AH799" s="15"/>
    </row>
    <row r="800" spans="1:34" ht="72.599999999999994">
      <c r="A800" s="10">
        <v>806</v>
      </c>
      <c r="B800" s="12" t="s">
        <v>2974</v>
      </c>
      <c r="C800" s="11" t="s">
        <v>2905</v>
      </c>
      <c r="D800" s="12">
        <v>10</v>
      </c>
      <c r="E800" s="11" t="s">
        <v>9156</v>
      </c>
      <c r="F800" s="17" t="s">
        <v>1849</v>
      </c>
      <c r="G800" s="12" t="s">
        <v>2917</v>
      </c>
      <c r="H800" s="12"/>
      <c r="I800" s="11"/>
      <c r="J800" s="12">
        <v>10</v>
      </c>
      <c r="K800" s="17" t="s">
        <v>9157</v>
      </c>
      <c r="L800" s="17" t="s">
        <v>1849</v>
      </c>
      <c r="M800" s="12" t="s">
        <v>2917</v>
      </c>
      <c r="N800" s="12"/>
      <c r="O800" s="11" t="s">
        <v>2905</v>
      </c>
      <c r="P800" s="12">
        <v>7</v>
      </c>
      <c r="Q800" s="17" t="s">
        <v>9158</v>
      </c>
      <c r="R800" s="17" t="s">
        <v>9159</v>
      </c>
      <c r="S800" s="12" t="s">
        <v>2908</v>
      </c>
      <c r="T800" s="12"/>
      <c r="U800" s="11"/>
      <c r="V800" s="11" t="s">
        <v>1986</v>
      </c>
      <c r="W800" s="12"/>
      <c r="X800" s="11"/>
      <c r="Y800" s="11"/>
      <c r="Z800" s="12"/>
      <c r="AA800" s="12"/>
      <c r="AB800" s="11" t="s">
        <v>9160</v>
      </c>
      <c r="AC800" s="12">
        <v>9</v>
      </c>
      <c r="AD800" s="11" t="s">
        <v>7133</v>
      </c>
      <c r="AE800" s="17" t="s">
        <v>1849</v>
      </c>
      <c r="AF800" s="12" t="s">
        <v>2917</v>
      </c>
      <c r="AG800" s="12"/>
      <c r="AH800" s="12"/>
    </row>
    <row r="801" spans="1:34" ht="72.599999999999994" hidden="1">
      <c r="A801" s="13">
        <v>807</v>
      </c>
      <c r="B801" s="15" t="s">
        <v>2974</v>
      </c>
      <c r="C801" s="14" t="s">
        <v>2905</v>
      </c>
      <c r="D801" s="15">
        <v>8</v>
      </c>
      <c r="E801" s="14" t="s">
        <v>9161</v>
      </c>
      <c r="F801" s="16" t="s">
        <v>9162</v>
      </c>
      <c r="G801" s="15" t="s">
        <v>2917</v>
      </c>
      <c r="H801" s="15"/>
      <c r="I801" s="14"/>
      <c r="J801" s="15">
        <v>2</v>
      </c>
      <c r="K801" s="16" t="s">
        <v>9163</v>
      </c>
      <c r="L801" s="16" t="s">
        <v>9164</v>
      </c>
      <c r="M801" s="15" t="s">
        <v>2943</v>
      </c>
      <c r="N801" s="15" t="s">
        <v>9165</v>
      </c>
      <c r="O801" s="14" t="s">
        <v>1986</v>
      </c>
      <c r="P801" s="15"/>
      <c r="Q801" s="16"/>
      <c r="R801" s="16"/>
      <c r="S801" s="15"/>
      <c r="T801" s="15"/>
      <c r="U801" s="14" t="s">
        <v>9166</v>
      </c>
      <c r="V801" s="14" t="s">
        <v>1986</v>
      </c>
      <c r="W801" s="15"/>
      <c r="X801" s="14"/>
      <c r="Y801" s="14"/>
      <c r="Z801" s="15"/>
      <c r="AA801" s="15"/>
      <c r="AB801" s="14" t="s">
        <v>936</v>
      </c>
      <c r="AC801" s="15">
        <v>9</v>
      </c>
      <c r="AD801" s="14" t="s">
        <v>9167</v>
      </c>
      <c r="AE801" s="16" t="s">
        <v>9168</v>
      </c>
      <c r="AF801" s="15" t="s">
        <v>2917</v>
      </c>
      <c r="AG801" s="15"/>
      <c r="AH801" s="15"/>
    </row>
    <row r="802" spans="1:34" ht="203.1">
      <c r="A802" s="10">
        <v>808</v>
      </c>
      <c r="B802" s="12" t="s">
        <v>2958</v>
      </c>
      <c r="C802" s="11" t="s">
        <v>2905</v>
      </c>
      <c r="D802" s="12">
        <v>8</v>
      </c>
      <c r="E802" s="11" t="s">
        <v>9169</v>
      </c>
      <c r="F802" s="17" t="s">
        <v>9170</v>
      </c>
      <c r="G802" s="12" t="s">
        <v>2911</v>
      </c>
      <c r="H802" s="12"/>
      <c r="I802" s="11"/>
      <c r="J802" s="12">
        <v>10</v>
      </c>
      <c r="K802" s="17" t="s">
        <v>9171</v>
      </c>
      <c r="L802" s="17" t="s">
        <v>9172</v>
      </c>
      <c r="M802" s="12" t="s">
        <v>2917</v>
      </c>
      <c r="N802" s="12"/>
      <c r="O802" s="11" t="s">
        <v>2905</v>
      </c>
      <c r="P802" s="12">
        <v>10</v>
      </c>
      <c r="Q802" s="17" t="s">
        <v>9173</v>
      </c>
      <c r="R802" s="17" t="s">
        <v>9174</v>
      </c>
      <c r="S802" s="12" t="s">
        <v>2911</v>
      </c>
      <c r="T802" s="12"/>
      <c r="U802" s="11"/>
      <c r="V802" s="11" t="s">
        <v>1986</v>
      </c>
      <c r="W802" s="12"/>
      <c r="X802" s="11"/>
      <c r="Y802" s="11"/>
      <c r="Z802" s="12"/>
      <c r="AA802" s="12"/>
      <c r="AB802" s="11" t="s">
        <v>9175</v>
      </c>
      <c r="AC802" s="12">
        <v>8</v>
      </c>
      <c r="AD802" s="11" t="s">
        <v>9176</v>
      </c>
      <c r="AE802" s="17" t="s">
        <v>9177</v>
      </c>
      <c r="AF802" s="12" t="s">
        <v>2911</v>
      </c>
      <c r="AG802" s="12"/>
      <c r="AH802" s="12"/>
    </row>
    <row r="803" spans="1:34" ht="304.5">
      <c r="A803" s="13">
        <v>809</v>
      </c>
      <c r="B803" s="15" t="s">
        <v>2974</v>
      </c>
      <c r="C803" s="14" t="s">
        <v>2905</v>
      </c>
      <c r="D803" s="15">
        <v>10</v>
      </c>
      <c r="E803" s="14" t="s">
        <v>9178</v>
      </c>
      <c r="F803" s="16" t="s">
        <v>2997</v>
      </c>
      <c r="G803" s="15" t="s">
        <v>2911</v>
      </c>
      <c r="H803" s="15"/>
      <c r="I803" s="14"/>
      <c r="J803" s="15">
        <v>3</v>
      </c>
      <c r="K803" s="16" t="s">
        <v>9179</v>
      </c>
      <c r="L803" s="16" t="s">
        <v>9180</v>
      </c>
      <c r="M803" s="15" t="s">
        <v>2911</v>
      </c>
      <c r="N803" s="15"/>
      <c r="O803" s="14" t="s">
        <v>2905</v>
      </c>
      <c r="P803" s="15">
        <v>9</v>
      </c>
      <c r="Q803" s="16" t="s">
        <v>9181</v>
      </c>
      <c r="R803" s="16" t="s">
        <v>9182</v>
      </c>
      <c r="S803" s="15" t="s">
        <v>2908</v>
      </c>
      <c r="T803" s="15"/>
      <c r="U803" s="14"/>
      <c r="V803" s="14" t="s">
        <v>1986</v>
      </c>
      <c r="W803" s="15"/>
      <c r="X803" s="14"/>
      <c r="Y803" s="14"/>
      <c r="Z803" s="15"/>
      <c r="AA803" s="15"/>
      <c r="AB803" s="14" t="s">
        <v>851</v>
      </c>
      <c r="AC803" s="15">
        <v>9</v>
      </c>
      <c r="AD803" s="14" t="s">
        <v>9183</v>
      </c>
      <c r="AE803" s="16" t="s">
        <v>9184</v>
      </c>
      <c r="AF803" s="15" t="s">
        <v>2911</v>
      </c>
      <c r="AG803" s="15"/>
      <c r="AH803" s="15"/>
    </row>
    <row r="804" spans="1:34" ht="409.5">
      <c r="A804" s="10">
        <v>810</v>
      </c>
      <c r="B804" s="12" t="s">
        <v>2924</v>
      </c>
      <c r="C804" s="11" t="s">
        <v>2905</v>
      </c>
      <c r="D804" s="12">
        <v>3</v>
      </c>
      <c r="E804" s="11" t="s">
        <v>9185</v>
      </c>
      <c r="F804" s="17" t="s">
        <v>9186</v>
      </c>
      <c r="G804" s="12" t="s">
        <v>2943</v>
      </c>
      <c r="H804" s="12" t="s">
        <v>9187</v>
      </c>
      <c r="I804" s="11"/>
      <c r="J804" s="12">
        <v>6</v>
      </c>
      <c r="K804" s="17" t="s">
        <v>9188</v>
      </c>
      <c r="L804" s="17" t="s">
        <v>9189</v>
      </c>
      <c r="M804" s="12" t="s">
        <v>2943</v>
      </c>
      <c r="N804" s="12" t="s">
        <v>9190</v>
      </c>
      <c r="O804" s="11" t="s">
        <v>2905</v>
      </c>
      <c r="P804" s="12">
        <v>8</v>
      </c>
      <c r="Q804" s="17" t="s">
        <v>9191</v>
      </c>
      <c r="R804" s="17" t="s">
        <v>9192</v>
      </c>
      <c r="S804" s="12" t="s">
        <v>2911</v>
      </c>
      <c r="T804" s="12"/>
      <c r="U804" s="11"/>
      <c r="V804" s="11" t="s">
        <v>2905</v>
      </c>
      <c r="W804" s="12">
        <v>10</v>
      </c>
      <c r="X804" s="11" t="s">
        <v>9193</v>
      </c>
      <c r="Y804" s="11" t="s">
        <v>9194</v>
      </c>
      <c r="Z804" s="12" t="s">
        <v>2917</v>
      </c>
      <c r="AA804" s="12"/>
      <c r="AB804" s="11"/>
      <c r="AC804" s="12">
        <v>8</v>
      </c>
      <c r="AD804" s="11" t="s">
        <v>9195</v>
      </c>
      <c r="AE804" s="17" t="s">
        <v>9196</v>
      </c>
      <c r="AF804" s="12" t="s">
        <v>2908</v>
      </c>
      <c r="AG804" s="12"/>
      <c r="AH804" s="12"/>
    </row>
    <row r="805" spans="1:34" ht="409.5">
      <c r="A805" s="13">
        <v>811</v>
      </c>
      <c r="B805" s="15" t="s">
        <v>2974</v>
      </c>
      <c r="C805" s="14" t="s">
        <v>2905</v>
      </c>
      <c r="D805" s="15">
        <v>10</v>
      </c>
      <c r="E805" s="14" t="s">
        <v>9197</v>
      </c>
      <c r="F805" s="16" t="s">
        <v>9198</v>
      </c>
      <c r="G805" s="15" t="s">
        <v>2917</v>
      </c>
      <c r="H805" s="15"/>
      <c r="I805" s="14"/>
      <c r="J805" s="15">
        <v>10</v>
      </c>
      <c r="K805" s="16" t="s">
        <v>9199</v>
      </c>
      <c r="L805" s="16" t="s">
        <v>9200</v>
      </c>
      <c r="M805" s="15" t="s">
        <v>2911</v>
      </c>
      <c r="N805" s="15"/>
      <c r="O805" s="14" t="s">
        <v>2905</v>
      </c>
      <c r="P805" s="15">
        <v>8</v>
      </c>
      <c r="Q805" s="16" t="s">
        <v>9201</v>
      </c>
      <c r="R805" s="16" t="s">
        <v>9202</v>
      </c>
      <c r="S805" s="15" t="s">
        <v>2911</v>
      </c>
      <c r="T805" s="15"/>
      <c r="U805" s="14"/>
      <c r="V805" s="14" t="s">
        <v>1986</v>
      </c>
      <c r="W805" s="15"/>
      <c r="X805" s="14"/>
      <c r="Y805" s="14"/>
      <c r="Z805" s="15"/>
      <c r="AA805" s="15"/>
      <c r="AB805" s="14" t="s">
        <v>851</v>
      </c>
      <c r="AC805" s="15">
        <v>10</v>
      </c>
      <c r="AD805" s="14" t="s">
        <v>9203</v>
      </c>
      <c r="AE805" s="16" t="s">
        <v>9204</v>
      </c>
      <c r="AF805" s="15" t="s">
        <v>2911</v>
      </c>
      <c r="AG805" s="15"/>
      <c r="AH805" s="15"/>
    </row>
    <row r="806" spans="1:34" ht="159.6">
      <c r="A806" s="10">
        <v>812</v>
      </c>
      <c r="B806" s="12" t="s">
        <v>2924</v>
      </c>
      <c r="C806" s="11" t="s">
        <v>2905</v>
      </c>
      <c r="D806" s="12">
        <v>8</v>
      </c>
      <c r="E806" s="11" t="s">
        <v>9205</v>
      </c>
      <c r="F806" s="17" t="s">
        <v>9206</v>
      </c>
      <c r="G806" s="12" t="s">
        <v>2911</v>
      </c>
      <c r="H806" s="12"/>
      <c r="I806" s="11"/>
      <c r="J806" s="12">
        <v>10</v>
      </c>
      <c r="K806" s="17" t="s">
        <v>9207</v>
      </c>
      <c r="L806" s="17" t="s">
        <v>9208</v>
      </c>
      <c r="M806" s="12" t="s">
        <v>2911</v>
      </c>
      <c r="N806" s="12"/>
      <c r="O806" s="11" t="s">
        <v>2905</v>
      </c>
      <c r="P806" s="12">
        <v>10</v>
      </c>
      <c r="Q806" s="17" t="s">
        <v>9209</v>
      </c>
      <c r="R806" s="17" t="s">
        <v>9210</v>
      </c>
      <c r="S806" s="12" t="s">
        <v>2917</v>
      </c>
      <c r="T806" s="12"/>
      <c r="U806" s="11"/>
      <c r="V806" s="11" t="s">
        <v>2905</v>
      </c>
      <c r="W806" s="12">
        <v>10</v>
      </c>
      <c r="X806" s="11" t="s">
        <v>9211</v>
      </c>
      <c r="Y806" s="11" t="s">
        <v>9212</v>
      </c>
      <c r="Z806" s="12" t="s">
        <v>2917</v>
      </c>
      <c r="AA806" s="12"/>
      <c r="AB806" s="11"/>
      <c r="AC806" s="12">
        <v>10</v>
      </c>
      <c r="AD806" s="11" t="s">
        <v>9213</v>
      </c>
      <c r="AE806" s="17" t="s">
        <v>7229</v>
      </c>
      <c r="AF806" s="12" t="s">
        <v>2917</v>
      </c>
      <c r="AG806" s="12"/>
      <c r="AH806" s="12"/>
    </row>
    <row r="807" spans="1:34" ht="130.5">
      <c r="A807" s="13">
        <v>813</v>
      </c>
      <c r="B807" s="15" t="s">
        <v>2904</v>
      </c>
      <c r="C807" s="14" t="s">
        <v>2905</v>
      </c>
      <c r="D807" s="15">
        <v>7</v>
      </c>
      <c r="E807" s="14" t="s">
        <v>9214</v>
      </c>
      <c r="F807" s="16" t="s">
        <v>9215</v>
      </c>
      <c r="G807" s="15" t="s">
        <v>2911</v>
      </c>
      <c r="H807" s="15"/>
      <c r="I807" s="14"/>
      <c r="J807" s="15">
        <v>10</v>
      </c>
      <c r="K807" s="16" t="s">
        <v>9216</v>
      </c>
      <c r="L807" s="16" t="s">
        <v>9217</v>
      </c>
      <c r="M807" s="15" t="s">
        <v>2917</v>
      </c>
      <c r="N807" s="15"/>
      <c r="O807" s="14" t="s">
        <v>2905</v>
      </c>
      <c r="P807" s="15">
        <v>8</v>
      </c>
      <c r="Q807" s="16" t="s">
        <v>9218</v>
      </c>
      <c r="R807" s="16" t="s">
        <v>9219</v>
      </c>
      <c r="S807" s="15" t="s">
        <v>2917</v>
      </c>
      <c r="T807" s="15"/>
      <c r="U807" s="14"/>
      <c r="V807" s="14" t="s">
        <v>2905</v>
      </c>
      <c r="W807" s="15">
        <v>10</v>
      </c>
      <c r="X807" s="14" t="s">
        <v>1288</v>
      </c>
      <c r="Y807" s="14" t="s">
        <v>9220</v>
      </c>
      <c r="Z807" s="15" t="s">
        <v>2917</v>
      </c>
      <c r="AA807" s="15"/>
      <c r="AB807" s="14"/>
      <c r="AC807" s="15">
        <v>10</v>
      </c>
      <c r="AD807" s="14" t="s">
        <v>9221</v>
      </c>
      <c r="AE807" s="16" t="s">
        <v>9222</v>
      </c>
      <c r="AF807" s="15" t="s">
        <v>2917</v>
      </c>
      <c r="AG807" s="15"/>
      <c r="AH807" s="15"/>
    </row>
    <row r="808" spans="1:34" ht="57.95">
      <c r="A808" s="10">
        <v>814</v>
      </c>
      <c r="B808" s="12" t="s">
        <v>2974</v>
      </c>
      <c r="C808" s="11" t="s">
        <v>2905</v>
      </c>
      <c r="D808" s="12">
        <v>10</v>
      </c>
      <c r="E808" s="11" t="s">
        <v>3713</v>
      </c>
      <c r="F808" s="17" t="s">
        <v>4125</v>
      </c>
      <c r="G808" s="12" t="s">
        <v>2911</v>
      </c>
      <c r="H808" s="12"/>
      <c r="I808" s="11"/>
      <c r="J808" s="12">
        <v>5</v>
      </c>
      <c r="K808" s="17" t="s">
        <v>9223</v>
      </c>
      <c r="L808" s="17" t="s">
        <v>9224</v>
      </c>
      <c r="M808" s="12" t="s">
        <v>2911</v>
      </c>
      <c r="N808" s="12"/>
      <c r="O808" s="11" t="s">
        <v>2905</v>
      </c>
      <c r="P808" s="12">
        <v>10</v>
      </c>
      <c r="Q808" s="17" t="s">
        <v>9225</v>
      </c>
      <c r="R808" s="17" t="s">
        <v>4125</v>
      </c>
      <c r="S808" s="12" t="s">
        <v>2911</v>
      </c>
      <c r="T808" s="12"/>
      <c r="U808" s="11"/>
      <c r="V808" s="11" t="s">
        <v>2905</v>
      </c>
      <c r="W808" s="12">
        <v>5</v>
      </c>
      <c r="X808" s="11" t="s">
        <v>9226</v>
      </c>
      <c r="Y808" s="11" t="s">
        <v>9227</v>
      </c>
      <c r="Z808" s="12" t="s">
        <v>2911</v>
      </c>
      <c r="AA808" s="12"/>
      <c r="AB808" s="11"/>
      <c r="AC808" s="12">
        <v>10</v>
      </c>
      <c r="AD808" s="11" t="s">
        <v>9228</v>
      </c>
      <c r="AE808" s="17" t="s">
        <v>9229</v>
      </c>
      <c r="AF808" s="12" t="s">
        <v>2911</v>
      </c>
      <c r="AG808" s="12"/>
      <c r="AH808" s="12"/>
    </row>
    <row r="809" spans="1:34" ht="348">
      <c r="A809" s="13">
        <v>815</v>
      </c>
      <c r="B809" s="15" t="s">
        <v>2904</v>
      </c>
      <c r="C809" s="14" t="s">
        <v>2905</v>
      </c>
      <c r="D809" s="15">
        <v>8</v>
      </c>
      <c r="E809" s="14" t="s">
        <v>9230</v>
      </c>
      <c r="F809" s="16" t="s">
        <v>9231</v>
      </c>
      <c r="G809" s="15" t="s">
        <v>2911</v>
      </c>
      <c r="H809" s="15"/>
      <c r="I809" s="14"/>
      <c r="J809" s="15">
        <v>4</v>
      </c>
      <c r="K809" s="16" t="s">
        <v>9232</v>
      </c>
      <c r="L809" s="16" t="s">
        <v>9233</v>
      </c>
      <c r="M809" s="15" t="s">
        <v>2943</v>
      </c>
      <c r="N809" s="21" t="s">
        <v>9234</v>
      </c>
      <c r="O809" s="14" t="s">
        <v>2905</v>
      </c>
      <c r="P809" s="15">
        <v>5</v>
      </c>
      <c r="Q809" s="16" t="s">
        <v>9235</v>
      </c>
      <c r="R809" s="16" t="s">
        <v>9236</v>
      </c>
      <c r="S809" s="15" t="s">
        <v>2908</v>
      </c>
      <c r="T809" s="15"/>
      <c r="U809" s="14"/>
      <c r="V809" s="14" t="s">
        <v>2905</v>
      </c>
      <c r="W809" s="15">
        <v>9</v>
      </c>
      <c r="X809" s="14" t="s">
        <v>9237</v>
      </c>
      <c r="Y809" s="14" t="s">
        <v>9238</v>
      </c>
      <c r="Z809" s="15" t="s">
        <v>2917</v>
      </c>
      <c r="AA809" s="15"/>
      <c r="AB809" s="14"/>
      <c r="AC809" s="15">
        <v>8</v>
      </c>
      <c r="AD809" s="14" t="s">
        <v>9239</v>
      </c>
      <c r="AE809" s="16" t="s">
        <v>9240</v>
      </c>
      <c r="AF809" s="15" t="s">
        <v>2908</v>
      </c>
      <c r="AG809" s="15"/>
      <c r="AH809" s="15"/>
    </row>
    <row r="810" spans="1:34" ht="116.1">
      <c r="A810" s="10">
        <v>816</v>
      </c>
      <c r="B810" s="12" t="s">
        <v>2933</v>
      </c>
      <c r="C810" s="11" t="s">
        <v>2905</v>
      </c>
      <c r="D810" s="12">
        <v>8</v>
      </c>
      <c r="E810" s="11" t="s">
        <v>9241</v>
      </c>
      <c r="F810" s="17" t="s">
        <v>9242</v>
      </c>
      <c r="G810" s="12" t="s">
        <v>2917</v>
      </c>
      <c r="H810" s="12"/>
      <c r="I810" s="11"/>
      <c r="J810" s="12">
        <v>10</v>
      </c>
      <c r="K810" s="17" t="s">
        <v>9243</v>
      </c>
      <c r="L810" s="17" t="s">
        <v>9244</v>
      </c>
      <c r="M810" s="12" t="s">
        <v>2917</v>
      </c>
      <c r="N810" s="12"/>
      <c r="O810" s="11" t="s">
        <v>2905</v>
      </c>
      <c r="P810" s="12">
        <v>9</v>
      </c>
      <c r="Q810" s="17" t="s">
        <v>7372</v>
      </c>
      <c r="R810" s="17" t="s">
        <v>9245</v>
      </c>
      <c r="S810" s="12" t="s">
        <v>2908</v>
      </c>
      <c r="T810" s="12"/>
      <c r="U810" s="11"/>
      <c r="V810" s="11" t="s">
        <v>2905</v>
      </c>
      <c r="W810" s="12">
        <v>10</v>
      </c>
      <c r="X810" s="11" t="s">
        <v>7372</v>
      </c>
      <c r="Y810" s="11" t="s">
        <v>9246</v>
      </c>
      <c r="Z810" s="12" t="s">
        <v>2911</v>
      </c>
      <c r="AA810" s="12"/>
      <c r="AB810" s="11"/>
      <c r="AC810" s="12">
        <v>10</v>
      </c>
      <c r="AD810" s="11" t="s">
        <v>7372</v>
      </c>
      <c r="AE810" s="17" t="s">
        <v>9247</v>
      </c>
      <c r="AF810" s="12" t="s">
        <v>2911</v>
      </c>
      <c r="AG810" s="12"/>
      <c r="AH810" s="12"/>
    </row>
    <row r="811" spans="1:34" ht="409.5">
      <c r="A811" s="13">
        <v>817</v>
      </c>
      <c r="B811" s="15" t="s">
        <v>2904</v>
      </c>
      <c r="C811" s="14" t="s">
        <v>2905</v>
      </c>
      <c r="D811" s="15">
        <v>10</v>
      </c>
      <c r="E811" s="14" t="s">
        <v>9248</v>
      </c>
      <c r="F811" s="16" t="s">
        <v>9249</v>
      </c>
      <c r="G811" s="15" t="s">
        <v>2911</v>
      </c>
      <c r="H811" s="15"/>
      <c r="I811" s="14"/>
      <c r="J811" s="15">
        <v>10</v>
      </c>
      <c r="K811" s="16" t="s">
        <v>9250</v>
      </c>
      <c r="L811" s="16" t="s">
        <v>9251</v>
      </c>
      <c r="M811" s="15" t="s">
        <v>2917</v>
      </c>
      <c r="N811" s="15"/>
      <c r="O811" s="14" t="s">
        <v>2905</v>
      </c>
      <c r="P811" s="15">
        <v>10</v>
      </c>
      <c r="Q811" s="16" t="s">
        <v>9252</v>
      </c>
      <c r="R811" s="16" t="s">
        <v>9253</v>
      </c>
      <c r="S811" s="15" t="s">
        <v>2943</v>
      </c>
      <c r="T811" s="15" t="s">
        <v>9254</v>
      </c>
      <c r="U811" s="14"/>
      <c r="V811" s="14" t="s">
        <v>2905</v>
      </c>
      <c r="W811" s="15">
        <v>10</v>
      </c>
      <c r="X811" s="14" t="s">
        <v>1294</v>
      </c>
      <c r="Y811" s="14" t="s">
        <v>9255</v>
      </c>
      <c r="Z811" s="15" t="s">
        <v>2911</v>
      </c>
      <c r="AA811" s="15"/>
      <c r="AB811" s="14"/>
      <c r="AC811" s="15">
        <v>10</v>
      </c>
      <c r="AD811" s="14" t="s">
        <v>9256</v>
      </c>
      <c r="AE811" s="16" t="s">
        <v>9257</v>
      </c>
      <c r="AF811" s="15" t="s">
        <v>2911</v>
      </c>
      <c r="AG811" s="15"/>
      <c r="AH811" s="15"/>
    </row>
    <row r="812" spans="1:34" ht="246.6">
      <c r="A812" s="10">
        <v>818</v>
      </c>
      <c r="B812" s="12" t="s">
        <v>2974</v>
      </c>
      <c r="C812" s="11" t="s">
        <v>2905</v>
      </c>
      <c r="D812" s="12">
        <v>8</v>
      </c>
      <c r="E812" s="11" t="s">
        <v>9258</v>
      </c>
      <c r="F812" s="17" t="s">
        <v>9259</v>
      </c>
      <c r="G812" s="12" t="s">
        <v>2908</v>
      </c>
      <c r="H812" s="12"/>
      <c r="I812" s="11"/>
      <c r="J812" s="12">
        <v>10</v>
      </c>
      <c r="K812" s="17" t="s">
        <v>9260</v>
      </c>
      <c r="L812" s="17" t="s">
        <v>9261</v>
      </c>
      <c r="M812" s="12" t="s">
        <v>2911</v>
      </c>
      <c r="N812" s="12"/>
      <c r="O812" s="11" t="s">
        <v>2905</v>
      </c>
      <c r="P812" s="12">
        <v>9</v>
      </c>
      <c r="Q812" s="17" t="s">
        <v>9262</v>
      </c>
      <c r="R812" s="17" t="s">
        <v>9263</v>
      </c>
      <c r="S812" s="12" t="s">
        <v>2917</v>
      </c>
      <c r="T812" s="12"/>
      <c r="U812" s="11"/>
      <c r="V812" s="11" t="s">
        <v>2905</v>
      </c>
      <c r="W812" s="12">
        <v>10</v>
      </c>
      <c r="X812" s="11" t="s">
        <v>9264</v>
      </c>
      <c r="Y812" s="11" t="s">
        <v>2997</v>
      </c>
      <c r="Z812" s="12" t="s">
        <v>2911</v>
      </c>
      <c r="AA812" s="12"/>
      <c r="AB812" s="11"/>
      <c r="AC812" s="12">
        <v>10</v>
      </c>
      <c r="AD812" s="11" t="s">
        <v>9265</v>
      </c>
      <c r="AE812" s="17" t="s">
        <v>2997</v>
      </c>
      <c r="AF812" s="12" t="s">
        <v>2911</v>
      </c>
      <c r="AG812" s="12"/>
      <c r="AH812" s="12"/>
    </row>
    <row r="813" spans="1:34" ht="174">
      <c r="A813" s="13">
        <v>819</v>
      </c>
      <c r="B813" s="15" t="s">
        <v>2974</v>
      </c>
      <c r="C813" s="14" t="s">
        <v>2905</v>
      </c>
      <c r="D813" s="15">
        <v>7</v>
      </c>
      <c r="E813" s="14" t="s">
        <v>9266</v>
      </c>
      <c r="F813" s="16" t="s">
        <v>851</v>
      </c>
      <c r="G813" s="15" t="s">
        <v>2911</v>
      </c>
      <c r="H813" s="15"/>
      <c r="I813" s="14"/>
      <c r="J813" s="15">
        <v>8</v>
      </c>
      <c r="K813" s="16" t="s">
        <v>9267</v>
      </c>
      <c r="L813" s="16" t="s">
        <v>9268</v>
      </c>
      <c r="M813" s="15" t="s">
        <v>2911</v>
      </c>
      <c r="N813" s="15"/>
      <c r="O813" s="14" t="s">
        <v>2905</v>
      </c>
      <c r="P813" s="15">
        <v>7</v>
      </c>
      <c r="Q813" s="16" t="s">
        <v>9269</v>
      </c>
      <c r="R813" s="16" t="s">
        <v>9270</v>
      </c>
      <c r="S813" s="15" t="s">
        <v>2911</v>
      </c>
      <c r="T813" s="15"/>
      <c r="U813" s="14"/>
      <c r="V813" s="14" t="s">
        <v>1986</v>
      </c>
      <c r="W813" s="15"/>
      <c r="X813" s="14"/>
      <c r="Y813" s="14"/>
      <c r="Z813" s="15"/>
      <c r="AA813" s="15"/>
      <c r="AB813" s="14" t="s">
        <v>9271</v>
      </c>
      <c r="AC813" s="15">
        <v>9</v>
      </c>
      <c r="AD813" s="14" t="s">
        <v>9272</v>
      </c>
      <c r="AE813" s="16" t="s">
        <v>8966</v>
      </c>
      <c r="AF813" s="15" t="s">
        <v>2908</v>
      </c>
      <c r="AG813" s="15"/>
      <c r="AH813" s="15"/>
    </row>
    <row r="814" spans="1:34">
      <c r="A814" s="10">
        <v>820</v>
      </c>
      <c r="B814" s="12" t="s">
        <v>2974</v>
      </c>
      <c r="C814" s="11" t="s">
        <v>2905</v>
      </c>
      <c r="D814" s="12">
        <v>10</v>
      </c>
      <c r="E814" s="11" t="s">
        <v>9273</v>
      </c>
      <c r="F814" s="17" t="s">
        <v>936</v>
      </c>
      <c r="G814" s="12" t="s">
        <v>2917</v>
      </c>
      <c r="H814" s="12"/>
      <c r="I814" s="11"/>
      <c r="J814" s="12">
        <v>8</v>
      </c>
      <c r="K814" s="17" t="s">
        <v>9274</v>
      </c>
      <c r="L814" s="17" t="s">
        <v>936</v>
      </c>
      <c r="M814" s="12" t="s">
        <v>2917</v>
      </c>
      <c r="N814" s="12"/>
      <c r="O814" s="11" t="s">
        <v>2905</v>
      </c>
      <c r="P814" s="12">
        <v>6</v>
      </c>
      <c r="Q814" s="17" t="s">
        <v>936</v>
      </c>
      <c r="R814" s="17" t="s">
        <v>936</v>
      </c>
      <c r="S814" s="12" t="s">
        <v>2911</v>
      </c>
      <c r="T814" s="12"/>
      <c r="U814" s="11"/>
      <c r="V814" s="11" t="s">
        <v>2905</v>
      </c>
      <c r="W814" s="12">
        <v>6</v>
      </c>
      <c r="X814" s="11" t="s">
        <v>9275</v>
      </c>
      <c r="Y814" s="11" t="s">
        <v>936</v>
      </c>
      <c r="Z814" s="12" t="s">
        <v>2908</v>
      </c>
      <c r="AA814" s="12"/>
      <c r="AB814" s="11"/>
      <c r="AC814" s="12">
        <v>7</v>
      </c>
      <c r="AD814" s="11" t="s">
        <v>936</v>
      </c>
      <c r="AE814" s="17" t="s">
        <v>936</v>
      </c>
      <c r="AF814" s="12" t="s">
        <v>2908</v>
      </c>
      <c r="AG814" s="12"/>
      <c r="AH814" s="12"/>
    </row>
    <row r="815" spans="1:34" ht="72.599999999999994" hidden="1">
      <c r="A815" s="13">
        <v>821</v>
      </c>
      <c r="B815" s="15" t="s">
        <v>2933</v>
      </c>
      <c r="C815" s="14" t="s">
        <v>2905</v>
      </c>
      <c r="D815" s="15">
        <v>10</v>
      </c>
      <c r="E815" s="14" t="s">
        <v>9276</v>
      </c>
      <c r="F815" s="16" t="s">
        <v>9277</v>
      </c>
      <c r="G815" s="15" t="s">
        <v>2911</v>
      </c>
      <c r="H815" s="15"/>
      <c r="I815" s="14"/>
      <c r="J815" s="15">
        <v>9</v>
      </c>
      <c r="K815" s="16" t="s">
        <v>9278</v>
      </c>
      <c r="L815" s="16" t="s">
        <v>9279</v>
      </c>
      <c r="M815" s="15" t="s">
        <v>2911</v>
      </c>
      <c r="N815" s="15"/>
      <c r="O815" s="14" t="s">
        <v>1986</v>
      </c>
      <c r="P815" s="15"/>
      <c r="Q815" s="16"/>
      <c r="R815" s="16"/>
      <c r="S815" s="15"/>
      <c r="T815" s="15"/>
      <c r="U815" s="14" t="s">
        <v>9280</v>
      </c>
      <c r="V815" s="14" t="s">
        <v>1986</v>
      </c>
      <c r="W815" s="15"/>
      <c r="X815" s="14"/>
      <c r="Y815" s="14"/>
      <c r="Z815" s="15"/>
      <c r="AA815" s="15"/>
      <c r="AB815" s="14" t="s">
        <v>9281</v>
      </c>
      <c r="AC815" s="15">
        <v>9</v>
      </c>
      <c r="AD815" s="14" t="s">
        <v>9282</v>
      </c>
      <c r="AE815" s="16" t="s">
        <v>940</v>
      </c>
      <c r="AF815" s="15" t="s">
        <v>2911</v>
      </c>
      <c r="AG815" s="15"/>
      <c r="AH815" s="15"/>
    </row>
    <row r="816" spans="1:34" ht="101.45" hidden="1">
      <c r="A816" s="10">
        <v>822</v>
      </c>
      <c r="B816" s="12" t="s">
        <v>2904</v>
      </c>
      <c r="C816" s="11" t="s">
        <v>2905</v>
      </c>
      <c r="D816" s="12">
        <v>9</v>
      </c>
      <c r="E816" s="11" t="s">
        <v>9283</v>
      </c>
      <c r="F816" s="17" t="s">
        <v>9284</v>
      </c>
      <c r="G816" s="12" t="s">
        <v>2911</v>
      </c>
      <c r="H816" s="12"/>
      <c r="I816" s="11"/>
      <c r="J816" s="12">
        <v>10</v>
      </c>
      <c r="K816" s="17" t="s">
        <v>9285</v>
      </c>
      <c r="L816" s="17" t="s">
        <v>9286</v>
      </c>
      <c r="M816" s="12" t="s">
        <v>2908</v>
      </c>
      <c r="N816" s="12"/>
      <c r="O816" s="11" t="s">
        <v>1986</v>
      </c>
      <c r="P816" s="12"/>
      <c r="Q816" s="17"/>
      <c r="R816" s="17"/>
      <c r="S816" s="12"/>
      <c r="T816" s="12"/>
      <c r="U816" s="11" t="s">
        <v>9287</v>
      </c>
      <c r="V816" s="11" t="s">
        <v>1986</v>
      </c>
      <c r="W816" s="12"/>
      <c r="X816" s="11"/>
      <c r="Y816" s="11"/>
      <c r="Z816" s="12"/>
      <c r="AA816" s="12"/>
      <c r="AB816" s="11" t="s">
        <v>9288</v>
      </c>
      <c r="AC816" s="12">
        <v>8</v>
      </c>
      <c r="AD816" s="11" t="s">
        <v>9289</v>
      </c>
      <c r="AE816" s="17" t="s">
        <v>9290</v>
      </c>
      <c r="AF816" s="12" t="s">
        <v>2908</v>
      </c>
      <c r="AG816" s="12"/>
      <c r="AH816" s="12"/>
    </row>
    <row r="817" spans="1:34" ht="174" hidden="1">
      <c r="A817" s="13">
        <v>823</v>
      </c>
      <c r="B817" s="15" t="s">
        <v>2933</v>
      </c>
      <c r="C817" s="14" t="s">
        <v>2905</v>
      </c>
      <c r="D817" s="15">
        <v>8</v>
      </c>
      <c r="E817" s="14" t="s">
        <v>9291</v>
      </c>
      <c r="F817" s="16" t="s">
        <v>9292</v>
      </c>
      <c r="G817" s="15" t="s">
        <v>2911</v>
      </c>
      <c r="H817" s="15"/>
      <c r="I817" s="14"/>
      <c r="J817" s="15">
        <v>9</v>
      </c>
      <c r="K817" s="16" t="s">
        <v>9293</v>
      </c>
      <c r="L817" s="16" t="s">
        <v>9294</v>
      </c>
      <c r="M817" s="15" t="s">
        <v>2911</v>
      </c>
      <c r="N817" s="15"/>
      <c r="O817" s="14" t="s">
        <v>1986</v>
      </c>
      <c r="P817" s="15"/>
      <c r="Q817" s="16"/>
      <c r="R817" s="16"/>
      <c r="S817" s="15"/>
      <c r="T817" s="15"/>
      <c r="U817" s="14" t="s">
        <v>9295</v>
      </c>
      <c r="V817" s="14" t="s">
        <v>2905</v>
      </c>
      <c r="W817" s="15">
        <v>10</v>
      </c>
      <c r="X817" s="14" t="s">
        <v>9296</v>
      </c>
      <c r="Y817" s="14" t="s">
        <v>851</v>
      </c>
      <c r="Z817" s="15" t="s">
        <v>2908</v>
      </c>
      <c r="AA817" s="15"/>
      <c r="AB817" s="14"/>
      <c r="AC817" s="15">
        <v>10</v>
      </c>
      <c r="AD817" s="14" t="s">
        <v>9297</v>
      </c>
      <c r="AE817" s="16" t="s">
        <v>851</v>
      </c>
      <c r="AF817" s="15" t="s">
        <v>2908</v>
      </c>
      <c r="AG817" s="15"/>
      <c r="AH817" s="15"/>
    </row>
    <row r="818" spans="1:34" ht="188.45" hidden="1">
      <c r="A818" s="10">
        <v>824</v>
      </c>
      <c r="B818" s="12" t="s">
        <v>2933</v>
      </c>
      <c r="C818" s="11" t="s">
        <v>2905</v>
      </c>
      <c r="D818" s="12">
        <v>5</v>
      </c>
      <c r="E818" s="11" t="s">
        <v>9298</v>
      </c>
      <c r="F818" s="17" t="s">
        <v>9299</v>
      </c>
      <c r="G818" s="12" t="s">
        <v>2911</v>
      </c>
      <c r="H818" s="12"/>
      <c r="I818" s="11"/>
      <c r="J818" s="12">
        <v>8</v>
      </c>
      <c r="K818" s="17" t="s">
        <v>9300</v>
      </c>
      <c r="L818" s="17" t="s">
        <v>9301</v>
      </c>
      <c r="M818" s="12" t="s">
        <v>2911</v>
      </c>
      <c r="N818" s="12"/>
      <c r="O818" s="11" t="s">
        <v>1986</v>
      </c>
      <c r="P818" s="12"/>
      <c r="Q818" s="17"/>
      <c r="R818" s="17"/>
      <c r="S818" s="12"/>
      <c r="T818" s="12"/>
      <c r="U818" s="11" t="s">
        <v>9302</v>
      </c>
      <c r="V818" s="11" t="s">
        <v>1986</v>
      </c>
      <c r="W818" s="12"/>
      <c r="X818" s="11"/>
      <c r="Y818" s="11"/>
      <c r="Z818" s="12"/>
      <c r="AA818" s="12"/>
      <c r="AB818" s="11" t="s">
        <v>9303</v>
      </c>
      <c r="AC818" s="12">
        <v>10</v>
      </c>
      <c r="AD818" s="11" t="s">
        <v>9304</v>
      </c>
      <c r="AE818" s="17" t="s">
        <v>9304</v>
      </c>
      <c r="AF818" s="12" t="s">
        <v>2911</v>
      </c>
      <c r="AG818" s="12"/>
      <c r="AH818" s="12"/>
    </row>
    <row r="819" spans="1:34" ht="130.5">
      <c r="A819" s="13">
        <v>825</v>
      </c>
      <c r="B819" s="15" t="s">
        <v>2924</v>
      </c>
      <c r="C819" s="14" t="s">
        <v>2905</v>
      </c>
      <c r="D819" s="15">
        <v>10</v>
      </c>
      <c r="E819" s="14" t="s">
        <v>9305</v>
      </c>
      <c r="F819" s="16" t="s">
        <v>9306</v>
      </c>
      <c r="G819" s="15" t="s">
        <v>2917</v>
      </c>
      <c r="H819" s="15"/>
      <c r="I819" s="14"/>
      <c r="J819" s="15">
        <v>10</v>
      </c>
      <c r="K819" s="16" t="s">
        <v>9307</v>
      </c>
      <c r="L819" s="16" t="s">
        <v>3639</v>
      </c>
      <c r="M819" s="15" t="s">
        <v>2917</v>
      </c>
      <c r="N819" s="15"/>
      <c r="O819" s="14" t="s">
        <v>2905</v>
      </c>
      <c r="P819" s="15">
        <v>6</v>
      </c>
      <c r="Q819" s="16" t="s">
        <v>3694</v>
      </c>
      <c r="R819" s="16" t="s">
        <v>9308</v>
      </c>
      <c r="S819" s="15" t="s">
        <v>2908</v>
      </c>
      <c r="T819" s="15"/>
      <c r="U819" s="14"/>
      <c r="V819" s="14" t="s">
        <v>2905</v>
      </c>
      <c r="W819" s="15">
        <v>10</v>
      </c>
      <c r="X819" s="14" t="s">
        <v>1965</v>
      </c>
      <c r="Y819" s="14" t="s">
        <v>3639</v>
      </c>
      <c r="Z819" s="15" t="s">
        <v>2917</v>
      </c>
      <c r="AA819" s="15"/>
      <c r="AB819" s="14"/>
      <c r="AC819" s="15">
        <v>10</v>
      </c>
      <c r="AD819" s="14" t="s">
        <v>3523</v>
      </c>
      <c r="AE819" s="16" t="s">
        <v>3639</v>
      </c>
      <c r="AF819" s="15" t="s">
        <v>2917</v>
      </c>
      <c r="AG819" s="15"/>
      <c r="AH819" s="15"/>
    </row>
    <row r="820" spans="1:34" ht="231.95">
      <c r="A820" s="10">
        <v>826</v>
      </c>
      <c r="B820" s="12" t="s">
        <v>2974</v>
      </c>
      <c r="C820" s="11" t="s">
        <v>2905</v>
      </c>
      <c r="D820" s="12">
        <v>10</v>
      </c>
      <c r="E820" s="11" t="s">
        <v>9309</v>
      </c>
      <c r="F820" s="17" t="s">
        <v>2997</v>
      </c>
      <c r="G820" s="12" t="s">
        <v>2911</v>
      </c>
      <c r="H820" s="12"/>
      <c r="I820" s="11"/>
      <c r="J820" s="12">
        <v>10</v>
      </c>
      <c r="K820" s="17" t="s">
        <v>9310</v>
      </c>
      <c r="L820" s="17" t="s">
        <v>2910</v>
      </c>
      <c r="M820" s="12" t="s">
        <v>2911</v>
      </c>
      <c r="N820" s="12"/>
      <c r="O820" s="11" t="s">
        <v>2905</v>
      </c>
      <c r="P820" s="12">
        <v>9</v>
      </c>
      <c r="Q820" s="17" t="s">
        <v>9311</v>
      </c>
      <c r="R820" s="17" t="s">
        <v>9312</v>
      </c>
      <c r="S820" s="12" t="s">
        <v>2911</v>
      </c>
      <c r="T820" s="12"/>
      <c r="U820" s="11"/>
      <c r="V820" s="11" t="s">
        <v>2905</v>
      </c>
      <c r="W820" s="12">
        <v>10</v>
      </c>
      <c r="X820" s="11" t="s">
        <v>9313</v>
      </c>
      <c r="Y820" s="11" t="s">
        <v>2997</v>
      </c>
      <c r="Z820" s="12" t="s">
        <v>2911</v>
      </c>
      <c r="AA820" s="12"/>
      <c r="AB820" s="11"/>
      <c r="AC820" s="12">
        <v>10</v>
      </c>
      <c r="AD820" s="11" t="s">
        <v>4933</v>
      </c>
      <c r="AE820" s="17" t="s">
        <v>2997</v>
      </c>
      <c r="AF820" s="12" t="s">
        <v>2911</v>
      </c>
      <c r="AG820" s="12"/>
      <c r="AH820" s="12"/>
    </row>
    <row r="821" spans="1:34" ht="231.95" hidden="1">
      <c r="A821" s="13">
        <v>827</v>
      </c>
      <c r="B821" s="15" t="s">
        <v>2933</v>
      </c>
      <c r="C821" s="14" t="s">
        <v>2905</v>
      </c>
      <c r="D821" s="15">
        <v>10</v>
      </c>
      <c r="E821" s="14" t="s">
        <v>9314</v>
      </c>
      <c r="F821" s="16" t="s">
        <v>2997</v>
      </c>
      <c r="G821" s="15" t="s">
        <v>2908</v>
      </c>
      <c r="H821" s="15"/>
      <c r="I821" s="14"/>
      <c r="J821" s="15">
        <v>3</v>
      </c>
      <c r="K821" s="16" t="s">
        <v>9315</v>
      </c>
      <c r="L821" s="16" t="s">
        <v>9316</v>
      </c>
      <c r="M821" s="15" t="s">
        <v>2908</v>
      </c>
      <c r="N821" s="15"/>
      <c r="O821" s="14" t="s">
        <v>1986</v>
      </c>
      <c r="P821" s="15"/>
      <c r="Q821" s="16"/>
      <c r="R821" s="16"/>
      <c r="S821" s="15"/>
      <c r="T821" s="15"/>
      <c r="U821" s="14" t="s">
        <v>9317</v>
      </c>
      <c r="V821" s="14" t="s">
        <v>2905</v>
      </c>
      <c r="W821" s="15">
        <v>10</v>
      </c>
      <c r="X821" s="14" t="s">
        <v>4933</v>
      </c>
      <c r="Y821" s="14" t="s">
        <v>851</v>
      </c>
      <c r="Z821" s="15" t="s">
        <v>2911</v>
      </c>
      <c r="AA821" s="15"/>
      <c r="AB821" s="14"/>
      <c r="AC821" s="15">
        <v>10</v>
      </c>
      <c r="AD821" s="14" t="s">
        <v>3523</v>
      </c>
      <c r="AE821" s="16" t="s">
        <v>851</v>
      </c>
      <c r="AF821" s="15" t="s">
        <v>2911</v>
      </c>
      <c r="AG821" s="15"/>
      <c r="AH821" s="15"/>
    </row>
    <row r="822" spans="1:34" ht="231.95">
      <c r="A822" s="10">
        <v>828</v>
      </c>
      <c r="B822" s="12" t="s">
        <v>2924</v>
      </c>
      <c r="C822" s="11" t="s">
        <v>2905</v>
      </c>
      <c r="D822" s="12">
        <v>9</v>
      </c>
      <c r="E822" s="11" t="s">
        <v>9318</v>
      </c>
      <c r="F822" s="17" t="s">
        <v>9319</v>
      </c>
      <c r="G822" s="12" t="s">
        <v>2917</v>
      </c>
      <c r="H822" s="12"/>
      <c r="I822" s="11"/>
      <c r="J822" s="12">
        <v>5</v>
      </c>
      <c r="K822" s="17" t="s">
        <v>9320</v>
      </c>
      <c r="L822" s="17" t="s">
        <v>9321</v>
      </c>
      <c r="M822" s="12" t="s">
        <v>2943</v>
      </c>
      <c r="N822" s="12" t="s">
        <v>9322</v>
      </c>
      <c r="O822" s="11" t="s">
        <v>2905</v>
      </c>
      <c r="P822" s="12">
        <v>2</v>
      </c>
      <c r="Q822" s="17" t="s">
        <v>9323</v>
      </c>
      <c r="R822" s="17" t="s">
        <v>9324</v>
      </c>
      <c r="S822" s="12" t="s">
        <v>2911</v>
      </c>
      <c r="T822" s="12"/>
      <c r="U822" s="11"/>
      <c r="V822" s="11" t="s">
        <v>2905</v>
      </c>
      <c r="W822" s="12">
        <v>10</v>
      </c>
      <c r="X822" s="11" t="s">
        <v>9325</v>
      </c>
      <c r="Y822" s="11" t="s">
        <v>851</v>
      </c>
      <c r="Z822" s="12" t="s">
        <v>2917</v>
      </c>
      <c r="AA822" s="12"/>
      <c r="AB822" s="11"/>
      <c r="AC822" s="12">
        <v>9</v>
      </c>
      <c r="AD822" s="11" t="s">
        <v>9326</v>
      </c>
      <c r="AE822" s="17" t="s">
        <v>9327</v>
      </c>
      <c r="AF822" s="12" t="s">
        <v>2943</v>
      </c>
      <c r="AG822" s="12" t="s">
        <v>9328</v>
      </c>
      <c r="AH822" s="12" t="s">
        <v>1986</v>
      </c>
    </row>
    <row r="823" spans="1:34" ht="409.5">
      <c r="A823" s="13">
        <v>829</v>
      </c>
      <c r="B823" s="15" t="s">
        <v>2924</v>
      </c>
      <c r="C823" s="14" t="s">
        <v>2905</v>
      </c>
      <c r="D823" s="15">
        <v>7</v>
      </c>
      <c r="E823" s="14" t="s">
        <v>9329</v>
      </c>
      <c r="F823" s="16" t="s">
        <v>9330</v>
      </c>
      <c r="G823" s="15" t="s">
        <v>2908</v>
      </c>
      <c r="H823" s="15"/>
      <c r="I823" s="14"/>
      <c r="J823" s="15">
        <v>9</v>
      </c>
      <c r="K823" s="16" t="s">
        <v>9331</v>
      </c>
      <c r="L823" s="16" t="s">
        <v>9332</v>
      </c>
      <c r="M823" s="15" t="s">
        <v>2911</v>
      </c>
      <c r="N823" s="15"/>
      <c r="O823" s="14" t="s">
        <v>2905</v>
      </c>
      <c r="P823" s="15">
        <v>7</v>
      </c>
      <c r="Q823" s="16" t="s">
        <v>9333</v>
      </c>
      <c r="R823" s="16" t="s">
        <v>9334</v>
      </c>
      <c r="S823" s="15" t="s">
        <v>2911</v>
      </c>
      <c r="T823" s="15"/>
      <c r="U823" s="14"/>
      <c r="V823" s="14" t="s">
        <v>2905</v>
      </c>
      <c r="W823" s="15">
        <v>7</v>
      </c>
      <c r="X823" s="14" t="s">
        <v>9335</v>
      </c>
      <c r="Y823" s="14" t="s">
        <v>9336</v>
      </c>
      <c r="Z823" s="15" t="s">
        <v>2908</v>
      </c>
      <c r="AA823" s="15"/>
      <c r="AB823" s="14"/>
      <c r="AC823" s="15">
        <v>9</v>
      </c>
      <c r="AD823" s="14" t="s">
        <v>9335</v>
      </c>
      <c r="AE823" s="16" t="s">
        <v>9337</v>
      </c>
      <c r="AF823" s="15" t="s">
        <v>2917</v>
      </c>
      <c r="AG823" s="15"/>
      <c r="AH823" s="15"/>
    </row>
    <row r="824" spans="1:34" ht="72.599999999999994" hidden="1">
      <c r="A824" s="10">
        <v>830</v>
      </c>
      <c r="B824" s="12" t="s">
        <v>2904</v>
      </c>
      <c r="C824" s="11" t="s">
        <v>2905</v>
      </c>
      <c r="D824" s="12">
        <v>10</v>
      </c>
      <c r="E824" s="11" t="s">
        <v>9338</v>
      </c>
      <c r="F824" s="17" t="s">
        <v>9339</v>
      </c>
      <c r="G824" s="12" t="s">
        <v>2911</v>
      </c>
      <c r="H824" s="12"/>
      <c r="I824" s="11"/>
      <c r="J824" s="12">
        <v>10</v>
      </c>
      <c r="K824" s="17" t="s">
        <v>9340</v>
      </c>
      <c r="L824" s="17" t="s">
        <v>851</v>
      </c>
      <c r="M824" s="12" t="s">
        <v>2911</v>
      </c>
      <c r="N824" s="12"/>
      <c r="O824" s="11" t="s">
        <v>1986</v>
      </c>
      <c r="P824" s="12"/>
      <c r="Q824" s="17"/>
      <c r="R824" s="17"/>
      <c r="S824" s="12"/>
      <c r="T824" s="12"/>
      <c r="U824" s="11" t="s">
        <v>3713</v>
      </c>
      <c r="V824" s="11" t="s">
        <v>2905</v>
      </c>
      <c r="W824" s="12">
        <v>8</v>
      </c>
      <c r="X824" s="11" t="s">
        <v>9341</v>
      </c>
      <c r="Y824" s="11" t="s">
        <v>851</v>
      </c>
      <c r="Z824" s="12" t="s">
        <v>2911</v>
      </c>
      <c r="AA824" s="12"/>
      <c r="AB824" s="11"/>
      <c r="AC824" s="12">
        <v>10</v>
      </c>
      <c r="AD824" s="11" t="s">
        <v>3713</v>
      </c>
      <c r="AE824" s="17" t="s">
        <v>851</v>
      </c>
      <c r="AF824" s="12" t="s">
        <v>2911</v>
      </c>
      <c r="AG824" s="12"/>
      <c r="AH824" s="12"/>
    </row>
    <row r="825" spans="1:34" ht="29.1" hidden="1">
      <c r="A825" s="13">
        <v>831</v>
      </c>
      <c r="B825" s="15" t="s">
        <v>2904</v>
      </c>
      <c r="C825" s="14" t="s">
        <v>2905</v>
      </c>
      <c r="D825" s="15">
        <v>10</v>
      </c>
      <c r="E825" s="14" t="s">
        <v>9342</v>
      </c>
      <c r="F825" s="16" t="s">
        <v>4500</v>
      </c>
      <c r="G825" s="15" t="s">
        <v>2911</v>
      </c>
      <c r="H825" s="15"/>
      <c r="I825" s="14"/>
      <c r="J825" s="15">
        <v>10</v>
      </c>
      <c r="K825" s="16" t="s">
        <v>9343</v>
      </c>
      <c r="L825" s="16" t="s">
        <v>4500</v>
      </c>
      <c r="M825" s="15" t="s">
        <v>2911</v>
      </c>
      <c r="N825" s="15"/>
      <c r="O825" s="14" t="s">
        <v>1986</v>
      </c>
      <c r="P825" s="15"/>
      <c r="Q825" s="16"/>
      <c r="R825" s="16"/>
      <c r="S825" s="15"/>
      <c r="T825" s="15"/>
      <c r="U825" s="14" t="s">
        <v>4500</v>
      </c>
      <c r="V825" s="14" t="s">
        <v>1986</v>
      </c>
      <c r="W825" s="15"/>
      <c r="X825" s="14"/>
      <c r="Y825" s="14"/>
      <c r="Z825" s="15"/>
      <c r="AA825" s="15"/>
      <c r="AB825" s="14" t="s">
        <v>4500</v>
      </c>
      <c r="AC825" s="15">
        <v>5</v>
      </c>
      <c r="AD825" s="14" t="s">
        <v>4011</v>
      </c>
      <c r="AE825" s="16" t="s">
        <v>4011</v>
      </c>
      <c r="AF825" s="15" t="s">
        <v>2911</v>
      </c>
      <c r="AG825" s="15"/>
      <c r="AH825" s="15"/>
    </row>
    <row r="826" spans="1:34" ht="348">
      <c r="A826" s="10">
        <v>832</v>
      </c>
      <c r="B826" s="12" t="s">
        <v>2904</v>
      </c>
      <c r="C826" s="11" t="s">
        <v>2905</v>
      </c>
      <c r="D826" s="12">
        <v>10</v>
      </c>
      <c r="E826" s="11" t="s">
        <v>9344</v>
      </c>
      <c r="F826" s="17" t="s">
        <v>2997</v>
      </c>
      <c r="G826" s="12" t="s">
        <v>2911</v>
      </c>
      <c r="H826" s="12"/>
      <c r="I826" s="11"/>
      <c r="J826" s="12">
        <v>10</v>
      </c>
      <c r="K826" s="17" t="s">
        <v>9345</v>
      </c>
      <c r="L826" s="17" t="s">
        <v>9346</v>
      </c>
      <c r="M826" s="12" t="s">
        <v>2911</v>
      </c>
      <c r="N826" s="12"/>
      <c r="O826" s="11" t="s">
        <v>2905</v>
      </c>
      <c r="P826" s="12">
        <v>3</v>
      </c>
      <c r="Q826" s="17" t="s">
        <v>9347</v>
      </c>
      <c r="R826" s="17" t="s">
        <v>9348</v>
      </c>
      <c r="S826" s="12" t="s">
        <v>2911</v>
      </c>
      <c r="T826" s="12"/>
      <c r="U826" s="11"/>
      <c r="V826" s="11" t="s">
        <v>2905</v>
      </c>
      <c r="W826" s="12">
        <v>10</v>
      </c>
      <c r="X826" s="11" t="s">
        <v>9349</v>
      </c>
      <c r="Y826" s="11" t="s">
        <v>2997</v>
      </c>
      <c r="Z826" s="12" t="s">
        <v>2911</v>
      </c>
      <c r="AA826" s="12"/>
      <c r="AB826" s="11"/>
      <c r="AC826" s="12">
        <v>10</v>
      </c>
      <c r="AD826" s="11" t="s">
        <v>9350</v>
      </c>
      <c r="AE826" s="17" t="s">
        <v>2997</v>
      </c>
      <c r="AF826" s="12" t="s">
        <v>2911</v>
      </c>
      <c r="AG826" s="12"/>
      <c r="AH826" s="12"/>
    </row>
    <row r="827" spans="1:34" ht="246.6">
      <c r="A827" s="13">
        <v>833</v>
      </c>
      <c r="B827" s="15" t="s">
        <v>2974</v>
      </c>
      <c r="C827" s="14" t="s">
        <v>2905</v>
      </c>
      <c r="D827" s="15">
        <v>10</v>
      </c>
      <c r="E827" s="14" t="s">
        <v>9351</v>
      </c>
      <c r="F827" s="16" t="s">
        <v>9352</v>
      </c>
      <c r="G827" s="15" t="s">
        <v>2911</v>
      </c>
      <c r="H827" s="15"/>
      <c r="I827" s="14"/>
      <c r="J827" s="15">
        <v>10</v>
      </c>
      <c r="K827" s="16" t="s">
        <v>9353</v>
      </c>
      <c r="L827" s="16" t="s">
        <v>2749</v>
      </c>
      <c r="M827" s="15" t="s">
        <v>2911</v>
      </c>
      <c r="N827" s="15"/>
      <c r="O827" s="14" t="s">
        <v>2905</v>
      </c>
      <c r="P827" s="15">
        <v>10</v>
      </c>
      <c r="Q827" s="16" t="s">
        <v>9354</v>
      </c>
      <c r="R827" s="16" t="s">
        <v>9355</v>
      </c>
      <c r="S827" s="15" t="s">
        <v>2908</v>
      </c>
      <c r="T827" s="15"/>
      <c r="U827" s="14"/>
      <c r="V827" s="14" t="s">
        <v>1986</v>
      </c>
      <c r="W827" s="15"/>
      <c r="X827" s="14"/>
      <c r="Y827" s="14"/>
      <c r="Z827" s="15"/>
      <c r="AA827" s="15"/>
      <c r="AB827" s="14" t="s">
        <v>9356</v>
      </c>
      <c r="AC827" s="15">
        <v>10</v>
      </c>
      <c r="AD827" s="14" t="s">
        <v>9357</v>
      </c>
      <c r="AE827" s="16" t="s">
        <v>9358</v>
      </c>
      <c r="AF827" s="15" t="s">
        <v>2911</v>
      </c>
      <c r="AG827" s="15"/>
      <c r="AH827" s="15"/>
    </row>
    <row r="828" spans="1:34" ht="377.1" hidden="1">
      <c r="A828" s="10">
        <v>834</v>
      </c>
      <c r="B828" s="12" t="s">
        <v>2924</v>
      </c>
      <c r="C828" s="11" t="s">
        <v>2905</v>
      </c>
      <c r="D828" s="12">
        <v>5</v>
      </c>
      <c r="E828" s="11" t="s">
        <v>9359</v>
      </c>
      <c r="F828" s="17" t="s">
        <v>9360</v>
      </c>
      <c r="G828" s="12" t="s">
        <v>2911</v>
      </c>
      <c r="H828" s="12"/>
      <c r="I828" s="11"/>
      <c r="J828" s="12">
        <v>3</v>
      </c>
      <c r="K828" s="17" t="s">
        <v>9361</v>
      </c>
      <c r="L828" s="17" t="s">
        <v>9362</v>
      </c>
      <c r="M828" s="12" t="s">
        <v>2911</v>
      </c>
      <c r="N828" s="12"/>
      <c r="O828" s="11" t="s">
        <v>1986</v>
      </c>
      <c r="P828" s="12"/>
      <c r="Q828" s="17"/>
      <c r="R828" s="17"/>
      <c r="S828" s="12"/>
      <c r="T828" s="12"/>
      <c r="U828" s="11" t="s">
        <v>9363</v>
      </c>
      <c r="V828" s="11" t="s">
        <v>2905</v>
      </c>
      <c r="W828" s="12">
        <v>10</v>
      </c>
      <c r="X828" s="11" t="s">
        <v>9364</v>
      </c>
      <c r="Y828" s="11" t="s">
        <v>9365</v>
      </c>
      <c r="Z828" s="12" t="s">
        <v>2917</v>
      </c>
      <c r="AA828" s="12"/>
      <c r="AB828" s="11"/>
      <c r="AC828" s="12">
        <v>6</v>
      </c>
      <c r="AD828" s="11" t="s">
        <v>3694</v>
      </c>
      <c r="AE828" s="17" t="s">
        <v>9366</v>
      </c>
      <c r="AF828" s="12" t="s">
        <v>2911</v>
      </c>
      <c r="AG828" s="12"/>
      <c r="AH828" s="12"/>
    </row>
    <row r="829" spans="1:34" ht="72.599999999999994" hidden="1">
      <c r="A829" s="13">
        <v>835</v>
      </c>
      <c r="B829" s="15" t="s">
        <v>2958</v>
      </c>
      <c r="C829" s="14" t="s">
        <v>2905</v>
      </c>
      <c r="D829" s="15">
        <v>10</v>
      </c>
      <c r="E829" s="14" t="s">
        <v>9367</v>
      </c>
      <c r="F829" s="16" t="s">
        <v>9368</v>
      </c>
      <c r="G829" s="15" t="s">
        <v>2908</v>
      </c>
      <c r="H829" s="15"/>
      <c r="I829" s="14"/>
      <c r="J829" s="15">
        <v>10</v>
      </c>
      <c r="K829" s="16" t="s">
        <v>9369</v>
      </c>
      <c r="L829" s="16" t="s">
        <v>851</v>
      </c>
      <c r="M829" s="15" t="s">
        <v>2911</v>
      </c>
      <c r="N829" s="15"/>
      <c r="O829" s="14" t="s">
        <v>1986</v>
      </c>
      <c r="P829" s="15"/>
      <c r="Q829" s="16"/>
      <c r="R829" s="16"/>
      <c r="S829" s="15"/>
      <c r="T829" s="15"/>
      <c r="U829" s="14" t="s">
        <v>9370</v>
      </c>
      <c r="V829" s="14" t="s">
        <v>2905</v>
      </c>
      <c r="W829" s="15">
        <v>10</v>
      </c>
      <c r="X829" s="14" t="s">
        <v>9371</v>
      </c>
      <c r="Y829" s="14" t="s">
        <v>851</v>
      </c>
      <c r="Z829" s="15" t="s">
        <v>2908</v>
      </c>
      <c r="AA829" s="15"/>
      <c r="AB829" s="14"/>
      <c r="AC829" s="15">
        <v>10</v>
      </c>
      <c r="AD829" s="14" t="s">
        <v>9372</v>
      </c>
      <c r="AE829" s="16" t="s">
        <v>851</v>
      </c>
      <c r="AF829" s="15" t="s">
        <v>2908</v>
      </c>
      <c r="AG829" s="15"/>
      <c r="AH829" s="15"/>
    </row>
    <row r="830" spans="1:34" ht="159.6">
      <c r="A830" s="10">
        <v>836</v>
      </c>
      <c r="B830" s="12" t="s">
        <v>2904</v>
      </c>
      <c r="C830" s="11" t="s">
        <v>2905</v>
      </c>
      <c r="D830" s="12">
        <v>10</v>
      </c>
      <c r="E830" s="11" t="s">
        <v>9373</v>
      </c>
      <c r="F830" s="17" t="s">
        <v>9374</v>
      </c>
      <c r="G830" s="12" t="s">
        <v>2917</v>
      </c>
      <c r="H830" s="12"/>
      <c r="I830" s="11"/>
      <c r="J830" s="12">
        <v>10</v>
      </c>
      <c r="K830" s="17" t="s">
        <v>9375</v>
      </c>
      <c r="L830" s="17" t="s">
        <v>3223</v>
      </c>
      <c r="M830" s="12" t="s">
        <v>2917</v>
      </c>
      <c r="N830" s="12"/>
      <c r="O830" s="11" t="s">
        <v>2905</v>
      </c>
      <c r="P830" s="12">
        <v>10</v>
      </c>
      <c r="Q830" s="17" t="s">
        <v>9376</v>
      </c>
      <c r="R830" s="17" t="s">
        <v>9377</v>
      </c>
      <c r="S830" s="12" t="s">
        <v>2917</v>
      </c>
      <c r="T830" s="12"/>
      <c r="U830" s="11"/>
      <c r="V830" s="11" t="s">
        <v>1986</v>
      </c>
      <c r="W830" s="12"/>
      <c r="X830" s="11"/>
      <c r="Y830" s="11"/>
      <c r="Z830" s="12"/>
      <c r="AA830" s="12"/>
      <c r="AB830" s="11" t="s">
        <v>940</v>
      </c>
      <c r="AC830" s="12">
        <v>5</v>
      </c>
      <c r="AD830" s="11" t="s">
        <v>9378</v>
      </c>
      <c r="AE830" s="17" t="s">
        <v>940</v>
      </c>
      <c r="AF830" s="12" t="s">
        <v>2911</v>
      </c>
      <c r="AG830" s="12"/>
      <c r="AH830" s="12"/>
    </row>
    <row r="831" spans="1:34" ht="101.45">
      <c r="A831" s="13">
        <v>837</v>
      </c>
      <c r="B831" s="15" t="s">
        <v>2933</v>
      </c>
      <c r="C831" s="14" t="s">
        <v>2905</v>
      </c>
      <c r="D831" s="15">
        <v>7</v>
      </c>
      <c r="E831" s="14" t="s">
        <v>9379</v>
      </c>
      <c r="F831" s="16" t="s">
        <v>9380</v>
      </c>
      <c r="G831" s="15" t="s">
        <v>2911</v>
      </c>
      <c r="H831" s="15"/>
      <c r="I831" s="14"/>
      <c r="J831" s="15">
        <v>10</v>
      </c>
      <c r="K831" s="16" t="s">
        <v>9381</v>
      </c>
      <c r="L831" s="16" t="s">
        <v>9382</v>
      </c>
      <c r="M831" s="15" t="s">
        <v>2911</v>
      </c>
      <c r="N831" s="15"/>
      <c r="O831" s="14" t="s">
        <v>2905</v>
      </c>
      <c r="P831" s="15">
        <v>10</v>
      </c>
      <c r="Q831" s="16" t="s">
        <v>9383</v>
      </c>
      <c r="R831" s="16" t="s">
        <v>9384</v>
      </c>
      <c r="S831" s="15" t="s">
        <v>2911</v>
      </c>
      <c r="T831" s="15"/>
      <c r="U831" s="14"/>
      <c r="V831" s="14" t="s">
        <v>2905</v>
      </c>
      <c r="W831" s="15">
        <v>10</v>
      </c>
      <c r="X831" s="14" t="s">
        <v>9385</v>
      </c>
      <c r="Y831" s="14" t="s">
        <v>9386</v>
      </c>
      <c r="Z831" s="15" t="s">
        <v>2911</v>
      </c>
      <c r="AA831" s="15"/>
      <c r="AB831" s="14"/>
      <c r="AC831" s="15">
        <v>6</v>
      </c>
      <c r="AD831" s="14" t="s">
        <v>9387</v>
      </c>
      <c r="AE831" s="16" t="s">
        <v>9388</v>
      </c>
      <c r="AF831" s="15" t="s">
        <v>2911</v>
      </c>
      <c r="AG831" s="15"/>
      <c r="AH831" s="15"/>
    </row>
    <row r="832" spans="1:34" ht="348">
      <c r="A832" s="10">
        <v>838</v>
      </c>
      <c r="B832" s="12" t="s">
        <v>2933</v>
      </c>
      <c r="C832" s="11" t="s">
        <v>2905</v>
      </c>
      <c r="D832" s="12">
        <v>9</v>
      </c>
      <c r="E832" s="11" t="s">
        <v>9389</v>
      </c>
      <c r="F832" s="17" t="s">
        <v>9390</v>
      </c>
      <c r="G832" s="12" t="s">
        <v>2908</v>
      </c>
      <c r="H832" s="12"/>
      <c r="I832" s="11"/>
      <c r="J832" s="12">
        <v>9</v>
      </c>
      <c r="K832" s="17" t="s">
        <v>9391</v>
      </c>
      <c r="L832" s="17" t="s">
        <v>9392</v>
      </c>
      <c r="M832" s="12" t="s">
        <v>2911</v>
      </c>
      <c r="N832" s="12"/>
      <c r="O832" s="11" t="s">
        <v>2905</v>
      </c>
      <c r="P832" s="12">
        <v>10</v>
      </c>
      <c r="Q832" s="17" t="s">
        <v>9393</v>
      </c>
      <c r="R832" s="17" t="s">
        <v>9394</v>
      </c>
      <c r="S832" s="12" t="s">
        <v>2908</v>
      </c>
      <c r="T832" s="12"/>
      <c r="U832" s="11"/>
      <c r="V832" s="11" t="s">
        <v>2905</v>
      </c>
      <c r="W832" s="12">
        <v>9</v>
      </c>
      <c r="X832" s="11" t="s">
        <v>9395</v>
      </c>
      <c r="Y832" s="11" t="s">
        <v>9396</v>
      </c>
      <c r="Z832" s="12" t="s">
        <v>2908</v>
      </c>
      <c r="AA832" s="12"/>
      <c r="AB832" s="11"/>
      <c r="AC832" s="12">
        <v>10</v>
      </c>
      <c r="AD832" s="11" t="s">
        <v>9397</v>
      </c>
      <c r="AE832" s="17" t="s">
        <v>3248</v>
      </c>
      <c r="AF832" s="12" t="s">
        <v>2908</v>
      </c>
      <c r="AG832" s="12"/>
      <c r="AH832" s="12"/>
    </row>
    <row r="833" spans="1:34" ht="261">
      <c r="A833" s="13">
        <v>839</v>
      </c>
      <c r="B833" s="15" t="s">
        <v>2904</v>
      </c>
      <c r="C833" s="14" t="s">
        <v>2905</v>
      </c>
      <c r="D833" s="15">
        <v>10</v>
      </c>
      <c r="E833" s="14" t="s">
        <v>9398</v>
      </c>
      <c r="F833" s="16" t="s">
        <v>9399</v>
      </c>
      <c r="G833" s="15" t="s">
        <v>2917</v>
      </c>
      <c r="H833" s="15"/>
      <c r="I833" s="14"/>
      <c r="J833" s="15">
        <v>10</v>
      </c>
      <c r="K833" s="16" t="s">
        <v>9400</v>
      </c>
      <c r="L833" s="16" t="s">
        <v>936</v>
      </c>
      <c r="M833" s="15" t="s">
        <v>2917</v>
      </c>
      <c r="N833" s="15"/>
      <c r="O833" s="14" t="s">
        <v>2905</v>
      </c>
      <c r="P833" s="15">
        <v>10</v>
      </c>
      <c r="Q833" s="16" t="s">
        <v>9401</v>
      </c>
      <c r="R833" s="16" t="s">
        <v>9402</v>
      </c>
      <c r="S833" s="15" t="s">
        <v>2917</v>
      </c>
      <c r="T833" s="15"/>
      <c r="U833" s="14"/>
      <c r="V833" s="14" t="s">
        <v>1986</v>
      </c>
      <c r="W833" s="15"/>
      <c r="X833" s="14"/>
      <c r="Y833" s="14"/>
      <c r="Z833" s="15"/>
      <c r="AA833" s="15"/>
      <c r="AB833" s="14" t="s">
        <v>9403</v>
      </c>
      <c r="AC833" s="15">
        <v>10</v>
      </c>
      <c r="AD833" s="14" t="s">
        <v>9404</v>
      </c>
      <c r="AE833" s="16" t="s">
        <v>936</v>
      </c>
      <c r="AF833" s="15" t="s">
        <v>2917</v>
      </c>
      <c r="AG833" s="15"/>
      <c r="AH833" s="15"/>
    </row>
    <row r="834" spans="1:34" ht="116.1" hidden="1">
      <c r="A834" s="10">
        <v>840</v>
      </c>
      <c r="B834" s="12" t="s">
        <v>2904</v>
      </c>
      <c r="C834" s="11" t="s">
        <v>2905</v>
      </c>
      <c r="D834" s="12">
        <v>7</v>
      </c>
      <c r="E834" s="11" t="s">
        <v>9405</v>
      </c>
      <c r="F834" s="17" t="s">
        <v>9406</v>
      </c>
      <c r="G834" s="12" t="s">
        <v>2917</v>
      </c>
      <c r="H834" s="12"/>
      <c r="I834" s="11"/>
      <c r="J834" s="12">
        <v>8</v>
      </c>
      <c r="K834" s="17" t="s">
        <v>2976</v>
      </c>
      <c r="L834" s="17" t="s">
        <v>851</v>
      </c>
      <c r="M834" s="12" t="s">
        <v>2917</v>
      </c>
      <c r="N834" s="12"/>
      <c r="O834" s="11" t="s">
        <v>1986</v>
      </c>
      <c r="P834" s="12"/>
      <c r="Q834" s="17"/>
      <c r="R834" s="17"/>
      <c r="S834" s="12"/>
      <c r="T834" s="12"/>
      <c r="U834" s="11" t="s">
        <v>936</v>
      </c>
      <c r="V834" s="11" t="s">
        <v>2905</v>
      </c>
      <c r="W834" s="12">
        <v>8</v>
      </c>
      <c r="X834" s="11" t="s">
        <v>2976</v>
      </c>
      <c r="Y834" s="11" t="s">
        <v>851</v>
      </c>
      <c r="Z834" s="12" t="s">
        <v>2911</v>
      </c>
      <c r="AA834" s="12"/>
      <c r="AB834" s="11"/>
      <c r="AC834" s="12">
        <v>7</v>
      </c>
      <c r="AD834" s="11" t="s">
        <v>3713</v>
      </c>
      <c r="AE834" s="17" t="s">
        <v>9407</v>
      </c>
      <c r="AF834" s="12" t="s">
        <v>2908</v>
      </c>
      <c r="AG834" s="12"/>
      <c r="AH834" s="12"/>
    </row>
    <row r="835" spans="1:34" hidden="1">
      <c r="A835" s="13">
        <v>841</v>
      </c>
      <c r="B835" s="15" t="s">
        <v>2958</v>
      </c>
      <c r="C835" s="14" t="s">
        <v>2905</v>
      </c>
      <c r="D835" s="15">
        <v>10</v>
      </c>
      <c r="E835" s="14" t="s">
        <v>9408</v>
      </c>
      <c r="F835" s="16" t="s">
        <v>851</v>
      </c>
      <c r="G835" s="15" t="s">
        <v>2911</v>
      </c>
      <c r="H835" s="15"/>
      <c r="I835" s="14"/>
      <c r="J835" s="15">
        <v>10</v>
      </c>
      <c r="K835" s="16" t="s">
        <v>5988</v>
      </c>
      <c r="L835" s="16" t="s">
        <v>851</v>
      </c>
      <c r="M835" s="15" t="s">
        <v>2911</v>
      </c>
      <c r="N835" s="15"/>
      <c r="O835" s="14" t="s">
        <v>1986</v>
      </c>
      <c r="P835" s="15"/>
      <c r="Q835" s="16"/>
      <c r="R835" s="16"/>
      <c r="S835" s="15"/>
      <c r="T835" s="15"/>
      <c r="U835" s="14" t="s">
        <v>9409</v>
      </c>
      <c r="V835" s="14" t="s">
        <v>1986</v>
      </c>
      <c r="W835" s="15"/>
      <c r="X835" s="14"/>
      <c r="Y835" s="14"/>
      <c r="Z835" s="15"/>
      <c r="AA835" s="15"/>
      <c r="AB835" s="14" t="s">
        <v>851</v>
      </c>
      <c r="AC835" s="15">
        <v>8</v>
      </c>
      <c r="AD835" s="14" t="s">
        <v>4933</v>
      </c>
      <c r="AE835" s="16" t="s">
        <v>851</v>
      </c>
      <c r="AF835" s="15" t="s">
        <v>2911</v>
      </c>
      <c r="AG835" s="15"/>
      <c r="AH835" s="15"/>
    </row>
    <row r="836" spans="1:34" ht="409.5" hidden="1">
      <c r="A836" s="10">
        <v>842</v>
      </c>
      <c r="B836" s="12" t="s">
        <v>2974</v>
      </c>
      <c r="C836" s="11" t="s">
        <v>2905</v>
      </c>
      <c r="D836" s="12">
        <v>8</v>
      </c>
      <c r="E836" s="11" t="s">
        <v>9410</v>
      </c>
      <c r="F836" s="17" t="s">
        <v>9411</v>
      </c>
      <c r="G836" s="12" t="s">
        <v>2911</v>
      </c>
      <c r="H836" s="12"/>
      <c r="I836" s="11"/>
      <c r="J836" s="12">
        <v>10</v>
      </c>
      <c r="K836" s="17" t="s">
        <v>9412</v>
      </c>
      <c r="L836" s="17" t="s">
        <v>9413</v>
      </c>
      <c r="M836" s="12" t="s">
        <v>2911</v>
      </c>
      <c r="N836" s="12"/>
      <c r="O836" s="11" t="s">
        <v>1986</v>
      </c>
      <c r="P836" s="12"/>
      <c r="Q836" s="17"/>
      <c r="R836" s="17"/>
      <c r="S836" s="12"/>
      <c r="T836" s="12"/>
      <c r="U836" s="11" t="s">
        <v>9414</v>
      </c>
      <c r="V836" s="11" t="s">
        <v>1986</v>
      </c>
      <c r="W836" s="12"/>
      <c r="X836" s="11"/>
      <c r="Y836" s="11"/>
      <c r="Z836" s="12"/>
      <c r="AA836" s="12"/>
      <c r="AB836" s="11" t="s">
        <v>9415</v>
      </c>
      <c r="AC836" s="12">
        <v>10</v>
      </c>
      <c r="AD836" s="11" t="s">
        <v>9416</v>
      </c>
      <c r="AE836" s="17" t="s">
        <v>9417</v>
      </c>
      <c r="AF836" s="12" t="s">
        <v>2917</v>
      </c>
      <c r="AG836" s="12"/>
      <c r="AH836" s="12"/>
    </row>
    <row r="837" spans="1:34" ht="275.45">
      <c r="A837" s="13">
        <v>843</v>
      </c>
      <c r="B837" s="15" t="s">
        <v>2933</v>
      </c>
      <c r="C837" s="14" t="s">
        <v>2905</v>
      </c>
      <c r="D837" s="15">
        <v>10</v>
      </c>
      <c r="E837" s="14" t="s">
        <v>9418</v>
      </c>
      <c r="F837" s="16" t="s">
        <v>9419</v>
      </c>
      <c r="G837" s="15" t="s">
        <v>2911</v>
      </c>
      <c r="H837" s="15"/>
      <c r="I837" s="14"/>
      <c r="J837" s="15">
        <v>8</v>
      </c>
      <c r="K837" s="16" t="s">
        <v>9420</v>
      </c>
      <c r="L837" s="16" t="s">
        <v>9421</v>
      </c>
      <c r="M837" s="15" t="s">
        <v>2908</v>
      </c>
      <c r="N837" s="15"/>
      <c r="O837" s="14" t="s">
        <v>2905</v>
      </c>
      <c r="P837" s="15">
        <v>9</v>
      </c>
      <c r="Q837" s="16" t="s">
        <v>9422</v>
      </c>
      <c r="R837" s="16" t="s">
        <v>9423</v>
      </c>
      <c r="S837" s="15" t="s">
        <v>2917</v>
      </c>
      <c r="T837" s="15"/>
      <c r="U837" s="14"/>
      <c r="V837" s="14" t="s">
        <v>1986</v>
      </c>
      <c r="W837" s="15"/>
      <c r="X837" s="14"/>
      <c r="Y837" s="14"/>
      <c r="Z837" s="15"/>
      <c r="AA837" s="15"/>
      <c r="AB837" s="14" t="s">
        <v>9424</v>
      </c>
      <c r="AC837" s="15">
        <v>9</v>
      </c>
      <c r="AD837" s="14" t="s">
        <v>9425</v>
      </c>
      <c r="AE837" s="16" t="s">
        <v>9426</v>
      </c>
      <c r="AF837" s="15" t="s">
        <v>2908</v>
      </c>
      <c r="AG837" s="15"/>
      <c r="AH837" s="15"/>
    </row>
    <row r="838" spans="1:34" ht="87" hidden="1">
      <c r="A838" s="10">
        <v>844</v>
      </c>
      <c r="B838" s="12" t="s">
        <v>2904</v>
      </c>
      <c r="C838" s="11" t="s">
        <v>2905</v>
      </c>
      <c r="D838" s="12">
        <v>5</v>
      </c>
      <c r="E838" s="11" t="s">
        <v>9427</v>
      </c>
      <c r="F838" s="17" t="s">
        <v>9428</v>
      </c>
      <c r="G838" s="12" t="s">
        <v>2911</v>
      </c>
      <c r="H838" s="12"/>
      <c r="I838" s="11"/>
      <c r="J838" s="12">
        <v>8</v>
      </c>
      <c r="K838" s="17" t="s">
        <v>9429</v>
      </c>
      <c r="L838" s="17" t="s">
        <v>9430</v>
      </c>
      <c r="M838" s="12" t="s">
        <v>2911</v>
      </c>
      <c r="N838" s="12"/>
      <c r="O838" s="11" t="s">
        <v>1986</v>
      </c>
      <c r="P838" s="12"/>
      <c r="Q838" s="17"/>
      <c r="R838" s="17"/>
      <c r="S838" s="12"/>
      <c r="T838" s="12"/>
      <c r="U838" s="11" t="s">
        <v>9431</v>
      </c>
      <c r="V838" s="11" t="s">
        <v>2905</v>
      </c>
      <c r="W838" s="12">
        <v>10</v>
      </c>
      <c r="X838" s="11" t="s">
        <v>9432</v>
      </c>
      <c r="Y838" s="11" t="s">
        <v>940</v>
      </c>
      <c r="Z838" s="12" t="s">
        <v>2911</v>
      </c>
      <c r="AA838" s="12"/>
      <c r="AB838" s="11"/>
      <c r="AC838" s="12">
        <v>9</v>
      </c>
      <c r="AD838" s="11" t="s">
        <v>9433</v>
      </c>
      <c r="AE838" s="17" t="s">
        <v>9434</v>
      </c>
      <c r="AF838" s="12" t="s">
        <v>2911</v>
      </c>
      <c r="AG838" s="12"/>
      <c r="AH838" s="12"/>
    </row>
    <row r="839" spans="1:34" ht="174" hidden="1">
      <c r="A839" s="13">
        <v>845</v>
      </c>
      <c r="B839" s="15" t="s">
        <v>2958</v>
      </c>
      <c r="C839" s="14" t="s">
        <v>2905</v>
      </c>
      <c r="D839" s="15">
        <v>9</v>
      </c>
      <c r="E839" s="14" t="s">
        <v>9435</v>
      </c>
      <c r="F839" s="16" t="s">
        <v>9436</v>
      </c>
      <c r="G839" s="15" t="s">
        <v>2917</v>
      </c>
      <c r="H839" s="15"/>
      <c r="I839" s="14"/>
      <c r="J839" s="15">
        <v>7</v>
      </c>
      <c r="K839" s="16" t="s">
        <v>9437</v>
      </c>
      <c r="L839" s="16" t="s">
        <v>9438</v>
      </c>
      <c r="M839" s="15" t="s">
        <v>2917</v>
      </c>
      <c r="N839" s="15"/>
      <c r="O839" s="14" t="s">
        <v>1986</v>
      </c>
      <c r="P839" s="15"/>
      <c r="Q839" s="16"/>
      <c r="R839" s="16"/>
      <c r="S839" s="15"/>
      <c r="T839" s="15"/>
      <c r="U839" s="14" t="s">
        <v>9439</v>
      </c>
      <c r="V839" s="14" t="s">
        <v>1986</v>
      </c>
      <c r="W839" s="15"/>
      <c r="X839" s="14"/>
      <c r="Y839" s="14"/>
      <c r="Z839" s="15"/>
      <c r="AA839" s="15"/>
      <c r="AB839" s="14" t="s">
        <v>9440</v>
      </c>
      <c r="AC839" s="15">
        <v>7</v>
      </c>
      <c r="AD839" s="14" t="s">
        <v>9441</v>
      </c>
      <c r="AE839" s="16" t="s">
        <v>9438</v>
      </c>
      <c r="AF839" s="15" t="s">
        <v>2917</v>
      </c>
      <c r="AG839" s="15"/>
      <c r="AH839" s="15"/>
    </row>
    <row r="840" spans="1:34" ht="377.1">
      <c r="A840" s="10">
        <v>846</v>
      </c>
      <c r="B840" s="12" t="s">
        <v>2904</v>
      </c>
      <c r="C840" s="11" t="s">
        <v>2905</v>
      </c>
      <c r="D840" s="12">
        <v>10</v>
      </c>
      <c r="E840" s="11" t="s">
        <v>9442</v>
      </c>
      <c r="F840" s="17" t="s">
        <v>9443</v>
      </c>
      <c r="G840" s="12" t="s">
        <v>2911</v>
      </c>
      <c r="H840" s="12"/>
      <c r="I840" s="11"/>
      <c r="J840" s="12">
        <v>7</v>
      </c>
      <c r="K840" s="17" t="s">
        <v>9444</v>
      </c>
      <c r="L840" s="17" t="s">
        <v>9445</v>
      </c>
      <c r="M840" s="12" t="s">
        <v>2911</v>
      </c>
      <c r="N840" s="12"/>
      <c r="O840" s="11" t="s">
        <v>2905</v>
      </c>
      <c r="P840" s="12">
        <v>10</v>
      </c>
      <c r="Q840" s="17" t="s">
        <v>9446</v>
      </c>
      <c r="R840" s="17" t="s">
        <v>9447</v>
      </c>
      <c r="S840" s="12" t="s">
        <v>2911</v>
      </c>
      <c r="T840" s="12"/>
      <c r="U840" s="11"/>
      <c r="V840" s="11" t="s">
        <v>1986</v>
      </c>
      <c r="W840" s="12"/>
      <c r="X840" s="11"/>
      <c r="Y840" s="11"/>
      <c r="Z840" s="12"/>
      <c r="AA840" s="12"/>
      <c r="AB840" s="11" t="s">
        <v>9448</v>
      </c>
      <c r="AC840" s="12">
        <v>10</v>
      </c>
      <c r="AD840" s="11" t="s">
        <v>9449</v>
      </c>
      <c r="AE840" s="17" t="s">
        <v>9450</v>
      </c>
      <c r="AF840" s="12" t="s">
        <v>2911</v>
      </c>
      <c r="AG840" s="12"/>
      <c r="AH840" s="12"/>
    </row>
    <row r="841" spans="1:34" ht="275.45">
      <c r="A841" s="13">
        <v>847</v>
      </c>
      <c r="B841" s="15" t="s">
        <v>2904</v>
      </c>
      <c r="C841" s="14" t="s">
        <v>2905</v>
      </c>
      <c r="D841" s="15">
        <v>10</v>
      </c>
      <c r="E841" s="14" t="s">
        <v>9451</v>
      </c>
      <c r="F841" s="16" t="s">
        <v>2997</v>
      </c>
      <c r="G841" s="15" t="s">
        <v>2911</v>
      </c>
      <c r="H841" s="15"/>
      <c r="I841" s="14"/>
      <c r="J841" s="15">
        <v>8</v>
      </c>
      <c r="K841" s="16" t="s">
        <v>9452</v>
      </c>
      <c r="L841" s="16" t="s">
        <v>9453</v>
      </c>
      <c r="M841" s="15" t="s">
        <v>2943</v>
      </c>
      <c r="N841" s="15" t="s">
        <v>9454</v>
      </c>
      <c r="O841" s="14" t="s">
        <v>2905</v>
      </c>
      <c r="P841" s="15">
        <v>6</v>
      </c>
      <c r="Q841" s="16" t="s">
        <v>9455</v>
      </c>
      <c r="R841" s="16" t="s">
        <v>9456</v>
      </c>
      <c r="S841" s="15" t="s">
        <v>2911</v>
      </c>
      <c r="T841" s="15"/>
      <c r="U841" s="14"/>
      <c r="V841" s="14" t="s">
        <v>2905</v>
      </c>
      <c r="W841" s="15">
        <v>5</v>
      </c>
      <c r="X841" s="14" t="s">
        <v>9457</v>
      </c>
      <c r="Y841" s="14" t="s">
        <v>936</v>
      </c>
      <c r="Z841" s="15" t="s">
        <v>2911</v>
      </c>
      <c r="AA841" s="15"/>
      <c r="AB841" s="14"/>
      <c r="AC841" s="15">
        <v>7</v>
      </c>
      <c r="AD841" s="14" t="s">
        <v>3334</v>
      </c>
      <c r="AE841" s="16" t="s">
        <v>9458</v>
      </c>
      <c r="AF841" s="15" t="s">
        <v>2911</v>
      </c>
      <c r="AG841" s="15"/>
      <c r="AH841" s="15"/>
    </row>
    <row r="842" spans="1:34" ht="174">
      <c r="A842" s="10">
        <v>848</v>
      </c>
      <c r="B842" s="12" t="s">
        <v>2924</v>
      </c>
      <c r="C842" s="11" t="s">
        <v>2905</v>
      </c>
      <c r="D842" s="12">
        <v>10</v>
      </c>
      <c r="E842" s="11" t="s">
        <v>9459</v>
      </c>
      <c r="F842" s="17" t="s">
        <v>9460</v>
      </c>
      <c r="G842" s="12" t="s">
        <v>2917</v>
      </c>
      <c r="H842" s="12"/>
      <c r="I842" s="11"/>
      <c r="J842" s="12">
        <v>10</v>
      </c>
      <c r="K842" s="17" t="s">
        <v>9461</v>
      </c>
      <c r="L842" s="17" t="s">
        <v>9462</v>
      </c>
      <c r="M842" s="12" t="s">
        <v>2911</v>
      </c>
      <c r="N842" s="12"/>
      <c r="O842" s="11" t="s">
        <v>2905</v>
      </c>
      <c r="P842" s="12">
        <v>8</v>
      </c>
      <c r="Q842" s="17" t="s">
        <v>9463</v>
      </c>
      <c r="R842" s="17" t="s">
        <v>9464</v>
      </c>
      <c r="S842" s="12" t="s">
        <v>2908</v>
      </c>
      <c r="T842" s="12"/>
      <c r="U842" s="11"/>
      <c r="V842" s="11" t="s">
        <v>1986</v>
      </c>
      <c r="W842" s="12"/>
      <c r="X842" s="11"/>
      <c r="Y842" s="11"/>
      <c r="Z842" s="12"/>
      <c r="AA842" s="12"/>
      <c r="AB842" s="11" t="s">
        <v>9465</v>
      </c>
      <c r="AC842" s="12">
        <v>10</v>
      </c>
      <c r="AD842" s="11" t="s">
        <v>9466</v>
      </c>
      <c r="AE842" s="17" t="s">
        <v>9467</v>
      </c>
      <c r="AF842" s="12" t="s">
        <v>2911</v>
      </c>
      <c r="AG842" s="12"/>
      <c r="AH842" s="12"/>
    </row>
    <row r="843" spans="1:34" ht="174" hidden="1">
      <c r="A843" s="13">
        <v>849</v>
      </c>
      <c r="B843" s="15" t="s">
        <v>2904</v>
      </c>
      <c r="C843" s="14" t="s">
        <v>2905</v>
      </c>
      <c r="D843" s="15">
        <v>9</v>
      </c>
      <c r="E843" s="14" t="s">
        <v>9468</v>
      </c>
      <c r="F843" s="16" t="s">
        <v>9469</v>
      </c>
      <c r="G843" s="15" t="s">
        <v>2908</v>
      </c>
      <c r="H843" s="15"/>
      <c r="I843" s="14"/>
      <c r="J843" s="15">
        <v>6</v>
      </c>
      <c r="K843" s="16" t="s">
        <v>9470</v>
      </c>
      <c r="L843" s="16" t="s">
        <v>9471</v>
      </c>
      <c r="M843" s="15" t="s">
        <v>2911</v>
      </c>
      <c r="N843" s="15"/>
      <c r="O843" s="14" t="s">
        <v>1986</v>
      </c>
      <c r="P843" s="15"/>
      <c r="Q843" s="16"/>
      <c r="R843" s="16"/>
      <c r="S843" s="15"/>
      <c r="T843" s="15"/>
      <c r="U843" s="14" t="s">
        <v>9472</v>
      </c>
      <c r="V843" s="14" t="s">
        <v>1986</v>
      </c>
      <c r="W843" s="15"/>
      <c r="X843" s="14"/>
      <c r="Y843" s="14"/>
      <c r="Z843" s="15"/>
      <c r="AA843" s="15"/>
      <c r="AB843" s="14" t="s">
        <v>9473</v>
      </c>
      <c r="AC843" s="15">
        <v>8</v>
      </c>
      <c r="AD843" s="14" t="s">
        <v>9474</v>
      </c>
      <c r="AE843" s="16" t="s">
        <v>9475</v>
      </c>
      <c r="AF843" s="15" t="s">
        <v>2911</v>
      </c>
      <c r="AG843" s="15"/>
      <c r="AH843" s="15"/>
    </row>
    <row r="844" spans="1:34" ht="174" hidden="1">
      <c r="A844" s="10">
        <v>850</v>
      </c>
      <c r="B844" s="12" t="s">
        <v>2958</v>
      </c>
      <c r="C844" s="11" t="s">
        <v>2905</v>
      </c>
      <c r="D844" s="12">
        <v>10</v>
      </c>
      <c r="E844" s="11" t="s">
        <v>9476</v>
      </c>
      <c r="F844" s="17" t="s">
        <v>9477</v>
      </c>
      <c r="G844" s="12" t="s">
        <v>2917</v>
      </c>
      <c r="H844" s="12"/>
      <c r="I844" s="11"/>
      <c r="J844" s="12">
        <v>10</v>
      </c>
      <c r="K844" s="17" t="s">
        <v>9478</v>
      </c>
      <c r="L844" s="17" t="s">
        <v>9479</v>
      </c>
      <c r="M844" s="12" t="s">
        <v>2943</v>
      </c>
      <c r="N844" s="12" t="s">
        <v>9480</v>
      </c>
      <c r="O844" s="11" t="s">
        <v>1986</v>
      </c>
      <c r="P844" s="12"/>
      <c r="Q844" s="17"/>
      <c r="R844" s="17"/>
      <c r="S844" s="12"/>
      <c r="T844" s="12"/>
      <c r="U844" s="11" t="s">
        <v>9481</v>
      </c>
      <c r="V844" s="11" t="s">
        <v>2905</v>
      </c>
      <c r="W844" s="12">
        <v>10</v>
      </c>
      <c r="X844" s="11" t="s">
        <v>9482</v>
      </c>
      <c r="Y844" s="11" t="s">
        <v>9483</v>
      </c>
      <c r="Z844" s="12" t="s">
        <v>2917</v>
      </c>
      <c r="AA844" s="12"/>
      <c r="AB844" s="11"/>
      <c r="AC844" s="12">
        <v>10</v>
      </c>
      <c r="AD844" s="11" t="s">
        <v>9484</v>
      </c>
      <c r="AE844" s="17" t="s">
        <v>9477</v>
      </c>
      <c r="AF844" s="12" t="s">
        <v>2917</v>
      </c>
      <c r="AG844" s="12"/>
      <c r="AH844" s="12"/>
    </row>
    <row r="845" spans="1:34" ht="87" hidden="1">
      <c r="A845" s="13">
        <v>851</v>
      </c>
      <c r="B845" s="15" t="s">
        <v>2933</v>
      </c>
      <c r="C845" s="14" t="s">
        <v>2905</v>
      </c>
      <c r="D845" s="15">
        <v>9</v>
      </c>
      <c r="E845" s="14" t="s">
        <v>9485</v>
      </c>
      <c r="F845" s="16" t="s">
        <v>9486</v>
      </c>
      <c r="G845" s="15" t="s">
        <v>2917</v>
      </c>
      <c r="H845" s="15"/>
      <c r="I845" s="14"/>
      <c r="J845" s="15">
        <v>10</v>
      </c>
      <c r="K845" s="16" t="s">
        <v>9487</v>
      </c>
      <c r="L845" s="16" t="s">
        <v>9488</v>
      </c>
      <c r="M845" s="15" t="s">
        <v>2911</v>
      </c>
      <c r="N845" s="15"/>
      <c r="O845" s="14" t="s">
        <v>1986</v>
      </c>
      <c r="P845" s="15"/>
      <c r="Q845" s="16"/>
      <c r="R845" s="16"/>
      <c r="S845" s="15"/>
      <c r="T845" s="15"/>
      <c r="U845" s="14" t="s">
        <v>9489</v>
      </c>
      <c r="V845" s="14" t="s">
        <v>2905</v>
      </c>
      <c r="W845" s="15">
        <v>10</v>
      </c>
      <c r="X845" s="14" t="s">
        <v>9490</v>
      </c>
      <c r="Y845" s="14" t="s">
        <v>9491</v>
      </c>
      <c r="Z845" s="15" t="s">
        <v>2911</v>
      </c>
      <c r="AA845" s="15"/>
      <c r="AB845" s="14"/>
      <c r="AC845" s="15">
        <v>9</v>
      </c>
      <c r="AD845" s="14" t="s">
        <v>9492</v>
      </c>
      <c r="AE845" s="16" t="s">
        <v>9493</v>
      </c>
      <c r="AF845" s="15" t="s">
        <v>2911</v>
      </c>
      <c r="AG845" s="15"/>
      <c r="AH845" s="15"/>
    </row>
    <row r="846" spans="1:34" ht="87">
      <c r="A846" s="10">
        <v>852</v>
      </c>
      <c r="B846" s="12" t="s">
        <v>2904</v>
      </c>
      <c r="C846" s="11" t="s">
        <v>2905</v>
      </c>
      <c r="D846" s="12">
        <v>7</v>
      </c>
      <c r="E846" s="11" t="s">
        <v>9494</v>
      </c>
      <c r="F846" s="17" t="s">
        <v>9495</v>
      </c>
      <c r="G846" s="12" t="s">
        <v>2911</v>
      </c>
      <c r="H846" s="12"/>
      <c r="I846" s="11"/>
      <c r="J846" s="12">
        <v>6</v>
      </c>
      <c r="K846" s="17" t="s">
        <v>9496</v>
      </c>
      <c r="L846" s="17" t="s">
        <v>9497</v>
      </c>
      <c r="M846" s="12" t="s">
        <v>2911</v>
      </c>
      <c r="N846" s="12"/>
      <c r="O846" s="11" t="s">
        <v>2905</v>
      </c>
      <c r="P846" s="12">
        <v>9</v>
      </c>
      <c r="Q846" s="17" t="s">
        <v>9498</v>
      </c>
      <c r="R846" s="17" t="s">
        <v>3639</v>
      </c>
      <c r="S846" s="12" t="s">
        <v>2917</v>
      </c>
      <c r="T846" s="12"/>
      <c r="U846" s="11"/>
      <c r="V846" s="11" t="s">
        <v>1986</v>
      </c>
      <c r="W846" s="12"/>
      <c r="X846" s="11"/>
      <c r="Y846" s="11"/>
      <c r="Z846" s="12"/>
      <c r="AA846" s="12"/>
      <c r="AB846" s="11" t="s">
        <v>9499</v>
      </c>
      <c r="AC846" s="12">
        <v>9</v>
      </c>
      <c r="AD846" s="11" t="s">
        <v>9500</v>
      </c>
      <c r="AE846" s="17" t="s">
        <v>9501</v>
      </c>
      <c r="AF846" s="12" t="s">
        <v>2917</v>
      </c>
      <c r="AG846" s="12"/>
      <c r="AH846" s="12"/>
    </row>
    <row r="847" spans="1:34" ht="246.6" hidden="1">
      <c r="A847" s="13">
        <v>853</v>
      </c>
      <c r="B847" s="15" t="s">
        <v>2933</v>
      </c>
      <c r="C847" s="14" t="s">
        <v>2905</v>
      </c>
      <c r="D847" s="15">
        <v>10</v>
      </c>
      <c r="E847" s="14" t="s">
        <v>9502</v>
      </c>
      <c r="F847" s="16" t="s">
        <v>9503</v>
      </c>
      <c r="G847" s="15" t="s">
        <v>2908</v>
      </c>
      <c r="H847" s="15"/>
      <c r="I847" s="14"/>
      <c r="J847" s="15">
        <v>5</v>
      </c>
      <c r="K847" s="16" t="s">
        <v>9504</v>
      </c>
      <c r="L847" s="16" t="s">
        <v>9505</v>
      </c>
      <c r="M847" s="15" t="s">
        <v>2911</v>
      </c>
      <c r="N847" s="15"/>
      <c r="O847" s="14" t="s">
        <v>1986</v>
      </c>
      <c r="P847" s="15"/>
      <c r="Q847" s="16"/>
      <c r="R847" s="16"/>
      <c r="S847" s="15"/>
      <c r="T847" s="15"/>
      <c r="U847" s="14" t="s">
        <v>9506</v>
      </c>
      <c r="V847" s="14" t="s">
        <v>2905</v>
      </c>
      <c r="W847" s="15">
        <v>10</v>
      </c>
      <c r="X847" s="14" t="s">
        <v>9507</v>
      </c>
      <c r="Y847" s="14" t="s">
        <v>9508</v>
      </c>
      <c r="Z847" s="15" t="s">
        <v>2908</v>
      </c>
      <c r="AA847" s="15"/>
      <c r="AB847" s="14"/>
      <c r="AC847" s="15">
        <v>8</v>
      </c>
      <c r="AD847" s="14" t="s">
        <v>9509</v>
      </c>
      <c r="AE847" s="16" t="s">
        <v>9510</v>
      </c>
      <c r="AF847" s="15" t="s">
        <v>2908</v>
      </c>
      <c r="AG847" s="15"/>
      <c r="AH847" s="15"/>
    </row>
    <row r="848" spans="1:34" ht="116.1" hidden="1">
      <c r="A848" s="10">
        <v>854</v>
      </c>
      <c r="B848" s="12" t="s">
        <v>2958</v>
      </c>
      <c r="C848" s="11" t="s">
        <v>2905</v>
      </c>
      <c r="D848" s="12">
        <v>10</v>
      </c>
      <c r="E848" s="11" t="s">
        <v>9511</v>
      </c>
      <c r="F848" s="17" t="s">
        <v>3410</v>
      </c>
      <c r="G848" s="12" t="s">
        <v>2917</v>
      </c>
      <c r="H848" s="12"/>
      <c r="I848" s="11"/>
      <c r="J848" s="12">
        <v>10</v>
      </c>
      <c r="K848" s="17" t="s">
        <v>9512</v>
      </c>
      <c r="L848" s="17" t="s">
        <v>2997</v>
      </c>
      <c r="M848" s="12" t="s">
        <v>2917</v>
      </c>
      <c r="N848" s="12"/>
      <c r="O848" s="11" t="s">
        <v>1986</v>
      </c>
      <c r="P848" s="12"/>
      <c r="Q848" s="17"/>
      <c r="R848" s="17"/>
      <c r="S848" s="12"/>
      <c r="T848" s="12"/>
      <c r="U848" s="11" t="s">
        <v>9513</v>
      </c>
      <c r="V848" s="11" t="s">
        <v>1986</v>
      </c>
      <c r="W848" s="12"/>
      <c r="X848" s="11"/>
      <c r="Y848" s="11"/>
      <c r="Z848" s="12"/>
      <c r="AA848" s="12"/>
      <c r="AB848" s="11" t="s">
        <v>2997</v>
      </c>
      <c r="AC848" s="12">
        <v>8</v>
      </c>
      <c r="AD848" s="11" t="s">
        <v>9514</v>
      </c>
      <c r="AE848" s="17" t="s">
        <v>9515</v>
      </c>
      <c r="AF848" s="12" t="s">
        <v>2908</v>
      </c>
      <c r="AG848" s="12"/>
      <c r="AH848" s="12"/>
    </row>
    <row r="849" spans="1:34" ht="144.94999999999999" hidden="1">
      <c r="A849" s="13">
        <v>855</v>
      </c>
      <c r="B849" s="15" t="s">
        <v>2904</v>
      </c>
      <c r="C849" s="14" t="s">
        <v>2905</v>
      </c>
      <c r="D849" s="15">
        <v>8</v>
      </c>
      <c r="E849" s="16" t="s">
        <v>9516</v>
      </c>
      <c r="F849" s="16" t="s">
        <v>9517</v>
      </c>
      <c r="G849" s="15" t="s">
        <v>2917</v>
      </c>
      <c r="H849" s="15"/>
      <c r="I849" s="14"/>
      <c r="J849" s="15">
        <v>6</v>
      </c>
      <c r="K849" s="16" t="s">
        <v>9518</v>
      </c>
      <c r="L849" s="16" t="s">
        <v>9519</v>
      </c>
      <c r="M849" s="15" t="s">
        <v>2911</v>
      </c>
      <c r="N849" s="15"/>
      <c r="O849" s="14" t="s">
        <v>1986</v>
      </c>
      <c r="P849" s="15"/>
      <c r="Q849" s="16"/>
      <c r="R849" s="16"/>
      <c r="S849" s="15"/>
      <c r="T849" s="15"/>
      <c r="U849" s="16" t="s">
        <v>9520</v>
      </c>
      <c r="V849" s="14" t="s">
        <v>2905</v>
      </c>
      <c r="W849" s="15">
        <v>9</v>
      </c>
      <c r="X849" s="16" t="s">
        <v>9521</v>
      </c>
      <c r="Y849" s="14" t="s">
        <v>3361</v>
      </c>
      <c r="Z849" s="15" t="s">
        <v>2917</v>
      </c>
      <c r="AA849" s="15"/>
      <c r="AB849" s="14"/>
      <c r="AC849" s="15">
        <v>8</v>
      </c>
      <c r="AD849" s="14" t="s">
        <v>6533</v>
      </c>
      <c r="AE849" s="16" t="s">
        <v>3361</v>
      </c>
      <c r="AF849" s="15" t="s">
        <v>2908</v>
      </c>
      <c r="AG849" s="15"/>
      <c r="AH849" s="15"/>
    </row>
    <row r="850" spans="1:34" ht="377.1" hidden="1">
      <c r="A850" s="10">
        <v>856</v>
      </c>
      <c r="B850" s="12" t="s">
        <v>2933</v>
      </c>
      <c r="C850" s="11" t="s">
        <v>2905</v>
      </c>
      <c r="D850" s="12">
        <v>10</v>
      </c>
      <c r="E850" s="11" t="s">
        <v>9522</v>
      </c>
      <c r="F850" s="17" t="s">
        <v>9523</v>
      </c>
      <c r="G850" s="12" t="s">
        <v>2908</v>
      </c>
      <c r="H850" s="12"/>
      <c r="I850" s="11"/>
      <c r="J850" s="12">
        <v>10</v>
      </c>
      <c r="K850" s="17" t="s">
        <v>9524</v>
      </c>
      <c r="L850" s="17" t="s">
        <v>9525</v>
      </c>
      <c r="M850" s="12" t="s">
        <v>2943</v>
      </c>
      <c r="N850" s="12" t="s">
        <v>9526</v>
      </c>
      <c r="O850" s="11" t="s">
        <v>1986</v>
      </c>
      <c r="P850" s="12"/>
      <c r="Q850" s="17"/>
      <c r="R850" s="17"/>
      <c r="S850" s="12"/>
      <c r="T850" s="12"/>
      <c r="U850" s="11" t="s">
        <v>9527</v>
      </c>
      <c r="V850" s="11" t="s">
        <v>2905</v>
      </c>
      <c r="W850" s="12">
        <v>10</v>
      </c>
      <c r="X850" s="11" t="s">
        <v>9528</v>
      </c>
      <c r="Y850" s="11" t="s">
        <v>9529</v>
      </c>
      <c r="Z850" s="12" t="s">
        <v>2908</v>
      </c>
      <c r="AA850" s="12"/>
      <c r="AB850" s="11"/>
      <c r="AC850" s="12">
        <v>9</v>
      </c>
      <c r="AD850" s="11" t="s">
        <v>9530</v>
      </c>
      <c r="AE850" s="17" t="s">
        <v>9531</v>
      </c>
      <c r="AF850" s="12" t="s">
        <v>2911</v>
      </c>
      <c r="AG850" s="12"/>
      <c r="AH850" s="12"/>
    </row>
    <row r="851" spans="1:34" ht="72.599999999999994" hidden="1">
      <c r="A851" s="13">
        <v>857</v>
      </c>
      <c r="B851" s="15" t="s">
        <v>2958</v>
      </c>
      <c r="C851" s="14" t="s">
        <v>2905</v>
      </c>
      <c r="D851" s="15">
        <v>10</v>
      </c>
      <c r="E851" s="14" t="s">
        <v>9532</v>
      </c>
      <c r="F851" s="16" t="s">
        <v>9533</v>
      </c>
      <c r="G851" s="15" t="s">
        <v>2911</v>
      </c>
      <c r="H851" s="15"/>
      <c r="I851" s="14"/>
      <c r="J851" s="15">
        <v>10</v>
      </c>
      <c r="K851" s="16" t="s">
        <v>9534</v>
      </c>
      <c r="L851" s="16" t="s">
        <v>9535</v>
      </c>
      <c r="M851" s="15" t="s">
        <v>2911</v>
      </c>
      <c r="N851" s="15"/>
      <c r="O851" s="14" t="s">
        <v>1986</v>
      </c>
      <c r="P851" s="15"/>
      <c r="Q851" s="16"/>
      <c r="R851" s="16"/>
      <c r="S851" s="15"/>
      <c r="T851" s="15"/>
      <c r="U851" s="14" t="s">
        <v>9536</v>
      </c>
      <c r="V851" s="14" t="s">
        <v>2905</v>
      </c>
      <c r="W851" s="15">
        <v>10</v>
      </c>
      <c r="X851" s="14" t="s">
        <v>9537</v>
      </c>
      <c r="Y851" s="14" t="s">
        <v>2205</v>
      </c>
      <c r="Z851" s="15" t="s">
        <v>2911</v>
      </c>
      <c r="AA851" s="15"/>
      <c r="AB851" s="14"/>
      <c r="AC851" s="15">
        <v>10</v>
      </c>
      <c r="AD851" s="14" t="s">
        <v>9538</v>
      </c>
      <c r="AE851" s="16" t="s">
        <v>2205</v>
      </c>
      <c r="AF851" s="15" t="s">
        <v>2911</v>
      </c>
      <c r="AG851" s="15"/>
      <c r="AH851" s="15"/>
    </row>
    <row r="852" spans="1:34" ht="246.6" hidden="1">
      <c r="A852" s="10">
        <v>858</v>
      </c>
      <c r="B852" s="12" t="s">
        <v>2933</v>
      </c>
      <c r="C852" s="11" t="s">
        <v>2905</v>
      </c>
      <c r="D852" s="12">
        <v>8</v>
      </c>
      <c r="E852" s="11" t="s">
        <v>9539</v>
      </c>
      <c r="F852" s="17" t="s">
        <v>9540</v>
      </c>
      <c r="G852" s="12" t="s">
        <v>2911</v>
      </c>
      <c r="H852" s="12"/>
      <c r="I852" s="11"/>
      <c r="J852" s="12">
        <v>9</v>
      </c>
      <c r="K852" s="17" t="s">
        <v>9541</v>
      </c>
      <c r="L852" s="17" t="s">
        <v>9542</v>
      </c>
      <c r="M852" s="12" t="s">
        <v>2911</v>
      </c>
      <c r="N852" s="12"/>
      <c r="O852" s="11" t="s">
        <v>1986</v>
      </c>
      <c r="P852" s="12"/>
      <c r="Q852" s="17"/>
      <c r="R852" s="17"/>
      <c r="S852" s="12"/>
      <c r="T852" s="12"/>
      <c r="U852" s="11" t="s">
        <v>9543</v>
      </c>
      <c r="V852" s="11" t="s">
        <v>1986</v>
      </c>
      <c r="W852" s="12"/>
      <c r="X852" s="11"/>
      <c r="Y852" s="11"/>
      <c r="Z852" s="12"/>
      <c r="AA852" s="12"/>
      <c r="AB852" s="11" t="s">
        <v>9544</v>
      </c>
      <c r="AC852" s="12">
        <v>10</v>
      </c>
      <c r="AD852" s="11" t="s">
        <v>9545</v>
      </c>
      <c r="AE852" s="17" t="s">
        <v>3985</v>
      </c>
      <c r="AF852" s="12" t="s">
        <v>2911</v>
      </c>
      <c r="AG852" s="12"/>
      <c r="AH852" s="12"/>
    </row>
    <row r="853" spans="1:34" ht="57.95" hidden="1">
      <c r="A853" s="13">
        <v>859</v>
      </c>
      <c r="B853" s="15" t="s">
        <v>2974</v>
      </c>
      <c r="C853" s="14" t="s">
        <v>2905</v>
      </c>
      <c r="D853" s="15">
        <v>8</v>
      </c>
      <c r="E853" s="14" t="s">
        <v>9546</v>
      </c>
      <c r="F853" s="16" t="s">
        <v>9547</v>
      </c>
      <c r="G853" s="15" t="s">
        <v>2911</v>
      </c>
      <c r="H853" s="15"/>
      <c r="I853" s="14"/>
      <c r="J853" s="15">
        <v>8</v>
      </c>
      <c r="K853" s="16" t="s">
        <v>9548</v>
      </c>
      <c r="L853" s="16" t="s">
        <v>9549</v>
      </c>
      <c r="M853" s="15" t="s">
        <v>2917</v>
      </c>
      <c r="N853" s="15"/>
      <c r="O853" s="14" t="s">
        <v>1986</v>
      </c>
      <c r="P853" s="15"/>
      <c r="Q853" s="16"/>
      <c r="R853" s="16"/>
      <c r="S853" s="15"/>
      <c r="T853" s="15"/>
      <c r="U853" s="14" t="s">
        <v>9550</v>
      </c>
      <c r="V853" s="14" t="s">
        <v>1986</v>
      </c>
      <c r="W853" s="15"/>
      <c r="X853" s="14"/>
      <c r="Y853" s="14"/>
      <c r="Z853" s="15"/>
      <c r="AA853" s="15"/>
      <c r="AB853" s="14" t="s">
        <v>9551</v>
      </c>
      <c r="AC853" s="15">
        <v>8</v>
      </c>
      <c r="AD853" s="14" t="s">
        <v>9552</v>
      </c>
      <c r="AE853" s="16" t="s">
        <v>9553</v>
      </c>
      <c r="AF853" s="15" t="s">
        <v>2911</v>
      </c>
      <c r="AG853" s="15"/>
      <c r="AH853" s="15"/>
    </row>
    <row r="854" spans="1:34" ht="72.599999999999994">
      <c r="A854" s="10">
        <v>860</v>
      </c>
      <c r="B854" s="12" t="s">
        <v>2904</v>
      </c>
      <c r="C854" s="11" t="s">
        <v>2905</v>
      </c>
      <c r="D854" s="12">
        <v>7</v>
      </c>
      <c r="E854" s="11" t="s">
        <v>9554</v>
      </c>
      <c r="F854" s="17" t="s">
        <v>9555</v>
      </c>
      <c r="G854" s="12" t="s">
        <v>2908</v>
      </c>
      <c r="H854" s="12"/>
      <c r="I854" s="11"/>
      <c r="J854" s="12">
        <v>10</v>
      </c>
      <c r="K854" s="17" t="s">
        <v>9556</v>
      </c>
      <c r="L854" s="17" t="s">
        <v>9557</v>
      </c>
      <c r="M854" s="12" t="s">
        <v>2917</v>
      </c>
      <c r="N854" s="12"/>
      <c r="O854" s="11" t="s">
        <v>2905</v>
      </c>
      <c r="P854" s="12">
        <v>6</v>
      </c>
      <c r="Q854" s="17" t="s">
        <v>3287</v>
      </c>
      <c r="R854" s="17" t="s">
        <v>9558</v>
      </c>
      <c r="S854" s="12" t="s">
        <v>2908</v>
      </c>
      <c r="T854" s="12"/>
      <c r="U854" s="11"/>
      <c r="V854" s="11" t="s">
        <v>2905</v>
      </c>
      <c r="W854" s="12">
        <v>7</v>
      </c>
      <c r="X854" s="11" t="s">
        <v>9559</v>
      </c>
      <c r="Y854" s="11" t="s">
        <v>9560</v>
      </c>
      <c r="Z854" s="12" t="s">
        <v>2908</v>
      </c>
      <c r="AA854" s="12"/>
      <c r="AB854" s="11"/>
      <c r="AC854" s="12">
        <v>4</v>
      </c>
      <c r="AD854" s="11" t="s">
        <v>3294</v>
      </c>
      <c r="AE854" s="17" t="s">
        <v>9561</v>
      </c>
      <c r="AF854" s="12" t="s">
        <v>2911</v>
      </c>
      <c r="AG854" s="12"/>
      <c r="AH854" s="12"/>
    </row>
    <row r="855" spans="1:34" ht="72.599999999999994" hidden="1">
      <c r="A855" s="13">
        <v>861</v>
      </c>
      <c r="B855" s="15" t="s">
        <v>2924</v>
      </c>
      <c r="C855" s="14" t="s">
        <v>2905</v>
      </c>
      <c r="D855" s="15">
        <v>10</v>
      </c>
      <c r="E855" s="14" t="s">
        <v>9562</v>
      </c>
      <c r="F855" s="16" t="s">
        <v>9563</v>
      </c>
      <c r="G855" s="15" t="s">
        <v>2917</v>
      </c>
      <c r="H855" s="15"/>
      <c r="I855" s="14"/>
      <c r="J855" s="15">
        <v>10</v>
      </c>
      <c r="K855" s="16" t="s">
        <v>9564</v>
      </c>
      <c r="L855" s="16" t="s">
        <v>9565</v>
      </c>
      <c r="M855" s="15" t="s">
        <v>2917</v>
      </c>
      <c r="N855" s="15"/>
      <c r="O855" s="14" t="s">
        <v>1986</v>
      </c>
      <c r="P855" s="15"/>
      <c r="Q855" s="16"/>
      <c r="R855" s="16"/>
      <c r="S855" s="15"/>
      <c r="T855" s="15"/>
      <c r="U855" s="14" t="s">
        <v>9566</v>
      </c>
      <c r="V855" s="14" t="s">
        <v>2905</v>
      </c>
      <c r="W855" s="15">
        <v>8</v>
      </c>
      <c r="X855" s="14" t="s">
        <v>9567</v>
      </c>
      <c r="Y855" s="14" t="s">
        <v>9568</v>
      </c>
      <c r="Z855" s="15" t="s">
        <v>2911</v>
      </c>
      <c r="AA855" s="15"/>
      <c r="AB855" s="14"/>
      <c r="AC855" s="15">
        <v>10</v>
      </c>
      <c r="AD855" s="14" t="s">
        <v>8285</v>
      </c>
      <c r="AE855" s="16" t="s">
        <v>9569</v>
      </c>
      <c r="AF855" s="15" t="s">
        <v>2917</v>
      </c>
      <c r="AG855" s="15"/>
      <c r="AH855" s="15"/>
    </row>
    <row r="856" spans="1:34" ht="101.45">
      <c r="A856" s="10">
        <v>862</v>
      </c>
      <c r="B856" s="12" t="s">
        <v>2924</v>
      </c>
      <c r="C856" s="11" t="s">
        <v>2905</v>
      </c>
      <c r="D856" s="12">
        <v>10</v>
      </c>
      <c r="E856" s="11" t="s">
        <v>9570</v>
      </c>
      <c r="F856" s="17" t="s">
        <v>9571</v>
      </c>
      <c r="G856" s="12" t="s">
        <v>2917</v>
      </c>
      <c r="H856" s="12"/>
      <c r="I856" s="11"/>
      <c r="J856" s="12">
        <v>10</v>
      </c>
      <c r="K856" s="17" t="s">
        <v>9572</v>
      </c>
      <c r="L856" s="17" t="s">
        <v>9573</v>
      </c>
      <c r="M856" s="12" t="s">
        <v>2917</v>
      </c>
      <c r="N856" s="12"/>
      <c r="O856" s="11" t="s">
        <v>2905</v>
      </c>
      <c r="P856" s="12">
        <v>10</v>
      </c>
      <c r="Q856" s="17" t="s">
        <v>9574</v>
      </c>
      <c r="R856" s="17" t="s">
        <v>9575</v>
      </c>
      <c r="S856" s="12" t="s">
        <v>2911</v>
      </c>
      <c r="T856" s="12"/>
      <c r="U856" s="11"/>
      <c r="V856" s="11" t="s">
        <v>2905</v>
      </c>
      <c r="W856" s="12">
        <v>6</v>
      </c>
      <c r="X856" s="11" t="s">
        <v>9576</v>
      </c>
      <c r="Y856" s="11" t="s">
        <v>9576</v>
      </c>
      <c r="Z856" s="12" t="s">
        <v>2911</v>
      </c>
      <c r="AA856" s="12"/>
      <c r="AB856" s="11"/>
      <c r="AC856" s="12">
        <v>10</v>
      </c>
      <c r="AD856" s="11" t="s">
        <v>9577</v>
      </c>
      <c r="AE856" s="17" t="s">
        <v>9576</v>
      </c>
      <c r="AF856" s="12" t="s">
        <v>2911</v>
      </c>
      <c r="AG856" s="12"/>
      <c r="AH856" s="12"/>
    </row>
    <row r="857" spans="1:34" ht="101.45" hidden="1">
      <c r="A857" s="13">
        <v>863</v>
      </c>
      <c r="B857" s="15" t="s">
        <v>2904</v>
      </c>
      <c r="C857" s="14" t="s">
        <v>1986</v>
      </c>
      <c r="D857" s="15"/>
      <c r="E857" s="14"/>
      <c r="F857" s="16"/>
      <c r="G857" s="15"/>
      <c r="H857" s="15"/>
      <c r="I857" s="14" t="s">
        <v>9578</v>
      </c>
      <c r="J857" s="15">
        <v>3</v>
      </c>
      <c r="K857" s="16" t="s">
        <v>9579</v>
      </c>
      <c r="L857" s="16" t="s">
        <v>9580</v>
      </c>
      <c r="M857" s="15" t="s">
        <v>2911</v>
      </c>
      <c r="N857" s="15"/>
      <c r="O857" s="14" t="s">
        <v>1986</v>
      </c>
      <c r="P857" s="15"/>
      <c r="Q857" s="16"/>
      <c r="R857" s="16"/>
      <c r="S857" s="15"/>
      <c r="T857" s="15"/>
      <c r="U857" s="14" t="s">
        <v>9581</v>
      </c>
      <c r="V857" s="14" t="s">
        <v>1986</v>
      </c>
      <c r="W857" s="15"/>
      <c r="X857" s="14"/>
      <c r="Y857" s="14"/>
      <c r="Z857" s="15"/>
      <c r="AA857" s="15"/>
      <c r="AB857" s="14" t="s">
        <v>9582</v>
      </c>
      <c r="AC857" s="15">
        <v>9</v>
      </c>
      <c r="AD857" s="14" t="s">
        <v>9583</v>
      </c>
      <c r="AE857" s="16" t="s">
        <v>9584</v>
      </c>
      <c r="AF857" s="15" t="s">
        <v>2917</v>
      </c>
      <c r="AG857" s="15"/>
      <c r="AH857" s="15"/>
    </row>
    <row r="858" spans="1:34" ht="409.5" hidden="1">
      <c r="A858" s="10">
        <v>864</v>
      </c>
      <c r="B858" s="12" t="s">
        <v>2924</v>
      </c>
      <c r="C858" s="11" t="s">
        <v>2905</v>
      </c>
      <c r="D858" s="12">
        <v>8</v>
      </c>
      <c r="E858" s="11" t="s">
        <v>4928</v>
      </c>
      <c r="F858" s="17" t="s">
        <v>9585</v>
      </c>
      <c r="G858" s="12" t="s">
        <v>2908</v>
      </c>
      <c r="H858" s="12"/>
      <c r="I858" s="11"/>
      <c r="J858" s="12">
        <v>7</v>
      </c>
      <c r="K858" s="17" t="s">
        <v>9586</v>
      </c>
      <c r="L858" s="17" t="s">
        <v>9587</v>
      </c>
      <c r="M858" s="12" t="s">
        <v>2908</v>
      </c>
      <c r="N858" s="12"/>
      <c r="O858" s="11" t="s">
        <v>1986</v>
      </c>
      <c r="P858" s="12"/>
      <c r="Q858" s="17"/>
      <c r="R858" s="17"/>
      <c r="S858" s="12"/>
      <c r="T858" s="12"/>
      <c r="U858" s="11" t="s">
        <v>9588</v>
      </c>
      <c r="V858" s="11" t="s">
        <v>2905</v>
      </c>
      <c r="W858" s="12">
        <v>10</v>
      </c>
      <c r="X858" s="11" t="s">
        <v>9589</v>
      </c>
      <c r="Y858" s="11" t="s">
        <v>7608</v>
      </c>
      <c r="Z858" s="12" t="s">
        <v>2917</v>
      </c>
      <c r="AA858" s="12"/>
      <c r="AB858" s="11"/>
      <c r="AC858" s="12">
        <v>9</v>
      </c>
      <c r="AD858" s="11" t="s">
        <v>9589</v>
      </c>
      <c r="AE858" s="17" t="s">
        <v>7608</v>
      </c>
      <c r="AF858" s="12" t="s">
        <v>2908</v>
      </c>
      <c r="AG858" s="12"/>
      <c r="AH858" s="12"/>
    </row>
    <row r="859" spans="1:34" ht="130.5">
      <c r="A859" s="13">
        <v>865</v>
      </c>
      <c r="B859" s="15" t="s">
        <v>2974</v>
      </c>
      <c r="C859" s="14" t="s">
        <v>2905</v>
      </c>
      <c r="D859" s="15">
        <v>10</v>
      </c>
      <c r="E859" s="14" t="s">
        <v>9590</v>
      </c>
      <c r="F859" s="16" t="s">
        <v>1674</v>
      </c>
      <c r="G859" s="15" t="s">
        <v>2908</v>
      </c>
      <c r="H859" s="15"/>
      <c r="I859" s="14"/>
      <c r="J859" s="15">
        <v>10</v>
      </c>
      <c r="K859" s="16" t="s">
        <v>9591</v>
      </c>
      <c r="L859" s="16" t="s">
        <v>9592</v>
      </c>
      <c r="M859" s="15" t="s">
        <v>2911</v>
      </c>
      <c r="N859" s="15"/>
      <c r="O859" s="14" t="s">
        <v>2905</v>
      </c>
      <c r="P859" s="15">
        <v>8</v>
      </c>
      <c r="Q859" s="16" t="s">
        <v>9593</v>
      </c>
      <c r="R859" s="16" t="s">
        <v>9594</v>
      </c>
      <c r="S859" s="15" t="s">
        <v>2908</v>
      </c>
      <c r="T859" s="15"/>
      <c r="U859" s="14"/>
      <c r="V859" s="14" t="s">
        <v>2905</v>
      </c>
      <c r="W859" s="15">
        <v>9</v>
      </c>
      <c r="X859" s="14" t="s">
        <v>9595</v>
      </c>
      <c r="Y859" s="14" t="s">
        <v>9596</v>
      </c>
      <c r="Z859" s="15" t="s">
        <v>2911</v>
      </c>
      <c r="AA859" s="15"/>
      <c r="AB859" s="14"/>
      <c r="AC859" s="15">
        <v>10</v>
      </c>
      <c r="AD859" s="14" t="s">
        <v>9597</v>
      </c>
      <c r="AE859" s="16" t="s">
        <v>9598</v>
      </c>
      <c r="AF859" s="15" t="s">
        <v>2908</v>
      </c>
      <c r="AG859" s="15"/>
      <c r="AH859" s="15"/>
    </row>
    <row r="860" spans="1:34" ht="203.1">
      <c r="A860" s="10">
        <v>866</v>
      </c>
      <c r="B860" s="12" t="s">
        <v>2974</v>
      </c>
      <c r="C860" s="11" t="s">
        <v>2905</v>
      </c>
      <c r="D860" s="12">
        <v>10</v>
      </c>
      <c r="E860" s="11" t="s">
        <v>9599</v>
      </c>
      <c r="F860" s="17" t="s">
        <v>9600</v>
      </c>
      <c r="G860" s="12" t="s">
        <v>2908</v>
      </c>
      <c r="H860" s="12"/>
      <c r="I860" s="11"/>
      <c r="J860" s="12">
        <v>9</v>
      </c>
      <c r="K860" s="17" t="s">
        <v>9601</v>
      </c>
      <c r="L860" s="17" t="s">
        <v>9602</v>
      </c>
      <c r="M860" s="12" t="s">
        <v>2908</v>
      </c>
      <c r="N860" s="12"/>
      <c r="O860" s="11" t="s">
        <v>2905</v>
      </c>
      <c r="P860" s="12">
        <v>9</v>
      </c>
      <c r="Q860" s="17" t="s">
        <v>9603</v>
      </c>
      <c r="R860" s="17" t="s">
        <v>9604</v>
      </c>
      <c r="S860" s="12" t="s">
        <v>2908</v>
      </c>
      <c r="T860" s="12"/>
      <c r="U860" s="11"/>
      <c r="V860" s="11" t="s">
        <v>1986</v>
      </c>
      <c r="W860" s="12"/>
      <c r="X860" s="11"/>
      <c r="Y860" s="11"/>
      <c r="Z860" s="12"/>
      <c r="AA860" s="12"/>
      <c r="AB860" s="11" t="s">
        <v>9605</v>
      </c>
      <c r="AC860" s="12">
        <v>7</v>
      </c>
      <c r="AD860" s="11" t="s">
        <v>9606</v>
      </c>
      <c r="AE860" s="17" t="s">
        <v>9607</v>
      </c>
      <c r="AF860" s="12" t="s">
        <v>2908</v>
      </c>
      <c r="AG860" s="12"/>
      <c r="AH860" s="12"/>
    </row>
    <row r="861" spans="1:34" ht="72.599999999999994" hidden="1">
      <c r="A861" s="13">
        <v>867</v>
      </c>
      <c r="B861" s="15" t="s">
        <v>2958</v>
      </c>
      <c r="C861" s="14" t="s">
        <v>2905</v>
      </c>
      <c r="D861" s="15">
        <v>10</v>
      </c>
      <c r="E861" s="14" t="s">
        <v>9608</v>
      </c>
      <c r="F861" s="16" t="s">
        <v>9609</v>
      </c>
      <c r="G861" s="15" t="s">
        <v>2911</v>
      </c>
      <c r="H861" s="15"/>
      <c r="I861" s="14"/>
      <c r="J861" s="15">
        <v>10</v>
      </c>
      <c r="K861" s="16" t="s">
        <v>9610</v>
      </c>
      <c r="L861" s="16" t="s">
        <v>9611</v>
      </c>
      <c r="M861" s="15" t="s">
        <v>2908</v>
      </c>
      <c r="N861" s="15"/>
      <c r="O861" s="14" t="s">
        <v>1986</v>
      </c>
      <c r="P861" s="15"/>
      <c r="Q861" s="16"/>
      <c r="R861" s="16"/>
      <c r="S861" s="15"/>
      <c r="T861" s="15"/>
      <c r="U861" s="14" t="s">
        <v>9612</v>
      </c>
      <c r="V861" s="14" t="s">
        <v>1986</v>
      </c>
      <c r="W861" s="15"/>
      <c r="X861" s="14"/>
      <c r="Y861" s="14"/>
      <c r="Z861" s="15"/>
      <c r="AA861" s="15"/>
      <c r="AB861" s="14" t="s">
        <v>9613</v>
      </c>
      <c r="AC861" s="15">
        <v>10</v>
      </c>
      <c r="AD861" s="14" t="s">
        <v>9614</v>
      </c>
      <c r="AE861" s="16" t="s">
        <v>9615</v>
      </c>
      <c r="AF861" s="15" t="s">
        <v>2908</v>
      </c>
      <c r="AG861" s="15"/>
      <c r="AH861" s="15"/>
    </row>
    <row r="862" spans="1:34" hidden="1">
      <c r="A862" s="10">
        <v>868</v>
      </c>
      <c r="B862" s="12" t="s">
        <v>2933</v>
      </c>
      <c r="C862" s="11" t="s">
        <v>2905</v>
      </c>
      <c r="D862" s="12">
        <v>10</v>
      </c>
      <c r="E862" s="11" t="s">
        <v>9616</v>
      </c>
      <c r="F862" s="17" t="s">
        <v>851</v>
      </c>
      <c r="G862" s="12" t="s">
        <v>2911</v>
      </c>
      <c r="H862" s="12"/>
      <c r="I862" s="11"/>
      <c r="J862" s="12">
        <v>10</v>
      </c>
      <c r="K862" s="17" t="s">
        <v>9617</v>
      </c>
      <c r="L862" s="17" t="s">
        <v>9618</v>
      </c>
      <c r="M862" s="12" t="s">
        <v>2911</v>
      </c>
      <c r="N862" s="12"/>
      <c r="O862" s="11" t="s">
        <v>1986</v>
      </c>
      <c r="P862" s="12"/>
      <c r="Q862" s="17"/>
      <c r="R862" s="17"/>
      <c r="S862" s="12"/>
      <c r="T862" s="12"/>
      <c r="U862" s="11" t="s">
        <v>9619</v>
      </c>
      <c r="V862" s="11" t="s">
        <v>1986</v>
      </c>
      <c r="W862" s="12"/>
      <c r="X862" s="11"/>
      <c r="Y862" s="11"/>
      <c r="Z862" s="12"/>
      <c r="AA862" s="12"/>
      <c r="AB862" s="11" t="s">
        <v>9620</v>
      </c>
      <c r="AC862" s="12">
        <v>10</v>
      </c>
      <c r="AD862" s="11" t="s">
        <v>851</v>
      </c>
      <c r="AE862" s="17" t="s">
        <v>851</v>
      </c>
      <c r="AF862" s="12" t="s">
        <v>2911</v>
      </c>
      <c r="AG862" s="12"/>
      <c r="AH862" s="12"/>
    </row>
    <row r="863" spans="1:34" ht="231.95" hidden="1">
      <c r="A863" s="13">
        <v>869</v>
      </c>
      <c r="B863" s="15" t="s">
        <v>2933</v>
      </c>
      <c r="C863" s="14" t="s">
        <v>2905</v>
      </c>
      <c r="D863" s="15">
        <v>10</v>
      </c>
      <c r="E863" s="14" t="s">
        <v>9621</v>
      </c>
      <c r="F863" s="16" t="s">
        <v>9622</v>
      </c>
      <c r="G863" s="15" t="s">
        <v>2908</v>
      </c>
      <c r="H863" s="15"/>
      <c r="I863" s="14"/>
      <c r="J863" s="15">
        <v>7</v>
      </c>
      <c r="K863" s="16" t="s">
        <v>9623</v>
      </c>
      <c r="L863" s="16" t="s">
        <v>9624</v>
      </c>
      <c r="M863" s="15" t="s">
        <v>2943</v>
      </c>
      <c r="N863" s="15" t="s">
        <v>9625</v>
      </c>
      <c r="O863" s="14" t="s">
        <v>1986</v>
      </c>
      <c r="P863" s="15"/>
      <c r="Q863" s="16"/>
      <c r="R863" s="16"/>
      <c r="S863" s="15"/>
      <c r="T863" s="15"/>
      <c r="U863" s="14" t="s">
        <v>9626</v>
      </c>
      <c r="V863" s="14" t="s">
        <v>2905</v>
      </c>
      <c r="W863" s="15">
        <v>9</v>
      </c>
      <c r="X863" s="14" t="s">
        <v>9627</v>
      </c>
      <c r="Y863" s="14" t="s">
        <v>9628</v>
      </c>
      <c r="Z863" s="15" t="s">
        <v>2908</v>
      </c>
      <c r="AA863" s="15"/>
      <c r="AB863" s="14"/>
      <c r="AC863" s="15">
        <v>8</v>
      </c>
      <c r="AD863" s="14" t="s">
        <v>9629</v>
      </c>
      <c r="AE863" s="16" t="s">
        <v>9630</v>
      </c>
      <c r="AF863" s="15" t="s">
        <v>2911</v>
      </c>
      <c r="AG863" s="15"/>
      <c r="AH863" s="15"/>
    </row>
    <row r="864" spans="1:34" ht="57.95">
      <c r="A864" s="10">
        <v>870</v>
      </c>
      <c r="B864" s="12" t="s">
        <v>2924</v>
      </c>
      <c r="C864" s="11" t="s">
        <v>2905</v>
      </c>
      <c r="D864" s="12">
        <v>10</v>
      </c>
      <c r="E864" s="11" t="s">
        <v>4698</v>
      </c>
      <c r="F864" s="17" t="s">
        <v>9631</v>
      </c>
      <c r="G864" s="12" t="s">
        <v>2911</v>
      </c>
      <c r="H864" s="12"/>
      <c r="I864" s="11"/>
      <c r="J864" s="12">
        <v>10</v>
      </c>
      <c r="K864" s="17" t="s">
        <v>9632</v>
      </c>
      <c r="L864" s="17" t="s">
        <v>9633</v>
      </c>
      <c r="M864" s="12" t="s">
        <v>2911</v>
      </c>
      <c r="N864" s="12"/>
      <c r="O864" s="11" t="s">
        <v>2905</v>
      </c>
      <c r="P864" s="12">
        <v>10</v>
      </c>
      <c r="Q864" s="17" t="s">
        <v>9634</v>
      </c>
      <c r="R864" s="17" t="s">
        <v>9635</v>
      </c>
      <c r="S864" s="12" t="s">
        <v>2911</v>
      </c>
      <c r="T864" s="12"/>
      <c r="U864" s="11"/>
      <c r="V864" s="11" t="s">
        <v>2905</v>
      </c>
      <c r="W864" s="12">
        <v>10</v>
      </c>
      <c r="X864" s="11" t="s">
        <v>9636</v>
      </c>
      <c r="Y864" s="11" t="s">
        <v>9637</v>
      </c>
      <c r="Z864" s="12" t="s">
        <v>2911</v>
      </c>
      <c r="AA864" s="12"/>
      <c r="AB864" s="11"/>
      <c r="AC864" s="12">
        <v>10</v>
      </c>
      <c r="AD864" s="11" t="s">
        <v>9636</v>
      </c>
      <c r="AE864" s="17" t="s">
        <v>2928</v>
      </c>
      <c r="AF864" s="12" t="s">
        <v>2911</v>
      </c>
      <c r="AG864" s="12"/>
      <c r="AH864" s="12"/>
    </row>
    <row r="865" spans="1:34" ht="130.5" hidden="1">
      <c r="A865" s="13">
        <v>871</v>
      </c>
      <c r="B865" s="15" t="s">
        <v>2924</v>
      </c>
      <c r="C865" s="14" t="s">
        <v>2905</v>
      </c>
      <c r="D865" s="15">
        <v>9</v>
      </c>
      <c r="E865" s="14" t="s">
        <v>3952</v>
      </c>
      <c r="F865" s="16" t="s">
        <v>9638</v>
      </c>
      <c r="G865" s="15" t="s">
        <v>2908</v>
      </c>
      <c r="H865" s="15"/>
      <c r="I865" s="14"/>
      <c r="J865" s="15">
        <v>7</v>
      </c>
      <c r="K865" s="16" t="s">
        <v>9639</v>
      </c>
      <c r="L865" s="16" t="s">
        <v>9640</v>
      </c>
      <c r="M865" s="15" t="s">
        <v>2911</v>
      </c>
      <c r="N865" s="15"/>
      <c r="O865" s="14" t="s">
        <v>1986</v>
      </c>
      <c r="P865" s="15"/>
      <c r="Q865" s="16"/>
      <c r="R865" s="16"/>
      <c r="S865" s="15"/>
      <c r="T865" s="15"/>
      <c r="U865" s="14" t="s">
        <v>9641</v>
      </c>
      <c r="V865" s="14" t="s">
        <v>2905</v>
      </c>
      <c r="W865" s="15">
        <v>10</v>
      </c>
      <c r="X865" s="14" t="s">
        <v>9642</v>
      </c>
      <c r="Y865" s="14" t="s">
        <v>8177</v>
      </c>
      <c r="Z865" s="15" t="s">
        <v>2908</v>
      </c>
      <c r="AA865" s="15"/>
      <c r="AB865" s="14"/>
      <c r="AC865" s="15">
        <v>10</v>
      </c>
      <c r="AD865" s="14" t="s">
        <v>9643</v>
      </c>
      <c r="AE865" s="16" t="s">
        <v>9644</v>
      </c>
      <c r="AF865" s="15" t="s">
        <v>2917</v>
      </c>
      <c r="AG865" s="15"/>
      <c r="AH865" s="15"/>
    </row>
    <row r="866" spans="1:34" ht="101.45">
      <c r="A866" s="10">
        <v>872</v>
      </c>
      <c r="B866" s="12" t="s">
        <v>2974</v>
      </c>
      <c r="C866" s="11" t="s">
        <v>2905</v>
      </c>
      <c r="D866" s="12">
        <v>7</v>
      </c>
      <c r="E866" s="11" t="s">
        <v>9645</v>
      </c>
      <c r="F866" s="17" t="s">
        <v>9646</v>
      </c>
      <c r="G866" s="12" t="s">
        <v>2911</v>
      </c>
      <c r="H866" s="12"/>
      <c r="I866" s="11"/>
      <c r="J866" s="12">
        <v>8</v>
      </c>
      <c r="K866" s="17" t="s">
        <v>9647</v>
      </c>
      <c r="L866" s="17" t="s">
        <v>9648</v>
      </c>
      <c r="M866" s="12" t="s">
        <v>2911</v>
      </c>
      <c r="N866" s="12"/>
      <c r="O866" s="11" t="s">
        <v>2905</v>
      </c>
      <c r="P866" s="12">
        <v>6</v>
      </c>
      <c r="Q866" s="17" t="s">
        <v>9649</v>
      </c>
      <c r="R866" s="17" t="s">
        <v>9650</v>
      </c>
      <c r="S866" s="12" t="s">
        <v>2911</v>
      </c>
      <c r="T866" s="12"/>
      <c r="U866" s="11"/>
      <c r="V866" s="11" t="s">
        <v>2905</v>
      </c>
      <c r="W866" s="12">
        <v>9</v>
      </c>
      <c r="X866" s="11" t="s">
        <v>9651</v>
      </c>
      <c r="Y866" s="11" t="s">
        <v>9652</v>
      </c>
      <c r="Z866" s="12" t="s">
        <v>2908</v>
      </c>
      <c r="AA866" s="12"/>
      <c r="AB866" s="11"/>
      <c r="AC866" s="12">
        <v>7</v>
      </c>
      <c r="AD866" s="11" t="s">
        <v>9653</v>
      </c>
      <c r="AE866" s="17" t="s">
        <v>9654</v>
      </c>
      <c r="AF866" s="12" t="s">
        <v>2911</v>
      </c>
      <c r="AG866" s="12"/>
      <c r="AH866" s="12"/>
    </row>
    <row r="867" spans="1:34" ht="174" hidden="1">
      <c r="A867" s="13">
        <v>873</v>
      </c>
      <c r="B867" s="15" t="s">
        <v>2933</v>
      </c>
      <c r="C867" s="14" t="s">
        <v>2905</v>
      </c>
      <c r="D867" s="15">
        <v>7</v>
      </c>
      <c r="E867" s="14" t="s">
        <v>9655</v>
      </c>
      <c r="F867" s="16" t="s">
        <v>9656</v>
      </c>
      <c r="G867" s="15" t="s">
        <v>2911</v>
      </c>
      <c r="H867" s="15"/>
      <c r="I867" s="14"/>
      <c r="J867" s="15">
        <v>10</v>
      </c>
      <c r="K867" s="16" t="s">
        <v>3304</v>
      </c>
      <c r="L867" s="16" t="s">
        <v>9657</v>
      </c>
      <c r="M867" s="15" t="s">
        <v>2943</v>
      </c>
      <c r="N867" s="15" t="s">
        <v>9658</v>
      </c>
      <c r="O867" s="14" t="s">
        <v>1986</v>
      </c>
      <c r="P867" s="15"/>
      <c r="Q867" s="16"/>
      <c r="R867" s="16"/>
      <c r="S867" s="15"/>
      <c r="T867" s="15"/>
      <c r="U867" s="14" t="s">
        <v>9659</v>
      </c>
      <c r="V867" s="14" t="s">
        <v>2905</v>
      </c>
      <c r="W867" s="15">
        <v>5</v>
      </c>
      <c r="X867" s="14" t="s">
        <v>940</v>
      </c>
      <c r="Y867" s="14" t="s">
        <v>940</v>
      </c>
      <c r="Z867" s="15" t="s">
        <v>2911</v>
      </c>
      <c r="AA867" s="15"/>
      <c r="AB867" s="14"/>
      <c r="AC867" s="15">
        <v>8</v>
      </c>
      <c r="AD867" s="14" t="s">
        <v>9660</v>
      </c>
      <c r="AE867" s="16" t="s">
        <v>9657</v>
      </c>
      <c r="AF867" s="15" t="s">
        <v>2911</v>
      </c>
      <c r="AG867" s="15"/>
      <c r="AH867" s="15"/>
    </row>
    <row r="868" spans="1:34" ht="304.5">
      <c r="A868" s="10">
        <v>874</v>
      </c>
      <c r="B868" s="12" t="s">
        <v>2974</v>
      </c>
      <c r="C868" s="11" t="s">
        <v>2905</v>
      </c>
      <c r="D868" s="12">
        <v>8</v>
      </c>
      <c r="E868" s="11" t="s">
        <v>9661</v>
      </c>
      <c r="F868" s="17" t="s">
        <v>9662</v>
      </c>
      <c r="G868" s="12" t="s">
        <v>2908</v>
      </c>
      <c r="H868" s="12"/>
      <c r="I868" s="11"/>
      <c r="J868" s="12">
        <v>9</v>
      </c>
      <c r="K868" s="17" t="s">
        <v>9663</v>
      </c>
      <c r="L868" s="17" t="s">
        <v>9664</v>
      </c>
      <c r="M868" s="12" t="s">
        <v>2908</v>
      </c>
      <c r="N868" s="12"/>
      <c r="O868" s="11" t="s">
        <v>2905</v>
      </c>
      <c r="P868" s="12">
        <v>9</v>
      </c>
      <c r="Q868" s="17" t="s">
        <v>9665</v>
      </c>
      <c r="R868" s="17" t="s">
        <v>9666</v>
      </c>
      <c r="S868" s="12" t="s">
        <v>2917</v>
      </c>
      <c r="T868" s="12"/>
      <c r="U868" s="11"/>
      <c r="V868" s="11" t="s">
        <v>2905</v>
      </c>
      <c r="W868" s="12">
        <v>9</v>
      </c>
      <c r="X868" s="11" t="s">
        <v>9667</v>
      </c>
      <c r="Y868" s="11" t="s">
        <v>9668</v>
      </c>
      <c r="Z868" s="12" t="s">
        <v>2917</v>
      </c>
      <c r="AA868" s="12"/>
      <c r="AB868" s="11"/>
      <c r="AC868" s="12">
        <v>9</v>
      </c>
      <c r="AD868" s="11" t="s">
        <v>9669</v>
      </c>
      <c r="AE868" s="17" t="s">
        <v>9670</v>
      </c>
      <c r="AF868" s="12" t="s">
        <v>2917</v>
      </c>
      <c r="AG868" s="12"/>
      <c r="AH868" s="12"/>
    </row>
    <row r="869" spans="1:34" ht="29.1" hidden="1">
      <c r="A869" s="13">
        <v>875</v>
      </c>
      <c r="B869" s="15" t="s">
        <v>2924</v>
      </c>
      <c r="C869" s="14" t="s">
        <v>2905</v>
      </c>
      <c r="D869" s="15">
        <v>9</v>
      </c>
      <c r="E869" s="14" t="s">
        <v>9671</v>
      </c>
      <c r="F869" s="16" t="s">
        <v>851</v>
      </c>
      <c r="G869" s="15" t="s">
        <v>2911</v>
      </c>
      <c r="H869" s="15"/>
      <c r="I869" s="14"/>
      <c r="J869" s="15">
        <v>9</v>
      </c>
      <c r="K869" s="16" t="s">
        <v>9672</v>
      </c>
      <c r="L869" s="16" t="s">
        <v>936</v>
      </c>
      <c r="M869" s="15" t="s">
        <v>2911</v>
      </c>
      <c r="N869" s="15"/>
      <c r="O869" s="14" t="s">
        <v>1986</v>
      </c>
      <c r="P869" s="15"/>
      <c r="Q869" s="16"/>
      <c r="R869" s="16"/>
      <c r="S869" s="15"/>
      <c r="T869" s="15"/>
      <c r="U869" s="14" t="s">
        <v>936</v>
      </c>
      <c r="V869" s="14" t="s">
        <v>1986</v>
      </c>
      <c r="W869" s="15"/>
      <c r="X869" s="14"/>
      <c r="Y869" s="14"/>
      <c r="Z869" s="15"/>
      <c r="AA869" s="15"/>
      <c r="AB869" s="14" t="s">
        <v>936</v>
      </c>
      <c r="AC869" s="15">
        <v>5</v>
      </c>
      <c r="AD869" s="14" t="s">
        <v>936</v>
      </c>
      <c r="AE869" s="16" t="s">
        <v>936</v>
      </c>
      <c r="AF869" s="15" t="s">
        <v>2911</v>
      </c>
      <c r="AG869" s="15"/>
      <c r="AH869" s="15"/>
    </row>
    <row r="870" spans="1:34" ht="318.95" hidden="1">
      <c r="A870" s="10">
        <v>876</v>
      </c>
      <c r="B870" s="12" t="s">
        <v>2958</v>
      </c>
      <c r="C870" s="11" t="s">
        <v>2905</v>
      </c>
      <c r="D870" s="12">
        <v>7</v>
      </c>
      <c r="E870" s="11" t="s">
        <v>9673</v>
      </c>
      <c r="F870" s="17" t="s">
        <v>9674</v>
      </c>
      <c r="G870" s="12" t="s">
        <v>2911</v>
      </c>
      <c r="H870" s="12"/>
      <c r="I870" s="11"/>
      <c r="J870" s="12">
        <v>10</v>
      </c>
      <c r="K870" s="17" t="s">
        <v>9675</v>
      </c>
      <c r="L870" s="17" t="s">
        <v>9676</v>
      </c>
      <c r="M870" s="12" t="s">
        <v>2911</v>
      </c>
      <c r="N870" s="12"/>
      <c r="O870" s="11" t="s">
        <v>1986</v>
      </c>
      <c r="P870" s="12"/>
      <c r="Q870" s="17"/>
      <c r="R870" s="17"/>
      <c r="S870" s="12"/>
      <c r="T870" s="12"/>
      <c r="U870" s="17" t="s">
        <v>9677</v>
      </c>
      <c r="V870" s="11" t="s">
        <v>2905</v>
      </c>
      <c r="W870" s="12">
        <v>10</v>
      </c>
      <c r="X870" s="11" t="s">
        <v>9678</v>
      </c>
      <c r="Y870" s="11" t="s">
        <v>9679</v>
      </c>
      <c r="Z870" s="12" t="s">
        <v>2908</v>
      </c>
      <c r="AA870" s="12"/>
      <c r="AB870" s="11"/>
      <c r="AC870" s="12">
        <v>10</v>
      </c>
      <c r="AD870" s="11" t="s">
        <v>4933</v>
      </c>
      <c r="AE870" s="17" t="s">
        <v>9680</v>
      </c>
      <c r="AF870" s="12" t="s">
        <v>2917</v>
      </c>
      <c r="AG870" s="12"/>
      <c r="AH870" s="12"/>
    </row>
    <row r="871" spans="1:34" ht="43.5">
      <c r="A871" s="13">
        <v>877</v>
      </c>
      <c r="B871" s="15" t="s">
        <v>2933</v>
      </c>
      <c r="C871" s="14" t="s">
        <v>2905</v>
      </c>
      <c r="D871" s="15">
        <v>8</v>
      </c>
      <c r="E871" s="14" t="s">
        <v>9681</v>
      </c>
      <c r="F871" s="16" t="s">
        <v>9682</v>
      </c>
      <c r="G871" s="15" t="s">
        <v>2908</v>
      </c>
      <c r="H871" s="15"/>
      <c r="I871" s="14"/>
      <c r="J871" s="15">
        <v>7</v>
      </c>
      <c r="K871" s="16" t="s">
        <v>9683</v>
      </c>
      <c r="L871" s="16" t="s">
        <v>9684</v>
      </c>
      <c r="M871" s="15" t="s">
        <v>2908</v>
      </c>
      <c r="N871" s="15"/>
      <c r="O871" s="14" t="s">
        <v>2905</v>
      </c>
      <c r="P871" s="15">
        <v>7</v>
      </c>
      <c r="Q871" s="16" t="s">
        <v>9685</v>
      </c>
      <c r="R871" s="16" t="s">
        <v>9686</v>
      </c>
      <c r="S871" s="15" t="s">
        <v>2911</v>
      </c>
      <c r="T871" s="15"/>
      <c r="U871" s="14"/>
      <c r="V871" s="14" t="s">
        <v>2905</v>
      </c>
      <c r="W871" s="15">
        <v>9</v>
      </c>
      <c r="X871" s="14" t="s">
        <v>9685</v>
      </c>
      <c r="Y871" s="14" t="s">
        <v>3231</v>
      </c>
      <c r="Z871" s="15" t="s">
        <v>2908</v>
      </c>
      <c r="AA871" s="15"/>
      <c r="AB871" s="14"/>
      <c r="AC871" s="15">
        <v>7</v>
      </c>
      <c r="AD871" s="14" t="s">
        <v>9685</v>
      </c>
      <c r="AE871" s="16" t="s">
        <v>9682</v>
      </c>
      <c r="AF871" s="15" t="s">
        <v>2908</v>
      </c>
      <c r="AG871" s="15"/>
      <c r="AH871" s="15"/>
    </row>
    <row r="872" spans="1:34" ht="348" hidden="1">
      <c r="A872" s="10">
        <v>878</v>
      </c>
      <c r="B872" s="12" t="s">
        <v>2933</v>
      </c>
      <c r="C872" s="11" t="s">
        <v>2905</v>
      </c>
      <c r="D872" s="12">
        <v>9</v>
      </c>
      <c r="E872" s="11" t="s">
        <v>9687</v>
      </c>
      <c r="F872" s="17" t="s">
        <v>9688</v>
      </c>
      <c r="G872" s="12" t="s">
        <v>2908</v>
      </c>
      <c r="H872" s="12"/>
      <c r="I872" s="11"/>
      <c r="J872" s="12">
        <v>6</v>
      </c>
      <c r="K872" s="17" t="s">
        <v>9689</v>
      </c>
      <c r="L872" s="17" t="s">
        <v>9690</v>
      </c>
      <c r="M872" s="12" t="s">
        <v>3184</v>
      </c>
      <c r="N872" s="12" t="s">
        <v>9691</v>
      </c>
      <c r="O872" s="11" t="s">
        <v>1986</v>
      </c>
      <c r="P872" s="12"/>
      <c r="Q872" s="17"/>
      <c r="R872" s="17"/>
      <c r="S872" s="12"/>
      <c r="T872" s="12"/>
      <c r="U872" s="11" t="s">
        <v>9692</v>
      </c>
      <c r="V872" s="11" t="s">
        <v>2905</v>
      </c>
      <c r="W872" s="12">
        <v>10</v>
      </c>
      <c r="X872" s="11" t="s">
        <v>9693</v>
      </c>
      <c r="Y872" s="11" t="s">
        <v>9694</v>
      </c>
      <c r="Z872" s="12" t="s">
        <v>2911</v>
      </c>
      <c r="AA872" s="12"/>
      <c r="AB872" s="11"/>
      <c r="AC872" s="12">
        <v>10</v>
      </c>
      <c r="AD872" s="11" t="s">
        <v>9695</v>
      </c>
      <c r="AE872" s="17" t="s">
        <v>9696</v>
      </c>
      <c r="AF872" s="12" t="s">
        <v>2911</v>
      </c>
      <c r="AG872" s="12"/>
      <c r="AH872" s="12"/>
    </row>
    <row r="873" spans="1:34" ht="409.5" hidden="1">
      <c r="A873" s="13">
        <v>879</v>
      </c>
      <c r="B873" s="15" t="s">
        <v>2974</v>
      </c>
      <c r="C873" s="14" t="s">
        <v>2905</v>
      </c>
      <c r="D873" s="15">
        <v>8</v>
      </c>
      <c r="E873" s="14" t="s">
        <v>1888</v>
      </c>
      <c r="F873" s="16" t="s">
        <v>9697</v>
      </c>
      <c r="G873" s="15" t="s">
        <v>2911</v>
      </c>
      <c r="H873" s="15"/>
      <c r="I873" s="14"/>
      <c r="J873" s="15">
        <v>10</v>
      </c>
      <c r="K873" s="16" t="s">
        <v>9698</v>
      </c>
      <c r="L873" s="16" t="s">
        <v>9699</v>
      </c>
      <c r="M873" s="15" t="s">
        <v>2917</v>
      </c>
      <c r="N873" s="15"/>
      <c r="O873" s="14" t="s">
        <v>1986</v>
      </c>
      <c r="P873" s="15"/>
      <c r="Q873" s="16"/>
      <c r="R873" s="16"/>
      <c r="S873" s="15"/>
      <c r="T873" s="15"/>
      <c r="U873" s="14" t="s">
        <v>9700</v>
      </c>
      <c r="V873" s="14" t="s">
        <v>1986</v>
      </c>
      <c r="W873" s="15"/>
      <c r="X873" s="14"/>
      <c r="Y873" s="14"/>
      <c r="Z873" s="15"/>
      <c r="AA873" s="15"/>
      <c r="AB873" s="14" t="s">
        <v>9701</v>
      </c>
      <c r="AC873" s="15">
        <v>9</v>
      </c>
      <c r="AD873" s="14" t="s">
        <v>9702</v>
      </c>
      <c r="AE873" s="16" t="s">
        <v>9702</v>
      </c>
      <c r="AF873" s="15" t="s">
        <v>2911</v>
      </c>
      <c r="AG873" s="15"/>
      <c r="AH873" s="15"/>
    </row>
    <row r="874" spans="1:34" ht="72.599999999999994" hidden="1">
      <c r="A874" s="10">
        <v>880</v>
      </c>
      <c r="B874" s="12" t="s">
        <v>2904</v>
      </c>
      <c r="C874" s="11" t="s">
        <v>2905</v>
      </c>
      <c r="D874" s="12">
        <v>5</v>
      </c>
      <c r="E874" s="11" t="s">
        <v>9703</v>
      </c>
      <c r="F874" s="17" t="s">
        <v>9704</v>
      </c>
      <c r="G874" s="12" t="s">
        <v>2943</v>
      </c>
      <c r="H874" s="12" t="s">
        <v>9705</v>
      </c>
      <c r="I874" s="11"/>
      <c r="J874" s="12">
        <v>7</v>
      </c>
      <c r="K874" s="17" t="s">
        <v>9706</v>
      </c>
      <c r="L874" s="17" t="s">
        <v>9707</v>
      </c>
      <c r="M874" s="12" t="s">
        <v>2911</v>
      </c>
      <c r="N874" s="12"/>
      <c r="O874" s="11" t="s">
        <v>1986</v>
      </c>
      <c r="P874" s="12"/>
      <c r="Q874" s="17"/>
      <c r="R874" s="17"/>
      <c r="S874" s="12"/>
      <c r="T874" s="12"/>
      <c r="U874" s="11" t="s">
        <v>9708</v>
      </c>
      <c r="V874" s="11" t="s">
        <v>2905</v>
      </c>
      <c r="W874" s="12">
        <v>9</v>
      </c>
      <c r="X874" s="11" t="s">
        <v>9709</v>
      </c>
      <c r="Y874" s="11" t="s">
        <v>9710</v>
      </c>
      <c r="Z874" s="12" t="s">
        <v>2911</v>
      </c>
      <c r="AA874" s="12"/>
      <c r="AB874" s="11"/>
      <c r="AC874" s="12">
        <v>8</v>
      </c>
      <c r="AD874" s="11" t="s">
        <v>9711</v>
      </c>
      <c r="AE874" s="17" t="s">
        <v>2907</v>
      </c>
      <c r="AF874" s="12" t="s">
        <v>2911</v>
      </c>
      <c r="AG874" s="12"/>
      <c r="AH874" s="12"/>
    </row>
    <row r="875" spans="1:34" ht="333.6">
      <c r="A875" s="13">
        <v>881</v>
      </c>
      <c r="B875" s="15" t="s">
        <v>2933</v>
      </c>
      <c r="C875" s="14" t="s">
        <v>2905</v>
      </c>
      <c r="D875" s="15">
        <v>10</v>
      </c>
      <c r="E875" s="14" t="s">
        <v>9712</v>
      </c>
      <c r="F875" s="16" t="s">
        <v>9713</v>
      </c>
      <c r="G875" s="15" t="s">
        <v>2908</v>
      </c>
      <c r="H875" s="15"/>
      <c r="I875" s="14"/>
      <c r="J875" s="15">
        <v>8</v>
      </c>
      <c r="K875" s="16" t="s">
        <v>9714</v>
      </c>
      <c r="L875" s="16" t="s">
        <v>9715</v>
      </c>
      <c r="M875" s="15" t="s">
        <v>2908</v>
      </c>
      <c r="N875" s="15"/>
      <c r="O875" s="14" t="s">
        <v>2905</v>
      </c>
      <c r="P875" s="15">
        <v>9</v>
      </c>
      <c r="Q875" s="16" t="s">
        <v>9716</v>
      </c>
      <c r="R875" s="16" t="s">
        <v>9717</v>
      </c>
      <c r="S875" s="15" t="s">
        <v>2917</v>
      </c>
      <c r="T875" s="15"/>
      <c r="U875" s="14"/>
      <c r="V875" s="14" t="s">
        <v>2905</v>
      </c>
      <c r="W875" s="15">
        <v>9</v>
      </c>
      <c r="X875" s="14" t="s">
        <v>9718</v>
      </c>
      <c r="Y875" s="14" t="s">
        <v>9719</v>
      </c>
      <c r="Z875" s="15" t="s">
        <v>2908</v>
      </c>
      <c r="AA875" s="15"/>
      <c r="AB875" s="14"/>
      <c r="AC875" s="15">
        <v>9</v>
      </c>
      <c r="AD875" s="14" t="s">
        <v>9720</v>
      </c>
      <c r="AE875" s="16" t="s">
        <v>9721</v>
      </c>
      <c r="AF875" s="15" t="s">
        <v>2911</v>
      </c>
      <c r="AG875" s="15"/>
      <c r="AH875" s="15"/>
    </row>
    <row r="876" spans="1:34" ht="72.599999999999994">
      <c r="A876" s="10">
        <v>882</v>
      </c>
      <c r="B876" s="12" t="s">
        <v>2974</v>
      </c>
      <c r="C876" s="11" t="s">
        <v>2905</v>
      </c>
      <c r="D876" s="12">
        <v>8</v>
      </c>
      <c r="E876" s="11" t="s">
        <v>9722</v>
      </c>
      <c r="F876" s="17" t="s">
        <v>9723</v>
      </c>
      <c r="G876" s="12" t="s">
        <v>2911</v>
      </c>
      <c r="H876" s="12"/>
      <c r="I876" s="11"/>
      <c r="J876" s="12">
        <v>9</v>
      </c>
      <c r="K876" s="17" t="s">
        <v>9724</v>
      </c>
      <c r="L876" s="17" t="s">
        <v>9723</v>
      </c>
      <c r="M876" s="12" t="s">
        <v>2911</v>
      </c>
      <c r="N876" s="12"/>
      <c r="O876" s="11" t="s">
        <v>2905</v>
      </c>
      <c r="P876" s="12">
        <v>7</v>
      </c>
      <c r="Q876" s="17" t="s">
        <v>9725</v>
      </c>
      <c r="R876" s="17" t="s">
        <v>9726</v>
      </c>
      <c r="S876" s="12" t="s">
        <v>2908</v>
      </c>
      <c r="T876" s="12"/>
      <c r="U876" s="11"/>
      <c r="V876" s="11" t="s">
        <v>2905</v>
      </c>
      <c r="W876" s="12">
        <v>8</v>
      </c>
      <c r="X876" s="11" t="s">
        <v>9727</v>
      </c>
      <c r="Y876" s="11" t="s">
        <v>9723</v>
      </c>
      <c r="Z876" s="12" t="s">
        <v>2911</v>
      </c>
      <c r="AA876" s="12"/>
      <c r="AB876" s="11"/>
      <c r="AC876" s="12">
        <v>7</v>
      </c>
      <c r="AD876" s="11" t="s">
        <v>9728</v>
      </c>
      <c r="AE876" s="17" t="s">
        <v>9723</v>
      </c>
      <c r="AF876" s="12" t="s">
        <v>2911</v>
      </c>
      <c r="AG876" s="12"/>
      <c r="AH876" s="12"/>
    </row>
    <row r="877" spans="1:34" ht="174" hidden="1">
      <c r="A877" s="13">
        <v>883</v>
      </c>
      <c r="B877" s="15" t="s">
        <v>2904</v>
      </c>
      <c r="C877" s="14" t="s">
        <v>2905</v>
      </c>
      <c r="D877" s="15">
        <v>7</v>
      </c>
      <c r="E877" s="14" t="s">
        <v>9729</v>
      </c>
      <c r="F877" s="16" t="s">
        <v>9730</v>
      </c>
      <c r="G877" s="15" t="s">
        <v>2917</v>
      </c>
      <c r="H877" s="15"/>
      <c r="I877" s="14"/>
      <c r="J877" s="15">
        <v>9</v>
      </c>
      <c r="K877" s="16" t="s">
        <v>9731</v>
      </c>
      <c r="L877" s="16" t="s">
        <v>9732</v>
      </c>
      <c r="M877" s="15" t="s">
        <v>2911</v>
      </c>
      <c r="N877" s="15"/>
      <c r="O877" s="14" t="s">
        <v>1986</v>
      </c>
      <c r="P877" s="15"/>
      <c r="Q877" s="16"/>
      <c r="R877" s="16"/>
      <c r="S877" s="15"/>
      <c r="T877" s="15"/>
      <c r="U877" s="14" t="s">
        <v>9733</v>
      </c>
      <c r="V877" s="14" t="s">
        <v>2905</v>
      </c>
      <c r="W877" s="15">
        <v>8</v>
      </c>
      <c r="X877" s="14" t="s">
        <v>9734</v>
      </c>
      <c r="Y877" s="14" t="s">
        <v>9735</v>
      </c>
      <c r="Z877" s="15" t="s">
        <v>2911</v>
      </c>
      <c r="AA877" s="15"/>
      <c r="AB877" s="14"/>
      <c r="AC877" s="15">
        <v>8</v>
      </c>
      <c r="AD877" s="14" t="s">
        <v>9736</v>
      </c>
      <c r="AE877" s="16" t="s">
        <v>9737</v>
      </c>
      <c r="AF877" s="15" t="s">
        <v>2911</v>
      </c>
      <c r="AG877" s="15"/>
      <c r="AH877" s="15"/>
    </row>
    <row r="878" spans="1:34" ht="57.95" hidden="1">
      <c r="A878" s="10">
        <v>884</v>
      </c>
      <c r="B878" s="12" t="s">
        <v>2904</v>
      </c>
      <c r="C878" s="11" t="s">
        <v>2905</v>
      </c>
      <c r="D878" s="12">
        <v>10</v>
      </c>
      <c r="E878" s="11" t="s">
        <v>9738</v>
      </c>
      <c r="F878" s="17" t="s">
        <v>9739</v>
      </c>
      <c r="G878" s="12" t="s">
        <v>2917</v>
      </c>
      <c r="H878" s="12"/>
      <c r="I878" s="11"/>
      <c r="J878" s="12">
        <v>10</v>
      </c>
      <c r="K878" s="17" t="s">
        <v>9740</v>
      </c>
      <c r="L878" s="17" t="s">
        <v>3512</v>
      </c>
      <c r="M878" s="12" t="s">
        <v>2911</v>
      </c>
      <c r="N878" s="12"/>
      <c r="O878" s="11" t="s">
        <v>1986</v>
      </c>
      <c r="P878" s="12"/>
      <c r="Q878" s="17"/>
      <c r="R878" s="17"/>
      <c r="S878" s="12"/>
      <c r="T878" s="12"/>
      <c r="U878" s="11" t="s">
        <v>9741</v>
      </c>
      <c r="V878" s="11" t="s">
        <v>1986</v>
      </c>
      <c r="W878" s="12"/>
      <c r="X878" s="11"/>
      <c r="Y878" s="11"/>
      <c r="Z878" s="12"/>
      <c r="AA878" s="12"/>
      <c r="AB878" s="11" t="s">
        <v>936</v>
      </c>
      <c r="AC878" s="12">
        <v>10</v>
      </c>
      <c r="AD878" s="11" t="s">
        <v>1965</v>
      </c>
      <c r="AE878" s="17" t="s">
        <v>936</v>
      </c>
      <c r="AF878" s="12" t="s">
        <v>2911</v>
      </c>
      <c r="AG878" s="12"/>
      <c r="AH878" s="12"/>
    </row>
    <row r="879" spans="1:34" ht="409.5">
      <c r="A879" s="13">
        <v>885</v>
      </c>
      <c r="B879" s="15" t="s">
        <v>2974</v>
      </c>
      <c r="C879" s="14" t="s">
        <v>2905</v>
      </c>
      <c r="D879" s="15">
        <v>10</v>
      </c>
      <c r="E879" s="14" t="s">
        <v>9742</v>
      </c>
      <c r="F879" s="16" t="s">
        <v>9743</v>
      </c>
      <c r="G879" s="15" t="s">
        <v>2917</v>
      </c>
      <c r="H879" s="15"/>
      <c r="I879" s="14"/>
      <c r="J879" s="15">
        <v>10</v>
      </c>
      <c r="K879" s="16" t="s">
        <v>9744</v>
      </c>
      <c r="L879" s="16" t="s">
        <v>9745</v>
      </c>
      <c r="M879" s="15" t="s">
        <v>2917</v>
      </c>
      <c r="N879" s="15"/>
      <c r="O879" s="14" t="s">
        <v>2905</v>
      </c>
      <c r="P879" s="15">
        <v>6</v>
      </c>
      <c r="Q879" s="16" t="s">
        <v>9746</v>
      </c>
      <c r="R879" s="16" t="s">
        <v>9747</v>
      </c>
      <c r="S879" s="15" t="s">
        <v>2908</v>
      </c>
      <c r="T879" s="15"/>
      <c r="U879" s="14"/>
      <c r="V879" s="14" t="s">
        <v>2905</v>
      </c>
      <c r="W879" s="15">
        <v>10</v>
      </c>
      <c r="X879" s="14" t="s">
        <v>9748</v>
      </c>
      <c r="Y879" s="14" t="s">
        <v>9749</v>
      </c>
      <c r="Z879" s="15" t="s">
        <v>2917</v>
      </c>
      <c r="AA879" s="15"/>
      <c r="AB879" s="14"/>
      <c r="AC879" s="15">
        <v>8</v>
      </c>
      <c r="AD879" s="14" t="s">
        <v>9750</v>
      </c>
      <c r="AE879" s="16" t="s">
        <v>9751</v>
      </c>
      <c r="AF879" s="15" t="s">
        <v>2908</v>
      </c>
      <c r="AG879" s="15"/>
      <c r="AH879" s="15"/>
    </row>
    <row r="880" spans="1:34" ht="246.6">
      <c r="A880" s="10">
        <v>886</v>
      </c>
      <c r="B880" s="12" t="s">
        <v>2904</v>
      </c>
      <c r="C880" s="11" t="s">
        <v>2905</v>
      </c>
      <c r="D880" s="12">
        <v>9</v>
      </c>
      <c r="E880" s="11" t="s">
        <v>9752</v>
      </c>
      <c r="F880" s="17" t="s">
        <v>9753</v>
      </c>
      <c r="G880" s="12" t="s">
        <v>2911</v>
      </c>
      <c r="H880" s="12"/>
      <c r="I880" s="11"/>
      <c r="J880" s="12">
        <v>10</v>
      </c>
      <c r="K880" s="17" t="s">
        <v>9754</v>
      </c>
      <c r="L880" s="17" t="s">
        <v>9755</v>
      </c>
      <c r="M880" s="12" t="s">
        <v>2911</v>
      </c>
      <c r="N880" s="12"/>
      <c r="O880" s="11" t="s">
        <v>2905</v>
      </c>
      <c r="P880" s="12">
        <v>8</v>
      </c>
      <c r="Q880" s="17" t="s">
        <v>9756</v>
      </c>
      <c r="R880" s="17" t="s">
        <v>9757</v>
      </c>
      <c r="S880" s="12" t="s">
        <v>2917</v>
      </c>
      <c r="T880" s="12"/>
      <c r="U880" s="11"/>
      <c r="V880" s="11" t="s">
        <v>2905</v>
      </c>
      <c r="W880" s="12">
        <v>9</v>
      </c>
      <c r="X880" s="11" t="s">
        <v>9758</v>
      </c>
      <c r="Y880" s="11" t="s">
        <v>9757</v>
      </c>
      <c r="Z880" s="12" t="s">
        <v>2917</v>
      </c>
      <c r="AA880" s="12"/>
      <c r="AB880" s="11"/>
      <c r="AC880" s="12">
        <v>8</v>
      </c>
      <c r="AD880" s="11" t="s">
        <v>9759</v>
      </c>
      <c r="AE880" s="17" t="s">
        <v>9760</v>
      </c>
      <c r="AF880" s="12" t="s">
        <v>2908</v>
      </c>
      <c r="AG880" s="12"/>
      <c r="AH880" s="12"/>
    </row>
    <row r="881" spans="1:34" ht="57.95">
      <c r="A881" s="13">
        <v>887</v>
      </c>
      <c r="B881" s="15" t="s">
        <v>2904</v>
      </c>
      <c r="C881" s="14" t="s">
        <v>2905</v>
      </c>
      <c r="D881" s="15">
        <v>10</v>
      </c>
      <c r="E881" s="14" t="s">
        <v>9761</v>
      </c>
      <c r="F881" s="16" t="s">
        <v>936</v>
      </c>
      <c r="G881" s="15" t="s">
        <v>2911</v>
      </c>
      <c r="H881" s="15"/>
      <c r="I881" s="14"/>
      <c r="J881" s="15">
        <v>10</v>
      </c>
      <c r="K881" s="16" t="s">
        <v>9762</v>
      </c>
      <c r="L881" s="16" t="s">
        <v>936</v>
      </c>
      <c r="M881" s="15" t="s">
        <v>2911</v>
      </c>
      <c r="N881" s="15"/>
      <c r="O881" s="14" t="s">
        <v>2905</v>
      </c>
      <c r="P881" s="15">
        <v>7</v>
      </c>
      <c r="Q881" s="16" t="s">
        <v>9763</v>
      </c>
      <c r="R881" s="16" t="s">
        <v>9764</v>
      </c>
      <c r="S881" s="15" t="s">
        <v>2911</v>
      </c>
      <c r="T881" s="15"/>
      <c r="U881" s="14"/>
      <c r="V881" s="14" t="s">
        <v>2905</v>
      </c>
      <c r="W881" s="15">
        <v>9</v>
      </c>
      <c r="X881" s="14" t="s">
        <v>6368</v>
      </c>
      <c r="Y881" s="14" t="s">
        <v>936</v>
      </c>
      <c r="Z881" s="15" t="s">
        <v>2911</v>
      </c>
      <c r="AA881" s="15"/>
      <c r="AB881" s="14"/>
      <c r="AC881" s="15">
        <v>10</v>
      </c>
      <c r="AD881" s="14" t="s">
        <v>9765</v>
      </c>
      <c r="AE881" s="16" t="s">
        <v>936</v>
      </c>
      <c r="AF881" s="15" t="s">
        <v>2911</v>
      </c>
      <c r="AG881" s="15"/>
      <c r="AH881" s="15"/>
    </row>
    <row r="882" spans="1:34" ht="43.5">
      <c r="A882" s="10">
        <v>888</v>
      </c>
      <c r="B882" s="12" t="s">
        <v>2924</v>
      </c>
      <c r="C882" s="11" t="s">
        <v>2905</v>
      </c>
      <c r="D882" s="12">
        <v>10</v>
      </c>
      <c r="E882" s="11" t="s">
        <v>9766</v>
      </c>
      <c r="F882" s="17" t="s">
        <v>936</v>
      </c>
      <c r="G882" s="12" t="s">
        <v>2911</v>
      </c>
      <c r="H882" s="12"/>
      <c r="I882" s="11"/>
      <c r="J882" s="12">
        <v>10</v>
      </c>
      <c r="K882" s="17" t="s">
        <v>9767</v>
      </c>
      <c r="L882" s="17" t="s">
        <v>936</v>
      </c>
      <c r="M882" s="12" t="s">
        <v>2911</v>
      </c>
      <c r="N882" s="12"/>
      <c r="O882" s="11" t="s">
        <v>2905</v>
      </c>
      <c r="P882" s="12">
        <v>10</v>
      </c>
      <c r="Q882" s="17" t="s">
        <v>9768</v>
      </c>
      <c r="R882" s="17" t="s">
        <v>936</v>
      </c>
      <c r="S882" s="12" t="s">
        <v>2911</v>
      </c>
      <c r="T882" s="12"/>
      <c r="U882" s="11"/>
      <c r="V882" s="11" t="s">
        <v>1986</v>
      </c>
      <c r="W882" s="12"/>
      <c r="X882" s="11"/>
      <c r="Y882" s="11"/>
      <c r="Z882" s="12"/>
      <c r="AA882" s="12"/>
      <c r="AB882" s="11" t="s">
        <v>936</v>
      </c>
      <c r="AC882" s="12">
        <v>10</v>
      </c>
      <c r="AD882" s="11" t="s">
        <v>9769</v>
      </c>
      <c r="AE882" s="17" t="s">
        <v>936</v>
      </c>
      <c r="AF882" s="12" t="s">
        <v>2911</v>
      </c>
      <c r="AG882" s="12"/>
      <c r="AH882" s="12"/>
    </row>
    <row r="883" spans="1:34" ht="304.5" hidden="1">
      <c r="A883" s="13">
        <v>889</v>
      </c>
      <c r="B883" s="15" t="s">
        <v>2904</v>
      </c>
      <c r="C883" s="14" t="s">
        <v>2905</v>
      </c>
      <c r="D883" s="15">
        <v>10</v>
      </c>
      <c r="E883" s="14" t="s">
        <v>9770</v>
      </c>
      <c r="F883" s="16" t="s">
        <v>9771</v>
      </c>
      <c r="G883" s="15" t="s">
        <v>2911</v>
      </c>
      <c r="H883" s="15"/>
      <c r="I883" s="14"/>
      <c r="J883" s="15">
        <v>10</v>
      </c>
      <c r="K883" s="16" t="s">
        <v>9772</v>
      </c>
      <c r="L883" s="16" t="s">
        <v>9773</v>
      </c>
      <c r="M883" s="15" t="s">
        <v>2911</v>
      </c>
      <c r="N883" s="15"/>
      <c r="O883" s="14" t="s">
        <v>1986</v>
      </c>
      <c r="P883" s="15"/>
      <c r="Q883" s="16"/>
      <c r="R883" s="16"/>
      <c r="S883" s="15"/>
      <c r="T883" s="15"/>
      <c r="U883" s="14" t="s">
        <v>9774</v>
      </c>
      <c r="V883" s="14" t="s">
        <v>1986</v>
      </c>
      <c r="W883" s="15"/>
      <c r="X883" s="14"/>
      <c r="Y883" s="14"/>
      <c r="Z883" s="15"/>
      <c r="AA883" s="15"/>
      <c r="AB883" s="14" t="s">
        <v>9774</v>
      </c>
      <c r="AC883" s="15">
        <v>5</v>
      </c>
      <c r="AD883" s="14" t="s">
        <v>9774</v>
      </c>
      <c r="AE883" s="16" t="s">
        <v>9774</v>
      </c>
      <c r="AF883" s="15" t="s">
        <v>2911</v>
      </c>
      <c r="AG883" s="15"/>
      <c r="AH883" s="15"/>
    </row>
    <row r="884" spans="1:34" ht="290.10000000000002" hidden="1">
      <c r="A884" s="10">
        <v>890</v>
      </c>
      <c r="B884" s="12" t="s">
        <v>2924</v>
      </c>
      <c r="C884" s="11" t="s">
        <v>2905</v>
      </c>
      <c r="D884" s="12">
        <v>10</v>
      </c>
      <c r="E884" s="11" t="s">
        <v>9775</v>
      </c>
      <c r="F884" s="17" t="s">
        <v>9776</v>
      </c>
      <c r="G884" s="12" t="s">
        <v>2911</v>
      </c>
      <c r="H884" s="12"/>
      <c r="I884" s="11"/>
      <c r="J884" s="12">
        <v>10</v>
      </c>
      <c r="K884" s="17" t="s">
        <v>9777</v>
      </c>
      <c r="L884" s="17" t="s">
        <v>9778</v>
      </c>
      <c r="M884" s="12" t="s">
        <v>2917</v>
      </c>
      <c r="N884" s="12"/>
      <c r="O884" s="11" t="s">
        <v>1986</v>
      </c>
      <c r="P884" s="12"/>
      <c r="Q884" s="17"/>
      <c r="R884" s="17"/>
      <c r="S884" s="12"/>
      <c r="T884" s="12"/>
      <c r="U884" s="11" t="s">
        <v>9779</v>
      </c>
      <c r="V884" s="11" t="s">
        <v>2905</v>
      </c>
      <c r="W884" s="12">
        <v>8</v>
      </c>
      <c r="X884" s="11" t="s">
        <v>6106</v>
      </c>
      <c r="Y884" s="11" t="s">
        <v>9780</v>
      </c>
      <c r="Z884" s="12" t="s">
        <v>2917</v>
      </c>
      <c r="AA884" s="12"/>
      <c r="AB884" s="11"/>
      <c r="AC884" s="12">
        <v>10</v>
      </c>
      <c r="AD884" s="11" t="s">
        <v>9781</v>
      </c>
      <c r="AE884" s="17" t="s">
        <v>9782</v>
      </c>
      <c r="AF884" s="12" t="s">
        <v>2917</v>
      </c>
      <c r="AG884" s="12"/>
      <c r="AH884" s="12"/>
    </row>
    <row r="885" spans="1:34" ht="409.5">
      <c r="A885" s="13">
        <v>891</v>
      </c>
      <c r="B885" s="15" t="s">
        <v>2933</v>
      </c>
      <c r="C885" s="14" t="s">
        <v>2905</v>
      </c>
      <c r="D885" s="15">
        <v>10</v>
      </c>
      <c r="E885" s="14" t="s">
        <v>9783</v>
      </c>
      <c r="F885" s="16" t="s">
        <v>9784</v>
      </c>
      <c r="G885" s="15" t="s">
        <v>2908</v>
      </c>
      <c r="H885" s="15"/>
      <c r="I885" s="14"/>
      <c r="J885" s="15">
        <v>5</v>
      </c>
      <c r="K885" s="16" t="s">
        <v>3334</v>
      </c>
      <c r="L885" s="16" t="s">
        <v>9785</v>
      </c>
      <c r="M885" s="15" t="s">
        <v>2911</v>
      </c>
      <c r="N885" s="15"/>
      <c r="O885" s="14" t="s">
        <v>2905</v>
      </c>
      <c r="P885" s="15">
        <v>4</v>
      </c>
      <c r="Q885" s="16" t="s">
        <v>9783</v>
      </c>
      <c r="R885" s="18" t="s">
        <v>9786</v>
      </c>
      <c r="S885" s="15" t="s">
        <v>2911</v>
      </c>
      <c r="T885" s="15"/>
      <c r="U885" s="14"/>
      <c r="V885" s="14" t="s">
        <v>2905</v>
      </c>
      <c r="W885" s="15">
        <v>10</v>
      </c>
      <c r="X885" s="14" t="s">
        <v>9787</v>
      </c>
      <c r="Y885" s="19" t="s">
        <v>9788</v>
      </c>
      <c r="Z885" s="15" t="s">
        <v>2917</v>
      </c>
      <c r="AA885" s="15"/>
      <c r="AB885" s="14"/>
      <c r="AC885" s="15">
        <v>10</v>
      </c>
      <c r="AD885" s="14" t="s">
        <v>9789</v>
      </c>
      <c r="AE885" s="16" t="s">
        <v>9790</v>
      </c>
      <c r="AF885" s="15" t="s">
        <v>2917</v>
      </c>
      <c r="AG885" s="15"/>
      <c r="AH885" s="15"/>
    </row>
    <row r="886" spans="1:34" ht="57.95" hidden="1">
      <c r="A886" s="10">
        <v>892</v>
      </c>
      <c r="B886" s="12" t="s">
        <v>2904</v>
      </c>
      <c r="C886" s="11" t="s">
        <v>2905</v>
      </c>
      <c r="D886" s="12">
        <v>10</v>
      </c>
      <c r="E886" s="11" t="s">
        <v>4933</v>
      </c>
      <c r="F886" s="17" t="s">
        <v>936</v>
      </c>
      <c r="G886" s="12" t="s">
        <v>2911</v>
      </c>
      <c r="H886" s="12"/>
      <c r="I886" s="11"/>
      <c r="J886" s="12">
        <v>8</v>
      </c>
      <c r="K886" s="17" t="s">
        <v>9791</v>
      </c>
      <c r="L886" s="17" t="s">
        <v>936</v>
      </c>
      <c r="M886" s="12" t="s">
        <v>2911</v>
      </c>
      <c r="N886" s="12"/>
      <c r="O886" s="11" t="s">
        <v>1986</v>
      </c>
      <c r="P886" s="12"/>
      <c r="Q886" s="17"/>
      <c r="R886" s="17"/>
      <c r="S886" s="12"/>
      <c r="T886" s="12"/>
      <c r="U886" s="11" t="s">
        <v>9792</v>
      </c>
      <c r="V886" s="11" t="s">
        <v>1986</v>
      </c>
      <c r="W886" s="12"/>
      <c r="X886" s="11"/>
      <c r="Y886" s="11"/>
      <c r="Z886" s="12"/>
      <c r="AA886" s="12"/>
      <c r="AB886" s="11" t="s">
        <v>9793</v>
      </c>
      <c r="AC886" s="12">
        <v>7</v>
      </c>
      <c r="AD886" s="11" t="s">
        <v>6368</v>
      </c>
      <c r="AE886" s="17" t="s">
        <v>9793</v>
      </c>
      <c r="AF886" s="12" t="s">
        <v>2908</v>
      </c>
      <c r="AG886" s="12"/>
      <c r="AH886" s="12"/>
    </row>
    <row r="887" spans="1:34" ht="116.1" hidden="1">
      <c r="A887" s="13">
        <v>893</v>
      </c>
      <c r="B887" s="15" t="s">
        <v>2904</v>
      </c>
      <c r="C887" s="14" t="s">
        <v>2905</v>
      </c>
      <c r="D887" s="15">
        <v>10</v>
      </c>
      <c r="E887" s="14" t="s">
        <v>9794</v>
      </c>
      <c r="F887" s="16" t="s">
        <v>1849</v>
      </c>
      <c r="G887" s="15" t="s">
        <v>2911</v>
      </c>
      <c r="H887" s="15"/>
      <c r="I887" s="14"/>
      <c r="J887" s="15">
        <v>7</v>
      </c>
      <c r="K887" s="16" t="s">
        <v>9795</v>
      </c>
      <c r="L887" s="16" t="s">
        <v>1849</v>
      </c>
      <c r="M887" s="15" t="s">
        <v>2911</v>
      </c>
      <c r="N887" s="15"/>
      <c r="O887" s="14" t="s">
        <v>1986</v>
      </c>
      <c r="P887" s="15"/>
      <c r="Q887" s="16"/>
      <c r="R887" s="16"/>
      <c r="S887" s="15"/>
      <c r="T887" s="15"/>
      <c r="U887" s="14" t="s">
        <v>9796</v>
      </c>
      <c r="V887" s="14" t="s">
        <v>1986</v>
      </c>
      <c r="W887" s="15"/>
      <c r="X887" s="14"/>
      <c r="Y887" s="14"/>
      <c r="Z887" s="15"/>
      <c r="AA887" s="15"/>
      <c r="AB887" s="14" t="s">
        <v>9797</v>
      </c>
      <c r="AC887" s="15">
        <v>9</v>
      </c>
      <c r="AD887" s="14" t="s">
        <v>9798</v>
      </c>
      <c r="AE887" s="16" t="s">
        <v>9799</v>
      </c>
      <c r="AF887" s="15" t="s">
        <v>2911</v>
      </c>
      <c r="AG887" s="15"/>
      <c r="AH887" s="15"/>
    </row>
    <row r="888" spans="1:34" ht="290.10000000000002" hidden="1">
      <c r="A888" s="10">
        <v>894</v>
      </c>
      <c r="B888" s="12" t="s">
        <v>2958</v>
      </c>
      <c r="C888" s="11" t="s">
        <v>2905</v>
      </c>
      <c r="D888" s="12">
        <v>8</v>
      </c>
      <c r="E888" s="11" t="s">
        <v>9800</v>
      </c>
      <c r="F888" s="17" t="s">
        <v>9801</v>
      </c>
      <c r="G888" s="12" t="s">
        <v>2911</v>
      </c>
      <c r="H888" s="12"/>
      <c r="I888" s="11"/>
      <c r="J888" s="12">
        <v>9</v>
      </c>
      <c r="K888" s="17" t="s">
        <v>9802</v>
      </c>
      <c r="L888" s="17" t="s">
        <v>9803</v>
      </c>
      <c r="M888" s="12" t="s">
        <v>2911</v>
      </c>
      <c r="N888" s="12"/>
      <c r="O888" s="11" t="s">
        <v>1986</v>
      </c>
      <c r="P888" s="12"/>
      <c r="Q888" s="17"/>
      <c r="R888" s="17"/>
      <c r="S888" s="12"/>
      <c r="T888" s="12"/>
      <c r="U888" s="11" t="s">
        <v>9804</v>
      </c>
      <c r="V888" s="11" t="s">
        <v>1986</v>
      </c>
      <c r="W888" s="12"/>
      <c r="X888" s="11"/>
      <c r="Y888" s="11"/>
      <c r="Z888" s="12"/>
      <c r="AA888" s="12"/>
      <c r="AB888" s="11" t="s">
        <v>9805</v>
      </c>
      <c r="AC888" s="12">
        <v>10</v>
      </c>
      <c r="AD888" s="11" t="s">
        <v>1965</v>
      </c>
      <c r="AE888" s="17" t="s">
        <v>9806</v>
      </c>
      <c r="AF888" s="12" t="s">
        <v>2911</v>
      </c>
      <c r="AG888" s="12"/>
      <c r="AH888" s="12"/>
    </row>
    <row r="889" spans="1:34" ht="87" hidden="1">
      <c r="A889" s="13">
        <v>895</v>
      </c>
      <c r="B889" s="15" t="s">
        <v>2904</v>
      </c>
      <c r="C889" s="14" t="s">
        <v>2905</v>
      </c>
      <c r="D889" s="15">
        <v>10</v>
      </c>
      <c r="E889" s="14" t="s">
        <v>9807</v>
      </c>
      <c r="F889" s="16" t="s">
        <v>9808</v>
      </c>
      <c r="G889" s="15" t="s">
        <v>2917</v>
      </c>
      <c r="H889" s="15"/>
      <c r="I889" s="14"/>
      <c r="J889" s="15">
        <v>6</v>
      </c>
      <c r="K889" s="16" t="s">
        <v>9809</v>
      </c>
      <c r="L889" s="16" t="s">
        <v>9810</v>
      </c>
      <c r="M889" s="15" t="s">
        <v>2943</v>
      </c>
      <c r="N889" s="15" t="s">
        <v>9811</v>
      </c>
      <c r="O889" s="14" t="s">
        <v>1986</v>
      </c>
      <c r="P889" s="15"/>
      <c r="Q889" s="16"/>
      <c r="R889" s="16"/>
      <c r="S889" s="15"/>
      <c r="T889" s="15"/>
      <c r="U889" s="14" t="s">
        <v>9812</v>
      </c>
      <c r="V889" s="14" t="s">
        <v>1986</v>
      </c>
      <c r="W889" s="15"/>
      <c r="X889" s="14"/>
      <c r="Y889" s="14"/>
      <c r="Z889" s="15"/>
      <c r="AA889" s="15"/>
      <c r="AB889" s="14" t="s">
        <v>9813</v>
      </c>
      <c r="AC889" s="15">
        <v>7</v>
      </c>
      <c r="AD889" s="14" t="s">
        <v>9814</v>
      </c>
      <c r="AE889" s="16" t="s">
        <v>9815</v>
      </c>
      <c r="AF889" s="15" t="s">
        <v>2911</v>
      </c>
      <c r="AG889" s="15"/>
      <c r="AH889" s="15"/>
    </row>
    <row r="890" spans="1:34" ht="130.5">
      <c r="A890" s="10">
        <v>896</v>
      </c>
      <c r="B890" s="12" t="s">
        <v>2933</v>
      </c>
      <c r="C890" s="11" t="s">
        <v>2905</v>
      </c>
      <c r="D890" s="12">
        <v>10</v>
      </c>
      <c r="E890" s="11" t="s">
        <v>9816</v>
      </c>
      <c r="F890" s="17" t="s">
        <v>9817</v>
      </c>
      <c r="G890" s="12" t="s">
        <v>2917</v>
      </c>
      <c r="H890" s="12"/>
      <c r="I890" s="11"/>
      <c r="J890" s="12">
        <v>10</v>
      </c>
      <c r="K890" s="17" t="s">
        <v>9818</v>
      </c>
      <c r="L890" s="17" t="s">
        <v>9819</v>
      </c>
      <c r="M890" s="12" t="s">
        <v>2917</v>
      </c>
      <c r="N890" s="12"/>
      <c r="O890" s="11" t="s">
        <v>2905</v>
      </c>
      <c r="P890" s="12">
        <v>10</v>
      </c>
      <c r="Q890" s="17" t="s">
        <v>9820</v>
      </c>
      <c r="R890" s="17" t="s">
        <v>9821</v>
      </c>
      <c r="S890" s="12" t="s">
        <v>2908</v>
      </c>
      <c r="T890" s="12"/>
      <c r="U890" s="11"/>
      <c r="V890" s="11" t="s">
        <v>2905</v>
      </c>
      <c r="W890" s="12">
        <v>10</v>
      </c>
      <c r="X890" s="11" t="s">
        <v>9822</v>
      </c>
      <c r="Y890" s="11" t="s">
        <v>9821</v>
      </c>
      <c r="Z890" s="12" t="s">
        <v>2917</v>
      </c>
      <c r="AA890" s="12"/>
      <c r="AB890" s="11"/>
      <c r="AC890" s="12">
        <v>10</v>
      </c>
      <c r="AD890" s="11" t="s">
        <v>9823</v>
      </c>
      <c r="AE890" s="17" t="s">
        <v>9824</v>
      </c>
      <c r="AF890" s="12" t="s">
        <v>2917</v>
      </c>
      <c r="AG890" s="12"/>
      <c r="AH890" s="12"/>
    </row>
    <row r="891" spans="1:34" ht="29.1">
      <c r="A891" s="13">
        <v>897</v>
      </c>
      <c r="B891" s="15" t="s">
        <v>2933</v>
      </c>
      <c r="C891" s="14" t="s">
        <v>2905</v>
      </c>
      <c r="D891" s="15">
        <v>8</v>
      </c>
      <c r="E891" s="14" t="s">
        <v>9825</v>
      </c>
      <c r="F891" s="16" t="s">
        <v>9826</v>
      </c>
      <c r="G891" s="15" t="s">
        <v>2911</v>
      </c>
      <c r="H891" s="15"/>
      <c r="I891" s="14"/>
      <c r="J891" s="15">
        <v>7</v>
      </c>
      <c r="K891" s="16" t="s">
        <v>9827</v>
      </c>
      <c r="L891" s="16" t="s">
        <v>9828</v>
      </c>
      <c r="M891" s="15" t="s">
        <v>2911</v>
      </c>
      <c r="N891" s="15"/>
      <c r="O891" s="14" t="s">
        <v>2905</v>
      </c>
      <c r="P891" s="15">
        <v>8</v>
      </c>
      <c r="Q891" s="16" t="s">
        <v>9829</v>
      </c>
      <c r="R891" s="16" t="s">
        <v>940</v>
      </c>
      <c r="S891" s="15" t="s">
        <v>2908</v>
      </c>
      <c r="T891" s="15"/>
      <c r="U891" s="14"/>
      <c r="V891" s="14" t="s">
        <v>2905</v>
      </c>
      <c r="W891" s="15">
        <v>9</v>
      </c>
      <c r="X891" s="14" t="s">
        <v>9830</v>
      </c>
      <c r="Y891" s="14" t="s">
        <v>9831</v>
      </c>
      <c r="Z891" s="15" t="s">
        <v>2908</v>
      </c>
      <c r="AA891" s="15"/>
      <c r="AB891" s="14"/>
      <c r="AC891" s="15">
        <v>8</v>
      </c>
      <c r="AD891" s="14" t="s">
        <v>9832</v>
      </c>
      <c r="AE891" s="16" t="s">
        <v>940</v>
      </c>
      <c r="AF891" s="15" t="s">
        <v>2908</v>
      </c>
      <c r="AG891" s="15"/>
      <c r="AH891" s="15"/>
    </row>
    <row r="892" spans="1:34" ht="29.1" hidden="1">
      <c r="A892" s="10">
        <v>898</v>
      </c>
      <c r="B892" s="12" t="s">
        <v>2904</v>
      </c>
      <c r="C892" s="11" t="s">
        <v>2905</v>
      </c>
      <c r="D892" s="12">
        <v>10</v>
      </c>
      <c r="E892" s="11" t="s">
        <v>9833</v>
      </c>
      <c r="F892" s="17" t="s">
        <v>9834</v>
      </c>
      <c r="G892" s="12" t="s">
        <v>2911</v>
      </c>
      <c r="H892" s="12"/>
      <c r="I892" s="11"/>
      <c r="J892" s="12">
        <v>10</v>
      </c>
      <c r="K892" s="17" t="s">
        <v>9835</v>
      </c>
      <c r="L892" s="17" t="s">
        <v>9836</v>
      </c>
      <c r="M892" s="12" t="s">
        <v>2911</v>
      </c>
      <c r="N892" s="12"/>
      <c r="O892" s="11" t="s">
        <v>1986</v>
      </c>
      <c r="P892" s="12"/>
      <c r="Q892" s="17"/>
      <c r="R892" s="17"/>
      <c r="S892" s="12"/>
      <c r="T892" s="12"/>
      <c r="U892" s="11" t="s">
        <v>9837</v>
      </c>
      <c r="V892" s="11" t="s">
        <v>2905</v>
      </c>
      <c r="W892" s="12">
        <v>10</v>
      </c>
      <c r="X892" s="11" t="s">
        <v>9838</v>
      </c>
      <c r="Y892" s="11" t="s">
        <v>9839</v>
      </c>
      <c r="Z892" s="12" t="s">
        <v>2911</v>
      </c>
      <c r="AA892" s="12"/>
      <c r="AB892" s="11"/>
      <c r="AC892" s="12">
        <v>10</v>
      </c>
      <c r="AD892" s="11" t="s">
        <v>1965</v>
      </c>
      <c r="AE892" s="17" t="s">
        <v>2907</v>
      </c>
      <c r="AF892" s="12" t="s">
        <v>2911</v>
      </c>
      <c r="AG892" s="12"/>
      <c r="AH892" s="12"/>
    </row>
    <row r="893" spans="1:34" ht="188.45" hidden="1">
      <c r="A893" s="13">
        <v>899</v>
      </c>
      <c r="B893" s="15" t="s">
        <v>2974</v>
      </c>
      <c r="C893" s="14" t="s">
        <v>2905</v>
      </c>
      <c r="D893" s="15">
        <v>9</v>
      </c>
      <c r="E893" s="14" t="s">
        <v>9840</v>
      </c>
      <c r="F893" s="16" t="s">
        <v>9841</v>
      </c>
      <c r="G893" s="15" t="s">
        <v>2908</v>
      </c>
      <c r="H893" s="15"/>
      <c r="I893" s="14"/>
      <c r="J893" s="15">
        <v>9</v>
      </c>
      <c r="K893" s="16" t="s">
        <v>1456</v>
      </c>
      <c r="L893" s="16" t="s">
        <v>9842</v>
      </c>
      <c r="M893" s="15" t="s">
        <v>2911</v>
      </c>
      <c r="N893" s="15"/>
      <c r="O893" s="14" t="s">
        <v>1986</v>
      </c>
      <c r="P893" s="15"/>
      <c r="Q893" s="16"/>
      <c r="R893" s="16"/>
      <c r="S893" s="15"/>
      <c r="T893" s="15"/>
      <c r="U893" s="14" t="s">
        <v>9843</v>
      </c>
      <c r="V893" s="14" t="s">
        <v>1986</v>
      </c>
      <c r="W893" s="15"/>
      <c r="X893" s="14"/>
      <c r="Y893" s="14"/>
      <c r="Z893" s="15"/>
      <c r="AA893" s="15"/>
      <c r="AB893" s="14" t="s">
        <v>851</v>
      </c>
      <c r="AC893" s="15">
        <v>0</v>
      </c>
      <c r="AD893" s="14" t="s">
        <v>9844</v>
      </c>
      <c r="AE893" s="16" t="s">
        <v>9845</v>
      </c>
      <c r="AF893" s="15" t="s">
        <v>2911</v>
      </c>
      <c r="AG893" s="15"/>
      <c r="AH893" s="15"/>
    </row>
    <row r="894" spans="1:34" ht="409.5">
      <c r="A894" s="10">
        <v>900</v>
      </c>
      <c r="B894" s="12" t="s">
        <v>2933</v>
      </c>
      <c r="C894" s="11" t="s">
        <v>2905</v>
      </c>
      <c r="D894" s="12">
        <v>9</v>
      </c>
      <c r="E894" s="11" t="s">
        <v>9846</v>
      </c>
      <c r="F894" s="17" t="s">
        <v>9847</v>
      </c>
      <c r="G894" s="12" t="s">
        <v>2911</v>
      </c>
      <c r="H894" s="12"/>
      <c r="I894" s="11"/>
      <c r="J894" s="12">
        <v>9</v>
      </c>
      <c r="K894" s="17" t="s">
        <v>9848</v>
      </c>
      <c r="L894" s="17" t="s">
        <v>9849</v>
      </c>
      <c r="M894" s="12" t="s">
        <v>2911</v>
      </c>
      <c r="N894" s="12"/>
      <c r="O894" s="11" t="s">
        <v>2905</v>
      </c>
      <c r="P894" s="12">
        <v>7</v>
      </c>
      <c r="Q894" s="17" t="s">
        <v>9850</v>
      </c>
      <c r="R894" s="17" t="s">
        <v>9851</v>
      </c>
      <c r="S894" s="12" t="s">
        <v>2908</v>
      </c>
      <c r="T894" s="12"/>
      <c r="U894" s="11"/>
      <c r="V894" s="11" t="s">
        <v>2905</v>
      </c>
      <c r="W894" s="12">
        <v>10</v>
      </c>
      <c r="X894" s="11" t="s">
        <v>9852</v>
      </c>
      <c r="Y894" s="11" t="s">
        <v>9853</v>
      </c>
      <c r="Z894" s="12" t="s">
        <v>2917</v>
      </c>
      <c r="AA894" s="12"/>
      <c r="AB894" s="11"/>
      <c r="AC894" s="12">
        <v>9</v>
      </c>
      <c r="AD894" s="11" t="s">
        <v>9854</v>
      </c>
      <c r="AE894" s="17" t="s">
        <v>9855</v>
      </c>
      <c r="AF894" s="12" t="s">
        <v>2917</v>
      </c>
      <c r="AG894" s="12"/>
      <c r="AH894" s="12"/>
    </row>
    <row r="895" spans="1:34" ht="409.5" hidden="1">
      <c r="A895" s="13">
        <v>901</v>
      </c>
      <c r="B895" s="15" t="s">
        <v>2904</v>
      </c>
      <c r="C895" s="14" t="s">
        <v>2905</v>
      </c>
      <c r="D895" s="15">
        <v>5</v>
      </c>
      <c r="E895" s="14" t="s">
        <v>9856</v>
      </c>
      <c r="F895" s="16" t="s">
        <v>9857</v>
      </c>
      <c r="G895" s="15" t="s">
        <v>2908</v>
      </c>
      <c r="H895" s="15"/>
      <c r="I895" s="14"/>
      <c r="J895" s="15">
        <v>5</v>
      </c>
      <c r="K895" s="16" t="s">
        <v>9858</v>
      </c>
      <c r="L895" s="16" t="s">
        <v>9859</v>
      </c>
      <c r="M895" s="15" t="s">
        <v>2908</v>
      </c>
      <c r="N895" s="15"/>
      <c r="O895" s="14" t="s">
        <v>1986</v>
      </c>
      <c r="P895" s="15"/>
      <c r="Q895" s="16"/>
      <c r="R895" s="16"/>
      <c r="S895" s="15"/>
      <c r="T895" s="15"/>
      <c r="U895" s="14" t="s">
        <v>9860</v>
      </c>
      <c r="V895" s="14" t="s">
        <v>2905</v>
      </c>
      <c r="W895" s="15">
        <v>5</v>
      </c>
      <c r="X895" s="14" t="s">
        <v>9861</v>
      </c>
      <c r="Y895" s="14" t="s">
        <v>9862</v>
      </c>
      <c r="Z895" s="15" t="s">
        <v>2908</v>
      </c>
      <c r="AA895" s="15"/>
      <c r="AB895" s="14"/>
      <c r="AC895" s="15">
        <v>8</v>
      </c>
      <c r="AD895" s="14" t="s">
        <v>9863</v>
      </c>
      <c r="AE895" s="16" t="s">
        <v>9864</v>
      </c>
      <c r="AF895" s="15" t="s">
        <v>2908</v>
      </c>
      <c r="AG895" s="15"/>
      <c r="AH895" s="15"/>
    </row>
    <row r="896" spans="1:34" ht="159.6">
      <c r="A896" s="10">
        <v>902</v>
      </c>
      <c r="B896" s="12" t="s">
        <v>2974</v>
      </c>
      <c r="C896" s="11" t="s">
        <v>2905</v>
      </c>
      <c r="D896" s="12">
        <v>10</v>
      </c>
      <c r="E896" s="11" t="s">
        <v>9865</v>
      </c>
      <c r="F896" s="17" t="s">
        <v>9866</v>
      </c>
      <c r="G896" s="12" t="s">
        <v>2911</v>
      </c>
      <c r="H896" s="12"/>
      <c r="I896" s="11"/>
      <c r="J896" s="12">
        <v>8</v>
      </c>
      <c r="K896" s="17" t="s">
        <v>9867</v>
      </c>
      <c r="L896" s="17" t="s">
        <v>9868</v>
      </c>
      <c r="M896" s="12" t="s">
        <v>2911</v>
      </c>
      <c r="N896" s="12"/>
      <c r="O896" s="11" t="s">
        <v>2905</v>
      </c>
      <c r="P896" s="12">
        <v>5</v>
      </c>
      <c r="Q896" s="17" t="s">
        <v>9869</v>
      </c>
      <c r="R896" s="17" t="s">
        <v>9870</v>
      </c>
      <c r="S896" s="12" t="s">
        <v>2911</v>
      </c>
      <c r="T896" s="12"/>
      <c r="U896" s="11"/>
      <c r="V896" s="11" t="s">
        <v>1986</v>
      </c>
      <c r="W896" s="12"/>
      <c r="X896" s="11"/>
      <c r="Y896" s="11"/>
      <c r="Z896" s="12"/>
      <c r="AA896" s="12"/>
      <c r="AB896" s="11" t="s">
        <v>9871</v>
      </c>
      <c r="AC896" s="12">
        <v>5</v>
      </c>
      <c r="AD896" s="11" t="s">
        <v>9872</v>
      </c>
      <c r="AE896" s="17" t="s">
        <v>9872</v>
      </c>
      <c r="AF896" s="12" t="s">
        <v>2911</v>
      </c>
      <c r="AG896" s="12"/>
      <c r="AH896" s="12"/>
    </row>
    <row r="897" spans="1:34" ht="391.5" hidden="1">
      <c r="A897" s="13">
        <v>903</v>
      </c>
      <c r="B897" s="15" t="s">
        <v>2933</v>
      </c>
      <c r="C897" s="14" t="s">
        <v>2905</v>
      </c>
      <c r="D897" s="15">
        <v>5</v>
      </c>
      <c r="E897" s="14" t="s">
        <v>9873</v>
      </c>
      <c r="F897" s="16" t="s">
        <v>9874</v>
      </c>
      <c r="G897" s="15" t="s">
        <v>2917</v>
      </c>
      <c r="H897" s="15"/>
      <c r="I897" s="14"/>
      <c r="J897" s="15">
        <v>10</v>
      </c>
      <c r="K897" s="16" t="s">
        <v>9875</v>
      </c>
      <c r="L897" s="16" t="s">
        <v>9876</v>
      </c>
      <c r="M897" s="15" t="s">
        <v>2911</v>
      </c>
      <c r="N897" s="15"/>
      <c r="O897" s="14" t="s">
        <v>1986</v>
      </c>
      <c r="P897" s="15"/>
      <c r="Q897" s="16"/>
      <c r="R897" s="16"/>
      <c r="S897" s="15"/>
      <c r="T897" s="15"/>
      <c r="U897" s="14" t="s">
        <v>9877</v>
      </c>
      <c r="V897" s="14" t="s">
        <v>2905</v>
      </c>
      <c r="W897" s="15">
        <v>10</v>
      </c>
      <c r="X897" s="14" t="s">
        <v>9878</v>
      </c>
      <c r="Y897" s="14" t="s">
        <v>9879</v>
      </c>
      <c r="Z897" s="15" t="s">
        <v>2917</v>
      </c>
      <c r="AA897" s="15"/>
      <c r="AB897" s="14"/>
      <c r="AC897" s="15">
        <v>10</v>
      </c>
      <c r="AD897" s="14" t="s">
        <v>9880</v>
      </c>
      <c r="AE897" s="16" t="s">
        <v>9881</v>
      </c>
      <c r="AF897" s="15" t="s">
        <v>2917</v>
      </c>
      <c r="AG897" s="15"/>
      <c r="AH897" s="15"/>
    </row>
    <row r="898" spans="1:34" ht="101.45">
      <c r="A898" s="10">
        <v>904</v>
      </c>
      <c r="B898" s="12" t="s">
        <v>2974</v>
      </c>
      <c r="C898" s="11" t="s">
        <v>2905</v>
      </c>
      <c r="D898" s="12">
        <v>10</v>
      </c>
      <c r="E898" s="11" t="s">
        <v>9882</v>
      </c>
      <c r="F898" s="17" t="s">
        <v>851</v>
      </c>
      <c r="G898" s="12" t="s">
        <v>2917</v>
      </c>
      <c r="H898" s="12"/>
      <c r="I898" s="11"/>
      <c r="J898" s="12">
        <v>10</v>
      </c>
      <c r="K898" s="17" t="s">
        <v>9883</v>
      </c>
      <c r="L898" s="17" t="s">
        <v>9884</v>
      </c>
      <c r="M898" s="12" t="s">
        <v>2917</v>
      </c>
      <c r="N898" s="12"/>
      <c r="O898" s="11" t="s">
        <v>2905</v>
      </c>
      <c r="P898" s="12">
        <v>8</v>
      </c>
      <c r="Q898" s="17" t="s">
        <v>9885</v>
      </c>
      <c r="R898" s="17" t="s">
        <v>9886</v>
      </c>
      <c r="S898" s="12" t="s">
        <v>2908</v>
      </c>
      <c r="T898" s="12"/>
      <c r="U898" s="11"/>
      <c r="V898" s="11" t="s">
        <v>1986</v>
      </c>
      <c r="W898" s="12"/>
      <c r="X898" s="11"/>
      <c r="Y898" s="11"/>
      <c r="Z898" s="12"/>
      <c r="AA898" s="12"/>
      <c r="AB898" s="11" t="s">
        <v>851</v>
      </c>
      <c r="AC898" s="12">
        <v>9</v>
      </c>
      <c r="AD898" s="11" t="s">
        <v>9887</v>
      </c>
      <c r="AE898" s="17" t="s">
        <v>851</v>
      </c>
      <c r="AF898" s="12" t="s">
        <v>2917</v>
      </c>
      <c r="AG898" s="12"/>
      <c r="AH898" s="12"/>
    </row>
    <row r="899" spans="1:34" ht="101.45">
      <c r="A899" s="13">
        <v>905</v>
      </c>
      <c r="B899" s="15" t="s">
        <v>2924</v>
      </c>
      <c r="C899" s="14" t="s">
        <v>2905</v>
      </c>
      <c r="D899" s="15">
        <v>5</v>
      </c>
      <c r="E899" s="14" t="s">
        <v>9888</v>
      </c>
      <c r="F899" s="16" t="s">
        <v>9889</v>
      </c>
      <c r="G899" s="15" t="s">
        <v>2911</v>
      </c>
      <c r="H899" s="15"/>
      <c r="I899" s="14"/>
      <c r="J899" s="15">
        <v>7</v>
      </c>
      <c r="K899" s="16" t="s">
        <v>9890</v>
      </c>
      <c r="L899" s="16" t="s">
        <v>9891</v>
      </c>
      <c r="M899" s="15" t="s">
        <v>2911</v>
      </c>
      <c r="N899" s="15"/>
      <c r="O899" s="14" t="s">
        <v>2905</v>
      </c>
      <c r="P899" s="15">
        <v>8</v>
      </c>
      <c r="Q899" s="16" t="s">
        <v>9892</v>
      </c>
      <c r="R899" s="16" t="s">
        <v>1888</v>
      </c>
      <c r="S899" s="15" t="s">
        <v>2911</v>
      </c>
      <c r="T899" s="15"/>
      <c r="U899" s="14"/>
      <c r="V899" s="14" t="s">
        <v>1986</v>
      </c>
      <c r="W899" s="15"/>
      <c r="X899" s="14"/>
      <c r="Y899" s="14"/>
      <c r="Z899" s="15"/>
      <c r="AA899" s="15"/>
      <c r="AB899" s="14" t="s">
        <v>9893</v>
      </c>
      <c r="AC899" s="15">
        <v>6</v>
      </c>
      <c r="AD899" s="14" t="s">
        <v>9894</v>
      </c>
      <c r="AE899" s="16" t="s">
        <v>9895</v>
      </c>
      <c r="AF899" s="15" t="s">
        <v>2911</v>
      </c>
      <c r="AG899" s="15"/>
      <c r="AH899" s="15"/>
    </row>
    <row r="900" spans="1:34" ht="57.95">
      <c r="A900" s="10">
        <v>906</v>
      </c>
      <c r="B900" s="12" t="s">
        <v>2924</v>
      </c>
      <c r="C900" s="11" t="s">
        <v>2905</v>
      </c>
      <c r="D900" s="12">
        <v>8</v>
      </c>
      <c r="E900" s="11" t="s">
        <v>9896</v>
      </c>
      <c r="F900" s="17" t="s">
        <v>9897</v>
      </c>
      <c r="G900" s="12" t="s">
        <v>2911</v>
      </c>
      <c r="H900" s="12"/>
      <c r="I900" s="11"/>
      <c r="J900" s="12">
        <v>8</v>
      </c>
      <c r="K900" s="17" t="s">
        <v>9898</v>
      </c>
      <c r="L900" s="17" t="s">
        <v>9899</v>
      </c>
      <c r="M900" s="12" t="s">
        <v>2911</v>
      </c>
      <c r="N900" s="12"/>
      <c r="O900" s="11" t="s">
        <v>2905</v>
      </c>
      <c r="P900" s="12">
        <v>8</v>
      </c>
      <c r="Q900" s="17" t="s">
        <v>9900</v>
      </c>
      <c r="R900" s="17" t="s">
        <v>9901</v>
      </c>
      <c r="S900" s="12" t="s">
        <v>2911</v>
      </c>
      <c r="T900" s="12"/>
      <c r="U900" s="11"/>
      <c r="V900" s="11" t="s">
        <v>2905</v>
      </c>
      <c r="W900" s="12">
        <v>10</v>
      </c>
      <c r="X900" s="11" t="s">
        <v>9902</v>
      </c>
      <c r="Y900" s="11" t="s">
        <v>2910</v>
      </c>
      <c r="Z900" s="12" t="s">
        <v>2917</v>
      </c>
      <c r="AA900" s="12"/>
      <c r="AB900" s="11"/>
      <c r="AC900" s="12">
        <v>10</v>
      </c>
      <c r="AD900" s="11" t="s">
        <v>9903</v>
      </c>
      <c r="AE900" s="17" t="s">
        <v>2910</v>
      </c>
      <c r="AF900" s="12" t="s">
        <v>2911</v>
      </c>
      <c r="AG900" s="12"/>
      <c r="AH900" s="12"/>
    </row>
    <row r="901" spans="1:34" ht="144.94999999999999">
      <c r="A901" s="13">
        <v>907</v>
      </c>
      <c r="B901" s="15" t="s">
        <v>2924</v>
      </c>
      <c r="C901" s="14" t="s">
        <v>2905</v>
      </c>
      <c r="D901" s="15">
        <v>3</v>
      </c>
      <c r="E901" s="14" t="s">
        <v>9904</v>
      </c>
      <c r="F901" s="16" t="s">
        <v>9905</v>
      </c>
      <c r="G901" s="15" t="s">
        <v>2911</v>
      </c>
      <c r="H901" s="15"/>
      <c r="I901" s="14"/>
      <c r="J901" s="15">
        <v>10</v>
      </c>
      <c r="K901" s="16" t="s">
        <v>9906</v>
      </c>
      <c r="L901" s="16" t="s">
        <v>1031</v>
      </c>
      <c r="M901" s="15" t="s">
        <v>2911</v>
      </c>
      <c r="N901" s="15"/>
      <c r="O901" s="14" t="s">
        <v>2905</v>
      </c>
      <c r="P901" s="15">
        <v>8</v>
      </c>
      <c r="Q901" s="16" t="s">
        <v>9907</v>
      </c>
      <c r="R901" s="16" t="s">
        <v>9908</v>
      </c>
      <c r="S901" s="15" t="s">
        <v>2917</v>
      </c>
      <c r="T901" s="15"/>
      <c r="U901" s="14"/>
      <c r="V901" s="14" t="s">
        <v>1986</v>
      </c>
      <c r="W901" s="15"/>
      <c r="X901" s="14"/>
      <c r="Y901" s="14"/>
      <c r="Z901" s="15"/>
      <c r="AA901" s="15"/>
      <c r="AB901" s="14" t="s">
        <v>9909</v>
      </c>
      <c r="AC901" s="15">
        <v>10</v>
      </c>
      <c r="AD901" s="14" t="s">
        <v>9910</v>
      </c>
      <c r="AE901" s="16" t="s">
        <v>1031</v>
      </c>
      <c r="AF901" s="15" t="s">
        <v>2911</v>
      </c>
      <c r="AG901" s="15"/>
      <c r="AH901" s="15"/>
    </row>
    <row r="902" spans="1:34" ht="43.5">
      <c r="A902" s="10">
        <v>908</v>
      </c>
      <c r="B902" s="12" t="s">
        <v>2958</v>
      </c>
      <c r="C902" s="11" t="s">
        <v>2905</v>
      </c>
      <c r="D902" s="12">
        <v>10</v>
      </c>
      <c r="E902" s="11" t="s">
        <v>9911</v>
      </c>
      <c r="F902" s="17" t="s">
        <v>851</v>
      </c>
      <c r="G902" s="12" t="s">
        <v>2917</v>
      </c>
      <c r="H902" s="12"/>
      <c r="I902" s="11"/>
      <c r="J902" s="12">
        <v>9</v>
      </c>
      <c r="K902" s="17" t="s">
        <v>9912</v>
      </c>
      <c r="L902" s="17" t="s">
        <v>9913</v>
      </c>
      <c r="M902" s="12" t="s">
        <v>2911</v>
      </c>
      <c r="N902" s="12"/>
      <c r="O902" s="11" t="s">
        <v>2905</v>
      </c>
      <c r="P902" s="12">
        <v>8</v>
      </c>
      <c r="Q902" s="17" t="s">
        <v>9914</v>
      </c>
      <c r="R902" s="17" t="s">
        <v>7229</v>
      </c>
      <c r="S902" s="12" t="s">
        <v>2908</v>
      </c>
      <c r="T902" s="12"/>
      <c r="U902" s="11"/>
      <c r="V902" s="11" t="s">
        <v>1986</v>
      </c>
      <c r="W902" s="12"/>
      <c r="X902" s="11"/>
      <c r="Y902" s="11"/>
      <c r="Z902" s="12"/>
      <c r="AA902" s="12"/>
      <c r="AB902" s="11" t="s">
        <v>9915</v>
      </c>
      <c r="AC902" s="12">
        <v>10</v>
      </c>
      <c r="AD902" s="11" t="s">
        <v>9916</v>
      </c>
      <c r="AE902" s="17" t="s">
        <v>851</v>
      </c>
      <c r="AF902" s="12" t="s">
        <v>2911</v>
      </c>
      <c r="AG902" s="12"/>
      <c r="AH902" s="12"/>
    </row>
    <row r="903" spans="1:34" ht="217.5" hidden="1">
      <c r="A903" s="13">
        <v>909</v>
      </c>
      <c r="B903" s="15" t="s">
        <v>2924</v>
      </c>
      <c r="C903" s="14" t="s">
        <v>2905</v>
      </c>
      <c r="D903" s="15">
        <v>8</v>
      </c>
      <c r="E903" s="14" t="s">
        <v>9917</v>
      </c>
      <c r="F903" s="16" t="s">
        <v>9918</v>
      </c>
      <c r="G903" s="15" t="s">
        <v>2911</v>
      </c>
      <c r="H903" s="15"/>
      <c r="I903" s="14"/>
      <c r="J903" s="15">
        <v>10</v>
      </c>
      <c r="K903" s="16" t="s">
        <v>9919</v>
      </c>
      <c r="L903" s="16" t="s">
        <v>9920</v>
      </c>
      <c r="M903" s="15" t="s">
        <v>2917</v>
      </c>
      <c r="N903" s="15"/>
      <c r="O903" s="14" t="s">
        <v>1986</v>
      </c>
      <c r="P903" s="15"/>
      <c r="Q903" s="16"/>
      <c r="R903" s="16"/>
      <c r="S903" s="15"/>
      <c r="T903" s="15"/>
      <c r="U903" s="14" t="s">
        <v>9921</v>
      </c>
      <c r="V903" s="14" t="s">
        <v>2905</v>
      </c>
      <c r="W903" s="15">
        <v>8</v>
      </c>
      <c r="X903" s="14" t="s">
        <v>9922</v>
      </c>
      <c r="Y903" s="14" t="s">
        <v>9923</v>
      </c>
      <c r="Z903" s="15" t="s">
        <v>2908</v>
      </c>
      <c r="AA903" s="15"/>
      <c r="AB903" s="14"/>
      <c r="AC903" s="15">
        <v>10</v>
      </c>
      <c r="AD903" s="14" t="s">
        <v>9922</v>
      </c>
      <c r="AE903" s="16" t="s">
        <v>851</v>
      </c>
      <c r="AF903" s="15" t="s">
        <v>2908</v>
      </c>
      <c r="AG903" s="15"/>
      <c r="AH903" s="15"/>
    </row>
    <row r="904" spans="1:34" ht="188.45" hidden="1">
      <c r="A904" s="10">
        <v>910</v>
      </c>
      <c r="B904" s="12" t="s">
        <v>2958</v>
      </c>
      <c r="C904" s="11" t="s">
        <v>2905</v>
      </c>
      <c r="D904" s="12">
        <v>5</v>
      </c>
      <c r="E904" s="11" t="s">
        <v>9924</v>
      </c>
      <c r="F904" s="17" t="s">
        <v>9925</v>
      </c>
      <c r="G904" s="12" t="s">
        <v>2911</v>
      </c>
      <c r="H904" s="12"/>
      <c r="I904" s="11"/>
      <c r="J904" s="12">
        <v>10</v>
      </c>
      <c r="K904" s="17" t="s">
        <v>9926</v>
      </c>
      <c r="L904" s="17" t="s">
        <v>9927</v>
      </c>
      <c r="M904" s="12" t="s">
        <v>2917</v>
      </c>
      <c r="N904" s="12"/>
      <c r="O904" s="11" t="s">
        <v>1986</v>
      </c>
      <c r="P904" s="12"/>
      <c r="Q904" s="17"/>
      <c r="R904" s="17"/>
      <c r="S904" s="12"/>
      <c r="T904" s="12"/>
      <c r="U904" s="11" t="s">
        <v>9928</v>
      </c>
      <c r="V904" s="11" t="s">
        <v>2905</v>
      </c>
      <c r="W904" s="12">
        <v>8</v>
      </c>
      <c r="X904" s="11" t="s">
        <v>6820</v>
      </c>
      <c r="Y904" s="11" t="s">
        <v>9929</v>
      </c>
      <c r="Z904" s="12" t="s">
        <v>2908</v>
      </c>
      <c r="AA904" s="12"/>
      <c r="AB904" s="11"/>
      <c r="AC904" s="12">
        <v>9</v>
      </c>
      <c r="AD904" s="11" t="s">
        <v>6820</v>
      </c>
      <c r="AE904" s="17" t="s">
        <v>9930</v>
      </c>
      <c r="AF904" s="12" t="s">
        <v>2917</v>
      </c>
      <c r="AG904" s="12"/>
      <c r="AH904" s="12"/>
    </row>
    <row r="905" spans="1:34" ht="409.5">
      <c r="A905" s="13">
        <v>911</v>
      </c>
      <c r="B905" s="15" t="s">
        <v>2958</v>
      </c>
      <c r="C905" s="14" t="s">
        <v>2905</v>
      </c>
      <c r="D905" s="15">
        <v>4</v>
      </c>
      <c r="E905" s="14" t="s">
        <v>9931</v>
      </c>
      <c r="F905" s="16" t="s">
        <v>9932</v>
      </c>
      <c r="G905" s="15" t="s">
        <v>2911</v>
      </c>
      <c r="H905" s="15"/>
      <c r="I905" s="14"/>
      <c r="J905" s="15">
        <v>1</v>
      </c>
      <c r="K905" s="16" t="s">
        <v>9933</v>
      </c>
      <c r="L905" s="16" t="s">
        <v>9934</v>
      </c>
      <c r="M905" s="15" t="s">
        <v>3184</v>
      </c>
      <c r="N905" s="15" t="s">
        <v>9935</v>
      </c>
      <c r="O905" s="14" t="s">
        <v>2905</v>
      </c>
      <c r="P905" s="15">
        <v>7</v>
      </c>
      <c r="Q905" s="16" t="s">
        <v>9936</v>
      </c>
      <c r="R905" s="16" t="s">
        <v>9937</v>
      </c>
      <c r="S905" s="15" t="s">
        <v>2911</v>
      </c>
      <c r="T905" s="15"/>
      <c r="U905" s="14"/>
      <c r="V905" s="14" t="s">
        <v>2905</v>
      </c>
      <c r="W905" s="15">
        <v>7</v>
      </c>
      <c r="X905" s="14" t="s">
        <v>9938</v>
      </c>
      <c r="Y905" s="14" t="s">
        <v>9939</v>
      </c>
      <c r="Z905" s="15" t="s">
        <v>2908</v>
      </c>
      <c r="AA905" s="15"/>
      <c r="AB905" s="14"/>
      <c r="AC905" s="15">
        <v>8</v>
      </c>
      <c r="AD905" s="14" t="s">
        <v>9940</v>
      </c>
      <c r="AE905" s="16" t="s">
        <v>9941</v>
      </c>
      <c r="AF905" s="15" t="s">
        <v>2911</v>
      </c>
      <c r="AG905" s="15"/>
      <c r="AH905" s="15"/>
    </row>
    <row r="906" spans="1:34" ht="159.6" hidden="1">
      <c r="A906" s="10">
        <v>912</v>
      </c>
      <c r="B906" s="12" t="s">
        <v>2924</v>
      </c>
      <c r="C906" s="11" t="s">
        <v>2905</v>
      </c>
      <c r="D906" s="12">
        <v>0</v>
      </c>
      <c r="E906" s="11" t="s">
        <v>9942</v>
      </c>
      <c r="F906" s="17" t="s">
        <v>9943</v>
      </c>
      <c r="G906" s="12" t="s">
        <v>3184</v>
      </c>
      <c r="H906" s="12" t="s">
        <v>9944</v>
      </c>
      <c r="I906" s="11"/>
      <c r="J906" s="12">
        <v>9</v>
      </c>
      <c r="K906" s="17" t="s">
        <v>9945</v>
      </c>
      <c r="L906" s="17" t="s">
        <v>9946</v>
      </c>
      <c r="M906" s="12" t="s">
        <v>2911</v>
      </c>
      <c r="N906" s="12"/>
      <c r="O906" s="11" t="s">
        <v>1986</v>
      </c>
      <c r="P906" s="12"/>
      <c r="Q906" s="17"/>
      <c r="R906" s="17"/>
      <c r="S906" s="12"/>
      <c r="T906" s="12"/>
      <c r="U906" s="11" t="s">
        <v>9947</v>
      </c>
      <c r="V906" s="11" t="s">
        <v>2905</v>
      </c>
      <c r="W906" s="12">
        <v>10</v>
      </c>
      <c r="X906" s="11" t="s">
        <v>9948</v>
      </c>
      <c r="Y906" s="11" t="s">
        <v>9949</v>
      </c>
      <c r="Z906" s="12" t="s">
        <v>2911</v>
      </c>
      <c r="AA906" s="12"/>
      <c r="AB906" s="11"/>
      <c r="AC906" s="12">
        <v>10</v>
      </c>
      <c r="AD906" s="11" t="s">
        <v>9950</v>
      </c>
      <c r="AE906" s="17" t="s">
        <v>9951</v>
      </c>
      <c r="AF906" s="12" t="s">
        <v>2911</v>
      </c>
      <c r="AG906" s="12"/>
      <c r="AH906" s="12"/>
    </row>
    <row r="907" spans="1:34" ht="409.5" hidden="1">
      <c r="A907" s="13">
        <v>913</v>
      </c>
      <c r="B907" s="15" t="s">
        <v>2924</v>
      </c>
      <c r="C907" s="14" t="s">
        <v>2905</v>
      </c>
      <c r="D907" s="15">
        <v>1</v>
      </c>
      <c r="E907" s="14" t="s">
        <v>9952</v>
      </c>
      <c r="F907" s="16" t="s">
        <v>9953</v>
      </c>
      <c r="G907" s="15" t="s">
        <v>2911</v>
      </c>
      <c r="H907" s="15"/>
      <c r="I907" s="14"/>
      <c r="J907" s="15">
        <v>8</v>
      </c>
      <c r="K907" s="16" t="s">
        <v>9954</v>
      </c>
      <c r="L907" s="16" t="s">
        <v>9955</v>
      </c>
      <c r="M907" s="15" t="s">
        <v>2908</v>
      </c>
      <c r="N907" s="15"/>
      <c r="O907" s="14" t="s">
        <v>1986</v>
      </c>
      <c r="P907" s="15"/>
      <c r="Q907" s="16"/>
      <c r="R907" s="16"/>
      <c r="S907" s="15"/>
      <c r="T907" s="15"/>
      <c r="U907" s="14" t="s">
        <v>9956</v>
      </c>
      <c r="V907" s="14" t="s">
        <v>2905</v>
      </c>
      <c r="W907" s="15">
        <v>5</v>
      </c>
      <c r="X907" s="14" t="s">
        <v>9957</v>
      </c>
      <c r="Y907" s="14" t="s">
        <v>9958</v>
      </c>
      <c r="Z907" s="15" t="s">
        <v>2908</v>
      </c>
      <c r="AA907" s="15"/>
      <c r="AB907" s="14"/>
      <c r="AC907" s="15">
        <v>9</v>
      </c>
      <c r="AD907" s="14" t="s">
        <v>9959</v>
      </c>
      <c r="AE907" s="16" t="s">
        <v>2907</v>
      </c>
      <c r="AF907" s="15" t="s">
        <v>2917</v>
      </c>
      <c r="AG907" s="15"/>
      <c r="AH907" s="15"/>
    </row>
    <row r="908" spans="1:34" ht="101.45" hidden="1">
      <c r="A908" s="10">
        <v>914</v>
      </c>
      <c r="B908" s="12" t="s">
        <v>2924</v>
      </c>
      <c r="C908" s="11" t="s">
        <v>2905</v>
      </c>
      <c r="D908" s="12">
        <v>8</v>
      </c>
      <c r="E908" s="11" t="s">
        <v>9960</v>
      </c>
      <c r="F908" s="17" t="s">
        <v>2205</v>
      </c>
      <c r="G908" s="12" t="s">
        <v>2911</v>
      </c>
      <c r="H908" s="12"/>
      <c r="I908" s="11"/>
      <c r="J908" s="12">
        <v>8</v>
      </c>
      <c r="K908" s="17" t="s">
        <v>9961</v>
      </c>
      <c r="L908" s="17" t="s">
        <v>9962</v>
      </c>
      <c r="M908" s="12" t="s">
        <v>2911</v>
      </c>
      <c r="N908" s="12"/>
      <c r="O908" s="11" t="s">
        <v>1986</v>
      </c>
      <c r="P908" s="12"/>
      <c r="Q908" s="17"/>
      <c r="R908" s="17"/>
      <c r="S908" s="12"/>
      <c r="T908" s="12"/>
      <c r="U908" s="11" t="s">
        <v>9963</v>
      </c>
      <c r="V908" s="11" t="s">
        <v>1986</v>
      </c>
      <c r="W908" s="12"/>
      <c r="X908" s="11"/>
      <c r="Y908" s="11"/>
      <c r="Z908" s="12"/>
      <c r="AA908" s="12"/>
      <c r="AB908" s="11" t="s">
        <v>9964</v>
      </c>
      <c r="AC908" s="12">
        <v>8</v>
      </c>
      <c r="AD908" s="11" t="s">
        <v>9965</v>
      </c>
      <c r="AE908" s="17" t="s">
        <v>9965</v>
      </c>
      <c r="AF908" s="12" t="s">
        <v>2911</v>
      </c>
      <c r="AG908" s="12"/>
      <c r="AH908" s="12"/>
    </row>
    <row r="909" spans="1:34" ht="246.6">
      <c r="A909" s="13">
        <v>915</v>
      </c>
      <c r="B909" s="15" t="s">
        <v>2924</v>
      </c>
      <c r="C909" s="14" t="s">
        <v>2905</v>
      </c>
      <c r="D909" s="15">
        <v>10</v>
      </c>
      <c r="E909" s="14" t="s">
        <v>9966</v>
      </c>
      <c r="F909" s="16" t="s">
        <v>9967</v>
      </c>
      <c r="G909" s="15" t="s">
        <v>2917</v>
      </c>
      <c r="H909" s="15"/>
      <c r="I909" s="14"/>
      <c r="J909" s="15">
        <v>1</v>
      </c>
      <c r="K909" s="16" t="s">
        <v>9968</v>
      </c>
      <c r="L909" s="16" t="s">
        <v>9969</v>
      </c>
      <c r="M909" s="15" t="s">
        <v>2911</v>
      </c>
      <c r="N909" s="15"/>
      <c r="O909" s="14" t="s">
        <v>2905</v>
      </c>
      <c r="P909" s="15">
        <v>2</v>
      </c>
      <c r="Q909" s="16" t="s">
        <v>9970</v>
      </c>
      <c r="R909" s="16" t="s">
        <v>9971</v>
      </c>
      <c r="S909" s="15" t="s">
        <v>2911</v>
      </c>
      <c r="T909" s="15"/>
      <c r="U909" s="14"/>
      <c r="V909" s="14" t="s">
        <v>1986</v>
      </c>
      <c r="W909" s="15"/>
      <c r="X909" s="14"/>
      <c r="Y909" s="14"/>
      <c r="Z909" s="15"/>
      <c r="AA909" s="15"/>
      <c r="AB909" s="14" t="s">
        <v>9972</v>
      </c>
      <c r="AC909" s="15">
        <v>9</v>
      </c>
      <c r="AD909" s="14" t="s">
        <v>9973</v>
      </c>
      <c r="AE909" s="16" t="s">
        <v>9974</v>
      </c>
      <c r="AF909" s="15" t="s">
        <v>2917</v>
      </c>
      <c r="AG909" s="15"/>
      <c r="AH909" s="15"/>
    </row>
    <row r="910" spans="1:34" ht="72.599999999999994" hidden="1">
      <c r="A910" s="10">
        <v>916</v>
      </c>
      <c r="B910" s="12" t="s">
        <v>2904</v>
      </c>
      <c r="C910" s="11" t="s">
        <v>2905</v>
      </c>
      <c r="D910" s="12">
        <v>10</v>
      </c>
      <c r="E910" s="11" t="s">
        <v>9975</v>
      </c>
      <c r="F910" s="17" t="s">
        <v>9976</v>
      </c>
      <c r="G910" s="12" t="s">
        <v>2917</v>
      </c>
      <c r="H910" s="12"/>
      <c r="I910" s="11"/>
      <c r="J910" s="12">
        <v>10</v>
      </c>
      <c r="K910" s="17" t="s">
        <v>9977</v>
      </c>
      <c r="L910" s="17" t="s">
        <v>9978</v>
      </c>
      <c r="M910" s="12" t="s">
        <v>2908</v>
      </c>
      <c r="N910" s="12"/>
      <c r="O910" s="11" t="s">
        <v>1986</v>
      </c>
      <c r="P910" s="12"/>
      <c r="Q910" s="17"/>
      <c r="R910" s="17"/>
      <c r="S910" s="12"/>
      <c r="T910" s="12"/>
      <c r="U910" s="11" t="s">
        <v>9979</v>
      </c>
      <c r="V910" s="11" t="s">
        <v>2905</v>
      </c>
      <c r="W910" s="12">
        <v>8</v>
      </c>
      <c r="X910" s="11" t="s">
        <v>9980</v>
      </c>
      <c r="Y910" s="11" t="s">
        <v>9981</v>
      </c>
      <c r="Z910" s="12" t="s">
        <v>2908</v>
      </c>
      <c r="AA910" s="12"/>
      <c r="AB910" s="11"/>
      <c r="AC910" s="12">
        <v>8</v>
      </c>
      <c r="AD910" s="11" t="s">
        <v>9982</v>
      </c>
      <c r="AE910" s="17" t="s">
        <v>9983</v>
      </c>
      <c r="AF910" s="12" t="s">
        <v>2911</v>
      </c>
      <c r="AG910" s="12"/>
      <c r="AH910" s="12"/>
    </row>
    <row r="911" spans="1:34" ht="116.1" hidden="1">
      <c r="A911" s="13">
        <v>917</v>
      </c>
      <c r="B911" s="15" t="s">
        <v>2958</v>
      </c>
      <c r="C911" s="14" t="s">
        <v>2905</v>
      </c>
      <c r="D911" s="15">
        <v>10</v>
      </c>
      <c r="E911" s="14" t="s">
        <v>9984</v>
      </c>
      <c r="F911" s="16" t="s">
        <v>9985</v>
      </c>
      <c r="G911" s="15" t="s">
        <v>2917</v>
      </c>
      <c r="H911" s="15"/>
      <c r="I911" s="14"/>
      <c r="J911" s="15">
        <v>10</v>
      </c>
      <c r="K911" s="16" t="s">
        <v>9986</v>
      </c>
      <c r="L911" s="16" t="s">
        <v>9987</v>
      </c>
      <c r="M911" s="15" t="s">
        <v>2917</v>
      </c>
      <c r="N911" s="15"/>
      <c r="O911" s="14" t="s">
        <v>1986</v>
      </c>
      <c r="P911" s="15"/>
      <c r="Q911" s="16"/>
      <c r="R911" s="16"/>
      <c r="S911" s="15"/>
      <c r="T911" s="15"/>
      <c r="U911" s="14" t="s">
        <v>9988</v>
      </c>
      <c r="V911" s="14" t="s">
        <v>1986</v>
      </c>
      <c r="W911" s="15"/>
      <c r="X911" s="14"/>
      <c r="Y911" s="14"/>
      <c r="Z911" s="15"/>
      <c r="AA911" s="15"/>
      <c r="AB911" s="14" t="s">
        <v>9989</v>
      </c>
      <c r="AC911" s="15">
        <v>10</v>
      </c>
      <c r="AD911" s="14" t="s">
        <v>3876</v>
      </c>
      <c r="AE911" s="16" t="s">
        <v>851</v>
      </c>
      <c r="AF911" s="15" t="s">
        <v>2917</v>
      </c>
      <c r="AG911" s="15"/>
      <c r="AH911" s="15"/>
    </row>
    <row r="912" spans="1:34" ht="261">
      <c r="A912" s="10">
        <v>918</v>
      </c>
      <c r="B912" s="12" t="s">
        <v>2904</v>
      </c>
      <c r="C912" s="11" t="s">
        <v>2905</v>
      </c>
      <c r="D912" s="12">
        <v>5</v>
      </c>
      <c r="E912" s="11" t="s">
        <v>9990</v>
      </c>
      <c r="F912" s="17" t="s">
        <v>9991</v>
      </c>
      <c r="G912" s="12" t="s">
        <v>2911</v>
      </c>
      <c r="H912" s="12"/>
      <c r="I912" s="11"/>
      <c r="J912" s="12">
        <v>5</v>
      </c>
      <c r="K912" s="17" t="s">
        <v>9992</v>
      </c>
      <c r="L912" s="17" t="s">
        <v>9992</v>
      </c>
      <c r="M912" s="12" t="s">
        <v>2911</v>
      </c>
      <c r="N912" s="12"/>
      <c r="O912" s="11" t="s">
        <v>2905</v>
      </c>
      <c r="P912" s="12">
        <v>7</v>
      </c>
      <c r="Q912" s="17" t="s">
        <v>9993</v>
      </c>
      <c r="R912" s="17" t="s">
        <v>9994</v>
      </c>
      <c r="S912" s="12" t="s">
        <v>2911</v>
      </c>
      <c r="T912" s="12"/>
      <c r="U912" s="11"/>
      <c r="V912" s="11" t="s">
        <v>1986</v>
      </c>
      <c r="W912" s="12"/>
      <c r="X912" s="11"/>
      <c r="Y912" s="11"/>
      <c r="Z912" s="12"/>
      <c r="AA912" s="12"/>
      <c r="AB912" s="11" t="s">
        <v>9995</v>
      </c>
      <c r="AC912" s="12">
        <v>5</v>
      </c>
      <c r="AD912" s="11" t="s">
        <v>9996</v>
      </c>
      <c r="AE912" s="17" t="s">
        <v>9996</v>
      </c>
      <c r="AF912" s="12" t="s">
        <v>2911</v>
      </c>
      <c r="AG912" s="12"/>
      <c r="AH912" s="12"/>
    </row>
    <row r="913" spans="1:34" ht="391.5" hidden="1">
      <c r="A913" s="13">
        <v>919</v>
      </c>
      <c r="B913" s="15" t="s">
        <v>2924</v>
      </c>
      <c r="C913" s="14" t="s">
        <v>2905</v>
      </c>
      <c r="D913" s="15">
        <v>10</v>
      </c>
      <c r="E913" s="14" t="s">
        <v>9997</v>
      </c>
      <c r="F913" s="16" t="s">
        <v>9998</v>
      </c>
      <c r="G913" s="15" t="s">
        <v>2917</v>
      </c>
      <c r="H913" s="15"/>
      <c r="I913" s="14"/>
      <c r="J913" s="15">
        <v>10</v>
      </c>
      <c r="K913" s="16" t="s">
        <v>9999</v>
      </c>
      <c r="L913" s="16" t="s">
        <v>10000</v>
      </c>
      <c r="M913" s="15" t="s">
        <v>2911</v>
      </c>
      <c r="N913" s="15"/>
      <c r="O913" s="14" t="s">
        <v>1986</v>
      </c>
      <c r="P913" s="15"/>
      <c r="Q913" s="16"/>
      <c r="R913" s="16"/>
      <c r="S913" s="15"/>
      <c r="T913" s="15"/>
      <c r="U913" s="14" t="s">
        <v>10001</v>
      </c>
      <c r="V913" s="14" t="s">
        <v>2905</v>
      </c>
      <c r="W913" s="15">
        <v>10</v>
      </c>
      <c r="X913" s="14" t="s">
        <v>10002</v>
      </c>
      <c r="Y913" s="14" t="s">
        <v>10003</v>
      </c>
      <c r="Z913" s="15" t="s">
        <v>2908</v>
      </c>
      <c r="AA913" s="15"/>
      <c r="AB913" s="14"/>
      <c r="AC913" s="15">
        <v>10</v>
      </c>
      <c r="AD913" s="14" t="s">
        <v>10004</v>
      </c>
      <c r="AE913" s="16" t="s">
        <v>10005</v>
      </c>
      <c r="AF913" s="15" t="s">
        <v>2908</v>
      </c>
      <c r="AG913" s="15"/>
      <c r="AH913" s="15"/>
    </row>
    <row r="914" spans="1:34" ht="203.1">
      <c r="A914" s="10">
        <v>920</v>
      </c>
      <c r="B914" s="12" t="s">
        <v>2904</v>
      </c>
      <c r="C914" s="11" t="s">
        <v>2905</v>
      </c>
      <c r="D914" s="12">
        <v>10</v>
      </c>
      <c r="E914" s="11" t="s">
        <v>10006</v>
      </c>
      <c r="F914" s="17" t="s">
        <v>2910</v>
      </c>
      <c r="G914" s="12" t="s">
        <v>2917</v>
      </c>
      <c r="H914" s="12"/>
      <c r="I914" s="11"/>
      <c r="J914" s="12">
        <v>10</v>
      </c>
      <c r="K914" s="17" t="s">
        <v>10007</v>
      </c>
      <c r="L914" s="17" t="s">
        <v>2910</v>
      </c>
      <c r="M914" s="12" t="s">
        <v>2911</v>
      </c>
      <c r="N914" s="12"/>
      <c r="O914" s="11" t="s">
        <v>2905</v>
      </c>
      <c r="P914" s="12">
        <v>0</v>
      </c>
      <c r="Q914" s="17" t="s">
        <v>10008</v>
      </c>
      <c r="R914" s="17" t="s">
        <v>10009</v>
      </c>
      <c r="S914" s="12" t="s">
        <v>2911</v>
      </c>
      <c r="T914" s="12"/>
      <c r="U914" s="11"/>
      <c r="V914" s="11" t="s">
        <v>2905</v>
      </c>
      <c r="W914" s="12">
        <v>10</v>
      </c>
      <c r="X914" s="11" t="s">
        <v>10010</v>
      </c>
      <c r="Y914" s="11" t="s">
        <v>2910</v>
      </c>
      <c r="Z914" s="12" t="s">
        <v>2908</v>
      </c>
      <c r="AA914" s="12"/>
      <c r="AB914" s="11"/>
      <c r="AC914" s="12">
        <v>10</v>
      </c>
      <c r="AD914" s="11" t="s">
        <v>4933</v>
      </c>
      <c r="AE914" s="17" t="s">
        <v>2907</v>
      </c>
      <c r="AF914" s="12" t="s">
        <v>2908</v>
      </c>
      <c r="AG914" s="12"/>
      <c r="AH914" s="12"/>
    </row>
    <row r="915" spans="1:34" ht="43.5" hidden="1">
      <c r="A915" s="13">
        <v>921</v>
      </c>
      <c r="B915" s="15" t="s">
        <v>2958</v>
      </c>
      <c r="C915" s="14" t="s">
        <v>1986</v>
      </c>
      <c r="D915" s="15"/>
      <c r="E915" s="14"/>
      <c r="F915" s="16"/>
      <c r="G915" s="15"/>
      <c r="H915" s="15"/>
      <c r="I915" s="14" t="s">
        <v>10011</v>
      </c>
      <c r="J915" s="15">
        <v>10</v>
      </c>
      <c r="K915" s="16" t="s">
        <v>10012</v>
      </c>
      <c r="L915" s="16" t="s">
        <v>10013</v>
      </c>
      <c r="M915" s="15" t="s">
        <v>2917</v>
      </c>
      <c r="N915" s="15"/>
      <c r="O915" s="14" t="s">
        <v>1986</v>
      </c>
      <c r="P915" s="15"/>
      <c r="Q915" s="16"/>
      <c r="R915" s="16"/>
      <c r="S915" s="15"/>
      <c r="T915" s="15"/>
      <c r="U915" s="14" t="s">
        <v>10014</v>
      </c>
      <c r="V915" s="14" t="s">
        <v>2905</v>
      </c>
      <c r="W915" s="15">
        <v>10</v>
      </c>
      <c r="X915" s="14" t="s">
        <v>10015</v>
      </c>
      <c r="Y915" s="14" t="s">
        <v>6128</v>
      </c>
      <c r="Z915" s="15" t="s">
        <v>2917</v>
      </c>
      <c r="AA915" s="15"/>
      <c r="AB915" s="14"/>
      <c r="AC915" s="15">
        <v>10</v>
      </c>
      <c r="AD915" s="14" t="s">
        <v>10016</v>
      </c>
      <c r="AE915" s="16" t="s">
        <v>10017</v>
      </c>
      <c r="AF915" s="15" t="s">
        <v>2917</v>
      </c>
      <c r="AG915" s="15"/>
      <c r="AH915" s="15"/>
    </row>
    <row r="916" spans="1:34" ht="217.5">
      <c r="A916" s="10">
        <v>922</v>
      </c>
      <c r="B916" s="12" t="s">
        <v>2958</v>
      </c>
      <c r="C916" s="11" t="s">
        <v>2905</v>
      </c>
      <c r="D916" s="12">
        <v>6</v>
      </c>
      <c r="E916" s="11" t="s">
        <v>10018</v>
      </c>
      <c r="F916" s="17" t="s">
        <v>10019</v>
      </c>
      <c r="G916" s="12" t="s">
        <v>2911</v>
      </c>
      <c r="H916" s="12"/>
      <c r="I916" s="11"/>
      <c r="J916" s="12">
        <v>10</v>
      </c>
      <c r="K916" s="17" t="s">
        <v>10020</v>
      </c>
      <c r="L916" s="17" t="s">
        <v>10021</v>
      </c>
      <c r="M916" s="12" t="s">
        <v>2911</v>
      </c>
      <c r="N916" s="12"/>
      <c r="O916" s="11" t="s">
        <v>2905</v>
      </c>
      <c r="P916" s="12">
        <v>6</v>
      </c>
      <c r="Q916" s="17" t="s">
        <v>10022</v>
      </c>
      <c r="R916" s="17" t="s">
        <v>10023</v>
      </c>
      <c r="S916" s="12" t="s">
        <v>2908</v>
      </c>
      <c r="T916" s="12"/>
      <c r="U916" s="11"/>
      <c r="V916" s="11" t="s">
        <v>2905</v>
      </c>
      <c r="W916" s="12">
        <v>10</v>
      </c>
      <c r="X916" s="11" t="s">
        <v>10024</v>
      </c>
      <c r="Y916" s="11" t="s">
        <v>10025</v>
      </c>
      <c r="Z916" s="12" t="s">
        <v>2911</v>
      </c>
      <c r="AA916" s="12"/>
      <c r="AB916" s="11"/>
      <c r="AC916" s="12">
        <v>8</v>
      </c>
      <c r="AD916" s="11" t="s">
        <v>10026</v>
      </c>
      <c r="AE916" s="17" t="s">
        <v>2907</v>
      </c>
      <c r="AF916" s="12" t="s">
        <v>2911</v>
      </c>
      <c r="AG916" s="12"/>
      <c r="AH916" s="12"/>
    </row>
    <row r="917" spans="1:34" ht="144.94999999999999" hidden="1">
      <c r="A917" s="13">
        <v>923</v>
      </c>
      <c r="B917" s="15" t="s">
        <v>2924</v>
      </c>
      <c r="C917" s="14" t="s">
        <v>2905</v>
      </c>
      <c r="D917" s="15">
        <v>10</v>
      </c>
      <c r="E917" s="14" t="s">
        <v>10027</v>
      </c>
      <c r="F917" s="16" t="s">
        <v>10028</v>
      </c>
      <c r="G917" s="15" t="s">
        <v>2908</v>
      </c>
      <c r="H917" s="15"/>
      <c r="I917" s="14"/>
      <c r="J917" s="15">
        <v>10</v>
      </c>
      <c r="K917" s="16" t="s">
        <v>10029</v>
      </c>
      <c r="L917" s="16" t="s">
        <v>10030</v>
      </c>
      <c r="M917" s="15" t="s">
        <v>2911</v>
      </c>
      <c r="N917" s="15"/>
      <c r="O917" s="14" t="s">
        <v>1986</v>
      </c>
      <c r="P917" s="15"/>
      <c r="Q917" s="16"/>
      <c r="R917" s="16"/>
      <c r="S917" s="15"/>
      <c r="T917" s="15"/>
      <c r="U917" s="14" t="s">
        <v>10031</v>
      </c>
      <c r="V917" s="14" t="s">
        <v>1986</v>
      </c>
      <c r="W917" s="15"/>
      <c r="X917" s="14"/>
      <c r="Y917" s="14"/>
      <c r="Z917" s="15"/>
      <c r="AA917" s="15"/>
      <c r="AB917" s="14" t="s">
        <v>10032</v>
      </c>
      <c r="AC917" s="15">
        <v>10</v>
      </c>
      <c r="AD917" s="14" t="s">
        <v>10033</v>
      </c>
      <c r="AE917" s="16" t="s">
        <v>10030</v>
      </c>
      <c r="AF917" s="15" t="s">
        <v>2908</v>
      </c>
      <c r="AG917" s="15"/>
      <c r="AH917" s="15"/>
    </row>
    <row r="918" spans="1:34" ht="377.1">
      <c r="A918" s="10">
        <v>924</v>
      </c>
      <c r="B918" s="12" t="s">
        <v>2904</v>
      </c>
      <c r="C918" s="11" t="s">
        <v>2905</v>
      </c>
      <c r="D918" s="12">
        <v>10</v>
      </c>
      <c r="E918" s="17" t="s">
        <v>10034</v>
      </c>
      <c r="F918" s="17" t="s">
        <v>10035</v>
      </c>
      <c r="G918" s="12" t="s">
        <v>2917</v>
      </c>
      <c r="H918" s="12"/>
      <c r="I918" s="11"/>
      <c r="J918" s="12">
        <v>10</v>
      </c>
      <c r="K918" s="17" t="s">
        <v>10036</v>
      </c>
      <c r="L918" s="17" t="s">
        <v>10037</v>
      </c>
      <c r="M918" s="12" t="s">
        <v>2917</v>
      </c>
      <c r="N918" s="12"/>
      <c r="O918" s="11" t="s">
        <v>2905</v>
      </c>
      <c r="P918" s="12">
        <v>10</v>
      </c>
      <c r="Q918" s="17" t="s">
        <v>10038</v>
      </c>
      <c r="R918" s="17" t="s">
        <v>10039</v>
      </c>
      <c r="S918" s="12" t="s">
        <v>2917</v>
      </c>
      <c r="T918" s="12"/>
      <c r="U918" s="11"/>
      <c r="V918" s="11" t="s">
        <v>1986</v>
      </c>
      <c r="W918" s="12"/>
      <c r="X918" s="11"/>
      <c r="Y918" s="11"/>
      <c r="Z918" s="12"/>
      <c r="AA918" s="12"/>
      <c r="AB918" s="11" t="s">
        <v>10040</v>
      </c>
      <c r="AC918" s="12">
        <v>10</v>
      </c>
      <c r="AD918" s="11" t="s">
        <v>10041</v>
      </c>
      <c r="AE918" s="17" t="s">
        <v>10042</v>
      </c>
      <c r="AF918" s="12" t="s">
        <v>2917</v>
      </c>
      <c r="AG918" s="12"/>
      <c r="AH918" s="12"/>
    </row>
    <row r="919" spans="1:34" ht="246.6" hidden="1">
      <c r="A919" s="13">
        <v>925</v>
      </c>
      <c r="B919" s="15" t="s">
        <v>2904</v>
      </c>
      <c r="C919" s="14" t="s">
        <v>2905</v>
      </c>
      <c r="D919" s="15">
        <v>10</v>
      </c>
      <c r="E919" s="14" t="s">
        <v>10043</v>
      </c>
      <c r="F919" s="16" t="s">
        <v>10044</v>
      </c>
      <c r="G919" s="15" t="s">
        <v>2908</v>
      </c>
      <c r="H919" s="15"/>
      <c r="I919" s="14"/>
      <c r="J919" s="15">
        <v>10</v>
      </c>
      <c r="K919" s="16" t="s">
        <v>10045</v>
      </c>
      <c r="L919" s="16" t="s">
        <v>10046</v>
      </c>
      <c r="M919" s="15" t="s">
        <v>2908</v>
      </c>
      <c r="N919" s="15"/>
      <c r="O919" s="14" t="s">
        <v>1986</v>
      </c>
      <c r="P919" s="15"/>
      <c r="Q919" s="16"/>
      <c r="R919" s="16"/>
      <c r="S919" s="15"/>
      <c r="T919" s="15"/>
      <c r="U919" s="14" t="s">
        <v>10047</v>
      </c>
      <c r="V919" s="14" t="s">
        <v>2905</v>
      </c>
      <c r="W919" s="15">
        <v>10</v>
      </c>
      <c r="X919" s="14" t="s">
        <v>10048</v>
      </c>
      <c r="Y919" s="14" t="s">
        <v>10049</v>
      </c>
      <c r="Z919" s="15" t="s">
        <v>2908</v>
      </c>
      <c r="AA919" s="15"/>
      <c r="AB919" s="14"/>
      <c r="AC919" s="15">
        <v>10</v>
      </c>
      <c r="AD919" s="14" t="s">
        <v>10050</v>
      </c>
      <c r="AE919" s="16" t="s">
        <v>10051</v>
      </c>
      <c r="AF919" s="15" t="s">
        <v>2908</v>
      </c>
      <c r="AG919" s="15"/>
      <c r="AH919" s="15"/>
    </row>
    <row r="920" spans="1:34" ht="333.6">
      <c r="A920" s="10">
        <v>926</v>
      </c>
      <c r="B920" s="12" t="s">
        <v>2958</v>
      </c>
      <c r="C920" s="11" t="s">
        <v>2905</v>
      </c>
      <c r="D920" s="12">
        <v>10</v>
      </c>
      <c r="E920" s="11" t="s">
        <v>10052</v>
      </c>
      <c r="F920" s="17" t="s">
        <v>10053</v>
      </c>
      <c r="G920" s="12" t="s">
        <v>2911</v>
      </c>
      <c r="H920" s="12"/>
      <c r="I920" s="11"/>
      <c r="J920" s="12">
        <v>10</v>
      </c>
      <c r="K920" s="17" t="s">
        <v>2976</v>
      </c>
      <c r="L920" s="17" t="s">
        <v>10054</v>
      </c>
      <c r="M920" s="12" t="s">
        <v>2908</v>
      </c>
      <c r="N920" s="12"/>
      <c r="O920" s="11" t="s">
        <v>2905</v>
      </c>
      <c r="P920" s="12">
        <v>8</v>
      </c>
      <c r="Q920" s="17" t="s">
        <v>10055</v>
      </c>
      <c r="R920" s="17" t="s">
        <v>10056</v>
      </c>
      <c r="S920" s="12" t="s">
        <v>2908</v>
      </c>
      <c r="T920" s="12"/>
      <c r="U920" s="11"/>
      <c r="V920" s="11" t="s">
        <v>2905</v>
      </c>
      <c r="W920" s="12">
        <v>10</v>
      </c>
      <c r="X920" s="11" t="s">
        <v>10057</v>
      </c>
      <c r="Y920" s="11" t="s">
        <v>10054</v>
      </c>
      <c r="Z920" s="12" t="s">
        <v>2908</v>
      </c>
      <c r="AA920" s="12"/>
      <c r="AB920" s="11"/>
      <c r="AC920" s="12">
        <v>8</v>
      </c>
      <c r="AD920" s="11" t="s">
        <v>8960</v>
      </c>
      <c r="AE920" s="17" t="s">
        <v>1041</v>
      </c>
      <c r="AF920" s="12" t="s">
        <v>2908</v>
      </c>
      <c r="AG920" s="12"/>
      <c r="AH920" s="12"/>
    </row>
    <row r="921" spans="1:34" ht="116.1">
      <c r="A921" s="13">
        <v>927</v>
      </c>
      <c r="B921" s="15" t="s">
        <v>2924</v>
      </c>
      <c r="C921" s="14" t="s">
        <v>2905</v>
      </c>
      <c r="D921" s="15">
        <v>8</v>
      </c>
      <c r="E921" s="14" t="s">
        <v>10058</v>
      </c>
      <c r="F921" s="16" t="s">
        <v>10059</v>
      </c>
      <c r="G921" s="15" t="s">
        <v>2911</v>
      </c>
      <c r="H921" s="15"/>
      <c r="I921" s="14"/>
      <c r="J921" s="15">
        <v>8</v>
      </c>
      <c r="K921" s="16" t="s">
        <v>10060</v>
      </c>
      <c r="L921" s="16" t="s">
        <v>10061</v>
      </c>
      <c r="M921" s="15" t="s">
        <v>2908</v>
      </c>
      <c r="N921" s="15"/>
      <c r="O921" s="14" t="s">
        <v>2905</v>
      </c>
      <c r="P921" s="15">
        <v>10</v>
      </c>
      <c r="Q921" s="16" t="s">
        <v>10062</v>
      </c>
      <c r="R921" s="16" t="s">
        <v>10063</v>
      </c>
      <c r="S921" s="15" t="s">
        <v>2908</v>
      </c>
      <c r="T921" s="15"/>
      <c r="U921" s="14"/>
      <c r="V921" s="14" t="s">
        <v>1986</v>
      </c>
      <c r="W921" s="15"/>
      <c r="X921" s="14"/>
      <c r="Y921" s="14"/>
      <c r="Z921" s="15"/>
      <c r="AA921" s="15"/>
      <c r="AB921" s="14" t="s">
        <v>10064</v>
      </c>
      <c r="AC921" s="15">
        <v>8</v>
      </c>
      <c r="AD921" s="14" t="s">
        <v>10065</v>
      </c>
      <c r="AE921" s="16" t="s">
        <v>2907</v>
      </c>
      <c r="AF921" s="15" t="s">
        <v>2917</v>
      </c>
      <c r="AG921" s="15"/>
      <c r="AH921" s="15"/>
    </row>
    <row r="922" spans="1:34" ht="318.95" hidden="1">
      <c r="A922" s="10">
        <v>928</v>
      </c>
      <c r="B922" s="12" t="s">
        <v>2904</v>
      </c>
      <c r="C922" s="11" t="s">
        <v>2905</v>
      </c>
      <c r="D922" s="12">
        <v>2</v>
      </c>
      <c r="E922" s="11" t="s">
        <v>10066</v>
      </c>
      <c r="F922" s="17" t="s">
        <v>10067</v>
      </c>
      <c r="G922" s="12" t="s">
        <v>2943</v>
      </c>
      <c r="H922" s="12" t="s">
        <v>10068</v>
      </c>
      <c r="I922" s="11"/>
      <c r="J922" s="12">
        <v>3</v>
      </c>
      <c r="K922" s="17" t="s">
        <v>10069</v>
      </c>
      <c r="L922" s="17" t="s">
        <v>10070</v>
      </c>
      <c r="M922" s="12" t="s">
        <v>2911</v>
      </c>
      <c r="N922" s="12"/>
      <c r="O922" s="11" t="s">
        <v>1986</v>
      </c>
      <c r="P922" s="12"/>
      <c r="Q922" s="17"/>
      <c r="R922" s="17"/>
      <c r="S922" s="12"/>
      <c r="T922" s="12"/>
      <c r="U922" s="11" t="s">
        <v>10071</v>
      </c>
      <c r="V922" s="11" t="s">
        <v>1986</v>
      </c>
      <c r="W922" s="12"/>
      <c r="X922" s="11"/>
      <c r="Y922" s="11"/>
      <c r="Z922" s="12"/>
      <c r="AA922" s="12"/>
      <c r="AB922" s="11" t="s">
        <v>10072</v>
      </c>
      <c r="AC922" s="12">
        <v>9</v>
      </c>
      <c r="AD922" s="11" t="s">
        <v>10073</v>
      </c>
      <c r="AE922" s="17" t="s">
        <v>7438</v>
      </c>
      <c r="AF922" s="12" t="s">
        <v>2908</v>
      </c>
      <c r="AG922" s="12"/>
      <c r="AH922" s="12"/>
    </row>
    <row r="923" spans="1:34" ht="87" hidden="1">
      <c r="A923" s="13">
        <v>929</v>
      </c>
      <c r="B923" s="15" t="s">
        <v>2924</v>
      </c>
      <c r="C923" s="14" t="s">
        <v>2905</v>
      </c>
      <c r="D923" s="15">
        <v>7</v>
      </c>
      <c r="E923" s="14" t="s">
        <v>10074</v>
      </c>
      <c r="F923" s="16" t="s">
        <v>10075</v>
      </c>
      <c r="G923" s="15" t="s">
        <v>2908</v>
      </c>
      <c r="H923" s="15"/>
      <c r="I923" s="14"/>
      <c r="J923" s="15">
        <v>10</v>
      </c>
      <c r="K923" s="16" t="s">
        <v>10076</v>
      </c>
      <c r="L923" s="16" t="s">
        <v>10077</v>
      </c>
      <c r="M923" s="15" t="s">
        <v>2917</v>
      </c>
      <c r="N923" s="15"/>
      <c r="O923" s="14" t="s">
        <v>1986</v>
      </c>
      <c r="P923" s="15"/>
      <c r="Q923" s="16"/>
      <c r="R923" s="16"/>
      <c r="S923" s="15"/>
      <c r="T923" s="15"/>
      <c r="U923" s="14" t="s">
        <v>10078</v>
      </c>
      <c r="V923" s="14" t="s">
        <v>2905</v>
      </c>
      <c r="W923" s="15">
        <v>10</v>
      </c>
      <c r="X923" s="14" t="s">
        <v>10079</v>
      </c>
      <c r="Y923" s="14" t="s">
        <v>10080</v>
      </c>
      <c r="Z923" s="15" t="s">
        <v>2917</v>
      </c>
      <c r="AA923" s="15"/>
      <c r="AB923" s="14"/>
      <c r="AC923" s="15">
        <v>10</v>
      </c>
      <c r="AD923" s="14" t="s">
        <v>10081</v>
      </c>
      <c r="AE923" s="16" t="s">
        <v>3248</v>
      </c>
      <c r="AF923" s="15" t="s">
        <v>2917</v>
      </c>
      <c r="AG923" s="15"/>
      <c r="AH923" s="15"/>
    </row>
    <row r="924" spans="1:34" ht="101.45" hidden="1">
      <c r="A924" s="10">
        <v>930</v>
      </c>
      <c r="B924" s="12" t="s">
        <v>2924</v>
      </c>
      <c r="C924" s="11" t="s">
        <v>2905</v>
      </c>
      <c r="D924" s="12">
        <v>10</v>
      </c>
      <c r="E924" s="11" t="s">
        <v>10082</v>
      </c>
      <c r="F924" s="17" t="s">
        <v>10083</v>
      </c>
      <c r="G924" s="12" t="s">
        <v>2908</v>
      </c>
      <c r="H924" s="12"/>
      <c r="I924" s="11"/>
      <c r="J924" s="12">
        <v>5</v>
      </c>
      <c r="K924" s="17" t="s">
        <v>10084</v>
      </c>
      <c r="L924" s="17" t="s">
        <v>10085</v>
      </c>
      <c r="M924" s="12" t="s">
        <v>2911</v>
      </c>
      <c r="N924" s="12"/>
      <c r="O924" s="11" t="s">
        <v>1986</v>
      </c>
      <c r="P924" s="12"/>
      <c r="Q924" s="17"/>
      <c r="R924" s="17"/>
      <c r="S924" s="12"/>
      <c r="T924" s="12"/>
      <c r="U924" s="11" t="s">
        <v>10086</v>
      </c>
      <c r="V924" s="11" t="s">
        <v>1986</v>
      </c>
      <c r="W924" s="12"/>
      <c r="X924" s="11"/>
      <c r="Y924" s="11"/>
      <c r="Z924" s="12"/>
      <c r="AA924" s="12"/>
      <c r="AB924" s="11" t="s">
        <v>10087</v>
      </c>
      <c r="AC924" s="12">
        <v>9</v>
      </c>
      <c r="AD924" s="11" t="s">
        <v>10088</v>
      </c>
      <c r="AE924" s="17" t="s">
        <v>10089</v>
      </c>
      <c r="AF924" s="12" t="s">
        <v>2908</v>
      </c>
      <c r="AG924" s="12"/>
      <c r="AH924" s="12"/>
    </row>
    <row r="925" spans="1:34" ht="174">
      <c r="A925" s="13">
        <v>931</v>
      </c>
      <c r="B925" s="15" t="s">
        <v>2958</v>
      </c>
      <c r="C925" s="14" t="s">
        <v>2905</v>
      </c>
      <c r="D925" s="15">
        <v>10</v>
      </c>
      <c r="E925" s="14" t="s">
        <v>10090</v>
      </c>
      <c r="F925" s="16" t="s">
        <v>3132</v>
      </c>
      <c r="G925" s="15" t="s">
        <v>2911</v>
      </c>
      <c r="H925" s="15"/>
      <c r="I925" s="14"/>
      <c r="J925" s="15">
        <v>8</v>
      </c>
      <c r="K925" s="16" t="s">
        <v>10091</v>
      </c>
      <c r="L925" s="16" t="s">
        <v>10092</v>
      </c>
      <c r="M925" s="15" t="s">
        <v>2911</v>
      </c>
      <c r="N925" s="15"/>
      <c r="O925" s="14" t="s">
        <v>2905</v>
      </c>
      <c r="P925" s="15">
        <v>5</v>
      </c>
      <c r="Q925" s="16" t="s">
        <v>10093</v>
      </c>
      <c r="R925" s="16" t="s">
        <v>10094</v>
      </c>
      <c r="S925" s="15" t="s">
        <v>2911</v>
      </c>
      <c r="T925" s="15"/>
      <c r="U925" s="14"/>
      <c r="V925" s="14" t="s">
        <v>2905</v>
      </c>
      <c r="W925" s="15">
        <v>9</v>
      </c>
      <c r="X925" s="14" t="s">
        <v>10095</v>
      </c>
      <c r="Y925" s="14" t="s">
        <v>10096</v>
      </c>
      <c r="Z925" s="15" t="s">
        <v>2911</v>
      </c>
      <c r="AA925" s="15"/>
      <c r="AB925" s="14"/>
      <c r="AC925" s="15">
        <v>8</v>
      </c>
      <c r="AD925" s="14" t="s">
        <v>10097</v>
      </c>
      <c r="AE925" s="16" t="s">
        <v>10098</v>
      </c>
      <c r="AF925" s="15" t="s">
        <v>2911</v>
      </c>
      <c r="AG925" s="15"/>
      <c r="AH925" s="15"/>
    </row>
    <row r="926" spans="1:34" ht="57.95">
      <c r="A926" s="10">
        <v>932</v>
      </c>
      <c r="B926" s="12" t="s">
        <v>2958</v>
      </c>
      <c r="C926" s="11" t="s">
        <v>2905</v>
      </c>
      <c r="D926" s="12">
        <v>8</v>
      </c>
      <c r="E926" s="11" t="s">
        <v>10099</v>
      </c>
      <c r="F926" s="17" t="s">
        <v>10100</v>
      </c>
      <c r="G926" s="12" t="s">
        <v>2911</v>
      </c>
      <c r="H926" s="12"/>
      <c r="I926" s="11"/>
      <c r="J926" s="12">
        <v>10</v>
      </c>
      <c r="K926" s="17" t="s">
        <v>10101</v>
      </c>
      <c r="L926" s="17" t="s">
        <v>10102</v>
      </c>
      <c r="M926" s="12" t="s">
        <v>2917</v>
      </c>
      <c r="N926" s="12"/>
      <c r="O926" s="11" t="s">
        <v>2905</v>
      </c>
      <c r="P926" s="12">
        <v>8</v>
      </c>
      <c r="Q926" s="17" t="s">
        <v>10103</v>
      </c>
      <c r="R926" s="17" t="s">
        <v>10104</v>
      </c>
      <c r="S926" s="12" t="s">
        <v>2908</v>
      </c>
      <c r="T926" s="12"/>
      <c r="U926" s="11"/>
      <c r="V926" s="11" t="s">
        <v>1986</v>
      </c>
      <c r="W926" s="12"/>
      <c r="X926" s="11"/>
      <c r="Y926" s="11"/>
      <c r="Z926" s="12"/>
      <c r="AA926" s="12"/>
      <c r="AB926" s="11" t="s">
        <v>2567</v>
      </c>
      <c r="AC926" s="12">
        <v>9</v>
      </c>
      <c r="AD926" s="11" t="s">
        <v>10105</v>
      </c>
      <c r="AE926" s="17" t="s">
        <v>10106</v>
      </c>
      <c r="AF926" s="12" t="s">
        <v>2911</v>
      </c>
      <c r="AG926" s="12"/>
      <c r="AH926" s="12"/>
    </row>
    <row r="927" spans="1:34" ht="217.5">
      <c r="A927" s="13">
        <v>933</v>
      </c>
      <c r="B927" s="15" t="s">
        <v>2958</v>
      </c>
      <c r="C927" s="14" t="s">
        <v>2905</v>
      </c>
      <c r="D927" s="15">
        <v>10</v>
      </c>
      <c r="E927" s="14" t="s">
        <v>10107</v>
      </c>
      <c r="F927" s="16" t="s">
        <v>10108</v>
      </c>
      <c r="G927" s="15" t="s">
        <v>2911</v>
      </c>
      <c r="H927" s="15"/>
      <c r="I927" s="14"/>
      <c r="J927" s="15">
        <v>10</v>
      </c>
      <c r="K927" s="16" t="s">
        <v>10109</v>
      </c>
      <c r="L927" s="16" t="s">
        <v>10110</v>
      </c>
      <c r="M927" s="15" t="s">
        <v>2917</v>
      </c>
      <c r="N927" s="15"/>
      <c r="O927" s="14" t="s">
        <v>2905</v>
      </c>
      <c r="P927" s="15">
        <v>5</v>
      </c>
      <c r="Q927" s="16" t="s">
        <v>10111</v>
      </c>
      <c r="R927" s="16" t="s">
        <v>10112</v>
      </c>
      <c r="S927" s="15" t="s">
        <v>2908</v>
      </c>
      <c r="T927" s="15"/>
      <c r="U927" s="14"/>
      <c r="V927" s="14" t="s">
        <v>2905</v>
      </c>
      <c r="W927" s="15">
        <v>10</v>
      </c>
      <c r="X927" s="14" t="s">
        <v>10113</v>
      </c>
      <c r="Y927" s="14" t="s">
        <v>10114</v>
      </c>
      <c r="Z927" s="15" t="s">
        <v>2911</v>
      </c>
      <c r="AA927" s="15"/>
      <c r="AB927" s="14"/>
      <c r="AC927" s="15">
        <v>10</v>
      </c>
      <c r="AD927" s="14" t="s">
        <v>10115</v>
      </c>
      <c r="AE927" s="16" t="s">
        <v>2997</v>
      </c>
      <c r="AF927" s="15" t="s">
        <v>2911</v>
      </c>
      <c r="AG927" s="15"/>
      <c r="AH927" s="15"/>
    </row>
    <row r="928" spans="1:34" ht="43.5">
      <c r="A928" s="10">
        <v>934</v>
      </c>
      <c r="B928" s="12" t="s">
        <v>2904</v>
      </c>
      <c r="C928" s="11" t="s">
        <v>2905</v>
      </c>
      <c r="D928" s="12">
        <v>10</v>
      </c>
      <c r="E928" s="11" t="s">
        <v>10116</v>
      </c>
      <c r="F928" s="17" t="s">
        <v>851</v>
      </c>
      <c r="G928" s="12" t="s">
        <v>2917</v>
      </c>
      <c r="H928" s="12"/>
      <c r="I928" s="11"/>
      <c r="J928" s="12">
        <v>10</v>
      </c>
      <c r="K928" s="17" t="s">
        <v>10117</v>
      </c>
      <c r="L928" s="17" t="s">
        <v>851</v>
      </c>
      <c r="M928" s="12" t="s">
        <v>2917</v>
      </c>
      <c r="N928" s="12"/>
      <c r="O928" s="11" t="s">
        <v>2905</v>
      </c>
      <c r="P928" s="12">
        <v>5</v>
      </c>
      <c r="Q928" s="17" t="s">
        <v>9265</v>
      </c>
      <c r="R928" s="17" t="s">
        <v>5778</v>
      </c>
      <c r="S928" s="12" t="s">
        <v>2917</v>
      </c>
      <c r="T928" s="12"/>
      <c r="U928" s="11"/>
      <c r="V928" s="11" t="s">
        <v>1986</v>
      </c>
      <c r="W928" s="12"/>
      <c r="X928" s="11"/>
      <c r="Y928" s="11"/>
      <c r="Z928" s="12"/>
      <c r="AA928" s="12"/>
      <c r="AB928" s="11" t="s">
        <v>3071</v>
      </c>
      <c r="AC928" s="12">
        <v>10</v>
      </c>
      <c r="AD928" s="11" t="s">
        <v>10118</v>
      </c>
      <c r="AE928" s="17" t="s">
        <v>851</v>
      </c>
      <c r="AF928" s="12" t="s">
        <v>2917</v>
      </c>
      <c r="AG928" s="12"/>
      <c r="AH928" s="12"/>
    </row>
    <row r="929" spans="1:34" ht="57.95" hidden="1">
      <c r="A929" s="13">
        <v>935</v>
      </c>
      <c r="B929" s="15" t="s">
        <v>2958</v>
      </c>
      <c r="C929" s="14" t="s">
        <v>2905</v>
      </c>
      <c r="D929" s="15">
        <v>10</v>
      </c>
      <c r="E929" s="14" t="s">
        <v>10119</v>
      </c>
      <c r="F929" s="16" t="s">
        <v>8538</v>
      </c>
      <c r="G929" s="15" t="s">
        <v>2917</v>
      </c>
      <c r="H929" s="15"/>
      <c r="I929" s="14"/>
      <c r="J929" s="15">
        <v>10</v>
      </c>
      <c r="K929" s="16" t="s">
        <v>10120</v>
      </c>
      <c r="L929" s="16" t="s">
        <v>6664</v>
      </c>
      <c r="M929" s="15" t="s">
        <v>2917</v>
      </c>
      <c r="N929" s="15"/>
      <c r="O929" s="14" t="s">
        <v>1986</v>
      </c>
      <c r="P929" s="15"/>
      <c r="Q929" s="16"/>
      <c r="R929" s="16"/>
      <c r="S929" s="15"/>
      <c r="T929" s="15"/>
      <c r="U929" s="14" t="s">
        <v>10121</v>
      </c>
      <c r="V929" s="14" t="s">
        <v>2905</v>
      </c>
      <c r="W929" s="15">
        <v>10</v>
      </c>
      <c r="X929" s="14" t="s">
        <v>10122</v>
      </c>
      <c r="Y929" s="14" t="s">
        <v>6664</v>
      </c>
      <c r="Z929" s="15" t="s">
        <v>2917</v>
      </c>
      <c r="AA929" s="15"/>
      <c r="AB929" s="14"/>
      <c r="AC929" s="15">
        <v>10</v>
      </c>
      <c r="AD929" s="14" t="s">
        <v>10123</v>
      </c>
      <c r="AE929" s="16" t="s">
        <v>6669</v>
      </c>
      <c r="AF929" s="15" t="s">
        <v>2917</v>
      </c>
      <c r="AG929" s="15"/>
      <c r="AH929" s="15"/>
    </row>
    <row r="930" spans="1:34" ht="159.6">
      <c r="A930" s="10">
        <v>936</v>
      </c>
      <c r="B930" s="12" t="s">
        <v>2958</v>
      </c>
      <c r="C930" s="11" t="s">
        <v>2905</v>
      </c>
      <c r="D930" s="12">
        <v>10</v>
      </c>
      <c r="E930" s="11" t="s">
        <v>10124</v>
      </c>
      <c r="F930" s="17" t="s">
        <v>10125</v>
      </c>
      <c r="G930" s="12" t="s">
        <v>2908</v>
      </c>
      <c r="H930" s="12"/>
      <c r="I930" s="11"/>
      <c r="J930" s="12">
        <v>10</v>
      </c>
      <c r="K930" s="17" t="s">
        <v>10126</v>
      </c>
      <c r="L930" s="17" t="s">
        <v>3410</v>
      </c>
      <c r="M930" s="12" t="s">
        <v>2908</v>
      </c>
      <c r="N930" s="12"/>
      <c r="O930" s="11" t="s">
        <v>2905</v>
      </c>
      <c r="P930" s="12">
        <v>7</v>
      </c>
      <c r="Q930" s="17" t="s">
        <v>10127</v>
      </c>
      <c r="R930" s="17" t="s">
        <v>10128</v>
      </c>
      <c r="S930" s="12" t="s">
        <v>2908</v>
      </c>
      <c r="T930" s="12"/>
      <c r="U930" s="11"/>
      <c r="V930" s="11" t="s">
        <v>2905</v>
      </c>
      <c r="W930" s="12">
        <v>10</v>
      </c>
      <c r="X930" s="11" t="s">
        <v>10129</v>
      </c>
      <c r="Y930" s="11" t="s">
        <v>10130</v>
      </c>
      <c r="Z930" s="12" t="s">
        <v>2917</v>
      </c>
      <c r="AA930" s="12"/>
      <c r="AB930" s="11"/>
      <c r="AC930" s="12">
        <v>8</v>
      </c>
      <c r="AD930" s="11" t="s">
        <v>10131</v>
      </c>
      <c r="AE930" s="17" t="s">
        <v>10132</v>
      </c>
      <c r="AF930" s="12" t="s">
        <v>2908</v>
      </c>
      <c r="AG930" s="12"/>
      <c r="AH930" s="12"/>
    </row>
    <row r="931" spans="1:34" ht="409.5">
      <c r="A931" s="13">
        <v>937</v>
      </c>
      <c r="B931" s="15" t="s">
        <v>2904</v>
      </c>
      <c r="C931" s="14" t="s">
        <v>2905</v>
      </c>
      <c r="D931" s="15">
        <v>5</v>
      </c>
      <c r="E931" s="14" t="s">
        <v>10133</v>
      </c>
      <c r="F931" s="16" t="s">
        <v>10134</v>
      </c>
      <c r="G931" s="15" t="s">
        <v>2943</v>
      </c>
      <c r="H931" s="15" t="s">
        <v>10135</v>
      </c>
      <c r="I931" s="14"/>
      <c r="J931" s="15">
        <v>10</v>
      </c>
      <c r="K931" s="16" t="s">
        <v>10136</v>
      </c>
      <c r="L931" s="16" t="s">
        <v>10137</v>
      </c>
      <c r="M931" s="15" t="s">
        <v>2917</v>
      </c>
      <c r="N931" s="15"/>
      <c r="O931" s="14" t="s">
        <v>2905</v>
      </c>
      <c r="P931" s="15">
        <v>5</v>
      </c>
      <c r="Q931" s="16" t="s">
        <v>10138</v>
      </c>
      <c r="R931" s="16" t="s">
        <v>10139</v>
      </c>
      <c r="S931" s="15" t="s">
        <v>2917</v>
      </c>
      <c r="T931" s="15"/>
      <c r="U931" s="14"/>
      <c r="V931" s="14" t="s">
        <v>1986</v>
      </c>
      <c r="W931" s="15"/>
      <c r="X931" s="14"/>
      <c r="Y931" s="14"/>
      <c r="Z931" s="15"/>
      <c r="AA931" s="15"/>
      <c r="AB931" s="14" t="s">
        <v>10140</v>
      </c>
      <c r="AC931" s="15">
        <v>9</v>
      </c>
      <c r="AD931" s="14" t="s">
        <v>10141</v>
      </c>
      <c r="AE931" s="16" t="s">
        <v>3195</v>
      </c>
      <c r="AF931" s="15" t="s">
        <v>2917</v>
      </c>
      <c r="AG931" s="15"/>
      <c r="AH931" s="15"/>
    </row>
    <row r="932" spans="1:34" ht="101.45">
      <c r="A932" s="10">
        <v>938</v>
      </c>
      <c r="B932" s="12" t="s">
        <v>2904</v>
      </c>
      <c r="C932" s="11" t="s">
        <v>2905</v>
      </c>
      <c r="D932" s="12">
        <v>9</v>
      </c>
      <c r="E932" s="11" t="s">
        <v>10142</v>
      </c>
      <c r="F932" s="17" t="s">
        <v>10143</v>
      </c>
      <c r="G932" s="12" t="s">
        <v>2908</v>
      </c>
      <c r="H932" s="12"/>
      <c r="I932" s="11"/>
      <c r="J932" s="12">
        <v>9</v>
      </c>
      <c r="K932" s="17" t="s">
        <v>10144</v>
      </c>
      <c r="L932" s="17" t="s">
        <v>10145</v>
      </c>
      <c r="M932" s="12" t="s">
        <v>2911</v>
      </c>
      <c r="N932" s="12"/>
      <c r="O932" s="11" t="s">
        <v>2905</v>
      </c>
      <c r="P932" s="12">
        <v>8</v>
      </c>
      <c r="Q932" s="17" t="s">
        <v>10146</v>
      </c>
      <c r="R932" s="17" t="s">
        <v>10147</v>
      </c>
      <c r="S932" s="12" t="s">
        <v>2908</v>
      </c>
      <c r="T932" s="12"/>
      <c r="U932" s="11"/>
      <c r="V932" s="11" t="s">
        <v>2905</v>
      </c>
      <c r="W932" s="12">
        <v>8</v>
      </c>
      <c r="X932" s="11" t="s">
        <v>10148</v>
      </c>
      <c r="Y932" s="11" t="s">
        <v>10149</v>
      </c>
      <c r="Z932" s="12" t="s">
        <v>2908</v>
      </c>
      <c r="AA932" s="12"/>
      <c r="AB932" s="11"/>
      <c r="AC932" s="12">
        <v>10</v>
      </c>
      <c r="AD932" s="11" t="s">
        <v>10150</v>
      </c>
      <c r="AE932" s="17" t="s">
        <v>10151</v>
      </c>
      <c r="AF932" s="12" t="s">
        <v>2908</v>
      </c>
      <c r="AG932" s="12"/>
      <c r="AH932" s="12"/>
    </row>
    <row r="933" spans="1:34" ht="144.94999999999999">
      <c r="A933" s="13">
        <v>939</v>
      </c>
      <c r="B933" s="15" t="s">
        <v>2958</v>
      </c>
      <c r="C933" s="14" t="s">
        <v>2905</v>
      </c>
      <c r="D933" s="15">
        <v>10</v>
      </c>
      <c r="E933" s="14" t="s">
        <v>10152</v>
      </c>
      <c r="F933" s="16" t="s">
        <v>10153</v>
      </c>
      <c r="G933" s="15" t="s">
        <v>2908</v>
      </c>
      <c r="H933" s="15"/>
      <c r="I933" s="14"/>
      <c r="J933" s="15">
        <v>8</v>
      </c>
      <c r="K933" s="16" t="s">
        <v>10154</v>
      </c>
      <c r="L933" s="16" t="s">
        <v>10155</v>
      </c>
      <c r="M933" s="15" t="s">
        <v>2917</v>
      </c>
      <c r="N933" s="15"/>
      <c r="O933" s="14" t="s">
        <v>2905</v>
      </c>
      <c r="P933" s="15">
        <v>7</v>
      </c>
      <c r="Q933" s="16" t="s">
        <v>3618</v>
      </c>
      <c r="R933" s="16" t="s">
        <v>10156</v>
      </c>
      <c r="S933" s="15" t="s">
        <v>2908</v>
      </c>
      <c r="T933" s="15"/>
      <c r="U933" s="14"/>
      <c r="V933" s="14" t="s">
        <v>2905</v>
      </c>
      <c r="W933" s="15">
        <v>8</v>
      </c>
      <c r="X933" s="14" t="s">
        <v>10157</v>
      </c>
      <c r="Y933" s="14" t="s">
        <v>10158</v>
      </c>
      <c r="Z933" s="15" t="s">
        <v>2917</v>
      </c>
      <c r="AA933" s="15"/>
      <c r="AB933" s="14"/>
      <c r="AC933" s="15">
        <v>7</v>
      </c>
      <c r="AD933" s="14" t="s">
        <v>3093</v>
      </c>
      <c r="AE933" s="16" t="s">
        <v>10159</v>
      </c>
      <c r="AF933" s="15" t="s">
        <v>2917</v>
      </c>
      <c r="AG933" s="15"/>
      <c r="AH933" s="15"/>
    </row>
    <row r="934" spans="1:34" ht="409.5">
      <c r="A934" s="10">
        <v>940</v>
      </c>
      <c r="B934" s="12" t="s">
        <v>2958</v>
      </c>
      <c r="C934" s="11" t="s">
        <v>2905</v>
      </c>
      <c r="D934" s="12">
        <v>10</v>
      </c>
      <c r="E934" s="11" t="s">
        <v>10160</v>
      </c>
      <c r="F934" s="17" t="s">
        <v>10161</v>
      </c>
      <c r="G934" s="12" t="s">
        <v>2911</v>
      </c>
      <c r="H934" s="12"/>
      <c r="I934" s="11"/>
      <c r="J934" s="12">
        <v>10</v>
      </c>
      <c r="K934" s="17" t="s">
        <v>10162</v>
      </c>
      <c r="L934" s="17" t="s">
        <v>10163</v>
      </c>
      <c r="M934" s="12" t="s">
        <v>2917</v>
      </c>
      <c r="N934" s="12"/>
      <c r="O934" s="11" t="s">
        <v>2905</v>
      </c>
      <c r="P934" s="12">
        <v>8</v>
      </c>
      <c r="Q934" s="17" t="s">
        <v>10164</v>
      </c>
      <c r="R934" s="17" t="s">
        <v>10165</v>
      </c>
      <c r="S934" s="12" t="s">
        <v>2908</v>
      </c>
      <c r="T934" s="12"/>
      <c r="U934" s="11"/>
      <c r="V934" s="11" t="s">
        <v>2905</v>
      </c>
      <c r="W934" s="12">
        <v>9</v>
      </c>
      <c r="X934" s="11" t="s">
        <v>10166</v>
      </c>
      <c r="Y934" s="11" t="s">
        <v>10167</v>
      </c>
      <c r="Z934" s="12" t="s">
        <v>2911</v>
      </c>
      <c r="AA934" s="12"/>
      <c r="AB934" s="11"/>
      <c r="AC934" s="12">
        <v>10</v>
      </c>
      <c r="AD934" s="11" t="s">
        <v>10168</v>
      </c>
      <c r="AE934" s="17" t="s">
        <v>4149</v>
      </c>
      <c r="AF934" s="12" t="s">
        <v>2911</v>
      </c>
      <c r="AG934" s="12"/>
      <c r="AH934" s="12"/>
    </row>
    <row r="935" spans="1:34" ht="246.6" hidden="1">
      <c r="A935" s="13">
        <v>941</v>
      </c>
      <c r="B935" s="15" t="s">
        <v>2958</v>
      </c>
      <c r="C935" s="14" t="s">
        <v>2905</v>
      </c>
      <c r="D935" s="15">
        <v>10</v>
      </c>
      <c r="E935" s="14" t="s">
        <v>10169</v>
      </c>
      <c r="F935" s="16" t="s">
        <v>10170</v>
      </c>
      <c r="G935" s="15" t="s">
        <v>2917</v>
      </c>
      <c r="H935" s="15"/>
      <c r="I935" s="14"/>
      <c r="J935" s="15">
        <v>8</v>
      </c>
      <c r="K935" s="16" t="s">
        <v>10171</v>
      </c>
      <c r="L935" s="16" t="s">
        <v>10172</v>
      </c>
      <c r="M935" s="15" t="s">
        <v>2917</v>
      </c>
      <c r="N935" s="15"/>
      <c r="O935" s="14" t="s">
        <v>1986</v>
      </c>
      <c r="P935" s="15"/>
      <c r="Q935" s="16"/>
      <c r="R935" s="16"/>
      <c r="S935" s="15"/>
      <c r="T935" s="15"/>
      <c r="U935" s="14" t="s">
        <v>10173</v>
      </c>
      <c r="V935" s="14" t="s">
        <v>2905</v>
      </c>
      <c r="W935" s="15">
        <v>5</v>
      </c>
      <c r="X935" s="14" t="s">
        <v>10174</v>
      </c>
      <c r="Y935" s="14" t="s">
        <v>10175</v>
      </c>
      <c r="Z935" s="15" t="s">
        <v>2911</v>
      </c>
      <c r="AA935" s="15"/>
      <c r="AB935" s="14"/>
      <c r="AC935" s="15">
        <v>10</v>
      </c>
      <c r="AD935" s="14" t="s">
        <v>10176</v>
      </c>
      <c r="AE935" s="16" t="s">
        <v>10177</v>
      </c>
      <c r="AF935" s="15" t="s">
        <v>2908</v>
      </c>
      <c r="AG935" s="15"/>
      <c r="AH935" s="15"/>
    </row>
    <row r="936" spans="1:34" ht="72.599999999999994">
      <c r="A936" s="10">
        <v>942</v>
      </c>
      <c r="B936" s="12" t="s">
        <v>2924</v>
      </c>
      <c r="C936" s="11" t="s">
        <v>2905</v>
      </c>
      <c r="D936" s="12">
        <v>10</v>
      </c>
      <c r="E936" s="11" t="s">
        <v>10178</v>
      </c>
      <c r="F936" s="17" t="s">
        <v>10179</v>
      </c>
      <c r="G936" s="12" t="s">
        <v>2911</v>
      </c>
      <c r="H936" s="12"/>
      <c r="I936" s="11"/>
      <c r="J936" s="12">
        <v>2</v>
      </c>
      <c r="K936" s="17" t="s">
        <v>10180</v>
      </c>
      <c r="L936" s="17" t="s">
        <v>10181</v>
      </c>
      <c r="M936" s="12" t="s">
        <v>2911</v>
      </c>
      <c r="N936" s="12"/>
      <c r="O936" s="11" t="s">
        <v>2905</v>
      </c>
      <c r="P936" s="12">
        <v>10</v>
      </c>
      <c r="Q936" s="17" t="s">
        <v>10182</v>
      </c>
      <c r="R936" s="17" t="s">
        <v>3609</v>
      </c>
      <c r="S936" s="12" t="s">
        <v>2911</v>
      </c>
      <c r="T936" s="12"/>
      <c r="U936" s="11"/>
      <c r="V936" s="11" t="s">
        <v>2905</v>
      </c>
      <c r="W936" s="12">
        <v>10</v>
      </c>
      <c r="X936" s="11" t="s">
        <v>10183</v>
      </c>
      <c r="Y936" s="11" t="s">
        <v>10184</v>
      </c>
      <c r="Z936" s="12" t="s">
        <v>2911</v>
      </c>
      <c r="AA936" s="12"/>
      <c r="AB936" s="11"/>
      <c r="AC936" s="12">
        <v>10</v>
      </c>
      <c r="AD936" s="11" t="s">
        <v>10183</v>
      </c>
      <c r="AE936" s="17" t="s">
        <v>10183</v>
      </c>
      <c r="AF936" s="12" t="s">
        <v>2911</v>
      </c>
      <c r="AG936" s="12"/>
      <c r="AH936" s="12"/>
    </row>
    <row r="937" spans="1:34" ht="144.94999999999999">
      <c r="A937" s="13">
        <v>943</v>
      </c>
      <c r="B937" s="15" t="s">
        <v>2904</v>
      </c>
      <c r="C937" s="14" t="s">
        <v>2905</v>
      </c>
      <c r="D937" s="15">
        <v>10</v>
      </c>
      <c r="E937" s="14" t="s">
        <v>10185</v>
      </c>
      <c r="F937" s="16" t="s">
        <v>10186</v>
      </c>
      <c r="G937" s="15" t="s">
        <v>2917</v>
      </c>
      <c r="H937" s="15"/>
      <c r="I937" s="14"/>
      <c r="J937" s="15">
        <v>10</v>
      </c>
      <c r="K937" s="16" t="s">
        <v>10187</v>
      </c>
      <c r="L937" s="16" t="s">
        <v>10188</v>
      </c>
      <c r="M937" s="15" t="s">
        <v>2911</v>
      </c>
      <c r="N937" s="15"/>
      <c r="O937" s="14" t="s">
        <v>2905</v>
      </c>
      <c r="P937" s="15">
        <v>10</v>
      </c>
      <c r="Q937" s="16" t="s">
        <v>10189</v>
      </c>
      <c r="R937" s="16" t="s">
        <v>10190</v>
      </c>
      <c r="S937" s="15" t="s">
        <v>2917</v>
      </c>
      <c r="T937" s="15"/>
      <c r="U937" s="14"/>
      <c r="V937" s="14" t="s">
        <v>2905</v>
      </c>
      <c r="W937" s="15">
        <v>10</v>
      </c>
      <c r="X937" s="14" t="s">
        <v>10191</v>
      </c>
      <c r="Y937" s="14" t="s">
        <v>10192</v>
      </c>
      <c r="Z937" s="15" t="s">
        <v>2911</v>
      </c>
      <c r="AA937" s="15"/>
      <c r="AB937" s="14"/>
      <c r="AC937" s="15">
        <v>10</v>
      </c>
      <c r="AD937" s="14" t="s">
        <v>10193</v>
      </c>
      <c r="AE937" s="16" t="s">
        <v>10194</v>
      </c>
      <c r="AF937" s="15" t="s">
        <v>2911</v>
      </c>
      <c r="AG937" s="15"/>
      <c r="AH937" s="15"/>
    </row>
    <row r="938" spans="1:34" ht="290.10000000000002">
      <c r="A938" s="10">
        <v>944</v>
      </c>
      <c r="B938" s="12" t="s">
        <v>2958</v>
      </c>
      <c r="C938" s="11" t="s">
        <v>2905</v>
      </c>
      <c r="D938" s="12">
        <v>9</v>
      </c>
      <c r="E938" s="11" t="s">
        <v>10195</v>
      </c>
      <c r="F938" s="17" t="s">
        <v>10196</v>
      </c>
      <c r="G938" s="12" t="s">
        <v>2917</v>
      </c>
      <c r="H938" s="12"/>
      <c r="I938" s="11"/>
      <c r="J938" s="12">
        <v>10</v>
      </c>
      <c r="K938" s="17" t="s">
        <v>10197</v>
      </c>
      <c r="L938" s="17" t="s">
        <v>10198</v>
      </c>
      <c r="M938" s="12" t="s">
        <v>2917</v>
      </c>
      <c r="N938" s="12"/>
      <c r="O938" s="11" t="s">
        <v>2905</v>
      </c>
      <c r="P938" s="12">
        <v>10</v>
      </c>
      <c r="Q938" s="17" t="s">
        <v>10199</v>
      </c>
      <c r="R938" s="17" t="s">
        <v>10200</v>
      </c>
      <c r="S938" s="12" t="s">
        <v>2917</v>
      </c>
      <c r="T938" s="12"/>
      <c r="U938" s="11"/>
      <c r="V938" s="11" t="s">
        <v>1986</v>
      </c>
      <c r="W938" s="12"/>
      <c r="X938" s="11"/>
      <c r="Y938" s="11"/>
      <c r="Z938" s="12"/>
      <c r="AA938" s="12"/>
      <c r="AB938" s="11" t="s">
        <v>10201</v>
      </c>
      <c r="AC938" s="12">
        <v>9</v>
      </c>
      <c r="AD938" s="11" t="s">
        <v>3801</v>
      </c>
      <c r="AE938" s="17" t="s">
        <v>10202</v>
      </c>
      <c r="AF938" s="12" t="s">
        <v>2911</v>
      </c>
      <c r="AG938" s="12"/>
      <c r="AH938" s="12"/>
    </row>
    <row r="939" spans="1:34" ht="362.45">
      <c r="A939" s="13">
        <v>945</v>
      </c>
      <c r="B939" s="15" t="s">
        <v>2958</v>
      </c>
      <c r="C939" s="14" t="s">
        <v>2905</v>
      </c>
      <c r="D939" s="15">
        <v>7</v>
      </c>
      <c r="E939" s="14" t="s">
        <v>10203</v>
      </c>
      <c r="F939" s="16" t="s">
        <v>10204</v>
      </c>
      <c r="G939" s="15" t="s">
        <v>2908</v>
      </c>
      <c r="H939" s="15"/>
      <c r="I939" s="14"/>
      <c r="J939" s="15">
        <v>10</v>
      </c>
      <c r="K939" s="16" t="s">
        <v>10205</v>
      </c>
      <c r="L939" s="16" t="s">
        <v>10206</v>
      </c>
      <c r="M939" s="15" t="s">
        <v>2911</v>
      </c>
      <c r="N939" s="15"/>
      <c r="O939" s="14" t="s">
        <v>2905</v>
      </c>
      <c r="P939" s="15">
        <v>6</v>
      </c>
      <c r="Q939" s="16" t="s">
        <v>5555</v>
      </c>
      <c r="R939" s="16" t="s">
        <v>10207</v>
      </c>
      <c r="S939" s="15" t="s">
        <v>2911</v>
      </c>
      <c r="T939" s="15"/>
      <c r="U939" s="14"/>
      <c r="V939" s="14" t="s">
        <v>2905</v>
      </c>
      <c r="W939" s="15">
        <v>10</v>
      </c>
      <c r="X939" s="14" t="s">
        <v>10208</v>
      </c>
      <c r="Y939" s="14" t="s">
        <v>10209</v>
      </c>
      <c r="Z939" s="15" t="s">
        <v>2917</v>
      </c>
      <c r="AA939" s="15"/>
      <c r="AB939" s="14"/>
      <c r="AC939" s="15">
        <v>8</v>
      </c>
      <c r="AD939" s="14" t="s">
        <v>3334</v>
      </c>
      <c r="AE939" s="16" t="s">
        <v>10210</v>
      </c>
      <c r="AF939" s="15" t="s">
        <v>2908</v>
      </c>
      <c r="AG939" s="15"/>
      <c r="AH939" s="15"/>
    </row>
    <row r="940" spans="1:34" ht="43.5" hidden="1">
      <c r="A940" s="10">
        <v>946</v>
      </c>
      <c r="B940" s="12" t="s">
        <v>2904</v>
      </c>
      <c r="C940" s="11" t="s">
        <v>2905</v>
      </c>
      <c r="D940" s="12">
        <v>7</v>
      </c>
      <c r="E940" s="11" t="s">
        <v>10211</v>
      </c>
      <c r="F940" s="17" t="s">
        <v>2910</v>
      </c>
      <c r="G940" s="12" t="s">
        <v>2911</v>
      </c>
      <c r="H940" s="12"/>
      <c r="I940" s="11"/>
      <c r="J940" s="12">
        <v>10</v>
      </c>
      <c r="K940" s="17" t="s">
        <v>10212</v>
      </c>
      <c r="L940" s="17" t="s">
        <v>2910</v>
      </c>
      <c r="M940" s="12" t="s">
        <v>2911</v>
      </c>
      <c r="N940" s="12"/>
      <c r="O940" s="11" t="s">
        <v>1986</v>
      </c>
      <c r="P940" s="12"/>
      <c r="Q940" s="17"/>
      <c r="R940" s="17"/>
      <c r="S940" s="12"/>
      <c r="T940" s="12"/>
      <c r="U940" s="11" t="s">
        <v>10213</v>
      </c>
      <c r="V940" s="11" t="s">
        <v>2905</v>
      </c>
      <c r="W940" s="12">
        <v>2</v>
      </c>
      <c r="X940" s="11" t="s">
        <v>10214</v>
      </c>
      <c r="Y940" s="11" t="s">
        <v>10215</v>
      </c>
      <c r="Z940" s="12" t="s">
        <v>2911</v>
      </c>
      <c r="AA940" s="12"/>
      <c r="AB940" s="11"/>
      <c r="AC940" s="12">
        <v>7</v>
      </c>
      <c r="AD940" s="11" t="s">
        <v>10216</v>
      </c>
      <c r="AE940" s="17" t="s">
        <v>10217</v>
      </c>
      <c r="AF940" s="12" t="s">
        <v>2911</v>
      </c>
      <c r="AG940" s="12"/>
      <c r="AH940" s="12"/>
    </row>
    <row r="941" spans="1:34" ht="29.1" hidden="1">
      <c r="A941" s="13">
        <v>947</v>
      </c>
      <c r="B941" s="15" t="s">
        <v>2904</v>
      </c>
      <c r="C941" s="14" t="s">
        <v>2905</v>
      </c>
      <c r="D941" s="15">
        <v>9</v>
      </c>
      <c r="E941" s="14" t="s">
        <v>10218</v>
      </c>
      <c r="F941" s="16" t="s">
        <v>2997</v>
      </c>
      <c r="G941" s="15" t="s">
        <v>2911</v>
      </c>
      <c r="H941" s="15"/>
      <c r="I941" s="14"/>
      <c r="J941" s="15">
        <v>10</v>
      </c>
      <c r="K941" s="16" t="s">
        <v>10219</v>
      </c>
      <c r="L941" s="16" t="s">
        <v>10220</v>
      </c>
      <c r="M941" s="15" t="s">
        <v>2911</v>
      </c>
      <c r="N941" s="15"/>
      <c r="O941" s="14" t="s">
        <v>1986</v>
      </c>
      <c r="P941" s="15"/>
      <c r="Q941" s="16"/>
      <c r="R941" s="16"/>
      <c r="S941" s="15"/>
      <c r="T941" s="15"/>
      <c r="U941" s="14" t="s">
        <v>10221</v>
      </c>
      <c r="V941" s="14" t="s">
        <v>2905</v>
      </c>
      <c r="W941" s="15">
        <v>9</v>
      </c>
      <c r="X941" s="14" t="s">
        <v>10222</v>
      </c>
      <c r="Y941" s="14" t="s">
        <v>10223</v>
      </c>
      <c r="Z941" s="15" t="s">
        <v>2917</v>
      </c>
      <c r="AA941" s="15"/>
      <c r="AB941" s="14"/>
      <c r="AC941" s="15">
        <v>9</v>
      </c>
      <c r="AD941" s="14" t="s">
        <v>10224</v>
      </c>
      <c r="AE941" s="16" t="s">
        <v>2997</v>
      </c>
      <c r="AF941" s="15" t="s">
        <v>2908</v>
      </c>
      <c r="AG941" s="15"/>
      <c r="AH941" s="15"/>
    </row>
    <row r="942" spans="1:34" ht="101.45" hidden="1">
      <c r="A942" s="10">
        <v>948</v>
      </c>
      <c r="B942" s="12" t="s">
        <v>2904</v>
      </c>
      <c r="C942" s="11" t="s">
        <v>2905</v>
      </c>
      <c r="D942" s="12">
        <v>7</v>
      </c>
      <c r="E942" s="11" t="s">
        <v>10225</v>
      </c>
      <c r="F942" s="17" t="s">
        <v>10226</v>
      </c>
      <c r="G942" s="12" t="s">
        <v>2908</v>
      </c>
      <c r="H942" s="12"/>
      <c r="I942" s="11"/>
      <c r="J942" s="12">
        <v>10</v>
      </c>
      <c r="K942" s="17" t="s">
        <v>10227</v>
      </c>
      <c r="L942" s="17" t="s">
        <v>10228</v>
      </c>
      <c r="M942" s="12" t="s">
        <v>2917</v>
      </c>
      <c r="N942" s="12"/>
      <c r="O942" s="11" t="s">
        <v>1986</v>
      </c>
      <c r="P942" s="12"/>
      <c r="Q942" s="17"/>
      <c r="R942" s="17"/>
      <c r="S942" s="12"/>
      <c r="T942" s="12"/>
      <c r="U942" s="11" t="s">
        <v>2907</v>
      </c>
      <c r="V942" s="11" t="s">
        <v>2905</v>
      </c>
      <c r="W942" s="12">
        <v>10</v>
      </c>
      <c r="X942" s="11" t="s">
        <v>10229</v>
      </c>
      <c r="Y942" s="11" t="s">
        <v>10230</v>
      </c>
      <c r="Z942" s="12" t="s">
        <v>2917</v>
      </c>
      <c r="AA942" s="12"/>
      <c r="AB942" s="11"/>
      <c r="AC942" s="12">
        <v>10</v>
      </c>
      <c r="AD942" s="11" t="s">
        <v>1965</v>
      </c>
      <c r="AE942" s="17" t="s">
        <v>2907</v>
      </c>
      <c r="AF942" s="12" t="s">
        <v>2917</v>
      </c>
      <c r="AG942" s="12"/>
      <c r="AH942" s="12"/>
    </row>
    <row r="943" spans="1:34" ht="57.95">
      <c r="A943" s="13">
        <v>949</v>
      </c>
      <c r="B943" s="15" t="s">
        <v>2958</v>
      </c>
      <c r="C943" s="14" t="s">
        <v>2905</v>
      </c>
      <c r="D943" s="15">
        <v>9</v>
      </c>
      <c r="E943" s="14" t="s">
        <v>10231</v>
      </c>
      <c r="F943" s="16" t="s">
        <v>10232</v>
      </c>
      <c r="G943" s="15" t="s">
        <v>2911</v>
      </c>
      <c r="H943" s="15"/>
      <c r="I943" s="14"/>
      <c r="J943" s="15">
        <v>8</v>
      </c>
      <c r="K943" s="16" t="s">
        <v>10233</v>
      </c>
      <c r="L943" s="16" t="s">
        <v>10234</v>
      </c>
      <c r="M943" s="15" t="s">
        <v>2908</v>
      </c>
      <c r="N943" s="15"/>
      <c r="O943" s="14" t="s">
        <v>2905</v>
      </c>
      <c r="P943" s="15">
        <v>8</v>
      </c>
      <c r="Q943" s="16" t="s">
        <v>10235</v>
      </c>
      <c r="R943" s="16" t="s">
        <v>10236</v>
      </c>
      <c r="S943" s="15" t="s">
        <v>2911</v>
      </c>
      <c r="T943" s="15"/>
      <c r="U943" s="14"/>
      <c r="V943" s="14" t="s">
        <v>2905</v>
      </c>
      <c r="W943" s="15">
        <v>9</v>
      </c>
      <c r="X943" s="14" t="s">
        <v>10237</v>
      </c>
      <c r="Y943" s="14" t="s">
        <v>2907</v>
      </c>
      <c r="Z943" s="15" t="s">
        <v>2911</v>
      </c>
      <c r="AA943" s="15"/>
      <c r="AB943" s="14"/>
      <c r="AC943" s="15">
        <v>8</v>
      </c>
      <c r="AD943" s="14" t="s">
        <v>5642</v>
      </c>
      <c r="AE943" s="16" t="s">
        <v>2907</v>
      </c>
      <c r="AF943" s="15" t="s">
        <v>2911</v>
      </c>
      <c r="AG943" s="15"/>
      <c r="AH943" s="15"/>
    </row>
    <row r="944" spans="1:34" hidden="1">
      <c r="A944" s="10">
        <v>950</v>
      </c>
      <c r="B944" s="12" t="s">
        <v>2904</v>
      </c>
      <c r="C944" s="11" t="s">
        <v>2905</v>
      </c>
      <c r="D944" s="12">
        <v>10</v>
      </c>
      <c r="E944" s="11" t="s">
        <v>1965</v>
      </c>
      <c r="F944" s="17" t="s">
        <v>2907</v>
      </c>
      <c r="G944" s="12" t="s">
        <v>2917</v>
      </c>
      <c r="H944" s="12"/>
      <c r="I944" s="11"/>
      <c r="J944" s="12">
        <v>10</v>
      </c>
      <c r="K944" s="17" t="s">
        <v>1965</v>
      </c>
      <c r="L944" s="17" t="s">
        <v>2907</v>
      </c>
      <c r="M944" s="12" t="s">
        <v>2917</v>
      </c>
      <c r="N944" s="12"/>
      <c r="O944" s="11" t="s">
        <v>1986</v>
      </c>
      <c r="P944" s="12"/>
      <c r="Q944" s="17"/>
      <c r="R944" s="17"/>
      <c r="S944" s="12"/>
      <c r="T944" s="12"/>
      <c r="U944" s="11" t="s">
        <v>10238</v>
      </c>
      <c r="V944" s="11" t="s">
        <v>2905</v>
      </c>
      <c r="W944" s="12">
        <v>10</v>
      </c>
      <c r="X944" s="11" t="s">
        <v>1965</v>
      </c>
      <c r="Y944" s="11" t="s">
        <v>2907</v>
      </c>
      <c r="Z944" s="12" t="s">
        <v>2917</v>
      </c>
      <c r="AA944" s="12"/>
      <c r="AB944" s="11"/>
      <c r="AC944" s="12">
        <v>10</v>
      </c>
      <c r="AD944" s="11" t="s">
        <v>1965</v>
      </c>
      <c r="AE944" s="17" t="s">
        <v>2907</v>
      </c>
      <c r="AF944" s="12" t="s">
        <v>2911</v>
      </c>
      <c r="AG944" s="12"/>
      <c r="AH944" s="12"/>
    </row>
    <row r="945" spans="1:34" ht="130.5">
      <c r="A945" s="13">
        <v>951</v>
      </c>
      <c r="B945" s="15" t="s">
        <v>2904</v>
      </c>
      <c r="C945" s="14" t="s">
        <v>2905</v>
      </c>
      <c r="D945" s="15">
        <v>10</v>
      </c>
      <c r="E945" s="14" t="s">
        <v>10239</v>
      </c>
      <c r="F945" s="16" t="s">
        <v>10240</v>
      </c>
      <c r="G945" s="15" t="s">
        <v>2911</v>
      </c>
      <c r="H945" s="15"/>
      <c r="I945" s="14"/>
      <c r="J945" s="15">
        <v>10</v>
      </c>
      <c r="K945" s="16" t="s">
        <v>10241</v>
      </c>
      <c r="L945" s="16" t="s">
        <v>851</v>
      </c>
      <c r="M945" s="15" t="s">
        <v>2917</v>
      </c>
      <c r="N945" s="15"/>
      <c r="O945" s="14" t="s">
        <v>2905</v>
      </c>
      <c r="P945" s="15">
        <v>10</v>
      </c>
      <c r="Q945" s="16" t="s">
        <v>10242</v>
      </c>
      <c r="R945" s="16" t="s">
        <v>851</v>
      </c>
      <c r="S945" s="15" t="s">
        <v>2917</v>
      </c>
      <c r="T945" s="15"/>
      <c r="U945" s="14"/>
      <c r="V945" s="14" t="s">
        <v>1986</v>
      </c>
      <c r="W945" s="15"/>
      <c r="X945" s="14"/>
      <c r="Y945" s="14"/>
      <c r="Z945" s="15"/>
      <c r="AA945" s="15"/>
      <c r="AB945" s="14" t="s">
        <v>10243</v>
      </c>
      <c r="AC945" s="15">
        <v>5</v>
      </c>
      <c r="AD945" s="14" t="s">
        <v>10244</v>
      </c>
      <c r="AE945" s="16" t="s">
        <v>10244</v>
      </c>
      <c r="AF945" s="15" t="s">
        <v>2911</v>
      </c>
      <c r="AG945" s="15"/>
      <c r="AH945" s="15"/>
    </row>
    <row r="946" spans="1:34" ht="87">
      <c r="A946" s="10">
        <v>952</v>
      </c>
      <c r="B946" s="12" t="s">
        <v>2904</v>
      </c>
      <c r="C946" s="11" t="s">
        <v>2905</v>
      </c>
      <c r="D946" s="12">
        <v>10</v>
      </c>
      <c r="E946" s="11" t="s">
        <v>10245</v>
      </c>
      <c r="F946" s="17" t="s">
        <v>10246</v>
      </c>
      <c r="G946" s="12" t="s">
        <v>2911</v>
      </c>
      <c r="H946" s="12"/>
      <c r="I946" s="11"/>
      <c r="J946" s="12">
        <v>10</v>
      </c>
      <c r="K946" s="17" t="s">
        <v>10247</v>
      </c>
      <c r="L946" s="17" t="s">
        <v>10248</v>
      </c>
      <c r="M946" s="12" t="s">
        <v>2911</v>
      </c>
      <c r="N946" s="12"/>
      <c r="O946" s="11" t="s">
        <v>2905</v>
      </c>
      <c r="P946" s="12">
        <v>7</v>
      </c>
      <c r="Q946" s="17" t="s">
        <v>10249</v>
      </c>
      <c r="R946" s="17" t="s">
        <v>10250</v>
      </c>
      <c r="S946" s="12" t="s">
        <v>2911</v>
      </c>
      <c r="T946" s="12"/>
      <c r="U946" s="11"/>
      <c r="V946" s="11" t="s">
        <v>2905</v>
      </c>
      <c r="W946" s="12">
        <v>10</v>
      </c>
      <c r="X946" s="11" t="s">
        <v>10249</v>
      </c>
      <c r="Y946" s="11" t="s">
        <v>10251</v>
      </c>
      <c r="Z946" s="12" t="s">
        <v>2911</v>
      </c>
      <c r="AA946" s="12"/>
      <c r="AB946" s="11"/>
      <c r="AC946" s="12">
        <v>10</v>
      </c>
      <c r="AD946" s="11" t="s">
        <v>10252</v>
      </c>
      <c r="AE946" s="17" t="s">
        <v>2997</v>
      </c>
      <c r="AF946" s="12" t="s">
        <v>2911</v>
      </c>
      <c r="AG946" s="12"/>
      <c r="AH946" s="12"/>
    </row>
    <row r="947" spans="1:34" ht="304.5" hidden="1">
      <c r="A947" s="13">
        <v>953</v>
      </c>
      <c r="B947" s="15" t="s">
        <v>2904</v>
      </c>
      <c r="C947" s="14" t="s">
        <v>2905</v>
      </c>
      <c r="D947" s="15">
        <v>10</v>
      </c>
      <c r="E947" s="14" t="s">
        <v>10253</v>
      </c>
      <c r="F947" s="16" t="s">
        <v>10254</v>
      </c>
      <c r="G947" s="15" t="s">
        <v>2908</v>
      </c>
      <c r="H947" s="15"/>
      <c r="I947" s="14"/>
      <c r="J947" s="15">
        <v>10</v>
      </c>
      <c r="K947" s="16" t="s">
        <v>10255</v>
      </c>
      <c r="L947" s="16" t="s">
        <v>10256</v>
      </c>
      <c r="M947" s="15" t="s">
        <v>2911</v>
      </c>
      <c r="N947" s="15"/>
      <c r="O947" s="14" t="s">
        <v>1986</v>
      </c>
      <c r="P947" s="15"/>
      <c r="Q947" s="16"/>
      <c r="R947" s="16"/>
      <c r="S947" s="15"/>
      <c r="T947" s="15"/>
      <c r="U947" s="14" t="s">
        <v>10257</v>
      </c>
      <c r="V947" s="14" t="s">
        <v>1986</v>
      </c>
      <c r="W947" s="15"/>
      <c r="X947" s="14"/>
      <c r="Y947" s="14"/>
      <c r="Z947" s="15"/>
      <c r="AA947" s="15"/>
      <c r="AB947" s="14" t="s">
        <v>10258</v>
      </c>
      <c r="AC947" s="15">
        <v>7</v>
      </c>
      <c r="AD947" s="14" t="s">
        <v>10259</v>
      </c>
      <c r="AE947" s="16" t="s">
        <v>10260</v>
      </c>
      <c r="AF947" s="15" t="s">
        <v>2908</v>
      </c>
      <c r="AG947" s="15"/>
      <c r="AH947" s="15"/>
    </row>
    <row r="948" spans="1:34" ht="409.5">
      <c r="A948" s="10">
        <v>954</v>
      </c>
      <c r="B948" s="12" t="s">
        <v>2958</v>
      </c>
      <c r="C948" s="11" t="s">
        <v>2905</v>
      </c>
      <c r="D948" s="12">
        <v>10</v>
      </c>
      <c r="E948" s="11" t="s">
        <v>10261</v>
      </c>
      <c r="F948" s="17" t="s">
        <v>10262</v>
      </c>
      <c r="G948" s="12" t="s">
        <v>2911</v>
      </c>
      <c r="H948" s="12"/>
      <c r="I948" s="11"/>
      <c r="J948" s="12">
        <v>10</v>
      </c>
      <c r="K948" s="17" t="s">
        <v>10263</v>
      </c>
      <c r="L948" s="17" t="s">
        <v>10264</v>
      </c>
      <c r="M948" s="12" t="s">
        <v>2917</v>
      </c>
      <c r="N948" s="12"/>
      <c r="O948" s="11" t="s">
        <v>2905</v>
      </c>
      <c r="P948" s="12">
        <v>9</v>
      </c>
      <c r="Q948" s="17" t="s">
        <v>10265</v>
      </c>
      <c r="R948" s="17" t="s">
        <v>10266</v>
      </c>
      <c r="S948" s="12" t="s">
        <v>2908</v>
      </c>
      <c r="T948" s="12"/>
      <c r="U948" s="11"/>
      <c r="V948" s="11" t="s">
        <v>2905</v>
      </c>
      <c r="W948" s="12">
        <v>10</v>
      </c>
      <c r="X948" s="11" t="s">
        <v>10265</v>
      </c>
      <c r="Y948" s="11" t="s">
        <v>10267</v>
      </c>
      <c r="Z948" s="12" t="s">
        <v>2908</v>
      </c>
      <c r="AA948" s="12"/>
      <c r="AB948" s="11"/>
      <c r="AC948" s="12">
        <v>10</v>
      </c>
      <c r="AD948" s="11" t="s">
        <v>10268</v>
      </c>
      <c r="AE948" s="17" t="s">
        <v>10269</v>
      </c>
      <c r="AF948" s="12" t="s">
        <v>2908</v>
      </c>
      <c r="AG948" s="12"/>
      <c r="AH948" s="12"/>
    </row>
    <row r="949" spans="1:34" ht="29.1" hidden="1">
      <c r="A949" s="13">
        <v>955</v>
      </c>
      <c r="B949" s="15" t="s">
        <v>2904</v>
      </c>
      <c r="C949" s="14" t="s">
        <v>2905</v>
      </c>
      <c r="D949" s="15">
        <v>9</v>
      </c>
      <c r="E949" s="14" t="s">
        <v>10270</v>
      </c>
      <c r="F949" s="16" t="s">
        <v>10271</v>
      </c>
      <c r="G949" s="15" t="s">
        <v>2917</v>
      </c>
      <c r="H949" s="15"/>
      <c r="I949" s="14"/>
      <c r="J949" s="15">
        <v>10</v>
      </c>
      <c r="K949" s="16" t="s">
        <v>10272</v>
      </c>
      <c r="L949" s="16" t="s">
        <v>2907</v>
      </c>
      <c r="M949" s="15" t="s">
        <v>2917</v>
      </c>
      <c r="N949" s="15"/>
      <c r="O949" s="14" t="s">
        <v>1986</v>
      </c>
      <c r="P949" s="15"/>
      <c r="Q949" s="16"/>
      <c r="R949" s="16"/>
      <c r="S949" s="15"/>
      <c r="T949" s="15"/>
      <c r="U949" s="14" t="s">
        <v>2907</v>
      </c>
      <c r="V949" s="14" t="s">
        <v>2905</v>
      </c>
      <c r="W949" s="15">
        <v>10</v>
      </c>
      <c r="X949" s="14" t="s">
        <v>10273</v>
      </c>
      <c r="Y949" s="14" t="s">
        <v>2907</v>
      </c>
      <c r="Z949" s="15" t="s">
        <v>2917</v>
      </c>
      <c r="AA949" s="15"/>
      <c r="AB949" s="14"/>
      <c r="AC949" s="15">
        <v>9</v>
      </c>
      <c r="AD949" s="14" t="s">
        <v>10274</v>
      </c>
      <c r="AE949" s="16" t="s">
        <v>2907</v>
      </c>
      <c r="AF949" s="15" t="s">
        <v>2908</v>
      </c>
      <c r="AG949" s="15"/>
      <c r="AH949" s="15"/>
    </row>
    <row r="950" spans="1:34" ht="217.5">
      <c r="A950" s="10">
        <v>956</v>
      </c>
      <c r="B950" s="12" t="s">
        <v>2958</v>
      </c>
      <c r="C950" s="11" t="s">
        <v>2905</v>
      </c>
      <c r="D950" s="12">
        <v>10</v>
      </c>
      <c r="E950" s="11" t="s">
        <v>10275</v>
      </c>
      <c r="F950" s="17" t="s">
        <v>10276</v>
      </c>
      <c r="G950" s="12" t="s">
        <v>2917</v>
      </c>
      <c r="H950" s="12"/>
      <c r="I950" s="11"/>
      <c r="J950" s="12">
        <v>8</v>
      </c>
      <c r="K950" s="17" t="s">
        <v>10277</v>
      </c>
      <c r="L950" s="17" t="s">
        <v>10278</v>
      </c>
      <c r="M950" s="12" t="s">
        <v>2911</v>
      </c>
      <c r="N950" s="12"/>
      <c r="O950" s="11" t="s">
        <v>2905</v>
      </c>
      <c r="P950" s="12">
        <v>9</v>
      </c>
      <c r="Q950" s="17" t="s">
        <v>10279</v>
      </c>
      <c r="R950" s="17" t="s">
        <v>851</v>
      </c>
      <c r="S950" s="12" t="s">
        <v>2911</v>
      </c>
      <c r="T950" s="12"/>
      <c r="U950" s="11"/>
      <c r="V950" s="11" t="s">
        <v>1986</v>
      </c>
      <c r="W950" s="12"/>
      <c r="X950" s="11"/>
      <c r="Y950" s="11"/>
      <c r="Z950" s="12"/>
      <c r="AA950" s="12"/>
      <c r="AB950" s="11" t="s">
        <v>851</v>
      </c>
      <c r="AC950" s="12">
        <v>9</v>
      </c>
      <c r="AD950" s="11" t="s">
        <v>10280</v>
      </c>
      <c r="AE950" s="17" t="s">
        <v>940</v>
      </c>
      <c r="AF950" s="12" t="s">
        <v>2911</v>
      </c>
      <c r="AG950" s="12"/>
      <c r="AH950" s="12"/>
    </row>
    <row r="951" spans="1:34" ht="405.95">
      <c r="A951" s="13">
        <v>957</v>
      </c>
      <c r="B951" s="15" t="s">
        <v>2958</v>
      </c>
      <c r="C951" s="14" t="s">
        <v>2905</v>
      </c>
      <c r="D951" s="15">
        <v>10</v>
      </c>
      <c r="E951" s="14" t="s">
        <v>10281</v>
      </c>
      <c r="F951" s="16" t="s">
        <v>10282</v>
      </c>
      <c r="G951" s="15" t="s">
        <v>2917</v>
      </c>
      <c r="H951" s="15"/>
      <c r="I951" s="14"/>
      <c r="J951" s="15">
        <v>10</v>
      </c>
      <c r="K951" s="16" t="s">
        <v>10283</v>
      </c>
      <c r="L951" s="16" t="s">
        <v>10284</v>
      </c>
      <c r="M951" s="15" t="s">
        <v>2917</v>
      </c>
      <c r="N951" s="15"/>
      <c r="O951" s="14" t="s">
        <v>2905</v>
      </c>
      <c r="P951" s="15">
        <v>10</v>
      </c>
      <c r="Q951" s="16" t="s">
        <v>10285</v>
      </c>
      <c r="R951" s="16" t="s">
        <v>10286</v>
      </c>
      <c r="S951" s="15" t="s">
        <v>2917</v>
      </c>
      <c r="T951" s="15"/>
      <c r="U951" s="14"/>
      <c r="V951" s="14" t="s">
        <v>2905</v>
      </c>
      <c r="W951" s="15">
        <v>10</v>
      </c>
      <c r="X951" s="14" t="s">
        <v>10287</v>
      </c>
      <c r="Y951" s="14" t="s">
        <v>10288</v>
      </c>
      <c r="Z951" s="15" t="s">
        <v>2917</v>
      </c>
      <c r="AA951" s="15"/>
      <c r="AB951" s="14"/>
      <c r="AC951" s="15">
        <v>10</v>
      </c>
      <c r="AD951" s="14" t="s">
        <v>10289</v>
      </c>
      <c r="AE951" s="16" t="s">
        <v>10290</v>
      </c>
      <c r="AF951" s="15" t="s">
        <v>2908</v>
      </c>
      <c r="AG951" s="15"/>
      <c r="AH951" s="15"/>
    </row>
    <row r="952" spans="1:34" ht="409.5">
      <c r="A952" s="10">
        <v>958</v>
      </c>
      <c r="B952" s="12" t="s">
        <v>2904</v>
      </c>
      <c r="C952" s="11" t="s">
        <v>2905</v>
      </c>
      <c r="D952" s="12">
        <v>10</v>
      </c>
      <c r="E952" s="11" t="s">
        <v>10291</v>
      </c>
      <c r="F952" s="17" t="s">
        <v>10292</v>
      </c>
      <c r="G952" s="12" t="s">
        <v>2911</v>
      </c>
      <c r="H952" s="12"/>
      <c r="I952" s="11"/>
      <c r="J952" s="12">
        <v>2</v>
      </c>
      <c r="K952" s="17" t="s">
        <v>10293</v>
      </c>
      <c r="L952" s="17" t="s">
        <v>10294</v>
      </c>
      <c r="M952" s="12" t="s">
        <v>2911</v>
      </c>
      <c r="N952" s="12"/>
      <c r="O952" s="11" t="s">
        <v>2905</v>
      </c>
      <c r="P952" s="12">
        <v>4</v>
      </c>
      <c r="Q952" s="17" t="s">
        <v>10295</v>
      </c>
      <c r="R952" s="17" t="s">
        <v>10296</v>
      </c>
      <c r="S952" s="12" t="s">
        <v>2908</v>
      </c>
      <c r="T952" s="12"/>
      <c r="U952" s="11"/>
      <c r="V952" s="11" t="s">
        <v>1986</v>
      </c>
      <c r="W952" s="12"/>
      <c r="X952" s="11"/>
      <c r="Y952" s="11"/>
      <c r="Z952" s="12"/>
      <c r="AA952" s="12"/>
      <c r="AB952" s="11" t="s">
        <v>936</v>
      </c>
      <c r="AC952" s="12">
        <v>8</v>
      </c>
      <c r="AD952" s="11" t="s">
        <v>10297</v>
      </c>
      <c r="AE952" s="17" t="s">
        <v>851</v>
      </c>
      <c r="AF952" s="12" t="s">
        <v>2911</v>
      </c>
      <c r="AG952" s="12"/>
      <c r="AH952" s="12"/>
    </row>
    <row r="953" spans="1:34" ht="57.95">
      <c r="A953" s="13">
        <v>959</v>
      </c>
      <c r="B953" s="15" t="s">
        <v>2904</v>
      </c>
      <c r="C953" s="14" t="s">
        <v>2905</v>
      </c>
      <c r="D953" s="15">
        <v>10</v>
      </c>
      <c r="E953" s="14" t="s">
        <v>6368</v>
      </c>
      <c r="F953" s="16" t="s">
        <v>10298</v>
      </c>
      <c r="G953" s="15" t="s">
        <v>2911</v>
      </c>
      <c r="H953" s="15"/>
      <c r="I953" s="14"/>
      <c r="J953" s="15">
        <v>5</v>
      </c>
      <c r="K953" s="16" t="s">
        <v>2907</v>
      </c>
      <c r="L953" s="16" t="s">
        <v>10299</v>
      </c>
      <c r="M953" s="15" t="s">
        <v>2911</v>
      </c>
      <c r="N953" s="15"/>
      <c r="O953" s="14" t="s">
        <v>2905</v>
      </c>
      <c r="P953" s="15">
        <v>7</v>
      </c>
      <c r="Q953" s="16" t="s">
        <v>6368</v>
      </c>
      <c r="R953" s="16" t="s">
        <v>10300</v>
      </c>
      <c r="S953" s="15" t="s">
        <v>2908</v>
      </c>
      <c r="T953" s="15"/>
      <c r="U953" s="14"/>
      <c r="V953" s="14" t="s">
        <v>1986</v>
      </c>
      <c r="W953" s="15"/>
      <c r="X953" s="14"/>
      <c r="Y953" s="14"/>
      <c r="Z953" s="15"/>
      <c r="AA953" s="15"/>
      <c r="AB953" s="14" t="s">
        <v>2907</v>
      </c>
      <c r="AC953" s="15">
        <v>8</v>
      </c>
      <c r="AD953" s="14" t="s">
        <v>6368</v>
      </c>
      <c r="AE953" s="16" t="s">
        <v>2907</v>
      </c>
      <c r="AF953" s="15" t="s">
        <v>2911</v>
      </c>
      <c r="AG953" s="15"/>
      <c r="AH953" s="15"/>
    </row>
    <row r="954" spans="1:34" ht="29.1" hidden="1">
      <c r="A954" s="10">
        <v>960</v>
      </c>
      <c r="B954" s="12" t="s">
        <v>2958</v>
      </c>
      <c r="C954" s="11" t="s">
        <v>2905</v>
      </c>
      <c r="D954" s="12">
        <v>10</v>
      </c>
      <c r="E954" s="11" t="s">
        <v>10301</v>
      </c>
      <c r="F954" s="17" t="s">
        <v>851</v>
      </c>
      <c r="G954" s="12" t="s">
        <v>2911</v>
      </c>
      <c r="H954" s="12"/>
      <c r="I954" s="11"/>
      <c r="J954" s="12">
        <v>8</v>
      </c>
      <c r="K954" s="17" t="s">
        <v>10302</v>
      </c>
      <c r="L954" s="17" t="s">
        <v>851</v>
      </c>
      <c r="M954" s="12" t="s">
        <v>2908</v>
      </c>
      <c r="N954" s="12"/>
      <c r="O954" s="11" t="s">
        <v>1986</v>
      </c>
      <c r="P954" s="12"/>
      <c r="Q954" s="17"/>
      <c r="R954" s="17"/>
      <c r="S954" s="12"/>
      <c r="T954" s="12"/>
      <c r="U954" s="11" t="s">
        <v>10303</v>
      </c>
      <c r="V954" s="11" t="s">
        <v>2905</v>
      </c>
      <c r="W954" s="12">
        <v>8</v>
      </c>
      <c r="X954" s="11" t="s">
        <v>10304</v>
      </c>
      <c r="Y954" s="11" t="s">
        <v>851</v>
      </c>
      <c r="Z954" s="12" t="s">
        <v>2911</v>
      </c>
      <c r="AA954" s="12"/>
      <c r="AB954" s="11"/>
      <c r="AC954" s="12">
        <v>5</v>
      </c>
      <c r="AD954" s="11" t="s">
        <v>940</v>
      </c>
      <c r="AE954" s="17" t="s">
        <v>940</v>
      </c>
      <c r="AF954" s="12" t="s">
        <v>2911</v>
      </c>
      <c r="AG954" s="12"/>
      <c r="AH954" s="12"/>
    </row>
    <row r="955" spans="1:34" ht="409.5">
      <c r="A955" s="13">
        <v>961</v>
      </c>
      <c r="B955" s="15" t="s">
        <v>2904</v>
      </c>
      <c r="C955" s="14" t="s">
        <v>2905</v>
      </c>
      <c r="D955" s="15">
        <v>8</v>
      </c>
      <c r="E955" s="14" t="s">
        <v>10305</v>
      </c>
      <c r="F955" s="16" t="s">
        <v>10306</v>
      </c>
      <c r="G955" s="15" t="s">
        <v>2908</v>
      </c>
      <c r="H955" s="15"/>
      <c r="I955" s="14"/>
      <c r="J955" s="15">
        <v>10</v>
      </c>
      <c r="K955" s="16" t="s">
        <v>10307</v>
      </c>
      <c r="L955" s="16" t="s">
        <v>10308</v>
      </c>
      <c r="M955" s="15" t="s">
        <v>2911</v>
      </c>
      <c r="N955" s="15"/>
      <c r="O955" s="14" t="s">
        <v>2905</v>
      </c>
      <c r="P955" s="15">
        <v>4</v>
      </c>
      <c r="Q955" s="16" t="s">
        <v>10309</v>
      </c>
      <c r="R955" s="16" t="s">
        <v>10310</v>
      </c>
      <c r="S955" s="15" t="s">
        <v>2911</v>
      </c>
      <c r="T955" s="15"/>
      <c r="U955" s="14"/>
      <c r="V955" s="14" t="s">
        <v>1986</v>
      </c>
      <c r="W955" s="15"/>
      <c r="X955" s="14"/>
      <c r="Y955" s="14"/>
      <c r="Z955" s="15"/>
      <c r="AA955" s="15"/>
      <c r="AB955" s="14" t="s">
        <v>10311</v>
      </c>
      <c r="AC955" s="15">
        <v>8</v>
      </c>
      <c r="AD955" s="14" t="s">
        <v>10312</v>
      </c>
      <c r="AE955" s="16" t="s">
        <v>10313</v>
      </c>
      <c r="AF955" s="15" t="s">
        <v>2911</v>
      </c>
      <c r="AG955" s="15"/>
      <c r="AH955" s="15"/>
    </row>
    <row r="956" spans="1:34" ht="72.599999999999994" hidden="1">
      <c r="A956" s="10">
        <v>962</v>
      </c>
      <c r="B956" s="12" t="s">
        <v>2924</v>
      </c>
      <c r="C956" s="11" t="s">
        <v>2905</v>
      </c>
      <c r="D956" s="12">
        <v>10</v>
      </c>
      <c r="E956" s="11" t="s">
        <v>2976</v>
      </c>
      <c r="F956" s="17" t="s">
        <v>10314</v>
      </c>
      <c r="G956" s="12" t="s">
        <v>2911</v>
      </c>
      <c r="H956" s="12"/>
      <c r="I956" s="11"/>
      <c r="J956" s="12">
        <v>10</v>
      </c>
      <c r="K956" s="17" t="s">
        <v>4028</v>
      </c>
      <c r="L956" s="17" t="s">
        <v>10315</v>
      </c>
      <c r="M956" s="12" t="s">
        <v>2911</v>
      </c>
      <c r="N956" s="12"/>
      <c r="O956" s="11" t="s">
        <v>1986</v>
      </c>
      <c r="P956" s="12"/>
      <c r="Q956" s="17"/>
      <c r="R956" s="17"/>
      <c r="S956" s="12"/>
      <c r="T956" s="12"/>
      <c r="U956" s="11" t="s">
        <v>10316</v>
      </c>
      <c r="V956" s="11" t="s">
        <v>1986</v>
      </c>
      <c r="W956" s="12"/>
      <c r="X956" s="11"/>
      <c r="Y956" s="11"/>
      <c r="Z956" s="12"/>
      <c r="AA956" s="12"/>
      <c r="AB956" s="11" t="s">
        <v>10316</v>
      </c>
      <c r="AC956" s="12">
        <v>10</v>
      </c>
      <c r="AD956" s="11" t="s">
        <v>10317</v>
      </c>
      <c r="AE956" s="17" t="s">
        <v>10318</v>
      </c>
      <c r="AF956" s="12" t="s">
        <v>2911</v>
      </c>
      <c r="AG956" s="12"/>
      <c r="AH956" s="12"/>
    </row>
    <row r="957" spans="1:34" ht="203.1">
      <c r="A957" s="13">
        <v>963</v>
      </c>
      <c r="B957" s="15" t="s">
        <v>2904</v>
      </c>
      <c r="C957" s="14" t="s">
        <v>2905</v>
      </c>
      <c r="D957" s="15">
        <v>7</v>
      </c>
      <c r="E957" s="14" t="s">
        <v>10319</v>
      </c>
      <c r="F957" s="16" t="s">
        <v>10320</v>
      </c>
      <c r="G957" s="15" t="s">
        <v>2917</v>
      </c>
      <c r="H957" s="15"/>
      <c r="I957" s="14"/>
      <c r="J957" s="15">
        <v>9</v>
      </c>
      <c r="K957" s="16" t="s">
        <v>10321</v>
      </c>
      <c r="L957" s="16" t="s">
        <v>10322</v>
      </c>
      <c r="M957" s="15" t="s">
        <v>2911</v>
      </c>
      <c r="N957" s="15"/>
      <c r="O957" s="14" t="s">
        <v>2905</v>
      </c>
      <c r="P957" s="15">
        <v>8</v>
      </c>
      <c r="Q957" s="16" t="s">
        <v>10323</v>
      </c>
      <c r="R957" s="16" t="s">
        <v>10324</v>
      </c>
      <c r="S957" s="15" t="s">
        <v>2908</v>
      </c>
      <c r="T957" s="15"/>
      <c r="U957" s="14"/>
      <c r="V957" s="14" t="s">
        <v>2905</v>
      </c>
      <c r="W957" s="15">
        <v>8</v>
      </c>
      <c r="X957" s="14" t="s">
        <v>10325</v>
      </c>
      <c r="Y957" s="14" t="s">
        <v>10322</v>
      </c>
      <c r="Z957" s="15" t="s">
        <v>2911</v>
      </c>
      <c r="AA957" s="15"/>
      <c r="AB957" s="14"/>
      <c r="AC957" s="15">
        <v>9</v>
      </c>
      <c r="AD957" s="14" t="s">
        <v>10326</v>
      </c>
      <c r="AE957" s="16" t="s">
        <v>10327</v>
      </c>
      <c r="AF957" s="15" t="s">
        <v>2908</v>
      </c>
      <c r="AG957" s="15"/>
      <c r="AH957" s="15"/>
    </row>
    <row r="958" spans="1:34" ht="333.6">
      <c r="A958" s="10">
        <v>964</v>
      </c>
      <c r="B958" s="12" t="s">
        <v>2904</v>
      </c>
      <c r="C958" s="11" t="s">
        <v>2905</v>
      </c>
      <c r="D958" s="12">
        <v>10</v>
      </c>
      <c r="E958" s="17" t="s">
        <v>10328</v>
      </c>
      <c r="F958" s="17" t="s">
        <v>10329</v>
      </c>
      <c r="G958" s="12" t="s">
        <v>2917</v>
      </c>
      <c r="H958" s="12"/>
      <c r="I958" s="11"/>
      <c r="J958" s="12">
        <v>5</v>
      </c>
      <c r="K958" s="17" t="s">
        <v>10330</v>
      </c>
      <c r="L958" s="17" t="s">
        <v>10331</v>
      </c>
      <c r="M958" s="12" t="s">
        <v>2911</v>
      </c>
      <c r="N958" s="12"/>
      <c r="O958" s="11" t="s">
        <v>2905</v>
      </c>
      <c r="P958" s="12">
        <v>7</v>
      </c>
      <c r="Q958" s="17" t="s">
        <v>10332</v>
      </c>
      <c r="R958" s="17" t="s">
        <v>10333</v>
      </c>
      <c r="S958" s="12" t="s">
        <v>2908</v>
      </c>
      <c r="T958" s="12"/>
      <c r="U958" s="11"/>
      <c r="V958" s="11" t="s">
        <v>2905</v>
      </c>
      <c r="W958" s="12">
        <v>8</v>
      </c>
      <c r="X958" s="17" t="s">
        <v>10334</v>
      </c>
      <c r="Y958" s="11" t="s">
        <v>10335</v>
      </c>
      <c r="Z958" s="12" t="s">
        <v>2917</v>
      </c>
      <c r="AA958" s="12"/>
      <c r="AB958" s="11"/>
      <c r="AC958" s="12">
        <v>7</v>
      </c>
      <c r="AD958" s="11" t="s">
        <v>10336</v>
      </c>
      <c r="AE958" s="17" t="s">
        <v>2982</v>
      </c>
      <c r="AF958" s="12" t="s">
        <v>2917</v>
      </c>
      <c r="AG958" s="12"/>
      <c r="AH958" s="12"/>
    </row>
    <row r="959" spans="1:34" ht="116.1">
      <c r="A959" s="13">
        <v>965</v>
      </c>
      <c r="B959" s="15" t="s">
        <v>2958</v>
      </c>
      <c r="C959" s="14" t="s">
        <v>2905</v>
      </c>
      <c r="D959" s="15">
        <v>8</v>
      </c>
      <c r="E959" s="14" t="s">
        <v>10337</v>
      </c>
      <c r="F959" s="16" t="s">
        <v>10338</v>
      </c>
      <c r="G959" s="15" t="s">
        <v>2911</v>
      </c>
      <c r="H959" s="15"/>
      <c r="I959" s="14"/>
      <c r="J959" s="15">
        <v>9</v>
      </c>
      <c r="K959" s="16" t="s">
        <v>10339</v>
      </c>
      <c r="L959" s="16" t="s">
        <v>10340</v>
      </c>
      <c r="M959" s="15" t="s">
        <v>2917</v>
      </c>
      <c r="N959" s="15"/>
      <c r="O959" s="14" t="s">
        <v>2905</v>
      </c>
      <c r="P959" s="15">
        <v>7</v>
      </c>
      <c r="Q959" s="16" t="s">
        <v>10341</v>
      </c>
      <c r="R959" s="16" t="s">
        <v>10342</v>
      </c>
      <c r="S959" s="15" t="s">
        <v>2908</v>
      </c>
      <c r="T959" s="15"/>
      <c r="U959" s="14"/>
      <c r="V959" s="14" t="s">
        <v>2905</v>
      </c>
      <c r="W959" s="15">
        <v>10</v>
      </c>
      <c r="X959" s="14" t="s">
        <v>10343</v>
      </c>
      <c r="Y959" s="14" t="s">
        <v>10344</v>
      </c>
      <c r="Z959" s="15" t="s">
        <v>2908</v>
      </c>
      <c r="AA959" s="15"/>
      <c r="AB959" s="14"/>
      <c r="AC959" s="15">
        <v>7</v>
      </c>
      <c r="AD959" s="14" t="s">
        <v>10345</v>
      </c>
      <c r="AE959" s="16" t="s">
        <v>10346</v>
      </c>
      <c r="AF959" s="15" t="s">
        <v>2908</v>
      </c>
      <c r="AG959" s="15"/>
      <c r="AH959" s="15"/>
    </row>
    <row r="960" spans="1:34" ht="348">
      <c r="A960" s="10">
        <v>966</v>
      </c>
      <c r="B960" s="12" t="s">
        <v>2904</v>
      </c>
      <c r="C960" s="11" t="s">
        <v>2905</v>
      </c>
      <c r="D960" s="12">
        <v>9</v>
      </c>
      <c r="E960" s="11" t="s">
        <v>10347</v>
      </c>
      <c r="F960" s="17" t="s">
        <v>936</v>
      </c>
      <c r="G960" s="12" t="s">
        <v>2911</v>
      </c>
      <c r="H960" s="12"/>
      <c r="I960" s="11"/>
      <c r="J960" s="12">
        <v>7</v>
      </c>
      <c r="K960" s="17" t="s">
        <v>10348</v>
      </c>
      <c r="L960" s="17" t="s">
        <v>10349</v>
      </c>
      <c r="M960" s="12" t="s">
        <v>2908</v>
      </c>
      <c r="N960" s="12"/>
      <c r="O960" s="11" t="s">
        <v>2905</v>
      </c>
      <c r="P960" s="12">
        <v>5</v>
      </c>
      <c r="Q960" s="17" t="s">
        <v>10350</v>
      </c>
      <c r="R960" s="17" t="s">
        <v>10351</v>
      </c>
      <c r="S960" s="12" t="s">
        <v>2911</v>
      </c>
      <c r="T960" s="12"/>
      <c r="U960" s="11"/>
      <c r="V960" s="11" t="s">
        <v>2905</v>
      </c>
      <c r="W960" s="12">
        <v>10</v>
      </c>
      <c r="X960" s="11" t="s">
        <v>4042</v>
      </c>
      <c r="Y960" s="11" t="s">
        <v>936</v>
      </c>
      <c r="Z960" s="12" t="s">
        <v>2911</v>
      </c>
      <c r="AA960" s="12"/>
      <c r="AB960" s="11"/>
      <c r="AC960" s="12">
        <v>10</v>
      </c>
      <c r="AD960" s="11" t="s">
        <v>6550</v>
      </c>
      <c r="AE960" s="17" t="s">
        <v>936</v>
      </c>
      <c r="AF960" s="12" t="s">
        <v>2911</v>
      </c>
      <c r="AG960" s="12"/>
      <c r="AH960" s="12"/>
    </row>
    <row r="961" spans="1:34" ht="159.6">
      <c r="A961" s="13">
        <v>967</v>
      </c>
      <c r="B961" s="15" t="s">
        <v>2974</v>
      </c>
      <c r="C961" s="14" t="s">
        <v>2905</v>
      </c>
      <c r="D961" s="15">
        <v>9</v>
      </c>
      <c r="E961" s="14" t="s">
        <v>10352</v>
      </c>
      <c r="F961" s="16" t="s">
        <v>10353</v>
      </c>
      <c r="G961" s="15" t="s">
        <v>2911</v>
      </c>
      <c r="H961" s="15"/>
      <c r="I961" s="14"/>
      <c r="J961" s="15">
        <v>10</v>
      </c>
      <c r="K961" s="16" t="s">
        <v>10354</v>
      </c>
      <c r="L961" s="16" t="s">
        <v>1674</v>
      </c>
      <c r="M961" s="15" t="s">
        <v>2911</v>
      </c>
      <c r="N961" s="15"/>
      <c r="O961" s="14" t="s">
        <v>2905</v>
      </c>
      <c r="P961" s="15">
        <v>6</v>
      </c>
      <c r="Q961" s="16" t="s">
        <v>5700</v>
      </c>
      <c r="R961" s="16" t="s">
        <v>10355</v>
      </c>
      <c r="S961" s="15" t="s">
        <v>2908</v>
      </c>
      <c r="T961" s="15"/>
      <c r="U961" s="14"/>
      <c r="V961" s="14" t="s">
        <v>2905</v>
      </c>
      <c r="W961" s="15">
        <v>10</v>
      </c>
      <c r="X961" s="14" t="s">
        <v>10356</v>
      </c>
      <c r="Y961" s="14" t="s">
        <v>1674</v>
      </c>
      <c r="Z961" s="15" t="s">
        <v>2911</v>
      </c>
      <c r="AA961" s="15"/>
      <c r="AB961" s="14"/>
      <c r="AC961" s="15">
        <v>10</v>
      </c>
      <c r="AD961" s="14" t="s">
        <v>10357</v>
      </c>
      <c r="AE961" s="16" t="s">
        <v>1674</v>
      </c>
      <c r="AF961" s="15" t="s">
        <v>2908</v>
      </c>
      <c r="AG961" s="15"/>
      <c r="AH961" s="15"/>
    </row>
    <row r="962" spans="1:34" ht="43.5" hidden="1">
      <c r="A962" s="10">
        <v>968</v>
      </c>
      <c r="B962" s="12" t="s">
        <v>2958</v>
      </c>
      <c r="C962" s="11" t="s">
        <v>2905</v>
      </c>
      <c r="D962" s="12">
        <v>8</v>
      </c>
      <c r="E962" s="11" t="s">
        <v>10358</v>
      </c>
      <c r="F962" s="17" t="s">
        <v>10359</v>
      </c>
      <c r="G962" s="12" t="s">
        <v>2917</v>
      </c>
      <c r="H962" s="12"/>
      <c r="I962" s="11"/>
      <c r="J962" s="12">
        <v>5</v>
      </c>
      <c r="K962" s="17" t="s">
        <v>10360</v>
      </c>
      <c r="L962" s="17" t="s">
        <v>940</v>
      </c>
      <c r="M962" s="12" t="s">
        <v>2911</v>
      </c>
      <c r="N962" s="12"/>
      <c r="O962" s="11" t="s">
        <v>1986</v>
      </c>
      <c r="P962" s="12"/>
      <c r="Q962" s="17"/>
      <c r="R962" s="17"/>
      <c r="S962" s="12"/>
      <c r="T962" s="12"/>
      <c r="U962" s="11" t="s">
        <v>886</v>
      </c>
      <c r="V962" s="11" t="s">
        <v>1986</v>
      </c>
      <c r="W962" s="12"/>
      <c r="X962" s="11"/>
      <c r="Y962" s="11"/>
      <c r="Z962" s="12"/>
      <c r="AA962" s="12"/>
      <c r="AB962" s="11" t="s">
        <v>940</v>
      </c>
      <c r="AC962" s="12">
        <v>5</v>
      </c>
      <c r="AD962" s="11" t="s">
        <v>10361</v>
      </c>
      <c r="AE962" s="17" t="s">
        <v>10362</v>
      </c>
      <c r="AF962" s="12" t="s">
        <v>2911</v>
      </c>
      <c r="AG962" s="12"/>
      <c r="AH962" s="12"/>
    </row>
    <row r="963" spans="1:34" ht="405.95">
      <c r="A963" s="13">
        <v>969</v>
      </c>
      <c r="B963" s="15" t="s">
        <v>2974</v>
      </c>
      <c r="C963" s="14" t="s">
        <v>2905</v>
      </c>
      <c r="D963" s="15">
        <v>7</v>
      </c>
      <c r="E963" s="14" t="s">
        <v>10363</v>
      </c>
      <c r="F963" s="16" t="s">
        <v>10364</v>
      </c>
      <c r="G963" s="15" t="s">
        <v>2908</v>
      </c>
      <c r="H963" s="15"/>
      <c r="I963" s="14"/>
      <c r="J963" s="15">
        <v>10</v>
      </c>
      <c r="K963" s="16" t="s">
        <v>10365</v>
      </c>
      <c r="L963" s="16" t="s">
        <v>10366</v>
      </c>
      <c r="M963" s="15" t="s">
        <v>2911</v>
      </c>
      <c r="N963" s="15"/>
      <c r="O963" s="14" t="s">
        <v>2905</v>
      </c>
      <c r="P963" s="15">
        <v>5</v>
      </c>
      <c r="Q963" s="16" t="s">
        <v>10367</v>
      </c>
      <c r="R963" s="16" t="s">
        <v>10368</v>
      </c>
      <c r="S963" s="15" t="s">
        <v>2911</v>
      </c>
      <c r="T963" s="15"/>
      <c r="U963" s="14"/>
      <c r="V963" s="14" t="s">
        <v>1986</v>
      </c>
      <c r="W963" s="15"/>
      <c r="X963" s="14"/>
      <c r="Y963" s="14"/>
      <c r="Z963" s="15"/>
      <c r="AA963" s="15"/>
      <c r="AB963" s="14" t="s">
        <v>936</v>
      </c>
      <c r="AC963" s="15">
        <v>7</v>
      </c>
      <c r="AD963" s="14" t="s">
        <v>10369</v>
      </c>
      <c r="AE963" s="16" t="s">
        <v>10370</v>
      </c>
      <c r="AF963" s="15" t="s">
        <v>2911</v>
      </c>
      <c r="AG963" s="15"/>
      <c r="AH963" s="15"/>
    </row>
    <row r="964" spans="1:34" ht="174">
      <c r="A964" s="10">
        <v>970</v>
      </c>
      <c r="B964" s="12" t="s">
        <v>2974</v>
      </c>
      <c r="C964" s="11" t="s">
        <v>2905</v>
      </c>
      <c r="D964" s="12">
        <v>5</v>
      </c>
      <c r="E964" s="11" t="s">
        <v>10371</v>
      </c>
      <c r="F964" s="17" t="s">
        <v>10372</v>
      </c>
      <c r="G964" s="12" t="s">
        <v>2943</v>
      </c>
      <c r="H964" s="12" t="s">
        <v>10373</v>
      </c>
      <c r="I964" s="11"/>
      <c r="J964" s="12">
        <v>9</v>
      </c>
      <c r="K964" s="17" t="s">
        <v>10374</v>
      </c>
      <c r="L964" s="17" t="s">
        <v>10375</v>
      </c>
      <c r="M964" s="12" t="s">
        <v>2917</v>
      </c>
      <c r="N964" s="12"/>
      <c r="O964" s="11" t="s">
        <v>2905</v>
      </c>
      <c r="P964" s="12">
        <v>7</v>
      </c>
      <c r="Q964" s="17" t="s">
        <v>10376</v>
      </c>
      <c r="R964" s="17" t="s">
        <v>10377</v>
      </c>
      <c r="S964" s="12" t="s">
        <v>2917</v>
      </c>
      <c r="T964" s="12"/>
      <c r="U964" s="11"/>
      <c r="V964" s="11" t="s">
        <v>1986</v>
      </c>
      <c r="W964" s="12"/>
      <c r="X964" s="11"/>
      <c r="Y964" s="11"/>
      <c r="Z964" s="12"/>
      <c r="AA964" s="12"/>
      <c r="AB964" s="11" t="s">
        <v>10378</v>
      </c>
      <c r="AC964" s="12">
        <v>7</v>
      </c>
      <c r="AD964" s="11" t="s">
        <v>10379</v>
      </c>
      <c r="AE964" s="17" t="s">
        <v>10380</v>
      </c>
      <c r="AF964" s="12" t="s">
        <v>2908</v>
      </c>
      <c r="AG964" s="12"/>
      <c r="AH964" s="12"/>
    </row>
    <row r="965" spans="1:34" ht="101.45" hidden="1">
      <c r="A965" s="13">
        <v>971</v>
      </c>
      <c r="B965" s="15" t="s">
        <v>2974</v>
      </c>
      <c r="C965" s="14" t="s">
        <v>2905</v>
      </c>
      <c r="D965" s="15">
        <v>10</v>
      </c>
      <c r="E965" s="14" t="s">
        <v>10381</v>
      </c>
      <c r="F965" s="16" t="s">
        <v>10382</v>
      </c>
      <c r="G965" s="15" t="s">
        <v>2911</v>
      </c>
      <c r="H965" s="15"/>
      <c r="I965" s="14"/>
      <c r="J965" s="15">
        <v>9</v>
      </c>
      <c r="K965" s="16" t="s">
        <v>10383</v>
      </c>
      <c r="L965" s="16" t="s">
        <v>10384</v>
      </c>
      <c r="M965" s="15" t="s">
        <v>2911</v>
      </c>
      <c r="N965" s="15"/>
      <c r="O965" s="14" t="s">
        <v>1986</v>
      </c>
      <c r="P965" s="15"/>
      <c r="Q965" s="16"/>
      <c r="R965" s="16"/>
      <c r="S965" s="15"/>
      <c r="T965" s="15"/>
      <c r="U965" s="14" t="s">
        <v>10385</v>
      </c>
      <c r="V965" s="14" t="s">
        <v>1986</v>
      </c>
      <c r="W965" s="15"/>
      <c r="X965" s="14"/>
      <c r="Y965" s="14"/>
      <c r="Z965" s="15"/>
      <c r="AA965" s="15"/>
      <c r="AB965" s="14" t="s">
        <v>940</v>
      </c>
      <c r="AC965" s="15">
        <v>5</v>
      </c>
      <c r="AD965" s="14" t="s">
        <v>10386</v>
      </c>
      <c r="AE965" s="16" t="s">
        <v>10387</v>
      </c>
      <c r="AF965" s="15" t="s">
        <v>2911</v>
      </c>
      <c r="AG965" s="15"/>
      <c r="AH965" s="15"/>
    </row>
    <row r="966" spans="1:34" ht="144.94999999999999">
      <c r="A966" s="10">
        <v>972</v>
      </c>
      <c r="B966" s="12" t="s">
        <v>2924</v>
      </c>
      <c r="C966" s="11" t="s">
        <v>2905</v>
      </c>
      <c r="D966" s="12">
        <v>6</v>
      </c>
      <c r="E966" s="11" t="s">
        <v>10388</v>
      </c>
      <c r="F966" s="17" t="s">
        <v>10389</v>
      </c>
      <c r="G966" s="12" t="s">
        <v>2908</v>
      </c>
      <c r="H966" s="12"/>
      <c r="I966" s="11"/>
      <c r="J966" s="12">
        <v>10</v>
      </c>
      <c r="K966" s="17" t="s">
        <v>10390</v>
      </c>
      <c r="L966" s="17" t="s">
        <v>851</v>
      </c>
      <c r="M966" s="12" t="s">
        <v>2917</v>
      </c>
      <c r="N966" s="12"/>
      <c r="O966" s="11" t="s">
        <v>2905</v>
      </c>
      <c r="P966" s="12">
        <v>8</v>
      </c>
      <c r="Q966" s="17" t="s">
        <v>10391</v>
      </c>
      <c r="R966" s="17" t="s">
        <v>10392</v>
      </c>
      <c r="S966" s="12" t="s">
        <v>2908</v>
      </c>
      <c r="T966" s="12"/>
      <c r="U966" s="11"/>
      <c r="V966" s="11" t="s">
        <v>2905</v>
      </c>
      <c r="W966" s="12">
        <v>9</v>
      </c>
      <c r="X966" s="11" t="s">
        <v>10393</v>
      </c>
      <c r="Y966" s="11" t="s">
        <v>851</v>
      </c>
      <c r="Z966" s="12" t="s">
        <v>2908</v>
      </c>
      <c r="AA966" s="12"/>
      <c r="AB966" s="11"/>
      <c r="AC966" s="12">
        <v>9</v>
      </c>
      <c r="AD966" s="11" t="s">
        <v>10394</v>
      </c>
      <c r="AE966" s="17" t="s">
        <v>10395</v>
      </c>
      <c r="AF966" s="12" t="s">
        <v>2908</v>
      </c>
      <c r="AG966" s="12"/>
      <c r="AH966" s="12"/>
    </row>
    <row r="967" spans="1:34" ht="409.5">
      <c r="A967" s="13">
        <v>973</v>
      </c>
      <c r="B967" s="15" t="s">
        <v>2974</v>
      </c>
      <c r="C967" s="14" t="s">
        <v>2905</v>
      </c>
      <c r="D967" s="15">
        <v>5</v>
      </c>
      <c r="E967" s="14" t="s">
        <v>10396</v>
      </c>
      <c r="F967" s="16" t="s">
        <v>10397</v>
      </c>
      <c r="G967" s="15" t="s">
        <v>2917</v>
      </c>
      <c r="H967" s="15"/>
      <c r="I967" s="14"/>
      <c r="J967" s="15">
        <v>10</v>
      </c>
      <c r="K967" s="16" t="s">
        <v>10398</v>
      </c>
      <c r="L967" s="16" t="s">
        <v>10399</v>
      </c>
      <c r="M967" s="15" t="s">
        <v>2917</v>
      </c>
      <c r="N967" s="15"/>
      <c r="O967" s="14" t="s">
        <v>2905</v>
      </c>
      <c r="P967" s="15">
        <v>6</v>
      </c>
      <c r="Q967" s="16" t="s">
        <v>10400</v>
      </c>
      <c r="R967" s="16" t="s">
        <v>10401</v>
      </c>
      <c r="S967" s="15" t="s">
        <v>2908</v>
      </c>
      <c r="T967" s="15"/>
      <c r="U967" s="14"/>
      <c r="V967" s="14" t="s">
        <v>2905</v>
      </c>
      <c r="W967" s="15">
        <v>10</v>
      </c>
      <c r="X967" s="14" t="s">
        <v>4354</v>
      </c>
      <c r="Y967" s="14" t="s">
        <v>10402</v>
      </c>
      <c r="Z967" s="15" t="s">
        <v>2917</v>
      </c>
      <c r="AA967" s="15"/>
      <c r="AB967" s="14"/>
      <c r="AC967" s="15">
        <v>8</v>
      </c>
      <c r="AD967" s="14" t="s">
        <v>10403</v>
      </c>
      <c r="AE967" s="16" t="s">
        <v>4125</v>
      </c>
      <c r="AF967" s="15" t="s">
        <v>2917</v>
      </c>
      <c r="AG967" s="15"/>
      <c r="AH967" s="15"/>
    </row>
    <row r="968" spans="1:34" ht="409.5" hidden="1">
      <c r="A968" s="10">
        <v>974</v>
      </c>
      <c r="B968" s="12" t="s">
        <v>2974</v>
      </c>
      <c r="C968" s="11" t="s">
        <v>2905</v>
      </c>
      <c r="D968" s="12">
        <v>10</v>
      </c>
      <c r="E968" s="11" t="s">
        <v>10404</v>
      </c>
      <c r="F968" s="17" t="s">
        <v>936</v>
      </c>
      <c r="G968" s="12" t="s">
        <v>2911</v>
      </c>
      <c r="H968" s="12"/>
      <c r="I968" s="11"/>
      <c r="J968" s="12">
        <v>10</v>
      </c>
      <c r="K968" s="17" t="s">
        <v>10405</v>
      </c>
      <c r="L968" s="17" t="s">
        <v>936</v>
      </c>
      <c r="M968" s="12" t="s">
        <v>2917</v>
      </c>
      <c r="N968" s="12"/>
      <c r="O968" s="11" t="s">
        <v>1986</v>
      </c>
      <c r="P968" s="12"/>
      <c r="Q968" s="17"/>
      <c r="R968" s="17"/>
      <c r="S968" s="12"/>
      <c r="T968" s="12"/>
      <c r="U968" s="17" t="s">
        <v>10406</v>
      </c>
      <c r="V968" s="11" t="s">
        <v>2905</v>
      </c>
      <c r="W968" s="12">
        <v>10</v>
      </c>
      <c r="X968" s="11" t="s">
        <v>10407</v>
      </c>
      <c r="Y968" s="11" t="s">
        <v>10408</v>
      </c>
      <c r="Z968" s="12" t="s">
        <v>2911</v>
      </c>
      <c r="AA968" s="12"/>
      <c r="AB968" s="11"/>
      <c r="AC968" s="12">
        <v>10</v>
      </c>
      <c r="AD968" s="11" t="s">
        <v>3141</v>
      </c>
      <c r="AE968" s="17" t="s">
        <v>936</v>
      </c>
      <c r="AF968" s="12" t="s">
        <v>2911</v>
      </c>
      <c r="AG968" s="12"/>
      <c r="AH968" s="12"/>
    </row>
    <row r="969" spans="1:34" ht="318.95">
      <c r="A969" s="13">
        <v>975</v>
      </c>
      <c r="B969" s="15" t="s">
        <v>2974</v>
      </c>
      <c r="C969" s="14" t="s">
        <v>2905</v>
      </c>
      <c r="D969" s="15">
        <v>9</v>
      </c>
      <c r="E969" s="14" t="s">
        <v>10409</v>
      </c>
      <c r="F969" s="16" t="s">
        <v>10410</v>
      </c>
      <c r="G969" s="15" t="s">
        <v>2911</v>
      </c>
      <c r="H969" s="15"/>
      <c r="I969" s="14"/>
      <c r="J969" s="15">
        <v>10</v>
      </c>
      <c r="K969" s="16" t="s">
        <v>10411</v>
      </c>
      <c r="L969" s="16" t="s">
        <v>10412</v>
      </c>
      <c r="M969" s="15" t="s">
        <v>2911</v>
      </c>
      <c r="N969" s="15"/>
      <c r="O969" s="14" t="s">
        <v>2905</v>
      </c>
      <c r="P969" s="15">
        <v>4</v>
      </c>
      <c r="Q969" s="16" t="s">
        <v>10413</v>
      </c>
      <c r="R969" s="16" t="s">
        <v>10414</v>
      </c>
      <c r="S969" s="15" t="s">
        <v>2911</v>
      </c>
      <c r="T969" s="15"/>
      <c r="U969" s="14"/>
      <c r="V969" s="14" t="s">
        <v>2905</v>
      </c>
      <c r="W969" s="15">
        <v>9</v>
      </c>
      <c r="X969" s="14" t="s">
        <v>10415</v>
      </c>
      <c r="Y969" s="14" t="s">
        <v>10416</v>
      </c>
      <c r="Z969" s="15" t="s">
        <v>2917</v>
      </c>
      <c r="AA969" s="15"/>
      <c r="AB969" s="14"/>
      <c r="AC969" s="15">
        <v>9</v>
      </c>
      <c r="AD969" s="16" t="s">
        <v>10417</v>
      </c>
      <c r="AE969" s="16" t="s">
        <v>2997</v>
      </c>
      <c r="AF969" s="15" t="s">
        <v>2908</v>
      </c>
      <c r="AG969" s="15"/>
      <c r="AH969" s="15"/>
    </row>
    <row r="970" spans="1:34" ht="409.5">
      <c r="A970" s="10">
        <v>976</v>
      </c>
      <c r="B970" s="12" t="s">
        <v>2924</v>
      </c>
      <c r="C970" s="11" t="s">
        <v>2905</v>
      </c>
      <c r="D970" s="12">
        <v>9</v>
      </c>
      <c r="E970" s="11" t="s">
        <v>10418</v>
      </c>
      <c r="F970" s="17" t="s">
        <v>10419</v>
      </c>
      <c r="G970" s="12" t="s">
        <v>2908</v>
      </c>
      <c r="H970" s="12"/>
      <c r="I970" s="11"/>
      <c r="J970" s="12">
        <v>9</v>
      </c>
      <c r="K970" s="17" t="s">
        <v>10420</v>
      </c>
      <c r="L970" s="17" t="s">
        <v>10421</v>
      </c>
      <c r="M970" s="12" t="s">
        <v>2911</v>
      </c>
      <c r="N970" s="12"/>
      <c r="O970" s="11" t="s">
        <v>2905</v>
      </c>
      <c r="P970" s="12">
        <v>7</v>
      </c>
      <c r="Q970" s="17" t="s">
        <v>10422</v>
      </c>
      <c r="R970" s="17" t="s">
        <v>10423</v>
      </c>
      <c r="S970" s="12" t="s">
        <v>2917</v>
      </c>
      <c r="T970" s="12"/>
      <c r="U970" s="11"/>
      <c r="V970" s="11" t="s">
        <v>1986</v>
      </c>
      <c r="W970" s="12"/>
      <c r="X970" s="11"/>
      <c r="Y970" s="11"/>
      <c r="Z970" s="12"/>
      <c r="AA970" s="12"/>
      <c r="AB970" s="11" t="s">
        <v>10424</v>
      </c>
      <c r="AC970" s="12">
        <v>10</v>
      </c>
      <c r="AD970" s="11" t="s">
        <v>10425</v>
      </c>
      <c r="AE970" s="17" t="s">
        <v>10426</v>
      </c>
      <c r="AF970" s="12" t="s">
        <v>2908</v>
      </c>
      <c r="AG970" s="12"/>
      <c r="AH970" s="12"/>
    </row>
    <row r="971" spans="1:34" ht="43.5" hidden="1">
      <c r="A971" s="13">
        <v>977</v>
      </c>
      <c r="B971" s="15" t="s">
        <v>2958</v>
      </c>
      <c r="C971" s="14" t="s">
        <v>2905</v>
      </c>
      <c r="D971" s="15">
        <v>6</v>
      </c>
      <c r="E971" s="14" t="s">
        <v>10427</v>
      </c>
      <c r="F971" s="16" t="s">
        <v>10428</v>
      </c>
      <c r="G971" s="15" t="s">
        <v>2917</v>
      </c>
      <c r="H971" s="15"/>
      <c r="I971" s="14"/>
      <c r="J971" s="15">
        <v>6</v>
      </c>
      <c r="K971" s="16" t="s">
        <v>10429</v>
      </c>
      <c r="L971" s="16" t="s">
        <v>10430</v>
      </c>
      <c r="M971" s="15" t="s">
        <v>2911</v>
      </c>
      <c r="N971" s="15"/>
      <c r="O971" s="14" t="s">
        <v>1986</v>
      </c>
      <c r="P971" s="15"/>
      <c r="Q971" s="16"/>
      <c r="R971" s="16"/>
      <c r="S971" s="15"/>
      <c r="T971" s="15"/>
      <c r="U971" s="14" t="s">
        <v>10431</v>
      </c>
      <c r="V971" s="14" t="s">
        <v>2905</v>
      </c>
      <c r="W971" s="15">
        <v>6</v>
      </c>
      <c r="X971" s="14" t="s">
        <v>10432</v>
      </c>
      <c r="Y971" s="14" t="s">
        <v>851</v>
      </c>
      <c r="Z971" s="15" t="s">
        <v>2911</v>
      </c>
      <c r="AA971" s="15"/>
      <c r="AB971" s="14"/>
      <c r="AC971" s="15">
        <v>6</v>
      </c>
      <c r="AD971" s="14" t="s">
        <v>10433</v>
      </c>
      <c r="AE971" s="16" t="s">
        <v>2928</v>
      </c>
      <c r="AF971" s="15" t="s">
        <v>2908</v>
      </c>
      <c r="AG971" s="15"/>
      <c r="AH971" s="15"/>
    </row>
    <row r="972" spans="1:34" ht="43.5" hidden="1">
      <c r="A972" s="10">
        <v>978</v>
      </c>
      <c r="B972" s="12" t="s">
        <v>2904</v>
      </c>
      <c r="C972" s="11" t="s">
        <v>2905</v>
      </c>
      <c r="D972" s="12">
        <v>10</v>
      </c>
      <c r="E972" s="11" t="s">
        <v>10434</v>
      </c>
      <c r="F972" s="17" t="s">
        <v>2997</v>
      </c>
      <c r="G972" s="12" t="s">
        <v>2911</v>
      </c>
      <c r="H972" s="12"/>
      <c r="I972" s="11"/>
      <c r="J972" s="12">
        <v>7</v>
      </c>
      <c r="K972" s="17" t="s">
        <v>10435</v>
      </c>
      <c r="L972" s="17" t="s">
        <v>10436</v>
      </c>
      <c r="M972" s="12" t="s">
        <v>2911</v>
      </c>
      <c r="N972" s="12"/>
      <c r="O972" s="11" t="s">
        <v>1986</v>
      </c>
      <c r="P972" s="12"/>
      <c r="Q972" s="17"/>
      <c r="R972" s="17"/>
      <c r="S972" s="12"/>
      <c r="T972" s="12"/>
      <c r="U972" s="11" t="s">
        <v>10437</v>
      </c>
      <c r="V972" s="11" t="s">
        <v>2905</v>
      </c>
      <c r="W972" s="12">
        <v>10</v>
      </c>
      <c r="X972" s="11" t="s">
        <v>3876</v>
      </c>
      <c r="Y972" s="11" t="s">
        <v>2997</v>
      </c>
      <c r="Z972" s="12" t="s">
        <v>2911</v>
      </c>
      <c r="AA972" s="12"/>
      <c r="AB972" s="11"/>
      <c r="AC972" s="12">
        <v>10</v>
      </c>
      <c r="AD972" s="11" t="s">
        <v>3638</v>
      </c>
      <c r="AE972" s="17" t="s">
        <v>2997</v>
      </c>
      <c r="AF972" s="12" t="s">
        <v>2911</v>
      </c>
      <c r="AG972" s="12"/>
      <c r="AH972" s="12"/>
    </row>
    <row r="973" spans="1:34" ht="409.5">
      <c r="A973" s="13">
        <v>979</v>
      </c>
      <c r="B973" s="15" t="s">
        <v>2974</v>
      </c>
      <c r="C973" s="14" t="s">
        <v>2905</v>
      </c>
      <c r="D973" s="15">
        <v>10</v>
      </c>
      <c r="E973" s="14" t="s">
        <v>3514</v>
      </c>
      <c r="F973" s="16" t="s">
        <v>10438</v>
      </c>
      <c r="G973" s="15" t="s">
        <v>2911</v>
      </c>
      <c r="H973" s="15"/>
      <c r="I973" s="14"/>
      <c r="J973" s="15">
        <v>10</v>
      </c>
      <c r="K973" s="16" t="s">
        <v>10439</v>
      </c>
      <c r="L973" s="16" t="s">
        <v>10440</v>
      </c>
      <c r="M973" s="15" t="s">
        <v>2911</v>
      </c>
      <c r="N973" s="15"/>
      <c r="O973" s="14" t="s">
        <v>2905</v>
      </c>
      <c r="P973" s="15">
        <v>5</v>
      </c>
      <c r="Q973" s="16" t="s">
        <v>10441</v>
      </c>
      <c r="R973" s="16" t="s">
        <v>10442</v>
      </c>
      <c r="S973" s="15" t="s">
        <v>2911</v>
      </c>
      <c r="T973" s="15"/>
      <c r="U973" s="14"/>
      <c r="V973" s="14" t="s">
        <v>2905</v>
      </c>
      <c r="W973" s="15">
        <v>5</v>
      </c>
      <c r="X973" s="14" t="s">
        <v>10443</v>
      </c>
      <c r="Y973" s="14" t="s">
        <v>10444</v>
      </c>
      <c r="Z973" s="15" t="s">
        <v>2911</v>
      </c>
      <c r="AA973" s="15"/>
      <c r="AB973" s="14"/>
      <c r="AC973" s="15">
        <v>10</v>
      </c>
      <c r="AD973" s="14" t="s">
        <v>10445</v>
      </c>
      <c r="AE973" s="16" t="s">
        <v>10446</v>
      </c>
      <c r="AF973" s="15" t="s">
        <v>2911</v>
      </c>
      <c r="AG973" s="15"/>
      <c r="AH973" s="15"/>
    </row>
    <row r="974" spans="1:34" ht="57.95" hidden="1">
      <c r="A974" s="10">
        <v>980</v>
      </c>
      <c r="B974" s="12" t="s">
        <v>2958</v>
      </c>
      <c r="C974" s="11" t="s">
        <v>2905</v>
      </c>
      <c r="D974" s="12">
        <v>8</v>
      </c>
      <c r="E974" s="11" t="s">
        <v>10447</v>
      </c>
      <c r="F974" s="17" t="s">
        <v>10448</v>
      </c>
      <c r="G974" s="12" t="s">
        <v>2911</v>
      </c>
      <c r="H974" s="12"/>
      <c r="I974" s="11"/>
      <c r="J974" s="12">
        <v>8</v>
      </c>
      <c r="K974" s="17" t="s">
        <v>10449</v>
      </c>
      <c r="L974" s="17" t="s">
        <v>10450</v>
      </c>
      <c r="M974" s="12" t="s">
        <v>2911</v>
      </c>
      <c r="N974" s="12"/>
      <c r="O974" s="11" t="s">
        <v>1986</v>
      </c>
      <c r="P974" s="12"/>
      <c r="Q974" s="17"/>
      <c r="R974" s="17"/>
      <c r="S974" s="12"/>
      <c r="T974" s="12"/>
      <c r="U974" s="11" t="s">
        <v>10451</v>
      </c>
      <c r="V974" s="11" t="s">
        <v>1986</v>
      </c>
      <c r="W974" s="12"/>
      <c r="X974" s="11"/>
      <c r="Y974" s="11"/>
      <c r="Z974" s="12"/>
      <c r="AA974" s="12"/>
      <c r="AB974" s="11" t="s">
        <v>10452</v>
      </c>
      <c r="AC974" s="12">
        <v>10</v>
      </c>
      <c r="AD974" s="11" t="s">
        <v>10453</v>
      </c>
      <c r="AE974" s="17" t="s">
        <v>10450</v>
      </c>
      <c r="AF974" s="12" t="s">
        <v>2911</v>
      </c>
      <c r="AG974" s="12"/>
      <c r="AH974" s="12"/>
    </row>
    <row r="975" spans="1:34" ht="101.45">
      <c r="A975" s="13">
        <v>981</v>
      </c>
      <c r="B975" s="15" t="s">
        <v>2958</v>
      </c>
      <c r="C975" s="14" t="s">
        <v>2905</v>
      </c>
      <c r="D975" s="15">
        <v>10</v>
      </c>
      <c r="E975" s="14" t="s">
        <v>1288</v>
      </c>
      <c r="F975" s="16" t="s">
        <v>10454</v>
      </c>
      <c r="G975" s="15" t="s">
        <v>2911</v>
      </c>
      <c r="H975" s="15"/>
      <c r="I975" s="14"/>
      <c r="J975" s="15">
        <v>10</v>
      </c>
      <c r="K975" s="16" t="s">
        <v>1288</v>
      </c>
      <c r="L975" s="16" t="s">
        <v>10455</v>
      </c>
      <c r="M975" s="15" t="s">
        <v>2911</v>
      </c>
      <c r="N975" s="15"/>
      <c r="O975" s="14" t="s">
        <v>2905</v>
      </c>
      <c r="P975" s="15">
        <v>10</v>
      </c>
      <c r="Q975" s="16" t="s">
        <v>10456</v>
      </c>
      <c r="R975" s="16" t="s">
        <v>10457</v>
      </c>
      <c r="S975" s="15" t="s">
        <v>2943</v>
      </c>
      <c r="T975" s="15" t="s">
        <v>10458</v>
      </c>
      <c r="U975" s="14"/>
      <c r="V975" s="14" t="s">
        <v>2905</v>
      </c>
      <c r="W975" s="15">
        <v>10</v>
      </c>
      <c r="X975" s="14" t="s">
        <v>10459</v>
      </c>
      <c r="Y975" s="14" t="s">
        <v>10460</v>
      </c>
      <c r="Z975" s="15" t="s">
        <v>2911</v>
      </c>
      <c r="AA975" s="15"/>
      <c r="AB975" s="14"/>
      <c r="AC975" s="15">
        <v>10</v>
      </c>
      <c r="AD975" s="14" t="s">
        <v>10461</v>
      </c>
      <c r="AE975" s="16" t="s">
        <v>10462</v>
      </c>
      <c r="AF975" s="15" t="s">
        <v>2943</v>
      </c>
      <c r="AG975" s="15" t="s">
        <v>10463</v>
      </c>
      <c r="AH975" s="15" t="s">
        <v>5009</v>
      </c>
    </row>
    <row r="976" spans="1:34" ht="72.599999999999994">
      <c r="A976" s="10">
        <v>982</v>
      </c>
      <c r="B976" s="12" t="s">
        <v>2904</v>
      </c>
      <c r="C976" s="11" t="s">
        <v>2905</v>
      </c>
      <c r="D976" s="12">
        <v>9</v>
      </c>
      <c r="E976" s="11" t="s">
        <v>3334</v>
      </c>
      <c r="F976" s="17" t="s">
        <v>886</v>
      </c>
      <c r="G976" s="12" t="s">
        <v>2908</v>
      </c>
      <c r="H976" s="12"/>
      <c r="I976" s="11"/>
      <c r="J976" s="12">
        <v>9</v>
      </c>
      <c r="K976" s="17" t="s">
        <v>3334</v>
      </c>
      <c r="L976" s="17" t="s">
        <v>3290</v>
      </c>
      <c r="M976" s="12" t="s">
        <v>2908</v>
      </c>
      <c r="N976" s="12"/>
      <c r="O976" s="11" t="s">
        <v>2905</v>
      </c>
      <c r="P976" s="12">
        <v>8</v>
      </c>
      <c r="Q976" s="17" t="s">
        <v>10464</v>
      </c>
      <c r="R976" s="17" t="s">
        <v>10465</v>
      </c>
      <c r="S976" s="12" t="s">
        <v>2908</v>
      </c>
      <c r="T976" s="12"/>
      <c r="U976" s="11"/>
      <c r="V976" s="11" t="s">
        <v>2905</v>
      </c>
      <c r="W976" s="12">
        <v>9</v>
      </c>
      <c r="X976" s="11" t="s">
        <v>10466</v>
      </c>
      <c r="Y976" s="11" t="s">
        <v>10467</v>
      </c>
      <c r="Z976" s="12" t="s">
        <v>2917</v>
      </c>
      <c r="AA976" s="12"/>
      <c r="AB976" s="11"/>
      <c r="AC976" s="12">
        <v>8</v>
      </c>
      <c r="AD976" s="11" t="s">
        <v>10468</v>
      </c>
      <c r="AE976" s="17" t="s">
        <v>3512</v>
      </c>
      <c r="AF976" s="12" t="s">
        <v>2908</v>
      </c>
      <c r="AG976" s="12"/>
      <c r="AH976" s="12"/>
    </row>
    <row r="977" spans="1:34" ht="72.599999999999994">
      <c r="A977" s="13">
        <v>983</v>
      </c>
      <c r="B977" s="15" t="s">
        <v>2904</v>
      </c>
      <c r="C977" s="14" t="s">
        <v>2905</v>
      </c>
      <c r="D977" s="15">
        <v>10</v>
      </c>
      <c r="E977" s="14" t="s">
        <v>10469</v>
      </c>
      <c r="F977" s="16" t="s">
        <v>10470</v>
      </c>
      <c r="G977" s="15" t="s">
        <v>2917</v>
      </c>
      <c r="H977" s="15"/>
      <c r="I977" s="14"/>
      <c r="J977" s="15">
        <v>10</v>
      </c>
      <c r="K977" s="16" t="s">
        <v>10471</v>
      </c>
      <c r="L977" s="16" t="s">
        <v>2997</v>
      </c>
      <c r="M977" s="15" t="s">
        <v>2917</v>
      </c>
      <c r="N977" s="15"/>
      <c r="O977" s="14" t="s">
        <v>2905</v>
      </c>
      <c r="P977" s="15">
        <v>8</v>
      </c>
      <c r="Q977" s="16" t="s">
        <v>10472</v>
      </c>
      <c r="R977" s="16" t="s">
        <v>10473</v>
      </c>
      <c r="S977" s="15" t="s">
        <v>2908</v>
      </c>
      <c r="T977" s="15"/>
      <c r="U977" s="14"/>
      <c r="V977" s="14" t="s">
        <v>1986</v>
      </c>
      <c r="W977" s="15"/>
      <c r="X977" s="14"/>
      <c r="Y977" s="14"/>
      <c r="Z977" s="15"/>
      <c r="AA977" s="15"/>
      <c r="AB977" s="14" t="s">
        <v>10474</v>
      </c>
      <c r="AC977" s="15">
        <v>10</v>
      </c>
      <c r="AD977" s="14" t="s">
        <v>10475</v>
      </c>
      <c r="AE977" s="16" t="s">
        <v>2997</v>
      </c>
      <c r="AF977" s="15" t="s">
        <v>2917</v>
      </c>
      <c r="AG977" s="15"/>
      <c r="AH977" s="15"/>
    </row>
    <row r="978" spans="1:34" ht="304.5">
      <c r="A978" s="10">
        <v>984</v>
      </c>
      <c r="B978" s="12" t="s">
        <v>2974</v>
      </c>
      <c r="C978" s="11" t="s">
        <v>2905</v>
      </c>
      <c r="D978" s="12">
        <v>8</v>
      </c>
      <c r="E978" s="11" t="s">
        <v>10476</v>
      </c>
      <c r="F978" s="17" t="s">
        <v>10477</v>
      </c>
      <c r="G978" s="12" t="s">
        <v>2943</v>
      </c>
      <c r="H978" s="12" t="s">
        <v>10478</v>
      </c>
      <c r="I978" s="11"/>
      <c r="J978" s="12">
        <v>10</v>
      </c>
      <c r="K978" s="17" t="s">
        <v>10479</v>
      </c>
      <c r="L978" s="17" t="s">
        <v>10480</v>
      </c>
      <c r="M978" s="12" t="s">
        <v>2911</v>
      </c>
      <c r="N978" s="12"/>
      <c r="O978" s="11" t="s">
        <v>2905</v>
      </c>
      <c r="P978" s="12">
        <v>9</v>
      </c>
      <c r="Q978" s="17" t="s">
        <v>10481</v>
      </c>
      <c r="R978" s="17" t="s">
        <v>10482</v>
      </c>
      <c r="S978" s="12" t="s">
        <v>2911</v>
      </c>
      <c r="T978" s="12"/>
      <c r="U978" s="11"/>
      <c r="V978" s="11" t="s">
        <v>2905</v>
      </c>
      <c r="W978" s="12">
        <v>9</v>
      </c>
      <c r="X978" s="11" t="s">
        <v>10483</v>
      </c>
      <c r="Y978" s="11" t="s">
        <v>10484</v>
      </c>
      <c r="Z978" s="12" t="s">
        <v>2911</v>
      </c>
      <c r="AA978" s="12"/>
      <c r="AB978" s="11"/>
      <c r="AC978" s="12">
        <v>8</v>
      </c>
      <c r="AD978" s="11" t="s">
        <v>10485</v>
      </c>
      <c r="AE978" s="17" t="s">
        <v>10484</v>
      </c>
      <c r="AF978" s="12" t="s">
        <v>2911</v>
      </c>
      <c r="AG978" s="12"/>
      <c r="AH978" s="12"/>
    </row>
    <row r="979" spans="1:34" ht="57.95">
      <c r="A979" s="13">
        <v>985</v>
      </c>
      <c r="B979" s="15" t="s">
        <v>2974</v>
      </c>
      <c r="C979" s="14" t="s">
        <v>2905</v>
      </c>
      <c r="D979" s="15">
        <v>10</v>
      </c>
      <c r="E979" s="14" t="s">
        <v>10486</v>
      </c>
      <c r="F979" s="16" t="s">
        <v>10487</v>
      </c>
      <c r="G979" s="15" t="s">
        <v>2917</v>
      </c>
      <c r="H979" s="15"/>
      <c r="I979" s="14"/>
      <c r="J979" s="15">
        <v>10</v>
      </c>
      <c r="K979" s="16" t="s">
        <v>10488</v>
      </c>
      <c r="L979" s="16" t="s">
        <v>3478</v>
      </c>
      <c r="M979" s="15" t="s">
        <v>2911</v>
      </c>
      <c r="N979" s="15"/>
      <c r="O979" s="14" t="s">
        <v>2905</v>
      </c>
      <c r="P979" s="15">
        <v>10</v>
      </c>
      <c r="Q979" s="16" t="s">
        <v>10489</v>
      </c>
      <c r="R979" s="16" t="s">
        <v>10490</v>
      </c>
      <c r="S979" s="15" t="s">
        <v>2908</v>
      </c>
      <c r="T979" s="15"/>
      <c r="U979" s="14"/>
      <c r="V979" s="14" t="s">
        <v>2905</v>
      </c>
      <c r="W979" s="15">
        <v>10</v>
      </c>
      <c r="X979" s="14" t="s">
        <v>10489</v>
      </c>
      <c r="Y979" s="14" t="s">
        <v>10491</v>
      </c>
      <c r="Z979" s="15" t="s">
        <v>2908</v>
      </c>
      <c r="AA979" s="15"/>
      <c r="AB979" s="14"/>
      <c r="AC979" s="15">
        <v>9</v>
      </c>
      <c r="AD979" s="14" t="s">
        <v>10492</v>
      </c>
      <c r="AE979" s="16" t="s">
        <v>5854</v>
      </c>
      <c r="AF979" s="15" t="s">
        <v>2908</v>
      </c>
      <c r="AG979" s="15"/>
      <c r="AH979" s="15"/>
    </row>
    <row r="980" spans="1:34" ht="130.5" hidden="1">
      <c r="A980" s="10">
        <v>986</v>
      </c>
      <c r="B980" s="12" t="s">
        <v>2974</v>
      </c>
      <c r="C980" s="11" t="s">
        <v>2905</v>
      </c>
      <c r="D980" s="12">
        <v>10</v>
      </c>
      <c r="E980" s="11" t="s">
        <v>10493</v>
      </c>
      <c r="F980" s="17" t="s">
        <v>10494</v>
      </c>
      <c r="G980" s="12" t="s">
        <v>2908</v>
      </c>
      <c r="H980" s="12"/>
      <c r="I980" s="11"/>
      <c r="J980" s="12">
        <v>10</v>
      </c>
      <c r="K980" s="17" t="s">
        <v>10495</v>
      </c>
      <c r="L980" s="17" t="s">
        <v>10496</v>
      </c>
      <c r="M980" s="12" t="s">
        <v>2911</v>
      </c>
      <c r="N980" s="12"/>
      <c r="O980" s="11" t="s">
        <v>1986</v>
      </c>
      <c r="P980" s="12"/>
      <c r="Q980" s="17"/>
      <c r="R980" s="17"/>
      <c r="S980" s="12"/>
      <c r="T980" s="12"/>
      <c r="U980" s="11" t="s">
        <v>10497</v>
      </c>
      <c r="V980" s="11" t="s">
        <v>2905</v>
      </c>
      <c r="W980" s="12">
        <v>10</v>
      </c>
      <c r="X980" s="11" t="s">
        <v>10496</v>
      </c>
      <c r="Y980" s="11" t="s">
        <v>10496</v>
      </c>
      <c r="Z980" s="12" t="s">
        <v>2911</v>
      </c>
      <c r="AA980" s="12"/>
      <c r="AB980" s="11"/>
      <c r="AC980" s="12">
        <v>9</v>
      </c>
      <c r="AD980" s="11" t="s">
        <v>10498</v>
      </c>
      <c r="AE980" s="17" t="s">
        <v>10499</v>
      </c>
      <c r="AF980" s="12" t="s">
        <v>2908</v>
      </c>
      <c r="AG980" s="12"/>
      <c r="AH980" s="12"/>
    </row>
    <row r="981" spans="1:34" ht="57.95">
      <c r="A981" s="13">
        <v>987</v>
      </c>
      <c r="B981" s="15" t="s">
        <v>2904</v>
      </c>
      <c r="C981" s="14" t="s">
        <v>2905</v>
      </c>
      <c r="D981" s="15">
        <v>10</v>
      </c>
      <c r="E981" s="14" t="s">
        <v>10500</v>
      </c>
      <c r="F981" s="16" t="s">
        <v>10501</v>
      </c>
      <c r="G981" s="15" t="s">
        <v>2917</v>
      </c>
      <c r="H981" s="15"/>
      <c r="I981" s="14"/>
      <c r="J981" s="15">
        <v>10</v>
      </c>
      <c r="K981" s="16" t="s">
        <v>10502</v>
      </c>
      <c r="L981" s="16" t="s">
        <v>2907</v>
      </c>
      <c r="M981" s="15" t="s">
        <v>2917</v>
      </c>
      <c r="N981" s="15"/>
      <c r="O981" s="14" t="s">
        <v>2905</v>
      </c>
      <c r="P981" s="15">
        <v>10</v>
      </c>
      <c r="Q981" s="16" t="s">
        <v>10503</v>
      </c>
      <c r="R981" s="16" t="s">
        <v>10504</v>
      </c>
      <c r="S981" s="15" t="s">
        <v>2917</v>
      </c>
      <c r="T981" s="15"/>
      <c r="U981" s="14"/>
      <c r="V981" s="14" t="s">
        <v>2905</v>
      </c>
      <c r="W981" s="15">
        <v>10</v>
      </c>
      <c r="X981" s="14" t="s">
        <v>10505</v>
      </c>
      <c r="Y981" s="14" t="s">
        <v>2907</v>
      </c>
      <c r="Z981" s="15" t="s">
        <v>2917</v>
      </c>
      <c r="AA981" s="15"/>
      <c r="AB981" s="14"/>
      <c r="AC981" s="15">
        <v>10</v>
      </c>
      <c r="AD981" s="14" t="s">
        <v>10506</v>
      </c>
      <c r="AE981" s="16" t="s">
        <v>10507</v>
      </c>
      <c r="AF981" s="15" t="s">
        <v>2917</v>
      </c>
      <c r="AG981" s="15"/>
      <c r="AH981" s="15"/>
    </row>
    <row r="982" spans="1:34" ht="261" hidden="1">
      <c r="A982" s="10">
        <v>988</v>
      </c>
      <c r="B982" s="12" t="s">
        <v>2904</v>
      </c>
      <c r="C982" s="11" t="s">
        <v>2905</v>
      </c>
      <c r="D982" s="12">
        <v>10</v>
      </c>
      <c r="E982" s="11" t="s">
        <v>10508</v>
      </c>
      <c r="F982" s="17" t="s">
        <v>936</v>
      </c>
      <c r="G982" s="12" t="s">
        <v>2908</v>
      </c>
      <c r="H982" s="12"/>
      <c r="I982" s="11"/>
      <c r="J982" s="12">
        <v>5</v>
      </c>
      <c r="K982" s="17" t="s">
        <v>10509</v>
      </c>
      <c r="L982" s="17" t="s">
        <v>10510</v>
      </c>
      <c r="M982" s="12" t="s">
        <v>3184</v>
      </c>
      <c r="N982" s="12" t="s">
        <v>10511</v>
      </c>
      <c r="O982" s="11" t="s">
        <v>1986</v>
      </c>
      <c r="P982" s="12"/>
      <c r="Q982" s="17"/>
      <c r="R982" s="17"/>
      <c r="S982" s="12"/>
      <c r="T982" s="12"/>
      <c r="U982" s="11" t="s">
        <v>936</v>
      </c>
      <c r="V982" s="11" t="s">
        <v>2905</v>
      </c>
      <c r="W982" s="12">
        <v>10</v>
      </c>
      <c r="X982" s="11" t="s">
        <v>936</v>
      </c>
      <c r="Y982" s="11" t="s">
        <v>936</v>
      </c>
      <c r="Z982" s="12" t="s">
        <v>2911</v>
      </c>
      <c r="AA982" s="12"/>
      <c r="AB982" s="11"/>
      <c r="AC982" s="12">
        <v>10</v>
      </c>
      <c r="AD982" s="11" t="s">
        <v>936</v>
      </c>
      <c r="AE982" s="17" t="s">
        <v>10512</v>
      </c>
      <c r="AF982" s="12" t="s">
        <v>2943</v>
      </c>
      <c r="AG982" s="12" t="s">
        <v>10513</v>
      </c>
      <c r="AH982" s="12" t="s">
        <v>10514</v>
      </c>
    </row>
    <row r="983" spans="1:34" ht="43.5">
      <c r="A983" s="13">
        <v>989</v>
      </c>
      <c r="B983" s="15" t="s">
        <v>2904</v>
      </c>
      <c r="C983" s="14" t="s">
        <v>2905</v>
      </c>
      <c r="D983" s="15">
        <v>10</v>
      </c>
      <c r="E983" s="14" t="s">
        <v>10515</v>
      </c>
      <c r="F983" s="16" t="s">
        <v>10516</v>
      </c>
      <c r="G983" s="15" t="s">
        <v>2917</v>
      </c>
      <c r="H983" s="15"/>
      <c r="I983" s="14"/>
      <c r="J983" s="15">
        <v>10</v>
      </c>
      <c r="K983" s="16" t="s">
        <v>10515</v>
      </c>
      <c r="L983" s="16" t="s">
        <v>10517</v>
      </c>
      <c r="M983" s="15" t="s">
        <v>2917</v>
      </c>
      <c r="N983" s="15"/>
      <c r="O983" s="14" t="s">
        <v>2905</v>
      </c>
      <c r="P983" s="15">
        <v>10</v>
      </c>
      <c r="Q983" s="16" t="s">
        <v>10518</v>
      </c>
      <c r="R983" s="16" t="s">
        <v>10519</v>
      </c>
      <c r="S983" s="15" t="s">
        <v>2917</v>
      </c>
      <c r="T983" s="15"/>
      <c r="U983" s="14"/>
      <c r="V983" s="14" t="s">
        <v>1986</v>
      </c>
      <c r="W983" s="15"/>
      <c r="X983" s="14"/>
      <c r="Y983" s="14"/>
      <c r="Z983" s="15"/>
      <c r="AA983" s="15"/>
      <c r="AB983" s="14" t="s">
        <v>10520</v>
      </c>
      <c r="AC983" s="15">
        <v>10</v>
      </c>
      <c r="AD983" s="14" t="s">
        <v>10520</v>
      </c>
      <c r="AE983" s="16" t="s">
        <v>10521</v>
      </c>
      <c r="AF983" s="15" t="s">
        <v>2917</v>
      </c>
      <c r="AG983" s="15"/>
      <c r="AH983" s="15"/>
    </row>
    <row r="984" spans="1:34" ht="144.94999999999999" hidden="1">
      <c r="A984" s="10">
        <v>990</v>
      </c>
      <c r="B984" s="12" t="s">
        <v>2958</v>
      </c>
      <c r="C984" s="11" t="s">
        <v>2905</v>
      </c>
      <c r="D984" s="12">
        <v>10</v>
      </c>
      <c r="E984" s="11" t="s">
        <v>10522</v>
      </c>
      <c r="F984" s="17" t="s">
        <v>10523</v>
      </c>
      <c r="G984" s="12" t="s">
        <v>2911</v>
      </c>
      <c r="H984" s="12"/>
      <c r="I984" s="11"/>
      <c r="J984" s="12">
        <v>10</v>
      </c>
      <c r="K984" s="17" t="s">
        <v>10524</v>
      </c>
      <c r="L984" s="17" t="s">
        <v>10525</v>
      </c>
      <c r="M984" s="12" t="s">
        <v>2911</v>
      </c>
      <c r="N984" s="12"/>
      <c r="O984" s="11" t="s">
        <v>1986</v>
      </c>
      <c r="P984" s="12"/>
      <c r="Q984" s="17"/>
      <c r="R984" s="17"/>
      <c r="S984" s="12"/>
      <c r="T984" s="12"/>
      <c r="U984" s="11" t="s">
        <v>10526</v>
      </c>
      <c r="V984" s="11" t="s">
        <v>2905</v>
      </c>
      <c r="W984" s="12">
        <v>10</v>
      </c>
      <c r="X984" s="11" t="s">
        <v>10527</v>
      </c>
      <c r="Y984" s="11" t="s">
        <v>10528</v>
      </c>
      <c r="Z984" s="12" t="s">
        <v>2908</v>
      </c>
      <c r="AA984" s="12"/>
      <c r="AB984" s="11"/>
      <c r="AC984" s="12">
        <v>10</v>
      </c>
      <c r="AD984" s="11" t="s">
        <v>10527</v>
      </c>
      <c r="AE984" s="17" t="s">
        <v>10529</v>
      </c>
      <c r="AF984" s="12" t="s">
        <v>2911</v>
      </c>
      <c r="AG984" s="12"/>
      <c r="AH984" s="12"/>
    </row>
    <row r="985" spans="1:34" ht="57.95">
      <c r="A985" s="13">
        <v>991</v>
      </c>
      <c r="B985" s="15" t="s">
        <v>2904</v>
      </c>
      <c r="C985" s="14" t="s">
        <v>2905</v>
      </c>
      <c r="D985" s="15">
        <v>10</v>
      </c>
      <c r="E985" s="14" t="s">
        <v>10530</v>
      </c>
      <c r="F985" s="16" t="s">
        <v>2907</v>
      </c>
      <c r="G985" s="15" t="s">
        <v>2917</v>
      </c>
      <c r="H985" s="15"/>
      <c r="I985" s="14"/>
      <c r="J985" s="15">
        <v>5</v>
      </c>
      <c r="K985" s="16" t="s">
        <v>3639</v>
      </c>
      <c r="L985" s="16" t="s">
        <v>10531</v>
      </c>
      <c r="M985" s="15" t="s">
        <v>2911</v>
      </c>
      <c r="N985" s="15"/>
      <c r="O985" s="14" t="s">
        <v>2905</v>
      </c>
      <c r="P985" s="15">
        <v>10</v>
      </c>
      <c r="Q985" s="16" t="s">
        <v>1965</v>
      </c>
      <c r="R985" s="16" t="s">
        <v>10532</v>
      </c>
      <c r="S985" s="15" t="s">
        <v>2908</v>
      </c>
      <c r="T985" s="15"/>
      <c r="U985" s="14"/>
      <c r="V985" s="14" t="s">
        <v>2905</v>
      </c>
      <c r="W985" s="15">
        <v>6</v>
      </c>
      <c r="X985" s="14" t="s">
        <v>10533</v>
      </c>
      <c r="Y985" s="14" t="s">
        <v>10534</v>
      </c>
      <c r="Z985" s="15" t="s">
        <v>2911</v>
      </c>
      <c r="AA985" s="15"/>
      <c r="AB985" s="14"/>
      <c r="AC985" s="15">
        <v>7</v>
      </c>
      <c r="AD985" s="14" t="s">
        <v>6301</v>
      </c>
      <c r="AE985" s="16" t="s">
        <v>2907</v>
      </c>
      <c r="AF985" s="15" t="s">
        <v>2911</v>
      </c>
      <c r="AG985" s="15"/>
      <c r="AH985" s="15"/>
    </row>
    <row r="986" spans="1:34" ht="43.5">
      <c r="A986" s="10">
        <v>992</v>
      </c>
      <c r="B986" s="12" t="s">
        <v>2904</v>
      </c>
      <c r="C986" s="11" t="s">
        <v>2905</v>
      </c>
      <c r="D986" s="12">
        <v>10</v>
      </c>
      <c r="E986" s="11" t="s">
        <v>10535</v>
      </c>
      <c r="F986" s="17" t="s">
        <v>10536</v>
      </c>
      <c r="G986" s="12" t="s">
        <v>2917</v>
      </c>
      <c r="H986" s="12"/>
      <c r="I986" s="11"/>
      <c r="J986" s="12">
        <v>10</v>
      </c>
      <c r="K986" s="17" t="s">
        <v>10537</v>
      </c>
      <c r="L986" s="17" t="s">
        <v>851</v>
      </c>
      <c r="M986" s="12" t="s">
        <v>2917</v>
      </c>
      <c r="N986" s="12"/>
      <c r="O986" s="11" t="s">
        <v>2905</v>
      </c>
      <c r="P986" s="12">
        <v>10</v>
      </c>
      <c r="Q986" s="17" t="s">
        <v>3473</v>
      </c>
      <c r="R986" s="17" t="s">
        <v>851</v>
      </c>
      <c r="S986" s="12" t="s">
        <v>2917</v>
      </c>
      <c r="T986" s="12"/>
      <c r="U986" s="11"/>
      <c r="V986" s="11" t="s">
        <v>1986</v>
      </c>
      <c r="W986" s="12"/>
      <c r="X986" s="11"/>
      <c r="Y986" s="11"/>
      <c r="Z986" s="12"/>
      <c r="AA986" s="12"/>
      <c r="AB986" s="11" t="s">
        <v>10538</v>
      </c>
      <c r="AC986" s="12">
        <v>10</v>
      </c>
      <c r="AD986" s="11" t="s">
        <v>851</v>
      </c>
      <c r="AE986" s="17" t="s">
        <v>851</v>
      </c>
      <c r="AF986" s="12" t="s">
        <v>2917</v>
      </c>
      <c r="AG986" s="12"/>
      <c r="AH986" s="12"/>
    </row>
    <row r="987" spans="1:34" ht="57.95">
      <c r="A987" s="13">
        <v>993</v>
      </c>
      <c r="B987" s="15" t="s">
        <v>2904</v>
      </c>
      <c r="C987" s="14" t="s">
        <v>2905</v>
      </c>
      <c r="D987" s="15">
        <v>6</v>
      </c>
      <c r="E987" s="14" t="s">
        <v>10539</v>
      </c>
      <c r="F987" s="16" t="s">
        <v>10540</v>
      </c>
      <c r="G987" s="15" t="s">
        <v>2908</v>
      </c>
      <c r="H987" s="15"/>
      <c r="I987" s="14"/>
      <c r="J987" s="15">
        <v>9</v>
      </c>
      <c r="K987" s="16" t="s">
        <v>10541</v>
      </c>
      <c r="L987" s="16" t="s">
        <v>10542</v>
      </c>
      <c r="M987" s="15" t="s">
        <v>2917</v>
      </c>
      <c r="N987" s="15"/>
      <c r="O987" s="14" t="s">
        <v>2905</v>
      </c>
      <c r="P987" s="15">
        <v>5</v>
      </c>
      <c r="Q987" s="16" t="s">
        <v>10543</v>
      </c>
      <c r="R987" s="16" t="s">
        <v>10544</v>
      </c>
      <c r="S987" s="15" t="s">
        <v>2908</v>
      </c>
      <c r="T987" s="15"/>
      <c r="U987" s="14"/>
      <c r="V987" s="14" t="s">
        <v>2905</v>
      </c>
      <c r="W987" s="15">
        <v>8</v>
      </c>
      <c r="X987" s="14" t="s">
        <v>3093</v>
      </c>
      <c r="Y987" s="14" t="s">
        <v>10542</v>
      </c>
      <c r="Z987" s="15" t="s">
        <v>2917</v>
      </c>
      <c r="AA987" s="15"/>
      <c r="AB987" s="14"/>
      <c r="AC987" s="15">
        <v>10</v>
      </c>
      <c r="AD987" s="14" t="s">
        <v>10545</v>
      </c>
      <c r="AE987" s="16" t="s">
        <v>10542</v>
      </c>
      <c r="AF987" s="15" t="s">
        <v>2917</v>
      </c>
      <c r="AG987" s="15"/>
      <c r="AH987" s="15"/>
    </row>
    <row r="988" spans="1:34" ht="409.5" hidden="1">
      <c r="A988" s="10">
        <v>994</v>
      </c>
      <c r="B988" s="12" t="s">
        <v>2904</v>
      </c>
      <c r="C988" s="11" t="s">
        <v>2905</v>
      </c>
      <c r="D988" s="12">
        <v>9</v>
      </c>
      <c r="E988" s="11" t="s">
        <v>10546</v>
      </c>
      <c r="F988" s="17" t="s">
        <v>10547</v>
      </c>
      <c r="G988" s="12" t="s">
        <v>2917</v>
      </c>
      <c r="H988" s="12"/>
      <c r="I988" s="11"/>
      <c r="J988" s="12">
        <v>10</v>
      </c>
      <c r="K988" s="17" t="s">
        <v>10548</v>
      </c>
      <c r="L988" s="17" t="s">
        <v>10549</v>
      </c>
      <c r="M988" s="12" t="s">
        <v>2917</v>
      </c>
      <c r="N988" s="12"/>
      <c r="O988" s="11" t="s">
        <v>1986</v>
      </c>
      <c r="P988" s="12"/>
      <c r="Q988" s="17"/>
      <c r="R988" s="17"/>
      <c r="S988" s="12"/>
      <c r="T988" s="12"/>
      <c r="U988" s="11" t="s">
        <v>10550</v>
      </c>
      <c r="V988" s="11" t="s">
        <v>2905</v>
      </c>
      <c r="W988" s="12">
        <v>10</v>
      </c>
      <c r="X988" s="11" t="s">
        <v>10551</v>
      </c>
      <c r="Y988" s="11" t="s">
        <v>10552</v>
      </c>
      <c r="Z988" s="12" t="s">
        <v>2908</v>
      </c>
      <c r="AA988" s="12"/>
      <c r="AB988" s="11"/>
      <c r="AC988" s="12">
        <v>6</v>
      </c>
      <c r="AD988" s="11" t="s">
        <v>10553</v>
      </c>
      <c r="AE988" s="17" t="s">
        <v>10554</v>
      </c>
      <c r="AF988" s="12" t="s">
        <v>2911</v>
      </c>
      <c r="AG988" s="12"/>
      <c r="AH988" s="12"/>
    </row>
    <row r="989" spans="1:34" ht="217.5">
      <c r="A989" s="13">
        <v>995</v>
      </c>
      <c r="B989" s="15" t="s">
        <v>2924</v>
      </c>
      <c r="C989" s="14" t="s">
        <v>2905</v>
      </c>
      <c r="D989" s="15">
        <v>5</v>
      </c>
      <c r="E989" s="14" t="s">
        <v>10555</v>
      </c>
      <c r="F989" s="16" t="s">
        <v>10556</v>
      </c>
      <c r="G989" s="15" t="s">
        <v>2911</v>
      </c>
      <c r="H989" s="15"/>
      <c r="I989" s="14"/>
      <c r="J989" s="15">
        <v>7</v>
      </c>
      <c r="K989" s="16" t="s">
        <v>10557</v>
      </c>
      <c r="L989" s="16" t="s">
        <v>10558</v>
      </c>
      <c r="M989" s="15" t="s">
        <v>2908</v>
      </c>
      <c r="N989" s="15"/>
      <c r="O989" s="14" t="s">
        <v>2905</v>
      </c>
      <c r="P989" s="15">
        <v>8</v>
      </c>
      <c r="Q989" s="16" t="s">
        <v>10559</v>
      </c>
      <c r="R989" s="16" t="s">
        <v>3622</v>
      </c>
      <c r="S989" s="15" t="s">
        <v>2917</v>
      </c>
      <c r="T989" s="15"/>
      <c r="U989" s="14"/>
      <c r="V989" s="14" t="s">
        <v>2905</v>
      </c>
      <c r="W989" s="15">
        <v>10</v>
      </c>
      <c r="X989" s="14" t="s">
        <v>10560</v>
      </c>
      <c r="Y989" s="14" t="s">
        <v>10561</v>
      </c>
      <c r="Z989" s="15" t="s">
        <v>2917</v>
      </c>
      <c r="AA989" s="15"/>
      <c r="AB989" s="14"/>
      <c r="AC989" s="15">
        <v>9</v>
      </c>
      <c r="AD989" s="14" t="s">
        <v>10562</v>
      </c>
      <c r="AE989" s="16" t="s">
        <v>10563</v>
      </c>
      <c r="AF989" s="15" t="s">
        <v>2917</v>
      </c>
      <c r="AG989" s="15"/>
      <c r="AH989" s="15"/>
    </row>
    <row r="990" spans="1:34" ht="87">
      <c r="A990" s="10">
        <v>996</v>
      </c>
      <c r="B990" s="12" t="s">
        <v>2958</v>
      </c>
      <c r="C990" s="11" t="s">
        <v>2905</v>
      </c>
      <c r="D990" s="12">
        <v>10</v>
      </c>
      <c r="E990" s="11" t="s">
        <v>10564</v>
      </c>
      <c r="F990" s="17" t="s">
        <v>2907</v>
      </c>
      <c r="G990" s="12" t="s">
        <v>2917</v>
      </c>
      <c r="H990" s="12"/>
      <c r="I990" s="11"/>
      <c r="J990" s="12">
        <v>10</v>
      </c>
      <c r="K990" s="17" t="s">
        <v>10565</v>
      </c>
      <c r="L990" s="17" t="s">
        <v>2907</v>
      </c>
      <c r="M990" s="12" t="s">
        <v>2917</v>
      </c>
      <c r="N990" s="12"/>
      <c r="O990" s="11" t="s">
        <v>2905</v>
      </c>
      <c r="P990" s="12">
        <v>8</v>
      </c>
      <c r="Q990" s="17" t="s">
        <v>3640</v>
      </c>
      <c r="R990" s="17" t="s">
        <v>10566</v>
      </c>
      <c r="S990" s="12" t="s">
        <v>2917</v>
      </c>
      <c r="T990" s="12"/>
      <c r="U990" s="11"/>
      <c r="V990" s="11" t="s">
        <v>2905</v>
      </c>
      <c r="W990" s="12">
        <v>8</v>
      </c>
      <c r="X990" s="11" t="s">
        <v>6368</v>
      </c>
      <c r="Y990" s="11" t="s">
        <v>10567</v>
      </c>
      <c r="Z990" s="12" t="s">
        <v>2917</v>
      </c>
      <c r="AA990" s="12"/>
      <c r="AB990" s="11"/>
      <c r="AC990" s="12">
        <v>8</v>
      </c>
      <c r="AD990" s="11" t="s">
        <v>3640</v>
      </c>
      <c r="AE990" s="17" t="s">
        <v>10568</v>
      </c>
      <c r="AF990" s="12" t="s">
        <v>2917</v>
      </c>
      <c r="AG990" s="12"/>
      <c r="AH990" s="12"/>
    </row>
    <row r="991" spans="1:34" ht="130.5">
      <c r="A991" s="13">
        <v>997</v>
      </c>
      <c r="B991" s="15" t="s">
        <v>2904</v>
      </c>
      <c r="C991" s="14" t="s">
        <v>2905</v>
      </c>
      <c r="D991" s="15">
        <v>10</v>
      </c>
      <c r="E991" s="14" t="s">
        <v>10569</v>
      </c>
      <c r="F991" s="16" t="s">
        <v>10570</v>
      </c>
      <c r="G991" s="15" t="s">
        <v>2911</v>
      </c>
      <c r="H991" s="15"/>
      <c r="I991" s="14"/>
      <c r="J991" s="15">
        <v>10</v>
      </c>
      <c r="K991" s="16" t="s">
        <v>10571</v>
      </c>
      <c r="L991" s="16" t="s">
        <v>936</v>
      </c>
      <c r="M991" s="15" t="s">
        <v>2911</v>
      </c>
      <c r="N991" s="15"/>
      <c r="O991" s="14" t="s">
        <v>2905</v>
      </c>
      <c r="P991" s="15">
        <v>10</v>
      </c>
      <c r="Q991" s="16" t="s">
        <v>10572</v>
      </c>
      <c r="R991" s="16" t="s">
        <v>10573</v>
      </c>
      <c r="S991" s="15" t="s">
        <v>2917</v>
      </c>
      <c r="T991" s="15"/>
      <c r="U991" s="14"/>
      <c r="V991" s="14" t="s">
        <v>2905</v>
      </c>
      <c r="W991" s="15">
        <v>10</v>
      </c>
      <c r="X991" s="14" t="s">
        <v>10574</v>
      </c>
      <c r="Y991" s="14" t="s">
        <v>936</v>
      </c>
      <c r="Z991" s="15" t="s">
        <v>2908</v>
      </c>
      <c r="AA991" s="15"/>
      <c r="AB991" s="14"/>
      <c r="AC991" s="15">
        <v>9</v>
      </c>
      <c r="AD991" s="14" t="s">
        <v>10575</v>
      </c>
      <c r="AE991" s="16" t="s">
        <v>10576</v>
      </c>
      <c r="AF991" s="15" t="s">
        <v>2911</v>
      </c>
      <c r="AG991" s="15"/>
      <c r="AH991" s="15"/>
    </row>
    <row r="992" spans="1:34" ht="409.5" hidden="1">
      <c r="A992" s="10">
        <v>998</v>
      </c>
      <c r="B992" s="12" t="s">
        <v>2904</v>
      </c>
      <c r="C992" s="11" t="s">
        <v>2905</v>
      </c>
      <c r="D992" s="12">
        <v>10</v>
      </c>
      <c r="E992" s="11" t="s">
        <v>10577</v>
      </c>
      <c r="F992" s="17" t="s">
        <v>10578</v>
      </c>
      <c r="G992" s="12" t="s">
        <v>2911</v>
      </c>
      <c r="H992" s="12"/>
      <c r="I992" s="11"/>
      <c r="J992" s="12">
        <v>10</v>
      </c>
      <c r="K992" s="17" t="s">
        <v>10579</v>
      </c>
      <c r="L992" s="17" t="s">
        <v>10580</v>
      </c>
      <c r="M992" s="12" t="s">
        <v>2911</v>
      </c>
      <c r="N992" s="12"/>
      <c r="O992" s="11" t="s">
        <v>1986</v>
      </c>
      <c r="P992" s="12"/>
      <c r="Q992" s="17"/>
      <c r="R992" s="17"/>
      <c r="S992" s="12"/>
      <c r="T992" s="12"/>
      <c r="U992" s="11" t="s">
        <v>10581</v>
      </c>
      <c r="V992" s="11" t="s">
        <v>2905</v>
      </c>
      <c r="W992" s="12">
        <v>10</v>
      </c>
      <c r="X992" s="11" t="s">
        <v>10582</v>
      </c>
      <c r="Y992" s="11" t="s">
        <v>10583</v>
      </c>
      <c r="Z992" s="12" t="s">
        <v>2908</v>
      </c>
      <c r="AA992" s="12"/>
      <c r="AB992" s="11"/>
      <c r="AC992" s="12">
        <v>10</v>
      </c>
      <c r="AD992" s="11" t="s">
        <v>10584</v>
      </c>
      <c r="AE992" s="17" t="s">
        <v>10585</v>
      </c>
      <c r="AF992" s="12" t="s">
        <v>2908</v>
      </c>
      <c r="AG992" s="12"/>
      <c r="AH992" s="12"/>
    </row>
    <row r="993" spans="1:34" ht="246.6">
      <c r="A993" s="13">
        <v>999</v>
      </c>
      <c r="B993" s="15" t="s">
        <v>2904</v>
      </c>
      <c r="C993" s="14" t="s">
        <v>2905</v>
      </c>
      <c r="D993" s="15">
        <v>10</v>
      </c>
      <c r="E993" s="14" t="s">
        <v>1965</v>
      </c>
      <c r="F993" s="16" t="s">
        <v>10586</v>
      </c>
      <c r="G993" s="15" t="s">
        <v>2911</v>
      </c>
      <c r="H993" s="15"/>
      <c r="I993" s="14"/>
      <c r="J993" s="15">
        <v>10</v>
      </c>
      <c r="K993" s="16" t="s">
        <v>10587</v>
      </c>
      <c r="L993" s="16" t="s">
        <v>10588</v>
      </c>
      <c r="M993" s="15" t="s">
        <v>2908</v>
      </c>
      <c r="N993" s="15"/>
      <c r="O993" s="14" t="s">
        <v>2905</v>
      </c>
      <c r="P993" s="15">
        <v>7</v>
      </c>
      <c r="Q993" s="16" t="s">
        <v>10589</v>
      </c>
      <c r="R993" s="16" t="s">
        <v>10590</v>
      </c>
      <c r="S993" s="15" t="s">
        <v>2911</v>
      </c>
      <c r="T993" s="15"/>
      <c r="U993" s="14"/>
      <c r="V993" s="14" t="s">
        <v>2905</v>
      </c>
      <c r="W993" s="15">
        <v>10</v>
      </c>
      <c r="X993" s="14" t="s">
        <v>10591</v>
      </c>
      <c r="Y993" s="14" t="s">
        <v>6479</v>
      </c>
      <c r="Z993" s="15" t="s">
        <v>2908</v>
      </c>
      <c r="AA993" s="15"/>
      <c r="AB993" s="14"/>
      <c r="AC993" s="15">
        <v>10</v>
      </c>
      <c r="AD993" s="14" t="s">
        <v>10592</v>
      </c>
      <c r="AE993" s="16" t="s">
        <v>6479</v>
      </c>
      <c r="AF993" s="15" t="s">
        <v>2908</v>
      </c>
      <c r="AG993" s="15"/>
      <c r="AH993" s="15"/>
    </row>
    <row r="994" spans="1:34" ht="130.5" hidden="1">
      <c r="A994" s="10">
        <v>1000</v>
      </c>
      <c r="B994" s="12" t="s">
        <v>2904</v>
      </c>
      <c r="C994" s="11" t="s">
        <v>2905</v>
      </c>
      <c r="D994" s="12">
        <v>5</v>
      </c>
      <c r="E994" s="11" t="s">
        <v>10593</v>
      </c>
      <c r="F994" s="17" t="s">
        <v>10594</v>
      </c>
      <c r="G994" s="12" t="s">
        <v>2917</v>
      </c>
      <c r="H994" s="12"/>
      <c r="I994" s="11"/>
      <c r="J994" s="12">
        <v>10</v>
      </c>
      <c r="K994" s="17" t="s">
        <v>10595</v>
      </c>
      <c r="L994" s="17" t="s">
        <v>10596</v>
      </c>
      <c r="M994" s="12" t="s">
        <v>2917</v>
      </c>
      <c r="N994" s="12"/>
      <c r="O994" s="11" t="s">
        <v>1986</v>
      </c>
      <c r="P994" s="12"/>
      <c r="Q994" s="17"/>
      <c r="R994" s="17"/>
      <c r="S994" s="12"/>
      <c r="T994" s="12"/>
      <c r="U994" s="11" t="s">
        <v>10597</v>
      </c>
      <c r="V994" s="11" t="s">
        <v>2905</v>
      </c>
      <c r="W994" s="12">
        <v>10</v>
      </c>
      <c r="X994" s="11" t="s">
        <v>10598</v>
      </c>
      <c r="Y994" s="11" t="s">
        <v>10599</v>
      </c>
      <c r="Z994" s="12" t="s">
        <v>2917</v>
      </c>
      <c r="AA994" s="12"/>
      <c r="AB994" s="11"/>
      <c r="AC994" s="12">
        <v>8</v>
      </c>
      <c r="AD994" s="11" t="s">
        <v>10600</v>
      </c>
      <c r="AE994" s="17" t="s">
        <v>940</v>
      </c>
      <c r="AF994" s="12" t="s">
        <v>2908</v>
      </c>
      <c r="AG994" s="12"/>
      <c r="AH994" s="12"/>
    </row>
    <row r="995" spans="1:34" ht="130.5">
      <c r="A995" s="13">
        <v>1001</v>
      </c>
      <c r="B995" s="15" t="s">
        <v>2904</v>
      </c>
      <c r="C995" s="14" t="s">
        <v>2905</v>
      </c>
      <c r="D995" s="15">
        <v>9</v>
      </c>
      <c r="E995" s="14" t="s">
        <v>10601</v>
      </c>
      <c r="F995" s="16" t="s">
        <v>936</v>
      </c>
      <c r="G995" s="15" t="s">
        <v>2911</v>
      </c>
      <c r="H995" s="15"/>
      <c r="I995" s="14"/>
      <c r="J995" s="15">
        <v>5</v>
      </c>
      <c r="K995" s="16" t="s">
        <v>10602</v>
      </c>
      <c r="L995" s="16" t="s">
        <v>10603</v>
      </c>
      <c r="M995" s="15" t="s">
        <v>2911</v>
      </c>
      <c r="N995" s="15"/>
      <c r="O995" s="14" t="s">
        <v>2905</v>
      </c>
      <c r="P995" s="15">
        <v>7</v>
      </c>
      <c r="Q995" s="16" t="s">
        <v>10604</v>
      </c>
      <c r="R995" s="16" t="s">
        <v>10605</v>
      </c>
      <c r="S995" s="15" t="s">
        <v>2911</v>
      </c>
      <c r="T995" s="15"/>
      <c r="U995" s="14"/>
      <c r="V995" s="14" t="s">
        <v>1986</v>
      </c>
      <c r="W995" s="15"/>
      <c r="X995" s="14"/>
      <c r="Y995" s="14"/>
      <c r="Z995" s="15"/>
      <c r="AA995" s="15"/>
      <c r="AB995" s="14" t="s">
        <v>10606</v>
      </c>
      <c r="AC995" s="15">
        <v>7</v>
      </c>
      <c r="AD995" s="14" t="s">
        <v>10607</v>
      </c>
      <c r="AE995" s="16" t="s">
        <v>936</v>
      </c>
      <c r="AF995" s="15" t="s">
        <v>2911</v>
      </c>
      <c r="AG995" s="15"/>
      <c r="AH995" s="15"/>
    </row>
    <row r="996" spans="1:34" ht="72.599999999999994" hidden="1">
      <c r="A996" s="10">
        <v>1002</v>
      </c>
      <c r="B996" s="12" t="s">
        <v>2924</v>
      </c>
      <c r="C996" s="11" t="s">
        <v>2905</v>
      </c>
      <c r="D996" s="12">
        <v>10</v>
      </c>
      <c r="E996" s="11" t="s">
        <v>10608</v>
      </c>
      <c r="F996" s="17" t="s">
        <v>10609</v>
      </c>
      <c r="G996" s="12" t="s">
        <v>2911</v>
      </c>
      <c r="H996" s="12"/>
      <c r="I996" s="11"/>
      <c r="J996" s="12">
        <v>10</v>
      </c>
      <c r="K996" s="17" t="s">
        <v>10610</v>
      </c>
      <c r="L996" s="17" t="s">
        <v>2997</v>
      </c>
      <c r="M996" s="12" t="s">
        <v>2911</v>
      </c>
      <c r="N996" s="12"/>
      <c r="O996" s="11" t="s">
        <v>1986</v>
      </c>
      <c r="P996" s="12"/>
      <c r="Q996" s="17"/>
      <c r="R996" s="17"/>
      <c r="S996" s="12"/>
      <c r="T996" s="12"/>
      <c r="U996" s="11" t="s">
        <v>10611</v>
      </c>
      <c r="V996" s="11" t="s">
        <v>1986</v>
      </c>
      <c r="W996" s="12"/>
      <c r="X996" s="11"/>
      <c r="Y996" s="11"/>
      <c r="Z996" s="12"/>
      <c r="AA996" s="12"/>
      <c r="AB996" s="11" t="s">
        <v>10611</v>
      </c>
      <c r="AC996" s="12">
        <v>10</v>
      </c>
      <c r="AD996" s="11" t="s">
        <v>10612</v>
      </c>
      <c r="AE996" s="17" t="s">
        <v>2997</v>
      </c>
      <c r="AF996" s="12" t="s">
        <v>2911</v>
      </c>
      <c r="AG996" s="12"/>
      <c r="AH996" s="12"/>
    </row>
    <row r="997" spans="1:34" hidden="1">
      <c r="A997" s="13">
        <v>1003</v>
      </c>
      <c r="B997" s="15" t="s">
        <v>2904</v>
      </c>
      <c r="C997" s="14" t="s">
        <v>2905</v>
      </c>
      <c r="D997" s="15">
        <v>10</v>
      </c>
      <c r="E997" s="14" t="s">
        <v>10613</v>
      </c>
      <c r="F997" s="16" t="s">
        <v>851</v>
      </c>
      <c r="G997" s="15" t="s">
        <v>2917</v>
      </c>
      <c r="H997" s="15"/>
      <c r="I997" s="14"/>
      <c r="J997" s="15">
        <v>10</v>
      </c>
      <c r="K997" s="16" t="s">
        <v>10614</v>
      </c>
      <c r="L997" s="16" t="s">
        <v>851</v>
      </c>
      <c r="M997" s="15" t="s">
        <v>2908</v>
      </c>
      <c r="N997" s="15"/>
      <c r="O997" s="14" t="s">
        <v>1986</v>
      </c>
      <c r="P997" s="15"/>
      <c r="Q997" s="16"/>
      <c r="R997" s="16"/>
      <c r="S997" s="15"/>
      <c r="T997" s="15"/>
      <c r="U997" s="14" t="s">
        <v>10615</v>
      </c>
      <c r="V997" s="14" t="s">
        <v>2905</v>
      </c>
      <c r="W997" s="15">
        <v>8</v>
      </c>
      <c r="X997" s="14" t="s">
        <v>10616</v>
      </c>
      <c r="Y997" s="14" t="s">
        <v>851</v>
      </c>
      <c r="Z997" s="15" t="s">
        <v>2908</v>
      </c>
      <c r="AA997" s="15"/>
      <c r="AB997" s="14"/>
      <c r="AC997" s="15">
        <v>6</v>
      </c>
      <c r="AD997" s="14" t="s">
        <v>10617</v>
      </c>
      <c r="AE997" s="16" t="s">
        <v>851</v>
      </c>
      <c r="AF997" s="15" t="s">
        <v>2908</v>
      </c>
      <c r="AG997" s="15"/>
      <c r="AH997" s="15"/>
    </row>
    <row r="998" spans="1:34" ht="72.599999999999994">
      <c r="A998" s="10">
        <v>1004</v>
      </c>
      <c r="B998" s="12" t="s">
        <v>2958</v>
      </c>
      <c r="C998" s="11" t="s">
        <v>2905</v>
      </c>
      <c r="D998" s="12">
        <v>4</v>
      </c>
      <c r="E998" s="11" t="s">
        <v>10618</v>
      </c>
      <c r="F998" s="17" t="s">
        <v>10619</v>
      </c>
      <c r="G998" s="12" t="s">
        <v>2908</v>
      </c>
      <c r="H998" s="12"/>
      <c r="I998" s="11"/>
      <c r="J998" s="12">
        <v>5</v>
      </c>
      <c r="K998" s="17" t="s">
        <v>10620</v>
      </c>
      <c r="L998" s="17" t="s">
        <v>10621</v>
      </c>
      <c r="M998" s="12" t="s">
        <v>2908</v>
      </c>
      <c r="N998" s="12"/>
      <c r="O998" s="11" t="s">
        <v>2905</v>
      </c>
      <c r="P998" s="12">
        <v>9</v>
      </c>
      <c r="Q998" s="17" t="s">
        <v>10622</v>
      </c>
      <c r="R998" s="17" t="s">
        <v>2277</v>
      </c>
      <c r="S998" s="12" t="s">
        <v>2911</v>
      </c>
      <c r="T998" s="12"/>
      <c r="U998" s="11"/>
      <c r="V998" s="11" t="s">
        <v>2905</v>
      </c>
      <c r="W998" s="12">
        <v>7</v>
      </c>
      <c r="X998" s="11" t="s">
        <v>10623</v>
      </c>
      <c r="Y998" s="11" t="s">
        <v>10624</v>
      </c>
      <c r="Z998" s="12" t="s">
        <v>2911</v>
      </c>
      <c r="AA998" s="12"/>
      <c r="AB998" s="11"/>
      <c r="AC998" s="12">
        <v>4</v>
      </c>
      <c r="AD998" s="11" t="s">
        <v>10625</v>
      </c>
      <c r="AE998" s="17" t="s">
        <v>10626</v>
      </c>
      <c r="AF998" s="12" t="s">
        <v>2943</v>
      </c>
      <c r="AG998" s="12" t="s">
        <v>10627</v>
      </c>
      <c r="AH998" s="12"/>
    </row>
    <row r="999" spans="1:34" ht="87">
      <c r="A999" s="13">
        <v>1005</v>
      </c>
      <c r="B999" s="15" t="s">
        <v>2924</v>
      </c>
      <c r="C999" s="14" t="s">
        <v>2905</v>
      </c>
      <c r="D999" s="15">
        <v>9</v>
      </c>
      <c r="E999" s="14" t="s">
        <v>10628</v>
      </c>
      <c r="F999" s="16" t="s">
        <v>2346</v>
      </c>
      <c r="G999" s="15" t="s">
        <v>2908</v>
      </c>
      <c r="H999" s="15"/>
      <c r="I999" s="14"/>
      <c r="J999" s="15">
        <v>9</v>
      </c>
      <c r="K999" s="16" t="s">
        <v>10629</v>
      </c>
      <c r="L999" s="16" t="s">
        <v>10630</v>
      </c>
      <c r="M999" s="15" t="s">
        <v>2908</v>
      </c>
      <c r="N999" s="15"/>
      <c r="O999" s="14" t="s">
        <v>2905</v>
      </c>
      <c r="P999" s="15">
        <v>5</v>
      </c>
      <c r="Q999" s="16" t="s">
        <v>10631</v>
      </c>
      <c r="R999" s="16" t="s">
        <v>10632</v>
      </c>
      <c r="S999" s="15" t="s">
        <v>2911</v>
      </c>
      <c r="T999" s="15"/>
      <c r="U999" s="14"/>
      <c r="V999" s="14" t="s">
        <v>2905</v>
      </c>
      <c r="W999" s="15">
        <v>9</v>
      </c>
      <c r="X999" s="14" t="s">
        <v>10633</v>
      </c>
      <c r="Y999" s="14" t="s">
        <v>1041</v>
      </c>
      <c r="Z999" s="15" t="s">
        <v>2908</v>
      </c>
      <c r="AA999" s="15"/>
      <c r="AB999" s="14"/>
      <c r="AC999" s="15">
        <v>9</v>
      </c>
      <c r="AD999" s="14" t="s">
        <v>10634</v>
      </c>
      <c r="AE999" s="16" t="s">
        <v>1041</v>
      </c>
      <c r="AF999" s="15" t="s">
        <v>2908</v>
      </c>
      <c r="AG999" s="15"/>
      <c r="AH999" s="15"/>
    </row>
    <row r="1000" spans="1:34" ht="188.45">
      <c r="A1000" s="10">
        <v>1006</v>
      </c>
      <c r="B1000" s="12" t="s">
        <v>2904</v>
      </c>
      <c r="C1000" s="11" t="s">
        <v>2905</v>
      </c>
      <c r="D1000" s="12">
        <v>10</v>
      </c>
      <c r="E1000" s="11" t="s">
        <v>10635</v>
      </c>
      <c r="F1000" s="17" t="s">
        <v>10636</v>
      </c>
      <c r="G1000" s="12" t="s">
        <v>2917</v>
      </c>
      <c r="H1000" s="12"/>
      <c r="I1000" s="11"/>
      <c r="J1000" s="12">
        <v>10</v>
      </c>
      <c r="K1000" s="17" t="s">
        <v>10637</v>
      </c>
      <c r="L1000" s="17" t="s">
        <v>10638</v>
      </c>
      <c r="M1000" s="12" t="s">
        <v>2917</v>
      </c>
      <c r="N1000" s="12"/>
      <c r="O1000" s="11" t="s">
        <v>2905</v>
      </c>
      <c r="P1000" s="12">
        <v>10</v>
      </c>
      <c r="Q1000" s="17" t="s">
        <v>10639</v>
      </c>
      <c r="R1000" s="17" t="s">
        <v>10640</v>
      </c>
      <c r="S1000" s="12" t="s">
        <v>2917</v>
      </c>
      <c r="T1000" s="12"/>
      <c r="U1000" s="11"/>
      <c r="V1000" s="11" t="s">
        <v>2905</v>
      </c>
      <c r="W1000" s="12">
        <v>10</v>
      </c>
      <c r="X1000" s="11" t="s">
        <v>10641</v>
      </c>
      <c r="Y1000" s="11" t="s">
        <v>936</v>
      </c>
      <c r="Z1000" s="12" t="s">
        <v>2917</v>
      </c>
      <c r="AA1000" s="12"/>
      <c r="AB1000" s="11"/>
      <c r="AC1000" s="12">
        <v>10</v>
      </c>
      <c r="AD1000" s="11" t="s">
        <v>8742</v>
      </c>
      <c r="AE1000" s="17" t="s">
        <v>936</v>
      </c>
      <c r="AF1000" s="12" t="s">
        <v>2917</v>
      </c>
      <c r="AG1000" s="12"/>
      <c r="AH1000" s="12"/>
    </row>
    <row r="1001" spans="1:34" hidden="1">
      <c r="A1001" s="13">
        <v>1007</v>
      </c>
      <c r="B1001" s="15" t="s">
        <v>2958</v>
      </c>
      <c r="C1001" s="14" t="s">
        <v>2905</v>
      </c>
      <c r="D1001" s="15">
        <v>10</v>
      </c>
      <c r="E1001" s="14" t="s">
        <v>10642</v>
      </c>
      <c r="F1001" s="16" t="s">
        <v>851</v>
      </c>
      <c r="G1001" s="15" t="s">
        <v>2917</v>
      </c>
      <c r="H1001" s="15"/>
      <c r="I1001" s="14"/>
      <c r="J1001" s="15">
        <v>10</v>
      </c>
      <c r="K1001" s="16" t="s">
        <v>10643</v>
      </c>
      <c r="L1001" s="16" t="s">
        <v>851</v>
      </c>
      <c r="M1001" s="15" t="s">
        <v>2917</v>
      </c>
      <c r="N1001" s="15"/>
      <c r="O1001" s="14" t="s">
        <v>1986</v>
      </c>
      <c r="P1001" s="15"/>
      <c r="Q1001" s="16"/>
      <c r="R1001" s="16"/>
      <c r="S1001" s="15"/>
      <c r="T1001" s="15"/>
      <c r="U1001" s="14" t="s">
        <v>10644</v>
      </c>
      <c r="V1001" s="14" t="s">
        <v>1986</v>
      </c>
      <c r="W1001" s="15"/>
      <c r="X1001" s="14"/>
      <c r="Y1001" s="14"/>
      <c r="Z1001" s="15"/>
      <c r="AA1001" s="15"/>
      <c r="AB1001" s="14" t="s">
        <v>10645</v>
      </c>
      <c r="AC1001" s="15">
        <v>10</v>
      </c>
      <c r="AD1001" s="14" t="s">
        <v>9759</v>
      </c>
      <c r="AE1001" s="16" t="s">
        <v>936</v>
      </c>
      <c r="AF1001" s="15" t="s">
        <v>2911</v>
      </c>
      <c r="AG1001" s="15"/>
      <c r="AH1001" s="15"/>
    </row>
    <row r="1002" spans="1:34" ht="130.5">
      <c r="A1002" s="10">
        <v>1008</v>
      </c>
      <c r="B1002" s="12" t="s">
        <v>2958</v>
      </c>
      <c r="C1002" s="11" t="s">
        <v>2905</v>
      </c>
      <c r="D1002" s="12">
        <v>7</v>
      </c>
      <c r="E1002" s="11" t="s">
        <v>10646</v>
      </c>
      <c r="F1002" s="17" t="s">
        <v>10647</v>
      </c>
      <c r="G1002" s="12" t="s">
        <v>2911</v>
      </c>
      <c r="H1002" s="12"/>
      <c r="I1002" s="11"/>
      <c r="J1002" s="12">
        <v>10</v>
      </c>
      <c r="K1002" s="17" t="s">
        <v>10648</v>
      </c>
      <c r="L1002" s="17" t="s">
        <v>10649</v>
      </c>
      <c r="M1002" s="12" t="s">
        <v>2917</v>
      </c>
      <c r="N1002" s="12"/>
      <c r="O1002" s="11" t="s">
        <v>2905</v>
      </c>
      <c r="P1002" s="12">
        <v>5</v>
      </c>
      <c r="Q1002" s="17" t="s">
        <v>10650</v>
      </c>
      <c r="R1002" s="17" t="s">
        <v>10651</v>
      </c>
      <c r="S1002" s="12" t="s">
        <v>2911</v>
      </c>
      <c r="T1002" s="12"/>
      <c r="U1002" s="11"/>
      <c r="V1002" s="11" t="s">
        <v>2905</v>
      </c>
      <c r="W1002" s="12">
        <v>10</v>
      </c>
      <c r="X1002" s="11" t="s">
        <v>2976</v>
      </c>
      <c r="Y1002" s="11" t="s">
        <v>10652</v>
      </c>
      <c r="Z1002" s="12" t="s">
        <v>2917</v>
      </c>
      <c r="AA1002" s="12"/>
      <c r="AB1002" s="11"/>
      <c r="AC1002" s="12">
        <v>8</v>
      </c>
      <c r="AD1002" s="11" t="s">
        <v>10650</v>
      </c>
      <c r="AE1002" s="17" t="s">
        <v>10653</v>
      </c>
      <c r="AF1002" s="12" t="s">
        <v>2911</v>
      </c>
      <c r="AG1002" s="12"/>
      <c r="AH1002" s="12"/>
    </row>
    <row r="1003" spans="1:34" ht="72.599999999999994">
      <c r="A1003" s="13">
        <v>1009</v>
      </c>
      <c r="B1003" s="15" t="s">
        <v>2924</v>
      </c>
      <c r="C1003" s="14" t="s">
        <v>2905</v>
      </c>
      <c r="D1003" s="15">
        <v>10</v>
      </c>
      <c r="E1003" s="14" t="s">
        <v>3613</v>
      </c>
      <c r="F1003" s="16" t="s">
        <v>3622</v>
      </c>
      <c r="G1003" s="15" t="s">
        <v>2911</v>
      </c>
      <c r="H1003" s="15"/>
      <c r="I1003" s="14"/>
      <c r="J1003" s="15">
        <v>10</v>
      </c>
      <c r="K1003" s="16" t="s">
        <v>10654</v>
      </c>
      <c r="L1003" s="16" t="s">
        <v>10655</v>
      </c>
      <c r="M1003" s="15" t="s">
        <v>2911</v>
      </c>
      <c r="N1003" s="15"/>
      <c r="O1003" s="14" t="s">
        <v>2905</v>
      </c>
      <c r="P1003" s="15">
        <v>6</v>
      </c>
      <c r="Q1003" s="16" t="s">
        <v>10656</v>
      </c>
      <c r="R1003" s="16" t="s">
        <v>10657</v>
      </c>
      <c r="S1003" s="15" t="s">
        <v>2943</v>
      </c>
      <c r="T1003" s="15" t="s">
        <v>10658</v>
      </c>
      <c r="U1003" s="14"/>
      <c r="V1003" s="14" t="s">
        <v>2905</v>
      </c>
      <c r="W1003" s="15">
        <v>10</v>
      </c>
      <c r="X1003" s="14" t="s">
        <v>3613</v>
      </c>
      <c r="Y1003" s="14" t="s">
        <v>5073</v>
      </c>
      <c r="Z1003" s="15" t="s">
        <v>2911</v>
      </c>
      <c r="AA1003" s="15"/>
      <c r="AB1003" s="14"/>
      <c r="AC1003" s="15">
        <v>8</v>
      </c>
      <c r="AD1003" s="14" t="s">
        <v>10659</v>
      </c>
      <c r="AE1003" s="16" t="s">
        <v>10660</v>
      </c>
      <c r="AF1003" s="15" t="s">
        <v>2911</v>
      </c>
      <c r="AG1003" s="15"/>
      <c r="AH1003" s="15"/>
    </row>
    <row r="1004" spans="1:34" ht="57.95">
      <c r="A1004" s="10">
        <v>1010</v>
      </c>
      <c r="B1004" s="12" t="s">
        <v>2924</v>
      </c>
      <c r="C1004" s="11" t="s">
        <v>2905</v>
      </c>
      <c r="D1004" s="12">
        <v>10</v>
      </c>
      <c r="E1004" s="11" t="s">
        <v>10661</v>
      </c>
      <c r="F1004" s="17" t="s">
        <v>4023</v>
      </c>
      <c r="G1004" s="12" t="s">
        <v>2908</v>
      </c>
      <c r="H1004" s="12"/>
      <c r="I1004" s="11"/>
      <c r="J1004" s="12">
        <v>10</v>
      </c>
      <c r="K1004" s="17" t="s">
        <v>10662</v>
      </c>
      <c r="L1004" s="17" t="s">
        <v>4023</v>
      </c>
      <c r="M1004" s="12" t="s">
        <v>2908</v>
      </c>
      <c r="N1004" s="12"/>
      <c r="O1004" s="11" t="s">
        <v>2905</v>
      </c>
      <c r="P1004" s="12">
        <v>10</v>
      </c>
      <c r="Q1004" s="17" t="s">
        <v>10663</v>
      </c>
      <c r="R1004" s="17" t="s">
        <v>4023</v>
      </c>
      <c r="S1004" s="12" t="s">
        <v>2908</v>
      </c>
      <c r="T1004" s="12"/>
      <c r="U1004" s="11"/>
      <c r="V1004" s="11" t="s">
        <v>2905</v>
      </c>
      <c r="W1004" s="12">
        <v>10</v>
      </c>
      <c r="X1004" s="11" t="s">
        <v>10664</v>
      </c>
      <c r="Y1004" s="11" t="s">
        <v>2997</v>
      </c>
      <c r="Z1004" s="12" t="s">
        <v>2908</v>
      </c>
      <c r="AA1004" s="12"/>
      <c r="AB1004" s="11"/>
      <c r="AC1004" s="12">
        <v>10</v>
      </c>
      <c r="AD1004" s="11" t="s">
        <v>2937</v>
      </c>
      <c r="AE1004" s="17" t="s">
        <v>2997</v>
      </c>
      <c r="AF1004" s="12" t="s">
        <v>2908</v>
      </c>
      <c r="AG1004" s="12"/>
      <c r="AH1004" s="12"/>
    </row>
    <row r="1005" spans="1:34" ht="159.6">
      <c r="A1005" s="13">
        <v>1011</v>
      </c>
      <c r="B1005" s="15" t="s">
        <v>2924</v>
      </c>
      <c r="C1005" s="14" t="s">
        <v>2905</v>
      </c>
      <c r="D1005" s="15">
        <v>10</v>
      </c>
      <c r="E1005" s="14" t="s">
        <v>10665</v>
      </c>
      <c r="F1005" s="16" t="s">
        <v>10666</v>
      </c>
      <c r="G1005" s="15" t="s">
        <v>2911</v>
      </c>
      <c r="H1005" s="15"/>
      <c r="I1005" s="14"/>
      <c r="J1005" s="15">
        <v>10</v>
      </c>
      <c r="K1005" s="16" t="s">
        <v>10667</v>
      </c>
      <c r="L1005" s="16" t="s">
        <v>10668</v>
      </c>
      <c r="M1005" s="15" t="s">
        <v>2908</v>
      </c>
      <c r="N1005" s="15"/>
      <c r="O1005" s="14" t="s">
        <v>2905</v>
      </c>
      <c r="P1005" s="15">
        <v>10</v>
      </c>
      <c r="Q1005" s="16" t="s">
        <v>10669</v>
      </c>
      <c r="R1005" s="16" t="s">
        <v>10670</v>
      </c>
      <c r="S1005" s="15" t="s">
        <v>2908</v>
      </c>
      <c r="T1005" s="15"/>
      <c r="U1005" s="14"/>
      <c r="V1005" s="14" t="s">
        <v>2905</v>
      </c>
      <c r="W1005" s="15">
        <v>10</v>
      </c>
      <c r="X1005" s="14" t="s">
        <v>2976</v>
      </c>
      <c r="Y1005" s="14" t="s">
        <v>10671</v>
      </c>
      <c r="Z1005" s="15" t="s">
        <v>2908</v>
      </c>
      <c r="AA1005" s="15"/>
      <c r="AB1005" s="14"/>
      <c r="AC1005" s="15">
        <v>10</v>
      </c>
      <c r="AD1005" s="14" t="s">
        <v>2976</v>
      </c>
      <c r="AE1005" s="16" t="s">
        <v>10671</v>
      </c>
      <c r="AF1005" s="15" t="s">
        <v>2908</v>
      </c>
      <c r="AG1005" s="15"/>
      <c r="AH1005" s="15"/>
    </row>
    <row r="1006" spans="1:34" ht="159.6">
      <c r="A1006" s="10">
        <v>1012</v>
      </c>
      <c r="B1006" s="12" t="s">
        <v>2924</v>
      </c>
      <c r="C1006" s="11" t="s">
        <v>2905</v>
      </c>
      <c r="D1006" s="12">
        <v>10</v>
      </c>
      <c r="E1006" s="11" t="s">
        <v>10672</v>
      </c>
      <c r="F1006" s="17" t="s">
        <v>10673</v>
      </c>
      <c r="G1006" s="12" t="s">
        <v>2917</v>
      </c>
      <c r="H1006" s="12"/>
      <c r="I1006" s="11"/>
      <c r="J1006" s="12">
        <v>10</v>
      </c>
      <c r="K1006" s="17" t="s">
        <v>10674</v>
      </c>
      <c r="L1006" s="17" t="s">
        <v>10675</v>
      </c>
      <c r="M1006" s="12" t="s">
        <v>2917</v>
      </c>
      <c r="N1006" s="12"/>
      <c r="O1006" s="11" t="s">
        <v>2905</v>
      </c>
      <c r="P1006" s="12">
        <v>8</v>
      </c>
      <c r="Q1006" s="17" t="s">
        <v>10676</v>
      </c>
      <c r="R1006" s="17" t="s">
        <v>10677</v>
      </c>
      <c r="S1006" s="12" t="s">
        <v>2917</v>
      </c>
      <c r="T1006" s="12"/>
      <c r="U1006" s="11"/>
      <c r="V1006" s="11" t="s">
        <v>2905</v>
      </c>
      <c r="W1006" s="12">
        <v>10</v>
      </c>
      <c r="X1006" s="11" t="s">
        <v>10678</v>
      </c>
      <c r="Y1006" s="11" t="s">
        <v>10679</v>
      </c>
      <c r="Z1006" s="12" t="s">
        <v>2917</v>
      </c>
      <c r="AA1006" s="12"/>
      <c r="AB1006" s="11"/>
      <c r="AC1006" s="12">
        <v>10</v>
      </c>
      <c r="AD1006" s="11" t="s">
        <v>10680</v>
      </c>
      <c r="AE1006" s="17" t="s">
        <v>10681</v>
      </c>
      <c r="AF1006" s="12" t="s">
        <v>2917</v>
      </c>
      <c r="AG1006" s="12"/>
      <c r="AH1006" s="12"/>
    </row>
    <row r="1007" spans="1:34" ht="203.1">
      <c r="A1007" s="13">
        <v>1013</v>
      </c>
      <c r="B1007" s="15" t="s">
        <v>2924</v>
      </c>
      <c r="C1007" s="14" t="s">
        <v>2905</v>
      </c>
      <c r="D1007" s="15">
        <v>7</v>
      </c>
      <c r="E1007" s="14" t="s">
        <v>10682</v>
      </c>
      <c r="F1007" s="16" t="s">
        <v>10683</v>
      </c>
      <c r="G1007" s="15" t="s">
        <v>2911</v>
      </c>
      <c r="H1007" s="15"/>
      <c r="I1007" s="14"/>
      <c r="J1007" s="15">
        <v>8</v>
      </c>
      <c r="K1007" s="16" t="s">
        <v>10684</v>
      </c>
      <c r="L1007" s="16" t="s">
        <v>10685</v>
      </c>
      <c r="M1007" s="15" t="s">
        <v>2908</v>
      </c>
      <c r="N1007" s="15"/>
      <c r="O1007" s="14" t="s">
        <v>2905</v>
      </c>
      <c r="P1007" s="15">
        <v>10</v>
      </c>
      <c r="Q1007" s="16" t="s">
        <v>3613</v>
      </c>
      <c r="R1007" s="16" t="s">
        <v>10686</v>
      </c>
      <c r="S1007" s="15" t="s">
        <v>2908</v>
      </c>
      <c r="T1007" s="15"/>
      <c r="U1007" s="14"/>
      <c r="V1007" s="14" t="s">
        <v>2905</v>
      </c>
      <c r="W1007" s="15">
        <v>10</v>
      </c>
      <c r="X1007" s="14" t="s">
        <v>10687</v>
      </c>
      <c r="Y1007" s="14" t="s">
        <v>10688</v>
      </c>
      <c r="Z1007" s="15" t="s">
        <v>2911</v>
      </c>
      <c r="AA1007" s="15"/>
      <c r="AB1007" s="14"/>
      <c r="AC1007" s="15">
        <v>10</v>
      </c>
      <c r="AD1007" s="14" t="s">
        <v>10689</v>
      </c>
      <c r="AE1007" s="16" t="s">
        <v>4354</v>
      </c>
      <c r="AF1007" s="15" t="s">
        <v>2911</v>
      </c>
      <c r="AG1007" s="15"/>
      <c r="AH1007" s="15"/>
    </row>
    <row r="1008" spans="1:34" ht="130.5" hidden="1">
      <c r="A1008" s="10">
        <v>1014</v>
      </c>
      <c r="B1008" s="12" t="s">
        <v>2924</v>
      </c>
      <c r="C1008" s="11" t="s">
        <v>2905</v>
      </c>
      <c r="D1008" s="12">
        <v>10</v>
      </c>
      <c r="E1008" s="11" t="s">
        <v>10690</v>
      </c>
      <c r="F1008" s="17" t="s">
        <v>940</v>
      </c>
      <c r="G1008" s="12" t="s">
        <v>2917</v>
      </c>
      <c r="H1008" s="12"/>
      <c r="I1008" s="11"/>
      <c r="J1008" s="12">
        <v>10</v>
      </c>
      <c r="K1008" s="17" t="s">
        <v>10691</v>
      </c>
      <c r="L1008" s="17" t="s">
        <v>940</v>
      </c>
      <c r="M1008" s="12" t="s">
        <v>2917</v>
      </c>
      <c r="N1008" s="12"/>
      <c r="O1008" s="11" t="s">
        <v>1986</v>
      </c>
      <c r="P1008" s="12"/>
      <c r="Q1008" s="17"/>
      <c r="R1008" s="17"/>
      <c r="S1008" s="12"/>
      <c r="T1008" s="12"/>
      <c r="U1008" s="11" t="s">
        <v>10692</v>
      </c>
      <c r="V1008" s="11" t="s">
        <v>1986</v>
      </c>
      <c r="W1008" s="12"/>
      <c r="X1008" s="11"/>
      <c r="Y1008" s="11"/>
      <c r="Z1008" s="12"/>
      <c r="AA1008" s="12"/>
      <c r="AB1008" s="11" t="s">
        <v>10693</v>
      </c>
      <c r="AC1008" s="12">
        <v>8</v>
      </c>
      <c r="AD1008" s="11" t="s">
        <v>10694</v>
      </c>
      <c r="AE1008" s="17" t="s">
        <v>10695</v>
      </c>
      <c r="AF1008" s="12" t="s">
        <v>2917</v>
      </c>
      <c r="AG1008" s="12"/>
      <c r="AH1008" s="12"/>
    </row>
    <row r="1009" spans="1:34" ht="72.599999999999994" hidden="1">
      <c r="A1009" s="13">
        <v>1015</v>
      </c>
      <c r="B1009" s="15" t="s">
        <v>2904</v>
      </c>
      <c r="C1009" s="14" t="s">
        <v>2905</v>
      </c>
      <c r="D1009" s="15">
        <v>10</v>
      </c>
      <c r="E1009" s="14" t="s">
        <v>10696</v>
      </c>
      <c r="F1009" s="16" t="s">
        <v>10697</v>
      </c>
      <c r="G1009" s="15" t="s">
        <v>2917</v>
      </c>
      <c r="H1009" s="15"/>
      <c r="I1009" s="14"/>
      <c r="J1009" s="15">
        <v>1</v>
      </c>
      <c r="K1009" s="16" t="s">
        <v>10698</v>
      </c>
      <c r="L1009" s="16" t="s">
        <v>10699</v>
      </c>
      <c r="M1009" s="15" t="s">
        <v>3184</v>
      </c>
      <c r="N1009" s="15" t="s">
        <v>10700</v>
      </c>
      <c r="O1009" s="14" t="s">
        <v>1986</v>
      </c>
      <c r="P1009" s="15"/>
      <c r="Q1009" s="16"/>
      <c r="R1009" s="16"/>
      <c r="S1009" s="15"/>
      <c r="T1009" s="15"/>
      <c r="U1009" s="14" t="s">
        <v>10701</v>
      </c>
      <c r="V1009" s="14" t="s">
        <v>2905</v>
      </c>
      <c r="W1009" s="15">
        <v>9</v>
      </c>
      <c r="X1009" s="14" t="s">
        <v>10702</v>
      </c>
      <c r="Y1009" s="14" t="s">
        <v>2907</v>
      </c>
      <c r="Z1009" s="15" t="s">
        <v>2917</v>
      </c>
      <c r="AA1009" s="15"/>
      <c r="AB1009" s="14"/>
      <c r="AC1009" s="15">
        <v>9</v>
      </c>
      <c r="AD1009" s="14" t="s">
        <v>10703</v>
      </c>
      <c r="AE1009" s="16" t="s">
        <v>10704</v>
      </c>
      <c r="AF1009" s="15" t="s">
        <v>2917</v>
      </c>
      <c r="AG1009" s="15"/>
      <c r="AH1009" s="15"/>
    </row>
    <row r="1010" spans="1:34" ht="203.1" hidden="1">
      <c r="A1010" s="10">
        <v>1016</v>
      </c>
      <c r="B1010" s="12" t="s">
        <v>2904</v>
      </c>
      <c r="C1010" s="11" t="s">
        <v>2905</v>
      </c>
      <c r="D1010" s="12">
        <v>10</v>
      </c>
      <c r="E1010" s="11" t="s">
        <v>10705</v>
      </c>
      <c r="F1010" s="17" t="s">
        <v>10706</v>
      </c>
      <c r="G1010" s="12" t="s">
        <v>2911</v>
      </c>
      <c r="H1010" s="12"/>
      <c r="I1010" s="11"/>
      <c r="J1010" s="12">
        <v>10</v>
      </c>
      <c r="K1010" s="17" t="s">
        <v>10707</v>
      </c>
      <c r="L1010" s="17" t="s">
        <v>10708</v>
      </c>
      <c r="M1010" s="12" t="s">
        <v>2911</v>
      </c>
      <c r="N1010" s="12"/>
      <c r="O1010" s="11" t="s">
        <v>1986</v>
      </c>
      <c r="P1010" s="12"/>
      <c r="Q1010" s="17"/>
      <c r="R1010" s="17"/>
      <c r="S1010" s="12"/>
      <c r="T1010" s="12"/>
      <c r="U1010" s="11" t="s">
        <v>10709</v>
      </c>
      <c r="V1010" s="11" t="s">
        <v>1986</v>
      </c>
      <c r="W1010" s="12"/>
      <c r="X1010" s="11"/>
      <c r="Y1010" s="11"/>
      <c r="Z1010" s="12"/>
      <c r="AA1010" s="12"/>
      <c r="AB1010" s="11" t="s">
        <v>10710</v>
      </c>
      <c r="AC1010" s="12">
        <v>10</v>
      </c>
      <c r="AD1010" s="11" t="s">
        <v>10711</v>
      </c>
      <c r="AE1010" s="17" t="s">
        <v>10712</v>
      </c>
      <c r="AF1010" s="12" t="s">
        <v>2911</v>
      </c>
      <c r="AG1010" s="12"/>
      <c r="AH1010" s="12"/>
    </row>
    <row r="1011" spans="1:34" ht="391.5">
      <c r="A1011" s="13">
        <v>1017</v>
      </c>
      <c r="B1011" s="15" t="s">
        <v>2904</v>
      </c>
      <c r="C1011" s="14" t="s">
        <v>2905</v>
      </c>
      <c r="D1011" s="15">
        <v>5</v>
      </c>
      <c r="E1011" s="14" t="s">
        <v>4831</v>
      </c>
      <c r="F1011" s="16" t="s">
        <v>10713</v>
      </c>
      <c r="G1011" s="15" t="s">
        <v>2908</v>
      </c>
      <c r="H1011" s="15"/>
      <c r="I1011" s="14"/>
      <c r="J1011" s="15">
        <v>8</v>
      </c>
      <c r="K1011" s="16" t="s">
        <v>10714</v>
      </c>
      <c r="L1011" s="16" t="s">
        <v>10715</v>
      </c>
      <c r="M1011" s="15" t="s">
        <v>2917</v>
      </c>
      <c r="N1011" s="15"/>
      <c r="O1011" s="14" t="s">
        <v>2905</v>
      </c>
      <c r="P1011" s="15">
        <v>5</v>
      </c>
      <c r="Q1011" s="16" t="s">
        <v>10716</v>
      </c>
      <c r="R1011" s="16" t="s">
        <v>10717</v>
      </c>
      <c r="S1011" s="15" t="s">
        <v>2908</v>
      </c>
      <c r="T1011" s="15"/>
      <c r="U1011" s="14"/>
      <c r="V1011" s="14" t="s">
        <v>1986</v>
      </c>
      <c r="W1011" s="15"/>
      <c r="X1011" s="14"/>
      <c r="Y1011" s="14"/>
      <c r="Z1011" s="15"/>
      <c r="AA1011" s="15"/>
      <c r="AB1011" s="14" t="s">
        <v>10718</v>
      </c>
      <c r="AC1011" s="15">
        <v>8</v>
      </c>
      <c r="AD1011" s="14" t="s">
        <v>10719</v>
      </c>
      <c r="AE1011" s="16" t="s">
        <v>10720</v>
      </c>
      <c r="AF1011" s="15" t="s">
        <v>2917</v>
      </c>
      <c r="AG1011" s="15"/>
      <c r="AH1011" s="15"/>
    </row>
    <row r="1012" spans="1:34" ht="72.599999999999994" hidden="1">
      <c r="A1012" s="10">
        <v>1018</v>
      </c>
      <c r="B1012" s="12" t="s">
        <v>2958</v>
      </c>
      <c r="C1012" s="11" t="s">
        <v>2905</v>
      </c>
      <c r="D1012" s="12">
        <v>10</v>
      </c>
      <c r="E1012" s="11" t="s">
        <v>10721</v>
      </c>
      <c r="F1012" s="17" t="s">
        <v>10722</v>
      </c>
      <c r="G1012" s="12" t="s">
        <v>2911</v>
      </c>
      <c r="H1012" s="12"/>
      <c r="I1012" s="11"/>
      <c r="J1012" s="12">
        <v>5</v>
      </c>
      <c r="K1012" s="17" t="s">
        <v>10723</v>
      </c>
      <c r="L1012" s="17" t="s">
        <v>10724</v>
      </c>
      <c r="M1012" s="12" t="s">
        <v>2911</v>
      </c>
      <c r="N1012" s="12"/>
      <c r="O1012" s="11" t="s">
        <v>1986</v>
      </c>
      <c r="P1012" s="12"/>
      <c r="Q1012" s="17"/>
      <c r="R1012" s="17"/>
      <c r="S1012" s="12"/>
      <c r="T1012" s="12"/>
      <c r="U1012" s="11" t="s">
        <v>10725</v>
      </c>
      <c r="V1012" s="11" t="s">
        <v>2905</v>
      </c>
      <c r="W1012" s="12">
        <v>10</v>
      </c>
      <c r="X1012" s="11" t="s">
        <v>7518</v>
      </c>
      <c r="Y1012" s="11" t="s">
        <v>10726</v>
      </c>
      <c r="Z1012" s="12" t="s">
        <v>2911</v>
      </c>
      <c r="AA1012" s="12"/>
      <c r="AB1012" s="11"/>
      <c r="AC1012" s="12">
        <v>10</v>
      </c>
      <c r="AD1012" s="11" t="s">
        <v>2976</v>
      </c>
      <c r="AE1012" s="17" t="s">
        <v>10727</v>
      </c>
      <c r="AF1012" s="12" t="s">
        <v>2911</v>
      </c>
      <c r="AG1012" s="12"/>
      <c r="AH1012" s="12"/>
    </row>
    <row r="1013" spans="1:34" ht="87">
      <c r="A1013" s="13">
        <v>1019</v>
      </c>
      <c r="B1013" s="15" t="s">
        <v>2958</v>
      </c>
      <c r="C1013" s="14" t="s">
        <v>2905</v>
      </c>
      <c r="D1013" s="15">
        <v>8</v>
      </c>
      <c r="E1013" s="14" t="s">
        <v>10728</v>
      </c>
      <c r="F1013" s="16" t="s">
        <v>10729</v>
      </c>
      <c r="G1013" s="15" t="s">
        <v>2911</v>
      </c>
      <c r="H1013" s="15"/>
      <c r="I1013" s="14"/>
      <c r="J1013" s="15">
        <v>8</v>
      </c>
      <c r="K1013" s="16" t="s">
        <v>10730</v>
      </c>
      <c r="L1013" s="16" t="s">
        <v>1022</v>
      </c>
      <c r="M1013" s="15" t="s">
        <v>2911</v>
      </c>
      <c r="N1013" s="15"/>
      <c r="O1013" s="14" t="s">
        <v>2905</v>
      </c>
      <c r="P1013" s="15">
        <v>10</v>
      </c>
      <c r="Q1013" s="16" t="s">
        <v>10731</v>
      </c>
      <c r="R1013" s="16" t="s">
        <v>10732</v>
      </c>
      <c r="S1013" s="15" t="s">
        <v>2911</v>
      </c>
      <c r="T1013" s="15"/>
      <c r="U1013" s="14"/>
      <c r="V1013" s="14" t="s">
        <v>2905</v>
      </c>
      <c r="W1013" s="15">
        <v>10</v>
      </c>
      <c r="X1013" s="14" t="s">
        <v>10733</v>
      </c>
      <c r="Y1013" s="14" t="s">
        <v>3390</v>
      </c>
      <c r="Z1013" s="15" t="s">
        <v>2911</v>
      </c>
      <c r="AA1013" s="15"/>
      <c r="AB1013" s="14"/>
      <c r="AC1013" s="15">
        <v>8</v>
      </c>
      <c r="AD1013" s="14" t="s">
        <v>10734</v>
      </c>
      <c r="AE1013" s="16" t="s">
        <v>1456</v>
      </c>
      <c r="AF1013" s="15" t="s">
        <v>2911</v>
      </c>
      <c r="AG1013" s="15"/>
      <c r="AH1013" s="15"/>
    </row>
    <row r="1014" spans="1:34" ht="130.5" hidden="1">
      <c r="A1014" s="10">
        <v>1020</v>
      </c>
      <c r="B1014" s="12" t="s">
        <v>2904</v>
      </c>
      <c r="C1014" s="11" t="s">
        <v>2905</v>
      </c>
      <c r="D1014" s="12">
        <v>10</v>
      </c>
      <c r="E1014" s="11" t="s">
        <v>10735</v>
      </c>
      <c r="F1014" s="17" t="s">
        <v>10736</v>
      </c>
      <c r="G1014" s="12" t="s">
        <v>2911</v>
      </c>
      <c r="H1014" s="12"/>
      <c r="I1014" s="11"/>
      <c r="J1014" s="12">
        <v>5</v>
      </c>
      <c r="K1014" s="17" t="s">
        <v>10737</v>
      </c>
      <c r="L1014" s="17" t="s">
        <v>10738</v>
      </c>
      <c r="M1014" s="12" t="s">
        <v>2911</v>
      </c>
      <c r="N1014" s="12"/>
      <c r="O1014" s="11" t="s">
        <v>1986</v>
      </c>
      <c r="P1014" s="12"/>
      <c r="Q1014" s="17"/>
      <c r="R1014" s="17"/>
      <c r="S1014" s="12"/>
      <c r="T1014" s="12"/>
      <c r="U1014" s="11" t="s">
        <v>10739</v>
      </c>
      <c r="V1014" s="11" t="s">
        <v>1986</v>
      </c>
      <c r="W1014" s="12"/>
      <c r="X1014" s="11"/>
      <c r="Y1014" s="11"/>
      <c r="Z1014" s="12"/>
      <c r="AA1014" s="12"/>
      <c r="AB1014" s="11" t="s">
        <v>10740</v>
      </c>
      <c r="AC1014" s="12">
        <v>9</v>
      </c>
      <c r="AD1014" s="11" t="s">
        <v>10741</v>
      </c>
      <c r="AE1014" s="17" t="s">
        <v>10742</v>
      </c>
      <c r="AF1014" s="12" t="s">
        <v>2911</v>
      </c>
      <c r="AG1014" s="12"/>
      <c r="AH1014" s="12"/>
    </row>
    <row r="1015" spans="1:34" ht="57.95">
      <c r="A1015" s="13">
        <v>1021</v>
      </c>
      <c r="B1015" s="15" t="s">
        <v>2924</v>
      </c>
      <c r="C1015" s="14" t="s">
        <v>2905</v>
      </c>
      <c r="D1015" s="15">
        <v>10</v>
      </c>
      <c r="E1015" s="14" t="s">
        <v>2976</v>
      </c>
      <c r="F1015" s="16" t="s">
        <v>2997</v>
      </c>
      <c r="G1015" s="15" t="s">
        <v>2911</v>
      </c>
      <c r="H1015" s="15"/>
      <c r="I1015" s="14"/>
      <c r="J1015" s="15">
        <v>10</v>
      </c>
      <c r="K1015" s="16" t="s">
        <v>3613</v>
      </c>
      <c r="L1015" s="16" t="s">
        <v>2997</v>
      </c>
      <c r="M1015" s="15" t="s">
        <v>2911</v>
      </c>
      <c r="N1015" s="15"/>
      <c r="O1015" s="14" t="s">
        <v>2905</v>
      </c>
      <c r="P1015" s="15">
        <v>8</v>
      </c>
      <c r="Q1015" s="16" t="s">
        <v>10743</v>
      </c>
      <c r="R1015" s="16" t="s">
        <v>10744</v>
      </c>
      <c r="S1015" s="15" t="s">
        <v>2911</v>
      </c>
      <c r="T1015" s="15"/>
      <c r="U1015" s="14"/>
      <c r="V1015" s="14" t="s">
        <v>2905</v>
      </c>
      <c r="W1015" s="15">
        <v>10</v>
      </c>
      <c r="X1015" s="14" t="s">
        <v>2976</v>
      </c>
      <c r="Y1015" s="14" t="s">
        <v>2997</v>
      </c>
      <c r="Z1015" s="15" t="s">
        <v>2917</v>
      </c>
      <c r="AA1015" s="15"/>
      <c r="AB1015" s="14"/>
      <c r="AC1015" s="15">
        <v>10</v>
      </c>
      <c r="AD1015" s="14" t="s">
        <v>10745</v>
      </c>
      <c r="AE1015" s="16" t="s">
        <v>3231</v>
      </c>
      <c r="AF1015" s="15" t="s">
        <v>2917</v>
      </c>
      <c r="AG1015" s="15"/>
      <c r="AH1015" s="15"/>
    </row>
    <row r="1016" spans="1:34" ht="409.5">
      <c r="A1016" s="10">
        <v>1022</v>
      </c>
      <c r="B1016" s="12" t="s">
        <v>2974</v>
      </c>
      <c r="C1016" s="11" t="s">
        <v>2905</v>
      </c>
      <c r="D1016" s="12">
        <v>4</v>
      </c>
      <c r="E1016" s="11" t="s">
        <v>10746</v>
      </c>
      <c r="F1016" s="17" t="s">
        <v>10747</v>
      </c>
      <c r="G1016" s="12" t="s">
        <v>3184</v>
      </c>
      <c r="H1016" s="12" t="s">
        <v>10748</v>
      </c>
      <c r="I1016" s="11"/>
      <c r="J1016" s="12">
        <v>7</v>
      </c>
      <c r="K1016" s="17" t="s">
        <v>10749</v>
      </c>
      <c r="L1016" s="17" t="s">
        <v>10750</v>
      </c>
      <c r="M1016" s="12" t="s">
        <v>2911</v>
      </c>
      <c r="N1016" s="12"/>
      <c r="O1016" s="11" t="s">
        <v>2905</v>
      </c>
      <c r="P1016" s="12">
        <v>4</v>
      </c>
      <c r="Q1016" s="17" t="s">
        <v>10751</v>
      </c>
      <c r="R1016" s="17" t="s">
        <v>10752</v>
      </c>
      <c r="S1016" s="12" t="s">
        <v>2911</v>
      </c>
      <c r="T1016" s="12"/>
      <c r="U1016" s="11"/>
      <c r="V1016" s="11" t="s">
        <v>2905</v>
      </c>
      <c r="W1016" s="12">
        <v>10</v>
      </c>
      <c r="X1016" s="11" t="s">
        <v>10753</v>
      </c>
      <c r="Y1016" s="11" t="s">
        <v>10754</v>
      </c>
      <c r="Z1016" s="12" t="s">
        <v>2911</v>
      </c>
      <c r="AA1016" s="12"/>
      <c r="AB1016" s="11"/>
      <c r="AC1016" s="12">
        <v>7</v>
      </c>
      <c r="AD1016" s="11" t="s">
        <v>10755</v>
      </c>
      <c r="AE1016" s="17" t="s">
        <v>10756</v>
      </c>
      <c r="AF1016" s="12" t="s">
        <v>2911</v>
      </c>
      <c r="AG1016" s="12"/>
      <c r="AH1016" s="12"/>
    </row>
    <row r="1017" spans="1:34" ht="43.5" hidden="1">
      <c r="A1017" s="13">
        <v>1023</v>
      </c>
      <c r="B1017" s="15" t="s">
        <v>2924</v>
      </c>
      <c r="C1017" s="14" t="s">
        <v>2905</v>
      </c>
      <c r="D1017" s="15">
        <v>10</v>
      </c>
      <c r="E1017" s="14" t="s">
        <v>10757</v>
      </c>
      <c r="F1017" s="16" t="s">
        <v>10758</v>
      </c>
      <c r="G1017" s="15" t="s">
        <v>2917</v>
      </c>
      <c r="H1017" s="15"/>
      <c r="I1017" s="14"/>
      <c r="J1017" s="15">
        <v>2</v>
      </c>
      <c r="K1017" s="16" t="s">
        <v>10759</v>
      </c>
      <c r="L1017" s="16" t="s">
        <v>10760</v>
      </c>
      <c r="M1017" s="15" t="s">
        <v>2943</v>
      </c>
      <c r="N1017" s="15" t="s">
        <v>10761</v>
      </c>
      <c r="O1017" s="14" t="s">
        <v>1986</v>
      </c>
      <c r="P1017" s="15"/>
      <c r="Q1017" s="16"/>
      <c r="R1017" s="16"/>
      <c r="S1017" s="15"/>
      <c r="T1017" s="15"/>
      <c r="U1017" s="14" t="s">
        <v>8340</v>
      </c>
      <c r="V1017" s="14" t="s">
        <v>2905</v>
      </c>
      <c r="W1017" s="15">
        <v>10</v>
      </c>
      <c r="X1017" s="14" t="s">
        <v>10762</v>
      </c>
      <c r="Y1017" s="14" t="s">
        <v>10763</v>
      </c>
      <c r="Z1017" s="15" t="s">
        <v>2917</v>
      </c>
      <c r="AA1017" s="15"/>
      <c r="AB1017" s="14"/>
      <c r="AC1017" s="15">
        <v>10</v>
      </c>
      <c r="AD1017" s="14" t="s">
        <v>10764</v>
      </c>
      <c r="AE1017" s="16" t="s">
        <v>8340</v>
      </c>
      <c r="AF1017" s="15" t="s">
        <v>2908</v>
      </c>
      <c r="AG1017" s="15"/>
      <c r="AH1017" s="15"/>
    </row>
    <row r="1018" spans="1:34" ht="43.5">
      <c r="A1018" s="10">
        <v>1024</v>
      </c>
      <c r="B1018" s="12" t="s">
        <v>2924</v>
      </c>
      <c r="C1018" s="11" t="s">
        <v>2905</v>
      </c>
      <c r="D1018" s="12">
        <v>10</v>
      </c>
      <c r="E1018" s="11" t="s">
        <v>1294</v>
      </c>
      <c r="F1018" s="17" t="s">
        <v>10765</v>
      </c>
      <c r="G1018" s="12" t="s">
        <v>2911</v>
      </c>
      <c r="H1018" s="12"/>
      <c r="I1018" s="11"/>
      <c r="J1018" s="12">
        <v>10</v>
      </c>
      <c r="K1018" s="17" t="s">
        <v>10766</v>
      </c>
      <c r="L1018" s="17" t="s">
        <v>10767</v>
      </c>
      <c r="M1018" s="12" t="s">
        <v>2911</v>
      </c>
      <c r="N1018" s="12"/>
      <c r="O1018" s="11" t="s">
        <v>2905</v>
      </c>
      <c r="P1018" s="12">
        <v>9</v>
      </c>
      <c r="Q1018" s="17" t="s">
        <v>10768</v>
      </c>
      <c r="R1018" s="17" t="s">
        <v>3622</v>
      </c>
      <c r="S1018" s="12" t="s">
        <v>2911</v>
      </c>
      <c r="T1018" s="12"/>
      <c r="U1018" s="11"/>
      <c r="V1018" s="11" t="s">
        <v>1986</v>
      </c>
      <c r="W1018" s="12"/>
      <c r="X1018" s="11"/>
      <c r="Y1018" s="11"/>
      <c r="Z1018" s="12"/>
      <c r="AA1018" s="12"/>
      <c r="AB1018" s="11" t="s">
        <v>10769</v>
      </c>
      <c r="AC1018" s="12">
        <v>9</v>
      </c>
      <c r="AD1018" s="11" t="s">
        <v>10770</v>
      </c>
      <c r="AE1018" s="17" t="s">
        <v>9576</v>
      </c>
      <c r="AF1018" s="12" t="s">
        <v>2911</v>
      </c>
      <c r="AG1018" s="12"/>
      <c r="AH1018" s="12"/>
    </row>
    <row r="1019" spans="1:34" ht="304.5" hidden="1">
      <c r="A1019" s="13">
        <v>1025</v>
      </c>
      <c r="B1019" s="15" t="s">
        <v>2904</v>
      </c>
      <c r="C1019" s="14" t="s">
        <v>2905</v>
      </c>
      <c r="D1019" s="15">
        <v>7</v>
      </c>
      <c r="E1019" s="14" t="s">
        <v>10771</v>
      </c>
      <c r="F1019" s="16" t="s">
        <v>10772</v>
      </c>
      <c r="G1019" s="15" t="s">
        <v>2908</v>
      </c>
      <c r="H1019" s="15"/>
      <c r="I1019" s="14"/>
      <c r="J1019" s="15">
        <v>10</v>
      </c>
      <c r="K1019" s="16" t="s">
        <v>10773</v>
      </c>
      <c r="L1019" s="16" t="s">
        <v>10774</v>
      </c>
      <c r="M1019" s="15" t="s">
        <v>2917</v>
      </c>
      <c r="N1019" s="15"/>
      <c r="O1019" s="14" t="s">
        <v>1986</v>
      </c>
      <c r="P1019" s="15"/>
      <c r="Q1019" s="16"/>
      <c r="R1019" s="16"/>
      <c r="S1019" s="15"/>
      <c r="T1019" s="15"/>
      <c r="U1019" s="14" t="s">
        <v>10775</v>
      </c>
      <c r="V1019" s="14" t="s">
        <v>2905</v>
      </c>
      <c r="W1019" s="15">
        <v>10</v>
      </c>
      <c r="X1019" s="14" t="s">
        <v>10776</v>
      </c>
      <c r="Y1019" s="14" t="s">
        <v>10777</v>
      </c>
      <c r="Z1019" s="15" t="s">
        <v>2908</v>
      </c>
      <c r="AA1019" s="15"/>
      <c r="AB1019" s="14"/>
      <c r="AC1019" s="15">
        <v>5</v>
      </c>
      <c r="AD1019" s="14" t="s">
        <v>10778</v>
      </c>
      <c r="AE1019" s="16" t="s">
        <v>10779</v>
      </c>
      <c r="AF1019" s="15" t="s">
        <v>2911</v>
      </c>
      <c r="AG1019" s="15"/>
      <c r="AH1019" s="15"/>
    </row>
    <row r="1020" spans="1:34" ht="348">
      <c r="A1020" s="10">
        <v>1026</v>
      </c>
      <c r="B1020" s="12" t="s">
        <v>2958</v>
      </c>
      <c r="C1020" s="11" t="s">
        <v>2905</v>
      </c>
      <c r="D1020" s="12">
        <v>10</v>
      </c>
      <c r="E1020" s="11" t="s">
        <v>10780</v>
      </c>
      <c r="F1020" s="17" t="s">
        <v>10781</v>
      </c>
      <c r="G1020" s="12" t="s">
        <v>2917</v>
      </c>
      <c r="H1020" s="12"/>
      <c r="I1020" s="11"/>
      <c r="J1020" s="12">
        <v>5</v>
      </c>
      <c r="K1020" s="17" t="s">
        <v>10782</v>
      </c>
      <c r="L1020" s="17" t="s">
        <v>10783</v>
      </c>
      <c r="M1020" s="12" t="s">
        <v>2908</v>
      </c>
      <c r="N1020" s="12"/>
      <c r="O1020" s="11" t="s">
        <v>2905</v>
      </c>
      <c r="P1020" s="12">
        <v>5</v>
      </c>
      <c r="Q1020" s="17" t="s">
        <v>10784</v>
      </c>
      <c r="R1020" s="17" t="s">
        <v>10785</v>
      </c>
      <c r="S1020" s="12" t="s">
        <v>2908</v>
      </c>
      <c r="T1020" s="12"/>
      <c r="U1020" s="11"/>
      <c r="V1020" s="11" t="s">
        <v>2905</v>
      </c>
      <c r="W1020" s="12">
        <v>10</v>
      </c>
      <c r="X1020" s="11" t="s">
        <v>10786</v>
      </c>
      <c r="Y1020" s="11" t="s">
        <v>10787</v>
      </c>
      <c r="Z1020" s="12" t="s">
        <v>2917</v>
      </c>
      <c r="AA1020" s="12"/>
      <c r="AB1020" s="11"/>
      <c r="AC1020" s="12">
        <v>6</v>
      </c>
      <c r="AD1020" s="11" t="s">
        <v>10788</v>
      </c>
      <c r="AE1020" s="17" t="s">
        <v>10789</v>
      </c>
      <c r="AF1020" s="12" t="s">
        <v>2911</v>
      </c>
      <c r="AG1020" s="12"/>
      <c r="AH1020" s="12"/>
    </row>
    <row r="1021" spans="1:34" ht="43.5" hidden="1">
      <c r="A1021" s="13">
        <v>1027</v>
      </c>
      <c r="B1021" s="15" t="s">
        <v>2904</v>
      </c>
      <c r="C1021" s="14" t="s">
        <v>2905</v>
      </c>
      <c r="D1021" s="15">
        <v>10</v>
      </c>
      <c r="E1021" s="14" t="s">
        <v>10790</v>
      </c>
      <c r="F1021" s="16" t="s">
        <v>2997</v>
      </c>
      <c r="G1021" s="15" t="s">
        <v>2911</v>
      </c>
      <c r="H1021" s="15"/>
      <c r="I1021" s="14"/>
      <c r="J1021" s="15">
        <v>10</v>
      </c>
      <c r="K1021" s="16" t="s">
        <v>10791</v>
      </c>
      <c r="L1021" s="16" t="s">
        <v>10792</v>
      </c>
      <c r="M1021" s="15" t="s">
        <v>2911</v>
      </c>
      <c r="N1021" s="15"/>
      <c r="O1021" s="14" t="s">
        <v>1986</v>
      </c>
      <c r="P1021" s="15"/>
      <c r="Q1021" s="16"/>
      <c r="R1021" s="16"/>
      <c r="S1021" s="15"/>
      <c r="T1021" s="15"/>
      <c r="U1021" s="14" t="s">
        <v>10793</v>
      </c>
      <c r="V1021" s="14" t="s">
        <v>2905</v>
      </c>
      <c r="W1021" s="15">
        <v>2</v>
      </c>
      <c r="X1021" s="14" t="s">
        <v>10794</v>
      </c>
      <c r="Y1021" s="14" t="s">
        <v>10795</v>
      </c>
      <c r="Z1021" s="15" t="s">
        <v>2911</v>
      </c>
      <c r="AA1021" s="15"/>
      <c r="AB1021" s="14"/>
      <c r="AC1021" s="15">
        <v>10</v>
      </c>
      <c r="AD1021" s="14" t="s">
        <v>10796</v>
      </c>
      <c r="AE1021" s="16" t="s">
        <v>2997</v>
      </c>
      <c r="AF1021" s="15" t="s">
        <v>2911</v>
      </c>
      <c r="AG1021" s="15"/>
      <c r="AH1021" s="15"/>
    </row>
    <row r="1022" spans="1:34" ht="101.45" hidden="1">
      <c r="A1022" s="10">
        <v>1028</v>
      </c>
      <c r="B1022" s="12" t="s">
        <v>2904</v>
      </c>
      <c r="C1022" s="11" t="s">
        <v>2905</v>
      </c>
      <c r="D1022" s="12">
        <v>10</v>
      </c>
      <c r="E1022" s="11" t="s">
        <v>10797</v>
      </c>
      <c r="F1022" s="17" t="s">
        <v>10798</v>
      </c>
      <c r="G1022" s="12" t="s">
        <v>2917</v>
      </c>
      <c r="H1022" s="12"/>
      <c r="I1022" s="11"/>
      <c r="J1022" s="12">
        <v>10</v>
      </c>
      <c r="K1022" s="17" t="s">
        <v>10799</v>
      </c>
      <c r="L1022" s="17" t="s">
        <v>10800</v>
      </c>
      <c r="M1022" s="12" t="s">
        <v>2917</v>
      </c>
      <c r="N1022" s="12"/>
      <c r="O1022" s="11" t="s">
        <v>1986</v>
      </c>
      <c r="P1022" s="12"/>
      <c r="Q1022" s="17"/>
      <c r="R1022" s="17"/>
      <c r="S1022" s="12"/>
      <c r="T1022" s="12"/>
      <c r="U1022" s="11" t="s">
        <v>10801</v>
      </c>
      <c r="V1022" s="11" t="s">
        <v>1986</v>
      </c>
      <c r="W1022" s="12"/>
      <c r="X1022" s="11"/>
      <c r="Y1022" s="11"/>
      <c r="Z1022" s="12"/>
      <c r="AA1022" s="12"/>
      <c r="AB1022" s="11" t="s">
        <v>10802</v>
      </c>
      <c r="AC1022" s="12">
        <v>7</v>
      </c>
      <c r="AD1022" s="11" t="s">
        <v>10803</v>
      </c>
      <c r="AE1022" s="17" t="s">
        <v>10803</v>
      </c>
      <c r="AF1022" s="12" t="s">
        <v>2911</v>
      </c>
      <c r="AG1022" s="12"/>
      <c r="AH1022" s="12"/>
    </row>
    <row r="1023" spans="1:34" ht="87">
      <c r="A1023" s="13">
        <v>1029</v>
      </c>
      <c r="B1023" s="15" t="s">
        <v>2924</v>
      </c>
      <c r="C1023" s="14" t="s">
        <v>2905</v>
      </c>
      <c r="D1023" s="15">
        <v>9</v>
      </c>
      <c r="E1023" s="14" t="s">
        <v>10804</v>
      </c>
      <c r="F1023" s="16" t="s">
        <v>10805</v>
      </c>
      <c r="G1023" s="15" t="s">
        <v>2911</v>
      </c>
      <c r="H1023" s="15"/>
      <c r="I1023" s="14"/>
      <c r="J1023" s="15">
        <v>5</v>
      </c>
      <c r="K1023" s="16" t="s">
        <v>10806</v>
      </c>
      <c r="L1023" s="16" t="s">
        <v>10807</v>
      </c>
      <c r="M1023" s="15" t="s">
        <v>2943</v>
      </c>
      <c r="N1023" s="15" t="s">
        <v>10808</v>
      </c>
      <c r="O1023" s="14" t="s">
        <v>2905</v>
      </c>
      <c r="P1023" s="15">
        <v>9</v>
      </c>
      <c r="Q1023" s="16" t="s">
        <v>10809</v>
      </c>
      <c r="R1023" s="16" t="s">
        <v>10810</v>
      </c>
      <c r="S1023" s="15" t="s">
        <v>2908</v>
      </c>
      <c r="T1023" s="15"/>
      <c r="U1023" s="14"/>
      <c r="V1023" s="14" t="s">
        <v>2905</v>
      </c>
      <c r="W1023" s="15">
        <v>10</v>
      </c>
      <c r="X1023" s="14" t="s">
        <v>10811</v>
      </c>
      <c r="Y1023" s="14" t="s">
        <v>10812</v>
      </c>
      <c r="Z1023" s="15" t="s">
        <v>2911</v>
      </c>
      <c r="AA1023" s="15"/>
      <c r="AB1023" s="14"/>
      <c r="AC1023" s="15">
        <v>9</v>
      </c>
      <c r="AD1023" s="14" t="s">
        <v>10813</v>
      </c>
      <c r="AE1023" s="16" t="s">
        <v>10814</v>
      </c>
      <c r="AF1023" s="15" t="s">
        <v>2911</v>
      </c>
      <c r="AG1023" s="15"/>
      <c r="AH1023" s="15"/>
    </row>
    <row r="1024" spans="1:34" ht="87" hidden="1">
      <c r="A1024" s="10">
        <v>1030</v>
      </c>
      <c r="B1024" s="12" t="s">
        <v>2904</v>
      </c>
      <c r="C1024" s="11" t="s">
        <v>2905</v>
      </c>
      <c r="D1024" s="12">
        <v>8</v>
      </c>
      <c r="E1024" s="11" t="s">
        <v>10815</v>
      </c>
      <c r="F1024" s="17" t="s">
        <v>851</v>
      </c>
      <c r="G1024" s="12" t="s">
        <v>2911</v>
      </c>
      <c r="H1024" s="12"/>
      <c r="I1024" s="11"/>
      <c r="J1024" s="12">
        <v>10</v>
      </c>
      <c r="K1024" s="17" t="s">
        <v>10816</v>
      </c>
      <c r="L1024" s="17" t="s">
        <v>851</v>
      </c>
      <c r="M1024" s="12" t="s">
        <v>2911</v>
      </c>
      <c r="N1024" s="12"/>
      <c r="O1024" s="11" t="s">
        <v>1986</v>
      </c>
      <c r="P1024" s="12"/>
      <c r="Q1024" s="17"/>
      <c r="R1024" s="17"/>
      <c r="S1024" s="12"/>
      <c r="T1024" s="12"/>
      <c r="U1024" s="11" t="s">
        <v>851</v>
      </c>
      <c r="V1024" s="11" t="s">
        <v>1986</v>
      </c>
      <c r="W1024" s="12"/>
      <c r="X1024" s="11"/>
      <c r="Y1024" s="11"/>
      <c r="Z1024" s="12"/>
      <c r="AA1024" s="12"/>
      <c r="AB1024" s="11" t="s">
        <v>851</v>
      </c>
      <c r="AC1024" s="12">
        <v>10</v>
      </c>
      <c r="AD1024" s="11" t="s">
        <v>851</v>
      </c>
      <c r="AE1024" s="17" t="s">
        <v>10817</v>
      </c>
      <c r="AF1024" s="12" t="s">
        <v>2911</v>
      </c>
      <c r="AG1024" s="12"/>
      <c r="AH1024" s="12"/>
    </row>
    <row r="1025" spans="1:34" ht="130.5">
      <c r="A1025" s="13">
        <v>1031</v>
      </c>
      <c r="B1025" s="15" t="s">
        <v>2924</v>
      </c>
      <c r="C1025" s="14" t="s">
        <v>2905</v>
      </c>
      <c r="D1025" s="15">
        <v>10</v>
      </c>
      <c r="E1025" s="14" t="s">
        <v>10818</v>
      </c>
      <c r="F1025" s="16" t="s">
        <v>10819</v>
      </c>
      <c r="G1025" s="15" t="s">
        <v>2908</v>
      </c>
      <c r="H1025" s="15"/>
      <c r="I1025" s="14"/>
      <c r="J1025" s="15">
        <v>10</v>
      </c>
      <c r="K1025" s="16" t="s">
        <v>10820</v>
      </c>
      <c r="L1025" s="16" t="s">
        <v>10821</v>
      </c>
      <c r="M1025" s="15" t="s">
        <v>2917</v>
      </c>
      <c r="N1025" s="15"/>
      <c r="O1025" s="14" t="s">
        <v>2905</v>
      </c>
      <c r="P1025" s="15">
        <v>10</v>
      </c>
      <c r="Q1025" s="16" t="s">
        <v>10822</v>
      </c>
      <c r="R1025" s="16" t="s">
        <v>10823</v>
      </c>
      <c r="S1025" s="15" t="s">
        <v>2917</v>
      </c>
      <c r="T1025" s="15"/>
      <c r="U1025" s="14"/>
      <c r="V1025" s="14" t="s">
        <v>2905</v>
      </c>
      <c r="W1025" s="15">
        <v>10</v>
      </c>
      <c r="X1025" s="14" t="s">
        <v>10824</v>
      </c>
      <c r="Y1025" s="14" t="s">
        <v>10825</v>
      </c>
      <c r="Z1025" s="15" t="s">
        <v>2917</v>
      </c>
      <c r="AA1025" s="15"/>
      <c r="AB1025" s="14"/>
      <c r="AC1025" s="15">
        <v>10</v>
      </c>
      <c r="AD1025" s="14" t="s">
        <v>10826</v>
      </c>
      <c r="AE1025" s="16" t="s">
        <v>3071</v>
      </c>
      <c r="AF1025" s="15" t="s">
        <v>2911</v>
      </c>
      <c r="AG1025" s="15"/>
      <c r="AH1025" s="15"/>
    </row>
    <row r="1026" spans="1:34" ht="130.5" hidden="1">
      <c r="A1026" s="10">
        <v>1032</v>
      </c>
      <c r="B1026" s="12" t="s">
        <v>2904</v>
      </c>
      <c r="C1026" s="11" t="s">
        <v>2905</v>
      </c>
      <c r="D1026" s="12">
        <v>7</v>
      </c>
      <c r="E1026" s="11" t="s">
        <v>10827</v>
      </c>
      <c r="F1026" s="17" t="s">
        <v>10828</v>
      </c>
      <c r="G1026" s="12" t="s">
        <v>2911</v>
      </c>
      <c r="H1026" s="12"/>
      <c r="I1026" s="11"/>
      <c r="J1026" s="12">
        <v>10</v>
      </c>
      <c r="K1026" s="17" t="s">
        <v>10829</v>
      </c>
      <c r="L1026" s="17" t="s">
        <v>10830</v>
      </c>
      <c r="M1026" s="12" t="s">
        <v>2911</v>
      </c>
      <c r="N1026" s="12"/>
      <c r="O1026" s="11" t="s">
        <v>1986</v>
      </c>
      <c r="P1026" s="12"/>
      <c r="Q1026" s="17"/>
      <c r="R1026" s="17"/>
      <c r="S1026" s="12"/>
      <c r="T1026" s="12"/>
      <c r="U1026" s="11" t="s">
        <v>10831</v>
      </c>
      <c r="V1026" s="11" t="s">
        <v>2905</v>
      </c>
      <c r="W1026" s="12">
        <v>5</v>
      </c>
      <c r="X1026" s="11" t="s">
        <v>10832</v>
      </c>
      <c r="Y1026" s="11" t="s">
        <v>10833</v>
      </c>
      <c r="Z1026" s="12" t="s">
        <v>2911</v>
      </c>
      <c r="AA1026" s="12"/>
      <c r="AB1026" s="11"/>
      <c r="AC1026" s="12">
        <v>8</v>
      </c>
      <c r="AD1026" s="11" t="s">
        <v>10834</v>
      </c>
      <c r="AE1026" s="17" t="s">
        <v>2997</v>
      </c>
      <c r="AF1026" s="12" t="s">
        <v>2911</v>
      </c>
      <c r="AG1026" s="12"/>
      <c r="AH1026" s="12"/>
    </row>
    <row r="1027" spans="1:34" ht="144.94999999999999" hidden="1">
      <c r="A1027" s="13">
        <v>1033</v>
      </c>
      <c r="B1027" s="15" t="s">
        <v>2958</v>
      </c>
      <c r="C1027" s="14" t="s">
        <v>2905</v>
      </c>
      <c r="D1027" s="15">
        <v>7</v>
      </c>
      <c r="E1027" s="14" t="s">
        <v>10835</v>
      </c>
      <c r="F1027" s="16" t="s">
        <v>10836</v>
      </c>
      <c r="G1027" s="15" t="s">
        <v>2917</v>
      </c>
      <c r="H1027" s="15"/>
      <c r="I1027" s="14"/>
      <c r="J1027" s="15">
        <v>7</v>
      </c>
      <c r="K1027" s="16" t="s">
        <v>10837</v>
      </c>
      <c r="L1027" s="16" t="s">
        <v>10838</v>
      </c>
      <c r="M1027" s="15" t="s">
        <v>2911</v>
      </c>
      <c r="N1027" s="15"/>
      <c r="O1027" s="14" t="s">
        <v>1986</v>
      </c>
      <c r="P1027" s="15"/>
      <c r="Q1027" s="16"/>
      <c r="R1027" s="16"/>
      <c r="S1027" s="15"/>
      <c r="T1027" s="15"/>
      <c r="U1027" s="14" t="s">
        <v>10839</v>
      </c>
      <c r="V1027" s="14" t="s">
        <v>2905</v>
      </c>
      <c r="W1027" s="15">
        <v>10</v>
      </c>
      <c r="X1027" s="14" t="s">
        <v>10840</v>
      </c>
      <c r="Y1027" s="14" t="s">
        <v>10841</v>
      </c>
      <c r="Z1027" s="15" t="s">
        <v>2917</v>
      </c>
      <c r="AA1027" s="15"/>
      <c r="AB1027" s="14"/>
      <c r="AC1027" s="15">
        <v>10</v>
      </c>
      <c r="AD1027" s="14" t="s">
        <v>10842</v>
      </c>
      <c r="AE1027" s="16" t="s">
        <v>2907</v>
      </c>
      <c r="AF1027" s="15" t="s">
        <v>2911</v>
      </c>
      <c r="AG1027" s="15"/>
      <c r="AH1027" s="15"/>
    </row>
    <row r="1028" spans="1:34" ht="348">
      <c r="A1028" s="10">
        <v>1034</v>
      </c>
      <c r="B1028" s="12" t="s">
        <v>2974</v>
      </c>
      <c r="C1028" s="11" t="s">
        <v>2905</v>
      </c>
      <c r="D1028" s="12">
        <v>10</v>
      </c>
      <c r="E1028" s="11" t="s">
        <v>10843</v>
      </c>
      <c r="F1028" s="17" t="s">
        <v>10844</v>
      </c>
      <c r="G1028" s="12" t="s">
        <v>2917</v>
      </c>
      <c r="H1028" s="12"/>
      <c r="I1028" s="11"/>
      <c r="J1028" s="12">
        <v>8</v>
      </c>
      <c r="K1028" s="17" t="s">
        <v>10845</v>
      </c>
      <c r="L1028" s="17" t="s">
        <v>10846</v>
      </c>
      <c r="M1028" s="12" t="s">
        <v>2911</v>
      </c>
      <c r="N1028" s="12"/>
      <c r="O1028" s="11" t="s">
        <v>2905</v>
      </c>
      <c r="P1028" s="12">
        <v>7</v>
      </c>
      <c r="Q1028" s="17" t="s">
        <v>10847</v>
      </c>
      <c r="R1028" s="17" t="s">
        <v>10848</v>
      </c>
      <c r="S1028" s="12" t="s">
        <v>2911</v>
      </c>
      <c r="T1028" s="12"/>
      <c r="U1028" s="11"/>
      <c r="V1028" s="11" t="s">
        <v>2905</v>
      </c>
      <c r="W1028" s="12">
        <v>10</v>
      </c>
      <c r="X1028" s="11" t="s">
        <v>10849</v>
      </c>
      <c r="Y1028" s="11" t="s">
        <v>10849</v>
      </c>
      <c r="Z1028" s="12" t="s">
        <v>2911</v>
      </c>
      <c r="AA1028" s="12"/>
      <c r="AB1028" s="11"/>
      <c r="AC1028" s="12">
        <v>6</v>
      </c>
      <c r="AD1028" s="11" t="s">
        <v>10850</v>
      </c>
      <c r="AE1028" s="17" t="s">
        <v>10850</v>
      </c>
      <c r="AF1028" s="12" t="s">
        <v>2911</v>
      </c>
      <c r="AG1028" s="12"/>
      <c r="AH1028" s="12"/>
    </row>
    <row r="1029" spans="1:34" ht="174">
      <c r="A1029" s="13">
        <v>1035</v>
      </c>
      <c r="B1029" s="15" t="s">
        <v>2958</v>
      </c>
      <c r="C1029" s="14" t="s">
        <v>2905</v>
      </c>
      <c r="D1029" s="15">
        <v>8</v>
      </c>
      <c r="E1029" s="14" t="s">
        <v>10851</v>
      </c>
      <c r="F1029" s="16" t="s">
        <v>10852</v>
      </c>
      <c r="G1029" s="15" t="s">
        <v>2917</v>
      </c>
      <c r="H1029" s="15"/>
      <c r="I1029" s="14"/>
      <c r="J1029" s="15">
        <v>10</v>
      </c>
      <c r="K1029" s="16" t="s">
        <v>10853</v>
      </c>
      <c r="L1029" s="16" t="s">
        <v>10854</v>
      </c>
      <c r="M1029" s="15" t="s">
        <v>2917</v>
      </c>
      <c r="N1029" s="15"/>
      <c r="O1029" s="14" t="s">
        <v>2905</v>
      </c>
      <c r="P1029" s="15">
        <v>6</v>
      </c>
      <c r="Q1029" s="16" t="s">
        <v>10855</v>
      </c>
      <c r="R1029" s="16" t="s">
        <v>10856</v>
      </c>
      <c r="S1029" s="15" t="s">
        <v>2908</v>
      </c>
      <c r="T1029" s="15"/>
      <c r="U1029" s="14"/>
      <c r="V1029" s="14" t="s">
        <v>1986</v>
      </c>
      <c r="W1029" s="15"/>
      <c r="X1029" s="14"/>
      <c r="Y1029" s="14"/>
      <c r="Z1029" s="15"/>
      <c r="AA1029" s="15"/>
      <c r="AB1029" s="14" t="s">
        <v>10857</v>
      </c>
      <c r="AC1029" s="15">
        <v>10</v>
      </c>
      <c r="AD1029" s="14" t="s">
        <v>10858</v>
      </c>
      <c r="AE1029" s="16" t="s">
        <v>10859</v>
      </c>
      <c r="AF1029" s="15" t="s">
        <v>2917</v>
      </c>
      <c r="AG1029" s="15"/>
      <c r="AH1029" s="15"/>
    </row>
    <row r="1030" spans="1:34" ht="304.5">
      <c r="A1030" s="10">
        <v>1036</v>
      </c>
      <c r="B1030" s="12" t="s">
        <v>2904</v>
      </c>
      <c r="C1030" s="11" t="s">
        <v>2905</v>
      </c>
      <c r="D1030" s="12">
        <v>10</v>
      </c>
      <c r="E1030" s="11" t="s">
        <v>10860</v>
      </c>
      <c r="F1030" s="17" t="s">
        <v>10861</v>
      </c>
      <c r="G1030" s="12" t="s">
        <v>2917</v>
      </c>
      <c r="H1030" s="12"/>
      <c r="I1030" s="11"/>
      <c r="J1030" s="12">
        <v>8</v>
      </c>
      <c r="K1030" s="17" t="s">
        <v>10862</v>
      </c>
      <c r="L1030" s="17" t="s">
        <v>10863</v>
      </c>
      <c r="M1030" s="12" t="s">
        <v>2911</v>
      </c>
      <c r="N1030" s="12"/>
      <c r="O1030" s="11" t="s">
        <v>2905</v>
      </c>
      <c r="P1030" s="12">
        <v>10</v>
      </c>
      <c r="Q1030" s="17" t="s">
        <v>10864</v>
      </c>
      <c r="R1030" s="17" t="s">
        <v>10865</v>
      </c>
      <c r="S1030" s="12" t="s">
        <v>2917</v>
      </c>
      <c r="T1030" s="12"/>
      <c r="U1030" s="11"/>
      <c r="V1030" s="11" t="s">
        <v>2905</v>
      </c>
      <c r="W1030" s="12">
        <v>10</v>
      </c>
      <c r="X1030" s="11" t="s">
        <v>10866</v>
      </c>
      <c r="Y1030" s="11" t="s">
        <v>10867</v>
      </c>
      <c r="Z1030" s="12" t="s">
        <v>2917</v>
      </c>
      <c r="AA1030" s="12"/>
      <c r="AB1030" s="11"/>
      <c r="AC1030" s="12">
        <v>8</v>
      </c>
      <c r="AD1030" s="11" t="s">
        <v>10868</v>
      </c>
      <c r="AE1030" s="17" t="s">
        <v>10869</v>
      </c>
      <c r="AF1030" s="12" t="s">
        <v>2911</v>
      </c>
      <c r="AG1030" s="12"/>
      <c r="AH1030" s="12"/>
    </row>
    <row r="1031" spans="1:34" ht="116.1" hidden="1">
      <c r="A1031" s="13">
        <v>1037</v>
      </c>
      <c r="B1031" s="15" t="s">
        <v>2924</v>
      </c>
      <c r="C1031" s="14" t="s">
        <v>2905</v>
      </c>
      <c r="D1031" s="15">
        <v>10</v>
      </c>
      <c r="E1031" s="14" t="s">
        <v>10870</v>
      </c>
      <c r="F1031" s="16" t="s">
        <v>10871</v>
      </c>
      <c r="G1031" s="15" t="s">
        <v>2911</v>
      </c>
      <c r="H1031" s="15"/>
      <c r="I1031" s="14"/>
      <c r="J1031" s="15">
        <v>10</v>
      </c>
      <c r="K1031" s="16" t="s">
        <v>10872</v>
      </c>
      <c r="L1031" s="16" t="s">
        <v>10873</v>
      </c>
      <c r="M1031" s="15" t="s">
        <v>2908</v>
      </c>
      <c r="N1031" s="15"/>
      <c r="O1031" s="14" t="s">
        <v>1986</v>
      </c>
      <c r="P1031" s="15"/>
      <c r="Q1031" s="16"/>
      <c r="R1031" s="16"/>
      <c r="S1031" s="15"/>
      <c r="T1031" s="15"/>
      <c r="U1031" s="14" t="s">
        <v>10874</v>
      </c>
      <c r="V1031" s="14" t="s">
        <v>2905</v>
      </c>
      <c r="W1031" s="15">
        <v>10</v>
      </c>
      <c r="X1031" s="14" t="s">
        <v>10875</v>
      </c>
      <c r="Y1031" s="14" t="s">
        <v>1849</v>
      </c>
      <c r="Z1031" s="15" t="s">
        <v>2911</v>
      </c>
      <c r="AA1031" s="15"/>
      <c r="AB1031" s="14"/>
      <c r="AC1031" s="15">
        <v>10</v>
      </c>
      <c r="AD1031" s="14" t="s">
        <v>10876</v>
      </c>
      <c r="AE1031" s="16" t="s">
        <v>10877</v>
      </c>
      <c r="AF1031" s="15" t="s">
        <v>2908</v>
      </c>
      <c r="AG1031" s="15"/>
      <c r="AH1031" s="15"/>
    </row>
    <row r="1032" spans="1:34" ht="318.95" hidden="1">
      <c r="A1032" s="10">
        <v>1038</v>
      </c>
      <c r="B1032" s="12" t="s">
        <v>2904</v>
      </c>
      <c r="C1032" s="11" t="s">
        <v>2905</v>
      </c>
      <c r="D1032" s="12">
        <v>10</v>
      </c>
      <c r="E1032" s="11" t="s">
        <v>10878</v>
      </c>
      <c r="F1032" s="17" t="s">
        <v>10879</v>
      </c>
      <c r="G1032" s="12" t="s">
        <v>2917</v>
      </c>
      <c r="H1032" s="12"/>
      <c r="I1032" s="11"/>
      <c r="J1032" s="12">
        <v>5</v>
      </c>
      <c r="K1032" s="17" t="s">
        <v>10880</v>
      </c>
      <c r="L1032" s="17" t="s">
        <v>10881</v>
      </c>
      <c r="M1032" s="12" t="s">
        <v>2911</v>
      </c>
      <c r="N1032" s="12"/>
      <c r="O1032" s="11" t="s">
        <v>1986</v>
      </c>
      <c r="P1032" s="12"/>
      <c r="Q1032" s="17"/>
      <c r="R1032" s="17"/>
      <c r="S1032" s="12"/>
      <c r="T1032" s="12"/>
      <c r="U1032" s="11" t="s">
        <v>10882</v>
      </c>
      <c r="V1032" s="11" t="s">
        <v>2905</v>
      </c>
      <c r="W1032" s="12">
        <v>10</v>
      </c>
      <c r="X1032" s="11" t="s">
        <v>10883</v>
      </c>
      <c r="Y1032" s="11" t="s">
        <v>10884</v>
      </c>
      <c r="Z1032" s="12" t="s">
        <v>2917</v>
      </c>
      <c r="AA1032" s="12"/>
      <c r="AB1032" s="11"/>
      <c r="AC1032" s="12">
        <v>7</v>
      </c>
      <c r="AD1032" s="11" t="s">
        <v>10885</v>
      </c>
      <c r="AE1032" s="17" t="s">
        <v>10886</v>
      </c>
      <c r="AF1032" s="12" t="s">
        <v>2911</v>
      </c>
      <c r="AG1032" s="12"/>
      <c r="AH1032" s="12"/>
    </row>
    <row r="1033" spans="1:34" ht="144.94999999999999">
      <c r="A1033" s="13">
        <v>1039</v>
      </c>
      <c r="B1033" s="15" t="s">
        <v>2904</v>
      </c>
      <c r="C1033" s="14" t="s">
        <v>2905</v>
      </c>
      <c r="D1033" s="15">
        <v>8</v>
      </c>
      <c r="E1033" s="14" t="s">
        <v>10887</v>
      </c>
      <c r="F1033" s="16" t="s">
        <v>10888</v>
      </c>
      <c r="G1033" s="15" t="s">
        <v>2911</v>
      </c>
      <c r="H1033" s="15"/>
      <c r="I1033" s="14"/>
      <c r="J1033" s="15">
        <v>10</v>
      </c>
      <c r="K1033" s="16" t="s">
        <v>10889</v>
      </c>
      <c r="L1033" s="16" t="s">
        <v>3675</v>
      </c>
      <c r="M1033" s="15" t="s">
        <v>2917</v>
      </c>
      <c r="N1033" s="15"/>
      <c r="O1033" s="14" t="s">
        <v>2905</v>
      </c>
      <c r="P1033" s="15">
        <v>6</v>
      </c>
      <c r="Q1033" s="16" t="s">
        <v>10890</v>
      </c>
      <c r="R1033" s="16" t="s">
        <v>10891</v>
      </c>
      <c r="S1033" s="15" t="s">
        <v>2911</v>
      </c>
      <c r="T1033" s="15"/>
      <c r="U1033" s="14"/>
      <c r="V1033" s="14" t="s">
        <v>2905</v>
      </c>
      <c r="W1033" s="15">
        <v>9</v>
      </c>
      <c r="X1033" s="14" t="s">
        <v>3473</v>
      </c>
      <c r="Y1033" s="14" t="s">
        <v>10892</v>
      </c>
      <c r="Z1033" s="15" t="s">
        <v>2917</v>
      </c>
      <c r="AA1033" s="15"/>
      <c r="AB1033" s="14"/>
      <c r="AC1033" s="15">
        <v>9</v>
      </c>
      <c r="AD1033" s="14" t="s">
        <v>6820</v>
      </c>
      <c r="AE1033" s="16" t="s">
        <v>10893</v>
      </c>
      <c r="AF1033" s="15" t="s">
        <v>2908</v>
      </c>
      <c r="AG1033" s="15"/>
      <c r="AH1033" s="15"/>
    </row>
    <row r="1034" spans="1:34" ht="203.1" hidden="1">
      <c r="A1034" s="10">
        <v>1040</v>
      </c>
      <c r="B1034" s="12" t="s">
        <v>2924</v>
      </c>
      <c r="C1034" s="11" t="s">
        <v>2905</v>
      </c>
      <c r="D1034" s="12">
        <v>8</v>
      </c>
      <c r="E1034" s="11" t="s">
        <v>10894</v>
      </c>
      <c r="F1034" s="17" t="s">
        <v>10895</v>
      </c>
      <c r="G1034" s="12" t="s">
        <v>2911</v>
      </c>
      <c r="H1034" s="12"/>
      <c r="I1034" s="11"/>
      <c r="J1034" s="12">
        <v>10</v>
      </c>
      <c r="K1034" s="17" t="s">
        <v>10896</v>
      </c>
      <c r="L1034" s="17" t="s">
        <v>10897</v>
      </c>
      <c r="M1034" s="12" t="s">
        <v>2917</v>
      </c>
      <c r="N1034" s="12"/>
      <c r="O1034" s="11" t="s">
        <v>1986</v>
      </c>
      <c r="P1034" s="12"/>
      <c r="Q1034" s="17"/>
      <c r="R1034" s="17"/>
      <c r="S1034" s="12"/>
      <c r="T1034" s="12"/>
      <c r="U1034" s="11" t="s">
        <v>10898</v>
      </c>
      <c r="V1034" s="11" t="s">
        <v>2905</v>
      </c>
      <c r="W1034" s="12">
        <v>10</v>
      </c>
      <c r="X1034" s="11" t="s">
        <v>10899</v>
      </c>
      <c r="Y1034" s="11" t="s">
        <v>10900</v>
      </c>
      <c r="Z1034" s="12" t="s">
        <v>2917</v>
      </c>
      <c r="AA1034" s="12"/>
      <c r="AB1034" s="11"/>
      <c r="AC1034" s="12">
        <v>8</v>
      </c>
      <c r="AD1034" s="11" t="s">
        <v>10901</v>
      </c>
      <c r="AE1034" s="17" t="s">
        <v>10902</v>
      </c>
      <c r="AF1034" s="12" t="s">
        <v>2911</v>
      </c>
      <c r="AG1034" s="12"/>
      <c r="AH1034" s="12"/>
    </row>
    <row r="1035" spans="1:34" ht="362.45">
      <c r="A1035" s="13">
        <v>1041</v>
      </c>
      <c r="B1035" s="15" t="s">
        <v>2924</v>
      </c>
      <c r="C1035" s="14" t="s">
        <v>2905</v>
      </c>
      <c r="D1035" s="15">
        <v>10</v>
      </c>
      <c r="E1035" s="14" t="s">
        <v>10903</v>
      </c>
      <c r="F1035" s="16" t="s">
        <v>10904</v>
      </c>
      <c r="G1035" s="15" t="s">
        <v>2908</v>
      </c>
      <c r="H1035" s="15"/>
      <c r="I1035" s="14"/>
      <c r="J1035" s="15">
        <v>10</v>
      </c>
      <c r="K1035" s="16" t="s">
        <v>10905</v>
      </c>
      <c r="L1035" s="16" t="s">
        <v>10906</v>
      </c>
      <c r="M1035" s="15" t="s">
        <v>2908</v>
      </c>
      <c r="N1035" s="15"/>
      <c r="O1035" s="14" t="s">
        <v>2905</v>
      </c>
      <c r="P1035" s="15">
        <v>10</v>
      </c>
      <c r="Q1035" s="16" t="s">
        <v>10907</v>
      </c>
      <c r="R1035" s="16" t="s">
        <v>10908</v>
      </c>
      <c r="S1035" s="15" t="s">
        <v>2911</v>
      </c>
      <c r="T1035" s="15"/>
      <c r="U1035" s="14"/>
      <c r="V1035" s="14" t="s">
        <v>1986</v>
      </c>
      <c r="W1035" s="15"/>
      <c r="X1035" s="14"/>
      <c r="Y1035" s="14"/>
      <c r="Z1035" s="15"/>
      <c r="AA1035" s="15"/>
      <c r="AB1035" s="14" t="s">
        <v>10909</v>
      </c>
      <c r="AC1035" s="15">
        <v>8</v>
      </c>
      <c r="AD1035" s="14" t="s">
        <v>10910</v>
      </c>
      <c r="AE1035" s="16" t="s">
        <v>3785</v>
      </c>
      <c r="AF1035" s="15" t="s">
        <v>2911</v>
      </c>
      <c r="AG1035" s="15"/>
      <c r="AH1035" s="15"/>
    </row>
    <row r="1036" spans="1:34" ht="409.5">
      <c r="A1036" s="10">
        <v>1042</v>
      </c>
      <c r="B1036" s="12" t="s">
        <v>2974</v>
      </c>
      <c r="C1036" s="11" t="s">
        <v>2905</v>
      </c>
      <c r="D1036" s="12">
        <v>7</v>
      </c>
      <c r="E1036" s="11" t="s">
        <v>3093</v>
      </c>
      <c r="F1036" s="17" t="s">
        <v>10911</v>
      </c>
      <c r="G1036" s="12" t="s">
        <v>2943</v>
      </c>
      <c r="H1036" s="12" t="s">
        <v>10912</v>
      </c>
      <c r="I1036" s="11"/>
      <c r="J1036" s="12">
        <v>7</v>
      </c>
      <c r="K1036" s="17" t="s">
        <v>10913</v>
      </c>
      <c r="L1036" s="17" t="s">
        <v>10914</v>
      </c>
      <c r="M1036" s="12" t="s">
        <v>2911</v>
      </c>
      <c r="N1036" s="12"/>
      <c r="O1036" s="11" t="s">
        <v>2905</v>
      </c>
      <c r="P1036" s="12">
        <v>5</v>
      </c>
      <c r="Q1036" s="17" t="s">
        <v>10915</v>
      </c>
      <c r="R1036" s="17" t="s">
        <v>10916</v>
      </c>
      <c r="S1036" s="12" t="s">
        <v>2911</v>
      </c>
      <c r="T1036" s="12"/>
      <c r="U1036" s="11"/>
      <c r="V1036" s="11" t="s">
        <v>2905</v>
      </c>
      <c r="W1036" s="12">
        <v>3</v>
      </c>
      <c r="X1036" s="11" t="s">
        <v>10917</v>
      </c>
      <c r="Y1036" s="11" t="s">
        <v>10918</v>
      </c>
      <c r="Z1036" s="12" t="s">
        <v>2911</v>
      </c>
      <c r="AA1036" s="12"/>
      <c r="AB1036" s="11"/>
      <c r="AC1036" s="12">
        <v>6</v>
      </c>
      <c r="AD1036" s="11" t="s">
        <v>10919</v>
      </c>
      <c r="AE1036" s="17" t="s">
        <v>10920</v>
      </c>
      <c r="AF1036" s="12" t="s">
        <v>2908</v>
      </c>
      <c r="AG1036" s="12"/>
      <c r="AH1036" s="12"/>
    </row>
    <row r="1037" spans="1:34" ht="116.1" hidden="1">
      <c r="A1037" s="13">
        <v>1043</v>
      </c>
      <c r="B1037" s="15" t="s">
        <v>2924</v>
      </c>
      <c r="C1037" s="14" t="s">
        <v>2905</v>
      </c>
      <c r="D1037" s="15">
        <v>10</v>
      </c>
      <c r="E1037" s="14" t="s">
        <v>10921</v>
      </c>
      <c r="F1037" s="16" t="s">
        <v>10922</v>
      </c>
      <c r="G1037" s="15" t="s">
        <v>2911</v>
      </c>
      <c r="H1037" s="15"/>
      <c r="I1037" s="14"/>
      <c r="J1037" s="15">
        <v>5</v>
      </c>
      <c r="K1037" s="16" t="s">
        <v>10923</v>
      </c>
      <c r="L1037" s="16" t="s">
        <v>10924</v>
      </c>
      <c r="M1037" s="15" t="s">
        <v>2911</v>
      </c>
      <c r="N1037" s="15"/>
      <c r="O1037" s="14" t="s">
        <v>1986</v>
      </c>
      <c r="P1037" s="15"/>
      <c r="Q1037" s="16"/>
      <c r="R1037" s="16"/>
      <c r="S1037" s="15"/>
      <c r="T1037" s="15"/>
      <c r="U1037" s="14" t="s">
        <v>10925</v>
      </c>
      <c r="V1037" s="14" t="s">
        <v>2905</v>
      </c>
      <c r="W1037" s="15">
        <v>10</v>
      </c>
      <c r="X1037" s="14" t="s">
        <v>10926</v>
      </c>
      <c r="Y1037" s="14" t="s">
        <v>4767</v>
      </c>
      <c r="Z1037" s="15" t="s">
        <v>2911</v>
      </c>
      <c r="AA1037" s="15"/>
      <c r="AB1037" s="14"/>
      <c r="AC1037" s="15">
        <v>10</v>
      </c>
      <c r="AD1037" s="14" t="s">
        <v>10927</v>
      </c>
      <c r="AE1037" s="16" t="s">
        <v>4767</v>
      </c>
      <c r="AF1037" s="15" t="s">
        <v>2911</v>
      </c>
      <c r="AG1037" s="15"/>
      <c r="AH1037" s="15"/>
    </row>
    <row r="1038" spans="1:34" ht="57.95">
      <c r="A1038" s="10">
        <v>1044</v>
      </c>
      <c r="B1038" s="12" t="s">
        <v>2958</v>
      </c>
      <c r="C1038" s="11" t="s">
        <v>2905</v>
      </c>
      <c r="D1038" s="12">
        <v>10</v>
      </c>
      <c r="E1038" s="11" t="s">
        <v>10928</v>
      </c>
      <c r="F1038" s="17" t="s">
        <v>10929</v>
      </c>
      <c r="G1038" s="12" t="s">
        <v>2917</v>
      </c>
      <c r="H1038" s="12"/>
      <c r="I1038" s="11"/>
      <c r="J1038" s="12">
        <v>10</v>
      </c>
      <c r="K1038" s="17" t="s">
        <v>10930</v>
      </c>
      <c r="L1038" s="17" t="s">
        <v>10931</v>
      </c>
      <c r="M1038" s="12" t="s">
        <v>2917</v>
      </c>
      <c r="N1038" s="12"/>
      <c r="O1038" s="11" t="s">
        <v>2905</v>
      </c>
      <c r="P1038" s="12">
        <v>10</v>
      </c>
      <c r="Q1038" s="17" t="s">
        <v>2947</v>
      </c>
      <c r="R1038" s="17" t="s">
        <v>2907</v>
      </c>
      <c r="S1038" s="12" t="s">
        <v>2917</v>
      </c>
      <c r="T1038" s="12"/>
      <c r="U1038" s="11"/>
      <c r="V1038" s="11" t="s">
        <v>2905</v>
      </c>
      <c r="W1038" s="12">
        <v>10</v>
      </c>
      <c r="X1038" s="11" t="s">
        <v>10932</v>
      </c>
      <c r="Y1038" s="11" t="s">
        <v>10933</v>
      </c>
      <c r="Z1038" s="12" t="s">
        <v>2917</v>
      </c>
      <c r="AA1038" s="12"/>
      <c r="AB1038" s="11"/>
      <c r="AC1038" s="12">
        <v>10</v>
      </c>
      <c r="AD1038" s="11" t="s">
        <v>7372</v>
      </c>
      <c r="AE1038" s="17" t="s">
        <v>10934</v>
      </c>
      <c r="AF1038" s="12" t="s">
        <v>2917</v>
      </c>
      <c r="AG1038" s="12"/>
      <c r="AH1038" s="12"/>
    </row>
    <row r="1039" spans="1:34" ht="57.95">
      <c r="A1039" s="13">
        <v>1045</v>
      </c>
      <c r="B1039" s="15" t="s">
        <v>2924</v>
      </c>
      <c r="C1039" s="14" t="s">
        <v>2905</v>
      </c>
      <c r="D1039" s="15">
        <v>10</v>
      </c>
      <c r="E1039" s="14" t="s">
        <v>10935</v>
      </c>
      <c r="F1039" s="16" t="s">
        <v>10936</v>
      </c>
      <c r="G1039" s="15" t="s">
        <v>2917</v>
      </c>
      <c r="H1039" s="15"/>
      <c r="I1039" s="14"/>
      <c r="J1039" s="15">
        <v>7</v>
      </c>
      <c r="K1039" s="16" t="s">
        <v>10937</v>
      </c>
      <c r="L1039" s="16" t="s">
        <v>10938</v>
      </c>
      <c r="M1039" s="15" t="s">
        <v>2911</v>
      </c>
      <c r="N1039" s="15"/>
      <c r="O1039" s="14" t="s">
        <v>2905</v>
      </c>
      <c r="P1039" s="15">
        <v>8</v>
      </c>
      <c r="Q1039" s="16" t="s">
        <v>10939</v>
      </c>
      <c r="R1039" s="16" t="s">
        <v>10940</v>
      </c>
      <c r="S1039" s="15" t="s">
        <v>2911</v>
      </c>
      <c r="T1039" s="15"/>
      <c r="U1039" s="14"/>
      <c r="V1039" s="14" t="s">
        <v>2905</v>
      </c>
      <c r="W1039" s="15">
        <v>8</v>
      </c>
      <c r="X1039" s="14" t="s">
        <v>10941</v>
      </c>
      <c r="Y1039" s="14" t="s">
        <v>10942</v>
      </c>
      <c r="Z1039" s="15" t="s">
        <v>2911</v>
      </c>
      <c r="AA1039" s="15"/>
      <c r="AB1039" s="14"/>
      <c r="AC1039" s="15">
        <v>10</v>
      </c>
      <c r="AD1039" s="14" t="s">
        <v>10943</v>
      </c>
      <c r="AE1039" s="16" t="s">
        <v>2997</v>
      </c>
      <c r="AF1039" s="15" t="s">
        <v>2911</v>
      </c>
      <c r="AG1039" s="15"/>
      <c r="AH1039" s="15"/>
    </row>
    <row r="1040" spans="1:34" ht="348">
      <c r="A1040" s="10">
        <v>1046</v>
      </c>
      <c r="B1040" s="12" t="s">
        <v>2904</v>
      </c>
      <c r="C1040" s="11" t="s">
        <v>2905</v>
      </c>
      <c r="D1040" s="12">
        <v>4</v>
      </c>
      <c r="E1040" s="11" t="s">
        <v>10944</v>
      </c>
      <c r="F1040" s="17" t="s">
        <v>10945</v>
      </c>
      <c r="G1040" s="12" t="s">
        <v>2911</v>
      </c>
      <c r="H1040" s="12"/>
      <c r="I1040" s="11"/>
      <c r="J1040" s="12">
        <v>7</v>
      </c>
      <c r="K1040" s="17" t="s">
        <v>10946</v>
      </c>
      <c r="L1040" s="17" t="s">
        <v>10947</v>
      </c>
      <c r="M1040" s="12" t="s">
        <v>2911</v>
      </c>
      <c r="N1040" s="12"/>
      <c r="O1040" s="11" t="s">
        <v>2905</v>
      </c>
      <c r="P1040" s="12">
        <v>9</v>
      </c>
      <c r="Q1040" s="17" t="s">
        <v>3473</v>
      </c>
      <c r="R1040" s="17" t="s">
        <v>10948</v>
      </c>
      <c r="S1040" s="12" t="s">
        <v>2908</v>
      </c>
      <c r="T1040" s="12"/>
      <c r="U1040" s="11"/>
      <c r="V1040" s="11" t="s">
        <v>2905</v>
      </c>
      <c r="W1040" s="12">
        <v>10</v>
      </c>
      <c r="X1040" s="11" t="s">
        <v>2976</v>
      </c>
      <c r="Y1040" s="11" t="s">
        <v>7380</v>
      </c>
      <c r="Z1040" s="12" t="s">
        <v>2911</v>
      </c>
      <c r="AA1040" s="12"/>
      <c r="AB1040" s="11"/>
      <c r="AC1040" s="12">
        <v>10</v>
      </c>
      <c r="AD1040" s="11" t="s">
        <v>2976</v>
      </c>
      <c r="AE1040" s="17" t="s">
        <v>10949</v>
      </c>
      <c r="AF1040" s="12" t="s">
        <v>2908</v>
      </c>
      <c r="AG1040" s="12"/>
      <c r="AH1040" s="12"/>
    </row>
    <row r="1041" spans="1:34" ht="409.5">
      <c r="A1041" s="13">
        <v>1047</v>
      </c>
      <c r="B1041" s="15" t="s">
        <v>2904</v>
      </c>
      <c r="C1041" s="14" t="s">
        <v>2905</v>
      </c>
      <c r="D1041" s="15">
        <v>7</v>
      </c>
      <c r="E1041" s="14" t="s">
        <v>10950</v>
      </c>
      <c r="F1041" s="16" t="s">
        <v>10951</v>
      </c>
      <c r="G1041" s="15" t="s">
        <v>2911</v>
      </c>
      <c r="H1041" s="15"/>
      <c r="I1041" s="14"/>
      <c r="J1041" s="15">
        <v>3</v>
      </c>
      <c r="K1041" s="16" t="s">
        <v>10952</v>
      </c>
      <c r="L1041" s="16" t="s">
        <v>10953</v>
      </c>
      <c r="M1041" s="15" t="s">
        <v>2911</v>
      </c>
      <c r="N1041" s="15"/>
      <c r="O1041" s="14" t="s">
        <v>2905</v>
      </c>
      <c r="P1041" s="15">
        <v>8</v>
      </c>
      <c r="Q1041" s="16" t="s">
        <v>10954</v>
      </c>
      <c r="R1041" s="16" t="s">
        <v>10955</v>
      </c>
      <c r="S1041" s="15" t="s">
        <v>2911</v>
      </c>
      <c r="T1041" s="15"/>
      <c r="U1041" s="14"/>
      <c r="V1041" s="14" t="s">
        <v>2905</v>
      </c>
      <c r="W1041" s="15">
        <v>8</v>
      </c>
      <c r="X1041" s="14" t="s">
        <v>10956</v>
      </c>
      <c r="Y1041" s="14" t="s">
        <v>10957</v>
      </c>
      <c r="Z1041" s="15" t="s">
        <v>2911</v>
      </c>
      <c r="AA1041" s="15"/>
      <c r="AB1041" s="14"/>
      <c r="AC1041" s="15">
        <v>8</v>
      </c>
      <c r="AD1041" s="14" t="s">
        <v>10958</v>
      </c>
      <c r="AE1041" s="16" t="s">
        <v>2205</v>
      </c>
      <c r="AF1041" s="15" t="s">
        <v>2911</v>
      </c>
      <c r="AG1041" s="15"/>
      <c r="AH1041" s="15"/>
    </row>
    <row r="1042" spans="1:34" ht="130.5" hidden="1">
      <c r="A1042" s="10">
        <v>1048</v>
      </c>
      <c r="B1042" s="12" t="s">
        <v>2904</v>
      </c>
      <c r="C1042" s="11" t="s">
        <v>2905</v>
      </c>
      <c r="D1042" s="12">
        <v>10</v>
      </c>
      <c r="E1042" s="11" t="s">
        <v>10959</v>
      </c>
      <c r="F1042" s="17" t="s">
        <v>10960</v>
      </c>
      <c r="G1042" s="12" t="s">
        <v>2911</v>
      </c>
      <c r="H1042" s="12"/>
      <c r="I1042" s="11"/>
      <c r="J1042" s="12">
        <v>8</v>
      </c>
      <c r="K1042" s="17" t="s">
        <v>10961</v>
      </c>
      <c r="L1042" s="17" t="s">
        <v>10962</v>
      </c>
      <c r="M1042" s="12" t="s">
        <v>2911</v>
      </c>
      <c r="N1042" s="12"/>
      <c r="O1042" s="11" t="s">
        <v>1986</v>
      </c>
      <c r="P1042" s="12"/>
      <c r="Q1042" s="17"/>
      <c r="R1042" s="17"/>
      <c r="S1042" s="12"/>
      <c r="T1042" s="12"/>
      <c r="U1042" s="11" t="s">
        <v>10963</v>
      </c>
      <c r="V1042" s="11" t="s">
        <v>1986</v>
      </c>
      <c r="W1042" s="12"/>
      <c r="X1042" s="11"/>
      <c r="Y1042" s="11"/>
      <c r="Z1042" s="12"/>
      <c r="AA1042" s="12"/>
      <c r="AB1042" s="11" t="s">
        <v>10964</v>
      </c>
      <c r="AC1042" s="12">
        <v>5</v>
      </c>
      <c r="AD1042" s="11" t="s">
        <v>10965</v>
      </c>
      <c r="AE1042" s="17" t="s">
        <v>10966</v>
      </c>
      <c r="AF1042" s="12" t="s">
        <v>2943</v>
      </c>
      <c r="AG1042" s="12" t="s">
        <v>10967</v>
      </c>
      <c r="AH1042" s="12" t="s">
        <v>10968</v>
      </c>
    </row>
    <row r="1043" spans="1:34" ht="57.95" hidden="1">
      <c r="A1043" s="13">
        <v>1049</v>
      </c>
      <c r="B1043" s="15" t="s">
        <v>2958</v>
      </c>
      <c r="C1043" s="14" t="s">
        <v>2905</v>
      </c>
      <c r="D1043" s="15">
        <v>10</v>
      </c>
      <c r="E1043" s="14" t="s">
        <v>10969</v>
      </c>
      <c r="F1043" s="16" t="s">
        <v>10970</v>
      </c>
      <c r="G1043" s="15" t="s">
        <v>2917</v>
      </c>
      <c r="H1043" s="15"/>
      <c r="I1043" s="14"/>
      <c r="J1043" s="15">
        <v>0</v>
      </c>
      <c r="K1043" s="16" t="s">
        <v>10971</v>
      </c>
      <c r="L1043" s="16" t="s">
        <v>10972</v>
      </c>
      <c r="M1043" s="15" t="s">
        <v>2908</v>
      </c>
      <c r="N1043" s="15"/>
      <c r="O1043" s="14" t="s">
        <v>1986</v>
      </c>
      <c r="P1043" s="15"/>
      <c r="Q1043" s="16"/>
      <c r="R1043" s="16"/>
      <c r="S1043" s="15"/>
      <c r="T1043" s="15"/>
      <c r="U1043" s="14" t="s">
        <v>10973</v>
      </c>
      <c r="V1043" s="14" t="s">
        <v>2905</v>
      </c>
      <c r="W1043" s="15">
        <v>7</v>
      </c>
      <c r="X1043" s="14" t="s">
        <v>10974</v>
      </c>
      <c r="Y1043" s="14" t="s">
        <v>936</v>
      </c>
      <c r="Z1043" s="15" t="s">
        <v>2911</v>
      </c>
      <c r="AA1043" s="15"/>
      <c r="AB1043" s="14"/>
      <c r="AC1043" s="15">
        <v>5</v>
      </c>
      <c r="AD1043" s="14" t="s">
        <v>936</v>
      </c>
      <c r="AE1043" s="16" t="s">
        <v>936</v>
      </c>
      <c r="AF1043" s="15" t="s">
        <v>2911</v>
      </c>
      <c r="AG1043" s="15"/>
      <c r="AH1043" s="15"/>
    </row>
    <row r="1044" spans="1:34" ht="29.1">
      <c r="A1044" s="10">
        <v>1050</v>
      </c>
      <c r="B1044" s="12" t="s">
        <v>2904</v>
      </c>
      <c r="C1044" s="11" t="s">
        <v>2905</v>
      </c>
      <c r="D1044" s="12">
        <v>10</v>
      </c>
      <c r="E1044" s="11" t="s">
        <v>4634</v>
      </c>
      <c r="F1044" s="17" t="s">
        <v>10975</v>
      </c>
      <c r="G1044" s="12" t="s">
        <v>2911</v>
      </c>
      <c r="H1044" s="12"/>
      <c r="I1044" s="11"/>
      <c r="J1044" s="12">
        <v>10</v>
      </c>
      <c r="K1044" s="17" t="s">
        <v>10976</v>
      </c>
      <c r="L1044" s="17" t="s">
        <v>10977</v>
      </c>
      <c r="M1044" s="12" t="s">
        <v>2911</v>
      </c>
      <c r="N1044" s="12"/>
      <c r="O1044" s="11" t="s">
        <v>2905</v>
      </c>
      <c r="P1044" s="12">
        <v>10</v>
      </c>
      <c r="Q1044" s="17" t="s">
        <v>4979</v>
      </c>
      <c r="R1044" s="17" t="s">
        <v>4979</v>
      </c>
      <c r="S1044" s="12" t="s">
        <v>2911</v>
      </c>
      <c r="T1044" s="12"/>
      <c r="U1044" s="11"/>
      <c r="V1044" s="11" t="s">
        <v>2905</v>
      </c>
      <c r="W1044" s="12">
        <v>10</v>
      </c>
      <c r="X1044" s="11" t="s">
        <v>10978</v>
      </c>
      <c r="Y1044" s="11" t="s">
        <v>2907</v>
      </c>
      <c r="Z1044" s="12" t="s">
        <v>2911</v>
      </c>
      <c r="AA1044" s="12"/>
      <c r="AB1044" s="11"/>
      <c r="AC1044" s="12">
        <v>10</v>
      </c>
      <c r="AD1044" s="11" t="s">
        <v>10978</v>
      </c>
      <c r="AE1044" s="17" t="s">
        <v>2907</v>
      </c>
      <c r="AF1044" s="12" t="s">
        <v>2911</v>
      </c>
      <c r="AG1044" s="12"/>
      <c r="AH1044" s="12"/>
    </row>
    <row r="1045" spans="1:34" ht="333.6">
      <c r="A1045" s="13">
        <v>1051</v>
      </c>
      <c r="B1045" s="15" t="s">
        <v>2924</v>
      </c>
      <c r="C1045" s="14" t="s">
        <v>2905</v>
      </c>
      <c r="D1045" s="15">
        <v>9</v>
      </c>
      <c r="E1045" s="14" t="s">
        <v>10979</v>
      </c>
      <c r="F1045" s="16" t="s">
        <v>5276</v>
      </c>
      <c r="G1045" s="15" t="s">
        <v>2917</v>
      </c>
      <c r="H1045" s="15"/>
      <c r="I1045" s="14"/>
      <c r="J1045" s="15">
        <v>9</v>
      </c>
      <c r="K1045" s="16" t="s">
        <v>10980</v>
      </c>
      <c r="L1045" s="16" t="s">
        <v>4832</v>
      </c>
      <c r="M1045" s="15" t="s">
        <v>2917</v>
      </c>
      <c r="N1045" s="15"/>
      <c r="O1045" s="14" t="s">
        <v>2905</v>
      </c>
      <c r="P1045" s="15">
        <v>9</v>
      </c>
      <c r="Q1045" s="16" t="s">
        <v>10981</v>
      </c>
      <c r="R1045" s="16" t="s">
        <v>10982</v>
      </c>
      <c r="S1045" s="15" t="s">
        <v>2917</v>
      </c>
      <c r="T1045" s="15"/>
      <c r="U1045" s="14"/>
      <c r="V1045" s="14" t="s">
        <v>2905</v>
      </c>
      <c r="W1045" s="15">
        <v>9</v>
      </c>
      <c r="X1045" s="14" t="s">
        <v>10983</v>
      </c>
      <c r="Y1045" s="14" t="s">
        <v>5276</v>
      </c>
      <c r="Z1045" s="15" t="s">
        <v>2917</v>
      </c>
      <c r="AA1045" s="15"/>
      <c r="AB1045" s="14"/>
      <c r="AC1045" s="15">
        <v>9</v>
      </c>
      <c r="AD1045" s="14" t="s">
        <v>10984</v>
      </c>
      <c r="AE1045" s="16" t="s">
        <v>5276</v>
      </c>
      <c r="AF1045" s="15" t="s">
        <v>2917</v>
      </c>
      <c r="AG1045" s="15"/>
      <c r="AH1045" s="15"/>
    </row>
    <row r="1046" spans="1:34" ht="203.1" hidden="1">
      <c r="A1046" s="10">
        <v>1052</v>
      </c>
      <c r="B1046" s="12" t="s">
        <v>2904</v>
      </c>
      <c r="C1046" s="11" t="s">
        <v>2905</v>
      </c>
      <c r="D1046" s="12">
        <v>10</v>
      </c>
      <c r="E1046" s="11" t="s">
        <v>10985</v>
      </c>
      <c r="F1046" s="17" t="s">
        <v>10986</v>
      </c>
      <c r="G1046" s="12" t="s">
        <v>2908</v>
      </c>
      <c r="H1046" s="12"/>
      <c r="I1046" s="11"/>
      <c r="J1046" s="12">
        <v>10</v>
      </c>
      <c r="K1046" s="17" t="s">
        <v>10987</v>
      </c>
      <c r="L1046" s="17" t="s">
        <v>10988</v>
      </c>
      <c r="M1046" s="12" t="s">
        <v>2908</v>
      </c>
      <c r="N1046" s="12"/>
      <c r="O1046" s="11" t="s">
        <v>1986</v>
      </c>
      <c r="P1046" s="12"/>
      <c r="Q1046" s="17"/>
      <c r="R1046" s="17"/>
      <c r="S1046" s="12"/>
      <c r="T1046" s="12"/>
      <c r="U1046" s="11" t="s">
        <v>10989</v>
      </c>
      <c r="V1046" s="11" t="s">
        <v>2905</v>
      </c>
      <c r="W1046" s="12">
        <v>10</v>
      </c>
      <c r="X1046" s="11" t="s">
        <v>10990</v>
      </c>
      <c r="Y1046" s="11" t="s">
        <v>10991</v>
      </c>
      <c r="Z1046" s="12" t="s">
        <v>2908</v>
      </c>
      <c r="AA1046" s="12"/>
      <c r="AB1046" s="11"/>
      <c r="AC1046" s="12">
        <v>9</v>
      </c>
      <c r="AD1046" s="11" t="s">
        <v>10992</v>
      </c>
      <c r="AE1046" s="17" t="s">
        <v>10993</v>
      </c>
      <c r="AF1046" s="12" t="s">
        <v>2908</v>
      </c>
      <c r="AG1046" s="12"/>
      <c r="AH1046" s="12"/>
    </row>
    <row r="1047" spans="1:34" ht="159.6">
      <c r="A1047" s="13">
        <v>1053</v>
      </c>
      <c r="B1047" s="15" t="s">
        <v>2958</v>
      </c>
      <c r="C1047" s="14" t="s">
        <v>2905</v>
      </c>
      <c r="D1047" s="15">
        <v>4</v>
      </c>
      <c r="E1047" s="14" t="s">
        <v>10994</v>
      </c>
      <c r="F1047" s="16" t="s">
        <v>10995</v>
      </c>
      <c r="G1047" s="15" t="s">
        <v>2943</v>
      </c>
      <c r="H1047" s="15" t="s">
        <v>10996</v>
      </c>
      <c r="I1047" s="14"/>
      <c r="J1047" s="15">
        <v>10</v>
      </c>
      <c r="K1047" s="16" t="s">
        <v>10997</v>
      </c>
      <c r="L1047" s="16" t="s">
        <v>10998</v>
      </c>
      <c r="M1047" s="15" t="s">
        <v>2911</v>
      </c>
      <c r="N1047" s="15"/>
      <c r="O1047" s="14" t="s">
        <v>2905</v>
      </c>
      <c r="P1047" s="15">
        <v>8</v>
      </c>
      <c r="Q1047" s="16" t="s">
        <v>10999</v>
      </c>
      <c r="R1047" s="16" t="s">
        <v>11000</v>
      </c>
      <c r="S1047" s="15" t="s">
        <v>2908</v>
      </c>
      <c r="T1047" s="15"/>
      <c r="U1047" s="14"/>
      <c r="V1047" s="14" t="s">
        <v>1986</v>
      </c>
      <c r="W1047" s="15"/>
      <c r="X1047" s="14"/>
      <c r="Y1047" s="14"/>
      <c r="Z1047" s="15"/>
      <c r="AA1047" s="15"/>
      <c r="AB1047" s="14" t="s">
        <v>11001</v>
      </c>
      <c r="AC1047" s="15">
        <v>8</v>
      </c>
      <c r="AD1047" s="14" t="s">
        <v>11002</v>
      </c>
      <c r="AE1047" s="16" t="s">
        <v>2567</v>
      </c>
      <c r="AF1047" s="15" t="s">
        <v>2911</v>
      </c>
      <c r="AG1047" s="15"/>
      <c r="AH1047" s="15"/>
    </row>
    <row r="1048" spans="1:34" ht="409.5">
      <c r="A1048" s="10">
        <v>1054</v>
      </c>
      <c r="B1048" s="12" t="s">
        <v>2974</v>
      </c>
      <c r="C1048" s="11" t="s">
        <v>2905</v>
      </c>
      <c r="D1048" s="12">
        <v>3</v>
      </c>
      <c r="E1048" s="11" t="s">
        <v>11003</v>
      </c>
      <c r="F1048" s="17" t="s">
        <v>11004</v>
      </c>
      <c r="G1048" s="12" t="s">
        <v>2911</v>
      </c>
      <c r="H1048" s="12"/>
      <c r="I1048" s="11"/>
      <c r="J1048" s="12">
        <v>7</v>
      </c>
      <c r="K1048" s="17" t="s">
        <v>11005</v>
      </c>
      <c r="L1048" s="17" t="s">
        <v>11006</v>
      </c>
      <c r="M1048" s="12" t="s">
        <v>3184</v>
      </c>
      <c r="N1048" s="12" t="s">
        <v>11007</v>
      </c>
      <c r="O1048" s="11" t="s">
        <v>2905</v>
      </c>
      <c r="P1048" s="12">
        <v>7</v>
      </c>
      <c r="Q1048" s="17" t="s">
        <v>11008</v>
      </c>
      <c r="R1048" s="17" t="s">
        <v>11009</v>
      </c>
      <c r="S1048" s="12" t="s">
        <v>2917</v>
      </c>
      <c r="T1048" s="12"/>
      <c r="U1048" s="11"/>
      <c r="V1048" s="11" t="s">
        <v>2905</v>
      </c>
      <c r="W1048" s="12">
        <v>3</v>
      </c>
      <c r="X1048" s="11" t="s">
        <v>11010</v>
      </c>
      <c r="Y1048" s="11" t="s">
        <v>11011</v>
      </c>
      <c r="Z1048" s="12" t="s">
        <v>2911</v>
      </c>
      <c r="AA1048" s="12"/>
      <c r="AB1048" s="11"/>
      <c r="AC1048" s="12">
        <v>7</v>
      </c>
      <c r="AD1048" s="11" t="s">
        <v>11012</v>
      </c>
      <c r="AE1048" s="17" t="s">
        <v>11013</v>
      </c>
      <c r="AF1048" s="12" t="s">
        <v>2911</v>
      </c>
      <c r="AG1048" s="12"/>
      <c r="AH1048" s="12"/>
    </row>
    <row r="1049" spans="1:34" ht="72.599999999999994">
      <c r="A1049" s="13">
        <v>1055</v>
      </c>
      <c r="B1049" s="15" t="s">
        <v>2904</v>
      </c>
      <c r="C1049" s="14" t="s">
        <v>2905</v>
      </c>
      <c r="D1049" s="15">
        <v>10</v>
      </c>
      <c r="E1049" s="14" t="s">
        <v>11014</v>
      </c>
      <c r="F1049" s="16" t="s">
        <v>11015</v>
      </c>
      <c r="G1049" s="15" t="s">
        <v>2911</v>
      </c>
      <c r="H1049" s="15"/>
      <c r="I1049" s="14"/>
      <c r="J1049" s="15">
        <v>10</v>
      </c>
      <c r="K1049" s="16" t="s">
        <v>11016</v>
      </c>
      <c r="L1049" s="16" t="s">
        <v>11017</v>
      </c>
      <c r="M1049" s="15" t="s">
        <v>2911</v>
      </c>
      <c r="N1049" s="15"/>
      <c r="O1049" s="14" t="s">
        <v>2905</v>
      </c>
      <c r="P1049" s="15">
        <v>10</v>
      </c>
      <c r="Q1049" s="16" t="s">
        <v>11018</v>
      </c>
      <c r="R1049" s="16" t="s">
        <v>851</v>
      </c>
      <c r="S1049" s="15" t="s">
        <v>2917</v>
      </c>
      <c r="T1049" s="15"/>
      <c r="U1049" s="14"/>
      <c r="V1049" s="14" t="s">
        <v>1986</v>
      </c>
      <c r="W1049" s="15"/>
      <c r="X1049" s="14"/>
      <c r="Y1049" s="14"/>
      <c r="Z1049" s="15"/>
      <c r="AA1049" s="15"/>
      <c r="AB1049" s="14" t="s">
        <v>11019</v>
      </c>
      <c r="AC1049" s="15">
        <v>10</v>
      </c>
      <c r="AD1049" s="14" t="s">
        <v>4058</v>
      </c>
      <c r="AE1049" s="16" t="s">
        <v>11020</v>
      </c>
      <c r="AF1049" s="15" t="s">
        <v>2911</v>
      </c>
      <c r="AG1049" s="15"/>
      <c r="AH1049" s="15"/>
    </row>
    <row r="1050" spans="1:34" ht="57.95">
      <c r="A1050" s="10">
        <v>1056</v>
      </c>
      <c r="B1050" s="12" t="s">
        <v>2904</v>
      </c>
      <c r="C1050" s="11" t="s">
        <v>2905</v>
      </c>
      <c r="D1050" s="12">
        <v>8</v>
      </c>
      <c r="E1050" s="11" t="s">
        <v>11021</v>
      </c>
      <c r="F1050" s="17" t="s">
        <v>11022</v>
      </c>
      <c r="G1050" s="12" t="s">
        <v>2911</v>
      </c>
      <c r="H1050" s="12"/>
      <c r="I1050" s="11"/>
      <c r="J1050" s="12">
        <v>7</v>
      </c>
      <c r="K1050" s="17" t="s">
        <v>11023</v>
      </c>
      <c r="L1050" s="17" t="s">
        <v>11024</v>
      </c>
      <c r="M1050" s="12" t="s">
        <v>2911</v>
      </c>
      <c r="N1050" s="12"/>
      <c r="O1050" s="11" t="s">
        <v>2905</v>
      </c>
      <c r="P1050" s="12">
        <v>9</v>
      </c>
      <c r="Q1050" s="17" t="s">
        <v>2976</v>
      </c>
      <c r="R1050" s="17" t="s">
        <v>4354</v>
      </c>
      <c r="S1050" s="12" t="s">
        <v>2911</v>
      </c>
      <c r="T1050" s="12"/>
      <c r="U1050" s="11"/>
      <c r="V1050" s="11" t="s">
        <v>1986</v>
      </c>
      <c r="W1050" s="12"/>
      <c r="X1050" s="11"/>
      <c r="Y1050" s="11"/>
      <c r="Z1050" s="12"/>
      <c r="AA1050" s="12"/>
      <c r="AB1050" s="11" t="s">
        <v>11025</v>
      </c>
      <c r="AC1050" s="12">
        <v>5</v>
      </c>
      <c r="AD1050" s="11" t="s">
        <v>11026</v>
      </c>
      <c r="AE1050" s="17" t="s">
        <v>11026</v>
      </c>
      <c r="AF1050" s="12" t="s">
        <v>2911</v>
      </c>
      <c r="AG1050" s="12"/>
      <c r="AH1050" s="12"/>
    </row>
    <row r="1051" spans="1:34" ht="231.95">
      <c r="A1051" s="13">
        <v>1057</v>
      </c>
      <c r="B1051" s="15" t="s">
        <v>2904</v>
      </c>
      <c r="C1051" s="14" t="s">
        <v>2905</v>
      </c>
      <c r="D1051" s="15">
        <v>9</v>
      </c>
      <c r="E1051" s="14" t="s">
        <v>11027</v>
      </c>
      <c r="F1051" s="16" t="s">
        <v>11028</v>
      </c>
      <c r="G1051" s="15" t="s">
        <v>2908</v>
      </c>
      <c r="H1051" s="15"/>
      <c r="I1051" s="14"/>
      <c r="J1051" s="15">
        <v>7</v>
      </c>
      <c r="K1051" s="16" t="s">
        <v>11029</v>
      </c>
      <c r="L1051" s="16" t="s">
        <v>11030</v>
      </c>
      <c r="M1051" s="15" t="s">
        <v>2908</v>
      </c>
      <c r="N1051" s="15"/>
      <c r="O1051" s="14" t="s">
        <v>2905</v>
      </c>
      <c r="P1051" s="15">
        <v>8</v>
      </c>
      <c r="Q1051" s="16" t="s">
        <v>11031</v>
      </c>
      <c r="R1051" s="16" t="s">
        <v>11032</v>
      </c>
      <c r="S1051" s="15" t="s">
        <v>2908</v>
      </c>
      <c r="T1051" s="15"/>
      <c r="U1051" s="14"/>
      <c r="V1051" s="14" t="s">
        <v>1986</v>
      </c>
      <c r="W1051" s="15"/>
      <c r="X1051" s="14"/>
      <c r="Y1051" s="14"/>
      <c r="Z1051" s="15"/>
      <c r="AA1051" s="15"/>
      <c r="AB1051" s="14" t="s">
        <v>11033</v>
      </c>
      <c r="AC1051" s="15">
        <v>8</v>
      </c>
      <c r="AD1051" s="16" t="s">
        <v>11034</v>
      </c>
      <c r="AE1051" s="16" t="s">
        <v>11035</v>
      </c>
      <c r="AF1051" s="15" t="s">
        <v>2908</v>
      </c>
      <c r="AG1051" s="15"/>
      <c r="AH1051" s="15"/>
    </row>
    <row r="1052" spans="1:34" ht="144.94999999999999" hidden="1">
      <c r="A1052" s="10">
        <v>1058</v>
      </c>
      <c r="B1052" s="12" t="s">
        <v>2924</v>
      </c>
      <c r="C1052" s="11" t="s">
        <v>2905</v>
      </c>
      <c r="D1052" s="12">
        <v>10</v>
      </c>
      <c r="E1052" s="11" t="s">
        <v>11036</v>
      </c>
      <c r="F1052" s="17" t="s">
        <v>11037</v>
      </c>
      <c r="G1052" s="12" t="s">
        <v>2908</v>
      </c>
      <c r="H1052" s="12"/>
      <c r="I1052" s="11"/>
      <c r="J1052" s="12">
        <v>9</v>
      </c>
      <c r="K1052" s="17" t="s">
        <v>11038</v>
      </c>
      <c r="L1052" s="17" t="s">
        <v>11039</v>
      </c>
      <c r="M1052" s="12" t="s">
        <v>2908</v>
      </c>
      <c r="N1052" s="12"/>
      <c r="O1052" s="11" t="s">
        <v>1986</v>
      </c>
      <c r="P1052" s="12"/>
      <c r="Q1052" s="17"/>
      <c r="R1052" s="17"/>
      <c r="S1052" s="12"/>
      <c r="T1052" s="12"/>
      <c r="U1052" s="11" t="s">
        <v>11040</v>
      </c>
      <c r="V1052" s="11" t="s">
        <v>1986</v>
      </c>
      <c r="W1052" s="12"/>
      <c r="X1052" s="11"/>
      <c r="Y1052" s="11"/>
      <c r="Z1052" s="12"/>
      <c r="AA1052" s="12"/>
      <c r="AB1052" s="11" t="s">
        <v>11041</v>
      </c>
      <c r="AC1052" s="12">
        <v>8</v>
      </c>
      <c r="AD1052" s="17" t="s">
        <v>11042</v>
      </c>
      <c r="AE1052" s="17" t="s">
        <v>11043</v>
      </c>
      <c r="AF1052" s="12" t="s">
        <v>2908</v>
      </c>
      <c r="AG1052" s="12"/>
      <c r="AH1052" s="12"/>
    </row>
    <row r="1053" spans="1:34" ht="72.599999999999994">
      <c r="A1053" s="13">
        <v>1059</v>
      </c>
      <c r="B1053" s="15" t="s">
        <v>2924</v>
      </c>
      <c r="C1053" s="14" t="s">
        <v>2905</v>
      </c>
      <c r="D1053" s="15">
        <v>10</v>
      </c>
      <c r="E1053" s="14" t="s">
        <v>7990</v>
      </c>
      <c r="F1053" s="16" t="s">
        <v>11044</v>
      </c>
      <c r="G1053" s="15" t="s">
        <v>2911</v>
      </c>
      <c r="H1053" s="15"/>
      <c r="I1053" s="14"/>
      <c r="J1053" s="15">
        <v>10</v>
      </c>
      <c r="K1053" s="16" t="s">
        <v>7990</v>
      </c>
      <c r="L1053" s="16" t="s">
        <v>11045</v>
      </c>
      <c r="M1053" s="15" t="s">
        <v>2911</v>
      </c>
      <c r="N1053" s="15"/>
      <c r="O1053" s="14" t="s">
        <v>2905</v>
      </c>
      <c r="P1053" s="15">
        <v>5</v>
      </c>
      <c r="Q1053" s="16" t="s">
        <v>11046</v>
      </c>
      <c r="R1053" s="16" t="s">
        <v>11047</v>
      </c>
      <c r="S1053" s="15" t="s">
        <v>2911</v>
      </c>
      <c r="T1053" s="15"/>
      <c r="U1053" s="14"/>
      <c r="V1053" s="14" t="s">
        <v>2905</v>
      </c>
      <c r="W1053" s="15">
        <v>10</v>
      </c>
      <c r="X1053" s="14" t="s">
        <v>11048</v>
      </c>
      <c r="Y1053" s="14" t="s">
        <v>3639</v>
      </c>
      <c r="Z1053" s="15" t="s">
        <v>2911</v>
      </c>
      <c r="AA1053" s="15"/>
      <c r="AB1053" s="14"/>
      <c r="AC1053" s="15">
        <v>10</v>
      </c>
      <c r="AD1053" s="16" t="s">
        <v>8163</v>
      </c>
      <c r="AE1053" s="16" t="s">
        <v>3639</v>
      </c>
      <c r="AF1053" s="15" t="s">
        <v>2911</v>
      </c>
      <c r="AG1053" s="15"/>
      <c r="AH1053" s="15"/>
    </row>
    <row r="1054" spans="1:34" ht="203.1">
      <c r="A1054" s="10">
        <v>1060</v>
      </c>
      <c r="B1054" s="12" t="s">
        <v>2904</v>
      </c>
      <c r="C1054" s="11" t="s">
        <v>2905</v>
      </c>
      <c r="D1054" s="12">
        <v>10</v>
      </c>
      <c r="E1054" s="11" t="s">
        <v>11049</v>
      </c>
      <c r="F1054" s="17" t="s">
        <v>936</v>
      </c>
      <c r="G1054" s="12" t="s">
        <v>2911</v>
      </c>
      <c r="H1054" s="12"/>
      <c r="I1054" s="11"/>
      <c r="J1054" s="12">
        <v>1</v>
      </c>
      <c r="K1054" s="17" t="s">
        <v>936</v>
      </c>
      <c r="L1054" s="17" t="s">
        <v>936</v>
      </c>
      <c r="M1054" s="12" t="s">
        <v>2911</v>
      </c>
      <c r="N1054" s="12"/>
      <c r="O1054" s="11" t="s">
        <v>2905</v>
      </c>
      <c r="P1054" s="12">
        <v>8</v>
      </c>
      <c r="Q1054" s="17" t="s">
        <v>11050</v>
      </c>
      <c r="R1054" s="17" t="s">
        <v>11051</v>
      </c>
      <c r="S1054" s="12" t="s">
        <v>2908</v>
      </c>
      <c r="T1054" s="12"/>
      <c r="U1054" s="11"/>
      <c r="V1054" s="11" t="s">
        <v>2905</v>
      </c>
      <c r="W1054" s="12">
        <v>6</v>
      </c>
      <c r="X1054" s="11" t="s">
        <v>11052</v>
      </c>
      <c r="Y1054" s="11" t="s">
        <v>11053</v>
      </c>
      <c r="Z1054" s="12" t="s">
        <v>2908</v>
      </c>
      <c r="AA1054" s="12"/>
      <c r="AB1054" s="11"/>
      <c r="AC1054" s="12">
        <v>7</v>
      </c>
      <c r="AD1054" s="17" t="s">
        <v>11054</v>
      </c>
      <c r="AE1054" s="17" t="s">
        <v>936</v>
      </c>
      <c r="AF1054" s="12" t="s">
        <v>2911</v>
      </c>
      <c r="AG1054" s="12"/>
      <c r="AH1054" s="12"/>
    </row>
    <row r="1055" spans="1:34" ht="29.1" hidden="1">
      <c r="A1055" s="13">
        <v>1061</v>
      </c>
      <c r="B1055" s="15" t="s">
        <v>2924</v>
      </c>
      <c r="C1055" s="14" t="s">
        <v>2905</v>
      </c>
      <c r="D1055" s="15">
        <v>10</v>
      </c>
      <c r="E1055" s="14" t="s">
        <v>5737</v>
      </c>
      <c r="F1055" s="16" t="s">
        <v>11055</v>
      </c>
      <c r="G1055" s="15" t="s">
        <v>2911</v>
      </c>
      <c r="H1055" s="15"/>
      <c r="I1055" s="14"/>
      <c r="J1055" s="15">
        <v>6</v>
      </c>
      <c r="K1055" s="16" t="s">
        <v>11056</v>
      </c>
      <c r="L1055" s="16" t="s">
        <v>11057</v>
      </c>
      <c r="M1055" s="15" t="s">
        <v>2911</v>
      </c>
      <c r="N1055" s="15"/>
      <c r="O1055" s="14" t="s">
        <v>1986</v>
      </c>
      <c r="P1055" s="15"/>
      <c r="Q1055" s="16"/>
      <c r="R1055" s="16"/>
      <c r="S1055" s="15"/>
      <c r="T1055" s="15"/>
      <c r="U1055" s="14" t="s">
        <v>880</v>
      </c>
      <c r="V1055" s="14" t="s">
        <v>2905</v>
      </c>
      <c r="W1055" s="15">
        <v>10</v>
      </c>
      <c r="X1055" s="14" t="s">
        <v>11058</v>
      </c>
      <c r="Y1055" s="14" t="s">
        <v>11059</v>
      </c>
      <c r="Z1055" s="15" t="s">
        <v>2917</v>
      </c>
      <c r="AA1055" s="15"/>
      <c r="AB1055" s="14"/>
      <c r="AC1055" s="15">
        <v>10</v>
      </c>
      <c r="AD1055" s="16" t="s">
        <v>11060</v>
      </c>
      <c r="AE1055" s="16" t="s">
        <v>11059</v>
      </c>
      <c r="AF1055" s="15" t="s">
        <v>2917</v>
      </c>
      <c r="AG1055" s="15"/>
      <c r="AH1055" s="15"/>
    </row>
    <row r="1056" spans="1:34" ht="116.1">
      <c r="A1056" s="10">
        <v>1062</v>
      </c>
      <c r="B1056" s="12" t="s">
        <v>2974</v>
      </c>
      <c r="C1056" s="11" t="s">
        <v>2905</v>
      </c>
      <c r="D1056" s="12">
        <v>9</v>
      </c>
      <c r="E1056" s="11" t="s">
        <v>11061</v>
      </c>
      <c r="F1056" s="17" t="s">
        <v>11062</v>
      </c>
      <c r="G1056" s="12" t="s">
        <v>2911</v>
      </c>
      <c r="H1056" s="12"/>
      <c r="I1056" s="11"/>
      <c r="J1056" s="12">
        <v>10</v>
      </c>
      <c r="K1056" s="17" t="s">
        <v>3080</v>
      </c>
      <c r="L1056" s="17" t="s">
        <v>9576</v>
      </c>
      <c r="M1056" s="12" t="s">
        <v>2911</v>
      </c>
      <c r="N1056" s="12"/>
      <c r="O1056" s="11" t="s">
        <v>2905</v>
      </c>
      <c r="P1056" s="12">
        <v>10</v>
      </c>
      <c r="Q1056" s="17" t="s">
        <v>11063</v>
      </c>
      <c r="R1056" s="17" t="s">
        <v>11064</v>
      </c>
      <c r="S1056" s="12" t="s">
        <v>2917</v>
      </c>
      <c r="T1056" s="12"/>
      <c r="U1056" s="11"/>
      <c r="V1056" s="11" t="s">
        <v>1986</v>
      </c>
      <c r="W1056" s="12"/>
      <c r="X1056" s="11"/>
      <c r="Y1056" s="11"/>
      <c r="Z1056" s="12"/>
      <c r="AA1056" s="12"/>
      <c r="AB1056" s="11" t="s">
        <v>1849</v>
      </c>
      <c r="AC1056" s="12">
        <v>10</v>
      </c>
      <c r="AD1056" s="17" t="s">
        <v>11065</v>
      </c>
      <c r="AE1056" s="17" t="s">
        <v>11066</v>
      </c>
      <c r="AF1056" s="12" t="s">
        <v>2911</v>
      </c>
      <c r="AG1056" s="12"/>
      <c r="AH1056" s="12"/>
    </row>
    <row r="1057" spans="1:34" ht="159.6">
      <c r="A1057" s="13">
        <v>1063</v>
      </c>
      <c r="B1057" s="15" t="s">
        <v>2924</v>
      </c>
      <c r="C1057" s="14" t="s">
        <v>2905</v>
      </c>
      <c r="D1057" s="15">
        <v>7</v>
      </c>
      <c r="E1057" s="14" t="s">
        <v>11067</v>
      </c>
      <c r="F1057" s="16" t="s">
        <v>11068</v>
      </c>
      <c r="G1057" s="15" t="s">
        <v>2917</v>
      </c>
      <c r="H1057" s="15"/>
      <c r="I1057" s="14"/>
      <c r="J1057" s="15">
        <v>8</v>
      </c>
      <c r="K1057" s="16" t="s">
        <v>11069</v>
      </c>
      <c r="L1057" s="16" t="s">
        <v>11070</v>
      </c>
      <c r="M1057" s="15" t="s">
        <v>2917</v>
      </c>
      <c r="N1057" s="15"/>
      <c r="O1057" s="14" t="s">
        <v>2905</v>
      </c>
      <c r="P1057" s="15">
        <v>9</v>
      </c>
      <c r="Q1057" s="16" t="s">
        <v>11071</v>
      </c>
      <c r="R1057" s="16" t="s">
        <v>11072</v>
      </c>
      <c r="S1057" s="15" t="s">
        <v>2917</v>
      </c>
      <c r="T1057" s="15"/>
      <c r="U1057" s="14"/>
      <c r="V1057" s="14" t="s">
        <v>2905</v>
      </c>
      <c r="W1057" s="15">
        <v>9</v>
      </c>
      <c r="X1057" s="14" t="s">
        <v>11073</v>
      </c>
      <c r="Y1057" s="14" t="s">
        <v>11074</v>
      </c>
      <c r="Z1057" s="15" t="s">
        <v>2917</v>
      </c>
      <c r="AA1057" s="15"/>
      <c r="AB1057" s="14"/>
      <c r="AC1057" s="15">
        <v>9</v>
      </c>
      <c r="AD1057" s="16" t="s">
        <v>11075</v>
      </c>
      <c r="AE1057" s="16" t="s">
        <v>11076</v>
      </c>
      <c r="AF1057" s="15" t="s">
        <v>2917</v>
      </c>
      <c r="AG1057" s="15"/>
      <c r="AH1057" s="15"/>
    </row>
    <row r="1058" spans="1:34" ht="246.6">
      <c r="A1058" s="10">
        <v>1064</v>
      </c>
      <c r="B1058" s="12" t="s">
        <v>2974</v>
      </c>
      <c r="C1058" s="11" t="s">
        <v>2905</v>
      </c>
      <c r="D1058" s="12">
        <v>8</v>
      </c>
      <c r="E1058" s="11" t="s">
        <v>11077</v>
      </c>
      <c r="F1058" s="17" t="s">
        <v>11078</v>
      </c>
      <c r="G1058" s="12" t="s">
        <v>2943</v>
      </c>
      <c r="H1058" s="12" t="s">
        <v>11079</v>
      </c>
      <c r="I1058" s="11"/>
      <c r="J1058" s="12">
        <v>7</v>
      </c>
      <c r="K1058" s="17" t="s">
        <v>11080</v>
      </c>
      <c r="L1058" s="17" t="s">
        <v>11081</v>
      </c>
      <c r="M1058" s="12" t="s">
        <v>2943</v>
      </c>
      <c r="N1058" s="12" t="s">
        <v>11082</v>
      </c>
      <c r="O1058" s="11" t="s">
        <v>2905</v>
      </c>
      <c r="P1058" s="12">
        <v>4</v>
      </c>
      <c r="Q1058" s="17" t="s">
        <v>11083</v>
      </c>
      <c r="R1058" s="17" t="s">
        <v>11084</v>
      </c>
      <c r="S1058" s="12" t="s">
        <v>2908</v>
      </c>
      <c r="T1058" s="12"/>
      <c r="U1058" s="11"/>
      <c r="V1058" s="11" t="s">
        <v>2905</v>
      </c>
      <c r="W1058" s="12">
        <v>8</v>
      </c>
      <c r="X1058" s="11" t="s">
        <v>11085</v>
      </c>
      <c r="Y1058" s="11" t="s">
        <v>11086</v>
      </c>
      <c r="Z1058" s="12" t="s">
        <v>2911</v>
      </c>
      <c r="AA1058" s="12"/>
      <c r="AB1058" s="11"/>
      <c r="AC1058" s="12">
        <v>7</v>
      </c>
      <c r="AD1058" s="17" t="s">
        <v>11087</v>
      </c>
      <c r="AE1058" s="17" t="s">
        <v>4277</v>
      </c>
      <c r="AF1058" s="12" t="s">
        <v>2911</v>
      </c>
      <c r="AG1058" s="12"/>
      <c r="AH1058" s="12"/>
    </row>
    <row r="1059" spans="1:34" ht="130.5">
      <c r="A1059" s="13">
        <v>1065</v>
      </c>
      <c r="B1059" s="15" t="s">
        <v>2904</v>
      </c>
      <c r="C1059" s="14" t="s">
        <v>2905</v>
      </c>
      <c r="D1059" s="15">
        <v>10</v>
      </c>
      <c r="E1059" s="14" t="s">
        <v>11088</v>
      </c>
      <c r="F1059" s="16" t="s">
        <v>11089</v>
      </c>
      <c r="G1059" s="15" t="s">
        <v>2917</v>
      </c>
      <c r="H1059" s="15"/>
      <c r="I1059" s="14"/>
      <c r="J1059" s="15">
        <v>10</v>
      </c>
      <c r="K1059" s="16" t="s">
        <v>11090</v>
      </c>
      <c r="L1059" s="16" t="s">
        <v>11091</v>
      </c>
      <c r="M1059" s="15" t="s">
        <v>2917</v>
      </c>
      <c r="N1059" s="15"/>
      <c r="O1059" s="14" t="s">
        <v>2905</v>
      </c>
      <c r="P1059" s="15">
        <v>10</v>
      </c>
      <c r="Q1059" s="16" t="s">
        <v>11092</v>
      </c>
      <c r="R1059" s="16" t="s">
        <v>4354</v>
      </c>
      <c r="S1059" s="15" t="s">
        <v>2917</v>
      </c>
      <c r="T1059" s="15"/>
      <c r="U1059" s="14"/>
      <c r="V1059" s="14" t="s">
        <v>1986</v>
      </c>
      <c r="W1059" s="15"/>
      <c r="X1059" s="14"/>
      <c r="Y1059" s="14"/>
      <c r="Z1059" s="15"/>
      <c r="AA1059" s="15"/>
      <c r="AB1059" s="14" t="s">
        <v>11093</v>
      </c>
      <c r="AC1059" s="15">
        <v>10</v>
      </c>
      <c r="AD1059" s="16" t="s">
        <v>11094</v>
      </c>
      <c r="AE1059" s="16" t="s">
        <v>4354</v>
      </c>
      <c r="AF1059" s="15" t="s">
        <v>2917</v>
      </c>
      <c r="AG1059" s="15"/>
      <c r="AH1059" s="15"/>
    </row>
    <row r="1060" spans="1:34" ht="304.5">
      <c r="A1060" s="10">
        <v>1066</v>
      </c>
      <c r="B1060" s="12" t="s">
        <v>2904</v>
      </c>
      <c r="C1060" s="11" t="s">
        <v>2905</v>
      </c>
      <c r="D1060" s="12">
        <v>9</v>
      </c>
      <c r="E1060" s="22" t="s">
        <v>11095</v>
      </c>
      <c r="F1060" s="17" t="s">
        <v>851</v>
      </c>
      <c r="G1060" s="12" t="s">
        <v>2911</v>
      </c>
      <c r="H1060" s="12"/>
      <c r="I1060" s="11"/>
      <c r="J1060" s="12">
        <v>5</v>
      </c>
      <c r="K1060" s="17" t="s">
        <v>11096</v>
      </c>
      <c r="L1060" s="22" t="s">
        <v>11097</v>
      </c>
      <c r="M1060" s="12" t="s">
        <v>2908</v>
      </c>
      <c r="N1060" s="12"/>
      <c r="O1060" s="11" t="s">
        <v>2905</v>
      </c>
      <c r="P1060" s="12">
        <v>7</v>
      </c>
      <c r="Q1060" s="17" t="s">
        <v>11098</v>
      </c>
      <c r="R1060" s="17" t="s">
        <v>851</v>
      </c>
      <c r="S1060" s="12" t="s">
        <v>2917</v>
      </c>
      <c r="T1060" s="12"/>
      <c r="U1060" s="11"/>
      <c r="V1060" s="11" t="s">
        <v>2905</v>
      </c>
      <c r="W1060" s="12">
        <v>7</v>
      </c>
      <c r="X1060" s="11" t="s">
        <v>11099</v>
      </c>
      <c r="Y1060" s="11" t="s">
        <v>11100</v>
      </c>
      <c r="Z1060" s="12" t="s">
        <v>2911</v>
      </c>
      <c r="AA1060" s="12"/>
      <c r="AB1060" s="11"/>
      <c r="AC1060" s="12">
        <v>7</v>
      </c>
      <c r="AD1060" s="17" t="s">
        <v>11101</v>
      </c>
      <c r="AE1060" s="17" t="s">
        <v>11102</v>
      </c>
      <c r="AF1060" s="12" t="s">
        <v>2908</v>
      </c>
      <c r="AG1060" s="12"/>
      <c r="AH1060" s="12"/>
    </row>
    <row r="1061" spans="1:34" ht="57.95" hidden="1">
      <c r="A1061" s="13">
        <v>1067</v>
      </c>
      <c r="B1061" s="15" t="s">
        <v>2904</v>
      </c>
      <c r="C1061" s="14" t="s">
        <v>2905</v>
      </c>
      <c r="D1061" s="15">
        <v>10</v>
      </c>
      <c r="E1061" s="14" t="s">
        <v>11103</v>
      </c>
      <c r="F1061" s="16" t="s">
        <v>936</v>
      </c>
      <c r="G1061" s="15" t="s">
        <v>2917</v>
      </c>
      <c r="H1061" s="15"/>
      <c r="I1061" s="14"/>
      <c r="J1061" s="15">
        <v>6</v>
      </c>
      <c r="K1061" s="16" t="s">
        <v>11104</v>
      </c>
      <c r="L1061" s="16" t="s">
        <v>11105</v>
      </c>
      <c r="M1061" s="15" t="s">
        <v>2911</v>
      </c>
      <c r="N1061" s="15"/>
      <c r="O1061" s="14" t="s">
        <v>1986</v>
      </c>
      <c r="P1061" s="15"/>
      <c r="Q1061" s="16"/>
      <c r="R1061" s="16"/>
      <c r="S1061" s="15"/>
      <c r="T1061" s="15"/>
      <c r="U1061" s="14" t="s">
        <v>11106</v>
      </c>
      <c r="V1061" s="14" t="s">
        <v>2905</v>
      </c>
      <c r="W1061" s="15">
        <v>7</v>
      </c>
      <c r="X1061" s="14" t="s">
        <v>1888</v>
      </c>
      <c r="Y1061" s="14" t="s">
        <v>936</v>
      </c>
      <c r="Z1061" s="15" t="s">
        <v>2908</v>
      </c>
      <c r="AA1061" s="15"/>
      <c r="AB1061" s="14"/>
      <c r="AC1061" s="15">
        <v>8</v>
      </c>
      <c r="AD1061" s="16" t="s">
        <v>11107</v>
      </c>
      <c r="AE1061" s="16" t="s">
        <v>936</v>
      </c>
      <c r="AF1061" s="15" t="s">
        <v>2911</v>
      </c>
      <c r="AG1061" s="15"/>
      <c r="AH1061" s="15"/>
    </row>
    <row r="1062" spans="1:34" ht="217.5">
      <c r="A1062" s="10">
        <v>1068</v>
      </c>
      <c r="B1062" s="12" t="s">
        <v>2904</v>
      </c>
      <c r="C1062" s="11" t="s">
        <v>2905</v>
      </c>
      <c r="D1062" s="12">
        <v>6</v>
      </c>
      <c r="E1062" s="11" t="s">
        <v>11108</v>
      </c>
      <c r="F1062" s="17" t="s">
        <v>11109</v>
      </c>
      <c r="G1062" s="12" t="s">
        <v>2908</v>
      </c>
      <c r="H1062" s="12"/>
      <c r="I1062" s="11"/>
      <c r="J1062" s="12">
        <v>7</v>
      </c>
      <c r="K1062" s="17" t="s">
        <v>11110</v>
      </c>
      <c r="L1062" s="17" t="s">
        <v>4023</v>
      </c>
      <c r="M1062" s="12" t="s">
        <v>2911</v>
      </c>
      <c r="N1062" s="12"/>
      <c r="O1062" s="11" t="s">
        <v>2905</v>
      </c>
      <c r="P1062" s="12">
        <v>6</v>
      </c>
      <c r="Q1062" s="17" t="s">
        <v>11111</v>
      </c>
      <c r="R1062" s="17" t="s">
        <v>11112</v>
      </c>
      <c r="S1062" s="12" t="s">
        <v>2908</v>
      </c>
      <c r="T1062" s="12"/>
      <c r="U1062" s="11"/>
      <c r="V1062" s="11" t="s">
        <v>2905</v>
      </c>
      <c r="W1062" s="12">
        <v>7</v>
      </c>
      <c r="X1062" s="11" t="s">
        <v>11113</v>
      </c>
      <c r="Y1062" s="11" t="s">
        <v>10209</v>
      </c>
      <c r="Z1062" s="12" t="s">
        <v>2908</v>
      </c>
      <c r="AA1062" s="12"/>
      <c r="AB1062" s="11"/>
      <c r="AC1062" s="12">
        <v>7</v>
      </c>
      <c r="AD1062" s="17" t="s">
        <v>11114</v>
      </c>
      <c r="AE1062" s="17" t="s">
        <v>3804</v>
      </c>
      <c r="AF1062" s="12" t="s">
        <v>2908</v>
      </c>
      <c r="AG1062" s="12"/>
      <c r="AH1062" s="12"/>
    </row>
    <row r="1063" spans="1:34" ht="203.1">
      <c r="A1063" s="13">
        <v>1069</v>
      </c>
      <c r="B1063" s="15" t="s">
        <v>2924</v>
      </c>
      <c r="C1063" s="14" t="s">
        <v>2905</v>
      </c>
      <c r="D1063" s="15">
        <v>10</v>
      </c>
      <c r="E1063" s="14" t="s">
        <v>11115</v>
      </c>
      <c r="F1063" s="16" t="s">
        <v>11116</v>
      </c>
      <c r="G1063" s="15" t="s">
        <v>2908</v>
      </c>
      <c r="H1063" s="15"/>
      <c r="I1063" s="14"/>
      <c r="J1063" s="15">
        <v>10</v>
      </c>
      <c r="K1063" s="16" t="s">
        <v>11117</v>
      </c>
      <c r="L1063" s="16" t="s">
        <v>11118</v>
      </c>
      <c r="M1063" s="15" t="s">
        <v>2917</v>
      </c>
      <c r="N1063" s="15"/>
      <c r="O1063" s="14" t="s">
        <v>2905</v>
      </c>
      <c r="P1063" s="15">
        <v>6</v>
      </c>
      <c r="Q1063" s="16" t="s">
        <v>11119</v>
      </c>
      <c r="R1063" s="16" t="s">
        <v>11120</v>
      </c>
      <c r="S1063" s="15" t="s">
        <v>2908</v>
      </c>
      <c r="T1063" s="15"/>
      <c r="U1063" s="14"/>
      <c r="V1063" s="14" t="s">
        <v>1986</v>
      </c>
      <c r="W1063" s="15"/>
      <c r="X1063" s="14"/>
      <c r="Y1063" s="14"/>
      <c r="Z1063" s="15"/>
      <c r="AA1063" s="15"/>
      <c r="AB1063" s="14" t="s">
        <v>11121</v>
      </c>
      <c r="AC1063" s="15">
        <v>10</v>
      </c>
      <c r="AD1063" s="16" t="s">
        <v>11122</v>
      </c>
      <c r="AE1063" s="16" t="s">
        <v>11123</v>
      </c>
      <c r="AF1063" s="15" t="s">
        <v>2917</v>
      </c>
      <c r="AG1063" s="15"/>
      <c r="AH1063" s="15"/>
    </row>
    <row r="1064" spans="1:34" ht="144.94999999999999">
      <c r="A1064" s="10">
        <v>1070</v>
      </c>
      <c r="B1064" s="12" t="s">
        <v>2904</v>
      </c>
      <c r="C1064" s="11" t="s">
        <v>2905</v>
      </c>
      <c r="D1064" s="12">
        <v>10</v>
      </c>
      <c r="E1064" s="11" t="s">
        <v>11124</v>
      </c>
      <c r="F1064" s="17" t="s">
        <v>3804</v>
      </c>
      <c r="G1064" s="12" t="s">
        <v>2917</v>
      </c>
      <c r="H1064" s="12"/>
      <c r="I1064" s="11"/>
      <c r="J1064" s="12">
        <v>2</v>
      </c>
      <c r="K1064" s="17" t="s">
        <v>11125</v>
      </c>
      <c r="L1064" s="17" t="s">
        <v>11126</v>
      </c>
      <c r="M1064" s="12" t="s">
        <v>2943</v>
      </c>
      <c r="N1064" s="12" t="s">
        <v>11127</v>
      </c>
      <c r="O1064" s="11" t="s">
        <v>2905</v>
      </c>
      <c r="P1064" s="12">
        <v>8</v>
      </c>
      <c r="Q1064" s="17" t="s">
        <v>11128</v>
      </c>
      <c r="R1064" s="17" t="s">
        <v>11129</v>
      </c>
      <c r="S1064" s="12" t="s">
        <v>2908</v>
      </c>
      <c r="T1064" s="12"/>
      <c r="U1064" s="11"/>
      <c r="V1064" s="11" t="s">
        <v>2905</v>
      </c>
      <c r="W1064" s="12">
        <v>10</v>
      </c>
      <c r="X1064" s="11" t="s">
        <v>1965</v>
      </c>
      <c r="Y1064" s="11" t="s">
        <v>2907</v>
      </c>
      <c r="Z1064" s="12" t="s">
        <v>2911</v>
      </c>
      <c r="AA1064" s="12"/>
      <c r="AB1064" s="11"/>
      <c r="AC1064" s="12">
        <v>10</v>
      </c>
      <c r="AD1064" s="17" t="s">
        <v>1965</v>
      </c>
      <c r="AE1064" s="17" t="s">
        <v>2907</v>
      </c>
      <c r="AF1064" s="12" t="s">
        <v>2911</v>
      </c>
      <c r="AG1064" s="12"/>
      <c r="AH1064" s="12"/>
    </row>
    <row r="1065" spans="1:34" ht="217.5" hidden="1">
      <c r="A1065" s="13">
        <v>1071</v>
      </c>
      <c r="B1065" s="15" t="s">
        <v>2904</v>
      </c>
      <c r="C1065" s="14" t="s">
        <v>2905</v>
      </c>
      <c r="D1065" s="15">
        <v>8</v>
      </c>
      <c r="E1065" s="14" t="s">
        <v>11130</v>
      </c>
      <c r="F1065" s="16" t="s">
        <v>11131</v>
      </c>
      <c r="G1065" s="15" t="s">
        <v>2917</v>
      </c>
      <c r="H1065" s="15"/>
      <c r="I1065" s="14"/>
      <c r="J1065" s="15">
        <v>4</v>
      </c>
      <c r="K1065" s="16" t="s">
        <v>11132</v>
      </c>
      <c r="L1065" s="16" t="s">
        <v>11133</v>
      </c>
      <c r="M1065" s="15" t="s">
        <v>2911</v>
      </c>
      <c r="N1065" s="15"/>
      <c r="O1065" s="14" t="s">
        <v>1986</v>
      </c>
      <c r="P1065" s="15"/>
      <c r="Q1065" s="16"/>
      <c r="R1065" s="16"/>
      <c r="S1065" s="15"/>
      <c r="T1065" s="15"/>
      <c r="U1065" s="14" t="s">
        <v>11134</v>
      </c>
      <c r="V1065" s="14" t="s">
        <v>2905</v>
      </c>
      <c r="W1065" s="15">
        <v>8</v>
      </c>
      <c r="X1065" s="14" t="s">
        <v>11135</v>
      </c>
      <c r="Y1065" s="14" t="s">
        <v>940</v>
      </c>
      <c r="Z1065" s="15" t="s">
        <v>2911</v>
      </c>
      <c r="AA1065" s="15"/>
      <c r="AB1065" s="14"/>
      <c r="AC1065" s="15">
        <v>8</v>
      </c>
      <c r="AD1065" s="16" t="s">
        <v>11136</v>
      </c>
      <c r="AE1065" s="16" t="s">
        <v>11137</v>
      </c>
      <c r="AF1065" s="15" t="s">
        <v>2911</v>
      </c>
      <c r="AG1065" s="15"/>
      <c r="AH1065" s="15"/>
    </row>
    <row r="1066" spans="1:34" ht="275.45" hidden="1">
      <c r="A1066" s="10">
        <v>1072</v>
      </c>
      <c r="B1066" s="12" t="s">
        <v>2974</v>
      </c>
      <c r="C1066" s="11" t="s">
        <v>2905</v>
      </c>
      <c r="D1066" s="12">
        <v>8</v>
      </c>
      <c r="E1066" s="11" t="s">
        <v>11138</v>
      </c>
      <c r="F1066" s="17" t="s">
        <v>11139</v>
      </c>
      <c r="G1066" s="12" t="s">
        <v>2908</v>
      </c>
      <c r="H1066" s="12"/>
      <c r="I1066" s="11"/>
      <c r="J1066" s="12">
        <v>3</v>
      </c>
      <c r="K1066" s="17" t="s">
        <v>11140</v>
      </c>
      <c r="L1066" s="17" t="s">
        <v>11141</v>
      </c>
      <c r="M1066" s="12" t="s">
        <v>2911</v>
      </c>
      <c r="N1066" s="12"/>
      <c r="O1066" s="11" t="s">
        <v>1986</v>
      </c>
      <c r="P1066" s="12"/>
      <c r="Q1066" s="17"/>
      <c r="R1066" s="17"/>
      <c r="S1066" s="12"/>
      <c r="T1066" s="12"/>
      <c r="U1066" s="11" t="s">
        <v>11142</v>
      </c>
      <c r="V1066" s="11" t="s">
        <v>1986</v>
      </c>
      <c r="W1066" s="12"/>
      <c r="X1066" s="11"/>
      <c r="Y1066" s="11"/>
      <c r="Z1066" s="12"/>
      <c r="AA1066" s="12"/>
      <c r="AB1066" s="11" t="s">
        <v>11143</v>
      </c>
      <c r="AC1066" s="12">
        <v>5</v>
      </c>
      <c r="AD1066" s="17" t="s">
        <v>11144</v>
      </c>
      <c r="AE1066" s="17" t="s">
        <v>11144</v>
      </c>
      <c r="AF1066" s="12" t="s">
        <v>2911</v>
      </c>
      <c r="AG1066" s="12"/>
      <c r="AH1066" s="12"/>
    </row>
    <row r="1067" spans="1:34" ht="333.6" hidden="1">
      <c r="A1067" s="13">
        <v>1073</v>
      </c>
      <c r="B1067" s="15" t="s">
        <v>2924</v>
      </c>
      <c r="C1067" s="14" t="s">
        <v>2905</v>
      </c>
      <c r="D1067" s="15">
        <v>10</v>
      </c>
      <c r="E1067" s="14" t="s">
        <v>11145</v>
      </c>
      <c r="F1067" s="16" t="s">
        <v>11146</v>
      </c>
      <c r="G1067" s="15" t="s">
        <v>2917</v>
      </c>
      <c r="H1067" s="15"/>
      <c r="I1067" s="14"/>
      <c r="J1067" s="15">
        <v>6</v>
      </c>
      <c r="K1067" s="16" t="s">
        <v>11147</v>
      </c>
      <c r="L1067" s="16" t="s">
        <v>11148</v>
      </c>
      <c r="M1067" s="15" t="s">
        <v>2911</v>
      </c>
      <c r="N1067" s="15"/>
      <c r="O1067" s="14" t="s">
        <v>1986</v>
      </c>
      <c r="P1067" s="15"/>
      <c r="Q1067" s="16"/>
      <c r="R1067" s="16"/>
      <c r="S1067" s="15"/>
      <c r="T1067" s="15"/>
      <c r="U1067" s="14" t="s">
        <v>11149</v>
      </c>
      <c r="V1067" s="14" t="s">
        <v>2905</v>
      </c>
      <c r="W1067" s="15">
        <v>10</v>
      </c>
      <c r="X1067" s="14" t="s">
        <v>11150</v>
      </c>
      <c r="Y1067" s="14" t="s">
        <v>4767</v>
      </c>
      <c r="Z1067" s="15" t="s">
        <v>2911</v>
      </c>
      <c r="AA1067" s="15"/>
      <c r="AB1067" s="14"/>
      <c r="AC1067" s="15">
        <v>9</v>
      </c>
      <c r="AD1067" s="16" t="s">
        <v>11151</v>
      </c>
      <c r="AE1067" s="16" t="s">
        <v>4767</v>
      </c>
      <c r="AF1067" s="15" t="s">
        <v>2911</v>
      </c>
      <c r="AG1067" s="15"/>
      <c r="AH1067" s="15"/>
    </row>
    <row r="1068" spans="1:34" ht="318.95">
      <c r="A1068" s="10">
        <v>1074</v>
      </c>
      <c r="B1068" s="12" t="s">
        <v>2924</v>
      </c>
      <c r="C1068" s="11" t="s">
        <v>2905</v>
      </c>
      <c r="D1068" s="12">
        <v>10</v>
      </c>
      <c r="E1068" s="11" t="s">
        <v>11152</v>
      </c>
      <c r="F1068" s="17" t="s">
        <v>11153</v>
      </c>
      <c r="G1068" s="12" t="s">
        <v>2911</v>
      </c>
      <c r="H1068" s="12"/>
      <c r="I1068" s="11"/>
      <c r="J1068" s="12">
        <v>7</v>
      </c>
      <c r="K1068" s="17" t="s">
        <v>11154</v>
      </c>
      <c r="L1068" s="17" t="s">
        <v>11155</v>
      </c>
      <c r="M1068" s="12" t="s">
        <v>2911</v>
      </c>
      <c r="N1068" s="12"/>
      <c r="O1068" s="11" t="s">
        <v>2905</v>
      </c>
      <c r="P1068" s="12">
        <v>5</v>
      </c>
      <c r="Q1068" s="17" t="s">
        <v>11156</v>
      </c>
      <c r="R1068" s="17" t="s">
        <v>11157</v>
      </c>
      <c r="S1068" s="12" t="s">
        <v>2911</v>
      </c>
      <c r="T1068" s="12"/>
      <c r="U1068" s="11"/>
      <c r="V1068" s="11" t="s">
        <v>2905</v>
      </c>
      <c r="W1068" s="12">
        <v>10</v>
      </c>
      <c r="X1068" s="11" t="s">
        <v>11158</v>
      </c>
      <c r="Y1068" s="11" t="s">
        <v>2997</v>
      </c>
      <c r="Z1068" s="12" t="s">
        <v>2908</v>
      </c>
      <c r="AA1068" s="12"/>
      <c r="AB1068" s="11"/>
      <c r="AC1068" s="12">
        <v>10</v>
      </c>
      <c r="AD1068" s="17" t="s">
        <v>11158</v>
      </c>
      <c r="AE1068" s="17" t="s">
        <v>2997</v>
      </c>
      <c r="AF1068" s="12" t="s">
        <v>2911</v>
      </c>
      <c r="AG1068" s="12"/>
      <c r="AH1068" s="12"/>
    </row>
    <row r="1069" spans="1:34" ht="144.94999999999999">
      <c r="A1069" s="13">
        <v>1075</v>
      </c>
      <c r="B1069" s="15" t="s">
        <v>2958</v>
      </c>
      <c r="C1069" s="14" t="s">
        <v>2905</v>
      </c>
      <c r="D1069" s="15">
        <v>10</v>
      </c>
      <c r="E1069" s="14" t="s">
        <v>11159</v>
      </c>
      <c r="F1069" s="16" t="s">
        <v>4832</v>
      </c>
      <c r="G1069" s="15" t="s">
        <v>2917</v>
      </c>
      <c r="H1069" s="15"/>
      <c r="I1069" s="14"/>
      <c r="J1069" s="15">
        <v>10</v>
      </c>
      <c r="K1069" s="16" t="s">
        <v>11160</v>
      </c>
      <c r="L1069" s="16" t="s">
        <v>8966</v>
      </c>
      <c r="M1069" s="15" t="s">
        <v>2917</v>
      </c>
      <c r="N1069" s="15"/>
      <c r="O1069" s="14" t="s">
        <v>2905</v>
      </c>
      <c r="P1069" s="15">
        <v>10</v>
      </c>
      <c r="Q1069" s="16" t="s">
        <v>3390</v>
      </c>
      <c r="R1069" s="16" t="s">
        <v>8966</v>
      </c>
      <c r="S1069" s="15" t="s">
        <v>2917</v>
      </c>
      <c r="T1069" s="15"/>
      <c r="U1069" s="14"/>
      <c r="V1069" s="14" t="s">
        <v>2905</v>
      </c>
      <c r="W1069" s="15">
        <v>10</v>
      </c>
      <c r="X1069" s="14" t="s">
        <v>7380</v>
      </c>
      <c r="Y1069" s="14" t="s">
        <v>8966</v>
      </c>
      <c r="Z1069" s="15" t="s">
        <v>2917</v>
      </c>
      <c r="AA1069" s="15"/>
      <c r="AB1069" s="14"/>
      <c r="AC1069" s="15">
        <v>10</v>
      </c>
      <c r="AD1069" s="16" t="s">
        <v>11161</v>
      </c>
      <c r="AE1069" s="16" t="s">
        <v>8966</v>
      </c>
      <c r="AF1069" s="15" t="s">
        <v>2917</v>
      </c>
      <c r="AG1069" s="15"/>
      <c r="AH1069" s="15"/>
    </row>
    <row r="1070" spans="1:34" ht="333.6" hidden="1">
      <c r="A1070" s="10">
        <v>1076</v>
      </c>
      <c r="B1070" s="12" t="s">
        <v>2924</v>
      </c>
      <c r="C1070" s="11" t="s">
        <v>2905</v>
      </c>
      <c r="D1070" s="12">
        <v>8</v>
      </c>
      <c r="E1070" s="11" t="s">
        <v>11162</v>
      </c>
      <c r="F1070" s="17" t="s">
        <v>11163</v>
      </c>
      <c r="G1070" s="12" t="s">
        <v>2911</v>
      </c>
      <c r="H1070" s="12"/>
      <c r="I1070" s="11"/>
      <c r="J1070" s="12">
        <v>10</v>
      </c>
      <c r="K1070" s="17" t="s">
        <v>11164</v>
      </c>
      <c r="L1070" s="17" t="s">
        <v>11165</v>
      </c>
      <c r="M1070" s="12" t="s">
        <v>2911</v>
      </c>
      <c r="N1070" s="12"/>
      <c r="O1070" s="11" t="s">
        <v>1986</v>
      </c>
      <c r="P1070" s="12"/>
      <c r="Q1070" s="17"/>
      <c r="R1070" s="17"/>
      <c r="S1070" s="12"/>
      <c r="T1070" s="12"/>
      <c r="U1070" s="11" t="s">
        <v>11166</v>
      </c>
      <c r="V1070" s="11" t="s">
        <v>2905</v>
      </c>
      <c r="W1070" s="12">
        <v>9</v>
      </c>
      <c r="X1070" s="11" t="s">
        <v>11167</v>
      </c>
      <c r="Y1070" s="11" t="s">
        <v>3248</v>
      </c>
      <c r="Z1070" s="12" t="s">
        <v>2908</v>
      </c>
      <c r="AA1070" s="12"/>
      <c r="AB1070" s="11"/>
      <c r="AC1070" s="12">
        <v>9</v>
      </c>
      <c r="AD1070" s="17" t="s">
        <v>11168</v>
      </c>
      <c r="AE1070" s="17" t="s">
        <v>11169</v>
      </c>
      <c r="AF1070" s="12" t="s">
        <v>2908</v>
      </c>
      <c r="AG1070" s="12"/>
      <c r="AH1070" s="12"/>
    </row>
    <row r="1071" spans="1:34" ht="43.5">
      <c r="A1071" s="13">
        <v>1077</v>
      </c>
      <c r="B1071" s="15" t="s">
        <v>2904</v>
      </c>
      <c r="C1071" s="14" t="s">
        <v>2905</v>
      </c>
      <c r="D1071" s="15">
        <v>10</v>
      </c>
      <c r="E1071" s="14" t="s">
        <v>5776</v>
      </c>
      <c r="F1071" s="16" t="s">
        <v>11170</v>
      </c>
      <c r="G1071" s="15" t="s">
        <v>2911</v>
      </c>
      <c r="H1071" s="15"/>
      <c r="I1071" s="14"/>
      <c r="J1071" s="15">
        <v>7</v>
      </c>
      <c r="K1071" s="16" t="s">
        <v>11171</v>
      </c>
      <c r="L1071" s="16" t="s">
        <v>11172</v>
      </c>
      <c r="M1071" s="15" t="s">
        <v>2908</v>
      </c>
      <c r="N1071" s="15"/>
      <c r="O1071" s="14" t="s">
        <v>2905</v>
      </c>
      <c r="P1071" s="15">
        <v>10</v>
      </c>
      <c r="Q1071" s="16" t="s">
        <v>11173</v>
      </c>
      <c r="R1071" s="16" t="s">
        <v>11174</v>
      </c>
      <c r="S1071" s="15" t="s">
        <v>2911</v>
      </c>
      <c r="T1071" s="15"/>
      <c r="U1071" s="14"/>
      <c r="V1071" s="14" t="s">
        <v>1986</v>
      </c>
      <c r="W1071" s="15"/>
      <c r="X1071" s="14"/>
      <c r="Y1071" s="14"/>
      <c r="Z1071" s="15"/>
      <c r="AA1071" s="15"/>
      <c r="AB1071" s="14" t="s">
        <v>886</v>
      </c>
      <c r="AC1071" s="15">
        <v>7</v>
      </c>
      <c r="AD1071" s="16" t="s">
        <v>886</v>
      </c>
      <c r="AE1071" s="16" t="s">
        <v>886</v>
      </c>
      <c r="AF1071" s="15" t="s">
        <v>2911</v>
      </c>
      <c r="AG1071" s="15"/>
      <c r="AH1071" s="15"/>
    </row>
    <row r="1072" spans="1:34" ht="29.1">
      <c r="A1072" s="10">
        <v>1078</v>
      </c>
      <c r="B1072" s="12" t="s">
        <v>2904</v>
      </c>
      <c r="C1072" s="11" t="s">
        <v>2905</v>
      </c>
      <c r="D1072" s="12">
        <v>10</v>
      </c>
      <c r="E1072" s="11" t="s">
        <v>11175</v>
      </c>
      <c r="F1072" s="17" t="s">
        <v>11176</v>
      </c>
      <c r="G1072" s="12" t="s">
        <v>2917</v>
      </c>
      <c r="H1072" s="12"/>
      <c r="I1072" s="11"/>
      <c r="J1072" s="12">
        <v>10</v>
      </c>
      <c r="K1072" s="17" t="s">
        <v>11177</v>
      </c>
      <c r="L1072" s="17" t="s">
        <v>886</v>
      </c>
      <c r="M1072" s="12" t="s">
        <v>2917</v>
      </c>
      <c r="N1072" s="12"/>
      <c r="O1072" s="11" t="s">
        <v>2905</v>
      </c>
      <c r="P1072" s="12">
        <v>10</v>
      </c>
      <c r="Q1072" s="17" t="s">
        <v>11178</v>
      </c>
      <c r="R1072" s="17" t="s">
        <v>11179</v>
      </c>
      <c r="S1072" s="12" t="s">
        <v>2917</v>
      </c>
      <c r="T1072" s="12"/>
      <c r="U1072" s="11"/>
      <c r="V1072" s="11" t="s">
        <v>1986</v>
      </c>
      <c r="W1072" s="12"/>
      <c r="X1072" s="11"/>
      <c r="Y1072" s="11"/>
      <c r="Z1072" s="12"/>
      <c r="AA1072" s="12"/>
      <c r="AB1072" s="11" t="s">
        <v>11180</v>
      </c>
      <c r="AC1072" s="12">
        <v>10</v>
      </c>
      <c r="AD1072" s="17" t="s">
        <v>3287</v>
      </c>
      <c r="AE1072" s="17" t="s">
        <v>886</v>
      </c>
      <c r="AF1072" s="12" t="s">
        <v>2917</v>
      </c>
      <c r="AG1072" s="12"/>
      <c r="AH1072" s="12"/>
    </row>
    <row r="1073" spans="1:34" ht="130.5">
      <c r="A1073" s="13">
        <v>1079</v>
      </c>
      <c r="B1073" s="15" t="s">
        <v>2924</v>
      </c>
      <c r="C1073" s="14" t="s">
        <v>2905</v>
      </c>
      <c r="D1073" s="15">
        <v>10</v>
      </c>
      <c r="E1073" s="14" t="s">
        <v>11181</v>
      </c>
      <c r="F1073" s="16" t="s">
        <v>11182</v>
      </c>
      <c r="G1073" s="15" t="s">
        <v>2917</v>
      </c>
      <c r="H1073" s="15"/>
      <c r="I1073" s="14"/>
      <c r="J1073" s="15">
        <v>10</v>
      </c>
      <c r="K1073" s="16" t="s">
        <v>11183</v>
      </c>
      <c r="L1073" s="16" t="s">
        <v>11184</v>
      </c>
      <c r="M1073" s="15" t="s">
        <v>2917</v>
      </c>
      <c r="N1073" s="15"/>
      <c r="O1073" s="14" t="s">
        <v>2905</v>
      </c>
      <c r="P1073" s="15">
        <v>5</v>
      </c>
      <c r="Q1073" s="16" t="s">
        <v>11185</v>
      </c>
      <c r="R1073" s="16" t="s">
        <v>11186</v>
      </c>
      <c r="S1073" s="15" t="s">
        <v>2911</v>
      </c>
      <c r="T1073" s="15"/>
      <c r="U1073" s="14"/>
      <c r="V1073" s="14" t="s">
        <v>2905</v>
      </c>
      <c r="W1073" s="15">
        <v>10</v>
      </c>
      <c r="X1073" s="14" t="s">
        <v>4933</v>
      </c>
      <c r="Y1073" s="14" t="s">
        <v>11187</v>
      </c>
      <c r="Z1073" s="15" t="s">
        <v>2917</v>
      </c>
      <c r="AA1073" s="15"/>
      <c r="AB1073" s="14"/>
      <c r="AC1073" s="15">
        <v>8</v>
      </c>
      <c r="AD1073" s="16" t="s">
        <v>11188</v>
      </c>
      <c r="AE1073" s="16" t="s">
        <v>11189</v>
      </c>
      <c r="AF1073" s="15" t="s">
        <v>2911</v>
      </c>
      <c r="AG1073" s="15"/>
      <c r="AH1073" s="15"/>
    </row>
    <row r="1074" spans="1:34" ht="101.45" hidden="1">
      <c r="A1074" s="10">
        <v>1080</v>
      </c>
      <c r="B1074" s="12" t="s">
        <v>2974</v>
      </c>
      <c r="C1074" s="11" t="s">
        <v>1986</v>
      </c>
      <c r="D1074" s="12"/>
      <c r="E1074" s="11"/>
      <c r="F1074" s="17"/>
      <c r="G1074" s="12"/>
      <c r="H1074" s="12"/>
      <c r="I1074" s="11" t="s">
        <v>11190</v>
      </c>
      <c r="J1074" s="12">
        <v>10</v>
      </c>
      <c r="K1074" s="17" t="s">
        <v>11191</v>
      </c>
      <c r="L1074" s="17" t="s">
        <v>2997</v>
      </c>
      <c r="M1074" s="12" t="s">
        <v>2911</v>
      </c>
      <c r="N1074" s="12"/>
      <c r="O1074" s="11" t="s">
        <v>1986</v>
      </c>
      <c r="P1074" s="12"/>
      <c r="Q1074" s="17"/>
      <c r="R1074" s="17"/>
      <c r="S1074" s="12"/>
      <c r="T1074" s="12"/>
      <c r="U1074" s="11" t="s">
        <v>11192</v>
      </c>
      <c r="V1074" s="11" t="s">
        <v>2905</v>
      </c>
      <c r="W1074" s="12">
        <v>8</v>
      </c>
      <c r="X1074" s="11" t="s">
        <v>11193</v>
      </c>
      <c r="Y1074" s="11" t="s">
        <v>11194</v>
      </c>
      <c r="Z1074" s="12" t="s">
        <v>2911</v>
      </c>
      <c r="AA1074" s="12"/>
      <c r="AB1074" s="11"/>
      <c r="AC1074" s="12">
        <v>8</v>
      </c>
      <c r="AD1074" s="17" t="s">
        <v>4933</v>
      </c>
      <c r="AE1074" s="17" t="s">
        <v>11195</v>
      </c>
      <c r="AF1074" s="12" t="s">
        <v>2911</v>
      </c>
      <c r="AG1074" s="12"/>
      <c r="AH1074" s="12"/>
    </row>
    <row r="1075" spans="1:34" ht="159.6">
      <c r="A1075" s="13">
        <v>1081</v>
      </c>
      <c r="B1075" s="15" t="s">
        <v>2974</v>
      </c>
      <c r="C1075" s="14" t="s">
        <v>2905</v>
      </c>
      <c r="D1075" s="15">
        <v>10</v>
      </c>
      <c r="E1075" s="14" t="s">
        <v>11196</v>
      </c>
      <c r="F1075" s="16" t="s">
        <v>851</v>
      </c>
      <c r="G1075" s="15" t="s">
        <v>2908</v>
      </c>
      <c r="H1075" s="15"/>
      <c r="I1075" s="14"/>
      <c r="J1075" s="15">
        <v>10</v>
      </c>
      <c r="K1075" s="16" t="s">
        <v>11197</v>
      </c>
      <c r="L1075" s="16" t="s">
        <v>851</v>
      </c>
      <c r="M1075" s="15" t="s">
        <v>2917</v>
      </c>
      <c r="N1075" s="15"/>
      <c r="O1075" s="14" t="s">
        <v>2905</v>
      </c>
      <c r="P1075" s="15">
        <v>7</v>
      </c>
      <c r="Q1075" s="16" t="s">
        <v>11198</v>
      </c>
      <c r="R1075" s="16" t="s">
        <v>10249</v>
      </c>
      <c r="S1075" s="15" t="s">
        <v>2908</v>
      </c>
      <c r="T1075" s="15"/>
      <c r="U1075" s="14"/>
      <c r="V1075" s="14" t="s">
        <v>1986</v>
      </c>
      <c r="W1075" s="15"/>
      <c r="X1075" s="14"/>
      <c r="Y1075" s="14"/>
      <c r="Z1075" s="15"/>
      <c r="AA1075" s="15"/>
      <c r="AB1075" s="14" t="s">
        <v>11199</v>
      </c>
      <c r="AC1075" s="15">
        <v>9</v>
      </c>
      <c r="AD1075" s="16" t="s">
        <v>11200</v>
      </c>
      <c r="AE1075" s="16" t="s">
        <v>851</v>
      </c>
      <c r="AF1075" s="15" t="s">
        <v>2908</v>
      </c>
      <c r="AG1075" s="15"/>
      <c r="AH1075" s="15"/>
    </row>
    <row r="1076" spans="1:34" ht="188.45" hidden="1">
      <c r="A1076" s="10">
        <v>1082</v>
      </c>
      <c r="B1076" s="12" t="s">
        <v>2904</v>
      </c>
      <c r="C1076" s="11" t="s">
        <v>2905</v>
      </c>
      <c r="D1076" s="12">
        <v>8</v>
      </c>
      <c r="E1076" s="11" t="s">
        <v>11201</v>
      </c>
      <c r="F1076" s="17" t="s">
        <v>11202</v>
      </c>
      <c r="G1076" s="12" t="s">
        <v>2917</v>
      </c>
      <c r="H1076" s="12"/>
      <c r="I1076" s="11"/>
      <c r="J1076" s="12">
        <v>9</v>
      </c>
      <c r="K1076" s="17" t="s">
        <v>11203</v>
      </c>
      <c r="L1076" s="17" t="s">
        <v>11204</v>
      </c>
      <c r="M1076" s="12" t="s">
        <v>2917</v>
      </c>
      <c r="N1076" s="12"/>
      <c r="O1076" s="11" t="s">
        <v>1986</v>
      </c>
      <c r="P1076" s="12"/>
      <c r="Q1076" s="17"/>
      <c r="R1076" s="17"/>
      <c r="S1076" s="12"/>
      <c r="T1076" s="12"/>
      <c r="U1076" s="11" t="s">
        <v>11205</v>
      </c>
      <c r="V1076" s="11" t="s">
        <v>2905</v>
      </c>
      <c r="W1076" s="12">
        <v>8</v>
      </c>
      <c r="X1076" s="11" t="s">
        <v>11206</v>
      </c>
      <c r="Y1076" s="11" t="s">
        <v>11207</v>
      </c>
      <c r="Z1076" s="12" t="s">
        <v>2917</v>
      </c>
      <c r="AA1076" s="12"/>
      <c r="AB1076" s="11"/>
      <c r="AC1076" s="12">
        <v>8</v>
      </c>
      <c r="AD1076" s="17" t="s">
        <v>11208</v>
      </c>
      <c r="AE1076" s="17" t="s">
        <v>11209</v>
      </c>
      <c r="AF1076" s="12" t="s">
        <v>2917</v>
      </c>
      <c r="AG1076" s="12"/>
      <c r="AH1076" s="12"/>
    </row>
    <row r="1077" spans="1:34" hidden="1">
      <c r="A1077" s="13">
        <v>1083</v>
      </c>
      <c r="B1077" s="15" t="s">
        <v>2904</v>
      </c>
      <c r="C1077" s="14" t="s">
        <v>2905</v>
      </c>
      <c r="D1077" s="15">
        <v>10</v>
      </c>
      <c r="E1077" s="14" t="s">
        <v>11210</v>
      </c>
      <c r="F1077" s="16" t="s">
        <v>851</v>
      </c>
      <c r="G1077" s="15" t="s">
        <v>2917</v>
      </c>
      <c r="H1077" s="15"/>
      <c r="I1077" s="14"/>
      <c r="J1077" s="15">
        <v>10</v>
      </c>
      <c r="K1077" s="16" t="s">
        <v>11211</v>
      </c>
      <c r="L1077" s="16" t="s">
        <v>851</v>
      </c>
      <c r="M1077" s="15" t="s">
        <v>2917</v>
      </c>
      <c r="N1077" s="15"/>
      <c r="O1077" s="14" t="s">
        <v>1986</v>
      </c>
      <c r="P1077" s="15"/>
      <c r="Q1077" s="16"/>
      <c r="R1077" s="16"/>
      <c r="S1077" s="15"/>
      <c r="T1077" s="15"/>
      <c r="U1077" s="14" t="s">
        <v>11212</v>
      </c>
      <c r="V1077" s="14" t="s">
        <v>1986</v>
      </c>
      <c r="W1077" s="15"/>
      <c r="X1077" s="14"/>
      <c r="Y1077" s="14"/>
      <c r="Z1077" s="15"/>
      <c r="AA1077" s="15"/>
      <c r="AB1077" s="14" t="s">
        <v>11213</v>
      </c>
      <c r="AC1077" s="15">
        <v>5</v>
      </c>
      <c r="AD1077" s="16" t="s">
        <v>851</v>
      </c>
      <c r="AE1077" s="16" t="s">
        <v>936</v>
      </c>
      <c r="AF1077" s="15" t="s">
        <v>2911</v>
      </c>
      <c r="AG1077" s="15"/>
      <c r="AH1077" s="15"/>
    </row>
    <row r="1078" spans="1:34" ht="377.1">
      <c r="A1078" s="10">
        <v>1084</v>
      </c>
      <c r="B1078" s="12" t="s">
        <v>2904</v>
      </c>
      <c r="C1078" s="11" t="s">
        <v>2905</v>
      </c>
      <c r="D1078" s="12">
        <v>10</v>
      </c>
      <c r="E1078" s="11" t="s">
        <v>11214</v>
      </c>
      <c r="F1078" s="17" t="s">
        <v>11215</v>
      </c>
      <c r="G1078" s="12" t="s">
        <v>2917</v>
      </c>
      <c r="H1078" s="12"/>
      <c r="I1078" s="11"/>
      <c r="J1078" s="12">
        <v>10</v>
      </c>
      <c r="K1078" s="17" t="s">
        <v>11216</v>
      </c>
      <c r="L1078" s="17" t="s">
        <v>11217</v>
      </c>
      <c r="M1078" s="12" t="s">
        <v>2917</v>
      </c>
      <c r="N1078" s="12"/>
      <c r="O1078" s="11" t="s">
        <v>2905</v>
      </c>
      <c r="P1078" s="12">
        <v>10</v>
      </c>
      <c r="Q1078" s="17" t="s">
        <v>11218</v>
      </c>
      <c r="R1078" s="17" t="s">
        <v>11219</v>
      </c>
      <c r="S1078" s="12" t="s">
        <v>2917</v>
      </c>
      <c r="T1078" s="12"/>
      <c r="U1078" s="11"/>
      <c r="V1078" s="11" t="s">
        <v>1986</v>
      </c>
      <c r="W1078" s="12"/>
      <c r="X1078" s="11"/>
      <c r="Y1078" s="11"/>
      <c r="Z1078" s="12"/>
      <c r="AA1078" s="12"/>
      <c r="AB1078" s="11" t="s">
        <v>11220</v>
      </c>
      <c r="AC1078" s="12">
        <v>10</v>
      </c>
      <c r="AD1078" s="17" t="s">
        <v>11221</v>
      </c>
      <c r="AE1078" s="17" t="s">
        <v>10973</v>
      </c>
      <c r="AF1078" s="12" t="s">
        <v>2917</v>
      </c>
      <c r="AG1078" s="12"/>
      <c r="AH1078" s="12"/>
    </row>
    <row r="1079" spans="1:34" ht="409.5">
      <c r="A1079" s="13">
        <v>1085</v>
      </c>
      <c r="B1079" s="15" t="s">
        <v>2904</v>
      </c>
      <c r="C1079" s="14" t="s">
        <v>2905</v>
      </c>
      <c r="D1079" s="15">
        <v>10</v>
      </c>
      <c r="E1079" s="14" t="s">
        <v>11222</v>
      </c>
      <c r="F1079" s="16" t="s">
        <v>11223</v>
      </c>
      <c r="G1079" s="15" t="s">
        <v>2917</v>
      </c>
      <c r="H1079" s="15"/>
      <c r="I1079" s="14"/>
      <c r="J1079" s="15">
        <v>10</v>
      </c>
      <c r="K1079" s="16" t="s">
        <v>11224</v>
      </c>
      <c r="L1079" s="16" t="s">
        <v>11225</v>
      </c>
      <c r="M1079" s="15" t="s">
        <v>2917</v>
      </c>
      <c r="N1079" s="15"/>
      <c r="O1079" s="14" t="s">
        <v>2905</v>
      </c>
      <c r="P1079" s="15">
        <v>10</v>
      </c>
      <c r="Q1079" s="16" t="s">
        <v>11226</v>
      </c>
      <c r="R1079" s="16" t="s">
        <v>11227</v>
      </c>
      <c r="S1079" s="15" t="s">
        <v>2917</v>
      </c>
      <c r="T1079" s="15"/>
      <c r="U1079" s="14"/>
      <c r="V1079" s="14" t="s">
        <v>1986</v>
      </c>
      <c r="W1079" s="15"/>
      <c r="X1079" s="14"/>
      <c r="Y1079" s="14"/>
      <c r="Z1079" s="15"/>
      <c r="AA1079" s="15"/>
      <c r="AB1079" s="14" t="s">
        <v>11228</v>
      </c>
      <c r="AC1079" s="15">
        <v>9</v>
      </c>
      <c r="AD1079" s="16" t="s">
        <v>11229</v>
      </c>
      <c r="AE1079" s="16" t="s">
        <v>11230</v>
      </c>
      <c r="AF1079" s="15" t="s">
        <v>2911</v>
      </c>
      <c r="AG1079" s="15"/>
      <c r="AH1079" s="15"/>
    </row>
    <row r="1080" spans="1:34" ht="29.1" hidden="1">
      <c r="A1080" s="10">
        <v>1086</v>
      </c>
      <c r="B1080" s="12" t="s">
        <v>2924</v>
      </c>
      <c r="C1080" s="11" t="s">
        <v>2905</v>
      </c>
      <c r="D1080" s="12">
        <v>5</v>
      </c>
      <c r="E1080" s="11" t="s">
        <v>11231</v>
      </c>
      <c r="F1080" s="17" t="s">
        <v>2567</v>
      </c>
      <c r="G1080" s="12" t="s">
        <v>2911</v>
      </c>
      <c r="H1080" s="12"/>
      <c r="I1080" s="11"/>
      <c r="J1080" s="12">
        <v>10</v>
      </c>
      <c r="K1080" s="17" t="s">
        <v>11232</v>
      </c>
      <c r="L1080" s="17" t="s">
        <v>2997</v>
      </c>
      <c r="M1080" s="12" t="s">
        <v>2917</v>
      </c>
      <c r="N1080" s="12"/>
      <c r="O1080" s="11" t="s">
        <v>1986</v>
      </c>
      <c r="P1080" s="12"/>
      <c r="Q1080" s="17"/>
      <c r="R1080" s="17"/>
      <c r="S1080" s="12"/>
      <c r="T1080" s="12"/>
      <c r="U1080" s="11" t="s">
        <v>11233</v>
      </c>
      <c r="V1080" s="11" t="s">
        <v>1986</v>
      </c>
      <c r="W1080" s="12"/>
      <c r="X1080" s="11"/>
      <c r="Y1080" s="11"/>
      <c r="Z1080" s="12"/>
      <c r="AA1080" s="12"/>
      <c r="AB1080" s="11" t="s">
        <v>10802</v>
      </c>
      <c r="AC1080" s="12">
        <v>0</v>
      </c>
      <c r="AD1080" s="17" t="s">
        <v>10802</v>
      </c>
      <c r="AE1080" s="17" t="s">
        <v>10802</v>
      </c>
      <c r="AF1080" s="12" t="s">
        <v>2911</v>
      </c>
      <c r="AG1080" s="12"/>
      <c r="AH1080" s="12"/>
    </row>
    <row r="1081" spans="1:34" ht="188.45">
      <c r="A1081" s="13">
        <v>1087</v>
      </c>
      <c r="B1081" s="15" t="s">
        <v>2904</v>
      </c>
      <c r="C1081" s="14" t="s">
        <v>2905</v>
      </c>
      <c r="D1081" s="15">
        <v>8</v>
      </c>
      <c r="E1081" s="14" t="s">
        <v>11234</v>
      </c>
      <c r="F1081" s="16" t="s">
        <v>11235</v>
      </c>
      <c r="G1081" s="15" t="s">
        <v>2911</v>
      </c>
      <c r="H1081" s="15"/>
      <c r="I1081" s="14"/>
      <c r="J1081" s="15">
        <v>3</v>
      </c>
      <c r="K1081" s="16" t="s">
        <v>11236</v>
      </c>
      <c r="L1081" s="16" t="s">
        <v>11237</v>
      </c>
      <c r="M1081" s="15" t="s">
        <v>2911</v>
      </c>
      <c r="N1081" s="15"/>
      <c r="O1081" s="14" t="s">
        <v>2905</v>
      </c>
      <c r="P1081" s="15">
        <v>10</v>
      </c>
      <c r="Q1081" s="16" t="s">
        <v>11238</v>
      </c>
      <c r="R1081" s="16" t="s">
        <v>11239</v>
      </c>
      <c r="S1081" s="15" t="s">
        <v>2908</v>
      </c>
      <c r="T1081" s="15"/>
      <c r="U1081" s="14"/>
      <c r="V1081" s="14" t="s">
        <v>2905</v>
      </c>
      <c r="W1081" s="15">
        <v>10</v>
      </c>
      <c r="X1081" s="14" t="s">
        <v>11240</v>
      </c>
      <c r="Y1081" s="14" t="s">
        <v>940</v>
      </c>
      <c r="Z1081" s="15" t="s">
        <v>2908</v>
      </c>
      <c r="AA1081" s="15"/>
      <c r="AB1081" s="14"/>
      <c r="AC1081" s="15">
        <v>7</v>
      </c>
      <c r="AD1081" s="16" t="s">
        <v>11241</v>
      </c>
      <c r="AE1081" s="16" t="s">
        <v>940</v>
      </c>
      <c r="AF1081" s="15" t="s">
        <v>2908</v>
      </c>
      <c r="AG1081" s="15"/>
      <c r="AH1081" s="15"/>
    </row>
    <row r="1082" spans="1:34" ht="101.45" hidden="1">
      <c r="A1082" s="10">
        <v>1088</v>
      </c>
      <c r="B1082" s="12" t="s">
        <v>2924</v>
      </c>
      <c r="C1082" s="11" t="s">
        <v>2905</v>
      </c>
      <c r="D1082" s="12">
        <v>5</v>
      </c>
      <c r="E1082" s="11" t="s">
        <v>11242</v>
      </c>
      <c r="F1082" s="17" t="s">
        <v>11243</v>
      </c>
      <c r="G1082" s="12" t="s">
        <v>2911</v>
      </c>
      <c r="H1082" s="12"/>
      <c r="I1082" s="11"/>
      <c r="J1082" s="12">
        <v>4</v>
      </c>
      <c r="K1082" s="17" t="s">
        <v>11244</v>
      </c>
      <c r="L1082" s="17" t="s">
        <v>11245</v>
      </c>
      <c r="M1082" s="12" t="s">
        <v>2943</v>
      </c>
      <c r="N1082" s="12" t="s">
        <v>11245</v>
      </c>
      <c r="O1082" s="11" t="s">
        <v>1986</v>
      </c>
      <c r="P1082" s="12"/>
      <c r="Q1082" s="17"/>
      <c r="R1082" s="17"/>
      <c r="S1082" s="12"/>
      <c r="T1082" s="12"/>
      <c r="U1082" s="11" t="s">
        <v>11246</v>
      </c>
      <c r="V1082" s="11" t="s">
        <v>2905</v>
      </c>
      <c r="W1082" s="12">
        <v>9</v>
      </c>
      <c r="X1082" s="11" t="s">
        <v>11247</v>
      </c>
      <c r="Y1082" s="11" t="s">
        <v>11248</v>
      </c>
      <c r="Z1082" s="12" t="s">
        <v>2911</v>
      </c>
      <c r="AA1082" s="12"/>
      <c r="AB1082" s="11"/>
      <c r="AC1082" s="12">
        <v>8</v>
      </c>
      <c r="AD1082" s="17" t="s">
        <v>3156</v>
      </c>
      <c r="AE1082" s="17" t="s">
        <v>11249</v>
      </c>
      <c r="AF1082" s="12" t="s">
        <v>2911</v>
      </c>
      <c r="AG1082" s="12"/>
      <c r="AH1082" s="12"/>
    </row>
    <row r="1083" spans="1:34" ht="217.5">
      <c r="A1083" s="13">
        <v>1089</v>
      </c>
      <c r="B1083" s="15" t="s">
        <v>2974</v>
      </c>
      <c r="C1083" s="14" t="s">
        <v>2905</v>
      </c>
      <c r="D1083" s="15">
        <v>5</v>
      </c>
      <c r="E1083" s="14" t="s">
        <v>11250</v>
      </c>
      <c r="F1083" s="16" t="s">
        <v>11250</v>
      </c>
      <c r="G1083" s="15" t="s">
        <v>2911</v>
      </c>
      <c r="H1083" s="15"/>
      <c r="I1083" s="14"/>
      <c r="J1083" s="15">
        <v>5</v>
      </c>
      <c r="K1083" s="16" t="s">
        <v>11251</v>
      </c>
      <c r="L1083" s="16" t="s">
        <v>11251</v>
      </c>
      <c r="M1083" s="15" t="s">
        <v>2911</v>
      </c>
      <c r="N1083" s="15"/>
      <c r="O1083" s="14" t="s">
        <v>2905</v>
      </c>
      <c r="P1083" s="15">
        <v>5</v>
      </c>
      <c r="Q1083" s="16" t="s">
        <v>11252</v>
      </c>
      <c r="R1083" s="16" t="s">
        <v>11252</v>
      </c>
      <c r="S1083" s="15" t="s">
        <v>2911</v>
      </c>
      <c r="T1083" s="15"/>
      <c r="U1083" s="14"/>
      <c r="V1083" s="14" t="s">
        <v>1986</v>
      </c>
      <c r="W1083" s="15"/>
      <c r="X1083" s="14"/>
      <c r="Y1083" s="14"/>
      <c r="Z1083" s="15"/>
      <c r="AA1083" s="15"/>
      <c r="AB1083" s="14" t="s">
        <v>11253</v>
      </c>
      <c r="AC1083" s="15">
        <v>5</v>
      </c>
      <c r="AD1083" s="16" t="s">
        <v>11254</v>
      </c>
      <c r="AE1083" s="16" t="s">
        <v>11255</v>
      </c>
      <c r="AF1083" s="15" t="s">
        <v>2911</v>
      </c>
      <c r="AG1083" s="15"/>
      <c r="AH1083" s="15"/>
    </row>
    <row r="1084" spans="1:34" ht="130.5" hidden="1">
      <c r="A1084" s="10">
        <v>1090</v>
      </c>
      <c r="B1084" s="12" t="s">
        <v>2924</v>
      </c>
      <c r="C1084" s="11" t="s">
        <v>2905</v>
      </c>
      <c r="D1084" s="12">
        <v>6</v>
      </c>
      <c r="E1084" s="11" t="s">
        <v>11256</v>
      </c>
      <c r="F1084" s="17" t="s">
        <v>11257</v>
      </c>
      <c r="G1084" s="12" t="s">
        <v>2911</v>
      </c>
      <c r="H1084" s="12"/>
      <c r="I1084" s="11"/>
      <c r="J1084" s="12">
        <v>4</v>
      </c>
      <c r="K1084" s="17" t="s">
        <v>6820</v>
      </c>
      <c r="L1084" s="17" t="s">
        <v>11258</v>
      </c>
      <c r="M1084" s="12" t="s">
        <v>2911</v>
      </c>
      <c r="N1084" s="12"/>
      <c r="O1084" s="11" t="s">
        <v>1986</v>
      </c>
      <c r="P1084" s="12"/>
      <c r="Q1084" s="17"/>
      <c r="R1084" s="17"/>
      <c r="S1084" s="12"/>
      <c r="T1084" s="12"/>
      <c r="U1084" s="11" t="s">
        <v>11259</v>
      </c>
      <c r="V1084" s="11" t="s">
        <v>2905</v>
      </c>
      <c r="W1084" s="12">
        <v>10</v>
      </c>
      <c r="X1084" s="11" t="s">
        <v>11260</v>
      </c>
      <c r="Y1084" s="11" t="s">
        <v>11261</v>
      </c>
      <c r="Z1084" s="12" t="s">
        <v>2917</v>
      </c>
      <c r="AA1084" s="12"/>
      <c r="AB1084" s="11"/>
      <c r="AC1084" s="12">
        <v>8</v>
      </c>
      <c r="AD1084" s="17" t="s">
        <v>11262</v>
      </c>
      <c r="AE1084" s="17" t="s">
        <v>11263</v>
      </c>
      <c r="AF1084" s="12" t="s">
        <v>2908</v>
      </c>
      <c r="AG1084" s="12"/>
      <c r="AH1084" s="12"/>
    </row>
    <row r="1085" spans="1:34" ht="217.5">
      <c r="A1085" s="13">
        <v>1091</v>
      </c>
      <c r="B1085" s="15" t="s">
        <v>2924</v>
      </c>
      <c r="C1085" s="14" t="s">
        <v>2905</v>
      </c>
      <c r="D1085" s="15">
        <v>10</v>
      </c>
      <c r="E1085" s="14" t="s">
        <v>11264</v>
      </c>
      <c r="F1085" s="16" t="s">
        <v>11265</v>
      </c>
      <c r="G1085" s="15" t="s">
        <v>2917</v>
      </c>
      <c r="H1085" s="15"/>
      <c r="I1085" s="14"/>
      <c r="J1085" s="15">
        <v>10</v>
      </c>
      <c r="K1085" s="16" t="s">
        <v>11266</v>
      </c>
      <c r="L1085" s="16" t="s">
        <v>11267</v>
      </c>
      <c r="M1085" s="15" t="s">
        <v>2917</v>
      </c>
      <c r="N1085" s="15"/>
      <c r="O1085" s="14" t="s">
        <v>2905</v>
      </c>
      <c r="P1085" s="15">
        <v>10</v>
      </c>
      <c r="Q1085" s="16" t="s">
        <v>11268</v>
      </c>
      <c r="R1085" s="16" t="s">
        <v>11269</v>
      </c>
      <c r="S1085" s="15" t="s">
        <v>2917</v>
      </c>
      <c r="T1085" s="15"/>
      <c r="U1085" s="14"/>
      <c r="V1085" s="14" t="s">
        <v>1986</v>
      </c>
      <c r="W1085" s="15"/>
      <c r="X1085" s="14"/>
      <c r="Y1085" s="14"/>
      <c r="Z1085" s="15"/>
      <c r="AA1085" s="15"/>
      <c r="AB1085" s="14" t="s">
        <v>11270</v>
      </c>
      <c r="AC1085" s="15">
        <v>10</v>
      </c>
      <c r="AD1085" s="16" t="s">
        <v>11271</v>
      </c>
      <c r="AE1085" s="16" t="s">
        <v>851</v>
      </c>
      <c r="AF1085" s="15" t="s">
        <v>2917</v>
      </c>
      <c r="AG1085" s="15"/>
      <c r="AH1085" s="15"/>
    </row>
    <row r="1086" spans="1:34" ht="362.45" hidden="1">
      <c r="A1086" s="10">
        <v>1092</v>
      </c>
      <c r="B1086" s="12" t="s">
        <v>2958</v>
      </c>
      <c r="C1086" s="11" t="s">
        <v>2905</v>
      </c>
      <c r="D1086" s="12">
        <v>6</v>
      </c>
      <c r="E1086" s="17" t="s">
        <v>11272</v>
      </c>
      <c r="F1086" s="17" t="s">
        <v>11273</v>
      </c>
      <c r="G1086" s="12" t="s">
        <v>2908</v>
      </c>
      <c r="H1086" s="12"/>
      <c r="I1086" s="11"/>
      <c r="J1086" s="12">
        <v>10</v>
      </c>
      <c r="K1086" s="17" t="s">
        <v>2976</v>
      </c>
      <c r="L1086" s="17" t="s">
        <v>2997</v>
      </c>
      <c r="M1086" s="12" t="s">
        <v>2911</v>
      </c>
      <c r="N1086" s="12"/>
      <c r="O1086" s="11" t="s">
        <v>1986</v>
      </c>
      <c r="P1086" s="12"/>
      <c r="Q1086" s="17"/>
      <c r="R1086" s="17"/>
      <c r="S1086" s="12"/>
      <c r="T1086" s="12"/>
      <c r="U1086" s="17" t="s">
        <v>11274</v>
      </c>
      <c r="V1086" s="11" t="s">
        <v>1986</v>
      </c>
      <c r="W1086" s="12"/>
      <c r="X1086" s="11"/>
      <c r="Y1086" s="11"/>
      <c r="Z1086" s="12"/>
      <c r="AA1086" s="12"/>
      <c r="AB1086" s="11" t="s">
        <v>2567</v>
      </c>
      <c r="AC1086" s="12">
        <v>10</v>
      </c>
      <c r="AD1086" s="17" t="s">
        <v>2976</v>
      </c>
      <c r="AE1086" s="17" t="s">
        <v>11275</v>
      </c>
      <c r="AF1086" s="12" t="s">
        <v>2908</v>
      </c>
      <c r="AG1086" s="12"/>
      <c r="AH1086" s="12"/>
    </row>
    <row r="1087" spans="1:34" ht="409.5" hidden="1">
      <c r="A1087" s="13">
        <v>1093</v>
      </c>
      <c r="B1087" s="15" t="s">
        <v>2904</v>
      </c>
      <c r="C1087" s="14" t="s">
        <v>2905</v>
      </c>
      <c r="D1087" s="15">
        <v>10</v>
      </c>
      <c r="E1087" s="14" t="s">
        <v>11276</v>
      </c>
      <c r="F1087" s="16" t="s">
        <v>11277</v>
      </c>
      <c r="G1087" s="15" t="s">
        <v>2917</v>
      </c>
      <c r="H1087" s="15"/>
      <c r="I1087" s="14"/>
      <c r="J1087" s="15">
        <v>10</v>
      </c>
      <c r="K1087" s="16" t="s">
        <v>11278</v>
      </c>
      <c r="L1087" s="16" t="s">
        <v>11279</v>
      </c>
      <c r="M1087" s="15" t="s">
        <v>2908</v>
      </c>
      <c r="N1087" s="15"/>
      <c r="O1087" s="14" t="s">
        <v>1986</v>
      </c>
      <c r="P1087" s="15"/>
      <c r="Q1087" s="16"/>
      <c r="R1087" s="16"/>
      <c r="S1087" s="15"/>
      <c r="T1087" s="15"/>
      <c r="U1087" s="14" t="s">
        <v>11280</v>
      </c>
      <c r="V1087" s="14" t="s">
        <v>2905</v>
      </c>
      <c r="W1087" s="15">
        <v>10</v>
      </c>
      <c r="X1087" s="14" t="s">
        <v>11281</v>
      </c>
      <c r="Y1087" s="14" t="s">
        <v>4767</v>
      </c>
      <c r="Z1087" s="15" t="s">
        <v>2917</v>
      </c>
      <c r="AA1087" s="15"/>
      <c r="AB1087" s="14"/>
      <c r="AC1087" s="15">
        <v>7</v>
      </c>
      <c r="AD1087" s="16" t="s">
        <v>11282</v>
      </c>
      <c r="AE1087" s="16" t="s">
        <v>11283</v>
      </c>
      <c r="AF1087" s="15" t="s">
        <v>2908</v>
      </c>
      <c r="AG1087" s="15"/>
      <c r="AH1087" s="15"/>
    </row>
    <row r="1088" spans="1:34" ht="43.5">
      <c r="A1088" s="10">
        <v>1094</v>
      </c>
      <c r="B1088" s="12" t="s">
        <v>2904</v>
      </c>
      <c r="C1088" s="11" t="s">
        <v>2905</v>
      </c>
      <c r="D1088" s="12">
        <v>10</v>
      </c>
      <c r="E1088" s="11" t="s">
        <v>11284</v>
      </c>
      <c r="F1088" s="17" t="s">
        <v>2910</v>
      </c>
      <c r="G1088" s="12" t="s">
        <v>2917</v>
      </c>
      <c r="H1088" s="12"/>
      <c r="I1088" s="11"/>
      <c r="J1088" s="12">
        <v>10</v>
      </c>
      <c r="K1088" s="17" t="s">
        <v>11285</v>
      </c>
      <c r="L1088" s="17" t="s">
        <v>3622</v>
      </c>
      <c r="M1088" s="12" t="s">
        <v>2917</v>
      </c>
      <c r="N1088" s="12"/>
      <c r="O1088" s="11" t="s">
        <v>2905</v>
      </c>
      <c r="P1088" s="12">
        <v>10</v>
      </c>
      <c r="Q1088" s="17" t="s">
        <v>11286</v>
      </c>
      <c r="R1088" s="17" t="s">
        <v>2907</v>
      </c>
      <c r="S1088" s="12" t="s">
        <v>2917</v>
      </c>
      <c r="T1088" s="12"/>
      <c r="U1088" s="11"/>
      <c r="V1088" s="11" t="s">
        <v>2905</v>
      </c>
      <c r="W1088" s="12">
        <v>10</v>
      </c>
      <c r="X1088" s="11" t="s">
        <v>11287</v>
      </c>
      <c r="Y1088" s="11" t="s">
        <v>2910</v>
      </c>
      <c r="Z1088" s="12" t="s">
        <v>2917</v>
      </c>
      <c r="AA1088" s="12"/>
      <c r="AB1088" s="11"/>
      <c r="AC1088" s="12">
        <v>10</v>
      </c>
      <c r="AD1088" s="17" t="s">
        <v>11288</v>
      </c>
      <c r="AE1088" s="17" t="s">
        <v>2910</v>
      </c>
      <c r="AF1088" s="12" t="s">
        <v>2917</v>
      </c>
      <c r="AG1088" s="12"/>
      <c r="AH1088" s="12"/>
    </row>
    <row r="1089" spans="1:34" ht="333.6" hidden="1">
      <c r="A1089" s="13">
        <v>1095</v>
      </c>
      <c r="B1089" s="15" t="s">
        <v>2958</v>
      </c>
      <c r="C1089" s="14" t="s">
        <v>2905</v>
      </c>
      <c r="D1089" s="15">
        <v>10</v>
      </c>
      <c r="E1089" s="14" t="s">
        <v>11289</v>
      </c>
      <c r="F1089" s="16" t="s">
        <v>11290</v>
      </c>
      <c r="G1089" s="15" t="s">
        <v>2917</v>
      </c>
      <c r="H1089" s="15"/>
      <c r="I1089" s="14"/>
      <c r="J1089" s="15">
        <v>10</v>
      </c>
      <c r="K1089" s="16" t="s">
        <v>11291</v>
      </c>
      <c r="L1089" s="16" t="s">
        <v>11292</v>
      </c>
      <c r="M1089" s="15" t="s">
        <v>2917</v>
      </c>
      <c r="N1089" s="15"/>
      <c r="O1089" s="14" t="s">
        <v>1986</v>
      </c>
      <c r="P1089" s="15"/>
      <c r="Q1089" s="16"/>
      <c r="R1089" s="16"/>
      <c r="S1089" s="15"/>
      <c r="T1089" s="15"/>
      <c r="U1089" s="14" t="s">
        <v>11293</v>
      </c>
      <c r="V1089" s="14" t="s">
        <v>2905</v>
      </c>
      <c r="W1089" s="15">
        <v>8</v>
      </c>
      <c r="X1089" s="14" t="s">
        <v>8187</v>
      </c>
      <c r="Y1089" s="14" t="s">
        <v>11294</v>
      </c>
      <c r="Z1089" s="15" t="s">
        <v>2917</v>
      </c>
      <c r="AA1089" s="15"/>
      <c r="AB1089" s="14"/>
      <c r="AC1089" s="15">
        <v>10</v>
      </c>
      <c r="AD1089" s="16" t="s">
        <v>11295</v>
      </c>
      <c r="AE1089" s="16" t="s">
        <v>11296</v>
      </c>
      <c r="AF1089" s="15" t="s">
        <v>2917</v>
      </c>
      <c r="AG1089" s="15"/>
      <c r="AH1089" s="15"/>
    </row>
    <row r="1090" spans="1:34" ht="409.5">
      <c r="A1090" s="10">
        <v>1096</v>
      </c>
      <c r="B1090" s="12" t="s">
        <v>2958</v>
      </c>
      <c r="C1090" s="11" t="s">
        <v>2905</v>
      </c>
      <c r="D1090" s="12">
        <v>6</v>
      </c>
      <c r="E1090" s="11" t="s">
        <v>11297</v>
      </c>
      <c r="F1090" s="17" t="s">
        <v>11298</v>
      </c>
      <c r="G1090" s="12" t="s">
        <v>2908</v>
      </c>
      <c r="H1090" s="12"/>
      <c r="I1090" s="11"/>
      <c r="J1090" s="12">
        <v>9</v>
      </c>
      <c r="K1090" s="17" t="s">
        <v>11299</v>
      </c>
      <c r="L1090" s="17" t="s">
        <v>11300</v>
      </c>
      <c r="M1090" s="12" t="s">
        <v>2911</v>
      </c>
      <c r="N1090" s="12"/>
      <c r="O1090" s="11" t="s">
        <v>2905</v>
      </c>
      <c r="P1090" s="12">
        <v>5</v>
      </c>
      <c r="Q1090" s="17" t="s">
        <v>11301</v>
      </c>
      <c r="R1090" s="17" t="s">
        <v>11302</v>
      </c>
      <c r="S1090" s="12" t="s">
        <v>2911</v>
      </c>
      <c r="T1090" s="12"/>
      <c r="U1090" s="11"/>
      <c r="V1090" s="11" t="s">
        <v>1986</v>
      </c>
      <c r="W1090" s="12"/>
      <c r="X1090" s="11"/>
      <c r="Y1090" s="11"/>
      <c r="Z1090" s="12"/>
      <c r="AA1090" s="12"/>
      <c r="AB1090" s="11" t="s">
        <v>11303</v>
      </c>
      <c r="AC1090" s="12">
        <v>5</v>
      </c>
      <c r="AD1090" s="17" t="s">
        <v>11304</v>
      </c>
      <c r="AE1090" s="17" t="s">
        <v>11305</v>
      </c>
      <c r="AF1090" s="12" t="s">
        <v>2911</v>
      </c>
      <c r="AG1090" s="12"/>
      <c r="AH1090" s="12"/>
    </row>
    <row r="1091" spans="1:34" ht="57.95" hidden="1">
      <c r="A1091" s="13">
        <v>1097</v>
      </c>
      <c r="B1091" s="15" t="s">
        <v>2904</v>
      </c>
      <c r="C1091" s="14" t="s">
        <v>2905</v>
      </c>
      <c r="D1091" s="15">
        <v>10</v>
      </c>
      <c r="E1091" s="14" t="s">
        <v>11306</v>
      </c>
      <c r="F1091" s="16" t="s">
        <v>11307</v>
      </c>
      <c r="G1091" s="15" t="s">
        <v>2911</v>
      </c>
      <c r="H1091" s="15"/>
      <c r="I1091" s="14"/>
      <c r="J1091" s="15">
        <v>10</v>
      </c>
      <c r="K1091" s="16" t="s">
        <v>6321</v>
      </c>
      <c r="L1091" s="16" t="s">
        <v>2907</v>
      </c>
      <c r="M1091" s="15" t="s">
        <v>2911</v>
      </c>
      <c r="N1091" s="15"/>
      <c r="O1091" s="14" t="s">
        <v>1986</v>
      </c>
      <c r="P1091" s="15"/>
      <c r="Q1091" s="16"/>
      <c r="R1091" s="16"/>
      <c r="S1091" s="15"/>
      <c r="T1091" s="15"/>
      <c r="U1091" s="14" t="s">
        <v>11308</v>
      </c>
      <c r="V1091" s="14" t="s">
        <v>2905</v>
      </c>
      <c r="W1091" s="15">
        <v>10</v>
      </c>
      <c r="X1091" s="14" t="s">
        <v>11309</v>
      </c>
      <c r="Y1091" s="14" t="s">
        <v>2907</v>
      </c>
      <c r="Z1091" s="15" t="s">
        <v>2911</v>
      </c>
      <c r="AA1091" s="15"/>
      <c r="AB1091" s="14"/>
      <c r="AC1091" s="15">
        <v>10</v>
      </c>
      <c r="AD1091" s="16" t="s">
        <v>11310</v>
      </c>
      <c r="AE1091" s="16" t="s">
        <v>2907</v>
      </c>
      <c r="AF1091" s="15" t="s">
        <v>2911</v>
      </c>
      <c r="AG1091" s="15"/>
      <c r="AH1091" s="15"/>
    </row>
    <row r="1092" spans="1:34" ht="72.599999999999994">
      <c r="A1092" s="10">
        <v>1098</v>
      </c>
      <c r="B1092" s="12" t="s">
        <v>2924</v>
      </c>
      <c r="C1092" s="11" t="s">
        <v>2905</v>
      </c>
      <c r="D1092" s="12">
        <v>10</v>
      </c>
      <c r="E1092" s="11" t="s">
        <v>5889</v>
      </c>
      <c r="F1092" s="17" t="s">
        <v>11311</v>
      </c>
      <c r="G1092" s="12" t="s">
        <v>2917</v>
      </c>
      <c r="H1092" s="12"/>
      <c r="I1092" s="11"/>
      <c r="J1092" s="12">
        <v>10</v>
      </c>
      <c r="K1092" s="17" t="s">
        <v>11312</v>
      </c>
      <c r="L1092" s="17" t="s">
        <v>11313</v>
      </c>
      <c r="M1092" s="12" t="s">
        <v>2917</v>
      </c>
      <c r="N1092" s="12"/>
      <c r="O1092" s="11" t="s">
        <v>2905</v>
      </c>
      <c r="P1092" s="12">
        <v>8</v>
      </c>
      <c r="Q1092" s="17" t="s">
        <v>6182</v>
      </c>
      <c r="R1092" s="17" t="s">
        <v>2907</v>
      </c>
      <c r="S1092" s="12" t="s">
        <v>2917</v>
      </c>
      <c r="T1092" s="12"/>
      <c r="U1092" s="11"/>
      <c r="V1092" s="11" t="s">
        <v>2905</v>
      </c>
      <c r="W1092" s="12">
        <v>6</v>
      </c>
      <c r="X1092" s="11" t="s">
        <v>11314</v>
      </c>
      <c r="Y1092" s="11" t="s">
        <v>11315</v>
      </c>
      <c r="Z1092" s="12" t="s">
        <v>2917</v>
      </c>
      <c r="AA1092" s="12"/>
      <c r="AB1092" s="11"/>
      <c r="AC1092" s="12">
        <v>4</v>
      </c>
      <c r="AD1092" s="17" t="s">
        <v>11316</v>
      </c>
      <c r="AE1092" s="17" t="s">
        <v>11317</v>
      </c>
      <c r="AF1092" s="12" t="s">
        <v>2917</v>
      </c>
      <c r="AG1092" s="12"/>
      <c r="AH1092" s="12"/>
    </row>
    <row r="1093" spans="1:34" ht="217.5">
      <c r="A1093" s="13">
        <v>1099</v>
      </c>
      <c r="B1093" s="15" t="s">
        <v>2974</v>
      </c>
      <c r="C1093" s="14" t="s">
        <v>2905</v>
      </c>
      <c r="D1093" s="15">
        <v>8</v>
      </c>
      <c r="E1093" s="14" t="s">
        <v>11318</v>
      </c>
      <c r="F1093" s="16" t="s">
        <v>11319</v>
      </c>
      <c r="G1093" s="15" t="s">
        <v>2911</v>
      </c>
      <c r="H1093" s="15"/>
      <c r="I1093" s="14"/>
      <c r="J1093" s="15">
        <v>10</v>
      </c>
      <c r="K1093" s="16" t="s">
        <v>11320</v>
      </c>
      <c r="L1093" s="16" t="s">
        <v>11321</v>
      </c>
      <c r="M1093" s="15" t="s">
        <v>2911</v>
      </c>
      <c r="N1093" s="15"/>
      <c r="O1093" s="14" t="s">
        <v>2905</v>
      </c>
      <c r="P1093" s="15">
        <v>7</v>
      </c>
      <c r="Q1093" s="16" t="s">
        <v>11322</v>
      </c>
      <c r="R1093" s="16" t="s">
        <v>11323</v>
      </c>
      <c r="S1093" s="15" t="s">
        <v>2911</v>
      </c>
      <c r="T1093" s="15"/>
      <c r="U1093" s="14"/>
      <c r="V1093" s="14" t="s">
        <v>1986</v>
      </c>
      <c r="W1093" s="15"/>
      <c r="X1093" s="14"/>
      <c r="Y1093" s="14"/>
      <c r="Z1093" s="15"/>
      <c r="AA1093" s="15"/>
      <c r="AB1093" s="14" t="s">
        <v>851</v>
      </c>
      <c r="AC1093" s="15">
        <v>8</v>
      </c>
      <c r="AD1093" s="16" t="s">
        <v>11324</v>
      </c>
      <c r="AE1093" s="16" t="s">
        <v>11325</v>
      </c>
      <c r="AF1093" s="15" t="s">
        <v>2911</v>
      </c>
      <c r="AG1093" s="15"/>
      <c r="AH1093" s="15"/>
    </row>
    <row r="1094" spans="1:34" ht="29.1" hidden="1">
      <c r="A1094" s="10">
        <v>1100</v>
      </c>
      <c r="B1094" s="12" t="s">
        <v>2974</v>
      </c>
      <c r="C1094" s="11" t="s">
        <v>2905</v>
      </c>
      <c r="D1094" s="12">
        <v>10</v>
      </c>
      <c r="E1094" s="11" t="s">
        <v>11326</v>
      </c>
      <c r="F1094" s="17" t="s">
        <v>11327</v>
      </c>
      <c r="G1094" s="12" t="s">
        <v>2911</v>
      </c>
      <c r="H1094" s="12"/>
      <c r="I1094" s="11"/>
      <c r="J1094" s="12">
        <v>9</v>
      </c>
      <c r="K1094" s="17" t="s">
        <v>11328</v>
      </c>
      <c r="L1094" s="17" t="s">
        <v>936</v>
      </c>
      <c r="M1094" s="12" t="s">
        <v>2911</v>
      </c>
      <c r="N1094" s="12"/>
      <c r="O1094" s="11" t="s">
        <v>1986</v>
      </c>
      <c r="P1094" s="12"/>
      <c r="Q1094" s="17"/>
      <c r="R1094" s="17"/>
      <c r="S1094" s="12"/>
      <c r="T1094" s="12"/>
      <c r="U1094" s="11" t="s">
        <v>11329</v>
      </c>
      <c r="V1094" s="11" t="s">
        <v>2905</v>
      </c>
      <c r="W1094" s="12">
        <v>10</v>
      </c>
      <c r="X1094" s="11" t="s">
        <v>11330</v>
      </c>
      <c r="Y1094" s="11" t="s">
        <v>936</v>
      </c>
      <c r="Z1094" s="12" t="s">
        <v>2911</v>
      </c>
      <c r="AA1094" s="12"/>
      <c r="AB1094" s="11"/>
      <c r="AC1094" s="12">
        <v>10</v>
      </c>
      <c r="AD1094" s="17" t="s">
        <v>6368</v>
      </c>
      <c r="AE1094" s="17" t="s">
        <v>936</v>
      </c>
      <c r="AF1094" s="12" t="s">
        <v>2911</v>
      </c>
      <c r="AG1094" s="12"/>
      <c r="AH1094" s="12"/>
    </row>
    <row r="1095" spans="1:34" ht="159.6">
      <c r="A1095" s="13">
        <v>1101</v>
      </c>
      <c r="B1095" s="15" t="s">
        <v>2904</v>
      </c>
      <c r="C1095" s="14" t="s">
        <v>2905</v>
      </c>
      <c r="D1095" s="15">
        <v>10</v>
      </c>
      <c r="E1095" s="14" t="s">
        <v>11331</v>
      </c>
      <c r="F1095" s="16" t="s">
        <v>11332</v>
      </c>
      <c r="G1095" s="15" t="s">
        <v>2917</v>
      </c>
      <c r="H1095" s="15"/>
      <c r="I1095" s="14"/>
      <c r="J1095" s="15">
        <v>10</v>
      </c>
      <c r="K1095" s="16" t="s">
        <v>11333</v>
      </c>
      <c r="L1095" s="16" t="s">
        <v>11334</v>
      </c>
      <c r="M1095" s="15" t="s">
        <v>2917</v>
      </c>
      <c r="N1095" s="15"/>
      <c r="O1095" s="14" t="s">
        <v>2905</v>
      </c>
      <c r="P1095" s="15">
        <v>10</v>
      </c>
      <c r="Q1095" s="16" t="s">
        <v>11335</v>
      </c>
      <c r="R1095" s="16" t="s">
        <v>11336</v>
      </c>
      <c r="S1095" s="15" t="s">
        <v>2911</v>
      </c>
      <c r="T1095" s="15"/>
      <c r="U1095" s="14"/>
      <c r="V1095" s="14" t="s">
        <v>2905</v>
      </c>
      <c r="W1095" s="15">
        <v>10</v>
      </c>
      <c r="X1095" s="14" t="s">
        <v>11337</v>
      </c>
      <c r="Y1095" s="14" t="s">
        <v>11338</v>
      </c>
      <c r="Z1095" s="15" t="s">
        <v>2911</v>
      </c>
      <c r="AA1095" s="15"/>
      <c r="AB1095" s="14"/>
      <c r="AC1095" s="15">
        <v>10</v>
      </c>
      <c r="AD1095" s="16" t="s">
        <v>11339</v>
      </c>
      <c r="AE1095" s="16" t="s">
        <v>886</v>
      </c>
      <c r="AF1095" s="15" t="s">
        <v>2911</v>
      </c>
      <c r="AG1095" s="15"/>
      <c r="AH1095" s="15"/>
    </row>
    <row r="1096" spans="1:34" ht="174" hidden="1">
      <c r="A1096" s="10">
        <v>1102</v>
      </c>
      <c r="B1096" s="12" t="s">
        <v>2924</v>
      </c>
      <c r="C1096" s="11" t="s">
        <v>2905</v>
      </c>
      <c r="D1096" s="12">
        <v>8</v>
      </c>
      <c r="E1096" s="11" t="s">
        <v>11340</v>
      </c>
      <c r="F1096" s="17" t="s">
        <v>11341</v>
      </c>
      <c r="G1096" s="12" t="s">
        <v>2908</v>
      </c>
      <c r="H1096" s="12"/>
      <c r="I1096" s="11"/>
      <c r="J1096" s="12">
        <v>10</v>
      </c>
      <c r="K1096" s="17" t="s">
        <v>11342</v>
      </c>
      <c r="L1096" s="17" t="s">
        <v>11343</v>
      </c>
      <c r="M1096" s="12" t="s">
        <v>2917</v>
      </c>
      <c r="N1096" s="12"/>
      <c r="O1096" s="11" t="s">
        <v>1986</v>
      </c>
      <c r="P1096" s="12"/>
      <c r="Q1096" s="17"/>
      <c r="R1096" s="17"/>
      <c r="S1096" s="12"/>
      <c r="T1096" s="12"/>
      <c r="U1096" s="11" t="s">
        <v>11344</v>
      </c>
      <c r="V1096" s="11" t="s">
        <v>2905</v>
      </c>
      <c r="W1096" s="12">
        <v>10</v>
      </c>
      <c r="X1096" s="11" t="s">
        <v>11345</v>
      </c>
      <c r="Y1096" s="11" t="s">
        <v>11346</v>
      </c>
      <c r="Z1096" s="12" t="s">
        <v>2917</v>
      </c>
      <c r="AA1096" s="12"/>
      <c r="AB1096" s="11"/>
      <c r="AC1096" s="12">
        <v>10</v>
      </c>
      <c r="AD1096" s="17" t="s">
        <v>11347</v>
      </c>
      <c r="AE1096" s="17" t="s">
        <v>11348</v>
      </c>
      <c r="AF1096" s="12" t="s">
        <v>2908</v>
      </c>
      <c r="AG1096" s="12"/>
      <c r="AH1096" s="12"/>
    </row>
    <row r="1097" spans="1:34" ht="246.6">
      <c r="A1097" s="13">
        <v>1103</v>
      </c>
      <c r="B1097" s="15" t="s">
        <v>2904</v>
      </c>
      <c r="C1097" s="14" t="s">
        <v>2905</v>
      </c>
      <c r="D1097" s="15">
        <v>8</v>
      </c>
      <c r="E1097" s="14" t="s">
        <v>11349</v>
      </c>
      <c r="F1097" s="16" t="s">
        <v>11350</v>
      </c>
      <c r="G1097" s="15" t="s">
        <v>2908</v>
      </c>
      <c r="H1097" s="15"/>
      <c r="I1097" s="14"/>
      <c r="J1097" s="15">
        <v>7</v>
      </c>
      <c r="K1097" s="16" t="s">
        <v>11351</v>
      </c>
      <c r="L1097" s="16" t="s">
        <v>11352</v>
      </c>
      <c r="M1097" s="15" t="s">
        <v>2908</v>
      </c>
      <c r="N1097" s="15"/>
      <c r="O1097" s="14" t="s">
        <v>2905</v>
      </c>
      <c r="P1097" s="15">
        <v>9</v>
      </c>
      <c r="Q1097" s="16" t="s">
        <v>11353</v>
      </c>
      <c r="R1097" s="16" t="s">
        <v>6949</v>
      </c>
      <c r="S1097" s="15" t="s">
        <v>2908</v>
      </c>
      <c r="T1097" s="15"/>
      <c r="U1097" s="14"/>
      <c r="V1097" s="14" t="s">
        <v>1986</v>
      </c>
      <c r="W1097" s="15"/>
      <c r="X1097" s="14"/>
      <c r="Y1097" s="14"/>
      <c r="Z1097" s="15"/>
      <c r="AA1097" s="15"/>
      <c r="AB1097" s="14" t="s">
        <v>11354</v>
      </c>
      <c r="AC1097" s="15">
        <v>7</v>
      </c>
      <c r="AD1097" s="16" t="s">
        <v>11355</v>
      </c>
      <c r="AE1097" s="16" t="s">
        <v>11356</v>
      </c>
      <c r="AF1097" s="15" t="s">
        <v>2908</v>
      </c>
      <c r="AG1097" s="15"/>
      <c r="AH1097" s="15"/>
    </row>
    <row r="1098" spans="1:34" ht="231.95" hidden="1">
      <c r="A1098" s="10">
        <v>1104</v>
      </c>
      <c r="B1098" s="12" t="s">
        <v>2904</v>
      </c>
      <c r="C1098" s="11" t="s">
        <v>2905</v>
      </c>
      <c r="D1098" s="12">
        <v>7</v>
      </c>
      <c r="E1098" s="11" t="s">
        <v>4933</v>
      </c>
      <c r="F1098" s="17" t="s">
        <v>11357</v>
      </c>
      <c r="G1098" s="12" t="s">
        <v>2911</v>
      </c>
      <c r="H1098" s="12"/>
      <c r="I1098" s="11"/>
      <c r="J1098" s="12">
        <v>8</v>
      </c>
      <c r="K1098" s="17" t="s">
        <v>11358</v>
      </c>
      <c r="L1098" s="17" t="s">
        <v>11359</v>
      </c>
      <c r="M1098" s="12" t="s">
        <v>2911</v>
      </c>
      <c r="N1098" s="12"/>
      <c r="O1098" s="11" t="s">
        <v>1986</v>
      </c>
      <c r="P1098" s="12"/>
      <c r="Q1098" s="17"/>
      <c r="R1098" s="17"/>
      <c r="S1098" s="12"/>
      <c r="T1098" s="12"/>
      <c r="U1098" s="11" t="s">
        <v>11360</v>
      </c>
      <c r="V1098" s="11" t="s">
        <v>2905</v>
      </c>
      <c r="W1098" s="12">
        <v>8</v>
      </c>
      <c r="X1098" s="11" t="s">
        <v>11361</v>
      </c>
      <c r="Y1098" s="11" t="s">
        <v>11362</v>
      </c>
      <c r="Z1098" s="12" t="s">
        <v>2911</v>
      </c>
      <c r="AA1098" s="12"/>
      <c r="AB1098" s="11"/>
      <c r="AC1098" s="12">
        <v>7</v>
      </c>
      <c r="AD1098" s="17" t="s">
        <v>11363</v>
      </c>
      <c r="AE1098" s="17" t="s">
        <v>11364</v>
      </c>
      <c r="AF1098" s="12" t="s">
        <v>2911</v>
      </c>
      <c r="AG1098" s="12"/>
      <c r="AH1098" s="12"/>
    </row>
    <row r="1099" spans="1:34" ht="101.45" hidden="1">
      <c r="A1099" s="13">
        <v>1105</v>
      </c>
      <c r="B1099" s="15" t="s">
        <v>2924</v>
      </c>
      <c r="C1099" s="14" t="s">
        <v>2905</v>
      </c>
      <c r="D1099" s="15">
        <v>10</v>
      </c>
      <c r="E1099" s="14" t="s">
        <v>11365</v>
      </c>
      <c r="F1099" s="16" t="s">
        <v>940</v>
      </c>
      <c r="G1099" s="15" t="s">
        <v>2911</v>
      </c>
      <c r="H1099" s="15"/>
      <c r="I1099" s="14"/>
      <c r="J1099" s="15">
        <v>10</v>
      </c>
      <c r="K1099" s="16" t="s">
        <v>11366</v>
      </c>
      <c r="L1099" s="16" t="s">
        <v>940</v>
      </c>
      <c r="M1099" s="15" t="s">
        <v>2911</v>
      </c>
      <c r="N1099" s="15"/>
      <c r="O1099" s="14" t="s">
        <v>1986</v>
      </c>
      <c r="P1099" s="15"/>
      <c r="Q1099" s="16"/>
      <c r="R1099" s="16"/>
      <c r="S1099" s="15"/>
      <c r="T1099" s="15"/>
      <c r="U1099" s="14" t="s">
        <v>11367</v>
      </c>
      <c r="V1099" s="14" t="s">
        <v>1986</v>
      </c>
      <c r="W1099" s="15"/>
      <c r="X1099" s="14"/>
      <c r="Y1099" s="14"/>
      <c r="Z1099" s="15"/>
      <c r="AA1099" s="15"/>
      <c r="AB1099" s="14" t="s">
        <v>940</v>
      </c>
      <c r="AC1099" s="15">
        <v>9</v>
      </c>
      <c r="AD1099" s="16" t="s">
        <v>2976</v>
      </c>
      <c r="AE1099" s="16" t="s">
        <v>11368</v>
      </c>
      <c r="AF1099" s="15" t="s">
        <v>2911</v>
      </c>
      <c r="AG1099" s="15"/>
      <c r="AH1099" s="15"/>
    </row>
    <row r="1100" spans="1:34" ht="144.94999999999999">
      <c r="A1100" s="10">
        <v>1106</v>
      </c>
      <c r="B1100" s="12" t="s">
        <v>2924</v>
      </c>
      <c r="C1100" s="11" t="s">
        <v>2905</v>
      </c>
      <c r="D1100" s="12">
        <v>9</v>
      </c>
      <c r="E1100" s="11" t="s">
        <v>11369</v>
      </c>
      <c r="F1100" s="17" t="s">
        <v>11370</v>
      </c>
      <c r="G1100" s="12" t="s">
        <v>2917</v>
      </c>
      <c r="H1100" s="12"/>
      <c r="I1100" s="11"/>
      <c r="J1100" s="12">
        <v>5</v>
      </c>
      <c r="K1100" s="17" t="s">
        <v>11371</v>
      </c>
      <c r="L1100" s="17" t="s">
        <v>11372</v>
      </c>
      <c r="M1100" s="12" t="s">
        <v>2911</v>
      </c>
      <c r="N1100" s="12"/>
      <c r="O1100" s="11" t="s">
        <v>2905</v>
      </c>
      <c r="P1100" s="12">
        <v>6</v>
      </c>
      <c r="Q1100" s="17" t="s">
        <v>11373</v>
      </c>
      <c r="R1100" s="17" t="s">
        <v>11374</v>
      </c>
      <c r="S1100" s="12" t="s">
        <v>2908</v>
      </c>
      <c r="T1100" s="12"/>
      <c r="U1100" s="11"/>
      <c r="V1100" s="11" t="s">
        <v>2905</v>
      </c>
      <c r="W1100" s="12">
        <v>10</v>
      </c>
      <c r="X1100" s="11" t="s">
        <v>2947</v>
      </c>
      <c r="Y1100" s="11" t="s">
        <v>2947</v>
      </c>
      <c r="Z1100" s="12" t="s">
        <v>2917</v>
      </c>
      <c r="AA1100" s="12"/>
      <c r="AB1100" s="11"/>
      <c r="AC1100" s="12">
        <v>10</v>
      </c>
      <c r="AD1100" s="17" t="s">
        <v>11375</v>
      </c>
      <c r="AE1100" s="17" t="s">
        <v>11375</v>
      </c>
      <c r="AF1100" s="12" t="s">
        <v>2917</v>
      </c>
      <c r="AG1100" s="12"/>
      <c r="AH1100" s="12"/>
    </row>
    <row r="1101" spans="1:34" ht="275.45">
      <c r="A1101" s="13">
        <v>1107</v>
      </c>
      <c r="B1101" s="15" t="s">
        <v>2958</v>
      </c>
      <c r="C1101" s="14" t="s">
        <v>2905</v>
      </c>
      <c r="D1101" s="15">
        <v>10</v>
      </c>
      <c r="E1101" s="14" t="s">
        <v>11376</v>
      </c>
      <c r="F1101" s="16" t="s">
        <v>11377</v>
      </c>
      <c r="G1101" s="15" t="s">
        <v>2917</v>
      </c>
      <c r="H1101" s="15"/>
      <c r="I1101" s="14"/>
      <c r="J1101" s="15">
        <v>10</v>
      </c>
      <c r="K1101" s="16" t="s">
        <v>11378</v>
      </c>
      <c r="L1101" s="16" t="s">
        <v>11379</v>
      </c>
      <c r="M1101" s="15" t="s">
        <v>2911</v>
      </c>
      <c r="N1101" s="15"/>
      <c r="O1101" s="14" t="s">
        <v>2905</v>
      </c>
      <c r="P1101" s="15">
        <v>10</v>
      </c>
      <c r="Q1101" s="16" t="s">
        <v>11380</v>
      </c>
      <c r="R1101" s="16" t="s">
        <v>11381</v>
      </c>
      <c r="S1101" s="15" t="s">
        <v>2911</v>
      </c>
      <c r="T1101" s="15"/>
      <c r="U1101" s="14"/>
      <c r="V1101" s="14" t="s">
        <v>1986</v>
      </c>
      <c r="W1101" s="15"/>
      <c r="X1101" s="14"/>
      <c r="Y1101" s="14"/>
      <c r="Z1101" s="15"/>
      <c r="AA1101" s="15"/>
      <c r="AB1101" s="14" t="s">
        <v>11382</v>
      </c>
      <c r="AC1101" s="15">
        <v>10</v>
      </c>
      <c r="AD1101" s="16" t="s">
        <v>11383</v>
      </c>
      <c r="AE1101" s="16" t="s">
        <v>11384</v>
      </c>
      <c r="AF1101" s="15" t="s">
        <v>2908</v>
      </c>
      <c r="AG1101" s="15"/>
      <c r="AH1101" s="15"/>
    </row>
    <row r="1102" spans="1:34" ht="159.6" hidden="1">
      <c r="A1102" s="10">
        <v>1108</v>
      </c>
      <c r="B1102" s="12" t="s">
        <v>2958</v>
      </c>
      <c r="C1102" s="11" t="s">
        <v>2905</v>
      </c>
      <c r="D1102" s="12">
        <v>10</v>
      </c>
      <c r="E1102" s="11" t="s">
        <v>11385</v>
      </c>
      <c r="F1102" s="17" t="s">
        <v>11386</v>
      </c>
      <c r="G1102" s="12" t="s">
        <v>2911</v>
      </c>
      <c r="H1102" s="12"/>
      <c r="I1102" s="11"/>
      <c r="J1102" s="12">
        <v>10</v>
      </c>
      <c r="K1102" s="17" t="s">
        <v>11387</v>
      </c>
      <c r="L1102" s="17" t="s">
        <v>11388</v>
      </c>
      <c r="M1102" s="12" t="s">
        <v>2917</v>
      </c>
      <c r="N1102" s="12"/>
      <c r="O1102" s="11" t="s">
        <v>1986</v>
      </c>
      <c r="P1102" s="12"/>
      <c r="Q1102" s="17"/>
      <c r="R1102" s="17"/>
      <c r="S1102" s="12"/>
      <c r="T1102" s="12"/>
      <c r="U1102" s="11" t="s">
        <v>11389</v>
      </c>
      <c r="V1102" s="11" t="s">
        <v>2905</v>
      </c>
      <c r="W1102" s="12">
        <v>10</v>
      </c>
      <c r="X1102" s="11" t="s">
        <v>11390</v>
      </c>
      <c r="Y1102" s="11" t="s">
        <v>2907</v>
      </c>
      <c r="Z1102" s="12" t="s">
        <v>2917</v>
      </c>
      <c r="AA1102" s="12"/>
      <c r="AB1102" s="11"/>
      <c r="AC1102" s="12">
        <v>10</v>
      </c>
      <c r="AD1102" s="17" t="s">
        <v>11391</v>
      </c>
      <c r="AE1102" s="17" t="s">
        <v>11392</v>
      </c>
      <c r="AF1102" s="12" t="s">
        <v>2917</v>
      </c>
      <c r="AG1102" s="12"/>
      <c r="AH1102" s="12"/>
    </row>
    <row r="1103" spans="1:34" ht="130.5" hidden="1">
      <c r="A1103" s="13">
        <v>1109</v>
      </c>
      <c r="B1103" s="15" t="s">
        <v>2904</v>
      </c>
      <c r="C1103" s="14" t="s">
        <v>2905</v>
      </c>
      <c r="D1103" s="15">
        <v>10</v>
      </c>
      <c r="E1103" s="14" t="s">
        <v>11393</v>
      </c>
      <c r="F1103" s="16" t="s">
        <v>11394</v>
      </c>
      <c r="G1103" s="15" t="s">
        <v>2908</v>
      </c>
      <c r="H1103" s="15"/>
      <c r="I1103" s="14"/>
      <c r="J1103" s="15">
        <v>10</v>
      </c>
      <c r="K1103" s="16" t="s">
        <v>11395</v>
      </c>
      <c r="L1103" s="16" t="s">
        <v>11396</v>
      </c>
      <c r="M1103" s="15" t="s">
        <v>2908</v>
      </c>
      <c r="N1103" s="15"/>
      <c r="O1103" s="14" t="s">
        <v>1986</v>
      </c>
      <c r="P1103" s="15"/>
      <c r="Q1103" s="16"/>
      <c r="R1103" s="16"/>
      <c r="S1103" s="15"/>
      <c r="T1103" s="15"/>
      <c r="U1103" s="14" t="s">
        <v>11397</v>
      </c>
      <c r="V1103" s="14" t="s">
        <v>1986</v>
      </c>
      <c r="W1103" s="15"/>
      <c r="X1103" s="14"/>
      <c r="Y1103" s="14"/>
      <c r="Z1103" s="15"/>
      <c r="AA1103" s="15"/>
      <c r="AB1103" s="14" t="s">
        <v>11398</v>
      </c>
      <c r="AC1103" s="15">
        <v>6</v>
      </c>
      <c r="AD1103" s="16" t="s">
        <v>11399</v>
      </c>
      <c r="AE1103" s="16" t="s">
        <v>11399</v>
      </c>
      <c r="AF1103" s="15" t="s">
        <v>2911</v>
      </c>
      <c r="AG1103" s="15"/>
      <c r="AH1103" s="15"/>
    </row>
    <row r="1104" spans="1:34" ht="409.5">
      <c r="A1104" s="10">
        <v>1110</v>
      </c>
      <c r="B1104" s="12" t="s">
        <v>2904</v>
      </c>
      <c r="C1104" s="11" t="s">
        <v>2905</v>
      </c>
      <c r="D1104" s="12">
        <v>10</v>
      </c>
      <c r="E1104" s="11" t="s">
        <v>11400</v>
      </c>
      <c r="F1104" s="17" t="s">
        <v>11401</v>
      </c>
      <c r="G1104" s="12" t="s">
        <v>2911</v>
      </c>
      <c r="H1104" s="12"/>
      <c r="I1104" s="11"/>
      <c r="J1104" s="12">
        <v>10</v>
      </c>
      <c r="K1104" s="17" t="s">
        <v>11402</v>
      </c>
      <c r="L1104" s="17" t="s">
        <v>11403</v>
      </c>
      <c r="M1104" s="12" t="s">
        <v>2911</v>
      </c>
      <c r="N1104" s="12"/>
      <c r="O1104" s="11" t="s">
        <v>2905</v>
      </c>
      <c r="P1104" s="12">
        <v>4</v>
      </c>
      <c r="Q1104" s="17" t="s">
        <v>11404</v>
      </c>
      <c r="R1104" s="17" t="s">
        <v>11405</v>
      </c>
      <c r="S1104" s="12" t="s">
        <v>2911</v>
      </c>
      <c r="T1104" s="12"/>
      <c r="U1104" s="11"/>
      <c r="V1104" s="11" t="s">
        <v>2905</v>
      </c>
      <c r="W1104" s="12">
        <v>10</v>
      </c>
      <c r="X1104" s="11" t="s">
        <v>11406</v>
      </c>
      <c r="Y1104" s="11" t="s">
        <v>851</v>
      </c>
      <c r="Z1104" s="12" t="s">
        <v>2911</v>
      </c>
      <c r="AA1104" s="12"/>
      <c r="AB1104" s="11"/>
      <c r="AC1104" s="12">
        <v>10</v>
      </c>
      <c r="AD1104" s="17" t="s">
        <v>11407</v>
      </c>
      <c r="AE1104" s="17" t="s">
        <v>851</v>
      </c>
      <c r="AF1104" s="12" t="s">
        <v>2911</v>
      </c>
      <c r="AG1104" s="12"/>
      <c r="AH1104" s="12"/>
    </row>
    <row r="1105" spans="1:34" ht="57.95" hidden="1">
      <c r="A1105" s="13">
        <v>1111</v>
      </c>
      <c r="B1105" s="15" t="s">
        <v>2904</v>
      </c>
      <c r="C1105" s="14" t="s">
        <v>2905</v>
      </c>
      <c r="D1105" s="15">
        <v>8</v>
      </c>
      <c r="E1105" s="14" t="s">
        <v>11408</v>
      </c>
      <c r="F1105" s="16" t="s">
        <v>11409</v>
      </c>
      <c r="G1105" s="15" t="s">
        <v>2911</v>
      </c>
      <c r="H1105" s="15"/>
      <c r="I1105" s="14"/>
      <c r="J1105" s="15">
        <v>8</v>
      </c>
      <c r="K1105" s="16" t="s">
        <v>11410</v>
      </c>
      <c r="L1105" s="16" t="s">
        <v>6625</v>
      </c>
      <c r="M1105" s="15" t="s">
        <v>2911</v>
      </c>
      <c r="N1105" s="15"/>
      <c r="O1105" s="14" t="s">
        <v>1986</v>
      </c>
      <c r="P1105" s="15"/>
      <c r="Q1105" s="16"/>
      <c r="R1105" s="16"/>
      <c r="S1105" s="15"/>
      <c r="T1105" s="15"/>
      <c r="U1105" s="14" t="s">
        <v>1041</v>
      </c>
      <c r="V1105" s="14" t="s">
        <v>1986</v>
      </c>
      <c r="W1105" s="15"/>
      <c r="X1105" s="14"/>
      <c r="Y1105" s="14"/>
      <c r="Z1105" s="15"/>
      <c r="AA1105" s="15"/>
      <c r="AB1105" s="14" t="s">
        <v>11411</v>
      </c>
      <c r="AC1105" s="15">
        <v>10</v>
      </c>
      <c r="AD1105" s="16" t="s">
        <v>11412</v>
      </c>
      <c r="AE1105" s="16" t="s">
        <v>2907</v>
      </c>
      <c r="AF1105" s="15" t="s">
        <v>2911</v>
      </c>
      <c r="AG1105" s="15"/>
      <c r="AH1105" s="15"/>
    </row>
  </sheetData>
  <autoFilter ref="A1:AH1105" xr:uid="{1661871B-AD7E-4D4E-9AEB-C4F22E58D0F7}">
    <filterColumn colId="14">
      <filters>
        <filter val="Yes"/>
      </filters>
    </filterColumn>
  </autoFilter>
  <pageMargins left="0.7" right="0.7" top="0.75" bottom="0.75" header="0.3" footer="0.3"/>
  <headerFooter>
    <oddFooter>&amp;L_x000D_&amp;1#&amp;"Calibri"&amp;10&amp;K000000 Classification: Limited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104D7-5052-4CFA-ABCE-C1AE7977AAA8}">
  <sheetPr>
    <tabColor theme="5"/>
  </sheetPr>
  <dimension ref="A1"/>
  <sheetViews>
    <sheetView workbookViewId="0">
      <selection activeCell="O26" sqref="O26"/>
    </sheetView>
  </sheetViews>
  <sheetFormatPr defaultRowHeight="14.4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BFBD-2C7A-4504-AB42-182CF5EB663A}">
  <sheetPr>
    <tabColor theme="5" tint="0.79998168889431442"/>
  </sheetPr>
  <dimension ref="A1:D11972"/>
  <sheetViews>
    <sheetView workbookViewId="0">
      <selection activeCell="O26" sqref="O26"/>
    </sheetView>
  </sheetViews>
  <sheetFormatPr defaultRowHeight="14.45"/>
  <cols>
    <col min="1" max="1" width="12" bestFit="1" customWidth="1"/>
    <col min="2" max="2" width="13.5703125" customWidth="1"/>
    <col min="3" max="3" width="14.28515625" customWidth="1"/>
  </cols>
  <sheetData>
    <row r="1" spans="1:4">
      <c r="A1" t="s">
        <v>11413</v>
      </c>
      <c r="B1" t="s">
        <v>11414</v>
      </c>
      <c r="C1" t="s">
        <v>11415</v>
      </c>
      <c r="D1" s="29" t="s">
        <v>11416</v>
      </c>
    </row>
    <row r="2" spans="1:4">
      <c r="A2" t="s">
        <v>11417</v>
      </c>
      <c r="B2" t="s">
        <v>11418</v>
      </c>
      <c r="C2">
        <v>115</v>
      </c>
      <c r="D2" s="29">
        <v>45292</v>
      </c>
    </row>
    <row r="3" spans="1:4">
      <c r="A3" t="s">
        <v>11417</v>
      </c>
      <c r="B3" t="s">
        <v>225</v>
      </c>
      <c r="C3">
        <v>72</v>
      </c>
      <c r="D3" s="29">
        <v>45292</v>
      </c>
    </row>
    <row r="4" spans="1:4">
      <c r="A4" t="s">
        <v>11417</v>
      </c>
      <c r="B4" t="s">
        <v>11419</v>
      </c>
      <c r="C4">
        <v>1</v>
      </c>
      <c r="D4" s="29">
        <v>45292</v>
      </c>
    </row>
    <row r="5" spans="1:4">
      <c r="A5" t="s">
        <v>11420</v>
      </c>
      <c r="B5" t="s">
        <v>11418</v>
      </c>
      <c r="C5">
        <v>92</v>
      </c>
      <c r="D5" s="29">
        <v>45292</v>
      </c>
    </row>
    <row r="6" spans="1:4">
      <c r="A6" t="s">
        <v>11420</v>
      </c>
      <c r="B6" t="s">
        <v>225</v>
      </c>
      <c r="C6">
        <v>16</v>
      </c>
      <c r="D6" s="29">
        <v>45292</v>
      </c>
    </row>
    <row r="7" spans="1:4">
      <c r="A7" t="s">
        <v>11421</v>
      </c>
      <c r="B7" t="s">
        <v>11418</v>
      </c>
      <c r="C7">
        <v>35</v>
      </c>
      <c r="D7" s="29">
        <v>45292</v>
      </c>
    </row>
    <row r="8" spans="1:4">
      <c r="A8" t="s">
        <v>11421</v>
      </c>
      <c r="B8" t="s">
        <v>225</v>
      </c>
      <c r="C8">
        <v>79</v>
      </c>
      <c r="D8" s="29">
        <v>45292</v>
      </c>
    </row>
    <row r="9" spans="1:4">
      <c r="A9" t="s">
        <v>11421</v>
      </c>
      <c r="B9" t="s">
        <v>235</v>
      </c>
      <c r="C9">
        <v>2</v>
      </c>
      <c r="D9" s="29">
        <v>45292</v>
      </c>
    </row>
    <row r="10" spans="1:4">
      <c r="A10" t="s">
        <v>11421</v>
      </c>
      <c r="B10" t="s">
        <v>11422</v>
      </c>
      <c r="C10">
        <v>2</v>
      </c>
      <c r="D10" s="29">
        <v>45292</v>
      </c>
    </row>
    <row r="11" spans="1:4">
      <c r="A11" t="s">
        <v>11423</v>
      </c>
      <c r="B11" t="s">
        <v>11418</v>
      </c>
      <c r="C11">
        <v>53</v>
      </c>
      <c r="D11" s="29">
        <v>45292</v>
      </c>
    </row>
    <row r="12" spans="1:4">
      <c r="A12" t="s">
        <v>11423</v>
      </c>
      <c r="B12" t="s">
        <v>225</v>
      </c>
      <c r="C12">
        <v>42</v>
      </c>
      <c r="D12" s="29">
        <v>45292</v>
      </c>
    </row>
    <row r="13" spans="1:4">
      <c r="A13" t="s">
        <v>11423</v>
      </c>
      <c r="B13" t="s">
        <v>11424</v>
      </c>
      <c r="C13">
        <v>2</v>
      </c>
      <c r="D13" s="29">
        <v>45292</v>
      </c>
    </row>
    <row r="14" spans="1:4">
      <c r="A14" t="s">
        <v>11423</v>
      </c>
      <c r="B14" t="s">
        <v>235</v>
      </c>
      <c r="C14">
        <v>1</v>
      </c>
      <c r="D14" s="29">
        <v>45292</v>
      </c>
    </row>
    <row r="15" spans="1:4">
      <c r="A15" t="s">
        <v>11425</v>
      </c>
      <c r="B15" t="s">
        <v>11418</v>
      </c>
      <c r="C15">
        <v>188</v>
      </c>
      <c r="D15" s="29">
        <v>45292</v>
      </c>
    </row>
    <row r="16" spans="1:4">
      <c r="A16" t="s">
        <v>11425</v>
      </c>
      <c r="B16" t="s">
        <v>225</v>
      </c>
      <c r="C16">
        <v>40</v>
      </c>
      <c r="D16" s="29">
        <v>45292</v>
      </c>
    </row>
    <row r="17" spans="1:4">
      <c r="A17" t="s">
        <v>11426</v>
      </c>
      <c r="B17" t="s">
        <v>225</v>
      </c>
      <c r="C17">
        <v>106</v>
      </c>
      <c r="D17" s="29">
        <v>45292</v>
      </c>
    </row>
    <row r="18" spans="1:4">
      <c r="A18" t="s">
        <v>11426</v>
      </c>
      <c r="B18" t="s">
        <v>213</v>
      </c>
      <c r="C18">
        <v>26</v>
      </c>
      <c r="D18" s="29">
        <v>45292</v>
      </c>
    </row>
    <row r="19" spans="1:4">
      <c r="A19" t="s">
        <v>11426</v>
      </c>
      <c r="B19" t="s">
        <v>11418</v>
      </c>
      <c r="C19">
        <v>47</v>
      </c>
      <c r="D19" s="29">
        <v>45292</v>
      </c>
    </row>
    <row r="20" spans="1:4">
      <c r="A20" t="s">
        <v>11426</v>
      </c>
      <c r="B20" t="s">
        <v>11424</v>
      </c>
      <c r="C20">
        <v>4</v>
      </c>
      <c r="D20" s="29">
        <v>45292</v>
      </c>
    </row>
    <row r="21" spans="1:4">
      <c r="A21" t="s">
        <v>11427</v>
      </c>
      <c r="B21" t="s">
        <v>11418</v>
      </c>
      <c r="C21">
        <v>141</v>
      </c>
      <c r="D21" s="29">
        <v>45292</v>
      </c>
    </row>
    <row r="22" spans="1:4">
      <c r="A22" t="s">
        <v>11427</v>
      </c>
      <c r="B22" t="s">
        <v>225</v>
      </c>
      <c r="C22">
        <v>15</v>
      </c>
      <c r="D22" s="29">
        <v>45292</v>
      </c>
    </row>
    <row r="23" spans="1:4">
      <c r="A23" t="s">
        <v>11427</v>
      </c>
      <c r="B23" t="s">
        <v>237</v>
      </c>
      <c r="C23">
        <v>3</v>
      </c>
      <c r="D23" s="29">
        <v>45292</v>
      </c>
    </row>
    <row r="24" spans="1:4">
      <c r="A24" t="s">
        <v>11427</v>
      </c>
      <c r="B24" t="s">
        <v>11424</v>
      </c>
      <c r="C24">
        <v>1</v>
      </c>
      <c r="D24" s="29">
        <v>45292</v>
      </c>
    </row>
    <row r="25" spans="1:4">
      <c r="A25" t="s">
        <v>11428</v>
      </c>
      <c r="B25" t="s">
        <v>11418</v>
      </c>
      <c r="C25">
        <v>139</v>
      </c>
      <c r="D25" s="29">
        <v>45292</v>
      </c>
    </row>
    <row r="26" spans="1:4">
      <c r="A26" t="s">
        <v>11428</v>
      </c>
      <c r="B26" t="s">
        <v>225</v>
      </c>
      <c r="C26">
        <v>54</v>
      </c>
      <c r="D26" s="29">
        <v>45292</v>
      </c>
    </row>
    <row r="27" spans="1:4">
      <c r="A27" t="s">
        <v>11428</v>
      </c>
      <c r="B27" t="s">
        <v>11429</v>
      </c>
      <c r="C27">
        <v>3</v>
      </c>
      <c r="D27" s="29">
        <v>45292</v>
      </c>
    </row>
    <row r="28" spans="1:4">
      <c r="A28" t="s">
        <v>11428</v>
      </c>
      <c r="B28" t="s">
        <v>11424</v>
      </c>
      <c r="C28">
        <v>3</v>
      </c>
      <c r="D28" s="29">
        <v>45292</v>
      </c>
    </row>
    <row r="29" spans="1:4">
      <c r="A29" t="s">
        <v>11430</v>
      </c>
      <c r="B29" t="s">
        <v>225</v>
      </c>
      <c r="C29">
        <v>93</v>
      </c>
      <c r="D29" s="29">
        <v>45292</v>
      </c>
    </row>
    <row r="30" spans="1:4">
      <c r="A30" t="s">
        <v>11430</v>
      </c>
      <c r="B30" t="s">
        <v>11418</v>
      </c>
      <c r="C30">
        <v>42</v>
      </c>
      <c r="D30" s="29">
        <v>45292</v>
      </c>
    </row>
    <row r="31" spans="1:4">
      <c r="A31" t="s">
        <v>11430</v>
      </c>
      <c r="B31" t="s">
        <v>11419</v>
      </c>
      <c r="C31">
        <v>3</v>
      </c>
      <c r="D31" s="29">
        <v>45292</v>
      </c>
    </row>
    <row r="32" spans="1:4">
      <c r="A32" t="s">
        <v>11431</v>
      </c>
      <c r="B32" t="s">
        <v>11418</v>
      </c>
      <c r="C32">
        <v>53</v>
      </c>
      <c r="D32" s="29">
        <v>45292</v>
      </c>
    </row>
    <row r="33" spans="1:4">
      <c r="A33" t="s">
        <v>11431</v>
      </c>
      <c r="B33" t="s">
        <v>225</v>
      </c>
      <c r="C33">
        <v>42</v>
      </c>
      <c r="D33" s="29">
        <v>45292</v>
      </c>
    </row>
    <row r="34" spans="1:4">
      <c r="A34" t="s">
        <v>11431</v>
      </c>
      <c r="B34" t="s">
        <v>11432</v>
      </c>
      <c r="C34">
        <v>2</v>
      </c>
      <c r="D34" s="29">
        <v>45292</v>
      </c>
    </row>
    <row r="35" spans="1:4">
      <c r="A35" t="s">
        <v>11431</v>
      </c>
      <c r="B35" t="s">
        <v>11429</v>
      </c>
      <c r="C35">
        <v>4</v>
      </c>
      <c r="D35" s="29">
        <v>45292</v>
      </c>
    </row>
    <row r="36" spans="1:4">
      <c r="A36" t="s">
        <v>11433</v>
      </c>
      <c r="B36" t="s">
        <v>11418</v>
      </c>
      <c r="C36">
        <v>63</v>
      </c>
      <c r="D36" s="29">
        <v>45292</v>
      </c>
    </row>
    <row r="37" spans="1:4">
      <c r="A37" t="s">
        <v>11433</v>
      </c>
      <c r="B37" t="s">
        <v>225</v>
      </c>
      <c r="C37">
        <v>35</v>
      </c>
      <c r="D37" s="29">
        <v>45292</v>
      </c>
    </row>
    <row r="38" spans="1:4">
      <c r="A38" t="s">
        <v>11433</v>
      </c>
      <c r="B38" t="s">
        <v>11429</v>
      </c>
      <c r="C38">
        <v>2</v>
      </c>
      <c r="D38" s="29">
        <v>45292</v>
      </c>
    </row>
    <row r="39" spans="1:4">
      <c r="A39" t="s">
        <v>11433</v>
      </c>
      <c r="B39" t="s">
        <v>235</v>
      </c>
      <c r="C39">
        <v>1</v>
      </c>
      <c r="D39" s="29">
        <v>45292</v>
      </c>
    </row>
    <row r="40" spans="1:4">
      <c r="A40" t="s">
        <v>11434</v>
      </c>
      <c r="B40" t="s">
        <v>225</v>
      </c>
      <c r="C40">
        <v>80</v>
      </c>
      <c r="D40" s="29">
        <v>45292</v>
      </c>
    </row>
    <row r="41" spans="1:4">
      <c r="A41" t="s">
        <v>11434</v>
      </c>
      <c r="B41" t="s">
        <v>11418</v>
      </c>
      <c r="C41">
        <v>70</v>
      </c>
      <c r="D41" s="29">
        <v>45292</v>
      </c>
    </row>
    <row r="42" spans="1:4">
      <c r="A42" t="s">
        <v>11434</v>
      </c>
      <c r="B42" t="s">
        <v>213</v>
      </c>
      <c r="C42">
        <v>13</v>
      </c>
      <c r="D42" s="29">
        <v>45292</v>
      </c>
    </row>
    <row r="43" spans="1:4">
      <c r="A43" t="s">
        <v>11435</v>
      </c>
      <c r="B43" t="s">
        <v>11418</v>
      </c>
      <c r="C43">
        <v>109</v>
      </c>
      <c r="D43" s="29">
        <v>45292</v>
      </c>
    </row>
    <row r="44" spans="1:4">
      <c r="A44" t="s">
        <v>11435</v>
      </c>
      <c r="B44" t="s">
        <v>225</v>
      </c>
      <c r="C44">
        <v>19</v>
      </c>
      <c r="D44" s="29">
        <v>45292</v>
      </c>
    </row>
    <row r="45" spans="1:4">
      <c r="A45" t="s">
        <v>11435</v>
      </c>
      <c r="B45" t="s">
        <v>11429</v>
      </c>
      <c r="C45">
        <v>2</v>
      </c>
      <c r="D45" s="29">
        <v>45292</v>
      </c>
    </row>
    <row r="46" spans="1:4">
      <c r="A46" t="s">
        <v>11435</v>
      </c>
      <c r="B46" t="s">
        <v>11432</v>
      </c>
      <c r="C46">
        <v>1</v>
      </c>
      <c r="D46" s="29">
        <v>45292</v>
      </c>
    </row>
    <row r="47" spans="1:4">
      <c r="A47" t="s">
        <v>11436</v>
      </c>
      <c r="B47" t="s">
        <v>225</v>
      </c>
      <c r="C47">
        <v>46</v>
      </c>
      <c r="D47" s="29">
        <v>45292</v>
      </c>
    </row>
    <row r="48" spans="1:4">
      <c r="A48" t="s">
        <v>11436</v>
      </c>
      <c r="B48" t="s">
        <v>11418</v>
      </c>
      <c r="C48">
        <v>2</v>
      </c>
      <c r="D48" s="29">
        <v>45292</v>
      </c>
    </row>
    <row r="49" spans="1:4">
      <c r="A49" t="s">
        <v>11436</v>
      </c>
      <c r="B49" t="s">
        <v>235</v>
      </c>
      <c r="C49">
        <v>1</v>
      </c>
      <c r="D49" s="29">
        <v>45292</v>
      </c>
    </row>
    <row r="50" spans="1:4">
      <c r="A50" t="s">
        <v>11437</v>
      </c>
      <c r="B50" t="s">
        <v>11418</v>
      </c>
      <c r="C50">
        <v>112</v>
      </c>
      <c r="D50" s="29">
        <v>45292</v>
      </c>
    </row>
    <row r="51" spans="1:4">
      <c r="A51" t="s">
        <v>11437</v>
      </c>
      <c r="B51" t="s">
        <v>225</v>
      </c>
      <c r="C51">
        <v>32</v>
      </c>
      <c r="D51" s="29">
        <v>45292</v>
      </c>
    </row>
    <row r="52" spans="1:4">
      <c r="A52" t="s">
        <v>11437</v>
      </c>
      <c r="B52" t="s">
        <v>235</v>
      </c>
      <c r="C52">
        <v>1</v>
      </c>
      <c r="D52" s="29">
        <v>45292</v>
      </c>
    </row>
    <row r="53" spans="1:4">
      <c r="A53" t="s">
        <v>11438</v>
      </c>
      <c r="B53" t="s">
        <v>11418</v>
      </c>
      <c r="C53">
        <v>146</v>
      </c>
      <c r="D53" s="29">
        <v>45292</v>
      </c>
    </row>
    <row r="54" spans="1:4">
      <c r="A54" t="s">
        <v>11438</v>
      </c>
      <c r="B54" t="s">
        <v>225</v>
      </c>
      <c r="C54">
        <v>64</v>
      </c>
      <c r="D54" s="29">
        <v>45292</v>
      </c>
    </row>
    <row r="55" spans="1:4">
      <c r="A55" t="s">
        <v>11438</v>
      </c>
      <c r="B55" t="s">
        <v>213</v>
      </c>
      <c r="C55">
        <v>8</v>
      </c>
      <c r="D55" s="29">
        <v>45292</v>
      </c>
    </row>
    <row r="56" spans="1:4">
      <c r="A56" t="s">
        <v>11438</v>
      </c>
      <c r="B56" t="s">
        <v>11422</v>
      </c>
      <c r="C56">
        <v>5</v>
      </c>
      <c r="D56" s="29">
        <v>45292</v>
      </c>
    </row>
    <row r="57" spans="1:4">
      <c r="A57" t="s">
        <v>11439</v>
      </c>
      <c r="B57" t="s">
        <v>225</v>
      </c>
      <c r="C57">
        <v>60</v>
      </c>
      <c r="D57" s="29">
        <v>45292</v>
      </c>
    </row>
    <row r="58" spans="1:4">
      <c r="A58" t="s">
        <v>11439</v>
      </c>
      <c r="B58" t="s">
        <v>11418</v>
      </c>
      <c r="C58">
        <v>22</v>
      </c>
      <c r="D58" s="29">
        <v>45292</v>
      </c>
    </row>
    <row r="59" spans="1:4">
      <c r="A59" t="s">
        <v>11439</v>
      </c>
      <c r="B59" t="s">
        <v>235</v>
      </c>
      <c r="C59">
        <v>3</v>
      </c>
      <c r="D59" s="29">
        <v>45292</v>
      </c>
    </row>
    <row r="60" spans="1:4">
      <c r="A60" t="s">
        <v>11440</v>
      </c>
      <c r="B60" t="s">
        <v>11418</v>
      </c>
      <c r="C60">
        <v>97</v>
      </c>
      <c r="D60" s="29">
        <v>45292</v>
      </c>
    </row>
    <row r="61" spans="1:4">
      <c r="A61" t="s">
        <v>11440</v>
      </c>
      <c r="B61" t="s">
        <v>225</v>
      </c>
      <c r="C61">
        <v>37</v>
      </c>
      <c r="D61" s="29">
        <v>45292</v>
      </c>
    </row>
    <row r="62" spans="1:4">
      <c r="A62" t="s">
        <v>11441</v>
      </c>
      <c r="B62" t="s">
        <v>11418</v>
      </c>
      <c r="C62">
        <v>32</v>
      </c>
      <c r="D62" s="29">
        <v>45292</v>
      </c>
    </row>
    <row r="63" spans="1:4">
      <c r="A63" t="s">
        <v>11441</v>
      </c>
      <c r="B63" t="s">
        <v>225</v>
      </c>
      <c r="C63">
        <v>33</v>
      </c>
      <c r="D63" s="29">
        <v>45292</v>
      </c>
    </row>
    <row r="64" spans="1:4">
      <c r="A64" t="s">
        <v>11441</v>
      </c>
      <c r="B64" t="s">
        <v>213</v>
      </c>
      <c r="C64">
        <v>7</v>
      </c>
      <c r="D64" s="29">
        <v>45292</v>
      </c>
    </row>
    <row r="65" spans="1:4">
      <c r="A65" t="s">
        <v>11442</v>
      </c>
      <c r="B65" t="s">
        <v>11418</v>
      </c>
      <c r="C65">
        <v>59</v>
      </c>
      <c r="D65" s="29">
        <v>45292</v>
      </c>
    </row>
    <row r="66" spans="1:4">
      <c r="A66" t="s">
        <v>11442</v>
      </c>
      <c r="B66" t="s">
        <v>225</v>
      </c>
      <c r="C66">
        <v>40</v>
      </c>
      <c r="D66" s="29">
        <v>45292</v>
      </c>
    </row>
    <row r="67" spans="1:4">
      <c r="A67" t="s">
        <v>11442</v>
      </c>
      <c r="B67" t="s">
        <v>213</v>
      </c>
      <c r="C67">
        <v>4</v>
      </c>
      <c r="D67" s="29">
        <v>45292</v>
      </c>
    </row>
    <row r="68" spans="1:4">
      <c r="A68" t="s">
        <v>11443</v>
      </c>
      <c r="B68" t="s">
        <v>225</v>
      </c>
      <c r="C68">
        <v>56</v>
      </c>
      <c r="D68" s="29">
        <v>45292</v>
      </c>
    </row>
    <row r="69" spans="1:4">
      <c r="A69" t="s">
        <v>11443</v>
      </c>
      <c r="B69" t="s">
        <v>11418</v>
      </c>
      <c r="C69">
        <v>93</v>
      </c>
      <c r="D69" s="29">
        <v>45292</v>
      </c>
    </row>
    <row r="70" spans="1:4">
      <c r="A70" t="s">
        <v>11444</v>
      </c>
      <c r="B70" t="s">
        <v>11418</v>
      </c>
      <c r="C70">
        <v>112</v>
      </c>
      <c r="D70" s="29">
        <v>45292</v>
      </c>
    </row>
    <row r="71" spans="1:4">
      <c r="A71" t="s">
        <v>11444</v>
      </c>
      <c r="B71" t="s">
        <v>225</v>
      </c>
      <c r="C71">
        <v>41</v>
      </c>
      <c r="D71" s="29">
        <v>45292</v>
      </c>
    </row>
    <row r="72" spans="1:4">
      <c r="A72" t="s">
        <v>11444</v>
      </c>
      <c r="B72" t="s">
        <v>213</v>
      </c>
      <c r="C72">
        <v>2</v>
      </c>
      <c r="D72" s="29">
        <v>45292</v>
      </c>
    </row>
    <row r="73" spans="1:4">
      <c r="A73" t="s">
        <v>11445</v>
      </c>
      <c r="B73" t="s">
        <v>11418</v>
      </c>
      <c r="C73">
        <v>106</v>
      </c>
      <c r="D73" s="29">
        <v>45292</v>
      </c>
    </row>
    <row r="74" spans="1:4">
      <c r="A74" t="s">
        <v>11445</v>
      </c>
      <c r="B74" t="s">
        <v>225</v>
      </c>
      <c r="C74">
        <v>33</v>
      </c>
      <c r="D74" s="29">
        <v>45292</v>
      </c>
    </row>
    <row r="75" spans="1:4">
      <c r="A75" t="s">
        <v>11445</v>
      </c>
      <c r="B75" t="s">
        <v>235</v>
      </c>
      <c r="C75">
        <v>1</v>
      </c>
      <c r="D75" s="29">
        <v>45292</v>
      </c>
    </row>
    <row r="76" spans="1:4">
      <c r="A76" t="s">
        <v>11445</v>
      </c>
      <c r="B76" t="s">
        <v>11422</v>
      </c>
      <c r="C76">
        <v>1</v>
      </c>
      <c r="D76" s="29">
        <v>45292</v>
      </c>
    </row>
    <row r="77" spans="1:4">
      <c r="A77" t="s">
        <v>11446</v>
      </c>
      <c r="B77" t="s">
        <v>225</v>
      </c>
      <c r="C77">
        <v>48</v>
      </c>
      <c r="D77" s="29">
        <v>45292</v>
      </c>
    </row>
    <row r="78" spans="1:4">
      <c r="A78" t="s">
        <v>11446</v>
      </c>
      <c r="B78" t="s">
        <v>11418</v>
      </c>
      <c r="C78">
        <v>76</v>
      </c>
      <c r="D78" s="29">
        <v>45292</v>
      </c>
    </row>
    <row r="79" spans="1:4">
      <c r="A79" t="s">
        <v>11447</v>
      </c>
      <c r="B79" t="s">
        <v>225</v>
      </c>
      <c r="C79">
        <v>55</v>
      </c>
      <c r="D79" s="29">
        <v>45292</v>
      </c>
    </row>
    <row r="80" spans="1:4">
      <c r="A80" t="s">
        <v>11447</v>
      </c>
      <c r="B80" t="s">
        <v>11418</v>
      </c>
      <c r="C80">
        <v>116</v>
      </c>
      <c r="D80" s="29">
        <v>45292</v>
      </c>
    </row>
    <row r="81" spans="1:4">
      <c r="A81" t="s">
        <v>11447</v>
      </c>
      <c r="B81" t="s">
        <v>213</v>
      </c>
      <c r="C81">
        <v>6</v>
      </c>
      <c r="D81" s="29">
        <v>45292</v>
      </c>
    </row>
    <row r="82" spans="1:4">
      <c r="A82" t="s">
        <v>11447</v>
      </c>
      <c r="B82" t="s">
        <v>11429</v>
      </c>
      <c r="C82">
        <v>1</v>
      </c>
      <c r="D82" s="29">
        <v>45292</v>
      </c>
    </row>
    <row r="83" spans="1:4">
      <c r="A83" t="s">
        <v>11448</v>
      </c>
      <c r="B83" t="s">
        <v>11429</v>
      </c>
      <c r="C83">
        <v>1</v>
      </c>
      <c r="D83" s="29">
        <v>45292</v>
      </c>
    </row>
    <row r="84" spans="1:4">
      <c r="A84" t="s">
        <v>11448</v>
      </c>
      <c r="B84" t="s">
        <v>11418</v>
      </c>
      <c r="C84">
        <v>21</v>
      </c>
      <c r="D84" s="29">
        <v>45292</v>
      </c>
    </row>
    <row r="85" spans="1:4">
      <c r="A85" t="s">
        <v>11448</v>
      </c>
      <c r="B85" t="s">
        <v>225</v>
      </c>
      <c r="C85">
        <v>77</v>
      </c>
      <c r="D85" s="29">
        <v>45292</v>
      </c>
    </row>
    <row r="86" spans="1:4">
      <c r="A86" t="s">
        <v>11449</v>
      </c>
      <c r="B86" t="s">
        <v>225</v>
      </c>
      <c r="C86">
        <v>36</v>
      </c>
      <c r="D86" s="29">
        <v>45292</v>
      </c>
    </row>
    <row r="87" spans="1:4">
      <c r="A87" t="s">
        <v>11449</v>
      </c>
      <c r="B87" t="s">
        <v>11418</v>
      </c>
      <c r="C87">
        <v>38</v>
      </c>
      <c r="D87" s="29">
        <v>45292</v>
      </c>
    </row>
    <row r="88" spans="1:4">
      <c r="A88" t="s">
        <v>11449</v>
      </c>
      <c r="B88" t="s">
        <v>235</v>
      </c>
      <c r="C88">
        <v>1</v>
      </c>
      <c r="D88" s="29">
        <v>45292</v>
      </c>
    </row>
    <row r="89" spans="1:4">
      <c r="A89" t="s">
        <v>11450</v>
      </c>
      <c r="B89" t="s">
        <v>11418</v>
      </c>
      <c r="C89">
        <v>70</v>
      </c>
      <c r="D89" s="29">
        <v>45292</v>
      </c>
    </row>
    <row r="90" spans="1:4">
      <c r="A90" t="s">
        <v>11450</v>
      </c>
      <c r="B90" t="s">
        <v>225</v>
      </c>
      <c r="C90">
        <v>30</v>
      </c>
      <c r="D90" s="29">
        <v>45292</v>
      </c>
    </row>
    <row r="91" spans="1:4">
      <c r="A91" t="s">
        <v>11450</v>
      </c>
      <c r="B91" t="s">
        <v>11429</v>
      </c>
      <c r="C91">
        <v>1</v>
      </c>
      <c r="D91" s="29">
        <v>45292</v>
      </c>
    </row>
    <row r="92" spans="1:4">
      <c r="A92" t="s">
        <v>11450</v>
      </c>
      <c r="B92" t="s">
        <v>237</v>
      </c>
      <c r="C92">
        <v>10</v>
      </c>
      <c r="D92" s="29">
        <v>45292</v>
      </c>
    </row>
    <row r="93" spans="1:4">
      <c r="A93" t="s">
        <v>11451</v>
      </c>
      <c r="B93" t="s">
        <v>225</v>
      </c>
      <c r="C93">
        <v>97</v>
      </c>
      <c r="D93" s="29">
        <v>45292</v>
      </c>
    </row>
    <row r="94" spans="1:4">
      <c r="A94" t="s">
        <v>11451</v>
      </c>
      <c r="B94" t="s">
        <v>11418</v>
      </c>
      <c r="C94">
        <v>35</v>
      </c>
      <c r="D94" s="29">
        <v>45292</v>
      </c>
    </row>
    <row r="95" spans="1:4">
      <c r="A95" t="s">
        <v>11451</v>
      </c>
      <c r="B95" t="s">
        <v>11429</v>
      </c>
      <c r="C95">
        <v>1</v>
      </c>
      <c r="D95" s="29">
        <v>45292</v>
      </c>
    </row>
    <row r="96" spans="1:4">
      <c r="A96" t="s">
        <v>11452</v>
      </c>
      <c r="B96" t="s">
        <v>11418</v>
      </c>
      <c r="C96">
        <v>182</v>
      </c>
      <c r="D96" s="29">
        <v>45292</v>
      </c>
    </row>
    <row r="97" spans="1:4">
      <c r="A97" t="s">
        <v>11452</v>
      </c>
      <c r="B97" t="s">
        <v>225</v>
      </c>
      <c r="C97">
        <v>37</v>
      </c>
      <c r="D97" s="29">
        <v>45292</v>
      </c>
    </row>
    <row r="98" spans="1:4">
      <c r="A98" t="s">
        <v>11452</v>
      </c>
      <c r="B98" t="s">
        <v>237</v>
      </c>
      <c r="C98">
        <v>8</v>
      </c>
      <c r="D98" s="29">
        <v>45292</v>
      </c>
    </row>
    <row r="99" spans="1:4">
      <c r="A99" t="s">
        <v>11453</v>
      </c>
      <c r="B99" t="s">
        <v>225</v>
      </c>
      <c r="C99">
        <v>100</v>
      </c>
      <c r="D99" s="29">
        <v>45292</v>
      </c>
    </row>
    <row r="100" spans="1:4">
      <c r="A100" t="s">
        <v>11453</v>
      </c>
      <c r="B100" t="s">
        <v>237</v>
      </c>
      <c r="C100">
        <v>80</v>
      </c>
      <c r="D100" s="29">
        <v>45292</v>
      </c>
    </row>
    <row r="101" spans="1:4">
      <c r="A101" t="s">
        <v>11453</v>
      </c>
      <c r="B101" t="s">
        <v>11418</v>
      </c>
      <c r="C101">
        <v>66</v>
      </c>
      <c r="D101" s="29">
        <v>45292</v>
      </c>
    </row>
    <row r="102" spans="1:4">
      <c r="A102" t="s">
        <v>11453</v>
      </c>
      <c r="B102" t="s">
        <v>11429</v>
      </c>
      <c r="C102">
        <v>2</v>
      </c>
      <c r="D102" s="29">
        <v>45292</v>
      </c>
    </row>
    <row r="103" spans="1:4">
      <c r="A103" t="s">
        <v>11453</v>
      </c>
      <c r="B103" t="s">
        <v>213</v>
      </c>
      <c r="C103">
        <v>2</v>
      </c>
      <c r="D103" s="29">
        <v>45292</v>
      </c>
    </row>
    <row r="104" spans="1:4">
      <c r="A104" t="s">
        <v>11453</v>
      </c>
      <c r="B104" t="s">
        <v>11419</v>
      </c>
      <c r="C104">
        <v>1</v>
      </c>
      <c r="D104" s="29">
        <v>45292</v>
      </c>
    </row>
    <row r="105" spans="1:4">
      <c r="A105" t="s">
        <v>11454</v>
      </c>
      <c r="B105" t="s">
        <v>11418</v>
      </c>
      <c r="C105">
        <v>100</v>
      </c>
      <c r="D105" s="29">
        <v>45292</v>
      </c>
    </row>
    <row r="106" spans="1:4">
      <c r="A106" t="s">
        <v>11454</v>
      </c>
      <c r="B106" t="s">
        <v>11429</v>
      </c>
      <c r="C106">
        <v>1</v>
      </c>
      <c r="D106" s="29">
        <v>45292</v>
      </c>
    </row>
    <row r="107" spans="1:4">
      <c r="A107" t="s">
        <v>11454</v>
      </c>
      <c r="B107" t="s">
        <v>225</v>
      </c>
      <c r="C107">
        <v>60</v>
      </c>
      <c r="D107" s="29">
        <v>45292</v>
      </c>
    </row>
    <row r="108" spans="1:4">
      <c r="A108" t="s">
        <v>11454</v>
      </c>
      <c r="B108" t="s">
        <v>11424</v>
      </c>
      <c r="C108">
        <v>2</v>
      </c>
      <c r="D108" s="29">
        <v>45292</v>
      </c>
    </row>
    <row r="109" spans="1:4">
      <c r="A109" t="s">
        <v>11455</v>
      </c>
      <c r="B109" t="s">
        <v>225</v>
      </c>
      <c r="C109">
        <v>36</v>
      </c>
      <c r="D109" s="29">
        <v>45292</v>
      </c>
    </row>
    <row r="110" spans="1:4">
      <c r="A110" t="s">
        <v>11455</v>
      </c>
      <c r="B110" t="s">
        <v>11418</v>
      </c>
      <c r="C110">
        <v>50</v>
      </c>
      <c r="D110" s="29">
        <v>45292</v>
      </c>
    </row>
    <row r="111" spans="1:4">
      <c r="A111" t="s">
        <v>11455</v>
      </c>
      <c r="B111" t="s">
        <v>11429</v>
      </c>
      <c r="C111">
        <v>1</v>
      </c>
      <c r="D111" s="29">
        <v>45292</v>
      </c>
    </row>
    <row r="112" spans="1:4">
      <c r="A112" t="s">
        <v>11456</v>
      </c>
      <c r="B112" t="s">
        <v>11418</v>
      </c>
      <c r="C112">
        <v>168</v>
      </c>
      <c r="D112" s="29">
        <v>45292</v>
      </c>
    </row>
    <row r="113" spans="1:4">
      <c r="A113" t="s">
        <v>11456</v>
      </c>
      <c r="B113" t="s">
        <v>225</v>
      </c>
      <c r="C113">
        <v>111</v>
      </c>
      <c r="D113" s="29">
        <v>45292</v>
      </c>
    </row>
    <row r="114" spans="1:4">
      <c r="A114" t="s">
        <v>11456</v>
      </c>
      <c r="B114" t="s">
        <v>11419</v>
      </c>
      <c r="C114">
        <v>3</v>
      </c>
      <c r="D114" s="29">
        <v>45292</v>
      </c>
    </row>
    <row r="115" spans="1:4">
      <c r="A115" t="s">
        <v>11456</v>
      </c>
      <c r="B115" t="s">
        <v>11424</v>
      </c>
      <c r="C115">
        <v>1</v>
      </c>
      <c r="D115" s="29">
        <v>45292</v>
      </c>
    </row>
    <row r="116" spans="1:4">
      <c r="A116" t="s">
        <v>11457</v>
      </c>
      <c r="B116" t="s">
        <v>11418</v>
      </c>
      <c r="C116">
        <v>124</v>
      </c>
      <c r="D116" s="29">
        <v>45292</v>
      </c>
    </row>
    <row r="117" spans="1:4">
      <c r="A117" t="s">
        <v>11457</v>
      </c>
      <c r="B117" t="s">
        <v>225</v>
      </c>
      <c r="C117">
        <v>7</v>
      </c>
      <c r="D117" s="29">
        <v>45292</v>
      </c>
    </row>
    <row r="118" spans="1:4">
      <c r="A118" t="s">
        <v>11457</v>
      </c>
      <c r="B118" t="s">
        <v>235</v>
      </c>
      <c r="C118">
        <v>1</v>
      </c>
      <c r="D118" s="29">
        <v>45292</v>
      </c>
    </row>
    <row r="119" spans="1:4">
      <c r="A119" t="s">
        <v>11458</v>
      </c>
      <c r="B119" t="s">
        <v>225</v>
      </c>
      <c r="C119">
        <v>51</v>
      </c>
      <c r="D119" s="29">
        <v>45292</v>
      </c>
    </row>
    <row r="120" spans="1:4">
      <c r="A120" t="s">
        <v>11458</v>
      </c>
      <c r="B120" t="s">
        <v>11418</v>
      </c>
      <c r="C120">
        <v>85</v>
      </c>
      <c r="D120" s="29">
        <v>45292</v>
      </c>
    </row>
    <row r="121" spans="1:4">
      <c r="A121" t="s">
        <v>11458</v>
      </c>
      <c r="B121" t="s">
        <v>11422</v>
      </c>
      <c r="C121">
        <v>2</v>
      </c>
      <c r="D121" s="29">
        <v>45292</v>
      </c>
    </row>
    <row r="122" spans="1:4">
      <c r="A122" t="s">
        <v>11458</v>
      </c>
      <c r="B122" t="s">
        <v>237</v>
      </c>
      <c r="C122">
        <v>2</v>
      </c>
      <c r="D122" s="29">
        <v>45292</v>
      </c>
    </row>
    <row r="123" spans="1:4">
      <c r="A123" t="s">
        <v>11458</v>
      </c>
      <c r="B123" t="s">
        <v>11424</v>
      </c>
      <c r="C123">
        <v>1</v>
      </c>
      <c r="D123" s="29">
        <v>45292</v>
      </c>
    </row>
    <row r="124" spans="1:4">
      <c r="A124" t="s">
        <v>11459</v>
      </c>
      <c r="B124" t="s">
        <v>11418</v>
      </c>
      <c r="C124">
        <v>132</v>
      </c>
      <c r="D124" s="29">
        <v>45292</v>
      </c>
    </row>
    <row r="125" spans="1:4">
      <c r="A125" t="s">
        <v>11459</v>
      </c>
      <c r="B125" t="s">
        <v>11422</v>
      </c>
      <c r="C125">
        <v>1</v>
      </c>
      <c r="D125" s="29">
        <v>45292</v>
      </c>
    </row>
    <row r="126" spans="1:4">
      <c r="A126" t="s">
        <v>11459</v>
      </c>
      <c r="B126" t="s">
        <v>225</v>
      </c>
      <c r="C126">
        <v>15</v>
      </c>
      <c r="D126" s="29">
        <v>45292</v>
      </c>
    </row>
    <row r="127" spans="1:4">
      <c r="A127" t="s">
        <v>11459</v>
      </c>
      <c r="B127" t="s">
        <v>11424</v>
      </c>
      <c r="C127">
        <v>1</v>
      </c>
      <c r="D127" s="29">
        <v>45292</v>
      </c>
    </row>
    <row r="128" spans="1:4">
      <c r="A128" t="s">
        <v>11460</v>
      </c>
      <c r="B128" t="s">
        <v>11418</v>
      </c>
      <c r="C128">
        <v>62</v>
      </c>
      <c r="D128" s="29">
        <v>45292</v>
      </c>
    </row>
    <row r="129" spans="1:4">
      <c r="A129" t="s">
        <v>11460</v>
      </c>
      <c r="B129" t="s">
        <v>225</v>
      </c>
      <c r="C129">
        <v>42</v>
      </c>
      <c r="D129" s="29">
        <v>45292</v>
      </c>
    </row>
    <row r="130" spans="1:4">
      <c r="A130" t="s">
        <v>11461</v>
      </c>
      <c r="B130" t="s">
        <v>11418</v>
      </c>
      <c r="C130">
        <v>105</v>
      </c>
      <c r="D130" s="29">
        <v>45292</v>
      </c>
    </row>
    <row r="131" spans="1:4">
      <c r="A131" t="s">
        <v>11461</v>
      </c>
      <c r="B131" t="s">
        <v>225</v>
      </c>
      <c r="C131">
        <v>18</v>
      </c>
      <c r="D131" s="29">
        <v>45292</v>
      </c>
    </row>
    <row r="132" spans="1:4">
      <c r="A132" t="s">
        <v>11461</v>
      </c>
      <c r="B132" t="s">
        <v>11429</v>
      </c>
      <c r="C132">
        <v>1</v>
      </c>
      <c r="D132" s="29">
        <v>45292</v>
      </c>
    </row>
    <row r="133" spans="1:4">
      <c r="A133" t="s">
        <v>11462</v>
      </c>
      <c r="B133" t="s">
        <v>11418</v>
      </c>
      <c r="C133">
        <v>49</v>
      </c>
      <c r="D133" s="29">
        <v>45292</v>
      </c>
    </row>
    <row r="134" spans="1:4">
      <c r="A134" t="s">
        <v>11462</v>
      </c>
      <c r="B134" t="s">
        <v>225</v>
      </c>
      <c r="C134">
        <v>44</v>
      </c>
      <c r="D134" s="29">
        <v>45292</v>
      </c>
    </row>
    <row r="135" spans="1:4">
      <c r="A135" t="s">
        <v>11462</v>
      </c>
      <c r="B135" t="s">
        <v>235</v>
      </c>
      <c r="C135">
        <v>1</v>
      </c>
      <c r="D135" s="29">
        <v>45292</v>
      </c>
    </row>
    <row r="136" spans="1:4">
      <c r="A136" t="s">
        <v>11463</v>
      </c>
      <c r="B136" t="s">
        <v>11418</v>
      </c>
      <c r="C136">
        <v>175</v>
      </c>
      <c r="D136" s="29">
        <v>45292</v>
      </c>
    </row>
    <row r="137" spans="1:4">
      <c r="A137" t="s">
        <v>11463</v>
      </c>
      <c r="B137" t="s">
        <v>225</v>
      </c>
      <c r="C137">
        <v>59</v>
      </c>
      <c r="D137" s="29">
        <v>45292</v>
      </c>
    </row>
    <row r="138" spans="1:4">
      <c r="A138" t="s">
        <v>11463</v>
      </c>
      <c r="B138" t="s">
        <v>237</v>
      </c>
      <c r="C138">
        <v>1</v>
      </c>
      <c r="D138" s="29">
        <v>45292</v>
      </c>
    </row>
    <row r="139" spans="1:4">
      <c r="A139" t="s">
        <v>11463</v>
      </c>
      <c r="B139" t="s">
        <v>235</v>
      </c>
      <c r="C139">
        <v>1</v>
      </c>
      <c r="D139" s="29">
        <v>45292</v>
      </c>
    </row>
    <row r="140" spans="1:4">
      <c r="A140" t="s">
        <v>11464</v>
      </c>
      <c r="B140" t="s">
        <v>11418</v>
      </c>
      <c r="C140">
        <v>49</v>
      </c>
      <c r="D140" s="29">
        <v>45292</v>
      </c>
    </row>
    <row r="141" spans="1:4">
      <c r="A141" t="s">
        <v>11464</v>
      </c>
      <c r="B141" t="s">
        <v>225</v>
      </c>
      <c r="C141">
        <v>89</v>
      </c>
      <c r="D141" s="29">
        <v>45292</v>
      </c>
    </row>
    <row r="142" spans="1:4">
      <c r="A142" t="s">
        <v>11464</v>
      </c>
      <c r="B142" t="s">
        <v>237</v>
      </c>
      <c r="C142">
        <v>15</v>
      </c>
      <c r="D142" s="29">
        <v>45292</v>
      </c>
    </row>
    <row r="143" spans="1:4">
      <c r="A143" t="s">
        <v>11464</v>
      </c>
      <c r="B143" t="s">
        <v>11422</v>
      </c>
      <c r="C143">
        <v>2</v>
      </c>
      <c r="D143" s="29">
        <v>45292</v>
      </c>
    </row>
    <row r="144" spans="1:4">
      <c r="A144" t="s">
        <v>11464</v>
      </c>
      <c r="B144" t="s">
        <v>235</v>
      </c>
      <c r="C144">
        <v>1</v>
      </c>
      <c r="D144" s="29">
        <v>45292</v>
      </c>
    </row>
    <row r="145" spans="1:4">
      <c r="A145" t="s">
        <v>11465</v>
      </c>
      <c r="B145" t="s">
        <v>11418</v>
      </c>
      <c r="C145">
        <v>22</v>
      </c>
      <c r="D145" s="29">
        <v>45292</v>
      </c>
    </row>
    <row r="146" spans="1:4">
      <c r="A146" t="s">
        <v>11465</v>
      </c>
      <c r="B146" t="s">
        <v>225</v>
      </c>
      <c r="C146">
        <v>39</v>
      </c>
      <c r="D146" s="29">
        <v>45292</v>
      </c>
    </row>
    <row r="147" spans="1:4">
      <c r="A147" t="s">
        <v>11466</v>
      </c>
      <c r="B147" t="s">
        <v>11418</v>
      </c>
      <c r="C147">
        <v>525</v>
      </c>
      <c r="D147" s="29">
        <v>45292</v>
      </c>
    </row>
    <row r="148" spans="1:4">
      <c r="A148" t="s">
        <v>11466</v>
      </c>
      <c r="B148" t="s">
        <v>225</v>
      </c>
      <c r="C148">
        <v>71</v>
      </c>
      <c r="D148" s="29">
        <v>45292</v>
      </c>
    </row>
    <row r="149" spans="1:4">
      <c r="A149" t="s">
        <v>11466</v>
      </c>
      <c r="B149" t="s">
        <v>237</v>
      </c>
      <c r="C149">
        <v>57</v>
      </c>
      <c r="D149" s="29">
        <v>45292</v>
      </c>
    </row>
    <row r="150" spans="1:4">
      <c r="A150" t="s">
        <v>11466</v>
      </c>
      <c r="B150" t="s">
        <v>11424</v>
      </c>
      <c r="C150">
        <v>1</v>
      </c>
      <c r="D150" s="29">
        <v>45292</v>
      </c>
    </row>
    <row r="151" spans="1:4">
      <c r="A151" t="s">
        <v>11466</v>
      </c>
      <c r="B151" t="s">
        <v>11429</v>
      </c>
      <c r="C151">
        <v>7</v>
      </c>
      <c r="D151" s="29">
        <v>45292</v>
      </c>
    </row>
    <row r="152" spans="1:4">
      <c r="A152" t="s">
        <v>11466</v>
      </c>
      <c r="B152" t="s">
        <v>235</v>
      </c>
      <c r="C152">
        <v>4</v>
      </c>
      <c r="D152" s="29">
        <v>45292</v>
      </c>
    </row>
    <row r="153" spans="1:4">
      <c r="A153" t="s">
        <v>11466</v>
      </c>
      <c r="B153" t="s">
        <v>213</v>
      </c>
      <c r="C153">
        <v>4</v>
      </c>
      <c r="D153" s="29">
        <v>45292</v>
      </c>
    </row>
    <row r="154" spans="1:4">
      <c r="A154" t="s">
        <v>11467</v>
      </c>
      <c r="B154" t="s">
        <v>225</v>
      </c>
      <c r="C154">
        <v>49</v>
      </c>
      <c r="D154" s="29">
        <v>45292</v>
      </c>
    </row>
    <row r="155" spans="1:4">
      <c r="A155" t="s">
        <v>11467</v>
      </c>
      <c r="B155" t="s">
        <v>11418</v>
      </c>
      <c r="C155">
        <v>42</v>
      </c>
      <c r="D155" s="29">
        <v>45292</v>
      </c>
    </row>
    <row r="156" spans="1:4">
      <c r="A156" t="s">
        <v>11468</v>
      </c>
      <c r="B156" t="s">
        <v>11418</v>
      </c>
      <c r="C156">
        <v>103</v>
      </c>
      <c r="D156" s="29">
        <v>45292</v>
      </c>
    </row>
    <row r="157" spans="1:4">
      <c r="A157" t="s">
        <v>11468</v>
      </c>
      <c r="B157" t="s">
        <v>225</v>
      </c>
      <c r="C157">
        <v>39</v>
      </c>
      <c r="D157" s="29">
        <v>45292</v>
      </c>
    </row>
    <row r="158" spans="1:4">
      <c r="A158" t="s">
        <v>11469</v>
      </c>
      <c r="B158" t="s">
        <v>11418</v>
      </c>
      <c r="C158">
        <v>88</v>
      </c>
      <c r="D158" s="29">
        <v>45292</v>
      </c>
    </row>
    <row r="159" spans="1:4">
      <c r="A159" t="s">
        <v>11469</v>
      </c>
      <c r="B159" t="s">
        <v>225</v>
      </c>
      <c r="C159">
        <v>48</v>
      </c>
      <c r="D159" s="29">
        <v>45292</v>
      </c>
    </row>
    <row r="160" spans="1:4">
      <c r="A160" t="s">
        <v>11469</v>
      </c>
      <c r="B160" t="s">
        <v>11429</v>
      </c>
      <c r="C160">
        <v>1</v>
      </c>
      <c r="D160" s="29">
        <v>45292</v>
      </c>
    </row>
    <row r="161" spans="1:4">
      <c r="A161" t="s">
        <v>11469</v>
      </c>
      <c r="B161" t="s">
        <v>235</v>
      </c>
      <c r="C161">
        <v>3</v>
      </c>
      <c r="D161" s="29">
        <v>45292</v>
      </c>
    </row>
    <row r="162" spans="1:4">
      <c r="A162" t="s">
        <v>11470</v>
      </c>
      <c r="B162" t="s">
        <v>225</v>
      </c>
      <c r="C162">
        <v>100</v>
      </c>
      <c r="D162" s="29">
        <v>45292</v>
      </c>
    </row>
    <row r="163" spans="1:4">
      <c r="A163" t="s">
        <v>11470</v>
      </c>
      <c r="B163" t="s">
        <v>11418</v>
      </c>
      <c r="C163">
        <v>91</v>
      </c>
      <c r="D163" s="29">
        <v>45292</v>
      </c>
    </row>
    <row r="164" spans="1:4">
      <c r="A164" t="s">
        <v>11470</v>
      </c>
      <c r="B164" t="s">
        <v>11424</v>
      </c>
      <c r="C164">
        <v>1</v>
      </c>
      <c r="D164" s="29">
        <v>45292</v>
      </c>
    </row>
    <row r="165" spans="1:4">
      <c r="A165" t="s">
        <v>11470</v>
      </c>
      <c r="B165" t="s">
        <v>11422</v>
      </c>
      <c r="C165">
        <v>1</v>
      </c>
      <c r="D165" s="29">
        <v>45292</v>
      </c>
    </row>
    <row r="166" spans="1:4">
      <c r="A166" t="s">
        <v>11471</v>
      </c>
      <c r="B166" t="s">
        <v>11418</v>
      </c>
      <c r="C166">
        <v>33</v>
      </c>
      <c r="D166" s="29">
        <v>45292</v>
      </c>
    </row>
    <row r="167" spans="1:4">
      <c r="A167" t="s">
        <v>11471</v>
      </c>
      <c r="B167" t="s">
        <v>225</v>
      </c>
      <c r="C167">
        <v>66</v>
      </c>
      <c r="D167" s="29">
        <v>45292</v>
      </c>
    </row>
    <row r="168" spans="1:4">
      <c r="A168" t="s">
        <v>11471</v>
      </c>
      <c r="B168" t="s">
        <v>237</v>
      </c>
      <c r="C168">
        <v>1</v>
      </c>
      <c r="D168" s="29">
        <v>45292</v>
      </c>
    </row>
    <row r="169" spans="1:4">
      <c r="A169" t="s">
        <v>11471</v>
      </c>
      <c r="B169" t="s">
        <v>11432</v>
      </c>
      <c r="C169">
        <v>1</v>
      </c>
      <c r="D169" s="29">
        <v>45292</v>
      </c>
    </row>
    <row r="170" spans="1:4">
      <c r="A170" t="s">
        <v>11472</v>
      </c>
      <c r="B170" t="s">
        <v>225</v>
      </c>
      <c r="C170">
        <v>24</v>
      </c>
      <c r="D170" s="29">
        <v>45292</v>
      </c>
    </row>
    <row r="171" spans="1:4">
      <c r="A171" t="s">
        <v>11472</v>
      </c>
      <c r="B171" t="s">
        <v>11418</v>
      </c>
      <c r="C171">
        <v>67</v>
      </c>
      <c r="D171" s="29">
        <v>45292</v>
      </c>
    </row>
    <row r="172" spans="1:4">
      <c r="A172" t="s">
        <v>11472</v>
      </c>
      <c r="B172" t="s">
        <v>237</v>
      </c>
      <c r="C172">
        <v>53</v>
      </c>
      <c r="D172" s="29">
        <v>45292</v>
      </c>
    </row>
    <row r="173" spans="1:4">
      <c r="A173" t="s">
        <v>11472</v>
      </c>
      <c r="B173" t="s">
        <v>235</v>
      </c>
      <c r="C173">
        <v>3</v>
      </c>
      <c r="D173" s="29">
        <v>45292</v>
      </c>
    </row>
    <row r="174" spans="1:4">
      <c r="A174" t="s">
        <v>11473</v>
      </c>
      <c r="B174" t="s">
        <v>11418</v>
      </c>
      <c r="C174">
        <v>140</v>
      </c>
      <c r="D174" s="29">
        <v>45292</v>
      </c>
    </row>
    <row r="175" spans="1:4">
      <c r="A175" t="s">
        <v>11473</v>
      </c>
      <c r="B175" t="s">
        <v>225</v>
      </c>
      <c r="C175">
        <v>59</v>
      </c>
      <c r="D175" s="29">
        <v>45292</v>
      </c>
    </row>
    <row r="176" spans="1:4">
      <c r="A176" t="s">
        <v>11473</v>
      </c>
      <c r="B176" t="s">
        <v>11474</v>
      </c>
      <c r="C176">
        <v>5</v>
      </c>
      <c r="D176" s="29">
        <v>45292</v>
      </c>
    </row>
    <row r="177" spans="1:4">
      <c r="A177" t="s">
        <v>11473</v>
      </c>
      <c r="B177" t="s">
        <v>11429</v>
      </c>
      <c r="C177">
        <v>4</v>
      </c>
      <c r="D177" s="29">
        <v>45292</v>
      </c>
    </row>
    <row r="178" spans="1:4">
      <c r="A178" t="s">
        <v>11473</v>
      </c>
      <c r="B178" t="s">
        <v>11422</v>
      </c>
      <c r="C178">
        <v>2</v>
      </c>
      <c r="D178" s="29">
        <v>45292</v>
      </c>
    </row>
    <row r="179" spans="1:4">
      <c r="A179" t="s">
        <v>11473</v>
      </c>
      <c r="B179" t="s">
        <v>235</v>
      </c>
      <c r="C179">
        <v>2</v>
      </c>
      <c r="D179" s="29">
        <v>45292</v>
      </c>
    </row>
    <row r="180" spans="1:4">
      <c r="A180" t="s">
        <v>11475</v>
      </c>
      <c r="B180" t="s">
        <v>11418</v>
      </c>
      <c r="C180">
        <v>185</v>
      </c>
      <c r="D180" s="29">
        <v>45292</v>
      </c>
    </row>
    <row r="181" spans="1:4">
      <c r="A181" t="s">
        <v>11475</v>
      </c>
      <c r="B181" t="s">
        <v>225</v>
      </c>
      <c r="C181">
        <v>82</v>
      </c>
      <c r="D181" s="29">
        <v>45292</v>
      </c>
    </row>
    <row r="182" spans="1:4">
      <c r="A182" t="s">
        <v>11475</v>
      </c>
      <c r="B182" t="s">
        <v>11419</v>
      </c>
      <c r="C182">
        <v>7</v>
      </c>
      <c r="D182" s="29">
        <v>45292</v>
      </c>
    </row>
    <row r="183" spans="1:4">
      <c r="A183" t="s">
        <v>11476</v>
      </c>
      <c r="B183" t="s">
        <v>11418</v>
      </c>
      <c r="C183">
        <v>79</v>
      </c>
      <c r="D183" s="29">
        <v>45292</v>
      </c>
    </row>
    <row r="184" spans="1:4">
      <c r="A184" t="s">
        <v>11476</v>
      </c>
      <c r="B184" t="s">
        <v>225</v>
      </c>
      <c r="C184">
        <v>60</v>
      </c>
      <c r="D184" s="29">
        <v>45292</v>
      </c>
    </row>
    <row r="185" spans="1:4">
      <c r="A185" t="s">
        <v>11477</v>
      </c>
      <c r="B185" t="s">
        <v>11422</v>
      </c>
      <c r="C185">
        <v>1</v>
      </c>
      <c r="D185" s="29">
        <v>45292</v>
      </c>
    </row>
    <row r="186" spans="1:4">
      <c r="A186" t="s">
        <v>11477</v>
      </c>
      <c r="B186" t="s">
        <v>11418</v>
      </c>
      <c r="C186">
        <v>25</v>
      </c>
      <c r="D186" s="29">
        <v>45292</v>
      </c>
    </row>
    <row r="187" spans="1:4">
      <c r="A187" t="s">
        <v>11477</v>
      </c>
      <c r="B187" t="s">
        <v>225</v>
      </c>
      <c r="C187">
        <v>29</v>
      </c>
      <c r="D187" s="29">
        <v>45292</v>
      </c>
    </row>
    <row r="188" spans="1:4">
      <c r="A188" t="s">
        <v>11477</v>
      </c>
      <c r="B188" t="s">
        <v>237</v>
      </c>
      <c r="C188">
        <v>14</v>
      </c>
      <c r="D188" s="29">
        <v>45292</v>
      </c>
    </row>
    <row r="189" spans="1:4">
      <c r="A189" t="s">
        <v>11477</v>
      </c>
      <c r="B189" t="s">
        <v>11424</v>
      </c>
      <c r="C189">
        <v>1</v>
      </c>
      <c r="D189" s="29">
        <v>45292</v>
      </c>
    </row>
    <row r="190" spans="1:4">
      <c r="A190" t="s">
        <v>11478</v>
      </c>
      <c r="B190" t="s">
        <v>225</v>
      </c>
      <c r="C190">
        <v>94</v>
      </c>
      <c r="D190" s="29">
        <v>45292</v>
      </c>
    </row>
    <row r="191" spans="1:4">
      <c r="A191" t="s">
        <v>11478</v>
      </c>
      <c r="B191" t="s">
        <v>11418</v>
      </c>
      <c r="C191">
        <v>57</v>
      </c>
      <c r="D191" s="29">
        <v>45292</v>
      </c>
    </row>
    <row r="192" spans="1:4">
      <c r="A192" t="s">
        <v>11478</v>
      </c>
      <c r="B192" t="s">
        <v>213</v>
      </c>
      <c r="C192">
        <v>16</v>
      </c>
      <c r="D192" s="29">
        <v>45292</v>
      </c>
    </row>
    <row r="193" spans="1:4">
      <c r="A193" t="s">
        <v>11478</v>
      </c>
      <c r="B193" t="s">
        <v>237</v>
      </c>
      <c r="C193">
        <v>3</v>
      </c>
      <c r="D193" s="29">
        <v>45292</v>
      </c>
    </row>
    <row r="194" spans="1:4">
      <c r="A194" t="s">
        <v>11478</v>
      </c>
      <c r="B194" t="s">
        <v>11432</v>
      </c>
      <c r="C194">
        <v>1</v>
      </c>
      <c r="D194" s="29">
        <v>45292</v>
      </c>
    </row>
    <row r="195" spans="1:4">
      <c r="A195" t="s">
        <v>11478</v>
      </c>
      <c r="B195" t="s">
        <v>235</v>
      </c>
      <c r="C195">
        <v>2</v>
      </c>
      <c r="D195" s="29">
        <v>45292</v>
      </c>
    </row>
    <row r="196" spans="1:4">
      <c r="A196" t="s">
        <v>11479</v>
      </c>
      <c r="B196" t="s">
        <v>11418</v>
      </c>
      <c r="C196">
        <v>60</v>
      </c>
      <c r="D196" s="29">
        <v>45292</v>
      </c>
    </row>
    <row r="197" spans="1:4">
      <c r="A197" t="s">
        <v>11479</v>
      </c>
      <c r="B197" t="s">
        <v>225</v>
      </c>
      <c r="C197">
        <v>42</v>
      </c>
      <c r="D197" s="29">
        <v>45292</v>
      </c>
    </row>
    <row r="198" spans="1:4">
      <c r="A198" t="s">
        <v>11479</v>
      </c>
      <c r="B198" t="s">
        <v>235</v>
      </c>
      <c r="C198">
        <v>4</v>
      </c>
      <c r="D198" s="29">
        <v>45292</v>
      </c>
    </row>
    <row r="199" spans="1:4">
      <c r="A199" t="s">
        <v>11480</v>
      </c>
      <c r="B199" t="s">
        <v>11418</v>
      </c>
      <c r="C199">
        <v>82</v>
      </c>
      <c r="D199" s="29">
        <v>45292</v>
      </c>
    </row>
    <row r="200" spans="1:4">
      <c r="A200" t="s">
        <v>11480</v>
      </c>
      <c r="B200" t="s">
        <v>225</v>
      </c>
      <c r="C200">
        <v>32</v>
      </c>
      <c r="D200" s="29">
        <v>45292</v>
      </c>
    </row>
    <row r="201" spans="1:4">
      <c r="A201" t="s">
        <v>11480</v>
      </c>
      <c r="B201" t="s">
        <v>11422</v>
      </c>
      <c r="C201">
        <v>1</v>
      </c>
      <c r="D201" s="29">
        <v>45292</v>
      </c>
    </row>
    <row r="202" spans="1:4">
      <c r="A202" t="s">
        <v>11480</v>
      </c>
      <c r="B202" t="s">
        <v>213</v>
      </c>
      <c r="C202">
        <v>2</v>
      </c>
      <c r="D202" s="29">
        <v>45292</v>
      </c>
    </row>
    <row r="203" spans="1:4">
      <c r="A203" t="s">
        <v>11480</v>
      </c>
      <c r="B203" t="s">
        <v>11429</v>
      </c>
      <c r="C203">
        <v>1</v>
      </c>
      <c r="D203" s="29">
        <v>45292</v>
      </c>
    </row>
    <row r="204" spans="1:4">
      <c r="A204" t="s">
        <v>11481</v>
      </c>
      <c r="B204" t="s">
        <v>225</v>
      </c>
      <c r="C204">
        <v>161</v>
      </c>
      <c r="D204" s="29">
        <v>45292</v>
      </c>
    </row>
    <row r="205" spans="1:4">
      <c r="A205" t="s">
        <v>11481</v>
      </c>
      <c r="B205" t="s">
        <v>11474</v>
      </c>
      <c r="C205">
        <v>4</v>
      </c>
      <c r="D205" s="29">
        <v>45292</v>
      </c>
    </row>
    <row r="206" spans="1:4">
      <c r="A206" t="s">
        <v>11481</v>
      </c>
      <c r="B206" t="s">
        <v>11429</v>
      </c>
      <c r="C206">
        <v>14</v>
      </c>
      <c r="D206" s="29">
        <v>45292</v>
      </c>
    </row>
    <row r="207" spans="1:4">
      <c r="A207" t="s">
        <v>11481</v>
      </c>
      <c r="B207" t="s">
        <v>11418</v>
      </c>
      <c r="C207">
        <v>74</v>
      </c>
      <c r="D207" s="29">
        <v>45292</v>
      </c>
    </row>
    <row r="208" spans="1:4">
      <c r="A208" t="s">
        <v>11481</v>
      </c>
      <c r="B208" t="s">
        <v>235</v>
      </c>
      <c r="C208">
        <v>2</v>
      </c>
      <c r="D208" s="29">
        <v>45292</v>
      </c>
    </row>
    <row r="209" spans="1:4">
      <c r="A209" t="s">
        <v>11482</v>
      </c>
      <c r="B209" t="s">
        <v>225</v>
      </c>
      <c r="C209">
        <v>88</v>
      </c>
      <c r="D209" s="29">
        <v>45292</v>
      </c>
    </row>
    <row r="210" spans="1:4">
      <c r="A210" t="s">
        <v>11482</v>
      </c>
      <c r="B210" t="s">
        <v>11418</v>
      </c>
      <c r="C210">
        <v>93</v>
      </c>
      <c r="D210" s="29">
        <v>45292</v>
      </c>
    </row>
    <row r="211" spans="1:4">
      <c r="A211" t="s">
        <v>11482</v>
      </c>
      <c r="B211" t="s">
        <v>11429</v>
      </c>
      <c r="C211">
        <v>4</v>
      </c>
      <c r="D211" s="29">
        <v>45292</v>
      </c>
    </row>
    <row r="212" spans="1:4">
      <c r="A212" t="s">
        <v>11483</v>
      </c>
      <c r="B212" t="s">
        <v>225</v>
      </c>
      <c r="C212">
        <v>42</v>
      </c>
      <c r="D212" s="29">
        <v>45292</v>
      </c>
    </row>
    <row r="213" spans="1:4">
      <c r="A213" t="s">
        <v>11483</v>
      </c>
      <c r="B213" t="s">
        <v>11418</v>
      </c>
      <c r="C213">
        <v>7</v>
      </c>
      <c r="D213" s="29">
        <v>45292</v>
      </c>
    </row>
    <row r="214" spans="1:4">
      <c r="A214" t="s">
        <v>11484</v>
      </c>
      <c r="B214" t="s">
        <v>11418</v>
      </c>
      <c r="C214">
        <v>38</v>
      </c>
      <c r="D214" s="29">
        <v>45292</v>
      </c>
    </row>
    <row r="215" spans="1:4">
      <c r="A215" t="s">
        <v>11484</v>
      </c>
      <c r="B215" t="s">
        <v>225</v>
      </c>
      <c r="C215">
        <v>21</v>
      </c>
      <c r="D215" s="29">
        <v>45292</v>
      </c>
    </row>
    <row r="216" spans="1:4">
      <c r="A216" t="s">
        <v>11484</v>
      </c>
      <c r="B216" t="s">
        <v>235</v>
      </c>
      <c r="C216">
        <v>1</v>
      </c>
      <c r="D216" s="29">
        <v>45292</v>
      </c>
    </row>
    <row r="217" spans="1:4">
      <c r="A217" t="s">
        <v>11485</v>
      </c>
      <c r="B217" t="s">
        <v>225</v>
      </c>
      <c r="C217">
        <v>33</v>
      </c>
      <c r="D217" s="29">
        <v>45292</v>
      </c>
    </row>
    <row r="218" spans="1:4">
      <c r="A218" t="s">
        <v>11485</v>
      </c>
      <c r="B218" t="s">
        <v>11418</v>
      </c>
      <c r="C218">
        <v>31</v>
      </c>
      <c r="D218" s="29">
        <v>45292</v>
      </c>
    </row>
    <row r="219" spans="1:4">
      <c r="A219" t="s">
        <v>11485</v>
      </c>
      <c r="B219" t="s">
        <v>11422</v>
      </c>
      <c r="C219">
        <v>1</v>
      </c>
      <c r="D219" s="29">
        <v>45292</v>
      </c>
    </row>
    <row r="220" spans="1:4">
      <c r="A220" t="s">
        <v>11486</v>
      </c>
      <c r="B220" t="s">
        <v>11418</v>
      </c>
      <c r="C220">
        <v>109</v>
      </c>
      <c r="D220" s="29">
        <v>45292</v>
      </c>
    </row>
    <row r="221" spans="1:4">
      <c r="A221" t="s">
        <v>11486</v>
      </c>
      <c r="B221" t="s">
        <v>225</v>
      </c>
      <c r="C221">
        <v>47</v>
      </c>
      <c r="D221" s="29">
        <v>45292</v>
      </c>
    </row>
    <row r="222" spans="1:4">
      <c r="A222" t="s">
        <v>11486</v>
      </c>
      <c r="B222" t="s">
        <v>11419</v>
      </c>
      <c r="C222">
        <v>2</v>
      </c>
      <c r="D222" s="29">
        <v>45292</v>
      </c>
    </row>
    <row r="223" spans="1:4">
      <c r="A223" t="s">
        <v>11486</v>
      </c>
      <c r="B223" t="s">
        <v>235</v>
      </c>
      <c r="C223">
        <v>1</v>
      </c>
      <c r="D223" s="29">
        <v>45292</v>
      </c>
    </row>
    <row r="224" spans="1:4">
      <c r="A224" t="s">
        <v>11487</v>
      </c>
      <c r="B224" t="s">
        <v>225</v>
      </c>
      <c r="C224">
        <v>31</v>
      </c>
      <c r="D224" s="29">
        <v>45292</v>
      </c>
    </row>
    <row r="225" spans="1:4">
      <c r="A225" t="s">
        <v>11487</v>
      </c>
      <c r="B225" t="s">
        <v>11418</v>
      </c>
      <c r="C225">
        <v>86</v>
      </c>
      <c r="D225" s="29">
        <v>45292</v>
      </c>
    </row>
    <row r="226" spans="1:4">
      <c r="A226" t="s">
        <v>11487</v>
      </c>
      <c r="B226" t="s">
        <v>235</v>
      </c>
      <c r="C226">
        <v>2</v>
      </c>
      <c r="D226" s="29">
        <v>45292</v>
      </c>
    </row>
    <row r="227" spans="1:4">
      <c r="A227" t="s">
        <v>11487</v>
      </c>
      <c r="B227" t="s">
        <v>11422</v>
      </c>
      <c r="C227">
        <v>1</v>
      </c>
      <c r="D227" s="29">
        <v>45292</v>
      </c>
    </row>
    <row r="228" spans="1:4">
      <c r="A228" t="s">
        <v>11487</v>
      </c>
      <c r="B228" t="s">
        <v>11429</v>
      </c>
      <c r="C228">
        <v>1</v>
      </c>
      <c r="D228" s="29">
        <v>45292</v>
      </c>
    </row>
    <row r="229" spans="1:4">
      <c r="A229" t="s">
        <v>11488</v>
      </c>
      <c r="B229" t="s">
        <v>225</v>
      </c>
      <c r="C229">
        <v>31</v>
      </c>
      <c r="D229" s="29">
        <v>45292</v>
      </c>
    </row>
    <row r="230" spans="1:4">
      <c r="A230" t="s">
        <v>11488</v>
      </c>
      <c r="B230" t="s">
        <v>11418</v>
      </c>
      <c r="C230">
        <v>47</v>
      </c>
      <c r="D230" s="29">
        <v>45292</v>
      </c>
    </row>
    <row r="231" spans="1:4">
      <c r="A231" t="s">
        <v>11488</v>
      </c>
      <c r="B231" t="s">
        <v>235</v>
      </c>
      <c r="C231">
        <v>2</v>
      </c>
      <c r="D231" s="29">
        <v>45292</v>
      </c>
    </row>
    <row r="232" spans="1:4">
      <c r="A232" t="s">
        <v>11488</v>
      </c>
      <c r="B232" t="s">
        <v>11422</v>
      </c>
      <c r="C232">
        <v>1</v>
      </c>
      <c r="D232" s="29">
        <v>45292</v>
      </c>
    </row>
    <row r="233" spans="1:4">
      <c r="A233" t="s">
        <v>11489</v>
      </c>
      <c r="B233" t="s">
        <v>11418</v>
      </c>
      <c r="C233">
        <v>54</v>
      </c>
      <c r="D233" s="29">
        <v>45292</v>
      </c>
    </row>
    <row r="234" spans="1:4">
      <c r="A234" t="s">
        <v>11489</v>
      </c>
      <c r="B234" t="s">
        <v>225</v>
      </c>
      <c r="C234">
        <v>44</v>
      </c>
      <c r="D234" s="29">
        <v>45292</v>
      </c>
    </row>
    <row r="235" spans="1:4">
      <c r="A235" t="s">
        <v>11489</v>
      </c>
      <c r="B235" t="s">
        <v>11424</v>
      </c>
      <c r="C235">
        <v>1</v>
      </c>
      <c r="D235" s="29">
        <v>45292</v>
      </c>
    </row>
    <row r="236" spans="1:4">
      <c r="A236" t="s">
        <v>11489</v>
      </c>
      <c r="B236" t="s">
        <v>235</v>
      </c>
      <c r="C236">
        <v>1</v>
      </c>
      <c r="D236" s="29">
        <v>45292</v>
      </c>
    </row>
    <row r="237" spans="1:4">
      <c r="A237" t="s">
        <v>11490</v>
      </c>
      <c r="B237" t="s">
        <v>11418</v>
      </c>
      <c r="C237">
        <v>259</v>
      </c>
      <c r="D237" s="29">
        <v>45292</v>
      </c>
    </row>
    <row r="238" spans="1:4">
      <c r="A238" t="s">
        <v>11490</v>
      </c>
      <c r="B238" t="s">
        <v>225</v>
      </c>
      <c r="C238">
        <v>42</v>
      </c>
      <c r="D238" s="29">
        <v>45292</v>
      </c>
    </row>
    <row r="239" spans="1:4">
      <c r="A239" t="s">
        <v>11490</v>
      </c>
      <c r="B239" t="s">
        <v>237</v>
      </c>
      <c r="C239">
        <v>23</v>
      </c>
      <c r="D239" s="29">
        <v>45292</v>
      </c>
    </row>
    <row r="240" spans="1:4">
      <c r="A240" t="s">
        <v>11490</v>
      </c>
      <c r="B240" t="s">
        <v>11429</v>
      </c>
      <c r="C240">
        <v>1</v>
      </c>
      <c r="D240" s="29">
        <v>45292</v>
      </c>
    </row>
    <row r="241" spans="1:4">
      <c r="A241" t="s">
        <v>11490</v>
      </c>
      <c r="B241" t="s">
        <v>11424</v>
      </c>
      <c r="C241">
        <v>1</v>
      </c>
      <c r="D241" s="29">
        <v>45292</v>
      </c>
    </row>
    <row r="242" spans="1:4">
      <c r="A242" t="s">
        <v>11490</v>
      </c>
      <c r="B242" t="s">
        <v>235</v>
      </c>
      <c r="C242">
        <v>1</v>
      </c>
      <c r="D242" s="29">
        <v>45292</v>
      </c>
    </row>
    <row r="243" spans="1:4">
      <c r="A243" t="s">
        <v>11491</v>
      </c>
      <c r="B243" t="s">
        <v>11418</v>
      </c>
      <c r="C243">
        <v>138</v>
      </c>
      <c r="D243" s="29">
        <v>45292</v>
      </c>
    </row>
    <row r="244" spans="1:4">
      <c r="A244" t="s">
        <v>11491</v>
      </c>
      <c r="B244" t="s">
        <v>225</v>
      </c>
      <c r="C244">
        <v>43</v>
      </c>
      <c r="D244" s="29">
        <v>45292</v>
      </c>
    </row>
    <row r="245" spans="1:4">
      <c r="A245" t="s">
        <v>11491</v>
      </c>
      <c r="B245" t="s">
        <v>11432</v>
      </c>
      <c r="C245">
        <v>1</v>
      </c>
      <c r="D245" s="29">
        <v>45292</v>
      </c>
    </row>
    <row r="246" spans="1:4">
      <c r="A246" t="s">
        <v>11492</v>
      </c>
      <c r="B246" t="s">
        <v>11418</v>
      </c>
      <c r="C246">
        <v>30</v>
      </c>
      <c r="D246" s="29">
        <v>45292</v>
      </c>
    </row>
    <row r="247" spans="1:4">
      <c r="A247" t="s">
        <v>11492</v>
      </c>
      <c r="B247" t="s">
        <v>225</v>
      </c>
      <c r="C247">
        <v>79</v>
      </c>
      <c r="D247" s="29">
        <v>45292</v>
      </c>
    </row>
    <row r="248" spans="1:4">
      <c r="A248" t="s">
        <v>11492</v>
      </c>
      <c r="B248" t="s">
        <v>11419</v>
      </c>
      <c r="C248">
        <v>3</v>
      </c>
      <c r="D248" s="29">
        <v>45292</v>
      </c>
    </row>
    <row r="249" spans="1:4">
      <c r="A249" t="s">
        <v>11492</v>
      </c>
      <c r="B249" t="s">
        <v>11429</v>
      </c>
      <c r="C249">
        <v>2</v>
      </c>
      <c r="D249" s="29">
        <v>45292</v>
      </c>
    </row>
    <row r="250" spans="1:4">
      <c r="A250" t="s">
        <v>11492</v>
      </c>
      <c r="B250" t="s">
        <v>235</v>
      </c>
      <c r="C250">
        <v>1</v>
      </c>
      <c r="D250" s="29">
        <v>45292</v>
      </c>
    </row>
    <row r="251" spans="1:4">
      <c r="A251" t="s">
        <v>11492</v>
      </c>
      <c r="B251" t="s">
        <v>213</v>
      </c>
      <c r="C251">
        <v>7</v>
      </c>
      <c r="D251" s="29">
        <v>45292</v>
      </c>
    </row>
    <row r="252" spans="1:4">
      <c r="A252" t="s">
        <v>11493</v>
      </c>
      <c r="B252" t="s">
        <v>225</v>
      </c>
      <c r="C252">
        <v>82</v>
      </c>
      <c r="D252" s="29">
        <v>45292</v>
      </c>
    </row>
    <row r="253" spans="1:4">
      <c r="A253" t="s">
        <v>11493</v>
      </c>
      <c r="B253" t="s">
        <v>11418</v>
      </c>
      <c r="C253">
        <v>58</v>
      </c>
      <c r="D253" s="29">
        <v>45292</v>
      </c>
    </row>
    <row r="254" spans="1:4">
      <c r="A254" t="s">
        <v>11493</v>
      </c>
      <c r="B254" t="s">
        <v>237</v>
      </c>
      <c r="C254">
        <v>1</v>
      </c>
      <c r="D254" s="29">
        <v>45292</v>
      </c>
    </row>
    <row r="255" spans="1:4">
      <c r="A255" t="s">
        <v>11493</v>
      </c>
      <c r="B255" t="s">
        <v>213</v>
      </c>
      <c r="C255">
        <v>7</v>
      </c>
      <c r="D255" s="29">
        <v>45292</v>
      </c>
    </row>
    <row r="256" spans="1:4">
      <c r="A256" t="s">
        <v>11494</v>
      </c>
      <c r="B256" t="s">
        <v>225</v>
      </c>
      <c r="C256">
        <v>104</v>
      </c>
      <c r="D256" s="29">
        <v>45292</v>
      </c>
    </row>
    <row r="257" spans="1:4">
      <c r="A257" t="s">
        <v>11494</v>
      </c>
      <c r="B257" t="s">
        <v>11418</v>
      </c>
      <c r="C257">
        <v>81</v>
      </c>
      <c r="D257" s="29">
        <v>45292</v>
      </c>
    </row>
    <row r="258" spans="1:4">
      <c r="A258" t="s">
        <v>11494</v>
      </c>
      <c r="B258" t="s">
        <v>237</v>
      </c>
      <c r="C258">
        <v>10</v>
      </c>
      <c r="D258" s="29">
        <v>45292</v>
      </c>
    </row>
    <row r="259" spans="1:4">
      <c r="A259" t="s">
        <v>11494</v>
      </c>
      <c r="B259" t="s">
        <v>235</v>
      </c>
      <c r="C259">
        <v>1</v>
      </c>
      <c r="D259" s="29">
        <v>45292</v>
      </c>
    </row>
    <row r="260" spans="1:4">
      <c r="A260" t="s">
        <v>11495</v>
      </c>
      <c r="B260" t="s">
        <v>11418</v>
      </c>
      <c r="C260">
        <v>31</v>
      </c>
      <c r="D260" s="29">
        <v>45292</v>
      </c>
    </row>
    <row r="261" spans="1:4">
      <c r="A261" t="s">
        <v>11495</v>
      </c>
      <c r="B261" t="s">
        <v>225</v>
      </c>
      <c r="C261">
        <v>24</v>
      </c>
      <c r="D261" s="29">
        <v>45292</v>
      </c>
    </row>
    <row r="262" spans="1:4">
      <c r="A262" t="s">
        <v>11495</v>
      </c>
      <c r="B262" t="s">
        <v>11424</v>
      </c>
      <c r="C262">
        <v>2</v>
      </c>
      <c r="D262" s="29">
        <v>45292</v>
      </c>
    </row>
    <row r="263" spans="1:4">
      <c r="A263" t="s">
        <v>11495</v>
      </c>
      <c r="B263" t="s">
        <v>11422</v>
      </c>
      <c r="C263">
        <v>1</v>
      </c>
      <c r="D263" s="29">
        <v>45292</v>
      </c>
    </row>
    <row r="264" spans="1:4">
      <c r="A264" t="s">
        <v>11496</v>
      </c>
      <c r="B264" t="s">
        <v>11418</v>
      </c>
      <c r="C264">
        <v>93</v>
      </c>
      <c r="D264" s="29">
        <v>45292</v>
      </c>
    </row>
    <row r="265" spans="1:4">
      <c r="A265" t="s">
        <v>11496</v>
      </c>
      <c r="B265" t="s">
        <v>225</v>
      </c>
      <c r="C265">
        <v>25</v>
      </c>
      <c r="D265" s="29">
        <v>45292</v>
      </c>
    </row>
    <row r="266" spans="1:4">
      <c r="A266" t="s">
        <v>11496</v>
      </c>
      <c r="B266" t="s">
        <v>213</v>
      </c>
      <c r="C266">
        <v>1</v>
      </c>
      <c r="D266" s="29">
        <v>45292</v>
      </c>
    </row>
    <row r="267" spans="1:4">
      <c r="A267" t="s">
        <v>11497</v>
      </c>
      <c r="B267" t="s">
        <v>11418</v>
      </c>
      <c r="C267">
        <v>157</v>
      </c>
      <c r="D267" s="29">
        <v>45292</v>
      </c>
    </row>
    <row r="268" spans="1:4">
      <c r="A268" t="s">
        <v>11497</v>
      </c>
      <c r="B268" t="s">
        <v>225</v>
      </c>
      <c r="C268">
        <v>48</v>
      </c>
      <c r="D268" s="29">
        <v>45292</v>
      </c>
    </row>
    <row r="269" spans="1:4">
      <c r="A269" t="s">
        <v>11498</v>
      </c>
      <c r="B269" t="s">
        <v>11418</v>
      </c>
      <c r="C269">
        <v>76</v>
      </c>
      <c r="D269" s="29">
        <v>45292</v>
      </c>
    </row>
    <row r="270" spans="1:4">
      <c r="A270" t="s">
        <v>11498</v>
      </c>
      <c r="B270" t="s">
        <v>225</v>
      </c>
      <c r="C270">
        <v>13</v>
      </c>
      <c r="D270" s="29">
        <v>45292</v>
      </c>
    </row>
    <row r="271" spans="1:4">
      <c r="A271" t="s">
        <v>11499</v>
      </c>
      <c r="B271" t="s">
        <v>11418</v>
      </c>
      <c r="C271">
        <v>14</v>
      </c>
      <c r="D271" s="29">
        <v>45292</v>
      </c>
    </row>
    <row r="272" spans="1:4">
      <c r="A272" t="s">
        <v>11499</v>
      </c>
      <c r="B272" t="s">
        <v>225</v>
      </c>
      <c r="C272">
        <v>36</v>
      </c>
      <c r="D272" s="29">
        <v>45292</v>
      </c>
    </row>
    <row r="273" spans="1:4">
      <c r="A273" t="s">
        <v>11500</v>
      </c>
      <c r="B273" t="s">
        <v>225</v>
      </c>
      <c r="C273">
        <v>50</v>
      </c>
      <c r="D273" s="29">
        <v>45292</v>
      </c>
    </row>
    <row r="274" spans="1:4">
      <c r="A274" t="s">
        <v>11500</v>
      </c>
      <c r="B274" t="s">
        <v>11418</v>
      </c>
      <c r="C274">
        <v>102</v>
      </c>
      <c r="D274" s="29">
        <v>45292</v>
      </c>
    </row>
    <row r="275" spans="1:4">
      <c r="A275" t="s">
        <v>11500</v>
      </c>
      <c r="B275" t="s">
        <v>11429</v>
      </c>
      <c r="C275">
        <v>5</v>
      </c>
      <c r="D275" s="29">
        <v>45292</v>
      </c>
    </row>
    <row r="276" spans="1:4">
      <c r="A276" t="s">
        <v>11501</v>
      </c>
      <c r="B276" t="s">
        <v>225</v>
      </c>
      <c r="C276">
        <v>73</v>
      </c>
      <c r="D276" s="29">
        <v>45292</v>
      </c>
    </row>
    <row r="277" spans="1:4">
      <c r="A277" t="s">
        <v>11501</v>
      </c>
      <c r="B277" t="s">
        <v>11418</v>
      </c>
      <c r="C277">
        <v>50</v>
      </c>
      <c r="D277" s="29">
        <v>45292</v>
      </c>
    </row>
    <row r="278" spans="1:4">
      <c r="A278" t="s">
        <v>11501</v>
      </c>
      <c r="B278" t="s">
        <v>11429</v>
      </c>
      <c r="C278">
        <v>1</v>
      </c>
      <c r="D278" s="29">
        <v>45292</v>
      </c>
    </row>
    <row r="279" spans="1:4">
      <c r="A279" t="s">
        <v>11501</v>
      </c>
      <c r="B279" t="s">
        <v>11424</v>
      </c>
      <c r="C279">
        <v>1</v>
      </c>
      <c r="D279" s="29">
        <v>45292</v>
      </c>
    </row>
    <row r="280" spans="1:4">
      <c r="A280" t="s">
        <v>11502</v>
      </c>
      <c r="B280" t="s">
        <v>11418</v>
      </c>
      <c r="C280">
        <v>120</v>
      </c>
      <c r="D280" s="29">
        <v>45292</v>
      </c>
    </row>
    <row r="281" spans="1:4">
      <c r="A281" t="s">
        <v>11502</v>
      </c>
      <c r="B281" t="s">
        <v>225</v>
      </c>
      <c r="C281">
        <v>50</v>
      </c>
      <c r="D281" s="29">
        <v>45292</v>
      </c>
    </row>
    <row r="282" spans="1:4">
      <c r="A282" t="s">
        <v>11502</v>
      </c>
      <c r="B282" t="s">
        <v>11424</v>
      </c>
      <c r="C282">
        <v>1</v>
      </c>
      <c r="D282" s="29">
        <v>45292</v>
      </c>
    </row>
    <row r="283" spans="1:4">
      <c r="A283" t="s">
        <v>11502</v>
      </c>
      <c r="B283" t="s">
        <v>11429</v>
      </c>
      <c r="C283">
        <v>1</v>
      </c>
      <c r="D283" s="29">
        <v>45292</v>
      </c>
    </row>
    <row r="284" spans="1:4">
      <c r="A284" t="s">
        <v>11502</v>
      </c>
      <c r="B284" t="s">
        <v>235</v>
      </c>
      <c r="C284">
        <v>1</v>
      </c>
      <c r="D284" s="29">
        <v>45292</v>
      </c>
    </row>
    <row r="285" spans="1:4">
      <c r="A285" t="s">
        <v>11503</v>
      </c>
      <c r="B285" t="s">
        <v>11418</v>
      </c>
      <c r="C285">
        <v>64</v>
      </c>
      <c r="D285" s="29">
        <v>45292</v>
      </c>
    </row>
    <row r="286" spans="1:4">
      <c r="A286" t="s">
        <v>11503</v>
      </c>
      <c r="B286" t="s">
        <v>225</v>
      </c>
      <c r="C286">
        <v>28</v>
      </c>
      <c r="D286" s="29">
        <v>45292</v>
      </c>
    </row>
    <row r="287" spans="1:4">
      <c r="A287" t="s">
        <v>11503</v>
      </c>
      <c r="B287" t="s">
        <v>237</v>
      </c>
      <c r="C287">
        <v>1</v>
      </c>
      <c r="D287" s="29">
        <v>45292</v>
      </c>
    </row>
    <row r="288" spans="1:4">
      <c r="A288" t="s">
        <v>11503</v>
      </c>
      <c r="B288" t="s">
        <v>235</v>
      </c>
      <c r="C288">
        <v>1</v>
      </c>
      <c r="D288" s="29">
        <v>45292</v>
      </c>
    </row>
    <row r="289" spans="1:4">
      <c r="A289" t="s">
        <v>11504</v>
      </c>
      <c r="B289" t="s">
        <v>11418</v>
      </c>
      <c r="C289">
        <v>89</v>
      </c>
      <c r="D289" s="29">
        <v>45292</v>
      </c>
    </row>
    <row r="290" spans="1:4">
      <c r="A290" t="s">
        <v>11504</v>
      </c>
      <c r="B290" t="s">
        <v>225</v>
      </c>
      <c r="C290">
        <v>86</v>
      </c>
      <c r="D290" s="29">
        <v>45292</v>
      </c>
    </row>
    <row r="291" spans="1:4">
      <c r="A291" t="s">
        <v>11504</v>
      </c>
      <c r="B291" t="s">
        <v>235</v>
      </c>
      <c r="C291">
        <v>5</v>
      </c>
      <c r="D291" s="29">
        <v>45292</v>
      </c>
    </row>
    <row r="292" spans="1:4">
      <c r="A292" t="s">
        <v>11505</v>
      </c>
      <c r="B292" t="s">
        <v>225</v>
      </c>
      <c r="C292">
        <v>58</v>
      </c>
      <c r="D292" s="29">
        <v>45292</v>
      </c>
    </row>
    <row r="293" spans="1:4">
      <c r="A293" t="s">
        <v>11505</v>
      </c>
      <c r="B293" t="s">
        <v>11418</v>
      </c>
      <c r="C293">
        <v>16</v>
      </c>
      <c r="D293" s="29">
        <v>45292</v>
      </c>
    </row>
    <row r="294" spans="1:4">
      <c r="A294" t="s">
        <v>11505</v>
      </c>
      <c r="B294" t="s">
        <v>11432</v>
      </c>
      <c r="C294">
        <v>4</v>
      </c>
      <c r="D294" s="29">
        <v>45292</v>
      </c>
    </row>
    <row r="295" spans="1:4">
      <c r="A295" t="s">
        <v>11505</v>
      </c>
      <c r="B295" t="s">
        <v>213</v>
      </c>
      <c r="C295">
        <v>2</v>
      </c>
      <c r="D295" s="29">
        <v>45292</v>
      </c>
    </row>
    <row r="296" spans="1:4">
      <c r="A296" t="s">
        <v>11505</v>
      </c>
      <c r="B296" t="s">
        <v>11424</v>
      </c>
      <c r="C296">
        <v>1</v>
      </c>
      <c r="D296" s="29">
        <v>45292</v>
      </c>
    </row>
    <row r="297" spans="1:4">
      <c r="A297" t="s">
        <v>11505</v>
      </c>
      <c r="B297" t="s">
        <v>11429</v>
      </c>
      <c r="C297">
        <v>3</v>
      </c>
      <c r="D297" s="29">
        <v>45292</v>
      </c>
    </row>
    <row r="298" spans="1:4">
      <c r="A298" t="s">
        <v>11506</v>
      </c>
      <c r="B298" t="s">
        <v>225</v>
      </c>
      <c r="C298">
        <v>51</v>
      </c>
      <c r="D298" s="29">
        <v>45292</v>
      </c>
    </row>
    <row r="299" spans="1:4">
      <c r="A299" t="s">
        <v>11506</v>
      </c>
      <c r="B299" t="s">
        <v>11418</v>
      </c>
      <c r="C299">
        <v>49</v>
      </c>
      <c r="D299" s="29">
        <v>45292</v>
      </c>
    </row>
    <row r="300" spans="1:4">
      <c r="A300" t="s">
        <v>11506</v>
      </c>
      <c r="B300" t="s">
        <v>11507</v>
      </c>
      <c r="C300">
        <v>1</v>
      </c>
      <c r="D300" s="29">
        <v>45292</v>
      </c>
    </row>
    <row r="301" spans="1:4">
      <c r="A301" t="s">
        <v>11506</v>
      </c>
      <c r="B301" t="s">
        <v>235</v>
      </c>
      <c r="C301">
        <v>1</v>
      </c>
      <c r="D301" s="29">
        <v>45292</v>
      </c>
    </row>
    <row r="302" spans="1:4">
      <c r="A302" t="s">
        <v>11506</v>
      </c>
      <c r="B302" t="s">
        <v>11424</v>
      </c>
      <c r="C302">
        <v>1</v>
      </c>
      <c r="D302" s="29">
        <v>45292</v>
      </c>
    </row>
    <row r="303" spans="1:4">
      <c r="A303" t="s">
        <v>11508</v>
      </c>
      <c r="B303" t="s">
        <v>11418</v>
      </c>
      <c r="C303">
        <v>370</v>
      </c>
      <c r="D303" s="29">
        <v>45292</v>
      </c>
    </row>
    <row r="304" spans="1:4">
      <c r="A304" t="s">
        <v>11508</v>
      </c>
      <c r="B304" t="s">
        <v>237</v>
      </c>
      <c r="C304">
        <v>260</v>
      </c>
      <c r="D304" s="29">
        <v>45292</v>
      </c>
    </row>
    <row r="305" spans="1:4">
      <c r="A305" t="s">
        <v>11508</v>
      </c>
      <c r="B305" t="s">
        <v>225</v>
      </c>
      <c r="C305">
        <v>133</v>
      </c>
      <c r="D305" s="29">
        <v>45292</v>
      </c>
    </row>
    <row r="306" spans="1:4">
      <c r="A306" t="s">
        <v>11508</v>
      </c>
      <c r="B306" t="s">
        <v>11419</v>
      </c>
      <c r="C306">
        <v>1</v>
      </c>
      <c r="D306" s="29">
        <v>45292</v>
      </c>
    </row>
    <row r="307" spans="1:4">
      <c r="A307" t="s">
        <v>11508</v>
      </c>
      <c r="B307" t="s">
        <v>11432</v>
      </c>
      <c r="C307">
        <v>5</v>
      </c>
      <c r="D307" s="29">
        <v>45292</v>
      </c>
    </row>
    <row r="308" spans="1:4">
      <c r="A308" t="s">
        <v>11508</v>
      </c>
      <c r="B308" t="s">
        <v>11422</v>
      </c>
      <c r="C308">
        <v>1</v>
      </c>
      <c r="D308" s="29">
        <v>45292</v>
      </c>
    </row>
    <row r="309" spans="1:4">
      <c r="A309" t="s">
        <v>11509</v>
      </c>
      <c r="B309" t="s">
        <v>225</v>
      </c>
      <c r="C309">
        <v>39</v>
      </c>
      <c r="D309" s="29">
        <v>45292</v>
      </c>
    </row>
    <row r="310" spans="1:4">
      <c r="A310" t="s">
        <v>11509</v>
      </c>
      <c r="B310" t="s">
        <v>11418</v>
      </c>
      <c r="C310">
        <v>119</v>
      </c>
      <c r="D310" s="29">
        <v>45292</v>
      </c>
    </row>
    <row r="311" spans="1:4">
      <c r="A311" t="s">
        <v>11509</v>
      </c>
      <c r="B311" t="s">
        <v>11432</v>
      </c>
      <c r="C311">
        <v>5</v>
      </c>
      <c r="D311" s="29">
        <v>45292</v>
      </c>
    </row>
    <row r="312" spans="1:4">
      <c r="A312" t="s">
        <v>11509</v>
      </c>
      <c r="B312" t="s">
        <v>213</v>
      </c>
      <c r="C312">
        <v>1</v>
      </c>
      <c r="D312" s="29">
        <v>45292</v>
      </c>
    </row>
    <row r="313" spans="1:4">
      <c r="A313" t="s">
        <v>11510</v>
      </c>
      <c r="B313" t="s">
        <v>225</v>
      </c>
      <c r="C313">
        <v>54</v>
      </c>
      <c r="D313" s="29">
        <v>45292</v>
      </c>
    </row>
    <row r="314" spans="1:4">
      <c r="A314" t="s">
        <v>11510</v>
      </c>
      <c r="B314" t="s">
        <v>11418</v>
      </c>
      <c r="C314">
        <v>78</v>
      </c>
      <c r="D314" s="29">
        <v>45292</v>
      </c>
    </row>
    <row r="315" spans="1:4">
      <c r="A315" t="s">
        <v>11510</v>
      </c>
      <c r="B315" t="s">
        <v>237</v>
      </c>
      <c r="C315">
        <v>3</v>
      </c>
      <c r="D315" s="29">
        <v>45292</v>
      </c>
    </row>
    <row r="316" spans="1:4">
      <c r="A316" t="s">
        <v>11510</v>
      </c>
      <c r="B316" t="s">
        <v>213</v>
      </c>
      <c r="C316">
        <v>1</v>
      </c>
      <c r="D316" s="29">
        <v>45292</v>
      </c>
    </row>
    <row r="317" spans="1:4">
      <c r="A317" t="s">
        <v>11510</v>
      </c>
      <c r="B317" t="s">
        <v>11422</v>
      </c>
      <c r="C317">
        <v>2</v>
      </c>
      <c r="D317" s="29">
        <v>45292</v>
      </c>
    </row>
    <row r="318" spans="1:4">
      <c r="A318" t="s">
        <v>11511</v>
      </c>
      <c r="B318" t="s">
        <v>225</v>
      </c>
      <c r="C318">
        <v>52</v>
      </c>
      <c r="D318" s="29">
        <v>45292</v>
      </c>
    </row>
    <row r="319" spans="1:4">
      <c r="A319" t="s">
        <v>11511</v>
      </c>
      <c r="B319" t="s">
        <v>11418</v>
      </c>
      <c r="C319">
        <v>56</v>
      </c>
      <c r="D319" s="29">
        <v>45292</v>
      </c>
    </row>
    <row r="320" spans="1:4">
      <c r="A320" t="s">
        <v>11511</v>
      </c>
      <c r="B320" t="s">
        <v>11429</v>
      </c>
      <c r="C320">
        <v>1</v>
      </c>
      <c r="D320" s="29">
        <v>45292</v>
      </c>
    </row>
    <row r="321" spans="1:4">
      <c r="A321" t="s">
        <v>11511</v>
      </c>
      <c r="B321" t="s">
        <v>11424</v>
      </c>
      <c r="C321">
        <v>1</v>
      </c>
      <c r="D321" s="29">
        <v>45292</v>
      </c>
    </row>
    <row r="322" spans="1:4">
      <c r="A322" t="s">
        <v>11512</v>
      </c>
      <c r="B322" t="s">
        <v>11418</v>
      </c>
      <c r="C322">
        <v>143</v>
      </c>
      <c r="D322" s="29">
        <v>45292</v>
      </c>
    </row>
    <row r="323" spans="1:4">
      <c r="A323" t="s">
        <v>11512</v>
      </c>
      <c r="B323" t="s">
        <v>225</v>
      </c>
      <c r="C323">
        <v>119</v>
      </c>
      <c r="D323" s="29">
        <v>45292</v>
      </c>
    </row>
    <row r="324" spans="1:4">
      <c r="A324" t="s">
        <v>11512</v>
      </c>
      <c r="B324" t="s">
        <v>11432</v>
      </c>
      <c r="C324">
        <v>1</v>
      </c>
      <c r="D324" s="29">
        <v>45292</v>
      </c>
    </row>
    <row r="325" spans="1:4">
      <c r="A325" t="s">
        <v>11512</v>
      </c>
      <c r="B325" t="s">
        <v>11429</v>
      </c>
      <c r="C325">
        <v>1</v>
      </c>
      <c r="D325" s="29">
        <v>45292</v>
      </c>
    </row>
    <row r="326" spans="1:4">
      <c r="A326" t="s">
        <v>11513</v>
      </c>
      <c r="B326" t="s">
        <v>225</v>
      </c>
      <c r="C326">
        <v>58</v>
      </c>
      <c r="D326" s="29">
        <v>45292</v>
      </c>
    </row>
    <row r="327" spans="1:4">
      <c r="A327" t="s">
        <v>11513</v>
      </c>
      <c r="B327" t="s">
        <v>11418</v>
      </c>
      <c r="C327">
        <v>62</v>
      </c>
      <c r="D327" s="29">
        <v>45292</v>
      </c>
    </row>
    <row r="328" spans="1:4">
      <c r="A328" t="s">
        <v>11513</v>
      </c>
      <c r="B328" t="s">
        <v>235</v>
      </c>
      <c r="C328">
        <v>2</v>
      </c>
      <c r="D328" s="29">
        <v>45292</v>
      </c>
    </row>
    <row r="329" spans="1:4">
      <c r="A329" t="s">
        <v>11513</v>
      </c>
      <c r="B329" t="s">
        <v>11432</v>
      </c>
      <c r="C329">
        <v>1</v>
      </c>
      <c r="D329" s="29">
        <v>45292</v>
      </c>
    </row>
    <row r="330" spans="1:4">
      <c r="A330" t="s">
        <v>11514</v>
      </c>
      <c r="B330" t="s">
        <v>225</v>
      </c>
      <c r="C330">
        <v>81</v>
      </c>
      <c r="D330" s="29">
        <v>45292</v>
      </c>
    </row>
    <row r="331" spans="1:4">
      <c r="A331" t="s">
        <v>11514</v>
      </c>
      <c r="B331" t="s">
        <v>11418</v>
      </c>
      <c r="C331">
        <v>99</v>
      </c>
      <c r="D331" s="29">
        <v>45292</v>
      </c>
    </row>
    <row r="332" spans="1:4">
      <c r="A332" t="s">
        <v>11515</v>
      </c>
      <c r="B332" t="s">
        <v>11418</v>
      </c>
      <c r="C332">
        <v>129</v>
      </c>
      <c r="D332" s="29">
        <v>45292</v>
      </c>
    </row>
    <row r="333" spans="1:4">
      <c r="A333" t="s">
        <v>11515</v>
      </c>
      <c r="B333" t="s">
        <v>225</v>
      </c>
      <c r="C333">
        <v>31</v>
      </c>
      <c r="D333" s="29">
        <v>45292</v>
      </c>
    </row>
    <row r="334" spans="1:4">
      <c r="A334" t="s">
        <v>11515</v>
      </c>
      <c r="B334" t="s">
        <v>11429</v>
      </c>
      <c r="C334">
        <v>1</v>
      </c>
      <c r="D334" s="29">
        <v>45292</v>
      </c>
    </row>
    <row r="335" spans="1:4">
      <c r="A335" t="s">
        <v>11515</v>
      </c>
      <c r="B335" t="s">
        <v>11424</v>
      </c>
      <c r="C335">
        <v>1</v>
      </c>
      <c r="D335" s="29">
        <v>45292</v>
      </c>
    </row>
    <row r="336" spans="1:4">
      <c r="A336" t="s">
        <v>11516</v>
      </c>
      <c r="B336" t="s">
        <v>225</v>
      </c>
      <c r="C336">
        <v>52</v>
      </c>
      <c r="D336" s="29">
        <v>45292</v>
      </c>
    </row>
    <row r="337" spans="1:4">
      <c r="A337" t="s">
        <v>11516</v>
      </c>
      <c r="B337" t="s">
        <v>213</v>
      </c>
      <c r="C337">
        <v>18</v>
      </c>
      <c r="D337" s="29">
        <v>45292</v>
      </c>
    </row>
    <row r="338" spans="1:4">
      <c r="A338" t="s">
        <v>11516</v>
      </c>
      <c r="B338" t="s">
        <v>235</v>
      </c>
      <c r="C338">
        <v>4</v>
      </c>
      <c r="D338" s="29">
        <v>45292</v>
      </c>
    </row>
    <row r="339" spans="1:4">
      <c r="A339" t="s">
        <v>11516</v>
      </c>
      <c r="B339" t="s">
        <v>11418</v>
      </c>
      <c r="C339">
        <v>6</v>
      </c>
      <c r="D339" s="29">
        <v>45292</v>
      </c>
    </row>
    <row r="340" spans="1:4">
      <c r="A340" t="s">
        <v>11516</v>
      </c>
      <c r="B340" t="s">
        <v>11422</v>
      </c>
      <c r="C340">
        <v>5</v>
      </c>
      <c r="D340" s="29">
        <v>45292</v>
      </c>
    </row>
    <row r="341" spans="1:4">
      <c r="A341" t="s">
        <v>11516</v>
      </c>
      <c r="B341" t="s">
        <v>11429</v>
      </c>
      <c r="C341">
        <v>1</v>
      </c>
      <c r="D341" s="29">
        <v>45292</v>
      </c>
    </row>
    <row r="342" spans="1:4">
      <c r="A342" t="s">
        <v>11517</v>
      </c>
      <c r="B342" t="s">
        <v>225</v>
      </c>
      <c r="C342">
        <v>70</v>
      </c>
      <c r="D342" s="29">
        <v>45292</v>
      </c>
    </row>
    <row r="343" spans="1:4">
      <c r="A343" t="s">
        <v>11517</v>
      </c>
      <c r="B343" t="s">
        <v>11418</v>
      </c>
      <c r="C343">
        <v>62</v>
      </c>
      <c r="D343" s="29">
        <v>45292</v>
      </c>
    </row>
    <row r="344" spans="1:4">
      <c r="A344" t="s">
        <v>11517</v>
      </c>
      <c r="B344" t="s">
        <v>237</v>
      </c>
      <c r="C344">
        <v>2</v>
      </c>
      <c r="D344" s="29">
        <v>45292</v>
      </c>
    </row>
    <row r="345" spans="1:4">
      <c r="A345" t="s">
        <v>11517</v>
      </c>
      <c r="B345" t="s">
        <v>11474</v>
      </c>
      <c r="C345">
        <v>3</v>
      </c>
      <c r="D345" s="29">
        <v>45292</v>
      </c>
    </row>
    <row r="346" spans="1:4">
      <c r="A346" t="s">
        <v>11517</v>
      </c>
      <c r="B346" t="s">
        <v>11422</v>
      </c>
      <c r="C346">
        <v>1</v>
      </c>
      <c r="D346" s="29">
        <v>45292</v>
      </c>
    </row>
    <row r="347" spans="1:4">
      <c r="A347" t="s">
        <v>11518</v>
      </c>
      <c r="B347" t="s">
        <v>225</v>
      </c>
      <c r="C347">
        <v>78</v>
      </c>
      <c r="D347" s="29">
        <v>45292</v>
      </c>
    </row>
    <row r="348" spans="1:4">
      <c r="A348" t="s">
        <v>11518</v>
      </c>
      <c r="B348" t="s">
        <v>11418</v>
      </c>
      <c r="C348">
        <v>108</v>
      </c>
      <c r="D348" s="29">
        <v>45292</v>
      </c>
    </row>
    <row r="349" spans="1:4">
      <c r="A349" t="s">
        <v>11518</v>
      </c>
      <c r="B349" t="s">
        <v>11422</v>
      </c>
      <c r="C349">
        <v>2</v>
      </c>
      <c r="D349" s="29">
        <v>45292</v>
      </c>
    </row>
    <row r="350" spans="1:4">
      <c r="A350" t="s">
        <v>11518</v>
      </c>
      <c r="B350" t="s">
        <v>235</v>
      </c>
      <c r="C350">
        <v>2</v>
      </c>
      <c r="D350" s="29">
        <v>45292</v>
      </c>
    </row>
    <row r="351" spans="1:4">
      <c r="A351" t="s">
        <v>11518</v>
      </c>
      <c r="B351" t="s">
        <v>11424</v>
      </c>
      <c r="C351">
        <v>2</v>
      </c>
      <c r="D351" s="29">
        <v>45292</v>
      </c>
    </row>
    <row r="352" spans="1:4">
      <c r="A352" t="s">
        <v>11519</v>
      </c>
      <c r="B352" t="s">
        <v>11418</v>
      </c>
      <c r="C352">
        <v>47</v>
      </c>
      <c r="D352" s="29">
        <v>45292</v>
      </c>
    </row>
    <row r="353" spans="1:4">
      <c r="A353" t="s">
        <v>11519</v>
      </c>
      <c r="B353" t="s">
        <v>225</v>
      </c>
      <c r="C353">
        <v>43</v>
      </c>
      <c r="D353" s="29">
        <v>45292</v>
      </c>
    </row>
    <row r="354" spans="1:4">
      <c r="A354" t="s">
        <v>11519</v>
      </c>
      <c r="B354" t="s">
        <v>235</v>
      </c>
      <c r="C354">
        <v>3</v>
      </c>
      <c r="D354" s="29">
        <v>45292</v>
      </c>
    </row>
    <row r="355" spans="1:4">
      <c r="A355" t="s">
        <v>11520</v>
      </c>
      <c r="B355" t="s">
        <v>11418</v>
      </c>
      <c r="C355">
        <v>146</v>
      </c>
      <c r="D355" s="29">
        <v>45292</v>
      </c>
    </row>
    <row r="356" spans="1:4">
      <c r="A356" t="s">
        <v>11520</v>
      </c>
      <c r="B356" t="s">
        <v>225</v>
      </c>
      <c r="C356">
        <v>39</v>
      </c>
      <c r="D356" s="29">
        <v>45292</v>
      </c>
    </row>
    <row r="357" spans="1:4">
      <c r="A357" t="s">
        <v>11520</v>
      </c>
      <c r="B357" t="s">
        <v>237</v>
      </c>
      <c r="C357">
        <v>5</v>
      </c>
      <c r="D357" s="29">
        <v>45292</v>
      </c>
    </row>
    <row r="358" spans="1:4">
      <c r="A358" t="s">
        <v>11521</v>
      </c>
      <c r="B358" t="s">
        <v>11418</v>
      </c>
      <c r="C358">
        <v>45</v>
      </c>
      <c r="D358" s="29">
        <v>45292</v>
      </c>
    </row>
    <row r="359" spans="1:4">
      <c r="A359" t="s">
        <v>11521</v>
      </c>
      <c r="B359" t="s">
        <v>225</v>
      </c>
      <c r="C359">
        <v>37</v>
      </c>
      <c r="D359" s="29">
        <v>45292</v>
      </c>
    </row>
    <row r="360" spans="1:4">
      <c r="A360" t="s">
        <v>11522</v>
      </c>
      <c r="B360" t="s">
        <v>225</v>
      </c>
      <c r="C360">
        <v>51</v>
      </c>
      <c r="D360" s="29">
        <v>45292</v>
      </c>
    </row>
    <row r="361" spans="1:4">
      <c r="A361" t="s">
        <v>11522</v>
      </c>
      <c r="B361" t="s">
        <v>11418</v>
      </c>
      <c r="C361">
        <v>102</v>
      </c>
      <c r="D361" s="29">
        <v>45292</v>
      </c>
    </row>
    <row r="362" spans="1:4">
      <c r="A362" t="s">
        <v>11522</v>
      </c>
      <c r="B362" t="s">
        <v>235</v>
      </c>
      <c r="C362">
        <v>1</v>
      </c>
      <c r="D362" s="29">
        <v>45292</v>
      </c>
    </row>
    <row r="363" spans="1:4">
      <c r="A363" t="s">
        <v>11522</v>
      </c>
      <c r="B363" t="s">
        <v>11424</v>
      </c>
      <c r="C363">
        <v>2</v>
      </c>
      <c r="D363" s="29">
        <v>45292</v>
      </c>
    </row>
    <row r="364" spans="1:4">
      <c r="A364" t="s">
        <v>11522</v>
      </c>
      <c r="B364" t="s">
        <v>11419</v>
      </c>
      <c r="C364">
        <v>3</v>
      </c>
      <c r="D364" s="29">
        <v>45292</v>
      </c>
    </row>
    <row r="365" spans="1:4">
      <c r="A365" t="s">
        <v>11523</v>
      </c>
      <c r="B365" t="s">
        <v>11418</v>
      </c>
      <c r="C365">
        <v>24</v>
      </c>
      <c r="D365" s="29">
        <v>45292</v>
      </c>
    </row>
    <row r="366" spans="1:4">
      <c r="A366" t="s">
        <v>11523</v>
      </c>
      <c r="B366" t="s">
        <v>225</v>
      </c>
      <c r="C366">
        <v>6</v>
      </c>
      <c r="D366" s="29">
        <v>45292</v>
      </c>
    </row>
    <row r="367" spans="1:4">
      <c r="A367" t="s">
        <v>11524</v>
      </c>
      <c r="B367" t="s">
        <v>237</v>
      </c>
      <c r="C367">
        <v>20</v>
      </c>
      <c r="D367" s="29">
        <v>45292</v>
      </c>
    </row>
    <row r="368" spans="1:4">
      <c r="A368" t="s">
        <v>11524</v>
      </c>
      <c r="B368" t="s">
        <v>225</v>
      </c>
      <c r="C368">
        <v>46</v>
      </c>
      <c r="D368" s="29">
        <v>45292</v>
      </c>
    </row>
    <row r="369" spans="1:4">
      <c r="A369" t="s">
        <v>11524</v>
      </c>
      <c r="B369" t="s">
        <v>11418</v>
      </c>
      <c r="C369">
        <v>18</v>
      </c>
      <c r="D369" s="29">
        <v>45292</v>
      </c>
    </row>
    <row r="370" spans="1:4">
      <c r="A370" t="s">
        <v>11524</v>
      </c>
      <c r="B370" t="s">
        <v>235</v>
      </c>
      <c r="C370">
        <v>4</v>
      </c>
      <c r="D370" s="29">
        <v>45292</v>
      </c>
    </row>
    <row r="371" spans="1:4">
      <c r="A371" t="s">
        <v>11524</v>
      </c>
      <c r="B371" t="s">
        <v>213</v>
      </c>
      <c r="C371">
        <v>4</v>
      </c>
      <c r="D371" s="29">
        <v>45292</v>
      </c>
    </row>
    <row r="372" spans="1:4">
      <c r="A372" t="s">
        <v>11525</v>
      </c>
      <c r="B372" t="s">
        <v>11422</v>
      </c>
      <c r="C372">
        <v>2</v>
      </c>
      <c r="D372" s="29">
        <v>45292</v>
      </c>
    </row>
    <row r="373" spans="1:4">
      <c r="A373" t="s">
        <v>11525</v>
      </c>
      <c r="B373" t="s">
        <v>225</v>
      </c>
      <c r="C373">
        <v>70</v>
      </c>
      <c r="D373" s="29">
        <v>45292</v>
      </c>
    </row>
    <row r="374" spans="1:4">
      <c r="A374" t="s">
        <v>11525</v>
      </c>
      <c r="B374" t="s">
        <v>11418</v>
      </c>
      <c r="C374">
        <v>255</v>
      </c>
      <c r="D374" s="29">
        <v>45292</v>
      </c>
    </row>
    <row r="375" spans="1:4">
      <c r="A375" t="s">
        <v>11525</v>
      </c>
      <c r="B375" t="s">
        <v>11429</v>
      </c>
      <c r="C375">
        <v>6</v>
      </c>
      <c r="D375" s="29">
        <v>45292</v>
      </c>
    </row>
    <row r="376" spans="1:4">
      <c r="A376" t="s">
        <v>11525</v>
      </c>
      <c r="B376" t="s">
        <v>237</v>
      </c>
      <c r="C376">
        <v>18</v>
      </c>
      <c r="D376" s="29">
        <v>45292</v>
      </c>
    </row>
    <row r="377" spans="1:4">
      <c r="A377" t="s">
        <v>11525</v>
      </c>
      <c r="B377" t="s">
        <v>213</v>
      </c>
      <c r="C377">
        <v>12</v>
      </c>
      <c r="D377" s="29">
        <v>45292</v>
      </c>
    </row>
    <row r="378" spans="1:4">
      <c r="A378" t="s">
        <v>11525</v>
      </c>
      <c r="B378" t="s">
        <v>11432</v>
      </c>
      <c r="C378">
        <v>1</v>
      </c>
      <c r="D378" s="29">
        <v>45292</v>
      </c>
    </row>
    <row r="379" spans="1:4">
      <c r="A379" t="s">
        <v>11525</v>
      </c>
      <c r="B379" t="s">
        <v>235</v>
      </c>
      <c r="C379">
        <v>1</v>
      </c>
      <c r="D379" s="29">
        <v>45292</v>
      </c>
    </row>
    <row r="380" spans="1:4">
      <c r="A380" t="s">
        <v>11526</v>
      </c>
      <c r="B380" t="s">
        <v>11418</v>
      </c>
      <c r="C380">
        <v>52</v>
      </c>
      <c r="D380" s="29">
        <v>45292</v>
      </c>
    </row>
    <row r="381" spans="1:4">
      <c r="A381" t="s">
        <v>11526</v>
      </c>
      <c r="B381" t="s">
        <v>225</v>
      </c>
      <c r="C381">
        <v>135</v>
      </c>
      <c r="D381" s="29">
        <v>45292</v>
      </c>
    </row>
    <row r="382" spans="1:4">
      <c r="A382" t="s">
        <v>11526</v>
      </c>
      <c r="B382" t="s">
        <v>11429</v>
      </c>
      <c r="C382">
        <v>1</v>
      </c>
      <c r="D382" s="29">
        <v>45292</v>
      </c>
    </row>
    <row r="383" spans="1:4">
      <c r="A383" t="s">
        <v>11527</v>
      </c>
      <c r="B383" t="s">
        <v>11418</v>
      </c>
      <c r="C383">
        <v>51</v>
      </c>
      <c r="D383" s="29">
        <v>45292</v>
      </c>
    </row>
    <row r="384" spans="1:4">
      <c r="A384" t="s">
        <v>11527</v>
      </c>
      <c r="B384" t="s">
        <v>225</v>
      </c>
      <c r="C384">
        <v>13</v>
      </c>
      <c r="D384" s="29">
        <v>45292</v>
      </c>
    </row>
    <row r="385" spans="1:4">
      <c r="A385" t="s">
        <v>11528</v>
      </c>
      <c r="B385" t="s">
        <v>11418</v>
      </c>
      <c r="C385">
        <v>119</v>
      </c>
      <c r="D385" s="29">
        <v>45292</v>
      </c>
    </row>
    <row r="386" spans="1:4">
      <c r="A386" t="s">
        <v>11528</v>
      </c>
      <c r="B386" t="s">
        <v>225</v>
      </c>
      <c r="C386">
        <v>62</v>
      </c>
      <c r="D386" s="29">
        <v>45292</v>
      </c>
    </row>
    <row r="387" spans="1:4">
      <c r="A387" t="s">
        <v>11529</v>
      </c>
      <c r="B387" t="s">
        <v>11418</v>
      </c>
      <c r="C387">
        <v>47</v>
      </c>
      <c r="D387" s="29">
        <v>45292</v>
      </c>
    </row>
    <row r="388" spans="1:4">
      <c r="A388" t="s">
        <v>11530</v>
      </c>
      <c r="B388" t="s">
        <v>11418</v>
      </c>
      <c r="C388">
        <v>58</v>
      </c>
      <c r="D388" s="29">
        <v>45292</v>
      </c>
    </row>
    <row r="389" spans="1:4">
      <c r="A389" t="s">
        <v>11530</v>
      </c>
      <c r="B389" t="s">
        <v>225</v>
      </c>
      <c r="C389">
        <v>42</v>
      </c>
      <c r="D389" s="29">
        <v>45292</v>
      </c>
    </row>
    <row r="390" spans="1:4">
      <c r="A390" t="s">
        <v>11530</v>
      </c>
      <c r="B390" t="s">
        <v>11429</v>
      </c>
      <c r="C390">
        <v>1</v>
      </c>
      <c r="D390" s="29">
        <v>45292</v>
      </c>
    </row>
    <row r="391" spans="1:4">
      <c r="A391" t="s">
        <v>11530</v>
      </c>
      <c r="B391" t="s">
        <v>235</v>
      </c>
      <c r="C391">
        <v>1</v>
      </c>
      <c r="D391" s="29">
        <v>45292</v>
      </c>
    </row>
    <row r="392" spans="1:4">
      <c r="A392" t="s">
        <v>11531</v>
      </c>
      <c r="B392" t="s">
        <v>11418</v>
      </c>
      <c r="C392">
        <v>16</v>
      </c>
      <c r="D392" s="29">
        <v>45292</v>
      </c>
    </row>
    <row r="393" spans="1:4">
      <c r="A393" t="s">
        <v>11531</v>
      </c>
      <c r="B393" t="s">
        <v>225</v>
      </c>
      <c r="C393">
        <v>57</v>
      </c>
      <c r="D393" s="29">
        <v>45292</v>
      </c>
    </row>
    <row r="394" spans="1:4">
      <c r="A394" t="s">
        <v>11531</v>
      </c>
      <c r="B394" t="s">
        <v>213</v>
      </c>
      <c r="C394">
        <v>30</v>
      </c>
      <c r="D394" s="29">
        <v>45292</v>
      </c>
    </row>
    <row r="395" spans="1:4">
      <c r="A395" t="s">
        <v>11531</v>
      </c>
      <c r="B395" t="s">
        <v>11422</v>
      </c>
      <c r="C395">
        <v>1</v>
      </c>
      <c r="D395" s="29">
        <v>45292</v>
      </c>
    </row>
    <row r="396" spans="1:4">
      <c r="A396" t="s">
        <v>11532</v>
      </c>
      <c r="B396" t="s">
        <v>11418</v>
      </c>
      <c r="C396">
        <v>29</v>
      </c>
      <c r="D396" s="29">
        <v>45292</v>
      </c>
    </row>
    <row r="397" spans="1:4">
      <c r="A397" t="s">
        <v>11532</v>
      </c>
      <c r="B397" t="s">
        <v>225</v>
      </c>
      <c r="C397">
        <v>87</v>
      </c>
      <c r="D397" s="29">
        <v>45292</v>
      </c>
    </row>
    <row r="398" spans="1:4">
      <c r="A398" t="s">
        <v>11532</v>
      </c>
      <c r="B398" t="s">
        <v>237</v>
      </c>
      <c r="C398">
        <v>42</v>
      </c>
      <c r="D398" s="29">
        <v>45292</v>
      </c>
    </row>
    <row r="399" spans="1:4">
      <c r="A399" t="s">
        <v>11532</v>
      </c>
      <c r="B399" t="s">
        <v>235</v>
      </c>
      <c r="C399">
        <v>2</v>
      </c>
      <c r="D399" s="29">
        <v>45292</v>
      </c>
    </row>
    <row r="400" spans="1:4">
      <c r="A400" t="s">
        <v>11532</v>
      </c>
      <c r="B400" t="s">
        <v>11422</v>
      </c>
      <c r="C400">
        <v>2</v>
      </c>
      <c r="D400" s="29">
        <v>45292</v>
      </c>
    </row>
    <row r="401" spans="1:4">
      <c r="A401" t="s">
        <v>11533</v>
      </c>
      <c r="B401" t="s">
        <v>225</v>
      </c>
      <c r="C401">
        <v>38</v>
      </c>
      <c r="D401" s="29">
        <v>45292</v>
      </c>
    </row>
    <row r="402" spans="1:4">
      <c r="A402" t="s">
        <v>11533</v>
      </c>
      <c r="B402" t="s">
        <v>11418</v>
      </c>
      <c r="C402">
        <v>203</v>
      </c>
      <c r="D402" s="29">
        <v>45292</v>
      </c>
    </row>
    <row r="403" spans="1:4">
      <c r="A403" t="s">
        <v>11533</v>
      </c>
      <c r="B403" t="s">
        <v>213</v>
      </c>
      <c r="C403">
        <v>16</v>
      </c>
      <c r="D403" s="29">
        <v>45292</v>
      </c>
    </row>
    <row r="404" spans="1:4">
      <c r="A404" t="s">
        <v>11533</v>
      </c>
      <c r="B404" t="s">
        <v>11429</v>
      </c>
      <c r="C404">
        <v>3</v>
      </c>
      <c r="D404" s="29">
        <v>45292</v>
      </c>
    </row>
    <row r="405" spans="1:4">
      <c r="A405" t="s">
        <v>11534</v>
      </c>
      <c r="B405" t="s">
        <v>11418</v>
      </c>
      <c r="C405">
        <v>21</v>
      </c>
      <c r="D405" s="29">
        <v>45292</v>
      </c>
    </row>
    <row r="406" spans="1:4">
      <c r="A406" t="s">
        <v>11534</v>
      </c>
      <c r="B406" t="s">
        <v>225</v>
      </c>
      <c r="C406">
        <v>16</v>
      </c>
      <c r="D406" s="29">
        <v>45292</v>
      </c>
    </row>
    <row r="407" spans="1:4">
      <c r="A407" t="s">
        <v>11534</v>
      </c>
      <c r="B407" t="s">
        <v>213</v>
      </c>
      <c r="C407">
        <v>8</v>
      </c>
      <c r="D407" s="29">
        <v>45292</v>
      </c>
    </row>
    <row r="408" spans="1:4">
      <c r="A408" t="s">
        <v>11535</v>
      </c>
      <c r="B408" t="s">
        <v>11418</v>
      </c>
      <c r="C408">
        <v>0</v>
      </c>
      <c r="D408" s="29">
        <v>45292</v>
      </c>
    </row>
    <row r="409" spans="1:4">
      <c r="A409" t="s">
        <v>11536</v>
      </c>
      <c r="B409" t="s">
        <v>225</v>
      </c>
      <c r="C409">
        <v>40</v>
      </c>
      <c r="D409" s="29">
        <v>45292</v>
      </c>
    </row>
    <row r="410" spans="1:4">
      <c r="A410" t="s">
        <v>11536</v>
      </c>
      <c r="B410" t="s">
        <v>11418</v>
      </c>
      <c r="C410">
        <v>50</v>
      </c>
      <c r="D410" s="29">
        <v>45292</v>
      </c>
    </row>
    <row r="411" spans="1:4">
      <c r="A411" t="s">
        <v>11536</v>
      </c>
      <c r="B411" t="s">
        <v>213</v>
      </c>
      <c r="C411">
        <v>5</v>
      </c>
      <c r="D411" s="29">
        <v>45292</v>
      </c>
    </row>
    <row r="412" spans="1:4">
      <c r="A412" t="s">
        <v>11536</v>
      </c>
      <c r="B412" t="s">
        <v>11422</v>
      </c>
      <c r="C412">
        <v>3</v>
      </c>
      <c r="D412" s="29">
        <v>45292</v>
      </c>
    </row>
    <row r="413" spans="1:4">
      <c r="A413" t="s">
        <v>11537</v>
      </c>
      <c r="B413" t="s">
        <v>225</v>
      </c>
      <c r="C413">
        <v>25</v>
      </c>
      <c r="D413" s="29">
        <v>45292</v>
      </c>
    </row>
    <row r="414" spans="1:4">
      <c r="A414" t="s">
        <v>11537</v>
      </c>
      <c r="B414" t="s">
        <v>11418</v>
      </c>
      <c r="C414">
        <v>18</v>
      </c>
      <c r="D414" s="29">
        <v>45292</v>
      </c>
    </row>
    <row r="415" spans="1:4">
      <c r="A415" t="s">
        <v>11538</v>
      </c>
      <c r="B415" t="s">
        <v>11418</v>
      </c>
      <c r="C415">
        <v>152</v>
      </c>
      <c r="D415" s="29">
        <v>45292</v>
      </c>
    </row>
    <row r="416" spans="1:4">
      <c r="A416" t="s">
        <v>11538</v>
      </c>
      <c r="B416" t="s">
        <v>225</v>
      </c>
      <c r="C416">
        <v>70</v>
      </c>
      <c r="D416" s="29">
        <v>45292</v>
      </c>
    </row>
    <row r="417" spans="1:4">
      <c r="A417" t="s">
        <v>11538</v>
      </c>
      <c r="B417" t="s">
        <v>11422</v>
      </c>
      <c r="C417">
        <v>3</v>
      </c>
      <c r="D417" s="29">
        <v>45292</v>
      </c>
    </row>
    <row r="418" spans="1:4">
      <c r="A418" t="s">
        <v>11539</v>
      </c>
      <c r="B418" t="s">
        <v>11418</v>
      </c>
      <c r="C418">
        <v>191</v>
      </c>
      <c r="D418" s="29">
        <v>45292</v>
      </c>
    </row>
    <row r="419" spans="1:4">
      <c r="A419" t="s">
        <v>11539</v>
      </c>
      <c r="B419" t="s">
        <v>225</v>
      </c>
      <c r="C419">
        <v>40</v>
      </c>
      <c r="D419" s="29">
        <v>45292</v>
      </c>
    </row>
    <row r="420" spans="1:4">
      <c r="A420" t="s">
        <v>11539</v>
      </c>
      <c r="B420" t="s">
        <v>11424</v>
      </c>
      <c r="C420">
        <v>1</v>
      </c>
      <c r="D420" s="29">
        <v>45292</v>
      </c>
    </row>
    <row r="421" spans="1:4">
      <c r="A421" t="s">
        <v>11539</v>
      </c>
      <c r="B421" t="s">
        <v>213</v>
      </c>
      <c r="C421">
        <v>12</v>
      </c>
      <c r="D421" s="29">
        <v>45292</v>
      </c>
    </row>
    <row r="422" spans="1:4">
      <c r="A422" t="s">
        <v>11539</v>
      </c>
      <c r="B422" t="s">
        <v>237</v>
      </c>
      <c r="C422">
        <v>8</v>
      </c>
      <c r="D422" s="29">
        <v>45292</v>
      </c>
    </row>
    <row r="423" spans="1:4">
      <c r="A423" t="s">
        <v>11539</v>
      </c>
      <c r="B423" t="s">
        <v>11429</v>
      </c>
      <c r="C423">
        <v>2</v>
      </c>
      <c r="D423" s="29">
        <v>45292</v>
      </c>
    </row>
    <row r="424" spans="1:4">
      <c r="A424" t="s">
        <v>11540</v>
      </c>
      <c r="B424" t="s">
        <v>11418</v>
      </c>
      <c r="C424">
        <v>205</v>
      </c>
      <c r="D424" s="29">
        <v>45292</v>
      </c>
    </row>
    <row r="425" spans="1:4">
      <c r="A425" t="s">
        <v>11540</v>
      </c>
      <c r="B425" t="s">
        <v>225</v>
      </c>
      <c r="C425">
        <v>90</v>
      </c>
      <c r="D425" s="29">
        <v>45292</v>
      </c>
    </row>
    <row r="426" spans="1:4">
      <c r="A426" t="s">
        <v>11540</v>
      </c>
      <c r="B426" t="s">
        <v>235</v>
      </c>
      <c r="C426">
        <v>4</v>
      </c>
      <c r="D426" s="29">
        <v>45292</v>
      </c>
    </row>
    <row r="427" spans="1:4">
      <c r="A427" t="s">
        <v>11540</v>
      </c>
      <c r="B427" t="s">
        <v>11424</v>
      </c>
      <c r="C427">
        <v>1</v>
      </c>
      <c r="D427" s="29">
        <v>45292</v>
      </c>
    </row>
    <row r="428" spans="1:4">
      <c r="A428" t="s">
        <v>11541</v>
      </c>
      <c r="B428" t="s">
        <v>11418</v>
      </c>
      <c r="C428">
        <v>79</v>
      </c>
      <c r="D428" s="29">
        <v>45292</v>
      </c>
    </row>
    <row r="429" spans="1:4">
      <c r="A429" t="s">
        <v>11541</v>
      </c>
      <c r="B429" t="s">
        <v>225</v>
      </c>
      <c r="C429">
        <v>77</v>
      </c>
      <c r="D429" s="29">
        <v>45292</v>
      </c>
    </row>
    <row r="430" spans="1:4">
      <c r="A430" t="s">
        <v>11541</v>
      </c>
      <c r="B430" t="s">
        <v>237</v>
      </c>
      <c r="C430">
        <v>1</v>
      </c>
      <c r="D430" s="29">
        <v>45292</v>
      </c>
    </row>
    <row r="431" spans="1:4">
      <c r="A431" t="s">
        <v>11541</v>
      </c>
      <c r="B431" t="s">
        <v>235</v>
      </c>
      <c r="C431">
        <v>1</v>
      </c>
      <c r="D431" s="29">
        <v>45292</v>
      </c>
    </row>
    <row r="432" spans="1:4">
      <c r="A432" t="s">
        <v>11542</v>
      </c>
      <c r="B432" t="s">
        <v>11418</v>
      </c>
      <c r="C432">
        <v>105</v>
      </c>
      <c r="D432" s="29">
        <v>45292</v>
      </c>
    </row>
    <row r="433" spans="1:4">
      <c r="A433" t="s">
        <v>11542</v>
      </c>
      <c r="B433" t="s">
        <v>225</v>
      </c>
      <c r="C433">
        <v>74</v>
      </c>
      <c r="D433" s="29">
        <v>45292</v>
      </c>
    </row>
    <row r="434" spans="1:4">
      <c r="A434" t="s">
        <v>11542</v>
      </c>
      <c r="B434" t="s">
        <v>237</v>
      </c>
      <c r="C434">
        <v>2</v>
      </c>
      <c r="D434" s="29">
        <v>45292</v>
      </c>
    </row>
    <row r="435" spans="1:4">
      <c r="A435" t="s">
        <v>11542</v>
      </c>
      <c r="B435" t="s">
        <v>11422</v>
      </c>
      <c r="C435">
        <v>1</v>
      </c>
      <c r="D435" s="29">
        <v>45292</v>
      </c>
    </row>
    <row r="436" spans="1:4">
      <c r="A436" t="s">
        <v>11543</v>
      </c>
      <c r="B436" t="s">
        <v>11418</v>
      </c>
      <c r="C436">
        <v>55</v>
      </c>
      <c r="D436" s="29">
        <v>45292</v>
      </c>
    </row>
    <row r="437" spans="1:4">
      <c r="A437" t="s">
        <v>11543</v>
      </c>
      <c r="B437" t="s">
        <v>225</v>
      </c>
      <c r="C437">
        <v>27</v>
      </c>
      <c r="D437" s="29">
        <v>45292</v>
      </c>
    </row>
    <row r="438" spans="1:4">
      <c r="A438" t="s">
        <v>11543</v>
      </c>
      <c r="B438" t="s">
        <v>11429</v>
      </c>
      <c r="C438">
        <v>2</v>
      </c>
      <c r="D438" s="29">
        <v>45292</v>
      </c>
    </row>
    <row r="439" spans="1:4">
      <c r="A439" t="s">
        <v>11543</v>
      </c>
      <c r="B439" t="s">
        <v>213</v>
      </c>
      <c r="C439">
        <v>4</v>
      </c>
      <c r="D439" s="29">
        <v>45292</v>
      </c>
    </row>
    <row r="440" spans="1:4">
      <c r="A440" t="s">
        <v>11543</v>
      </c>
      <c r="B440" t="s">
        <v>11422</v>
      </c>
      <c r="C440">
        <v>6</v>
      </c>
      <c r="D440" s="29">
        <v>45292</v>
      </c>
    </row>
    <row r="441" spans="1:4">
      <c r="A441" t="s">
        <v>11544</v>
      </c>
      <c r="B441" t="s">
        <v>11418</v>
      </c>
      <c r="C441">
        <v>41</v>
      </c>
      <c r="D441" s="29">
        <v>45292</v>
      </c>
    </row>
    <row r="442" spans="1:4">
      <c r="A442" t="s">
        <v>11544</v>
      </c>
      <c r="B442" t="s">
        <v>225</v>
      </c>
      <c r="C442">
        <v>48</v>
      </c>
      <c r="D442" s="29">
        <v>45292</v>
      </c>
    </row>
    <row r="443" spans="1:4">
      <c r="A443" t="s">
        <v>11544</v>
      </c>
      <c r="B443" t="s">
        <v>213</v>
      </c>
      <c r="C443">
        <v>3</v>
      </c>
      <c r="D443" s="29">
        <v>45292</v>
      </c>
    </row>
    <row r="444" spans="1:4">
      <c r="A444" t="s">
        <v>11544</v>
      </c>
      <c r="B444" t="s">
        <v>235</v>
      </c>
      <c r="C444">
        <v>1</v>
      </c>
      <c r="D444" s="29">
        <v>45292</v>
      </c>
    </row>
    <row r="445" spans="1:4">
      <c r="A445" t="s">
        <v>11544</v>
      </c>
      <c r="B445" t="s">
        <v>11429</v>
      </c>
      <c r="C445">
        <v>2</v>
      </c>
      <c r="D445" s="29">
        <v>45292</v>
      </c>
    </row>
    <row r="446" spans="1:4">
      <c r="A446" t="s">
        <v>11545</v>
      </c>
      <c r="B446" t="s">
        <v>225</v>
      </c>
      <c r="C446">
        <v>67</v>
      </c>
      <c r="D446" s="29">
        <v>45292</v>
      </c>
    </row>
    <row r="447" spans="1:4">
      <c r="A447" t="s">
        <v>11545</v>
      </c>
      <c r="B447" t="s">
        <v>11418</v>
      </c>
      <c r="C447">
        <v>82</v>
      </c>
      <c r="D447" s="29">
        <v>45292</v>
      </c>
    </row>
    <row r="448" spans="1:4">
      <c r="A448" t="s">
        <v>11545</v>
      </c>
      <c r="B448" t="s">
        <v>11422</v>
      </c>
      <c r="C448">
        <v>1</v>
      </c>
      <c r="D448" s="29">
        <v>45292</v>
      </c>
    </row>
    <row r="449" spans="1:4">
      <c r="A449" t="s">
        <v>11545</v>
      </c>
      <c r="B449" t="s">
        <v>11424</v>
      </c>
      <c r="C449">
        <v>2</v>
      </c>
      <c r="D449" s="29">
        <v>45292</v>
      </c>
    </row>
    <row r="450" spans="1:4">
      <c r="A450" t="s">
        <v>11546</v>
      </c>
      <c r="B450" t="s">
        <v>225</v>
      </c>
      <c r="C450">
        <v>84</v>
      </c>
      <c r="D450" s="29">
        <v>45292</v>
      </c>
    </row>
    <row r="451" spans="1:4">
      <c r="A451" t="s">
        <v>11546</v>
      </c>
      <c r="B451" t="s">
        <v>11418</v>
      </c>
      <c r="C451">
        <v>45</v>
      </c>
      <c r="D451" s="29">
        <v>45292</v>
      </c>
    </row>
    <row r="452" spans="1:4">
      <c r="A452" t="s">
        <v>11546</v>
      </c>
      <c r="B452" t="s">
        <v>235</v>
      </c>
      <c r="C452">
        <v>1</v>
      </c>
      <c r="D452" s="29">
        <v>45292</v>
      </c>
    </row>
    <row r="453" spans="1:4">
      <c r="A453" t="s">
        <v>11546</v>
      </c>
      <c r="B453" t="s">
        <v>11432</v>
      </c>
      <c r="C453">
        <v>1</v>
      </c>
      <c r="D453" s="29">
        <v>45292</v>
      </c>
    </row>
    <row r="454" spans="1:4">
      <c r="A454" t="s">
        <v>11546</v>
      </c>
      <c r="B454" t="s">
        <v>11429</v>
      </c>
      <c r="C454">
        <v>1</v>
      </c>
      <c r="D454" s="29">
        <v>45292</v>
      </c>
    </row>
    <row r="455" spans="1:4">
      <c r="A455" t="s">
        <v>11417</v>
      </c>
      <c r="B455" t="s">
        <v>225</v>
      </c>
      <c r="C455">
        <v>83</v>
      </c>
      <c r="D455" s="29">
        <v>45323</v>
      </c>
    </row>
    <row r="456" spans="1:4">
      <c r="A456" t="s">
        <v>11417</v>
      </c>
      <c r="B456" t="s">
        <v>11418</v>
      </c>
      <c r="C456">
        <v>105</v>
      </c>
      <c r="D456" s="29">
        <v>45323</v>
      </c>
    </row>
    <row r="457" spans="1:4">
      <c r="A457" t="s">
        <v>11417</v>
      </c>
      <c r="B457" t="s">
        <v>11419</v>
      </c>
      <c r="C457">
        <v>9</v>
      </c>
      <c r="D457" s="29">
        <v>45323</v>
      </c>
    </row>
    <row r="458" spans="1:4">
      <c r="A458" t="s">
        <v>11417</v>
      </c>
      <c r="B458" t="s">
        <v>237</v>
      </c>
      <c r="C458">
        <v>2</v>
      </c>
      <c r="D458" s="29">
        <v>45323</v>
      </c>
    </row>
    <row r="459" spans="1:4">
      <c r="A459" t="s">
        <v>11420</v>
      </c>
      <c r="B459" t="s">
        <v>11418</v>
      </c>
      <c r="C459">
        <v>108</v>
      </c>
      <c r="D459" s="29">
        <v>45323</v>
      </c>
    </row>
    <row r="460" spans="1:4">
      <c r="A460" t="s">
        <v>11420</v>
      </c>
      <c r="B460" t="s">
        <v>225</v>
      </c>
      <c r="C460">
        <v>40</v>
      </c>
      <c r="D460" s="29">
        <v>45323</v>
      </c>
    </row>
    <row r="461" spans="1:4">
      <c r="A461" t="s">
        <v>11420</v>
      </c>
      <c r="B461" t="s">
        <v>213</v>
      </c>
      <c r="C461">
        <v>7</v>
      </c>
      <c r="D461" s="29">
        <v>45323</v>
      </c>
    </row>
    <row r="462" spans="1:4">
      <c r="A462" t="s">
        <v>11420</v>
      </c>
      <c r="B462" t="s">
        <v>11422</v>
      </c>
      <c r="C462">
        <v>3</v>
      </c>
      <c r="D462" s="29">
        <v>45323</v>
      </c>
    </row>
    <row r="463" spans="1:4">
      <c r="A463" t="s">
        <v>11420</v>
      </c>
      <c r="B463" t="s">
        <v>235</v>
      </c>
      <c r="C463">
        <v>2</v>
      </c>
      <c r="D463" s="29">
        <v>45323</v>
      </c>
    </row>
    <row r="464" spans="1:4">
      <c r="A464" t="s">
        <v>11421</v>
      </c>
      <c r="B464" t="s">
        <v>225</v>
      </c>
      <c r="C464">
        <v>92</v>
      </c>
      <c r="D464" s="29">
        <v>45323</v>
      </c>
    </row>
    <row r="465" spans="1:4">
      <c r="A465" t="s">
        <v>11421</v>
      </c>
      <c r="B465" t="s">
        <v>11418</v>
      </c>
      <c r="C465">
        <v>57</v>
      </c>
      <c r="D465" s="29">
        <v>45323</v>
      </c>
    </row>
    <row r="466" spans="1:4">
      <c r="A466" t="s">
        <v>11421</v>
      </c>
      <c r="B466" t="s">
        <v>235</v>
      </c>
      <c r="C466">
        <v>2</v>
      </c>
      <c r="D466" s="29">
        <v>45323</v>
      </c>
    </row>
    <row r="467" spans="1:4">
      <c r="A467" t="s">
        <v>11423</v>
      </c>
      <c r="B467" t="s">
        <v>225</v>
      </c>
      <c r="C467">
        <v>29</v>
      </c>
      <c r="D467" s="29">
        <v>45323</v>
      </c>
    </row>
    <row r="468" spans="1:4">
      <c r="A468" t="s">
        <v>11423</v>
      </c>
      <c r="B468" t="s">
        <v>11418</v>
      </c>
      <c r="C468">
        <v>41</v>
      </c>
      <c r="D468" s="29">
        <v>45323</v>
      </c>
    </row>
    <row r="469" spans="1:4">
      <c r="A469" t="s">
        <v>11423</v>
      </c>
      <c r="B469" t="s">
        <v>11422</v>
      </c>
      <c r="C469">
        <v>1</v>
      </c>
      <c r="D469" s="29">
        <v>45323</v>
      </c>
    </row>
    <row r="470" spans="1:4">
      <c r="A470" t="s">
        <v>11425</v>
      </c>
      <c r="B470" t="s">
        <v>11418</v>
      </c>
      <c r="C470">
        <v>204</v>
      </c>
      <c r="D470" s="29">
        <v>45323</v>
      </c>
    </row>
    <row r="471" spans="1:4">
      <c r="A471" t="s">
        <v>11425</v>
      </c>
      <c r="B471" t="s">
        <v>225</v>
      </c>
      <c r="C471">
        <v>66</v>
      </c>
      <c r="D471" s="29">
        <v>45323</v>
      </c>
    </row>
    <row r="472" spans="1:4">
      <c r="A472" t="s">
        <v>11426</v>
      </c>
      <c r="B472" t="s">
        <v>225</v>
      </c>
      <c r="C472">
        <v>150</v>
      </c>
      <c r="D472" s="29">
        <v>45323</v>
      </c>
    </row>
    <row r="473" spans="1:4">
      <c r="A473" t="s">
        <v>11426</v>
      </c>
      <c r="B473" t="s">
        <v>11418</v>
      </c>
      <c r="C473">
        <v>34</v>
      </c>
      <c r="D473" s="29">
        <v>45323</v>
      </c>
    </row>
    <row r="474" spans="1:4">
      <c r="A474" t="s">
        <v>11426</v>
      </c>
      <c r="B474" t="s">
        <v>213</v>
      </c>
      <c r="C474">
        <v>35</v>
      </c>
      <c r="D474" s="29">
        <v>45323</v>
      </c>
    </row>
    <row r="475" spans="1:4">
      <c r="A475" t="s">
        <v>11426</v>
      </c>
      <c r="B475" t="s">
        <v>235</v>
      </c>
      <c r="C475">
        <v>1</v>
      </c>
      <c r="D475" s="29">
        <v>45323</v>
      </c>
    </row>
    <row r="476" spans="1:4">
      <c r="A476" t="s">
        <v>11427</v>
      </c>
      <c r="B476" t="s">
        <v>225</v>
      </c>
      <c r="C476">
        <v>35</v>
      </c>
      <c r="D476" s="29">
        <v>45323</v>
      </c>
    </row>
    <row r="477" spans="1:4">
      <c r="A477" t="s">
        <v>11427</v>
      </c>
      <c r="B477" t="s">
        <v>11418</v>
      </c>
      <c r="C477">
        <v>184</v>
      </c>
      <c r="D477" s="29">
        <v>45323</v>
      </c>
    </row>
    <row r="478" spans="1:4">
      <c r="A478" t="s">
        <v>11427</v>
      </c>
      <c r="B478" t="s">
        <v>235</v>
      </c>
      <c r="C478">
        <v>1</v>
      </c>
      <c r="D478" s="29">
        <v>45323</v>
      </c>
    </row>
    <row r="479" spans="1:4">
      <c r="A479" t="s">
        <v>11427</v>
      </c>
      <c r="B479" t="s">
        <v>11424</v>
      </c>
      <c r="C479">
        <v>1</v>
      </c>
      <c r="D479" s="29">
        <v>45323</v>
      </c>
    </row>
    <row r="480" spans="1:4">
      <c r="A480" t="s">
        <v>11427</v>
      </c>
      <c r="B480" t="s">
        <v>237</v>
      </c>
      <c r="C480">
        <v>9</v>
      </c>
      <c r="D480" s="29">
        <v>45323</v>
      </c>
    </row>
    <row r="481" spans="1:4">
      <c r="A481" t="s">
        <v>11428</v>
      </c>
      <c r="B481" t="s">
        <v>11418</v>
      </c>
      <c r="C481">
        <v>214</v>
      </c>
      <c r="D481" s="29">
        <v>45323</v>
      </c>
    </row>
    <row r="482" spans="1:4">
      <c r="A482" t="s">
        <v>11428</v>
      </c>
      <c r="B482" t="s">
        <v>225</v>
      </c>
      <c r="C482">
        <v>143</v>
      </c>
      <c r="D482" s="29">
        <v>45323</v>
      </c>
    </row>
    <row r="483" spans="1:4">
      <c r="A483" t="s">
        <v>11428</v>
      </c>
      <c r="B483" t="s">
        <v>11424</v>
      </c>
      <c r="C483">
        <v>4</v>
      </c>
      <c r="D483" s="29">
        <v>45323</v>
      </c>
    </row>
    <row r="484" spans="1:4">
      <c r="A484" t="s">
        <v>11428</v>
      </c>
      <c r="B484" t="s">
        <v>11429</v>
      </c>
      <c r="C484">
        <v>2</v>
      </c>
      <c r="D484" s="29">
        <v>45323</v>
      </c>
    </row>
    <row r="485" spans="1:4">
      <c r="A485" t="s">
        <v>11430</v>
      </c>
      <c r="B485" t="s">
        <v>225</v>
      </c>
      <c r="C485">
        <v>107</v>
      </c>
      <c r="D485" s="29">
        <v>45323</v>
      </c>
    </row>
    <row r="486" spans="1:4">
      <c r="A486" t="s">
        <v>11430</v>
      </c>
      <c r="B486" t="s">
        <v>11418</v>
      </c>
      <c r="C486">
        <v>64</v>
      </c>
      <c r="D486" s="29">
        <v>45323</v>
      </c>
    </row>
    <row r="487" spans="1:4">
      <c r="A487" t="s">
        <v>11430</v>
      </c>
      <c r="B487" t="s">
        <v>11419</v>
      </c>
      <c r="C487">
        <v>1</v>
      </c>
      <c r="D487" s="29">
        <v>45323</v>
      </c>
    </row>
    <row r="488" spans="1:4">
      <c r="A488" t="s">
        <v>11431</v>
      </c>
      <c r="B488" t="s">
        <v>225</v>
      </c>
      <c r="C488">
        <v>31</v>
      </c>
      <c r="D488" s="29">
        <v>45323</v>
      </c>
    </row>
    <row r="489" spans="1:4">
      <c r="A489" t="s">
        <v>11431</v>
      </c>
      <c r="B489" t="s">
        <v>11418</v>
      </c>
      <c r="C489">
        <v>52</v>
      </c>
      <c r="D489" s="29">
        <v>45323</v>
      </c>
    </row>
    <row r="490" spans="1:4">
      <c r="A490" t="s">
        <v>11433</v>
      </c>
      <c r="B490" t="s">
        <v>11418</v>
      </c>
      <c r="C490">
        <v>61</v>
      </c>
      <c r="D490" s="29">
        <v>45323</v>
      </c>
    </row>
    <row r="491" spans="1:4">
      <c r="A491" t="s">
        <v>11433</v>
      </c>
      <c r="B491" t="s">
        <v>225</v>
      </c>
      <c r="C491">
        <v>28</v>
      </c>
      <c r="D491" s="29">
        <v>45323</v>
      </c>
    </row>
    <row r="492" spans="1:4">
      <c r="A492" t="s">
        <v>11433</v>
      </c>
      <c r="B492" t="s">
        <v>11424</v>
      </c>
      <c r="C492">
        <v>1</v>
      </c>
      <c r="D492" s="29">
        <v>45323</v>
      </c>
    </row>
    <row r="493" spans="1:4">
      <c r="A493" t="s">
        <v>11433</v>
      </c>
      <c r="B493" t="s">
        <v>237</v>
      </c>
      <c r="C493">
        <v>1</v>
      </c>
      <c r="D493" s="29">
        <v>45323</v>
      </c>
    </row>
    <row r="494" spans="1:4">
      <c r="A494" t="s">
        <v>11434</v>
      </c>
      <c r="B494" t="s">
        <v>225</v>
      </c>
      <c r="C494">
        <v>97</v>
      </c>
      <c r="D494" s="29">
        <v>45323</v>
      </c>
    </row>
    <row r="495" spans="1:4">
      <c r="A495" t="s">
        <v>11434</v>
      </c>
      <c r="B495" t="s">
        <v>11418</v>
      </c>
      <c r="C495">
        <v>91</v>
      </c>
      <c r="D495" s="29">
        <v>45323</v>
      </c>
    </row>
    <row r="496" spans="1:4">
      <c r="A496" t="s">
        <v>11434</v>
      </c>
      <c r="B496" t="s">
        <v>213</v>
      </c>
      <c r="C496">
        <v>12</v>
      </c>
      <c r="D496" s="29">
        <v>45323</v>
      </c>
    </row>
    <row r="497" spans="1:4">
      <c r="A497" t="s">
        <v>11434</v>
      </c>
      <c r="B497" t="s">
        <v>11432</v>
      </c>
      <c r="C497">
        <v>6</v>
      </c>
      <c r="D497" s="29">
        <v>45323</v>
      </c>
    </row>
    <row r="498" spans="1:4">
      <c r="A498" t="s">
        <v>11434</v>
      </c>
      <c r="B498" t="s">
        <v>11429</v>
      </c>
      <c r="C498">
        <v>1</v>
      </c>
      <c r="D498" s="29">
        <v>45323</v>
      </c>
    </row>
    <row r="499" spans="1:4">
      <c r="A499" t="s">
        <v>11435</v>
      </c>
      <c r="B499" t="s">
        <v>11418</v>
      </c>
      <c r="C499">
        <v>122</v>
      </c>
      <c r="D499" s="29">
        <v>45323</v>
      </c>
    </row>
    <row r="500" spans="1:4">
      <c r="A500" t="s">
        <v>11435</v>
      </c>
      <c r="B500" t="s">
        <v>237</v>
      </c>
      <c r="C500">
        <v>9</v>
      </c>
      <c r="D500" s="29">
        <v>45323</v>
      </c>
    </row>
    <row r="501" spans="1:4">
      <c r="A501" t="s">
        <v>11435</v>
      </c>
      <c r="B501" t="s">
        <v>225</v>
      </c>
      <c r="C501">
        <v>28</v>
      </c>
      <c r="D501" s="29">
        <v>45323</v>
      </c>
    </row>
    <row r="502" spans="1:4">
      <c r="A502" t="s">
        <v>11435</v>
      </c>
      <c r="B502" t="s">
        <v>11432</v>
      </c>
      <c r="C502">
        <v>2</v>
      </c>
      <c r="D502" s="29">
        <v>45323</v>
      </c>
    </row>
    <row r="503" spans="1:4">
      <c r="A503" t="s">
        <v>11436</v>
      </c>
      <c r="B503" t="s">
        <v>225</v>
      </c>
      <c r="C503">
        <v>40</v>
      </c>
      <c r="D503" s="29">
        <v>45323</v>
      </c>
    </row>
    <row r="504" spans="1:4">
      <c r="A504" t="s">
        <v>11436</v>
      </c>
      <c r="B504" t="s">
        <v>11418</v>
      </c>
      <c r="C504">
        <v>6</v>
      </c>
      <c r="D504" s="29">
        <v>45323</v>
      </c>
    </row>
    <row r="505" spans="1:4">
      <c r="A505" t="s">
        <v>11436</v>
      </c>
      <c r="B505" t="s">
        <v>235</v>
      </c>
      <c r="C505">
        <v>5</v>
      </c>
      <c r="D505" s="29">
        <v>45323</v>
      </c>
    </row>
    <row r="506" spans="1:4">
      <c r="A506" t="s">
        <v>11437</v>
      </c>
      <c r="B506" t="s">
        <v>11418</v>
      </c>
      <c r="C506">
        <v>174</v>
      </c>
      <c r="D506" s="29">
        <v>45323</v>
      </c>
    </row>
    <row r="507" spans="1:4">
      <c r="A507" t="s">
        <v>11437</v>
      </c>
      <c r="B507" t="s">
        <v>225</v>
      </c>
      <c r="C507">
        <v>60</v>
      </c>
      <c r="D507" s="29">
        <v>45323</v>
      </c>
    </row>
    <row r="508" spans="1:4">
      <c r="A508" t="s">
        <v>11437</v>
      </c>
      <c r="B508" t="s">
        <v>11429</v>
      </c>
      <c r="C508">
        <v>1</v>
      </c>
      <c r="D508" s="29">
        <v>45323</v>
      </c>
    </row>
    <row r="509" spans="1:4">
      <c r="A509" t="s">
        <v>11438</v>
      </c>
      <c r="B509" t="s">
        <v>225</v>
      </c>
      <c r="C509">
        <v>68</v>
      </c>
      <c r="D509" s="29">
        <v>45323</v>
      </c>
    </row>
    <row r="510" spans="1:4">
      <c r="A510" t="s">
        <v>11438</v>
      </c>
      <c r="B510" t="s">
        <v>11418</v>
      </c>
      <c r="C510">
        <v>182</v>
      </c>
      <c r="D510" s="29">
        <v>45323</v>
      </c>
    </row>
    <row r="511" spans="1:4">
      <c r="A511" t="s">
        <v>11438</v>
      </c>
      <c r="B511" t="s">
        <v>11429</v>
      </c>
      <c r="C511">
        <v>9</v>
      </c>
      <c r="D511" s="29">
        <v>45323</v>
      </c>
    </row>
    <row r="512" spans="1:4">
      <c r="A512" t="s">
        <v>11438</v>
      </c>
      <c r="B512" t="s">
        <v>11422</v>
      </c>
      <c r="C512">
        <v>2</v>
      </c>
      <c r="D512" s="29">
        <v>45323</v>
      </c>
    </row>
    <row r="513" spans="1:4">
      <c r="A513" t="s">
        <v>11438</v>
      </c>
      <c r="B513" t="s">
        <v>213</v>
      </c>
      <c r="C513">
        <v>4</v>
      </c>
      <c r="D513" s="29">
        <v>45323</v>
      </c>
    </row>
    <row r="514" spans="1:4">
      <c r="A514" t="s">
        <v>11439</v>
      </c>
      <c r="B514" t="s">
        <v>225</v>
      </c>
      <c r="C514">
        <v>92</v>
      </c>
      <c r="D514" s="29">
        <v>45323</v>
      </c>
    </row>
    <row r="515" spans="1:4">
      <c r="A515" t="s">
        <v>11439</v>
      </c>
      <c r="B515" t="s">
        <v>11418</v>
      </c>
      <c r="C515">
        <v>40</v>
      </c>
      <c r="D515" s="29">
        <v>45323</v>
      </c>
    </row>
    <row r="516" spans="1:4">
      <c r="A516" t="s">
        <v>11439</v>
      </c>
      <c r="B516" t="s">
        <v>235</v>
      </c>
      <c r="C516">
        <v>1</v>
      </c>
      <c r="D516" s="29">
        <v>45323</v>
      </c>
    </row>
    <row r="517" spans="1:4">
      <c r="A517" t="s">
        <v>11440</v>
      </c>
      <c r="B517" t="s">
        <v>11418</v>
      </c>
      <c r="C517">
        <v>123</v>
      </c>
      <c r="D517" s="29">
        <v>45323</v>
      </c>
    </row>
    <row r="518" spans="1:4">
      <c r="A518" t="s">
        <v>11440</v>
      </c>
      <c r="B518" t="s">
        <v>225</v>
      </c>
      <c r="C518">
        <v>95</v>
      </c>
      <c r="D518" s="29">
        <v>45323</v>
      </c>
    </row>
    <row r="519" spans="1:4">
      <c r="A519" t="s">
        <v>11441</v>
      </c>
      <c r="B519" t="s">
        <v>225</v>
      </c>
      <c r="C519">
        <v>72</v>
      </c>
      <c r="D519" s="29">
        <v>45323</v>
      </c>
    </row>
    <row r="520" spans="1:4">
      <c r="A520" t="s">
        <v>11441</v>
      </c>
      <c r="B520" t="s">
        <v>11418</v>
      </c>
      <c r="C520">
        <v>70</v>
      </c>
      <c r="D520" s="29">
        <v>45323</v>
      </c>
    </row>
    <row r="521" spans="1:4">
      <c r="A521" t="s">
        <v>11441</v>
      </c>
      <c r="B521" t="s">
        <v>213</v>
      </c>
      <c r="C521">
        <v>5</v>
      </c>
      <c r="D521" s="29">
        <v>45323</v>
      </c>
    </row>
    <row r="522" spans="1:4">
      <c r="A522" t="s">
        <v>11442</v>
      </c>
      <c r="B522" t="s">
        <v>11418</v>
      </c>
      <c r="C522">
        <v>68</v>
      </c>
      <c r="D522" s="29">
        <v>45323</v>
      </c>
    </row>
    <row r="523" spans="1:4">
      <c r="A523" t="s">
        <v>11442</v>
      </c>
      <c r="B523" t="s">
        <v>225</v>
      </c>
      <c r="C523">
        <v>37</v>
      </c>
      <c r="D523" s="29">
        <v>45323</v>
      </c>
    </row>
    <row r="524" spans="1:4">
      <c r="A524" t="s">
        <v>11442</v>
      </c>
      <c r="B524" t="s">
        <v>213</v>
      </c>
      <c r="C524">
        <v>6</v>
      </c>
      <c r="D524" s="29">
        <v>45323</v>
      </c>
    </row>
    <row r="525" spans="1:4">
      <c r="A525" t="s">
        <v>11442</v>
      </c>
      <c r="B525" t="s">
        <v>11422</v>
      </c>
      <c r="C525">
        <v>2</v>
      </c>
      <c r="D525" s="29">
        <v>45323</v>
      </c>
    </row>
    <row r="526" spans="1:4">
      <c r="A526" t="s">
        <v>11443</v>
      </c>
      <c r="B526" t="s">
        <v>11418</v>
      </c>
      <c r="C526">
        <v>138</v>
      </c>
      <c r="D526" s="29">
        <v>45323</v>
      </c>
    </row>
    <row r="527" spans="1:4">
      <c r="A527" t="s">
        <v>11443</v>
      </c>
      <c r="B527" t="s">
        <v>225</v>
      </c>
      <c r="C527">
        <v>93</v>
      </c>
      <c r="D527" s="29">
        <v>45323</v>
      </c>
    </row>
    <row r="528" spans="1:4">
      <c r="A528" t="s">
        <v>11443</v>
      </c>
      <c r="B528" t="s">
        <v>11424</v>
      </c>
      <c r="C528">
        <v>1</v>
      </c>
      <c r="D528" s="29">
        <v>45323</v>
      </c>
    </row>
    <row r="529" spans="1:4">
      <c r="A529" t="s">
        <v>11444</v>
      </c>
      <c r="B529" t="s">
        <v>11418</v>
      </c>
      <c r="C529">
        <v>149</v>
      </c>
      <c r="D529" s="29">
        <v>45323</v>
      </c>
    </row>
    <row r="530" spans="1:4">
      <c r="A530" t="s">
        <v>11444</v>
      </c>
      <c r="B530" t="s">
        <v>225</v>
      </c>
      <c r="C530">
        <v>37</v>
      </c>
      <c r="D530" s="29">
        <v>45323</v>
      </c>
    </row>
    <row r="531" spans="1:4">
      <c r="A531" t="s">
        <v>11445</v>
      </c>
      <c r="B531" t="s">
        <v>11418</v>
      </c>
      <c r="C531">
        <v>113</v>
      </c>
      <c r="D531" s="29">
        <v>45323</v>
      </c>
    </row>
    <row r="532" spans="1:4">
      <c r="A532" t="s">
        <v>11445</v>
      </c>
      <c r="B532" t="s">
        <v>225</v>
      </c>
      <c r="C532">
        <v>49</v>
      </c>
      <c r="D532" s="29">
        <v>45323</v>
      </c>
    </row>
    <row r="533" spans="1:4">
      <c r="A533" t="s">
        <v>11445</v>
      </c>
      <c r="B533" t="s">
        <v>11422</v>
      </c>
      <c r="C533">
        <v>5</v>
      </c>
      <c r="D533" s="29">
        <v>45323</v>
      </c>
    </row>
    <row r="534" spans="1:4">
      <c r="A534" t="s">
        <v>11445</v>
      </c>
      <c r="B534" t="s">
        <v>11419</v>
      </c>
      <c r="C534">
        <v>1</v>
      </c>
      <c r="D534" s="29">
        <v>45323</v>
      </c>
    </row>
    <row r="535" spans="1:4">
      <c r="A535" t="s">
        <v>11445</v>
      </c>
      <c r="B535" t="s">
        <v>11429</v>
      </c>
      <c r="C535">
        <v>2</v>
      </c>
      <c r="D535" s="29">
        <v>45323</v>
      </c>
    </row>
    <row r="536" spans="1:4">
      <c r="A536" t="s">
        <v>11445</v>
      </c>
      <c r="B536" t="s">
        <v>11424</v>
      </c>
      <c r="C536">
        <v>2</v>
      </c>
      <c r="D536" s="29">
        <v>45323</v>
      </c>
    </row>
    <row r="537" spans="1:4">
      <c r="A537" t="s">
        <v>11446</v>
      </c>
      <c r="B537" t="s">
        <v>225</v>
      </c>
      <c r="C537">
        <v>135</v>
      </c>
      <c r="D537" s="29">
        <v>45323</v>
      </c>
    </row>
    <row r="538" spans="1:4">
      <c r="A538" t="s">
        <v>11446</v>
      </c>
      <c r="B538" t="s">
        <v>11418</v>
      </c>
      <c r="C538">
        <v>93</v>
      </c>
      <c r="D538" s="29">
        <v>45323</v>
      </c>
    </row>
    <row r="539" spans="1:4">
      <c r="A539" t="s">
        <v>11446</v>
      </c>
      <c r="B539" t="s">
        <v>11422</v>
      </c>
      <c r="C539">
        <v>2</v>
      </c>
      <c r="D539" s="29">
        <v>45323</v>
      </c>
    </row>
    <row r="540" spans="1:4">
      <c r="A540" t="s">
        <v>11447</v>
      </c>
      <c r="B540" t="s">
        <v>213</v>
      </c>
      <c r="C540">
        <v>14</v>
      </c>
      <c r="D540" s="29">
        <v>45323</v>
      </c>
    </row>
    <row r="541" spans="1:4">
      <c r="A541" t="s">
        <v>11447</v>
      </c>
      <c r="B541" t="s">
        <v>11418</v>
      </c>
      <c r="C541">
        <v>169</v>
      </c>
      <c r="D541" s="29">
        <v>45323</v>
      </c>
    </row>
    <row r="542" spans="1:4">
      <c r="A542" t="s">
        <v>11447</v>
      </c>
      <c r="B542" t="s">
        <v>225</v>
      </c>
      <c r="C542">
        <v>99</v>
      </c>
      <c r="D542" s="29">
        <v>45323</v>
      </c>
    </row>
    <row r="543" spans="1:4">
      <c r="A543" t="s">
        <v>11447</v>
      </c>
      <c r="B543" t="s">
        <v>11432</v>
      </c>
      <c r="C543">
        <v>1</v>
      </c>
      <c r="D543" s="29">
        <v>45323</v>
      </c>
    </row>
    <row r="544" spans="1:4">
      <c r="A544" t="s">
        <v>11447</v>
      </c>
      <c r="B544" t="s">
        <v>11424</v>
      </c>
      <c r="C544">
        <v>4</v>
      </c>
      <c r="D544" s="29">
        <v>45323</v>
      </c>
    </row>
    <row r="545" spans="1:4">
      <c r="A545" t="s">
        <v>11448</v>
      </c>
      <c r="B545" t="s">
        <v>11418</v>
      </c>
      <c r="C545">
        <v>42</v>
      </c>
      <c r="D545" s="29">
        <v>45323</v>
      </c>
    </row>
    <row r="546" spans="1:4">
      <c r="A546" t="s">
        <v>11448</v>
      </c>
      <c r="B546" t="s">
        <v>225</v>
      </c>
      <c r="C546">
        <v>187</v>
      </c>
      <c r="D546" s="29">
        <v>45323</v>
      </c>
    </row>
    <row r="547" spans="1:4">
      <c r="A547" t="s">
        <v>11448</v>
      </c>
      <c r="B547" t="s">
        <v>11429</v>
      </c>
      <c r="C547">
        <v>1</v>
      </c>
      <c r="D547" s="29">
        <v>45323</v>
      </c>
    </row>
    <row r="548" spans="1:4">
      <c r="A548" t="s">
        <v>11449</v>
      </c>
      <c r="B548" t="s">
        <v>11418</v>
      </c>
      <c r="C548">
        <v>59</v>
      </c>
      <c r="D548" s="29">
        <v>45323</v>
      </c>
    </row>
    <row r="549" spans="1:4">
      <c r="A549" t="s">
        <v>11449</v>
      </c>
      <c r="B549" t="s">
        <v>225</v>
      </c>
      <c r="C549">
        <v>35</v>
      </c>
      <c r="D549" s="29">
        <v>45323</v>
      </c>
    </row>
    <row r="550" spans="1:4">
      <c r="A550" t="s">
        <v>11449</v>
      </c>
      <c r="B550" t="s">
        <v>11474</v>
      </c>
      <c r="C550">
        <v>1</v>
      </c>
      <c r="D550" s="29">
        <v>45323</v>
      </c>
    </row>
    <row r="551" spans="1:4">
      <c r="A551" t="s">
        <v>11449</v>
      </c>
      <c r="B551" t="s">
        <v>11424</v>
      </c>
      <c r="C551">
        <v>1</v>
      </c>
      <c r="D551" s="29">
        <v>45323</v>
      </c>
    </row>
    <row r="552" spans="1:4">
      <c r="A552" t="s">
        <v>11449</v>
      </c>
      <c r="B552" t="s">
        <v>235</v>
      </c>
      <c r="C552">
        <v>5</v>
      </c>
      <c r="D552" s="29">
        <v>45323</v>
      </c>
    </row>
    <row r="553" spans="1:4">
      <c r="A553" t="s">
        <v>11449</v>
      </c>
      <c r="B553" t="s">
        <v>11429</v>
      </c>
      <c r="C553">
        <v>2</v>
      </c>
      <c r="D553" s="29">
        <v>45323</v>
      </c>
    </row>
    <row r="554" spans="1:4">
      <c r="A554" t="s">
        <v>11449</v>
      </c>
      <c r="B554" t="s">
        <v>11422</v>
      </c>
      <c r="C554">
        <v>2</v>
      </c>
      <c r="D554" s="29">
        <v>45323</v>
      </c>
    </row>
    <row r="555" spans="1:4">
      <c r="A555" t="s">
        <v>11450</v>
      </c>
      <c r="B555" t="s">
        <v>225</v>
      </c>
      <c r="C555">
        <v>109</v>
      </c>
      <c r="D555" s="29">
        <v>45323</v>
      </c>
    </row>
    <row r="556" spans="1:4">
      <c r="A556" t="s">
        <v>11450</v>
      </c>
      <c r="B556" t="s">
        <v>11418</v>
      </c>
      <c r="C556">
        <v>113</v>
      </c>
      <c r="D556" s="29">
        <v>45323</v>
      </c>
    </row>
    <row r="557" spans="1:4">
      <c r="A557" t="s">
        <v>11450</v>
      </c>
      <c r="B557" t="s">
        <v>237</v>
      </c>
      <c r="C557">
        <v>19</v>
      </c>
      <c r="D557" s="29">
        <v>45323</v>
      </c>
    </row>
    <row r="558" spans="1:4">
      <c r="A558" t="s">
        <v>11451</v>
      </c>
      <c r="B558" t="s">
        <v>225</v>
      </c>
      <c r="C558">
        <v>123</v>
      </c>
      <c r="D558" s="29">
        <v>45323</v>
      </c>
    </row>
    <row r="559" spans="1:4">
      <c r="A559" t="s">
        <v>11451</v>
      </c>
      <c r="B559" t="s">
        <v>11418</v>
      </c>
      <c r="C559">
        <v>53</v>
      </c>
      <c r="D559" s="29">
        <v>45323</v>
      </c>
    </row>
    <row r="560" spans="1:4">
      <c r="A560" t="s">
        <v>11451</v>
      </c>
      <c r="B560" t="s">
        <v>11424</v>
      </c>
      <c r="C560">
        <v>2</v>
      </c>
      <c r="D560" s="29">
        <v>45323</v>
      </c>
    </row>
    <row r="561" spans="1:4">
      <c r="A561" t="s">
        <v>11451</v>
      </c>
      <c r="B561" t="s">
        <v>11474</v>
      </c>
      <c r="C561">
        <v>1</v>
      </c>
      <c r="D561" s="29">
        <v>45323</v>
      </c>
    </row>
    <row r="562" spans="1:4">
      <c r="A562" t="s">
        <v>11451</v>
      </c>
      <c r="B562" t="s">
        <v>213</v>
      </c>
      <c r="C562">
        <v>1</v>
      </c>
      <c r="D562" s="29">
        <v>45323</v>
      </c>
    </row>
    <row r="563" spans="1:4">
      <c r="A563" t="s">
        <v>11451</v>
      </c>
      <c r="B563" t="s">
        <v>11429</v>
      </c>
      <c r="C563">
        <v>3</v>
      </c>
      <c r="D563" s="29">
        <v>45323</v>
      </c>
    </row>
    <row r="564" spans="1:4">
      <c r="A564" t="s">
        <v>11451</v>
      </c>
      <c r="B564" t="s">
        <v>235</v>
      </c>
      <c r="C564">
        <v>1</v>
      </c>
      <c r="D564" s="29">
        <v>45323</v>
      </c>
    </row>
    <row r="565" spans="1:4">
      <c r="A565" t="s">
        <v>11452</v>
      </c>
      <c r="B565" t="s">
        <v>225</v>
      </c>
      <c r="C565">
        <v>47</v>
      </c>
      <c r="D565" s="29">
        <v>45323</v>
      </c>
    </row>
    <row r="566" spans="1:4">
      <c r="A566" t="s">
        <v>11452</v>
      </c>
      <c r="B566" t="s">
        <v>11418</v>
      </c>
      <c r="C566">
        <v>172</v>
      </c>
      <c r="D566" s="29">
        <v>45323</v>
      </c>
    </row>
    <row r="567" spans="1:4">
      <c r="A567" t="s">
        <v>11452</v>
      </c>
      <c r="B567" t="s">
        <v>11429</v>
      </c>
      <c r="C567">
        <v>2</v>
      </c>
      <c r="D567" s="29">
        <v>45323</v>
      </c>
    </row>
    <row r="568" spans="1:4">
      <c r="A568" t="s">
        <v>11452</v>
      </c>
      <c r="B568" t="s">
        <v>237</v>
      </c>
      <c r="C568">
        <v>11</v>
      </c>
      <c r="D568" s="29">
        <v>45323</v>
      </c>
    </row>
    <row r="569" spans="1:4">
      <c r="A569" t="s">
        <v>11453</v>
      </c>
      <c r="B569" t="s">
        <v>11418</v>
      </c>
      <c r="C569">
        <v>100</v>
      </c>
      <c r="D569" s="29">
        <v>45323</v>
      </c>
    </row>
    <row r="570" spans="1:4">
      <c r="A570" t="s">
        <v>11453</v>
      </c>
      <c r="B570" t="s">
        <v>225</v>
      </c>
      <c r="C570">
        <v>157</v>
      </c>
      <c r="D570" s="29">
        <v>45323</v>
      </c>
    </row>
    <row r="571" spans="1:4">
      <c r="A571" t="s">
        <v>11453</v>
      </c>
      <c r="B571" t="s">
        <v>11422</v>
      </c>
      <c r="C571">
        <v>2</v>
      </c>
      <c r="D571" s="29">
        <v>45323</v>
      </c>
    </row>
    <row r="572" spans="1:4">
      <c r="A572" t="s">
        <v>11453</v>
      </c>
      <c r="B572" t="s">
        <v>237</v>
      </c>
      <c r="C572">
        <v>24</v>
      </c>
      <c r="D572" s="29">
        <v>45323</v>
      </c>
    </row>
    <row r="573" spans="1:4">
      <c r="A573" t="s">
        <v>11453</v>
      </c>
      <c r="B573" t="s">
        <v>213</v>
      </c>
      <c r="C573">
        <v>8</v>
      </c>
      <c r="D573" s="29">
        <v>45323</v>
      </c>
    </row>
    <row r="574" spans="1:4">
      <c r="A574" t="s">
        <v>11453</v>
      </c>
      <c r="B574" t="s">
        <v>11429</v>
      </c>
      <c r="C574">
        <v>1</v>
      </c>
      <c r="D574" s="29">
        <v>45323</v>
      </c>
    </row>
    <row r="575" spans="1:4">
      <c r="A575" t="s">
        <v>11453</v>
      </c>
      <c r="B575" t="s">
        <v>235</v>
      </c>
      <c r="C575">
        <v>1</v>
      </c>
      <c r="D575" s="29">
        <v>45323</v>
      </c>
    </row>
    <row r="576" spans="1:4">
      <c r="A576" t="s">
        <v>11454</v>
      </c>
      <c r="B576" t="s">
        <v>11418</v>
      </c>
      <c r="C576">
        <v>122</v>
      </c>
      <c r="D576" s="29">
        <v>45323</v>
      </c>
    </row>
    <row r="577" spans="1:4">
      <c r="A577" t="s">
        <v>11454</v>
      </c>
      <c r="B577" t="s">
        <v>225</v>
      </c>
      <c r="C577">
        <v>62</v>
      </c>
      <c r="D577" s="29">
        <v>45323</v>
      </c>
    </row>
    <row r="578" spans="1:4">
      <c r="A578" t="s">
        <v>11454</v>
      </c>
      <c r="B578" t="s">
        <v>11429</v>
      </c>
      <c r="C578">
        <v>2</v>
      </c>
      <c r="D578" s="29">
        <v>45323</v>
      </c>
    </row>
    <row r="579" spans="1:4">
      <c r="A579" t="s">
        <v>11454</v>
      </c>
      <c r="B579" t="s">
        <v>11432</v>
      </c>
      <c r="C579">
        <v>4</v>
      </c>
      <c r="D579" s="29">
        <v>45323</v>
      </c>
    </row>
    <row r="580" spans="1:4">
      <c r="A580" t="s">
        <v>11455</v>
      </c>
      <c r="B580" t="s">
        <v>11418</v>
      </c>
      <c r="C580">
        <v>63</v>
      </c>
      <c r="D580" s="29">
        <v>45323</v>
      </c>
    </row>
    <row r="581" spans="1:4">
      <c r="A581" t="s">
        <v>11455</v>
      </c>
      <c r="B581" t="s">
        <v>225</v>
      </c>
      <c r="C581">
        <v>42</v>
      </c>
      <c r="D581" s="29">
        <v>45323</v>
      </c>
    </row>
    <row r="582" spans="1:4">
      <c r="A582" t="s">
        <v>11455</v>
      </c>
      <c r="B582" t="s">
        <v>11424</v>
      </c>
      <c r="C582">
        <v>1</v>
      </c>
      <c r="D582" s="29">
        <v>45323</v>
      </c>
    </row>
    <row r="583" spans="1:4">
      <c r="A583" t="s">
        <v>11456</v>
      </c>
      <c r="B583" t="s">
        <v>11418</v>
      </c>
      <c r="C583">
        <v>155</v>
      </c>
      <c r="D583" s="29">
        <v>45323</v>
      </c>
    </row>
    <row r="584" spans="1:4">
      <c r="A584" t="s">
        <v>11456</v>
      </c>
      <c r="B584" t="s">
        <v>225</v>
      </c>
      <c r="C584">
        <v>87</v>
      </c>
      <c r="D584" s="29">
        <v>45323</v>
      </c>
    </row>
    <row r="585" spans="1:4">
      <c r="A585" t="s">
        <v>11456</v>
      </c>
      <c r="B585" t="s">
        <v>11419</v>
      </c>
      <c r="C585">
        <v>11</v>
      </c>
      <c r="D585" s="29">
        <v>45323</v>
      </c>
    </row>
    <row r="586" spans="1:4">
      <c r="A586" t="s">
        <v>11456</v>
      </c>
      <c r="B586" t="s">
        <v>11424</v>
      </c>
      <c r="C586">
        <v>1</v>
      </c>
      <c r="D586" s="29">
        <v>45323</v>
      </c>
    </row>
    <row r="587" spans="1:4">
      <c r="A587" t="s">
        <v>11456</v>
      </c>
      <c r="B587" t="s">
        <v>237</v>
      </c>
      <c r="C587">
        <v>10</v>
      </c>
      <c r="D587" s="29">
        <v>45323</v>
      </c>
    </row>
    <row r="588" spans="1:4">
      <c r="A588" t="s">
        <v>11457</v>
      </c>
      <c r="B588" t="s">
        <v>11418</v>
      </c>
      <c r="C588">
        <v>168</v>
      </c>
      <c r="D588" s="29">
        <v>45323</v>
      </c>
    </row>
    <row r="589" spans="1:4">
      <c r="A589" t="s">
        <v>11457</v>
      </c>
      <c r="B589" t="s">
        <v>225</v>
      </c>
      <c r="C589">
        <v>41</v>
      </c>
      <c r="D589" s="29">
        <v>45323</v>
      </c>
    </row>
    <row r="590" spans="1:4">
      <c r="A590" t="s">
        <v>11457</v>
      </c>
      <c r="B590" t="s">
        <v>11429</v>
      </c>
      <c r="C590">
        <v>2</v>
      </c>
      <c r="D590" s="29">
        <v>45323</v>
      </c>
    </row>
    <row r="591" spans="1:4">
      <c r="A591" t="s">
        <v>11458</v>
      </c>
      <c r="B591" t="s">
        <v>237</v>
      </c>
      <c r="C591">
        <v>9</v>
      </c>
      <c r="D591" s="29">
        <v>45323</v>
      </c>
    </row>
    <row r="592" spans="1:4">
      <c r="A592" t="s">
        <v>11458</v>
      </c>
      <c r="B592" t="s">
        <v>11418</v>
      </c>
      <c r="C592">
        <v>126</v>
      </c>
      <c r="D592" s="29">
        <v>45323</v>
      </c>
    </row>
    <row r="593" spans="1:4">
      <c r="A593" t="s">
        <v>11458</v>
      </c>
      <c r="B593" t="s">
        <v>225</v>
      </c>
      <c r="C593">
        <v>67</v>
      </c>
      <c r="D593" s="29">
        <v>45323</v>
      </c>
    </row>
    <row r="594" spans="1:4">
      <c r="A594" t="s">
        <v>11458</v>
      </c>
      <c r="B594" t="s">
        <v>11429</v>
      </c>
      <c r="C594">
        <v>1</v>
      </c>
      <c r="D594" s="29">
        <v>45323</v>
      </c>
    </row>
    <row r="595" spans="1:4">
      <c r="A595" t="s">
        <v>11458</v>
      </c>
      <c r="B595" t="s">
        <v>11422</v>
      </c>
      <c r="C595">
        <v>1</v>
      </c>
      <c r="D595" s="29">
        <v>45323</v>
      </c>
    </row>
    <row r="596" spans="1:4">
      <c r="A596" t="s">
        <v>11458</v>
      </c>
      <c r="B596" t="s">
        <v>11424</v>
      </c>
      <c r="C596">
        <v>1</v>
      </c>
      <c r="D596" s="29">
        <v>45323</v>
      </c>
    </row>
    <row r="597" spans="1:4">
      <c r="A597" t="s">
        <v>11459</v>
      </c>
      <c r="B597" t="s">
        <v>11418</v>
      </c>
      <c r="C597">
        <v>84</v>
      </c>
      <c r="D597" s="29">
        <v>45323</v>
      </c>
    </row>
    <row r="598" spans="1:4">
      <c r="A598" t="s">
        <v>11459</v>
      </c>
      <c r="B598" t="s">
        <v>225</v>
      </c>
      <c r="C598">
        <v>7</v>
      </c>
      <c r="D598" s="29">
        <v>45323</v>
      </c>
    </row>
    <row r="599" spans="1:4">
      <c r="A599" t="s">
        <v>11460</v>
      </c>
      <c r="B599" t="s">
        <v>11418</v>
      </c>
      <c r="C599">
        <v>80</v>
      </c>
      <c r="D599" s="29">
        <v>45323</v>
      </c>
    </row>
    <row r="600" spans="1:4">
      <c r="A600" t="s">
        <v>11460</v>
      </c>
      <c r="B600" t="s">
        <v>225</v>
      </c>
      <c r="C600">
        <v>36</v>
      </c>
      <c r="D600" s="29">
        <v>45323</v>
      </c>
    </row>
    <row r="601" spans="1:4">
      <c r="A601" t="s">
        <v>11460</v>
      </c>
      <c r="B601" t="s">
        <v>11432</v>
      </c>
      <c r="C601">
        <v>1</v>
      </c>
      <c r="D601" s="29">
        <v>45323</v>
      </c>
    </row>
    <row r="602" spans="1:4">
      <c r="A602" t="s">
        <v>11461</v>
      </c>
      <c r="B602" t="s">
        <v>11418</v>
      </c>
      <c r="C602">
        <v>116</v>
      </c>
      <c r="D602" s="29">
        <v>45323</v>
      </c>
    </row>
    <row r="603" spans="1:4">
      <c r="A603" t="s">
        <v>11461</v>
      </c>
      <c r="B603" t="s">
        <v>225</v>
      </c>
      <c r="C603">
        <v>23</v>
      </c>
      <c r="D603" s="29">
        <v>45323</v>
      </c>
    </row>
    <row r="604" spans="1:4">
      <c r="A604" t="s">
        <v>11461</v>
      </c>
      <c r="B604" t="s">
        <v>11422</v>
      </c>
      <c r="C604">
        <v>6</v>
      </c>
      <c r="D604" s="29">
        <v>45323</v>
      </c>
    </row>
    <row r="605" spans="1:4">
      <c r="A605" t="s">
        <v>11461</v>
      </c>
      <c r="B605" t="s">
        <v>11429</v>
      </c>
      <c r="C605">
        <v>1</v>
      </c>
      <c r="D605" s="29">
        <v>45323</v>
      </c>
    </row>
    <row r="606" spans="1:4">
      <c r="A606" t="s">
        <v>11462</v>
      </c>
      <c r="B606" t="s">
        <v>11418</v>
      </c>
      <c r="C606">
        <v>87</v>
      </c>
      <c r="D606" s="29">
        <v>45323</v>
      </c>
    </row>
    <row r="607" spans="1:4">
      <c r="A607" t="s">
        <v>11462</v>
      </c>
      <c r="B607" t="s">
        <v>225</v>
      </c>
      <c r="C607">
        <v>39</v>
      </c>
      <c r="D607" s="29">
        <v>45323</v>
      </c>
    </row>
    <row r="608" spans="1:4">
      <c r="A608" t="s">
        <v>11463</v>
      </c>
      <c r="B608" t="s">
        <v>11418</v>
      </c>
      <c r="C608">
        <v>197</v>
      </c>
      <c r="D608" s="29">
        <v>45323</v>
      </c>
    </row>
    <row r="609" spans="1:4">
      <c r="A609" t="s">
        <v>11463</v>
      </c>
      <c r="B609" t="s">
        <v>225</v>
      </c>
      <c r="C609">
        <v>41</v>
      </c>
      <c r="D609" s="29">
        <v>45323</v>
      </c>
    </row>
    <row r="610" spans="1:4">
      <c r="A610" t="s">
        <v>11463</v>
      </c>
      <c r="B610" t="s">
        <v>235</v>
      </c>
      <c r="C610">
        <v>1</v>
      </c>
      <c r="D610" s="29">
        <v>45323</v>
      </c>
    </row>
    <row r="611" spans="1:4">
      <c r="A611" t="s">
        <v>11463</v>
      </c>
      <c r="B611" t="s">
        <v>11422</v>
      </c>
      <c r="C611">
        <v>1</v>
      </c>
      <c r="D611" s="29">
        <v>45323</v>
      </c>
    </row>
    <row r="612" spans="1:4">
      <c r="A612" t="s">
        <v>11463</v>
      </c>
      <c r="B612" t="s">
        <v>11424</v>
      </c>
      <c r="C612">
        <v>1</v>
      </c>
      <c r="D612" s="29">
        <v>45323</v>
      </c>
    </row>
    <row r="613" spans="1:4">
      <c r="A613" t="s">
        <v>11464</v>
      </c>
      <c r="B613" t="s">
        <v>11418</v>
      </c>
      <c r="C613">
        <v>77</v>
      </c>
      <c r="D613" s="29">
        <v>45323</v>
      </c>
    </row>
    <row r="614" spans="1:4">
      <c r="A614" t="s">
        <v>11464</v>
      </c>
      <c r="B614" t="s">
        <v>225</v>
      </c>
      <c r="C614">
        <v>148</v>
      </c>
      <c r="D614" s="29">
        <v>45323</v>
      </c>
    </row>
    <row r="615" spans="1:4">
      <c r="A615" t="s">
        <v>11464</v>
      </c>
      <c r="B615" t="s">
        <v>237</v>
      </c>
      <c r="C615">
        <v>13</v>
      </c>
      <c r="D615" s="29">
        <v>45323</v>
      </c>
    </row>
    <row r="616" spans="1:4">
      <c r="A616" t="s">
        <v>11464</v>
      </c>
      <c r="B616" t="s">
        <v>11422</v>
      </c>
      <c r="C616">
        <v>2</v>
      </c>
      <c r="D616" s="29">
        <v>45323</v>
      </c>
    </row>
    <row r="617" spans="1:4">
      <c r="A617" t="s">
        <v>11464</v>
      </c>
      <c r="B617" t="s">
        <v>213</v>
      </c>
      <c r="C617">
        <v>8</v>
      </c>
      <c r="D617" s="29">
        <v>45323</v>
      </c>
    </row>
    <row r="618" spans="1:4">
      <c r="A618" t="s">
        <v>11465</v>
      </c>
      <c r="B618" t="s">
        <v>225</v>
      </c>
      <c r="C618">
        <v>58</v>
      </c>
      <c r="D618" s="29">
        <v>45323</v>
      </c>
    </row>
    <row r="619" spans="1:4">
      <c r="A619" t="s">
        <v>11465</v>
      </c>
      <c r="B619" t="s">
        <v>11418</v>
      </c>
      <c r="C619">
        <v>38</v>
      </c>
      <c r="D619" s="29">
        <v>45323</v>
      </c>
    </row>
    <row r="620" spans="1:4">
      <c r="A620" t="s">
        <v>11465</v>
      </c>
      <c r="B620" t="s">
        <v>11432</v>
      </c>
      <c r="C620">
        <v>6</v>
      </c>
      <c r="D620" s="29">
        <v>45323</v>
      </c>
    </row>
    <row r="621" spans="1:4">
      <c r="A621" t="s">
        <v>11465</v>
      </c>
      <c r="B621" t="s">
        <v>235</v>
      </c>
      <c r="C621">
        <v>1</v>
      </c>
      <c r="D621" s="29">
        <v>45323</v>
      </c>
    </row>
    <row r="622" spans="1:4">
      <c r="A622" t="s">
        <v>11465</v>
      </c>
      <c r="B622" t="s">
        <v>11422</v>
      </c>
      <c r="C622">
        <v>1</v>
      </c>
      <c r="D622" s="29">
        <v>45323</v>
      </c>
    </row>
    <row r="623" spans="1:4">
      <c r="A623" t="s">
        <v>11466</v>
      </c>
      <c r="B623" t="s">
        <v>11418</v>
      </c>
      <c r="C623">
        <v>393</v>
      </c>
      <c r="D623" s="29">
        <v>45323</v>
      </c>
    </row>
    <row r="624" spans="1:4">
      <c r="A624" t="s">
        <v>11466</v>
      </c>
      <c r="B624" t="s">
        <v>225</v>
      </c>
      <c r="C624">
        <v>79</v>
      </c>
      <c r="D624" s="29">
        <v>45323</v>
      </c>
    </row>
    <row r="625" spans="1:4">
      <c r="A625" t="s">
        <v>11466</v>
      </c>
      <c r="B625" t="s">
        <v>237</v>
      </c>
      <c r="C625">
        <v>55</v>
      </c>
      <c r="D625" s="29">
        <v>45323</v>
      </c>
    </row>
    <row r="626" spans="1:4">
      <c r="A626" t="s">
        <v>11466</v>
      </c>
      <c r="B626" t="s">
        <v>11432</v>
      </c>
      <c r="C626">
        <v>2</v>
      </c>
      <c r="D626" s="29">
        <v>45323</v>
      </c>
    </row>
    <row r="627" spans="1:4">
      <c r="A627" t="s">
        <v>11466</v>
      </c>
      <c r="B627" t="s">
        <v>11422</v>
      </c>
      <c r="C627">
        <v>1</v>
      </c>
      <c r="D627" s="29">
        <v>45323</v>
      </c>
    </row>
    <row r="628" spans="1:4">
      <c r="A628" t="s">
        <v>11466</v>
      </c>
      <c r="B628" t="s">
        <v>11429</v>
      </c>
      <c r="C628">
        <v>7</v>
      </c>
      <c r="D628" s="29">
        <v>45323</v>
      </c>
    </row>
    <row r="629" spans="1:4">
      <c r="A629" t="s">
        <v>11466</v>
      </c>
      <c r="B629" t="s">
        <v>213</v>
      </c>
      <c r="C629">
        <v>2</v>
      </c>
      <c r="D629" s="29">
        <v>45323</v>
      </c>
    </row>
    <row r="630" spans="1:4">
      <c r="A630" t="s">
        <v>11466</v>
      </c>
      <c r="B630" t="s">
        <v>11424</v>
      </c>
      <c r="C630">
        <v>1</v>
      </c>
      <c r="D630" s="29">
        <v>45323</v>
      </c>
    </row>
    <row r="631" spans="1:4">
      <c r="A631" t="s">
        <v>11466</v>
      </c>
      <c r="B631" t="s">
        <v>11419</v>
      </c>
      <c r="C631">
        <v>1</v>
      </c>
      <c r="D631" s="29">
        <v>45323</v>
      </c>
    </row>
    <row r="632" spans="1:4">
      <c r="A632" t="s">
        <v>11467</v>
      </c>
      <c r="B632" t="s">
        <v>225</v>
      </c>
      <c r="C632">
        <v>47</v>
      </c>
      <c r="D632" s="29">
        <v>45323</v>
      </c>
    </row>
    <row r="633" spans="1:4">
      <c r="A633" t="s">
        <v>11467</v>
      </c>
      <c r="B633" t="s">
        <v>11418</v>
      </c>
      <c r="C633">
        <v>55</v>
      </c>
      <c r="D633" s="29">
        <v>45323</v>
      </c>
    </row>
    <row r="634" spans="1:4">
      <c r="A634" t="s">
        <v>11468</v>
      </c>
      <c r="B634" t="s">
        <v>11418</v>
      </c>
      <c r="C634">
        <v>136</v>
      </c>
      <c r="D634" s="29">
        <v>45323</v>
      </c>
    </row>
    <row r="635" spans="1:4">
      <c r="A635" t="s">
        <v>11468</v>
      </c>
      <c r="B635" t="s">
        <v>225</v>
      </c>
      <c r="C635">
        <v>36</v>
      </c>
      <c r="D635" s="29">
        <v>45323</v>
      </c>
    </row>
    <row r="636" spans="1:4">
      <c r="A636" t="s">
        <v>11468</v>
      </c>
      <c r="B636" t="s">
        <v>11429</v>
      </c>
      <c r="C636">
        <v>3</v>
      </c>
      <c r="D636" s="29">
        <v>45323</v>
      </c>
    </row>
    <row r="637" spans="1:4">
      <c r="A637" t="s">
        <v>11468</v>
      </c>
      <c r="B637" t="s">
        <v>11432</v>
      </c>
      <c r="C637">
        <v>6</v>
      </c>
      <c r="D637" s="29">
        <v>45323</v>
      </c>
    </row>
    <row r="638" spans="1:4">
      <c r="A638" t="s">
        <v>11468</v>
      </c>
      <c r="B638" t="s">
        <v>11424</v>
      </c>
      <c r="C638">
        <v>1</v>
      </c>
      <c r="D638" s="29">
        <v>45323</v>
      </c>
    </row>
    <row r="639" spans="1:4">
      <c r="A639" t="s">
        <v>11469</v>
      </c>
      <c r="B639" t="s">
        <v>11418</v>
      </c>
      <c r="C639">
        <v>239</v>
      </c>
      <c r="D639" s="29">
        <v>45323</v>
      </c>
    </row>
    <row r="640" spans="1:4">
      <c r="A640" t="s">
        <v>11469</v>
      </c>
      <c r="B640" t="s">
        <v>225</v>
      </c>
      <c r="C640">
        <v>78</v>
      </c>
      <c r="D640" s="29">
        <v>45323</v>
      </c>
    </row>
    <row r="641" spans="1:4">
      <c r="A641" t="s">
        <v>11469</v>
      </c>
      <c r="B641" t="s">
        <v>11422</v>
      </c>
      <c r="C641">
        <v>2</v>
      </c>
      <c r="D641" s="29">
        <v>45323</v>
      </c>
    </row>
    <row r="642" spans="1:4">
      <c r="A642" t="s">
        <v>11469</v>
      </c>
      <c r="B642" t="s">
        <v>235</v>
      </c>
      <c r="C642">
        <v>9</v>
      </c>
      <c r="D642" s="29">
        <v>45323</v>
      </c>
    </row>
    <row r="643" spans="1:4">
      <c r="A643" t="s">
        <v>11469</v>
      </c>
      <c r="B643" t="s">
        <v>213</v>
      </c>
      <c r="C643">
        <v>17</v>
      </c>
      <c r="D643" s="29">
        <v>45323</v>
      </c>
    </row>
    <row r="644" spans="1:4">
      <c r="A644" t="s">
        <v>11469</v>
      </c>
      <c r="B644" t="s">
        <v>237</v>
      </c>
      <c r="C644">
        <v>1</v>
      </c>
      <c r="D644" s="29">
        <v>45323</v>
      </c>
    </row>
    <row r="645" spans="1:4">
      <c r="A645" t="s">
        <v>11470</v>
      </c>
      <c r="B645" t="s">
        <v>11418</v>
      </c>
      <c r="C645">
        <v>76</v>
      </c>
      <c r="D645" s="29">
        <v>45323</v>
      </c>
    </row>
    <row r="646" spans="1:4">
      <c r="A646" t="s">
        <v>11470</v>
      </c>
      <c r="B646" t="s">
        <v>225</v>
      </c>
      <c r="C646">
        <v>78</v>
      </c>
      <c r="D646" s="29">
        <v>45323</v>
      </c>
    </row>
    <row r="647" spans="1:4">
      <c r="A647" t="s">
        <v>11470</v>
      </c>
      <c r="B647" t="s">
        <v>11424</v>
      </c>
      <c r="C647">
        <v>2</v>
      </c>
      <c r="D647" s="29">
        <v>45323</v>
      </c>
    </row>
    <row r="648" spans="1:4">
      <c r="A648" t="s">
        <v>11471</v>
      </c>
      <c r="B648" t="s">
        <v>225</v>
      </c>
      <c r="C648">
        <v>84</v>
      </c>
      <c r="D648" s="29">
        <v>45323</v>
      </c>
    </row>
    <row r="649" spans="1:4">
      <c r="A649" t="s">
        <v>11471</v>
      </c>
      <c r="B649" t="s">
        <v>11432</v>
      </c>
      <c r="C649">
        <v>10</v>
      </c>
      <c r="D649" s="29">
        <v>45323</v>
      </c>
    </row>
    <row r="650" spans="1:4">
      <c r="A650" t="s">
        <v>11471</v>
      </c>
      <c r="B650" t="s">
        <v>11418</v>
      </c>
      <c r="C650">
        <v>54</v>
      </c>
      <c r="D650" s="29">
        <v>45323</v>
      </c>
    </row>
    <row r="651" spans="1:4">
      <c r="A651" t="s">
        <v>11471</v>
      </c>
      <c r="B651" t="s">
        <v>235</v>
      </c>
      <c r="C651">
        <v>2</v>
      </c>
      <c r="D651" s="29">
        <v>45323</v>
      </c>
    </row>
    <row r="652" spans="1:4">
      <c r="A652" t="s">
        <v>11471</v>
      </c>
      <c r="B652" t="s">
        <v>11429</v>
      </c>
      <c r="C652">
        <v>3</v>
      </c>
      <c r="D652" s="29">
        <v>45323</v>
      </c>
    </row>
    <row r="653" spans="1:4">
      <c r="A653" t="s">
        <v>11472</v>
      </c>
      <c r="B653" t="s">
        <v>237</v>
      </c>
      <c r="C653">
        <v>64</v>
      </c>
      <c r="D653" s="29">
        <v>45323</v>
      </c>
    </row>
    <row r="654" spans="1:4">
      <c r="A654" t="s">
        <v>11472</v>
      </c>
      <c r="B654" t="s">
        <v>225</v>
      </c>
      <c r="C654">
        <v>20</v>
      </c>
      <c r="D654" s="29">
        <v>45323</v>
      </c>
    </row>
    <row r="655" spans="1:4">
      <c r="A655" t="s">
        <v>11472</v>
      </c>
      <c r="B655" t="s">
        <v>11418</v>
      </c>
      <c r="C655">
        <v>81</v>
      </c>
      <c r="D655" s="29">
        <v>45323</v>
      </c>
    </row>
    <row r="656" spans="1:4">
      <c r="A656" t="s">
        <v>11472</v>
      </c>
      <c r="B656" t="s">
        <v>235</v>
      </c>
      <c r="C656">
        <v>1</v>
      </c>
      <c r="D656" s="29">
        <v>45323</v>
      </c>
    </row>
    <row r="657" spans="1:4">
      <c r="A657" t="s">
        <v>11472</v>
      </c>
      <c r="B657" t="s">
        <v>11422</v>
      </c>
      <c r="C657">
        <v>1</v>
      </c>
      <c r="D657" s="29">
        <v>45323</v>
      </c>
    </row>
    <row r="658" spans="1:4">
      <c r="A658" t="s">
        <v>11473</v>
      </c>
      <c r="B658" t="s">
        <v>11418</v>
      </c>
      <c r="C658">
        <v>137</v>
      </c>
      <c r="D658" s="29">
        <v>45323</v>
      </c>
    </row>
    <row r="659" spans="1:4">
      <c r="A659" t="s">
        <v>11473</v>
      </c>
      <c r="B659" t="s">
        <v>213</v>
      </c>
      <c r="C659">
        <v>1</v>
      </c>
      <c r="D659" s="29">
        <v>45323</v>
      </c>
    </row>
    <row r="660" spans="1:4">
      <c r="A660" t="s">
        <v>11473</v>
      </c>
      <c r="B660" t="s">
        <v>225</v>
      </c>
      <c r="C660">
        <v>78</v>
      </c>
      <c r="D660" s="29">
        <v>45323</v>
      </c>
    </row>
    <row r="661" spans="1:4">
      <c r="A661" t="s">
        <v>11473</v>
      </c>
      <c r="B661" t="s">
        <v>11474</v>
      </c>
      <c r="C661">
        <v>4</v>
      </c>
      <c r="D661" s="29">
        <v>45323</v>
      </c>
    </row>
    <row r="662" spans="1:4">
      <c r="A662" t="s">
        <v>11473</v>
      </c>
      <c r="B662" t="s">
        <v>11429</v>
      </c>
      <c r="C662">
        <v>10</v>
      </c>
      <c r="D662" s="29">
        <v>45323</v>
      </c>
    </row>
    <row r="663" spans="1:4">
      <c r="A663" t="s">
        <v>11473</v>
      </c>
      <c r="B663" t="s">
        <v>237</v>
      </c>
      <c r="C663">
        <v>3</v>
      </c>
      <c r="D663" s="29">
        <v>45323</v>
      </c>
    </row>
    <row r="664" spans="1:4">
      <c r="A664" t="s">
        <v>11475</v>
      </c>
      <c r="B664" t="s">
        <v>11418</v>
      </c>
      <c r="C664">
        <v>211</v>
      </c>
      <c r="D664" s="29">
        <v>45323</v>
      </c>
    </row>
    <row r="665" spans="1:4">
      <c r="A665" t="s">
        <v>11475</v>
      </c>
      <c r="B665" t="s">
        <v>225</v>
      </c>
      <c r="C665">
        <v>102</v>
      </c>
      <c r="D665" s="29">
        <v>45323</v>
      </c>
    </row>
    <row r="666" spans="1:4">
      <c r="A666" t="s">
        <v>11475</v>
      </c>
      <c r="B666" t="s">
        <v>11419</v>
      </c>
      <c r="C666">
        <v>41</v>
      </c>
      <c r="D666" s="29">
        <v>45323</v>
      </c>
    </row>
    <row r="667" spans="1:4">
      <c r="A667" t="s">
        <v>11475</v>
      </c>
      <c r="B667" t="s">
        <v>11424</v>
      </c>
      <c r="C667">
        <v>2</v>
      </c>
      <c r="D667" s="29">
        <v>45323</v>
      </c>
    </row>
    <row r="668" spans="1:4">
      <c r="A668" t="s">
        <v>11476</v>
      </c>
      <c r="B668" t="s">
        <v>225</v>
      </c>
      <c r="C668">
        <v>52</v>
      </c>
      <c r="D668" s="29">
        <v>45323</v>
      </c>
    </row>
    <row r="669" spans="1:4">
      <c r="A669" t="s">
        <v>11476</v>
      </c>
      <c r="B669" t="s">
        <v>11418</v>
      </c>
      <c r="C669">
        <v>41</v>
      </c>
      <c r="D669" s="29">
        <v>45323</v>
      </c>
    </row>
    <row r="670" spans="1:4">
      <c r="A670" t="s">
        <v>11476</v>
      </c>
      <c r="B670" t="s">
        <v>11422</v>
      </c>
      <c r="C670">
        <v>1</v>
      </c>
      <c r="D670" s="29">
        <v>45323</v>
      </c>
    </row>
    <row r="671" spans="1:4">
      <c r="A671" t="s">
        <v>11476</v>
      </c>
      <c r="B671" t="s">
        <v>11424</v>
      </c>
      <c r="C671">
        <v>1</v>
      </c>
      <c r="D671" s="29">
        <v>45323</v>
      </c>
    </row>
    <row r="672" spans="1:4">
      <c r="A672" t="s">
        <v>11477</v>
      </c>
      <c r="B672" t="s">
        <v>225</v>
      </c>
      <c r="C672">
        <v>52</v>
      </c>
      <c r="D672" s="29">
        <v>45323</v>
      </c>
    </row>
    <row r="673" spans="1:4">
      <c r="A673" t="s">
        <v>11477</v>
      </c>
      <c r="B673" t="s">
        <v>237</v>
      </c>
      <c r="C673">
        <v>11</v>
      </c>
      <c r="D673" s="29">
        <v>45323</v>
      </c>
    </row>
    <row r="674" spans="1:4">
      <c r="A674" t="s">
        <v>11477</v>
      </c>
      <c r="B674" t="s">
        <v>11418</v>
      </c>
      <c r="C674">
        <v>37</v>
      </c>
      <c r="D674" s="29">
        <v>45323</v>
      </c>
    </row>
    <row r="675" spans="1:4">
      <c r="A675" t="s">
        <v>11477</v>
      </c>
      <c r="B675" t="s">
        <v>11429</v>
      </c>
      <c r="C675">
        <v>2</v>
      </c>
      <c r="D675" s="29">
        <v>45323</v>
      </c>
    </row>
    <row r="676" spans="1:4">
      <c r="A676" t="s">
        <v>11478</v>
      </c>
      <c r="B676" t="s">
        <v>11418</v>
      </c>
      <c r="C676">
        <v>72</v>
      </c>
      <c r="D676" s="29">
        <v>45323</v>
      </c>
    </row>
    <row r="677" spans="1:4">
      <c r="A677" t="s">
        <v>11478</v>
      </c>
      <c r="B677" t="s">
        <v>225</v>
      </c>
      <c r="C677">
        <v>68</v>
      </c>
      <c r="D677" s="29">
        <v>45323</v>
      </c>
    </row>
    <row r="678" spans="1:4">
      <c r="A678" t="s">
        <v>11478</v>
      </c>
      <c r="B678" t="s">
        <v>237</v>
      </c>
      <c r="C678">
        <v>4</v>
      </c>
      <c r="D678" s="29">
        <v>45323</v>
      </c>
    </row>
    <row r="679" spans="1:4">
      <c r="A679" t="s">
        <v>11478</v>
      </c>
      <c r="B679" t="s">
        <v>213</v>
      </c>
      <c r="C679">
        <v>2</v>
      </c>
      <c r="D679" s="29">
        <v>45323</v>
      </c>
    </row>
    <row r="680" spans="1:4">
      <c r="A680" t="s">
        <v>11478</v>
      </c>
      <c r="B680" t="s">
        <v>235</v>
      </c>
      <c r="C680">
        <v>1</v>
      </c>
      <c r="D680" s="29">
        <v>45323</v>
      </c>
    </row>
    <row r="681" spans="1:4">
      <c r="A681" t="s">
        <v>11479</v>
      </c>
      <c r="B681" t="s">
        <v>225</v>
      </c>
      <c r="C681">
        <v>35</v>
      </c>
      <c r="D681" s="29">
        <v>45323</v>
      </c>
    </row>
    <row r="682" spans="1:4">
      <c r="A682" t="s">
        <v>11479</v>
      </c>
      <c r="B682" t="s">
        <v>11418</v>
      </c>
      <c r="C682">
        <v>42</v>
      </c>
      <c r="D682" s="29">
        <v>45323</v>
      </c>
    </row>
    <row r="683" spans="1:4">
      <c r="A683" t="s">
        <v>11479</v>
      </c>
      <c r="B683" t="s">
        <v>235</v>
      </c>
      <c r="C683">
        <v>8</v>
      </c>
      <c r="D683" s="29">
        <v>45323</v>
      </c>
    </row>
    <row r="684" spans="1:4">
      <c r="A684" t="s">
        <v>11480</v>
      </c>
      <c r="B684" t="s">
        <v>11418</v>
      </c>
      <c r="C684">
        <v>103</v>
      </c>
      <c r="D684" s="29">
        <v>45323</v>
      </c>
    </row>
    <row r="685" spans="1:4">
      <c r="A685" t="s">
        <v>11480</v>
      </c>
      <c r="B685" t="s">
        <v>225</v>
      </c>
      <c r="C685">
        <v>41</v>
      </c>
      <c r="D685" s="29">
        <v>45323</v>
      </c>
    </row>
    <row r="686" spans="1:4">
      <c r="A686" t="s">
        <v>11480</v>
      </c>
      <c r="B686" t="s">
        <v>213</v>
      </c>
      <c r="C686">
        <v>17</v>
      </c>
      <c r="D686" s="29">
        <v>45323</v>
      </c>
    </row>
    <row r="687" spans="1:4">
      <c r="A687" t="s">
        <v>11480</v>
      </c>
      <c r="B687" t="s">
        <v>235</v>
      </c>
      <c r="C687">
        <v>3</v>
      </c>
      <c r="D687" s="29">
        <v>45323</v>
      </c>
    </row>
    <row r="688" spans="1:4">
      <c r="A688" t="s">
        <v>11481</v>
      </c>
      <c r="B688" t="s">
        <v>225</v>
      </c>
      <c r="C688">
        <v>160</v>
      </c>
      <c r="D688" s="29">
        <v>45323</v>
      </c>
    </row>
    <row r="689" spans="1:4">
      <c r="A689" t="s">
        <v>11481</v>
      </c>
      <c r="B689" t="s">
        <v>11418</v>
      </c>
      <c r="C689">
        <v>115</v>
      </c>
      <c r="D689" s="29">
        <v>45323</v>
      </c>
    </row>
    <row r="690" spans="1:4">
      <c r="A690" t="s">
        <v>11481</v>
      </c>
      <c r="B690" t="s">
        <v>235</v>
      </c>
      <c r="C690">
        <v>9</v>
      </c>
      <c r="D690" s="29">
        <v>45323</v>
      </c>
    </row>
    <row r="691" spans="1:4">
      <c r="A691" t="s">
        <v>11481</v>
      </c>
      <c r="B691" t="s">
        <v>11429</v>
      </c>
      <c r="C691">
        <v>10</v>
      </c>
      <c r="D691" s="29">
        <v>45323</v>
      </c>
    </row>
    <row r="692" spans="1:4">
      <c r="A692" t="s">
        <v>11481</v>
      </c>
      <c r="B692" t="s">
        <v>11474</v>
      </c>
      <c r="C692">
        <v>8</v>
      </c>
      <c r="D692" s="29">
        <v>45323</v>
      </c>
    </row>
    <row r="693" spans="1:4">
      <c r="A693" t="s">
        <v>11482</v>
      </c>
      <c r="B693" t="s">
        <v>11429</v>
      </c>
      <c r="C693">
        <v>10</v>
      </c>
      <c r="D693" s="29">
        <v>45323</v>
      </c>
    </row>
    <row r="694" spans="1:4">
      <c r="A694" t="s">
        <v>11482</v>
      </c>
      <c r="B694" t="s">
        <v>225</v>
      </c>
      <c r="C694">
        <v>148</v>
      </c>
      <c r="D694" s="29">
        <v>45323</v>
      </c>
    </row>
    <row r="695" spans="1:4">
      <c r="A695" t="s">
        <v>11482</v>
      </c>
      <c r="B695" t="s">
        <v>11418</v>
      </c>
      <c r="C695">
        <v>147</v>
      </c>
      <c r="D695" s="29">
        <v>45323</v>
      </c>
    </row>
    <row r="696" spans="1:4">
      <c r="A696" t="s">
        <v>11482</v>
      </c>
      <c r="B696" t="s">
        <v>213</v>
      </c>
      <c r="C696">
        <v>2</v>
      </c>
      <c r="D696" s="29">
        <v>45323</v>
      </c>
    </row>
    <row r="697" spans="1:4">
      <c r="A697" t="s">
        <v>11483</v>
      </c>
      <c r="B697" t="s">
        <v>225</v>
      </c>
      <c r="C697">
        <v>72</v>
      </c>
      <c r="D697" s="29">
        <v>45323</v>
      </c>
    </row>
    <row r="698" spans="1:4">
      <c r="A698" t="s">
        <v>11483</v>
      </c>
      <c r="B698" t="s">
        <v>11418</v>
      </c>
      <c r="C698">
        <v>24</v>
      </c>
      <c r="D698" s="29">
        <v>45323</v>
      </c>
    </row>
    <row r="699" spans="1:4">
      <c r="A699" t="s">
        <v>11483</v>
      </c>
      <c r="B699" t="s">
        <v>235</v>
      </c>
      <c r="C699">
        <v>1</v>
      </c>
      <c r="D699" s="29">
        <v>45323</v>
      </c>
    </row>
    <row r="700" spans="1:4">
      <c r="A700" t="s">
        <v>11483</v>
      </c>
      <c r="B700" t="s">
        <v>11429</v>
      </c>
      <c r="C700">
        <v>1</v>
      </c>
      <c r="D700" s="29">
        <v>45323</v>
      </c>
    </row>
    <row r="701" spans="1:4">
      <c r="A701" t="s">
        <v>11483</v>
      </c>
      <c r="B701" t="s">
        <v>11422</v>
      </c>
      <c r="C701">
        <v>1</v>
      </c>
      <c r="D701" s="29">
        <v>45323</v>
      </c>
    </row>
    <row r="702" spans="1:4">
      <c r="A702" t="s">
        <v>11484</v>
      </c>
      <c r="B702" t="s">
        <v>11418</v>
      </c>
      <c r="C702">
        <v>60</v>
      </c>
      <c r="D702" s="29">
        <v>45323</v>
      </c>
    </row>
    <row r="703" spans="1:4">
      <c r="A703" t="s">
        <v>11484</v>
      </c>
      <c r="B703" t="s">
        <v>225</v>
      </c>
      <c r="C703">
        <v>71</v>
      </c>
      <c r="D703" s="29">
        <v>45323</v>
      </c>
    </row>
    <row r="704" spans="1:4">
      <c r="A704" t="s">
        <v>11484</v>
      </c>
      <c r="B704" t="s">
        <v>11429</v>
      </c>
      <c r="C704">
        <v>1</v>
      </c>
      <c r="D704" s="29">
        <v>45323</v>
      </c>
    </row>
    <row r="705" spans="1:4">
      <c r="A705" t="s">
        <v>11484</v>
      </c>
      <c r="B705" t="s">
        <v>235</v>
      </c>
      <c r="C705">
        <v>1</v>
      </c>
      <c r="D705" s="29">
        <v>45323</v>
      </c>
    </row>
    <row r="706" spans="1:4">
      <c r="A706" t="s">
        <v>11485</v>
      </c>
      <c r="B706" t="s">
        <v>11418</v>
      </c>
      <c r="C706">
        <v>55</v>
      </c>
      <c r="D706" s="29">
        <v>45323</v>
      </c>
    </row>
    <row r="707" spans="1:4">
      <c r="A707" t="s">
        <v>11485</v>
      </c>
      <c r="B707" t="s">
        <v>225</v>
      </c>
      <c r="C707">
        <v>117</v>
      </c>
      <c r="D707" s="29">
        <v>45323</v>
      </c>
    </row>
    <row r="708" spans="1:4">
      <c r="A708" t="s">
        <v>11486</v>
      </c>
      <c r="B708" t="s">
        <v>225</v>
      </c>
      <c r="C708">
        <v>49</v>
      </c>
      <c r="D708" s="29">
        <v>45323</v>
      </c>
    </row>
    <row r="709" spans="1:4">
      <c r="A709" t="s">
        <v>11486</v>
      </c>
      <c r="B709" t="s">
        <v>11418</v>
      </c>
      <c r="C709">
        <v>112</v>
      </c>
      <c r="D709" s="29">
        <v>45323</v>
      </c>
    </row>
    <row r="710" spans="1:4">
      <c r="A710" t="s">
        <v>11486</v>
      </c>
      <c r="B710" t="s">
        <v>11422</v>
      </c>
      <c r="C710">
        <v>1</v>
      </c>
      <c r="D710" s="29">
        <v>45323</v>
      </c>
    </row>
    <row r="711" spans="1:4">
      <c r="A711" t="s">
        <v>11486</v>
      </c>
      <c r="B711" t="s">
        <v>235</v>
      </c>
      <c r="C711">
        <v>2</v>
      </c>
      <c r="D711" s="29">
        <v>45323</v>
      </c>
    </row>
    <row r="712" spans="1:4">
      <c r="A712" t="s">
        <v>11486</v>
      </c>
      <c r="B712" t="s">
        <v>11419</v>
      </c>
      <c r="C712">
        <v>4</v>
      </c>
      <c r="D712" s="29">
        <v>45323</v>
      </c>
    </row>
    <row r="713" spans="1:4">
      <c r="A713" t="s">
        <v>11487</v>
      </c>
      <c r="B713" t="s">
        <v>11418</v>
      </c>
      <c r="C713">
        <v>84</v>
      </c>
      <c r="D713" s="29">
        <v>45323</v>
      </c>
    </row>
    <row r="714" spans="1:4">
      <c r="A714" t="s">
        <v>11487</v>
      </c>
      <c r="B714" t="s">
        <v>225</v>
      </c>
      <c r="C714">
        <v>24</v>
      </c>
      <c r="D714" s="29">
        <v>45323</v>
      </c>
    </row>
    <row r="715" spans="1:4">
      <c r="A715" t="s">
        <v>11487</v>
      </c>
      <c r="B715" t="s">
        <v>11422</v>
      </c>
      <c r="C715">
        <v>1</v>
      </c>
      <c r="D715" s="29">
        <v>45323</v>
      </c>
    </row>
    <row r="716" spans="1:4">
      <c r="A716" t="s">
        <v>11488</v>
      </c>
      <c r="B716" t="s">
        <v>11418</v>
      </c>
      <c r="C716">
        <v>53</v>
      </c>
      <c r="D716" s="29">
        <v>45323</v>
      </c>
    </row>
    <row r="717" spans="1:4">
      <c r="A717" t="s">
        <v>11488</v>
      </c>
      <c r="B717" t="s">
        <v>225</v>
      </c>
      <c r="C717">
        <v>23</v>
      </c>
      <c r="D717" s="29">
        <v>45323</v>
      </c>
    </row>
    <row r="718" spans="1:4">
      <c r="A718" t="s">
        <v>11488</v>
      </c>
      <c r="B718" t="s">
        <v>11422</v>
      </c>
      <c r="C718">
        <v>3</v>
      </c>
      <c r="D718" s="29">
        <v>45323</v>
      </c>
    </row>
    <row r="719" spans="1:4">
      <c r="A719" t="s">
        <v>11488</v>
      </c>
      <c r="B719" t="s">
        <v>235</v>
      </c>
      <c r="C719">
        <v>1</v>
      </c>
      <c r="D719" s="29">
        <v>45323</v>
      </c>
    </row>
    <row r="720" spans="1:4">
      <c r="A720" t="s">
        <v>11488</v>
      </c>
      <c r="B720" t="s">
        <v>11429</v>
      </c>
      <c r="C720">
        <v>1</v>
      </c>
      <c r="D720" s="29">
        <v>45323</v>
      </c>
    </row>
    <row r="721" spans="1:4">
      <c r="A721" t="s">
        <v>11489</v>
      </c>
      <c r="B721" t="s">
        <v>225</v>
      </c>
      <c r="C721">
        <v>48</v>
      </c>
      <c r="D721" s="29">
        <v>45323</v>
      </c>
    </row>
    <row r="722" spans="1:4">
      <c r="A722" t="s">
        <v>11489</v>
      </c>
      <c r="B722" t="s">
        <v>11418</v>
      </c>
      <c r="C722">
        <v>66</v>
      </c>
      <c r="D722" s="29">
        <v>45323</v>
      </c>
    </row>
    <row r="723" spans="1:4">
      <c r="A723" t="s">
        <v>11489</v>
      </c>
      <c r="B723" t="s">
        <v>11422</v>
      </c>
      <c r="C723">
        <v>1</v>
      </c>
      <c r="D723" s="29">
        <v>45323</v>
      </c>
    </row>
    <row r="724" spans="1:4">
      <c r="A724" t="s">
        <v>11490</v>
      </c>
      <c r="B724" t="s">
        <v>11418</v>
      </c>
      <c r="C724">
        <v>131</v>
      </c>
      <c r="D724" s="29">
        <v>45323</v>
      </c>
    </row>
    <row r="725" spans="1:4">
      <c r="A725" t="s">
        <v>11490</v>
      </c>
      <c r="B725" t="s">
        <v>225</v>
      </c>
      <c r="C725">
        <v>24</v>
      </c>
      <c r="D725" s="29">
        <v>45323</v>
      </c>
    </row>
    <row r="726" spans="1:4">
      <c r="A726" t="s">
        <v>11490</v>
      </c>
      <c r="B726" t="s">
        <v>237</v>
      </c>
      <c r="C726">
        <v>23</v>
      </c>
      <c r="D726" s="29">
        <v>45323</v>
      </c>
    </row>
    <row r="727" spans="1:4">
      <c r="A727" t="s">
        <v>11491</v>
      </c>
      <c r="B727" t="s">
        <v>11418</v>
      </c>
      <c r="C727">
        <v>107</v>
      </c>
      <c r="D727" s="29">
        <v>45323</v>
      </c>
    </row>
    <row r="728" spans="1:4">
      <c r="A728" t="s">
        <v>11491</v>
      </c>
      <c r="B728" t="s">
        <v>225</v>
      </c>
      <c r="C728">
        <v>52</v>
      </c>
      <c r="D728" s="29">
        <v>45323</v>
      </c>
    </row>
    <row r="729" spans="1:4">
      <c r="A729" t="s">
        <v>11491</v>
      </c>
      <c r="B729" t="s">
        <v>11432</v>
      </c>
      <c r="C729">
        <v>1</v>
      </c>
      <c r="D729" s="29">
        <v>45323</v>
      </c>
    </row>
    <row r="730" spans="1:4">
      <c r="A730" t="s">
        <v>11491</v>
      </c>
      <c r="B730" t="s">
        <v>213</v>
      </c>
      <c r="C730">
        <v>15</v>
      </c>
      <c r="D730" s="29">
        <v>45323</v>
      </c>
    </row>
    <row r="731" spans="1:4">
      <c r="A731" t="s">
        <v>11491</v>
      </c>
      <c r="B731" t="s">
        <v>235</v>
      </c>
      <c r="C731">
        <v>1</v>
      </c>
      <c r="D731" s="29">
        <v>45323</v>
      </c>
    </row>
    <row r="732" spans="1:4">
      <c r="A732" t="s">
        <v>11491</v>
      </c>
      <c r="B732" t="s">
        <v>11429</v>
      </c>
      <c r="C732">
        <v>1</v>
      </c>
      <c r="D732" s="29">
        <v>45323</v>
      </c>
    </row>
    <row r="733" spans="1:4">
      <c r="A733" t="s">
        <v>11492</v>
      </c>
      <c r="B733" t="s">
        <v>11418</v>
      </c>
      <c r="C733">
        <v>60</v>
      </c>
      <c r="D733" s="29">
        <v>45323</v>
      </c>
    </row>
    <row r="734" spans="1:4">
      <c r="A734" t="s">
        <v>11492</v>
      </c>
      <c r="B734" t="s">
        <v>225</v>
      </c>
      <c r="C734">
        <v>57</v>
      </c>
      <c r="D734" s="29">
        <v>45323</v>
      </c>
    </row>
    <row r="735" spans="1:4">
      <c r="A735" t="s">
        <v>11492</v>
      </c>
      <c r="B735" t="s">
        <v>11419</v>
      </c>
      <c r="C735">
        <v>21</v>
      </c>
      <c r="D735" s="29">
        <v>45323</v>
      </c>
    </row>
    <row r="736" spans="1:4">
      <c r="A736" t="s">
        <v>11492</v>
      </c>
      <c r="B736" t="s">
        <v>11429</v>
      </c>
      <c r="C736">
        <v>3</v>
      </c>
      <c r="D736" s="29">
        <v>45323</v>
      </c>
    </row>
    <row r="737" spans="1:4">
      <c r="A737" t="s">
        <v>11492</v>
      </c>
      <c r="B737" t="s">
        <v>213</v>
      </c>
      <c r="C737">
        <v>1</v>
      </c>
      <c r="D737" s="29">
        <v>45323</v>
      </c>
    </row>
    <row r="738" spans="1:4">
      <c r="A738" t="s">
        <v>11493</v>
      </c>
      <c r="B738" t="s">
        <v>225</v>
      </c>
      <c r="C738">
        <v>150</v>
      </c>
      <c r="D738" s="29">
        <v>45323</v>
      </c>
    </row>
    <row r="739" spans="1:4">
      <c r="A739" t="s">
        <v>11493</v>
      </c>
      <c r="B739" t="s">
        <v>11418</v>
      </c>
      <c r="C739">
        <v>97</v>
      </c>
      <c r="D739" s="29">
        <v>45323</v>
      </c>
    </row>
    <row r="740" spans="1:4">
      <c r="A740" t="s">
        <v>11493</v>
      </c>
      <c r="B740" t="s">
        <v>213</v>
      </c>
      <c r="C740">
        <v>2</v>
      </c>
      <c r="D740" s="29">
        <v>45323</v>
      </c>
    </row>
    <row r="741" spans="1:4">
      <c r="A741" t="s">
        <v>11493</v>
      </c>
      <c r="B741" t="s">
        <v>11422</v>
      </c>
      <c r="C741">
        <v>8</v>
      </c>
      <c r="D741" s="29">
        <v>45323</v>
      </c>
    </row>
    <row r="742" spans="1:4">
      <c r="A742" t="s">
        <v>11494</v>
      </c>
      <c r="B742" t="s">
        <v>11418</v>
      </c>
      <c r="C742">
        <v>92</v>
      </c>
      <c r="D742" s="29">
        <v>45323</v>
      </c>
    </row>
    <row r="743" spans="1:4">
      <c r="A743" t="s">
        <v>11494</v>
      </c>
      <c r="B743" t="s">
        <v>225</v>
      </c>
      <c r="C743">
        <v>72</v>
      </c>
      <c r="D743" s="29">
        <v>45323</v>
      </c>
    </row>
    <row r="744" spans="1:4">
      <c r="A744" t="s">
        <v>11494</v>
      </c>
      <c r="B744" t="s">
        <v>237</v>
      </c>
      <c r="C744">
        <v>15</v>
      </c>
      <c r="D744" s="29">
        <v>45323</v>
      </c>
    </row>
    <row r="745" spans="1:4">
      <c r="A745" t="s">
        <v>11494</v>
      </c>
      <c r="B745" t="s">
        <v>11422</v>
      </c>
      <c r="C745">
        <v>5</v>
      </c>
      <c r="D745" s="29">
        <v>45323</v>
      </c>
    </row>
    <row r="746" spans="1:4">
      <c r="A746" t="s">
        <v>11494</v>
      </c>
      <c r="B746" t="s">
        <v>235</v>
      </c>
      <c r="C746">
        <v>1</v>
      </c>
      <c r="D746" s="29">
        <v>45323</v>
      </c>
    </row>
    <row r="747" spans="1:4">
      <c r="A747" t="s">
        <v>11494</v>
      </c>
      <c r="B747" t="s">
        <v>11424</v>
      </c>
      <c r="C747">
        <v>1</v>
      </c>
      <c r="D747" s="29">
        <v>45323</v>
      </c>
    </row>
    <row r="748" spans="1:4">
      <c r="A748" t="s">
        <v>11495</v>
      </c>
      <c r="B748" t="s">
        <v>225</v>
      </c>
      <c r="C748">
        <v>34</v>
      </c>
      <c r="D748" s="29">
        <v>45323</v>
      </c>
    </row>
    <row r="749" spans="1:4">
      <c r="A749" t="s">
        <v>11495</v>
      </c>
      <c r="B749" t="s">
        <v>11418</v>
      </c>
      <c r="C749">
        <v>59</v>
      </c>
      <c r="D749" s="29">
        <v>45323</v>
      </c>
    </row>
    <row r="750" spans="1:4">
      <c r="A750" t="s">
        <v>11495</v>
      </c>
      <c r="B750" t="s">
        <v>11429</v>
      </c>
      <c r="C750">
        <v>1</v>
      </c>
      <c r="D750" s="29">
        <v>45323</v>
      </c>
    </row>
    <row r="751" spans="1:4">
      <c r="A751" t="s">
        <v>11496</v>
      </c>
      <c r="B751" t="s">
        <v>225</v>
      </c>
      <c r="C751">
        <v>51</v>
      </c>
      <c r="D751" s="29">
        <v>45323</v>
      </c>
    </row>
    <row r="752" spans="1:4">
      <c r="A752" t="s">
        <v>11496</v>
      </c>
      <c r="B752" t="s">
        <v>11418</v>
      </c>
      <c r="C752">
        <v>123</v>
      </c>
      <c r="D752" s="29">
        <v>45323</v>
      </c>
    </row>
    <row r="753" spans="1:4">
      <c r="A753" t="s">
        <v>11496</v>
      </c>
      <c r="B753" t="s">
        <v>213</v>
      </c>
      <c r="C753">
        <v>3</v>
      </c>
      <c r="D753" s="29">
        <v>45323</v>
      </c>
    </row>
    <row r="754" spans="1:4">
      <c r="A754" t="s">
        <v>11496</v>
      </c>
      <c r="B754" t="s">
        <v>11432</v>
      </c>
      <c r="C754">
        <v>1</v>
      </c>
      <c r="D754" s="29">
        <v>45323</v>
      </c>
    </row>
    <row r="755" spans="1:4">
      <c r="A755" t="s">
        <v>11496</v>
      </c>
      <c r="B755" t="s">
        <v>11424</v>
      </c>
      <c r="C755">
        <v>1</v>
      </c>
      <c r="D755" s="29">
        <v>45323</v>
      </c>
    </row>
    <row r="756" spans="1:4">
      <c r="A756" t="s">
        <v>11497</v>
      </c>
      <c r="B756" t="s">
        <v>11418</v>
      </c>
      <c r="C756">
        <v>166</v>
      </c>
      <c r="D756" s="29">
        <v>45323</v>
      </c>
    </row>
    <row r="757" spans="1:4">
      <c r="A757" t="s">
        <v>11497</v>
      </c>
      <c r="B757" t="s">
        <v>225</v>
      </c>
      <c r="C757">
        <v>37</v>
      </c>
      <c r="D757" s="29">
        <v>45323</v>
      </c>
    </row>
    <row r="758" spans="1:4">
      <c r="A758" t="s">
        <v>11498</v>
      </c>
      <c r="B758" t="s">
        <v>11418</v>
      </c>
      <c r="C758">
        <v>178</v>
      </c>
      <c r="D758" s="29">
        <v>45323</v>
      </c>
    </row>
    <row r="759" spans="1:4">
      <c r="A759" t="s">
        <v>11498</v>
      </c>
      <c r="B759" t="s">
        <v>225</v>
      </c>
      <c r="C759">
        <v>36</v>
      </c>
      <c r="D759" s="29">
        <v>45323</v>
      </c>
    </row>
    <row r="760" spans="1:4">
      <c r="A760" t="s">
        <v>11498</v>
      </c>
      <c r="B760" t="s">
        <v>235</v>
      </c>
      <c r="C760">
        <v>1</v>
      </c>
      <c r="D760" s="29">
        <v>45323</v>
      </c>
    </row>
    <row r="761" spans="1:4">
      <c r="A761" t="s">
        <v>11498</v>
      </c>
      <c r="B761" t="s">
        <v>11419</v>
      </c>
      <c r="C761">
        <v>1</v>
      </c>
      <c r="D761" s="29">
        <v>45323</v>
      </c>
    </row>
    <row r="762" spans="1:4">
      <c r="A762" t="s">
        <v>11499</v>
      </c>
      <c r="B762" t="s">
        <v>225</v>
      </c>
      <c r="C762">
        <v>51</v>
      </c>
      <c r="D762" s="29">
        <v>45323</v>
      </c>
    </row>
    <row r="763" spans="1:4">
      <c r="A763" t="s">
        <v>11499</v>
      </c>
      <c r="B763" t="s">
        <v>11418</v>
      </c>
      <c r="C763">
        <v>41</v>
      </c>
      <c r="D763" s="29">
        <v>45323</v>
      </c>
    </row>
    <row r="764" spans="1:4">
      <c r="A764" t="s">
        <v>11499</v>
      </c>
      <c r="B764" t="s">
        <v>237</v>
      </c>
      <c r="C764">
        <v>1</v>
      </c>
      <c r="D764" s="29">
        <v>45323</v>
      </c>
    </row>
    <row r="765" spans="1:4">
      <c r="A765" t="s">
        <v>11500</v>
      </c>
      <c r="B765" t="s">
        <v>11418</v>
      </c>
      <c r="C765">
        <v>116</v>
      </c>
      <c r="D765" s="29">
        <v>45323</v>
      </c>
    </row>
    <row r="766" spans="1:4">
      <c r="A766" t="s">
        <v>11500</v>
      </c>
      <c r="B766" t="s">
        <v>225</v>
      </c>
      <c r="C766">
        <v>97</v>
      </c>
      <c r="D766" s="29">
        <v>45323</v>
      </c>
    </row>
    <row r="767" spans="1:4">
      <c r="A767" t="s">
        <v>11500</v>
      </c>
      <c r="B767" t="s">
        <v>11429</v>
      </c>
      <c r="C767">
        <v>7</v>
      </c>
      <c r="D767" s="29">
        <v>45323</v>
      </c>
    </row>
    <row r="768" spans="1:4">
      <c r="A768" t="s">
        <v>11500</v>
      </c>
      <c r="B768" t="s">
        <v>213</v>
      </c>
      <c r="C768">
        <v>1</v>
      </c>
      <c r="D768" s="29">
        <v>45323</v>
      </c>
    </row>
    <row r="769" spans="1:4">
      <c r="A769" t="s">
        <v>11500</v>
      </c>
      <c r="B769" t="s">
        <v>11422</v>
      </c>
      <c r="C769">
        <v>1</v>
      </c>
      <c r="D769" s="29">
        <v>45323</v>
      </c>
    </row>
    <row r="770" spans="1:4">
      <c r="A770" t="s">
        <v>11501</v>
      </c>
      <c r="B770" t="s">
        <v>11418</v>
      </c>
      <c r="C770">
        <v>73</v>
      </c>
      <c r="D770" s="29">
        <v>45323</v>
      </c>
    </row>
    <row r="771" spans="1:4">
      <c r="A771" t="s">
        <v>11501</v>
      </c>
      <c r="B771" t="s">
        <v>225</v>
      </c>
      <c r="C771">
        <v>70</v>
      </c>
      <c r="D771" s="29">
        <v>45323</v>
      </c>
    </row>
    <row r="772" spans="1:4">
      <c r="A772" t="s">
        <v>11501</v>
      </c>
      <c r="B772" t="s">
        <v>11424</v>
      </c>
      <c r="C772">
        <v>1</v>
      </c>
      <c r="D772" s="29">
        <v>45323</v>
      </c>
    </row>
    <row r="773" spans="1:4">
      <c r="A773" t="s">
        <v>11501</v>
      </c>
      <c r="B773" t="s">
        <v>11429</v>
      </c>
      <c r="C773">
        <v>3</v>
      </c>
      <c r="D773" s="29">
        <v>45323</v>
      </c>
    </row>
    <row r="774" spans="1:4">
      <c r="A774" t="s">
        <v>11501</v>
      </c>
      <c r="B774" t="s">
        <v>11422</v>
      </c>
      <c r="C774">
        <v>4</v>
      </c>
      <c r="D774" s="29">
        <v>45323</v>
      </c>
    </row>
    <row r="775" spans="1:4">
      <c r="A775" t="s">
        <v>11502</v>
      </c>
      <c r="B775" t="s">
        <v>11418</v>
      </c>
      <c r="C775">
        <v>113</v>
      </c>
      <c r="D775" s="29">
        <v>45323</v>
      </c>
    </row>
    <row r="776" spans="1:4">
      <c r="A776" t="s">
        <v>11502</v>
      </c>
      <c r="B776" t="s">
        <v>225</v>
      </c>
      <c r="C776">
        <v>52</v>
      </c>
      <c r="D776" s="29">
        <v>45323</v>
      </c>
    </row>
    <row r="777" spans="1:4">
      <c r="A777" t="s">
        <v>11502</v>
      </c>
      <c r="B777" t="s">
        <v>11422</v>
      </c>
      <c r="C777">
        <v>4</v>
      </c>
      <c r="D777" s="29">
        <v>45323</v>
      </c>
    </row>
    <row r="778" spans="1:4">
      <c r="A778" t="s">
        <v>11502</v>
      </c>
      <c r="B778" t="s">
        <v>11429</v>
      </c>
      <c r="C778">
        <v>4</v>
      </c>
      <c r="D778" s="29">
        <v>45323</v>
      </c>
    </row>
    <row r="779" spans="1:4">
      <c r="A779" t="s">
        <v>11503</v>
      </c>
      <c r="B779" t="s">
        <v>225</v>
      </c>
      <c r="C779">
        <v>37</v>
      </c>
      <c r="D779" s="29">
        <v>45323</v>
      </c>
    </row>
    <row r="780" spans="1:4">
      <c r="A780" t="s">
        <v>11503</v>
      </c>
      <c r="B780" t="s">
        <v>11418</v>
      </c>
      <c r="C780">
        <v>80</v>
      </c>
      <c r="D780" s="29">
        <v>45323</v>
      </c>
    </row>
    <row r="781" spans="1:4">
      <c r="A781" t="s">
        <v>11503</v>
      </c>
      <c r="B781" t="s">
        <v>11422</v>
      </c>
      <c r="C781">
        <v>1</v>
      </c>
      <c r="D781" s="29">
        <v>45323</v>
      </c>
    </row>
    <row r="782" spans="1:4">
      <c r="A782" t="s">
        <v>11503</v>
      </c>
      <c r="B782" t="s">
        <v>237</v>
      </c>
      <c r="C782">
        <v>10</v>
      </c>
      <c r="D782" s="29">
        <v>45323</v>
      </c>
    </row>
    <row r="783" spans="1:4">
      <c r="A783" t="s">
        <v>11504</v>
      </c>
      <c r="B783" t="s">
        <v>11418</v>
      </c>
      <c r="C783">
        <v>157</v>
      </c>
      <c r="D783" s="29">
        <v>45323</v>
      </c>
    </row>
    <row r="784" spans="1:4">
      <c r="A784" t="s">
        <v>11504</v>
      </c>
      <c r="B784" t="s">
        <v>225</v>
      </c>
      <c r="C784">
        <v>84</v>
      </c>
      <c r="D784" s="29">
        <v>45323</v>
      </c>
    </row>
    <row r="785" spans="1:4">
      <c r="A785" t="s">
        <v>11504</v>
      </c>
      <c r="B785" t="s">
        <v>11432</v>
      </c>
      <c r="C785">
        <v>3</v>
      </c>
      <c r="D785" s="29">
        <v>45323</v>
      </c>
    </row>
    <row r="786" spans="1:4">
      <c r="A786" t="s">
        <v>11504</v>
      </c>
      <c r="B786" t="s">
        <v>11429</v>
      </c>
      <c r="C786">
        <v>1</v>
      </c>
      <c r="D786" s="29">
        <v>45323</v>
      </c>
    </row>
    <row r="787" spans="1:4">
      <c r="A787" t="s">
        <v>11504</v>
      </c>
      <c r="B787" t="s">
        <v>11424</v>
      </c>
      <c r="C787">
        <v>1</v>
      </c>
      <c r="D787" s="29">
        <v>45323</v>
      </c>
    </row>
    <row r="788" spans="1:4">
      <c r="A788" t="s">
        <v>11505</v>
      </c>
      <c r="B788" t="s">
        <v>11418</v>
      </c>
      <c r="C788">
        <v>33</v>
      </c>
      <c r="D788" s="29">
        <v>45323</v>
      </c>
    </row>
    <row r="789" spans="1:4">
      <c r="A789" t="s">
        <v>11505</v>
      </c>
      <c r="B789" t="s">
        <v>225</v>
      </c>
      <c r="C789">
        <v>63</v>
      </c>
      <c r="D789" s="29">
        <v>45323</v>
      </c>
    </row>
    <row r="790" spans="1:4">
      <c r="A790" t="s">
        <v>11505</v>
      </c>
      <c r="B790" t="s">
        <v>11432</v>
      </c>
      <c r="C790">
        <v>4</v>
      </c>
      <c r="D790" s="29">
        <v>45323</v>
      </c>
    </row>
    <row r="791" spans="1:4">
      <c r="A791" t="s">
        <v>11505</v>
      </c>
      <c r="B791" t="s">
        <v>213</v>
      </c>
      <c r="C791">
        <v>7</v>
      </c>
      <c r="D791" s="29">
        <v>45323</v>
      </c>
    </row>
    <row r="792" spans="1:4">
      <c r="A792" t="s">
        <v>11505</v>
      </c>
      <c r="B792" t="s">
        <v>11429</v>
      </c>
      <c r="C792">
        <v>2</v>
      </c>
      <c r="D792" s="29">
        <v>45323</v>
      </c>
    </row>
    <row r="793" spans="1:4">
      <c r="A793" t="s">
        <v>11505</v>
      </c>
      <c r="B793" t="s">
        <v>235</v>
      </c>
      <c r="C793">
        <v>1</v>
      </c>
      <c r="D793" s="29">
        <v>45323</v>
      </c>
    </row>
    <row r="794" spans="1:4">
      <c r="A794" t="s">
        <v>11506</v>
      </c>
      <c r="B794" t="s">
        <v>11418</v>
      </c>
      <c r="C794">
        <v>60</v>
      </c>
      <c r="D794" s="29">
        <v>45323</v>
      </c>
    </row>
    <row r="795" spans="1:4">
      <c r="A795" t="s">
        <v>11506</v>
      </c>
      <c r="B795" t="s">
        <v>225</v>
      </c>
      <c r="C795">
        <v>66</v>
      </c>
      <c r="D795" s="29">
        <v>45323</v>
      </c>
    </row>
    <row r="796" spans="1:4">
      <c r="A796" t="s">
        <v>11508</v>
      </c>
      <c r="B796" t="s">
        <v>11418</v>
      </c>
      <c r="C796">
        <v>637</v>
      </c>
      <c r="D796" s="29">
        <v>45323</v>
      </c>
    </row>
    <row r="797" spans="1:4">
      <c r="A797" t="s">
        <v>11508</v>
      </c>
      <c r="B797" t="s">
        <v>237</v>
      </c>
      <c r="C797">
        <v>312</v>
      </c>
      <c r="D797" s="29">
        <v>45323</v>
      </c>
    </row>
    <row r="798" spans="1:4">
      <c r="A798" t="s">
        <v>11508</v>
      </c>
      <c r="B798" t="s">
        <v>225</v>
      </c>
      <c r="C798">
        <v>219</v>
      </c>
      <c r="D798" s="29">
        <v>45323</v>
      </c>
    </row>
    <row r="799" spans="1:4">
      <c r="A799" t="s">
        <v>11508</v>
      </c>
      <c r="B799" t="s">
        <v>11429</v>
      </c>
      <c r="C799">
        <v>3</v>
      </c>
      <c r="D799" s="29">
        <v>45323</v>
      </c>
    </row>
    <row r="800" spans="1:4">
      <c r="A800" t="s">
        <v>11508</v>
      </c>
      <c r="B800" t="s">
        <v>11432</v>
      </c>
      <c r="C800">
        <v>9</v>
      </c>
      <c r="D800" s="29">
        <v>45323</v>
      </c>
    </row>
    <row r="801" spans="1:4">
      <c r="A801" t="s">
        <v>11508</v>
      </c>
      <c r="B801" t="s">
        <v>11474</v>
      </c>
      <c r="C801">
        <v>1</v>
      </c>
      <c r="D801" s="29">
        <v>45323</v>
      </c>
    </row>
    <row r="802" spans="1:4">
      <c r="A802" t="s">
        <v>11508</v>
      </c>
      <c r="B802" t="s">
        <v>235</v>
      </c>
      <c r="C802">
        <v>1</v>
      </c>
      <c r="D802" s="29">
        <v>45323</v>
      </c>
    </row>
    <row r="803" spans="1:4">
      <c r="A803" t="s">
        <v>11508</v>
      </c>
      <c r="B803" t="s">
        <v>11424</v>
      </c>
      <c r="C803">
        <v>2</v>
      </c>
      <c r="D803" s="29">
        <v>45323</v>
      </c>
    </row>
    <row r="804" spans="1:4">
      <c r="A804" t="s">
        <v>11508</v>
      </c>
      <c r="B804" t="s">
        <v>11422</v>
      </c>
      <c r="C804">
        <v>13</v>
      </c>
      <c r="D804" s="29">
        <v>45323</v>
      </c>
    </row>
    <row r="805" spans="1:4">
      <c r="A805" t="s">
        <v>11509</v>
      </c>
      <c r="B805" t="s">
        <v>225</v>
      </c>
      <c r="C805">
        <v>57</v>
      </c>
      <c r="D805" s="29">
        <v>45323</v>
      </c>
    </row>
    <row r="806" spans="1:4">
      <c r="A806" t="s">
        <v>11509</v>
      </c>
      <c r="B806" t="s">
        <v>11418</v>
      </c>
      <c r="C806">
        <v>258</v>
      </c>
      <c r="D806" s="29">
        <v>45323</v>
      </c>
    </row>
    <row r="807" spans="1:4">
      <c r="A807" t="s">
        <v>11509</v>
      </c>
      <c r="B807" t="s">
        <v>11432</v>
      </c>
      <c r="C807">
        <v>4</v>
      </c>
      <c r="D807" s="29">
        <v>45323</v>
      </c>
    </row>
    <row r="808" spans="1:4">
      <c r="A808" t="s">
        <v>11509</v>
      </c>
      <c r="B808" t="s">
        <v>11419</v>
      </c>
      <c r="C808">
        <v>1</v>
      </c>
      <c r="D808" s="29">
        <v>45323</v>
      </c>
    </row>
    <row r="809" spans="1:4">
      <c r="A809" t="s">
        <v>11510</v>
      </c>
      <c r="B809" t="s">
        <v>237</v>
      </c>
      <c r="C809">
        <v>3</v>
      </c>
      <c r="D809" s="29">
        <v>45323</v>
      </c>
    </row>
    <row r="810" spans="1:4">
      <c r="A810" t="s">
        <v>11510</v>
      </c>
      <c r="B810" t="s">
        <v>11418</v>
      </c>
      <c r="C810">
        <v>101</v>
      </c>
      <c r="D810" s="29">
        <v>45323</v>
      </c>
    </row>
    <row r="811" spans="1:4">
      <c r="A811" t="s">
        <v>11510</v>
      </c>
      <c r="B811" t="s">
        <v>225</v>
      </c>
      <c r="C811">
        <v>86</v>
      </c>
      <c r="D811" s="29">
        <v>45323</v>
      </c>
    </row>
    <row r="812" spans="1:4">
      <c r="A812" t="s">
        <v>11510</v>
      </c>
      <c r="B812" t="s">
        <v>213</v>
      </c>
      <c r="C812">
        <v>2</v>
      </c>
      <c r="D812" s="29">
        <v>45323</v>
      </c>
    </row>
    <row r="813" spans="1:4">
      <c r="A813" t="s">
        <v>11510</v>
      </c>
      <c r="B813" t="s">
        <v>11422</v>
      </c>
      <c r="C813">
        <v>1</v>
      </c>
      <c r="D813" s="29">
        <v>45323</v>
      </c>
    </row>
    <row r="814" spans="1:4">
      <c r="A814" t="s">
        <v>11511</v>
      </c>
      <c r="B814" t="s">
        <v>225</v>
      </c>
      <c r="C814">
        <v>41</v>
      </c>
      <c r="D814" s="29">
        <v>45323</v>
      </c>
    </row>
    <row r="815" spans="1:4">
      <c r="A815" t="s">
        <v>11511</v>
      </c>
      <c r="B815" t="s">
        <v>11418</v>
      </c>
      <c r="C815">
        <v>50</v>
      </c>
      <c r="D815" s="29">
        <v>45323</v>
      </c>
    </row>
    <row r="816" spans="1:4">
      <c r="A816" t="s">
        <v>11511</v>
      </c>
      <c r="B816" t="s">
        <v>11424</v>
      </c>
      <c r="C816">
        <v>1</v>
      </c>
      <c r="D816" s="29">
        <v>45323</v>
      </c>
    </row>
    <row r="817" spans="1:4">
      <c r="A817" t="s">
        <v>11511</v>
      </c>
      <c r="B817" t="s">
        <v>11422</v>
      </c>
      <c r="C817">
        <v>1</v>
      </c>
      <c r="D817" s="29">
        <v>45323</v>
      </c>
    </row>
    <row r="818" spans="1:4">
      <c r="A818" t="s">
        <v>11511</v>
      </c>
      <c r="B818" t="s">
        <v>213</v>
      </c>
      <c r="C818">
        <v>1</v>
      </c>
      <c r="D818" s="29">
        <v>45323</v>
      </c>
    </row>
    <row r="819" spans="1:4">
      <c r="A819" t="s">
        <v>11512</v>
      </c>
      <c r="B819" t="s">
        <v>11418</v>
      </c>
      <c r="C819">
        <v>162</v>
      </c>
      <c r="D819" s="29">
        <v>45323</v>
      </c>
    </row>
    <row r="820" spans="1:4">
      <c r="A820" t="s">
        <v>11512</v>
      </c>
      <c r="B820" t="s">
        <v>225</v>
      </c>
      <c r="C820">
        <v>151</v>
      </c>
      <c r="D820" s="29">
        <v>45323</v>
      </c>
    </row>
    <row r="821" spans="1:4">
      <c r="A821" t="s">
        <v>11512</v>
      </c>
      <c r="B821" t="s">
        <v>11429</v>
      </c>
      <c r="C821">
        <v>2</v>
      </c>
      <c r="D821" s="29">
        <v>45323</v>
      </c>
    </row>
    <row r="822" spans="1:4">
      <c r="A822" t="s">
        <v>11512</v>
      </c>
      <c r="B822" t="s">
        <v>11432</v>
      </c>
      <c r="C822">
        <v>2</v>
      </c>
      <c r="D822" s="29">
        <v>45323</v>
      </c>
    </row>
    <row r="823" spans="1:4">
      <c r="A823" t="s">
        <v>11512</v>
      </c>
      <c r="B823" t="s">
        <v>213</v>
      </c>
      <c r="C823">
        <v>1</v>
      </c>
      <c r="D823" s="29">
        <v>45323</v>
      </c>
    </row>
    <row r="824" spans="1:4">
      <c r="A824" t="s">
        <v>11513</v>
      </c>
      <c r="B824" t="s">
        <v>11418</v>
      </c>
      <c r="C824">
        <v>92</v>
      </c>
      <c r="D824" s="29">
        <v>45323</v>
      </c>
    </row>
    <row r="825" spans="1:4">
      <c r="A825" t="s">
        <v>11513</v>
      </c>
      <c r="B825" t="s">
        <v>225</v>
      </c>
      <c r="C825">
        <v>63</v>
      </c>
      <c r="D825" s="29">
        <v>45323</v>
      </c>
    </row>
    <row r="826" spans="1:4">
      <c r="A826" t="s">
        <v>11513</v>
      </c>
      <c r="B826" t="s">
        <v>235</v>
      </c>
      <c r="C826">
        <v>5</v>
      </c>
      <c r="D826" s="29">
        <v>45323</v>
      </c>
    </row>
    <row r="827" spans="1:4">
      <c r="A827" t="s">
        <v>11513</v>
      </c>
      <c r="B827" t="s">
        <v>237</v>
      </c>
      <c r="C827">
        <v>1</v>
      </c>
      <c r="D827" s="29">
        <v>45323</v>
      </c>
    </row>
    <row r="828" spans="1:4">
      <c r="A828" t="s">
        <v>11514</v>
      </c>
      <c r="B828" t="s">
        <v>11418</v>
      </c>
      <c r="C828">
        <v>77</v>
      </c>
      <c r="D828" s="29">
        <v>45323</v>
      </c>
    </row>
    <row r="829" spans="1:4">
      <c r="A829" t="s">
        <v>11514</v>
      </c>
      <c r="B829" t="s">
        <v>225</v>
      </c>
      <c r="C829">
        <v>96</v>
      </c>
      <c r="D829" s="29">
        <v>45323</v>
      </c>
    </row>
    <row r="830" spans="1:4">
      <c r="A830" t="s">
        <v>11514</v>
      </c>
      <c r="B830" t="s">
        <v>11432</v>
      </c>
      <c r="C830">
        <v>3</v>
      </c>
      <c r="D830" s="29">
        <v>45323</v>
      </c>
    </row>
    <row r="831" spans="1:4">
      <c r="A831" t="s">
        <v>11515</v>
      </c>
      <c r="B831" t="s">
        <v>11418</v>
      </c>
      <c r="C831">
        <v>137</v>
      </c>
      <c r="D831" s="29">
        <v>45323</v>
      </c>
    </row>
    <row r="832" spans="1:4">
      <c r="A832" t="s">
        <v>11515</v>
      </c>
      <c r="B832" t="s">
        <v>225</v>
      </c>
      <c r="C832">
        <v>28</v>
      </c>
      <c r="D832" s="29">
        <v>45323</v>
      </c>
    </row>
    <row r="833" spans="1:4">
      <c r="A833" t="s">
        <v>11515</v>
      </c>
      <c r="B833" t="s">
        <v>11429</v>
      </c>
      <c r="C833">
        <v>2</v>
      </c>
      <c r="D833" s="29">
        <v>45323</v>
      </c>
    </row>
    <row r="834" spans="1:4">
      <c r="A834" t="s">
        <v>11515</v>
      </c>
      <c r="B834" t="s">
        <v>11422</v>
      </c>
      <c r="C834">
        <v>1</v>
      </c>
      <c r="D834" s="29">
        <v>45323</v>
      </c>
    </row>
    <row r="835" spans="1:4">
      <c r="A835" t="s">
        <v>11516</v>
      </c>
      <c r="B835" t="s">
        <v>225</v>
      </c>
      <c r="C835">
        <v>41</v>
      </c>
      <c r="D835" s="29">
        <v>45323</v>
      </c>
    </row>
    <row r="836" spans="1:4">
      <c r="A836" t="s">
        <v>11516</v>
      </c>
      <c r="B836" t="s">
        <v>11418</v>
      </c>
      <c r="C836">
        <v>8</v>
      </c>
      <c r="D836" s="29">
        <v>45323</v>
      </c>
    </row>
    <row r="837" spans="1:4">
      <c r="A837" t="s">
        <v>11516</v>
      </c>
      <c r="B837" t="s">
        <v>235</v>
      </c>
      <c r="C837">
        <v>1</v>
      </c>
      <c r="D837" s="29">
        <v>45323</v>
      </c>
    </row>
    <row r="838" spans="1:4">
      <c r="A838" t="s">
        <v>11516</v>
      </c>
      <c r="B838" t="s">
        <v>213</v>
      </c>
      <c r="C838">
        <v>11</v>
      </c>
      <c r="D838" s="29">
        <v>45323</v>
      </c>
    </row>
    <row r="839" spans="1:4">
      <c r="A839" t="s">
        <v>11517</v>
      </c>
      <c r="B839" t="s">
        <v>225</v>
      </c>
      <c r="C839">
        <v>136</v>
      </c>
      <c r="D839" s="29">
        <v>45323</v>
      </c>
    </row>
    <row r="840" spans="1:4">
      <c r="A840" t="s">
        <v>11517</v>
      </c>
      <c r="B840" t="s">
        <v>11418</v>
      </c>
      <c r="C840">
        <v>76</v>
      </c>
      <c r="D840" s="29">
        <v>45323</v>
      </c>
    </row>
    <row r="841" spans="1:4">
      <c r="A841" t="s">
        <v>11517</v>
      </c>
      <c r="B841" t="s">
        <v>235</v>
      </c>
      <c r="C841">
        <v>1</v>
      </c>
      <c r="D841" s="29">
        <v>45323</v>
      </c>
    </row>
    <row r="842" spans="1:4">
      <c r="A842" t="s">
        <v>11517</v>
      </c>
      <c r="B842" t="s">
        <v>11422</v>
      </c>
      <c r="C842">
        <v>5</v>
      </c>
      <c r="D842" s="29">
        <v>45323</v>
      </c>
    </row>
    <row r="843" spans="1:4">
      <c r="A843" t="s">
        <v>11517</v>
      </c>
      <c r="B843" t="s">
        <v>11429</v>
      </c>
      <c r="C843">
        <v>2</v>
      </c>
      <c r="D843" s="29">
        <v>45323</v>
      </c>
    </row>
    <row r="844" spans="1:4">
      <c r="A844" t="s">
        <v>11517</v>
      </c>
      <c r="B844" t="s">
        <v>237</v>
      </c>
      <c r="C844">
        <v>1</v>
      </c>
      <c r="D844" s="29">
        <v>45323</v>
      </c>
    </row>
    <row r="845" spans="1:4">
      <c r="A845" t="s">
        <v>11518</v>
      </c>
      <c r="B845" t="s">
        <v>11418</v>
      </c>
      <c r="C845">
        <v>150</v>
      </c>
      <c r="D845" s="29">
        <v>45323</v>
      </c>
    </row>
    <row r="846" spans="1:4">
      <c r="A846" t="s">
        <v>11518</v>
      </c>
      <c r="B846" t="s">
        <v>225</v>
      </c>
      <c r="C846">
        <v>111</v>
      </c>
      <c r="D846" s="29">
        <v>45323</v>
      </c>
    </row>
    <row r="847" spans="1:4">
      <c r="A847" t="s">
        <v>11518</v>
      </c>
      <c r="B847" t="s">
        <v>11422</v>
      </c>
      <c r="C847">
        <v>3</v>
      </c>
      <c r="D847" s="29">
        <v>45323</v>
      </c>
    </row>
    <row r="848" spans="1:4">
      <c r="A848" t="s">
        <v>11518</v>
      </c>
      <c r="B848" t="s">
        <v>235</v>
      </c>
      <c r="C848">
        <v>2</v>
      </c>
      <c r="D848" s="29">
        <v>45323</v>
      </c>
    </row>
    <row r="849" spans="1:4">
      <c r="A849" t="s">
        <v>11518</v>
      </c>
      <c r="B849" t="s">
        <v>237</v>
      </c>
      <c r="C849">
        <v>2</v>
      </c>
      <c r="D849" s="29">
        <v>45323</v>
      </c>
    </row>
    <row r="850" spans="1:4">
      <c r="A850" t="s">
        <v>11518</v>
      </c>
      <c r="B850" t="s">
        <v>11424</v>
      </c>
      <c r="C850">
        <v>1</v>
      </c>
      <c r="D850" s="29">
        <v>45323</v>
      </c>
    </row>
    <row r="851" spans="1:4">
      <c r="A851" t="s">
        <v>11519</v>
      </c>
      <c r="B851" t="s">
        <v>225</v>
      </c>
      <c r="C851">
        <v>87</v>
      </c>
      <c r="D851" s="29">
        <v>45323</v>
      </c>
    </row>
    <row r="852" spans="1:4">
      <c r="A852" t="s">
        <v>11519</v>
      </c>
      <c r="B852" t="s">
        <v>11418</v>
      </c>
      <c r="C852">
        <v>66</v>
      </c>
      <c r="D852" s="29">
        <v>45323</v>
      </c>
    </row>
    <row r="853" spans="1:4">
      <c r="A853" t="s">
        <v>11519</v>
      </c>
      <c r="B853" t="s">
        <v>11429</v>
      </c>
      <c r="C853">
        <v>1</v>
      </c>
      <c r="D853" s="29">
        <v>45323</v>
      </c>
    </row>
    <row r="854" spans="1:4">
      <c r="A854" t="s">
        <v>11519</v>
      </c>
      <c r="B854" t="s">
        <v>213</v>
      </c>
      <c r="C854">
        <v>5</v>
      </c>
      <c r="D854" s="29">
        <v>45323</v>
      </c>
    </row>
    <row r="855" spans="1:4">
      <c r="A855" t="s">
        <v>11519</v>
      </c>
      <c r="B855" t="s">
        <v>235</v>
      </c>
      <c r="C855">
        <v>2</v>
      </c>
      <c r="D855" s="29">
        <v>45323</v>
      </c>
    </row>
    <row r="856" spans="1:4">
      <c r="A856" t="s">
        <v>11519</v>
      </c>
      <c r="B856" t="s">
        <v>237</v>
      </c>
      <c r="C856">
        <v>1</v>
      </c>
      <c r="D856" s="29">
        <v>45323</v>
      </c>
    </row>
    <row r="857" spans="1:4">
      <c r="A857" t="s">
        <v>11520</v>
      </c>
      <c r="B857" t="s">
        <v>11418</v>
      </c>
      <c r="C857">
        <v>248</v>
      </c>
      <c r="D857" s="29">
        <v>45323</v>
      </c>
    </row>
    <row r="858" spans="1:4">
      <c r="A858" t="s">
        <v>11520</v>
      </c>
      <c r="B858" t="s">
        <v>235</v>
      </c>
      <c r="C858">
        <v>1</v>
      </c>
      <c r="D858" s="29">
        <v>45323</v>
      </c>
    </row>
    <row r="859" spans="1:4">
      <c r="A859" t="s">
        <v>11520</v>
      </c>
      <c r="B859" t="s">
        <v>225</v>
      </c>
      <c r="C859">
        <v>49</v>
      </c>
      <c r="D859" s="29">
        <v>45323</v>
      </c>
    </row>
    <row r="860" spans="1:4">
      <c r="A860" t="s">
        <v>11520</v>
      </c>
      <c r="B860" t="s">
        <v>237</v>
      </c>
      <c r="C860">
        <v>13</v>
      </c>
      <c r="D860" s="29">
        <v>45323</v>
      </c>
    </row>
    <row r="861" spans="1:4">
      <c r="A861" t="s">
        <v>11520</v>
      </c>
      <c r="B861" t="s">
        <v>11422</v>
      </c>
      <c r="C861">
        <v>2</v>
      </c>
      <c r="D861" s="29">
        <v>45323</v>
      </c>
    </row>
    <row r="862" spans="1:4">
      <c r="A862" t="s">
        <v>11521</v>
      </c>
      <c r="B862" t="s">
        <v>11418</v>
      </c>
      <c r="C862">
        <v>60</v>
      </c>
      <c r="D862" s="29">
        <v>45323</v>
      </c>
    </row>
    <row r="863" spans="1:4">
      <c r="A863" t="s">
        <v>11521</v>
      </c>
      <c r="B863" t="s">
        <v>225</v>
      </c>
      <c r="C863">
        <v>44</v>
      </c>
      <c r="D863" s="29">
        <v>45323</v>
      </c>
    </row>
    <row r="864" spans="1:4">
      <c r="A864" t="s">
        <v>11522</v>
      </c>
      <c r="B864" t="s">
        <v>225</v>
      </c>
      <c r="C864">
        <v>71</v>
      </c>
      <c r="D864" s="29">
        <v>45323</v>
      </c>
    </row>
    <row r="865" spans="1:4">
      <c r="A865" t="s">
        <v>11522</v>
      </c>
      <c r="B865" t="s">
        <v>11418</v>
      </c>
      <c r="C865">
        <v>116</v>
      </c>
      <c r="D865" s="29">
        <v>45323</v>
      </c>
    </row>
    <row r="866" spans="1:4">
      <c r="A866" t="s">
        <v>11522</v>
      </c>
      <c r="B866" t="s">
        <v>11422</v>
      </c>
      <c r="C866">
        <v>1</v>
      </c>
      <c r="D866" s="29">
        <v>45323</v>
      </c>
    </row>
    <row r="867" spans="1:4">
      <c r="A867" t="s">
        <v>11522</v>
      </c>
      <c r="B867" t="s">
        <v>11419</v>
      </c>
      <c r="C867">
        <v>5</v>
      </c>
      <c r="D867" s="29">
        <v>45323</v>
      </c>
    </row>
    <row r="868" spans="1:4">
      <c r="A868" t="s">
        <v>11522</v>
      </c>
      <c r="B868" t="s">
        <v>11424</v>
      </c>
      <c r="C868">
        <v>1</v>
      </c>
      <c r="D868" s="29">
        <v>45323</v>
      </c>
    </row>
    <row r="869" spans="1:4">
      <c r="A869" t="s">
        <v>11523</v>
      </c>
      <c r="B869" t="s">
        <v>225</v>
      </c>
      <c r="C869">
        <v>7</v>
      </c>
      <c r="D869" s="29">
        <v>45323</v>
      </c>
    </row>
    <row r="870" spans="1:4">
      <c r="A870" t="s">
        <v>11523</v>
      </c>
      <c r="B870" t="s">
        <v>11418</v>
      </c>
      <c r="C870">
        <v>15</v>
      </c>
      <c r="D870" s="29">
        <v>45323</v>
      </c>
    </row>
    <row r="871" spans="1:4">
      <c r="A871" t="s">
        <v>11523</v>
      </c>
      <c r="B871" t="s">
        <v>235</v>
      </c>
      <c r="C871">
        <v>3</v>
      </c>
      <c r="D871" s="29">
        <v>45323</v>
      </c>
    </row>
    <row r="872" spans="1:4">
      <c r="A872" t="s">
        <v>11524</v>
      </c>
      <c r="B872" t="s">
        <v>11418</v>
      </c>
      <c r="C872">
        <v>36</v>
      </c>
      <c r="D872" s="29">
        <v>45323</v>
      </c>
    </row>
    <row r="873" spans="1:4">
      <c r="A873" t="s">
        <v>11524</v>
      </c>
      <c r="B873" t="s">
        <v>225</v>
      </c>
      <c r="C873">
        <v>39</v>
      </c>
      <c r="D873" s="29">
        <v>45323</v>
      </c>
    </row>
    <row r="874" spans="1:4">
      <c r="A874" t="s">
        <v>11524</v>
      </c>
      <c r="B874" t="s">
        <v>237</v>
      </c>
      <c r="C874">
        <v>19</v>
      </c>
      <c r="D874" s="29">
        <v>45323</v>
      </c>
    </row>
    <row r="875" spans="1:4">
      <c r="A875" t="s">
        <v>11524</v>
      </c>
      <c r="B875" t="s">
        <v>235</v>
      </c>
      <c r="C875">
        <v>2</v>
      </c>
      <c r="D875" s="29">
        <v>45323</v>
      </c>
    </row>
    <row r="876" spans="1:4">
      <c r="A876" t="s">
        <v>11524</v>
      </c>
      <c r="B876" t="s">
        <v>11422</v>
      </c>
      <c r="C876">
        <v>1</v>
      </c>
      <c r="D876" s="29">
        <v>45323</v>
      </c>
    </row>
    <row r="877" spans="1:4">
      <c r="A877" t="s">
        <v>11524</v>
      </c>
      <c r="B877" t="s">
        <v>11429</v>
      </c>
      <c r="C877">
        <v>1</v>
      </c>
      <c r="D877" s="29">
        <v>45323</v>
      </c>
    </row>
    <row r="878" spans="1:4">
      <c r="A878" t="s">
        <v>11525</v>
      </c>
      <c r="B878" t="s">
        <v>213</v>
      </c>
      <c r="C878">
        <v>3</v>
      </c>
      <c r="D878" s="29">
        <v>45323</v>
      </c>
    </row>
    <row r="879" spans="1:4">
      <c r="A879" t="s">
        <v>11525</v>
      </c>
      <c r="B879" t="s">
        <v>11418</v>
      </c>
      <c r="C879">
        <v>328</v>
      </c>
      <c r="D879" s="29">
        <v>45323</v>
      </c>
    </row>
    <row r="880" spans="1:4">
      <c r="A880" t="s">
        <v>11525</v>
      </c>
      <c r="B880" t="s">
        <v>225</v>
      </c>
      <c r="C880">
        <v>107</v>
      </c>
      <c r="D880" s="29">
        <v>45323</v>
      </c>
    </row>
    <row r="881" spans="1:4">
      <c r="A881" t="s">
        <v>11525</v>
      </c>
      <c r="B881" t="s">
        <v>237</v>
      </c>
      <c r="C881">
        <v>20</v>
      </c>
      <c r="D881" s="29">
        <v>45323</v>
      </c>
    </row>
    <row r="882" spans="1:4">
      <c r="A882" t="s">
        <v>11525</v>
      </c>
      <c r="B882" t="s">
        <v>11429</v>
      </c>
      <c r="C882">
        <v>5</v>
      </c>
      <c r="D882" s="29">
        <v>45323</v>
      </c>
    </row>
    <row r="883" spans="1:4">
      <c r="A883" t="s">
        <v>11525</v>
      </c>
      <c r="B883" t="s">
        <v>11422</v>
      </c>
      <c r="C883">
        <v>2</v>
      </c>
      <c r="D883" s="29">
        <v>45323</v>
      </c>
    </row>
    <row r="884" spans="1:4">
      <c r="A884" t="s">
        <v>11525</v>
      </c>
      <c r="B884" t="s">
        <v>235</v>
      </c>
      <c r="C884">
        <v>1</v>
      </c>
      <c r="D884" s="29">
        <v>45323</v>
      </c>
    </row>
    <row r="885" spans="1:4">
      <c r="A885" t="s">
        <v>11525</v>
      </c>
      <c r="B885" t="s">
        <v>11424</v>
      </c>
      <c r="C885">
        <v>1</v>
      </c>
      <c r="D885" s="29">
        <v>45323</v>
      </c>
    </row>
    <row r="886" spans="1:4">
      <c r="A886" t="s">
        <v>11526</v>
      </c>
      <c r="B886" t="s">
        <v>225</v>
      </c>
      <c r="C886">
        <v>1</v>
      </c>
      <c r="D886" s="29">
        <v>45323</v>
      </c>
    </row>
    <row r="887" spans="1:4">
      <c r="A887" t="s">
        <v>11526</v>
      </c>
      <c r="B887" t="s">
        <v>11418</v>
      </c>
      <c r="C887">
        <v>1</v>
      </c>
      <c r="D887" s="29">
        <v>45323</v>
      </c>
    </row>
    <row r="888" spans="1:4">
      <c r="A888" t="s">
        <v>11527</v>
      </c>
      <c r="B888" t="s">
        <v>11418</v>
      </c>
      <c r="C888">
        <v>83</v>
      </c>
      <c r="D888" s="29">
        <v>45323</v>
      </c>
    </row>
    <row r="889" spans="1:4">
      <c r="A889" t="s">
        <v>11527</v>
      </c>
      <c r="B889" t="s">
        <v>225</v>
      </c>
      <c r="C889">
        <v>35</v>
      </c>
      <c r="D889" s="29">
        <v>45323</v>
      </c>
    </row>
    <row r="890" spans="1:4">
      <c r="A890" t="s">
        <v>11527</v>
      </c>
      <c r="B890" t="s">
        <v>11422</v>
      </c>
      <c r="C890">
        <v>1</v>
      </c>
      <c r="D890" s="29">
        <v>45323</v>
      </c>
    </row>
    <row r="891" spans="1:4">
      <c r="A891" t="s">
        <v>11528</v>
      </c>
      <c r="B891" t="s">
        <v>11418</v>
      </c>
      <c r="C891">
        <v>133</v>
      </c>
      <c r="D891" s="29">
        <v>45323</v>
      </c>
    </row>
    <row r="892" spans="1:4">
      <c r="A892" t="s">
        <v>11528</v>
      </c>
      <c r="B892" t="s">
        <v>225</v>
      </c>
      <c r="C892">
        <v>83</v>
      </c>
      <c r="D892" s="29">
        <v>45323</v>
      </c>
    </row>
    <row r="893" spans="1:4">
      <c r="A893" t="s">
        <v>11528</v>
      </c>
      <c r="B893" t="s">
        <v>11432</v>
      </c>
      <c r="C893">
        <v>4</v>
      </c>
      <c r="D893" s="29">
        <v>45323</v>
      </c>
    </row>
    <row r="894" spans="1:4">
      <c r="A894" t="s">
        <v>11528</v>
      </c>
      <c r="B894" t="s">
        <v>237</v>
      </c>
      <c r="C894">
        <v>1</v>
      </c>
      <c r="D894" s="29">
        <v>45323</v>
      </c>
    </row>
    <row r="895" spans="1:4">
      <c r="A895" t="s">
        <v>11528</v>
      </c>
      <c r="B895" t="s">
        <v>213</v>
      </c>
      <c r="C895">
        <v>2</v>
      </c>
      <c r="D895" s="29">
        <v>45323</v>
      </c>
    </row>
    <row r="896" spans="1:4">
      <c r="A896" t="s">
        <v>11530</v>
      </c>
      <c r="B896" t="s">
        <v>225</v>
      </c>
      <c r="C896">
        <v>47</v>
      </c>
      <c r="D896" s="29">
        <v>45323</v>
      </c>
    </row>
    <row r="897" spans="1:4">
      <c r="A897" t="s">
        <v>11530</v>
      </c>
      <c r="B897" t="s">
        <v>11418</v>
      </c>
      <c r="C897">
        <v>43</v>
      </c>
      <c r="D897" s="29">
        <v>45323</v>
      </c>
    </row>
    <row r="898" spans="1:4">
      <c r="A898" t="s">
        <v>11530</v>
      </c>
      <c r="B898" t="s">
        <v>237</v>
      </c>
      <c r="C898">
        <v>1</v>
      </c>
      <c r="D898" s="29">
        <v>45323</v>
      </c>
    </row>
    <row r="899" spans="1:4">
      <c r="A899" t="s">
        <v>11530</v>
      </c>
      <c r="B899" t="s">
        <v>11422</v>
      </c>
      <c r="C899">
        <v>8</v>
      </c>
      <c r="D899" s="29">
        <v>45323</v>
      </c>
    </row>
    <row r="900" spans="1:4">
      <c r="A900" t="s">
        <v>11530</v>
      </c>
      <c r="B900" t="s">
        <v>11432</v>
      </c>
      <c r="C900">
        <v>3</v>
      </c>
      <c r="D900" s="29">
        <v>45323</v>
      </c>
    </row>
    <row r="901" spans="1:4">
      <c r="A901" t="s">
        <v>11531</v>
      </c>
      <c r="B901" t="s">
        <v>225</v>
      </c>
      <c r="C901">
        <v>51</v>
      </c>
      <c r="D901" s="29">
        <v>45323</v>
      </c>
    </row>
    <row r="902" spans="1:4">
      <c r="A902" t="s">
        <v>11531</v>
      </c>
      <c r="B902" t="s">
        <v>213</v>
      </c>
      <c r="C902">
        <v>59</v>
      </c>
      <c r="D902" s="29">
        <v>45323</v>
      </c>
    </row>
    <row r="903" spans="1:4">
      <c r="A903" t="s">
        <v>11531</v>
      </c>
      <c r="B903" t="s">
        <v>11418</v>
      </c>
      <c r="C903">
        <v>12</v>
      </c>
      <c r="D903" s="29">
        <v>45323</v>
      </c>
    </row>
    <row r="904" spans="1:4">
      <c r="A904" t="s">
        <v>11531</v>
      </c>
      <c r="B904" t="s">
        <v>235</v>
      </c>
      <c r="C904">
        <v>1</v>
      </c>
      <c r="D904" s="29">
        <v>45323</v>
      </c>
    </row>
    <row r="905" spans="1:4">
      <c r="A905" t="s">
        <v>11532</v>
      </c>
      <c r="B905" t="s">
        <v>225</v>
      </c>
      <c r="C905">
        <v>135</v>
      </c>
      <c r="D905" s="29">
        <v>45323</v>
      </c>
    </row>
    <row r="906" spans="1:4">
      <c r="A906" t="s">
        <v>11532</v>
      </c>
      <c r="B906" t="s">
        <v>11418</v>
      </c>
      <c r="C906">
        <v>69</v>
      </c>
      <c r="D906" s="29">
        <v>45323</v>
      </c>
    </row>
    <row r="907" spans="1:4">
      <c r="A907" t="s">
        <v>11532</v>
      </c>
      <c r="B907" t="s">
        <v>237</v>
      </c>
      <c r="C907">
        <v>85</v>
      </c>
      <c r="D907" s="29">
        <v>45323</v>
      </c>
    </row>
    <row r="908" spans="1:4">
      <c r="A908" t="s">
        <v>11532</v>
      </c>
      <c r="B908" t="s">
        <v>235</v>
      </c>
      <c r="C908">
        <v>3</v>
      </c>
      <c r="D908" s="29">
        <v>45323</v>
      </c>
    </row>
    <row r="909" spans="1:4">
      <c r="A909" t="s">
        <v>11532</v>
      </c>
      <c r="B909" t="s">
        <v>213</v>
      </c>
      <c r="C909">
        <v>1</v>
      </c>
      <c r="D909" s="29">
        <v>45323</v>
      </c>
    </row>
    <row r="910" spans="1:4">
      <c r="A910" t="s">
        <v>11532</v>
      </c>
      <c r="B910" t="s">
        <v>11422</v>
      </c>
      <c r="C910">
        <v>17</v>
      </c>
      <c r="D910" s="29">
        <v>45323</v>
      </c>
    </row>
    <row r="911" spans="1:4">
      <c r="A911" t="s">
        <v>11533</v>
      </c>
      <c r="B911" t="s">
        <v>11418</v>
      </c>
      <c r="C911">
        <v>211</v>
      </c>
      <c r="D911" s="29">
        <v>45323</v>
      </c>
    </row>
    <row r="912" spans="1:4">
      <c r="A912" t="s">
        <v>11533</v>
      </c>
      <c r="B912" t="s">
        <v>225</v>
      </c>
      <c r="C912">
        <v>25</v>
      </c>
      <c r="D912" s="29">
        <v>45323</v>
      </c>
    </row>
    <row r="913" spans="1:4">
      <c r="A913" t="s">
        <v>11533</v>
      </c>
      <c r="B913" t="s">
        <v>11429</v>
      </c>
      <c r="C913">
        <v>1</v>
      </c>
      <c r="D913" s="29">
        <v>45323</v>
      </c>
    </row>
    <row r="914" spans="1:4">
      <c r="A914" t="s">
        <v>11533</v>
      </c>
      <c r="B914" t="s">
        <v>213</v>
      </c>
      <c r="C914">
        <v>22</v>
      </c>
      <c r="D914" s="29">
        <v>45323</v>
      </c>
    </row>
    <row r="915" spans="1:4">
      <c r="A915" t="s">
        <v>11533</v>
      </c>
      <c r="B915" t="s">
        <v>235</v>
      </c>
      <c r="C915">
        <v>1</v>
      </c>
      <c r="D915" s="29">
        <v>45323</v>
      </c>
    </row>
    <row r="916" spans="1:4">
      <c r="A916" t="s">
        <v>11534</v>
      </c>
      <c r="B916" t="s">
        <v>213</v>
      </c>
      <c r="C916">
        <v>8</v>
      </c>
      <c r="D916" s="29">
        <v>45323</v>
      </c>
    </row>
    <row r="917" spans="1:4">
      <c r="A917" t="s">
        <v>11534</v>
      </c>
      <c r="B917" t="s">
        <v>225</v>
      </c>
      <c r="C917">
        <v>45</v>
      </c>
      <c r="D917" s="29">
        <v>45323</v>
      </c>
    </row>
    <row r="918" spans="1:4">
      <c r="A918" t="s">
        <v>11534</v>
      </c>
      <c r="B918" t="s">
        <v>235</v>
      </c>
      <c r="C918">
        <v>2</v>
      </c>
      <c r="D918" s="29">
        <v>45323</v>
      </c>
    </row>
    <row r="919" spans="1:4">
      <c r="A919" t="s">
        <v>11534</v>
      </c>
      <c r="B919" t="s">
        <v>11418</v>
      </c>
      <c r="C919">
        <v>49</v>
      </c>
      <c r="D919" s="29">
        <v>45323</v>
      </c>
    </row>
    <row r="920" spans="1:4">
      <c r="A920" t="s">
        <v>11536</v>
      </c>
      <c r="B920" t="s">
        <v>11418</v>
      </c>
      <c r="C920">
        <v>41</v>
      </c>
      <c r="D920" s="29">
        <v>45323</v>
      </c>
    </row>
    <row r="921" spans="1:4">
      <c r="A921" t="s">
        <v>11536</v>
      </c>
      <c r="B921" t="s">
        <v>225</v>
      </c>
      <c r="C921">
        <v>34</v>
      </c>
      <c r="D921" s="29">
        <v>45323</v>
      </c>
    </row>
    <row r="922" spans="1:4">
      <c r="A922" t="s">
        <v>11536</v>
      </c>
      <c r="B922" t="s">
        <v>213</v>
      </c>
      <c r="C922">
        <v>7</v>
      </c>
      <c r="D922" s="29">
        <v>45323</v>
      </c>
    </row>
    <row r="923" spans="1:4">
      <c r="A923" t="s">
        <v>11536</v>
      </c>
      <c r="B923" t="s">
        <v>11429</v>
      </c>
      <c r="C923">
        <v>2</v>
      </c>
      <c r="D923" s="29">
        <v>45323</v>
      </c>
    </row>
    <row r="924" spans="1:4">
      <c r="A924" t="s">
        <v>11536</v>
      </c>
      <c r="B924" t="s">
        <v>235</v>
      </c>
      <c r="C924">
        <v>2</v>
      </c>
      <c r="D924" s="29">
        <v>45323</v>
      </c>
    </row>
    <row r="925" spans="1:4">
      <c r="A925" t="s">
        <v>11536</v>
      </c>
      <c r="B925" t="s">
        <v>11422</v>
      </c>
      <c r="C925">
        <v>2</v>
      </c>
      <c r="D925" s="29">
        <v>45323</v>
      </c>
    </row>
    <row r="926" spans="1:4">
      <c r="A926" t="s">
        <v>11537</v>
      </c>
      <c r="B926" t="s">
        <v>11418</v>
      </c>
      <c r="C926">
        <v>77</v>
      </c>
      <c r="D926" s="29">
        <v>45323</v>
      </c>
    </row>
    <row r="927" spans="1:4">
      <c r="A927" t="s">
        <v>11537</v>
      </c>
      <c r="B927" t="s">
        <v>225</v>
      </c>
      <c r="C927">
        <v>53</v>
      </c>
      <c r="D927" s="29">
        <v>45323</v>
      </c>
    </row>
    <row r="928" spans="1:4">
      <c r="A928" t="s">
        <v>11537</v>
      </c>
      <c r="B928" t="s">
        <v>11429</v>
      </c>
      <c r="C928">
        <v>3</v>
      </c>
      <c r="D928" s="29">
        <v>45323</v>
      </c>
    </row>
    <row r="929" spans="1:4">
      <c r="A929" t="s">
        <v>11537</v>
      </c>
      <c r="B929" t="s">
        <v>235</v>
      </c>
      <c r="C929">
        <v>1</v>
      </c>
      <c r="D929" s="29">
        <v>45323</v>
      </c>
    </row>
    <row r="930" spans="1:4">
      <c r="A930" t="s">
        <v>11538</v>
      </c>
      <c r="B930" t="s">
        <v>11418</v>
      </c>
      <c r="C930">
        <v>238</v>
      </c>
      <c r="D930" s="29">
        <v>45323</v>
      </c>
    </row>
    <row r="931" spans="1:4">
      <c r="A931" t="s">
        <v>11538</v>
      </c>
      <c r="B931" t="s">
        <v>225</v>
      </c>
      <c r="C931">
        <v>86</v>
      </c>
      <c r="D931" s="29">
        <v>45323</v>
      </c>
    </row>
    <row r="932" spans="1:4">
      <c r="A932" t="s">
        <v>11538</v>
      </c>
      <c r="B932" t="s">
        <v>11432</v>
      </c>
      <c r="C932">
        <v>3</v>
      </c>
      <c r="D932" s="29">
        <v>45323</v>
      </c>
    </row>
    <row r="933" spans="1:4">
      <c r="A933" t="s">
        <v>11538</v>
      </c>
      <c r="B933" t="s">
        <v>213</v>
      </c>
      <c r="C933">
        <v>1</v>
      </c>
      <c r="D933" s="29">
        <v>45323</v>
      </c>
    </row>
    <row r="934" spans="1:4">
      <c r="A934" t="s">
        <v>11538</v>
      </c>
      <c r="B934" t="s">
        <v>11422</v>
      </c>
      <c r="C934">
        <v>4</v>
      </c>
      <c r="D934" s="29">
        <v>45323</v>
      </c>
    </row>
    <row r="935" spans="1:4">
      <c r="A935" t="s">
        <v>11539</v>
      </c>
      <c r="B935" t="s">
        <v>11418</v>
      </c>
      <c r="C935">
        <v>177</v>
      </c>
      <c r="D935" s="29">
        <v>45323</v>
      </c>
    </row>
    <row r="936" spans="1:4">
      <c r="A936" t="s">
        <v>11539</v>
      </c>
      <c r="B936" t="s">
        <v>213</v>
      </c>
      <c r="C936">
        <v>8</v>
      </c>
      <c r="D936" s="29">
        <v>45323</v>
      </c>
    </row>
    <row r="937" spans="1:4">
      <c r="A937" t="s">
        <v>11539</v>
      </c>
      <c r="B937" t="s">
        <v>225</v>
      </c>
      <c r="C937">
        <v>67</v>
      </c>
      <c r="D937" s="29">
        <v>45323</v>
      </c>
    </row>
    <row r="938" spans="1:4">
      <c r="A938" t="s">
        <v>11539</v>
      </c>
      <c r="B938" t="s">
        <v>237</v>
      </c>
      <c r="C938">
        <v>5</v>
      </c>
      <c r="D938" s="29">
        <v>45323</v>
      </c>
    </row>
    <row r="939" spans="1:4">
      <c r="A939" t="s">
        <v>11539</v>
      </c>
      <c r="B939" t="s">
        <v>235</v>
      </c>
      <c r="C939">
        <v>1</v>
      </c>
      <c r="D939" s="29">
        <v>45323</v>
      </c>
    </row>
    <row r="940" spans="1:4">
      <c r="A940" t="s">
        <v>11540</v>
      </c>
      <c r="B940" t="s">
        <v>225</v>
      </c>
      <c r="C940">
        <v>67</v>
      </c>
      <c r="D940" s="29">
        <v>45323</v>
      </c>
    </row>
    <row r="941" spans="1:4">
      <c r="A941" t="s">
        <v>11540</v>
      </c>
      <c r="B941" t="s">
        <v>11418</v>
      </c>
      <c r="C941">
        <v>254</v>
      </c>
      <c r="D941" s="29">
        <v>45323</v>
      </c>
    </row>
    <row r="942" spans="1:4">
      <c r="A942" t="s">
        <v>11540</v>
      </c>
      <c r="B942" t="s">
        <v>235</v>
      </c>
      <c r="C942">
        <v>1</v>
      </c>
      <c r="D942" s="29">
        <v>45323</v>
      </c>
    </row>
    <row r="943" spans="1:4">
      <c r="A943" t="s">
        <v>11541</v>
      </c>
      <c r="B943" t="s">
        <v>11418</v>
      </c>
      <c r="C943">
        <v>84</v>
      </c>
      <c r="D943" s="29">
        <v>45323</v>
      </c>
    </row>
    <row r="944" spans="1:4">
      <c r="A944" t="s">
        <v>11541</v>
      </c>
      <c r="B944" t="s">
        <v>225</v>
      </c>
      <c r="C944">
        <v>87</v>
      </c>
      <c r="D944" s="29">
        <v>45323</v>
      </c>
    </row>
    <row r="945" spans="1:4">
      <c r="A945" t="s">
        <v>11541</v>
      </c>
      <c r="B945" t="s">
        <v>237</v>
      </c>
      <c r="C945">
        <v>6</v>
      </c>
      <c r="D945" s="29">
        <v>45323</v>
      </c>
    </row>
    <row r="946" spans="1:4">
      <c r="A946" t="s">
        <v>11541</v>
      </c>
      <c r="B946" t="s">
        <v>235</v>
      </c>
      <c r="C946">
        <v>3</v>
      </c>
      <c r="D946" s="29">
        <v>45323</v>
      </c>
    </row>
    <row r="947" spans="1:4">
      <c r="A947" t="s">
        <v>11541</v>
      </c>
      <c r="B947" t="s">
        <v>11429</v>
      </c>
      <c r="C947">
        <v>1</v>
      </c>
      <c r="D947" s="29">
        <v>45323</v>
      </c>
    </row>
    <row r="948" spans="1:4">
      <c r="A948" t="s">
        <v>11542</v>
      </c>
      <c r="B948" t="s">
        <v>11418</v>
      </c>
      <c r="C948">
        <v>145</v>
      </c>
      <c r="D948" s="29">
        <v>45323</v>
      </c>
    </row>
    <row r="949" spans="1:4">
      <c r="A949" t="s">
        <v>11542</v>
      </c>
      <c r="B949" t="s">
        <v>237</v>
      </c>
      <c r="C949">
        <v>6</v>
      </c>
      <c r="D949" s="29">
        <v>45323</v>
      </c>
    </row>
    <row r="950" spans="1:4">
      <c r="A950" t="s">
        <v>11542</v>
      </c>
      <c r="B950" t="s">
        <v>225</v>
      </c>
      <c r="C950">
        <v>109</v>
      </c>
      <c r="D950" s="29">
        <v>45323</v>
      </c>
    </row>
    <row r="951" spans="1:4">
      <c r="A951" t="s">
        <v>11543</v>
      </c>
      <c r="B951" t="s">
        <v>11418</v>
      </c>
      <c r="C951">
        <v>109</v>
      </c>
      <c r="D951" s="29">
        <v>45323</v>
      </c>
    </row>
    <row r="952" spans="1:4">
      <c r="A952" t="s">
        <v>11543</v>
      </c>
      <c r="B952" t="s">
        <v>225</v>
      </c>
      <c r="C952">
        <v>33</v>
      </c>
      <c r="D952" s="29">
        <v>45323</v>
      </c>
    </row>
    <row r="953" spans="1:4">
      <c r="A953" t="s">
        <v>11544</v>
      </c>
      <c r="B953" t="s">
        <v>225</v>
      </c>
      <c r="C953">
        <v>71</v>
      </c>
      <c r="D953" s="29">
        <v>45323</v>
      </c>
    </row>
    <row r="954" spans="1:4">
      <c r="A954" t="s">
        <v>11544</v>
      </c>
      <c r="B954" t="s">
        <v>235</v>
      </c>
      <c r="C954">
        <v>2</v>
      </c>
      <c r="D954" s="29">
        <v>45323</v>
      </c>
    </row>
    <row r="955" spans="1:4">
      <c r="A955" t="s">
        <v>11544</v>
      </c>
      <c r="B955" t="s">
        <v>11418</v>
      </c>
      <c r="C955">
        <v>44</v>
      </c>
      <c r="D955" s="29">
        <v>45323</v>
      </c>
    </row>
    <row r="956" spans="1:4">
      <c r="A956" t="s">
        <v>11544</v>
      </c>
      <c r="B956" t="s">
        <v>213</v>
      </c>
      <c r="C956">
        <v>2</v>
      </c>
      <c r="D956" s="29">
        <v>45323</v>
      </c>
    </row>
    <row r="957" spans="1:4">
      <c r="A957" t="s">
        <v>11544</v>
      </c>
      <c r="B957" t="s">
        <v>11429</v>
      </c>
      <c r="C957">
        <v>1</v>
      </c>
      <c r="D957" s="29">
        <v>45323</v>
      </c>
    </row>
    <row r="958" spans="1:4">
      <c r="A958" t="s">
        <v>11544</v>
      </c>
      <c r="B958" t="s">
        <v>237</v>
      </c>
      <c r="C958">
        <v>5</v>
      </c>
      <c r="D958" s="29">
        <v>45323</v>
      </c>
    </row>
    <row r="959" spans="1:4">
      <c r="A959" t="s">
        <v>11545</v>
      </c>
      <c r="B959" t="s">
        <v>11418</v>
      </c>
      <c r="C959">
        <v>97</v>
      </c>
      <c r="D959" s="29">
        <v>45323</v>
      </c>
    </row>
    <row r="960" spans="1:4">
      <c r="A960" t="s">
        <v>11545</v>
      </c>
      <c r="B960" t="s">
        <v>225</v>
      </c>
      <c r="C960">
        <v>64</v>
      </c>
      <c r="D960" s="29">
        <v>45323</v>
      </c>
    </row>
    <row r="961" spans="1:4">
      <c r="A961" t="s">
        <v>11545</v>
      </c>
      <c r="B961" t="s">
        <v>237</v>
      </c>
      <c r="C961">
        <v>2</v>
      </c>
      <c r="D961" s="29">
        <v>45323</v>
      </c>
    </row>
    <row r="962" spans="1:4">
      <c r="A962" t="s">
        <v>11545</v>
      </c>
      <c r="B962" t="s">
        <v>213</v>
      </c>
      <c r="C962">
        <v>3</v>
      </c>
      <c r="D962" s="29">
        <v>45323</v>
      </c>
    </row>
    <row r="963" spans="1:4">
      <c r="A963" t="s">
        <v>11545</v>
      </c>
      <c r="B963" t="s">
        <v>11429</v>
      </c>
      <c r="C963">
        <v>1</v>
      </c>
      <c r="D963" s="29">
        <v>45323</v>
      </c>
    </row>
    <row r="964" spans="1:4">
      <c r="A964" t="s">
        <v>11546</v>
      </c>
      <c r="B964" t="s">
        <v>225</v>
      </c>
      <c r="C964">
        <v>90</v>
      </c>
      <c r="D964" s="29">
        <v>45323</v>
      </c>
    </row>
    <row r="965" spans="1:4">
      <c r="A965" t="s">
        <v>11546</v>
      </c>
      <c r="B965" t="s">
        <v>11418</v>
      </c>
      <c r="C965">
        <v>72</v>
      </c>
      <c r="D965" s="29">
        <v>45323</v>
      </c>
    </row>
    <row r="966" spans="1:4">
      <c r="A966" t="s">
        <v>11546</v>
      </c>
      <c r="B966" t="s">
        <v>11424</v>
      </c>
      <c r="C966">
        <v>1</v>
      </c>
      <c r="D966" s="29">
        <v>45323</v>
      </c>
    </row>
    <row r="967" spans="1:4">
      <c r="A967" t="s">
        <v>11546</v>
      </c>
      <c r="B967" t="s">
        <v>11432</v>
      </c>
      <c r="C967">
        <v>2</v>
      </c>
      <c r="D967" s="29">
        <v>45323</v>
      </c>
    </row>
    <row r="968" spans="1:4">
      <c r="A968" t="s">
        <v>11417</v>
      </c>
      <c r="B968" t="s">
        <v>11418</v>
      </c>
      <c r="C968">
        <v>108</v>
      </c>
      <c r="D968" s="29">
        <v>45352</v>
      </c>
    </row>
    <row r="969" spans="1:4">
      <c r="A969" t="s">
        <v>11417</v>
      </c>
      <c r="B969" t="s">
        <v>225</v>
      </c>
      <c r="C969">
        <v>78</v>
      </c>
      <c r="D969" s="29">
        <v>45352</v>
      </c>
    </row>
    <row r="970" spans="1:4">
      <c r="A970" t="s">
        <v>11417</v>
      </c>
      <c r="B970" t="s">
        <v>11419</v>
      </c>
      <c r="C970">
        <v>6</v>
      </c>
      <c r="D970" s="29">
        <v>45352</v>
      </c>
    </row>
    <row r="971" spans="1:4">
      <c r="A971" t="s">
        <v>11417</v>
      </c>
      <c r="B971" t="s">
        <v>237</v>
      </c>
      <c r="C971">
        <v>1</v>
      </c>
      <c r="D971" s="29">
        <v>45352</v>
      </c>
    </row>
    <row r="972" spans="1:4">
      <c r="A972" t="s">
        <v>11417</v>
      </c>
      <c r="B972" t="s">
        <v>11422</v>
      </c>
      <c r="C972">
        <v>1</v>
      </c>
      <c r="D972" s="29">
        <v>45352</v>
      </c>
    </row>
    <row r="973" spans="1:4">
      <c r="A973" t="s">
        <v>11420</v>
      </c>
      <c r="B973" t="s">
        <v>11418</v>
      </c>
      <c r="C973">
        <v>96</v>
      </c>
      <c r="D973" s="29">
        <v>45352</v>
      </c>
    </row>
    <row r="974" spans="1:4">
      <c r="A974" t="s">
        <v>11420</v>
      </c>
      <c r="B974" t="s">
        <v>225</v>
      </c>
      <c r="C974">
        <v>22</v>
      </c>
      <c r="D974" s="29">
        <v>45352</v>
      </c>
    </row>
    <row r="975" spans="1:4">
      <c r="A975" t="s">
        <v>11420</v>
      </c>
      <c r="B975" t="s">
        <v>11422</v>
      </c>
      <c r="C975">
        <v>3</v>
      </c>
      <c r="D975" s="29">
        <v>45352</v>
      </c>
    </row>
    <row r="976" spans="1:4">
      <c r="A976" t="s">
        <v>11420</v>
      </c>
      <c r="B976" t="s">
        <v>213</v>
      </c>
      <c r="C976">
        <v>2</v>
      </c>
      <c r="D976" s="29">
        <v>45352</v>
      </c>
    </row>
    <row r="977" spans="1:4">
      <c r="A977" t="s">
        <v>11421</v>
      </c>
      <c r="B977" t="s">
        <v>225</v>
      </c>
      <c r="C977">
        <v>102</v>
      </c>
      <c r="D977" s="29">
        <v>45352</v>
      </c>
    </row>
    <row r="978" spans="1:4">
      <c r="A978" t="s">
        <v>11421</v>
      </c>
      <c r="B978" t="s">
        <v>11418</v>
      </c>
      <c r="C978">
        <v>44</v>
      </c>
      <c r="D978" s="29">
        <v>45352</v>
      </c>
    </row>
    <row r="979" spans="1:4">
      <c r="A979" t="s">
        <v>11421</v>
      </c>
      <c r="B979" t="s">
        <v>11429</v>
      </c>
      <c r="C979">
        <v>1</v>
      </c>
      <c r="D979" s="29">
        <v>45352</v>
      </c>
    </row>
    <row r="980" spans="1:4">
      <c r="A980" t="s">
        <v>11421</v>
      </c>
      <c r="B980" t="s">
        <v>11424</v>
      </c>
      <c r="C980">
        <v>1</v>
      </c>
      <c r="D980" s="29">
        <v>45352</v>
      </c>
    </row>
    <row r="981" spans="1:4">
      <c r="A981" t="s">
        <v>11547</v>
      </c>
      <c r="B981" t="s">
        <v>11418</v>
      </c>
      <c r="C981">
        <v>17</v>
      </c>
      <c r="D981" s="29">
        <v>45352</v>
      </c>
    </row>
    <row r="982" spans="1:4">
      <c r="A982" t="s">
        <v>11547</v>
      </c>
      <c r="B982" t="s">
        <v>225</v>
      </c>
      <c r="C982">
        <v>15</v>
      </c>
      <c r="D982" s="29">
        <v>45352</v>
      </c>
    </row>
    <row r="983" spans="1:4">
      <c r="A983" t="s">
        <v>11547</v>
      </c>
      <c r="B983" t="s">
        <v>11429</v>
      </c>
      <c r="C983">
        <v>1</v>
      </c>
      <c r="D983" s="29">
        <v>45352</v>
      </c>
    </row>
    <row r="984" spans="1:4">
      <c r="A984" t="s">
        <v>11547</v>
      </c>
      <c r="B984" t="s">
        <v>235</v>
      </c>
      <c r="C984">
        <v>2</v>
      </c>
      <c r="D984" s="29">
        <v>45352</v>
      </c>
    </row>
    <row r="985" spans="1:4">
      <c r="A985" t="s">
        <v>11425</v>
      </c>
      <c r="B985" t="s">
        <v>11418</v>
      </c>
      <c r="C985">
        <v>248</v>
      </c>
      <c r="D985" s="29">
        <v>45352</v>
      </c>
    </row>
    <row r="986" spans="1:4">
      <c r="A986" t="s">
        <v>11425</v>
      </c>
      <c r="B986" t="s">
        <v>225</v>
      </c>
      <c r="C986">
        <v>167</v>
      </c>
      <c r="D986" s="29">
        <v>45352</v>
      </c>
    </row>
    <row r="987" spans="1:4">
      <c r="A987" t="s">
        <v>11425</v>
      </c>
      <c r="B987" t="s">
        <v>11429</v>
      </c>
      <c r="C987">
        <v>2</v>
      </c>
      <c r="D987" s="29">
        <v>45352</v>
      </c>
    </row>
    <row r="988" spans="1:4">
      <c r="A988" t="s">
        <v>11426</v>
      </c>
      <c r="B988" t="s">
        <v>225</v>
      </c>
      <c r="C988">
        <v>88</v>
      </c>
      <c r="D988" s="29">
        <v>45352</v>
      </c>
    </row>
    <row r="989" spans="1:4">
      <c r="A989" t="s">
        <v>11426</v>
      </c>
      <c r="B989" t="s">
        <v>213</v>
      </c>
      <c r="C989">
        <v>50</v>
      </c>
      <c r="D989" s="29">
        <v>45352</v>
      </c>
    </row>
    <row r="990" spans="1:4">
      <c r="A990" t="s">
        <v>11426</v>
      </c>
      <c r="B990" t="s">
        <v>11418</v>
      </c>
      <c r="C990">
        <v>61</v>
      </c>
      <c r="D990" s="29">
        <v>45352</v>
      </c>
    </row>
    <row r="991" spans="1:4">
      <c r="A991" t="s">
        <v>11426</v>
      </c>
      <c r="B991" t="s">
        <v>11432</v>
      </c>
      <c r="C991">
        <v>1</v>
      </c>
      <c r="D991" s="29">
        <v>45352</v>
      </c>
    </row>
    <row r="992" spans="1:4">
      <c r="A992" t="s">
        <v>11426</v>
      </c>
      <c r="B992" t="s">
        <v>11422</v>
      </c>
      <c r="C992">
        <v>2</v>
      </c>
      <c r="D992" s="29">
        <v>45352</v>
      </c>
    </row>
    <row r="993" spans="1:4">
      <c r="A993" t="s">
        <v>11426</v>
      </c>
      <c r="B993" t="s">
        <v>235</v>
      </c>
      <c r="C993">
        <v>1</v>
      </c>
      <c r="D993" s="29">
        <v>45352</v>
      </c>
    </row>
    <row r="994" spans="1:4">
      <c r="A994" t="s">
        <v>11427</v>
      </c>
      <c r="B994" t="s">
        <v>225</v>
      </c>
      <c r="C994">
        <v>32</v>
      </c>
      <c r="D994" s="29">
        <v>45352</v>
      </c>
    </row>
    <row r="995" spans="1:4">
      <c r="A995" t="s">
        <v>11427</v>
      </c>
      <c r="B995" t="s">
        <v>11418</v>
      </c>
      <c r="C995">
        <v>123</v>
      </c>
      <c r="D995" s="29">
        <v>45352</v>
      </c>
    </row>
    <row r="996" spans="1:4">
      <c r="A996" t="s">
        <v>11427</v>
      </c>
      <c r="B996" t="s">
        <v>237</v>
      </c>
      <c r="C996">
        <v>3</v>
      </c>
      <c r="D996" s="29">
        <v>45352</v>
      </c>
    </row>
    <row r="997" spans="1:4">
      <c r="A997" t="s">
        <v>11427</v>
      </c>
      <c r="B997" t="s">
        <v>11424</v>
      </c>
      <c r="C997">
        <v>1</v>
      </c>
      <c r="D997" s="29">
        <v>45352</v>
      </c>
    </row>
    <row r="998" spans="1:4">
      <c r="A998" t="s">
        <v>11427</v>
      </c>
      <c r="B998" t="s">
        <v>235</v>
      </c>
      <c r="C998">
        <v>1</v>
      </c>
      <c r="D998" s="29">
        <v>45352</v>
      </c>
    </row>
    <row r="999" spans="1:4">
      <c r="A999" t="s">
        <v>11427</v>
      </c>
      <c r="B999" t="s">
        <v>11429</v>
      </c>
      <c r="C999">
        <v>1</v>
      </c>
      <c r="D999" s="29">
        <v>45352</v>
      </c>
    </row>
    <row r="1000" spans="1:4">
      <c r="A1000" t="s">
        <v>11427</v>
      </c>
      <c r="B1000" t="s">
        <v>11422</v>
      </c>
      <c r="C1000">
        <v>1</v>
      </c>
      <c r="D1000" s="29">
        <v>45352</v>
      </c>
    </row>
    <row r="1001" spans="1:4">
      <c r="A1001" t="s">
        <v>11427</v>
      </c>
      <c r="B1001" t="s">
        <v>11548</v>
      </c>
      <c r="C1001">
        <v>1</v>
      </c>
      <c r="D1001" s="29">
        <v>45352</v>
      </c>
    </row>
    <row r="1002" spans="1:4">
      <c r="A1002" t="s">
        <v>11428</v>
      </c>
      <c r="B1002" t="s">
        <v>11418</v>
      </c>
      <c r="C1002">
        <v>166</v>
      </c>
      <c r="D1002" s="29">
        <v>45352</v>
      </c>
    </row>
    <row r="1003" spans="1:4">
      <c r="A1003" t="s">
        <v>11428</v>
      </c>
      <c r="B1003" t="s">
        <v>225</v>
      </c>
      <c r="C1003">
        <v>69</v>
      </c>
      <c r="D1003" s="29">
        <v>45352</v>
      </c>
    </row>
    <row r="1004" spans="1:4">
      <c r="A1004" t="s">
        <v>11428</v>
      </c>
      <c r="B1004" t="s">
        <v>11429</v>
      </c>
      <c r="C1004">
        <v>4</v>
      </c>
      <c r="D1004" s="29">
        <v>45352</v>
      </c>
    </row>
    <row r="1005" spans="1:4">
      <c r="A1005" t="s">
        <v>11428</v>
      </c>
      <c r="B1005" t="s">
        <v>11424</v>
      </c>
      <c r="C1005">
        <v>3</v>
      </c>
      <c r="D1005" s="29">
        <v>45352</v>
      </c>
    </row>
    <row r="1006" spans="1:4">
      <c r="A1006" t="s">
        <v>11428</v>
      </c>
      <c r="B1006" t="s">
        <v>213</v>
      </c>
      <c r="C1006">
        <v>2</v>
      </c>
      <c r="D1006" s="29">
        <v>45352</v>
      </c>
    </row>
    <row r="1007" spans="1:4">
      <c r="A1007" t="s">
        <v>11430</v>
      </c>
      <c r="B1007" t="s">
        <v>225</v>
      </c>
      <c r="C1007">
        <v>123</v>
      </c>
      <c r="D1007" s="29">
        <v>45352</v>
      </c>
    </row>
    <row r="1008" spans="1:4">
      <c r="A1008" t="s">
        <v>11430</v>
      </c>
      <c r="B1008" t="s">
        <v>11418</v>
      </c>
      <c r="C1008">
        <v>63</v>
      </c>
      <c r="D1008" s="29">
        <v>45352</v>
      </c>
    </row>
    <row r="1009" spans="1:4">
      <c r="A1009" t="s">
        <v>11430</v>
      </c>
      <c r="B1009" t="s">
        <v>11422</v>
      </c>
      <c r="C1009">
        <v>5</v>
      </c>
      <c r="D1009" s="29">
        <v>45352</v>
      </c>
    </row>
    <row r="1010" spans="1:4">
      <c r="A1010" t="s">
        <v>11430</v>
      </c>
      <c r="B1010" t="s">
        <v>11419</v>
      </c>
      <c r="C1010">
        <v>3</v>
      </c>
      <c r="D1010" s="29">
        <v>45352</v>
      </c>
    </row>
    <row r="1011" spans="1:4">
      <c r="A1011" t="s">
        <v>11430</v>
      </c>
      <c r="B1011" t="s">
        <v>235</v>
      </c>
      <c r="C1011">
        <v>1</v>
      </c>
      <c r="D1011" s="29">
        <v>45352</v>
      </c>
    </row>
    <row r="1012" spans="1:4">
      <c r="A1012" t="s">
        <v>11431</v>
      </c>
      <c r="B1012" t="s">
        <v>225</v>
      </c>
      <c r="C1012">
        <v>28</v>
      </c>
      <c r="D1012" s="29">
        <v>45352</v>
      </c>
    </row>
    <row r="1013" spans="1:4">
      <c r="A1013" t="s">
        <v>11431</v>
      </c>
      <c r="B1013" t="s">
        <v>11418</v>
      </c>
      <c r="C1013">
        <v>60</v>
      </c>
      <c r="D1013" s="29">
        <v>45352</v>
      </c>
    </row>
    <row r="1014" spans="1:4">
      <c r="A1014" t="s">
        <v>11431</v>
      </c>
      <c r="B1014" t="s">
        <v>11424</v>
      </c>
      <c r="C1014">
        <v>1</v>
      </c>
      <c r="D1014" s="29">
        <v>45352</v>
      </c>
    </row>
    <row r="1015" spans="1:4">
      <c r="A1015" t="s">
        <v>11433</v>
      </c>
      <c r="B1015" t="s">
        <v>11418</v>
      </c>
      <c r="C1015">
        <v>49</v>
      </c>
      <c r="D1015" s="29">
        <v>45352</v>
      </c>
    </row>
    <row r="1016" spans="1:4">
      <c r="A1016" t="s">
        <v>11433</v>
      </c>
      <c r="B1016" t="s">
        <v>11429</v>
      </c>
      <c r="C1016">
        <v>1</v>
      </c>
      <c r="D1016" s="29">
        <v>45352</v>
      </c>
    </row>
    <row r="1017" spans="1:4">
      <c r="A1017" t="s">
        <v>11433</v>
      </c>
      <c r="B1017" t="s">
        <v>225</v>
      </c>
      <c r="C1017">
        <v>33</v>
      </c>
      <c r="D1017" s="29">
        <v>45352</v>
      </c>
    </row>
    <row r="1018" spans="1:4">
      <c r="A1018" t="s">
        <v>11434</v>
      </c>
      <c r="B1018" t="s">
        <v>213</v>
      </c>
      <c r="C1018">
        <v>9</v>
      </c>
      <c r="D1018" s="29">
        <v>45352</v>
      </c>
    </row>
    <row r="1019" spans="1:4">
      <c r="A1019" t="s">
        <v>11434</v>
      </c>
      <c r="B1019" t="s">
        <v>225</v>
      </c>
      <c r="C1019">
        <v>74</v>
      </c>
      <c r="D1019" s="29">
        <v>45352</v>
      </c>
    </row>
    <row r="1020" spans="1:4">
      <c r="A1020" t="s">
        <v>11434</v>
      </c>
      <c r="B1020" t="s">
        <v>11418</v>
      </c>
      <c r="C1020">
        <v>75</v>
      </c>
      <c r="D1020" s="29">
        <v>45352</v>
      </c>
    </row>
    <row r="1021" spans="1:4">
      <c r="A1021" t="s">
        <v>11434</v>
      </c>
      <c r="B1021" t="s">
        <v>11422</v>
      </c>
      <c r="C1021">
        <v>1</v>
      </c>
      <c r="D1021" s="29">
        <v>45352</v>
      </c>
    </row>
    <row r="1022" spans="1:4">
      <c r="A1022" t="s">
        <v>11434</v>
      </c>
      <c r="B1022" t="s">
        <v>11429</v>
      </c>
      <c r="C1022">
        <v>5</v>
      </c>
      <c r="D1022" s="29">
        <v>45352</v>
      </c>
    </row>
    <row r="1023" spans="1:4">
      <c r="A1023" t="s">
        <v>11434</v>
      </c>
      <c r="B1023" t="s">
        <v>235</v>
      </c>
      <c r="C1023">
        <v>2</v>
      </c>
      <c r="D1023" s="29">
        <v>45352</v>
      </c>
    </row>
    <row r="1024" spans="1:4">
      <c r="A1024" t="s">
        <v>11435</v>
      </c>
      <c r="B1024" t="s">
        <v>11418</v>
      </c>
      <c r="C1024">
        <v>108</v>
      </c>
      <c r="D1024" s="29">
        <v>45352</v>
      </c>
    </row>
    <row r="1025" spans="1:4">
      <c r="A1025" t="s">
        <v>11435</v>
      </c>
      <c r="B1025" t="s">
        <v>225</v>
      </c>
      <c r="C1025">
        <v>37</v>
      </c>
      <c r="D1025" s="29">
        <v>45352</v>
      </c>
    </row>
    <row r="1026" spans="1:4">
      <c r="A1026" t="s">
        <v>11435</v>
      </c>
      <c r="B1026" t="s">
        <v>11424</v>
      </c>
      <c r="C1026">
        <v>1</v>
      </c>
      <c r="D1026" s="29">
        <v>45352</v>
      </c>
    </row>
    <row r="1027" spans="1:4">
      <c r="A1027" t="s">
        <v>11435</v>
      </c>
      <c r="B1027" t="s">
        <v>11432</v>
      </c>
      <c r="C1027">
        <v>1</v>
      </c>
      <c r="D1027" s="29">
        <v>45352</v>
      </c>
    </row>
    <row r="1028" spans="1:4">
      <c r="A1028" t="s">
        <v>11435</v>
      </c>
      <c r="B1028" t="s">
        <v>237</v>
      </c>
      <c r="C1028">
        <v>2</v>
      </c>
      <c r="D1028" s="29">
        <v>45352</v>
      </c>
    </row>
    <row r="1029" spans="1:4">
      <c r="A1029" t="s">
        <v>11436</v>
      </c>
      <c r="B1029" t="s">
        <v>225</v>
      </c>
      <c r="C1029">
        <v>44</v>
      </c>
      <c r="D1029" s="29">
        <v>45352</v>
      </c>
    </row>
    <row r="1030" spans="1:4">
      <c r="A1030" t="s">
        <v>11436</v>
      </c>
      <c r="B1030" t="s">
        <v>11418</v>
      </c>
      <c r="C1030">
        <v>11</v>
      </c>
      <c r="D1030" s="29">
        <v>45352</v>
      </c>
    </row>
    <row r="1031" spans="1:4">
      <c r="A1031" t="s">
        <v>11436</v>
      </c>
      <c r="B1031" t="s">
        <v>235</v>
      </c>
      <c r="C1031">
        <v>1</v>
      </c>
      <c r="D1031" s="29">
        <v>45352</v>
      </c>
    </row>
    <row r="1032" spans="1:4">
      <c r="A1032" t="s">
        <v>11437</v>
      </c>
      <c r="B1032" t="s">
        <v>11418</v>
      </c>
      <c r="C1032">
        <v>140</v>
      </c>
      <c r="D1032" s="29">
        <v>45352</v>
      </c>
    </row>
    <row r="1033" spans="1:4">
      <c r="A1033" t="s">
        <v>11437</v>
      </c>
      <c r="B1033" t="s">
        <v>225</v>
      </c>
      <c r="C1033">
        <v>65</v>
      </c>
      <c r="D1033" s="29">
        <v>45352</v>
      </c>
    </row>
    <row r="1034" spans="1:4">
      <c r="A1034" t="s">
        <v>11437</v>
      </c>
      <c r="B1034" t="s">
        <v>11419</v>
      </c>
      <c r="C1034">
        <v>17</v>
      </c>
      <c r="D1034" s="29">
        <v>45352</v>
      </c>
    </row>
    <row r="1035" spans="1:4">
      <c r="A1035" t="s">
        <v>11437</v>
      </c>
      <c r="B1035" t="s">
        <v>11422</v>
      </c>
      <c r="C1035">
        <v>6</v>
      </c>
      <c r="D1035" s="29">
        <v>45352</v>
      </c>
    </row>
    <row r="1036" spans="1:4">
      <c r="A1036" t="s">
        <v>11437</v>
      </c>
      <c r="B1036" t="s">
        <v>11432</v>
      </c>
      <c r="C1036">
        <v>1</v>
      </c>
      <c r="D1036" s="29">
        <v>45352</v>
      </c>
    </row>
    <row r="1037" spans="1:4">
      <c r="A1037" t="s">
        <v>11438</v>
      </c>
      <c r="B1037" t="s">
        <v>11418</v>
      </c>
      <c r="C1037">
        <v>110</v>
      </c>
      <c r="D1037" s="29">
        <v>45352</v>
      </c>
    </row>
    <row r="1038" spans="1:4">
      <c r="A1038" t="s">
        <v>11438</v>
      </c>
      <c r="B1038" t="s">
        <v>225</v>
      </c>
      <c r="C1038">
        <v>50</v>
      </c>
      <c r="D1038" s="29">
        <v>45352</v>
      </c>
    </row>
    <row r="1039" spans="1:4">
      <c r="A1039" t="s">
        <v>11438</v>
      </c>
      <c r="B1039" t="s">
        <v>11422</v>
      </c>
      <c r="C1039">
        <v>2</v>
      </c>
      <c r="D1039" s="29">
        <v>45352</v>
      </c>
    </row>
    <row r="1040" spans="1:4">
      <c r="A1040" t="s">
        <v>11438</v>
      </c>
      <c r="B1040" t="s">
        <v>213</v>
      </c>
      <c r="C1040">
        <v>4</v>
      </c>
      <c r="D1040" s="29">
        <v>45352</v>
      </c>
    </row>
    <row r="1041" spans="1:4">
      <c r="A1041" t="s">
        <v>11438</v>
      </c>
      <c r="B1041" t="s">
        <v>11429</v>
      </c>
      <c r="C1041">
        <v>3</v>
      </c>
      <c r="D1041" s="29">
        <v>45352</v>
      </c>
    </row>
    <row r="1042" spans="1:4">
      <c r="A1042" t="s">
        <v>11438</v>
      </c>
      <c r="B1042" t="s">
        <v>11424</v>
      </c>
      <c r="C1042">
        <v>1</v>
      </c>
      <c r="D1042" s="29">
        <v>45352</v>
      </c>
    </row>
    <row r="1043" spans="1:4">
      <c r="A1043" t="s">
        <v>11438</v>
      </c>
      <c r="B1043" t="s">
        <v>237</v>
      </c>
      <c r="C1043">
        <v>2</v>
      </c>
      <c r="D1043" s="29">
        <v>45352</v>
      </c>
    </row>
    <row r="1044" spans="1:4">
      <c r="A1044" t="s">
        <v>11439</v>
      </c>
      <c r="B1044" t="s">
        <v>11418</v>
      </c>
      <c r="C1044">
        <v>74</v>
      </c>
      <c r="D1044" s="29">
        <v>45352</v>
      </c>
    </row>
    <row r="1045" spans="1:4">
      <c r="A1045" t="s">
        <v>11439</v>
      </c>
      <c r="B1045" t="s">
        <v>225</v>
      </c>
      <c r="C1045">
        <v>66</v>
      </c>
      <c r="D1045" s="29">
        <v>45352</v>
      </c>
    </row>
    <row r="1046" spans="1:4">
      <c r="A1046" t="s">
        <v>11439</v>
      </c>
      <c r="B1046" t="s">
        <v>11422</v>
      </c>
      <c r="C1046">
        <v>2</v>
      </c>
      <c r="D1046" s="29">
        <v>45352</v>
      </c>
    </row>
    <row r="1047" spans="1:4">
      <c r="A1047" t="s">
        <v>11439</v>
      </c>
      <c r="B1047" t="s">
        <v>235</v>
      </c>
      <c r="C1047">
        <v>4</v>
      </c>
      <c r="D1047" s="29">
        <v>45352</v>
      </c>
    </row>
    <row r="1048" spans="1:4">
      <c r="A1048" t="s">
        <v>11440</v>
      </c>
      <c r="B1048" t="s">
        <v>225</v>
      </c>
      <c r="C1048">
        <v>104</v>
      </c>
      <c r="D1048" s="29">
        <v>45352</v>
      </c>
    </row>
    <row r="1049" spans="1:4">
      <c r="A1049" t="s">
        <v>11440</v>
      </c>
      <c r="B1049" t="s">
        <v>11418</v>
      </c>
      <c r="C1049">
        <v>144</v>
      </c>
      <c r="D1049" s="29">
        <v>45352</v>
      </c>
    </row>
    <row r="1050" spans="1:4">
      <c r="A1050" t="s">
        <v>11440</v>
      </c>
      <c r="B1050" t="s">
        <v>11429</v>
      </c>
      <c r="C1050">
        <v>3</v>
      </c>
      <c r="D1050" s="29">
        <v>45352</v>
      </c>
    </row>
    <row r="1051" spans="1:4">
      <c r="A1051" t="s">
        <v>11440</v>
      </c>
      <c r="B1051" t="s">
        <v>11548</v>
      </c>
      <c r="C1051">
        <v>3</v>
      </c>
      <c r="D1051" s="29">
        <v>45352</v>
      </c>
    </row>
    <row r="1052" spans="1:4">
      <c r="A1052" t="s">
        <v>11440</v>
      </c>
      <c r="B1052" t="s">
        <v>11422</v>
      </c>
      <c r="C1052">
        <v>1</v>
      </c>
      <c r="D1052" s="29">
        <v>45352</v>
      </c>
    </row>
    <row r="1053" spans="1:4">
      <c r="A1053" t="s">
        <v>11441</v>
      </c>
      <c r="B1053" t="s">
        <v>11418</v>
      </c>
      <c r="C1053">
        <v>51</v>
      </c>
      <c r="D1053" s="29">
        <v>45352</v>
      </c>
    </row>
    <row r="1054" spans="1:4">
      <c r="A1054" t="s">
        <v>11441</v>
      </c>
      <c r="B1054" t="s">
        <v>225</v>
      </c>
      <c r="C1054">
        <v>59</v>
      </c>
      <c r="D1054" s="29">
        <v>45352</v>
      </c>
    </row>
    <row r="1055" spans="1:4">
      <c r="A1055" t="s">
        <v>11441</v>
      </c>
      <c r="B1055" t="s">
        <v>235</v>
      </c>
      <c r="C1055">
        <v>2</v>
      </c>
      <c r="D1055" s="29">
        <v>45352</v>
      </c>
    </row>
    <row r="1056" spans="1:4">
      <c r="A1056" t="s">
        <v>11441</v>
      </c>
      <c r="B1056" t="s">
        <v>11432</v>
      </c>
      <c r="C1056">
        <v>1</v>
      </c>
      <c r="D1056" s="29">
        <v>45352</v>
      </c>
    </row>
    <row r="1057" spans="1:4">
      <c r="A1057" t="s">
        <v>11441</v>
      </c>
      <c r="B1057" t="s">
        <v>213</v>
      </c>
      <c r="C1057">
        <v>12</v>
      </c>
      <c r="D1057" s="29">
        <v>45352</v>
      </c>
    </row>
    <row r="1058" spans="1:4">
      <c r="A1058" t="s">
        <v>11442</v>
      </c>
      <c r="B1058" t="s">
        <v>225</v>
      </c>
      <c r="C1058">
        <v>31</v>
      </c>
      <c r="D1058" s="29">
        <v>45352</v>
      </c>
    </row>
    <row r="1059" spans="1:4">
      <c r="A1059" t="s">
        <v>11442</v>
      </c>
      <c r="B1059" t="s">
        <v>11418</v>
      </c>
      <c r="C1059">
        <v>76</v>
      </c>
      <c r="D1059" s="29">
        <v>45352</v>
      </c>
    </row>
    <row r="1060" spans="1:4">
      <c r="A1060" t="s">
        <v>11442</v>
      </c>
      <c r="B1060" t="s">
        <v>213</v>
      </c>
      <c r="C1060">
        <v>3</v>
      </c>
      <c r="D1060" s="29">
        <v>45352</v>
      </c>
    </row>
    <row r="1061" spans="1:4">
      <c r="A1061" t="s">
        <v>11442</v>
      </c>
      <c r="B1061" t="s">
        <v>11424</v>
      </c>
      <c r="C1061">
        <v>1</v>
      </c>
      <c r="D1061" s="29">
        <v>45352</v>
      </c>
    </row>
    <row r="1062" spans="1:4">
      <c r="A1062" t="s">
        <v>11442</v>
      </c>
      <c r="B1062" t="s">
        <v>11422</v>
      </c>
      <c r="C1062">
        <v>3</v>
      </c>
      <c r="D1062" s="29">
        <v>45352</v>
      </c>
    </row>
    <row r="1063" spans="1:4">
      <c r="A1063" t="s">
        <v>11442</v>
      </c>
      <c r="B1063" t="s">
        <v>235</v>
      </c>
      <c r="C1063">
        <v>1</v>
      </c>
      <c r="D1063" s="29">
        <v>45352</v>
      </c>
    </row>
    <row r="1064" spans="1:4">
      <c r="A1064" t="s">
        <v>11443</v>
      </c>
      <c r="B1064" t="s">
        <v>11418</v>
      </c>
      <c r="C1064">
        <v>108</v>
      </c>
      <c r="D1064" s="29">
        <v>45352</v>
      </c>
    </row>
    <row r="1065" spans="1:4">
      <c r="A1065" t="s">
        <v>11443</v>
      </c>
      <c r="B1065" t="s">
        <v>225</v>
      </c>
      <c r="C1065">
        <v>53</v>
      </c>
      <c r="D1065" s="29">
        <v>45352</v>
      </c>
    </row>
    <row r="1066" spans="1:4">
      <c r="A1066" t="s">
        <v>11443</v>
      </c>
      <c r="B1066" t="s">
        <v>11424</v>
      </c>
      <c r="C1066">
        <v>1</v>
      </c>
      <c r="D1066" s="29">
        <v>45352</v>
      </c>
    </row>
    <row r="1067" spans="1:4">
      <c r="A1067" t="s">
        <v>11443</v>
      </c>
      <c r="B1067" t="s">
        <v>11422</v>
      </c>
      <c r="C1067">
        <v>1</v>
      </c>
      <c r="D1067" s="29">
        <v>45352</v>
      </c>
    </row>
    <row r="1068" spans="1:4">
      <c r="A1068" t="s">
        <v>11444</v>
      </c>
      <c r="B1068" t="s">
        <v>11418</v>
      </c>
      <c r="C1068">
        <v>124</v>
      </c>
      <c r="D1068" s="29">
        <v>45352</v>
      </c>
    </row>
    <row r="1069" spans="1:4">
      <c r="A1069" t="s">
        <v>11444</v>
      </c>
      <c r="B1069" t="s">
        <v>225</v>
      </c>
      <c r="C1069">
        <v>16</v>
      </c>
      <c r="D1069" s="29">
        <v>45352</v>
      </c>
    </row>
    <row r="1070" spans="1:4">
      <c r="A1070" t="s">
        <v>11444</v>
      </c>
      <c r="B1070" t="s">
        <v>11432</v>
      </c>
      <c r="C1070">
        <v>1</v>
      </c>
      <c r="D1070" s="29">
        <v>45352</v>
      </c>
    </row>
    <row r="1071" spans="1:4">
      <c r="A1071" t="s">
        <v>11445</v>
      </c>
      <c r="B1071" t="s">
        <v>11418</v>
      </c>
      <c r="C1071">
        <v>100</v>
      </c>
      <c r="D1071" s="29">
        <v>45352</v>
      </c>
    </row>
    <row r="1072" spans="1:4">
      <c r="A1072" t="s">
        <v>11445</v>
      </c>
      <c r="B1072" t="s">
        <v>11422</v>
      </c>
      <c r="C1072">
        <v>2</v>
      </c>
      <c r="D1072" s="29">
        <v>45352</v>
      </c>
    </row>
    <row r="1073" spans="1:4">
      <c r="A1073" t="s">
        <v>11445</v>
      </c>
      <c r="B1073" t="s">
        <v>225</v>
      </c>
      <c r="C1073">
        <v>29</v>
      </c>
      <c r="D1073" s="29">
        <v>45352</v>
      </c>
    </row>
    <row r="1074" spans="1:4">
      <c r="A1074" t="s">
        <v>11446</v>
      </c>
      <c r="B1074" t="s">
        <v>225</v>
      </c>
      <c r="C1074">
        <v>162</v>
      </c>
      <c r="D1074" s="29">
        <v>45352</v>
      </c>
    </row>
    <row r="1075" spans="1:4">
      <c r="A1075" t="s">
        <v>11446</v>
      </c>
      <c r="B1075" t="s">
        <v>11418</v>
      </c>
      <c r="C1075">
        <v>100</v>
      </c>
      <c r="D1075" s="29">
        <v>45352</v>
      </c>
    </row>
    <row r="1076" spans="1:4">
      <c r="A1076" t="s">
        <v>11446</v>
      </c>
      <c r="B1076" t="s">
        <v>11429</v>
      </c>
      <c r="C1076">
        <v>3</v>
      </c>
      <c r="D1076" s="29">
        <v>45352</v>
      </c>
    </row>
    <row r="1077" spans="1:4">
      <c r="A1077" t="s">
        <v>11447</v>
      </c>
      <c r="B1077" t="s">
        <v>11418</v>
      </c>
      <c r="C1077">
        <v>144</v>
      </c>
      <c r="D1077" s="29">
        <v>45352</v>
      </c>
    </row>
    <row r="1078" spans="1:4">
      <c r="A1078" t="s">
        <v>11447</v>
      </c>
      <c r="B1078" t="s">
        <v>213</v>
      </c>
      <c r="C1078">
        <v>15</v>
      </c>
      <c r="D1078" s="29">
        <v>45352</v>
      </c>
    </row>
    <row r="1079" spans="1:4">
      <c r="A1079" t="s">
        <v>11447</v>
      </c>
      <c r="B1079" t="s">
        <v>225</v>
      </c>
      <c r="C1079">
        <v>81</v>
      </c>
      <c r="D1079" s="29">
        <v>45352</v>
      </c>
    </row>
    <row r="1080" spans="1:4">
      <c r="A1080" t="s">
        <v>11447</v>
      </c>
      <c r="B1080" t="s">
        <v>235</v>
      </c>
      <c r="C1080">
        <v>1</v>
      </c>
      <c r="D1080" s="29">
        <v>45352</v>
      </c>
    </row>
    <row r="1081" spans="1:4">
      <c r="A1081" t="s">
        <v>11447</v>
      </c>
      <c r="B1081" t="s">
        <v>11432</v>
      </c>
      <c r="C1081">
        <v>1</v>
      </c>
      <c r="D1081" s="29">
        <v>45352</v>
      </c>
    </row>
    <row r="1082" spans="1:4">
      <c r="A1082" t="s">
        <v>11448</v>
      </c>
      <c r="B1082" t="s">
        <v>225</v>
      </c>
      <c r="C1082">
        <v>158</v>
      </c>
      <c r="D1082" s="29">
        <v>45352</v>
      </c>
    </row>
    <row r="1083" spans="1:4">
      <c r="A1083" t="s">
        <v>11448</v>
      </c>
      <c r="B1083" t="s">
        <v>11418</v>
      </c>
      <c r="C1083">
        <v>50</v>
      </c>
      <c r="D1083" s="29">
        <v>45352</v>
      </c>
    </row>
    <row r="1084" spans="1:4">
      <c r="A1084" t="s">
        <v>11448</v>
      </c>
      <c r="B1084" t="s">
        <v>11429</v>
      </c>
      <c r="C1084">
        <v>1</v>
      </c>
      <c r="D1084" s="29">
        <v>45352</v>
      </c>
    </row>
    <row r="1085" spans="1:4">
      <c r="A1085" t="s">
        <v>11448</v>
      </c>
      <c r="B1085" t="s">
        <v>235</v>
      </c>
      <c r="C1085">
        <v>1</v>
      </c>
      <c r="D1085" s="29">
        <v>45352</v>
      </c>
    </row>
    <row r="1086" spans="1:4">
      <c r="A1086" t="s">
        <v>11449</v>
      </c>
      <c r="B1086" t="s">
        <v>11418</v>
      </c>
      <c r="C1086">
        <v>45</v>
      </c>
      <c r="D1086" s="29">
        <v>45352</v>
      </c>
    </row>
    <row r="1087" spans="1:4">
      <c r="A1087" t="s">
        <v>11449</v>
      </c>
      <c r="B1087" t="s">
        <v>225</v>
      </c>
      <c r="C1087">
        <v>37</v>
      </c>
      <c r="D1087" s="29">
        <v>45352</v>
      </c>
    </row>
    <row r="1088" spans="1:4">
      <c r="A1088" t="s">
        <v>11450</v>
      </c>
      <c r="B1088" t="s">
        <v>11418</v>
      </c>
      <c r="C1088">
        <v>135</v>
      </c>
      <c r="D1088" s="29">
        <v>45352</v>
      </c>
    </row>
    <row r="1089" spans="1:4">
      <c r="A1089" t="s">
        <v>11450</v>
      </c>
      <c r="B1089" t="s">
        <v>225</v>
      </c>
      <c r="C1089">
        <v>133</v>
      </c>
      <c r="D1089" s="29">
        <v>45352</v>
      </c>
    </row>
    <row r="1090" spans="1:4">
      <c r="A1090" t="s">
        <v>11450</v>
      </c>
      <c r="B1090" t="s">
        <v>237</v>
      </c>
      <c r="C1090">
        <v>3</v>
      </c>
      <c r="D1090" s="29">
        <v>45352</v>
      </c>
    </row>
    <row r="1091" spans="1:4">
      <c r="A1091" t="s">
        <v>11450</v>
      </c>
      <c r="B1091" t="s">
        <v>11432</v>
      </c>
      <c r="C1091">
        <v>1</v>
      </c>
      <c r="D1091" s="29">
        <v>45352</v>
      </c>
    </row>
    <row r="1092" spans="1:4">
      <c r="A1092" t="s">
        <v>11451</v>
      </c>
      <c r="B1092" t="s">
        <v>11418</v>
      </c>
      <c r="C1092">
        <v>57</v>
      </c>
      <c r="D1092" s="29">
        <v>45352</v>
      </c>
    </row>
    <row r="1093" spans="1:4">
      <c r="A1093" t="s">
        <v>11451</v>
      </c>
      <c r="B1093" t="s">
        <v>225</v>
      </c>
      <c r="C1093">
        <v>90</v>
      </c>
      <c r="D1093" s="29">
        <v>45352</v>
      </c>
    </row>
    <row r="1094" spans="1:4">
      <c r="A1094" t="s">
        <v>11451</v>
      </c>
      <c r="B1094" t="s">
        <v>11429</v>
      </c>
      <c r="C1094">
        <v>3</v>
      </c>
      <c r="D1094" s="29">
        <v>45352</v>
      </c>
    </row>
    <row r="1095" spans="1:4">
      <c r="A1095" t="s">
        <v>11451</v>
      </c>
      <c r="B1095" t="s">
        <v>11432</v>
      </c>
      <c r="C1095">
        <v>4</v>
      </c>
      <c r="D1095" s="29">
        <v>45352</v>
      </c>
    </row>
    <row r="1096" spans="1:4">
      <c r="A1096" t="s">
        <v>11451</v>
      </c>
      <c r="B1096" t="s">
        <v>235</v>
      </c>
      <c r="C1096">
        <v>2</v>
      </c>
      <c r="D1096" s="29">
        <v>45352</v>
      </c>
    </row>
    <row r="1097" spans="1:4">
      <c r="A1097" t="s">
        <v>11451</v>
      </c>
      <c r="B1097" t="s">
        <v>11424</v>
      </c>
      <c r="C1097">
        <v>1</v>
      </c>
      <c r="D1097" s="29">
        <v>45352</v>
      </c>
    </row>
    <row r="1098" spans="1:4">
      <c r="A1098" t="s">
        <v>11549</v>
      </c>
      <c r="B1098" t="s">
        <v>11418</v>
      </c>
      <c r="C1098">
        <v>103</v>
      </c>
      <c r="D1098" s="29">
        <v>45352</v>
      </c>
    </row>
    <row r="1099" spans="1:4">
      <c r="A1099" t="s">
        <v>11549</v>
      </c>
      <c r="B1099" t="s">
        <v>225</v>
      </c>
      <c r="C1099">
        <v>72</v>
      </c>
      <c r="D1099" s="29">
        <v>45352</v>
      </c>
    </row>
    <row r="1100" spans="1:4">
      <c r="A1100" t="s">
        <v>11549</v>
      </c>
      <c r="B1100" t="s">
        <v>11432</v>
      </c>
      <c r="C1100">
        <v>2</v>
      </c>
      <c r="D1100" s="29">
        <v>45352</v>
      </c>
    </row>
    <row r="1101" spans="1:4">
      <c r="A1101" t="s">
        <v>11549</v>
      </c>
      <c r="B1101" t="s">
        <v>237</v>
      </c>
      <c r="C1101">
        <v>2</v>
      </c>
      <c r="D1101" s="29">
        <v>45352</v>
      </c>
    </row>
    <row r="1102" spans="1:4">
      <c r="A1102" t="s">
        <v>11549</v>
      </c>
      <c r="B1102" t="s">
        <v>213</v>
      </c>
      <c r="C1102">
        <v>1</v>
      </c>
      <c r="D1102" s="29">
        <v>45352</v>
      </c>
    </row>
    <row r="1103" spans="1:4">
      <c r="A1103" t="s">
        <v>11549</v>
      </c>
      <c r="B1103" t="s">
        <v>11424</v>
      </c>
      <c r="C1103">
        <v>2</v>
      </c>
      <c r="D1103" s="29">
        <v>45352</v>
      </c>
    </row>
    <row r="1104" spans="1:4">
      <c r="A1104" t="s">
        <v>11549</v>
      </c>
      <c r="B1104" t="s">
        <v>11429</v>
      </c>
      <c r="C1104">
        <v>1</v>
      </c>
      <c r="D1104" s="29">
        <v>45352</v>
      </c>
    </row>
    <row r="1105" spans="1:4">
      <c r="A1105" t="s">
        <v>11549</v>
      </c>
      <c r="B1105" t="s">
        <v>11474</v>
      </c>
      <c r="C1105">
        <v>2</v>
      </c>
      <c r="D1105" s="29">
        <v>45352</v>
      </c>
    </row>
    <row r="1106" spans="1:4">
      <c r="A1106" t="s">
        <v>11452</v>
      </c>
      <c r="B1106" t="s">
        <v>11418</v>
      </c>
      <c r="C1106">
        <v>121</v>
      </c>
      <c r="D1106" s="29">
        <v>45352</v>
      </c>
    </row>
    <row r="1107" spans="1:4">
      <c r="A1107" t="s">
        <v>11452</v>
      </c>
      <c r="B1107" t="s">
        <v>225</v>
      </c>
      <c r="C1107">
        <v>35</v>
      </c>
      <c r="D1107" s="29">
        <v>45352</v>
      </c>
    </row>
    <row r="1108" spans="1:4">
      <c r="A1108" t="s">
        <v>11452</v>
      </c>
      <c r="B1108" t="s">
        <v>237</v>
      </c>
      <c r="C1108">
        <v>6</v>
      </c>
      <c r="D1108" s="29">
        <v>45352</v>
      </c>
    </row>
    <row r="1109" spans="1:4">
      <c r="A1109" t="s">
        <v>11452</v>
      </c>
      <c r="B1109" t="s">
        <v>11422</v>
      </c>
      <c r="C1109">
        <v>1</v>
      </c>
      <c r="D1109" s="29">
        <v>45352</v>
      </c>
    </row>
    <row r="1110" spans="1:4">
      <c r="A1110" t="s">
        <v>11452</v>
      </c>
      <c r="B1110" t="s">
        <v>11432</v>
      </c>
      <c r="C1110">
        <v>1</v>
      </c>
      <c r="D1110" s="29">
        <v>45352</v>
      </c>
    </row>
    <row r="1111" spans="1:4">
      <c r="A1111" t="s">
        <v>11453</v>
      </c>
      <c r="B1111" t="s">
        <v>11418</v>
      </c>
      <c r="C1111">
        <v>65</v>
      </c>
      <c r="D1111" s="29">
        <v>45352</v>
      </c>
    </row>
    <row r="1112" spans="1:4">
      <c r="A1112" t="s">
        <v>11453</v>
      </c>
      <c r="B1112" t="s">
        <v>225</v>
      </c>
      <c r="C1112">
        <v>90</v>
      </c>
      <c r="D1112" s="29">
        <v>45352</v>
      </c>
    </row>
    <row r="1113" spans="1:4">
      <c r="A1113" t="s">
        <v>11453</v>
      </c>
      <c r="B1113" t="s">
        <v>213</v>
      </c>
      <c r="C1113">
        <v>1</v>
      </c>
      <c r="D1113" s="29">
        <v>45352</v>
      </c>
    </row>
    <row r="1114" spans="1:4">
      <c r="A1114" t="s">
        <v>11453</v>
      </c>
      <c r="B1114" t="s">
        <v>237</v>
      </c>
      <c r="C1114">
        <v>1</v>
      </c>
      <c r="D1114" s="29">
        <v>45352</v>
      </c>
    </row>
    <row r="1115" spans="1:4">
      <c r="A1115" t="s">
        <v>11453</v>
      </c>
      <c r="B1115" t="s">
        <v>11422</v>
      </c>
      <c r="C1115">
        <v>4</v>
      </c>
      <c r="D1115" s="29">
        <v>45352</v>
      </c>
    </row>
    <row r="1116" spans="1:4">
      <c r="A1116" t="s">
        <v>11453</v>
      </c>
      <c r="B1116" t="s">
        <v>11429</v>
      </c>
      <c r="C1116">
        <v>1</v>
      </c>
      <c r="D1116" s="29">
        <v>45352</v>
      </c>
    </row>
    <row r="1117" spans="1:4">
      <c r="A1117" t="s">
        <v>11454</v>
      </c>
      <c r="B1117" t="s">
        <v>11418</v>
      </c>
      <c r="C1117">
        <v>108</v>
      </c>
      <c r="D1117" s="29">
        <v>45352</v>
      </c>
    </row>
    <row r="1118" spans="1:4">
      <c r="A1118" t="s">
        <v>11454</v>
      </c>
      <c r="B1118" t="s">
        <v>235</v>
      </c>
      <c r="C1118">
        <v>1</v>
      </c>
      <c r="D1118" s="29">
        <v>45352</v>
      </c>
    </row>
    <row r="1119" spans="1:4">
      <c r="A1119" t="s">
        <v>11454</v>
      </c>
      <c r="B1119" t="s">
        <v>225</v>
      </c>
      <c r="C1119">
        <v>33</v>
      </c>
      <c r="D1119" s="29">
        <v>45352</v>
      </c>
    </row>
    <row r="1120" spans="1:4">
      <c r="A1120" t="s">
        <v>11454</v>
      </c>
      <c r="B1120" t="s">
        <v>11422</v>
      </c>
      <c r="C1120">
        <v>1</v>
      </c>
      <c r="D1120" s="29">
        <v>45352</v>
      </c>
    </row>
    <row r="1121" spans="1:4">
      <c r="A1121" t="s">
        <v>11455</v>
      </c>
      <c r="B1121" t="s">
        <v>225</v>
      </c>
      <c r="C1121">
        <v>56</v>
      </c>
      <c r="D1121" s="29">
        <v>45352</v>
      </c>
    </row>
    <row r="1122" spans="1:4">
      <c r="A1122" t="s">
        <v>11455</v>
      </c>
      <c r="B1122" t="s">
        <v>11418</v>
      </c>
      <c r="C1122">
        <v>97</v>
      </c>
      <c r="D1122" s="29">
        <v>45352</v>
      </c>
    </row>
    <row r="1123" spans="1:4">
      <c r="A1123" t="s">
        <v>11455</v>
      </c>
      <c r="B1123" t="s">
        <v>11424</v>
      </c>
      <c r="C1123">
        <v>3</v>
      </c>
      <c r="D1123" s="29">
        <v>45352</v>
      </c>
    </row>
    <row r="1124" spans="1:4">
      <c r="A1124" t="s">
        <v>11456</v>
      </c>
      <c r="B1124" t="s">
        <v>225</v>
      </c>
      <c r="C1124">
        <v>116</v>
      </c>
      <c r="D1124" s="29">
        <v>45352</v>
      </c>
    </row>
    <row r="1125" spans="1:4">
      <c r="A1125" t="s">
        <v>11456</v>
      </c>
      <c r="B1125" t="s">
        <v>11418</v>
      </c>
      <c r="C1125">
        <v>147</v>
      </c>
      <c r="D1125" s="29">
        <v>45352</v>
      </c>
    </row>
    <row r="1126" spans="1:4">
      <c r="A1126" t="s">
        <v>11456</v>
      </c>
      <c r="B1126" t="s">
        <v>237</v>
      </c>
      <c r="C1126">
        <v>5</v>
      </c>
      <c r="D1126" s="29">
        <v>45352</v>
      </c>
    </row>
    <row r="1127" spans="1:4">
      <c r="A1127" t="s">
        <v>11456</v>
      </c>
      <c r="B1127" t="s">
        <v>11419</v>
      </c>
      <c r="C1127">
        <v>15</v>
      </c>
      <c r="D1127" s="29">
        <v>45352</v>
      </c>
    </row>
    <row r="1128" spans="1:4">
      <c r="A1128" t="s">
        <v>11456</v>
      </c>
      <c r="B1128" t="s">
        <v>11422</v>
      </c>
      <c r="C1128">
        <v>3</v>
      </c>
      <c r="D1128" s="29">
        <v>45352</v>
      </c>
    </row>
    <row r="1129" spans="1:4">
      <c r="A1129" t="s">
        <v>11456</v>
      </c>
      <c r="B1129" t="s">
        <v>11424</v>
      </c>
      <c r="C1129">
        <v>1</v>
      </c>
      <c r="D1129" s="29">
        <v>45352</v>
      </c>
    </row>
    <row r="1130" spans="1:4">
      <c r="A1130" t="s">
        <v>11457</v>
      </c>
      <c r="B1130" t="s">
        <v>11418</v>
      </c>
      <c r="C1130">
        <v>159</v>
      </c>
      <c r="D1130" s="29">
        <v>45352</v>
      </c>
    </row>
    <row r="1131" spans="1:4">
      <c r="A1131" t="s">
        <v>11457</v>
      </c>
      <c r="B1131" t="s">
        <v>225</v>
      </c>
      <c r="C1131">
        <v>45</v>
      </c>
      <c r="D1131" s="29">
        <v>45352</v>
      </c>
    </row>
    <row r="1132" spans="1:4">
      <c r="A1132" t="s">
        <v>11457</v>
      </c>
      <c r="B1132" t="s">
        <v>11429</v>
      </c>
      <c r="C1132">
        <v>1</v>
      </c>
      <c r="D1132" s="29">
        <v>45352</v>
      </c>
    </row>
    <row r="1133" spans="1:4">
      <c r="A1133" t="s">
        <v>11458</v>
      </c>
      <c r="B1133" t="s">
        <v>11418</v>
      </c>
      <c r="C1133">
        <v>98</v>
      </c>
      <c r="D1133" s="29">
        <v>45352</v>
      </c>
    </row>
    <row r="1134" spans="1:4">
      <c r="A1134" t="s">
        <v>11458</v>
      </c>
      <c r="B1134" t="s">
        <v>225</v>
      </c>
      <c r="C1134">
        <v>72</v>
      </c>
      <c r="D1134" s="29">
        <v>45352</v>
      </c>
    </row>
    <row r="1135" spans="1:4">
      <c r="A1135" t="s">
        <v>11458</v>
      </c>
      <c r="B1135" t="s">
        <v>237</v>
      </c>
      <c r="C1135">
        <v>11</v>
      </c>
      <c r="D1135" s="29">
        <v>45352</v>
      </c>
    </row>
    <row r="1136" spans="1:4">
      <c r="A1136" t="s">
        <v>11458</v>
      </c>
      <c r="B1136" t="s">
        <v>11422</v>
      </c>
      <c r="C1136">
        <v>1</v>
      </c>
      <c r="D1136" s="29">
        <v>45352</v>
      </c>
    </row>
    <row r="1137" spans="1:4">
      <c r="A1137" t="s">
        <v>11458</v>
      </c>
      <c r="B1137" t="s">
        <v>235</v>
      </c>
      <c r="C1137">
        <v>1</v>
      </c>
      <c r="D1137" s="29">
        <v>45352</v>
      </c>
    </row>
    <row r="1138" spans="1:4">
      <c r="A1138" t="s">
        <v>11459</v>
      </c>
      <c r="B1138" t="s">
        <v>11418</v>
      </c>
      <c r="C1138">
        <v>110</v>
      </c>
      <c r="D1138" s="29">
        <v>45352</v>
      </c>
    </row>
    <row r="1139" spans="1:4">
      <c r="A1139" t="s">
        <v>11459</v>
      </c>
      <c r="B1139" t="s">
        <v>225</v>
      </c>
      <c r="C1139">
        <v>13</v>
      </c>
      <c r="D1139" s="29">
        <v>45352</v>
      </c>
    </row>
    <row r="1140" spans="1:4">
      <c r="A1140" t="s">
        <v>11459</v>
      </c>
      <c r="B1140" t="s">
        <v>11429</v>
      </c>
      <c r="C1140">
        <v>1</v>
      </c>
      <c r="D1140" s="29">
        <v>45352</v>
      </c>
    </row>
    <row r="1141" spans="1:4">
      <c r="A1141" t="s">
        <v>11460</v>
      </c>
      <c r="B1141" t="s">
        <v>11418</v>
      </c>
      <c r="C1141">
        <v>62</v>
      </c>
      <c r="D1141" s="29">
        <v>45352</v>
      </c>
    </row>
    <row r="1142" spans="1:4">
      <c r="A1142" t="s">
        <v>11460</v>
      </c>
      <c r="B1142" t="s">
        <v>225</v>
      </c>
      <c r="C1142">
        <v>45</v>
      </c>
      <c r="D1142" s="29">
        <v>45352</v>
      </c>
    </row>
    <row r="1143" spans="1:4">
      <c r="A1143" t="s">
        <v>11461</v>
      </c>
      <c r="B1143" t="s">
        <v>11418</v>
      </c>
      <c r="C1143">
        <v>97</v>
      </c>
      <c r="D1143" s="29">
        <v>45352</v>
      </c>
    </row>
    <row r="1144" spans="1:4">
      <c r="A1144" t="s">
        <v>11461</v>
      </c>
      <c r="B1144" t="s">
        <v>225</v>
      </c>
      <c r="C1144">
        <v>26</v>
      </c>
      <c r="D1144" s="29">
        <v>45352</v>
      </c>
    </row>
    <row r="1145" spans="1:4">
      <c r="A1145" t="s">
        <v>11461</v>
      </c>
      <c r="B1145" t="s">
        <v>11422</v>
      </c>
      <c r="C1145">
        <v>6</v>
      </c>
      <c r="D1145" s="29">
        <v>45352</v>
      </c>
    </row>
    <row r="1146" spans="1:4">
      <c r="A1146" t="s">
        <v>11462</v>
      </c>
      <c r="B1146" t="s">
        <v>11418</v>
      </c>
      <c r="C1146">
        <v>91</v>
      </c>
      <c r="D1146" s="29">
        <v>45352</v>
      </c>
    </row>
    <row r="1147" spans="1:4">
      <c r="A1147" t="s">
        <v>11462</v>
      </c>
      <c r="B1147" t="s">
        <v>225</v>
      </c>
      <c r="C1147">
        <v>50</v>
      </c>
      <c r="D1147" s="29">
        <v>45352</v>
      </c>
    </row>
    <row r="1148" spans="1:4">
      <c r="A1148" t="s">
        <v>11462</v>
      </c>
      <c r="B1148" t="s">
        <v>235</v>
      </c>
      <c r="C1148">
        <v>1</v>
      </c>
      <c r="D1148" s="29">
        <v>45352</v>
      </c>
    </row>
    <row r="1149" spans="1:4">
      <c r="A1149" t="s">
        <v>11462</v>
      </c>
      <c r="B1149" t="s">
        <v>11429</v>
      </c>
      <c r="C1149">
        <v>1</v>
      </c>
      <c r="D1149" s="29">
        <v>45352</v>
      </c>
    </row>
    <row r="1150" spans="1:4">
      <c r="A1150" t="s">
        <v>11462</v>
      </c>
      <c r="B1150" t="s">
        <v>11422</v>
      </c>
      <c r="C1150">
        <v>5</v>
      </c>
      <c r="D1150" s="29">
        <v>45352</v>
      </c>
    </row>
    <row r="1151" spans="1:4">
      <c r="A1151" t="s">
        <v>11463</v>
      </c>
      <c r="B1151" t="s">
        <v>11418</v>
      </c>
      <c r="C1151">
        <v>194</v>
      </c>
      <c r="D1151" s="29">
        <v>45352</v>
      </c>
    </row>
    <row r="1152" spans="1:4">
      <c r="A1152" t="s">
        <v>11463</v>
      </c>
      <c r="B1152" t="s">
        <v>225</v>
      </c>
      <c r="C1152">
        <v>41</v>
      </c>
      <c r="D1152" s="29">
        <v>45352</v>
      </c>
    </row>
    <row r="1153" spans="1:4">
      <c r="A1153" t="s">
        <v>11463</v>
      </c>
      <c r="B1153" t="s">
        <v>11424</v>
      </c>
      <c r="C1153">
        <v>2</v>
      </c>
      <c r="D1153" s="29">
        <v>45352</v>
      </c>
    </row>
    <row r="1154" spans="1:4">
      <c r="A1154" t="s">
        <v>11463</v>
      </c>
      <c r="B1154" t="s">
        <v>11422</v>
      </c>
      <c r="C1154">
        <v>5</v>
      </c>
      <c r="D1154" s="29">
        <v>45352</v>
      </c>
    </row>
    <row r="1155" spans="1:4">
      <c r="A1155" t="s">
        <v>11463</v>
      </c>
      <c r="B1155" t="s">
        <v>237</v>
      </c>
      <c r="C1155">
        <v>3</v>
      </c>
      <c r="D1155" s="29">
        <v>45352</v>
      </c>
    </row>
    <row r="1156" spans="1:4">
      <c r="A1156" t="s">
        <v>11463</v>
      </c>
      <c r="B1156" t="s">
        <v>11419</v>
      </c>
      <c r="C1156">
        <v>1</v>
      </c>
      <c r="D1156" s="29">
        <v>45352</v>
      </c>
    </row>
    <row r="1157" spans="1:4">
      <c r="A1157" t="s">
        <v>11463</v>
      </c>
      <c r="B1157" t="s">
        <v>235</v>
      </c>
      <c r="C1157">
        <v>1</v>
      </c>
      <c r="D1157" s="29">
        <v>45352</v>
      </c>
    </row>
    <row r="1158" spans="1:4">
      <c r="A1158" t="s">
        <v>11464</v>
      </c>
      <c r="B1158" t="s">
        <v>11418</v>
      </c>
      <c r="C1158">
        <v>106</v>
      </c>
      <c r="D1158" s="29">
        <v>45352</v>
      </c>
    </row>
    <row r="1159" spans="1:4">
      <c r="A1159" t="s">
        <v>11464</v>
      </c>
      <c r="B1159" t="s">
        <v>225</v>
      </c>
      <c r="C1159">
        <v>150</v>
      </c>
      <c r="D1159" s="29">
        <v>45352</v>
      </c>
    </row>
    <row r="1160" spans="1:4">
      <c r="A1160" t="s">
        <v>11464</v>
      </c>
      <c r="B1160" t="s">
        <v>213</v>
      </c>
      <c r="C1160">
        <v>4</v>
      </c>
      <c r="D1160" s="29">
        <v>45352</v>
      </c>
    </row>
    <row r="1161" spans="1:4">
      <c r="A1161" t="s">
        <v>11464</v>
      </c>
      <c r="B1161" t="s">
        <v>11424</v>
      </c>
      <c r="C1161">
        <v>1</v>
      </c>
      <c r="D1161" s="29">
        <v>45352</v>
      </c>
    </row>
    <row r="1162" spans="1:4">
      <c r="A1162" t="s">
        <v>11464</v>
      </c>
      <c r="B1162" t="s">
        <v>11429</v>
      </c>
      <c r="C1162">
        <v>2</v>
      </c>
      <c r="D1162" s="29">
        <v>45352</v>
      </c>
    </row>
    <row r="1163" spans="1:4">
      <c r="A1163" t="s">
        <v>11464</v>
      </c>
      <c r="B1163" t="s">
        <v>11422</v>
      </c>
      <c r="C1163">
        <v>2</v>
      </c>
      <c r="D1163" s="29">
        <v>45352</v>
      </c>
    </row>
    <row r="1164" spans="1:4">
      <c r="A1164" t="s">
        <v>11465</v>
      </c>
      <c r="B1164" t="s">
        <v>225</v>
      </c>
      <c r="C1164">
        <v>33</v>
      </c>
      <c r="D1164" s="29">
        <v>45352</v>
      </c>
    </row>
    <row r="1165" spans="1:4">
      <c r="A1165" t="s">
        <v>11465</v>
      </c>
      <c r="B1165" t="s">
        <v>235</v>
      </c>
      <c r="C1165">
        <v>1</v>
      </c>
      <c r="D1165" s="29">
        <v>45352</v>
      </c>
    </row>
    <row r="1166" spans="1:4">
      <c r="A1166" t="s">
        <v>11465</v>
      </c>
      <c r="B1166" t="s">
        <v>11418</v>
      </c>
      <c r="C1166">
        <v>22</v>
      </c>
      <c r="D1166" s="29">
        <v>45352</v>
      </c>
    </row>
    <row r="1167" spans="1:4">
      <c r="A1167" t="s">
        <v>11465</v>
      </c>
      <c r="B1167" t="s">
        <v>11432</v>
      </c>
      <c r="C1167">
        <v>1</v>
      </c>
      <c r="D1167" s="29">
        <v>45352</v>
      </c>
    </row>
    <row r="1168" spans="1:4">
      <c r="A1168" t="s">
        <v>11466</v>
      </c>
      <c r="B1168" t="s">
        <v>237</v>
      </c>
      <c r="C1168">
        <v>45</v>
      </c>
      <c r="D1168" s="29">
        <v>45352</v>
      </c>
    </row>
    <row r="1169" spans="1:4">
      <c r="A1169" t="s">
        <v>11466</v>
      </c>
      <c r="B1169" t="s">
        <v>11418</v>
      </c>
      <c r="C1169">
        <v>458</v>
      </c>
      <c r="D1169" s="29">
        <v>45352</v>
      </c>
    </row>
    <row r="1170" spans="1:4">
      <c r="A1170" t="s">
        <v>11466</v>
      </c>
      <c r="B1170" t="s">
        <v>11429</v>
      </c>
      <c r="C1170">
        <v>8</v>
      </c>
      <c r="D1170" s="29">
        <v>45352</v>
      </c>
    </row>
    <row r="1171" spans="1:4">
      <c r="A1171" t="s">
        <v>11466</v>
      </c>
      <c r="B1171" t="s">
        <v>225</v>
      </c>
      <c r="C1171">
        <v>98</v>
      </c>
      <c r="D1171" s="29">
        <v>45352</v>
      </c>
    </row>
    <row r="1172" spans="1:4">
      <c r="A1172" t="s">
        <v>11466</v>
      </c>
      <c r="B1172" t="s">
        <v>213</v>
      </c>
      <c r="C1172">
        <v>8</v>
      </c>
      <c r="D1172" s="29">
        <v>45352</v>
      </c>
    </row>
    <row r="1173" spans="1:4">
      <c r="A1173" t="s">
        <v>11466</v>
      </c>
      <c r="B1173" t="s">
        <v>11432</v>
      </c>
      <c r="C1173">
        <v>6</v>
      </c>
      <c r="D1173" s="29">
        <v>45352</v>
      </c>
    </row>
    <row r="1174" spans="1:4">
      <c r="A1174" t="s">
        <v>11466</v>
      </c>
      <c r="B1174" t="s">
        <v>11419</v>
      </c>
      <c r="C1174">
        <v>1</v>
      </c>
      <c r="D1174" s="29">
        <v>45352</v>
      </c>
    </row>
    <row r="1175" spans="1:4">
      <c r="A1175" t="s">
        <v>11466</v>
      </c>
      <c r="B1175" t="s">
        <v>11422</v>
      </c>
      <c r="C1175">
        <v>1</v>
      </c>
      <c r="D1175" s="29">
        <v>45352</v>
      </c>
    </row>
    <row r="1176" spans="1:4">
      <c r="A1176" t="s">
        <v>11466</v>
      </c>
      <c r="B1176" t="s">
        <v>11424</v>
      </c>
      <c r="C1176">
        <v>1</v>
      </c>
      <c r="D1176" s="29">
        <v>45352</v>
      </c>
    </row>
    <row r="1177" spans="1:4">
      <c r="A1177" t="s">
        <v>11467</v>
      </c>
      <c r="B1177" t="s">
        <v>11418</v>
      </c>
      <c r="C1177">
        <v>90</v>
      </c>
      <c r="D1177" s="29">
        <v>45352</v>
      </c>
    </row>
    <row r="1178" spans="1:4">
      <c r="A1178" t="s">
        <v>11467</v>
      </c>
      <c r="B1178" t="s">
        <v>225</v>
      </c>
      <c r="C1178">
        <v>52</v>
      </c>
      <c r="D1178" s="29">
        <v>45352</v>
      </c>
    </row>
    <row r="1179" spans="1:4">
      <c r="A1179" t="s">
        <v>11467</v>
      </c>
      <c r="B1179" t="s">
        <v>11422</v>
      </c>
      <c r="C1179">
        <v>1</v>
      </c>
      <c r="D1179" s="29">
        <v>45352</v>
      </c>
    </row>
    <row r="1180" spans="1:4">
      <c r="A1180" t="s">
        <v>11468</v>
      </c>
      <c r="B1180" t="s">
        <v>11418</v>
      </c>
      <c r="C1180">
        <v>118</v>
      </c>
      <c r="D1180" s="29">
        <v>45352</v>
      </c>
    </row>
    <row r="1181" spans="1:4">
      <c r="A1181" t="s">
        <v>11468</v>
      </c>
      <c r="B1181" t="s">
        <v>225</v>
      </c>
      <c r="C1181">
        <v>28</v>
      </c>
      <c r="D1181" s="29">
        <v>45352</v>
      </c>
    </row>
    <row r="1182" spans="1:4">
      <c r="A1182" t="s">
        <v>11468</v>
      </c>
      <c r="B1182" t="s">
        <v>11432</v>
      </c>
      <c r="C1182">
        <v>2</v>
      </c>
      <c r="D1182" s="29">
        <v>45352</v>
      </c>
    </row>
    <row r="1183" spans="1:4">
      <c r="A1183" t="s">
        <v>11469</v>
      </c>
      <c r="B1183" t="s">
        <v>11418</v>
      </c>
      <c r="C1183">
        <v>186</v>
      </c>
      <c r="D1183" s="29">
        <v>45352</v>
      </c>
    </row>
    <row r="1184" spans="1:4">
      <c r="A1184" t="s">
        <v>11469</v>
      </c>
      <c r="B1184" t="s">
        <v>225</v>
      </c>
      <c r="C1184">
        <v>110</v>
      </c>
      <c r="D1184" s="29">
        <v>45352</v>
      </c>
    </row>
    <row r="1185" spans="1:4">
      <c r="A1185" t="s">
        <v>11469</v>
      </c>
      <c r="B1185" t="s">
        <v>213</v>
      </c>
      <c r="C1185">
        <v>24</v>
      </c>
      <c r="D1185" s="29">
        <v>45352</v>
      </c>
    </row>
    <row r="1186" spans="1:4">
      <c r="A1186" t="s">
        <v>11469</v>
      </c>
      <c r="B1186" t="s">
        <v>235</v>
      </c>
      <c r="C1186">
        <v>9</v>
      </c>
      <c r="D1186" s="29">
        <v>45352</v>
      </c>
    </row>
    <row r="1187" spans="1:4">
      <c r="A1187" t="s">
        <v>11469</v>
      </c>
      <c r="B1187" t="s">
        <v>11422</v>
      </c>
      <c r="C1187">
        <v>4</v>
      </c>
      <c r="D1187" s="29">
        <v>45352</v>
      </c>
    </row>
    <row r="1188" spans="1:4">
      <c r="A1188" t="s">
        <v>11470</v>
      </c>
      <c r="B1188" t="s">
        <v>11418</v>
      </c>
      <c r="C1188">
        <v>110</v>
      </c>
      <c r="D1188" s="29">
        <v>45352</v>
      </c>
    </row>
    <row r="1189" spans="1:4">
      <c r="A1189" t="s">
        <v>11470</v>
      </c>
      <c r="B1189" t="s">
        <v>225</v>
      </c>
      <c r="C1189">
        <v>82</v>
      </c>
      <c r="D1189" s="29">
        <v>45352</v>
      </c>
    </row>
    <row r="1190" spans="1:4">
      <c r="A1190" t="s">
        <v>11470</v>
      </c>
      <c r="B1190" t="s">
        <v>235</v>
      </c>
      <c r="C1190">
        <v>2</v>
      </c>
      <c r="D1190" s="29">
        <v>45352</v>
      </c>
    </row>
    <row r="1191" spans="1:4">
      <c r="A1191" t="s">
        <v>11470</v>
      </c>
      <c r="B1191" t="s">
        <v>11429</v>
      </c>
      <c r="C1191">
        <v>2</v>
      </c>
      <c r="D1191" s="29">
        <v>45352</v>
      </c>
    </row>
    <row r="1192" spans="1:4">
      <c r="A1192" t="s">
        <v>11470</v>
      </c>
      <c r="B1192" t="s">
        <v>11424</v>
      </c>
      <c r="C1192">
        <v>1</v>
      </c>
      <c r="D1192" s="29">
        <v>45352</v>
      </c>
    </row>
    <row r="1193" spans="1:4">
      <c r="A1193" t="s">
        <v>11471</v>
      </c>
      <c r="B1193" t="s">
        <v>11418</v>
      </c>
      <c r="C1193">
        <v>52</v>
      </c>
      <c r="D1193" s="29">
        <v>45352</v>
      </c>
    </row>
    <row r="1194" spans="1:4">
      <c r="A1194" t="s">
        <v>11471</v>
      </c>
      <c r="B1194" t="s">
        <v>225</v>
      </c>
      <c r="C1194">
        <v>25</v>
      </c>
      <c r="D1194" s="29">
        <v>45352</v>
      </c>
    </row>
    <row r="1195" spans="1:4">
      <c r="A1195" t="s">
        <v>11472</v>
      </c>
      <c r="B1195" t="s">
        <v>11418</v>
      </c>
      <c r="C1195">
        <v>107</v>
      </c>
      <c r="D1195" s="29">
        <v>45352</v>
      </c>
    </row>
    <row r="1196" spans="1:4">
      <c r="A1196" t="s">
        <v>11472</v>
      </c>
      <c r="B1196" t="s">
        <v>237</v>
      </c>
      <c r="C1196">
        <v>55</v>
      </c>
      <c r="D1196" s="29">
        <v>45352</v>
      </c>
    </row>
    <row r="1197" spans="1:4">
      <c r="A1197" t="s">
        <v>11472</v>
      </c>
      <c r="B1197" t="s">
        <v>225</v>
      </c>
      <c r="C1197">
        <v>27</v>
      </c>
      <c r="D1197" s="29">
        <v>45352</v>
      </c>
    </row>
    <row r="1198" spans="1:4">
      <c r="A1198" t="s">
        <v>11472</v>
      </c>
      <c r="B1198" t="s">
        <v>11429</v>
      </c>
      <c r="C1198">
        <v>2</v>
      </c>
      <c r="D1198" s="29">
        <v>45352</v>
      </c>
    </row>
    <row r="1199" spans="1:4">
      <c r="A1199" t="s">
        <v>11473</v>
      </c>
      <c r="B1199" t="s">
        <v>11474</v>
      </c>
      <c r="C1199">
        <v>4</v>
      </c>
      <c r="D1199" s="29">
        <v>45352</v>
      </c>
    </row>
    <row r="1200" spans="1:4">
      <c r="A1200" t="s">
        <v>11473</v>
      </c>
      <c r="B1200" t="s">
        <v>11418</v>
      </c>
      <c r="C1200">
        <v>109</v>
      </c>
      <c r="D1200" s="29">
        <v>45352</v>
      </c>
    </row>
    <row r="1201" spans="1:4">
      <c r="A1201" t="s">
        <v>11473</v>
      </c>
      <c r="B1201" t="s">
        <v>225</v>
      </c>
      <c r="C1201">
        <v>69</v>
      </c>
      <c r="D1201" s="29">
        <v>45352</v>
      </c>
    </row>
    <row r="1202" spans="1:4">
      <c r="A1202" t="s">
        <v>11473</v>
      </c>
      <c r="B1202" t="s">
        <v>11429</v>
      </c>
      <c r="C1202">
        <v>9</v>
      </c>
      <c r="D1202" s="29">
        <v>45352</v>
      </c>
    </row>
    <row r="1203" spans="1:4">
      <c r="A1203" t="s">
        <v>11473</v>
      </c>
      <c r="B1203" t="s">
        <v>237</v>
      </c>
      <c r="C1203">
        <v>1</v>
      </c>
      <c r="D1203" s="29">
        <v>45352</v>
      </c>
    </row>
    <row r="1204" spans="1:4">
      <c r="A1204" t="s">
        <v>11473</v>
      </c>
      <c r="B1204" t="s">
        <v>235</v>
      </c>
      <c r="C1204">
        <v>1</v>
      </c>
      <c r="D1204" s="29">
        <v>45352</v>
      </c>
    </row>
    <row r="1205" spans="1:4">
      <c r="A1205" t="s">
        <v>11475</v>
      </c>
      <c r="B1205" t="s">
        <v>225</v>
      </c>
      <c r="C1205">
        <v>110</v>
      </c>
      <c r="D1205" s="29">
        <v>45352</v>
      </c>
    </row>
    <row r="1206" spans="1:4">
      <c r="A1206" t="s">
        <v>11475</v>
      </c>
      <c r="B1206" t="s">
        <v>11418</v>
      </c>
      <c r="C1206">
        <v>216</v>
      </c>
      <c r="D1206" s="29">
        <v>45352</v>
      </c>
    </row>
    <row r="1207" spans="1:4">
      <c r="A1207" t="s">
        <v>11475</v>
      </c>
      <c r="B1207" t="s">
        <v>11422</v>
      </c>
      <c r="C1207">
        <v>1</v>
      </c>
      <c r="D1207" s="29">
        <v>45352</v>
      </c>
    </row>
    <row r="1208" spans="1:4">
      <c r="A1208" t="s">
        <v>11475</v>
      </c>
      <c r="B1208" t="s">
        <v>237</v>
      </c>
      <c r="C1208">
        <v>1</v>
      </c>
      <c r="D1208" s="29">
        <v>45352</v>
      </c>
    </row>
    <row r="1209" spans="1:4">
      <c r="A1209" t="s">
        <v>11475</v>
      </c>
      <c r="B1209" t="s">
        <v>11424</v>
      </c>
      <c r="C1209">
        <v>1</v>
      </c>
      <c r="D1209" s="29">
        <v>45352</v>
      </c>
    </row>
    <row r="1210" spans="1:4">
      <c r="A1210" t="s">
        <v>11475</v>
      </c>
      <c r="B1210" t="s">
        <v>11419</v>
      </c>
      <c r="C1210">
        <v>19</v>
      </c>
      <c r="D1210" s="29">
        <v>45352</v>
      </c>
    </row>
    <row r="1211" spans="1:4">
      <c r="A1211" t="s">
        <v>11476</v>
      </c>
      <c r="B1211" t="s">
        <v>225</v>
      </c>
      <c r="C1211">
        <v>28</v>
      </c>
      <c r="D1211" s="29">
        <v>45352</v>
      </c>
    </row>
    <row r="1212" spans="1:4">
      <c r="A1212" t="s">
        <v>11476</v>
      </c>
      <c r="B1212" t="s">
        <v>11418</v>
      </c>
      <c r="C1212">
        <v>40</v>
      </c>
      <c r="D1212" s="29">
        <v>45352</v>
      </c>
    </row>
    <row r="1213" spans="1:4">
      <c r="A1213" t="s">
        <v>11476</v>
      </c>
      <c r="B1213" t="s">
        <v>11422</v>
      </c>
      <c r="C1213">
        <v>1</v>
      </c>
      <c r="D1213" s="29">
        <v>45352</v>
      </c>
    </row>
    <row r="1214" spans="1:4">
      <c r="A1214" t="s">
        <v>11477</v>
      </c>
      <c r="B1214" t="s">
        <v>225</v>
      </c>
      <c r="C1214">
        <v>36</v>
      </c>
      <c r="D1214" s="29">
        <v>45352</v>
      </c>
    </row>
    <row r="1215" spans="1:4">
      <c r="A1215" t="s">
        <v>11477</v>
      </c>
      <c r="B1215" t="s">
        <v>11418</v>
      </c>
      <c r="C1215">
        <v>40</v>
      </c>
      <c r="D1215" s="29">
        <v>45352</v>
      </c>
    </row>
    <row r="1216" spans="1:4">
      <c r="A1216" t="s">
        <v>11477</v>
      </c>
      <c r="B1216" t="s">
        <v>237</v>
      </c>
      <c r="C1216">
        <v>2</v>
      </c>
      <c r="D1216" s="29">
        <v>45352</v>
      </c>
    </row>
    <row r="1217" spans="1:4">
      <c r="A1217" t="s">
        <v>11477</v>
      </c>
      <c r="B1217" t="s">
        <v>11422</v>
      </c>
      <c r="C1217">
        <v>3</v>
      </c>
      <c r="D1217" s="29">
        <v>45352</v>
      </c>
    </row>
    <row r="1218" spans="1:4">
      <c r="A1218" t="s">
        <v>11478</v>
      </c>
      <c r="B1218" t="s">
        <v>11418</v>
      </c>
      <c r="C1218">
        <v>44</v>
      </c>
      <c r="D1218" s="29">
        <v>45352</v>
      </c>
    </row>
    <row r="1219" spans="1:4">
      <c r="A1219" t="s">
        <v>11478</v>
      </c>
      <c r="B1219" t="s">
        <v>225</v>
      </c>
      <c r="C1219">
        <v>56</v>
      </c>
      <c r="D1219" s="29">
        <v>45352</v>
      </c>
    </row>
    <row r="1220" spans="1:4">
      <c r="A1220" t="s">
        <v>11478</v>
      </c>
      <c r="B1220" t="s">
        <v>213</v>
      </c>
      <c r="C1220">
        <v>18</v>
      </c>
      <c r="D1220" s="29">
        <v>45352</v>
      </c>
    </row>
    <row r="1221" spans="1:4">
      <c r="A1221" t="s">
        <v>11478</v>
      </c>
      <c r="B1221" t="s">
        <v>235</v>
      </c>
      <c r="C1221">
        <v>2</v>
      </c>
      <c r="D1221" s="29">
        <v>45352</v>
      </c>
    </row>
    <row r="1222" spans="1:4">
      <c r="A1222" t="s">
        <v>11478</v>
      </c>
      <c r="B1222" t="s">
        <v>237</v>
      </c>
      <c r="C1222">
        <v>1</v>
      </c>
      <c r="D1222" s="29">
        <v>45352</v>
      </c>
    </row>
    <row r="1223" spans="1:4">
      <c r="A1223" t="s">
        <v>11479</v>
      </c>
      <c r="B1223" t="s">
        <v>235</v>
      </c>
      <c r="C1223">
        <v>4</v>
      </c>
      <c r="D1223" s="29">
        <v>45352</v>
      </c>
    </row>
    <row r="1224" spans="1:4">
      <c r="A1224" t="s">
        <v>11479</v>
      </c>
      <c r="B1224" t="s">
        <v>11418</v>
      </c>
      <c r="C1224">
        <v>41</v>
      </c>
      <c r="D1224" s="29">
        <v>45352</v>
      </c>
    </row>
    <row r="1225" spans="1:4">
      <c r="A1225" t="s">
        <v>11479</v>
      </c>
      <c r="B1225" t="s">
        <v>225</v>
      </c>
      <c r="C1225">
        <v>37</v>
      </c>
      <c r="D1225" s="29">
        <v>45352</v>
      </c>
    </row>
    <row r="1226" spans="1:4">
      <c r="A1226" t="s">
        <v>11480</v>
      </c>
      <c r="B1226" t="s">
        <v>11418</v>
      </c>
      <c r="C1226">
        <v>65</v>
      </c>
      <c r="D1226" s="29">
        <v>45352</v>
      </c>
    </row>
    <row r="1227" spans="1:4">
      <c r="A1227" t="s">
        <v>11480</v>
      </c>
      <c r="B1227" t="s">
        <v>225</v>
      </c>
      <c r="C1227">
        <v>36</v>
      </c>
      <c r="D1227" s="29">
        <v>45352</v>
      </c>
    </row>
    <row r="1228" spans="1:4">
      <c r="A1228" t="s">
        <v>11480</v>
      </c>
      <c r="B1228" t="s">
        <v>213</v>
      </c>
      <c r="C1228">
        <v>5</v>
      </c>
      <c r="D1228" s="29">
        <v>45352</v>
      </c>
    </row>
    <row r="1229" spans="1:4">
      <c r="A1229" t="s">
        <v>11480</v>
      </c>
      <c r="B1229" t="s">
        <v>11422</v>
      </c>
      <c r="C1229">
        <v>1</v>
      </c>
      <c r="D1229" s="29">
        <v>45352</v>
      </c>
    </row>
    <row r="1230" spans="1:4">
      <c r="A1230" t="s">
        <v>11481</v>
      </c>
      <c r="B1230" t="s">
        <v>11418</v>
      </c>
      <c r="C1230">
        <v>78</v>
      </c>
      <c r="D1230" s="29">
        <v>45352</v>
      </c>
    </row>
    <row r="1231" spans="1:4">
      <c r="A1231" t="s">
        <v>11481</v>
      </c>
      <c r="B1231" t="s">
        <v>225</v>
      </c>
      <c r="C1231">
        <v>127</v>
      </c>
      <c r="D1231" s="29">
        <v>45352</v>
      </c>
    </row>
    <row r="1232" spans="1:4">
      <c r="A1232" t="s">
        <v>11481</v>
      </c>
      <c r="B1232" t="s">
        <v>11474</v>
      </c>
      <c r="C1232">
        <v>4</v>
      </c>
      <c r="D1232" s="29">
        <v>45352</v>
      </c>
    </row>
    <row r="1233" spans="1:4">
      <c r="A1233" t="s">
        <v>11481</v>
      </c>
      <c r="B1233" t="s">
        <v>235</v>
      </c>
      <c r="C1233">
        <v>4</v>
      </c>
      <c r="D1233" s="29">
        <v>45352</v>
      </c>
    </row>
    <row r="1234" spans="1:4">
      <c r="A1234" t="s">
        <v>11481</v>
      </c>
      <c r="B1234" t="s">
        <v>11429</v>
      </c>
      <c r="C1234">
        <v>4</v>
      </c>
      <c r="D1234" s="29">
        <v>45352</v>
      </c>
    </row>
    <row r="1235" spans="1:4">
      <c r="A1235" t="s">
        <v>11481</v>
      </c>
      <c r="B1235" t="s">
        <v>237</v>
      </c>
      <c r="C1235">
        <v>1</v>
      </c>
      <c r="D1235" s="29">
        <v>45352</v>
      </c>
    </row>
    <row r="1236" spans="1:4">
      <c r="A1236" t="s">
        <v>11482</v>
      </c>
      <c r="B1236" t="s">
        <v>11418</v>
      </c>
      <c r="C1236">
        <v>145</v>
      </c>
      <c r="D1236" s="29">
        <v>45352</v>
      </c>
    </row>
    <row r="1237" spans="1:4">
      <c r="A1237" t="s">
        <v>11482</v>
      </c>
      <c r="B1237" t="s">
        <v>225</v>
      </c>
      <c r="C1237">
        <v>120</v>
      </c>
      <c r="D1237" s="29">
        <v>45352</v>
      </c>
    </row>
    <row r="1238" spans="1:4">
      <c r="A1238" t="s">
        <v>11482</v>
      </c>
      <c r="B1238" t="s">
        <v>11429</v>
      </c>
      <c r="C1238">
        <v>12</v>
      </c>
      <c r="D1238" s="29">
        <v>45352</v>
      </c>
    </row>
    <row r="1239" spans="1:4">
      <c r="A1239" t="s">
        <v>11482</v>
      </c>
      <c r="B1239" t="s">
        <v>213</v>
      </c>
      <c r="C1239">
        <v>12</v>
      </c>
      <c r="D1239" s="29">
        <v>45352</v>
      </c>
    </row>
    <row r="1240" spans="1:4">
      <c r="A1240" t="s">
        <v>11482</v>
      </c>
      <c r="B1240" t="s">
        <v>11422</v>
      </c>
      <c r="C1240">
        <v>1</v>
      </c>
      <c r="D1240" s="29">
        <v>45352</v>
      </c>
    </row>
    <row r="1241" spans="1:4">
      <c r="A1241" t="s">
        <v>11483</v>
      </c>
      <c r="B1241" t="s">
        <v>11418</v>
      </c>
      <c r="C1241">
        <v>31</v>
      </c>
      <c r="D1241" s="29">
        <v>45352</v>
      </c>
    </row>
    <row r="1242" spans="1:4">
      <c r="A1242" t="s">
        <v>11483</v>
      </c>
      <c r="B1242" t="s">
        <v>225</v>
      </c>
      <c r="C1242">
        <v>61</v>
      </c>
      <c r="D1242" s="29">
        <v>45352</v>
      </c>
    </row>
    <row r="1243" spans="1:4">
      <c r="A1243" t="s">
        <v>11483</v>
      </c>
      <c r="B1243" t="s">
        <v>11422</v>
      </c>
      <c r="C1243">
        <v>6</v>
      </c>
      <c r="D1243" s="29">
        <v>45352</v>
      </c>
    </row>
    <row r="1244" spans="1:4">
      <c r="A1244" t="s">
        <v>11483</v>
      </c>
      <c r="B1244" t="s">
        <v>235</v>
      </c>
      <c r="C1244">
        <v>1</v>
      </c>
      <c r="D1244" s="29">
        <v>45352</v>
      </c>
    </row>
    <row r="1245" spans="1:4">
      <c r="A1245" t="s">
        <v>11484</v>
      </c>
      <c r="B1245" t="s">
        <v>11418</v>
      </c>
      <c r="C1245">
        <v>68</v>
      </c>
      <c r="D1245" s="29">
        <v>45352</v>
      </c>
    </row>
    <row r="1246" spans="1:4">
      <c r="A1246" t="s">
        <v>11484</v>
      </c>
      <c r="B1246" t="s">
        <v>225</v>
      </c>
      <c r="C1246">
        <v>49</v>
      </c>
      <c r="D1246" s="29">
        <v>45352</v>
      </c>
    </row>
    <row r="1247" spans="1:4">
      <c r="A1247" t="s">
        <v>11484</v>
      </c>
      <c r="B1247" t="s">
        <v>11429</v>
      </c>
      <c r="C1247">
        <v>2</v>
      </c>
      <c r="D1247" s="29">
        <v>45352</v>
      </c>
    </row>
    <row r="1248" spans="1:4">
      <c r="A1248" t="s">
        <v>11485</v>
      </c>
      <c r="B1248" t="s">
        <v>225</v>
      </c>
      <c r="C1248">
        <v>138</v>
      </c>
      <c r="D1248" s="29">
        <v>45352</v>
      </c>
    </row>
    <row r="1249" spans="1:4">
      <c r="A1249" t="s">
        <v>11485</v>
      </c>
      <c r="B1249" t="s">
        <v>11418</v>
      </c>
      <c r="C1249">
        <v>80</v>
      </c>
      <c r="D1249" s="29">
        <v>45352</v>
      </c>
    </row>
    <row r="1250" spans="1:4">
      <c r="A1250" t="s">
        <v>11485</v>
      </c>
      <c r="B1250" t="s">
        <v>235</v>
      </c>
      <c r="C1250">
        <v>1</v>
      </c>
      <c r="D1250" s="29">
        <v>45352</v>
      </c>
    </row>
    <row r="1251" spans="1:4">
      <c r="A1251" t="s">
        <v>11486</v>
      </c>
      <c r="B1251" t="s">
        <v>225</v>
      </c>
      <c r="C1251">
        <v>47</v>
      </c>
      <c r="D1251" s="29">
        <v>45352</v>
      </c>
    </row>
    <row r="1252" spans="1:4">
      <c r="A1252" t="s">
        <v>11486</v>
      </c>
      <c r="B1252" t="s">
        <v>11418</v>
      </c>
      <c r="C1252">
        <v>120</v>
      </c>
      <c r="D1252" s="29">
        <v>45352</v>
      </c>
    </row>
    <row r="1253" spans="1:4">
      <c r="A1253" t="s">
        <v>11486</v>
      </c>
      <c r="B1253" t="s">
        <v>11419</v>
      </c>
      <c r="C1253">
        <v>6</v>
      </c>
      <c r="D1253" s="29">
        <v>45352</v>
      </c>
    </row>
    <row r="1254" spans="1:4">
      <c r="A1254" t="s">
        <v>11486</v>
      </c>
      <c r="B1254" t="s">
        <v>235</v>
      </c>
      <c r="C1254">
        <v>2</v>
      </c>
      <c r="D1254" s="29">
        <v>45352</v>
      </c>
    </row>
    <row r="1255" spans="1:4">
      <c r="A1255" t="s">
        <v>11486</v>
      </c>
      <c r="B1255" t="s">
        <v>11429</v>
      </c>
      <c r="C1255">
        <v>1</v>
      </c>
      <c r="D1255" s="29">
        <v>45352</v>
      </c>
    </row>
    <row r="1256" spans="1:4">
      <c r="A1256" t="s">
        <v>11486</v>
      </c>
      <c r="B1256" t="s">
        <v>11422</v>
      </c>
      <c r="C1256">
        <v>1</v>
      </c>
      <c r="D1256" s="29">
        <v>45352</v>
      </c>
    </row>
    <row r="1257" spans="1:4">
      <c r="A1257" t="s">
        <v>11487</v>
      </c>
      <c r="B1257" t="s">
        <v>225</v>
      </c>
      <c r="C1257">
        <v>20</v>
      </c>
      <c r="D1257" s="29">
        <v>45352</v>
      </c>
    </row>
    <row r="1258" spans="1:4">
      <c r="A1258" t="s">
        <v>11487</v>
      </c>
      <c r="B1258" t="s">
        <v>11418</v>
      </c>
      <c r="C1258">
        <v>82</v>
      </c>
      <c r="D1258" s="29">
        <v>45352</v>
      </c>
    </row>
    <row r="1259" spans="1:4">
      <c r="A1259" t="s">
        <v>11487</v>
      </c>
      <c r="B1259" t="s">
        <v>11422</v>
      </c>
      <c r="C1259">
        <v>1</v>
      </c>
      <c r="D1259" s="29">
        <v>45352</v>
      </c>
    </row>
    <row r="1260" spans="1:4">
      <c r="A1260" t="s">
        <v>11488</v>
      </c>
      <c r="B1260" t="s">
        <v>11418</v>
      </c>
      <c r="C1260">
        <v>43</v>
      </c>
      <c r="D1260" s="29">
        <v>45352</v>
      </c>
    </row>
    <row r="1261" spans="1:4">
      <c r="A1261" t="s">
        <v>11488</v>
      </c>
      <c r="B1261" t="s">
        <v>225</v>
      </c>
      <c r="C1261">
        <v>20</v>
      </c>
      <c r="D1261" s="29">
        <v>45352</v>
      </c>
    </row>
    <row r="1262" spans="1:4">
      <c r="A1262" t="s">
        <v>11488</v>
      </c>
      <c r="B1262" t="s">
        <v>235</v>
      </c>
      <c r="C1262">
        <v>11</v>
      </c>
      <c r="D1262" s="29">
        <v>45352</v>
      </c>
    </row>
    <row r="1263" spans="1:4">
      <c r="A1263" t="s">
        <v>11488</v>
      </c>
      <c r="B1263" t="s">
        <v>213</v>
      </c>
      <c r="C1263">
        <v>1</v>
      </c>
      <c r="D1263" s="29">
        <v>45352</v>
      </c>
    </row>
    <row r="1264" spans="1:4">
      <c r="A1264" t="s">
        <v>11488</v>
      </c>
      <c r="B1264" t="s">
        <v>11422</v>
      </c>
      <c r="C1264">
        <v>3</v>
      </c>
      <c r="D1264" s="29">
        <v>45352</v>
      </c>
    </row>
    <row r="1265" spans="1:4">
      <c r="A1265" t="s">
        <v>11488</v>
      </c>
      <c r="B1265" t="s">
        <v>11507</v>
      </c>
      <c r="C1265">
        <v>6</v>
      </c>
      <c r="D1265" s="29">
        <v>45352</v>
      </c>
    </row>
    <row r="1266" spans="1:4">
      <c r="A1266" t="s">
        <v>11488</v>
      </c>
      <c r="B1266" t="s">
        <v>237</v>
      </c>
      <c r="C1266">
        <v>1</v>
      </c>
      <c r="D1266" s="29">
        <v>45352</v>
      </c>
    </row>
    <row r="1267" spans="1:4">
      <c r="A1267" t="s">
        <v>11489</v>
      </c>
      <c r="B1267" t="s">
        <v>11418</v>
      </c>
      <c r="C1267">
        <v>87</v>
      </c>
      <c r="D1267" s="29">
        <v>45352</v>
      </c>
    </row>
    <row r="1268" spans="1:4">
      <c r="A1268" t="s">
        <v>11489</v>
      </c>
      <c r="B1268" t="s">
        <v>225</v>
      </c>
      <c r="C1268">
        <v>66</v>
      </c>
      <c r="D1268" s="29">
        <v>45352</v>
      </c>
    </row>
    <row r="1269" spans="1:4">
      <c r="A1269" t="s">
        <v>11489</v>
      </c>
      <c r="B1269" t="s">
        <v>11422</v>
      </c>
      <c r="C1269">
        <v>1</v>
      </c>
      <c r="D1269" s="29">
        <v>45352</v>
      </c>
    </row>
    <row r="1270" spans="1:4">
      <c r="A1270" t="s">
        <v>11489</v>
      </c>
      <c r="B1270" t="s">
        <v>235</v>
      </c>
      <c r="C1270">
        <v>1</v>
      </c>
      <c r="D1270" s="29">
        <v>45352</v>
      </c>
    </row>
    <row r="1271" spans="1:4">
      <c r="A1271" t="s">
        <v>11490</v>
      </c>
      <c r="B1271" t="s">
        <v>225</v>
      </c>
      <c r="C1271">
        <v>39</v>
      </c>
      <c r="D1271" s="29">
        <v>45352</v>
      </c>
    </row>
    <row r="1272" spans="1:4">
      <c r="A1272" t="s">
        <v>11490</v>
      </c>
      <c r="B1272" t="s">
        <v>11418</v>
      </c>
      <c r="C1272">
        <v>250</v>
      </c>
      <c r="D1272" s="29">
        <v>45352</v>
      </c>
    </row>
    <row r="1273" spans="1:4">
      <c r="A1273" t="s">
        <v>11490</v>
      </c>
      <c r="B1273" t="s">
        <v>237</v>
      </c>
      <c r="C1273">
        <v>19</v>
      </c>
      <c r="D1273" s="29">
        <v>45352</v>
      </c>
    </row>
    <row r="1274" spans="1:4">
      <c r="A1274" t="s">
        <v>11490</v>
      </c>
      <c r="B1274" t="s">
        <v>11424</v>
      </c>
      <c r="C1274">
        <v>3</v>
      </c>
      <c r="D1274" s="29">
        <v>45352</v>
      </c>
    </row>
    <row r="1275" spans="1:4">
      <c r="A1275" t="s">
        <v>11491</v>
      </c>
      <c r="B1275" t="s">
        <v>11418</v>
      </c>
      <c r="C1275">
        <v>101</v>
      </c>
      <c r="D1275" s="29">
        <v>45352</v>
      </c>
    </row>
    <row r="1276" spans="1:4">
      <c r="A1276" t="s">
        <v>11491</v>
      </c>
      <c r="B1276" t="s">
        <v>225</v>
      </c>
      <c r="C1276">
        <v>63</v>
      </c>
      <c r="D1276" s="29">
        <v>45352</v>
      </c>
    </row>
    <row r="1277" spans="1:4">
      <c r="A1277" t="s">
        <v>11491</v>
      </c>
      <c r="B1277" t="s">
        <v>213</v>
      </c>
      <c r="C1277">
        <v>22</v>
      </c>
      <c r="D1277" s="29">
        <v>45352</v>
      </c>
    </row>
    <row r="1278" spans="1:4">
      <c r="A1278" t="s">
        <v>11491</v>
      </c>
      <c r="B1278" t="s">
        <v>235</v>
      </c>
      <c r="C1278">
        <v>4</v>
      </c>
      <c r="D1278" s="29">
        <v>45352</v>
      </c>
    </row>
    <row r="1279" spans="1:4">
      <c r="A1279" t="s">
        <v>11491</v>
      </c>
      <c r="B1279" t="s">
        <v>11432</v>
      </c>
      <c r="C1279">
        <v>1</v>
      </c>
      <c r="D1279" s="29">
        <v>45352</v>
      </c>
    </row>
    <row r="1280" spans="1:4">
      <c r="A1280" t="s">
        <v>11492</v>
      </c>
      <c r="B1280" t="s">
        <v>11419</v>
      </c>
      <c r="C1280">
        <v>13</v>
      </c>
      <c r="D1280" s="29">
        <v>45352</v>
      </c>
    </row>
    <row r="1281" spans="1:4">
      <c r="A1281" t="s">
        <v>11492</v>
      </c>
      <c r="B1281" t="s">
        <v>225</v>
      </c>
      <c r="C1281">
        <v>52</v>
      </c>
      <c r="D1281" s="29">
        <v>45352</v>
      </c>
    </row>
    <row r="1282" spans="1:4">
      <c r="A1282" t="s">
        <v>11492</v>
      </c>
      <c r="B1282" t="s">
        <v>11418</v>
      </c>
      <c r="C1282">
        <v>41</v>
      </c>
      <c r="D1282" s="29">
        <v>45352</v>
      </c>
    </row>
    <row r="1283" spans="1:4">
      <c r="A1283" t="s">
        <v>11492</v>
      </c>
      <c r="B1283" t="s">
        <v>11422</v>
      </c>
      <c r="C1283">
        <v>1</v>
      </c>
      <c r="D1283" s="29">
        <v>45352</v>
      </c>
    </row>
    <row r="1284" spans="1:4">
      <c r="A1284" t="s">
        <v>11492</v>
      </c>
      <c r="B1284" t="s">
        <v>213</v>
      </c>
      <c r="C1284">
        <v>10</v>
      </c>
      <c r="D1284" s="29">
        <v>45352</v>
      </c>
    </row>
    <row r="1285" spans="1:4">
      <c r="A1285" t="s">
        <v>11492</v>
      </c>
      <c r="B1285" t="s">
        <v>11429</v>
      </c>
      <c r="C1285">
        <v>3</v>
      </c>
      <c r="D1285" s="29">
        <v>45352</v>
      </c>
    </row>
    <row r="1286" spans="1:4">
      <c r="A1286" t="s">
        <v>11492</v>
      </c>
      <c r="B1286" t="s">
        <v>237</v>
      </c>
      <c r="C1286">
        <v>13</v>
      </c>
      <c r="D1286" s="29">
        <v>45352</v>
      </c>
    </row>
    <row r="1287" spans="1:4">
      <c r="A1287" t="s">
        <v>11493</v>
      </c>
      <c r="B1287" t="s">
        <v>225</v>
      </c>
      <c r="C1287">
        <v>79</v>
      </c>
      <c r="D1287" s="29">
        <v>45352</v>
      </c>
    </row>
    <row r="1288" spans="1:4">
      <c r="A1288" t="s">
        <v>11493</v>
      </c>
      <c r="B1288" t="s">
        <v>11418</v>
      </c>
      <c r="C1288">
        <v>61</v>
      </c>
      <c r="D1288" s="29">
        <v>45352</v>
      </c>
    </row>
    <row r="1289" spans="1:4">
      <c r="A1289" t="s">
        <v>11494</v>
      </c>
      <c r="B1289" t="s">
        <v>11418</v>
      </c>
      <c r="C1289">
        <v>109</v>
      </c>
      <c r="D1289" s="29">
        <v>45352</v>
      </c>
    </row>
    <row r="1290" spans="1:4">
      <c r="A1290" t="s">
        <v>11494</v>
      </c>
      <c r="B1290" t="s">
        <v>225</v>
      </c>
      <c r="C1290">
        <v>51</v>
      </c>
      <c r="D1290" s="29">
        <v>45352</v>
      </c>
    </row>
    <row r="1291" spans="1:4">
      <c r="A1291" t="s">
        <v>11494</v>
      </c>
      <c r="B1291" t="s">
        <v>237</v>
      </c>
      <c r="C1291">
        <v>2</v>
      </c>
      <c r="D1291" s="29">
        <v>45352</v>
      </c>
    </row>
    <row r="1292" spans="1:4">
      <c r="A1292" t="s">
        <v>11494</v>
      </c>
      <c r="B1292" t="s">
        <v>11424</v>
      </c>
      <c r="C1292">
        <v>1</v>
      </c>
      <c r="D1292" s="29">
        <v>45352</v>
      </c>
    </row>
    <row r="1293" spans="1:4">
      <c r="A1293" t="s">
        <v>11494</v>
      </c>
      <c r="B1293" t="s">
        <v>235</v>
      </c>
      <c r="C1293">
        <v>1</v>
      </c>
      <c r="D1293" s="29">
        <v>45352</v>
      </c>
    </row>
    <row r="1294" spans="1:4">
      <c r="A1294" t="s">
        <v>11495</v>
      </c>
      <c r="B1294" t="s">
        <v>11418</v>
      </c>
      <c r="C1294">
        <v>56</v>
      </c>
      <c r="D1294" s="29">
        <v>45352</v>
      </c>
    </row>
    <row r="1295" spans="1:4">
      <c r="A1295" t="s">
        <v>11495</v>
      </c>
      <c r="B1295" t="s">
        <v>225</v>
      </c>
      <c r="C1295">
        <v>45</v>
      </c>
      <c r="D1295" s="29">
        <v>45352</v>
      </c>
    </row>
    <row r="1296" spans="1:4">
      <c r="A1296" t="s">
        <v>11495</v>
      </c>
      <c r="B1296" t="s">
        <v>11424</v>
      </c>
      <c r="C1296">
        <v>1</v>
      </c>
      <c r="D1296" s="29">
        <v>45352</v>
      </c>
    </row>
    <row r="1297" spans="1:4">
      <c r="A1297" t="s">
        <v>11496</v>
      </c>
      <c r="B1297" t="s">
        <v>11418</v>
      </c>
      <c r="C1297">
        <v>115</v>
      </c>
      <c r="D1297" s="29">
        <v>45352</v>
      </c>
    </row>
    <row r="1298" spans="1:4">
      <c r="A1298" t="s">
        <v>11496</v>
      </c>
      <c r="B1298" t="s">
        <v>225</v>
      </c>
      <c r="C1298">
        <v>41</v>
      </c>
      <c r="D1298" s="29">
        <v>45352</v>
      </c>
    </row>
    <row r="1299" spans="1:4">
      <c r="A1299" t="s">
        <v>11496</v>
      </c>
      <c r="B1299" t="s">
        <v>213</v>
      </c>
      <c r="C1299">
        <v>5</v>
      </c>
      <c r="D1299" s="29">
        <v>45352</v>
      </c>
    </row>
    <row r="1300" spans="1:4">
      <c r="A1300" t="s">
        <v>11496</v>
      </c>
      <c r="B1300" t="s">
        <v>237</v>
      </c>
      <c r="C1300">
        <v>1</v>
      </c>
      <c r="D1300" s="29">
        <v>45352</v>
      </c>
    </row>
    <row r="1301" spans="1:4">
      <c r="A1301" t="s">
        <v>11496</v>
      </c>
      <c r="B1301" t="s">
        <v>235</v>
      </c>
      <c r="C1301">
        <v>1</v>
      </c>
      <c r="D1301" s="29">
        <v>45352</v>
      </c>
    </row>
    <row r="1302" spans="1:4">
      <c r="A1302" t="s">
        <v>11550</v>
      </c>
      <c r="B1302" t="s">
        <v>11418</v>
      </c>
      <c r="C1302">
        <v>54</v>
      </c>
      <c r="D1302" s="29">
        <v>45352</v>
      </c>
    </row>
    <row r="1303" spans="1:4">
      <c r="A1303" t="s">
        <v>11550</v>
      </c>
      <c r="B1303" t="s">
        <v>235</v>
      </c>
      <c r="C1303">
        <v>1</v>
      </c>
      <c r="D1303" s="29">
        <v>45352</v>
      </c>
    </row>
    <row r="1304" spans="1:4">
      <c r="A1304" t="s">
        <v>11550</v>
      </c>
      <c r="B1304" t="s">
        <v>225</v>
      </c>
      <c r="C1304">
        <v>37</v>
      </c>
      <c r="D1304" s="29">
        <v>45352</v>
      </c>
    </row>
    <row r="1305" spans="1:4">
      <c r="A1305" t="s">
        <v>11550</v>
      </c>
      <c r="B1305" t="s">
        <v>11422</v>
      </c>
      <c r="C1305">
        <v>2</v>
      </c>
      <c r="D1305" s="29">
        <v>45352</v>
      </c>
    </row>
    <row r="1306" spans="1:4">
      <c r="A1306" t="s">
        <v>11497</v>
      </c>
      <c r="B1306" t="s">
        <v>11418</v>
      </c>
      <c r="C1306">
        <v>140</v>
      </c>
      <c r="D1306" s="29">
        <v>45352</v>
      </c>
    </row>
    <row r="1307" spans="1:4">
      <c r="A1307" t="s">
        <v>11497</v>
      </c>
      <c r="B1307" t="s">
        <v>225</v>
      </c>
      <c r="C1307">
        <v>37</v>
      </c>
      <c r="D1307" s="29">
        <v>45352</v>
      </c>
    </row>
    <row r="1308" spans="1:4">
      <c r="A1308" t="s">
        <v>11497</v>
      </c>
      <c r="B1308" t="s">
        <v>11429</v>
      </c>
      <c r="C1308">
        <v>1</v>
      </c>
      <c r="D1308" s="29">
        <v>45352</v>
      </c>
    </row>
    <row r="1309" spans="1:4">
      <c r="A1309" t="s">
        <v>11498</v>
      </c>
      <c r="B1309" t="s">
        <v>225</v>
      </c>
      <c r="C1309">
        <v>42</v>
      </c>
      <c r="D1309" s="29">
        <v>45352</v>
      </c>
    </row>
    <row r="1310" spans="1:4">
      <c r="A1310" t="s">
        <v>11498</v>
      </c>
      <c r="B1310" t="s">
        <v>11418</v>
      </c>
      <c r="C1310">
        <v>167</v>
      </c>
      <c r="D1310" s="29">
        <v>45352</v>
      </c>
    </row>
    <row r="1311" spans="1:4">
      <c r="A1311" t="s">
        <v>11498</v>
      </c>
      <c r="B1311" t="s">
        <v>11422</v>
      </c>
      <c r="C1311">
        <v>2</v>
      </c>
      <c r="D1311" s="29">
        <v>45352</v>
      </c>
    </row>
    <row r="1312" spans="1:4">
      <c r="A1312" t="s">
        <v>11499</v>
      </c>
      <c r="B1312" t="s">
        <v>225</v>
      </c>
      <c r="C1312">
        <v>63</v>
      </c>
      <c r="D1312" s="29">
        <v>45352</v>
      </c>
    </row>
    <row r="1313" spans="1:4">
      <c r="A1313" t="s">
        <v>11499</v>
      </c>
      <c r="B1313" t="s">
        <v>11418</v>
      </c>
      <c r="C1313">
        <v>22</v>
      </c>
      <c r="D1313" s="29">
        <v>45352</v>
      </c>
    </row>
    <row r="1314" spans="1:4">
      <c r="A1314" t="s">
        <v>11500</v>
      </c>
      <c r="B1314" t="s">
        <v>225</v>
      </c>
      <c r="C1314">
        <v>112</v>
      </c>
      <c r="D1314" s="29">
        <v>45352</v>
      </c>
    </row>
    <row r="1315" spans="1:4">
      <c r="A1315" t="s">
        <v>11500</v>
      </c>
      <c r="B1315" t="s">
        <v>11418</v>
      </c>
      <c r="C1315">
        <v>155</v>
      </c>
      <c r="D1315" s="29">
        <v>45352</v>
      </c>
    </row>
    <row r="1316" spans="1:4">
      <c r="A1316" t="s">
        <v>11500</v>
      </c>
      <c r="B1316" t="s">
        <v>11429</v>
      </c>
      <c r="C1316">
        <v>9</v>
      </c>
      <c r="D1316" s="29">
        <v>45352</v>
      </c>
    </row>
    <row r="1317" spans="1:4">
      <c r="A1317" t="s">
        <v>11500</v>
      </c>
      <c r="B1317" t="s">
        <v>213</v>
      </c>
      <c r="C1317">
        <v>2</v>
      </c>
      <c r="D1317" s="29">
        <v>45352</v>
      </c>
    </row>
    <row r="1318" spans="1:4">
      <c r="A1318" t="s">
        <v>11500</v>
      </c>
      <c r="B1318" t="s">
        <v>11422</v>
      </c>
      <c r="C1318">
        <v>1</v>
      </c>
      <c r="D1318" s="29">
        <v>45352</v>
      </c>
    </row>
    <row r="1319" spans="1:4">
      <c r="A1319" t="s">
        <v>11501</v>
      </c>
      <c r="B1319" t="s">
        <v>225</v>
      </c>
      <c r="C1319">
        <v>61</v>
      </c>
      <c r="D1319" s="29">
        <v>45352</v>
      </c>
    </row>
    <row r="1320" spans="1:4">
      <c r="A1320" t="s">
        <v>11501</v>
      </c>
      <c r="B1320" t="s">
        <v>11418</v>
      </c>
      <c r="C1320">
        <v>37</v>
      </c>
      <c r="D1320" s="29">
        <v>45352</v>
      </c>
    </row>
    <row r="1321" spans="1:4">
      <c r="A1321" t="s">
        <v>11502</v>
      </c>
      <c r="B1321" t="s">
        <v>225</v>
      </c>
      <c r="C1321">
        <v>39</v>
      </c>
      <c r="D1321" s="29">
        <v>45352</v>
      </c>
    </row>
    <row r="1322" spans="1:4">
      <c r="A1322" t="s">
        <v>11502</v>
      </c>
      <c r="B1322" t="s">
        <v>11418</v>
      </c>
      <c r="C1322">
        <v>75</v>
      </c>
      <c r="D1322" s="29">
        <v>45352</v>
      </c>
    </row>
    <row r="1323" spans="1:4">
      <c r="A1323" t="s">
        <v>11502</v>
      </c>
      <c r="B1323" t="s">
        <v>11429</v>
      </c>
      <c r="C1323">
        <v>1</v>
      </c>
      <c r="D1323" s="29">
        <v>45352</v>
      </c>
    </row>
    <row r="1324" spans="1:4">
      <c r="A1324" t="s">
        <v>11502</v>
      </c>
      <c r="B1324" t="s">
        <v>11419</v>
      </c>
      <c r="C1324">
        <v>2</v>
      </c>
      <c r="D1324" s="29">
        <v>45352</v>
      </c>
    </row>
    <row r="1325" spans="1:4">
      <c r="A1325" t="s">
        <v>11502</v>
      </c>
      <c r="B1325" t="s">
        <v>235</v>
      </c>
      <c r="C1325">
        <v>1</v>
      </c>
      <c r="D1325" s="29">
        <v>45352</v>
      </c>
    </row>
    <row r="1326" spans="1:4">
      <c r="A1326" t="s">
        <v>11503</v>
      </c>
      <c r="B1326" t="s">
        <v>225</v>
      </c>
      <c r="C1326">
        <v>62</v>
      </c>
      <c r="D1326" s="29">
        <v>45352</v>
      </c>
    </row>
    <row r="1327" spans="1:4">
      <c r="A1327" t="s">
        <v>11503</v>
      </c>
      <c r="B1327" t="s">
        <v>11418</v>
      </c>
      <c r="C1327">
        <v>88</v>
      </c>
      <c r="D1327" s="29">
        <v>45352</v>
      </c>
    </row>
    <row r="1328" spans="1:4">
      <c r="A1328" t="s">
        <v>11503</v>
      </c>
      <c r="B1328" t="s">
        <v>237</v>
      </c>
      <c r="C1328">
        <v>2</v>
      </c>
      <c r="D1328" s="29">
        <v>45352</v>
      </c>
    </row>
    <row r="1329" spans="1:4">
      <c r="A1329" t="s">
        <v>11503</v>
      </c>
      <c r="B1329" t="s">
        <v>235</v>
      </c>
      <c r="C1329">
        <v>2</v>
      </c>
      <c r="D1329" s="29">
        <v>45352</v>
      </c>
    </row>
    <row r="1330" spans="1:4">
      <c r="A1330" t="s">
        <v>11503</v>
      </c>
      <c r="B1330" t="s">
        <v>11422</v>
      </c>
      <c r="C1330">
        <v>7</v>
      </c>
      <c r="D1330" s="29">
        <v>45352</v>
      </c>
    </row>
    <row r="1331" spans="1:4">
      <c r="A1331" t="s">
        <v>11504</v>
      </c>
      <c r="B1331" t="s">
        <v>11418</v>
      </c>
      <c r="C1331">
        <v>135</v>
      </c>
      <c r="D1331" s="29">
        <v>45352</v>
      </c>
    </row>
    <row r="1332" spans="1:4">
      <c r="A1332" t="s">
        <v>11504</v>
      </c>
      <c r="B1332" t="s">
        <v>225</v>
      </c>
      <c r="C1332">
        <v>60</v>
      </c>
      <c r="D1332" s="29">
        <v>45352</v>
      </c>
    </row>
    <row r="1333" spans="1:4">
      <c r="A1333" t="s">
        <v>11504</v>
      </c>
      <c r="B1333" t="s">
        <v>235</v>
      </c>
      <c r="C1333">
        <v>1</v>
      </c>
      <c r="D1333" s="29">
        <v>45352</v>
      </c>
    </row>
    <row r="1334" spans="1:4">
      <c r="A1334" t="s">
        <v>11504</v>
      </c>
      <c r="B1334" t="s">
        <v>11424</v>
      </c>
      <c r="C1334">
        <v>1</v>
      </c>
      <c r="D1334" s="29">
        <v>45352</v>
      </c>
    </row>
    <row r="1335" spans="1:4">
      <c r="A1335" t="s">
        <v>11505</v>
      </c>
      <c r="B1335" t="s">
        <v>225</v>
      </c>
      <c r="C1335">
        <v>53</v>
      </c>
      <c r="D1335" s="29">
        <v>45352</v>
      </c>
    </row>
    <row r="1336" spans="1:4">
      <c r="A1336" t="s">
        <v>11505</v>
      </c>
      <c r="B1336" t="s">
        <v>11418</v>
      </c>
      <c r="C1336">
        <v>19</v>
      </c>
      <c r="D1336" s="29">
        <v>45352</v>
      </c>
    </row>
    <row r="1337" spans="1:4">
      <c r="A1337" t="s">
        <v>11505</v>
      </c>
      <c r="B1337" t="s">
        <v>11432</v>
      </c>
      <c r="C1337">
        <v>2</v>
      </c>
      <c r="D1337" s="29">
        <v>45352</v>
      </c>
    </row>
    <row r="1338" spans="1:4">
      <c r="A1338" t="s">
        <v>11506</v>
      </c>
      <c r="B1338" t="s">
        <v>11418</v>
      </c>
      <c r="C1338">
        <v>40</v>
      </c>
      <c r="D1338" s="29">
        <v>45352</v>
      </c>
    </row>
    <row r="1339" spans="1:4">
      <c r="A1339" t="s">
        <v>11506</v>
      </c>
      <c r="B1339" t="s">
        <v>225</v>
      </c>
      <c r="C1339">
        <v>41</v>
      </c>
      <c r="D1339" s="29">
        <v>45352</v>
      </c>
    </row>
    <row r="1340" spans="1:4">
      <c r="A1340" t="s">
        <v>11508</v>
      </c>
      <c r="B1340" t="s">
        <v>11418</v>
      </c>
      <c r="C1340">
        <v>316</v>
      </c>
      <c r="D1340" s="29">
        <v>45352</v>
      </c>
    </row>
    <row r="1341" spans="1:4">
      <c r="A1341" t="s">
        <v>11508</v>
      </c>
      <c r="B1341" t="s">
        <v>225</v>
      </c>
      <c r="C1341">
        <v>79</v>
      </c>
      <c r="D1341" s="29">
        <v>45352</v>
      </c>
    </row>
    <row r="1342" spans="1:4">
      <c r="A1342" t="s">
        <v>11508</v>
      </c>
      <c r="B1342" t="s">
        <v>237</v>
      </c>
      <c r="C1342">
        <v>301</v>
      </c>
      <c r="D1342" s="29">
        <v>45352</v>
      </c>
    </row>
    <row r="1343" spans="1:4">
      <c r="A1343" t="s">
        <v>11508</v>
      </c>
      <c r="B1343" t="s">
        <v>11432</v>
      </c>
      <c r="C1343">
        <v>3</v>
      </c>
      <c r="D1343" s="29">
        <v>45352</v>
      </c>
    </row>
    <row r="1344" spans="1:4">
      <c r="A1344" t="s">
        <v>11508</v>
      </c>
      <c r="B1344" t="s">
        <v>11419</v>
      </c>
      <c r="C1344">
        <v>2</v>
      </c>
      <c r="D1344" s="29">
        <v>45352</v>
      </c>
    </row>
    <row r="1345" spans="1:4">
      <c r="A1345" t="s">
        <v>11508</v>
      </c>
      <c r="B1345" t="s">
        <v>11422</v>
      </c>
      <c r="C1345">
        <v>2</v>
      </c>
      <c r="D1345" s="29">
        <v>45352</v>
      </c>
    </row>
    <row r="1346" spans="1:4">
      <c r="A1346" t="s">
        <v>11508</v>
      </c>
      <c r="B1346" t="s">
        <v>11548</v>
      </c>
      <c r="C1346">
        <v>1</v>
      </c>
      <c r="D1346" s="29">
        <v>45352</v>
      </c>
    </row>
    <row r="1347" spans="1:4">
      <c r="A1347" t="s">
        <v>11509</v>
      </c>
      <c r="B1347" t="s">
        <v>225</v>
      </c>
      <c r="C1347">
        <v>60</v>
      </c>
      <c r="D1347" s="29">
        <v>45352</v>
      </c>
    </row>
    <row r="1348" spans="1:4">
      <c r="A1348" t="s">
        <v>11509</v>
      </c>
      <c r="B1348" t="s">
        <v>11418</v>
      </c>
      <c r="C1348">
        <v>85</v>
      </c>
      <c r="D1348" s="29">
        <v>45352</v>
      </c>
    </row>
    <row r="1349" spans="1:4">
      <c r="A1349" t="s">
        <v>11509</v>
      </c>
      <c r="B1349" t="s">
        <v>11432</v>
      </c>
      <c r="C1349">
        <v>1</v>
      </c>
      <c r="D1349" s="29">
        <v>45352</v>
      </c>
    </row>
    <row r="1350" spans="1:4">
      <c r="A1350" t="s">
        <v>11509</v>
      </c>
      <c r="B1350" t="s">
        <v>11424</v>
      </c>
      <c r="C1350">
        <v>1</v>
      </c>
      <c r="D1350" s="29">
        <v>45352</v>
      </c>
    </row>
    <row r="1351" spans="1:4">
      <c r="A1351" t="s">
        <v>11510</v>
      </c>
      <c r="B1351" t="s">
        <v>11418</v>
      </c>
      <c r="C1351">
        <v>94</v>
      </c>
      <c r="D1351" s="29">
        <v>45352</v>
      </c>
    </row>
    <row r="1352" spans="1:4">
      <c r="A1352" t="s">
        <v>11510</v>
      </c>
      <c r="B1352" t="s">
        <v>225</v>
      </c>
      <c r="C1352">
        <v>112</v>
      </c>
      <c r="D1352" s="29">
        <v>45352</v>
      </c>
    </row>
    <row r="1353" spans="1:4">
      <c r="A1353" t="s">
        <v>11510</v>
      </c>
      <c r="B1353" t="s">
        <v>235</v>
      </c>
      <c r="C1353">
        <v>1</v>
      </c>
      <c r="D1353" s="29">
        <v>45352</v>
      </c>
    </row>
    <row r="1354" spans="1:4">
      <c r="A1354" t="s">
        <v>11510</v>
      </c>
      <c r="B1354" t="s">
        <v>11422</v>
      </c>
      <c r="C1354">
        <v>3</v>
      </c>
      <c r="D1354" s="29">
        <v>45352</v>
      </c>
    </row>
    <row r="1355" spans="1:4">
      <c r="A1355" t="s">
        <v>11510</v>
      </c>
      <c r="B1355" t="s">
        <v>213</v>
      </c>
      <c r="C1355">
        <v>1</v>
      </c>
      <c r="D1355" s="29">
        <v>45352</v>
      </c>
    </row>
    <row r="1356" spans="1:4">
      <c r="A1356" t="s">
        <v>11510</v>
      </c>
      <c r="B1356" t="s">
        <v>11474</v>
      </c>
      <c r="C1356">
        <v>1</v>
      </c>
      <c r="D1356" s="29">
        <v>45352</v>
      </c>
    </row>
    <row r="1357" spans="1:4">
      <c r="A1357" t="s">
        <v>11510</v>
      </c>
      <c r="B1357" t="s">
        <v>11432</v>
      </c>
      <c r="C1357">
        <v>1</v>
      </c>
      <c r="D1357" s="29">
        <v>45352</v>
      </c>
    </row>
    <row r="1358" spans="1:4">
      <c r="A1358" t="s">
        <v>11511</v>
      </c>
      <c r="B1358" t="s">
        <v>235</v>
      </c>
      <c r="C1358">
        <v>1</v>
      </c>
      <c r="D1358" s="29">
        <v>45352</v>
      </c>
    </row>
    <row r="1359" spans="1:4">
      <c r="A1359" t="s">
        <v>11511</v>
      </c>
      <c r="B1359" t="s">
        <v>11418</v>
      </c>
      <c r="C1359">
        <v>48</v>
      </c>
      <c r="D1359" s="29">
        <v>45352</v>
      </c>
    </row>
    <row r="1360" spans="1:4">
      <c r="A1360" t="s">
        <v>11511</v>
      </c>
      <c r="B1360" t="s">
        <v>225</v>
      </c>
      <c r="C1360">
        <v>39</v>
      </c>
      <c r="D1360" s="29">
        <v>45352</v>
      </c>
    </row>
    <row r="1361" spans="1:4">
      <c r="A1361" t="s">
        <v>11511</v>
      </c>
      <c r="B1361" t="s">
        <v>11429</v>
      </c>
      <c r="C1361">
        <v>1</v>
      </c>
      <c r="D1361" s="29">
        <v>45352</v>
      </c>
    </row>
    <row r="1362" spans="1:4">
      <c r="A1362" t="s">
        <v>11511</v>
      </c>
      <c r="B1362" t="s">
        <v>213</v>
      </c>
      <c r="C1362">
        <v>4</v>
      </c>
      <c r="D1362" s="29">
        <v>45352</v>
      </c>
    </row>
    <row r="1363" spans="1:4">
      <c r="A1363" t="s">
        <v>11512</v>
      </c>
      <c r="B1363" t="s">
        <v>11418</v>
      </c>
      <c r="C1363">
        <v>193</v>
      </c>
      <c r="D1363" s="29">
        <v>45352</v>
      </c>
    </row>
    <row r="1364" spans="1:4">
      <c r="A1364" t="s">
        <v>11512</v>
      </c>
      <c r="B1364" t="s">
        <v>225</v>
      </c>
      <c r="C1364">
        <v>102</v>
      </c>
      <c r="D1364" s="29">
        <v>45352</v>
      </c>
    </row>
    <row r="1365" spans="1:4">
      <c r="A1365" t="s">
        <v>11512</v>
      </c>
      <c r="B1365" t="s">
        <v>213</v>
      </c>
      <c r="C1365">
        <v>4</v>
      </c>
      <c r="D1365" s="29">
        <v>45352</v>
      </c>
    </row>
    <row r="1366" spans="1:4">
      <c r="A1366" t="s">
        <v>11512</v>
      </c>
      <c r="B1366" t="s">
        <v>11429</v>
      </c>
      <c r="C1366">
        <v>6</v>
      </c>
      <c r="D1366" s="29">
        <v>45352</v>
      </c>
    </row>
    <row r="1367" spans="1:4">
      <c r="A1367" t="s">
        <v>11513</v>
      </c>
      <c r="B1367" t="s">
        <v>11418</v>
      </c>
      <c r="C1367">
        <v>110</v>
      </c>
      <c r="D1367" s="29">
        <v>45352</v>
      </c>
    </row>
    <row r="1368" spans="1:4">
      <c r="A1368" t="s">
        <v>11513</v>
      </c>
      <c r="B1368" t="s">
        <v>225</v>
      </c>
      <c r="C1368">
        <v>65</v>
      </c>
      <c r="D1368" s="29">
        <v>45352</v>
      </c>
    </row>
    <row r="1369" spans="1:4">
      <c r="A1369" t="s">
        <v>11513</v>
      </c>
      <c r="B1369" t="s">
        <v>11432</v>
      </c>
      <c r="C1369">
        <v>1</v>
      </c>
      <c r="D1369" s="29">
        <v>45352</v>
      </c>
    </row>
    <row r="1370" spans="1:4">
      <c r="A1370" t="s">
        <v>11514</v>
      </c>
      <c r="B1370" t="s">
        <v>11418</v>
      </c>
      <c r="C1370">
        <v>111</v>
      </c>
      <c r="D1370" s="29">
        <v>45352</v>
      </c>
    </row>
    <row r="1371" spans="1:4">
      <c r="A1371" t="s">
        <v>11514</v>
      </c>
      <c r="B1371" t="s">
        <v>225</v>
      </c>
      <c r="C1371">
        <v>135</v>
      </c>
      <c r="D1371" s="29">
        <v>45352</v>
      </c>
    </row>
    <row r="1372" spans="1:4">
      <c r="A1372" t="s">
        <v>11514</v>
      </c>
      <c r="B1372" t="s">
        <v>11432</v>
      </c>
      <c r="C1372">
        <v>5</v>
      </c>
      <c r="D1372" s="29">
        <v>45352</v>
      </c>
    </row>
    <row r="1373" spans="1:4">
      <c r="A1373" t="s">
        <v>11514</v>
      </c>
      <c r="B1373" t="s">
        <v>11422</v>
      </c>
      <c r="C1373">
        <v>1</v>
      </c>
      <c r="D1373" s="29">
        <v>45352</v>
      </c>
    </row>
    <row r="1374" spans="1:4">
      <c r="A1374" t="s">
        <v>11551</v>
      </c>
      <c r="B1374" t="s">
        <v>11418</v>
      </c>
      <c r="C1374">
        <v>62</v>
      </c>
      <c r="D1374" s="29">
        <v>45352</v>
      </c>
    </row>
    <row r="1375" spans="1:4">
      <c r="A1375" t="s">
        <v>11551</v>
      </c>
      <c r="B1375" t="s">
        <v>225</v>
      </c>
      <c r="C1375">
        <v>20</v>
      </c>
      <c r="D1375" s="29">
        <v>45352</v>
      </c>
    </row>
    <row r="1376" spans="1:4">
      <c r="A1376" t="s">
        <v>11551</v>
      </c>
      <c r="B1376" t="s">
        <v>237</v>
      </c>
      <c r="C1376">
        <v>1</v>
      </c>
      <c r="D1376" s="29">
        <v>45352</v>
      </c>
    </row>
    <row r="1377" spans="1:4">
      <c r="A1377" t="s">
        <v>11515</v>
      </c>
      <c r="B1377" t="s">
        <v>11418</v>
      </c>
      <c r="C1377">
        <v>96</v>
      </c>
      <c r="D1377" s="29">
        <v>45352</v>
      </c>
    </row>
    <row r="1378" spans="1:4">
      <c r="A1378" t="s">
        <v>11515</v>
      </c>
      <c r="B1378" t="s">
        <v>225</v>
      </c>
      <c r="C1378">
        <v>25</v>
      </c>
      <c r="D1378" s="29">
        <v>45352</v>
      </c>
    </row>
    <row r="1379" spans="1:4">
      <c r="A1379" t="s">
        <v>11515</v>
      </c>
      <c r="B1379" t="s">
        <v>11422</v>
      </c>
      <c r="C1379">
        <v>1</v>
      </c>
      <c r="D1379" s="29">
        <v>45352</v>
      </c>
    </row>
    <row r="1380" spans="1:4">
      <c r="A1380" t="s">
        <v>11516</v>
      </c>
      <c r="B1380" t="s">
        <v>225</v>
      </c>
      <c r="C1380">
        <v>55</v>
      </c>
      <c r="D1380" s="29">
        <v>45352</v>
      </c>
    </row>
    <row r="1381" spans="1:4">
      <c r="A1381" t="s">
        <v>11516</v>
      </c>
      <c r="B1381" t="s">
        <v>11418</v>
      </c>
      <c r="C1381">
        <v>16</v>
      </c>
      <c r="D1381" s="29">
        <v>45352</v>
      </c>
    </row>
    <row r="1382" spans="1:4">
      <c r="A1382" t="s">
        <v>11516</v>
      </c>
      <c r="B1382" t="s">
        <v>213</v>
      </c>
      <c r="C1382">
        <v>28</v>
      </c>
      <c r="D1382" s="29">
        <v>45352</v>
      </c>
    </row>
    <row r="1383" spans="1:4">
      <c r="A1383" t="s">
        <v>11516</v>
      </c>
      <c r="B1383" t="s">
        <v>235</v>
      </c>
      <c r="C1383">
        <v>2</v>
      </c>
      <c r="D1383" s="29">
        <v>45352</v>
      </c>
    </row>
    <row r="1384" spans="1:4">
      <c r="A1384" t="s">
        <v>11516</v>
      </c>
      <c r="B1384" t="s">
        <v>11429</v>
      </c>
      <c r="C1384">
        <v>1</v>
      </c>
      <c r="D1384" s="29">
        <v>45352</v>
      </c>
    </row>
    <row r="1385" spans="1:4">
      <c r="A1385" t="s">
        <v>11516</v>
      </c>
      <c r="B1385" t="s">
        <v>11424</v>
      </c>
      <c r="C1385">
        <v>1</v>
      </c>
      <c r="D1385" s="29">
        <v>45352</v>
      </c>
    </row>
    <row r="1386" spans="1:4">
      <c r="A1386" t="s">
        <v>11517</v>
      </c>
      <c r="B1386" t="s">
        <v>225</v>
      </c>
      <c r="C1386">
        <v>131</v>
      </c>
      <c r="D1386" s="29">
        <v>45352</v>
      </c>
    </row>
    <row r="1387" spans="1:4">
      <c r="A1387" t="s">
        <v>11517</v>
      </c>
      <c r="B1387" t="s">
        <v>11422</v>
      </c>
      <c r="C1387">
        <v>1</v>
      </c>
      <c r="D1387" s="29">
        <v>45352</v>
      </c>
    </row>
    <row r="1388" spans="1:4">
      <c r="A1388" t="s">
        <v>11517</v>
      </c>
      <c r="B1388" t="s">
        <v>11418</v>
      </c>
      <c r="C1388">
        <v>93</v>
      </c>
      <c r="D1388" s="29">
        <v>45352</v>
      </c>
    </row>
    <row r="1389" spans="1:4">
      <c r="A1389" t="s">
        <v>11517</v>
      </c>
      <c r="B1389" t="s">
        <v>237</v>
      </c>
      <c r="C1389">
        <v>5</v>
      </c>
      <c r="D1389" s="29">
        <v>45352</v>
      </c>
    </row>
    <row r="1390" spans="1:4">
      <c r="A1390" t="s">
        <v>11517</v>
      </c>
      <c r="B1390" t="s">
        <v>235</v>
      </c>
      <c r="C1390">
        <v>2</v>
      </c>
      <c r="D1390" s="29">
        <v>45352</v>
      </c>
    </row>
    <row r="1391" spans="1:4">
      <c r="A1391" t="s">
        <v>11518</v>
      </c>
      <c r="B1391" t="s">
        <v>11418</v>
      </c>
      <c r="C1391">
        <v>130</v>
      </c>
      <c r="D1391" s="29">
        <v>45352</v>
      </c>
    </row>
    <row r="1392" spans="1:4">
      <c r="A1392" t="s">
        <v>11518</v>
      </c>
      <c r="B1392" t="s">
        <v>225</v>
      </c>
      <c r="C1392">
        <v>101</v>
      </c>
      <c r="D1392" s="29">
        <v>45352</v>
      </c>
    </row>
    <row r="1393" spans="1:4">
      <c r="A1393" t="s">
        <v>11518</v>
      </c>
      <c r="B1393" t="s">
        <v>235</v>
      </c>
      <c r="C1393">
        <v>3</v>
      </c>
      <c r="D1393" s="29">
        <v>45352</v>
      </c>
    </row>
    <row r="1394" spans="1:4">
      <c r="A1394" t="s">
        <v>11518</v>
      </c>
      <c r="B1394" t="s">
        <v>11422</v>
      </c>
      <c r="C1394">
        <v>3</v>
      </c>
      <c r="D1394" s="29">
        <v>45352</v>
      </c>
    </row>
    <row r="1395" spans="1:4">
      <c r="A1395" t="s">
        <v>11519</v>
      </c>
      <c r="B1395" t="s">
        <v>225</v>
      </c>
      <c r="C1395">
        <v>62</v>
      </c>
      <c r="D1395" s="29">
        <v>45352</v>
      </c>
    </row>
    <row r="1396" spans="1:4">
      <c r="A1396" t="s">
        <v>11519</v>
      </c>
      <c r="B1396" t="s">
        <v>235</v>
      </c>
      <c r="C1396">
        <v>4</v>
      </c>
      <c r="D1396" s="29">
        <v>45352</v>
      </c>
    </row>
    <row r="1397" spans="1:4">
      <c r="A1397" t="s">
        <v>11519</v>
      </c>
      <c r="B1397" t="s">
        <v>11418</v>
      </c>
      <c r="C1397">
        <v>73</v>
      </c>
      <c r="D1397" s="29">
        <v>45352</v>
      </c>
    </row>
    <row r="1398" spans="1:4">
      <c r="A1398" t="s">
        <v>11519</v>
      </c>
      <c r="B1398" t="s">
        <v>213</v>
      </c>
      <c r="C1398">
        <v>3</v>
      </c>
      <c r="D1398" s="29">
        <v>45352</v>
      </c>
    </row>
    <row r="1399" spans="1:4">
      <c r="A1399" t="s">
        <v>11519</v>
      </c>
      <c r="B1399" t="s">
        <v>237</v>
      </c>
      <c r="C1399">
        <v>1</v>
      </c>
      <c r="D1399" s="29">
        <v>45352</v>
      </c>
    </row>
    <row r="1400" spans="1:4">
      <c r="A1400" t="s">
        <v>11519</v>
      </c>
      <c r="B1400" t="s">
        <v>11474</v>
      </c>
      <c r="C1400">
        <v>1</v>
      </c>
      <c r="D1400" s="29">
        <v>45352</v>
      </c>
    </row>
    <row r="1401" spans="1:4">
      <c r="A1401" t="s">
        <v>11519</v>
      </c>
      <c r="B1401" t="s">
        <v>11429</v>
      </c>
      <c r="C1401">
        <v>2</v>
      </c>
      <c r="D1401" s="29">
        <v>45352</v>
      </c>
    </row>
    <row r="1402" spans="1:4">
      <c r="A1402" t="s">
        <v>11519</v>
      </c>
      <c r="B1402" t="s">
        <v>11419</v>
      </c>
      <c r="C1402">
        <v>1</v>
      </c>
      <c r="D1402" s="29">
        <v>45352</v>
      </c>
    </row>
    <row r="1403" spans="1:4">
      <c r="A1403" t="s">
        <v>11520</v>
      </c>
      <c r="B1403" t="s">
        <v>11418</v>
      </c>
      <c r="C1403">
        <v>150</v>
      </c>
      <c r="D1403" s="29">
        <v>45352</v>
      </c>
    </row>
    <row r="1404" spans="1:4">
      <c r="A1404" t="s">
        <v>11520</v>
      </c>
      <c r="B1404" t="s">
        <v>225</v>
      </c>
      <c r="C1404">
        <v>36</v>
      </c>
      <c r="D1404" s="29">
        <v>45352</v>
      </c>
    </row>
    <row r="1405" spans="1:4">
      <c r="A1405" t="s">
        <v>11520</v>
      </c>
      <c r="B1405" t="s">
        <v>237</v>
      </c>
      <c r="C1405">
        <v>6</v>
      </c>
      <c r="D1405" s="29">
        <v>45352</v>
      </c>
    </row>
    <row r="1406" spans="1:4">
      <c r="A1406" t="s">
        <v>11520</v>
      </c>
      <c r="B1406" t="s">
        <v>11422</v>
      </c>
      <c r="C1406">
        <v>1</v>
      </c>
      <c r="D1406" s="29">
        <v>45352</v>
      </c>
    </row>
    <row r="1407" spans="1:4">
      <c r="A1407" t="s">
        <v>11521</v>
      </c>
      <c r="B1407" t="s">
        <v>11418</v>
      </c>
      <c r="C1407">
        <v>82</v>
      </c>
      <c r="D1407" s="29">
        <v>45352</v>
      </c>
    </row>
    <row r="1408" spans="1:4">
      <c r="A1408" t="s">
        <v>11521</v>
      </c>
      <c r="B1408" t="s">
        <v>225</v>
      </c>
      <c r="C1408">
        <v>71</v>
      </c>
      <c r="D1408" s="29">
        <v>45352</v>
      </c>
    </row>
    <row r="1409" spans="1:4">
      <c r="A1409" t="s">
        <v>11521</v>
      </c>
      <c r="B1409" t="s">
        <v>237</v>
      </c>
      <c r="C1409">
        <v>1</v>
      </c>
      <c r="D1409" s="29">
        <v>45352</v>
      </c>
    </row>
    <row r="1410" spans="1:4">
      <c r="A1410" t="s">
        <v>11521</v>
      </c>
      <c r="B1410" t="s">
        <v>235</v>
      </c>
      <c r="C1410">
        <v>1</v>
      </c>
      <c r="D1410" s="29">
        <v>45352</v>
      </c>
    </row>
    <row r="1411" spans="1:4">
      <c r="A1411" t="s">
        <v>11522</v>
      </c>
      <c r="B1411" t="s">
        <v>11418</v>
      </c>
      <c r="C1411">
        <v>83</v>
      </c>
      <c r="D1411" s="29">
        <v>45352</v>
      </c>
    </row>
    <row r="1412" spans="1:4">
      <c r="A1412" t="s">
        <v>11522</v>
      </c>
      <c r="B1412" t="s">
        <v>225</v>
      </c>
      <c r="C1412">
        <v>67</v>
      </c>
      <c r="D1412" s="29">
        <v>45352</v>
      </c>
    </row>
    <row r="1413" spans="1:4">
      <c r="A1413" t="s">
        <v>11522</v>
      </c>
      <c r="B1413" t="s">
        <v>11419</v>
      </c>
      <c r="C1413">
        <v>2</v>
      </c>
      <c r="D1413" s="29">
        <v>45352</v>
      </c>
    </row>
    <row r="1414" spans="1:4">
      <c r="A1414" t="s">
        <v>11522</v>
      </c>
      <c r="B1414" t="s">
        <v>235</v>
      </c>
      <c r="C1414">
        <v>1</v>
      </c>
      <c r="D1414" s="29">
        <v>45352</v>
      </c>
    </row>
    <row r="1415" spans="1:4">
      <c r="A1415" t="s">
        <v>11522</v>
      </c>
      <c r="B1415" t="s">
        <v>11422</v>
      </c>
      <c r="C1415">
        <v>4</v>
      </c>
      <c r="D1415" s="29">
        <v>45352</v>
      </c>
    </row>
    <row r="1416" spans="1:4">
      <c r="A1416" t="s">
        <v>11522</v>
      </c>
      <c r="B1416" t="s">
        <v>11429</v>
      </c>
      <c r="C1416">
        <v>2</v>
      </c>
      <c r="D1416" s="29">
        <v>45352</v>
      </c>
    </row>
    <row r="1417" spans="1:4">
      <c r="A1417" t="s">
        <v>11524</v>
      </c>
      <c r="B1417" t="s">
        <v>11418</v>
      </c>
      <c r="C1417">
        <v>30</v>
      </c>
      <c r="D1417" s="29">
        <v>45352</v>
      </c>
    </row>
    <row r="1418" spans="1:4">
      <c r="A1418" t="s">
        <v>11524</v>
      </c>
      <c r="B1418" t="s">
        <v>225</v>
      </c>
      <c r="C1418">
        <v>33</v>
      </c>
      <c r="D1418" s="29">
        <v>45352</v>
      </c>
    </row>
    <row r="1419" spans="1:4">
      <c r="A1419" t="s">
        <v>11524</v>
      </c>
      <c r="B1419" t="s">
        <v>237</v>
      </c>
      <c r="C1419">
        <v>32</v>
      </c>
      <c r="D1419" s="29">
        <v>45352</v>
      </c>
    </row>
    <row r="1420" spans="1:4">
      <c r="A1420" t="s">
        <v>11524</v>
      </c>
      <c r="B1420" t="s">
        <v>235</v>
      </c>
      <c r="C1420">
        <v>1</v>
      </c>
      <c r="D1420" s="29">
        <v>45352</v>
      </c>
    </row>
    <row r="1421" spans="1:4">
      <c r="A1421" t="s">
        <v>11524</v>
      </c>
      <c r="B1421" t="s">
        <v>11429</v>
      </c>
      <c r="C1421">
        <v>2</v>
      </c>
      <c r="D1421" s="29">
        <v>45352</v>
      </c>
    </row>
    <row r="1422" spans="1:4">
      <c r="A1422" t="s">
        <v>11524</v>
      </c>
      <c r="B1422" t="s">
        <v>11432</v>
      </c>
      <c r="C1422">
        <v>1</v>
      </c>
      <c r="D1422" s="29">
        <v>45352</v>
      </c>
    </row>
    <row r="1423" spans="1:4">
      <c r="A1423" t="s">
        <v>11524</v>
      </c>
      <c r="B1423" t="s">
        <v>213</v>
      </c>
      <c r="C1423">
        <v>1</v>
      </c>
      <c r="D1423" s="29">
        <v>45352</v>
      </c>
    </row>
    <row r="1424" spans="1:4">
      <c r="A1424" t="s">
        <v>11525</v>
      </c>
      <c r="B1424" t="s">
        <v>225</v>
      </c>
      <c r="C1424">
        <v>92</v>
      </c>
      <c r="D1424" s="29">
        <v>45352</v>
      </c>
    </row>
    <row r="1425" spans="1:4">
      <c r="A1425" t="s">
        <v>11525</v>
      </c>
      <c r="B1425" t="s">
        <v>11418</v>
      </c>
      <c r="C1425">
        <v>270</v>
      </c>
      <c r="D1425" s="29">
        <v>45352</v>
      </c>
    </row>
    <row r="1426" spans="1:4">
      <c r="A1426" t="s">
        <v>11525</v>
      </c>
      <c r="B1426" t="s">
        <v>237</v>
      </c>
      <c r="C1426">
        <v>13</v>
      </c>
      <c r="D1426" s="29">
        <v>45352</v>
      </c>
    </row>
    <row r="1427" spans="1:4">
      <c r="A1427" t="s">
        <v>11525</v>
      </c>
      <c r="B1427" t="s">
        <v>11424</v>
      </c>
      <c r="C1427">
        <v>3</v>
      </c>
      <c r="D1427" s="29">
        <v>45352</v>
      </c>
    </row>
    <row r="1428" spans="1:4">
      <c r="A1428" t="s">
        <v>11525</v>
      </c>
      <c r="B1428" t="s">
        <v>11429</v>
      </c>
      <c r="C1428">
        <v>10</v>
      </c>
      <c r="D1428" s="29">
        <v>45352</v>
      </c>
    </row>
    <row r="1429" spans="1:4">
      <c r="A1429" t="s">
        <v>11525</v>
      </c>
      <c r="B1429" t="s">
        <v>235</v>
      </c>
      <c r="C1429">
        <v>5</v>
      </c>
      <c r="D1429" s="29">
        <v>45352</v>
      </c>
    </row>
    <row r="1430" spans="1:4">
      <c r="A1430" t="s">
        <v>11525</v>
      </c>
      <c r="B1430" t="s">
        <v>11432</v>
      </c>
      <c r="C1430">
        <v>1</v>
      </c>
      <c r="D1430" s="29">
        <v>45352</v>
      </c>
    </row>
    <row r="1431" spans="1:4">
      <c r="A1431" t="s">
        <v>11525</v>
      </c>
      <c r="B1431" t="s">
        <v>213</v>
      </c>
      <c r="C1431">
        <v>2</v>
      </c>
      <c r="D1431" s="29">
        <v>45352</v>
      </c>
    </row>
    <row r="1432" spans="1:4">
      <c r="A1432" t="s">
        <v>11527</v>
      </c>
      <c r="B1432" t="s">
        <v>11418</v>
      </c>
      <c r="C1432">
        <v>121</v>
      </c>
      <c r="D1432" s="29">
        <v>45352</v>
      </c>
    </row>
    <row r="1433" spans="1:4">
      <c r="A1433" t="s">
        <v>11527</v>
      </c>
      <c r="B1433" t="s">
        <v>225</v>
      </c>
      <c r="C1433">
        <v>41</v>
      </c>
      <c r="D1433" s="29">
        <v>45352</v>
      </c>
    </row>
    <row r="1434" spans="1:4">
      <c r="A1434" t="s">
        <v>11527</v>
      </c>
      <c r="B1434" t="s">
        <v>11429</v>
      </c>
      <c r="C1434">
        <v>1</v>
      </c>
      <c r="D1434" s="29">
        <v>45352</v>
      </c>
    </row>
    <row r="1435" spans="1:4">
      <c r="A1435" t="s">
        <v>11528</v>
      </c>
      <c r="B1435" t="s">
        <v>11418</v>
      </c>
      <c r="C1435">
        <v>163</v>
      </c>
      <c r="D1435" s="29">
        <v>45352</v>
      </c>
    </row>
    <row r="1436" spans="1:4">
      <c r="A1436" t="s">
        <v>11528</v>
      </c>
      <c r="B1436" t="s">
        <v>225</v>
      </c>
      <c r="C1436">
        <v>81</v>
      </c>
      <c r="D1436" s="29">
        <v>45352</v>
      </c>
    </row>
    <row r="1437" spans="1:4">
      <c r="A1437" t="s">
        <v>11528</v>
      </c>
      <c r="B1437" t="s">
        <v>11432</v>
      </c>
      <c r="C1437">
        <v>3</v>
      </c>
      <c r="D1437" s="29">
        <v>45352</v>
      </c>
    </row>
    <row r="1438" spans="1:4">
      <c r="A1438" t="s">
        <v>11528</v>
      </c>
      <c r="B1438" t="s">
        <v>11422</v>
      </c>
      <c r="C1438">
        <v>2</v>
      </c>
      <c r="D1438" s="29">
        <v>45352</v>
      </c>
    </row>
    <row r="1439" spans="1:4">
      <c r="A1439" t="s">
        <v>11528</v>
      </c>
      <c r="B1439" t="s">
        <v>11424</v>
      </c>
      <c r="C1439">
        <v>1</v>
      </c>
      <c r="D1439" s="29">
        <v>45352</v>
      </c>
    </row>
    <row r="1440" spans="1:4">
      <c r="A1440" t="s">
        <v>11530</v>
      </c>
      <c r="B1440" t="s">
        <v>11418</v>
      </c>
      <c r="C1440">
        <v>32</v>
      </c>
      <c r="D1440" s="29">
        <v>45352</v>
      </c>
    </row>
    <row r="1441" spans="1:4">
      <c r="A1441" t="s">
        <v>11530</v>
      </c>
      <c r="B1441" t="s">
        <v>225</v>
      </c>
      <c r="C1441">
        <v>36</v>
      </c>
      <c r="D1441" s="29">
        <v>45352</v>
      </c>
    </row>
    <row r="1442" spans="1:4">
      <c r="A1442" t="s">
        <v>11530</v>
      </c>
      <c r="B1442" t="s">
        <v>11432</v>
      </c>
      <c r="C1442">
        <v>2</v>
      </c>
      <c r="D1442" s="29">
        <v>45352</v>
      </c>
    </row>
    <row r="1443" spans="1:4">
      <c r="A1443" t="s">
        <v>11530</v>
      </c>
      <c r="B1443" t="s">
        <v>235</v>
      </c>
      <c r="C1443">
        <v>1</v>
      </c>
      <c r="D1443" s="29">
        <v>45352</v>
      </c>
    </row>
    <row r="1444" spans="1:4">
      <c r="A1444" t="s">
        <v>11531</v>
      </c>
      <c r="B1444" t="s">
        <v>213</v>
      </c>
      <c r="C1444">
        <v>53</v>
      </c>
      <c r="D1444" s="29">
        <v>45352</v>
      </c>
    </row>
    <row r="1445" spans="1:4">
      <c r="A1445" t="s">
        <v>11531</v>
      </c>
      <c r="B1445" t="s">
        <v>225</v>
      </c>
      <c r="C1445">
        <v>51</v>
      </c>
      <c r="D1445" s="29">
        <v>45352</v>
      </c>
    </row>
    <row r="1446" spans="1:4">
      <c r="A1446" t="s">
        <v>11531</v>
      </c>
      <c r="B1446" t="s">
        <v>11418</v>
      </c>
      <c r="C1446">
        <v>13</v>
      </c>
      <c r="D1446" s="29">
        <v>45352</v>
      </c>
    </row>
    <row r="1447" spans="1:4">
      <c r="A1447" t="s">
        <v>11531</v>
      </c>
      <c r="B1447" t="s">
        <v>11422</v>
      </c>
      <c r="C1447">
        <v>2</v>
      </c>
      <c r="D1447" s="29">
        <v>45352</v>
      </c>
    </row>
    <row r="1448" spans="1:4">
      <c r="A1448" t="s">
        <v>11531</v>
      </c>
      <c r="B1448" t="s">
        <v>235</v>
      </c>
      <c r="C1448">
        <v>1</v>
      </c>
      <c r="D1448" s="29">
        <v>45352</v>
      </c>
    </row>
    <row r="1449" spans="1:4">
      <c r="A1449" t="s">
        <v>11531</v>
      </c>
      <c r="B1449" t="s">
        <v>11424</v>
      </c>
      <c r="C1449">
        <v>1</v>
      </c>
      <c r="D1449" s="29">
        <v>45352</v>
      </c>
    </row>
    <row r="1450" spans="1:4">
      <c r="A1450" t="s">
        <v>11532</v>
      </c>
      <c r="B1450" t="s">
        <v>225</v>
      </c>
      <c r="C1450">
        <v>92</v>
      </c>
      <c r="D1450" s="29">
        <v>45352</v>
      </c>
    </row>
    <row r="1451" spans="1:4">
      <c r="A1451" t="s">
        <v>11532</v>
      </c>
      <c r="B1451" t="s">
        <v>11418</v>
      </c>
      <c r="C1451">
        <v>34</v>
      </c>
      <c r="D1451" s="29">
        <v>45352</v>
      </c>
    </row>
    <row r="1452" spans="1:4">
      <c r="A1452" t="s">
        <v>11532</v>
      </c>
      <c r="B1452" t="s">
        <v>237</v>
      </c>
      <c r="C1452">
        <v>49</v>
      </c>
      <c r="D1452" s="29">
        <v>45352</v>
      </c>
    </row>
    <row r="1453" spans="1:4">
      <c r="A1453" t="s">
        <v>11532</v>
      </c>
      <c r="B1453" t="s">
        <v>235</v>
      </c>
      <c r="C1453">
        <v>4</v>
      </c>
      <c r="D1453" s="29">
        <v>45352</v>
      </c>
    </row>
    <row r="1454" spans="1:4">
      <c r="A1454" t="s">
        <v>11532</v>
      </c>
      <c r="B1454" t="s">
        <v>11422</v>
      </c>
      <c r="C1454">
        <v>8</v>
      </c>
      <c r="D1454" s="29">
        <v>45352</v>
      </c>
    </row>
    <row r="1455" spans="1:4">
      <c r="A1455" t="s">
        <v>11533</v>
      </c>
      <c r="B1455" t="s">
        <v>11418</v>
      </c>
      <c r="C1455">
        <v>181</v>
      </c>
      <c r="D1455" s="29">
        <v>45352</v>
      </c>
    </row>
    <row r="1456" spans="1:4">
      <c r="A1456" t="s">
        <v>11533</v>
      </c>
      <c r="B1456" t="s">
        <v>235</v>
      </c>
      <c r="C1456">
        <v>2</v>
      </c>
      <c r="D1456" s="29">
        <v>45352</v>
      </c>
    </row>
    <row r="1457" spans="1:4">
      <c r="A1457" t="s">
        <v>11533</v>
      </c>
      <c r="B1457" t="s">
        <v>225</v>
      </c>
      <c r="C1457">
        <v>33</v>
      </c>
      <c r="D1457" s="29">
        <v>45352</v>
      </c>
    </row>
    <row r="1458" spans="1:4">
      <c r="A1458" t="s">
        <v>11533</v>
      </c>
      <c r="B1458" t="s">
        <v>213</v>
      </c>
      <c r="C1458">
        <v>6</v>
      </c>
      <c r="D1458" s="29">
        <v>45352</v>
      </c>
    </row>
    <row r="1459" spans="1:4">
      <c r="A1459" t="s">
        <v>11533</v>
      </c>
      <c r="B1459" t="s">
        <v>11422</v>
      </c>
      <c r="C1459">
        <v>1</v>
      </c>
      <c r="D1459" s="29">
        <v>45352</v>
      </c>
    </row>
    <row r="1460" spans="1:4">
      <c r="A1460" t="s">
        <v>11533</v>
      </c>
      <c r="B1460" t="s">
        <v>11548</v>
      </c>
      <c r="C1460">
        <v>1</v>
      </c>
      <c r="D1460" s="29">
        <v>45352</v>
      </c>
    </row>
    <row r="1461" spans="1:4">
      <c r="A1461" t="s">
        <v>11534</v>
      </c>
      <c r="B1461" t="s">
        <v>11418</v>
      </c>
      <c r="C1461">
        <v>85</v>
      </c>
      <c r="D1461" s="29">
        <v>45352</v>
      </c>
    </row>
    <row r="1462" spans="1:4">
      <c r="A1462" t="s">
        <v>11534</v>
      </c>
      <c r="B1462" t="s">
        <v>225</v>
      </c>
      <c r="C1462">
        <v>48</v>
      </c>
      <c r="D1462" s="29">
        <v>45352</v>
      </c>
    </row>
    <row r="1463" spans="1:4">
      <c r="A1463" t="s">
        <v>11536</v>
      </c>
      <c r="B1463" t="s">
        <v>11418</v>
      </c>
      <c r="C1463">
        <v>47</v>
      </c>
      <c r="D1463" s="29">
        <v>45352</v>
      </c>
    </row>
    <row r="1464" spans="1:4">
      <c r="A1464" t="s">
        <v>11536</v>
      </c>
      <c r="B1464" t="s">
        <v>225</v>
      </c>
      <c r="C1464">
        <v>25</v>
      </c>
      <c r="D1464" s="29">
        <v>45352</v>
      </c>
    </row>
    <row r="1465" spans="1:4">
      <c r="A1465" t="s">
        <v>11536</v>
      </c>
      <c r="B1465" t="s">
        <v>11422</v>
      </c>
      <c r="C1465">
        <v>7</v>
      </c>
      <c r="D1465" s="29">
        <v>45352</v>
      </c>
    </row>
    <row r="1466" spans="1:4">
      <c r="A1466" t="s">
        <v>11536</v>
      </c>
      <c r="B1466" t="s">
        <v>213</v>
      </c>
      <c r="C1466">
        <v>6</v>
      </c>
      <c r="D1466" s="29">
        <v>45352</v>
      </c>
    </row>
    <row r="1467" spans="1:4">
      <c r="A1467" t="s">
        <v>11537</v>
      </c>
      <c r="B1467" t="s">
        <v>11418</v>
      </c>
      <c r="C1467">
        <v>40</v>
      </c>
      <c r="D1467" s="29">
        <v>45352</v>
      </c>
    </row>
    <row r="1468" spans="1:4">
      <c r="A1468" t="s">
        <v>11537</v>
      </c>
      <c r="B1468" t="s">
        <v>225</v>
      </c>
      <c r="C1468">
        <v>45</v>
      </c>
      <c r="D1468" s="29">
        <v>45352</v>
      </c>
    </row>
    <row r="1469" spans="1:4">
      <c r="A1469" t="s">
        <v>11537</v>
      </c>
      <c r="B1469" t="s">
        <v>11429</v>
      </c>
      <c r="C1469">
        <v>3</v>
      </c>
      <c r="D1469" s="29">
        <v>45352</v>
      </c>
    </row>
    <row r="1470" spans="1:4">
      <c r="A1470" t="s">
        <v>11538</v>
      </c>
      <c r="B1470" t="s">
        <v>11418</v>
      </c>
      <c r="C1470">
        <v>181</v>
      </c>
      <c r="D1470" s="29">
        <v>45352</v>
      </c>
    </row>
    <row r="1471" spans="1:4">
      <c r="A1471" t="s">
        <v>11538</v>
      </c>
      <c r="B1471" t="s">
        <v>225</v>
      </c>
      <c r="C1471">
        <v>51</v>
      </c>
      <c r="D1471" s="29">
        <v>45352</v>
      </c>
    </row>
    <row r="1472" spans="1:4">
      <c r="A1472" t="s">
        <v>11538</v>
      </c>
      <c r="B1472" t="s">
        <v>11432</v>
      </c>
      <c r="C1472">
        <v>2</v>
      </c>
      <c r="D1472" s="29">
        <v>45352</v>
      </c>
    </row>
    <row r="1473" spans="1:4">
      <c r="A1473" t="s">
        <v>11538</v>
      </c>
      <c r="B1473" t="s">
        <v>11422</v>
      </c>
      <c r="C1473">
        <v>5</v>
      </c>
      <c r="D1473" s="29">
        <v>45352</v>
      </c>
    </row>
    <row r="1474" spans="1:4">
      <c r="A1474" t="s">
        <v>11539</v>
      </c>
      <c r="B1474" t="s">
        <v>11418</v>
      </c>
      <c r="C1474">
        <v>103</v>
      </c>
      <c r="D1474" s="29">
        <v>45352</v>
      </c>
    </row>
    <row r="1475" spans="1:4">
      <c r="A1475" t="s">
        <v>11539</v>
      </c>
      <c r="B1475" t="s">
        <v>213</v>
      </c>
      <c r="C1475">
        <v>11</v>
      </c>
      <c r="D1475" s="29">
        <v>45352</v>
      </c>
    </row>
    <row r="1476" spans="1:4">
      <c r="A1476" t="s">
        <v>11539</v>
      </c>
      <c r="B1476" t="s">
        <v>225</v>
      </c>
      <c r="C1476">
        <v>32</v>
      </c>
      <c r="D1476" s="29">
        <v>45352</v>
      </c>
    </row>
    <row r="1477" spans="1:4">
      <c r="A1477" t="s">
        <v>11539</v>
      </c>
      <c r="B1477" t="s">
        <v>11424</v>
      </c>
      <c r="C1477">
        <v>1</v>
      </c>
      <c r="D1477" s="29">
        <v>45352</v>
      </c>
    </row>
    <row r="1478" spans="1:4">
      <c r="A1478" t="s">
        <v>11539</v>
      </c>
      <c r="B1478" t="s">
        <v>11429</v>
      </c>
      <c r="C1478">
        <v>1</v>
      </c>
      <c r="D1478" s="29">
        <v>45352</v>
      </c>
    </row>
    <row r="1479" spans="1:4">
      <c r="A1479" t="s">
        <v>11540</v>
      </c>
      <c r="B1479" t="s">
        <v>11418</v>
      </c>
      <c r="C1479">
        <v>139</v>
      </c>
      <c r="D1479" s="29">
        <v>45352</v>
      </c>
    </row>
    <row r="1480" spans="1:4">
      <c r="A1480" t="s">
        <v>11540</v>
      </c>
      <c r="B1480" t="s">
        <v>225</v>
      </c>
      <c r="C1480">
        <v>36</v>
      </c>
      <c r="D1480" s="29">
        <v>45352</v>
      </c>
    </row>
    <row r="1481" spans="1:4">
      <c r="A1481" t="s">
        <v>11540</v>
      </c>
      <c r="B1481" t="s">
        <v>11432</v>
      </c>
      <c r="C1481">
        <v>3</v>
      </c>
      <c r="D1481" s="29">
        <v>45352</v>
      </c>
    </row>
    <row r="1482" spans="1:4">
      <c r="A1482" t="s">
        <v>11540</v>
      </c>
      <c r="B1482" t="s">
        <v>235</v>
      </c>
      <c r="C1482">
        <v>2</v>
      </c>
      <c r="D1482" s="29">
        <v>45352</v>
      </c>
    </row>
    <row r="1483" spans="1:4">
      <c r="A1483" t="s">
        <v>11540</v>
      </c>
      <c r="B1483" t="s">
        <v>11422</v>
      </c>
      <c r="C1483">
        <v>3</v>
      </c>
      <c r="D1483" s="29">
        <v>45352</v>
      </c>
    </row>
    <row r="1484" spans="1:4">
      <c r="A1484" t="s">
        <v>11541</v>
      </c>
      <c r="B1484" t="s">
        <v>11418</v>
      </c>
      <c r="C1484">
        <v>98</v>
      </c>
      <c r="D1484" s="29">
        <v>45352</v>
      </c>
    </row>
    <row r="1485" spans="1:4">
      <c r="A1485" t="s">
        <v>11541</v>
      </c>
      <c r="B1485" t="s">
        <v>235</v>
      </c>
      <c r="C1485">
        <v>1</v>
      </c>
      <c r="D1485" s="29">
        <v>45352</v>
      </c>
    </row>
    <row r="1486" spans="1:4">
      <c r="A1486" t="s">
        <v>11541</v>
      </c>
      <c r="B1486" t="s">
        <v>225</v>
      </c>
      <c r="C1486">
        <v>107</v>
      </c>
      <c r="D1486" s="29">
        <v>45352</v>
      </c>
    </row>
    <row r="1487" spans="1:4">
      <c r="A1487" t="s">
        <v>11541</v>
      </c>
      <c r="B1487" t="s">
        <v>237</v>
      </c>
      <c r="C1487">
        <v>3</v>
      </c>
      <c r="D1487" s="29">
        <v>45352</v>
      </c>
    </row>
    <row r="1488" spans="1:4">
      <c r="A1488" t="s">
        <v>11541</v>
      </c>
      <c r="B1488" t="s">
        <v>11429</v>
      </c>
      <c r="C1488">
        <v>2</v>
      </c>
      <c r="D1488" s="29">
        <v>45352</v>
      </c>
    </row>
    <row r="1489" spans="1:4">
      <c r="A1489" t="s">
        <v>11542</v>
      </c>
      <c r="B1489" t="s">
        <v>225</v>
      </c>
      <c r="C1489">
        <v>150</v>
      </c>
      <c r="D1489" s="29">
        <v>45352</v>
      </c>
    </row>
    <row r="1490" spans="1:4">
      <c r="A1490" t="s">
        <v>11542</v>
      </c>
      <c r="B1490" t="s">
        <v>11418</v>
      </c>
      <c r="C1490">
        <v>181</v>
      </c>
      <c r="D1490" s="29">
        <v>45352</v>
      </c>
    </row>
    <row r="1491" spans="1:4">
      <c r="A1491" t="s">
        <v>11542</v>
      </c>
      <c r="B1491" t="s">
        <v>237</v>
      </c>
      <c r="C1491">
        <v>6</v>
      </c>
      <c r="D1491" s="29">
        <v>45352</v>
      </c>
    </row>
    <row r="1492" spans="1:4">
      <c r="A1492" t="s">
        <v>11542</v>
      </c>
      <c r="B1492" t="s">
        <v>11429</v>
      </c>
      <c r="C1492">
        <v>1</v>
      </c>
      <c r="D1492" s="29">
        <v>45352</v>
      </c>
    </row>
    <row r="1493" spans="1:4">
      <c r="A1493" t="s">
        <v>11543</v>
      </c>
      <c r="B1493" t="s">
        <v>11418</v>
      </c>
      <c r="C1493">
        <v>109</v>
      </c>
      <c r="D1493" s="29">
        <v>45352</v>
      </c>
    </row>
    <row r="1494" spans="1:4">
      <c r="A1494" t="s">
        <v>11543</v>
      </c>
      <c r="B1494" t="s">
        <v>225</v>
      </c>
      <c r="C1494">
        <v>17</v>
      </c>
      <c r="D1494" s="29">
        <v>45352</v>
      </c>
    </row>
    <row r="1495" spans="1:4">
      <c r="A1495" t="s">
        <v>11543</v>
      </c>
      <c r="B1495" t="s">
        <v>11422</v>
      </c>
      <c r="C1495">
        <v>2</v>
      </c>
      <c r="D1495" s="29">
        <v>45352</v>
      </c>
    </row>
    <row r="1496" spans="1:4">
      <c r="A1496" t="s">
        <v>11544</v>
      </c>
      <c r="B1496" t="s">
        <v>225</v>
      </c>
      <c r="C1496">
        <v>37</v>
      </c>
      <c r="D1496" s="29">
        <v>45352</v>
      </c>
    </row>
    <row r="1497" spans="1:4">
      <c r="A1497" t="s">
        <v>11544</v>
      </c>
      <c r="B1497" t="s">
        <v>11418</v>
      </c>
      <c r="C1497">
        <v>60</v>
      </c>
      <c r="D1497" s="29">
        <v>45352</v>
      </c>
    </row>
    <row r="1498" spans="1:4">
      <c r="A1498" t="s">
        <v>11544</v>
      </c>
      <c r="B1498" t="s">
        <v>213</v>
      </c>
      <c r="C1498">
        <v>5</v>
      </c>
      <c r="D1498" s="29">
        <v>45352</v>
      </c>
    </row>
    <row r="1499" spans="1:4">
      <c r="A1499" t="s">
        <v>11544</v>
      </c>
      <c r="B1499" t="s">
        <v>235</v>
      </c>
      <c r="C1499">
        <v>4</v>
      </c>
      <c r="D1499" s="29">
        <v>45352</v>
      </c>
    </row>
    <row r="1500" spans="1:4">
      <c r="A1500" t="s">
        <v>11544</v>
      </c>
      <c r="B1500" t="s">
        <v>11548</v>
      </c>
      <c r="C1500">
        <v>3</v>
      </c>
      <c r="D1500" s="29">
        <v>45352</v>
      </c>
    </row>
    <row r="1501" spans="1:4">
      <c r="A1501" t="s">
        <v>11544</v>
      </c>
      <c r="B1501" t="s">
        <v>11422</v>
      </c>
      <c r="C1501">
        <v>1</v>
      </c>
      <c r="D1501" s="29">
        <v>45352</v>
      </c>
    </row>
    <row r="1502" spans="1:4">
      <c r="A1502" t="s">
        <v>11545</v>
      </c>
      <c r="B1502" t="s">
        <v>11418</v>
      </c>
      <c r="C1502">
        <v>87</v>
      </c>
      <c r="D1502" s="29">
        <v>45352</v>
      </c>
    </row>
    <row r="1503" spans="1:4">
      <c r="A1503" t="s">
        <v>11545</v>
      </c>
      <c r="B1503" t="s">
        <v>225</v>
      </c>
      <c r="C1503">
        <v>38</v>
      </c>
      <c r="D1503" s="29">
        <v>45352</v>
      </c>
    </row>
    <row r="1504" spans="1:4">
      <c r="A1504" t="s">
        <v>11545</v>
      </c>
      <c r="B1504" t="s">
        <v>11429</v>
      </c>
      <c r="C1504">
        <v>4</v>
      </c>
      <c r="D1504" s="29">
        <v>45352</v>
      </c>
    </row>
    <row r="1505" spans="1:4">
      <c r="A1505" t="s">
        <v>11545</v>
      </c>
      <c r="B1505" t="s">
        <v>213</v>
      </c>
      <c r="C1505">
        <v>2</v>
      </c>
      <c r="D1505" s="29">
        <v>45352</v>
      </c>
    </row>
    <row r="1506" spans="1:4">
      <c r="A1506" t="s">
        <v>11545</v>
      </c>
      <c r="B1506" t="s">
        <v>11422</v>
      </c>
      <c r="C1506">
        <v>5</v>
      </c>
      <c r="D1506" s="29">
        <v>45352</v>
      </c>
    </row>
    <row r="1507" spans="1:4">
      <c r="A1507" t="s">
        <v>11545</v>
      </c>
      <c r="B1507" t="s">
        <v>235</v>
      </c>
      <c r="C1507">
        <v>1</v>
      </c>
      <c r="D1507" s="29">
        <v>45352</v>
      </c>
    </row>
    <row r="1508" spans="1:4">
      <c r="A1508" t="s">
        <v>11546</v>
      </c>
      <c r="B1508" t="s">
        <v>11418</v>
      </c>
      <c r="C1508">
        <v>56</v>
      </c>
      <c r="D1508" s="29">
        <v>45352</v>
      </c>
    </row>
    <row r="1509" spans="1:4">
      <c r="A1509" t="s">
        <v>11546</v>
      </c>
      <c r="B1509" t="s">
        <v>225</v>
      </c>
      <c r="C1509">
        <v>31</v>
      </c>
      <c r="D1509" s="29">
        <v>45352</v>
      </c>
    </row>
    <row r="1510" spans="1:4">
      <c r="A1510" t="s">
        <v>11546</v>
      </c>
      <c r="B1510" t="s">
        <v>11429</v>
      </c>
      <c r="C1510">
        <v>1</v>
      </c>
      <c r="D1510" s="29">
        <v>45352</v>
      </c>
    </row>
    <row r="1511" spans="1:4">
      <c r="A1511" t="s">
        <v>11546</v>
      </c>
      <c r="B1511" t="s">
        <v>235</v>
      </c>
      <c r="C1511">
        <v>1</v>
      </c>
      <c r="D1511" s="29">
        <v>45352</v>
      </c>
    </row>
    <row r="1512" spans="1:4">
      <c r="A1512" t="s">
        <v>11546</v>
      </c>
      <c r="B1512" t="s">
        <v>11432</v>
      </c>
      <c r="C1512">
        <v>2</v>
      </c>
      <c r="D1512" s="29">
        <v>45352</v>
      </c>
    </row>
    <row r="1513" spans="1:4">
      <c r="A1513" t="s">
        <v>11546</v>
      </c>
      <c r="B1513" t="s">
        <v>11422</v>
      </c>
      <c r="C1513">
        <v>1</v>
      </c>
      <c r="D1513" s="29">
        <v>45352</v>
      </c>
    </row>
    <row r="1514" spans="1:4">
      <c r="A1514" t="s">
        <v>11546</v>
      </c>
      <c r="B1514" t="s">
        <v>11424</v>
      </c>
      <c r="C1514">
        <v>1</v>
      </c>
      <c r="D1514" s="29">
        <v>45352</v>
      </c>
    </row>
    <row r="1515" spans="1:4">
      <c r="A1515" t="s">
        <v>11417</v>
      </c>
      <c r="B1515" t="s">
        <v>225</v>
      </c>
      <c r="C1515">
        <v>1</v>
      </c>
      <c r="D1515" s="29">
        <v>45383</v>
      </c>
    </row>
    <row r="1516" spans="1:4">
      <c r="A1516" t="s">
        <v>11420</v>
      </c>
      <c r="B1516" t="s">
        <v>11418</v>
      </c>
      <c r="C1516">
        <v>111</v>
      </c>
      <c r="D1516" s="29">
        <v>45383</v>
      </c>
    </row>
    <row r="1517" spans="1:4">
      <c r="A1517" t="s">
        <v>11420</v>
      </c>
      <c r="B1517" t="s">
        <v>11422</v>
      </c>
      <c r="C1517">
        <v>5</v>
      </c>
      <c r="D1517" s="29">
        <v>45383</v>
      </c>
    </row>
    <row r="1518" spans="1:4">
      <c r="A1518" t="s">
        <v>11420</v>
      </c>
      <c r="B1518" t="s">
        <v>213</v>
      </c>
      <c r="C1518">
        <v>1</v>
      </c>
      <c r="D1518" s="29">
        <v>45383</v>
      </c>
    </row>
    <row r="1519" spans="1:4">
      <c r="A1519" t="s">
        <v>11420</v>
      </c>
      <c r="B1519" t="s">
        <v>225</v>
      </c>
      <c r="C1519">
        <v>18</v>
      </c>
      <c r="D1519" s="29">
        <v>45383</v>
      </c>
    </row>
    <row r="1520" spans="1:4">
      <c r="A1520" t="s">
        <v>11420</v>
      </c>
      <c r="B1520" t="s">
        <v>235</v>
      </c>
      <c r="C1520">
        <v>2</v>
      </c>
      <c r="D1520" s="29">
        <v>45383</v>
      </c>
    </row>
    <row r="1521" spans="1:4">
      <c r="A1521" t="s">
        <v>11421</v>
      </c>
      <c r="B1521" t="s">
        <v>11418</v>
      </c>
      <c r="C1521">
        <v>29</v>
      </c>
      <c r="D1521" s="29">
        <v>45383</v>
      </c>
    </row>
    <row r="1522" spans="1:4">
      <c r="A1522" t="s">
        <v>11421</v>
      </c>
      <c r="B1522" t="s">
        <v>225</v>
      </c>
      <c r="C1522">
        <v>63</v>
      </c>
      <c r="D1522" s="29">
        <v>45383</v>
      </c>
    </row>
    <row r="1523" spans="1:4">
      <c r="A1523" t="s">
        <v>11421</v>
      </c>
      <c r="B1523" t="s">
        <v>11422</v>
      </c>
      <c r="C1523">
        <v>1</v>
      </c>
      <c r="D1523" s="29">
        <v>45383</v>
      </c>
    </row>
    <row r="1524" spans="1:4">
      <c r="A1524" t="s">
        <v>11421</v>
      </c>
      <c r="B1524" t="s">
        <v>11429</v>
      </c>
      <c r="C1524">
        <v>1</v>
      </c>
      <c r="D1524" s="29">
        <v>45383</v>
      </c>
    </row>
    <row r="1525" spans="1:4">
      <c r="A1525" t="s">
        <v>11421</v>
      </c>
      <c r="B1525" t="s">
        <v>235</v>
      </c>
      <c r="C1525">
        <v>1</v>
      </c>
      <c r="D1525" s="29">
        <v>45383</v>
      </c>
    </row>
    <row r="1526" spans="1:4">
      <c r="A1526" t="s">
        <v>11547</v>
      </c>
      <c r="B1526" t="s">
        <v>213</v>
      </c>
      <c r="C1526">
        <v>2</v>
      </c>
      <c r="D1526" s="29">
        <v>45383</v>
      </c>
    </row>
    <row r="1527" spans="1:4">
      <c r="A1527" t="s">
        <v>11547</v>
      </c>
      <c r="B1527" t="s">
        <v>225</v>
      </c>
      <c r="C1527">
        <v>58</v>
      </c>
      <c r="D1527" s="29">
        <v>45383</v>
      </c>
    </row>
    <row r="1528" spans="1:4">
      <c r="A1528" t="s">
        <v>11547</v>
      </c>
      <c r="B1528" t="s">
        <v>11418</v>
      </c>
      <c r="C1528">
        <v>62</v>
      </c>
      <c r="D1528" s="29">
        <v>45383</v>
      </c>
    </row>
    <row r="1529" spans="1:4">
      <c r="A1529" t="s">
        <v>11547</v>
      </c>
      <c r="B1529" t="s">
        <v>11432</v>
      </c>
      <c r="C1529">
        <v>3</v>
      </c>
      <c r="D1529" s="29">
        <v>45383</v>
      </c>
    </row>
    <row r="1530" spans="1:4">
      <c r="A1530" t="s">
        <v>11547</v>
      </c>
      <c r="B1530" t="s">
        <v>11429</v>
      </c>
      <c r="C1530">
        <v>1</v>
      </c>
      <c r="D1530" s="29">
        <v>45383</v>
      </c>
    </row>
    <row r="1531" spans="1:4">
      <c r="A1531" t="s">
        <v>11547</v>
      </c>
      <c r="B1531" t="s">
        <v>11424</v>
      </c>
      <c r="C1531">
        <v>2</v>
      </c>
      <c r="D1531" s="29">
        <v>45383</v>
      </c>
    </row>
    <row r="1532" spans="1:4">
      <c r="A1532" t="s">
        <v>11547</v>
      </c>
      <c r="B1532" t="s">
        <v>235</v>
      </c>
      <c r="C1532">
        <v>3</v>
      </c>
      <c r="D1532" s="29">
        <v>45383</v>
      </c>
    </row>
    <row r="1533" spans="1:4">
      <c r="A1533" t="s">
        <v>11425</v>
      </c>
      <c r="B1533" t="s">
        <v>11418</v>
      </c>
      <c r="C1533">
        <v>249</v>
      </c>
      <c r="D1533" s="29">
        <v>45383</v>
      </c>
    </row>
    <row r="1534" spans="1:4">
      <c r="A1534" t="s">
        <v>11425</v>
      </c>
      <c r="B1534" t="s">
        <v>225</v>
      </c>
      <c r="C1534">
        <v>120</v>
      </c>
      <c r="D1534" s="29">
        <v>45383</v>
      </c>
    </row>
    <row r="1535" spans="1:4">
      <c r="A1535" t="s">
        <v>11425</v>
      </c>
      <c r="B1535" t="s">
        <v>213</v>
      </c>
      <c r="C1535">
        <v>3</v>
      </c>
      <c r="D1535" s="29">
        <v>45383</v>
      </c>
    </row>
    <row r="1536" spans="1:4">
      <c r="A1536" t="s">
        <v>11425</v>
      </c>
      <c r="B1536" t="s">
        <v>11429</v>
      </c>
      <c r="C1536">
        <v>3</v>
      </c>
      <c r="D1536" s="29">
        <v>45383</v>
      </c>
    </row>
    <row r="1537" spans="1:4">
      <c r="A1537" t="s">
        <v>11426</v>
      </c>
      <c r="B1537" t="s">
        <v>225</v>
      </c>
      <c r="C1537">
        <v>101</v>
      </c>
      <c r="D1537" s="29">
        <v>45383</v>
      </c>
    </row>
    <row r="1538" spans="1:4">
      <c r="A1538" t="s">
        <v>11426</v>
      </c>
      <c r="B1538" t="s">
        <v>11418</v>
      </c>
      <c r="C1538">
        <v>80</v>
      </c>
      <c r="D1538" s="29">
        <v>45383</v>
      </c>
    </row>
    <row r="1539" spans="1:4">
      <c r="A1539" t="s">
        <v>11426</v>
      </c>
      <c r="B1539" t="s">
        <v>213</v>
      </c>
      <c r="C1539">
        <v>16</v>
      </c>
      <c r="D1539" s="29">
        <v>45383</v>
      </c>
    </row>
    <row r="1540" spans="1:4">
      <c r="A1540" t="s">
        <v>11426</v>
      </c>
      <c r="B1540" t="s">
        <v>11422</v>
      </c>
      <c r="C1540">
        <v>9</v>
      </c>
      <c r="D1540" s="29">
        <v>45383</v>
      </c>
    </row>
    <row r="1541" spans="1:4">
      <c r="A1541" t="s">
        <v>11427</v>
      </c>
      <c r="B1541" t="s">
        <v>11418</v>
      </c>
      <c r="C1541">
        <v>159</v>
      </c>
      <c r="D1541" s="29">
        <v>45383</v>
      </c>
    </row>
    <row r="1542" spans="1:4">
      <c r="A1542" t="s">
        <v>11427</v>
      </c>
      <c r="B1542" t="s">
        <v>225</v>
      </c>
      <c r="C1542">
        <v>30</v>
      </c>
      <c r="D1542" s="29">
        <v>45383</v>
      </c>
    </row>
    <row r="1543" spans="1:4">
      <c r="A1543" t="s">
        <v>11427</v>
      </c>
      <c r="B1543" t="s">
        <v>235</v>
      </c>
      <c r="C1543">
        <v>1</v>
      </c>
      <c r="D1543" s="29">
        <v>45383</v>
      </c>
    </row>
    <row r="1544" spans="1:4">
      <c r="A1544" t="s">
        <v>11428</v>
      </c>
      <c r="B1544" t="s">
        <v>11418</v>
      </c>
      <c r="C1544">
        <v>136</v>
      </c>
      <c r="D1544" s="29">
        <v>45383</v>
      </c>
    </row>
    <row r="1545" spans="1:4">
      <c r="A1545" t="s">
        <v>11428</v>
      </c>
      <c r="B1545" t="s">
        <v>225</v>
      </c>
      <c r="C1545">
        <v>100</v>
      </c>
      <c r="D1545" s="29">
        <v>45383</v>
      </c>
    </row>
    <row r="1546" spans="1:4">
      <c r="A1546" t="s">
        <v>11428</v>
      </c>
      <c r="B1546" t="s">
        <v>11429</v>
      </c>
      <c r="C1546">
        <v>7</v>
      </c>
      <c r="D1546" s="29">
        <v>45383</v>
      </c>
    </row>
    <row r="1547" spans="1:4">
      <c r="A1547" t="s">
        <v>11428</v>
      </c>
      <c r="B1547" t="s">
        <v>11424</v>
      </c>
      <c r="C1547">
        <v>2</v>
      </c>
      <c r="D1547" s="29">
        <v>45383</v>
      </c>
    </row>
    <row r="1548" spans="1:4">
      <c r="A1548" t="s">
        <v>11430</v>
      </c>
      <c r="B1548" t="s">
        <v>225</v>
      </c>
      <c r="C1548">
        <v>120</v>
      </c>
      <c r="D1548" s="29">
        <v>45383</v>
      </c>
    </row>
    <row r="1549" spans="1:4">
      <c r="A1549" t="s">
        <v>11430</v>
      </c>
      <c r="B1549" t="s">
        <v>11418</v>
      </c>
      <c r="C1549">
        <v>55</v>
      </c>
      <c r="D1549" s="29">
        <v>45383</v>
      </c>
    </row>
    <row r="1550" spans="1:4">
      <c r="A1550" t="s">
        <v>11430</v>
      </c>
      <c r="B1550" t="s">
        <v>11422</v>
      </c>
      <c r="C1550">
        <v>5</v>
      </c>
      <c r="D1550" s="29">
        <v>45383</v>
      </c>
    </row>
    <row r="1551" spans="1:4">
      <c r="A1551" t="s">
        <v>11430</v>
      </c>
      <c r="B1551" t="s">
        <v>213</v>
      </c>
      <c r="C1551">
        <v>32</v>
      </c>
      <c r="D1551" s="29">
        <v>45383</v>
      </c>
    </row>
    <row r="1552" spans="1:4">
      <c r="A1552" t="s">
        <v>11430</v>
      </c>
      <c r="B1552" t="s">
        <v>235</v>
      </c>
      <c r="C1552">
        <v>2</v>
      </c>
      <c r="D1552" s="29">
        <v>45383</v>
      </c>
    </row>
    <row r="1553" spans="1:4">
      <c r="A1553" t="s">
        <v>11431</v>
      </c>
      <c r="B1553" t="s">
        <v>11418</v>
      </c>
      <c r="C1553">
        <v>50</v>
      </c>
      <c r="D1553" s="29">
        <v>45383</v>
      </c>
    </row>
    <row r="1554" spans="1:4">
      <c r="A1554" t="s">
        <v>11431</v>
      </c>
      <c r="B1554" t="s">
        <v>225</v>
      </c>
      <c r="C1554">
        <v>31</v>
      </c>
      <c r="D1554" s="29">
        <v>45383</v>
      </c>
    </row>
    <row r="1555" spans="1:4">
      <c r="A1555" t="s">
        <v>11431</v>
      </c>
      <c r="B1555" t="s">
        <v>11424</v>
      </c>
      <c r="C1555">
        <v>1</v>
      </c>
      <c r="D1555" s="29">
        <v>45383</v>
      </c>
    </row>
    <row r="1556" spans="1:4">
      <c r="A1556" t="s">
        <v>11431</v>
      </c>
      <c r="B1556" t="s">
        <v>11432</v>
      </c>
      <c r="C1556">
        <v>1</v>
      </c>
      <c r="D1556" s="29">
        <v>45383</v>
      </c>
    </row>
    <row r="1557" spans="1:4">
      <c r="A1557" t="s">
        <v>11431</v>
      </c>
      <c r="B1557" t="s">
        <v>11429</v>
      </c>
      <c r="C1557">
        <v>1</v>
      </c>
      <c r="D1557" s="29">
        <v>45383</v>
      </c>
    </row>
    <row r="1558" spans="1:4">
      <c r="A1558" t="s">
        <v>11433</v>
      </c>
      <c r="B1558" t="s">
        <v>11418</v>
      </c>
      <c r="C1558">
        <v>54</v>
      </c>
      <c r="D1558" s="29">
        <v>45383</v>
      </c>
    </row>
    <row r="1559" spans="1:4">
      <c r="A1559" t="s">
        <v>11433</v>
      </c>
      <c r="B1559" t="s">
        <v>225</v>
      </c>
      <c r="C1559">
        <v>35</v>
      </c>
      <c r="D1559" s="29">
        <v>45383</v>
      </c>
    </row>
    <row r="1560" spans="1:4">
      <c r="A1560" t="s">
        <v>11433</v>
      </c>
      <c r="B1560" t="s">
        <v>235</v>
      </c>
      <c r="C1560">
        <v>1</v>
      </c>
      <c r="D1560" s="29">
        <v>45383</v>
      </c>
    </row>
    <row r="1561" spans="1:4">
      <c r="A1561" t="s">
        <v>11434</v>
      </c>
      <c r="B1561" t="s">
        <v>11418</v>
      </c>
      <c r="C1561">
        <v>77</v>
      </c>
      <c r="D1561" s="29">
        <v>45383</v>
      </c>
    </row>
    <row r="1562" spans="1:4">
      <c r="A1562" t="s">
        <v>11434</v>
      </c>
      <c r="B1562" t="s">
        <v>11429</v>
      </c>
      <c r="C1562">
        <v>2</v>
      </c>
      <c r="D1562" s="29">
        <v>45383</v>
      </c>
    </row>
    <row r="1563" spans="1:4">
      <c r="A1563" t="s">
        <v>11434</v>
      </c>
      <c r="B1563" t="s">
        <v>225</v>
      </c>
      <c r="C1563">
        <v>57</v>
      </c>
      <c r="D1563" s="29">
        <v>45383</v>
      </c>
    </row>
    <row r="1564" spans="1:4">
      <c r="A1564" t="s">
        <v>11434</v>
      </c>
      <c r="B1564" t="s">
        <v>11424</v>
      </c>
      <c r="C1564">
        <v>1</v>
      </c>
      <c r="D1564" s="29">
        <v>45383</v>
      </c>
    </row>
    <row r="1565" spans="1:4">
      <c r="A1565" t="s">
        <v>11434</v>
      </c>
      <c r="B1565" t="s">
        <v>11432</v>
      </c>
      <c r="C1565">
        <v>3</v>
      </c>
      <c r="D1565" s="29">
        <v>45383</v>
      </c>
    </row>
    <row r="1566" spans="1:4">
      <c r="A1566" t="s">
        <v>11434</v>
      </c>
      <c r="B1566" t="s">
        <v>213</v>
      </c>
      <c r="C1566">
        <v>61</v>
      </c>
      <c r="D1566" s="29">
        <v>45383</v>
      </c>
    </row>
    <row r="1567" spans="1:4">
      <c r="A1567" t="s">
        <v>11434</v>
      </c>
      <c r="B1567" t="s">
        <v>235</v>
      </c>
      <c r="C1567">
        <v>1</v>
      </c>
      <c r="D1567" s="29">
        <v>45383</v>
      </c>
    </row>
    <row r="1568" spans="1:4">
      <c r="A1568" t="s">
        <v>11434</v>
      </c>
      <c r="B1568" t="s">
        <v>11422</v>
      </c>
      <c r="C1568">
        <v>1</v>
      </c>
      <c r="D1568" s="29">
        <v>45383</v>
      </c>
    </row>
    <row r="1569" spans="1:4">
      <c r="A1569" t="s">
        <v>11435</v>
      </c>
      <c r="B1569" t="s">
        <v>225</v>
      </c>
      <c r="C1569">
        <v>38</v>
      </c>
      <c r="D1569" s="29">
        <v>45383</v>
      </c>
    </row>
    <row r="1570" spans="1:4">
      <c r="A1570" t="s">
        <v>11435</v>
      </c>
      <c r="B1570" t="s">
        <v>11418</v>
      </c>
      <c r="C1570">
        <v>146</v>
      </c>
      <c r="D1570" s="29">
        <v>45383</v>
      </c>
    </row>
    <row r="1571" spans="1:4">
      <c r="A1571" t="s">
        <v>11435</v>
      </c>
      <c r="B1571" t="s">
        <v>237</v>
      </c>
      <c r="C1571">
        <v>16</v>
      </c>
      <c r="D1571" s="29">
        <v>45383</v>
      </c>
    </row>
    <row r="1572" spans="1:4">
      <c r="A1572" t="s">
        <v>11435</v>
      </c>
      <c r="B1572" t="s">
        <v>235</v>
      </c>
      <c r="C1572">
        <v>2</v>
      </c>
      <c r="D1572" s="29">
        <v>45383</v>
      </c>
    </row>
    <row r="1573" spans="1:4">
      <c r="A1573" t="s">
        <v>11435</v>
      </c>
      <c r="B1573" t="s">
        <v>11432</v>
      </c>
      <c r="C1573">
        <v>2</v>
      </c>
      <c r="D1573" s="29">
        <v>45383</v>
      </c>
    </row>
    <row r="1574" spans="1:4">
      <c r="A1574" t="s">
        <v>11436</v>
      </c>
      <c r="B1574" t="s">
        <v>225</v>
      </c>
      <c r="C1574">
        <v>35</v>
      </c>
      <c r="D1574" s="29">
        <v>45383</v>
      </c>
    </row>
    <row r="1575" spans="1:4">
      <c r="A1575" t="s">
        <v>11436</v>
      </c>
      <c r="B1575" t="s">
        <v>11418</v>
      </c>
      <c r="C1575">
        <v>11</v>
      </c>
      <c r="D1575" s="29">
        <v>45383</v>
      </c>
    </row>
    <row r="1576" spans="1:4">
      <c r="A1576" t="s">
        <v>11436</v>
      </c>
      <c r="B1576" t="s">
        <v>235</v>
      </c>
      <c r="C1576">
        <v>1</v>
      </c>
      <c r="D1576" s="29">
        <v>45383</v>
      </c>
    </row>
    <row r="1577" spans="1:4">
      <c r="A1577" t="s">
        <v>11436</v>
      </c>
      <c r="B1577" t="s">
        <v>11424</v>
      </c>
      <c r="C1577">
        <v>1</v>
      </c>
      <c r="D1577" s="29">
        <v>45383</v>
      </c>
    </row>
    <row r="1578" spans="1:4">
      <c r="A1578" t="s">
        <v>11437</v>
      </c>
      <c r="B1578" t="s">
        <v>11418</v>
      </c>
      <c r="C1578">
        <v>78</v>
      </c>
      <c r="D1578" s="29">
        <v>45383</v>
      </c>
    </row>
    <row r="1579" spans="1:4">
      <c r="A1579" t="s">
        <v>11437</v>
      </c>
      <c r="B1579" t="s">
        <v>225</v>
      </c>
      <c r="C1579">
        <v>26</v>
      </c>
      <c r="D1579" s="29">
        <v>45383</v>
      </c>
    </row>
    <row r="1580" spans="1:4">
      <c r="A1580" t="s">
        <v>11437</v>
      </c>
      <c r="B1580" t="s">
        <v>11419</v>
      </c>
      <c r="C1580">
        <v>3</v>
      </c>
      <c r="D1580" s="29">
        <v>45383</v>
      </c>
    </row>
    <row r="1581" spans="1:4">
      <c r="A1581" t="s">
        <v>11437</v>
      </c>
      <c r="B1581" t="s">
        <v>237</v>
      </c>
      <c r="C1581">
        <v>3</v>
      </c>
      <c r="D1581" s="29">
        <v>45383</v>
      </c>
    </row>
    <row r="1582" spans="1:4">
      <c r="A1582" t="s">
        <v>11437</v>
      </c>
      <c r="B1582" t="s">
        <v>11422</v>
      </c>
      <c r="C1582">
        <v>2</v>
      </c>
      <c r="D1582" s="29">
        <v>45383</v>
      </c>
    </row>
    <row r="1583" spans="1:4">
      <c r="A1583" t="s">
        <v>11437</v>
      </c>
      <c r="B1583" t="s">
        <v>11429</v>
      </c>
      <c r="C1583">
        <v>1</v>
      </c>
      <c r="D1583" s="29">
        <v>45383</v>
      </c>
    </row>
    <row r="1584" spans="1:4">
      <c r="A1584" t="s">
        <v>11438</v>
      </c>
      <c r="B1584" t="s">
        <v>11418</v>
      </c>
      <c r="C1584">
        <v>168</v>
      </c>
      <c r="D1584" s="29">
        <v>45383</v>
      </c>
    </row>
    <row r="1585" spans="1:4">
      <c r="A1585" t="s">
        <v>11438</v>
      </c>
      <c r="B1585" t="s">
        <v>11422</v>
      </c>
      <c r="C1585">
        <v>2</v>
      </c>
      <c r="D1585" s="29">
        <v>45383</v>
      </c>
    </row>
    <row r="1586" spans="1:4">
      <c r="A1586" t="s">
        <v>11438</v>
      </c>
      <c r="B1586" t="s">
        <v>225</v>
      </c>
      <c r="C1586">
        <v>72</v>
      </c>
      <c r="D1586" s="29">
        <v>45383</v>
      </c>
    </row>
    <row r="1587" spans="1:4">
      <c r="A1587" t="s">
        <v>11438</v>
      </c>
      <c r="B1587" t="s">
        <v>213</v>
      </c>
      <c r="C1587">
        <v>7</v>
      </c>
      <c r="D1587" s="29">
        <v>45383</v>
      </c>
    </row>
    <row r="1588" spans="1:4">
      <c r="A1588" t="s">
        <v>11438</v>
      </c>
      <c r="B1588" t="s">
        <v>11429</v>
      </c>
      <c r="C1588">
        <v>2</v>
      </c>
      <c r="D1588" s="29">
        <v>45383</v>
      </c>
    </row>
    <row r="1589" spans="1:4">
      <c r="A1589" t="s">
        <v>11438</v>
      </c>
      <c r="B1589" t="s">
        <v>237</v>
      </c>
      <c r="C1589">
        <v>7</v>
      </c>
      <c r="D1589" s="29">
        <v>45383</v>
      </c>
    </row>
    <row r="1590" spans="1:4">
      <c r="A1590" t="s">
        <v>11439</v>
      </c>
      <c r="B1590" t="s">
        <v>225</v>
      </c>
      <c r="C1590">
        <v>61</v>
      </c>
      <c r="D1590" s="29">
        <v>45383</v>
      </c>
    </row>
    <row r="1591" spans="1:4">
      <c r="A1591" t="s">
        <v>11439</v>
      </c>
      <c r="B1591" t="s">
        <v>235</v>
      </c>
      <c r="C1591">
        <v>6</v>
      </c>
      <c r="D1591" s="29">
        <v>45383</v>
      </c>
    </row>
    <row r="1592" spans="1:4">
      <c r="A1592" t="s">
        <v>11439</v>
      </c>
      <c r="B1592" t="s">
        <v>11418</v>
      </c>
      <c r="C1592">
        <v>37</v>
      </c>
      <c r="D1592" s="29">
        <v>45383</v>
      </c>
    </row>
    <row r="1593" spans="1:4">
      <c r="A1593" t="s">
        <v>11439</v>
      </c>
      <c r="B1593" t="s">
        <v>11422</v>
      </c>
      <c r="C1593">
        <v>1</v>
      </c>
      <c r="D1593" s="29">
        <v>45383</v>
      </c>
    </row>
    <row r="1594" spans="1:4">
      <c r="A1594" t="s">
        <v>11440</v>
      </c>
      <c r="B1594" t="s">
        <v>225</v>
      </c>
      <c r="C1594">
        <v>89</v>
      </c>
      <c r="D1594" s="29">
        <v>45383</v>
      </c>
    </row>
    <row r="1595" spans="1:4">
      <c r="A1595" t="s">
        <v>11440</v>
      </c>
      <c r="B1595" t="s">
        <v>11418</v>
      </c>
      <c r="C1595">
        <v>118</v>
      </c>
      <c r="D1595" s="29">
        <v>45383</v>
      </c>
    </row>
    <row r="1596" spans="1:4">
      <c r="A1596" t="s">
        <v>11440</v>
      </c>
      <c r="B1596" t="s">
        <v>11548</v>
      </c>
      <c r="C1596">
        <v>8</v>
      </c>
      <c r="D1596" s="29">
        <v>45383</v>
      </c>
    </row>
    <row r="1597" spans="1:4">
      <c r="A1597" t="s">
        <v>11440</v>
      </c>
      <c r="B1597" t="s">
        <v>11422</v>
      </c>
      <c r="C1597">
        <v>1</v>
      </c>
      <c r="D1597" s="29">
        <v>45383</v>
      </c>
    </row>
    <row r="1598" spans="1:4">
      <c r="A1598" t="s">
        <v>11441</v>
      </c>
      <c r="B1598" t="s">
        <v>11418</v>
      </c>
      <c r="C1598">
        <v>59</v>
      </c>
      <c r="D1598" s="29">
        <v>45383</v>
      </c>
    </row>
    <row r="1599" spans="1:4">
      <c r="A1599" t="s">
        <v>11441</v>
      </c>
      <c r="B1599" t="s">
        <v>213</v>
      </c>
      <c r="C1599">
        <v>20</v>
      </c>
      <c r="D1599" s="29">
        <v>45383</v>
      </c>
    </row>
    <row r="1600" spans="1:4">
      <c r="A1600" t="s">
        <v>11441</v>
      </c>
      <c r="B1600" t="s">
        <v>225</v>
      </c>
      <c r="C1600">
        <v>63</v>
      </c>
      <c r="D1600" s="29">
        <v>45383</v>
      </c>
    </row>
    <row r="1601" spans="1:4">
      <c r="A1601" t="s">
        <v>11441</v>
      </c>
      <c r="B1601" t="s">
        <v>11432</v>
      </c>
      <c r="C1601">
        <v>2</v>
      </c>
      <c r="D1601" s="29">
        <v>45383</v>
      </c>
    </row>
    <row r="1602" spans="1:4">
      <c r="A1602" t="s">
        <v>11441</v>
      </c>
      <c r="B1602" t="s">
        <v>235</v>
      </c>
      <c r="C1602">
        <v>1</v>
      </c>
      <c r="D1602" s="29">
        <v>45383</v>
      </c>
    </row>
    <row r="1603" spans="1:4">
      <c r="A1603" t="s">
        <v>11442</v>
      </c>
      <c r="B1603" t="s">
        <v>11418</v>
      </c>
      <c r="C1603">
        <v>87</v>
      </c>
      <c r="D1603" s="29">
        <v>45383</v>
      </c>
    </row>
    <row r="1604" spans="1:4">
      <c r="A1604" t="s">
        <v>11442</v>
      </c>
      <c r="B1604" t="s">
        <v>11422</v>
      </c>
      <c r="C1604">
        <v>2</v>
      </c>
      <c r="D1604" s="29">
        <v>45383</v>
      </c>
    </row>
    <row r="1605" spans="1:4">
      <c r="A1605" t="s">
        <v>11442</v>
      </c>
      <c r="B1605" t="s">
        <v>225</v>
      </c>
      <c r="C1605">
        <v>37</v>
      </c>
      <c r="D1605" s="29">
        <v>45383</v>
      </c>
    </row>
    <row r="1606" spans="1:4">
      <c r="A1606" t="s">
        <v>11442</v>
      </c>
      <c r="B1606" t="s">
        <v>213</v>
      </c>
      <c r="C1606">
        <v>7</v>
      </c>
      <c r="D1606" s="29">
        <v>45383</v>
      </c>
    </row>
    <row r="1607" spans="1:4">
      <c r="A1607" t="s">
        <v>11442</v>
      </c>
      <c r="B1607" t="s">
        <v>11424</v>
      </c>
      <c r="C1607">
        <v>1</v>
      </c>
      <c r="D1607" s="29">
        <v>45383</v>
      </c>
    </row>
    <row r="1608" spans="1:4">
      <c r="A1608" t="s">
        <v>11443</v>
      </c>
      <c r="B1608" t="s">
        <v>11418</v>
      </c>
      <c r="C1608">
        <v>99</v>
      </c>
      <c r="D1608" s="29">
        <v>45383</v>
      </c>
    </row>
    <row r="1609" spans="1:4">
      <c r="A1609" t="s">
        <v>11443</v>
      </c>
      <c r="B1609" t="s">
        <v>225</v>
      </c>
      <c r="C1609">
        <v>48</v>
      </c>
      <c r="D1609" s="29">
        <v>45383</v>
      </c>
    </row>
    <row r="1610" spans="1:4">
      <c r="A1610" t="s">
        <v>11443</v>
      </c>
      <c r="B1610" t="s">
        <v>11422</v>
      </c>
      <c r="C1610">
        <v>2</v>
      </c>
      <c r="D1610" s="29">
        <v>45383</v>
      </c>
    </row>
    <row r="1611" spans="1:4">
      <c r="A1611" t="s">
        <v>11444</v>
      </c>
      <c r="B1611" t="s">
        <v>11418</v>
      </c>
      <c r="C1611">
        <v>126</v>
      </c>
      <c r="D1611" s="29">
        <v>45383</v>
      </c>
    </row>
    <row r="1612" spans="1:4">
      <c r="A1612" t="s">
        <v>11444</v>
      </c>
      <c r="B1612" t="s">
        <v>11424</v>
      </c>
      <c r="C1612">
        <v>2</v>
      </c>
      <c r="D1612" s="29">
        <v>45383</v>
      </c>
    </row>
    <row r="1613" spans="1:4">
      <c r="A1613" t="s">
        <v>11444</v>
      </c>
      <c r="B1613" t="s">
        <v>225</v>
      </c>
      <c r="C1613">
        <v>33</v>
      </c>
      <c r="D1613" s="29">
        <v>45383</v>
      </c>
    </row>
    <row r="1614" spans="1:4">
      <c r="A1614" t="s">
        <v>11444</v>
      </c>
      <c r="B1614" t="s">
        <v>11432</v>
      </c>
      <c r="C1614">
        <v>2</v>
      </c>
      <c r="D1614" s="29">
        <v>45383</v>
      </c>
    </row>
    <row r="1615" spans="1:4">
      <c r="A1615" t="s">
        <v>11444</v>
      </c>
      <c r="B1615" t="s">
        <v>235</v>
      </c>
      <c r="C1615">
        <v>2</v>
      </c>
      <c r="D1615" s="29">
        <v>45383</v>
      </c>
    </row>
    <row r="1616" spans="1:4">
      <c r="A1616" t="s">
        <v>11445</v>
      </c>
      <c r="B1616" t="s">
        <v>11418</v>
      </c>
      <c r="C1616">
        <v>94</v>
      </c>
      <c r="D1616" s="29">
        <v>45383</v>
      </c>
    </row>
    <row r="1617" spans="1:4">
      <c r="A1617" t="s">
        <v>11445</v>
      </c>
      <c r="B1617" t="s">
        <v>225</v>
      </c>
      <c r="C1617">
        <v>29</v>
      </c>
      <c r="D1617" s="29">
        <v>45383</v>
      </c>
    </row>
    <row r="1618" spans="1:4">
      <c r="A1618" t="s">
        <v>11445</v>
      </c>
      <c r="B1618" t="s">
        <v>235</v>
      </c>
      <c r="C1618">
        <v>2</v>
      </c>
      <c r="D1618" s="29">
        <v>45383</v>
      </c>
    </row>
    <row r="1619" spans="1:4">
      <c r="A1619" t="s">
        <v>11445</v>
      </c>
      <c r="B1619" t="s">
        <v>11422</v>
      </c>
      <c r="C1619">
        <v>1</v>
      </c>
      <c r="D1619" s="29">
        <v>45383</v>
      </c>
    </row>
    <row r="1620" spans="1:4">
      <c r="A1620" t="s">
        <v>11446</v>
      </c>
      <c r="B1620" t="s">
        <v>225</v>
      </c>
      <c r="C1620">
        <v>126</v>
      </c>
      <c r="D1620" s="29">
        <v>45383</v>
      </c>
    </row>
    <row r="1621" spans="1:4">
      <c r="A1621" t="s">
        <v>11446</v>
      </c>
      <c r="B1621" t="s">
        <v>11418</v>
      </c>
      <c r="C1621">
        <v>115</v>
      </c>
      <c r="D1621" s="29">
        <v>45383</v>
      </c>
    </row>
    <row r="1622" spans="1:4">
      <c r="A1622" t="s">
        <v>11446</v>
      </c>
      <c r="B1622" t="s">
        <v>11424</v>
      </c>
      <c r="C1622">
        <v>1</v>
      </c>
      <c r="D1622" s="29">
        <v>45383</v>
      </c>
    </row>
    <row r="1623" spans="1:4">
      <c r="A1623" t="s">
        <v>11446</v>
      </c>
      <c r="B1623" t="s">
        <v>11422</v>
      </c>
      <c r="C1623">
        <v>1</v>
      </c>
      <c r="D1623" s="29">
        <v>45383</v>
      </c>
    </row>
    <row r="1624" spans="1:4">
      <c r="A1624" t="s">
        <v>11447</v>
      </c>
      <c r="B1624" t="s">
        <v>225</v>
      </c>
      <c r="C1624">
        <v>81</v>
      </c>
      <c r="D1624" s="29">
        <v>45383</v>
      </c>
    </row>
    <row r="1625" spans="1:4">
      <c r="A1625" t="s">
        <v>11447</v>
      </c>
      <c r="B1625" t="s">
        <v>11418</v>
      </c>
      <c r="C1625">
        <v>141</v>
      </c>
      <c r="D1625" s="29">
        <v>45383</v>
      </c>
    </row>
    <row r="1626" spans="1:4">
      <c r="A1626" t="s">
        <v>11447</v>
      </c>
      <c r="B1626" t="s">
        <v>213</v>
      </c>
      <c r="C1626">
        <v>69</v>
      </c>
      <c r="D1626" s="29">
        <v>45383</v>
      </c>
    </row>
    <row r="1627" spans="1:4">
      <c r="A1627" t="s">
        <v>11447</v>
      </c>
      <c r="B1627" t="s">
        <v>11432</v>
      </c>
      <c r="C1627">
        <v>1</v>
      </c>
      <c r="D1627" s="29">
        <v>45383</v>
      </c>
    </row>
    <row r="1628" spans="1:4">
      <c r="A1628" t="s">
        <v>11448</v>
      </c>
      <c r="B1628" t="s">
        <v>225</v>
      </c>
      <c r="C1628">
        <v>169</v>
      </c>
      <c r="D1628" s="29">
        <v>45383</v>
      </c>
    </row>
    <row r="1629" spans="1:4">
      <c r="A1629" t="s">
        <v>11448</v>
      </c>
      <c r="B1629" t="s">
        <v>11418</v>
      </c>
      <c r="C1629">
        <v>45</v>
      </c>
      <c r="D1629" s="29">
        <v>45383</v>
      </c>
    </row>
    <row r="1630" spans="1:4">
      <c r="A1630" t="s">
        <v>11448</v>
      </c>
      <c r="B1630" t="s">
        <v>235</v>
      </c>
      <c r="C1630">
        <v>1</v>
      </c>
      <c r="D1630" s="29">
        <v>45383</v>
      </c>
    </row>
    <row r="1631" spans="1:4">
      <c r="A1631" t="s">
        <v>11449</v>
      </c>
      <c r="B1631" t="s">
        <v>225</v>
      </c>
      <c r="C1631">
        <v>22</v>
      </c>
      <c r="D1631" s="29">
        <v>45383</v>
      </c>
    </row>
    <row r="1632" spans="1:4">
      <c r="A1632" t="s">
        <v>11449</v>
      </c>
      <c r="B1632" t="s">
        <v>11418</v>
      </c>
      <c r="C1632">
        <v>36</v>
      </c>
      <c r="D1632" s="29">
        <v>45383</v>
      </c>
    </row>
    <row r="1633" spans="1:4">
      <c r="A1633" t="s">
        <v>11449</v>
      </c>
      <c r="B1633" t="s">
        <v>237</v>
      </c>
      <c r="C1633">
        <v>1</v>
      </c>
      <c r="D1633" s="29">
        <v>45383</v>
      </c>
    </row>
    <row r="1634" spans="1:4">
      <c r="A1634" t="s">
        <v>11449</v>
      </c>
      <c r="B1634" t="s">
        <v>11429</v>
      </c>
      <c r="C1634">
        <v>1</v>
      </c>
      <c r="D1634" s="29">
        <v>45383</v>
      </c>
    </row>
    <row r="1635" spans="1:4">
      <c r="A1635" t="s">
        <v>11449</v>
      </c>
      <c r="B1635" t="s">
        <v>11422</v>
      </c>
      <c r="C1635">
        <v>3</v>
      </c>
      <c r="D1635" s="29">
        <v>45383</v>
      </c>
    </row>
    <row r="1636" spans="1:4">
      <c r="A1636" t="s">
        <v>11449</v>
      </c>
      <c r="B1636" t="s">
        <v>235</v>
      </c>
      <c r="C1636">
        <v>1</v>
      </c>
      <c r="D1636" s="29">
        <v>45383</v>
      </c>
    </row>
    <row r="1637" spans="1:4">
      <c r="A1637" t="s">
        <v>11450</v>
      </c>
      <c r="B1637" t="s">
        <v>11418</v>
      </c>
      <c r="C1637">
        <v>123</v>
      </c>
      <c r="D1637" s="29">
        <v>45383</v>
      </c>
    </row>
    <row r="1638" spans="1:4">
      <c r="A1638" t="s">
        <v>11450</v>
      </c>
      <c r="B1638" t="s">
        <v>225</v>
      </c>
      <c r="C1638">
        <v>158</v>
      </c>
      <c r="D1638" s="29">
        <v>45383</v>
      </c>
    </row>
    <row r="1639" spans="1:4">
      <c r="A1639" t="s">
        <v>11450</v>
      </c>
      <c r="B1639" t="s">
        <v>237</v>
      </c>
      <c r="C1639">
        <v>21</v>
      </c>
      <c r="D1639" s="29">
        <v>45383</v>
      </c>
    </row>
    <row r="1640" spans="1:4">
      <c r="A1640" t="s">
        <v>11450</v>
      </c>
      <c r="B1640" t="s">
        <v>11422</v>
      </c>
      <c r="C1640">
        <v>2</v>
      </c>
      <c r="D1640" s="29">
        <v>45383</v>
      </c>
    </row>
    <row r="1641" spans="1:4">
      <c r="A1641" t="s">
        <v>11451</v>
      </c>
      <c r="B1641" t="s">
        <v>225</v>
      </c>
      <c r="C1641">
        <v>89</v>
      </c>
      <c r="D1641" s="29">
        <v>45383</v>
      </c>
    </row>
    <row r="1642" spans="1:4">
      <c r="A1642" t="s">
        <v>11451</v>
      </c>
      <c r="B1642" t="s">
        <v>11418</v>
      </c>
      <c r="C1642">
        <v>34</v>
      </c>
      <c r="D1642" s="29">
        <v>45383</v>
      </c>
    </row>
    <row r="1643" spans="1:4">
      <c r="A1643" t="s">
        <v>11451</v>
      </c>
      <c r="B1643" t="s">
        <v>235</v>
      </c>
      <c r="C1643">
        <v>4</v>
      </c>
      <c r="D1643" s="29">
        <v>45383</v>
      </c>
    </row>
    <row r="1644" spans="1:4">
      <c r="A1644" t="s">
        <v>11451</v>
      </c>
      <c r="B1644" t="s">
        <v>11429</v>
      </c>
      <c r="C1644">
        <v>2</v>
      </c>
      <c r="D1644" s="29">
        <v>45383</v>
      </c>
    </row>
    <row r="1645" spans="1:4">
      <c r="A1645" t="s">
        <v>11451</v>
      </c>
      <c r="B1645" t="s">
        <v>11424</v>
      </c>
      <c r="C1645">
        <v>1</v>
      </c>
      <c r="D1645" s="29">
        <v>45383</v>
      </c>
    </row>
    <row r="1646" spans="1:4">
      <c r="A1646" t="s">
        <v>11549</v>
      </c>
      <c r="B1646" t="s">
        <v>225</v>
      </c>
      <c r="C1646">
        <v>81</v>
      </c>
      <c r="D1646" s="29">
        <v>45383</v>
      </c>
    </row>
    <row r="1647" spans="1:4">
      <c r="A1647" t="s">
        <v>11549</v>
      </c>
      <c r="B1647" t="s">
        <v>11432</v>
      </c>
      <c r="C1647">
        <v>9</v>
      </c>
      <c r="D1647" s="29">
        <v>45383</v>
      </c>
    </row>
    <row r="1648" spans="1:4">
      <c r="A1648" t="s">
        <v>11549</v>
      </c>
      <c r="B1648" t="s">
        <v>11418</v>
      </c>
      <c r="C1648">
        <v>129</v>
      </c>
      <c r="D1648" s="29">
        <v>45383</v>
      </c>
    </row>
    <row r="1649" spans="1:4">
      <c r="A1649" t="s">
        <v>11549</v>
      </c>
      <c r="B1649" t="s">
        <v>11422</v>
      </c>
      <c r="C1649">
        <v>1</v>
      </c>
      <c r="D1649" s="29">
        <v>45383</v>
      </c>
    </row>
    <row r="1650" spans="1:4">
      <c r="A1650" t="s">
        <v>11549</v>
      </c>
      <c r="B1650" t="s">
        <v>11429</v>
      </c>
      <c r="C1650">
        <v>1</v>
      </c>
      <c r="D1650" s="29">
        <v>45383</v>
      </c>
    </row>
    <row r="1651" spans="1:4">
      <c r="A1651" t="s">
        <v>11549</v>
      </c>
      <c r="B1651" t="s">
        <v>237</v>
      </c>
      <c r="C1651">
        <v>4</v>
      </c>
      <c r="D1651" s="29">
        <v>45383</v>
      </c>
    </row>
    <row r="1652" spans="1:4">
      <c r="A1652" t="s">
        <v>11549</v>
      </c>
      <c r="B1652" t="s">
        <v>235</v>
      </c>
      <c r="C1652">
        <v>1</v>
      </c>
      <c r="D1652" s="29">
        <v>45383</v>
      </c>
    </row>
    <row r="1653" spans="1:4">
      <c r="A1653" t="s">
        <v>11549</v>
      </c>
      <c r="B1653" t="s">
        <v>11424</v>
      </c>
      <c r="C1653">
        <v>1</v>
      </c>
      <c r="D1653" s="29">
        <v>45383</v>
      </c>
    </row>
    <row r="1654" spans="1:4">
      <c r="A1654" t="s">
        <v>11549</v>
      </c>
      <c r="B1654" t="s">
        <v>11419</v>
      </c>
      <c r="C1654">
        <v>1</v>
      </c>
      <c r="D1654" s="29">
        <v>45383</v>
      </c>
    </row>
    <row r="1655" spans="1:4">
      <c r="A1655" t="s">
        <v>11452</v>
      </c>
      <c r="B1655" t="s">
        <v>11432</v>
      </c>
      <c r="C1655">
        <v>3</v>
      </c>
      <c r="D1655" s="29">
        <v>45383</v>
      </c>
    </row>
    <row r="1656" spans="1:4">
      <c r="A1656" t="s">
        <v>11452</v>
      </c>
      <c r="B1656" t="s">
        <v>11418</v>
      </c>
      <c r="C1656">
        <v>154</v>
      </c>
      <c r="D1656" s="29">
        <v>45383</v>
      </c>
    </row>
    <row r="1657" spans="1:4">
      <c r="A1657" t="s">
        <v>11452</v>
      </c>
      <c r="B1657" t="s">
        <v>225</v>
      </c>
      <c r="C1657">
        <v>36</v>
      </c>
      <c r="D1657" s="29">
        <v>45383</v>
      </c>
    </row>
    <row r="1658" spans="1:4">
      <c r="A1658" t="s">
        <v>11452</v>
      </c>
      <c r="B1658" t="s">
        <v>237</v>
      </c>
      <c r="C1658">
        <v>3</v>
      </c>
      <c r="D1658" s="29">
        <v>45383</v>
      </c>
    </row>
    <row r="1659" spans="1:4">
      <c r="A1659" t="s">
        <v>11452</v>
      </c>
      <c r="B1659" t="s">
        <v>11422</v>
      </c>
      <c r="C1659">
        <v>1</v>
      </c>
      <c r="D1659" s="29">
        <v>45383</v>
      </c>
    </row>
    <row r="1660" spans="1:4">
      <c r="A1660" t="s">
        <v>11452</v>
      </c>
      <c r="B1660" t="s">
        <v>235</v>
      </c>
      <c r="C1660">
        <v>1</v>
      </c>
      <c r="D1660" s="29">
        <v>45383</v>
      </c>
    </row>
    <row r="1661" spans="1:4">
      <c r="A1661" t="s">
        <v>11453</v>
      </c>
      <c r="B1661" t="s">
        <v>11418</v>
      </c>
      <c r="C1661">
        <v>105</v>
      </c>
      <c r="D1661" s="29">
        <v>45383</v>
      </c>
    </row>
    <row r="1662" spans="1:4">
      <c r="A1662" t="s">
        <v>11453</v>
      </c>
      <c r="B1662" t="s">
        <v>225</v>
      </c>
      <c r="C1662">
        <v>134</v>
      </c>
      <c r="D1662" s="29">
        <v>45383</v>
      </c>
    </row>
    <row r="1663" spans="1:4">
      <c r="A1663" t="s">
        <v>11453</v>
      </c>
      <c r="B1663" t="s">
        <v>213</v>
      </c>
      <c r="C1663">
        <v>10</v>
      </c>
      <c r="D1663" s="29">
        <v>45383</v>
      </c>
    </row>
    <row r="1664" spans="1:4">
      <c r="A1664" t="s">
        <v>11453</v>
      </c>
      <c r="B1664" t="s">
        <v>11429</v>
      </c>
      <c r="C1664">
        <v>2</v>
      </c>
      <c r="D1664" s="29">
        <v>45383</v>
      </c>
    </row>
    <row r="1665" spans="1:4">
      <c r="A1665" t="s">
        <v>11453</v>
      </c>
      <c r="B1665" t="s">
        <v>235</v>
      </c>
      <c r="C1665">
        <v>1</v>
      </c>
      <c r="D1665" s="29">
        <v>45383</v>
      </c>
    </row>
    <row r="1666" spans="1:4">
      <c r="A1666" t="s">
        <v>11453</v>
      </c>
      <c r="B1666" t="s">
        <v>237</v>
      </c>
      <c r="C1666">
        <v>2</v>
      </c>
      <c r="D1666" s="29">
        <v>45383</v>
      </c>
    </row>
    <row r="1667" spans="1:4">
      <c r="A1667" t="s">
        <v>11453</v>
      </c>
      <c r="B1667" t="s">
        <v>11422</v>
      </c>
      <c r="C1667">
        <v>2</v>
      </c>
      <c r="D1667" s="29">
        <v>45383</v>
      </c>
    </row>
    <row r="1668" spans="1:4">
      <c r="A1668" t="s">
        <v>11454</v>
      </c>
      <c r="B1668" t="s">
        <v>11418</v>
      </c>
      <c r="C1668">
        <v>97</v>
      </c>
      <c r="D1668" s="29">
        <v>45383</v>
      </c>
    </row>
    <row r="1669" spans="1:4">
      <c r="A1669" t="s">
        <v>11454</v>
      </c>
      <c r="B1669" t="s">
        <v>225</v>
      </c>
      <c r="C1669">
        <v>42</v>
      </c>
      <c r="D1669" s="29">
        <v>45383</v>
      </c>
    </row>
    <row r="1670" spans="1:4">
      <c r="A1670" t="s">
        <v>11454</v>
      </c>
      <c r="B1670" t="s">
        <v>11422</v>
      </c>
      <c r="C1670">
        <v>3</v>
      </c>
      <c r="D1670" s="29">
        <v>45383</v>
      </c>
    </row>
    <row r="1671" spans="1:4">
      <c r="A1671" t="s">
        <v>11454</v>
      </c>
      <c r="B1671" t="s">
        <v>11429</v>
      </c>
      <c r="C1671">
        <v>2</v>
      </c>
      <c r="D1671" s="29">
        <v>45383</v>
      </c>
    </row>
    <row r="1672" spans="1:4">
      <c r="A1672" t="s">
        <v>11455</v>
      </c>
      <c r="B1672" t="s">
        <v>225</v>
      </c>
      <c r="C1672">
        <v>46</v>
      </c>
      <c r="D1672" s="29">
        <v>45383</v>
      </c>
    </row>
    <row r="1673" spans="1:4">
      <c r="A1673" t="s">
        <v>11455</v>
      </c>
      <c r="B1673" t="s">
        <v>11418</v>
      </c>
      <c r="C1673">
        <v>59</v>
      </c>
      <c r="D1673" s="29">
        <v>45383</v>
      </c>
    </row>
    <row r="1674" spans="1:4">
      <c r="A1674" t="s">
        <v>11456</v>
      </c>
      <c r="B1674" t="s">
        <v>11422</v>
      </c>
      <c r="C1674">
        <v>2</v>
      </c>
      <c r="D1674" s="29">
        <v>45383</v>
      </c>
    </row>
    <row r="1675" spans="1:4">
      <c r="A1675" t="s">
        <v>11456</v>
      </c>
      <c r="B1675" t="s">
        <v>11418</v>
      </c>
      <c r="C1675">
        <v>174</v>
      </c>
      <c r="D1675" s="29">
        <v>45383</v>
      </c>
    </row>
    <row r="1676" spans="1:4">
      <c r="A1676" t="s">
        <v>11456</v>
      </c>
      <c r="B1676" t="s">
        <v>225</v>
      </c>
      <c r="C1676">
        <v>149</v>
      </c>
      <c r="D1676" s="29">
        <v>45383</v>
      </c>
    </row>
    <row r="1677" spans="1:4">
      <c r="A1677" t="s">
        <v>11456</v>
      </c>
      <c r="B1677" t="s">
        <v>11429</v>
      </c>
      <c r="C1677">
        <v>4</v>
      </c>
      <c r="D1677" s="29">
        <v>45383</v>
      </c>
    </row>
    <row r="1678" spans="1:4">
      <c r="A1678" t="s">
        <v>11456</v>
      </c>
      <c r="B1678" t="s">
        <v>213</v>
      </c>
      <c r="C1678">
        <v>27</v>
      </c>
      <c r="D1678" s="29">
        <v>45383</v>
      </c>
    </row>
    <row r="1679" spans="1:4">
      <c r="A1679" t="s">
        <v>11456</v>
      </c>
      <c r="B1679" t="s">
        <v>11419</v>
      </c>
      <c r="C1679">
        <v>6</v>
      </c>
      <c r="D1679" s="29">
        <v>45383</v>
      </c>
    </row>
    <row r="1680" spans="1:4">
      <c r="A1680" t="s">
        <v>11456</v>
      </c>
      <c r="B1680" t="s">
        <v>11424</v>
      </c>
      <c r="C1680">
        <v>1</v>
      </c>
      <c r="D1680" s="29">
        <v>45383</v>
      </c>
    </row>
    <row r="1681" spans="1:4">
      <c r="A1681" t="s">
        <v>11456</v>
      </c>
      <c r="B1681" t="s">
        <v>11432</v>
      </c>
      <c r="C1681">
        <v>2</v>
      </c>
      <c r="D1681" s="29">
        <v>45383</v>
      </c>
    </row>
    <row r="1682" spans="1:4">
      <c r="A1682" t="s">
        <v>11457</v>
      </c>
      <c r="B1682" t="s">
        <v>11418</v>
      </c>
      <c r="C1682">
        <v>157</v>
      </c>
      <c r="D1682" s="29">
        <v>45383</v>
      </c>
    </row>
    <row r="1683" spans="1:4">
      <c r="A1683" t="s">
        <v>11457</v>
      </c>
      <c r="B1683" t="s">
        <v>225</v>
      </c>
      <c r="C1683">
        <v>20</v>
      </c>
      <c r="D1683" s="29">
        <v>45383</v>
      </c>
    </row>
    <row r="1684" spans="1:4">
      <c r="A1684" t="s">
        <v>11457</v>
      </c>
      <c r="B1684" t="s">
        <v>11429</v>
      </c>
      <c r="C1684">
        <v>2</v>
      </c>
      <c r="D1684" s="29">
        <v>45383</v>
      </c>
    </row>
    <row r="1685" spans="1:4">
      <c r="A1685" t="s">
        <v>11458</v>
      </c>
      <c r="B1685" t="s">
        <v>11418</v>
      </c>
      <c r="C1685">
        <v>102</v>
      </c>
      <c r="D1685" s="29">
        <v>45383</v>
      </c>
    </row>
    <row r="1686" spans="1:4">
      <c r="A1686" t="s">
        <v>11458</v>
      </c>
      <c r="B1686" t="s">
        <v>225</v>
      </c>
      <c r="C1686">
        <v>84</v>
      </c>
      <c r="D1686" s="29">
        <v>45383</v>
      </c>
    </row>
    <row r="1687" spans="1:4">
      <c r="A1687" t="s">
        <v>11458</v>
      </c>
      <c r="B1687" t="s">
        <v>11422</v>
      </c>
      <c r="C1687">
        <v>7</v>
      </c>
      <c r="D1687" s="29">
        <v>45383</v>
      </c>
    </row>
    <row r="1688" spans="1:4">
      <c r="A1688" t="s">
        <v>11458</v>
      </c>
      <c r="B1688" t="s">
        <v>235</v>
      </c>
      <c r="C1688">
        <v>1</v>
      </c>
      <c r="D1688" s="29">
        <v>45383</v>
      </c>
    </row>
    <row r="1689" spans="1:4">
      <c r="A1689" t="s">
        <v>11458</v>
      </c>
      <c r="B1689" t="s">
        <v>213</v>
      </c>
      <c r="C1689">
        <v>30</v>
      </c>
      <c r="D1689" s="29">
        <v>45383</v>
      </c>
    </row>
    <row r="1690" spans="1:4">
      <c r="A1690" t="s">
        <v>11458</v>
      </c>
      <c r="B1690" t="s">
        <v>237</v>
      </c>
      <c r="C1690">
        <v>9</v>
      </c>
      <c r="D1690" s="29">
        <v>45383</v>
      </c>
    </row>
    <row r="1691" spans="1:4">
      <c r="A1691" t="s">
        <v>11458</v>
      </c>
      <c r="B1691" t="s">
        <v>11424</v>
      </c>
      <c r="C1691">
        <v>1</v>
      </c>
      <c r="D1691" s="29">
        <v>45383</v>
      </c>
    </row>
    <row r="1692" spans="1:4">
      <c r="A1692" t="s">
        <v>11459</v>
      </c>
      <c r="B1692" t="s">
        <v>11418</v>
      </c>
      <c r="C1692">
        <v>120</v>
      </c>
      <c r="D1692" s="29">
        <v>45383</v>
      </c>
    </row>
    <row r="1693" spans="1:4">
      <c r="A1693" t="s">
        <v>11459</v>
      </c>
      <c r="B1693" t="s">
        <v>225</v>
      </c>
      <c r="C1693">
        <v>15</v>
      </c>
      <c r="D1693" s="29">
        <v>45383</v>
      </c>
    </row>
    <row r="1694" spans="1:4">
      <c r="A1694" t="s">
        <v>11460</v>
      </c>
      <c r="B1694" t="s">
        <v>11418</v>
      </c>
      <c r="C1694">
        <v>101</v>
      </c>
      <c r="D1694" s="29">
        <v>45383</v>
      </c>
    </row>
    <row r="1695" spans="1:4">
      <c r="A1695" t="s">
        <v>11460</v>
      </c>
      <c r="B1695" t="s">
        <v>225</v>
      </c>
      <c r="C1695">
        <v>36</v>
      </c>
      <c r="D1695" s="29">
        <v>45383</v>
      </c>
    </row>
    <row r="1696" spans="1:4">
      <c r="A1696" t="s">
        <v>11461</v>
      </c>
      <c r="B1696" t="s">
        <v>11418</v>
      </c>
      <c r="C1696">
        <v>78</v>
      </c>
      <c r="D1696" s="29">
        <v>45383</v>
      </c>
    </row>
    <row r="1697" spans="1:4">
      <c r="A1697" t="s">
        <v>11461</v>
      </c>
      <c r="B1697" t="s">
        <v>225</v>
      </c>
      <c r="C1697">
        <v>40</v>
      </c>
      <c r="D1697" s="29">
        <v>45383</v>
      </c>
    </row>
    <row r="1698" spans="1:4">
      <c r="A1698" t="s">
        <v>11462</v>
      </c>
      <c r="B1698" t="s">
        <v>11418</v>
      </c>
      <c r="C1698">
        <v>83</v>
      </c>
      <c r="D1698" s="29">
        <v>45383</v>
      </c>
    </row>
    <row r="1699" spans="1:4">
      <c r="A1699" t="s">
        <v>11462</v>
      </c>
      <c r="B1699" t="s">
        <v>11429</v>
      </c>
      <c r="C1699">
        <v>1</v>
      </c>
      <c r="D1699" s="29">
        <v>45383</v>
      </c>
    </row>
    <row r="1700" spans="1:4">
      <c r="A1700" t="s">
        <v>11462</v>
      </c>
      <c r="B1700" t="s">
        <v>225</v>
      </c>
      <c r="C1700">
        <v>37</v>
      </c>
      <c r="D1700" s="29">
        <v>45383</v>
      </c>
    </row>
    <row r="1701" spans="1:4">
      <c r="A1701" t="s">
        <v>11462</v>
      </c>
      <c r="B1701" t="s">
        <v>11422</v>
      </c>
      <c r="C1701">
        <v>2</v>
      </c>
      <c r="D1701" s="29">
        <v>45383</v>
      </c>
    </row>
    <row r="1702" spans="1:4">
      <c r="A1702" t="s">
        <v>11462</v>
      </c>
      <c r="B1702" t="s">
        <v>11424</v>
      </c>
      <c r="C1702">
        <v>1</v>
      </c>
      <c r="D1702" s="29">
        <v>45383</v>
      </c>
    </row>
    <row r="1703" spans="1:4">
      <c r="A1703" t="s">
        <v>11463</v>
      </c>
      <c r="B1703" t="s">
        <v>225</v>
      </c>
      <c r="C1703">
        <v>37</v>
      </c>
      <c r="D1703" s="29">
        <v>45383</v>
      </c>
    </row>
    <row r="1704" spans="1:4">
      <c r="A1704" t="s">
        <v>11463</v>
      </c>
      <c r="B1704" t="s">
        <v>11418</v>
      </c>
      <c r="C1704">
        <v>169</v>
      </c>
      <c r="D1704" s="29">
        <v>45383</v>
      </c>
    </row>
    <row r="1705" spans="1:4">
      <c r="A1705" t="s">
        <v>11463</v>
      </c>
      <c r="B1705" t="s">
        <v>11422</v>
      </c>
      <c r="C1705">
        <v>5</v>
      </c>
      <c r="D1705" s="29">
        <v>45383</v>
      </c>
    </row>
    <row r="1706" spans="1:4">
      <c r="A1706" t="s">
        <v>11463</v>
      </c>
      <c r="B1706" t="s">
        <v>237</v>
      </c>
      <c r="C1706">
        <v>1</v>
      </c>
      <c r="D1706" s="29">
        <v>45383</v>
      </c>
    </row>
    <row r="1707" spans="1:4">
      <c r="A1707" t="s">
        <v>11463</v>
      </c>
      <c r="B1707" t="s">
        <v>11419</v>
      </c>
      <c r="C1707">
        <v>1</v>
      </c>
      <c r="D1707" s="29">
        <v>45383</v>
      </c>
    </row>
    <row r="1708" spans="1:4">
      <c r="A1708" t="s">
        <v>11463</v>
      </c>
      <c r="B1708" t="s">
        <v>213</v>
      </c>
      <c r="C1708">
        <v>54</v>
      </c>
      <c r="D1708" s="29">
        <v>45383</v>
      </c>
    </row>
    <row r="1709" spans="1:4">
      <c r="A1709" t="s">
        <v>11464</v>
      </c>
      <c r="B1709" t="s">
        <v>213</v>
      </c>
      <c r="C1709">
        <v>3</v>
      </c>
      <c r="D1709" s="29">
        <v>45383</v>
      </c>
    </row>
    <row r="1710" spans="1:4">
      <c r="A1710" t="s">
        <v>11464</v>
      </c>
      <c r="B1710" t="s">
        <v>225</v>
      </c>
      <c r="C1710">
        <v>145</v>
      </c>
      <c r="D1710" s="29">
        <v>45383</v>
      </c>
    </row>
    <row r="1711" spans="1:4">
      <c r="A1711" t="s">
        <v>11464</v>
      </c>
      <c r="B1711" t="s">
        <v>11418</v>
      </c>
      <c r="C1711">
        <v>67</v>
      </c>
      <c r="D1711" s="29">
        <v>45383</v>
      </c>
    </row>
    <row r="1712" spans="1:4">
      <c r="A1712" t="s">
        <v>11464</v>
      </c>
      <c r="B1712" t="s">
        <v>235</v>
      </c>
      <c r="C1712">
        <v>3</v>
      </c>
      <c r="D1712" s="29">
        <v>45383</v>
      </c>
    </row>
    <row r="1713" spans="1:4">
      <c r="A1713" t="s">
        <v>11464</v>
      </c>
      <c r="B1713" t="s">
        <v>11422</v>
      </c>
      <c r="C1713">
        <v>1</v>
      </c>
      <c r="D1713" s="29">
        <v>45383</v>
      </c>
    </row>
    <row r="1714" spans="1:4">
      <c r="A1714" t="s">
        <v>11465</v>
      </c>
      <c r="B1714" t="s">
        <v>225</v>
      </c>
      <c r="C1714">
        <v>34</v>
      </c>
      <c r="D1714" s="29">
        <v>45383</v>
      </c>
    </row>
    <row r="1715" spans="1:4">
      <c r="A1715" t="s">
        <v>11465</v>
      </c>
      <c r="B1715" t="s">
        <v>11418</v>
      </c>
      <c r="C1715">
        <v>23</v>
      </c>
      <c r="D1715" s="29">
        <v>45383</v>
      </c>
    </row>
    <row r="1716" spans="1:4">
      <c r="A1716" t="s">
        <v>11465</v>
      </c>
      <c r="B1716" t="s">
        <v>11429</v>
      </c>
      <c r="C1716">
        <v>1</v>
      </c>
      <c r="D1716" s="29">
        <v>45383</v>
      </c>
    </row>
    <row r="1717" spans="1:4">
      <c r="A1717" t="s">
        <v>11465</v>
      </c>
      <c r="B1717" t="s">
        <v>11432</v>
      </c>
      <c r="C1717">
        <v>5</v>
      </c>
      <c r="D1717" s="29">
        <v>45383</v>
      </c>
    </row>
    <row r="1718" spans="1:4">
      <c r="A1718" t="s">
        <v>11466</v>
      </c>
      <c r="B1718" t="s">
        <v>225</v>
      </c>
      <c r="C1718">
        <v>66</v>
      </c>
      <c r="D1718" s="29">
        <v>45383</v>
      </c>
    </row>
    <row r="1719" spans="1:4">
      <c r="A1719" t="s">
        <v>11466</v>
      </c>
      <c r="B1719" t="s">
        <v>237</v>
      </c>
      <c r="C1719">
        <v>70</v>
      </c>
      <c r="D1719" s="29">
        <v>45383</v>
      </c>
    </row>
    <row r="1720" spans="1:4">
      <c r="A1720" t="s">
        <v>11466</v>
      </c>
      <c r="B1720" t="s">
        <v>11418</v>
      </c>
      <c r="C1720">
        <v>390</v>
      </c>
      <c r="D1720" s="29">
        <v>45383</v>
      </c>
    </row>
    <row r="1721" spans="1:4">
      <c r="A1721" t="s">
        <v>11466</v>
      </c>
      <c r="B1721" t="s">
        <v>213</v>
      </c>
      <c r="C1721">
        <v>15</v>
      </c>
      <c r="D1721" s="29">
        <v>45383</v>
      </c>
    </row>
    <row r="1722" spans="1:4">
      <c r="A1722" t="s">
        <v>11466</v>
      </c>
      <c r="B1722" t="s">
        <v>11429</v>
      </c>
      <c r="C1722">
        <v>3</v>
      </c>
      <c r="D1722" s="29">
        <v>45383</v>
      </c>
    </row>
    <row r="1723" spans="1:4">
      <c r="A1723" t="s">
        <v>11466</v>
      </c>
      <c r="B1723" t="s">
        <v>11432</v>
      </c>
      <c r="C1723">
        <v>3</v>
      </c>
      <c r="D1723" s="29">
        <v>45383</v>
      </c>
    </row>
    <row r="1724" spans="1:4">
      <c r="A1724" t="s">
        <v>11466</v>
      </c>
      <c r="B1724" t="s">
        <v>235</v>
      </c>
      <c r="C1724">
        <v>1</v>
      </c>
      <c r="D1724" s="29">
        <v>45383</v>
      </c>
    </row>
    <row r="1725" spans="1:4">
      <c r="A1725" t="s">
        <v>11466</v>
      </c>
      <c r="B1725" t="s">
        <v>11422</v>
      </c>
      <c r="C1725">
        <v>2</v>
      </c>
      <c r="D1725" s="29">
        <v>45383</v>
      </c>
    </row>
    <row r="1726" spans="1:4">
      <c r="A1726" t="s">
        <v>11467</v>
      </c>
      <c r="B1726" t="s">
        <v>225</v>
      </c>
      <c r="C1726">
        <v>41</v>
      </c>
      <c r="D1726" s="29">
        <v>45383</v>
      </c>
    </row>
    <row r="1727" spans="1:4">
      <c r="A1727" t="s">
        <v>11467</v>
      </c>
      <c r="B1727" t="s">
        <v>11418</v>
      </c>
      <c r="C1727">
        <v>48</v>
      </c>
      <c r="D1727" s="29">
        <v>45383</v>
      </c>
    </row>
    <row r="1728" spans="1:4">
      <c r="A1728" t="s">
        <v>11467</v>
      </c>
      <c r="B1728" t="s">
        <v>213</v>
      </c>
      <c r="C1728">
        <v>2</v>
      </c>
      <c r="D1728" s="29">
        <v>45383</v>
      </c>
    </row>
    <row r="1729" spans="1:4">
      <c r="A1729" t="s">
        <v>11468</v>
      </c>
      <c r="B1729" t="s">
        <v>11418</v>
      </c>
      <c r="C1729">
        <v>88</v>
      </c>
      <c r="D1729" s="29">
        <v>45383</v>
      </c>
    </row>
    <row r="1730" spans="1:4">
      <c r="A1730" t="s">
        <v>11468</v>
      </c>
      <c r="B1730" t="s">
        <v>11432</v>
      </c>
      <c r="C1730">
        <v>4</v>
      </c>
      <c r="D1730" s="29">
        <v>45383</v>
      </c>
    </row>
    <row r="1731" spans="1:4">
      <c r="A1731" t="s">
        <v>11468</v>
      </c>
      <c r="B1731" t="s">
        <v>225</v>
      </c>
      <c r="C1731">
        <v>32</v>
      </c>
      <c r="D1731" s="29">
        <v>45383</v>
      </c>
    </row>
    <row r="1732" spans="1:4">
      <c r="A1732" t="s">
        <v>11468</v>
      </c>
      <c r="B1732" t="s">
        <v>11424</v>
      </c>
      <c r="C1732">
        <v>2</v>
      </c>
      <c r="D1732" s="29">
        <v>45383</v>
      </c>
    </row>
    <row r="1733" spans="1:4">
      <c r="A1733" t="s">
        <v>11468</v>
      </c>
      <c r="B1733" t="s">
        <v>11429</v>
      </c>
      <c r="C1733">
        <v>1</v>
      </c>
      <c r="D1733" s="29">
        <v>45383</v>
      </c>
    </row>
    <row r="1734" spans="1:4">
      <c r="A1734" t="s">
        <v>11468</v>
      </c>
      <c r="B1734" t="s">
        <v>237</v>
      </c>
      <c r="C1734">
        <v>2</v>
      </c>
      <c r="D1734" s="29">
        <v>45383</v>
      </c>
    </row>
    <row r="1735" spans="1:4">
      <c r="A1735" t="s">
        <v>11469</v>
      </c>
      <c r="B1735" t="s">
        <v>11418</v>
      </c>
      <c r="C1735">
        <v>194</v>
      </c>
      <c r="D1735" s="29">
        <v>45383</v>
      </c>
    </row>
    <row r="1736" spans="1:4">
      <c r="A1736" t="s">
        <v>11469</v>
      </c>
      <c r="B1736" t="s">
        <v>225</v>
      </c>
      <c r="C1736">
        <v>146</v>
      </c>
      <c r="D1736" s="29">
        <v>45383</v>
      </c>
    </row>
    <row r="1737" spans="1:4">
      <c r="A1737" t="s">
        <v>11469</v>
      </c>
      <c r="B1737" t="s">
        <v>11422</v>
      </c>
      <c r="C1737">
        <v>7</v>
      </c>
      <c r="D1737" s="29">
        <v>45383</v>
      </c>
    </row>
    <row r="1738" spans="1:4">
      <c r="A1738" t="s">
        <v>11469</v>
      </c>
      <c r="B1738" t="s">
        <v>11548</v>
      </c>
      <c r="C1738">
        <v>1</v>
      </c>
      <c r="D1738" s="29">
        <v>45383</v>
      </c>
    </row>
    <row r="1739" spans="1:4">
      <c r="A1739" t="s">
        <v>11469</v>
      </c>
      <c r="B1739" t="s">
        <v>213</v>
      </c>
      <c r="C1739">
        <v>14</v>
      </c>
      <c r="D1739" s="29">
        <v>45383</v>
      </c>
    </row>
    <row r="1740" spans="1:4">
      <c r="A1740" t="s">
        <v>11469</v>
      </c>
      <c r="B1740" t="s">
        <v>235</v>
      </c>
      <c r="C1740">
        <v>1</v>
      </c>
      <c r="D1740" s="29">
        <v>45383</v>
      </c>
    </row>
    <row r="1741" spans="1:4">
      <c r="A1741" t="s">
        <v>11470</v>
      </c>
      <c r="B1741" t="s">
        <v>11418</v>
      </c>
      <c r="C1741">
        <v>92</v>
      </c>
      <c r="D1741" s="29">
        <v>45383</v>
      </c>
    </row>
    <row r="1742" spans="1:4">
      <c r="A1742" t="s">
        <v>11470</v>
      </c>
      <c r="B1742" t="s">
        <v>225</v>
      </c>
      <c r="C1742">
        <v>92</v>
      </c>
      <c r="D1742" s="29">
        <v>45383</v>
      </c>
    </row>
    <row r="1743" spans="1:4">
      <c r="A1743" t="s">
        <v>11470</v>
      </c>
      <c r="B1743" t="s">
        <v>11432</v>
      </c>
      <c r="C1743">
        <v>1</v>
      </c>
      <c r="D1743" s="29">
        <v>45383</v>
      </c>
    </row>
    <row r="1744" spans="1:4">
      <c r="A1744" t="s">
        <v>11470</v>
      </c>
      <c r="B1744" t="s">
        <v>11424</v>
      </c>
      <c r="C1744">
        <v>1</v>
      </c>
      <c r="D1744" s="29">
        <v>45383</v>
      </c>
    </row>
    <row r="1745" spans="1:4">
      <c r="A1745" t="s">
        <v>11470</v>
      </c>
      <c r="B1745" t="s">
        <v>11422</v>
      </c>
      <c r="C1745">
        <v>2</v>
      </c>
      <c r="D1745" s="29">
        <v>45383</v>
      </c>
    </row>
    <row r="1746" spans="1:4">
      <c r="A1746" t="s">
        <v>11471</v>
      </c>
      <c r="B1746" t="s">
        <v>225</v>
      </c>
      <c r="C1746">
        <v>30</v>
      </c>
      <c r="D1746" s="29">
        <v>45383</v>
      </c>
    </row>
    <row r="1747" spans="1:4">
      <c r="A1747" t="s">
        <v>11471</v>
      </c>
      <c r="B1747" t="s">
        <v>11418</v>
      </c>
      <c r="C1747">
        <v>92</v>
      </c>
      <c r="D1747" s="29">
        <v>45383</v>
      </c>
    </row>
    <row r="1748" spans="1:4">
      <c r="A1748" t="s">
        <v>11471</v>
      </c>
      <c r="B1748" t="s">
        <v>11429</v>
      </c>
      <c r="C1748">
        <v>1</v>
      </c>
      <c r="D1748" s="29">
        <v>45383</v>
      </c>
    </row>
    <row r="1749" spans="1:4">
      <c r="A1749" t="s">
        <v>11472</v>
      </c>
      <c r="B1749" t="s">
        <v>11418</v>
      </c>
      <c r="C1749">
        <v>80</v>
      </c>
      <c r="D1749" s="29">
        <v>45383</v>
      </c>
    </row>
    <row r="1750" spans="1:4">
      <c r="A1750" t="s">
        <v>11472</v>
      </c>
      <c r="B1750" t="s">
        <v>225</v>
      </c>
      <c r="C1750">
        <v>38</v>
      </c>
      <c r="D1750" s="29">
        <v>45383</v>
      </c>
    </row>
    <row r="1751" spans="1:4">
      <c r="A1751" t="s">
        <v>11472</v>
      </c>
      <c r="B1751" t="s">
        <v>237</v>
      </c>
      <c r="C1751">
        <v>59</v>
      </c>
      <c r="D1751" s="29">
        <v>45383</v>
      </c>
    </row>
    <row r="1752" spans="1:4">
      <c r="A1752" t="s">
        <v>11472</v>
      </c>
      <c r="B1752" t="s">
        <v>11429</v>
      </c>
      <c r="C1752">
        <v>1</v>
      </c>
      <c r="D1752" s="29">
        <v>45383</v>
      </c>
    </row>
    <row r="1753" spans="1:4">
      <c r="A1753" t="s">
        <v>11472</v>
      </c>
      <c r="B1753" t="s">
        <v>11422</v>
      </c>
      <c r="C1753">
        <v>2</v>
      </c>
      <c r="D1753" s="29">
        <v>45383</v>
      </c>
    </row>
    <row r="1754" spans="1:4">
      <c r="A1754" t="s">
        <v>11472</v>
      </c>
      <c r="B1754" t="s">
        <v>235</v>
      </c>
      <c r="C1754">
        <v>1</v>
      </c>
      <c r="D1754" s="29">
        <v>45383</v>
      </c>
    </row>
    <row r="1755" spans="1:4">
      <c r="A1755" t="s">
        <v>11473</v>
      </c>
      <c r="B1755" t="s">
        <v>11418</v>
      </c>
      <c r="C1755">
        <v>130</v>
      </c>
      <c r="D1755" s="29">
        <v>45383</v>
      </c>
    </row>
    <row r="1756" spans="1:4">
      <c r="A1756" t="s">
        <v>11473</v>
      </c>
      <c r="B1756" t="s">
        <v>11422</v>
      </c>
      <c r="C1756">
        <v>4</v>
      </c>
      <c r="D1756" s="29">
        <v>45383</v>
      </c>
    </row>
    <row r="1757" spans="1:4">
      <c r="A1757" t="s">
        <v>11473</v>
      </c>
      <c r="B1757" t="s">
        <v>225</v>
      </c>
      <c r="C1757">
        <v>53</v>
      </c>
      <c r="D1757" s="29">
        <v>45383</v>
      </c>
    </row>
    <row r="1758" spans="1:4">
      <c r="A1758" t="s">
        <v>11473</v>
      </c>
      <c r="B1758" t="s">
        <v>11429</v>
      </c>
      <c r="C1758">
        <v>5</v>
      </c>
      <c r="D1758" s="29">
        <v>45383</v>
      </c>
    </row>
    <row r="1759" spans="1:4">
      <c r="A1759" t="s">
        <v>11473</v>
      </c>
      <c r="B1759" t="s">
        <v>11474</v>
      </c>
      <c r="C1759">
        <v>4</v>
      </c>
      <c r="D1759" s="29">
        <v>45383</v>
      </c>
    </row>
    <row r="1760" spans="1:4">
      <c r="A1760" t="s">
        <v>11473</v>
      </c>
      <c r="B1760" t="s">
        <v>235</v>
      </c>
      <c r="C1760">
        <v>2</v>
      </c>
      <c r="D1760" s="29">
        <v>45383</v>
      </c>
    </row>
    <row r="1761" spans="1:4">
      <c r="A1761" t="s">
        <v>11475</v>
      </c>
      <c r="B1761" t="s">
        <v>225</v>
      </c>
      <c r="C1761">
        <v>102</v>
      </c>
      <c r="D1761" s="29">
        <v>45383</v>
      </c>
    </row>
    <row r="1762" spans="1:4">
      <c r="A1762" t="s">
        <v>11475</v>
      </c>
      <c r="B1762" t="s">
        <v>11418</v>
      </c>
      <c r="C1762">
        <v>101</v>
      </c>
      <c r="D1762" s="29">
        <v>45383</v>
      </c>
    </row>
    <row r="1763" spans="1:4">
      <c r="A1763" t="s">
        <v>11475</v>
      </c>
      <c r="B1763" t="s">
        <v>11424</v>
      </c>
      <c r="C1763">
        <v>1</v>
      </c>
      <c r="D1763" s="29">
        <v>45383</v>
      </c>
    </row>
    <row r="1764" spans="1:4">
      <c r="A1764" t="s">
        <v>11475</v>
      </c>
      <c r="B1764" t="s">
        <v>213</v>
      </c>
      <c r="C1764">
        <v>10</v>
      </c>
      <c r="D1764" s="29">
        <v>45383</v>
      </c>
    </row>
    <row r="1765" spans="1:4">
      <c r="A1765" t="s">
        <v>11475</v>
      </c>
      <c r="B1765" t="s">
        <v>11419</v>
      </c>
      <c r="C1765">
        <v>9</v>
      </c>
      <c r="D1765" s="29">
        <v>45383</v>
      </c>
    </row>
    <row r="1766" spans="1:4">
      <c r="A1766" t="s">
        <v>11475</v>
      </c>
      <c r="B1766" t="s">
        <v>11548</v>
      </c>
      <c r="C1766">
        <v>1</v>
      </c>
      <c r="D1766" s="29">
        <v>45383</v>
      </c>
    </row>
    <row r="1767" spans="1:4">
      <c r="A1767" t="s">
        <v>11476</v>
      </c>
      <c r="B1767" t="s">
        <v>11418</v>
      </c>
      <c r="C1767">
        <v>44</v>
      </c>
      <c r="D1767" s="29">
        <v>45383</v>
      </c>
    </row>
    <row r="1768" spans="1:4">
      <c r="A1768" t="s">
        <v>11476</v>
      </c>
      <c r="B1768" t="s">
        <v>225</v>
      </c>
      <c r="C1768">
        <v>36</v>
      </c>
      <c r="D1768" s="29">
        <v>45383</v>
      </c>
    </row>
    <row r="1769" spans="1:4">
      <c r="A1769" t="s">
        <v>11476</v>
      </c>
      <c r="B1769" t="s">
        <v>235</v>
      </c>
      <c r="C1769">
        <v>1</v>
      </c>
      <c r="D1769" s="29">
        <v>45383</v>
      </c>
    </row>
    <row r="1770" spans="1:4">
      <c r="A1770" t="s">
        <v>11476</v>
      </c>
      <c r="B1770" t="s">
        <v>11422</v>
      </c>
      <c r="C1770">
        <v>5</v>
      </c>
      <c r="D1770" s="29">
        <v>45383</v>
      </c>
    </row>
    <row r="1771" spans="1:4">
      <c r="A1771" t="s">
        <v>11477</v>
      </c>
      <c r="B1771" t="s">
        <v>11418</v>
      </c>
      <c r="C1771">
        <v>50</v>
      </c>
      <c r="D1771" s="29">
        <v>45383</v>
      </c>
    </row>
    <row r="1772" spans="1:4">
      <c r="A1772" t="s">
        <v>11477</v>
      </c>
      <c r="B1772" t="s">
        <v>225</v>
      </c>
      <c r="C1772">
        <v>38</v>
      </c>
      <c r="D1772" s="29">
        <v>45383</v>
      </c>
    </row>
    <row r="1773" spans="1:4">
      <c r="A1773" t="s">
        <v>11477</v>
      </c>
      <c r="B1773" t="s">
        <v>237</v>
      </c>
      <c r="C1773">
        <v>6</v>
      </c>
      <c r="D1773" s="29">
        <v>45383</v>
      </c>
    </row>
    <row r="1774" spans="1:4">
      <c r="A1774" t="s">
        <v>11478</v>
      </c>
      <c r="B1774" t="s">
        <v>11418</v>
      </c>
      <c r="C1774">
        <v>88</v>
      </c>
      <c r="D1774" s="29">
        <v>45383</v>
      </c>
    </row>
    <row r="1775" spans="1:4">
      <c r="A1775" t="s">
        <v>11478</v>
      </c>
      <c r="B1775" t="s">
        <v>225</v>
      </c>
      <c r="C1775">
        <v>81</v>
      </c>
      <c r="D1775" s="29">
        <v>45383</v>
      </c>
    </row>
    <row r="1776" spans="1:4">
      <c r="A1776" t="s">
        <v>11478</v>
      </c>
      <c r="B1776" t="s">
        <v>213</v>
      </c>
      <c r="C1776">
        <v>16</v>
      </c>
      <c r="D1776" s="29">
        <v>45383</v>
      </c>
    </row>
    <row r="1777" spans="1:4">
      <c r="A1777" t="s">
        <v>11478</v>
      </c>
      <c r="B1777" t="s">
        <v>237</v>
      </c>
      <c r="C1777">
        <v>4</v>
      </c>
      <c r="D1777" s="29">
        <v>45383</v>
      </c>
    </row>
    <row r="1778" spans="1:4">
      <c r="A1778" t="s">
        <v>11478</v>
      </c>
      <c r="B1778" t="s">
        <v>235</v>
      </c>
      <c r="C1778">
        <v>4</v>
      </c>
      <c r="D1778" s="29">
        <v>45383</v>
      </c>
    </row>
    <row r="1779" spans="1:4">
      <c r="A1779" t="s">
        <v>11479</v>
      </c>
      <c r="B1779" t="s">
        <v>11418</v>
      </c>
      <c r="C1779">
        <v>49</v>
      </c>
      <c r="D1779" s="29">
        <v>45383</v>
      </c>
    </row>
    <row r="1780" spans="1:4">
      <c r="A1780" t="s">
        <v>11479</v>
      </c>
      <c r="B1780" t="s">
        <v>225</v>
      </c>
      <c r="C1780">
        <v>28</v>
      </c>
      <c r="D1780" s="29">
        <v>45383</v>
      </c>
    </row>
    <row r="1781" spans="1:4">
      <c r="A1781" t="s">
        <v>11479</v>
      </c>
      <c r="B1781" t="s">
        <v>235</v>
      </c>
      <c r="C1781">
        <v>4</v>
      </c>
      <c r="D1781" s="29">
        <v>45383</v>
      </c>
    </row>
    <row r="1782" spans="1:4">
      <c r="A1782" t="s">
        <v>11479</v>
      </c>
      <c r="B1782" t="s">
        <v>11424</v>
      </c>
      <c r="C1782">
        <v>1</v>
      </c>
      <c r="D1782" s="29">
        <v>45383</v>
      </c>
    </row>
    <row r="1783" spans="1:4">
      <c r="A1783" t="s">
        <v>11480</v>
      </c>
      <c r="B1783" t="s">
        <v>11418</v>
      </c>
      <c r="C1783">
        <v>60</v>
      </c>
      <c r="D1783" s="29">
        <v>45383</v>
      </c>
    </row>
    <row r="1784" spans="1:4">
      <c r="A1784" t="s">
        <v>11480</v>
      </c>
      <c r="B1784" t="s">
        <v>225</v>
      </c>
      <c r="C1784">
        <v>61</v>
      </c>
      <c r="D1784" s="29">
        <v>45383</v>
      </c>
    </row>
    <row r="1785" spans="1:4">
      <c r="A1785" t="s">
        <v>11480</v>
      </c>
      <c r="B1785" t="s">
        <v>213</v>
      </c>
      <c r="C1785">
        <v>33</v>
      </c>
      <c r="D1785" s="29">
        <v>45383</v>
      </c>
    </row>
    <row r="1786" spans="1:4">
      <c r="A1786" t="s">
        <v>11480</v>
      </c>
      <c r="B1786" t="s">
        <v>11422</v>
      </c>
      <c r="C1786">
        <v>1</v>
      </c>
      <c r="D1786" s="29">
        <v>45383</v>
      </c>
    </row>
    <row r="1787" spans="1:4">
      <c r="A1787" t="s">
        <v>11480</v>
      </c>
      <c r="B1787" t="s">
        <v>235</v>
      </c>
      <c r="C1787">
        <v>1</v>
      </c>
      <c r="D1787" s="29">
        <v>45383</v>
      </c>
    </row>
    <row r="1788" spans="1:4">
      <c r="A1788" t="s">
        <v>11481</v>
      </c>
      <c r="B1788" t="s">
        <v>225</v>
      </c>
      <c r="C1788">
        <v>146</v>
      </c>
      <c r="D1788" s="29">
        <v>45383</v>
      </c>
    </row>
    <row r="1789" spans="1:4">
      <c r="A1789" t="s">
        <v>11481</v>
      </c>
      <c r="B1789" t="s">
        <v>11418</v>
      </c>
      <c r="C1789">
        <v>77</v>
      </c>
      <c r="D1789" s="29">
        <v>45383</v>
      </c>
    </row>
    <row r="1790" spans="1:4">
      <c r="A1790" t="s">
        <v>11481</v>
      </c>
      <c r="B1790" t="s">
        <v>235</v>
      </c>
      <c r="C1790">
        <v>6</v>
      </c>
      <c r="D1790" s="29">
        <v>45383</v>
      </c>
    </row>
    <row r="1791" spans="1:4">
      <c r="A1791" t="s">
        <v>11481</v>
      </c>
      <c r="B1791" t="s">
        <v>11474</v>
      </c>
      <c r="C1791">
        <v>5</v>
      </c>
      <c r="D1791" s="29">
        <v>45383</v>
      </c>
    </row>
    <row r="1792" spans="1:4">
      <c r="A1792" t="s">
        <v>11481</v>
      </c>
      <c r="B1792" t="s">
        <v>11429</v>
      </c>
      <c r="C1792">
        <v>3</v>
      </c>
      <c r="D1792" s="29">
        <v>45383</v>
      </c>
    </row>
    <row r="1793" spans="1:4">
      <c r="A1793" t="s">
        <v>11481</v>
      </c>
      <c r="B1793" t="s">
        <v>11424</v>
      </c>
      <c r="C1793">
        <v>1</v>
      </c>
      <c r="D1793" s="29">
        <v>45383</v>
      </c>
    </row>
    <row r="1794" spans="1:4">
      <c r="A1794" t="s">
        <v>11482</v>
      </c>
      <c r="B1794" t="s">
        <v>225</v>
      </c>
      <c r="C1794">
        <v>125</v>
      </c>
      <c r="D1794" s="29">
        <v>45383</v>
      </c>
    </row>
    <row r="1795" spans="1:4">
      <c r="A1795" t="s">
        <v>11482</v>
      </c>
      <c r="B1795" t="s">
        <v>11429</v>
      </c>
      <c r="C1795">
        <v>10</v>
      </c>
      <c r="D1795" s="29">
        <v>45383</v>
      </c>
    </row>
    <row r="1796" spans="1:4">
      <c r="A1796" t="s">
        <v>11482</v>
      </c>
      <c r="B1796" t="s">
        <v>11418</v>
      </c>
      <c r="C1796">
        <v>133</v>
      </c>
      <c r="D1796" s="29">
        <v>45383</v>
      </c>
    </row>
    <row r="1797" spans="1:4">
      <c r="A1797" t="s">
        <v>11482</v>
      </c>
      <c r="B1797" t="s">
        <v>213</v>
      </c>
      <c r="C1797">
        <v>4</v>
      </c>
      <c r="D1797" s="29">
        <v>45383</v>
      </c>
    </row>
    <row r="1798" spans="1:4">
      <c r="A1798" t="s">
        <v>11482</v>
      </c>
      <c r="B1798" t="s">
        <v>235</v>
      </c>
      <c r="C1798">
        <v>1</v>
      </c>
      <c r="D1798" s="29">
        <v>45383</v>
      </c>
    </row>
    <row r="1799" spans="1:4">
      <c r="A1799" t="s">
        <v>11482</v>
      </c>
      <c r="B1799" t="s">
        <v>11422</v>
      </c>
      <c r="C1799">
        <v>1</v>
      </c>
      <c r="D1799" s="29">
        <v>45383</v>
      </c>
    </row>
    <row r="1800" spans="1:4">
      <c r="A1800" t="s">
        <v>11483</v>
      </c>
      <c r="B1800" t="s">
        <v>11418</v>
      </c>
      <c r="C1800">
        <v>29</v>
      </c>
      <c r="D1800" s="29">
        <v>45383</v>
      </c>
    </row>
    <row r="1801" spans="1:4">
      <c r="A1801" t="s">
        <v>11483</v>
      </c>
      <c r="B1801" t="s">
        <v>225</v>
      </c>
      <c r="C1801">
        <v>49</v>
      </c>
      <c r="D1801" s="29">
        <v>45383</v>
      </c>
    </row>
    <row r="1802" spans="1:4">
      <c r="A1802" t="s">
        <v>11483</v>
      </c>
      <c r="B1802" t="s">
        <v>11422</v>
      </c>
      <c r="C1802">
        <v>4</v>
      </c>
      <c r="D1802" s="29">
        <v>45383</v>
      </c>
    </row>
    <row r="1803" spans="1:4">
      <c r="A1803" t="s">
        <v>11483</v>
      </c>
      <c r="B1803" t="s">
        <v>11432</v>
      </c>
      <c r="C1803">
        <v>1</v>
      </c>
      <c r="D1803" s="29">
        <v>45383</v>
      </c>
    </row>
    <row r="1804" spans="1:4">
      <c r="A1804" t="s">
        <v>11484</v>
      </c>
      <c r="B1804" t="s">
        <v>225</v>
      </c>
      <c r="C1804">
        <v>33</v>
      </c>
      <c r="D1804" s="29">
        <v>45383</v>
      </c>
    </row>
    <row r="1805" spans="1:4">
      <c r="A1805" t="s">
        <v>11484</v>
      </c>
      <c r="B1805" t="s">
        <v>11418</v>
      </c>
      <c r="C1805">
        <v>64</v>
      </c>
      <c r="D1805" s="29">
        <v>45383</v>
      </c>
    </row>
    <row r="1806" spans="1:4">
      <c r="A1806" t="s">
        <v>11484</v>
      </c>
      <c r="B1806" t="s">
        <v>11429</v>
      </c>
      <c r="C1806">
        <v>3</v>
      </c>
      <c r="D1806" s="29">
        <v>45383</v>
      </c>
    </row>
    <row r="1807" spans="1:4">
      <c r="A1807" t="s">
        <v>11484</v>
      </c>
      <c r="B1807" t="s">
        <v>235</v>
      </c>
      <c r="C1807">
        <v>1</v>
      </c>
      <c r="D1807" s="29">
        <v>45383</v>
      </c>
    </row>
    <row r="1808" spans="1:4">
      <c r="A1808" t="s">
        <v>11485</v>
      </c>
      <c r="B1808" t="s">
        <v>225</v>
      </c>
      <c r="C1808">
        <v>145</v>
      </c>
      <c r="D1808" s="29">
        <v>45383</v>
      </c>
    </row>
    <row r="1809" spans="1:4">
      <c r="A1809" t="s">
        <v>11485</v>
      </c>
      <c r="B1809" t="s">
        <v>11418</v>
      </c>
      <c r="C1809">
        <v>97</v>
      </c>
      <c r="D1809" s="29">
        <v>45383</v>
      </c>
    </row>
    <row r="1810" spans="1:4">
      <c r="A1810" t="s">
        <v>11486</v>
      </c>
      <c r="B1810" t="s">
        <v>225</v>
      </c>
      <c r="C1810">
        <v>59</v>
      </c>
      <c r="D1810" s="29">
        <v>45383</v>
      </c>
    </row>
    <row r="1811" spans="1:4">
      <c r="A1811" t="s">
        <v>11486</v>
      </c>
      <c r="B1811" t="s">
        <v>11418</v>
      </c>
      <c r="C1811">
        <v>129</v>
      </c>
      <c r="D1811" s="29">
        <v>45383</v>
      </c>
    </row>
    <row r="1812" spans="1:4">
      <c r="A1812" t="s">
        <v>11486</v>
      </c>
      <c r="B1812" t="s">
        <v>235</v>
      </c>
      <c r="C1812">
        <v>1</v>
      </c>
      <c r="D1812" s="29">
        <v>45383</v>
      </c>
    </row>
    <row r="1813" spans="1:4">
      <c r="A1813" t="s">
        <v>11486</v>
      </c>
      <c r="B1813" t="s">
        <v>11422</v>
      </c>
      <c r="C1813">
        <v>1</v>
      </c>
      <c r="D1813" s="29">
        <v>45383</v>
      </c>
    </row>
    <row r="1814" spans="1:4">
      <c r="A1814" t="s">
        <v>11486</v>
      </c>
      <c r="B1814" t="s">
        <v>11419</v>
      </c>
      <c r="C1814">
        <v>5</v>
      </c>
      <c r="D1814" s="29">
        <v>45383</v>
      </c>
    </row>
    <row r="1815" spans="1:4">
      <c r="A1815" t="s">
        <v>11487</v>
      </c>
      <c r="B1815" t="s">
        <v>225</v>
      </c>
      <c r="C1815">
        <v>19</v>
      </c>
      <c r="D1815" s="29">
        <v>45383</v>
      </c>
    </row>
    <row r="1816" spans="1:4">
      <c r="A1816" t="s">
        <v>11487</v>
      </c>
      <c r="B1816" t="s">
        <v>11418</v>
      </c>
      <c r="C1816">
        <v>69</v>
      </c>
      <c r="D1816" s="29">
        <v>45383</v>
      </c>
    </row>
    <row r="1817" spans="1:4">
      <c r="A1817" t="s">
        <v>11487</v>
      </c>
      <c r="B1817" t="s">
        <v>235</v>
      </c>
      <c r="C1817">
        <v>1</v>
      </c>
      <c r="D1817" s="29">
        <v>45383</v>
      </c>
    </row>
    <row r="1818" spans="1:4">
      <c r="A1818" t="s">
        <v>11487</v>
      </c>
      <c r="B1818" t="s">
        <v>11432</v>
      </c>
      <c r="C1818">
        <v>2</v>
      </c>
      <c r="D1818" s="29">
        <v>45383</v>
      </c>
    </row>
    <row r="1819" spans="1:4">
      <c r="A1819" t="s">
        <v>11487</v>
      </c>
      <c r="B1819" t="s">
        <v>11422</v>
      </c>
      <c r="C1819">
        <v>1</v>
      </c>
      <c r="D1819" s="29">
        <v>45383</v>
      </c>
    </row>
    <row r="1820" spans="1:4">
      <c r="A1820" t="s">
        <v>11487</v>
      </c>
      <c r="B1820" t="s">
        <v>11429</v>
      </c>
      <c r="C1820">
        <v>1</v>
      </c>
      <c r="D1820" s="29">
        <v>45383</v>
      </c>
    </row>
    <row r="1821" spans="1:4">
      <c r="A1821" t="s">
        <v>11488</v>
      </c>
      <c r="B1821" t="s">
        <v>11422</v>
      </c>
      <c r="C1821">
        <v>8</v>
      </c>
      <c r="D1821" s="29">
        <v>45383</v>
      </c>
    </row>
    <row r="1822" spans="1:4">
      <c r="A1822" t="s">
        <v>11488</v>
      </c>
      <c r="B1822" t="s">
        <v>11507</v>
      </c>
      <c r="C1822">
        <v>11</v>
      </c>
      <c r="D1822" s="29">
        <v>45383</v>
      </c>
    </row>
    <row r="1823" spans="1:4">
      <c r="A1823" t="s">
        <v>11488</v>
      </c>
      <c r="B1823" t="s">
        <v>11418</v>
      </c>
      <c r="C1823">
        <v>28</v>
      </c>
      <c r="D1823" s="29">
        <v>45383</v>
      </c>
    </row>
    <row r="1824" spans="1:4">
      <c r="A1824" t="s">
        <v>11488</v>
      </c>
      <c r="B1824" t="s">
        <v>225</v>
      </c>
      <c r="C1824">
        <v>23</v>
      </c>
      <c r="D1824" s="29">
        <v>45383</v>
      </c>
    </row>
    <row r="1825" spans="1:4">
      <c r="A1825" t="s">
        <v>11488</v>
      </c>
      <c r="B1825" t="s">
        <v>11429</v>
      </c>
      <c r="C1825">
        <v>2</v>
      </c>
      <c r="D1825" s="29">
        <v>45383</v>
      </c>
    </row>
    <row r="1826" spans="1:4">
      <c r="A1826" t="s">
        <v>11488</v>
      </c>
      <c r="B1826" t="s">
        <v>11548</v>
      </c>
      <c r="C1826">
        <v>1</v>
      </c>
      <c r="D1826" s="29">
        <v>45383</v>
      </c>
    </row>
    <row r="1827" spans="1:4">
      <c r="A1827" t="s">
        <v>11488</v>
      </c>
      <c r="B1827" t="s">
        <v>237</v>
      </c>
      <c r="C1827">
        <v>4</v>
      </c>
      <c r="D1827" s="29">
        <v>45383</v>
      </c>
    </row>
    <row r="1828" spans="1:4">
      <c r="A1828" t="s">
        <v>11488</v>
      </c>
      <c r="B1828" t="s">
        <v>235</v>
      </c>
      <c r="C1828">
        <v>1</v>
      </c>
      <c r="D1828" s="29">
        <v>45383</v>
      </c>
    </row>
    <row r="1829" spans="1:4">
      <c r="A1829" t="s">
        <v>11489</v>
      </c>
      <c r="B1829" t="s">
        <v>225</v>
      </c>
      <c r="C1829">
        <v>96</v>
      </c>
      <c r="D1829" s="29">
        <v>45383</v>
      </c>
    </row>
    <row r="1830" spans="1:4">
      <c r="A1830" t="s">
        <v>11489</v>
      </c>
      <c r="B1830" t="s">
        <v>11418</v>
      </c>
      <c r="C1830">
        <v>91</v>
      </c>
      <c r="D1830" s="29">
        <v>45383</v>
      </c>
    </row>
    <row r="1831" spans="1:4">
      <c r="A1831" t="s">
        <v>11489</v>
      </c>
      <c r="B1831" t="s">
        <v>235</v>
      </c>
      <c r="C1831">
        <v>1</v>
      </c>
      <c r="D1831" s="29">
        <v>45383</v>
      </c>
    </row>
    <row r="1832" spans="1:4">
      <c r="A1832" t="s">
        <v>11490</v>
      </c>
      <c r="B1832" t="s">
        <v>225</v>
      </c>
      <c r="C1832">
        <v>37</v>
      </c>
      <c r="D1832" s="29">
        <v>45383</v>
      </c>
    </row>
    <row r="1833" spans="1:4">
      <c r="A1833" t="s">
        <v>11490</v>
      </c>
      <c r="B1833" t="s">
        <v>11418</v>
      </c>
      <c r="C1833">
        <v>160</v>
      </c>
      <c r="D1833" s="29">
        <v>45383</v>
      </c>
    </row>
    <row r="1834" spans="1:4">
      <c r="A1834" t="s">
        <v>11490</v>
      </c>
      <c r="B1834" t="s">
        <v>237</v>
      </c>
      <c r="C1834">
        <v>8</v>
      </c>
      <c r="D1834" s="29">
        <v>45383</v>
      </c>
    </row>
    <row r="1835" spans="1:4">
      <c r="A1835" t="s">
        <v>11490</v>
      </c>
      <c r="B1835" t="s">
        <v>213</v>
      </c>
      <c r="C1835">
        <v>29</v>
      </c>
      <c r="D1835" s="29">
        <v>45383</v>
      </c>
    </row>
    <row r="1836" spans="1:4">
      <c r="A1836" t="s">
        <v>11490</v>
      </c>
      <c r="B1836" t="s">
        <v>11422</v>
      </c>
      <c r="C1836">
        <v>3</v>
      </c>
      <c r="D1836" s="29">
        <v>45383</v>
      </c>
    </row>
    <row r="1837" spans="1:4">
      <c r="A1837" t="s">
        <v>11490</v>
      </c>
      <c r="B1837" t="s">
        <v>235</v>
      </c>
      <c r="C1837">
        <v>1</v>
      </c>
      <c r="D1837" s="29">
        <v>45383</v>
      </c>
    </row>
    <row r="1838" spans="1:4">
      <c r="A1838" t="s">
        <v>11490</v>
      </c>
      <c r="B1838" t="s">
        <v>11424</v>
      </c>
      <c r="C1838">
        <v>1</v>
      </c>
      <c r="D1838" s="29">
        <v>45383</v>
      </c>
    </row>
    <row r="1839" spans="1:4">
      <c r="A1839" t="s">
        <v>11491</v>
      </c>
      <c r="B1839" t="s">
        <v>11418</v>
      </c>
      <c r="C1839">
        <v>123</v>
      </c>
      <c r="D1839" s="29">
        <v>45383</v>
      </c>
    </row>
    <row r="1840" spans="1:4">
      <c r="A1840" t="s">
        <v>11491</v>
      </c>
      <c r="B1840" t="s">
        <v>213</v>
      </c>
      <c r="C1840">
        <v>23</v>
      </c>
      <c r="D1840" s="29">
        <v>45383</v>
      </c>
    </row>
    <row r="1841" spans="1:4">
      <c r="A1841" t="s">
        <v>11491</v>
      </c>
      <c r="B1841" t="s">
        <v>225</v>
      </c>
      <c r="C1841">
        <v>80</v>
      </c>
      <c r="D1841" s="29">
        <v>45383</v>
      </c>
    </row>
    <row r="1842" spans="1:4">
      <c r="A1842" t="s">
        <v>11491</v>
      </c>
      <c r="B1842" t="s">
        <v>235</v>
      </c>
      <c r="C1842">
        <v>3</v>
      </c>
      <c r="D1842" s="29">
        <v>45383</v>
      </c>
    </row>
    <row r="1843" spans="1:4">
      <c r="A1843" t="s">
        <v>11491</v>
      </c>
      <c r="B1843" t="s">
        <v>11422</v>
      </c>
      <c r="C1843">
        <v>1</v>
      </c>
      <c r="D1843" s="29">
        <v>45383</v>
      </c>
    </row>
    <row r="1844" spans="1:4">
      <c r="A1844" t="s">
        <v>11492</v>
      </c>
      <c r="B1844" t="s">
        <v>225</v>
      </c>
      <c r="C1844">
        <v>51</v>
      </c>
      <c r="D1844" s="29">
        <v>45383</v>
      </c>
    </row>
    <row r="1845" spans="1:4">
      <c r="A1845" t="s">
        <v>11492</v>
      </c>
      <c r="B1845" t="s">
        <v>11418</v>
      </c>
      <c r="C1845">
        <v>42</v>
      </c>
      <c r="D1845" s="29">
        <v>45383</v>
      </c>
    </row>
    <row r="1846" spans="1:4">
      <c r="A1846" t="s">
        <v>11492</v>
      </c>
      <c r="B1846" t="s">
        <v>237</v>
      </c>
      <c r="C1846">
        <v>34</v>
      </c>
      <c r="D1846" s="29">
        <v>45383</v>
      </c>
    </row>
    <row r="1847" spans="1:4">
      <c r="A1847" t="s">
        <v>11492</v>
      </c>
      <c r="B1847" t="s">
        <v>213</v>
      </c>
      <c r="C1847">
        <v>2</v>
      </c>
      <c r="D1847" s="29">
        <v>45383</v>
      </c>
    </row>
    <row r="1848" spans="1:4">
      <c r="A1848" t="s">
        <v>11492</v>
      </c>
      <c r="B1848" t="s">
        <v>11429</v>
      </c>
      <c r="C1848">
        <v>1</v>
      </c>
      <c r="D1848" s="29">
        <v>45383</v>
      </c>
    </row>
    <row r="1849" spans="1:4">
      <c r="A1849" t="s">
        <v>11492</v>
      </c>
      <c r="B1849" t="s">
        <v>235</v>
      </c>
      <c r="C1849">
        <v>1</v>
      </c>
      <c r="D1849" s="29">
        <v>45383</v>
      </c>
    </row>
    <row r="1850" spans="1:4">
      <c r="A1850" t="s">
        <v>11493</v>
      </c>
      <c r="B1850" t="s">
        <v>11418</v>
      </c>
      <c r="C1850">
        <v>90</v>
      </c>
      <c r="D1850" s="29">
        <v>45383</v>
      </c>
    </row>
    <row r="1851" spans="1:4">
      <c r="A1851" t="s">
        <v>11493</v>
      </c>
      <c r="B1851" t="s">
        <v>225</v>
      </c>
      <c r="C1851">
        <v>124</v>
      </c>
      <c r="D1851" s="29">
        <v>45383</v>
      </c>
    </row>
    <row r="1852" spans="1:4">
      <c r="A1852" t="s">
        <v>11493</v>
      </c>
      <c r="B1852" t="s">
        <v>213</v>
      </c>
      <c r="C1852">
        <v>67</v>
      </c>
      <c r="D1852" s="29">
        <v>45383</v>
      </c>
    </row>
    <row r="1853" spans="1:4">
      <c r="A1853" t="s">
        <v>11493</v>
      </c>
      <c r="B1853" t="s">
        <v>237</v>
      </c>
      <c r="C1853">
        <v>3</v>
      </c>
      <c r="D1853" s="29">
        <v>45383</v>
      </c>
    </row>
    <row r="1854" spans="1:4">
      <c r="A1854" t="s">
        <v>11493</v>
      </c>
      <c r="B1854" t="s">
        <v>11429</v>
      </c>
      <c r="C1854">
        <v>1</v>
      </c>
      <c r="D1854" s="29">
        <v>45383</v>
      </c>
    </row>
    <row r="1855" spans="1:4">
      <c r="A1855" t="s">
        <v>11494</v>
      </c>
      <c r="B1855" t="s">
        <v>225</v>
      </c>
      <c r="C1855">
        <v>35</v>
      </c>
      <c r="D1855" s="29">
        <v>45383</v>
      </c>
    </row>
    <row r="1856" spans="1:4">
      <c r="A1856" t="s">
        <v>11494</v>
      </c>
      <c r="B1856" t="s">
        <v>11418</v>
      </c>
      <c r="C1856">
        <v>92</v>
      </c>
      <c r="D1856" s="29">
        <v>45383</v>
      </c>
    </row>
    <row r="1857" spans="1:4">
      <c r="A1857" t="s">
        <v>11494</v>
      </c>
      <c r="B1857" t="s">
        <v>11422</v>
      </c>
      <c r="C1857">
        <v>1</v>
      </c>
      <c r="D1857" s="29">
        <v>45383</v>
      </c>
    </row>
    <row r="1858" spans="1:4">
      <c r="A1858" t="s">
        <v>11495</v>
      </c>
      <c r="B1858" t="s">
        <v>225</v>
      </c>
      <c r="C1858">
        <v>47</v>
      </c>
      <c r="D1858" s="29">
        <v>45383</v>
      </c>
    </row>
    <row r="1859" spans="1:4">
      <c r="A1859" t="s">
        <v>11495</v>
      </c>
      <c r="B1859" t="s">
        <v>11418</v>
      </c>
      <c r="C1859">
        <v>64</v>
      </c>
      <c r="D1859" s="29">
        <v>45383</v>
      </c>
    </row>
    <row r="1860" spans="1:4">
      <c r="A1860" t="s">
        <v>11495</v>
      </c>
      <c r="B1860" t="s">
        <v>235</v>
      </c>
      <c r="C1860">
        <v>1</v>
      </c>
      <c r="D1860" s="29">
        <v>45383</v>
      </c>
    </row>
    <row r="1861" spans="1:4">
      <c r="A1861" t="s">
        <v>11495</v>
      </c>
      <c r="B1861" t="s">
        <v>11424</v>
      </c>
      <c r="C1861">
        <v>1</v>
      </c>
      <c r="D1861" s="29">
        <v>45383</v>
      </c>
    </row>
    <row r="1862" spans="1:4">
      <c r="A1862" t="s">
        <v>11495</v>
      </c>
      <c r="B1862" t="s">
        <v>11429</v>
      </c>
      <c r="C1862">
        <v>1</v>
      </c>
      <c r="D1862" s="29">
        <v>45383</v>
      </c>
    </row>
    <row r="1863" spans="1:4">
      <c r="A1863" t="s">
        <v>11496</v>
      </c>
      <c r="B1863" t="s">
        <v>225</v>
      </c>
      <c r="C1863">
        <v>47</v>
      </c>
      <c r="D1863" s="29">
        <v>45383</v>
      </c>
    </row>
    <row r="1864" spans="1:4">
      <c r="A1864" t="s">
        <v>11496</v>
      </c>
      <c r="B1864" t="s">
        <v>11418</v>
      </c>
      <c r="C1864">
        <v>134</v>
      </c>
      <c r="D1864" s="29">
        <v>45383</v>
      </c>
    </row>
    <row r="1865" spans="1:4">
      <c r="A1865" t="s">
        <v>11496</v>
      </c>
      <c r="B1865" t="s">
        <v>213</v>
      </c>
      <c r="C1865">
        <v>2</v>
      </c>
      <c r="D1865" s="29">
        <v>45383</v>
      </c>
    </row>
    <row r="1866" spans="1:4">
      <c r="A1866" t="s">
        <v>11496</v>
      </c>
      <c r="B1866" t="s">
        <v>11424</v>
      </c>
      <c r="C1866">
        <v>1</v>
      </c>
      <c r="D1866" s="29">
        <v>45383</v>
      </c>
    </row>
    <row r="1867" spans="1:4">
      <c r="A1867" t="s">
        <v>11496</v>
      </c>
      <c r="B1867" t="s">
        <v>11429</v>
      </c>
      <c r="C1867">
        <v>1</v>
      </c>
      <c r="D1867" s="29">
        <v>45383</v>
      </c>
    </row>
    <row r="1868" spans="1:4">
      <c r="A1868" t="s">
        <v>11496</v>
      </c>
      <c r="B1868" t="s">
        <v>11548</v>
      </c>
      <c r="C1868">
        <v>1</v>
      </c>
      <c r="D1868" s="29">
        <v>45383</v>
      </c>
    </row>
    <row r="1869" spans="1:4">
      <c r="A1869" t="s">
        <v>11550</v>
      </c>
      <c r="B1869" t="s">
        <v>11418</v>
      </c>
      <c r="C1869">
        <v>73</v>
      </c>
      <c r="D1869" s="29">
        <v>45383</v>
      </c>
    </row>
    <row r="1870" spans="1:4">
      <c r="A1870" t="s">
        <v>11550</v>
      </c>
      <c r="B1870" t="s">
        <v>225</v>
      </c>
      <c r="C1870">
        <v>41</v>
      </c>
      <c r="D1870" s="29">
        <v>45383</v>
      </c>
    </row>
    <row r="1871" spans="1:4">
      <c r="A1871" t="s">
        <v>11550</v>
      </c>
      <c r="B1871" t="s">
        <v>11422</v>
      </c>
      <c r="C1871">
        <v>8</v>
      </c>
      <c r="D1871" s="29">
        <v>45383</v>
      </c>
    </row>
    <row r="1872" spans="1:4">
      <c r="A1872" t="s">
        <v>11550</v>
      </c>
      <c r="B1872" t="s">
        <v>237</v>
      </c>
      <c r="C1872">
        <v>9</v>
      </c>
      <c r="D1872" s="29">
        <v>45383</v>
      </c>
    </row>
    <row r="1873" spans="1:4">
      <c r="A1873" t="s">
        <v>11497</v>
      </c>
      <c r="B1873" t="s">
        <v>11418</v>
      </c>
      <c r="C1873">
        <v>152</v>
      </c>
      <c r="D1873" s="29">
        <v>45383</v>
      </c>
    </row>
    <row r="1874" spans="1:4">
      <c r="A1874" t="s">
        <v>11497</v>
      </c>
      <c r="B1874" t="s">
        <v>225</v>
      </c>
      <c r="C1874">
        <v>35</v>
      </c>
      <c r="D1874" s="29">
        <v>45383</v>
      </c>
    </row>
    <row r="1875" spans="1:4">
      <c r="A1875" t="s">
        <v>11497</v>
      </c>
      <c r="B1875" t="s">
        <v>11432</v>
      </c>
      <c r="C1875">
        <v>1</v>
      </c>
      <c r="D1875" s="29">
        <v>45383</v>
      </c>
    </row>
    <row r="1876" spans="1:4">
      <c r="A1876" t="s">
        <v>11498</v>
      </c>
      <c r="B1876" t="s">
        <v>11418</v>
      </c>
      <c r="C1876">
        <v>188</v>
      </c>
      <c r="D1876" s="29">
        <v>45383</v>
      </c>
    </row>
    <row r="1877" spans="1:4">
      <c r="A1877" t="s">
        <v>11498</v>
      </c>
      <c r="B1877" t="s">
        <v>225</v>
      </c>
      <c r="C1877">
        <v>48</v>
      </c>
      <c r="D1877" s="29">
        <v>45383</v>
      </c>
    </row>
    <row r="1878" spans="1:4">
      <c r="A1878" t="s">
        <v>11498</v>
      </c>
      <c r="B1878" t="s">
        <v>11422</v>
      </c>
      <c r="C1878">
        <v>2</v>
      </c>
      <c r="D1878" s="29">
        <v>45383</v>
      </c>
    </row>
    <row r="1879" spans="1:4">
      <c r="A1879" t="s">
        <v>11499</v>
      </c>
      <c r="B1879" t="s">
        <v>225</v>
      </c>
      <c r="C1879">
        <v>54</v>
      </c>
      <c r="D1879" s="29">
        <v>45383</v>
      </c>
    </row>
    <row r="1880" spans="1:4">
      <c r="A1880" t="s">
        <v>11499</v>
      </c>
      <c r="B1880" t="s">
        <v>11418</v>
      </c>
      <c r="C1880">
        <v>26</v>
      </c>
      <c r="D1880" s="29">
        <v>45383</v>
      </c>
    </row>
    <row r="1881" spans="1:4">
      <c r="A1881" t="s">
        <v>11500</v>
      </c>
      <c r="B1881" t="s">
        <v>225</v>
      </c>
      <c r="C1881">
        <v>110</v>
      </c>
      <c r="D1881" s="29">
        <v>45383</v>
      </c>
    </row>
    <row r="1882" spans="1:4">
      <c r="A1882" t="s">
        <v>11500</v>
      </c>
      <c r="B1882" t="s">
        <v>11418</v>
      </c>
      <c r="C1882">
        <v>109</v>
      </c>
      <c r="D1882" s="29">
        <v>45383</v>
      </c>
    </row>
    <row r="1883" spans="1:4">
      <c r="A1883" t="s">
        <v>11500</v>
      </c>
      <c r="B1883" t="s">
        <v>11429</v>
      </c>
      <c r="C1883">
        <v>5</v>
      </c>
      <c r="D1883" s="29">
        <v>45383</v>
      </c>
    </row>
    <row r="1884" spans="1:4">
      <c r="A1884" t="s">
        <v>11500</v>
      </c>
      <c r="B1884" t="s">
        <v>11432</v>
      </c>
      <c r="C1884">
        <v>1</v>
      </c>
      <c r="D1884" s="29">
        <v>45383</v>
      </c>
    </row>
    <row r="1885" spans="1:4">
      <c r="A1885" t="s">
        <v>11500</v>
      </c>
      <c r="B1885" t="s">
        <v>213</v>
      </c>
      <c r="C1885">
        <v>2</v>
      </c>
      <c r="D1885" s="29">
        <v>45383</v>
      </c>
    </row>
    <row r="1886" spans="1:4">
      <c r="A1886" t="s">
        <v>11501</v>
      </c>
      <c r="B1886" t="s">
        <v>11418</v>
      </c>
      <c r="C1886">
        <v>47</v>
      </c>
      <c r="D1886" s="29">
        <v>45383</v>
      </c>
    </row>
    <row r="1887" spans="1:4">
      <c r="A1887" t="s">
        <v>11501</v>
      </c>
      <c r="B1887" t="s">
        <v>225</v>
      </c>
      <c r="C1887">
        <v>55</v>
      </c>
      <c r="D1887" s="29">
        <v>45383</v>
      </c>
    </row>
    <row r="1888" spans="1:4">
      <c r="A1888" t="s">
        <v>11501</v>
      </c>
      <c r="B1888" t="s">
        <v>213</v>
      </c>
      <c r="C1888">
        <v>1</v>
      </c>
      <c r="D1888" s="29">
        <v>45383</v>
      </c>
    </row>
    <row r="1889" spans="1:4">
      <c r="A1889" t="s">
        <v>11501</v>
      </c>
      <c r="B1889" t="s">
        <v>11429</v>
      </c>
      <c r="C1889">
        <v>1</v>
      </c>
      <c r="D1889" s="29">
        <v>45383</v>
      </c>
    </row>
    <row r="1890" spans="1:4">
      <c r="A1890" t="s">
        <v>11501</v>
      </c>
      <c r="B1890" t="s">
        <v>11424</v>
      </c>
      <c r="C1890">
        <v>1</v>
      </c>
      <c r="D1890" s="29">
        <v>45383</v>
      </c>
    </row>
    <row r="1891" spans="1:4">
      <c r="A1891" t="s">
        <v>11501</v>
      </c>
      <c r="B1891" t="s">
        <v>11422</v>
      </c>
      <c r="C1891">
        <v>3</v>
      </c>
      <c r="D1891" s="29">
        <v>45383</v>
      </c>
    </row>
    <row r="1892" spans="1:4">
      <c r="A1892" t="s">
        <v>11502</v>
      </c>
      <c r="B1892" t="s">
        <v>11418</v>
      </c>
      <c r="C1892">
        <v>63</v>
      </c>
      <c r="D1892" s="29">
        <v>45383</v>
      </c>
    </row>
    <row r="1893" spans="1:4">
      <c r="A1893" t="s">
        <v>11502</v>
      </c>
      <c r="B1893" t="s">
        <v>225</v>
      </c>
      <c r="C1893">
        <v>47</v>
      </c>
      <c r="D1893" s="29">
        <v>45383</v>
      </c>
    </row>
    <row r="1894" spans="1:4">
      <c r="A1894" t="s">
        <v>11502</v>
      </c>
      <c r="B1894" t="s">
        <v>11429</v>
      </c>
      <c r="C1894">
        <v>1</v>
      </c>
      <c r="D1894" s="29">
        <v>45383</v>
      </c>
    </row>
    <row r="1895" spans="1:4">
      <c r="A1895" t="s">
        <v>11502</v>
      </c>
      <c r="B1895" t="s">
        <v>11424</v>
      </c>
      <c r="C1895">
        <v>1</v>
      </c>
      <c r="D1895" s="29">
        <v>45383</v>
      </c>
    </row>
    <row r="1896" spans="1:4">
      <c r="A1896" t="s">
        <v>11503</v>
      </c>
      <c r="B1896" t="s">
        <v>11418</v>
      </c>
      <c r="C1896">
        <v>114</v>
      </c>
      <c r="D1896" s="29">
        <v>45383</v>
      </c>
    </row>
    <row r="1897" spans="1:4">
      <c r="A1897" t="s">
        <v>11503</v>
      </c>
      <c r="B1897" t="s">
        <v>225</v>
      </c>
      <c r="C1897">
        <v>53</v>
      </c>
      <c r="D1897" s="29">
        <v>45383</v>
      </c>
    </row>
    <row r="1898" spans="1:4">
      <c r="A1898" t="s">
        <v>11503</v>
      </c>
      <c r="B1898" t="s">
        <v>11422</v>
      </c>
      <c r="C1898">
        <v>3</v>
      </c>
      <c r="D1898" s="29">
        <v>45383</v>
      </c>
    </row>
    <row r="1899" spans="1:4">
      <c r="A1899" t="s">
        <v>11503</v>
      </c>
      <c r="B1899" t="s">
        <v>237</v>
      </c>
      <c r="C1899">
        <v>11</v>
      </c>
      <c r="D1899" s="29">
        <v>45383</v>
      </c>
    </row>
    <row r="1900" spans="1:4">
      <c r="A1900" t="s">
        <v>11503</v>
      </c>
      <c r="B1900" t="s">
        <v>235</v>
      </c>
      <c r="C1900">
        <v>1</v>
      </c>
      <c r="D1900" s="29">
        <v>45383</v>
      </c>
    </row>
    <row r="1901" spans="1:4">
      <c r="A1901" t="s">
        <v>11503</v>
      </c>
      <c r="B1901" t="s">
        <v>11429</v>
      </c>
      <c r="C1901">
        <v>2</v>
      </c>
      <c r="D1901" s="29">
        <v>45383</v>
      </c>
    </row>
    <row r="1902" spans="1:4">
      <c r="A1902" t="s">
        <v>11504</v>
      </c>
      <c r="B1902" t="s">
        <v>11418</v>
      </c>
      <c r="C1902">
        <v>137</v>
      </c>
      <c r="D1902" s="29">
        <v>45383</v>
      </c>
    </row>
    <row r="1903" spans="1:4">
      <c r="A1903" t="s">
        <v>11504</v>
      </c>
      <c r="B1903" t="s">
        <v>225</v>
      </c>
      <c r="C1903">
        <v>56</v>
      </c>
      <c r="D1903" s="29">
        <v>45383</v>
      </c>
    </row>
    <row r="1904" spans="1:4">
      <c r="A1904" t="s">
        <v>11504</v>
      </c>
      <c r="B1904" t="s">
        <v>11424</v>
      </c>
      <c r="C1904">
        <v>3</v>
      </c>
      <c r="D1904" s="29">
        <v>45383</v>
      </c>
    </row>
    <row r="1905" spans="1:4">
      <c r="A1905" t="s">
        <v>11504</v>
      </c>
      <c r="B1905" t="s">
        <v>235</v>
      </c>
      <c r="C1905">
        <v>5</v>
      </c>
      <c r="D1905" s="29">
        <v>45383</v>
      </c>
    </row>
    <row r="1906" spans="1:4">
      <c r="A1906" t="s">
        <v>11505</v>
      </c>
      <c r="B1906" t="s">
        <v>11418</v>
      </c>
      <c r="C1906">
        <v>28</v>
      </c>
      <c r="D1906" s="29">
        <v>45383</v>
      </c>
    </row>
    <row r="1907" spans="1:4">
      <c r="A1907" t="s">
        <v>11505</v>
      </c>
      <c r="B1907" t="s">
        <v>225</v>
      </c>
      <c r="C1907">
        <v>51</v>
      </c>
      <c r="D1907" s="29">
        <v>45383</v>
      </c>
    </row>
    <row r="1908" spans="1:4">
      <c r="A1908" t="s">
        <v>11505</v>
      </c>
      <c r="B1908" t="s">
        <v>213</v>
      </c>
      <c r="C1908">
        <v>8</v>
      </c>
      <c r="D1908" s="29">
        <v>45383</v>
      </c>
    </row>
    <row r="1909" spans="1:4">
      <c r="A1909" t="s">
        <v>11505</v>
      </c>
      <c r="B1909" t="s">
        <v>11432</v>
      </c>
      <c r="C1909">
        <v>1</v>
      </c>
      <c r="D1909" s="29">
        <v>45383</v>
      </c>
    </row>
    <row r="1910" spans="1:4">
      <c r="A1910" t="s">
        <v>11506</v>
      </c>
      <c r="B1910" t="s">
        <v>11418</v>
      </c>
      <c r="C1910">
        <v>49</v>
      </c>
      <c r="D1910" s="29">
        <v>45383</v>
      </c>
    </row>
    <row r="1911" spans="1:4">
      <c r="A1911" t="s">
        <v>11506</v>
      </c>
      <c r="B1911" t="s">
        <v>225</v>
      </c>
      <c r="C1911">
        <v>56</v>
      </c>
      <c r="D1911" s="29">
        <v>45383</v>
      </c>
    </row>
    <row r="1912" spans="1:4">
      <c r="A1912" t="s">
        <v>11506</v>
      </c>
      <c r="B1912" t="s">
        <v>11429</v>
      </c>
      <c r="C1912">
        <v>5</v>
      </c>
      <c r="D1912" s="29">
        <v>45383</v>
      </c>
    </row>
    <row r="1913" spans="1:4">
      <c r="A1913" t="s">
        <v>11506</v>
      </c>
      <c r="B1913" t="s">
        <v>235</v>
      </c>
      <c r="C1913">
        <v>1</v>
      </c>
      <c r="D1913" s="29">
        <v>45383</v>
      </c>
    </row>
    <row r="1914" spans="1:4">
      <c r="A1914" t="s">
        <v>11506</v>
      </c>
      <c r="B1914" t="s">
        <v>11422</v>
      </c>
      <c r="C1914">
        <v>2</v>
      </c>
      <c r="D1914" s="29">
        <v>45383</v>
      </c>
    </row>
    <row r="1915" spans="1:4">
      <c r="A1915" t="s">
        <v>11508</v>
      </c>
      <c r="B1915" t="s">
        <v>237</v>
      </c>
      <c r="C1915">
        <v>338</v>
      </c>
      <c r="D1915" s="29">
        <v>45383</v>
      </c>
    </row>
    <row r="1916" spans="1:4">
      <c r="A1916" t="s">
        <v>11508</v>
      </c>
      <c r="B1916" t="s">
        <v>11418</v>
      </c>
      <c r="C1916">
        <v>263</v>
      </c>
      <c r="D1916" s="29">
        <v>45383</v>
      </c>
    </row>
    <row r="1917" spans="1:4">
      <c r="A1917" t="s">
        <v>11508</v>
      </c>
      <c r="B1917" t="s">
        <v>225</v>
      </c>
      <c r="C1917">
        <v>69</v>
      </c>
      <c r="D1917" s="29">
        <v>45383</v>
      </c>
    </row>
    <row r="1918" spans="1:4">
      <c r="A1918" t="s">
        <v>11508</v>
      </c>
      <c r="B1918" t="s">
        <v>11419</v>
      </c>
      <c r="C1918">
        <v>21</v>
      </c>
      <c r="D1918" s="29">
        <v>45383</v>
      </c>
    </row>
    <row r="1919" spans="1:4">
      <c r="A1919" t="s">
        <v>11508</v>
      </c>
      <c r="B1919" t="s">
        <v>11422</v>
      </c>
      <c r="C1919">
        <v>2</v>
      </c>
      <c r="D1919" s="29">
        <v>45383</v>
      </c>
    </row>
    <row r="1920" spans="1:4">
      <c r="A1920" t="s">
        <v>11508</v>
      </c>
      <c r="B1920" t="s">
        <v>11432</v>
      </c>
      <c r="C1920">
        <v>21</v>
      </c>
      <c r="D1920" s="29">
        <v>45383</v>
      </c>
    </row>
    <row r="1921" spans="1:4">
      <c r="A1921" t="s">
        <v>11509</v>
      </c>
      <c r="B1921" t="s">
        <v>225</v>
      </c>
      <c r="C1921">
        <v>55</v>
      </c>
      <c r="D1921" s="29">
        <v>45383</v>
      </c>
    </row>
    <row r="1922" spans="1:4">
      <c r="A1922" t="s">
        <v>11509</v>
      </c>
      <c r="B1922" t="s">
        <v>11418</v>
      </c>
      <c r="C1922">
        <v>219</v>
      </c>
      <c r="D1922" s="29">
        <v>45383</v>
      </c>
    </row>
    <row r="1923" spans="1:4">
      <c r="A1923" t="s">
        <v>11509</v>
      </c>
      <c r="B1923" t="s">
        <v>213</v>
      </c>
      <c r="C1923">
        <v>30</v>
      </c>
      <c r="D1923" s="29">
        <v>45383</v>
      </c>
    </row>
    <row r="1924" spans="1:4">
      <c r="A1924" t="s">
        <v>11509</v>
      </c>
      <c r="B1924" t="s">
        <v>235</v>
      </c>
      <c r="C1924">
        <v>1</v>
      </c>
      <c r="D1924" s="29">
        <v>45383</v>
      </c>
    </row>
    <row r="1925" spans="1:4">
      <c r="A1925" t="s">
        <v>11509</v>
      </c>
      <c r="B1925" t="s">
        <v>11424</v>
      </c>
      <c r="C1925">
        <v>2</v>
      </c>
      <c r="D1925" s="29">
        <v>45383</v>
      </c>
    </row>
    <row r="1926" spans="1:4">
      <c r="A1926" t="s">
        <v>11510</v>
      </c>
      <c r="B1926" t="s">
        <v>225</v>
      </c>
      <c r="C1926">
        <v>71</v>
      </c>
      <c r="D1926" s="29">
        <v>45383</v>
      </c>
    </row>
    <row r="1927" spans="1:4">
      <c r="A1927" t="s">
        <v>11510</v>
      </c>
      <c r="B1927" t="s">
        <v>11418</v>
      </c>
      <c r="C1927">
        <v>98</v>
      </c>
      <c r="D1927" s="29">
        <v>45383</v>
      </c>
    </row>
    <row r="1928" spans="1:4">
      <c r="A1928" t="s">
        <v>11510</v>
      </c>
      <c r="B1928" t="s">
        <v>11474</v>
      </c>
      <c r="C1928">
        <v>2</v>
      </c>
      <c r="D1928" s="29">
        <v>45383</v>
      </c>
    </row>
    <row r="1929" spans="1:4">
      <c r="A1929" t="s">
        <v>11510</v>
      </c>
      <c r="B1929" t="s">
        <v>213</v>
      </c>
      <c r="C1929">
        <v>2</v>
      </c>
      <c r="D1929" s="29">
        <v>45383</v>
      </c>
    </row>
    <row r="1930" spans="1:4">
      <c r="A1930" t="s">
        <v>11510</v>
      </c>
      <c r="B1930" t="s">
        <v>11422</v>
      </c>
      <c r="C1930">
        <v>3</v>
      </c>
      <c r="D1930" s="29">
        <v>45383</v>
      </c>
    </row>
    <row r="1931" spans="1:4">
      <c r="A1931" t="s">
        <v>11510</v>
      </c>
      <c r="B1931" t="s">
        <v>237</v>
      </c>
      <c r="C1931">
        <v>1</v>
      </c>
      <c r="D1931" s="29">
        <v>45383</v>
      </c>
    </row>
    <row r="1932" spans="1:4">
      <c r="A1932" t="s">
        <v>11511</v>
      </c>
      <c r="B1932" t="s">
        <v>225</v>
      </c>
      <c r="C1932">
        <v>42</v>
      </c>
      <c r="D1932" s="29">
        <v>45383</v>
      </c>
    </row>
    <row r="1933" spans="1:4">
      <c r="A1933" t="s">
        <v>11511</v>
      </c>
      <c r="B1933" t="s">
        <v>11418</v>
      </c>
      <c r="C1933">
        <v>63</v>
      </c>
      <c r="D1933" s="29">
        <v>45383</v>
      </c>
    </row>
    <row r="1934" spans="1:4">
      <c r="A1934" t="s">
        <v>11511</v>
      </c>
      <c r="B1934" t="s">
        <v>11422</v>
      </c>
      <c r="C1934">
        <v>1</v>
      </c>
      <c r="D1934" s="29">
        <v>45383</v>
      </c>
    </row>
    <row r="1935" spans="1:4">
      <c r="A1935" t="s">
        <v>11511</v>
      </c>
      <c r="B1935" t="s">
        <v>213</v>
      </c>
      <c r="C1935">
        <v>3</v>
      </c>
      <c r="D1935" s="29">
        <v>45383</v>
      </c>
    </row>
    <row r="1936" spans="1:4">
      <c r="A1936" t="s">
        <v>11511</v>
      </c>
      <c r="B1936" t="s">
        <v>235</v>
      </c>
      <c r="C1936">
        <v>1</v>
      </c>
      <c r="D1936" s="29">
        <v>45383</v>
      </c>
    </row>
    <row r="1937" spans="1:4">
      <c r="A1937" t="s">
        <v>11512</v>
      </c>
      <c r="B1937" t="s">
        <v>225</v>
      </c>
      <c r="C1937">
        <v>91</v>
      </c>
      <c r="D1937" s="29">
        <v>45383</v>
      </c>
    </row>
    <row r="1938" spans="1:4">
      <c r="A1938" t="s">
        <v>11512</v>
      </c>
      <c r="B1938" t="s">
        <v>11418</v>
      </c>
      <c r="C1938">
        <v>163</v>
      </c>
      <c r="D1938" s="29">
        <v>45383</v>
      </c>
    </row>
    <row r="1939" spans="1:4">
      <c r="A1939" t="s">
        <v>11512</v>
      </c>
      <c r="B1939" t="s">
        <v>213</v>
      </c>
      <c r="C1939">
        <v>39</v>
      </c>
      <c r="D1939" s="29">
        <v>45383</v>
      </c>
    </row>
    <row r="1940" spans="1:4">
      <c r="A1940" t="s">
        <v>11512</v>
      </c>
      <c r="B1940" t="s">
        <v>11422</v>
      </c>
      <c r="C1940">
        <v>1</v>
      </c>
      <c r="D1940" s="29">
        <v>45383</v>
      </c>
    </row>
    <row r="1941" spans="1:4">
      <c r="A1941" t="s">
        <v>11512</v>
      </c>
      <c r="B1941" t="s">
        <v>11432</v>
      </c>
      <c r="C1941">
        <v>1</v>
      </c>
      <c r="D1941" s="29">
        <v>45383</v>
      </c>
    </row>
    <row r="1942" spans="1:4">
      <c r="A1942" t="s">
        <v>11512</v>
      </c>
      <c r="B1942" t="s">
        <v>11429</v>
      </c>
      <c r="C1942">
        <v>2</v>
      </c>
      <c r="D1942" s="29">
        <v>45383</v>
      </c>
    </row>
    <row r="1943" spans="1:4">
      <c r="A1943" t="s">
        <v>11513</v>
      </c>
      <c r="B1943" t="s">
        <v>11418</v>
      </c>
      <c r="C1943">
        <v>112</v>
      </c>
      <c r="D1943" s="29">
        <v>45383</v>
      </c>
    </row>
    <row r="1944" spans="1:4">
      <c r="A1944" t="s">
        <v>11513</v>
      </c>
      <c r="B1944" t="s">
        <v>225</v>
      </c>
      <c r="C1944">
        <v>59</v>
      </c>
      <c r="D1944" s="29">
        <v>45383</v>
      </c>
    </row>
    <row r="1945" spans="1:4">
      <c r="A1945" t="s">
        <v>11513</v>
      </c>
      <c r="B1945" t="s">
        <v>11429</v>
      </c>
      <c r="C1945">
        <v>2</v>
      </c>
      <c r="D1945" s="29">
        <v>45383</v>
      </c>
    </row>
    <row r="1946" spans="1:4">
      <c r="A1946" t="s">
        <v>11514</v>
      </c>
      <c r="B1946" t="s">
        <v>225</v>
      </c>
      <c r="C1946">
        <v>84</v>
      </c>
      <c r="D1946" s="29">
        <v>45383</v>
      </c>
    </row>
    <row r="1947" spans="1:4">
      <c r="A1947" t="s">
        <v>11514</v>
      </c>
      <c r="B1947" t="s">
        <v>11418</v>
      </c>
      <c r="C1947">
        <v>96</v>
      </c>
      <c r="D1947" s="29">
        <v>45383</v>
      </c>
    </row>
    <row r="1948" spans="1:4">
      <c r="A1948" t="s">
        <v>11514</v>
      </c>
      <c r="B1948" t="s">
        <v>11422</v>
      </c>
      <c r="C1948">
        <v>1</v>
      </c>
      <c r="D1948" s="29">
        <v>45383</v>
      </c>
    </row>
    <row r="1949" spans="1:4">
      <c r="A1949" t="s">
        <v>11514</v>
      </c>
      <c r="B1949" t="s">
        <v>235</v>
      </c>
      <c r="C1949">
        <v>3</v>
      </c>
      <c r="D1949" s="29">
        <v>45383</v>
      </c>
    </row>
    <row r="1950" spans="1:4">
      <c r="A1950" t="s">
        <v>11514</v>
      </c>
      <c r="B1950" t="s">
        <v>213</v>
      </c>
      <c r="C1950">
        <v>38</v>
      </c>
      <c r="D1950" s="29">
        <v>45383</v>
      </c>
    </row>
    <row r="1951" spans="1:4">
      <c r="A1951" t="s">
        <v>11514</v>
      </c>
      <c r="B1951" t="s">
        <v>11432</v>
      </c>
      <c r="C1951">
        <v>2</v>
      </c>
      <c r="D1951" s="29">
        <v>45383</v>
      </c>
    </row>
    <row r="1952" spans="1:4">
      <c r="A1952" t="s">
        <v>11514</v>
      </c>
      <c r="B1952" t="s">
        <v>11429</v>
      </c>
      <c r="C1952">
        <v>1</v>
      </c>
      <c r="D1952" s="29">
        <v>45383</v>
      </c>
    </row>
    <row r="1953" spans="1:4">
      <c r="A1953" t="s">
        <v>11551</v>
      </c>
      <c r="B1953" t="s">
        <v>11418</v>
      </c>
      <c r="C1953">
        <v>89</v>
      </c>
      <c r="D1953" s="29">
        <v>45383</v>
      </c>
    </row>
    <row r="1954" spans="1:4">
      <c r="A1954" t="s">
        <v>11551</v>
      </c>
      <c r="B1954" t="s">
        <v>237</v>
      </c>
      <c r="C1954">
        <v>11</v>
      </c>
      <c r="D1954" s="29">
        <v>45383</v>
      </c>
    </row>
    <row r="1955" spans="1:4">
      <c r="A1955" t="s">
        <v>11551</v>
      </c>
      <c r="B1955" t="s">
        <v>225</v>
      </c>
      <c r="C1955">
        <v>24</v>
      </c>
      <c r="D1955" s="29">
        <v>45383</v>
      </c>
    </row>
    <row r="1956" spans="1:4">
      <c r="A1956" t="s">
        <v>11551</v>
      </c>
      <c r="B1956" t="s">
        <v>11429</v>
      </c>
      <c r="C1956">
        <v>1</v>
      </c>
      <c r="D1956" s="29">
        <v>45383</v>
      </c>
    </row>
    <row r="1957" spans="1:4">
      <c r="A1957" t="s">
        <v>11551</v>
      </c>
      <c r="B1957" t="s">
        <v>235</v>
      </c>
      <c r="C1957">
        <v>1</v>
      </c>
      <c r="D1957" s="29">
        <v>45383</v>
      </c>
    </row>
    <row r="1958" spans="1:4">
      <c r="A1958" t="s">
        <v>11551</v>
      </c>
      <c r="B1958" t="s">
        <v>11474</v>
      </c>
      <c r="C1958">
        <v>1</v>
      </c>
      <c r="D1958" s="29">
        <v>45383</v>
      </c>
    </row>
    <row r="1959" spans="1:4">
      <c r="A1959" t="s">
        <v>11515</v>
      </c>
      <c r="B1959" t="s">
        <v>11418</v>
      </c>
      <c r="C1959">
        <v>135</v>
      </c>
      <c r="D1959" s="29">
        <v>45383</v>
      </c>
    </row>
    <row r="1960" spans="1:4">
      <c r="A1960" t="s">
        <v>11515</v>
      </c>
      <c r="B1960" t="s">
        <v>225</v>
      </c>
      <c r="C1960">
        <v>25</v>
      </c>
      <c r="D1960" s="29">
        <v>45383</v>
      </c>
    </row>
    <row r="1961" spans="1:4">
      <c r="A1961" t="s">
        <v>11515</v>
      </c>
      <c r="B1961" t="s">
        <v>237</v>
      </c>
      <c r="C1961">
        <v>2</v>
      </c>
      <c r="D1961" s="29">
        <v>45383</v>
      </c>
    </row>
    <row r="1962" spans="1:4">
      <c r="A1962" t="s">
        <v>11515</v>
      </c>
      <c r="B1962" t="s">
        <v>11429</v>
      </c>
      <c r="C1962">
        <v>1</v>
      </c>
      <c r="D1962" s="29">
        <v>45383</v>
      </c>
    </row>
    <row r="1963" spans="1:4">
      <c r="A1963" t="s">
        <v>11515</v>
      </c>
      <c r="B1963" t="s">
        <v>11424</v>
      </c>
      <c r="C1963">
        <v>1</v>
      </c>
      <c r="D1963" s="29">
        <v>45383</v>
      </c>
    </row>
    <row r="1964" spans="1:4">
      <c r="A1964" t="s">
        <v>11515</v>
      </c>
      <c r="B1964" t="s">
        <v>11422</v>
      </c>
      <c r="C1964">
        <v>1</v>
      </c>
      <c r="D1964" s="29">
        <v>45383</v>
      </c>
    </row>
    <row r="1965" spans="1:4">
      <c r="A1965" t="s">
        <v>11516</v>
      </c>
      <c r="B1965" t="s">
        <v>225</v>
      </c>
      <c r="C1965">
        <v>51</v>
      </c>
      <c r="D1965" s="29">
        <v>45383</v>
      </c>
    </row>
    <row r="1966" spans="1:4">
      <c r="A1966" t="s">
        <v>11516</v>
      </c>
      <c r="B1966" t="s">
        <v>213</v>
      </c>
      <c r="C1966">
        <v>43</v>
      </c>
      <c r="D1966" s="29">
        <v>45383</v>
      </c>
    </row>
    <row r="1967" spans="1:4">
      <c r="A1967" t="s">
        <v>11516</v>
      </c>
      <c r="B1967" t="s">
        <v>11418</v>
      </c>
      <c r="C1967">
        <v>38</v>
      </c>
      <c r="D1967" s="29">
        <v>45383</v>
      </c>
    </row>
    <row r="1968" spans="1:4">
      <c r="A1968" t="s">
        <v>11516</v>
      </c>
      <c r="B1968" t="s">
        <v>11424</v>
      </c>
      <c r="C1968">
        <v>1</v>
      </c>
      <c r="D1968" s="29">
        <v>45383</v>
      </c>
    </row>
    <row r="1969" spans="1:4">
      <c r="A1969" t="s">
        <v>11517</v>
      </c>
      <c r="B1969" t="s">
        <v>11418</v>
      </c>
      <c r="C1969">
        <v>83</v>
      </c>
      <c r="D1969" s="29">
        <v>45383</v>
      </c>
    </row>
    <row r="1970" spans="1:4">
      <c r="A1970" t="s">
        <v>11517</v>
      </c>
      <c r="B1970" t="s">
        <v>225</v>
      </c>
      <c r="C1970">
        <v>131</v>
      </c>
      <c r="D1970" s="29">
        <v>45383</v>
      </c>
    </row>
    <row r="1971" spans="1:4">
      <c r="A1971" t="s">
        <v>11517</v>
      </c>
      <c r="B1971" t="s">
        <v>11474</v>
      </c>
      <c r="C1971">
        <v>2</v>
      </c>
      <c r="D1971" s="29">
        <v>45383</v>
      </c>
    </row>
    <row r="1972" spans="1:4">
      <c r="A1972" t="s">
        <v>11517</v>
      </c>
      <c r="B1972" t="s">
        <v>237</v>
      </c>
      <c r="C1972">
        <v>7</v>
      </c>
      <c r="D1972" s="29">
        <v>45383</v>
      </c>
    </row>
    <row r="1973" spans="1:4">
      <c r="A1973" t="s">
        <v>11517</v>
      </c>
      <c r="B1973" t="s">
        <v>213</v>
      </c>
      <c r="C1973">
        <v>36</v>
      </c>
      <c r="D1973" s="29">
        <v>45383</v>
      </c>
    </row>
    <row r="1974" spans="1:4">
      <c r="A1974" t="s">
        <v>11517</v>
      </c>
      <c r="B1974" t="s">
        <v>11429</v>
      </c>
      <c r="C1974">
        <v>1</v>
      </c>
      <c r="D1974" s="29">
        <v>45383</v>
      </c>
    </row>
    <row r="1975" spans="1:4">
      <c r="A1975" t="s">
        <v>11517</v>
      </c>
      <c r="B1975" t="s">
        <v>235</v>
      </c>
      <c r="C1975">
        <v>1</v>
      </c>
      <c r="D1975" s="29">
        <v>45383</v>
      </c>
    </row>
    <row r="1976" spans="1:4">
      <c r="A1976" t="s">
        <v>11517</v>
      </c>
      <c r="B1976" t="s">
        <v>11422</v>
      </c>
      <c r="C1976">
        <v>1</v>
      </c>
      <c r="D1976" s="29">
        <v>45383</v>
      </c>
    </row>
    <row r="1977" spans="1:4">
      <c r="A1977" t="s">
        <v>11518</v>
      </c>
      <c r="B1977" t="s">
        <v>225</v>
      </c>
      <c r="C1977">
        <v>74</v>
      </c>
      <c r="D1977" s="29">
        <v>45383</v>
      </c>
    </row>
    <row r="1978" spans="1:4">
      <c r="A1978" t="s">
        <v>11518</v>
      </c>
      <c r="B1978" t="s">
        <v>11418</v>
      </c>
      <c r="C1978">
        <v>97</v>
      </c>
      <c r="D1978" s="29">
        <v>45383</v>
      </c>
    </row>
    <row r="1979" spans="1:4">
      <c r="A1979" t="s">
        <v>11518</v>
      </c>
      <c r="B1979" t="s">
        <v>11422</v>
      </c>
      <c r="C1979">
        <v>1</v>
      </c>
      <c r="D1979" s="29">
        <v>45383</v>
      </c>
    </row>
    <row r="1980" spans="1:4">
      <c r="A1980" t="s">
        <v>11518</v>
      </c>
      <c r="B1980" t="s">
        <v>213</v>
      </c>
      <c r="C1980">
        <v>78</v>
      </c>
      <c r="D1980" s="29">
        <v>45383</v>
      </c>
    </row>
    <row r="1981" spans="1:4">
      <c r="A1981" t="s">
        <v>11518</v>
      </c>
      <c r="B1981" t="s">
        <v>235</v>
      </c>
      <c r="C1981">
        <v>1</v>
      </c>
      <c r="D1981" s="29">
        <v>45383</v>
      </c>
    </row>
    <row r="1982" spans="1:4">
      <c r="A1982" t="s">
        <v>11518</v>
      </c>
      <c r="B1982" t="s">
        <v>11424</v>
      </c>
      <c r="C1982">
        <v>1</v>
      </c>
      <c r="D1982" s="29">
        <v>45383</v>
      </c>
    </row>
    <row r="1983" spans="1:4">
      <c r="A1983" t="s">
        <v>11519</v>
      </c>
      <c r="B1983" t="s">
        <v>11418</v>
      </c>
      <c r="C1983">
        <v>49</v>
      </c>
      <c r="D1983" s="29">
        <v>45383</v>
      </c>
    </row>
    <row r="1984" spans="1:4">
      <c r="A1984" t="s">
        <v>11519</v>
      </c>
      <c r="B1984" t="s">
        <v>225</v>
      </c>
      <c r="C1984">
        <v>43</v>
      </c>
      <c r="D1984" s="29">
        <v>45383</v>
      </c>
    </row>
    <row r="1985" spans="1:4">
      <c r="A1985" t="s">
        <v>11519</v>
      </c>
      <c r="B1985" t="s">
        <v>237</v>
      </c>
      <c r="C1985">
        <v>2</v>
      </c>
      <c r="D1985" s="29">
        <v>45383</v>
      </c>
    </row>
    <row r="1986" spans="1:4">
      <c r="A1986" t="s">
        <v>11519</v>
      </c>
      <c r="B1986" t="s">
        <v>213</v>
      </c>
      <c r="C1986">
        <v>2</v>
      </c>
      <c r="D1986" s="29">
        <v>45383</v>
      </c>
    </row>
    <row r="1987" spans="1:4">
      <c r="A1987" t="s">
        <v>11520</v>
      </c>
      <c r="B1987" t="s">
        <v>11418</v>
      </c>
      <c r="C1987">
        <v>205</v>
      </c>
      <c r="D1987" s="29">
        <v>45383</v>
      </c>
    </row>
    <row r="1988" spans="1:4">
      <c r="A1988" t="s">
        <v>11520</v>
      </c>
      <c r="B1988" t="s">
        <v>225</v>
      </c>
      <c r="C1988">
        <v>50</v>
      </c>
      <c r="D1988" s="29">
        <v>45383</v>
      </c>
    </row>
    <row r="1989" spans="1:4">
      <c r="A1989" t="s">
        <v>11520</v>
      </c>
      <c r="B1989" t="s">
        <v>237</v>
      </c>
      <c r="C1989">
        <v>11</v>
      </c>
      <c r="D1989" s="29">
        <v>45383</v>
      </c>
    </row>
    <row r="1990" spans="1:4">
      <c r="A1990" t="s">
        <v>11520</v>
      </c>
      <c r="B1990" t="s">
        <v>235</v>
      </c>
      <c r="C1990">
        <v>1</v>
      </c>
      <c r="D1990" s="29">
        <v>45383</v>
      </c>
    </row>
    <row r="1991" spans="1:4">
      <c r="A1991" t="s">
        <v>11520</v>
      </c>
      <c r="B1991" t="s">
        <v>11422</v>
      </c>
      <c r="C1991">
        <v>3</v>
      </c>
      <c r="D1991" s="29">
        <v>45383</v>
      </c>
    </row>
    <row r="1992" spans="1:4">
      <c r="A1992" t="s">
        <v>11521</v>
      </c>
      <c r="B1992" t="s">
        <v>11418</v>
      </c>
      <c r="C1992">
        <v>136</v>
      </c>
      <c r="D1992" s="29">
        <v>45383</v>
      </c>
    </row>
    <row r="1993" spans="1:4">
      <c r="A1993" t="s">
        <v>11521</v>
      </c>
      <c r="B1993" t="s">
        <v>225</v>
      </c>
      <c r="C1993">
        <v>56</v>
      </c>
      <c r="D1993" s="29">
        <v>45383</v>
      </c>
    </row>
    <row r="1994" spans="1:4">
      <c r="A1994" t="s">
        <v>11521</v>
      </c>
      <c r="B1994" t="s">
        <v>213</v>
      </c>
      <c r="C1994">
        <v>26</v>
      </c>
      <c r="D1994" s="29">
        <v>45383</v>
      </c>
    </row>
    <row r="1995" spans="1:4">
      <c r="A1995" t="s">
        <v>11521</v>
      </c>
      <c r="B1995" t="s">
        <v>11422</v>
      </c>
      <c r="C1995">
        <v>1</v>
      </c>
      <c r="D1995" s="29">
        <v>45383</v>
      </c>
    </row>
    <row r="1996" spans="1:4">
      <c r="A1996" t="s">
        <v>11522</v>
      </c>
      <c r="B1996" t="s">
        <v>11418</v>
      </c>
      <c r="C1996">
        <v>149</v>
      </c>
      <c r="D1996" s="29">
        <v>45383</v>
      </c>
    </row>
    <row r="1997" spans="1:4">
      <c r="A1997" t="s">
        <v>11522</v>
      </c>
      <c r="B1997" t="s">
        <v>225</v>
      </c>
      <c r="C1997">
        <v>57</v>
      </c>
      <c r="D1997" s="29">
        <v>45383</v>
      </c>
    </row>
    <row r="1998" spans="1:4">
      <c r="A1998" t="s">
        <v>11522</v>
      </c>
      <c r="B1998" t="s">
        <v>235</v>
      </c>
      <c r="C1998">
        <v>10</v>
      </c>
      <c r="D1998" s="29">
        <v>45383</v>
      </c>
    </row>
    <row r="1999" spans="1:4">
      <c r="A1999" t="s">
        <v>11522</v>
      </c>
      <c r="B1999" t="s">
        <v>11422</v>
      </c>
      <c r="C1999">
        <v>3</v>
      </c>
      <c r="D1999" s="29">
        <v>45383</v>
      </c>
    </row>
    <row r="2000" spans="1:4">
      <c r="A2000" t="s">
        <v>11522</v>
      </c>
      <c r="B2000" t="s">
        <v>11424</v>
      </c>
      <c r="C2000">
        <v>1</v>
      </c>
      <c r="D2000" s="29">
        <v>45383</v>
      </c>
    </row>
    <row r="2001" spans="1:4">
      <c r="A2001" t="s">
        <v>11522</v>
      </c>
      <c r="B2001" t="s">
        <v>213</v>
      </c>
      <c r="C2001">
        <v>33</v>
      </c>
      <c r="D2001" s="29">
        <v>45383</v>
      </c>
    </row>
    <row r="2002" spans="1:4">
      <c r="A2002" t="s">
        <v>11523</v>
      </c>
      <c r="B2002" t="s">
        <v>225</v>
      </c>
      <c r="C2002">
        <v>1</v>
      </c>
      <c r="D2002" s="29">
        <v>45383</v>
      </c>
    </row>
    <row r="2003" spans="1:4">
      <c r="A2003" t="s">
        <v>11523</v>
      </c>
      <c r="B2003" t="s">
        <v>11418</v>
      </c>
      <c r="C2003">
        <v>2</v>
      </c>
      <c r="D2003" s="29">
        <v>45383</v>
      </c>
    </row>
    <row r="2004" spans="1:4">
      <c r="A2004" t="s">
        <v>11524</v>
      </c>
      <c r="B2004" t="s">
        <v>213</v>
      </c>
      <c r="C2004">
        <v>4</v>
      </c>
      <c r="D2004" s="29">
        <v>45383</v>
      </c>
    </row>
    <row r="2005" spans="1:4">
      <c r="A2005" t="s">
        <v>11524</v>
      </c>
      <c r="B2005" t="s">
        <v>225</v>
      </c>
      <c r="C2005">
        <v>40</v>
      </c>
      <c r="D2005" s="29">
        <v>45383</v>
      </c>
    </row>
    <row r="2006" spans="1:4">
      <c r="A2006" t="s">
        <v>11524</v>
      </c>
      <c r="B2006" t="s">
        <v>11418</v>
      </c>
      <c r="C2006">
        <v>21</v>
      </c>
      <c r="D2006" s="29">
        <v>45383</v>
      </c>
    </row>
    <row r="2007" spans="1:4">
      <c r="A2007" t="s">
        <v>11524</v>
      </c>
      <c r="B2007" t="s">
        <v>237</v>
      </c>
      <c r="C2007">
        <v>20</v>
      </c>
      <c r="D2007" s="29">
        <v>45383</v>
      </c>
    </row>
    <row r="2008" spans="1:4">
      <c r="A2008" t="s">
        <v>11525</v>
      </c>
      <c r="B2008" t="s">
        <v>11418</v>
      </c>
      <c r="C2008">
        <v>223</v>
      </c>
      <c r="D2008" s="29">
        <v>45383</v>
      </c>
    </row>
    <row r="2009" spans="1:4">
      <c r="A2009" t="s">
        <v>11525</v>
      </c>
      <c r="B2009" t="s">
        <v>225</v>
      </c>
      <c r="C2009">
        <v>88</v>
      </c>
      <c r="D2009" s="29">
        <v>45383</v>
      </c>
    </row>
    <row r="2010" spans="1:4">
      <c r="A2010" t="s">
        <v>11525</v>
      </c>
      <c r="B2010" t="s">
        <v>11429</v>
      </c>
      <c r="C2010">
        <v>3</v>
      </c>
      <c r="D2010" s="29">
        <v>45383</v>
      </c>
    </row>
    <row r="2011" spans="1:4">
      <c r="A2011" t="s">
        <v>11525</v>
      </c>
      <c r="B2011" t="s">
        <v>237</v>
      </c>
      <c r="C2011">
        <v>14</v>
      </c>
      <c r="D2011" s="29">
        <v>45383</v>
      </c>
    </row>
    <row r="2012" spans="1:4">
      <c r="A2012" t="s">
        <v>11525</v>
      </c>
      <c r="B2012" t="s">
        <v>235</v>
      </c>
      <c r="C2012">
        <v>2</v>
      </c>
      <c r="D2012" s="29">
        <v>45383</v>
      </c>
    </row>
    <row r="2013" spans="1:4">
      <c r="A2013" t="s">
        <v>11525</v>
      </c>
      <c r="B2013" t="s">
        <v>213</v>
      </c>
      <c r="C2013">
        <v>56</v>
      </c>
      <c r="D2013" s="29">
        <v>45383</v>
      </c>
    </row>
    <row r="2014" spans="1:4">
      <c r="A2014" t="s">
        <v>11525</v>
      </c>
      <c r="B2014" t="s">
        <v>11422</v>
      </c>
      <c r="C2014">
        <v>1</v>
      </c>
      <c r="D2014" s="29">
        <v>45383</v>
      </c>
    </row>
    <row r="2015" spans="1:4">
      <c r="A2015" t="s">
        <v>11527</v>
      </c>
      <c r="B2015" t="s">
        <v>11418</v>
      </c>
      <c r="C2015">
        <v>92</v>
      </c>
      <c r="D2015" s="29">
        <v>45383</v>
      </c>
    </row>
    <row r="2016" spans="1:4">
      <c r="A2016" t="s">
        <v>11527</v>
      </c>
      <c r="B2016" t="s">
        <v>225</v>
      </c>
      <c r="C2016">
        <v>51</v>
      </c>
      <c r="D2016" s="29">
        <v>45383</v>
      </c>
    </row>
    <row r="2017" spans="1:4">
      <c r="A2017" t="s">
        <v>11528</v>
      </c>
      <c r="B2017" t="s">
        <v>11418</v>
      </c>
      <c r="C2017">
        <v>128</v>
      </c>
      <c r="D2017" s="29">
        <v>45383</v>
      </c>
    </row>
    <row r="2018" spans="1:4">
      <c r="A2018" t="s">
        <v>11528</v>
      </c>
      <c r="B2018" t="s">
        <v>225</v>
      </c>
      <c r="C2018">
        <v>93</v>
      </c>
      <c r="D2018" s="29">
        <v>45383</v>
      </c>
    </row>
    <row r="2019" spans="1:4">
      <c r="A2019" t="s">
        <v>11528</v>
      </c>
      <c r="B2019" t="s">
        <v>11548</v>
      </c>
      <c r="C2019">
        <v>1</v>
      </c>
      <c r="D2019" s="29">
        <v>45383</v>
      </c>
    </row>
    <row r="2020" spans="1:4">
      <c r="A2020" t="s">
        <v>11528</v>
      </c>
      <c r="B2020" t="s">
        <v>213</v>
      </c>
      <c r="C2020">
        <v>39</v>
      </c>
      <c r="D2020" s="29">
        <v>45383</v>
      </c>
    </row>
    <row r="2021" spans="1:4">
      <c r="A2021" t="s">
        <v>11528</v>
      </c>
      <c r="B2021" t="s">
        <v>11432</v>
      </c>
      <c r="C2021">
        <v>1</v>
      </c>
      <c r="D2021" s="29">
        <v>45383</v>
      </c>
    </row>
    <row r="2022" spans="1:4">
      <c r="A2022" t="s">
        <v>11528</v>
      </c>
      <c r="B2022" t="s">
        <v>11422</v>
      </c>
      <c r="C2022">
        <v>2</v>
      </c>
      <c r="D2022" s="29">
        <v>45383</v>
      </c>
    </row>
    <row r="2023" spans="1:4">
      <c r="A2023" t="s">
        <v>11530</v>
      </c>
      <c r="B2023" t="s">
        <v>225</v>
      </c>
      <c r="C2023">
        <v>46</v>
      </c>
      <c r="D2023" s="29">
        <v>45383</v>
      </c>
    </row>
    <row r="2024" spans="1:4">
      <c r="A2024" t="s">
        <v>11530</v>
      </c>
      <c r="B2024" t="s">
        <v>11418</v>
      </c>
      <c r="C2024">
        <v>30</v>
      </c>
      <c r="D2024" s="29">
        <v>45383</v>
      </c>
    </row>
    <row r="2025" spans="1:4">
      <c r="A2025" t="s">
        <v>11530</v>
      </c>
      <c r="B2025" t="s">
        <v>235</v>
      </c>
      <c r="C2025">
        <v>2</v>
      </c>
      <c r="D2025" s="29">
        <v>45383</v>
      </c>
    </row>
    <row r="2026" spans="1:4">
      <c r="A2026" t="s">
        <v>11530</v>
      </c>
      <c r="B2026" t="s">
        <v>11432</v>
      </c>
      <c r="C2026">
        <v>1</v>
      </c>
      <c r="D2026" s="29">
        <v>45383</v>
      </c>
    </row>
    <row r="2027" spans="1:4">
      <c r="A2027" t="s">
        <v>11531</v>
      </c>
      <c r="B2027" t="s">
        <v>225</v>
      </c>
      <c r="C2027">
        <v>55</v>
      </c>
      <c r="D2027" s="29">
        <v>45383</v>
      </c>
    </row>
    <row r="2028" spans="1:4">
      <c r="A2028" t="s">
        <v>11531</v>
      </c>
      <c r="B2028" t="s">
        <v>11418</v>
      </c>
      <c r="C2028">
        <v>15</v>
      </c>
      <c r="D2028" s="29">
        <v>45383</v>
      </c>
    </row>
    <row r="2029" spans="1:4">
      <c r="A2029" t="s">
        <v>11531</v>
      </c>
      <c r="B2029" t="s">
        <v>213</v>
      </c>
      <c r="C2029">
        <v>40</v>
      </c>
      <c r="D2029" s="29">
        <v>45383</v>
      </c>
    </row>
    <row r="2030" spans="1:4">
      <c r="A2030" t="s">
        <v>11531</v>
      </c>
      <c r="B2030" t="s">
        <v>11422</v>
      </c>
      <c r="C2030">
        <v>3</v>
      </c>
      <c r="D2030" s="29">
        <v>45383</v>
      </c>
    </row>
    <row r="2031" spans="1:4">
      <c r="A2031" t="s">
        <v>11531</v>
      </c>
      <c r="B2031" t="s">
        <v>235</v>
      </c>
      <c r="C2031">
        <v>1</v>
      </c>
      <c r="D2031" s="29">
        <v>45383</v>
      </c>
    </row>
    <row r="2032" spans="1:4">
      <c r="A2032" t="s">
        <v>11532</v>
      </c>
      <c r="B2032" t="s">
        <v>225</v>
      </c>
      <c r="C2032">
        <v>110</v>
      </c>
      <c r="D2032" s="29">
        <v>45383</v>
      </c>
    </row>
    <row r="2033" spans="1:4">
      <c r="A2033" t="s">
        <v>11532</v>
      </c>
      <c r="B2033" t="s">
        <v>237</v>
      </c>
      <c r="C2033">
        <v>91</v>
      </c>
      <c r="D2033" s="29">
        <v>45383</v>
      </c>
    </row>
    <row r="2034" spans="1:4">
      <c r="A2034" t="s">
        <v>11532</v>
      </c>
      <c r="B2034" t="s">
        <v>11418</v>
      </c>
      <c r="C2034">
        <v>51</v>
      </c>
      <c r="D2034" s="29">
        <v>45383</v>
      </c>
    </row>
    <row r="2035" spans="1:4">
      <c r="A2035" t="s">
        <v>11532</v>
      </c>
      <c r="B2035" t="s">
        <v>235</v>
      </c>
      <c r="C2035">
        <v>1</v>
      </c>
      <c r="D2035" s="29">
        <v>45383</v>
      </c>
    </row>
    <row r="2036" spans="1:4">
      <c r="A2036" t="s">
        <v>11532</v>
      </c>
      <c r="B2036" t="s">
        <v>11422</v>
      </c>
      <c r="C2036">
        <v>19</v>
      </c>
      <c r="D2036" s="29">
        <v>45383</v>
      </c>
    </row>
    <row r="2037" spans="1:4">
      <c r="A2037" t="s">
        <v>11532</v>
      </c>
      <c r="B2037" t="s">
        <v>11548</v>
      </c>
      <c r="C2037">
        <v>1</v>
      </c>
      <c r="D2037" s="29">
        <v>45383</v>
      </c>
    </row>
    <row r="2038" spans="1:4">
      <c r="A2038" t="s">
        <v>11532</v>
      </c>
      <c r="B2038" t="s">
        <v>11432</v>
      </c>
      <c r="C2038">
        <v>1</v>
      </c>
      <c r="D2038" s="29">
        <v>45383</v>
      </c>
    </row>
    <row r="2039" spans="1:4">
      <c r="A2039" t="s">
        <v>11533</v>
      </c>
      <c r="B2039" t="s">
        <v>237</v>
      </c>
      <c r="C2039">
        <v>2</v>
      </c>
      <c r="D2039" s="29">
        <v>45383</v>
      </c>
    </row>
    <row r="2040" spans="1:4">
      <c r="A2040" t="s">
        <v>11533</v>
      </c>
      <c r="B2040" t="s">
        <v>11429</v>
      </c>
      <c r="C2040">
        <v>2</v>
      </c>
      <c r="D2040" s="29">
        <v>45383</v>
      </c>
    </row>
    <row r="2041" spans="1:4">
      <c r="A2041" t="s">
        <v>11533</v>
      </c>
      <c r="B2041" t="s">
        <v>11418</v>
      </c>
      <c r="C2041">
        <v>137</v>
      </c>
      <c r="D2041" s="29">
        <v>45383</v>
      </c>
    </row>
    <row r="2042" spans="1:4">
      <c r="A2042" t="s">
        <v>11533</v>
      </c>
      <c r="B2042" t="s">
        <v>213</v>
      </c>
      <c r="C2042">
        <v>16</v>
      </c>
      <c r="D2042" s="29">
        <v>45383</v>
      </c>
    </row>
    <row r="2043" spans="1:4">
      <c r="A2043" t="s">
        <v>11533</v>
      </c>
      <c r="B2043" t="s">
        <v>225</v>
      </c>
      <c r="C2043">
        <v>25</v>
      </c>
      <c r="D2043" s="29">
        <v>45383</v>
      </c>
    </row>
    <row r="2044" spans="1:4">
      <c r="A2044" t="s">
        <v>11533</v>
      </c>
      <c r="B2044" t="s">
        <v>11422</v>
      </c>
      <c r="C2044">
        <v>1</v>
      </c>
      <c r="D2044" s="29">
        <v>45383</v>
      </c>
    </row>
    <row r="2045" spans="1:4">
      <c r="A2045" t="s">
        <v>11533</v>
      </c>
      <c r="B2045" t="s">
        <v>11548</v>
      </c>
      <c r="C2045">
        <v>1</v>
      </c>
      <c r="D2045" s="29">
        <v>45383</v>
      </c>
    </row>
    <row r="2046" spans="1:4">
      <c r="A2046" t="s">
        <v>11534</v>
      </c>
      <c r="B2046" t="s">
        <v>225</v>
      </c>
      <c r="C2046">
        <v>37</v>
      </c>
      <c r="D2046" s="29">
        <v>45383</v>
      </c>
    </row>
    <row r="2047" spans="1:4">
      <c r="A2047" t="s">
        <v>11534</v>
      </c>
      <c r="B2047" t="s">
        <v>11418</v>
      </c>
      <c r="C2047">
        <v>64</v>
      </c>
      <c r="D2047" s="29">
        <v>45383</v>
      </c>
    </row>
    <row r="2048" spans="1:4">
      <c r="A2048" t="s">
        <v>11534</v>
      </c>
      <c r="B2048" t="s">
        <v>213</v>
      </c>
      <c r="C2048">
        <v>3</v>
      </c>
      <c r="D2048" s="29">
        <v>45383</v>
      </c>
    </row>
    <row r="2049" spans="1:4">
      <c r="A2049" t="s">
        <v>11534</v>
      </c>
      <c r="B2049" t="s">
        <v>11548</v>
      </c>
      <c r="C2049">
        <v>3</v>
      </c>
      <c r="D2049" s="29">
        <v>45383</v>
      </c>
    </row>
    <row r="2050" spans="1:4">
      <c r="A2050" t="s">
        <v>11536</v>
      </c>
      <c r="B2050" t="s">
        <v>11429</v>
      </c>
      <c r="C2050">
        <v>2</v>
      </c>
      <c r="D2050" s="29">
        <v>45383</v>
      </c>
    </row>
    <row r="2051" spans="1:4">
      <c r="A2051" t="s">
        <v>11536</v>
      </c>
      <c r="B2051" t="s">
        <v>213</v>
      </c>
      <c r="C2051">
        <v>13</v>
      </c>
      <c r="D2051" s="29">
        <v>45383</v>
      </c>
    </row>
    <row r="2052" spans="1:4">
      <c r="A2052" t="s">
        <v>11536</v>
      </c>
      <c r="B2052" t="s">
        <v>11418</v>
      </c>
      <c r="C2052">
        <v>65</v>
      </c>
      <c r="D2052" s="29">
        <v>45383</v>
      </c>
    </row>
    <row r="2053" spans="1:4">
      <c r="A2053" t="s">
        <v>11536</v>
      </c>
      <c r="B2053" t="s">
        <v>225</v>
      </c>
      <c r="C2053">
        <v>37</v>
      </c>
      <c r="D2053" s="29">
        <v>45383</v>
      </c>
    </row>
    <row r="2054" spans="1:4">
      <c r="A2054" t="s">
        <v>11536</v>
      </c>
      <c r="B2054" t="s">
        <v>11422</v>
      </c>
      <c r="C2054">
        <v>7</v>
      </c>
      <c r="D2054" s="29">
        <v>45383</v>
      </c>
    </row>
    <row r="2055" spans="1:4">
      <c r="A2055" t="s">
        <v>11536</v>
      </c>
      <c r="B2055" t="s">
        <v>235</v>
      </c>
      <c r="C2055">
        <v>1</v>
      </c>
      <c r="D2055" s="29">
        <v>45383</v>
      </c>
    </row>
    <row r="2056" spans="1:4">
      <c r="A2056" t="s">
        <v>11536</v>
      </c>
      <c r="B2056" t="s">
        <v>11432</v>
      </c>
      <c r="C2056">
        <v>2</v>
      </c>
      <c r="D2056" s="29">
        <v>45383</v>
      </c>
    </row>
    <row r="2057" spans="1:4">
      <c r="A2057" t="s">
        <v>11537</v>
      </c>
      <c r="B2057" t="s">
        <v>225</v>
      </c>
      <c r="C2057">
        <v>31</v>
      </c>
      <c r="D2057" s="29">
        <v>45383</v>
      </c>
    </row>
    <row r="2058" spans="1:4">
      <c r="A2058" t="s">
        <v>11537</v>
      </c>
      <c r="B2058" t="s">
        <v>11418</v>
      </c>
      <c r="C2058">
        <v>39</v>
      </c>
      <c r="D2058" s="29">
        <v>45383</v>
      </c>
    </row>
    <row r="2059" spans="1:4">
      <c r="A2059" t="s">
        <v>11537</v>
      </c>
      <c r="B2059" t="s">
        <v>11429</v>
      </c>
      <c r="C2059">
        <v>2</v>
      </c>
      <c r="D2059" s="29">
        <v>45383</v>
      </c>
    </row>
    <row r="2060" spans="1:4">
      <c r="A2060" t="s">
        <v>11537</v>
      </c>
      <c r="B2060" t="s">
        <v>235</v>
      </c>
      <c r="C2060">
        <v>1</v>
      </c>
      <c r="D2060" s="29">
        <v>45383</v>
      </c>
    </row>
    <row r="2061" spans="1:4">
      <c r="A2061" t="s">
        <v>11538</v>
      </c>
      <c r="B2061" t="s">
        <v>11418</v>
      </c>
      <c r="C2061">
        <v>184</v>
      </c>
      <c r="D2061" s="29">
        <v>45383</v>
      </c>
    </row>
    <row r="2062" spans="1:4">
      <c r="A2062" t="s">
        <v>11538</v>
      </c>
      <c r="B2062" t="s">
        <v>225</v>
      </c>
      <c r="C2062">
        <v>46</v>
      </c>
      <c r="D2062" s="29">
        <v>45383</v>
      </c>
    </row>
    <row r="2063" spans="1:4">
      <c r="A2063" t="s">
        <v>11538</v>
      </c>
      <c r="B2063" t="s">
        <v>11422</v>
      </c>
      <c r="C2063">
        <v>1</v>
      </c>
      <c r="D2063" s="29">
        <v>45383</v>
      </c>
    </row>
    <row r="2064" spans="1:4">
      <c r="A2064" t="s">
        <v>11538</v>
      </c>
      <c r="B2064" t="s">
        <v>213</v>
      </c>
      <c r="C2064">
        <v>16</v>
      </c>
      <c r="D2064" s="29">
        <v>45383</v>
      </c>
    </row>
    <row r="2065" spans="1:4">
      <c r="A2065" t="s">
        <v>11538</v>
      </c>
      <c r="B2065" t="s">
        <v>235</v>
      </c>
      <c r="C2065">
        <v>1</v>
      </c>
      <c r="D2065" s="29">
        <v>45383</v>
      </c>
    </row>
    <row r="2066" spans="1:4">
      <c r="A2066" t="s">
        <v>11538</v>
      </c>
      <c r="B2066" t="s">
        <v>11432</v>
      </c>
      <c r="C2066">
        <v>1</v>
      </c>
      <c r="D2066" s="29">
        <v>45383</v>
      </c>
    </row>
    <row r="2067" spans="1:4">
      <c r="A2067" t="s">
        <v>11539</v>
      </c>
      <c r="B2067" t="s">
        <v>11418</v>
      </c>
      <c r="C2067">
        <v>144</v>
      </c>
      <c r="D2067" s="29">
        <v>45383</v>
      </c>
    </row>
    <row r="2068" spans="1:4">
      <c r="A2068" t="s">
        <v>11539</v>
      </c>
      <c r="B2068" t="s">
        <v>237</v>
      </c>
      <c r="C2068">
        <v>5</v>
      </c>
      <c r="D2068" s="29">
        <v>45383</v>
      </c>
    </row>
    <row r="2069" spans="1:4">
      <c r="A2069" t="s">
        <v>11539</v>
      </c>
      <c r="B2069" t="s">
        <v>225</v>
      </c>
      <c r="C2069">
        <v>35</v>
      </c>
      <c r="D2069" s="29">
        <v>45383</v>
      </c>
    </row>
    <row r="2070" spans="1:4">
      <c r="A2070" t="s">
        <v>11539</v>
      </c>
      <c r="B2070" t="s">
        <v>11429</v>
      </c>
      <c r="C2070">
        <v>2</v>
      </c>
      <c r="D2070" s="29">
        <v>45383</v>
      </c>
    </row>
    <row r="2071" spans="1:4">
      <c r="A2071" t="s">
        <v>11539</v>
      </c>
      <c r="B2071" t="s">
        <v>11424</v>
      </c>
      <c r="C2071">
        <v>4</v>
      </c>
      <c r="D2071" s="29">
        <v>45383</v>
      </c>
    </row>
    <row r="2072" spans="1:4">
      <c r="A2072" t="s">
        <v>11539</v>
      </c>
      <c r="B2072" t="s">
        <v>213</v>
      </c>
      <c r="C2072">
        <v>4</v>
      </c>
      <c r="D2072" s="29">
        <v>45383</v>
      </c>
    </row>
    <row r="2073" spans="1:4">
      <c r="A2073" t="s">
        <v>11540</v>
      </c>
      <c r="B2073" t="s">
        <v>225</v>
      </c>
      <c r="C2073">
        <v>47</v>
      </c>
      <c r="D2073" s="29">
        <v>45383</v>
      </c>
    </row>
    <row r="2074" spans="1:4">
      <c r="A2074" t="s">
        <v>11540</v>
      </c>
      <c r="B2074" t="s">
        <v>11418</v>
      </c>
      <c r="C2074">
        <v>146</v>
      </c>
      <c r="D2074" s="29">
        <v>45383</v>
      </c>
    </row>
    <row r="2075" spans="1:4">
      <c r="A2075" t="s">
        <v>11540</v>
      </c>
      <c r="B2075" t="s">
        <v>235</v>
      </c>
      <c r="C2075">
        <v>4</v>
      </c>
      <c r="D2075" s="29">
        <v>45383</v>
      </c>
    </row>
    <row r="2076" spans="1:4">
      <c r="A2076" t="s">
        <v>11540</v>
      </c>
      <c r="B2076" t="s">
        <v>11422</v>
      </c>
      <c r="C2076">
        <v>1</v>
      </c>
      <c r="D2076" s="29">
        <v>45383</v>
      </c>
    </row>
    <row r="2077" spans="1:4">
      <c r="A2077" t="s">
        <v>11540</v>
      </c>
      <c r="B2077" t="s">
        <v>11432</v>
      </c>
      <c r="C2077">
        <v>2</v>
      </c>
      <c r="D2077" s="29">
        <v>45383</v>
      </c>
    </row>
    <row r="2078" spans="1:4">
      <c r="A2078" t="s">
        <v>11541</v>
      </c>
      <c r="B2078" t="s">
        <v>225</v>
      </c>
      <c r="C2078">
        <v>46</v>
      </c>
      <c r="D2078" s="29">
        <v>45383</v>
      </c>
    </row>
    <row r="2079" spans="1:4">
      <c r="A2079" t="s">
        <v>11541</v>
      </c>
      <c r="B2079" t="s">
        <v>11418</v>
      </c>
      <c r="C2079">
        <v>78</v>
      </c>
      <c r="D2079" s="29">
        <v>45383</v>
      </c>
    </row>
    <row r="2080" spans="1:4">
      <c r="A2080" t="s">
        <v>11541</v>
      </c>
      <c r="B2080" t="s">
        <v>237</v>
      </c>
      <c r="C2080">
        <v>7</v>
      </c>
      <c r="D2080" s="29">
        <v>45383</v>
      </c>
    </row>
    <row r="2081" spans="1:4">
      <c r="A2081" t="s">
        <v>11541</v>
      </c>
      <c r="B2081" t="s">
        <v>213</v>
      </c>
      <c r="C2081">
        <v>35</v>
      </c>
      <c r="D2081" s="29">
        <v>45383</v>
      </c>
    </row>
    <row r="2082" spans="1:4">
      <c r="A2082" t="s">
        <v>11541</v>
      </c>
      <c r="B2082" t="s">
        <v>11419</v>
      </c>
      <c r="C2082">
        <v>3</v>
      </c>
      <c r="D2082" s="29">
        <v>45383</v>
      </c>
    </row>
    <row r="2083" spans="1:4">
      <c r="A2083" t="s">
        <v>11542</v>
      </c>
      <c r="B2083" t="s">
        <v>225</v>
      </c>
      <c r="C2083">
        <v>176</v>
      </c>
      <c r="D2083" s="29">
        <v>45383</v>
      </c>
    </row>
    <row r="2084" spans="1:4">
      <c r="A2084" t="s">
        <v>11542</v>
      </c>
      <c r="B2084" t="s">
        <v>11418</v>
      </c>
      <c r="C2084">
        <v>165</v>
      </c>
      <c r="D2084" s="29">
        <v>45383</v>
      </c>
    </row>
    <row r="2085" spans="1:4">
      <c r="A2085" t="s">
        <v>11542</v>
      </c>
      <c r="B2085" t="s">
        <v>11429</v>
      </c>
      <c r="C2085">
        <v>1</v>
      </c>
      <c r="D2085" s="29">
        <v>45383</v>
      </c>
    </row>
    <row r="2086" spans="1:4">
      <c r="A2086" t="s">
        <v>11542</v>
      </c>
      <c r="B2086" t="s">
        <v>237</v>
      </c>
      <c r="C2086">
        <v>13</v>
      </c>
      <c r="D2086" s="29">
        <v>45383</v>
      </c>
    </row>
    <row r="2087" spans="1:4">
      <c r="A2087" t="s">
        <v>11542</v>
      </c>
      <c r="B2087" t="s">
        <v>11422</v>
      </c>
      <c r="C2087">
        <v>1</v>
      </c>
      <c r="D2087" s="29">
        <v>45383</v>
      </c>
    </row>
    <row r="2088" spans="1:4">
      <c r="A2088" t="s">
        <v>11543</v>
      </c>
      <c r="B2088" t="s">
        <v>11418</v>
      </c>
      <c r="C2088">
        <v>125</v>
      </c>
      <c r="D2088" s="29">
        <v>45383</v>
      </c>
    </row>
    <row r="2089" spans="1:4">
      <c r="A2089" t="s">
        <v>11543</v>
      </c>
      <c r="B2089" t="s">
        <v>225</v>
      </c>
      <c r="C2089">
        <v>24</v>
      </c>
      <c r="D2089" s="29">
        <v>45383</v>
      </c>
    </row>
    <row r="2090" spans="1:4">
      <c r="A2090" t="s">
        <v>11543</v>
      </c>
      <c r="B2090" t="s">
        <v>11429</v>
      </c>
      <c r="C2090">
        <v>3</v>
      </c>
      <c r="D2090" s="29">
        <v>45383</v>
      </c>
    </row>
    <row r="2091" spans="1:4">
      <c r="A2091" t="s">
        <v>11543</v>
      </c>
      <c r="B2091" t="s">
        <v>11422</v>
      </c>
      <c r="C2091">
        <v>2</v>
      </c>
      <c r="D2091" s="29">
        <v>45383</v>
      </c>
    </row>
    <row r="2092" spans="1:4">
      <c r="A2092" t="s">
        <v>11544</v>
      </c>
      <c r="B2092" t="s">
        <v>11418</v>
      </c>
      <c r="C2092">
        <v>34</v>
      </c>
      <c r="D2092" s="29">
        <v>45383</v>
      </c>
    </row>
    <row r="2093" spans="1:4">
      <c r="A2093" t="s">
        <v>11544</v>
      </c>
      <c r="B2093" t="s">
        <v>225</v>
      </c>
      <c r="C2093">
        <v>68</v>
      </c>
      <c r="D2093" s="29">
        <v>45383</v>
      </c>
    </row>
    <row r="2094" spans="1:4">
      <c r="A2094" t="s">
        <v>11544</v>
      </c>
      <c r="B2094" t="s">
        <v>213</v>
      </c>
      <c r="C2094">
        <v>6</v>
      </c>
      <c r="D2094" s="29">
        <v>45383</v>
      </c>
    </row>
    <row r="2095" spans="1:4">
      <c r="A2095" t="s">
        <v>11544</v>
      </c>
      <c r="B2095" t="s">
        <v>237</v>
      </c>
      <c r="C2095">
        <v>11</v>
      </c>
      <c r="D2095" s="29">
        <v>45383</v>
      </c>
    </row>
    <row r="2096" spans="1:4">
      <c r="A2096" t="s">
        <v>11544</v>
      </c>
      <c r="B2096" t="s">
        <v>235</v>
      </c>
      <c r="C2096">
        <v>1</v>
      </c>
      <c r="D2096" s="29">
        <v>45383</v>
      </c>
    </row>
    <row r="2097" spans="1:4">
      <c r="A2097" t="s">
        <v>11545</v>
      </c>
      <c r="B2097" t="s">
        <v>11418</v>
      </c>
      <c r="C2097">
        <v>95</v>
      </c>
      <c r="D2097" s="29">
        <v>45383</v>
      </c>
    </row>
    <row r="2098" spans="1:4">
      <c r="A2098" t="s">
        <v>11545</v>
      </c>
      <c r="B2098" t="s">
        <v>225</v>
      </c>
      <c r="C2098">
        <v>47</v>
      </c>
      <c r="D2098" s="29">
        <v>45383</v>
      </c>
    </row>
    <row r="2099" spans="1:4">
      <c r="A2099" t="s">
        <v>11545</v>
      </c>
      <c r="B2099" t="s">
        <v>213</v>
      </c>
      <c r="C2099">
        <v>6</v>
      </c>
      <c r="D2099" s="29">
        <v>45383</v>
      </c>
    </row>
    <row r="2100" spans="1:4">
      <c r="A2100" t="s">
        <v>11545</v>
      </c>
      <c r="B2100" t="s">
        <v>11429</v>
      </c>
      <c r="C2100">
        <v>4</v>
      </c>
      <c r="D2100" s="29">
        <v>45383</v>
      </c>
    </row>
    <row r="2101" spans="1:4">
      <c r="A2101" t="s">
        <v>11545</v>
      </c>
      <c r="B2101" t="s">
        <v>11424</v>
      </c>
      <c r="C2101">
        <v>1</v>
      </c>
      <c r="D2101" s="29">
        <v>45383</v>
      </c>
    </row>
    <row r="2102" spans="1:4">
      <c r="A2102" t="s">
        <v>11545</v>
      </c>
      <c r="B2102" t="s">
        <v>235</v>
      </c>
      <c r="C2102">
        <v>1</v>
      </c>
      <c r="D2102" s="29">
        <v>45383</v>
      </c>
    </row>
    <row r="2103" spans="1:4">
      <c r="A2103" t="s">
        <v>11545</v>
      </c>
      <c r="B2103" t="s">
        <v>237</v>
      </c>
      <c r="C2103">
        <v>2</v>
      </c>
      <c r="D2103" s="29">
        <v>45383</v>
      </c>
    </row>
    <row r="2104" spans="1:4">
      <c r="A2104" t="s">
        <v>11545</v>
      </c>
      <c r="B2104" t="s">
        <v>11422</v>
      </c>
      <c r="C2104">
        <v>12</v>
      </c>
      <c r="D2104" s="29">
        <v>45383</v>
      </c>
    </row>
    <row r="2105" spans="1:4">
      <c r="A2105" t="s">
        <v>11546</v>
      </c>
      <c r="B2105" t="s">
        <v>11418</v>
      </c>
      <c r="C2105">
        <v>37</v>
      </c>
      <c r="D2105" s="29">
        <v>45383</v>
      </c>
    </row>
    <row r="2106" spans="1:4">
      <c r="A2106" t="s">
        <v>11546</v>
      </c>
      <c r="B2106" t="s">
        <v>11422</v>
      </c>
      <c r="C2106">
        <v>3</v>
      </c>
      <c r="D2106" s="29">
        <v>45383</v>
      </c>
    </row>
    <row r="2107" spans="1:4">
      <c r="A2107" t="s">
        <v>11546</v>
      </c>
      <c r="B2107" t="s">
        <v>11424</v>
      </c>
      <c r="C2107">
        <v>2</v>
      </c>
      <c r="D2107" s="29">
        <v>45383</v>
      </c>
    </row>
    <row r="2108" spans="1:4">
      <c r="A2108" t="s">
        <v>11546</v>
      </c>
      <c r="B2108" t="s">
        <v>225</v>
      </c>
      <c r="C2108">
        <v>44</v>
      </c>
      <c r="D2108" s="29">
        <v>45383</v>
      </c>
    </row>
    <row r="2109" spans="1:4">
      <c r="A2109" t="s">
        <v>11546</v>
      </c>
      <c r="B2109" t="s">
        <v>11432</v>
      </c>
      <c r="C2109">
        <v>1</v>
      </c>
      <c r="D2109" s="29">
        <v>45383</v>
      </c>
    </row>
    <row r="2110" spans="1:4">
      <c r="A2110" t="s">
        <v>11417</v>
      </c>
      <c r="B2110" t="s">
        <v>225</v>
      </c>
      <c r="C2110">
        <v>3</v>
      </c>
      <c r="D2110" s="29">
        <v>45413</v>
      </c>
    </row>
    <row r="2111" spans="1:4">
      <c r="A2111" t="s">
        <v>11417</v>
      </c>
      <c r="B2111" t="s">
        <v>11418</v>
      </c>
      <c r="C2111">
        <v>2</v>
      </c>
      <c r="D2111" s="29">
        <v>45413</v>
      </c>
    </row>
    <row r="2112" spans="1:4">
      <c r="A2112" t="s">
        <v>11420</v>
      </c>
      <c r="B2112" t="s">
        <v>11418</v>
      </c>
      <c r="C2112">
        <v>100</v>
      </c>
      <c r="D2112" s="29">
        <v>45413</v>
      </c>
    </row>
    <row r="2113" spans="1:4">
      <c r="A2113" t="s">
        <v>11420</v>
      </c>
      <c r="B2113" t="s">
        <v>225</v>
      </c>
      <c r="C2113">
        <v>18</v>
      </c>
      <c r="D2113" s="29">
        <v>45413</v>
      </c>
    </row>
    <row r="2114" spans="1:4">
      <c r="A2114" t="s">
        <v>11420</v>
      </c>
      <c r="B2114" t="s">
        <v>213</v>
      </c>
      <c r="C2114">
        <v>3</v>
      </c>
      <c r="D2114" s="29">
        <v>45413</v>
      </c>
    </row>
    <row r="2115" spans="1:4">
      <c r="A2115" t="s">
        <v>11420</v>
      </c>
      <c r="B2115" t="s">
        <v>11422</v>
      </c>
      <c r="C2115">
        <v>1</v>
      </c>
      <c r="D2115" s="29">
        <v>45413</v>
      </c>
    </row>
    <row r="2116" spans="1:4">
      <c r="A2116" t="s">
        <v>11421</v>
      </c>
      <c r="B2116" t="s">
        <v>11418</v>
      </c>
      <c r="C2116">
        <v>31</v>
      </c>
      <c r="D2116" s="29">
        <v>45413</v>
      </c>
    </row>
    <row r="2117" spans="1:4">
      <c r="A2117" t="s">
        <v>11421</v>
      </c>
      <c r="B2117" t="s">
        <v>225</v>
      </c>
      <c r="C2117">
        <v>55</v>
      </c>
      <c r="D2117" s="29">
        <v>45413</v>
      </c>
    </row>
    <row r="2118" spans="1:4">
      <c r="A2118" t="s">
        <v>11421</v>
      </c>
      <c r="B2118" t="s">
        <v>237</v>
      </c>
      <c r="C2118">
        <v>1</v>
      </c>
      <c r="D2118" s="29">
        <v>45413</v>
      </c>
    </row>
    <row r="2119" spans="1:4">
      <c r="A2119" t="s">
        <v>11421</v>
      </c>
      <c r="B2119" t="s">
        <v>235</v>
      </c>
      <c r="C2119">
        <v>1</v>
      </c>
      <c r="D2119" s="29">
        <v>45413</v>
      </c>
    </row>
    <row r="2120" spans="1:4">
      <c r="A2120" t="s">
        <v>11547</v>
      </c>
      <c r="B2120" t="s">
        <v>225</v>
      </c>
      <c r="C2120">
        <v>35</v>
      </c>
      <c r="D2120" s="29">
        <v>45413</v>
      </c>
    </row>
    <row r="2121" spans="1:4">
      <c r="A2121" t="s">
        <v>11547</v>
      </c>
      <c r="B2121" t="s">
        <v>11418</v>
      </c>
      <c r="C2121">
        <v>30</v>
      </c>
      <c r="D2121" s="29">
        <v>45413</v>
      </c>
    </row>
    <row r="2122" spans="1:4">
      <c r="A2122" t="s">
        <v>11547</v>
      </c>
      <c r="B2122" t="s">
        <v>213</v>
      </c>
      <c r="C2122">
        <v>2</v>
      </c>
      <c r="D2122" s="29">
        <v>45413</v>
      </c>
    </row>
    <row r="2123" spans="1:4">
      <c r="A2123" t="s">
        <v>11547</v>
      </c>
      <c r="B2123" t="s">
        <v>11422</v>
      </c>
      <c r="C2123">
        <v>4</v>
      </c>
      <c r="D2123" s="29">
        <v>45413</v>
      </c>
    </row>
    <row r="2124" spans="1:4">
      <c r="A2124" t="s">
        <v>11423</v>
      </c>
      <c r="B2124" t="s">
        <v>11418</v>
      </c>
      <c r="C2124">
        <v>30</v>
      </c>
      <c r="D2124" s="29">
        <v>45413</v>
      </c>
    </row>
    <row r="2125" spans="1:4">
      <c r="A2125" t="s">
        <v>11423</v>
      </c>
      <c r="B2125" t="s">
        <v>11422</v>
      </c>
      <c r="C2125">
        <v>3</v>
      </c>
      <c r="D2125" s="29">
        <v>45413</v>
      </c>
    </row>
    <row r="2126" spans="1:4">
      <c r="A2126" t="s">
        <v>11423</v>
      </c>
      <c r="B2126" t="s">
        <v>225</v>
      </c>
      <c r="C2126">
        <v>20</v>
      </c>
      <c r="D2126" s="29">
        <v>45413</v>
      </c>
    </row>
    <row r="2127" spans="1:4">
      <c r="A2127" t="s">
        <v>11425</v>
      </c>
      <c r="B2127" t="s">
        <v>11418</v>
      </c>
      <c r="C2127">
        <v>130</v>
      </c>
      <c r="D2127" s="29">
        <v>45413</v>
      </c>
    </row>
    <row r="2128" spans="1:4">
      <c r="A2128" t="s">
        <v>11425</v>
      </c>
      <c r="B2128" t="s">
        <v>225</v>
      </c>
      <c r="C2128">
        <v>52</v>
      </c>
      <c r="D2128" s="29">
        <v>45413</v>
      </c>
    </row>
    <row r="2129" spans="1:4">
      <c r="A2129" t="s">
        <v>11425</v>
      </c>
      <c r="B2129" t="s">
        <v>11429</v>
      </c>
      <c r="C2129">
        <v>4</v>
      </c>
      <c r="D2129" s="29">
        <v>45413</v>
      </c>
    </row>
    <row r="2130" spans="1:4">
      <c r="A2130" t="s">
        <v>11425</v>
      </c>
      <c r="B2130" t="s">
        <v>11422</v>
      </c>
      <c r="C2130">
        <v>1</v>
      </c>
      <c r="D2130" s="29">
        <v>45413</v>
      </c>
    </row>
    <row r="2131" spans="1:4">
      <c r="A2131" t="s">
        <v>11425</v>
      </c>
      <c r="B2131" t="s">
        <v>213</v>
      </c>
      <c r="C2131">
        <v>3</v>
      </c>
      <c r="D2131" s="29">
        <v>45413</v>
      </c>
    </row>
    <row r="2132" spans="1:4">
      <c r="A2132" t="s">
        <v>11426</v>
      </c>
      <c r="B2132" t="s">
        <v>11418</v>
      </c>
      <c r="C2132">
        <v>75</v>
      </c>
      <c r="D2132" s="29">
        <v>45413</v>
      </c>
    </row>
    <row r="2133" spans="1:4">
      <c r="A2133" t="s">
        <v>11426</v>
      </c>
      <c r="B2133" t="s">
        <v>225</v>
      </c>
      <c r="C2133">
        <v>54</v>
      </c>
      <c r="D2133" s="29">
        <v>45413</v>
      </c>
    </row>
    <row r="2134" spans="1:4">
      <c r="A2134" t="s">
        <v>11426</v>
      </c>
      <c r="B2134" t="s">
        <v>213</v>
      </c>
      <c r="C2134">
        <v>34</v>
      </c>
      <c r="D2134" s="29">
        <v>45413</v>
      </c>
    </row>
    <row r="2135" spans="1:4">
      <c r="A2135" t="s">
        <v>11426</v>
      </c>
      <c r="B2135" t="s">
        <v>11422</v>
      </c>
      <c r="C2135">
        <v>6</v>
      </c>
      <c r="D2135" s="29">
        <v>45413</v>
      </c>
    </row>
    <row r="2136" spans="1:4">
      <c r="A2136" t="s">
        <v>11427</v>
      </c>
      <c r="B2136" t="s">
        <v>11418</v>
      </c>
      <c r="C2136">
        <v>138</v>
      </c>
      <c r="D2136" s="29">
        <v>45413</v>
      </c>
    </row>
    <row r="2137" spans="1:4">
      <c r="A2137" t="s">
        <v>11427</v>
      </c>
      <c r="B2137" t="s">
        <v>225</v>
      </c>
      <c r="C2137">
        <v>21</v>
      </c>
      <c r="D2137" s="29">
        <v>45413</v>
      </c>
    </row>
    <row r="2138" spans="1:4">
      <c r="A2138" t="s">
        <v>11427</v>
      </c>
      <c r="B2138" t="s">
        <v>11429</v>
      </c>
      <c r="C2138">
        <v>2</v>
      </c>
      <c r="D2138" s="29">
        <v>45413</v>
      </c>
    </row>
    <row r="2139" spans="1:4">
      <c r="A2139" t="s">
        <v>11427</v>
      </c>
      <c r="B2139" t="s">
        <v>11424</v>
      </c>
      <c r="C2139">
        <v>2</v>
      </c>
      <c r="D2139" s="29">
        <v>45413</v>
      </c>
    </row>
    <row r="2140" spans="1:4">
      <c r="A2140" t="s">
        <v>11427</v>
      </c>
      <c r="B2140" t="s">
        <v>213</v>
      </c>
      <c r="C2140">
        <v>1</v>
      </c>
      <c r="D2140" s="29">
        <v>45413</v>
      </c>
    </row>
    <row r="2141" spans="1:4">
      <c r="A2141" t="s">
        <v>11427</v>
      </c>
      <c r="B2141" t="s">
        <v>237</v>
      </c>
      <c r="C2141">
        <v>2</v>
      </c>
      <c r="D2141" s="29">
        <v>45413</v>
      </c>
    </row>
    <row r="2142" spans="1:4">
      <c r="A2142" t="s">
        <v>11427</v>
      </c>
      <c r="B2142" t="s">
        <v>11422</v>
      </c>
      <c r="C2142">
        <v>1</v>
      </c>
      <c r="D2142" s="29">
        <v>45413</v>
      </c>
    </row>
    <row r="2143" spans="1:4">
      <c r="A2143" t="s">
        <v>11428</v>
      </c>
      <c r="B2143" t="s">
        <v>11418</v>
      </c>
      <c r="C2143">
        <v>116</v>
      </c>
      <c r="D2143" s="29">
        <v>45413</v>
      </c>
    </row>
    <row r="2144" spans="1:4">
      <c r="A2144" t="s">
        <v>11428</v>
      </c>
      <c r="B2144" t="s">
        <v>225</v>
      </c>
      <c r="C2144">
        <v>71</v>
      </c>
      <c r="D2144" s="29">
        <v>45413</v>
      </c>
    </row>
    <row r="2145" spans="1:4">
      <c r="A2145" t="s">
        <v>11428</v>
      </c>
      <c r="B2145" t="s">
        <v>11422</v>
      </c>
      <c r="C2145">
        <v>1</v>
      </c>
      <c r="D2145" s="29">
        <v>45413</v>
      </c>
    </row>
    <row r="2146" spans="1:4">
      <c r="A2146" t="s">
        <v>11428</v>
      </c>
      <c r="B2146" t="s">
        <v>11424</v>
      </c>
      <c r="C2146">
        <v>4</v>
      </c>
      <c r="D2146" s="29">
        <v>45413</v>
      </c>
    </row>
    <row r="2147" spans="1:4">
      <c r="A2147" t="s">
        <v>11428</v>
      </c>
      <c r="B2147" t="s">
        <v>11429</v>
      </c>
      <c r="C2147">
        <v>3</v>
      </c>
      <c r="D2147" s="29">
        <v>45413</v>
      </c>
    </row>
    <row r="2148" spans="1:4">
      <c r="A2148" t="s">
        <v>11430</v>
      </c>
      <c r="B2148" t="s">
        <v>225</v>
      </c>
      <c r="C2148">
        <v>108</v>
      </c>
      <c r="D2148" s="29">
        <v>45413</v>
      </c>
    </row>
    <row r="2149" spans="1:4">
      <c r="A2149" t="s">
        <v>11430</v>
      </c>
      <c r="B2149" t="s">
        <v>11418</v>
      </c>
      <c r="C2149">
        <v>44</v>
      </c>
      <c r="D2149" s="29">
        <v>45413</v>
      </c>
    </row>
    <row r="2150" spans="1:4">
      <c r="A2150" t="s">
        <v>11430</v>
      </c>
      <c r="B2150" t="s">
        <v>213</v>
      </c>
      <c r="C2150">
        <v>32</v>
      </c>
      <c r="D2150" s="29">
        <v>45413</v>
      </c>
    </row>
    <row r="2151" spans="1:4">
      <c r="A2151" t="s">
        <v>11430</v>
      </c>
      <c r="B2151" t="s">
        <v>11419</v>
      </c>
      <c r="C2151">
        <v>3</v>
      </c>
      <c r="D2151" s="29">
        <v>45413</v>
      </c>
    </row>
    <row r="2152" spans="1:4">
      <c r="A2152" t="s">
        <v>11431</v>
      </c>
      <c r="B2152" t="s">
        <v>11418</v>
      </c>
      <c r="C2152">
        <v>35</v>
      </c>
      <c r="D2152" s="29">
        <v>45413</v>
      </c>
    </row>
    <row r="2153" spans="1:4">
      <c r="A2153" t="s">
        <v>11431</v>
      </c>
      <c r="B2153" t="s">
        <v>225</v>
      </c>
      <c r="C2153">
        <v>32</v>
      </c>
      <c r="D2153" s="29">
        <v>45413</v>
      </c>
    </row>
    <row r="2154" spans="1:4">
      <c r="A2154" t="s">
        <v>11431</v>
      </c>
      <c r="B2154" t="s">
        <v>11432</v>
      </c>
      <c r="C2154">
        <v>4</v>
      </c>
      <c r="D2154" s="29">
        <v>45413</v>
      </c>
    </row>
    <row r="2155" spans="1:4">
      <c r="A2155" t="s">
        <v>11431</v>
      </c>
      <c r="B2155" t="s">
        <v>11424</v>
      </c>
      <c r="C2155">
        <v>1</v>
      </c>
      <c r="D2155" s="29">
        <v>45413</v>
      </c>
    </row>
    <row r="2156" spans="1:4">
      <c r="A2156" t="s">
        <v>11431</v>
      </c>
      <c r="B2156" t="s">
        <v>11429</v>
      </c>
      <c r="C2156">
        <v>1</v>
      </c>
      <c r="D2156" s="29">
        <v>45413</v>
      </c>
    </row>
    <row r="2157" spans="1:4">
      <c r="A2157" t="s">
        <v>11433</v>
      </c>
      <c r="B2157" t="s">
        <v>11418</v>
      </c>
      <c r="C2157">
        <v>49</v>
      </c>
      <c r="D2157" s="29">
        <v>45413</v>
      </c>
    </row>
    <row r="2158" spans="1:4">
      <c r="A2158" t="s">
        <v>11433</v>
      </c>
      <c r="B2158" t="s">
        <v>225</v>
      </c>
      <c r="C2158">
        <v>28</v>
      </c>
      <c r="D2158" s="29">
        <v>45413</v>
      </c>
    </row>
    <row r="2159" spans="1:4">
      <c r="A2159" t="s">
        <v>11433</v>
      </c>
      <c r="B2159" t="s">
        <v>235</v>
      </c>
      <c r="C2159">
        <v>1</v>
      </c>
      <c r="D2159" s="29">
        <v>45413</v>
      </c>
    </row>
    <row r="2160" spans="1:4">
      <c r="A2160" t="s">
        <v>11434</v>
      </c>
      <c r="B2160" t="s">
        <v>225</v>
      </c>
      <c r="C2160">
        <v>48</v>
      </c>
      <c r="D2160" s="29">
        <v>45413</v>
      </c>
    </row>
    <row r="2161" spans="1:4">
      <c r="A2161" t="s">
        <v>11434</v>
      </c>
      <c r="B2161" t="s">
        <v>11418</v>
      </c>
      <c r="C2161">
        <v>49</v>
      </c>
      <c r="D2161" s="29">
        <v>45413</v>
      </c>
    </row>
    <row r="2162" spans="1:4">
      <c r="A2162" t="s">
        <v>11434</v>
      </c>
      <c r="B2162" t="s">
        <v>213</v>
      </c>
      <c r="C2162">
        <v>55</v>
      </c>
      <c r="D2162" s="29">
        <v>45413</v>
      </c>
    </row>
    <row r="2163" spans="1:4">
      <c r="A2163" t="s">
        <v>11434</v>
      </c>
      <c r="B2163" t="s">
        <v>11432</v>
      </c>
      <c r="C2163">
        <v>4</v>
      </c>
      <c r="D2163" s="29">
        <v>45413</v>
      </c>
    </row>
    <row r="2164" spans="1:4">
      <c r="A2164" t="s">
        <v>11434</v>
      </c>
      <c r="B2164" t="s">
        <v>11507</v>
      </c>
      <c r="C2164">
        <v>1</v>
      </c>
      <c r="D2164" s="29">
        <v>45413</v>
      </c>
    </row>
    <row r="2165" spans="1:4">
      <c r="A2165" t="s">
        <v>11434</v>
      </c>
      <c r="B2165" t="s">
        <v>11548</v>
      </c>
      <c r="C2165">
        <v>1</v>
      </c>
      <c r="D2165" s="29">
        <v>45413</v>
      </c>
    </row>
    <row r="2166" spans="1:4">
      <c r="A2166" t="s">
        <v>11435</v>
      </c>
      <c r="B2166" t="s">
        <v>225</v>
      </c>
      <c r="C2166">
        <v>41</v>
      </c>
      <c r="D2166" s="29">
        <v>45413</v>
      </c>
    </row>
    <row r="2167" spans="1:4">
      <c r="A2167" t="s">
        <v>11435</v>
      </c>
      <c r="B2167" t="s">
        <v>11418</v>
      </c>
      <c r="C2167">
        <v>87</v>
      </c>
      <c r="D2167" s="29">
        <v>45413</v>
      </c>
    </row>
    <row r="2168" spans="1:4">
      <c r="A2168" t="s">
        <v>11435</v>
      </c>
      <c r="B2168" t="s">
        <v>11432</v>
      </c>
      <c r="C2168">
        <v>4</v>
      </c>
      <c r="D2168" s="29">
        <v>45413</v>
      </c>
    </row>
    <row r="2169" spans="1:4">
      <c r="A2169" t="s">
        <v>11435</v>
      </c>
      <c r="B2169" t="s">
        <v>237</v>
      </c>
      <c r="C2169">
        <v>3</v>
      </c>
      <c r="D2169" s="29">
        <v>45413</v>
      </c>
    </row>
    <row r="2170" spans="1:4">
      <c r="A2170" t="s">
        <v>11436</v>
      </c>
      <c r="B2170" t="s">
        <v>11418</v>
      </c>
      <c r="C2170">
        <v>10</v>
      </c>
      <c r="D2170" s="29">
        <v>45413</v>
      </c>
    </row>
    <row r="2171" spans="1:4">
      <c r="A2171" t="s">
        <v>11436</v>
      </c>
      <c r="B2171" t="s">
        <v>225</v>
      </c>
      <c r="C2171">
        <v>17</v>
      </c>
      <c r="D2171" s="29">
        <v>45413</v>
      </c>
    </row>
    <row r="2172" spans="1:4">
      <c r="A2172" t="s">
        <v>11437</v>
      </c>
      <c r="B2172" t="s">
        <v>225</v>
      </c>
      <c r="C2172">
        <v>27</v>
      </c>
      <c r="D2172" s="29">
        <v>45413</v>
      </c>
    </row>
    <row r="2173" spans="1:4">
      <c r="A2173" t="s">
        <v>11437</v>
      </c>
      <c r="B2173" t="s">
        <v>11418</v>
      </c>
      <c r="C2173">
        <v>73</v>
      </c>
      <c r="D2173" s="29">
        <v>45413</v>
      </c>
    </row>
    <row r="2174" spans="1:4">
      <c r="A2174" t="s">
        <v>11437</v>
      </c>
      <c r="B2174" t="s">
        <v>11422</v>
      </c>
      <c r="C2174">
        <v>2</v>
      </c>
      <c r="D2174" s="29">
        <v>45413</v>
      </c>
    </row>
    <row r="2175" spans="1:4">
      <c r="A2175" t="s">
        <v>11438</v>
      </c>
      <c r="B2175" t="s">
        <v>11418</v>
      </c>
      <c r="C2175">
        <v>122</v>
      </c>
      <c r="D2175" s="29">
        <v>45413</v>
      </c>
    </row>
    <row r="2176" spans="1:4">
      <c r="A2176" t="s">
        <v>11438</v>
      </c>
      <c r="B2176" t="s">
        <v>225</v>
      </c>
      <c r="C2176">
        <v>41</v>
      </c>
      <c r="D2176" s="29">
        <v>45413</v>
      </c>
    </row>
    <row r="2177" spans="1:4">
      <c r="A2177" t="s">
        <v>11438</v>
      </c>
      <c r="B2177" t="s">
        <v>11422</v>
      </c>
      <c r="C2177">
        <v>4</v>
      </c>
      <c r="D2177" s="29">
        <v>45413</v>
      </c>
    </row>
    <row r="2178" spans="1:4">
      <c r="A2178" t="s">
        <v>11438</v>
      </c>
      <c r="B2178" t="s">
        <v>11429</v>
      </c>
      <c r="C2178">
        <v>4</v>
      </c>
      <c r="D2178" s="29">
        <v>45413</v>
      </c>
    </row>
    <row r="2179" spans="1:4">
      <c r="A2179" t="s">
        <v>11438</v>
      </c>
      <c r="B2179" t="s">
        <v>213</v>
      </c>
      <c r="C2179">
        <v>10</v>
      </c>
      <c r="D2179" s="29">
        <v>45413</v>
      </c>
    </row>
    <row r="2180" spans="1:4">
      <c r="A2180" t="s">
        <v>11438</v>
      </c>
      <c r="B2180" t="s">
        <v>237</v>
      </c>
      <c r="C2180">
        <v>1</v>
      </c>
      <c r="D2180" s="29">
        <v>45413</v>
      </c>
    </row>
    <row r="2181" spans="1:4">
      <c r="A2181" t="s">
        <v>11439</v>
      </c>
      <c r="B2181" t="s">
        <v>225</v>
      </c>
      <c r="C2181">
        <v>37</v>
      </c>
      <c r="D2181" s="29">
        <v>45413</v>
      </c>
    </row>
    <row r="2182" spans="1:4">
      <c r="A2182" t="s">
        <v>11439</v>
      </c>
      <c r="B2182" t="s">
        <v>11418</v>
      </c>
      <c r="C2182">
        <v>20</v>
      </c>
      <c r="D2182" s="29">
        <v>45413</v>
      </c>
    </row>
    <row r="2183" spans="1:4">
      <c r="A2183" t="s">
        <v>11439</v>
      </c>
      <c r="B2183" t="s">
        <v>11422</v>
      </c>
      <c r="C2183">
        <v>2</v>
      </c>
      <c r="D2183" s="29">
        <v>45413</v>
      </c>
    </row>
    <row r="2184" spans="1:4">
      <c r="A2184" t="s">
        <v>11439</v>
      </c>
      <c r="B2184" t="s">
        <v>235</v>
      </c>
      <c r="C2184">
        <v>1</v>
      </c>
      <c r="D2184" s="29">
        <v>45413</v>
      </c>
    </row>
    <row r="2185" spans="1:4">
      <c r="A2185" t="s">
        <v>11440</v>
      </c>
      <c r="B2185" t="s">
        <v>11418</v>
      </c>
      <c r="C2185">
        <v>91</v>
      </c>
      <c r="D2185" s="29">
        <v>45413</v>
      </c>
    </row>
    <row r="2186" spans="1:4">
      <c r="A2186" t="s">
        <v>11440</v>
      </c>
      <c r="B2186" t="s">
        <v>225</v>
      </c>
      <c r="C2186">
        <v>76</v>
      </c>
      <c r="D2186" s="29">
        <v>45413</v>
      </c>
    </row>
    <row r="2187" spans="1:4">
      <c r="A2187" t="s">
        <v>11440</v>
      </c>
      <c r="B2187" t="s">
        <v>11548</v>
      </c>
      <c r="C2187">
        <v>25</v>
      </c>
      <c r="D2187" s="29">
        <v>45413</v>
      </c>
    </row>
    <row r="2188" spans="1:4">
      <c r="A2188" t="s">
        <v>11441</v>
      </c>
      <c r="B2188" t="s">
        <v>225</v>
      </c>
      <c r="C2188">
        <v>33</v>
      </c>
      <c r="D2188" s="29">
        <v>45413</v>
      </c>
    </row>
    <row r="2189" spans="1:4">
      <c r="A2189" t="s">
        <v>11441</v>
      </c>
      <c r="B2189" t="s">
        <v>11418</v>
      </c>
      <c r="C2189">
        <v>62</v>
      </c>
      <c r="D2189" s="29">
        <v>45413</v>
      </c>
    </row>
    <row r="2190" spans="1:4">
      <c r="A2190" t="s">
        <v>11441</v>
      </c>
      <c r="B2190" t="s">
        <v>213</v>
      </c>
      <c r="C2190">
        <v>15</v>
      </c>
      <c r="D2190" s="29">
        <v>45413</v>
      </c>
    </row>
    <row r="2191" spans="1:4">
      <c r="A2191" t="s">
        <v>11441</v>
      </c>
      <c r="B2191" t="s">
        <v>11548</v>
      </c>
      <c r="C2191">
        <v>1</v>
      </c>
      <c r="D2191" s="29">
        <v>45413</v>
      </c>
    </row>
    <row r="2192" spans="1:4">
      <c r="A2192" t="s">
        <v>11442</v>
      </c>
      <c r="B2192" t="s">
        <v>213</v>
      </c>
      <c r="C2192">
        <v>4</v>
      </c>
      <c r="D2192" s="29">
        <v>45413</v>
      </c>
    </row>
    <row r="2193" spans="1:4">
      <c r="A2193" t="s">
        <v>11442</v>
      </c>
      <c r="B2193" t="s">
        <v>225</v>
      </c>
      <c r="C2193">
        <v>14</v>
      </c>
      <c r="D2193" s="29">
        <v>45413</v>
      </c>
    </row>
    <row r="2194" spans="1:4">
      <c r="A2194" t="s">
        <v>11442</v>
      </c>
      <c r="B2194" t="s">
        <v>11418</v>
      </c>
      <c r="C2194">
        <v>39</v>
      </c>
      <c r="D2194" s="29">
        <v>45413</v>
      </c>
    </row>
    <row r="2195" spans="1:4">
      <c r="A2195" t="s">
        <v>11442</v>
      </c>
      <c r="B2195" t="s">
        <v>11422</v>
      </c>
      <c r="C2195">
        <v>3</v>
      </c>
      <c r="D2195" s="29">
        <v>45413</v>
      </c>
    </row>
    <row r="2196" spans="1:4">
      <c r="A2196" t="s">
        <v>11442</v>
      </c>
      <c r="B2196" t="s">
        <v>237</v>
      </c>
      <c r="C2196">
        <v>1</v>
      </c>
      <c r="D2196" s="29">
        <v>45413</v>
      </c>
    </row>
    <row r="2197" spans="1:4">
      <c r="A2197" t="s">
        <v>11443</v>
      </c>
      <c r="B2197" t="s">
        <v>225</v>
      </c>
      <c r="C2197">
        <v>34</v>
      </c>
      <c r="D2197" s="29">
        <v>45413</v>
      </c>
    </row>
    <row r="2198" spans="1:4">
      <c r="A2198" t="s">
        <v>11443</v>
      </c>
      <c r="B2198" t="s">
        <v>11418</v>
      </c>
      <c r="C2198">
        <v>76</v>
      </c>
      <c r="D2198" s="29">
        <v>45413</v>
      </c>
    </row>
    <row r="2199" spans="1:4">
      <c r="A2199" t="s">
        <v>11443</v>
      </c>
      <c r="B2199" t="s">
        <v>11422</v>
      </c>
      <c r="C2199">
        <v>1</v>
      </c>
      <c r="D2199" s="29">
        <v>45413</v>
      </c>
    </row>
    <row r="2200" spans="1:4">
      <c r="A2200" t="s">
        <v>11444</v>
      </c>
      <c r="B2200" t="s">
        <v>11418</v>
      </c>
      <c r="C2200">
        <v>120</v>
      </c>
      <c r="D2200" s="29">
        <v>45413</v>
      </c>
    </row>
    <row r="2201" spans="1:4">
      <c r="A2201" t="s">
        <v>11444</v>
      </c>
      <c r="B2201" t="s">
        <v>225</v>
      </c>
      <c r="C2201">
        <v>27</v>
      </c>
      <c r="D2201" s="29">
        <v>45413</v>
      </c>
    </row>
    <row r="2202" spans="1:4">
      <c r="A2202" t="s">
        <v>11444</v>
      </c>
      <c r="B2202" t="s">
        <v>11432</v>
      </c>
      <c r="C2202">
        <v>3</v>
      </c>
      <c r="D2202" s="29">
        <v>45413</v>
      </c>
    </row>
    <row r="2203" spans="1:4">
      <c r="A2203" t="s">
        <v>11444</v>
      </c>
      <c r="B2203" t="s">
        <v>11429</v>
      </c>
      <c r="C2203">
        <v>1</v>
      </c>
      <c r="D2203" s="29">
        <v>45413</v>
      </c>
    </row>
    <row r="2204" spans="1:4">
      <c r="A2204" t="s">
        <v>11444</v>
      </c>
      <c r="B2204" t="s">
        <v>11422</v>
      </c>
      <c r="C2204">
        <v>1</v>
      </c>
      <c r="D2204" s="29">
        <v>45413</v>
      </c>
    </row>
    <row r="2205" spans="1:4">
      <c r="A2205" t="s">
        <v>11445</v>
      </c>
      <c r="B2205" t="s">
        <v>11418</v>
      </c>
      <c r="C2205">
        <v>58</v>
      </c>
      <c r="D2205" s="29">
        <v>45413</v>
      </c>
    </row>
    <row r="2206" spans="1:4">
      <c r="A2206" t="s">
        <v>11445</v>
      </c>
      <c r="B2206" t="s">
        <v>225</v>
      </c>
      <c r="C2206">
        <v>23</v>
      </c>
      <c r="D2206" s="29">
        <v>45413</v>
      </c>
    </row>
    <row r="2207" spans="1:4">
      <c r="A2207" t="s">
        <v>11445</v>
      </c>
      <c r="B2207" t="s">
        <v>11422</v>
      </c>
      <c r="C2207">
        <v>1</v>
      </c>
      <c r="D2207" s="29">
        <v>45413</v>
      </c>
    </row>
    <row r="2208" spans="1:4">
      <c r="A2208" t="s">
        <v>11446</v>
      </c>
      <c r="B2208" t="s">
        <v>11418</v>
      </c>
      <c r="C2208">
        <v>73</v>
      </c>
      <c r="D2208" s="29">
        <v>45413</v>
      </c>
    </row>
    <row r="2209" spans="1:4">
      <c r="A2209" t="s">
        <v>11446</v>
      </c>
      <c r="B2209" t="s">
        <v>225</v>
      </c>
      <c r="C2209">
        <v>60</v>
      </c>
      <c r="D2209" s="29">
        <v>45413</v>
      </c>
    </row>
    <row r="2210" spans="1:4">
      <c r="A2210" t="s">
        <v>11446</v>
      </c>
      <c r="B2210" t="s">
        <v>11422</v>
      </c>
      <c r="C2210">
        <v>1</v>
      </c>
      <c r="D2210" s="29">
        <v>45413</v>
      </c>
    </row>
    <row r="2211" spans="1:4">
      <c r="A2211" t="s">
        <v>11447</v>
      </c>
      <c r="B2211" t="s">
        <v>11418</v>
      </c>
      <c r="C2211">
        <v>105</v>
      </c>
      <c r="D2211" s="29">
        <v>45413</v>
      </c>
    </row>
    <row r="2212" spans="1:4">
      <c r="A2212" t="s">
        <v>11447</v>
      </c>
      <c r="B2212" t="s">
        <v>225</v>
      </c>
      <c r="C2212">
        <v>80</v>
      </c>
      <c r="D2212" s="29">
        <v>45413</v>
      </c>
    </row>
    <row r="2213" spans="1:4">
      <c r="A2213" t="s">
        <v>11447</v>
      </c>
      <c r="B2213" t="s">
        <v>213</v>
      </c>
      <c r="C2213">
        <v>40</v>
      </c>
      <c r="D2213" s="29">
        <v>45413</v>
      </c>
    </row>
    <row r="2214" spans="1:4">
      <c r="A2214" t="s">
        <v>11447</v>
      </c>
      <c r="B2214" t="s">
        <v>11432</v>
      </c>
      <c r="C2214">
        <v>1</v>
      </c>
      <c r="D2214" s="29">
        <v>45413</v>
      </c>
    </row>
    <row r="2215" spans="1:4">
      <c r="A2215" t="s">
        <v>11448</v>
      </c>
      <c r="B2215" t="s">
        <v>225</v>
      </c>
      <c r="C2215">
        <v>149</v>
      </c>
      <c r="D2215" s="29">
        <v>45413</v>
      </c>
    </row>
    <row r="2216" spans="1:4">
      <c r="A2216" t="s">
        <v>11448</v>
      </c>
      <c r="B2216" t="s">
        <v>11418</v>
      </c>
      <c r="C2216">
        <v>34</v>
      </c>
      <c r="D2216" s="29">
        <v>45413</v>
      </c>
    </row>
    <row r="2217" spans="1:4">
      <c r="A2217" t="s">
        <v>11449</v>
      </c>
      <c r="B2217" t="s">
        <v>11418</v>
      </c>
      <c r="C2217">
        <v>32</v>
      </c>
      <c r="D2217" s="29">
        <v>45413</v>
      </c>
    </row>
    <row r="2218" spans="1:4">
      <c r="A2218" t="s">
        <v>11449</v>
      </c>
      <c r="B2218" t="s">
        <v>225</v>
      </c>
      <c r="C2218">
        <v>18</v>
      </c>
      <c r="D2218" s="29">
        <v>45413</v>
      </c>
    </row>
    <row r="2219" spans="1:4">
      <c r="A2219" t="s">
        <v>11449</v>
      </c>
      <c r="B2219" t="s">
        <v>11422</v>
      </c>
      <c r="C2219">
        <v>3</v>
      </c>
      <c r="D2219" s="29">
        <v>45413</v>
      </c>
    </row>
    <row r="2220" spans="1:4">
      <c r="A2220" t="s">
        <v>11449</v>
      </c>
      <c r="B2220" t="s">
        <v>235</v>
      </c>
      <c r="C2220">
        <v>1</v>
      </c>
      <c r="D2220" s="29">
        <v>45413</v>
      </c>
    </row>
    <row r="2221" spans="1:4">
      <c r="A2221" t="s">
        <v>11449</v>
      </c>
      <c r="B2221" t="s">
        <v>213</v>
      </c>
      <c r="C2221">
        <v>1</v>
      </c>
      <c r="D2221" s="29">
        <v>45413</v>
      </c>
    </row>
    <row r="2222" spans="1:4">
      <c r="A2222" t="s">
        <v>11450</v>
      </c>
      <c r="B2222" t="s">
        <v>11418</v>
      </c>
      <c r="C2222">
        <v>85</v>
      </c>
      <c r="D2222" s="29">
        <v>45413</v>
      </c>
    </row>
    <row r="2223" spans="1:4">
      <c r="A2223" t="s">
        <v>11450</v>
      </c>
      <c r="B2223" t="s">
        <v>225</v>
      </c>
      <c r="C2223">
        <v>33</v>
      </c>
      <c r="D2223" s="29">
        <v>45413</v>
      </c>
    </row>
    <row r="2224" spans="1:4">
      <c r="A2224" t="s">
        <v>11450</v>
      </c>
      <c r="B2224" t="s">
        <v>11422</v>
      </c>
      <c r="C2224">
        <v>2</v>
      </c>
      <c r="D2224" s="29">
        <v>45413</v>
      </c>
    </row>
    <row r="2225" spans="1:4">
      <c r="A2225" t="s">
        <v>11451</v>
      </c>
      <c r="B2225" t="s">
        <v>11418</v>
      </c>
      <c r="C2225">
        <v>36</v>
      </c>
      <c r="D2225" s="29">
        <v>45413</v>
      </c>
    </row>
    <row r="2226" spans="1:4">
      <c r="A2226" t="s">
        <v>11451</v>
      </c>
      <c r="B2226" t="s">
        <v>225</v>
      </c>
      <c r="C2226">
        <v>71</v>
      </c>
      <c r="D2226" s="29">
        <v>45413</v>
      </c>
    </row>
    <row r="2227" spans="1:4">
      <c r="A2227" t="s">
        <v>11451</v>
      </c>
      <c r="B2227" t="s">
        <v>11424</v>
      </c>
      <c r="C2227">
        <v>3</v>
      </c>
      <c r="D2227" s="29">
        <v>45413</v>
      </c>
    </row>
    <row r="2228" spans="1:4">
      <c r="A2228" t="s">
        <v>11451</v>
      </c>
      <c r="B2228" t="s">
        <v>235</v>
      </c>
      <c r="C2228">
        <v>3</v>
      </c>
      <c r="D2228" s="29">
        <v>45413</v>
      </c>
    </row>
    <row r="2229" spans="1:4">
      <c r="A2229" t="s">
        <v>11451</v>
      </c>
      <c r="B2229" t="s">
        <v>11429</v>
      </c>
      <c r="C2229">
        <v>2</v>
      </c>
      <c r="D2229" s="29">
        <v>45413</v>
      </c>
    </row>
    <row r="2230" spans="1:4">
      <c r="A2230" t="s">
        <v>11549</v>
      </c>
      <c r="B2230" t="s">
        <v>11418</v>
      </c>
      <c r="C2230">
        <v>87</v>
      </c>
      <c r="D2230" s="29">
        <v>45413</v>
      </c>
    </row>
    <row r="2231" spans="1:4">
      <c r="A2231" t="s">
        <v>11549</v>
      </c>
      <c r="B2231" t="s">
        <v>225</v>
      </c>
      <c r="C2231">
        <v>51</v>
      </c>
      <c r="D2231" s="29">
        <v>45413</v>
      </c>
    </row>
    <row r="2232" spans="1:4">
      <c r="A2232" t="s">
        <v>11549</v>
      </c>
      <c r="B2232" t="s">
        <v>11432</v>
      </c>
      <c r="C2232">
        <v>5</v>
      </c>
      <c r="D2232" s="29">
        <v>45413</v>
      </c>
    </row>
    <row r="2233" spans="1:4">
      <c r="A2233" t="s">
        <v>11549</v>
      </c>
      <c r="B2233" t="s">
        <v>237</v>
      </c>
      <c r="C2233">
        <v>3</v>
      </c>
      <c r="D2233" s="29">
        <v>45413</v>
      </c>
    </row>
    <row r="2234" spans="1:4">
      <c r="A2234" t="s">
        <v>11549</v>
      </c>
      <c r="B2234" t="s">
        <v>11419</v>
      </c>
      <c r="C2234">
        <v>2</v>
      </c>
      <c r="D2234" s="29">
        <v>45413</v>
      </c>
    </row>
    <row r="2235" spans="1:4">
      <c r="A2235" t="s">
        <v>11452</v>
      </c>
      <c r="B2235" t="s">
        <v>11418</v>
      </c>
      <c r="C2235">
        <v>100</v>
      </c>
      <c r="D2235" s="29">
        <v>45413</v>
      </c>
    </row>
    <row r="2236" spans="1:4">
      <c r="A2236" t="s">
        <v>11452</v>
      </c>
      <c r="B2236" t="s">
        <v>225</v>
      </c>
      <c r="C2236">
        <v>22</v>
      </c>
      <c r="D2236" s="29">
        <v>45413</v>
      </c>
    </row>
    <row r="2237" spans="1:4">
      <c r="A2237" t="s">
        <v>11452</v>
      </c>
      <c r="B2237" t="s">
        <v>11432</v>
      </c>
      <c r="C2237">
        <v>5</v>
      </c>
      <c r="D2237" s="29">
        <v>45413</v>
      </c>
    </row>
    <row r="2238" spans="1:4">
      <c r="A2238" t="s">
        <v>11452</v>
      </c>
      <c r="B2238" t="s">
        <v>237</v>
      </c>
      <c r="C2238">
        <v>4</v>
      </c>
      <c r="D2238" s="29">
        <v>45413</v>
      </c>
    </row>
    <row r="2239" spans="1:4">
      <c r="A2239" t="s">
        <v>11452</v>
      </c>
      <c r="B2239" t="s">
        <v>213</v>
      </c>
      <c r="C2239">
        <v>1</v>
      </c>
      <c r="D2239" s="29">
        <v>45413</v>
      </c>
    </row>
    <row r="2240" spans="1:4">
      <c r="A2240" t="s">
        <v>11453</v>
      </c>
      <c r="B2240" t="s">
        <v>11418</v>
      </c>
      <c r="C2240">
        <v>105</v>
      </c>
      <c r="D2240" s="29">
        <v>45413</v>
      </c>
    </row>
    <row r="2241" spans="1:4">
      <c r="A2241" t="s">
        <v>11453</v>
      </c>
      <c r="B2241" t="s">
        <v>225</v>
      </c>
      <c r="C2241">
        <v>87</v>
      </c>
      <c r="D2241" s="29">
        <v>45413</v>
      </c>
    </row>
    <row r="2242" spans="1:4">
      <c r="A2242" t="s">
        <v>11453</v>
      </c>
      <c r="B2242" t="s">
        <v>11422</v>
      </c>
      <c r="C2242">
        <v>1</v>
      </c>
      <c r="D2242" s="29">
        <v>45413</v>
      </c>
    </row>
    <row r="2243" spans="1:4">
      <c r="A2243" t="s">
        <v>11454</v>
      </c>
      <c r="B2243" t="s">
        <v>11418</v>
      </c>
      <c r="C2243">
        <v>89</v>
      </c>
      <c r="D2243" s="29">
        <v>45413</v>
      </c>
    </row>
    <row r="2244" spans="1:4">
      <c r="A2244" t="s">
        <v>11454</v>
      </c>
      <c r="B2244" t="s">
        <v>225</v>
      </c>
      <c r="C2244">
        <v>43</v>
      </c>
      <c r="D2244" s="29">
        <v>45413</v>
      </c>
    </row>
    <row r="2245" spans="1:4">
      <c r="A2245" t="s">
        <v>11454</v>
      </c>
      <c r="B2245" t="s">
        <v>11422</v>
      </c>
      <c r="C2245">
        <v>2</v>
      </c>
      <c r="D2245" s="29">
        <v>45413</v>
      </c>
    </row>
    <row r="2246" spans="1:4">
      <c r="A2246" t="s">
        <v>11454</v>
      </c>
      <c r="B2246" t="s">
        <v>11429</v>
      </c>
      <c r="C2246">
        <v>2</v>
      </c>
      <c r="D2246" s="29">
        <v>45413</v>
      </c>
    </row>
    <row r="2247" spans="1:4">
      <c r="A2247" t="s">
        <v>11455</v>
      </c>
      <c r="B2247" t="s">
        <v>225</v>
      </c>
      <c r="C2247">
        <v>34</v>
      </c>
      <c r="D2247" s="29">
        <v>45413</v>
      </c>
    </row>
    <row r="2248" spans="1:4">
      <c r="A2248" t="s">
        <v>11455</v>
      </c>
      <c r="B2248" t="s">
        <v>11418</v>
      </c>
      <c r="C2248">
        <v>51</v>
      </c>
      <c r="D2248" s="29">
        <v>45413</v>
      </c>
    </row>
    <row r="2249" spans="1:4">
      <c r="A2249" t="s">
        <v>11455</v>
      </c>
      <c r="B2249" t="s">
        <v>11429</v>
      </c>
      <c r="C2249">
        <v>1</v>
      </c>
      <c r="D2249" s="29">
        <v>45413</v>
      </c>
    </row>
    <row r="2250" spans="1:4">
      <c r="A2250" t="s">
        <v>11456</v>
      </c>
      <c r="B2250" t="s">
        <v>11418</v>
      </c>
      <c r="C2250">
        <v>150</v>
      </c>
      <c r="D2250" s="29">
        <v>45413</v>
      </c>
    </row>
    <row r="2251" spans="1:4">
      <c r="A2251" t="s">
        <v>11456</v>
      </c>
      <c r="B2251" t="s">
        <v>225</v>
      </c>
      <c r="C2251">
        <v>140</v>
      </c>
      <c r="D2251" s="29">
        <v>45413</v>
      </c>
    </row>
    <row r="2252" spans="1:4">
      <c r="A2252" t="s">
        <v>11456</v>
      </c>
      <c r="B2252" t="s">
        <v>213</v>
      </c>
      <c r="C2252">
        <v>18</v>
      </c>
      <c r="D2252" s="29">
        <v>45413</v>
      </c>
    </row>
    <row r="2253" spans="1:4">
      <c r="A2253" t="s">
        <v>11456</v>
      </c>
      <c r="B2253" t="s">
        <v>11419</v>
      </c>
      <c r="C2253">
        <v>13</v>
      </c>
      <c r="D2253" s="29">
        <v>45413</v>
      </c>
    </row>
    <row r="2254" spans="1:4">
      <c r="A2254" t="s">
        <v>11456</v>
      </c>
      <c r="B2254" t="s">
        <v>237</v>
      </c>
      <c r="C2254">
        <v>2</v>
      </c>
      <c r="D2254" s="29">
        <v>45413</v>
      </c>
    </row>
    <row r="2255" spans="1:4">
      <c r="A2255" t="s">
        <v>11456</v>
      </c>
      <c r="B2255" t="s">
        <v>11422</v>
      </c>
      <c r="C2255">
        <v>2</v>
      </c>
      <c r="D2255" s="29">
        <v>45413</v>
      </c>
    </row>
    <row r="2256" spans="1:4">
      <c r="A2256" t="s">
        <v>11456</v>
      </c>
      <c r="B2256" t="s">
        <v>11429</v>
      </c>
      <c r="C2256">
        <v>2</v>
      </c>
      <c r="D2256" s="29">
        <v>45413</v>
      </c>
    </row>
    <row r="2257" spans="1:4">
      <c r="A2257" t="s">
        <v>11457</v>
      </c>
      <c r="B2257" t="s">
        <v>11418</v>
      </c>
      <c r="C2257">
        <v>149</v>
      </c>
      <c r="D2257" s="29">
        <v>45413</v>
      </c>
    </row>
    <row r="2258" spans="1:4">
      <c r="A2258" t="s">
        <v>11457</v>
      </c>
      <c r="B2258" t="s">
        <v>225</v>
      </c>
      <c r="C2258">
        <v>18</v>
      </c>
      <c r="D2258" s="29">
        <v>45413</v>
      </c>
    </row>
    <row r="2259" spans="1:4">
      <c r="A2259" t="s">
        <v>11457</v>
      </c>
      <c r="B2259" t="s">
        <v>213</v>
      </c>
      <c r="C2259">
        <v>1</v>
      </c>
      <c r="D2259" s="29">
        <v>45413</v>
      </c>
    </row>
    <row r="2260" spans="1:4">
      <c r="A2260" t="s">
        <v>11458</v>
      </c>
      <c r="B2260" t="s">
        <v>225</v>
      </c>
      <c r="C2260">
        <v>34</v>
      </c>
      <c r="D2260" s="29">
        <v>45413</v>
      </c>
    </row>
    <row r="2261" spans="1:4">
      <c r="A2261" t="s">
        <v>11458</v>
      </c>
      <c r="B2261" t="s">
        <v>11418</v>
      </c>
      <c r="C2261">
        <v>47</v>
      </c>
      <c r="D2261" s="29">
        <v>45413</v>
      </c>
    </row>
    <row r="2262" spans="1:4">
      <c r="A2262" t="s">
        <v>11458</v>
      </c>
      <c r="B2262" t="s">
        <v>237</v>
      </c>
      <c r="C2262">
        <v>3</v>
      </c>
      <c r="D2262" s="29">
        <v>45413</v>
      </c>
    </row>
    <row r="2263" spans="1:4">
      <c r="A2263" t="s">
        <v>11458</v>
      </c>
      <c r="B2263" t="s">
        <v>213</v>
      </c>
      <c r="C2263">
        <v>21</v>
      </c>
      <c r="D2263" s="29">
        <v>45413</v>
      </c>
    </row>
    <row r="2264" spans="1:4">
      <c r="A2264" t="s">
        <v>11458</v>
      </c>
      <c r="B2264" t="s">
        <v>11422</v>
      </c>
      <c r="C2264">
        <v>2</v>
      </c>
      <c r="D2264" s="29">
        <v>45413</v>
      </c>
    </row>
    <row r="2265" spans="1:4">
      <c r="A2265" t="s">
        <v>11459</v>
      </c>
      <c r="B2265" t="s">
        <v>11418</v>
      </c>
      <c r="C2265">
        <v>108</v>
      </c>
      <c r="D2265" s="29">
        <v>45413</v>
      </c>
    </row>
    <row r="2266" spans="1:4">
      <c r="A2266" t="s">
        <v>11459</v>
      </c>
      <c r="B2266" t="s">
        <v>225</v>
      </c>
      <c r="C2266">
        <v>12</v>
      </c>
      <c r="D2266" s="29">
        <v>45413</v>
      </c>
    </row>
    <row r="2267" spans="1:4">
      <c r="A2267" t="s">
        <v>11459</v>
      </c>
      <c r="B2267" t="s">
        <v>11424</v>
      </c>
      <c r="C2267">
        <v>1</v>
      </c>
      <c r="D2267" s="29">
        <v>45413</v>
      </c>
    </row>
    <row r="2268" spans="1:4">
      <c r="A2268" t="s">
        <v>11460</v>
      </c>
      <c r="B2268" t="s">
        <v>11418</v>
      </c>
      <c r="C2268">
        <v>72</v>
      </c>
      <c r="D2268" s="29">
        <v>45413</v>
      </c>
    </row>
    <row r="2269" spans="1:4">
      <c r="A2269" t="s">
        <v>11460</v>
      </c>
      <c r="B2269" t="s">
        <v>225</v>
      </c>
      <c r="C2269">
        <v>32</v>
      </c>
      <c r="D2269" s="29">
        <v>45413</v>
      </c>
    </row>
    <row r="2270" spans="1:4">
      <c r="A2270" t="s">
        <v>11460</v>
      </c>
      <c r="B2270" t="s">
        <v>235</v>
      </c>
      <c r="C2270">
        <v>1</v>
      </c>
      <c r="D2270" s="29">
        <v>45413</v>
      </c>
    </row>
    <row r="2271" spans="1:4">
      <c r="A2271" t="s">
        <v>11461</v>
      </c>
      <c r="B2271" t="s">
        <v>11418</v>
      </c>
      <c r="C2271">
        <v>59</v>
      </c>
      <c r="D2271" s="29">
        <v>45413</v>
      </c>
    </row>
    <row r="2272" spans="1:4">
      <c r="A2272" t="s">
        <v>11461</v>
      </c>
      <c r="B2272" t="s">
        <v>225</v>
      </c>
      <c r="C2272">
        <v>21</v>
      </c>
      <c r="D2272" s="29">
        <v>45413</v>
      </c>
    </row>
    <row r="2273" spans="1:4">
      <c r="A2273" t="s">
        <v>11462</v>
      </c>
      <c r="B2273" t="s">
        <v>225</v>
      </c>
      <c r="C2273">
        <v>30</v>
      </c>
      <c r="D2273" s="29">
        <v>45413</v>
      </c>
    </row>
    <row r="2274" spans="1:4">
      <c r="A2274" t="s">
        <v>11462</v>
      </c>
      <c r="B2274" t="s">
        <v>11418</v>
      </c>
      <c r="C2274">
        <v>31</v>
      </c>
      <c r="D2274" s="29">
        <v>45413</v>
      </c>
    </row>
    <row r="2275" spans="1:4">
      <c r="A2275" t="s">
        <v>11462</v>
      </c>
      <c r="B2275" t="s">
        <v>235</v>
      </c>
      <c r="C2275">
        <v>1</v>
      </c>
      <c r="D2275" s="29">
        <v>45413</v>
      </c>
    </row>
    <row r="2276" spans="1:4">
      <c r="A2276" t="s">
        <v>11462</v>
      </c>
      <c r="B2276" t="s">
        <v>11424</v>
      </c>
      <c r="C2276">
        <v>1</v>
      </c>
      <c r="D2276" s="29">
        <v>45413</v>
      </c>
    </row>
    <row r="2277" spans="1:4">
      <c r="A2277" t="s">
        <v>11463</v>
      </c>
      <c r="B2277" t="s">
        <v>213</v>
      </c>
      <c r="C2277">
        <v>14</v>
      </c>
      <c r="D2277" s="29">
        <v>45413</v>
      </c>
    </row>
    <row r="2278" spans="1:4">
      <c r="A2278" t="s">
        <v>11463</v>
      </c>
      <c r="B2278" t="s">
        <v>225</v>
      </c>
      <c r="C2278">
        <v>28</v>
      </c>
      <c r="D2278" s="29">
        <v>45413</v>
      </c>
    </row>
    <row r="2279" spans="1:4">
      <c r="A2279" t="s">
        <v>11463</v>
      </c>
      <c r="B2279" t="s">
        <v>11422</v>
      </c>
      <c r="C2279">
        <v>4</v>
      </c>
      <c r="D2279" s="29">
        <v>45413</v>
      </c>
    </row>
    <row r="2280" spans="1:4">
      <c r="A2280" t="s">
        <v>11463</v>
      </c>
      <c r="B2280" t="s">
        <v>11418</v>
      </c>
      <c r="C2280">
        <v>111</v>
      </c>
      <c r="D2280" s="29">
        <v>45413</v>
      </c>
    </row>
    <row r="2281" spans="1:4">
      <c r="A2281" t="s">
        <v>11463</v>
      </c>
      <c r="B2281" t="s">
        <v>237</v>
      </c>
      <c r="C2281">
        <v>4</v>
      </c>
      <c r="D2281" s="29">
        <v>45413</v>
      </c>
    </row>
    <row r="2282" spans="1:4">
      <c r="A2282" t="s">
        <v>11463</v>
      </c>
      <c r="B2282" t="s">
        <v>11424</v>
      </c>
      <c r="C2282">
        <v>2</v>
      </c>
      <c r="D2282" s="29">
        <v>45413</v>
      </c>
    </row>
    <row r="2283" spans="1:4">
      <c r="A2283" t="s">
        <v>11464</v>
      </c>
      <c r="B2283" t="s">
        <v>225</v>
      </c>
      <c r="C2283">
        <v>98</v>
      </c>
      <c r="D2283" s="29">
        <v>45413</v>
      </c>
    </row>
    <row r="2284" spans="1:4">
      <c r="A2284" t="s">
        <v>11464</v>
      </c>
      <c r="B2284" t="s">
        <v>11418</v>
      </c>
      <c r="C2284">
        <v>49</v>
      </c>
      <c r="D2284" s="29">
        <v>45413</v>
      </c>
    </row>
    <row r="2285" spans="1:4">
      <c r="A2285" t="s">
        <v>11464</v>
      </c>
      <c r="B2285" t="s">
        <v>213</v>
      </c>
      <c r="C2285">
        <v>5</v>
      </c>
      <c r="D2285" s="29">
        <v>45413</v>
      </c>
    </row>
    <row r="2286" spans="1:4">
      <c r="A2286" t="s">
        <v>11464</v>
      </c>
      <c r="B2286" t="s">
        <v>11422</v>
      </c>
      <c r="C2286">
        <v>1</v>
      </c>
      <c r="D2286" s="29">
        <v>45413</v>
      </c>
    </row>
    <row r="2287" spans="1:4">
      <c r="A2287" t="s">
        <v>11465</v>
      </c>
      <c r="B2287" t="s">
        <v>235</v>
      </c>
      <c r="C2287">
        <v>1</v>
      </c>
      <c r="D2287" s="29">
        <v>45413</v>
      </c>
    </row>
    <row r="2288" spans="1:4">
      <c r="A2288" t="s">
        <v>11465</v>
      </c>
      <c r="B2288" t="s">
        <v>11418</v>
      </c>
      <c r="C2288">
        <v>17</v>
      </c>
      <c r="D2288" s="29">
        <v>45413</v>
      </c>
    </row>
    <row r="2289" spans="1:4">
      <c r="A2289" t="s">
        <v>11465</v>
      </c>
      <c r="B2289" t="s">
        <v>225</v>
      </c>
      <c r="C2289">
        <v>12</v>
      </c>
      <c r="D2289" s="29">
        <v>45413</v>
      </c>
    </row>
    <row r="2290" spans="1:4">
      <c r="A2290" t="s">
        <v>11466</v>
      </c>
      <c r="B2290" t="s">
        <v>11418</v>
      </c>
      <c r="C2290">
        <v>455</v>
      </c>
      <c r="D2290" s="29">
        <v>45413</v>
      </c>
    </row>
    <row r="2291" spans="1:4">
      <c r="A2291" t="s">
        <v>11466</v>
      </c>
      <c r="B2291" t="s">
        <v>225</v>
      </c>
      <c r="C2291">
        <v>109</v>
      </c>
      <c r="D2291" s="29">
        <v>45413</v>
      </c>
    </row>
    <row r="2292" spans="1:4">
      <c r="A2292" t="s">
        <v>11466</v>
      </c>
      <c r="B2292" t="s">
        <v>237</v>
      </c>
      <c r="C2292">
        <v>57</v>
      </c>
      <c r="D2292" s="29">
        <v>45413</v>
      </c>
    </row>
    <row r="2293" spans="1:4">
      <c r="A2293" t="s">
        <v>11466</v>
      </c>
      <c r="B2293" t="s">
        <v>11419</v>
      </c>
      <c r="C2293">
        <v>5</v>
      </c>
      <c r="D2293" s="29">
        <v>45413</v>
      </c>
    </row>
    <row r="2294" spans="1:4">
      <c r="A2294" t="s">
        <v>11466</v>
      </c>
      <c r="B2294" t="s">
        <v>213</v>
      </c>
      <c r="C2294">
        <v>7</v>
      </c>
      <c r="D2294" s="29">
        <v>45413</v>
      </c>
    </row>
    <row r="2295" spans="1:4">
      <c r="A2295" t="s">
        <v>11466</v>
      </c>
      <c r="B2295" t="s">
        <v>11422</v>
      </c>
      <c r="C2295">
        <v>8</v>
      </c>
      <c r="D2295" s="29">
        <v>45413</v>
      </c>
    </row>
    <row r="2296" spans="1:4">
      <c r="A2296" t="s">
        <v>11466</v>
      </c>
      <c r="B2296" t="s">
        <v>11432</v>
      </c>
      <c r="C2296">
        <v>2</v>
      </c>
      <c r="D2296" s="29">
        <v>45413</v>
      </c>
    </row>
    <row r="2297" spans="1:4">
      <c r="A2297" t="s">
        <v>11466</v>
      </c>
      <c r="B2297" t="s">
        <v>11548</v>
      </c>
      <c r="C2297">
        <v>1</v>
      </c>
      <c r="D2297" s="29">
        <v>45413</v>
      </c>
    </row>
    <row r="2298" spans="1:4">
      <c r="A2298" t="s">
        <v>11466</v>
      </c>
      <c r="B2298" t="s">
        <v>11429</v>
      </c>
      <c r="C2298">
        <v>1</v>
      </c>
      <c r="D2298" s="29">
        <v>45413</v>
      </c>
    </row>
    <row r="2299" spans="1:4">
      <c r="A2299" t="s">
        <v>11467</v>
      </c>
      <c r="B2299" t="s">
        <v>225</v>
      </c>
      <c r="C2299">
        <v>57</v>
      </c>
      <c r="D2299" s="29">
        <v>45413</v>
      </c>
    </row>
    <row r="2300" spans="1:4">
      <c r="A2300" t="s">
        <v>11467</v>
      </c>
      <c r="B2300" t="s">
        <v>11418</v>
      </c>
      <c r="C2300">
        <v>104</v>
      </c>
      <c r="D2300" s="29">
        <v>45413</v>
      </c>
    </row>
    <row r="2301" spans="1:4">
      <c r="A2301" t="s">
        <v>11467</v>
      </c>
      <c r="B2301" t="s">
        <v>213</v>
      </c>
      <c r="C2301">
        <v>1</v>
      </c>
      <c r="D2301" s="29">
        <v>45413</v>
      </c>
    </row>
    <row r="2302" spans="1:4">
      <c r="A2302" t="s">
        <v>11468</v>
      </c>
      <c r="B2302" t="s">
        <v>225</v>
      </c>
      <c r="C2302">
        <v>25</v>
      </c>
      <c r="D2302" s="29">
        <v>45413</v>
      </c>
    </row>
    <row r="2303" spans="1:4">
      <c r="A2303" t="s">
        <v>11468</v>
      </c>
      <c r="B2303" t="s">
        <v>11418</v>
      </c>
      <c r="C2303">
        <v>79</v>
      </c>
      <c r="D2303" s="29">
        <v>45413</v>
      </c>
    </row>
    <row r="2304" spans="1:4">
      <c r="A2304" t="s">
        <v>11468</v>
      </c>
      <c r="B2304" t="s">
        <v>11432</v>
      </c>
      <c r="C2304">
        <v>6</v>
      </c>
      <c r="D2304" s="29">
        <v>45413</v>
      </c>
    </row>
    <row r="2305" spans="1:4">
      <c r="A2305" t="s">
        <v>11468</v>
      </c>
      <c r="B2305" t="s">
        <v>11424</v>
      </c>
      <c r="C2305">
        <v>2</v>
      </c>
      <c r="D2305" s="29">
        <v>45413</v>
      </c>
    </row>
    <row r="2306" spans="1:4">
      <c r="A2306" t="s">
        <v>11468</v>
      </c>
      <c r="B2306" t="s">
        <v>11429</v>
      </c>
      <c r="C2306">
        <v>2</v>
      </c>
      <c r="D2306" s="29">
        <v>45413</v>
      </c>
    </row>
    <row r="2307" spans="1:4">
      <c r="A2307" t="s">
        <v>11469</v>
      </c>
      <c r="B2307" t="s">
        <v>225</v>
      </c>
      <c r="C2307">
        <v>90</v>
      </c>
      <c r="D2307" s="29">
        <v>45413</v>
      </c>
    </row>
    <row r="2308" spans="1:4">
      <c r="A2308" t="s">
        <v>11469</v>
      </c>
      <c r="B2308" t="s">
        <v>11418</v>
      </c>
      <c r="C2308">
        <v>130</v>
      </c>
      <c r="D2308" s="29">
        <v>45413</v>
      </c>
    </row>
    <row r="2309" spans="1:4">
      <c r="A2309" t="s">
        <v>11469</v>
      </c>
      <c r="B2309" t="s">
        <v>213</v>
      </c>
      <c r="C2309">
        <v>6</v>
      </c>
      <c r="D2309" s="29">
        <v>45413</v>
      </c>
    </row>
    <row r="2310" spans="1:4">
      <c r="A2310" t="s">
        <v>11469</v>
      </c>
      <c r="B2310" t="s">
        <v>235</v>
      </c>
      <c r="C2310">
        <v>3</v>
      </c>
      <c r="D2310" s="29">
        <v>45413</v>
      </c>
    </row>
    <row r="2311" spans="1:4">
      <c r="A2311" t="s">
        <v>11469</v>
      </c>
      <c r="B2311" t="s">
        <v>11422</v>
      </c>
      <c r="C2311">
        <v>5</v>
      </c>
      <c r="D2311" s="29">
        <v>45413</v>
      </c>
    </row>
    <row r="2312" spans="1:4">
      <c r="A2312" t="s">
        <v>11470</v>
      </c>
      <c r="B2312" t="s">
        <v>225</v>
      </c>
      <c r="C2312">
        <v>118</v>
      </c>
      <c r="D2312" s="29">
        <v>45413</v>
      </c>
    </row>
    <row r="2313" spans="1:4">
      <c r="A2313" t="s">
        <v>11470</v>
      </c>
      <c r="B2313" t="s">
        <v>11418</v>
      </c>
      <c r="C2313">
        <v>132</v>
      </c>
      <c r="D2313" s="29">
        <v>45413</v>
      </c>
    </row>
    <row r="2314" spans="1:4">
      <c r="A2314" t="s">
        <v>11470</v>
      </c>
      <c r="B2314" t="s">
        <v>11429</v>
      </c>
      <c r="C2314">
        <v>1</v>
      </c>
      <c r="D2314" s="29">
        <v>45413</v>
      </c>
    </row>
    <row r="2315" spans="1:4">
      <c r="A2315" t="s">
        <v>11470</v>
      </c>
      <c r="B2315" t="s">
        <v>235</v>
      </c>
      <c r="C2315">
        <v>1</v>
      </c>
      <c r="D2315" s="29">
        <v>45413</v>
      </c>
    </row>
    <row r="2316" spans="1:4">
      <c r="A2316" t="s">
        <v>11470</v>
      </c>
      <c r="B2316" t="s">
        <v>11424</v>
      </c>
      <c r="C2316">
        <v>1</v>
      </c>
      <c r="D2316" s="29">
        <v>45413</v>
      </c>
    </row>
    <row r="2317" spans="1:4">
      <c r="A2317" t="s">
        <v>11471</v>
      </c>
      <c r="B2317" t="s">
        <v>11418</v>
      </c>
      <c r="C2317">
        <v>71</v>
      </c>
      <c r="D2317" s="29">
        <v>45413</v>
      </c>
    </row>
    <row r="2318" spans="1:4">
      <c r="A2318" t="s">
        <v>11471</v>
      </c>
      <c r="B2318" t="s">
        <v>225</v>
      </c>
      <c r="C2318">
        <v>24</v>
      </c>
      <c r="D2318" s="29">
        <v>45413</v>
      </c>
    </row>
    <row r="2319" spans="1:4">
      <c r="A2319" t="s">
        <v>11472</v>
      </c>
      <c r="B2319" t="s">
        <v>225</v>
      </c>
      <c r="C2319">
        <v>26</v>
      </c>
      <c r="D2319" s="29">
        <v>45413</v>
      </c>
    </row>
    <row r="2320" spans="1:4">
      <c r="A2320" t="s">
        <v>11472</v>
      </c>
      <c r="B2320" t="s">
        <v>237</v>
      </c>
      <c r="C2320">
        <v>29</v>
      </c>
      <c r="D2320" s="29">
        <v>45413</v>
      </c>
    </row>
    <row r="2321" spans="1:4">
      <c r="A2321" t="s">
        <v>11472</v>
      </c>
      <c r="B2321" t="s">
        <v>11418</v>
      </c>
      <c r="C2321">
        <v>70</v>
      </c>
      <c r="D2321" s="29">
        <v>45413</v>
      </c>
    </row>
    <row r="2322" spans="1:4">
      <c r="A2322" t="s">
        <v>11472</v>
      </c>
      <c r="B2322" t="s">
        <v>235</v>
      </c>
      <c r="C2322">
        <v>1</v>
      </c>
      <c r="D2322" s="29">
        <v>45413</v>
      </c>
    </row>
    <row r="2323" spans="1:4">
      <c r="A2323" t="s">
        <v>11472</v>
      </c>
      <c r="B2323" t="s">
        <v>11422</v>
      </c>
      <c r="C2323">
        <v>3</v>
      </c>
      <c r="D2323" s="29">
        <v>45413</v>
      </c>
    </row>
    <row r="2324" spans="1:4">
      <c r="A2324" t="s">
        <v>11473</v>
      </c>
      <c r="B2324" t="s">
        <v>11418</v>
      </c>
      <c r="C2324">
        <v>131</v>
      </c>
      <c r="D2324" s="29">
        <v>45413</v>
      </c>
    </row>
    <row r="2325" spans="1:4">
      <c r="A2325" t="s">
        <v>11473</v>
      </c>
      <c r="B2325" t="s">
        <v>225</v>
      </c>
      <c r="C2325">
        <v>60</v>
      </c>
      <c r="D2325" s="29">
        <v>45413</v>
      </c>
    </row>
    <row r="2326" spans="1:4">
      <c r="A2326" t="s">
        <v>11473</v>
      </c>
      <c r="B2326" t="s">
        <v>11429</v>
      </c>
      <c r="C2326">
        <v>10</v>
      </c>
      <c r="D2326" s="29">
        <v>45413</v>
      </c>
    </row>
    <row r="2327" spans="1:4">
      <c r="A2327" t="s">
        <v>11473</v>
      </c>
      <c r="B2327" t="s">
        <v>11474</v>
      </c>
      <c r="C2327">
        <v>2</v>
      </c>
      <c r="D2327" s="29">
        <v>45413</v>
      </c>
    </row>
    <row r="2328" spans="1:4">
      <c r="A2328" t="s">
        <v>11473</v>
      </c>
      <c r="B2328" t="s">
        <v>213</v>
      </c>
      <c r="C2328">
        <v>1</v>
      </c>
      <c r="D2328" s="29">
        <v>45413</v>
      </c>
    </row>
    <row r="2329" spans="1:4">
      <c r="A2329" t="s">
        <v>11473</v>
      </c>
      <c r="B2329" t="s">
        <v>11422</v>
      </c>
      <c r="C2329">
        <v>6</v>
      </c>
      <c r="D2329" s="29">
        <v>45413</v>
      </c>
    </row>
    <row r="2330" spans="1:4">
      <c r="A2330" t="s">
        <v>11473</v>
      </c>
      <c r="B2330" t="s">
        <v>237</v>
      </c>
      <c r="C2330">
        <v>1</v>
      </c>
      <c r="D2330" s="29">
        <v>45413</v>
      </c>
    </row>
    <row r="2331" spans="1:4">
      <c r="A2331" t="s">
        <v>11475</v>
      </c>
      <c r="B2331" t="s">
        <v>11418</v>
      </c>
      <c r="C2331">
        <v>114</v>
      </c>
      <c r="D2331" s="29">
        <v>45413</v>
      </c>
    </row>
    <row r="2332" spans="1:4">
      <c r="A2332" t="s">
        <v>11475</v>
      </c>
      <c r="B2332" t="s">
        <v>225</v>
      </c>
      <c r="C2332">
        <v>66</v>
      </c>
      <c r="D2332" s="29">
        <v>45413</v>
      </c>
    </row>
    <row r="2333" spans="1:4">
      <c r="A2333" t="s">
        <v>11475</v>
      </c>
      <c r="B2333" t="s">
        <v>11424</v>
      </c>
      <c r="C2333">
        <v>1</v>
      </c>
      <c r="D2333" s="29">
        <v>45413</v>
      </c>
    </row>
    <row r="2334" spans="1:4">
      <c r="A2334" t="s">
        <v>11475</v>
      </c>
      <c r="B2334" t="s">
        <v>213</v>
      </c>
      <c r="C2334">
        <v>19</v>
      </c>
      <c r="D2334" s="29">
        <v>45413</v>
      </c>
    </row>
    <row r="2335" spans="1:4">
      <c r="A2335" t="s">
        <v>11475</v>
      </c>
      <c r="B2335" t="s">
        <v>11419</v>
      </c>
      <c r="C2335">
        <v>21</v>
      </c>
      <c r="D2335" s="29">
        <v>45413</v>
      </c>
    </row>
    <row r="2336" spans="1:4">
      <c r="A2336" t="s">
        <v>11476</v>
      </c>
      <c r="B2336" t="s">
        <v>225</v>
      </c>
      <c r="C2336">
        <v>29</v>
      </c>
      <c r="D2336" s="29">
        <v>45413</v>
      </c>
    </row>
    <row r="2337" spans="1:4">
      <c r="A2337" t="s">
        <v>11476</v>
      </c>
      <c r="B2337" t="s">
        <v>11418</v>
      </c>
      <c r="C2337">
        <v>38</v>
      </c>
      <c r="D2337" s="29">
        <v>45413</v>
      </c>
    </row>
    <row r="2338" spans="1:4">
      <c r="A2338" t="s">
        <v>11476</v>
      </c>
      <c r="B2338" t="s">
        <v>11422</v>
      </c>
      <c r="C2338">
        <v>1</v>
      </c>
      <c r="D2338" s="29">
        <v>45413</v>
      </c>
    </row>
    <row r="2339" spans="1:4">
      <c r="A2339" t="s">
        <v>11477</v>
      </c>
      <c r="B2339" t="s">
        <v>225</v>
      </c>
      <c r="C2339">
        <v>28</v>
      </c>
      <c r="D2339" s="29">
        <v>45413</v>
      </c>
    </row>
    <row r="2340" spans="1:4">
      <c r="A2340" t="s">
        <v>11477</v>
      </c>
      <c r="B2340" t="s">
        <v>11418</v>
      </c>
      <c r="C2340">
        <v>56</v>
      </c>
      <c r="D2340" s="29">
        <v>45413</v>
      </c>
    </row>
    <row r="2341" spans="1:4">
      <c r="A2341" t="s">
        <v>11477</v>
      </c>
      <c r="B2341" t="s">
        <v>237</v>
      </c>
      <c r="C2341">
        <v>1</v>
      </c>
      <c r="D2341" s="29">
        <v>45413</v>
      </c>
    </row>
    <row r="2342" spans="1:4">
      <c r="A2342" t="s">
        <v>11477</v>
      </c>
      <c r="B2342" t="s">
        <v>11422</v>
      </c>
      <c r="C2342">
        <v>3</v>
      </c>
      <c r="D2342" s="29">
        <v>45413</v>
      </c>
    </row>
    <row r="2343" spans="1:4">
      <c r="A2343" t="s">
        <v>11478</v>
      </c>
      <c r="B2343" t="s">
        <v>11418</v>
      </c>
      <c r="C2343">
        <v>61</v>
      </c>
      <c r="D2343" s="29">
        <v>45413</v>
      </c>
    </row>
    <row r="2344" spans="1:4">
      <c r="A2344" t="s">
        <v>11478</v>
      </c>
      <c r="B2344" t="s">
        <v>225</v>
      </c>
      <c r="C2344">
        <v>60</v>
      </c>
      <c r="D2344" s="29">
        <v>45413</v>
      </c>
    </row>
    <row r="2345" spans="1:4">
      <c r="A2345" t="s">
        <v>11478</v>
      </c>
      <c r="B2345" t="s">
        <v>237</v>
      </c>
      <c r="C2345">
        <v>6</v>
      </c>
      <c r="D2345" s="29">
        <v>45413</v>
      </c>
    </row>
    <row r="2346" spans="1:4">
      <c r="A2346" t="s">
        <v>11478</v>
      </c>
      <c r="B2346" t="s">
        <v>213</v>
      </c>
      <c r="C2346">
        <v>9</v>
      </c>
      <c r="D2346" s="29">
        <v>45413</v>
      </c>
    </row>
    <row r="2347" spans="1:4">
      <c r="A2347" t="s">
        <v>11478</v>
      </c>
      <c r="B2347" t="s">
        <v>235</v>
      </c>
      <c r="C2347">
        <v>2</v>
      </c>
      <c r="D2347" s="29">
        <v>45413</v>
      </c>
    </row>
    <row r="2348" spans="1:4">
      <c r="A2348" t="s">
        <v>11478</v>
      </c>
      <c r="B2348" t="s">
        <v>11422</v>
      </c>
      <c r="C2348">
        <v>2</v>
      </c>
      <c r="D2348" s="29">
        <v>45413</v>
      </c>
    </row>
    <row r="2349" spans="1:4">
      <c r="A2349" t="s">
        <v>11479</v>
      </c>
      <c r="B2349" t="s">
        <v>225</v>
      </c>
      <c r="C2349">
        <v>25</v>
      </c>
      <c r="D2349" s="29">
        <v>45413</v>
      </c>
    </row>
    <row r="2350" spans="1:4">
      <c r="A2350" t="s">
        <v>11479</v>
      </c>
      <c r="B2350" t="s">
        <v>11418</v>
      </c>
      <c r="C2350">
        <v>36</v>
      </c>
      <c r="D2350" s="29">
        <v>45413</v>
      </c>
    </row>
    <row r="2351" spans="1:4">
      <c r="A2351" t="s">
        <v>11479</v>
      </c>
      <c r="B2351" t="s">
        <v>235</v>
      </c>
      <c r="C2351">
        <v>1</v>
      </c>
      <c r="D2351" s="29">
        <v>45413</v>
      </c>
    </row>
    <row r="2352" spans="1:4">
      <c r="A2352" t="s">
        <v>11480</v>
      </c>
      <c r="B2352" t="s">
        <v>225</v>
      </c>
      <c r="C2352">
        <v>43</v>
      </c>
      <c r="D2352" s="29">
        <v>45413</v>
      </c>
    </row>
    <row r="2353" spans="1:4">
      <c r="A2353" t="s">
        <v>11480</v>
      </c>
      <c r="B2353" t="s">
        <v>11418</v>
      </c>
      <c r="C2353">
        <v>29</v>
      </c>
      <c r="D2353" s="29">
        <v>45413</v>
      </c>
    </row>
    <row r="2354" spans="1:4">
      <c r="A2354" t="s">
        <v>11480</v>
      </c>
      <c r="B2354" t="s">
        <v>213</v>
      </c>
      <c r="C2354">
        <v>23</v>
      </c>
      <c r="D2354" s="29">
        <v>45413</v>
      </c>
    </row>
    <row r="2355" spans="1:4">
      <c r="A2355" t="s">
        <v>11480</v>
      </c>
      <c r="B2355" t="s">
        <v>235</v>
      </c>
      <c r="C2355">
        <v>1</v>
      </c>
      <c r="D2355" s="29">
        <v>45413</v>
      </c>
    </row>
    <row r="2356" spans="1:4">
      <c r="A2356" t="s">
        <v>11480</v>
      </c>
      <c r="B2356" t="s">
        <v>11422</v>
      </c>
      <c r="C2356">
        <v>1</v>
      </c>
      <c r="D2356" s="29">
        <v>45413</v>
      </c>
    </row>
    <row r="2357" spans="1:4">
      <c r="A2357" t="s">
        <v>11481</v>
      </c>
      <c r="B2357" t="s">
        <v>11418</v>
      </c>
      <c r="C2357">
        <v>73</v>
      </c>
      <c r="D2357" s="29">
        <v>45413</v>
      </c>
    </row>
    <row r="2358" spans="1:4">
      <c r="A2358" t="s">
        <v>11481</v>
      </c>
      <c r="B2358" t="s">
        <v>225</v>
      </c>
      <c r="C2358">
        <v>73</v>
      </c>
      <c r="D2358" s="29">
        <v>45413</v>
      </c>
    </row>
    <row r="2359" spans="1:4">
      <c r="A2359" t="s">
        <v>11481</v>
      </c>
      <c r="B2359" t="s">
        <v>11474</v>
      </c>
      <c r="C2359">
        <v>1</v>
      </c>
      <c r="D2359" s="29">
        <v>45413</v>
      </c>
    </row>
    <row r="2360" spans="1:4">
      <c r="A2360" t="s">
        <v>11481</v>
      </c>
      <c r="B2360" t="s">
        <v>11429</v>
      </c>
      <c r="C2360">
        <v>2</v>
      </c>
      <c r="D2360" s="29">
        <v>45413</v>
      </c>
    </row>
    <row r="2361" spans="1:4">
      <c r="A2361" t="s">
        <v>11482</v>
      </c>
      <c r="B2361" t="s">
        <v>225</v>
      </c>
      <c r="C2361">
        <v>119</v>
      </c>
      <c r="D2361" s="29">
        <v>45413</v>
      </c>
    </row>
    <row r="2362" spans="1:4">
      <c r="A2362" t="s">
        <v>11482</v>
      </c>
      <c r="B2362" t="s">
        <v>11418</v>
      </c>
      <c r="C2362">
        <v>138</v>
      </c>
      <c r="D2362" s="29">
        <v>45413</v>
      </c>
    </row>
    <row r="2363" spans="1:4">
      <c r="A2363" t="s">
        <v>11482</v>
      </c>
      <c r="B2363" t="s">
        <v>213</v>
      </c>
      <c r="C2363">
        <v>5</v>
      </c>
      <c r="D2363" s="29">
        <v>45413</v>
      </c>
    </row>
    <row r="2364" spans="1:4">
      <c r="A2364" t="s">
        <v>11482</v>
      </c>
      <c r="B2364" t="s">
        <v>235</v>
      </c>
      <c r="C2364">
        <v>1</v>
      </c>
      <c r="D2364" s="29">
        <v>45413</v>
      </c>
    </row>
    <row r="2365" spans="1:4">
      <c r="A2365" t="s">
        <v>11482</v>
      </c>
      <c r="B2365" t="s">
        <v>11429</v>
      </c>
      <c r="C2365">
        <v>2</v>
      </c>
      <c r="D2365" s="29">
        <v>45413</v>
      </c>
    </row>
    <row r="2366" spans="1:4">
      <c r="A2366" t="s">
        <v>11483</v>
      </c>
      <c r="B2366" t="s">
        <v>225</v>
      </c>
      <c r="C2366">
        <v>54</v>
      </c>
      <c r="D2366" s="29">
        <v>45413</v>
      </c>
    </row>
    <row r="2367" spans="1:4">
      <c r="A2367" t="s">
        <v>11483</v>
      </c>
      <c r="B2367" t="s">
        <v>11418</v>
      </c>
      <c r="C2367">
        <v>31</v>
      </c>
      <c r="D2367" s="29">
        <v>45413</v>
      </c>
    </row>
    <row r="2368" spans="1:4">
      <c r="A2368" t="s">
        <v>11483</v>
      </c>
      <c r="B2368" t="s">
        <v>11432</v>
      </c>
      <c r="C2368">
        <v>1</v>
      </c>
      <c r="D2368" s="29">
        <v>45413</v>
      </c>
    </row>
    <row r="2369" spans="1:4">
      <c r="A2369" t="s">
        <v>11484</v>
      </c>
      <c r="B2369" t="s">
        <v>225</v>
      </c>
      <c r="C2369">
        <v>42</v>
      </c>
      <c r="D2369" s="29">
        <v>45413</v>
      </c>
    </row>
    <row r="2370" spans="1:4">
      <c r="A2370" t="s">
        <v>11484</v>
      </c>
      <c r="B2370" t="s">
        <v>11418</v>
      </c>
      <c r="C2370">
        <v>49</v>
      </c>
      <c r="D2370" s="29">
        <v>45413</v>
      </c>
    </row>
    <row r="2371" spans="1:4">
      <c r="A2371" t="s">
        <v>11484</v>
      </c>
      <c r="B2371" t="s">
        <v>11429</v>
      </c>
      <c r="C2371">
        <v>1</v>
      </c>
      <c r="D2371" s="29">
        <v>45413</v>
      </c>
    </row>
    <row r="2372" spans="1:4">
      <c r="A2372" t="s">
        <v>11484</v>
      </c>
      <c r="B2372" t="s">
        <v>11552</v>
      </c>
      <c r="C2372">
        <v>11</v>
      </c>
      <c r="D2372" s="29">
        <v>45413</v>
      </c>
    </row>
    <row r="2373" spans="1:4">
      <c r="A2373" t="s">
        <v>11485</v>
      </c>
      <c r="B2373" t="s">
        <v>11418</v>
      </c>
      <c r="C2373">
        <v>50</v>
      </c>
      <c r="D2373" s="29">
        <v>45413</v>
      </c>
    </row>
    <row r="2374" spans="1:4">
      <c r="A2374" t="s">
        <v>11485</v>
      </c>
      <c r="B2374" t="s">
        <v>225</v>
      </c>
      <c r="C2374">
        <v>120</v>
      </c>
      <c r="D2374" s="29">
        <v>45413</v>
      </c>
    </row>
    <row r="2375" spans="1:4">
      <c r="A2375" t="s">
        <v>11486</v>
      </c>
      <c r="B2375" t="s">
        <v>225</v>
      </c>
      <c r="C2375">
        <v>60</v>
      </c>
      <c r="D2375" s="29">
        <v>45413</v>
      </c>
    </row>
    <row r="2376" spans="1:4">
      <c r="A2376" t="s">
        <v>11486</v>
      </c>
      <c r="B2376" t="s">
        <v>11418</v>
      </c>
      <c r="C2376">
        <v>93</v>
      </c>
      <c r="D2376" s="29">
        <v>45413</v>
      </c>
    </row>
    <row r="2377" spans="1:4">
      <c r="A2377" t="s">
        <v>11486</v>
      </c>
      <c r="B2377" t="s">
        <v>11429</v>
      </c>
      <c r="C2377">
        <v>1</v>
      </c>
      <c r="D2377" s="29">
        <v>45413</v>
      </c>
    </row>
    <row r="2378" spans="1:4">
      <c r="A2378" t="s">
        <v>11486</v>
      </c>
      <c r="B2378" t="s">
        <v>11419</v>
      </c>
      <c r="C2378">
        <v>4</v>
      </c>
      <c r="D2378" s="29">
        <v>45413</v>
      </c>
    </row>
    <row r="2379" spans="1:4">
      <c r="A2379" t="s">
        <v>11486</v>
      </c>
      <c r="B2379" t="s">
        <v>11422</v>
      </c>
      <c r="C2379">
        <v>1</v>
      </c>
      <c r="D2379" s="29">
        <v>45413</v>
      </c>
    </row>
    <row r="2380" spans="1:4">
      <c r="A2380" t="s">
        <v>11487</v>
      </c>
      <c r="B2380" t="s">
        <v>11418</v>
      </c>
      <c r="C2380">
        <v>39</v>
      </c>
      <c r="D2380" s="29">
        <v>45413</v>
      </c>
    </row>
    <row r="2381" spans="1:4">
      <c r="A2381" t="s">
        <v>11487</v>
      </c>
      <c r="B2381" t="s">
        <v>11429</v>
      </c>
      <c r="C2381">
        <v>1</v>
      </c>
      <c r="D2381" s="29">
        <v>45413</v>
      </c>
    </row>
    <row r="2382" spans="1:4">
      <c r="A2382" t="s">
        <v>11487</v>
      </c>
      <c r="B2382" t="s">
        <v>225</v>
      </c>
      <c r="C2382">
        <v>15</v>
      </c>
      <c r="D2382" s="29">
        <v>45413</v>
      </c>
    </row>
    <row r="2383" spans="1:4">
      <c r="A2383" t="s">
        <v>11488</v>
      </c>
      <c r="B2383" t="s">
        <v>225</v>
      </c>
      <c r="C2383">
        <v>28</v>
      </c>
      <c r="D2383" s="29">
        <v>45413</v>
      </c>
    </row>
    <row r="2384" spans="1:4">
      <c r="A2384" t="s">
        <v>11488</v>
      </c>
      <c r="B2384" t="s">
        <v>11418</v>
      </c>
      <c r="C2384">
        <v>33</v>
      </c>
      <c r="D2384" s="29">
        <v>45413</v>
      </c>
    </row>
    <row r="2385" spans="1:4">
      <c r="A2385" t="s">
        <v>11488</v>
      </c>
      <c r="B2385" t="s">
        <v>11507</v>
      </c>
      <c r="C2385">
        <v>3</v>
      </c>
      <c r="D2385" s="29">
        <v>45413</v>
      </c>
    </row>
    <row r="2386" spans="1:4">
      <c r="A2386" t="s">
        <v>11488</v>
      </c>
      <c r="B2386" t="s">
        <v>213</v>
      </c>
      <c r="C2386">
        <v>2</v>
      </c>
      <c r="D2386" s="29">
        <v>45413</v>
      </c>
    </row>
    <row r="2387" spans="1:4">
      <c r="A2387" t="s">
        <v>11488</v>
      </c>
      <c r="B2387" t="s">
        <v>235</v>
      </c>
      <c r="C2387">
        <v>1</v>
      </c>
      <c r="D2387" s="29">
        <v>45413</v>
      </c>
    </row>
    <row r="2388" spans="1:4">
      <c r="A2388" t="s">
        <v>11488</v>
      </c>
      <c r="B2388" t="s">
        <v>11422</v>
      </c>
      <c r="C2388">
        <v>1</v>
      </c>
      <c r="D2388" s="29">
        <v>45413</v>
      </c>
    </row>
    <row r="2389" spans="1:4">
      <c r="A2389" t="s">
        <v>11489</v>
      </c>
      <c r="B2389" t="s">
        <v>225</v>
      </c>
      <c r="C2389">
        <v>59</v>
      </c>
      <c r="D2389" s="29">
        <v>45413</v>
      </c>
    </row>
    <row r="2390" spans="1:4">
      <c r="A2390" t="s">
        <v>11489</v>
      </c>
      <c r="B2390" t="s">
        <v>11418</v>
      </c>
      <c r="C2390">
        <v>60</v>
      </c>
      <c r="D2390" s="29">
        <v>45413</v>
      </c>
    </row>
    <row r="2391" spans="1:4">
      <c r="A2391" t="s">
        <v>11489</v>
      </c>
      <c r="B2391" t="s">
        <v>11429</v>
      </c>
      <c r="C2391">
        <v>2</v>
      </c>
      <c r="D2391" s="29">
        <v>45413</v>
      </c>
    </row>
    <row r="2392" spans="1:4">
      <c r="A2392" t="s">
        <v>11489</v>
      </c>
      <c r="B2392" t="s">
        <v>235</v>
      </c>
      <c r="C2392">
        <v>2</v>
      </c>
      <c r="D2392" s="29">
        <v>45413</v>
      </c>
    </row>
    <row r="2393" spans="1:4">
      <c r="A2393" t="s">
        <v>11490</v>
      </c>
      <c r="B2393" t="s">
        <v>11418</v>
      </c>
      <c r="C2393">
        <v>122</v>
      </c>
      <c r="D2393" s="29">
        <v>45413</v>
      </c>
    </row>
    <row r="2394" spans="1:4">
      <c r="A2394" t="s">
        <v>11490</v>
      </c>
      <c r="B2394" t="s">
        <v>213</v>
      </c>
      <c r="C2394">
        <v>30</v>
      </c>
      <c r="D2394" s="29">
        <v>45413</v>
      </c>
    </row>
    <row r="2395" spans="1:4">
      <c r="A2395" t="s">
        <v>11490</v>
      </c>
      <c r="B2395" t="s">
        <v>225</v>
      </c>
      <c r="C2395">
        <v>18</v>
      </c>
      <c r="D2395" s="29">
        <v>45413</v>
      </c>
    </row>
    <row r="2396" spans="1:4">
      <c r="A2396" t="s">
        <v>11490</v>
      </c>
      <c r="B2396" t="s">
        <v>11422</v>
      </c>
      <c r="C2396">
        <v>2</v>
      </c>
      <c r="D2396" s="29">
        <v>45413</v>
      </c>
    </row>
    <row r="2397" spans="1:4">
      <c r="A2397" t="s">
        <v>11490</v>
      </c>
      <c r="B2397" t="s">
        <v>237</v>
      </c>
      <c r="C2397">
        <v>10</v>
      </c>
      <c r="D2397" s="29">
        <v>45413</v>
      </c>
    </row>
    <row r="2398" spans="1:4">
      <c r="A2398" t="s">
        <v>11490</v>
      </c>
      <c r="B2398" t="s">
        <v>11419</v>
      </c>
      <c r="C2398">
        <v>1</v>
      </c>
      <c r="D2398" s="29">
        <v>45413</v>
      </c>
    </row>
    <row r="2399" spans="1:4">
      <c r="A2399" t="s">
        <v>11490</v>
      </c>
      <c r="B2399" t="s">
        <v>235</v>
      </c>
      <c r="C2399">
        <v>1</v>
      </c>
      <c r="D2399" s="29">
        <v>45413</v>
      </c>
    </row>
    <row r="2400" spans="1:4">
      <c r="A2400" t="s">
        <v>11491</v>
      </c>
      <c r="B2400" t="s">
        <v>11418</v>
      </c>
      <c r="C2400">
        <v>103</v>
      </c>
      <c r="D2400" s="29">
        <v>45413</v>
      </c>
    </row>
    <row r="2401" spans="1:4">
      <c r="A2401" t="s">
        <v>11491</v>
      </c>
      <c r="B2401" t="s">
        <v>225</v>
      </c>
      <c r="C2401">
        <v>63</v>
      </c>
      <c r="D2401" s="29">
        <v>45413</v>
      </c>
    </row>
    <row r="2402" spans="1:4">
      <c r="A2402" t="s">
        <v>11491</v>
      </c>
      <c r="B2402" t="s">
        <v>235</v>
      </c>
      <c r="C2402">
        <v>1</v>
      </c>
      <c r="D2402" s="29">
        <v>45413</v>
      </c>
    </row>
    <row r="2403" spans="1:4">
      <c r="A2403" t="s">
        <v>11491</v>
      </c>
      <c r="B2403" t="s">
        <v>213</v>
      </c>
      <c r="C2403">
        <v>16</v>
      </c>
      <c r="D2403" s="29">
        <v>45413</v>
      </c>
    </row>
    <row r="2404" spans="1:4">
      <c r="A2404" t="s">
        <v>11492</v>
      </c>
      <c r="B2404" t="s">
        <v>11418</v>
      </c>
      <c r="C2404">
        <v>41</v>
      </c>
      <c r="D2404" s="29">
        <v>45413</v>
      </c>
    </row>
    <row r="2405" spans="1:4">
      <c r="A2405" t="s">
        <v>11492</v>
      </c>
      <c r="B2405" t="s">
        <v>225</v>
      </c>
      <c r="C2405">
        <v>33</v>
      </c>
      <c r="D2405" s="29">
        <v>45413</v>
      </c>
    </row>
    <row r="2406" spans="1:4">
      <c r="A2406" t="s">
        <v>11492</v>
      </c>
      <c r="B2406" t="s">
        <v>11429</v>
      </c>
      <c r="C2406">
        <v>5</v>
      </c>
      <c r="D2406" s="29">
        <v>45413</v>
      </c>
    </row>
    <row r="2407" spans="1:4">
      <c r="A2407" t="s">
        <v>11492</v>
      </c>
      <c r="B2407" t="s">
        <v>237</v>
      </c>
      <c r="C2407">
        <v>9</v>
      </c>
      <c r="D2407" s="29">
        <v>45413</v>
      </c>
    </row>
    <row r="2408" spans="1:4">
      <c r="A2408" t="s">
        <v>11492</v>
      </c>
      <c r="B2408" t="s">
        <v>213</v>
      </c>
      <c r="C2408">
        <v>2</v>
      </c>
      <c r="D2408" s="29">
        <v>45413</v>
      </c>
    </row>
    <row r="2409" spans="1:4">
      <c r="A2409" t="s">
        <v>11492</v>
      </c>
      <c r="B2409" t="s">
        <v>235</v>
      </c>
      <c r="C2409">
        <v>1</v>
      </c>
      <c r="D2409" s="29">
        <v>45413</v>
      </c>
    </row>
    <row r="2410" spans="1:4">
      <c r="A2410" t="s">
        <v>11493</v>
      </c>
      <c r="B2410" t="s">
        <v>225</v>
      </c>
      <c r="C2410">
        <v>57</v>
      </c>
      <c r="D2410" s="29">
        <v>45413</v>
      </c>
    </row>
    <row r="2411" spans="1:4">
      <c r="A2411" t="s">
        <v>11493</v>
      </c>
      <c r="B2411" t="s">
        <v>11418</v>
      </c>
      <c r="C2411">
        <v>56</v>
      </c>
      <c r="D2411" s="29">
        <v>45413</v>
      </c>
    </row>
    <row r="2412" spans="1:4">
      <c r="A2412" t="s">
        <v>11493</v>
      </c>
      <c r="B2412" t="s">
        <v>213</v>
      </c>
      <c r="C2412">
        <v>17</v>
      </c>
      <c r="D2412" s="29">
        <v>45413</v>
      </c>
    </row>
    <row r="2413" spans="1:4">
      <c r="A2413" t="s">
        <v>11493</v>
      </c>
      <c r="B2413" t="s">
        <v>11422</v>
      </c>
      <c r="C2413">
        <v>1</v>
      </c>
      <c r="D2413" s="29">
        <v>45413</v>
      </c>
    </row>
    <row r="2414" spans="1:4">
      <c r="A2414" t="s">
        <v>11494</v>
      </c>
      <c r="B2414" t="s">
        <v>11418</v>
      </c>
      <c r="C2414">
        <v>62</v>
      </c>
      <c r="D2414" s="29">
        <v>45413</v>
      </c>
    </row>
    <row r="2415" spans="1:4">
      <c r="A2415" t="s">
        <v>11494</v>
      </c>
      <c r="B2415" t="s">
        <v>225</v>
      </c>
      <c r="C2415">
        <v>35</v>
      </c>
      <c r="D2415" s="29">
        <v>45413</v>
      </c>
    </row>
    <row r="2416" spans="1:4">
      <c r="A2416" t="s">
        <v>11494</v>
      </c>
      <c r="B2416" t="s">
        <v>11422</v>
      </c>
      <c r="C2416">
        <v>3</v>
      </c>
      <c r="D2416" s="29">
        <v>45413</v>
      </c>
    </row>
    <row r="2417" spans="1:4">
      <c r="A2417" t="s">
        <v>11495</v>
      </c>
      <c r="B2417" t="s">
        <v>225</v>
      </c>
      <c r="C2417">
        <v>14</v>
      </c>
      <c r="D2417" s="29">
        <v>45413</v>
      </c>
    </row>
    <row r="2418" spans="1:4">
      <c r="A2418" t="s">
        <v>11495</v>
      </c>
      <c r="B2418" t="s">
        <v>11418</v>
      </c>
      <c r="C2418">
        <v>44</v>
      </c>
      <c r="D2418" s="29">
        <v>45413</v>
      </c>
    </row>
    <row r="2419" spans="1:4">
      <c r="A2419" t="s">
        <v>11496</v>
      </c>
      <c r="B2419" t="s">
        <v>11418</v>
      </c>
      <c r="C2419">
        <v>105</v>
      </c>
      <c r="D2419" s="29">
        <v>45413</v>
      </c>
    </row>
    <row r="2420" spans="1:4">
      <c r="A2420" t="s">
        <v>11496</v>
      </c>
      <c r="B2420" t="s">
        <v>225</v>
      </c>
      <c r="C2420">
        <v>34</v>
      </c>
      <c r="D2420" s="29">
        <v>45413</v>
      </c>
    </row>
    <row r="2421" spans="1:4">
      <c r="A2421" t="s">
        <v>11496</v>
      </c>
      <c r="B2421" t="s">
        <v>213</v>
      </c>
      <c r="C2421">
        <v>3</v>
      </c>
      <c r="D2421" s="29">
        <v>45413</v>
      </c>
    </row>
    <row r="2422" spans="1:4">
      <c r="A2422" t="s">
        <v>11496</v>
      </c>
      <c r="B2422" t="s">
        <v>11429</v>
      </c>
      <c r="C2422">
        <v>1</v>
      </c>
      <c r="D2422" s="29">
        <v>45413</v>
      </c>
    </row>
    <row r="2423" spans="1:4">
      <c r="A2423" t="s">
        <v>11550</v>
      </c>
      <c r="B2423" t="s">
        <v>225</v>
      </c>
      <c r="C2423">
        <v>39</v>
      </c>
      <c r="D2423" s="29">
        <v>45413</v>
      </c>
    </row>
    <row r="2424" spans="1:4">
      <c r="A2424" t="s">
        <v>11550</v>
      </c>
      <c r="B2424" t="s">
        <v>11418</v>
      </c>
      <c r="C2424">
        <v>75</v>
      </c>
      <c r="D2424" s="29">
        <v>45413</v>
      </c>
    </row>
    <row r="2425" spans="1:4">
      <c r="A2425" t="s">
        <v>11550</v>
      </c>
      <c r="B2425" t="s">
        <v>237</v>
      </c>
      <c r="C2425">
        <v>14</v>
      </c>
      <c r="D2425" s="29">
        <v>45413</v>
      </c>
    </row>
    <row r="2426" spans="1:4">
      <c r="A2426" t="s">
        <v>11550</v>
      </c>
      <c r="B2426" t="s">
        <v>11422</v>
      </c>
      <c r="C2426">
        <v>6</v>
      </c>
      <c r="D2426" s="29">
        <v>45413</v>
      </c>
    </row>
    <row r="2427" spans="1:4">
      <c r="A2427" t="s">
        <v>11497</v>
      </c>
      <c r="B2427" t="s">
        <v>11418</v>
      </c>
      <c r="C2427">
        <v>130</v>
      </c>
      <c r="D2427" s="29">
        <v>45413</v>
      </c>
    </row>
    <row r="2428" spans="1:4">
      <c r="A2428" t="s">
        <v>11497</v>
      </c>
      <c r="B2428" t="s">
        <v>225</v>
      </c>
      <c r="C2428">
        <v>35</v>
      </c>
      <c r="D2428" s="29">
        <v>45413</v>
      </c>
    </row>
    <row r="2429" spans="1:4">
      <c r="A2429" t="s">
        <v>11498</v>
      </c>
      <c r="B2429" t="s">
        <v>11418</v>
      </c>
      <c r="C2429">
        <v>131</v>
      </c>
      <c r="D2429" s="29">
        <v>45413</v>
      </c>
    </row>
    <row r="2430" spans="1:4">
      <c r="A2430" t="s">
        <v>11498</v>
      </c>
      <c r="B2430" t="s">
        <v>225</v>
      </c>
      <c r="C2430">
        <v>31</v>
      </c>
      <c r="D2430" s="29">
        <v>45413</v>
      </c>
    </row>
    <row r="2431" spans="1:4">
      <c r="A2431" t="s">
        <v>11498</v>
      </c>
      <c r="B2431" t="s">
        <v>11424</v>
      </c>
      <c r="C2431">
        <v>1</v>
      </c>
      <c r="D2431" s="29">
        <v>45413</v>
      </c>
    </row>
    <row r="2432" spans="1:4">
      <c r="A2432" t="s">
        <v>11498</v>
      </c>
      <c r="B2432" t="s">
        <v>11422</v>
      </c>
      <c r="C2432">
        <v>2</v>
      </c>
      <c r="D2432" s="29">
        <v>45413</v>
      </c>
    </row>
    <row r="2433" spans="1:4">
      <c r="A2433" t="s">
        <v>11499</v>
      </c>
      <c r="B2433" t="s">
        <v>225</v>
      </c>
      <c r="C2433">
        <v>43</v>
      </c>
      <c r="D2433" s="29">
        <v>45413</v>
      </c>
    </row>
    <row r="2434" spans="1:4">
      <c r="A2434" t="s">
        <v>11499</v>
      </c>
      <c r="B2434" t="s">
        <v>11418</v>
      </c>
      <c r="C2434">
        <v>43</v>
      </c>
      <c r="D2434" s="29">
        <v>45413</v>
      </c>
    </row>
    <row r="2435" spans="1:4">
      <c r="A2435" t="s">
        <v>11500</v>
      </c>
      <c r="B2435" t="s">
        <v>225</v>
      </c>
      <c r="C2435">
        <v>86</v>
      </c>
      <c r="D2435" s="29">
        <v>45413</v>
      </c>
    </row>
    <row r="2436" spans="1:4">
      <c r="A2436" t="s">
        <v>11500</v>
      </c>
      <c r="B2436" t="s">
        <v>11429</v>
      </c>
      <c r="C2436">
        <v>6</v>
      </c>
      <c r="D2436" s="29">
        <v>45413</v>
      </c>
    </row>
    <row r="2437" spans="1:4">
      <c r="A2437" t="s">
        <v>11500</v>
      </c>
      <c r="B2437" t="s">
        <v>11418</v>
      </c>
      <c r="C2437">
        <v>112</v>
      </c>
      <c r="D2437" s="29">
        <v>45413</v>
      </c>
    </row>
    <row r="2438" spans="1:4">
      <c r="A2438" t="s">
        <v>11500</v>
      </c>
      <c r="B2438" t="s">
        <v>213</v>
      </c>
      <c r="C2438">
        <v>6</v>
      </c>
      <c r="D2438" s="29">
        <v>45413</v>
      </c>
    </row>
    <row r="2439" spans="1:4">
      <c r="A2439" t="s">
        <v>11500</v>
      </c>
      <c r="B2439" t="s">
        <v>11432</v>
      </c>
      <c r="C2439">
        <v>3</v>
      </c>
      <c r="D2439" s="29">
        <v>45413</v>
      </c>
    </row>
    <row r="2440" spans="1:4">
      <c r="A2440" t="s">
        <v>11500</v>
      </c>
      <c r="B2440" t="s">
        <v>11553</v>
      </c>
      <c r="C2440">
        <v>1</v>
      </c>
      <c r="D2440" s="29">
        <v>45413</v>
      </c>
    </row>
    <row r="2441" spans="1:4">
      <c r="A2441" t="s">
        <v>11501</v>
      </c>
      <c r="B2441" t="s">
        <v>11418</v>
      </c>
      <c r="C2441">
        <v>38</v>
      </c>
      <c r="D2441" s="29">
        <v>45413</v>
      </c>
    </row>
    <row r="2442" spans="1:4">
      <c r="A2442" t="s">
        <v>11501</v>
      </c>
      <c r="B2442" t="s">
        <v>225</v>
      </c>
      <c r="C2442">
        <v>37</v>
      </c>
      <c r="D2442" s="29">
        <v>45413</v>
      </c>
    </row>
    <row r="2443" spans="1:4">
      <c r="A2443" t="s">
        <v>11501</v>
      </c>
      <c r="B2443" t="s">
        <v>11429</v>
      </c>
      <c r="C2443">
        <v>1</v>
      </c>
      <c r="D2443" s="29">
        <v>45413</v>
      </c>
    </row>
    <row r="2444" spans="1:4">
      <c r="A2444" t="s">
        <v>11501</v>
      </c>
      <c r="B2444" t="s">
        <v>213</v>
      </c>
      <c r="C2444">
        <v>1</v>
      </c>
      <c r="D2444" s="29">
        <v>45413</v>
      </c>
    </row>
    <row r="2445" spans="1:4">
      <c r="A2445" t="s">
        <v>11502</v>
      </c>
      <c r="B2445" t="s">
        <v>11418</v>
      </c>
      <c r="C2445">
        <v>73</v>
      </c>
      <c r="D2445" s="29">
        <v>45413</v>
      </c>
    </row>
    <row r="2446" spans="1:4">
      <c r="A2446" t="s">
        <v>11502</v>
      </c>
      <c r="B2446" t="s">
        <v>225</v>
      </c>
      <c r="C2446">
        <v>44</v>
      </c>
      <c r="D2446" s="29">
        <v>45413</v>
      </c>
    </row>
    <row r="2447" spans="1:4">
      <c r="A2447" t="s">
        <v>11502</v>
      </c>
      <c r="B2447" t="s">
        <v>11429</v>
      </c>
      <c r="C2447">
        <v>5</v>
      </c>
      <c r="D2447" s="29">
        <v>45413</v>
      </c>
    </row>
    <row r="2448" spans="1:4">
      <c r="A2448" t="s">
        <v>11502</v>
      </c>
      <c r="B2448" t="s">
        <v>11422</v>
      </c>
      <c r="C2448">
        <v>1</v>
      </c>
      <c r="D2448" s="29">
        <v>45413</v>
      </c>
    </row>
    <row r="2449" spans="1:4">
      <c r="A2449" t="s">
        <v>11503</v>
      </c>
      <c r="B2449" t="s">
        <v>225</v>
      </c>
      <c r="C2449">
        <v>37</v>
      </c>
      <c r="D2449" s="29">
        <v>45413</v>
      </c>
    </row>
    <row r="2450" spans="1:4">
      <c r="A2450" t="s">
        <v>11503</v>
      </c>
      <c r="B2450" t="s">
        <v>11418</v>
      </c>
      <c r="C2450">
        <v>122</v>
      </c>
      <c r="D2450" s="29">
        <v>45413</v>
      </c>
    </row>
    <row r="2451" spans="1:4">
      <c r="A2451" t="s">
        <v>11503</v>
      </c>
      <c r="B2451" t="s">
        <v>237</v>
      </c>
      <c r="C2451">
        <v>10</v>
      </c>
      <c r="D2451" s="29">
        <v>45413</v>
      </c>
    </row>
    <row r="2452" spans="1:4">
      <c r="A2452" t="s">
        <v>11503</v>
      </c>
      <c r="B2452" t="s">
        <v>11424</v>
      </c>
      <c r="C2452">
        <v>1</v>
      </c>
      <c r="D2452" s="29">
        <v>45413</v>
      </c>
    </row>
    <row r="2453" spans="1:4">
      <c r="A2453" t="s">
        <v>11503</v>
      </c>
      <c r="B2453" t="s">
        <v>11422</v>
      </c>
      <c r="C2453">
        <v>1</v>
      </c>
      <c r="D2453" s="29">
        <v>45413</v>
      </c>
    </row>
    <row r="2454" spans="1:4">
      <c r="A2454" t="s">
        <v>11503</v>
      </c>
      <c r="B2454" t="s">
        <v>235</v>
      </c>
      <c r="C2454">
        <v>1</v>
      </c>
      <c r="D2454" s="29">
        <v>45413</v>
      </c>
    </row>
    <row r="2455" spans="1:4">
      <c r="A2455" t="s">
        <v>11504</v>
      </c>
      <c r="B2455" t="s">
        <v>11418</v>
      </c>
      <c r="C2455">
        <v>95</v>
      </c>
      <c r="D2455" s="29">
        <v>45413</v>
      </c>
    </row>
    <row r="2456" spans="1:4">
      <c r="A2456" t="s">
        <v>11504</v>
      </c>
      <c r="B2456" t="s">
        <v>225</v>
      </c>
      <c r="C2456">
        <v>45</v>
      </c>
      <c r="D2456" s="29">
        <v>45413</v>
      </c>
    </row>
    <row r="2457" spans="1:4">
      <c r="A2457" t="s">
        <v>11504</v>
      </c>
      <c r="B2457" t="s">
        <v>11424</v>
      </c>
      <c r="C2457">
        <v>2</v>
      </c>
      <c r="D2457" s="29">
        <v>45413</v>
      </c>
    </row>
    <row r="2458" spans="1:4">
      <c r="A2458" t="s">
        <v>11504</v>
      </c>
      <c r="B2458" t="s">
        <v>11422</v>
      </c>
      <c r="C2458">
        <v>1</v>
      </c>
      <c r="D2458" s="29">
        <v>45413</v>
      </c>
    </row>
    <row r="2459" spans="1:4">
      <c r="A2459" t="s">
        <v>11504</v>
      </c>
      <c r="B2459" t="s">
        <v>235</v>
      </c>
      <c r="C2459">
        <v>1</v>
      </c>
      <c r="D2459" s="29">
        <v>45413</v>
      </c>
    </row>
    <row r="2460" spans="1:4">
      <c r="A2460" t="s">
        <v>11504</v>
      </c>
      <c r="B2460" t="s">
        <v>11432</v>
      </c>
      <c r="C2460">
        <v>8</v>
      </c>
      <c r="D2460" s="29">
        <v>45413</v>
      </c>
    </row>
    <row r="2461" spans="1:4">
      <c r="A2461" t="s">
        <v>11505</v>
      </c>
      <c r="B2461" t="s">
        <v>225</v>
      </c>
      <c r="C2461">
        <v>39</v>
      </c>
      <c r="D2461" s="29">
        <v>45413</v>
      </c>
    </row>
    <row r="2462" spans="1:4">
      <c r="A2462" t="s">
        <v>11505</v>
      </c>
      <c r="B2462" t="s">
        <v>11418</v>
      </c>
      <c r="C2462">
        <v>20</v>
      </c>
      <c r="D2462" s="29">
        <v>45413</v>
      </c>
    </row>
    <row r="2463" spans="1:4">
      <c r="A2463" t="s">
        <v>11505</v>
      </c>
      <c r="B2463" t="s">
        <v>11429</v>
      </c>
      <c r="C2463">
        <v>2</v>
      </c>
      <c r="D2463" s="29">
        <v>45413</v>
      </c>
    </row>
    <row r="2464" spans="1:4">
      <c r="A2464" t="s">
        <v>11505</v>
      </c>
      <c r="B2464" t="s">
        <v>213</v>
      </c>
      <c r="C2464">
        <v>57</v>
      </c>
      <c r="D2464" s="29">
        <v>45413</v>
      </c>
    </row>
    <row r="2465" spans="1:4">
      <c r="A2465" t="s">
        <v>11506</v>
      </c>
      <c r="B2465" t="s">
        <v>225</v>
      </c>
      <c r="C2465">
        <v>26</v>
      </c>
      <c r="D2465" s="29">
        <v>45413</v>
      </c>
    </row>
    <row r="2466" spans="1:4">
      <c r="A2466" t="s">
        <v>11506</v>
      </c>
      <c r="B2466" t="s">
        <v>11418</v>
      </c>
      <c r="C2466">
        <v>31</v>
      </c>
      <c r="D2466" s="29">
        <v>45413</v>
      </c>
    </row>
    <row r="2467" spans="1:4">
      <c r="A2467" t="s">
        <v>11506</v>
      </c>
      <c r="B2467" t="s">
        <v>235</v>
      </c>
      <c r="C2467">
        <v>2</v>
      </c>
      <c r="D2467" s="29">
        <v>45413</v>
      </c>
    </row>
    <row r="2468" spans="1:4">
      <c r="A2468" t="s">
        <v>11506</v>
      </c>
      <c r="B2468" t="s">
        <v>11422</v>
      </c>
      <c r="C2468">
        <v>1</v>
      </c>
      <c r="D2468" s="29">
        <v>45413</v>
      </c>
    </row>
    <row r="2469" spans="1:4">
      <c r="A2469" t="s">
        <v>11506</v>
      </c>
      <c r="B2469" t="s">
        <v>11474</v>
      </c>
      <c r="C2469">
        <v>1</v>
      </c>
      <c r="D2469" s="29">
        <v>45413</v>
      </c>
    </row>
    <row r="2470" spans="1:4">
      <c r="A2470" t="s">
        <v>11506</v>
      </c>
      <c r="B2470" t="s">
        <v>11424</v>
      </c>
      <c r="C2470">
        <v>1</v>
      </c>
      <c r="D2470" s="29">
        <v>45413</v>
      </c>
    </row>
    <row r="2471" spans="1:4">
      <c r="A2471" t="s">
        <v>11506</v>
      </c>
      <c r="B2471" t="s">
        <v>11429</v>
      </c>
      <c r="C2471">
        <v>1</v>
      </c>
      <c r="D2471" s="29">
        <v>45413</v>
      </c>
    </row>
    <row r="2472" spans="1:4">
      <c r="A2472" t="s">
        <v>11508</v>
      </c>
      <c r="B2472" t="s">
        <v>237</v>
      </c>
      <c r="C2472">
        <v>228</v>
      </c>
      <c r="D2472" s="29">
        <v>45413</v>
      </c>
    </row>
    <row r="2473" spans="1:4">
      <c r="A2473" t="s">
        <v>11508</v>
      </c>
      <c r="B2473" t="s">
        <v>225</v>
      </c>
      <c r="C2473">
        <v>70</v>
      </c>
      <c r="D2473" s="29">
        <v>45413</v>
      </c>
    </row>
    <row r="2474" spans="1:4">
      <c r="A2474" t="s">
        <v>11508</v>
      </c>
      <c r="B2474" t="s">
        <v>11418</v>
      </c>
      <c r="C2474">
        <v>288</v>
      </c>
      <c r="D2474" s="29">
        <v>45413</v>
      </c>
    </row>
    <row r="2475" spans="1:4">
      <c r="A2475" t="s">
        <v>11508</v>
      </c>
      <c r="B2475" t="s">
        <v>11432</v>
      </c>
      <c r="C2475">
        <v>5</v>
      </c>
      <c r="D2475" s="29">
        <v>45413</v>
      </c>
    </row>
    <row r="2476" spans="1:4">
      <c r="A2476" t="s">
        <v>11508</v>
      </c>
      <c r="B2476" t="s">
        <v>11419</v>
      </c>
      <c r="C2476">
        <v>8</v>
      </c>
      <c r="D2476" s="29">
        <v>45413</v>
      </c>
    </row>
    <row r="2477" spans="1:4">
      <c r="A2477" t="s">
        <v>11508</v>
      </c>
      <c r="B2477" t="s">
        <v>213</v>
      </c>
      <c r="C2477">
        <v>16</v>
      </c>
      <c r="D2477" s="29">
        <v>45413</v>
      </c>
    </row>
    <row r="2478" spans="1:4">
      <c r="A2478" t="s">
        <v>11508</v>
      </c>
      <c r="B2478" t="s">
        <v>11422</v>
      </c>
      <c r="C2478">
        <v>1</v>
      </c>
      <c r="D2478" s="29">
        <v>45413</v>
      </c>
    </row>
    <row r="2479" spans="1:4">
      <c r="A2479" t="s">
        <v>11508</v>
      </c>
      <c r="B2479" t="s">
        <v>11424</v>
      </c>
      <c r="C2479">
        <v>1</v>
      </c>
      <c r="D2479" s="29">
        <v>45413</v>
      </c>
    </row>
    <row r="2480" spans="1:4">
      <c r="A2480" t="s">
        <v>11509</v>
      </c>
      <c r="B2480" t="s">
        <v>11418</v>
      </c>
      <c r="C2480">
        <v>82</v>
      </c>
      <c r="D2480" s="29">
        <v>45413</v>
      </c>
    </row>
    <row r="2481" spans="1:4">
      <c r="A2481" t="s">
        <v>11509</v>
      </c>
      <c r="B2481" t="s">
        <v>225</v>
      </c>
      <c r="C2481">
        <v>48</v>
      </c>
      <c r="D2481" s="29">
        <v>45413</v>
      </c>
    </row>
    <row r="2482" spans="1:4">
      <c r="A2482" t="s">
        <v>11509</v>
      </c>
      <c r="B2482" t="s">
        <v>213</v>
      </c>
      <c r="C2482">
        <v>30</v>
      </c>
      <c r="D2482" s="29">
        <v>45413</v>
      </c>
    </row>
    <row r="2483" spans="1:4">
      <c r="A2483" t="s">
        <v>11509</v>
      </c>
      <c r="B2483" t="s">
        <v>235</v>
      </c>
      <c r="C2483">
        <v>1</v>
      </c>
      <c r="D2483" s="29">
        <v>45413</v>
      </c>
    </row>
    <row r="2484" spans="1:4">
      <c r="A2484" t="s">
        <v>11510</v>
      </c>
      <c r="B2484" t="s">
        <v>225</v>
      </c>
      <c r="C2484">
        <v>61</v>
      </c>
      <c r="D2484" s="29">
        <v>45413</v>
      </c>
    </row>
    <row r="2485" spans="1:4">
      <c r="A2485" t="s">
        <v>11510</v>
      </c>
      <c r="B2485" t="s">
        <v>11418</v>
      </c>
      <c r="C2485">
        <v>72</v>
      </c>
      <c r="D2485" s="29">
        <v>45413</v>
      </c>
    </row>
    <row r="2486" spans="1:4">
      <c r="A2486" t="s">
        <v>11510</v>
      </c>
      <c r="B2486" t="s">
        <v>11429</v>
      </c>
      <c r="C2486">
        <v>1</v>
      </c>
      <c r="D2486" s="29">
        <v>45413</v>
      </c>
    </row>
    <row r="2487" spans="1:4">
      <c r="A2487" t="s">
        <v>11510</v>
      </c>
      <c r="B2487" t="s">
        <v>11422</v>
      </c>
      <c r="C2487">
        <v>4</v>
      </c>
      <c r="D2487" s="29">
        <v>45413</v>
      </c>
    </row>
    <row r="2488" spans="1:4">
      <c r="A2488" t="s">
        <v>11511</v>
      </c>
      <c r="B2488" t="s">
        <v>11418</v>
      </c>
      <c r="C2488">
        <v>72</v>
      </c>
      <c r="D2488" s="29">
        <v>45413</v>
      </c>
    </row>
    <row r="2489" spans="1:4">
      <c r="A2489" t="s">
        <v>11511</v>
      </c>
      <c r="B2489" t="s">
        <v>225</v>
      </c>
      <c r="C2489">
        <v>45</v>
      </c>
      <c r="D2489" s="29">
        <v>45413</v>
      </c>
    </row>
    <row r="2490" spans="1:4">
      <c r="A2490" t="s">
        <v>11511</v>
      </c>
      <c r="B2490" t="s">
        <v>213</v>
      </c>
      <c r="C2490">
        <v>4</v>
      </c>
      <c r="D2490" s="29">
        <v>45413</v>
      </c>
    </row>
    <row r="2491" spans="1:4">
      <c r="A2491" t="s">
        <v>11511</v>
      </c>
      <c r="B2491" t="s">
        <v>11422</v>
      </c>
      <c r="C2491">
        <v>2</v>
      </c>
      <c r="D2491" s="29">
        <v>45413</v>
      </c>
    </row>
    <row r="2492" spans="1:4">
      <c r="A2492" t="s">
        <v>11512</v>
      </c>
      <c r="B2492" t="s">
        <v>225</v>
      </c>
      <c r="C2492">
        <v>100</v>
      </c>
      <c r="D2492" s="29">
        <v>45413</v>
      </c>
    </row>
    <row r="2493" spans="1:4">
      <c r="A2493" t="s">
        <v>11512</v>
      </c>
      <c r="B2493" t="s">
        <v>11418</v>
      </c>
      <c r="C2493">
        <v>149</v>
      </c>
      <c r="D2493" s="29">
        <v>45413</v>
      </c>
    </row>
    <row r="2494" spans="1:4">
      <c r="A2494" t="s">
        <v>11512</v>
      </c>
      <c r="B2494" t="s">
        <v>11429</v>
      </c>
      <c r="C2494">
        <v>1</v>
      </c>
      <c r="D2494" s="29">
        <v>45413</v>
      </c>
    </row>
    <row r="2495" spans="1:4">
      <c r="A2495" t="s">
        <v>11512</v>
      </c>
      <c r="B2495" t="s">
        <v>11432</v>
      </c>
      <c r="C2495">
        <v>1</v>
      </c>
      <c r="D2495" s="29">
        <v>45413</v>
      </c>
    </row>
    <row r="2496" spans="1:4">
      <c r="A2496" t="s">
        <v>11512</v>
      </c>
      <c r="B2496" t="s">
        <v>213</v>
      </c>
      <c r="C2496">
        <v>41</v>
      </c>
      <c r="D2496" s="29">
        <v>45413</v>
      </c>
    </row>
    <row r="2497" spans="1:4">
      <c r="A2497" t="s">
        <v>11512</v>
      </c>
      <c r="B2497" t="s">
        <v>11419</v>
      </c>
      <c r="C2497">
        <v>1</v>
      </c>
      <c r="D2497" s="29">
        <v>45413</v>
      </c>
    </row>
    <row r="2498" spans="1:4">
      <c r="A2498" t="s">
        <v>11513</v>
      </c>
      <c r="B2498" t="s">
        <v>11418</v>
      </c>
      <c r="C2498">
        <v>81</v>
      </c>
      <c r="D2498" s="29">
        <v>45413</v>
      </c>
    </row>
    <row r="2499" spans="1:4">
      <c r="A2499" t="s">
        <v>11513</v>
      </c>
      <c r="B2499" t="s">
        <v>225</v>
      </c>
      <c r="C2499">
        <v>44</v>
      </c>
      <c r="D2499" s="29">
        <v>45413</v>
      </c>
    </row>
    <row r="2500" spans="1:4">
      <c r="A2500" t="s">
        <v>11513</v>
      </c>
      <c r="B2500" t="s">
        <v>11432</v>
      </c>
      <c r="C2500">
        <v>6</v>
      </c>
      <c r="D2500" s="29">
        <v>45413</v>
      </c>
    </row>
    <row r="2501" spans="1:4">
      <c r="A2501" t="s">
        <v>11513</v>
      </c>
      <c r="B2501" t="s">
        <v>235</v>
      </c>
      <c r="C2501">
        <v>1</v>
      </c>
      <c r="D2501" s="29">
        <v>45413</v>
      </c>
    </row>
    <row r="2502" spans="1:4">
      <c r="A2502" t="s">
        <v>11554</v>
      </c>
      <c r="B2502" t="s">
        <v>213</v>
      </c>
      <c r="C2502">
        <v>1</v>
      </c>
      <c r="D2502" s="29">
        <v>45413</v>
      </c>
    </row>
    <row r="2503" spans="1:4">
      <c r="A2503" t="s">
        <v>11554</v>
      </c>
      <c r="B2503" t="s">
        <v>225</v>
      </c>
      <c r="C2503">
        <v>1</v>
      </c>
      <c r="D2503" s="29">
        <v>45413</v>
      </c>
    </row>
    <row r="2504" spans="1:4">
      <c r="A2504" t="s">
        <v>11514</v>
      </c>
      <c r="B2504" t="s">
        <v>11418</v>
      </c>
      <c r="C2504">
        <v>73</v>
      </c>
      <c r="D2504" s="29">
        <v>45413</v>
      </c>
    </row>
    <row r="2505" spans="1:4">
      <c r="A2505" t="s">
        <v>11514</v>
      </c>
      <c r="B2505" t="s">
        <v>225</v>
      </c>
      <c r="C2505">
        <v>49</v>
      </c>
      <c r="D2505" s="29">
        <v>45413</v>
      </c>
    </row>
    <row r="2506" spans="1:4">
      <c r="A2506" t="s">
        <v>11514</v>
      </c>
      <c r="B2506" t="s">
        <v>213</v>
      </c>
      <c r="C2506">
        <v>27</v>
      </c>
      <c r="D2506" s="29">
        <v>45413</v>
      </c>
    </row>
    <row r="2507" spans="1:4">
      <c r="A2507" t="s">
        <v>11551</v>
      </c>
      <c r="B2507" t="s">
        <v>11418</v>
      </c>
      <c r="C2507">
        <v>49</v>
      </c>
      <c r="D2507" s="29">
        <v>45413</v>
      </c>
    </row>
    <row r="2508" spans="1:4">
      <c r="A2508" t="s">
        <v>11551</v>
      </c>
      <c r="B2508" t="s">
        <v>225</v>
      </c>
      <c r="C2508">
        <v>29</v>
      </c>
      <c r="D2508" s="29">
        <v>45413</v>
      </c>
    </row>
    <row r="2509" spans="1:4">
      <c r="A2509" t="s">
        <v>11551</v>
      </c>
      <c r="B2509" t="s">
        <v>237</v>
      </c>
      <c r="C2509">
        <v>10</v>
      </c>
      <c r="D2509" s="29">
        <v>45413</v>
      </c>
    </row>
    <row r="2510" spans="1:4">
      <c r="A2510" t="s">
        <v>11551</v>
      </c>
      <c r="B2510" t="s">
        <v>11422</v>
      </c>
      <c r="C2510">
        <v>3</v>
      </c>
      <c r="D2510" s="29">
        <v>45413</v>
      </c>
    </row>
    <row r="2511" spans="1:4">
      <c r="A2511" t="s">
        <v>11551</v>
      </c>
      <c r="B2511" t="s">
        <v>11429</v>
      </c>
      <c r="C2511">
        <v>2</v>
      </c>
      <c r="D2511" s="29">
        <v>45413</v>
      </c>
    </row>
    <row r="2512" spans="1:4">
      <c r="A2512" t="s">
        <v>11515</v>
      </c>
      <c r="B2512" t="s">
        <v>11418</v>
      </c>
      <c r="C2512">
        <v>93</v>
      </c>
      <c r="D2512" s="29">
        <v>45413</v>
      </c>
    </row>
    <row r="2513" spans="1:4">
      <c r="A2513" t="s">
        <v>11515</v>
      </c>
      <c r="B2513" t="s">
        <v>225</v>
      </c>
      <c r="C2513">
        <v>22</v>
      </c>
      <c r="D2513" s="29">
        <v>45413</v>
      </c>
    </row>
    <row r="2514" spans="1:4">
      <c r="A2514" t="s">
        <v>11515</v>
      </c>
      <c r="B2514" t="s">
        <v>237</v>
      </c>
      <c r="C2514">
        <v>1</v>
      </c>
      <c r="D2514" s="29">
        <v>45413</v>
      </c>
    </row>
    <row r="2515" spans="1:4">
      <c r="A2515" t="s">
        <v>11516</v>
      </c>
      <c r="B2515" t="s">
        <v>213</v>
      </c>
      <c r="C2515">
        <v>49</v>
      </c>
      <c r="D2515" s="29">
        <v>45413</v>
      </c>
    </row>
    <row r="2516" spans="1:4">
      <c r="A2516" t="s">
        <v>11516</v>
      </c>
      <c r="B2516" t="s">
        <v>225</v>
      </c>
      <c r="C2516">
        <v>45</v>
      </c>
      <c r="D2516" s="29">
        <v>45413</v>
      </c>
    </row>
    <row r="2517" spans="1:4">
      <c r="A2517" t="s">
        <v>11516</v>
      </c>
      <c r="B2517" t="s">
        <v>11418</v>
      </c>
      <c r="C2517">
        <v>32</v>
      </c>
      <c r="D2517" s="29">
        <v>45413</v>
      </c>
    </row>
    <row r="2518" spans="1:4">
      <c r="A2518" t="s">
        <v>11516</v>
      </c>
      <c r="B2518" t="s">
        <v>11422</v>
      </c>
      <c r="C2518">
        <v>3</v>
      </c>
      <c r="D2518" s="29">
        <v>45413</v>
      </c>
    </row>
    <row r="2519" spans="1:4">
      <c r="A2519" t="s">
        <v>11516</v>
      </c>
      <c r="B2519" t="s">
        <v>235</v>
      </c>
      <c r="C2519">
        <v>1</v>
      </c>
      <c r="D2519" s="29">
        <v>45413</v>
      </c>
    </row>
    <row r="2520" spans="1:4">
      <c r="A2520" t="s">
        <v>11517</v>
      </c>
      <c r="B2520" t="s">
        <v>11418</v>
      </c>
      <c r="C2520">
        <v>76</v>
      </c>
      <c r="D2520" s="29">
        <v>45413</v>
      </c>
    </row>
    <row r="2521" spans="1:4">
      <c r="A2521" t="s">
        <v>11517</v>
      </c>
      <c r="B2521" t="s">
        <v>225</v>
      </c>
      <c r="C2521">
        <v>60</v>
      </c>
      <c r="D2521" s="29">
        <v>45413</v>
      </c>
    </row>
    <row r="2522" spans="1:4">
      <c r="A2522" t="s">
        <v>11517</v>
      </c>
      <c r="B2522" t="s">
        <v>213</v>
      </c>
      <c r="C2522">
        <v>50</v>
      </c>
      <c r="D2522" s="29">
        <v>45413</v>
      </c>
    </row>
    <row r="2523" spans="1:4">
      <c r="A2523" t="s">
        <v>11517</v>
      </c>
      <c r="B2523" t="s">
        <v>11429</v>
      </c>
      <c r="C2523">
        <v>1</v>
      </c>
      <c r="D2523" s="29">
        <v>45413</v>
      </c>
    </row>
    <row r="2524" spans="1:4">
      <c r="A2524" t="s">
        <v>11517</v>
      </c>
      <c r="B2524" t="s">
        <v>11422</v>
      </c>
      <c r="C2524">
        <v>2</v>
      </c>
      <c r="D2524" s="29">
        <v>45413</v>
      </c>
    </row>
    <row r="2525" spans="1:4">
      <c r="A2525" t="s">
        <v>11517</v>
      </c>
      <c r="B2525" t="s">
        <v>235</v>
      </c>
      <c r="C2525">
        <v>1</v>
      </c>
      <c r="D2525" s="29">
        <v>45413</v>
      </c>
    </row>
    <row r="2526" spans="1:4">
      <c r="A2526" t="s">
        <v>11518</v>
      </c>
      <c r="B2526" t="s">
        <v>225</v>
      </c>
      <c r="C2526">
        <v>66</v>
      </c>
      <c r="D2526" s="29">
        <v>45413</v>
      </c>
    </row>
    <row r="2527" spans="1:4">
      <c r="A2527" t="s">
        <v>11518</v>
      </c>
      <c r="B2527" t="s">
        <v>11424</v>
      </c>
      <c r="C2527">
        <v>1</v>
      </c>
      <c r="D2527" s="29">
        <v>45413</v>
      </c>
    </row>
    <row r="2528" spans="1:4">
      <c r="A2528" t="s">
        <v>11518</v>
      </c>
      <c r="B2528" t="s">
        <v>11418</v>
      </c>
      <c r="C2528">
        <v>68</v>
      </c>
      <c r="D2528" s="29">
        <v>45413</v>
      </c>
    </row>
    <row r="2529" spans="1:4">
      <c r="A2529" t="s">
        <v>11518</v>
      </c>
      <c r="B2529" t="s">
        <v>213</v>
      </c>
      <c r="C2529">
        <v>63</v>
      </c>
      <c r="D2529" s="29">
        <v>45413</v>
      </c>
    </row>
    <row r="2530" spans="1:4">
      <c r="A2530" t="s">
        <v>11518</v>
      </c>
      <c r="B2530" t="s">
        <v>235</v>
      </c>
      <c r="C2530">
        <v>2</v>
      </c>
      <c r="D2530" s="29">
        <v>45413</v>
      </c>
    </row>
    <row r="2531" spans="1:4">
      <c r="A2531" t="s">
        <v>11518</v>
      </c>
      <c r="B2531" t="s">
        <v>11422</v>
      </c>
      <c r="C2531">
        <v>5</v>
      </c>
      <c r="D2531" s="29">
        <v>45413</v>
      </c>
    </row>
    <row r="2532" spans="1:4">
      <c r="A2532" t="s">
        <v>11519</v>
      </c>
      <c r="B2532" t="s">
        <v>11418</v>
      </c>
      <c r="C2532">
        <v>47</v>
      </c>
      <c r="D2532" s="29">
        <v>45413</v>
      </c>
    </row>
    <row r="2533" spans="1:4">
      <c r="A2533" t="s">
        <v>11519</v>
      </c>
      <c r="B2533" t="s">
        <v>225</v>
      </c>
      <c r="C2533">
        <v>41</v>
      </c>
      <c r="D2533" s="29">
        <v>45413</v>
      </c>
    </row>
    <row r="2534" spans="1:4">
      <c r="A2534" t="s">
        <v>11519</v>
      </c>
      <c r="B2534" t="s">
        <v>235</v>
      </c>
      <c r="C2534">
        <v>1</v>
      </c>
      <c r="D2534" s="29">
        <v>45413</v>
      </c>
    </row>
    <row r="2535" spans="1:4">
      <c r="A2535" t="s">
        <v>11520</v>
      </c>
      <c r="B2535" t="s">
        <v>11418</v>
      </c>
      <c r="C2535">
        <v>120</v>
      </c>
      <c r="D2535" s="29">
        <v>45413</v>
      </c>
    </row>
    <row r="2536" spans="1:4">
      <c r="A2536" t="s">
        <v>11520</v>
      </c>
      <c r="B2536" t="s">
        <v>225</v>
      </c>
      <c r="C2536">
        <v>35</v>
      </c>
      <c r="D2536" s="29">
        <v>45413</v>
      </c>
    </row>
    <row r="2537" spans="1:4">
      <c r="A2537" t="s">
        <v>11520</v>
      </c>
      <c r="B2537" t="s">
        <v>235</v>
      </c>
      <c r="C2537">
        <v>1</v>
      </c>
      <c r="D2537" s="29">
        <v>45413</v>
      </c>
    </row>
    <row r="2538" spans="1:4">
      <c r="A2538" t="s">
        <v>11520</v>
      </c>
      <c r="B2538" t="s">
        <v>237</v>
      </c>
      <c r="C2538">
        <v>9</v>
      </c>
      <c r="D2538" s="29">
        <v>45413</v>
      </c>
    </row>
    <row r="2539" spans="1:4">
      <c r="A2539" t="s">
        <v>11520</v>
      </c>
      <c r="B2539" t="s">
        <v>11422</v>
      </c>
      <c r="C2539">
        <v>11</v>
      </c>
      <c r="D2539" s="29">
        <v>45413</v>
      </c>
    </row>
    <row r="2540" spans="1:4">
      <c r="A2540" t="s">
        <v>11521</v>
      </c>
      <c r="B2540" t="s">
        <v>213</v>
      </c>
      <c r="C2540">
        <v>37</v>
      </c>
      <c r="D2540" s="29">
        <v>45413</v>
      </c>
    </row>
    <row r="2541" spans="1:4">
      <c r="A2541" t="s">
        <v>11521</v>
      </c>
      <c r="B2541" t="s">
        <v>225</v>
      </c>
      <c r="C2541">
        <v>48</v>
      </c>
      <c r="D2541" s="29">
        <v>45413</v>
      </c>
    </row>
    <row r="2542" spans="1:4">
      <c r="A2542" t="s">
        <v>11521</v>
      </c>
      <c r="B2542" t="s">
        <v>11418</v>
      </c>
      <c r="C2542">
        <v>97</v>
      </c>
      <c r="D2542" s="29">
        <v>45413</v>
      </c>
    </row>
    <row r="2543" spans="1:4">
      <c r="A2543" t="s">
        <v>11522</v>
      </c>
      <c r="B2543" t="s">
        <v>11418</v>
      </c>
      <c r="C2543">
        <v>68</v>
      </c>
      <c r="D2543" s="29">
        <v>45413</v>
      </c>
    </row>
    <row r="2544" spans="1:4">
      <c r="A2544" t="s">
        <v>11522</v>
      </c>
      <c r="B2544" t="s">
        <v>225</v>
      </c>
      <c r="C2544">
        <v>37</v>
      </c>
      <c r="D2544" s="29">
        <v>45413</v>
      </c>
    </row>
    <row r="2545" spans="1:4">
      <c r="A2545" t="s">
        <v>11522</v>
      </c>
      <c r="B2545" t="s">
        <v>213</v>
      </c>
      <c r="C2545">
        <v>43</v>
      </c>
      <c r="D2545" s="29">
        <v>45413</v>
      </c>
    </row>
    <row r="2546" spans="1:4">
      <c r="A2546" t="s">
        <v>11522</v>
      </c>
      <c r="B2546" t="s">
        <v>235</v>
      </c>
      <c r="C2546">
        <v>4</v>
      </c>
      <c r="D2546" s="29">
        <v>45413</v>
      </c>
    </row>
    <row r="2547" spans="1:4">
      <c r="A2547" t="s">
        <v>11522</v>
      </c>
      <c r="B2547" t="s">
        <v>11419</v>
      </c>
      <c r="C2547">
        <v>4</v>
      </c>
      <c r="D2547" s="29">
        <v>45413</v>
      </c>
    </row>
    <row r="2548" spans="1:4">
      <c r="A2548" t="s">
        <v>11522</v>
      </c>
      <c r="B2548" t="s">
        <v>11422</v>
      </c>
      <c r="C2548">
        <v>1</v>
      </c>
      <c r="D2548" s="29">
        <v>45413</v>
      </c>
    </row>
    <row r="2549" spans="1:4">
      <c r="A2549" t="s">
        <v>11523</v>
      </c>
      <c r="B2549" t="s">
        <v>11418</v>
      </c>
      <c r="C2549">
        <v>26</v>
      </c>
      <c r="D2549" s="29">
        <v>45413</v>
      </c>
    </row>
    <row r="2550" spans="1:4">
      <c r="A2550" t="s">
        <v>11523</v>
      </c>
      <c r="B2550" t="s">
        <v>235</v>
      </c>
      <c r="C2550">
        <v>1</v>
      </c>
      <c r="D2550" s="29">
        <v>45413</v>
      </c>
    </row>
    <row r="2551" spans="1:4">
      <c r="A2551" t="s">
        <v>11523</v>
      </c>
      <c r="B2551" t="s">
        <v>225</v>
      </c>
      <c r="C2551">
        <v>16</v>
      </c>
      <c r="D2551" s="29">
        <v>45413</v>
      </c>
    </row>
    <row r="2552" spans="1:4">
      <c r="A2552" t="s">
        <v>11524</v>
      </c>
      <c r="B2552" t="s">
        <v>11418</v>
      </c>
      <c r="C2552">
        <v>18</v>
      </c>
      <c r="D2552" s="29">
        <v>45413</v>
      </c>
    </row>
    <row r="2553" spans="1:4">
      <c r="A2553" t="s">
        <v>11524</v>
      </c>
      <c r="B2553" t="s">
        <v>237</v>
      </c>
      <c r="C2553">
        <v>4</v>
      </c>
      <c r="D2553" s="29">
        <v>45413</v>
      </c>
    </row>
    <row r="2554" spans="1:4">
      <c r="A2554" t="s">
        <v>11524</v>
      </c>
      <c r="B2554" t="s">
        <v>213</v>
      </c>
      <c r="C2554">
        <v>4</v>
      </c>
      <c r="D2554" s="29">
        <v>45413</v>
      </c>
    </row>
    <row r="2555" spans="1:4">
      <c r="A2555" t="s">
        <v>11524</v>
      </c>
      <c r="B2555" t="s">
        <v>225</v>
      </c>
      <c r="C2555">
        <v>19</v>
      </c>
      <c r="D2555" s="29">
        <v>45413</v>
      </c>
    </row>
    <row r="2556" spans="1:4">
      <c r="A2556" t="s">
        <v>11524</v>
      </c>
      <c r="B2556" t="s">
        <v>11432</v>
      </c>
      <c r="C2556">
        <v>1</v>
      </c>
      <c r="D2556" s="29">
        <v>45413</v>
      </c>
    </row>
    <row r="2557" spans="1:4">
      <c r="A2557" t="s">
        <v>11524</v>
      </c>
      <c r="B2557" t="s">
        <v>11548</v>
      </c>
      <c r="C2557">
        <v>1</v>
      </c>
      <c r="D2557" s="29">
        <v>45413</v>
      </c>
    </row>
    <row r="2558" spans="1:4">
      <c r="A2558" t="s">
        <v>11525</v>
      </c>
      <c r="B2558" t="s">
        <v>11418</v>
      </c>
      <c r="C2558">
        <v>221</v>
      </c>
      <c r="D2558" s="29">
        <v>45413</v>
      </c>
    </row>
    <row r="2559" spans="1:4">
      <c r="A2559" t="s">
        <v>11525</v>
      </c>
      <c r="B2559" t="s">
        <v>225</v>
      </c>
      <c r="C2559">
        <v>73</v>
      </c>
      <c r="D2559" s="29">
        <v>45413</v>
      </c>
    </row>
    <row r="2560" spans="1:4">
      <c r="A2560" t="s">
        <v>11525</v>
      </c>
      <c r="B2560" t="s">
        <v>11424</v>
      </c>
      <c r="C2560">
        <v>1</v>
      </c>
      <c r="D2560" s="29">
        <v>45413</v>
      </c>
    </row>
    <row r="2561" spans="1:4">
      <c r="A2561" t="s">
        <v>11525</v>
      </c>
      <c r="B2561" t="s">
        <v>213</v>
      </c>
      <c r="C2561">
        <v>47</v>
      </c>
      <c r="D2561" s="29">
        <v>45413</v>
      </c>
    </row>
    <row r="2562" spans="1:4">
      <c r="A2562" t="s">
        <v>11525</v>
      </c>
      <c r="B2562" t="s">
        <v>237</v>
      </c>
      <c r="C2562">
        <v>15</v>
      </c>
      <c r="D2562" s="29">
        <v>45413</v>
      </c>
    </row>
    <row r="2563" spans="1:4">
      <c r="A2563" t="s">
        <v>11525</v>
      </c>
      <c r="B2563" t="s">
        <v>11429</v>
      </c>
      <c r="C2563">
        <v>8</v>
      </c>
      <c r="D2563" s="29">
        <v>45413</v>
      </c>
    </row>
    <row r="2564" spans="1:4">
      <c r="A2564" t="s">
        <v>11525</v>
      </c>
      <c r="B2564" t="s">
        <v>11432</v>
      </c>
      <c r="C2564">
        <v>1</v>
      </c>
      <c r="D2564" s="29">
        <v>45413</v>
      </c>
    </row>
    <row r="2565" spans="1:4">
      <c r="A2565" t="s">
        <v>11525</v>
      </c>
      <c r="B2565" t="s">
        <v>11422</v>
      </c>
      <c r="C2565">
        <v>1</v>
      </c>
      <c r="D2565" s="29">
        <v>45413</v>
      </c>
    </row>
    <row r="2566" spans="1:4">
      <c r="A2566" t="s">
        <v>11525</v>
      </c>
      <c r="B2566" t="s">
        <v>235</v>
      </c>
      <c r="C2566">
        <v>1</v>
      </c>
      <c r="D2566" s="29">
        <v>45413</v>
      </c>
    </row>
    <row r="2567" spans="1:4">
      <c r="A2567" t="s">
        <v>11527</v>
      </c>
      <c r="B2567" t="s">
        <v>11418</v>
      </c>
      <c r="C2567">
        <v>43</v>
      </c>
      <c r="D2567" s="29">
        <v>45413</v>
      </c>
    </row>
    <row r="2568" spans="1:4">
      <c r="A2568" t="s">
        <v>11527</v>
      </c>
      <c r="B2568" t="s">
        <v>225</v>
      </c>
      <c r="C2568">
        <v>28</v>
      </c>
      <c r="D2568" s="29">
        <v>45413</v>
      </c>
    </row>
    <row r="2569" spans="1:4">
      <c r="A2569" t="s">
        <v>11528</v>
      </c>
      <c r="B2569" t="s">
        <v>11418</v>
      </c>
      <c r="C2569">
        <v>77</v>
      </c>
      <c r="D2569" s="29">
        <v>45413</v>
      </c>
    </row>
    <row r="2570" spans="1:4">
      <c r="A2570" t="s">
        <v>11528</v>
      </c>
      <c r="B2570" t="s">
        <v>225</v>
      </c>
      <c r="C2570">
        <v>43</v>
      </c>
      <c r="D2570" s="29">
        <v>45413</v>
      </c>
    </row>
    <row r="2571" spans="1:4">
      <c r="A2571" t="s">
        <v>11528</v>
      </c>
      <c r="B2571" t="s">
        <v>213</v>
      </c>
      <c r="C2571">
        <v>39</v>
      </c>
      <c r="D2571" s="29">
        <v>45413</v>
      </c>
    </row>
    <row r="2572" spans="1:4">
      <c r="A2572" t="s">
        <v>11528</v>
      </c>
      <c r="B2572" t="s">
        <v>237</v>
      </c>
      <c r="C2572">
        <v>1</v>
      </c>
      <c r="D2572" s="29">
        <v>45413</v>
      </c>
    </row>
    <row r="2573" spans="1:4">
      <c r="A2573" t="s">
        <v>11528</v>
      </c>
      <c r="B2573" t="s">
        <v>11432</v>
      </c>
      <c r="C2573">
        <v>1</v>
      </c>
      <c r="D2573" s="29">
        <v>45413</v>
      </c>
    </row>
    <row r="2574" spans="1:4">
      <c r="A2574" t="s">
        <v>11528</v>
      </c>
      <c r="B2574" t="s">
        <v>11422</v>
      </c>
      <c r="C2574">
        <v>1</v>
      </c>
      <c r="D2574" s="29">
        <v>45413</v>
      </c>
    </row>
    <row r="2575" spans="1:4">
      <c r="A2575" t="s">
        <v>11528</v>
      </c>
      <c r="B2575" t="s">
        <v>11419</v>
      </c>
      <c r="C2575">
        <v>1</v>
      </c>
      <c r="D2575" s="29">
        <v>45413</v>
      </c>
    </row>
    <row r="2576" spans="1:4">
      <c r="A2576" t="s">
        <v>11530</v>
      </c>
      <c r="B2576" t="s">
        <v>225</v>
      </c>
      <c r="C2576">
        <v>31</v>
      </c>
      <c r="D2576" s="29">
        <v>45413</v>
      </c>
    </row>
    <row r="2577" spans="1:4">
      <c r="A2577" t="s">
        <v>11530</v>
      </c>
      <c r="B2577" t="s">
        <v>11418</v>
      </c>
      <c r="C2577">
        <v>23</v>
      </c>
      <c r="D2577" s="29">
        <v>45413</v>
      </c>
    </row>
    <row r="2578" spans="1:4">
      <c r="A2578" t="s">
        <v>11530</v>
      </c>
      <c r="B2578" t="s">
        <v>11422</v>
      </c>
      <c r="C2578">
        <v>3</v>
      </c>
      <c r="D2578" s="29">
        <v>45413</v>
      </c>
    </row>
    <row r="2579" spans="1:4">
      <c r="A2579" t="s">
        <v>11530</v>
      </c>
      <c r="B2579" t="s">
        <v>11548</v>
      </c>
      <c r="C2579">
        <v>1</v>
      </c>
      <c r="D2579" s="29">
        <v>45413</v>
      </c>
    </row>
    <row r="2580" spans="1:4">
      <c r="A2580" t="s">
        <v>11531</v>
      </c>
      <c r="B2580" t="s">
        <v>213</v>
      </c>
      <c r="C2580">
        <v>38</v>
      </c>
      <c r="D2580" s="29">
        <v>45413</v>
      </c>
    </row>
    <row r="2581" spans="1:4">
      <c r="A2581" t="s">
        <v>11531</v>
      </c>
      <c r="B2581" t="s">
        <v>225</v>
      </c>
      <c r="C2581">
        <v>21</v>
      </c>
      <c r="D2581" s="29">
        <v>45413</v>
      </c>
    </row>
    <row r="2582" spans="1:4">
      <c r="A2582" t="s">
        <v>11531</v>
      </c>
      <c r="B2582" t="s">
        <v>235</v>
      </c>
      <c r="C2582">
        <v>1</v>
      </c>
      <c r="D2582" s="29">
        <v>45413</v>
      </c>
    </row>
    <row r="2583" spans="1:4">
      <c r="A2583" t="s">
        <v>11531</v>
      </c>
      <c r="B2583" t="s">
        <v>11418</v>
      </c>
      <c r="C2583">
        <v>10</v>
      </c>
      <c r="D2583" s="29">
        <v>45413</v>
      </c>
    </row>
    <row r="2584" spans="1:4">
      <c r="A2584" t="s">
        <v>11531</v>
      </c>
      <c r="B2584" t="s">
        <v>11422</v>
      </c>
      <c r="C2584">
        <v>1</v>
      </c>
      <c r="D2584" s="29">
        <v>45413</v>
      </c>
    </row>
    <row r="2585" spans="1:4">
      <c r="A2585" t="s">
        <v>11532</v>
      </c>
      <c r="B2585" t="s">
        <v>225</v>
      </c>
      <c r="C2585">
        <v>98</v>
      </c>
      <c r="D2585" s="29">
        <v>45413</v>
      </c>
    </row>
    <row r="2586" spans="1:4">
      <c r="A2586" t="s">
        <v>11532</v>
      </c>
      <c r="B2586" t="s">
        <v>11418</v>
      </c>
      <c r="C2586">
        <v>44</v>
      </c>
      <c r="D2586" s="29">
        <v>45413</v>
      </c>
    </row>
    <row r="2587" spans="1:4">
      <c r="A2587" t="s">
        <v>11532</v>
      </c>
      <c r="B2587" t="s">
        <v>237</v>
      </c>
      <c r="C2587">
        <v>35</v>
      </c>
      <c r="D2587" s="29">
        <v>45413</v>
      </c>
    </row>
    <row r="2588" spans="1:4">
      <c r="A2588" t="s">
        <v>11532</v>
      </c>
      <c r="B2588" t="s">
        <v>11422</v>
      </c>
      <c r="C2588">
        <v>18</v>
      </c>
      <c r="D2588" s="29">
        <v>45413</v>
      </c>
    </row>
    <row r="2589" spans="1:4">
      <c r="A2589" t="s">
        <v>11533</v>
      </c>
      <c r="B2589" t="s">
        <v>225</v>
      </c>
      <c r="C2589">
        <v>24</v>
      </c>
      <c r="D2589" s="29">
        <v>45413</v>
      </c>
    </row>
    <row r="2590" spans="1:4">
      <c r="A2590" t="s">
        <v>11533</v>
      </c>
      <c r="B2590" t="s">
        <v>11418</v>
      </c>
      <c r="C2590">
        <v>68</v>
      </c>
      <c r="D2590" s="29">
        <v>45413</v>
      </c>
    </row>
    <row r="2591" spans="1:4">
      <c r="A2591" t="s">
        <v>11533</v>
      </c>
      <c r="B2591" t="s">
        <v>213</v>
      </c>
      <c r="C2591">
        <v>20</v>
      </c>
      <c r="D2591" s="29">
        <v>45413</v>
      </c>
    </row>
    <row r="2592" spans="1:4">
      <c r="A2592" t="s">
        <v>11534</v>
      </c>
      <c r="B2592" t="s">
        <v>225</v>
      </c>
      <c r="C2592">
        <v>21</v>
      </c>
      <c r="D2592" s="29">
        <v>45413</v>
      </c>
    </row>
    <row r="2593" spans="1:4">
      <c r="A2593" t="s">
        <v>11534</v>
      </c>
      <c r="B2593" t="s">
        <v>11418</v>
      </c>
      <c r="C2593">
        <v>55</v>
      </c>
      <c r="D2593" s="29">
        <v>45413</v>
      </c>
    </row>
    <row r="2594" spans="1:4">
      <c r="A2594" t="s">
        <v>11534</v>
      </c>
      <c r="B2594" t="s">
        <v>213</v>
      </c>
      <c r="C2594">
        <v>3</v>
      </c>
      <c r="D2594" s="29">
        <v>45413</v>
      </c>
    </row>
    <row r="2595" spans="1:4">
      <c r="A2595" t="s">
        <v>11534</v>
      </c>
      <c r="B2595" t="s">
        <v>11548</v>
      </c>
      <c r="C2595">
        <v>5</v>
      </c>
      <c r="D2595" s="29">
        <v>45413</v>
      </c>
    </row>
    <row r="2596" spans="1:4">
      <c r="A2596" t="s">
        <v>11535</v>
      </c>
      <c r="B2596" t="s">
        <v>11548</v>
      </c>
      <c r="C2596">
        <v>0</v>
      </c>
      <c r="D2596" s="29">
        <v>45413</v>
      </c>
    </row>
    <row r="2597" spans="1:4">
      <c r="A2597" t="s">
        <v>11535</v>
      </c>
      <c r="B2597" t="s">
        <v>225</v>
      </c>
      <c r="C2597">
        <v>0</v>
      </c>
      <c r="D2597" s="29">
        <v>45413</v>
      </c>
    </row>
    <row r="2598" spans="1:4">
      <c r="A2598" t="s">
        <v>11536</v>
      </c>
      <c r="B2598" t="s">
        <v>11422</v>
      </c>
      <c r="C2598">
        <v>12</v>
      </c>
      <c r="D2598" s="29">
        <v>45413</v>
      </c>
    </row>
    <row r="2599" spans="1:4">
      <c r="A2599" t="s">
        <v>11536</v>
      </c>
      <c r="B2599" t="s">
        <v>11418</v>
      </c>
      <c r="C2599">
        <v>41</v>
      </c>
      <c r="D2599" s="29">
        <v>45413</v>
      </c>
    </row>
    <row r="2600" spans="1:4">
      <c r="A2600" t="s">
        <v>11536</v>
      </c>
      <c r="B2600" t="s">
        <v>225</v>
      </c>
      <c r="C2600">
        <v>42</v>
      </c>
      <c r="D2600" s="29">
        <v>45413</v>
      </c>
    </row>
    <row r="2601" spans="1:4">
      <c r="A2601" t="s">
        <v>11536</v>
      </c>
      <c r="B2601" t="s">
        <v>11432</v>
      </c>
      <c r="C2601">
        <v>4</v>
      </c>
      <c r="D2601" s="29">
        <v>45413</v>
      </c>
    </row>
    <row r="2602" spans="1:4">
      <c r="A2602" t="s">
        <v>11536</v>
      </c>
      <c r="B2602" t="s">
        <v>213</v>
      </c>
      <c r="C2602">
        <v>9</v>
      </c>
      <c r="D2602" s="29">
        <v>45413</v>
      </c>
    </row>
    <row r="2603" spans="1:4">
      <c r="A2603" t="s">
        <v>11537</v>
      </c>
      <c r="B2603" t="s">
        <v>225</v>
      </c>
      <c r="C2603">
        <v>37</v>
      </c>
      <c r="D2603" s="29">
        <v>45413</v>
      </c>
    </row>
    <row r="2604" spans="1:4">
      <c r="A2604" t="s">
        <v>11537</v>
      </c>
      <c r="B2604" t="s">
        <v>11418</v>
      </c>
      <c r="C2604">
        <v>30</v>
      </c>
      <c r="D2604" s="29">
        <v>45413</v>
      </c>
    </row>
    <row r="2605" spans="1:4">
      <c r="A2605" t="s">
        <v>11537</v>
      </c>
      <c r="B2605" t="s">
        <v>11429</v>
      </c>
      <c r="C2605">
        <v>1</v>
      </c>
      <c r="D2605" s="29">
        <v>45413</v>
      </c>
    </row>
    <row r="2606" spans="1:4">
      <c r="A2606" t="s">
        <v>11538</v>
      </c>
      <c r="B2606" t="s">
        <v>11418</v>
      </c>
      <c r="C2606">
        <v>195</v>
      </c>
      <c r="D2606" s="29">
        <v>45413</v>
      </c>
    </row>
    <row r="2607" spans="1:4">
      <c r="A2607" t="s">
        <v>11538</v>
      </c>
      <c r="B2607" t="s">
        <v>225</v>
      </c>
      <c r="C2607">
        <v>58</v>
      </c>
      <c r="D2607" s="29">
        <v>45413</v>
      </c>
    </row>
    <row r="2608" spans="1:4">
      <c r="A2608" t="s">
        <v>11538</v>
      </c>
      <c r="B2608" t="s">
        <v>213</v>
      </c>
      <c r="C2608">
        <v>15</v>
      </c>
      <c r="D2608" s="29">
        <v>45413</v>
      </c>
    </row>
    <row r="2609" spans="1:4">
      <c r="A2609" t="s">
        <v>11538</v>
      </c>
      <c r="B2609" t="s">
        <v>11422</v>
      </c>
      <c r="C2609">
        <v>4</v>
      </c>
      <c r="D2609" s="29">
        <v>45413</v>
      </c>
    </row>
    <row r="2610" spans="1:4">
      <c r="A2610" t="s">
        <v>11539</v>
      </c>
      <c r="B2610" t="s">
        <v>11418</v>
      </c>
      <c r="C2610">
        <v>135</v>
      </c>
      <c r="D2610" s="29">
        <v>45413</v>
      </c>
    </row>
    <row r="2611" spans="1:4">
      <c r="A2611" t="s">
        <v>11539</v>
      </c>
      <c r="B2611" t="s">
        <v>225</v>
      </c>
      <c r="C2611">
        <v>50</v>
      </c>
      <c r="D2611" s="29">
        <v>45413</v>
      </c>
    </row>
    <row r="2612" spans="1:4">
      <c r="A2612" t="s">
        <v>11539</v>
      </c>
      <c r="B2612" t="s">
        <v>11429</v>
      </c>
      <c r="C2612">
        <v>4</v>
      </c>
      <c r="D2612" s="29">
        <v>45413</v>
      </c>
    </row>
    <row r="2613" spans="1:4">
      <c r="A2613" t="s">
        <v>11539</v>
      </c>
      <c r="B2613" t="s">
        <v>237</v>
      </c>
      <c r="C2613">
        <v>4</v>
      </c>
      <c r="D2613" s="29">
        <v>45413</v>
      </c>
    </row>
    <row r="2614" spans="1:4">
      <c r="A2614" t="s">
        <v>11539</v>
      </c>
      <c r="B2614" t="s">
        <v>213</v>
      </c>
      <c r="C2614">
        <v>9</v>
      </c>
      <c r="D2614" s="29">
        <v>45413</v>
      </c>
    </row>
    <row r="2615" spans="1:4">
      <c r="A2615" t="s">
        <v>11540</v>
      </c>
      <c r="B2615" t="s">
        <v>11418</v>
      </c>
      <c r="C2615">
        <v>142</v>
      </c>
      <c r="D2615" s="29">
        <v>45413</v>
      </c>
    </row>
    <row r="2616" spans="1:4">
      <c r="A2616" t="s">
        <v>11540</v>
      </c>
      <c r="B2616" t="s">
        <v>225</v>
      </c>
      <c r="C2616">
        <v>31</v>
      </c>
      <c r="D2616" s="29">
        <v>45413</v>
      </c>
    </row>
    <row r="2617" spans="1:4">
      <c r="A2617" t="s">
        <v>11540</v>
      </c>
      <c r="B2617" t="s">
        <v>11422</v>
      </c>
      <c r="C2617">
        <v>1</v>
      </c>
      <c r="D2617" s="29">
        <v>45413</v>
      </c>
    </row>
    <row r="2618" spans="1:4">
      <c r="A2618" t="s">
        <v>11540</v>
      </c>
      <c r="B2618" t="s">
        <v>11432</v>
      </c>
      <c r="C2618">
        <v>2</v>
      </c>
      <c r="D2618" s="29">
        <v>45413</v>
      </c>
    </row>
    <row r="2619" spans="1:4">
      <c r="A2619" t="s">
        <v>11541</v>
      </c>
      <c r="B2619" t="s">
        <v>11418</v>
      </c>
      <c r="C2619">
        <v>55</v>
      </c>
      <c r="D2619" s="29">
        <v>45413</v>
      </c>
    </row>
    <row r="2620" spans="1:4">
      <c r="A2620" t="s">
        <v>11541</v>
      </c>
      <c r="B2620" t="s">
        <v>225</v>
      </c>
      <c r="C2620">
        <v>68</v>
      </c>
      <c r="D2620" s="29">
        <v>45413</v>
      </c>
    </row>
    <row r="2621" spans="1:4">
      <c r="A2621" t="s">
        <v>11541</v>
      </c>
      <c r="B2621" t="s">
        <v>213</v>
      </c>
      <c r="C2621">
        <v>44</v>
      </c>
      <c r="D2621" s="29">
        <v>45413</v>
      </c>
    </row>
    <row r="2622" spans="1:4">
      <c r="A2622" t="s">
        <v>11541</v>
      </c>
      <c r="B2622" t="s">
        <v>237</v>
      </c>
      <c r="C2622">
        <v>4</v>
      </c>
      <c r="D2622" s="29">
        <v>45413</v>
      </c>
    </row>
    <row r="2623" spans="1:4">
      <c r="A2623" t="s">
        <v>11541</v>
      </c>
      <c r="B2623" t="s">
        <v>11429</v>
      </c>
      <c r="C2623">
        <v>2</v>
      </c>
      <c r="D2623" s="29">
        <v>45413</v>
      </c>
    </row>
    <row r="2624" spans="1:4">
      <c r="A2624" t="s">
        <v>11541</v>
      </c>
      <c r="B2624" t="s">
        <v>11424</v>
      </c>
      <c r="C2624">
        <v>1</v>
      </c>
      <c r="D2624" s="29">
        <v>45413</v>
      </c>
    </row>
    <row r="2625" spans="1:4">
      <c r="A2625" t="s">
        <v>11541</v>
      </c>
      <c r="B2625" t="s">
        <v>235</v>
      </c>
      <c r="C2625">
        <v>3</v>
      </c>
      <c r="D2625" s="29">
        <v>45413</v>
      </c>
    </row>
    <row r="2626" spans="1:4">
      <c r="A2626" t="s">
        <v>11542</v>
      </c>
      <c r="B2626" t="s">
        <v>225</v>
      </c>
      <c r="C2626">
        <v>100</v>
      </c>
      <c r="D2626" s="29">
        <v>45413</v>
      </c>
    </row>
    <row r="2627" spans="1:4">
      <c r="A2627" t="s">
        <v>11542</v>
      </c>
      <c r="B2627" t="s">
        <v>11418</v>
      </c>
      <c r="C2627">
        <v>94</v>
      </c>
      <c r="D2627" s="29">
        <v>45413</v>
      </c>
    </row>
    <row r="2628" spans="1:4">
      <c r="A2628" t="s">
        <v>11542</v>
      </c>
      <c r="B2628" t="s">
        <v>237</v>
      </c>
      <c r="C2628">
        <v>4</v>
      </c>
      <c r="D2628" s="29">
        <v>45413</v>
      </c>
    </row>
    <row r="2629" spans="1:4">
      <c r="A2629" t="s">
        <v>11543</v>
      </c>
      <c r="B2629" t="s">
        <v>225</v>
      </c>
      <c r="C2629">
        <v>20</v>
      </c>
      <c r="D2629" s="29">
        <v>45413</v>
      </c>
    </row>
    <row r="2630" spans="1:4">
      <c r="A2630" t="s">
        <v>11543</v>
      </c>
      <c r="B2630" t="s">
        <v>11418</v>
      </c>
      <c r="C2630">
        <v>56</v>
      </c>
      <c r="D2630" s="29">
        <v>45413</v>
      </c>
    </row>
    <row r="2631" spans="1:4">
      <c r="A2631" t="s">
        <v>11543</v>
      </c>
      <c r="B2631" t="s">
        <v>11422</v>
      </c>
      <c r="C2631">
        <v>1</v>
      </c>
      <c r="D2631" s="29">
        <v>45413</v>
      </c>
    </row>
    <row r="2632" spans="1:4">
      <c r="A2632" t="s">
        <v>11543</v>
      </c>
      <c r="B2632" t="s">
        <v>11429</v>
      </c>
      <c r="C2632">
        <v>1</v>
      </c>
      <c r="D2632" s="29">
        <v>45413</v>
      </c>
    </row>
    <row r="2633" spans="1:4">
      <c r="A2633" t="s">
        <v>11544</v>
      </c>
      <c r="B2633" t="s">
        <v>11418</v>
      </c>
      <c r="C2633">
        <v>14</v>
      </c>
      <c r="D2633" s="29">
        <v>45413</v>
      </c>
    </row>
    <row r="2634" spans="1:4">
      <c r="A2634" t="s">
        <v>11544</v>
      </c>
      <c r="B2634" t="s">
        <v>235</v>
      </c>
      <c r="C2634">
        <v>1</v>
      </c>
      <c r="D2634" s="29">
        <v>45413</v>
      </c>
    </row>
    <row r="2635" spans="1:4">
      <c r="A2635" t="s">
        <v>11544</v>
      </c>
      <c r="B2635" t="s">
        <v>225</v>
      </c>
      <c r="C2635">
        <v>35</v>
      </c>
      <c r="D2635" s="29">
        <v>45413</v>
      </c>
    </row>
    <row r="2636" spans="1:4">
      <c r="A2636" t="s">
        <v>11544</v>
      </c>
      <c r="B2636" t="s">
        <v>11548</v>
      </c>
      <c r="C2636">
        <v>2</v>
      </c>
      <c r="D2636" s="29">
        <v>45413</v>
      </c>
    </row>
    <row r="2637" spans="1:4">
      <c r="A2637" t="s">
        <v>11545</v>
      </c>
      <c r="B2637" t="s">
        <v>11418</v>
      </c>
      <c r="C2637">
        <v>91</v>
      </c>
      <c r="D2637" s="29">
        <v>45413</v>
      </c>
    </row>
    <row r="2638" spans="1:4">
      <c r="A2638" t="s">
        <v>11545</v>
      </c>
      <c r="B2638" t="s">
        <v>11422</v>
      </c>
      <c r="C2638">
        <v>3</v>
      </c>
      <c r="D2638" s="29">
        <v>45413</v>
      </c>
    </row>
    <row r="2639" spans="1:4">
      <c r="A2639" t="s">
        <v>11545</v>
      </c>
      <c r="B2639" t="s">
        <v>225</v>
      </c>
      <c r="C2639">
        <v>42</v>
      </c>
      <c r="D2639" s="29">
        <v>45413</v>
      </c>
    </row>
    <row r="2640" spans="1:4">
      <c r="A2640" t="s">
        <v>11545</v>
      </c>
      <c r="B2640" t="s">
        <v>213</v>
      </c>
      <c r="C2640">
        <v>1</v>
      </c>
      <c r="D2640" s="29">
        <v>45413</v>
      </c>
    </row>
    <row r="2641" spans="1:4">
      <c r="A2641" t="s">
        <v>11545</v>
      </c>
      <c r="B2641" t="s">
        <v>237</v>
      </c>
      <c r="C2641">
        <v>2</v>
      </c>
      <c r="D2641" s="29">
        <v>45413</v>
      </c>
    </row>
    <row r="2642" spans="1:4">
      <c r="A2642" t="s">
        <v>11546</v>
      </c>
      <c r="B2642" t="s">
        <v>225</v>
      </c>
      <c r="C2642">
        <v>28</v>
      </c>
      <c r="D2642" s="29">
        <v>45413</v>
      </c>
    </row>
    <row r="2643" spans="1:4">
      <c r="A2643" t="s">
        <v>11546</v>
      </c>
      <c r="B2643" t="s">
        <v>11418</v>
      </c>
      <c r="C2643">
        <v>48</v>
      </c>
      <c r="D2643" s="29">
        <v>45413</v>
      </c>
    </row>
    <row r="2644" spans="1:4">
      <c r="A2644" t="s">
        <v>11546</v>
      </c>
      <c r="B2644" t="s">
        <v>11422</v>
      </c>
      <c r="C2644">
        <v>1</v>
      </c>
      <c r="D2644" s="29">
        <v>45413</v>
      </c>
    </row>
    <row r="2645" spans="1:4">
      <c r="A2645" t="s">
        <v>11417</v>
      </c>
      <c r="B2645" t="s">
        <v>225</v>
      </c>
      <c r="C2645">
        <v>43</v>
      </c>
      <c r="D2645" s="29">
        <v>45444</v>
      </c>
    </row>
    <row r="2646" spans="1:4">
      <c r="A2646" t="s">
        <v>11417</v>
      </c>
      <c r="B2646" t="s">
        <v>11418</v>
      </c>
      <c r="C2646">
        <v>89</v>
      </c>
      <c r="D2646" s="29">
        <v>45444</v>
      </c>
    </row>
    <row r="2647" spans="1:4">
      <c r="A2647" t="s">
        <v>11417</v>
      </c>
      <c r="B2647" t="s">
        <v>235</v>
      </c>
      <c r="C2647">
        <v>2</v>
      </c>
      <c r="D2647" s="29">
        <v>45444</v>
      </c>
    </row>
    <row r="2648" spans="1:4">
      <c r="A2648" t="s">
        <v>11417</v>
      </c>
      <c r="B2648" t="s">
        <v>11548</v>
      </c>
      <c r="C2648">
        <v>1</v>
      </c>
      <c r="D2648" s="29">
        <v>45444</v>
      </c>
    </row>
    <row r="2649" spans="1:4">
      <c r="A2649" t="s">
        <v>11420</v>
      </c>
      <c r="B2649" t="s">
        <v>11418</v>
      </c>
      <c r="C2649">
        <v>91</v>
      </c>
      <c r="D2649" s="29">
        <v>45444</v>
      </c>
    </row>
    <row r="2650" spans="1:4">
      <c r="A2650" t="s">
        <v>11420</v>
      </c>
      <c r="B2650" t="s">
        <v>225</v>
      </c>
      <c r="C2650">
        <v>14</v>
      </c>
      <c r="D2650" s="29">
        <v>45444</v>
      </c>
    </row>
    <row r="2651" spans="1:4">
      <c r="A2651" t="s">
        <v>11420</v>
      </c>
      <c r="B2651" t="s">
        <v>213</v>
      </c>
      <c r="C2651">
        <v>2</v>
      </c>
      <c r="D2651" s="29">
        <v>45444</v>
      </c>
    </row>
    <row r="2652" spans="1:4">
      <c r="A2652" t="s">
        <v>11420</v>
      </c>
      <c r="B2652" t="s">
        <v>11422</v>
      </c>
      <c r="C2652">
        <v>4</v>
      </c>
      <c r="D2652" s="29">
        <v>45444</v>
      </c>
    </row>
    <row r="2653" spans="1:4">
      <c r="A2653" t="s">
        <v>11421</v>
      </c>
      <c r="B2653" t="s">
        <v>225</v>
      </c>
      <c r="C2653">
        <v>93</v>
      </c>
      <c r="D2653" s="29">
        <v>45444</v>
      </c>
    </row>
    <row r="2654" spans="1:4">
      <c r="A2654" t="s">
        <v>11421</v>
      </c>
      <c r="B2654" t="s">
        <v>11418</v>
      </c>
      <c r="C2654">
        <v>32</v>
      </c>
      <c r="D2654" s="29">
        <v>45444</v>
      </c>
    </row>
    <row r="2655" spans="1:4">
      <c r="A2655" t="s">
        <v>11421</v>
      </c>
      <c r="B2655" t="s">
        <v>237</v>
      </c>
      <c r="C2655">
        <v>1</v>
      </c>
      <c r="D2655" s="29">
        <v>45444</v>
      </c>
    </row>
    <row r="2656" spans="1:4">
      <c r="A2656" t="s">
        <v>11421</v>
      </c>
      <c r="B2656" t="s">
        <v>235</v>
      </c>
      <c r="C2656">
        <v>2</v>
      </c>
      <c r="D2656" s="29">
        <v>45444</v>
      </c>
    </row>
    <row r="2657" spans="1:4">
      <c r="A2657" t="s">
        <v>11421</v>
      </c>
      <c r="B2657" t="s">
        <v>11422</v>
      </c>
      <c r="C2657">
        <v>1</v>
      </c>
      <c r="D2657" s="29">
        <v>45444</v>
      </c>
    </row>
    <row r="2658" spans="1:4">
      <c r="A2658" t="s">
        <v>11421</v>
      </c>
      <c r="B2658" t="s">
        <v>11548</v>
      </c>
      <c r="C2658">
        <v>1</v>
      </c>
      <c r="D2658" s="29">
        <v>45444</v>
      </c>
    </row>
    <row r="2659" spans="1:4">
      <c r="A2659" t="s">
        <v>11547</v>
      </c>
      <c r="B2659" t="s">
        <v>225</v>
      </c>
      <c r="C2659">
        <v>12</v>
      </c>
      <c r="D2659" s="29">
        <v>45444</v>
      </c>
    </row>
    <row r="2660" spans="1:4">
      <c r="A2660" t="s">
        <v>11547</v>
      </c>
      <c r="B2660" t="s">
        <v>11418</v>
      </c>
      <c r="C2660">
        <v>10</v>
      </c>
      <c r="D2660" s="29">
        <v>45444</v>
      </c>
    </row>
    <row r="2661" spans="1:4">
      <c r="A2661" t="s">
        <v>11547</v>
      </c>
      <c r="B2661" t="s">
        <v>11422</v>
      </c>
      <c r="C2661">
        <v>4</v>
      </c>
      <c r="D2661" s="29">
        <v>45444</v>
      </c>
    </row>
    <row r="2662" spans="1:4">
      <c r="A2662" t="s">
        <v>11423</v>
      </c>
      <c r="B2662" t="s">
        <v>225</v>
      </c>
      <c r="C2662">
        <v>73</v>
      </c>
      <c r="D2662" s="29">
        <v>45444</v>
      </c>
    </row>
    <row r="2663" spans="1:4">
      <c r="A2663" t="s">
        <v>11423</v>
      </c>
      <c r="B2663" t="s">
        <v>11418</v>
      </c>
      <c r="C2663">
        <v>79</v>
      </c>
      <c r="D2663" s="29">
        <v>45444</v>
      </c>
    </row>
    <row r="2664" spans="1:4">
      <c r="A2664" t="s">
        <v>11423</v>
      </c>
      <c r="B2664" t="s">
        <v>11422</v>
      </c>
      <c r="C2664">
        <v>3</v>
      </c>
      <c r="D2664" s="29">
        <v>45444</v>
      </c>
    </row>
    <row r="2665" spans="1:4">
      <c r="A2665" t="s">
        <v>11423</v>
      </c>
      <c r="B2665" t="s">
        <v>11419</v>
      </c>
      <c r="C2665">
        <v>1</v>
      </c>
      <c r="D2665" s="29">
        <v>45444</v>
      </c>
    </row>
    <row r="2666" spans="1:4">
      <c r="A2666" t="s">
        <v>11425</v>
      </c>
      <c r="B2666" t="s">
        <v>11418</v>
      </c>
      <c r="C2666">
        <v>149</v>
      </c>
      <c r="D2666" s="29">
        <v>45444</v>
      </c>
    </row>
    <row r="2667" spans="1:4">
      <c r="A2667" t="s">
        <v>11425</v>
      </c>
      <c r="B2667" t="s">
        <v>225</v>
      </c>
      <c r="C2667">
        <v>64</v>
      </c>
      <c r="D2667" s="29">
        <v>45444</v>
      </c>
    </row>
    <row r="2668" spans="1:4">
      <c r="A2668" t="s">
        <v>11425</v>
      </c>
      <c r="B2668" t="s">
        <v>11429</v>
      </c>
      <c r="C2668">
        <v>2</v>
      </c>
      <c r="D2668" s="29">
        <v>45444</v>
      </c>
    </row>
    <row r="2669" spans="1:4">
      <c r="A2669" t="s">
        <v>11425</v>
      </c>
      <c r="B2669" t="s">
        <v>213</v>
      </c>
      <c r="C2669">
        <v>3</v>
      </c>
      <c r="D2669" s="29">
        <v>45444</v>
      </c>
    </row>
    <row r="2670" spans="1:4">
      <c r="A2670" t="s">
        <v>11425</v>
      </c>
      <c r="B2670" t="s">
        <v>11422</v>
      </c>
      <c r="C2670">
        <v>2</v>
      </c>
      <c r="D2670" s="29">
        <v>45444</v>
      </c>
    </row>
    <row r="2671" spans="1:4">
      <c r="A2671" t="s">
        <v>11426</v>
      </c>
      <c r="B2671" t="s">
        <v>11418</v>
      </c>
      <c r="C2671">
        <v>30</v>
      </c>
      <c r="D2671" s="29">
        <v>45444</v>
      </c>
    </row>
    <row r="2672" spans="1:4">
      <c r="A2672" t="s">
        <v>11426</v>
      </c>
      <c r="B2672" t="s">
        <v>213</v>
      </c>
      <c r="C2672">
        <v>32</v>
      </c>
      <c r="D2672" s="29">
        <v>45444</v>
      </c>
    </row>
    <row r="2673" spans="1:4">
      <c r="A2673" t="s">
        <v>11426</v>
      </c>
      <c r="B2673" t="s">
        <v>225</v>
      </c>
      <c r="C2673">
        <v>63</v>
      </c>
      <c r="D2673" s="29">
        <v>45444</v>
      </c>
    </row>
    <row r="2674" spans="1:4">
      <c r="A2674" t="s">
        <v>11426</v>
      </c>
      <c r="B2674" t="s">
        <v>11424</v>
      </c>
      <c r="C2674">
        <v>1</v>
      </c>
      <c r="D2674" s="29">
        <v>45444</v>
      </c>
    </row>
    <row r="2675" spans="1:4">
      <c r="A2675" t="s">
        <v>11426</v>
      </c>
      <c r="B2675" t="s">
        <v>235</v>
      </c>
      <c r="C2675">
        <v>1</v>
      </c>
      <c r="D2675" s="29">
        <v>45444</v>
      </c>
    </row>
    <row r="2676" spans="1:4">
      <c r="A2676" t="s">
        <v>11426</v>
      </c>
      <c r="B2676" t="s">
        <v>11422</v>
      </c>
      <c r="C2676">
        <v>1</v>
      </c>
      <c r="D2676" s="29">
        <v>45444</v>
      </c>
    </row>
    <row r="2677" spans="1:4">
      <c r="A2677" t="s">
        <v>11427</v>
      </c>
      <c r="B2677" t="s">
        <v>11418</v>
      </c>
      <c r="C2677">
        <v>188</v>
      </c>
      <c r="D2677" s="29">
        <v>45444</v>
      </c>
    </row>
    <row r="2678" spans="1:4">
      <c r="A2678" t="s">
        <v>11427</v>
      </c>
      <c r="B2678" t="s">
        <v>11422</v>
      </c>
      <c r="C2678">
        <v>4</v>
      </c>
      <c r="D2678" s="29">
        <v>45444</v>
      </c>
    </row>
    <row r="2679" spans="1:4">
      <c r="A2679" t="s">
        <v>11427</v>
      </c>
      <c r="B2679" t="s">
        <v>225</v>
      </c>
      <c r="C2679">
        <v>16</v>
      </c>
      <c r="D2679" s="29">
        <v>45444</v>
      </c>
    </row>
    <row r="2680" spans="1:4">
      <c r="A2680" t="s">
        <v>11427</v>
      </c>
      <c r="B2680" t="s">
        <v>11424</v>
      </c>
      <c r="C2680">
        <v>2</v>
      </c>
      <c r="D2680" s="29">
        <v>45444</v>
      </c>
    </row>
    <row r="2681" spans="1:4">
      <c r="A2681" t="s">
        <v>11428</v>
      </c>
      <c r="B2681" t="s">
        <v>11418</v>
      </c>
      <c r="C2681">
        <v>108</v>
      </c>
      <c r="D2681" s="29">
        <v>45444</v>
      </c>
    </row>
    <row r="2682" spans="1:4">
      <c r="A2682" t="s">
        <v>11428</v>
      </c>
      <c r="B2682" t="s">
        <v>225</v>
      </c>
      <c r="C2682">
        <v>93</v>
      </c>
      <c r="D2682" s="29">
        <v>45444</v>
      </c>
    </row>
    <row r="2683" spans="1:4">
      <c r="A2683" t="s">
        <v>11428</v>
      </c>
      <c r="B2683" t="s">
        <v>11429</v>
      </c>
      <c r="C2683">
        <v>11</v>
      </c>
      <c r="D2683" s="29">
        <v>45444</v>
      </c>
    </row>
    <row r="2684" spans="1:4">
      <c r="A2684" t="s">
        <v>11428</v>
      </c>
      <c r="B2684" t="s">
        <v>11424</v>
      </c>
      <c r="C2684">
        <v>2</v>
      </c>
      <c r="D2684" s="29">
        <v>45444</v>
      </c>
    </row>
    <row r="2685" spans="1:4">
      <c r="A2685" t="s">
        <v>11428</v>
      </c>
      <c r="B2685" t="s">
        <v>11422</v>
      </c>
      <c r="C2685">
        <v>1</v>
      </c>
      <c r="D2685" s="29">
        <v>45444</v>
      </c>
    </row>
    <row r="2686" spans="1:4">
      <c r="A2686" t="s">
        <v>11430</v>
      </c>
      <c r="B2686" t="s">
        <v>11418</v>
      </c>
      <c r="C2686">
        <v>52</v>
      </c>
      <c r="D2686" s="29">
        <v>45444</v>
      </c>
    </row>
    <row r="2687" spans="1:4">
      <c r="A2687" t="s">
        <v>11430</v>
      </c>
      <c r="B2687" t="s">
        <v>225</v>
      </c>
      <c r="C2687">
        <v>90</v>
      </c>
      <c r="D2687" s="29">
        <v>45444</v>
      </c>
    </row>
    <row r="2688" spans="1:4">
      <c r="A2688" t="s">
        <v>11430</v>
      </c>
      <c r="B2688" t="s">
        <v>11422</v>
      </c>
      <c r="C2688">
        <v>1</v>
      </c>
      <c r="D2688" s="29">
        <v>45444</v>
      </c>
    </row>
    <row r="2689" spans="1:4">
      <c r="A2689" t="s">
        <v>11430</v>
      </c>
      <c r="B2689" t="s">
        <v>11419</v>
      </c>
      <c r="C2689">
        <v>1</v>
      </c>
      <c r="D2689" s="29">
        <v>45444</v>
      </c>
    </row>
    <row r="2690" spans="1:4">
      <c r="A2690" t="s">
        <v>11431</v>
      </c>
      <c r="B2690" t="s">
        <v>11418</v>
      </c>
      <c r="C2690">
        <v>37</v>
      </c>
      <c r="D2690" s="29">
        <v>45444</v>
      </c>
    </row>
    <row r="2691" spans="1:4">
      <c r="A2691" t="s">
        <v>11431</v>
      </c>
      <c r="B2691" t="s">
        <v>225</v>
      </c>
      <c r="C2691">
        <v>18</v>
      </c>
      <c r="D2691" s="29">
        <v>45444</v>
      </c>
    </row>
    <row r="2692" spans="1:4">
      <c r="A2692" t="s">
        <v>11431</v>
      </c>
      <c r="B2692" t="s">
        <v>11424</v>
      </c>
      <c r="C2692">
        <v>2</v>
      </c>
      <c r="D2692" s="29">
        <v>45444</v>
      </c>
    </row>
    <row r="2693" spans="1:4">
      <c r="A2693" t="s">
        <v>11431</v>
      </c>
      <c r="B2693" t="s">
        <v>11432</v>
      </c>
      <c r="C2693">
        <v>8</v>
      </c>
      <c r="D2693" s="29">
        <v>45444</v>
      </c>
    </row>
    <row r="2694" spans="1:4">
      <c r="A2694" t="s">
        <v>11433</v>
      </c>
      <c r="B2694" t="s">
        <v>225</v>
      </c>
      <c r="C2694">
        <v>33</v>
      </c>
      <c r="D2694" s="29">
        <v>45444</v>
      </c>
    </row>
    <row r="2695" spans="1:4">
      <c r="A2695" t="s">
        <v>11433</v>
      </c>
      <c r="B2695" t="s">
        <v>11418</v>
      </c>
      <c r="C2695">
        <v>51</v>
      </c>
      <c r="D2695" s="29">
        <v>45444</v>
      </c>
    </row>
    <row r="2696" spans="1:4">
      <c r="A2696" t="s">
        <v>11433</v>
      </c>
      <c r="B2696" t="s">
        <v>11424</v>
      </c>
      <c r="C2696">
        <v>2</v>
      </c>
      <c r="D2696" s="29">
        <v>45444</v>
      </c>
    </row>
    <row r="2697" spans="1:4">
      <c r="A2697" t="s">
        <v>11434</v>
      </c>
      <c r="B2697" t="s">
        <v>11418</v>
      </c>
      <c r="C2697">
        <v>66</v>
      </c>
      <c r="D2697" s="29">
        <v>45444</v>
      </c>
    </row>
    <row r="2698" spans="1:4">
      <c r="A2698" t="s">
        <v>11434</v>
      </c>
      <c r="B2698" t="s">
        <v>213</v>
      </c>
      <c r="C2698">
        <v>37</v>
      </c>
      <c r="D2698" s="29">
        <v>45444</v>
      </c>
    </row>
    <row r="2699" spans="1:4">
      <c r="A2699" t="s">
        <v>11434</v>
      </c>
      <c r="B2699" t="s">
        <v>225</v>
      </c>
      <c r="C2699">
        <v>44</v>
      </c>
      <c r="D2699" s="29">
        <v>45444</v>
      </c>
    </row>
    <row r="2700" spans="1:4">
      <c r="A2700" t="s">
        <v>11434</v>
      </c>
      <c r="B2700" t="s">
        <v>11432</v>
      </c>
      <c r="C2700">
        <v>1</v>
      </c>
      <c r="D2700" s="29">
        <v>45444</v>
      </c>
    </row>
    <row r="2701" spans="1:4">
      <c r="A2701" t="s">
        <v>11434</v>
      </c>
      <c r="B2701" t="s">
        <v>235</v>
      </c>
      <c r="C2701">
        <v>1</v>
      </c>
      <c r="D2701" s="29">
        <v>45444</v>
      </c>
    </row>
    <row r="2702" spans="1:4">
      <c r="A2702" t="s">
        <v>11434</v>
      </c>
      <c r="B2702" t="s">
        <v>11422</v>
      </c>
      <c r="C2702">
        <v>1</v>
      </c>
      <c r="D2702" s="29">
        <v>45444</v>
      </c>
    </row>
    <row r="2703" spans="1:4">
      <c r="A2703" t="s">
        <v>11434</v>
      </c>
      <c r="B2703" t="s">
        <v>11429</v>
      </c>
      <c r="C2703">
        <v>1</v>
      </c>
      <c r="D2703" s="29">
        <v>45444</v>
      </c>
    </row>
    <row r="2704" spans="1:4">
      <c r="A2704" t="s">
        <v>11435</v>
      </c>
      <c r="B2704" t="s">
        <v>225</v>
      </c>
      <c r="C2704">
        <v>26</v>
      </c>
      <c r="D2704" s="29">
        <v>45444</v>
      </c>
    </row>
    <row r="2705" spans="1:4">
      <c r="A2705" t="s">
        <v>11435</v>
      </c>
      <c r="B2705" t="s">
        <v>11418</v>
      </c>
      <c r="C2705">
        <v>52</v>
      </c>
      <c r="D2705" s="29">
        <v>45444</v>
      </c>
    </row>
    <row r="2706" spans="1:4">
      <c r="A2706" t="s">
        <v>11435</v>
      </c>
      <c r="B2706" t="s">
        <v>11432</v>
      </c>
      <c r="C2706">
        <v>8</v>
      </c>
      <c r="D2706" s="29">
        <v>45444</v>
      </c>
    </row>
    <row r="2707" spans="1:4">
      <c r="A2707" t="s">
        <v>11435</v>
      </c>
      <c r="B2707" t="s">
        <v>237</v>
      </c>
      <c r="C2707">
        <v>1</v>
      </c>
      <c r="D2707" s="29">
        <v>45444</v>
      </c>
    </row>
    <row r="2708" spans="1:4">
      <c r="A2708" t="s">
        <v>11435</v>
      </c>
      <c r="B2708" t="s">
        <v>11424</v>
      </c>
      <c r="C2708">
        <v>1</v>
      </c>
      <c r="D2708" s="29">
        <v>45444</v>
      </c>
    </row>
    <row r="2709" spans="1:4">
      <c r="A2709" t="s">
        <v>11436</v>
      </c>
      <c r="B2709" t="s">
        <v>225</v>
      </c>
      <c r="C2709">
        <v>31</v>
      </c>
      <c r="D2709" s="29">
        <v>45444</v>
      </c>
    </row>
    <row r="2710" spans="1:4">
      <c r="A2710" t="s">
        <v>11436</v>
      </c>
      <c r="B2710" t="s">
        <v>11418</v>
      </c>
      <c r="C2710">
        <v>11</v>
      </c>
      <c r="D2710" s="29">
        <v>45444</v>
      </c>
    </row>
    <row r="2711" spans="1:4">
      <c r="A2711" t="s">
        <v>11436</v>
      </c>
      <c r="B2711" t="s">
        <v>235</v>
      </c>
      <c r="C2711">
        <v>1</v>
      </c>
      <c r="D2711" s="29">
        <v>45444</v>
      </c>
    </row>
    <row r="2712" spans="1:4">
      <c r="A2712" t="s">
        <v>11437</v>
      </c>
      <c r="B2712" t="s">
        <v>11418</v>
      </c>
      <c r="C2712">
        <v>49</v>
      </c>
      <c r="D2712" s="29">
        <v>45444</v>
      </c>
    </row>
    <row r="2713" spans="1:4">
      <c r="A2713" t="s">
        <v>11437</v>
      </c>
      <c r="B2713" t="s">
        <v>225</v>
      </c>
      <c r="C2713">
        <v>11</v>
      </c>
      <c r="D2713" s="29">
        <v>45444</v>
      </c>
    </row>
    <row r="2714" spans="1:4">
      <c r="A2714" t="s">
        <v>11437</v>
      </c>
      <c r="B2714" t="s">
        <v>11422</v>
      </c>
      <c r="C2714">
        <v>2</v>
      </c>
      <c r="D2714" s="29">
        <v>45444</v>
      </c>
    </row>
    <row r="2715" spans="1:4">
      <c r="A2715" t="s">
        <v>11438</v>
      </c>
      <c r="B2715" t="s">
        <v>11418</v>
      </c>
      <c r="C2715">
        <v>150</v>
      </c>
      <c r="D2715" s="29">
        <v>45444</v>
      </c>
    </row>
    <row r="2716" spans="1:4">
      <c r="A2716" t="s">
        <v>11438</v>
      </c>
      <c r="B2716" t="s">
        <v>225</v>
      </c>
      <c r="C2716">
        <v>54</v>
      </c>
      <c r="D2716" s="29">
        <v>45444</v>
      </c>
    </row>
    <row r="2717" spans="1:4">
      <c r="A2717" t="s">
        <v>11438</v>
      </c>
      <c r="B2717" t="s">
        <v>213</v>
      </c>
      <c r="C2717">
        <v>12</v>
      </c>
      <c r="D2717" s="29">
        <v>45444</v>
      </c>
    </row>
    <row r="2718" spans="1:4">
      <c r="A2718" t="s">
        <v>11438</v>
      </c>
      <c r="B2718" t="s">
        <v>11422</v>
      </c>
      <c r="C2718">
        <v>7</v>
      </c>
      <c r="D2718" s="29">
        <v>45444</v>
      </c>
    </row>
    <row r="2719" spans="1:4">
      <c r="A2719" t="s">
        <v>11438</v>
      </c>
      <c r="B2719" t="s">
        <v>11429</v>
      </c>
      <c r="C2719">
        <v>3</v>
      </c>
      <c r="D2719" s="29">
        <v>45444</v>
      </c>
    </row>
    <row r="2720" spans="1:4">
      <c r="A2720" t="s">
        <v>11438</v>
      </c>
      <c r="B2720" t="s">
        <v>11424</v>
      </c>
      <c r="C2720">
        <v>1</v>
      </c>
      <c r="D2720" s="29">
        <v>45444</v>
      </c>
    </row>
    <row r="2721" spans="1:4">
      <c r="A2721" t="s">
        <v>11439</v>
      </c>
      <c r="B2721" t="s">
        <v>11418</v>
      </c>
      <c r="C2721">
        <v>10</v>
      </c>
      <c r="D2721" s="29">
        <v>45444</v>
      </c>
    </row>
    <row r="2722" spans="1:4">
      <c r="A2722" t="s">
        <v>11439</v>
      </c>
      <c r="B2722" t="s">
        <v>225</v>
      </c>
      <c r="C2722">
        <v>33</v>
      </c>
      <c r="D2722" s="29">
        <v>45444</v>
      </c>
    </row>
    <row r="2723" spans="1:4">
      <c r="A2723" t="s">
        <v>11439</v>
      </c>
      <c r="B2723" t="s">
        <v>11422</v>
      </c>
      <c r="C2723">
        <v>4</v>
      </c>
      <c r="D2723" s="29">
        <v>45444</v>
      </c>
    </row>
    <row r="2724" spans="1:4">
      <c r="A2724" t="s">
        <v>11440</v>
      </c>
      <c r="B2724" t="s">
        <v>11548</v>
      </c>
      <c r="C2724">
        <v>35</v>
      </c>
      <c r="D2724" s="29">
        <v>45444</v>
      </c>
    </row>
    <row r="2725" spans="1:4">
      <c r="A2725" t="s">
        <v>11440</v>
      </c>
      <c r="B2725" t="s">
        <v>225</v>
      </c>
      <c r="C2725">
        <v>69</v>
      </c>
      <c r="D2725" s="29">
        <v>45444</v>
      </c>
    </row>
    <row r="2726" spans="1:4">
      <c r="A2726" t="s">
        <v>11440</v>
      </c>
      <c r="B2726" t="s">
        <v>11418</v>
      </c>
      <c r="C2726">
        <v>96</v>
      </c>
      <c r="D2726" s="29">
        <v>45444</v>
      </c>
    </row>
    <row r="2727" spans="1:4">
      <c r="A2727" t="s">
        <v>11440</v>
      </c>
      <c r="B2727" t="s">
        <v>11422</v>
      </c>
      <c r="C2727">
        <v>4</v>
      </c>
      <c r="D2727" s="29">
        <v>45444</v>
      </c>
    </row>
    <row r="2728" spans="1:4">
      <c r="A2728" t="s">
        <v>11440</v>
      </c>
      <c r="B2728" t="s">
        <v>11429</v>
      </c>
      <c r="C2728">
        <v>1</v>
      </c>
      <c r="D2728" s="29">
        <v>45444</v>
      </c>
    </row>
    <row r="2729" spans="1:4">
      <c r="A2729" t="s">
        <v>11441</v>
      </c>
      <c r="B2729" t="s">
        <v>11418</v>
      </c>
      <c r="C2729">
        <v>27</v>
      </c>
      <c r="D2729" s="29">
        <v>45444</v>
      </c>
    </row>
    <row r="2730" spans="1:4">
      <c r="A2730" t="s">
        <v>11441</v>
      </c>
      <c r="B2730" t="s">
        <v>225</v>
      </c>
      <c r="C2730">
        <v>32</v>
      </c>
      <c r="D2730" s="29">
        <v>45444</v>
      </c>
    </row>
    <row r="2731" spans="1:4">
      <c r="A2731" t="s">
        <v>11441</v>
      </c>
      <c r="B2731" t="s">
        <v>213</v>
      </c>
      <c r="C2731">
        <v>10</v>
      </c>
      <c r="D2731" s="29">
        <v>45444</v>
      </c>
    </row>
    <row r="2732" spans="1:4">
      <c r="A2732" t="s">
        <v>11441</v>
      </c>
      <c r="B2732" t="s">
        <v>11432</v>
      </c>
      <c r="C2732">
        <v>5</v>
      </c>
      <c r="D2732" s="29">
        <v>45444</v>
      </c>
    </row>
    <row r="2733" spans="1:4">
      <c r="A2733" t="s">
        <v>11441</v>
      </c>
      <c r="B2733" t="s">
        <v>235</v>
      </c>
      <c r="C2733">
        <v>3</v>
      </c>
      <c r="D2733" s="29">
        <v>45444</v>
      </c>
    </row>
    <row r="2734" spans="1:4">
      <c r="A2734" t="s">
        <v>11442</v>
      </c>
      <c r="B2734" t="s">
        <v>225</v>
      </c>
      <c r="C2734">
        <v>26</v>
      </c>
      <c r="D2734" s="29">
        <v>45444</v>
      </c>
    </row>
    <row r="2735" spans="1:4">
      <c r="A2735" t="s">
        <v>11442</v>
      </c>
      <c r="B2735" t="s">
        <v>11418</v>
      </c>
      <c r="C2735">
        <v>59</v>
      </c>
      <c r="D2735" s="29">
        <v>45444</v>
      </c>
    </row>
    <row r="2736" spans="1:4">
      <c r="A2736" t="s">
        <v>11442</v>
      </c>
      <c r="B2736" t="s">
        <v>11432</v>
      </c>
      <c r="C2736">
        <v>2</v>
      </c>
      <c r="D2736" s="29">
        <v>45444</v>
      </c>
    </row>
    <row r="2737" spans="1:4">
      <c r="A2737" t="s">
        <v>11442</v>
      </c>
      <c r="B2737" t="s">
        <v>213</v>
      </c>
      <c r="C2737">
        <v>12</v>
      </c>
      <c r="D2737" s="29">
        <v>45444</v>
      </c>
    </row>
    <row r="2738" spans="1:4">
      <c r="A2738" t="s">
        <v>11442</v>
      </c>
      <c r="B2738" t="s">
        <v>11422</v>
      </c>
      <c r="C2738">
        <v>6</v>
      </c>
      <c r="D2738" s="29">
        <v>45444</v>
      </c>
    </row>
    <row r="2739" spans="1:4">
      <c r="A2739" t="s">
        <v>11442</v>
      </c>
      <c r="B2739" t="s">
        <v>11548</v>
      </c>
      <c r="C2739">
        <v>1</v>
      </c>
      <c r="D2739" s="29">
        <v>45444</v>
      </c>
    </row>
    <row r="2740" spans="1:4">
      <c r="A2740" t="s">
        <v>11443</v>
      </c>
      <c r="B2740" t="s">
        <v>11418</v>
      </c>
      <c r="C2740">
        <v>89</v>
      </c>
      <c r="D2740" s="29">
        <v>45444</v>
      </c>
    </row>
    <row r="2741" spans="1:4">
      <c r="A2741" t="s">
        <v>11443</v>
      </c>
      <c r="B2741" t="s">
        <v>225</v>
      </c>
      <c r="C2741">
        <v>66</v>
      </c>
      <c r="D2741" s="29">
        <v>45444</v>
      </c>
    </row>
    <row r="2742" spans="1:4">
      <c r="A2742" t="s">
        <v>11443</v>
      </c>
      <c r="B2742" t="s">
        <v>11424</v>
      </c>
      <c r="C2742">
        <v>1</v>
      </c>
      <c r="D2742" s="29">
        <v>45444</v>
      </c>
    </row>
    <row r="2743" spans="1:4">
      <c r="A2743" t="s">
        <v>11443</v>
      </c>
      <c r="B2743" t="s">
        <v>11422</v>
      </c>
      <c r="C2743">
        <v>1</v>
      </c>
      <c r="D2743" s="29">
        <v>45444</v>
      </c>
    </row>
    <row r="2744" spans="1:4">
      <c r="A2744" t="s">
        <v>11444</v>
      </c>
      <c r="B2744" t="s">
        <v>11418</v>
      </c>
      <c r="C2744">
        <v>79</v>
      </c>
      <c r="D2744" s="29">
        <v>45444</v>
      </c>
    </row>
    <row r="2745" spans="1:4">
      <c r="A2745" t="s">
        <v>11444</v>
      </c>
      <c r="B2745" t="s">
        <v>225</v>
      </c>
      <c r="C2745">
        <v>28</v>
      </c>
      <c r="D2745" s="29">
        <v>45444</v>
      </c>
    </row>
    <row r="2746" spans="1:4">
      <c r="A2746" t="s">
        <v>11444</v>
      </c>
      <c r="B2746" t="s">
        <v>11422</v>
      </c>
      <c r="C2746">
        <v>2</v>
      </c>
      <c r="D2746" s="29">
        <v>45444</v>
      </c>
    </row>
    <row r="2747" spans="1:4">
      <c r="A2747" t="s">
        <v>11444</v>
      </c>
      <c r="B2747" t="s">
        <v>11424</v>
      </c>
      <c r="C2747">
        <v>1</v>
      </c>
      <c r="D2747" s="29">
        <v>45444</v>
      </c>
    </row>
    <row r="2748" spans="1:4">
      <c r="A2748" t="s">
        <v>11444</v>
      </c>
      <c r="B2748" t="s">
        <v>11432</v>
      </c>
      <c r="C2748">
        <v>8</v>
      </c>
      <c r="D2748" s="29">
        <v>45444</v>
      </c>
    </row>
    <row r="2749" spans="1:4">
      <c r="A2749" t="s">
        <v>11444</v>
      </c>
      <c r="B2749" t="s">
        <v>11419</v>
      </c>
      <c r="C2749">
        <v>1</v>
      </c>
      <c r="D2749" s="29">
        <v>45444</v>
      </c>
    </row>
    <row r="2750" spans="1:4">
      <c r="A2750" t="s">
        <v>11445</v>
      </c>
      <c r="B2750" t="s">
        <v>225</v>
      </c>
      <c r="C2750">
        <v>21</v>
      </c>
      <c r="D2750" s="29">
        <v>45444</v>
      </c>
    </row>
    <row r="2751" spans="1:4">
      <c r="A2751" t="s">
        <v>11445</v>
      </c>
      <c r="B2751" t="s">
        <v>11418</v>
      </c>
      <c r="C2751">
        <v>62</v>
      </c>
      <c r="D2751" s="29">
        <v>45444</v>
      </c>
    </row>
    <row r="2752" spans="1:4">
      <c r="A2752" t="s">
        <v>11445</v>
      </c>
      <c r="B2752" t="s">
        <v>11429</v>
      </c>
      <c r="C2752">
        <v>1</v>
      </c>
      <c r="D2752" s="29">
        <v>45444</v>
      </c>
    </row>
    <row r="2753" spans="1:4">
      <c r="A2753" t="s">
        <v>11445</v>
      </c>
      <c r="B2753" t="s">
        <v>235</v>
      </c>
      <c r="C2753">
        <v>1</v>
      </c>
      <c r="D2753" s="29">
        <v>45444</v>
      </c>
    </row>
    <row r="2754" spans="1:4">
      <c r="A2754" t="s">
        <v>11446</v>
      </c>
      <c r="B2754" t="s">
        <v>225</v>
      </c>
      <c r="C2754">
        <v>71</v>
      </c>
      <c r="D2754" s="29">
        <v>45444</v>
      </c>
    </row>
    <row r="2755" spans="1:4">
      <c r="A2755" t="s">
        <v>11446</v>
      </c>
      <c r="B2755" t="s">
        <v>11418</v>
      </c>
      <c r="C2755">
        <v>132</v>
      </c>
      <c r="D2755" s="29">
        <v>45444</v>
      </c>
    </row>
    <row r="2756" spans="1:4">
      <c r="A2756" t="s">
        <v>11446</v>
      </c>
      <c r="B2756" t="s">
        <v>11429</v>
      </c>
      <c r="C2756">
        <v>1</v>
      </c>
      <c r="D2756" s="29">
        <v>45444</v>
      </c>
    </row>
    <row r="2757" spans="1:4">
      <c r="A2757" t="s">
        <v>11446</v>
      </c>
      <c r="B2757" t="s">
        <v>11422</v>
      </c>
      <c r="C2757">
        <v>1</v>
      </c>
      <c r="D2757" s="29">
        <v>45444</v>
      </c>
    </row>
    <row r="2758" spans="1:4">
      <c r="A2758" t="s">
        <v>11446</v>
      </c>
      <c r="B2758" t="s">
        <v>11419</v>
      </c>
      <c r="C2758">
        <v>2</v>
      </c>
      <c r="D2758" s="29">
        <v>45444</v>
      </c>
    </row>
    <row r="2759" spans="1:4">
      <c r="A2759" t="s">
        <v>11447</v>
      </c>
      <c r="B2759" t="s">
        <v>225</v>
      </c>
      <c r="C2759">
        <v>59</v>
      </c>
      <c r="D2759" s="29">
        <v>45444</v>
      </c>
    </row>
    <row r="2760" spans="1:4">
      <c r="A2760" t="s">
        <v>11447</v>
      </c>
      <c r="B2760" t="s">
        <v>11418</v>
      </c>
      <c r="C2760">
        <v>87</v>
      </c>
      <c r="D2760" s="29">
        <v>45444</v>
      </c>
    </row>
    <row r="2761" spans="1:4">
      <c r="A2761" t="s">
        <v>11447</v>
      </c>
      <c r="B2761" t="s">
        <v>213</v>
      </c>
      <c r="C2761">
        <v>20</v>
      </c>
      <c r="D2761" s="29">
        <v>45444</v>
      </c>
    </row>
    <row r="2762" spans="1:4">
      <c r="A2762" t="s">
        <v>11447</v>
      </c>
      <c r="B2762" t="s">
        <v>11432</v>
      </c>
      <c r="C2762">
        <v>1</v>
      </c>
      <c r="D2762" s="29">
        <v>45444</v>
      </c>
    </row>
    <row r="2763" spans="1:4">
      <c r="A2763" t="s">
        <v>11447</v>
      </c>
      <c r="B2763" t="s">
        <v>11424</v>
      </c>
      <c r="C2763">
        <v>1</v>
      </c>
      <c r="D2763" s="29">
        <v>45444</v>
      </c>
    </row>
    <row r="2764" spans="1:4">
      <c r="A2764" t="s">
        <v>11448</v>
      </c>
      <c r="B2764" t="s">
        <v>11418</v>
      </c>
      <c r="C2764">
        <v>36</v>
      </c>
      <c r="D2764" s="29">
        <v>45444</v>
      </c>
    </row>
    <row r="2765" spans="1:4">
      <c r="A2765" t="s">
        <v>11448</v>
      </c>
      <c r="B2765" t="s">
        <v>225</v>
      </c>
      <c r="C2765">
        <v>198</v>
      </c>
      <c r="D2765" s="29">
        <v>45444</v>
      </c>
    </row>
    <row r="2766" spans="1:4">
      <c r="A2766" t="s">
        <v>11449</v>
      </c>
      <c r="B2766" t="s">
        <v>11418</v>
      </c>
      <c r="C2766">
        <v>45</v>
      </c>
      <c r="D2766" s="29">
        <v>45444</v>
      </c>
    </row>
    <row r="2767" spans="1:4">
      <c r="A2767" t="s">
        <v>11449</v>
      </c>
      <c r="B2767" t="s">
        <v>225</v>
      </c>
      <c r="C2767">
        <v>32</v>
      </c>
      <c r="D2767" s="29">
        <v>45444</v>
      </c>
    </row>
    <row r="2768" spans="1:4">
      <c r="A2768" t="s">
        <v>11449</v>
      </c>
      <c r="B2768" t="s">
        <v>235</v>
      </c>
      <c r="C2768">
        <v>2</v>
      </c>
      <c r="D2768" s="29">
        <v>45444</v>
      </c>
    </row>
    <row r="2769" spans="1:4">
      <c r="A2769" t="s">
        <v>11449</v>
      </c>
      <c r="B2769" t="s">
        <v>11548</v>
      </c>
      <c r="C2769">
        <v>1</v>
      </c>
      <c r="D2769" s="29">
        <v>45444</v>
      </c>
    </row>
    <row r="2770" spans="1:4">
      <c r="A2770" t="s">
        <v>11450</v>
      </c>
      <c r="B2770" t="s">
        <v>11418</v>
      </c>
      <c r="C2770">
        <v>103</v>
      </c>
      <c r="D2770" s="29">
        <v>45444</v>
      </c>
    </row>
    <row r="2771" spans="1:4">
      <c r="A2771" t="s">
        <v>11450</v>
      </c>
      <c r="B2771" t="s">
        <v>225</v>
      </c>
      <c r="C2771">
        <v>68</v>
      </c>
      <c r="D2771" s="29">
        <v>45444</v>
      </c>
    </row>
    <row r="2772" spans="1:4">
      <c r="A2772" t="s">
        <v>11450</v>
      </c>
      <c r="B2772" t="s">
        <v>11422</v>
      </c>
      <c r="C2772">
        <v>1</v>
      </c>
      <c r="D2772" s="29">
        <v>45444</v>
      </c>
    </row>
    <row r="2773" spans="1:4">
      <c r="A2773" t="s">
        <v>11450</v>
      </c>
      <c r="B2773" t="s">
        <v>237</v>
      </c>
      <c r="C2773">
        <v>10</v>
      </c>
      <c r="D2773" s="29">
        <v>45444</v>
      </c>
    </row>
    <row r="2774" spans="1:4">
      <c r="A2774" t="s">
        <v>11450</v>
      </c>
      <c r="B2774" t="s">
        <v>213</v>
      </c>
      <c r="C2774">
        <v>3</v>
      </c>
      <c r="D2774" s="29">
        <v>45444</v>
      </c>
    </row>
    <row r="2775" spans="1:4">
      <c r="A2775" t="s">
        <v>11451</v>
      </c>
      <c r="B2775" t="s">
        <v>225</v>
      </c>
      <c r="C2775">
        <v>69</v>
      </c>
      <c r="D2775" s="29">
        <v>45444</v>
      </c>
    </row>
    <row r="2776" spans="1:4">
      <c r="A2776" t="s">
        <v>11451</v>
      </c>
      <c r="B2776" t="s">
        <v>11418</v>
      </c>
      <c r="C2776">
        <v>23</v>
      </c>
      <c r="D2776" s="29">
        <v>45444</v>
      </c>
    </row>
    <row r="2777" spans="1:4">
      <c r="A2777" t="s">
        <v>11451</v>
      </c>
      <c r="B2777" t="s">
        <v>11429</v>
      </c>
      <c r="C2777">
        <v>3</v>
      </c>
      <c r="D2777" s="29">
        <v>45444</v>
      </c>
    </row>
    <row r="2778" spans="1:4">
      <c r="A2778" t="s">
        <v>11451</v>
      </c>
      <c r="B2778" t="s">
        <v>235</v>
      </c>
      <c r="C2778">
        <v>3</v>
      </c>
      <c r="D2778" s="29">
        <v>45444</v>
      </c>
    </row>
    <row r="2779" spans="1:4">
      <c r="A2779" t="s">
        <v>11451</v>
      </c>
      <c r="B2779" t="s">
        <v>11432</v>
      </c>
      <c r="C2779">
        <v>1</v>
      </c>
      <c r="D2779" s="29">
        <v>45444</v>
      </c>
    </row>
    <row r="2780" spans="1:4">
      <c r="A2780" t="s">
        <v>11549</v>
      </c>
      <c r="B2780" t="s">
        <v>11418</v>
      </c>
      <c r="C2780">
        <v>149</v>
      </c>
      <c r="D2780" s="29">
        <v>45444</v>
      </c>
    </row>
    <row r="2781" spans="1:4">
      <c r="A2781" t="s">
        <v>11549</v>
      </c>
      <c r="B2781" t="s">
        <v>235</v>
      </c>
      <c r="C2781">
        <v>1</v>
      </c>
      <c r="D2781" s="29">
        <v>45444</v>
      </c>
    </row>
    <row r="2782" spans="1:4">
      <c r="A2782" t="s">
        <v>11549</v>
      </c>
      <c r="B2782" t="s">
        <v>225</v>
      </c>
      <c r="C2782">
        <v>91</v>
      </c>
      <c r="D2782" s="29">
        <v>45444</v>
      </c>
    </row>
    <row r="2783" spans="1:4">
      <c r="A2783" t="s">
        <v>11549</v>
      </c>
      <c r="B2783" t="s">
        <v>11429</v>
      </c>
      <c r="C2783">
        <v>1</v>
      </c>
      <c r="D2783" s="29">
        <v>45444</v>
      </c>
    </row>
    <row r="2784" spans="1:4">
      <c r="A2784" t="s">
        <v>11549</v>
      </c>
      <c r="B2784" t="s">
        <v>237</v>
      </c>
      <c r="C2784">
        <v>6</v>
      </c>
      <c r="D2784" s="29">
        <v>45444</v>
      </c>
    </row>
    <row r="2785" spans="1:4">
      <c r="A2785" t="s">
        <v>11549</v>
      </c>
      <c r="B2785" t="s">
        <v>11474</v>
      </c>
      <c r="C2785">
        <v>1</v>
      </c>
      <c r="D2785" s="29">
        <v>45444</v>
      </c>
    </row>
    <row r="2786" spans="1:4">
      <c r="A2786" t="s">
        <v>11549</v>
      </c>
      <c r="B2786" t="s">
        <v>213</v>
      </c>
      <c r="C2786">
        <v>6</v>
      </c>
      <c r="D2786" s="29">
        <v>45444</v>
      </c>
    </row>
    <row r="2787" spans="1:4">
      <c r="A2787" t="s">
        <v>11549</v>
      </c>
      <c r="B2787" t="s">
        <v>11432</v>
      </c>
      <c r="C2787">
        <v>4</v>
      </c>
      <c r="D2787" s="29">
        <v>45444</v>
      </c>
    </row>
    <row r="2788" spans="1:4">
      <c r="A2788" t="s">
        <v>11452</v>
      </c>
      <c r="B2788" t="s">
        <v>11418</v>
      </c>
      <c r="C2788">
        <v>66</v>
      </c>
      <c r="D2788" s="29">
        <v>45444</v>
      </c>
    </row>
    <row r="2789" spans="1:4">
      <c r="A2789" t="s">
        <v>11452</v>
      </c>
      <c r="B2789" t="s">
        <v>225</v>
      </c>
      <c r="C2789">
        <v>14</v>
      </c>
      <c r="D2789" s="29">
        <v>45444</v>
      </c>
    </row>
    <row r="2790" spans="1:4">
      <c r="A2790" t="s">
        <v>11452</v>
      </c>
      <c r="B2790" t="s">
        <v>11432</v>
      </c>
      <c r="C2790">
        <v>3</v>
      </c>
      <c r="D2790" s="29">
        <v>45444</v>
      </c>
    </row>
    <row r="2791" spans="1:4">
      <c r="A2791" t="s">
        <v>11453</v>
      </c>
      <c r="B2791" t="s">
        <v>225</v>
      </c>
      <c r="C2791">
        <v>96</v>
      </c>
      <c r="D2791" s="29">
        <v>45444</v>
      </c>
    </row>
    <row r="2792" spans="1:4">
      <c r="A2792" t="s">
        <v>11453</v>
      </c>
      <c r="B2792" t="s">
        <v>11418</v>
      </c>
      <c r="C2792">
        <v>58</v>
      </c>
      <c r="D2792" s="29">
        <v>45444</v>
      </c>
    </row>
    <row r="2793" spans="1:4">
      <c r="A2793" t="s">
        <v>11453</v>
      </c>
      <c r="B2793" t="s">
        <v>235</v>
      </c>
      <c r="C2793">
        <v>2</v>
      </c>
      <c r="D2793" s="29">
        <v>45444</v>
      </c>
    </row>
    <row r="2794" spans="1:4">
      <c r="A2794" t="s">
        <v>11453</v>
      </c>
      <c r="B2794" t="s">
        <v>213</v>
      </c>
      <c r="C2794">
        <v>3</v>
      </c>
      <c r="D2794" s="29">
        <v>45444</v>
      </c>
    </row>
    <row r="2795" spans="1:4">
      <c r="A2795" t="s">
        <v>11453</v>
      </c>
      <c r="B2795" t="s">
        <v>11548</v>
      </c>
      <c r="C2795">
        <v>1</v>
      </c>
      <c r="D2795" s="29">
        <v>45444</v>
      </c>
    </row>
    <row r="2796" spans="1:4">
      <c r="A2796" t="s">
        <v>11454</v>
      </c>
      <c r="B2796" t="s">
        <v>225</v>
      </c>
      <c r="C2796">
        <v>23</v>
      </c>
      <c r="D2796" s="29">
        <v>45444</v>
      </c>
    </row>
    <row r="2797" spans="1:4">
      <c r="A2797" t="s">
        <v>11454</v>
      </c>
      <c r="B2797" t="s">
        <v>11418</v>
      </c>
      <c r="C2797">
        <v>88</v>
      </c>
      <c r="D2797" s="29">
        <v>45444</v>
      </c>
    </row>
    <row r="2798" spans="1:4">
      <c r="A2798" t="s">
        <v>11454</v>
      </c>
      <c r="B2798" t="s">
        <v>11424</v>
      </c>
      <c r="C2798">
        <v>1</v>
      </c>
      <c r="D2798" s="29">
        <v>45444</v>
      </c>
    </row>
    <row r="2799" spans="1:4">
      <c r="A2799" t="s">
        <v>11454</v>
      </c>
      <c r="B2799" t="s">
        <v>11422</v>
      </c>
      <c r="C2799">
        <v>1</v>
      </c>
      <c r="D2799" s="29">
        <v>45444</v>
      </c>
    </row>
    <row r="2800" spans="1:4">
      <c r="A2800" t="s">
        <v>11455</v>
      </c>
      <c r="B2800" t="s">
        <v>225</v>
      </c>
      <c r="C2800">
        <v>26</v>
      </c>
      <c r="D2800" s="29">
        <v>45444</v>
      </c>
    </row>
    <row r="2801" spans="1:4">
      <c r="A2801" t="s">
        <v>11455</v>
      </c>
      <c r="B2801" t="s">
        <v>11418</v>
      </c>
      <c r="C2801">
        <v>46</v>
      </c>
      <c r="D2801" s="29">
        <v>45444</v>
      </c>
    </row>
    <row r="2802" spans="1:4">
      <c r="A2802" t="s">
        <v>11456</v>
      </c>
      <c r="B2802" t="s">
        <v>225</v>
      </c>
      <c r="C2802">
        <v>85</v>
      </c>
      <c r="D2802" s="29">
        <v>45444</v>
      </c>
    </row>
    <row r="2803" spans="1:4">
      <c r="A2803" t="s">
        <v>11456</v>
      </c>
      <c r="B2803" t="s">
        <v>11418</v>
      </c>
      <c r="C2803">
        <v>168</v>
      </c>
      <c r="D2803" s="29">
        <v>45444</v>
      </c>
    </row>
    <row r="2804" spans="1:4">
      <c r="A2804" t="s">
        <v>11456</v>
      </c>
      <c r="B2804" t="s">
        <v>237</v>
      </c>
      <c r="C2804">
        <v>1</v>
      </c>
      <c r="D2804" s="29">
        <v>45444</v>
      </c>
    </row>
    <row r="2805" spans="1:4">
      <c r="A2805" t="s">
        <v>11456</v>
      </c>
      <c r="B2805" t="s">
        <v>11419</v>
      </c>
      <c r="C2805">
        <v>1</v>
      </c>
      <c r="D2805" s="29">
        <v>45444</v>
      </c>
    </row>
    <row r="2806" spans="1:4">
      <c r="A2806" t="s">
        <v>11456</v>
      </c>
      <c r="B2806" t="s">
        <v>11422</v>
      </c>
      <c r="C2806">
        <v>1</v>
      </c>
      <c r="D2806" s="29">
        <v>45444</v>
      </c>
    </row>
    <row r="2807" spans="1:4">
      <c r="A2807" t="s">
        <v>11456</v>
      </c>
      <c r="B2807" t="s">
        <v>213</v>
      </c>
      <c r="C2807">
        <v>9</v>
      </c>
      <c r="D2807" s="29">
        <v>45444</v>
      </c>
    </row>
    <row r="2808" spans="1:4">
      <c r="A2808" t="s">
        <v>11456</v>
      </c>
      <c r="B2808" t="s">
        <v>11424</v>
      </c>
      <c r="C2808">
        <v>1</v>
      </c>
      <c r="D2808" s="29">
        <v>45444</v>
      </c>
    </row>
    <row r="2809" spans="1:4">
      <c r="A2809" t="s">
        <v>11457</v>
      </c>
      <c r="B2809" t="s">
        <v>11418</v>
      </c>
      <c r="C2809">
        <v>146</v>
      </c>
      <c r="D2809" s="29">
        <v>45444</v>
      </c>
    </row>
    <row r="2810" spans="1:4">
      <c r="A2810" t="s">
        <v>11457</v>
      </c>
      <c r="B2810" t="s">
        <v>225</v>
      </c>
      <c r="C2810">
        <v>34</v>
      </c>
      <c r="D2810" s="29">
        <v>45444</v>
      </c>
    </row>
    <row r="2811" spans="1:4">
      <c r="A2811" t="s">
        <v>11458</v>
      </c>
      <c r="B2811" t="s">
        <v>225</v>
      </c>
      <c r="C2811">
        <v>59</v>
      </c>
      <c r="D2811" s="29">
        <v>45444</v>
      </c>
    </row>
    <row r="2812" spans="1:4">
      <c r="A2812" t="s">
        <v>11458</v>
      </c>
      <c r="B2812" t="s">
        <v>11418</v>
      </c>
      <c r="C2812">
        <v>116</v>
      </c>
      <c r="D2812" s="29">
        <v>45444</v>
      </c>
    </row>
    <row r="2813" spans="1:4">
      <c r="A2813" t="s">
        <v>11458</v>
      </c>
      <c r="B2813" t="s">
        <v>11424</v>
      </c>
      <c r="C2813">
        <v>1</v>
      </c>
      <c r="D2813" s="29">
        <v>45444</v>
      </c>
    </row>
    <row r="2814" spans="1:4">
      <c r="A2814" t="s">
        <v>11458</v>
      </c>
      <c r="B2814" t="s">
        <v>11422</v>
      </c>
      <c r="C2814">
        <v>6</v>
      </c>
      <c r="D2814" s="29">
        <v>45444</v>
      </c>
    </row>
    <row r="2815" spans="1:4">
      <c r="A2815" t="s">
        <v>11458</v>
      </c>
      <c r="B2815" t="s">
        <v>237</v>
      </c>
      <c r="C2815">
        <v>2</v>
      </c>
      <c r="D2815" s="29">
        <v>45444</v>
      </c>
    </row>
    <row r="2816" spans="1:4">
      <c r="A2816" t="s">
        <v>11458</v>
      </c>
      <c r="B2816" t="s">
        <v>213</v>
      </c>
      <c r="C2816">
        <v>2</v>
      </c>
      <c r="D2816" s="29">
        <v>45444</v>
      </c>
    </row>
    <row r="2817" spans="1:4">
      <c r="A2817" t="s">
        <v>11459</v>
      </c>
      <c r="B2817" t="s">
        <v>11418</v>
      </c>
      <c r="C2817">
        <v>71</v>
      </c>
      <c r="D2817" s="29">
        <v>45444</v>
      </c>
    </row>
    <row r="2818" spans="1:4">
      <c r="A2818" t="s">
        <v>11459</v>
      </c>
      <c r="B2818" t="s">
        <v>225</v>
      </c>
      <c r="C2818">
        <v>13</v>
      </c>
      <c r="D2818" s="29">
        <v>45444</v>
      </c>
    </row>
    <row r="2819" spans="1:4">
      <c r="A2819" t="s">
        <v>11460</v>
      </c>
      <c r="B2819" t="s">
        <v>11418</v>
      </c>
      <c r="C2819">
        <v>75</v>
      </c>
      <c r="D2819" s="29">
        <v>45444</v>
      </c>
    </row>
    <row r="2820" spans="1:4">
      <c r="A2820" t="s">
        <v>11460</v>
      </c>
      <c r="B2820" t="s">
        <v>225</v>
      </c>
      <c r="C2820">
        <v>33</v>
      </c>
      <c r="D2820" s="29">
        <v>45444</v>
      </c>
    </row>
    <row r="2821" spans="1:4">
      <c r="A2821" t="s">
        <v>11460</v>
      </c>
      <c r="B2821" t="s">
        <v>11422</v>
      </c>
      <c r="C2821">
        <v>1</v>
      </c>
      <c r="D2821" s="29">
        <v>45444</v>
      </c>
    </row>
    <row r="2822" spans="1:4">
      <c r="A2822" t="s">
        <v>11461</v>
      </c>
      <c r="B2822" t="s">
        <v>11418</v>
      </c>
      <c r="C2822">
        <v>63</v>
      </c>
      <c r="D2822" s="29">
        <v>45444</v>
      </c>
    </row>
    <row r="2823" spans="1:4">
      <c r="A2823" t="s">
        <v>11461</v>
      </c>
      <c r="B2823" t="s">
        <v>225</v>
      </c>
      <c r="C2823">
        <v>18</v>
      </c>
      <c r="D2823" s="29">
        <v>45444</v>
      </c>
    </row>
    <row r="2824" spans="1:4">
      <c r="A2824" t="s">
        <v>11462</v>
      </c>
      <c r="B2824" t="s">
        <v>225</v>
      </c>
      <c r="C2824">
        <v>23</v>
      </c>
      <c r="D2824" s="29">
        <v>45444</v>
      </c>
    </row>
    <row r="2825" spans="1:4">
      <c r="A2825" t="s">
        <v>11462</v>
      </c>
      <c r="B2825" t="s">
        <v>11418</v>
      </c>
      <c r="C2825">
        <v>57</v>
      </c>
      <c r="D2825" s="29">
        <v>45444</v>
      </c>
    </row>
    <row r="2826" spans="1:4">
      <c r="A2826" t="s">
        <v>11462</v>
      </c>
      <c r="B2826" t="s">
        <v>11422</v>
      </c>
      <c r="C2826">
        <v>1</v>
      </c>
      <c r="D2826" s="29">
        <v>45444</v>
      </c>
    </row>
    <row r="2827" spans="1:4">
      <c r="A2827" t="s">
        <v>11463</v>
      </c>
      <c r="B2827" t="s">
        <v>11418</v>
      </c>
      <c r="C2827">
        <v>161</v>
      </c>
      <c r="D2827" s="29">
        <v>45444</v>
      </c>
    </row>
    <row r="2828" spans="1:4">
      <c r="A2828" t="s">
        <v>11463</v>
      </c>
      <c r="B2828" t="s">
        <v>225</v>
      </c>
      <c r="C2828">
        <v>44</v>
      </c>
      <c r="D2828" s="29">
        <v>45444</v>
      </c>
    </row>
    <row r="2829" spans="1:4">
      <c r="A2829" t="s">
        <v>11463</v>
      </c>
      <c r="B2829" t="s">
        <v>11424</v>
      </c>
      <c r="C2829">
        <v>2</v>
      </c>
      <c r="D2829" s="29">
        <v>45444</v>
      </c>
    </row>
    <row r="2830" spans="1:4">
      <c r="A2830" t="s">
        <v>11463</v>
      </c>
      <c r="B2830" t="s">
        <v>11422</v>
      </c>
      <c r="C2830">
        <v>4</v>
      </c>
      <c r="D2830" s="29">
        <v>45444</v>
      </c>
    </row>
    <row r="2831" spans="1:4">
      <c r="A2831" t="s">
        <v>11463</v>
      </c>
      <c r="B2831" t="s">
        <v>235</v>
      </c>
      <c r="C2831">
        <v>1</v>
      </c>
      <c r="D2831" s="29">
        <v>45444</v>
      </c>
    </row>
    <row r="2832" spans="1:4">
      <c r="A2832" t="s">
        <v>11464</v>
      </c>
      <c r="B2832" t="s">
        <v>225</v>
      </c>
      <c r="C2832">
        <v>111</v>
      </c>
      <c r="D2832" s="29">
        <v>45444</v>
      </c>
    </row>
    <row r="2833" spans="1:4">
      <c r="A2833" t="s">
        <v>11464</v>
      </c>
      <c r="B2833" t="s">
        <v>11418</v>
      </c>
      <c r="C2833">
        <v>60</v>
      </c>
      <c r="D2833" s="29">
        <v>45444</v>
      </c>
    </row>
    <row r="2834" spans="1:4">
      <c r="A2834" t="s">
        <v>11464</v>
      </c>
      <c r="B2834" t="s">
        <v>213</v>
      </c>
      <c r="C2834">
        <v>3</v>
      </c>
      <c r="D2834" s="29">
        <v>45444</v>
      </c>
    </row>
    <row r="2835" spans="1:4">
      <c r="A2835" t="s">
        <v>11464</v>
      </c>
      <c r="B2835" t="s">
        <v>237</v>
      </c>
      <c r="C2835">
        <v>1</v>
      </c>
      <c r="D2835" s="29">
        <v>45444</v>
      </c>
    </row>
    <row r="2836" spans="1:4">
      <c r="A2836" t="s">
        <v>11464</v>
      </c>
      <c r="B2836" t="s">
        <v>11429</v>
      </c>
      <c r="C2836">
        <v>1</v>
      </c>
      <c r="D2836" s="29">
        <v>45444</v>
      </c>
    </row>
    <row r="2837" spans="1:4">
      <c r="A2837" t="s">
        <v>11465</v>
      </c>
      <c r="B2837" t="s">
        <v>11548</v>
      </c>
      <c r="C2837">
        <v>1</v>
      </c>
      <c r="D2837" s="29">
        <v>45444</v>
      </c>
    </row>
    <row r="2838" spans="1:4">
      <c r="A2838" t="s">
        <v>11465</v>
      </c>
      <c r="B2838" t="s">
        <v>11418</v>
      </c>
      <c r="C2838">
        <v>11</v>
      </c>
      <c r="D2838" s="29">
        <v>45444</v>
      </c>
    </row>
    <row r="2839" spans="1:4">
      <c r="A2839" t="s">
        <v>11465</v>
      </c>
      <c r="B2839" t="s">
        <v>225</v>
      </c>
      <c r="C2839">
        <v>29</v>
      </c>
      <c r="D2839" s="29">
        <v>45444</v>
      </c>
    </row>
    <row r="2840" spans="1:4">
      <c r="A2840" t="s">
        <v>11466</v>
      </c>
      <c r="B2840" t="s">
        <v>237</v>
      </c>
      <c r="C2840">
        <v>56</v>
      </c>
      <c r="D2840" s="29">
        <v>45444</v>
      </c>
    </row>
    <row r="2841" spans="1:4">
      <c r="A2841" t="s">
        <v>11466</v>
      </c>
      <c r="B2841" t="s">
        <v>225</v>
      </c>
      <c r="C2841">
        <v>151</v>
      </c>
      <c r="D2841" s="29">
        <v>45444</v>
      </c>
    </row>
    <row r="2842" spans="1:4">
      <c r="A2842" t="s">
        <v>11466</v>
      </c>
      <c r="B2842" t="s">
        <v>11418</v>
      </c>
      <c r="C2842">
        <v>449</v>
      </c>
      <c r="D2842" s="29">
        <v>45444</v>
      </c>
    </row>
    <row r="2843" spans="1:4">
      <c r="A2843" t="s">
        <v>11466</v>
      </c>
      <c r="B2843" t="s">
        <v>11419</v>
      </c>
      <c r="C2843">
        <v>12</v>
      </c>
      <c r="D2843" s="29">
        <v>45444</v>
      </c>
    </row>
    <row r="2844" spans="1:4">
      <c r="A2844" t="s">
        <v>11466</v>
      </c>
      <c r="B2844" t="s">
        <v>11422</v>
      </c>
      <c r="C2844">
        <v>8</v>
      </c>
      <c r="D2844" s="29">
        <v>45444</v>
      </c>
    </row>
    <row r="2845" spans="1:4">
      <c r="A2845" t="s">
        <v>11466</v>
      </c>
      <c r="B2845" t="s">
        <v>213</v>
      </c>
      <c r="C2845">
        <v>31</v>
      </c>
      <c r="D2845" s="29">
        <v>45444</v>
      </c>
    </row>
    <row r="2846" spans="1:4">
      <c r="A2846" t="s">
        <v>11466</v>
      </c>
      <c r="B2846" t="s">
        <v>235</v>
      </c>
      <c r="C2846">
        <v>2</v>
      </c>
      <c r="D2846" s="29">
        <v>45444</v>
      </c>
    </row>
    <row r="2847" spans="1:4">
      <c r="A2847" t="s">
        <v>11466</v>
      </c>
      <c r="B2847" t="s">
        <v>11429</v>
      </c>
      <c r="C2847">
        <v>1</v>
      </c>
      <c r="D2847" s="29">
        <v>45444</v>
      </c>
    </row>
    <row r="2848" spans="1:4">
      <c r="A2848" t="s">
        <v>11466</v>
      </c>
      <c r="B2848" t="s">
        <v>11424</v>
      </c>
      <c r="C2848">
        <v>7</v>
      </c>
      <c r="D2848" s="29">
        <v>45444</v>
      </c>
    </row>
    <row r="2849" spans="1:4">
      <c r="A2849" t="s">
        <v>11467</v>
      </c>
      <c r="B2849" t="s">
        <v>225</v>
      </c>
      <c r="C2849">
        <v>73</v>
      </c>
      <c r="D2849" s="29">
        <v>45444</v>
      </c>
    </row>
    <row r="2850" spans="1:4">
      <c r="A2850" t="s">
        <v>11467</v>
      </c>
      <c r="B2850" t="s">
        <v>11418</v>
      </c>
      <c r="C2850">
        <v>101</v>
      </c>
      <c r="D2850" s="29">
        <v>45444</v>
      </c>
    </row>
    <row r="2851" spans="1:4">
      <c r="A2851" t="s">
        <v>11467</v>
      </c>
      <c r="B2851" t="s">
        <v>213</v>
      </c>
      <c r="C2851">
        <v>2</v>
      </c>
      <c r="D2851" s="29">
        <v>45444</v>
      </c>
    </row>
    <row r="2852" spans="1:4">
      <c r="A2852" t="s">
        <v>11468</v>
      </c>
      <c r="B2852" t="s">
        <v>11418</v>
      </c>
      <c r="C2852">
        <v>45</v>
      </c>
      <c r="D2852" s="29">
        <v>45444</v>
      </c>
    </row>
    <row r="2853" spans="1:4">
      <c r="A2853" t="s">
        <v>11468</v>
      </c>
      <c r="B2853" t="s">
        <v>225</v>
      </c>
      <c r="C2853">
        <v>11</v>
      </c>
      <c r="D2853" s="29">
        <v>45444</v>
      </c>
    </row>
    <row r="2854" spans="1:4">
      <c r="A2854" t="s">
        <v>11468</v>
      </c>
      <c r="B2854" t="s">
        <v>11424</v>
      </c>
      <c r="C2854">
        <v>2</v>
      </c>
      <c r="D2854" s="29">
        <v>45444</v>
      </c>
    </row>
    <row r="2855" spans="1:4">
      <c r="A2855" t="s">
        <v>11468</v>
      </c>
      <c r="B2855" t="s">
        <v>11432</v>
      </c>
      <c r="C2855">
        <v>5</v>
      </c>
      <c r="D2855" s="29">
        <v>45444</v>
      </c>
    </row>
    <row r="2856" spans="1:4">
      <c r="A2856" t="s">
        <v>11469</v>
      </c>
      <c r="B2856" t="s">
        <v>225</v>
      </c>
      <c r="C2856">
        <v>79</v>
      </c>
      <c r="D2856" s="29">
        <v>45444</v>
      </c>
    </row>
    <row r="2857" spans="1:4">
      <c r="A2857" t="s">
        <v>11469</v>
      </c>
      <c r="B2857" t="s">
        <v>11418</v>
      </c>
      <c r="C2857">
        <v>152</v>
      </c>
      <c r="D2857" s="29">
        <v>45444</v>
      </c>
    </row>
    <row r="2858" spans="1:4">
      <c r="A2858" t="s">
        <v>11469</v>
      </c>
      <c r="B2858" t="s">
        <v>213</v>
      </c>
      <c r="C2858">
        <v>4</v>
      </c>
      <c r="D2858" s="29">
        <v>45444</v>
      </c>
    </row>
    <row r="2859" spans="1:4">
      <c r="A2859" t="s">
        <v>11469</v>
      </c>
      <c r="B2859" t="s">
        <v>11422</v>
      </c>
      <c r="C2859">
        <v>5</v>
      </c>
      <c r="D2859" s="29">
        <v>45444</v>
      </c>
    </row>
    <row r="2860" spans="1:4">
      <c r="A2860" t="s">
        <v>11469</v>
      </c>
      <c r="B2860" t="s">
        <v>235</v>
      </c>
      <c r="C2860">
        <v>1</v>
      </c>
      <c r="D2860" s="29">
        <v>45444</v>
      </c>
    </row>
    <row r="2861" spans="1:4">
      <c r="A2861" t="s">
        <v>11470</v>
      </c>
      <c r="B2861" t="s">
        <v>11418</v>
      </c>
      <c r="C2861">
        <v>97</v>
      </c>
      <c r="D2861" s="29">
        <v>45444</v>
      </c>
    </row>
    <row r="2862" spans="1:4">
      <c r="A2862" t="s">
        <v>11470</v>
      </c>
      <c r="B2862" t="s">
        <v>225</v>
      </c>
      <c r="C2862">
        <v>89</v>
      </c>
      <c r="D2862" s="29">
        <v>45444</v>
      </c>
    </row>
    <row r="2863" spans="1:4">
      <c r="A2863" t="s">
        <v>11470</v>
      </c>
      <c r="B2863" t="s">
        <v>11422</v>
      </c>
      <c r="C2863">
        <v>1</v>
      </c>
      <c r="D2863" s="29">
        <v>45444</v>
      </c>
    </row>
    <row r="2864" spans="1:4">
      <c r="A2864" t="s">
        <v>11471</v>
      </c>
      <c r="B2864" t="s">
        <v>225</v>
      </c>
      <c r="C2864">
        <v>47</v>
      </c>
      <c r="D2864" s="29">
        <v>45444</v>
      </c>
    </row>
    <row r="2865" spans="1:4">
      <c r="A2865" t="s">
        <v>11471</v>
      </c>
      <c r="B2865" t="s">
        <v>11418</v>
      </c>
      <c r="C2865">
        <v>94</v>
      </c>
      <c r="D2865" s="29">
        <v>45444</v>
      </c>
    </row>
    <row r="2866" spans="1:4">
      <c r="A2866" t="s">
        <v>11471</v>
      </c>
      <c r="B2866" t="s">
        <v>11422</v>
      </c>
      <c r="C2866">
        <v>1</v>
      </c>
      <c r="D2866" s="29">
        <v>45444</v>
      </c>
    </row>
    <row r="2867" spans="1:4">
      <c r="A2867" t="s">
        <v>11472</v>
      </c>
      <c r="B2867" t="s">
        <v>225</v>
      </c>
      <c r="C2867">
        <v>28</v>
      </c>
      <c r="D2867" s="29">
        <v>45444</v>
      </c>
    </row>
    <row r="2868" spans="1:4">
      <c r="A2868" t="s">
        <v>11472</v>
      </c>
      <c r="B2868" t="s">
        <v>11418</v>
      </c>
      <c r="C2868">
        <v>84</v>
      </c>
      <c r="D2868" s="29">
        <v>45444</v>
      </c>
    </row>
    <row r="2869" spans="1:4">
      <c r="A2869" t="s">
        <v>11472</v>
      </c>
      <c r="B2869" t="s">
        <v>237</v>
      </c>
      <c r="C2869">
        <v>34</v>
      </c>
      <c r="D2869" s="29">
        <v>45444</v>
      </c>
    </row>
    <row r="2870" spans="1:4">
      <c r="A2870" t="s">
        <v>11472</v>
      </c>
      <c r="B2870" t="s">
        <v>11424</v>
      </c>
      <c r="C2870">
        <v>1</v>
      </c>
      <c r="D2870" s="29">
        <v>45444</v>
      </c>
    </row>
    <row r="2871" spans="1:4">
      <c r="A2871" t="s">
        <v>11473</v>
      </c>
      <c r="B2871" t="s">
        <v>11424</v>
      </c>
      <c r="C2871">
        <v>1</v>
      </c>
      <c r="D2871" s="29">
        <v>45444</v>
      </c>
    </row>
    <row r="2872" spans="1:4">
      <c r="A2872" t="s">
        <v>11473</v>
      </c>
      <c r="B2872" t="s">
        <v>225</v>
      </c>
      <c r="C2872">
        <v>68</v>
      </c>
      <c r="D2872" s="29">
        <v>45444</v>
      </c>
    </row>
    <row r="2873" spans="1:4">
      <c r="A2873" t="s">
        <v>11473</v>
      </c>
      <c r="B2873" t="s">
        <v>11418</v>
      </c>
      <c r="C2873">
        <v>107</v>
      </c>
      <c r="D2873" s="29">
        <v>45444</v>
      </c>
    </row>
    <row r="2874" spans="1:4">
      <c r="A2874" t="s">
        <v>11473</v>
      </c>
      <c r="B2874" t="s">
        <v>11422</v>
      </c>
      <c r="C2874">
        <v>6</v>
      </c>
      <c r="D2874" s="29">
        <v>45444</v>
      </c>
    </row>
    <row r="2875" spans="1:4">
      <c r="A2875" t="s">
        <v>11473</v>
      </c>
      <c r="B2875" t="s">
        <v>11474</v>
      </c>
      <c r="C2875">
        <v>6</v>
      </c>
      <c r="D2875" s="29">
        <v>45444</v>
      </c>
    </row>
    <row r="2876" spans="1:4">
      <c r="A2876" t="s">
        <v>11473</v>
      </c>
      <c r="B2876" t="s">
        <v>11429</v>
      </c>
      <c r="C2876">
        <v>10</v>
      </c>
      <c r="D2876" s="29">
        <v>45444</v>
      </c>
    </row>
    <row r="2877" spans="1:4">
      <c r="A2877" t="s">
        <v>11475</v>
      </c>
      <c r="B2877" t="s">
        <v>225</v>
      </c>
      <c r="C2877">
        <v>102</v>
      </c>
      <c r="D2877" s="29">
        <v>45444</v>
      </c>
    </row>
    <row r="2878" spans="1:4">
      <c r="A2878" t="s">
        <v>11475</v>
      </c>
      <c r="B2878" t="s">
        <v>11418</v>
      </c>
      <c r="C2878">
        <v>208</v>
      </c>
      <c r="D2878" s="29">
        <v>45444</v>
      </c>
    </row>
    <row r="2879" spans="1:4">
      <c r="A2879" t="s">
        <v>11475</v>
      </c>
      <c r="B2879" t="s">
        <v>11419</v>
      </c>
      <c r="C2879">
        <v>9</v>
      </c>
      <c r="D2879" s="29">
        <v>45444</v>
      </c>
    </row>
    <row r="2880" spans="1:4">
      <c r="A2880" t="s">
        <v>11475</v>
      </c>
      <c r="B2880" t="s">
        <v>11424</v>
      </c>
      <c r="C2880">
        <v>2</v>
      </c>
      <c r="D2880" s="29">
        <v>45444</v>
      </c>
    </row>
    <row r="2881" spans="1:4">
      <c r="A2881" t="s">
        <v>11475</v>
      </c>
      <c r="B2881" t="s">
        <v>235</v>
      </c>
      <c r="C2881">
        <v>2</v>
      </c>
      <c r="D2881" s="29">
        <v>45444</v>
      </c>
    </row>
    <row r="2882" spans="1:4">
      <c r="A2882" t="s">
        <v>11476</v>
      </c>
      <c r="B2882" t="s">
        <v>11418</v>
      </c>
      <c r="C2882">
        <v>35</v>
      </c>
      <c r="D2882" s="29">
        <v>45444</v>
      </c>
    </row>
    <row r="2883" spans="1:4">
      <c r="A2883" t="s">
        <v>11476</v>
      </c>
      <c r="B2883" t="s">
        <v>11422</v>
      </c>
      <c r="C2883">
        <v>1</v>
      </c>
      <c r="D2883" s="29">
        <v>45444</v>
      </c>
    </row>
    <row r="2884" spans="1:4">
      <c r="A2884" t="s">
        <v>11476</v>
      </c>
      <c r="B2884" t="s">
        <v>225</v>
      </c>
      <c r="C2884">
        <v>29</v>
      </c>
      <c r="D2884" s="29">
        <v>45444</v>
      </c>
    </row>
    <row r="2885" spans="1:4">
      <c r="A2885" t="s">
        <v>11477</v>
      </c>
      <c r="B2885" t="s">
        <v>11418</v>
      </c>
      <c r="C2885">
        <v>48</v>
      </c>
      <c r="D2885" s="29">
        <v>45444</v>
      </c>
    </row>
    <row r="2886" spans="1:4">
      <c r="A2886" t="s">
        <v>11477</v>
      </c>
      <c r="B2886" t="s">
        <v>225</v>
      </c>
      <c r="C2886">
        <v>23</v>
      </c>
      <c r="D2886" s="29">
        <v>45444</v>
      </c>
    </row>
    <row r="2887" spans="1:4">
      <c r="A2887" t="s">
        <v>11477</v>
      </c>
      <c r="B2887" t="s">
        <v>11422</v>
      </c>
      <c r="C2887">
        <v>1</v>
      </c>
      <c r="D2887" s="29">
        <v>45444</v>
      </c>
    </row>
    <row r="2888" spans="1:4">
      <c r="A2888" t="s">
        <v>11477</v>
      </c>
      <c r="B2888" t="s">
        <v>237</v>
      </c>
      <c r="C2888">
        <v>1</v>
      </c>
      <c r="D2888" s="29">
        <v>45444</v>
      </c>
    </row>
    <row r="2889" spans="1:4">
      <c r="A2889" t="s">
        <v>11478</v>
      </c>
      <c r="B2889" t="s">
        <v>11418</v>
      </c>
      <c r="C2889">
        <v>56</v>
      </c>
      <c r="D2889" s="29">
        <v>45444</v>
      </c>
    </row>
    <row r="2890" spans="1:4">
      <c r="A2890" t="s">
        <v>11478</v>
      </c>
      <c r="B2890" t="s">
        <v>225</v>
      </c>
      <c r="C2890">
        <v>49</v>
      </c>
      <c r="D2890" s="29">
        <v>45444</v>
      </c>
    </row>
    <row r="2891" spans="1:4">
      <c r="A2891" t="s">
        <v>11478</v>
      </c>
      <c r="B2891" t="s">
        <v>237</v>
      </c>
      <c r="C2891">
        <v>2</v>
      </c>
      <c r="D2891" s="29">
        <v>45444</v>
      </c>
    </row>
    <row r="2892" spans="1:4">
      <c r="A2892" t="s">
        <v>11478</v>
      </c>
      <c r="B2892" t="s">
        <v>213</v>
      </c>
      <c r="C2892">
        <v>5</v>
      </c>
      <c r="D2892" s="29">
        <v>45444</v>
      </c>
    </row>
    <row r="2893" spans="1:4">
      <c r="A2893" t="s">
        <v>11478</v>
      </c>
      <c r="B2893" t="s">
        <v>11548</v>
      </c>
      <c r="C2893">
        <v>1</v>
      </c>
      <c r="D2893" s="29">
        <v>45444</v>
      </c>
    </row>
    <row r="2894" spans="1:4">
      <c r="A2894" t="s">
        <v>11478</v>
      </c>
      <c r="B2894" t="s">
        <v>11422</v>
      </c>
      <c r="C2894">
        <v>7</v>
      </c>
      <c r="D2894" s="29">
        <v>45444</v>
      </c>
    </row>
    <row r="2895" spans="1:4">
      <c r="A2895" t="s">
        <v>11479</v>
      </c>
      <c r="B2895" t="s">
        <v>11424</v>
      </c>
      <c r="C2895">
        <v>1</v>
      </c>
      <c r="D2895" s="29">
        <v>45444</v>
      </c>
    </row>
    <row r="2896" spans="1:4">
      <c r="A2896" t="s">
        <v>11479</v>
      </c>
      <c r="B2896" t="s">
        <v>225</v>
      </c>
      <c r="C2896">
        <v>17</v>
      </c>
      <c r="D2896" s="29">
        <v>45444</v>
      </c>
    </row>
    <row r="2897" spans="1:4">
      <c r="A2897" t="s">
        <v>11479</v>
      </c>
      <c r="B2897" t="s">
        <v>11418</v>
      </c>
      <c r="C2897">
        <v>21</v>
      </c>
      <c r="D2897" s="29">
        <v>45444</v>
      </c>
    </row>
    <row r="2898" spans="1:4">
      <c r="A2898" t="s">
        <v>11480</v>
      </c>
      <c r="B2898" t="s">
        <v>225</v>
      </c>
      <c r="C2898">
        <v>18</v>
      </c>
      <c r="D2898" s="29">
        <v>45444</v>
      </c>
    </row>
    <row r="2899" spans="1:4">
      <c r="A2899" t="s">
        <v>11480</v>
      </c>
      <c r="B2899" t="s">
        <v>11418</v>
      </c>
      <c r="C2899">
        <v>21</v>
      </c>
      <c r="D2899" s="29">
        <v>45444</v>
      </c>
    </row>
    <row r="2900" spans="1:4">
      <c r="A2900" t="s">
        <v>11480</v>
      </c>
      <c r="B2900" t="s">
        <v>213</v>
      </c>
      <c r="C2900">
        <v>10</v>
      </c>
      <c r="D2900" s="29">
        <v>45444</v>
      </c>
    </row>
    <row r="2901" spans="1:4">
      <c r="A2901" t="s">
        <v>11480</v>
      </c>
      <c r="B2901" t="s">
        <v>235</v>
      </c>
      <c r="C2901">
        <v>1</v>
      </c>
      <c r="D2901" s="29">
        <v>45444</v>
      </c>
    </row>
    <row r="2902" spans="1:4">
      <c r="A2902" t="s">
        <v>11481</v>
      </c>
      <c r="B2902" t="s">
        <v>11418</v>
      </c>
      <c r="C2902">
        <v>106</v>
      </c>
      <c r="D2902" s="29">
        <v>45444</v>
      </c>
    </row>
    <row r="2903" spans="1:4">
      <c r="A2903" t="s">
        <v>11481</v>
      </c>
      <c r="B2903" t="s">
        <v>225</v>
      </c>
      <c r="C2903">
        <v>92</v>
      </c>
      <c r="D2903" s="29">
        <v>45444</v>
      </c>
    </row>
    <row r="2904" spans="1:4">
      <c r="A2904" t="s">
        <v>11481</v>
      </c>
      <c r="B2904" t="s">
        <v>11429</v>
      </c>
      <c r="C2904">
        <v>1</v>
      </c>
      <c r="D2904" s="29">
        <v>45444</v>
      </c>
    </row>
    <row r="2905" spans="1:4">
      <c r="A2905" t="s">
        <v>11482</v>
      </c>
      <c r="B2905" t="s">
        <v>11418</v>
      </c>
      <c r="C2905">
        <v>129</v>
      </c>
      <c r="D2905" s="29">
        <v>45444</v>
      </c>
    </row>
    <row r="2906" spans="1:4">
      <c r="A2906" t="s">
        <v>11482</v>
      </c>
      <c r="B2906" t="s">
        <v>225</v>
      </c>
      <c r="C2906">
        <v>124</v>
      </c>
      <c r="D2906" s="29">
        <v>45444</v>
      </c>
    </row>
    <row r="2907" spans="1:4">
      <c r="A2907" t="s">
        <v>11482</v>
      </c>
      <c r="B2907" t="s">
        <v>11429</v>
      </c>
      <c r="C2907">
        <v>5</v>
      </c>
      <c r="D2907" s="29">
        <v>45444</v>
      </c>
    </row>
    <row r="2908" spans="1:4">
      <c r="A2908" t="s">
        <v>11482</v>
      </c>
      <c r="B2908" t="s">
        <v>213</v>
      </c>
      <c r="C2908">
        <v>4</v>
      </c>
      <c r="D2908" s="29">
        <v>45444</v>
      </c>
    </row>
    <row r="2909" spans="1:4">
      <c r="A2909" t="s">
        <v>11482</v>
      </c>
      <c r="B2909" t="s">
        <v>235</v>
      </c>
      <c r="C2909">
        <v>2</v>
      </c>
      <c r="D2909" s="29">
        <v>45444</v>
      </c>
    </row>
    <row r="2910" spans="1:4">
      <c r="A2910" t="s">
        <v>11483</v>
      </c>
      <c r="B2910" t="s">
        <v>225</v>
      </c>
      <c r="C2910">
        <v>60</v>
      </c>
      <c r="D2910" s="29">
        <v>45444</v>
      </c>
    </row>
    <row r="2911" spans="1:4">
      <c r="A2911" t="s">
        <v>11483</v>
      </c>
      <c r="B2911" t="s">
        <v>11418</v>
      </c>
      <c r="C2911">
        <v>15</v>
      </c>
      <c r="D2911" s="29">
        <v>45444</v>
      </c>
    </row>
    <row r="2912" spans="1:4">
      <c r="A2912" t="s">
        <v>11483</v>
      </c>
      <c r="B2912" t="s">
        <v>235</v>
      </c>
      <c r="C2912">
        <v>1</v>
      </c>
      <c r="D2912" s="29">
        <v>45444</v>
      </c>
    </row>
    <row r="2913" spans="1:4">
      <c r="A2913" t="s">
        <v>11483</v>
      </c>
      <c r="B2913" t="s">
        <v>11474</v>
      </c>
      <c r="C2913">
        <v>6</v>
      </c>
      <c r="D2913" s="29">
        <v>45444</v>
      </c>
    </row>
    <row r="2914" spans="1:4">
      <c r="A2914" t="s">
        <v>11483</v>
      </c>
      <c r="B2914" t="s">
        <v>11422</v>
      </c>
      <c r="C2914">
        <v>3</v>
      </c>
      <c r="D2914" s="29">
        <v>45444</v>
      </c>
    </row>
    <row r="2915" spans="1:4">
      <c r="A2915" t="s">
        <v>11483</v>
      </c>
      <c r="B2915" t="s">
        <v>11419</v>
      </c>
      <c r="C2915">
        <v>1</v>
      </c>
      <c r="D2915" s="29">
        <v>45444</v>
      </c>
    </row>
    <row r="2916" spans="1:4">
      <c r="A2916" t="s">
        <v>11484</v>
      </c>
      <c r="B2916" t="s">
        <v>11418</v>
      </c>
      <c r="C2916">
        <v>54</v>
      </c>
      <c r="D2916" s="29">
        <v>45444</v>
      </c>
    </row>
    <row r="2917" spans="1:4">
      <c r="A2917" t="s">
        <v>11484</v>
      </c>
      <c r="B2917" t="s">
        <v>225</v>
      </c>
      <c r="C2917">
        <v>60</v>
      </c>
      <c r="D2917" s="29">
        <v>45444</v>
      </c>
    </row>
    <row r="2918" spans="1:4">
      <c r="A2918" t="s">
        <v>11484</v>
      </c>
      <c r="B2918" t="s">
        <v>11429</v>
      </c>
      <c r="C2918">
        <v>1</v>
      </c>
      <c r="D2918" s="29">
        <v>45444</v>
      </c>
    </row>
    <row r="2919" spans="1:4">
      <c r="A2919" t="s">
        <v>11484</v>
      </c>
      <c r="B2919" t="s">
        <v>235</v>
      </c>
      <c r="C2919">
        <v>2</v>
      </c>
      <c r="D2919" s="29">
        <v>45444</v>
      </c>
    </row>
    <row r="2920" spans="1:4">
      <c r="A2920" t="s">
        <v>11485</v>
      </c>
      <c r="B2920" t="s">
        <v>225</v>
      </c>
      <c r="C2920">
        <v>154</v>
      </c>
      <c r="D2920" s="29">
        <v>45444</v>
      </c>
    </row>
    <row r="2921" spans="1:4">
      <c r="A2921" t="s">
        <v>11485</v>
      </c>
      <c r="B2921" t="s">
        <v>11507</v>
      </c>
      <c r="C2921">
        <v>1</v>
      </c>
      <c r="D2921" s="29">
        <v>45444</v>
      </c>
    </row>
    <row r="2922" spans="1:4">
      <c r="A2922" t="s">
        <v>11485</v>
      </c>
      <c r="B2922" t="s">
        <v>11418</v>
      </c>
      <c r="C2922">
        <v>80</v>
      </c>
      <c r="D2922" s="29">
        <v>45444</v>
      </c>
    </row>
    <row r="2923" spans="1:4">
      <c r="A2923" t="s">
        <v>11485</v>
      </c>
      <c r="B2923" t="s">
        <v>11422</v>
      </c>
      <c r="C2923">
        <v>2</v>
      </c>
      <c r="D2923" s="29">
        <v>45444</v>
      </c>
    </row>
    <row r="2924" spans="1:4">
      <c r="A2924" t="s">
        <v>11486</v>
      </c>
      <c r="B2924" t="s">
        <v>11418</v>
      </c>
      <c r="C2924">
        <v>122</v>
      </c>
      <c r="D2924" s="29">
        <v>45444</v>
      </c>
    </row>
    <row r="2925" spans="1:4">
      <c r="A2925" t="s">
        <v>11486</v>
      </c>
      <c r="B2925" t="s">
        <v>225</v>
      </c>
      <c r="C2925">
        <v>69</v>
      </c>
      <c r="D2925" s="29">
        <v>45444</v>
      </c>
    </row>
    <row r="2926" spans="1:4">
      <c r="A2926" t="s">
        <v>11486</v>
      </c>
      <c r="B2926" t="s">
        <v>11419</v>
      </c>
      <c r="C2926">
        <v>3</v>
      </c>
      <c r="D2926" s="29">
        <v>45444</v>
      </c>
    </row>
    <row r="2927" spans="1:4">
      <c r="A2927" t="s">
        <v>11486</v>
      </c>
      <c r="B2927" t="s">
        <v>235</v>
      </c>
      <c r="C2927">
        <v>1</v>
      </c>
      <c r="D2927" s="29">
        <v>45444</v>
      </c>
    </row>
    <row r="2928" spans="1:4">
      <c r="A2928" t="s">
        <v>11486</v>
      </c>
      <c r="B2928" t="s">
        <v>11429</v>
      </c>
      <c r="C2928">
        <v>2</v>
      </c>
      <c r="D2928" s="29">
        <v>45444</v>
      </c>
    </row>
    <row r="2929" spans="1:4">
      <c r="A2929" t="s">
        <v>11487</v>
      </c>
      <c r="B2929" t="s">
        <v>225</v>
      </c>
      <c r="C2929">
        <v>6</v>
      </c>
      <c r="D2929" s="29">
        <v>45444</v>
      </c>
    </row>
    <row r="2930" spans="1:4">
      <c r="A2930" t="s">
        <v>11487</v>
      </c>
      <c r="B2930" t="s">
        <v>11418</v>
      </c>
      <c r="C2930">
        <v>37</v>
      </c>
      <c r="D2930" s="29">
        <v>45444</v>
      </c>
    </row>
    <row r="2931" spans="1:4">
      <c r="A2931" t="s">
        <v>11487</v>
      </c>
      <c r="B2931" t="s">
        <v>11422</v>
      </c>
      <c r="C2931">
        <v>1</v>
      </c>
      <c r="D2931" s="29">
        <v>45444</v>
      </c>
    </row>
    <row r="2932" spans="1:4">
      <c r="A2932" t="s">
        <v>11487</v>
      </c>
      <c r="B2932" t="s">
        <v>235</v>
      </c>
      <c r="C2932">
        <v>1</v>
      </c>
      <c r="D2932" s="29">
        <v>45444</v>
      </c>
    </row>
    <row r="2933" spans="1:4">
      <c r="A2933" t="s">
        <v>11488</v>
      </c>
      <c r="B2933" t="s">
        <v>11422</v>
      </c>
      <c r="C2933">
        <v>4</v>
      </c>
      <c r="D2933" s="29">
        <v>45444</v>
      </c>
    </row>
    <row r="2934" spans="1:4">
      <c r="A2934" t="s">
        <v>11488</v>
      </c>
      <c r="B2934" t="s">
        <v>11418</v>
      </c>
      <c r="C2934">
        <v>27</v>
      </c>
      <c r="D2934" s="29">
        <v>45444</v>
      </c>
    </row>
    <row r="2935" spans="1:4">
      <c r="A2935" t="s">
        <v>11488</v>
      </c>
      <c r="B2935" t="s">
        <v>225</v>
      </c>
      <c r="C2935">
        <v>20</v>
      </c>
      <c r="D2935" s="29">
        <v>45444</v>
      </c>
    </row>
    <row r="2936" spans="1:4">
      <c r="A2936" t="s">
        <v>11488</v>
      </c>
      <c r="B2936" t="s">
        <v>11507</v>
      </c>
      <c r="C2936">
        <v>9</v>
      </c>
      <c r="D2936" s="29">
        <v>45444</v>
      </c>
    </row>
    <row r="2937" spans="1:4">
      <c r="A2937" t="s">
        <v>11488</v>
      </c>
      <c r="B2937" t="s">
        <v>213</v>
      </c>
      <c r="C2937">
        <v>2</v>
      </c>
      <c r="D2937" s="29">
        <v>45444</v>
      </c>
    </row>
    <row r="2938" spans="1:4">
      <c r="A2938" t="s">
        <v>11488</v>
      </c>
      <c r="B2938" t="s">
        <v>237</v>
      </c>
      <c r="C2938">
        <v>1</v>
      </c>
      <c r="D2938" s="29">
        <v>45444</v>
      </c>
    </row>
    <row r="2939" spans="1:4">
      <c r="A2939" t="s">
        <v>11489</v>
      </c>
      <c r="B2939" t="s">
        <v>225</v>
      </c>
      <c r="C2939">
        <v>46</v>
      </c>
      <c r="D2939" s="29">
        <v>45444</v>
      </c>
    </row>
    <row r="2940" spans="1:4">
      <c r="A2940" t="s">
        <v>11489</v>
      </c>
      <c r="B2940" t="s">
        <v>11418</v>
      </c>
      <c r="C2940">
        <v>53</v>
      </c>
      <c r="D2940" s="29">
        <v>45444</v>
      </c>
    </row>
    <row r="2941" spans="1:4">
      <c r="A2941" t="s">
        <v>11489</v>
      </c>
      <c r="B2941" t="s">
        <v>11429</v>
      </c>
      <c r="C2941">
        <v>1</v>
      </c>
      <c r="D2941" s="29">
        <v>45444</v>
      </c>
    </row>
    <row r="2942" spans="1:4">
      <c r="A2942" t="s">
        <v>11490</v>
      </c>
      <c r="B2942" t="s">
        <v>11418</v>
      </c>
      <c r="C2942">
        <v>266</v>
      </c>
      <c r="D2942" s="29">
        <v>45444</v>
      </c>
    </row>
    <row r="2943" spans="1:4">
      <c r="A2943" t="s">
        <v>11490</v>
      </c>
      <c r="B2943" t="s">
        <v>225</v>
      </c>
      <c r="C2943">
        <v>21</v>
      </c>
      <c r="D2943" s="29">
        <v>45444</v>
      </c>
    </row>
    <row r="2944" spans="1:4">
      <c r="A2944" t="s">
        <v>11490</v>
      </c>
      <c r="B2944" t="s">
        <v>237</v>
      </c>
      <c r="C2944">
        <v>10</v>
      </c>
      <c r="D2944" s="29">
        <v>45444</v>
      </c>
    </row>
    <row r="2945" spans="1:4">
      <c r="A2945" t="s">
        <v>11490</v>
      </c>
      <c r="B2945" t="s">
        <v>11422</v>
      </c>
      <c r="C2945">
        <v>7</v>
      </c>
      <c r="D2945" s="29">
        <v>45444</v>
      </c>
    </row>
    <row r="2946" spans="1:4">
      <c r="A2946" t="s">
        <v>11490</v>
      </c>
      <c r="B2946" t="s">
        <v>11424</v>
      </c>
      <c r="C2946">
        <v>1</v>
      </c>
      <c r="D2946" s="29">
        <v>45444</v>
      </c>
    </row>
    <row r="2947" spans="1:4">
      <c r="A2947" t="s">
        <v>11491</v>
      </c>
      <c r="B2947" t="s">
        <v>225</v>
      </c>
      <c r="C2947">
        <v>67</v>
      </c>
      <c r="D2947" s="29">
        <v>45444</v>
      </c>
    </row>
    <row r="2948" spans="1:4">
      <c r="A2948" t="s">
        <v>11491</v>
      </c>
      <c r="B2948" t="s">
        <v>213</v>
      </c>
      <c r="C2948">
        <v>17</v>
      </c>
      <c r="D2948" s="29">
        <v>45444</v>
      </c>
    </row>
    <row r="2949" spans="1:4">
      <c r="A2949" t="s">
        <v>11491</v>
      </c>
      <c r="B2949" t="s">
        <v>11418</v>
      </c>
      <c r="C2949">
        <v>151</v>
      </c>
      <c r="D2949" s="29">
        <v>45444</v>
      </c>
    </row>
    <row r="2950" spans="1:4">
      <c r="A2950" t="s">
        <v>11492</v>
      </c>
      <c r="B2950" t="s">
        <v>225</v>
      </c>
      <c r="C2950">
        <v>50</v>
      </c>
      <c r="D2950" s="29">
        <v>45444</v>
      </c>
    </row>
    <row r="2951" spans="1:4">
      <c r="A2951" t="s">
        <v>11492</v>
      </c>
      <c r="B2951" t="s">
        <v>11418</v>
      </c>
      <c r="C2951">
        <v>66</v>
      </c>
      <c r="D2951" s="29">
        <v>45444</v>
      </c>
    </row>
    <row r="2952" spans="1:4">
      <c r="A2952" t="s">
        <v>11492</v>
      </c>
      <c r="B2952" t="s">
        <v>237</v>
      </c>
      <c r="C2952">
        <v>6</v>
      </c>
      <c r="D2952" s="29">
        <v>45444</v>
      </c>
    </row>
    <row r="2953" spans="1:4">
      <c r="A2953" t="s">
        <v>11492</v>
      </c>
      <c r="B2953" t="s">
        <v>11422</v>
      </c>
      <c r="C2953">
        <v>1</v>
      </c>
      <c r="D2953" s="29">
        <v>45444</v>
      </c>
    </row>
    <row r="2954" spans="1:4">
      <c r="A2954" t="s">
        <v>11492</v>
      </c>
      <c r="B2954" t="s">
        <v>213</v>
      </c>
      <c r="C2954">
        <v>1</v>
      </c>
      <c r="D2954" s="29">
        <v>45444</v>
      </c>
    </row>
    <row r="2955" spans="1:4">
      <c r="A2955" t="s">
        <v>11492</v>
      </c>
      <c r="B2955" t="s">
        <v>11429</v>
      </c>
      <c r="C2955">
        <v>1</v>
      </c>
      <c r="D2955" s="29">
        <v>45444</v>
      </c>
    </row>
    <row r="2956" spans="1:4">
      <c r="A2956" t="s">
        <v>11493</v>
      </c>
      <c r="B2956" t="s">
        <v>225</v>
      </c>
      <c r="C2956">
        <v>80</v>
      </c>
      <c r="D2956" s="29">
        <v>45444</v>
      </c>
    </row>
    <row r="2957" spans="1:4">
      <c r="A2957" t="s">
        <v>11493</v>
      </c>
      <c r="B2957" t="s">
        <v>11418</v>
      </c>
      <c r="C2957">
        <v>56</v>
      </c>
      <c r="D2957" s="29">
        <v>45444</v>
      </c>
    </row>
    <row r="2958" spans="1:4">
      <c r="A2958" t="s">
        <v>11493</v>
      </c>
      <c r="B2958" t="s">
        <v>213</v>
      </c>
      <c r="C2958">
        <v>1</v>
      </c>
      <c r="D2958" s="29">
        <v>45444</v>
      </c>
    </row>
    <row r="2959" spans="1:4">
      <c r="A2959" t="s">
        <v>11493</v>
      </c>
      <c r="B2959" t="s">
        <v>11422</v>
      </c>
      <c r="C2959">
        <v>1</v>
      </c>
      <c r="D2959" s="29">
        <v>45444</v>
      </c>
    </row>
    <row r="2960" spans="1:4">
      <c r="A2960" t="s">
        <v>11493</v>
      </c>
      <c r="B2960" t="s">
        <v>11429</v>
      </c>
      <c r="C2960">
        <v>1</v>
      </c>
      <c r="D2960" s="29">
        <v>45444</v>
      </c>
    </row>
    <row r="2961" spans="1:4">
      <c r="A2961" t="s">
        <v>11494</v>
      </c>
      <c r="B2961" t="s">
        <v>225</v>
      </c>
      <c r="C2961">
        <v>47</v>
      </c>
      <c r="D2961" s="29">
        <v>45444</v>
      </c>
    </row>
    <row r="2962" spans="1:4">
      <c r="A2962" t="s">
        <v>11494</v>
      </c>
      <c r="B2962" t="s">
        <v>11418</v>
      </c>
      <c r="C2962">
        <v>76</v>
      </c>
      <c r="D2962" s="29">
        <v>45444</v>
      </c>
    </row>
    <row r="2963" spans="1:4">
      <c r="A2963" t="s">
        <v>11494</v>
      </c>
      <c r="B2963" t="s">
        <v>11429</v>
      </c>
      <c r="C2963">
        <v>1</v>
      </c>
      <c r="D2963" s="29">
        <v>45444</v>
      </c>
    </row>
    <row r="2964" spans="1:4">
      <c r="A2964" t="s">
        <v>11495</v>
      </c>
      <c r="B2964" t="s">
        <v>225</v>
      </c>
      <c r="C2964">
        <v>31</v>
      </c>
      <c r="D2964" s="29">
        <v>45444</v>
      </c>
    </row>
    <row r="2965" spans="1:4">
      <c r="A2965" t="s">
        <v>11495</v>
      </c>
      <c r="B2965" t="s">
        <v>11418</v>
      </c>
      <c r="C2965">
        <v>38</v>
      </c>
      <c r="D2965" s="29">
        <v>45444</v>
      </c>
    </row>
    <row r="2966" spans="1:4">
      <c r="A2966" t="s">
        <v>11495</v>
      </c>
      <c r="B2966" t="s">
        <v>11424</v>
      </c>
      <c r="C2966">
        <v>2</v>
      </c>
      <c r="D2966" s="29">
        <v>45444</v>
      </c>
    </row>
    <row r="2967" spans="1:4">
      <c r="A2967" t="s">
        <v>11495</v>
      </c>
      <c r="B2967" t="s">
        <v>11422</v>
      </c>
      <c r="C2967">
        <v>1</v>
      </c>
      <c r="D2967" s="29">
        <v>45444</v>
      </c>
    </row>
    <row r="2968" spans="1:4">
      <c r="A2968" t="s">
        <v>11496</v>
      </c>
      <c r="B2968" t="s">
        <v>11418</v>
      </c>
      <c r="C2968">
        <v>51</v>
      </c>
      <c r="D2968" s="29">
        <v>45444</v>
      </c>
    </row>
    <row r="2969" spans="1:4">
      <c r="A2969" t="s">
        <v>11496</v>
      </c>
      <c r="B2969" t="s">
        <v>225</v>
      </c>
      <c r="C2969">
        <v>11</v>
      </c>
      <c r="D2969" s="29">
        <v>45444</v>
      </c>
    </row>
    <row r="2970" spans="1:4">
      <c r="A2970" t="s">
        <v>11496</v>
      </c>
      <c r="B2970" t="s">
        <v>213</v>
      </c>
      <c r="C2970">
        <v>3</v>
      </c>
      <c r="D2970" s="29">
        <v>45444</v>
      </c>
    </row>
    <row r="2971" spans="1:4">
      <c r="A2971" t="s">
        <v>11550</v>
      </c>
      <c r="B2971" t="s">
        <v>11422</v>
      </c>
      <c r="C2971">
        <v>5</v>
      </c>
      <c r="D2971" s="29">
        <v>45444</v>
      </c>
    </row>
    <row r="2972" spans="1:4">
      <c r="A2972" t="s">
        <v>11550</v>
      </c>
      <c r="B2972" t="s">
        <v>11418</v>
      </c>
      <c r="C2972">
        <v>86</v>
      </c>
      <c r="D2972" s="29">
        <v>45444</v>
      </c>
    </row>
    <row r="2973" spans="1:4">
      <c r="A2973" t="s">
        <v>11550</v>
      </c>
      <c r="B2973" t="s">
        <v>225</v>
      </c>
      <c r="C2973">
        <v>45</v>
      </c>
      <c r="D2973" s="29">
        <v>45444</v>
      </c>
    </row>
    <row r="2974" spans="1:4">
      <c r="A2974" t="s">
        <v>11550</v>
      </c>
      <c r="B2974" t="s">
        <v>237</v>
      </c>
      <c r="C2974">
        <v>7</v>
      </c>
      <c r="D2974" s="29">
        <v>45444</v>
      </c>
    </row>
    <row r="2975" spans="1:4">
      <c r="A2975" t="s">
        <v>11497</v>
      </c>
      <c r="B2975" t="s">
        <v>11418</v>
      </c>
      <c r="C2975">
        <v>161</v>
      </c>
      <c r="D2975" s="29">
        <v>45444</v>
      </c>
    </row>
    <row r="2976" spans="1:4">
      <c r="A2976" t="s">
        <v>11497</v>
      </c>
      <c r="B2976" t="s">
        <v>225</v>
      </c>
      <c r="C2976">
        <v>59</v>
      </c>
      <c r="D2976" s="29">
        <v>45444</v>
      </c>
    </row>
    <row r="2977" spans="1:4">
      <c r="A2977" t="s">
        <v>11497</v>
      </c>
      <c r="B2977" t="s">
        <v>11422</v>
      </c>
      <c r="C2977">
        <v>1</v>
      </c>
      <c r="D2977" s="29">
        <v>45444</v>
      </c>
    </row>
    <row r="2978" spans="1:4">
      <c r="A2978" t="s">
        <v>11498</v>
      </c>
      <c r="B2978" t="s">
        <v>11418</v>
      </c>
      <c r="C2978">
        <v>132</v>
      </c>
      <c r="D2978" s="29">
        <v>45444</v>
      </c>
    </row>
    <row r="2979" spans="1:4">
      <c r="A2979" t="s">
        <v>11498</v>
      </c>
      <c r="B2979" t="s">
        <v>225</v>
      </c>
      <c r="C2979">
        <v>24</v>
      </c>
      <c r="D2979" s="29">
        <v>45444</v>
      </c>
    </row>
    <row r="2980" spans="1:4">
      <c r="A2980" t="s">
        <v>11498</v>
      </c>
      <c r="B2980" t="s">
        <v>11422</v>
      </c>
      <c r="C2980">
        <v>3</v>
      </c>
      <c r="D2980" s="29">
        <v>45444</v>
      </c>
    </row>
    <row r="2981" spans="1:4">
      <c r="A2981" t="s">
        <v>11499</v>
      </c>
      <c r="B2981" t="s">
        <v>225</v>
      </c>
      <c r="C2981">
        <v>38</v>
      </c>
      <c r="D2981" s="29">
        <v>45444</v>
      </c>
    </row>
    <row r="2982" spans="1:4">
      <c r="A2982" t="s">
        <v>11499</v>
      </c>
      <c r="B2982" t="s">
        <v>11418</v>
      </c>
      <c r="C2982">
        <v>18</v>
      </c>
      <c r="D2982" s="29">
        <v>45444</v>
      </c>
    </row>
    <row r="2983" spans="1:4">
      <c r="A2983" t="s">
        <v>11500</v>
      </c>
      <c r="B2983" t="s">
        <v>225</v>
      </c>
      <c r="C2983">
        <v>95</v>
      </c>
      <c r="D2983" s="29">
        <v>45444</v>
      </c>
    </row>
    <row r="2984" spans="1:4">
      <c r="A2984" t="s">
        <v>11500</v>
      </c>
      <c r="B2984" t="s">
        <v>11418</v>
      </c>
      <c r="C2984">
        <v>182</v>
      </c>
      <c r="D2984" s="29">
        <v>45444</v>
      </c>
    </row>
    <row r="2985" spans="1:4">
      <c r="A2985" t="s">
        <v>11500</v>
      </c>
      <c r="B2985" t="s">
        <v>11429</v>
      </c>
      <c r="C2985">
        <v>4</v>
      </c>
      <c r="D2985" s="29">
        <v>45444</v>
      </c>
    </row>
    <row r="2986" spans="1:4">
      <c r="A2986" t="s">
        <v>11501</v>
      </c>
      <c r="B2986" t="s">
        <v>11418</v>
      </c>
      <c r="C2986">
        <v>44</v>
      </c>
      <c r="D2986" s="29">
        <v>45444</v>
      </c>
    </row>
    <row r="2987" spans="1:4">
      <c r="A2987" t="s">
        <v>11501</v>
      </c>
      <c r="B2987" t="s">
        <v>225</v>
      </c>
      <c r="C2987">
        <v>55</v>
      </c>
      <c r="D2987" s="29">
        <v>45444</v>
      </c>
    </row>
    <row r="2988" spans="1:4">
      <c r="A2988" t="s">
        <v>11501</v>
      </c>
      <c r="B2988" t="s">
        <v>213</v>
      </c>
      <c r="C2988">
        <v>23</v>
      </c>
      <c r="D2988" s="29">
        <v>45444</v>
      </c>
    </row>
    <row r="2989" spans="1:4">
      <c r="A2989" t="s">
        <v>11501</v>
      </c>
      <c r="B2989" t="s">
        <v>11422</v>
      </c>
      <c r="C2989">
        <v>6</v>
      </c>
      <c r="D2989" s="29">
        <v>45444</v>
      </c>
    </row>
    <row r="2990" spans="1:4">
      <c r="A2990" t="s">
        <v>11502</v>
      </c>
      <c r="B2990" t="s">
        <v>225</v>
      </c>
      <c r="C2990">
        <v>35</v>
      </c>
      <c r="D2990" s="29">
        <v>45444</v>
      </c>
    </row>
    <row r="2991" spans="1:4">
      <c r="A2991" t="s">
        <v>11502</v>
      </c>
      <c r="B2991" t="s">
        <v>11418</v>
      </c>
      <c r="C2991">
        <v>45</v>
      </c>
      <c r="D2991" s="29">
        <v>45444</v>
      </c>
    </row>
    <row r="2992" spans="1:4">
      <c r="A2992" t="s">
        <v>11502</v>
      </c>
      <c r="B2992" t="s">
        <v>235</v>
      </c>
      <c r="C2992">
        <v>1</v>
      </c>
      <c r="D2992" s="29">
        <v>45444</v>
      </c>
    </row>
    <row r="2993" spans="1:4">
      <c r="A2993" t="s">
        <v>11502</v>
      </c>
      <c r="B2993" t="s">
        <v>11429</v>
      </c>
      <c r="C2993">
        <v>1</v>
      </c>
      <c r="D2993" s="29">
        <v>45444</v>
      </c>
    </row>
    <row r="2994" spans="1:4">
      <c r="A2994" t="s">
        <v>11503</v>
      </c>
      <c r="B2994" t="s">
        <v>225</v>
      </c>
      <c r="C2994">
        <v>43</v>
      </c>
      <c r="D2994" s="29">
        <v>45444</v>
      </c>
    </row>
    <row r="2995" spans="1:4">
      <c r="A2995" t="s">
        <v>11503</v>
      </c>
      <c r="B2995" t="s">
        <v>11422</v>
      </c>
      <c r="C2995">
        <v>8</v>
      </c>
      <c r="D2995" s="29">
        <v>45444</v>
      </c>
    </row>
    <row r="2996" spans="1:4">
      <c r="A2996" t="s">
        <v>11503</v>
      </c>
      <c r="B2996" t="s">
        <v>11418</v>
      </c>
      <c r="C2996">
        <v>107</v>
      </c>
      <c r="D2996" s="29">
        <v>45444</v>
      </c>
    </row>
    <row r="2997" spans="1:4">
      <c r="A2997" t="s">
        <v>11503</v>
      </c>
      <c r="B2997" t="s">
        <v>235</v>
      </c>
      <c r="C2997">
        <v>2</v>
      </c>
      <c r="D2997" s="29">
        <v>45444</v>
      </c>
    </row>
    <row r="2998" spans="1:4">
      <c r="A2998" t="s">
        <v>11503</v>
      </c>
      <c r="B2998" t="s">
        <v>237</v>
      </c>
      <c r="C2998">
        <v>12</v>
      </c>
      <c r="D2998" s="29">
        <v>45444</v>
      </c>
    </row>
    <row r="2999" spans="1:4">
      <c r="A2999" t="s">
        <v>11504</v>
      </c>
      <c r="B2999" t="s">
        <v>11418</v>
      </c>
      <c r="C2999">
        <v>110</v>
      </c>
      <c r="D2999" s="29">
        <v>45444</v>
      </c>
    </row>
    <row r="3000" spans="1:4">
      <c r="A3000" t="s">
        <v>11504</v>
      </c>
      <c r="B3000" t="s">
        <v>225</v>
      </c>
      <c r="C3000">
        <v>34</v>
      </c>
      <c r="D3000" s="29">
        <v>45444</v>
      </c>
    </row>
    <row r="3001" spans="1:4">
      <c r="A3001" t="s">
        <v>11504</v>
      </c>
      <c r="B3001" t="s">
        <v>235</v>
      </c>
      <c r="C3001">
        <v>1</v>
      </c>
      <c r="D3001" s="29">
        <v>45444</v>
      </c>
    </row>
    <row r="3002" spans="1:4">
      <c r="A3002" t="s">
        <v>11504</v>
      </c>
      <c r="B3002" t="s">
        <v>11429</v>
      </c>
      <c r="C3002">
        <v>1</v>
      </c>
      <c r="D3002" s="29">
        <v>45444</v>
      </c>
    </row>
    <row r="3003" spans="1:4">
      <c r="A3003" t="s">
        <v>11505</v>
      </c>
      <c r="B3003" t="s">
        <v>213</v>
      </c>
      <c r="C3003">
        <v>68</v>
      </c>
      <c r="D3003" s="29">
        <v>45444</v>
      </c>
    </row>
    <row r="3004" spans="1:4">
      <c r="A3004" t="s">
        <v>11505</v>
      </c>
      <c r="B3004" t="s">
        <v>11432</v>
      </c>
      <c r="C3004">
        <v>1</v>
      </c>
      <c r="D3004" s="29">
        <v>45444</v>
      </c>
    </row>
    <row r="3005" spans="1:4">
      <c r="A3005" t="s">
        <v>11505</v>
      </c>
      <c r="B3005" t="s">
        <v>225</v>
      </c>
      <c r="C3005">
        <v>39</v>
      </c>
      <c r="D3005" s="29">
        <v>45444</v>
      </c>
    </row>
    <row r="3006" spans="1:4">
      <c r="A3006" t="s">
        <v>11505</v>
      </c>
      <c r="B3006" t="s">
        <v>11418</v>
      </c>
      <c r="C3006">
        <v>19</v>
      </c>
      <c r="D3006" s="29">
        <v>45444</v>
      </c>
    </row>
    <row r="3007" spans="1:4">
      <c r="A3007" t="s">
        <v>11505</v>
      </c>
      <c r="B3007" t="s">
        <v>11429</v>
      </c>
      <c r="C3007">
        <v>2</v>
      </c>
      <c r="D3007" s="29">
        <v>45444</v>
      </c>
    </row>
    <row r="3008" spans="1:4">
      <c r="A3008" t="s">
        <v>11506</v>
      </c>
      <c r="B3008" t="s">
        <v>11418</v>
      </c>
      <c r="C3008">
        <v>53</v>
      </c>
      <c r="D3008" s="29">
        <v>45444</v>
      </c>
    </row>
    <row r="3009" spans="1:4">
      <c r="A3009" t="s">
        <v>11506</v>
      </c>
      <c r="B3009" t="s">
        <v>225</v>
      </c>
      <c r="C3009">
        <v>38</v>
      </c>
      <c r="D3009" s="29">
        <v>45444</v>
      </c>
    </row>
    <row r="3010" spans="1:4">
      <c r="A3010" t="s">
        <v>11506</v>
      </c>
      <c r="B3010" t="s">
        <v>11429</v>
      </c>
      <c r="C3010">
        <v>2</v>
      </c>
      <c r="D3010" s="29">
        <v>45444</v>
      </c>
    </row>
    <row r="3011" spans="1:4">
      <c r="A3011" t="s">
        <v>11506</v>
      </c>
      <c r="B3011" t="s">
        <v>237</v>
      </c>
      <c r="C3011">
        <v>1</v>
      </c>
      <c r="D3011" s="29">
        <v>45444</v>
      </c>
    </row>
    <row r="3012" spans="1:4">
      <c r="A3012" t="s">
        <v>11506</v>
      </c>
      <c r="B3012" t="s">
        <v>11474</v>
      </c>
      <c r="C3012">
        <v>1</v>
      </c>
      <c r="D3012" s="29">
        <v>45444</v>
      </c>
    </row>
    <row r="3013" spans="1:4">
      <c r="A3013" t="s">
        <v>11506</v>
      </c>
      <c r="B3013" t="s">
        <v>11432</v>
      </c>
      <c r="C3013">
        <v>1</v>
      </c>
      <c r="D3013" s="29">
        <v>45444</v>
      </c>
    </row>
    <row r="3014" spans="1:4">
      <c r="A3014" t="s">
        <v>11508</v>
      </c>
      <c r="B3014" t="s">
        <v>225</v>
      </c>
      <c r="C3014">
        <v>208</v>
      </c>
      <c r="D3014" s="29">
        <v>45444</v>
      </c>
    </row>
    <row r="3015" spans="1:4">
      <c r="A3015" t="s">
        <v>11508</v>
      </c>
      <c r="B3015" t="s">
        <v>11418</v>
      </c>
      <c r="C3015">
        <v>390</v>
      </c>
      <c r="D3015" s="29">
        <v>45444</v>
      </c>
    </row>
    <row r="3016" spans="1:4">
      <c r="A3016" t="s">
        <v>11508</v>
      </c>
      <c r="B3016" t="s">
        <v>213</v>
      </c>
      <c r="C3016">
        <v>31</v>
      </c>
      <c r="D3016" s="29">
        <v>45444</v>
      </c>
    </row>
    <row r="3017" spans="1:4">
      <c r="A3017" t="s">
        <v>11508</v>
      </c>
      <c r="B3017" t="s">
        <v>237</v>
      </c>
      <c r="C3017">
        <v>84</v>
      </c>
      <c r="D3017" s="29">
        <v>45444</v>
      </c>
    </row>
    <row r="3018" spans="1:4">
      <c r="A3018" t="s">
        <v>11508</v>
      </c>
      <c r="B3018" t="s">
        <v>11429</v>
      </c>
      <c r="C3018">
        <v>2</v>
      </c>
      <c r="D3018" s="29">
        <v>45444</v>
      </c>
    </row>
    <row r="3019" spans="1:4">
      <c r="A3019" t="s">
        <v>11508</v>
      </c>
      <c r="B3019" t="s">
        <v>11419</v>
      </c>
      <c r="C3019">
        <v>7</v>
      </c>
      <c r="D3019" s="29">
        <v>45444</v>
      </c>
    </row>
    <row r="3020" spans="1:4">
      <c r="A3020" t="s">
        <v>11508</v>
      </c>
      <c r="B3020" t="s">
        <v>11432</v>
      </c>
      <c r="C3020">
        <v>1</v>
      </c>
      <c r="D3020" s="29">
        <v>45444</v>
      </c>
    </row>
    <row r="3021" spans="1:4">
      <c r="A3021" t="s">
        <v>11508</v>
      </c>
      <c r="B3021" t="s">
        <v>11548</v>
      </c>
      <c r="C3021">
        <v>1</v>
      </c>
      <c r="D3021" s="29">
        <v>45444</v>
      </c>
    </row>
    <row r="3022" spans="1:4">
      <c r="A3022" t="s">
        <v>11508</v>
      </c>
      <c r="B3022" t="s">
        <v>11424</v>
      </c>
      <c r="C3022">
        <v>1</v>
      </c>
      <c r="D3022" s="29">
        <v>45444</v>
      </c>
    </row>
    <row r="3023" spans="1:4">
      <c r="A3023" t="s">
        <v>11509</v>
      </c>
      <c r="B3023" t="s">
        <v>11418</v>
      </c>
      <c r="C3023">
        <v>145</v>
      </c>
      <c r="D3023" s="29">
        <v>45444</v>
      </c>
    </row>
    <row r="3024" spans="1:4">
      <c r="A3024" t="s">
        <v>11509</v>
      </c>
      <c r="B3024" t="s">
        <v>225</v>
      </c>
      <c r="C3024">
        <v>52</v>
      </c>
      <c r="D3024" s="29">
        <v>45444</v>
      </c>
    </row>
    <row r="3025" spans="1:4">
      <c r="A3025" t="s">
        <v>11509</v>
      </c>
      <c r="B3025" t="s">
        <v>11424</v>
      </c>
      <c r="C3025">
        <v>2</v>
      </c>
      <c r="D3025" s="29">
        <v>45444</v>
      </c>
    </row>
    <row r="3026" spans="1:4">
      <c r="A3026" t="s">
        <v>11510</v>
      </c>
      <c r="B3026" t="s">
        <v>11418</v>
      </c>
      <c r="C3026">
        <v>89</v>
      </c>
      <c r="D3026" s="29">
        <v>45444</v>
      </c>
    </row>
    <row r="3027" spans="1:4">
      <c r="A3027" t="s">
        <v>11510</v>
      </c>
      <c r="B3027" t="s">
        <v>225</v>
      </c>
      <c r="C3027">
        <v>50</v>
      </c>
      <c r="D3027" s="29">
        <v>45444</v>
      </c>
    </row>
    <row r="3028" spans="1:4">
      <c r="A3028" t="s">
        <v>11510</v>
      </c>
      <c r="B3028" t="s">
        <v>11422</v>
      </c>
      <c r="C3028">
        <v>1</v>
      </c>
      <c r="D3028" s="29">
        <v>45444</v>
      </c>
    </row>
    <row r="3029" spans="1:4">
      <c r="A3029" t="s">
        <v>11510</v>
      </c>
      <c r="B3029" t="s">
        <v>213</v>
      </c>
      <c r="C3029">
        <v>3</v>
      </c>
      <c r="D3029" s="29">
        <v>45444</v>
      </c>
    </row>
    <row r="3030" spans="1:4">
      <c r="A3030" t="s">
        <v>11511</v>
      </c>
      <c r="B3030" t="s">
        <v>225</v>
      </c>
      <c r="C3030">
        <v>57</v>
      </c>
      <c r="D3030" s="29">
        <v>45444</v>
      </c>
    </row>
    <row r="3031" spans="1:4">
      <c r="A3031" t="s">
        <v>11511</v>
      </c>
      <c r="B3031" t="s">
        <v>11429</v>
      </c>
      <c r="C3031">
        <v>2</v>
      </c>
      <c r="D3031" s="29">
        <v>45444</v>
      </c>
    </row>
    <row r="3032" spans="1:4">
      <c r="A3032" t="s">
        <v>11511</v>
      </c>
      <c r="B3032" t="s">
        <v>11418</v>
      </c>
      <c r="C3032">
        <v>74</v>
      </c>
      <c r="D3032" s="29">
        <v>45444</v>
      </c>
    </row>
    <row r="3033" spans="1:4">
      <c r="A3033" t="s">
        <v>11511</v>
      </c>
      <c r="B3033" t="s">
        <v>213</v>
      </c>
      <c r="C3033">
        <v>4</v>
      </c>
      <c r="D3033" s="29">
        <v>45444</v>
      </c>
    </row>
    <row r="3034" spans="1:4">
      <c r="A3034" t="s">
        <v>11511</v>
      </c>
      <c r="B3034" t="s">
        <v>237</v>
      </c>
      <c r="C3034">
        <v>1</v>
      </c>
      <c r="D3034" s="29">
        <v>45444</v>
      </c>
    </row>
    <row r="3035" spans="1:4">
      <c r="A3035" t="s">
        <v>11511</v>
      </c>
      <c r="B3035" t="s">
        <v>11422</v>
      </c>
      <c r="C3035">
        <v>1</v>
      </c>
      <c r="D3035" s="29">
        <v>45444</v>
      </c>
    </row>
    <row r="3036" spans="1:4">
      <c r="A3036" t="s">
        <v>11511</v>
      </c>
      <c r="B3036" t="s">
        <v>11424</v>
      </c>
      <c r="C3036">
        <v>1</v>
      </c>
      <c r="D3036" s="29">
        <v>45444</v>
      </c>
    </row>
    <row r="3037" spans="1:4">
      <c r="A3037" t="s">
        <v>11512</v>
      </c>
      <c r="B3037" t="s">
        <v>225</v>
      </c>
      <c r="C3037">
        <v>77</v>
      </c>
      <c r="D3037" s="29">
        <v>45444</v>
      </c>
    </row>
    <row r="3038" spans="1:4">
      <c r="A3038" t="s">
        <v>11512</v>
      </c>
      <c r="B3038" t="s">
        <v>11418</v>
      </c>
      <c r="C3038">
        <v>146</v>
      </c>
      <c r="D3038" s="29">
        <v>45444</v>
      </c>
    </row>
    <row r="3039" spans="1:4">
      <c r="A3039" t="s">
        <v>11512</v>
      </c>
      <c r="B3039" t="s">
        <v>11429</v>
      </c>
      <c r="C3039">
        <v>5</v>
      </c>
      <c r="D3039" s="29">
        <v>45444</v>
      </c>
    </row>
    <row r="3040" spans="1:4">
      <c r="A3040" t="s">
        <v>11512</v>
      </c>
      <c r="B3040" t="s">
        <v>213</v>
      </c>
      <c r="C3040">
        <v>29</v>
      </c>
      <c r="D3040" s="29">
        <v>45444</v>
      </c>
    </row>
    <row r="3041" spans="1:4">
      <c r="A3041" t="s">
        <v>11512</v>
      </c>
      <c r="B3041" t="s">
        <v>11548</v>
      </c>
      <c r="C3041">
        <v>1</v>
      </c>
      <c r="D3041" s="29">
        <v>45444</v>
      </c>
    </row>
    <row r="3042" spans="1:4">
      <c r="A3042" t="s">
        <v>11513</v>
      </c>
      <c r="B3042" t="s">
        <v>11418</v>
      </c>
      <c r="C3042">
        <v>74</v>
      </c>
      <c r="D3042" s="29">
        <v>45444</v>
      </c>
    </row>
    <row r="3043" spans="1:4">
      <c r="A3043" t="s">
        <v>11513</v>
      </c>
      <c r="B3043" t="s">
        <v>225</v>
      </c>
      <c r="C3043">
        <v>41</v>
      </c>
      <c r="D3043" s="29">
        <v>45444</v>
      </c>
    </row>
    <row r="3044" spans="1:4">
      <c r="A3044" t="s">
        <v>11513</v>
      </c>
      <c r="B3044" t="s">
        <v>235</v>
      </c>
      <c r="C3044">
        <v>1</v>
      </c>
      <c r="D3044" s="29">
        <v>45444</v>
      </c>
    </row>
    <row r="3045" spans="1:4">
      <c r="A3045" t="s">
        <v>11513</v>
      </c>
      <c r="B3045" t="s">
        <v>11432</v>
      </c>
      <c r="C3045">
        <v>4</v>
      </c>
      <c r="D3045" s="29">
        <v>45444</v>
      </c>
    </row>
    <row r="3046" spans="1:4">
      <c r="A3046" t="s">
        <v>11513</v>
      </c>
      <c r="B3046" t="s">
        <v>11422</v>
      </c>
      <c r="C3046">
        <v>3</v>
      </c>
      <c r="D3046" s="29">
        <v>45444</v>
      </c>
    </row>
    <row r="3047" spans="1:4">
      <c r="A3047" t="s">
        <v>11514</v>
      </c>
      <c r="B3047" t="s">
        <v>11418</v>
      </c>
      <c r="C3047">
        <v>56</v>
      </c>
      <c r="D3047" s="29">
        <v>45444</v>
      </c>
    </row>
    <row r="3048" spans="1:4">
      <c r="A3048" t="s">
        <v>11514</v>
      </c>
      <c r="B3048" t="s">
        <v>225</v>
      </c>
      <c r="C3048">
        <v>46</v>
      </c>
      <c r="D3048" s="29">
        <v>45444</v>
      </c>
    </row>
    <row r="3049" spans="1:4">
      <c r="A3049" t="s">
        <v>11514</v>
      </c>
      <c r="B3049" t="s">
        <v>11422</v>
      </c>
      <c r="C3049">
        <v>2</v>
      </c>
      <c r="D3049" s="29">
        <v>45444</v>
      </c>
    </row>
    <row r="3050" spans="1:4">
      <c r="A3050" t="s">
        <v>11514</v>
      </c>
      <c r="B3050" t="s">
        <v>213</v>
      </c>
      <c r="C3050">
        <v>1</v>
      </c>
      <c r="D3050" s="29">
        <v>45444</v>
      </c>
    </row>
    <row r="3051" spans="1:4">
      <c r="A3051" t="s">
        <v>11551</v>
      </c>
      <c r="B3051" t="s">
        <v>11418</v>
      </c>
      <c r="C3051">
        <v>78</v>
      </c>
      <c r="D3051" s="29">
        <v>45444</v>
      </c>
    </row>
    <row r="3052" spans="1:4">
      <c r="A3052" t="s">
        <v>11551</v>
      </c>
      <c r="B3052" t="s">
        <v>237</v>
      </c>
      <c r="C3052">
        <v>16</v>
      </c>
      <c r="D3052" s="29">
        <v>45444</v>
      </c>
    </row>
    <row r="3053" spans="1:4">
      <c r="A3053" t="s">
        <v>11551</v>
      </c>
      <c r="B3053" t="s">
        <v>225</v>
      </c>
      <c r="C3053">
        <v>39</v>
      </c>
      <c r="D3053" s="29">
        <v>45444</v>
      </c>
    </row>
    <row r="3054" spans="1:4">
      <c r="A3054" t="s">
        <v>11551</v>
      </c>
      <c r="B3054" t="s">
        <v>11422</v>
      </c>
      <c r="C3054">
        <v>1</v>
      </c>
      <c r="D3054" s="29">
        <v>45444</v>
      </c>
    </row>
    <row r="3055" spans="1:4">
      <c r="A3055" t="s">
        <v>11551</v>
      </c>
      <c r="B3055" t="s">
        <v>11429</v>
      </c>
      <c r="C3055">
        <v>1</v>
      </c>
      <c r="D3055" s="29">
        <v>45444</v>
      </c>
    </row>
    <row r="3056" spans="1:4">
      <c r="A3056" t="s">
        <v>11551</v>
      </c>
      <c r="B3056" t="s">
        <v>11432</v>
      </c>
      <c r="C3056">
        <v>2</v>
      </c>
      <c r="D3056" s="29">
        <v>45444</v>
      </c>
    </row>
    <row r="3057" spans="1:4">
      <c r="A3057" t="s">
        <v>11551</v>
      </c>
      <c r="B3057" t="s">
        <v>11474</v>
      </c>
      <c r="C3057">
        <v>1</v>
      </c>
      <c r="D3057" s="29">
        <v>45444</v>
      </c>
    </row>
    <row r="3058" spans="1:4">
      <c r="A3058" t="s">
        <v>11551</v>
      </c>
      <c r="B3058" t="s">
        <v>235</v>
      </c>
      <c r="C3058">
        <v>1</v>
      </c>
      <c r="D3058" s="29">
        <v>45444</v>
      </c>
    </row>
    <row r="3059" spans="1:4">
      <c r="A3059" t="s">
        <v>11515</v>
      </c>
      <c r="B3059" t="s">
        <v>225</v>
      </c>
      <c r="C3059">
        <v>26</v>
      </c>
      <c r="D3059" s="29">
        <v>45444</v>
      </c>
    </row>
    <row r="3060" spans="1:4">
      <c r="A3060" t="s">
        <v>11515</v>
      </c>
      <c r="B3060" t="s">
        <v>11418</v>
      </c>
      <c r="C3060">
        <v>84</v>
      </c>
      <c r="D3060" s="29">
        <v>45444</v>
      </c>
    </row>
    <row r="3061" spans="1:4">
      <c r="A3061" t="s">
        <v>11515</v>
      </c>
      <c r="B3061" t="s">
        <v>11422</v>
      </c>
      <c r="C3061">
        <v>2</v>
      </c>
      <c r="D3061" s="29">
        <v>45444</v>
      </c>
    </row>
    <row r="3062" spans="1:4">
      <c r="A3062" t="s">
        <v>11516</v>
      </c>
      <c r="B3062" t="s">
        <v>225</v>
      </c>
      <c r="C3062">
        <v>30</v>
      </c>
      <c r="D3062" s="29">
        <v>45444</v>
      </c>
    </row>
    <row r="3063" spans="1:4">
      <c r="A3063" t="s">
        <v>11516</v>
      </c>
      <c r="B3063" t="s">
        <v>213</v>
      </c>
      <c r="C3063">
        <v>28</v>
      </c>
      <c r="D3063" s="29">
        <v>45444</v>
      </c>
    </row>
    <row r="3064" spans="1:4">
      <c r="A3064" t="s">
        <v>11516</v>
      </c>
      <c r="B3064" t="s">
        <v>11548</v>
      </c>
      <c r="C3064">
        <v>3</v>
      </c>
      <c r="D3064" s="29">
        <v>45444</v>
      </c>
    </row>
    <row r="3065" spans="1:4">
      <c r="A3065" t="s">
        <v>11516</v>
      </c>
      <c r="B3065" t="s">
        <v>11418</v>
      </c>
      <c r="C3065">
        <v>17</v>
      </c>
      <c r="D3065" s="29">
        <v>45444</v>
      </c>
    </row>
    <row r="3066" spans="1:4">
      <c r="A3066" t="s">
        <v>11516</v>
      </c>
      <c r="B3066" t="s">
        <v>11424</v>
      </c>
      <c r="C3066">
        <v>1</v>
      </c>
      <c r="D3066" s="29">
        <v>45444</v>
      </c>
    </row>
    <row r="3067" spans="1:4">
      <c r="A3067" t="s">
        <v>11517</v>
      </c>
      <c r="B3067" t="s">
        <v>225</v>
      </c>
      <c r="C3067">
        <v>81</v>
      </c>
      <c r="D3067" s="29">
        <v>45444</v>
      </c>
    </row>
    <row r="3068" spans="1:4">
      <c r="A3068" t="s">
        <v>11517</v>
      </c>
      <c r="B3068" t="s">
        <v>11418</v>
      </c>
      <c r="C3068">
        <v>68</v>
      </c>
      <c r="D3068" s="29">
        <v>45444</v>
      </c>
    </row>
    <row r="3069" spans="1:4">
      <c r="A3069" t="s">
        <v>11517</v>
      </c>
      <c r="B3069" t="s">
        <v>11422</v>
      </c>
      <c r="C3069">
        <v>1</v>
      </c>
      <c r="D3069" s="29">
        <v>45444</v>
      </c>
    </row>
    <row r="3070" spans="1:4">
      <c r="A3070" t="s">
        <v>11518</v>
      </c>
      <c r="B3070" t="s">
        <v>225</v>
      </c>
      <c r="C3070">
        <v>63</v>
      </c>
      <c r="D3070" s="29">
        <v>45444</v>
      </c>
    </row>
    <row r="3071" spans="1:4">
      <c r="A3071" t="s">
        <v>11518</v>
      </c>
      <c r="B3071" t="s">
        <v>11418</v>
      </c>
      <c r="C3071">
        <v>119</v>
      </c>
      <c r="D3071" s="29">
        <v>45444</v>
      </c>
    </row>
    <row r="3072" spans="1:4">
      <c r="A3072" t="s">
        <v>11518</v>
      </c>
      <c r="B3072" t="s">
        <v>11422</v>
      </c>
      <c r="C3072">
        <v>1</v>
      </c>
      <c r="D3072" s="29">
        <v>45444</v>
      </c>
    </row>
    <row r="3073" spans="1:4">
      <c r="A3073" t="s">
        <v>11518</v>
      </c>
      <c r="B3073" t="s">
        <v>11424</v>
      </c>
      <c r="C3073">
        <v>2</v>
      </c>
      <c r="D3073" s="29">
        <v>45444</v>
      </c>
    </row>
    <row r="3074" spans="1:4">
      <c r="A3074" t="s">
        <v>11518</v>
      </c>
      <c r="B3074" t="s">
        <v>235</v>
      </c>
      <c r="C3074">
        <v>2</v>
      </c>
      <c r="D3074" s="29">
        <v>45444</v>
      </c>
    </row>
    <row r="3075" spans="1:4">
      <c r="A3075" t="s">
        <v>11519</v>
      </c>
      <c r="B3075" t="s">
        <v>225</v>
      </c>
      <c r="C3075">
        <v>43</v>
      </c>
      <c r="D3075" s="29">
        <v>45444</v>
      </c>
    </row>
    <row r="3076" spans="1:4">
      <c r="A3076" t="s">
        <v>11519</v>
      </c>
      <c r="B3076" t="s">
        <v>11418</v>
      </c>
      <c r="C3076">
        <v>50</v>
      </c>
      <c r="D3076" s="29">
        <v>45444</v>
      </c>
    </row>
    <row r="3077" spans="1:4">
      <c r="A3077" t="s">
        <v>11519</v>
      </c>
      <c r="B3077" t="s">
        <v>235</v>
      </c>
      <c r="C3077">
        <v>3</v>
      </c>
      <c r="D3077" s="29">
        <v>45444</v>
      </c>
    </row>
    <row r="3078" spans="1:4">
      <c r="A3078" t="s">
        <v>11519</v>
      </c>
      <c r="B3078" t="s">
        <v>11429</v>
      </c>
      <c r="C3078">
        <v>3</v>
      </c>
      <c r="D3078" s="29">
        <v>45444</v>
      </c>
    </row>
    <row r="3079" spans="1:4">
      <c r="A3079" t="s">
        <v>11520</v>
      </c>
      <c r="B3079" t="s">
        <v>11422</v>
      </c>
      <c r="C3079">
        <v>3</v>
      </c>
      <c r="D3079" s="29">
        <v>45444</v>
      </c>
    </row>
    <row r="3080" spans="1:4">
      <c r="A3080" t="s">
        <v>11520</v>
      </c>
      <c r="B3080" t="s">
        <v>11418</v>
      </c>
      <c r="C3080">
        <v>127</v>
      </c>
      <c r="D3080" s="29">
        <v>45444</v>
      </c>
    </row>
    <row r="3081" spans="1:4">
      <c r="A3081" t="s">
        <v>11520</v>
      </c>
      <c r="B3081" t="s">
        <v>225</v>
      </c>
      <c r="C3081">
        <v>31</v>
      </c>
      <c r="D3081" s="29">
        <v>45444</v>
      </c>
    </row>
    <row r="3082" spans="1:4">
      <c r="A3082" t="s">
        <v>11520</v>
      </c>
      <c r="B3082" t="s">
        <v>237</v>
      </c>
      <c r="C3082">
        <v>9</v>
      </c>
      <c r="D3082" s="29">
        <v>45444</v>
      </c>
    </row>
    <row r="3083" spans="1:4">
      <c r="A3083" t="s">
        <v>11521</v>
      </c>
      <c r="B3083" t="s">
        <v>11418</v>
      </c>
      <c r="C3083">
        <v>118</v>
      </c>
      <c r="D3083" s="29">
        <v>45444</v>
      </c>
    </row>
    <row r="3084" spans="1:4">
      <c r="A3084" t="s">
        <v>11521</v>
      </c>
      <c r="B3084" t="s">
        <v>225</v>
      </c>
      <c r="C3084">
        <v>32</v>
      </c>
      <c r="D3084" s="29">
        <v>45444</v>
      </c>
    </row>
    <row r="3085" spans="1:4">
      <c r="A3085" t="s">
        <v>11521</v>
      </c>
      <c r="B3085" t="s">
        <v>213</v>
      </c>
      <c r="C3085">
        <v>18</v>
      </c>
      <c r="D3085" s="29">
        <v>45444</v>
      </c>
    </row>
    <row r="3086" spans="1:4">
      <c r="A3086" t="s">
        <v>11521</v>
      </c>
      <c r="B3086" t="s">
        <v>235</v>
      </c>
      <c r="C3086">
        <v>2</v>
      </c>
      <c r="D3086" s="29">
        <v>45444</v>
      </c>
    </row>
    <row r="3087" spans="1:4">
      <c r="A3087" t="s">
        <v>11522</v>
      </c>
      <c r="B3087" t="s">
        <v>11418</v>
      </c>
      <c r="C3087">
        <v>78</v>
      </c>
      <c r="D3087" s="29">
        <v>45444</v>
      </c>
    </row>
    <row r="3088" spans="1:4">
      <c r="A3088" t="s">
        <v>11522</v>
      </c>
      <c r="B3088" t="s">
        <v>225</v>
      </c>
      <c r="C3088">
        <v>33</v>
      </c>
      <c r="D3088" s="29">
        <v>45444</v>
      </c>
    </row>
    <row r="3089" spans="1:4">
      <c r="A3089" t="s">
        <v>11522</v>
      </c>
      <c r="B3089" t="s">
        <v>11422</v>
      </c>
      <c r="C3089">
        <v>11</v>
      </c>
      <c r="D3089" s="29">
        <v>45444</v>
      </c>
    </row>
    <row r="3090" spans="1:4">
      <c r="A3090" t="s">
        <v>11522</v>
      </c>
      <c r="B3090" t="s">
        <v>235</v>
      </c>
      <c r="C3090">
        <v>2</v>
      </c>
      <c r="D3090" s="29">
        <v>45444</v>
      </c>
    </row>
    <row r="3091" spans="1:4">
      <c r="A3091" t="s">
        <v>11522</v>
      </c>
      <c r="B3091" t="s">
        <v>213</v>
      </c>
      <c r="C3091">
        <v>15</v>
      </c>
      <c r="D3091" s="29">
        <v>45444</v>
      </c>
    </row>
    <row r="3092" spans="1:4">
      <c r="A3092" t="s">
        <v>11523</v>
      </c>
      <c r="B3092" t="s">
        <v>11418</v>
      </c>
      <c r="C3092">
        <v>38</v>
      </c>
      <c r="D3092" s="29">
        <v>45444</v>
      </c>
    </row>
    <row r="3093" spans="1:4">
      <c r="A3093" t="s">
        <v>11523</v>
      </c>
      <c r="B3093" t="s">
        <v>225</v>
      </c>
      <c r="C3093">
        <v>12</v>
      </c>
      <c r="D3093" s="29">
        <v>45444</v>
      </c>
    </row>
    <row r="3094" spans="1:4">
      <c r="A3094" t="s">
        <v>11524</v>
      </c>
      <c r="B3094" t="s">
        <v>11418</v>
      </c>
      <c r="C3094">
        <v>31</v>
      </c>
      <c r="D3094" s="29">
        <v>45444</v>
      </c>
    </row>
    <row r="3095" spans="1:4">
      <c r="A3095" t="s">
        <v>11524</v>
      </c>
      <c r="B3095" t="s">
        <v>225</v>
      </c>
      <c r="C3095">
        <v>21</v>
      </c>
      <c r="D3095" s="29">
        <v>45444</v>
      </c>
    </row>
    <row r="3096" spans="1:4">
      <c r="A3096" t="s">
        <v>11524</v>
      </c>
      <c r="B3096" t="s">
        <v>213</v>
      </c>
      <c r="C3096">
        <v>11</v>
      </c>
      <c r="D3096" s="29">
        <v>45444</v>
      </c>
    </row>
    <row r="3097" spans="1:4">
      <c r="A3097" t="s">
        <v>11524</v>
      </c>
      <c r="B3097" t="s">
        <v>237</v>
      </c>
      <c r="C3097">
        <v>16</v>
      </c>
      <c r="D3097" s="29">
        <v>45444</v>
      </c>
    </row>
    <row r="3098" spans="1:4">
      <c r="A3098" t="s">
        <v>11524</v>
      </c>
      <c r="B3098" t="s">
        <v>11422</v>
      </c>
      <c r="C3098">
        <v>3</v>
      </c>
      <c r="D3098" s="29">
        <v>45444</v>
      </c>
    </row>
    <row r="3099" spans="1:4">
      <c r="A3099" t="s">
        <v>11525</v>
      </c>
      <c r="B3099" t="s">
        <v>11418</v>
      </c>
      <c r="C3099">
        <v>197</v>
      </c>
      <c r="D3099" s="29">
        <v>45444</v>
      </c>
    </row>
    <row r="3100" spans="1:4">
      <c r="A3100" t="s">
        <v>11525</v>
      </c>
      <c r="B3100" t="s">
        <v>225</v>
      </c>
      <c r="C3100">
        <v>77</v>
      </c>
      <c r="D3100" s="29">
        <v>45444</v>
      </c>
    </row>
    <row r="3101" spans="1:4">
      <c r="A3101" t="s">
        <v>11525</v>
      </c>
      <c r="B3101" t="s">
        <v>11422</v>
      </c>
      <c r="C3101">
        <v>2</v>
      </c>
      <c r="D3101" s="29">
        <v>45444</v>
      </c>
    </row>
    <row r="3102" spans="1:4">
      <c r="A3102" t="s">
        <v>11525</v>
      </c>
      <c r="B3102" t="s">
        <v>235</v>
      </c>
      <c r="C3102">
        <v>1</v>
      </c>
      <c r="D3102" s="29">
        <v>45444</v>
      </c>
    </row>
    <row r="3103" spans="1:4">
      <c r="A3103" t="s">
        <v>11525</v>
      </c>
      <c r="B3103" t="s">
        <v>213</v>
      </c>
      <c r="C3103">
        <v>35</v>
      </c>
      <c r="D3103" s="29">
        <v>45444</v>
      </c>
    </row>
    <row r="3104" spans="1:4">
      <c r="A3104" t="s">
        <v>11525</v>
      </c>
      <c r="B3104" t="s">
        <v>11429</v>
      </c>
      <c r="C3104">
        <v>6</v>
      </c>
      <c r="D3104" s="29">
        <v>45444</v>
      </c>
    </row>
    <row r="3105" spans="1:4">
      <c r="A3105" t="s">
        <v>11525</v>
      </c>
      <c r="B3105" t="s">
        <v>237</v>
      </c>
      <c r="C3105">
        <v>4</v>
      </c>
      <c r="D3105" s="29">
        <v>45444</v>
      </c>
    </row>
    <row r="3106" spans="1:4">
      <c r="A3106" t="s">
        <v>11527</v>
      </c>
      <c r="B3106" t="s">
        <v>11418</v>
      </c>
      <c r="C3106">
        <v>66</v>
      </c>
      <c r="D3106" s="29">
        <v>45444</v>
      </c>
    </row>
    <row r="3107" spans="1:4">
      <c r="A3107" t="s">
        <v>11527</v>
      </c>
      <c r="B3107" t="s">
        <v>225</v>
      </c>
      <c r="C3107">
        <v>29</v>
      </c>
      <c r="D3107" s="29">
        <v>45444</v>
      </c>
    </row>
    <row r="3108" spans="1:4">
      <c r="A3108" t="s">
        <v>11527</v>
      </c>
      <c r="B3108" t="s">
        <v>11422</v>
      </c>
      <c r="C3108">
        <v>1</v>
      </c>
      <c r="D3108" s="29">
        <v>45444</v>
      </c>
    </row>
    <row r="3109" spans="1:4">
      <c r="A3109" t="s">
        <v>11528</v>
      </c>
      <c r="B3109" t="s">
        <v>11422</v>
      </c>
      <c r="C3109">
        <v>5</v>
      </c>
      <c r="D3109" s="29">
        <v>45444</v>
      </c>
    </row>
    <row r="3110" spans="1:4">
      <c r="A3110" t="s">
        <v>11528</v>
      </c>
      <c r="B3110" t="s">
        <v>11418</v>
      </c>
      <c r="C3110">
        <v>124</v>
      </c>
      <c r="D3110" s="29">
        <v>45444</v>
      </c>
    </row>
    <row r="3111" spans="1:4">
      <c r="A3111" t="s">
        <v>11528</v>
      </c>
      <c r="B3111" t="s">
        <v>225</v>
      </c>
      <c r="C3111">
        <v>64</v>
      </c>
      <c r="D3111" s="29">
        <v>45444</v>
      </c>
    </row>
    <row r="3112" spans="1:4">
      <c r="A3112" t="s">
        <v>11528</v>
      </c>
      <c r="B3112" t="s">
        <v>237</v>
      </c>
      <c r="C3112">
        <v>3</v>
      </c>
      <c r="D3112" s="29">
        <v>45444</v>
      </c>
    </row>
    <row r="3113" spans="1:4">
      <c r="A3113" t="s">
        <v>11528</v>
      </c>
      <c r="B3113" t="s">
        <v>235</v>
      </c>
      <c r="C3113">
        <v>2</v>
      </c>
      <c r="D3113" s="29">
        <v>45444</v>
      </c>
    </row>
    <row r="3114" spans="1:4">
      <c r="A3114" t="s">
        <v>11528</v>
      </c>
      <c r="B3114" t="s">
        <v>213</v>
      </c>
      <c r="C3114">
        <v>1</v>
      </c>
      <c r="D3114" s="29">
        <v>45444</v>
      </c>
    </row>
    <row r="3115" spans="1:4">
      <c r="A3115" t="s">
        <v>11530</v>
      </c>
      <c r="B3115" t="s">
        <v>225</v>
      </c>
      <c r="C3115">
        <v>47</v>
      </c>
      <c r="D3115" s="29">
        <v>45444</v>
      </c>
    </row>
    <row r="3116" spans="1:4">
      <c r="A3116" t="s">
        <v>11530</v>
      </c>
      <c r="B3116" t="s">
        <v>11418</v>
      </c>
      <c r="C3116">
        <v>24</v>
      </c>
      <c r="D3116" s="29">
        <v>45444</v>
      </c>
    </row>
    <row r="3117" spans="1:4">
      <c r="A3117" t="s">
        <v>11530</v>
      </c>
      <c r="B3117" t="s">
        <v>237</v>
      </c>
      <c r="C3117">
        <v>1</v>
      </c>
      <c r="D3117" s="29">
        <v>45444</v>
      </c>
    </row>
    <row r="3118" spans="1:4">
      <c r="A3118" t="s">
        <v>11530</v>
      </c>
      <c r="B3118" t="s">
        <v>11429</v>
      </c>
      <c r="C3118">
        <v>1</v>
      </c>
      <c r="D3118" s="29">
        <v>45444</v>
      </c>
    </row>
    <row r="3119" spans="1:4">
      <c r="A3119" t="s">
        <v>11530</v>
      </c>
      <c r="B3119" t="s">
        <v>11432</v>
      </c>
      <c r="C3119">
        <v>1</v>
      </c>
      <c r="D3119" s="29">
        <v>45444</v>
      </c>
    </row>
    <row r="3120" spans="1:4">
      <c r="A3120" t="s">
        <v>11530</v>
      </c>
      <c r="B3120" t="s">
        <v>11422</v>
      </c>
      <c r="C3120">
        <v>1</v>
      </c>
      <c r="D3120" s="29">
        <v>45444</v>
      </c>
    </row>
    <row r="3121" spans="1:4">
      <c r="A3121" t="s">
        <v>11531</v>
      </c>
      <c r="B3121" t="s">
        <v>11422</v>
      </c>
      <c r="C3121">
        <v>1</v>
      </c>
      <c r="D3121" s="29">
        <v>45444</v>
      </c>
    </row>
    <row r="3122" spans="1:4">
      <c r="A3122" t="s">
        <v>11531</v>
      </c>
      <c r="B3122" t="s">
        <v>225</v>
      </c>
      <c r="C3122">
        <v>34</v>
      </c>
      <c r="D3122" s="29">
        <v>45444</v>
      </c>
    </row>
    <row r="3123" spans="1:4">
      <c r="A3123" t="s">
        <v>11531</v>
      </c>
      <c r="B3123" t="s">
        <v>213</v>
      </c>
      <c r="C3123">
        <v>40</v>
      </c>
      <c r="D3123" s="29">
        <v>45444</v>
      </c>
    </row>
    <row r="3124" spans="1:4">
      <c r="A3124" t="s">
        <v>11531</v>
      </c>
      <c r="B3124" t="s">
        <v>11418</v>
      </c>
      <c r="C3124">
        <v>12</v>
      </c>
      <c r="D3124" s="29">
        <v>45444</v>
      </c>
    </row>
    <row r="3125" spans="1:4">
      <c r="A3125" t="s">
        <v>11531</v>
      </c>
      <c r="B3125" t="s">
        <v>11429</v>
      </c>
      <c r="C3125">
        <v>1</v>
      </c>
      <c r="D3125" s="29">
        <v>45444</v>
      </c>
    </row>
    <row r="3126" spans="1:4">
      <c r="A3126" t="s">
        <v>11531</v>
      </c>
      <c r="B3126" t="s">
        <v>235</v>
      </c>
      <c r="C3126">
        <v>2</v>
      </c>
      <c r="D3126" s="29">
        <v>45444</v>
      </c>
    </row>
    <row r="3127" spans="1:4">
      <c r="A3127" t="s">
        <v>11532</v>
      </c>
      <c r="B3127" t="s">
        <v>225</v>
      </c>
      <c r="C3127">
        <v>108</v>
      </c>
      <c r="D3127" s="29">
        <v>45444</v>
      </c>
    </row>
    <row r="3128" spans="1:4">
      <c r="A3128" t="s">
        <v>11532</v>
      </c>
      <c r="B3128" t="s">
        <v>11418</v>
      </c>
      <c r="C3128">
        <v>27</v>
      </c>
      <c r="D3128" s="29">
        <v>45444</v>
      </c>
    </row>
    <row r="3129" spans="1:4">
      <c r="A3129" t="s">
        <v>11532</v>
      </c>
      <c r="B3129" t="s">
        <v>11422</v>
      </c>
      <c r="C3129">
        <v>20</v>
      </c>
      <c r="D3129" s="29">
        <v>45444</v>
      </c>
    </row>
    <row r="3130" spans="1:4">
      <c r="A3130" t="s">
        <v>11532</v>
      </c>
      <c r="B3130" t="s">
        <v>237</v>
      </c>
      <c r="C3130">
        <v>19</v>
      </c>
      <c r="D3130" s="29">
        <v>45444</v>
      </c>
    </row>
    <row r="3131" spans="1:4">
      <c r="A3131" t="s">
        <v>11532</v>
      </c>
      <c r="B3131" t="s">
        <v>213</v>
      </c>
      <c r="C3131">
        <v>3</v>
      </c>
      <c r="D3131" s="29">
        <v>45444</v>
      </c>
    </row>
    <row r="3132" spans="1:4">
      <c r="A3132" t="s">
        <v>11533</v>
      </c>
      <c r="B3132" t="s">
        <v>11418</v>
      </c>
      <c r="C3132">
        <v>71</v>
      </c>
      <c r="D3132" s="29">
        <v>45444</v>
      </c>
    </row>
    <row r="3133" spans="1:4">
      <c r="A3133" t="s">
        <v>11533</v>
      </c>
      <c r="B3133" t="s">
        <v>225</v>
      </c>
      <c r="C3133">
        <v>27</v>
      </c>
      <c r="D3133" s="29">
        <v>45444</v>
      </c>
    </row>
    <row r="3134" spans="1:4">
      <c r="A3134" t="s">
        <v>11533</v>
      </c>
      <c r="B3134" t="s">
        <v>213</v>
      </c>
      <c r="C3134">
        <v>9</v>
      </c>
      <c r="D3134" s="29">
        <v>45444</v>
      </c>
    </row>
    <row r="3135" spans="1:4">
      <c r="A3135" t="s">
        <v>11534</v>
      </c>
      <c r="B3135" t="s">
        <v>11418</v>
      </c>
      <c r="C3135">
        <v>85</v>
      </c>
      <c r="D3135" s="29">
        <v>45444</v>
      </c>
    </row>
    <row r="3136" spans="1:4">
      <c r="A3136" t="s">
        <v>11534</v>
      </c>
      <c r="B3136" t="s">
        <v>225</v>
      </c>
      <c r="C3136">
        <v>32</v>
      </c>
      <c r="D3136" s="29">
        <v>45444</v>
      </c>
    </row>
    <row r="3137" spans="1:4">
      <c r="A3137" t="s">
        <v>11534</v>
      </c>
      <c r="B3137" t="s">
        <v>11548</v>
      </c>
      <c r="C3137">
        <v>4</v>
      </c>
      <c r="D3137" s="29">
        <v>45444</v>
      </c>
    </row>
    <row r="3138" spans="1:4">
      <c r="A3138" t="s">
        <v>11534</v>
      </c>
      <c r="B3138" t="s">
        <v>213</v>
      </c>
      <c r="C3138">
        <v>1</v>
      </c>
      <c r="D3138" s="29">
        <v>45444</v>
      </c>
    </row>
    <row r="3139" spans="1:4">
      <c r="A3139" t="s">
        <v>11534</v>
      </c>
      <c r="B3139" t="s">
        <v>11422</v>
      </c>
      <c r="C3139">
        <v>2</v>
      </c>
      <c r="D3139" s="29">
        <v>45444</v>
      </c>
    </row>
    <row r="3140" spans="1:4">
      <c r="A3140" t="s">
        <v>11534</v>
      </c>
      <c r="B3140" t="s">
        <v>235</v>
      </c>
      <c r="C3140">
        <v>1</v>
      </c>
      <c r="D3140" s="29">
        <v>45444</v>
      </c>
    </row>
    <row r="3141" spans="1:4">
      <c r="A3141" t="s">
        <v>11536</v>
      </c>
      <c r="B3141" t="s">
        <v>11418</v>
      </c>
      <c r="C3141">
        <v>38</v>
      </c>
      <c r="D3141" s="29">
        <v>45444</v>
      </c>
    </row>
    <row r="3142" spans="1:4">
      <c r="A3142" t="s">
        <v>11536</v>
      </c>
      <c r="B3142" t="s">
        <v>11422</v>
      </c>
      <c r="C3142">
        <v>5</v>
      </c>
      <c r="D3142" s="29">
        <v>45444</v>
      </c>
    </row>
    <row r="3143" spans="1:4">
      <c r="A3143" t="s">
        <v>11536</v>
      </c>
      <c r="B3143" t="s">
        <v>225</v>
      </c>
      <c r="C3143">
        <v>36</v>
      </c>
      <c r="D3143" s="29">
        <v>45444</v>
      </c>
    </row>
    <row r="3144" spans="1:4">
      <c r="A3144" t="s">
        <v>11536</v>
      </c>
      <c r="B3144" t="s">
        <v>235</v>
      </c>
      <c r="C3144">
        <v>2</v>
      </c>
      <c r="D3144" s="29">
        <v>45444</v>
      </c>
    </row>
    <row r="3145" spans="1:4">
      <c r="A3145" t="s">
        <v>11536</v>
      </c>
      <c r="B3145" t="s">
        <v>213</v>
      </c>
      <c r="C3145">
        <v>12</v>
      </c>
      <c r="D3145" s="29">
        <v>45444</v>
      </c>
    </row>
    <row r="3146" spans="1:4">
      <c r="A3146" t="s">
        <v>11536</v>
      </c>
      <c r="B3146" t="s">
        <v>11432</v>
      </c>
      <c r="C3146">
        <v>1</v>
      </c>
      <c r="D3146" s="29">
        <v>45444</v>
      </c>
    </row>
    <row r="3147" spans="1:4">
      <c r="A3147" t="s">
        <v>11537</v>
      </c>
      <c r="B3147" t="s">
        <v>11418</v>
      </c>
      <c r="C3147">
        <v>42</v>
      </c>
      <c r="D3147" s="29">
        <v>45444</v>
      </c>
    </row>
    <row r="3148" spans="1:4">
      <c r="A3148" t="s">
        <v>11537</v>
      </c>
      <c r="B3148" t="s">
        <v>225</v>
      </c>
      <c r="C3148">
        <v>41</v>
      </c>
      <c r="D3148" s="29">
        <v>45444</v>
      </c>
    </row>
    <row r="3149" spans="1:4">
      <c r="A3149" t="s">
        <v>11537</v>
      </c>
      <c r="B3149" t="s">
        <v>11429</v>
      </c>
      <c r="C3149">
        <v>1</v>
      </c>
      <c r="D3149" s="29">
        <v>45444</v>
      </c>
    </row>
    <row r="3150" spans="1:4">
      <c r="A3150" t="s">
        <v>11537</v>
      </c>
      <c r="B3150" t="s">
        <v>235</v>
      </c>
      <c r="C3150">
        <v>2</v>
      </c>
      <c r="D3150" s="29">
        <v>45444</v>
      </c>
    </row>
    <row r="3151" spans="1:4">
      <c r="A3151" t="s">
        <v>11538</v>
      </c>
      <c r="B3151" t="s">
        <v>11418</v>
      </c>
      <c r="C3151">
        <v>141</v>
      </c>
      <c r="D3151" s="29">
        <v>45444</v>
      </c>
    </row>
    <row r="3152" spans="1:4">
      <c r="A3152" t="s">
        <v>11538</v>
      </c>
      <c r="B3152" t="s">
        <v>11422</v>
      </c>
      <c r="C3152">
        <v>5</v>
      </c>
      <c r="D3152" s="29">
        <v>45444</v>
      </c>
    </row>
    <row r="3153" spans="1:4">
      <c r="A3153" t="s">
        <v>11538</v>
      </c>
      <c r="B3153" t="s">
        <v>225</v>
      </c>
      <c r="C3153">
        <v>35</v>
      </c>
      <c r="D3153" s="29">
        <v>45444</v>
      </c>
    </row>
    <row r="3154" spans="1:4">
      <c r="A3154" t="s">
        <v>11538</v>
      </c>
      <c r="B3154" t="s">
        <v>11432</v>
      </c>
      <c r="C3154">
        <v>1</v>
      </c>
      <c r="D3154" s="29">
        <v>45444</v>
      </c>
    </row>
    <row r="3155" spans="1:4">
      <c r="A3155" t="s">
        <v>11539</v>
      </c>
      <c r="B3155" t="s">
        <v>11418</v>
      </c>
      <c r="C3155">
        <v>118</v>
      </c>
      <c r="D3155" s="29">
        <v>45444</v>
      </c>
    </row>
    <row r="3156" spans="1:4">
      <c r="A3156" t="s">
        <v>11539</v>
      </c>
      <c r="B3156" t="s">
        <v>225</v>
      </c>
      <c r="C3156">
        <v>43</v>
      </c>
      <c r="D3156" s="29">
        <v>45444</v>
      </c>
    </row>
    <row r="3157" spans="1:4">
      <c r="A3157" t="s">
        <v>11539</v>
      </c>
      <c r="B3157" t="s">
        <v>11429</v>
      </c>
      <c r="C3157">
        <v>1</v>
      </c>
      <c r="D3157" s="29">
        <v>45444</v>
      </c>
    </row>
    <row r="3158" spans="1:4">
      <c r="A3158" t="s">
        <v>11539</v>
      </c>
      <c r="B3158" t="s">
        <v>213</v>
      </c>
      <c r="C3158">
        <v>3</v>
      </c>
      <c r="D3158" s="29">
        <v>45444</v>
      </c>
    </row>
    <row r="3159" spans="1:4">
      <c r="A3159" t="s">
        <v>11539</v>
      </c>
      <c r="B3159" t="s">
        <v>237</v>
      </c>
      <c r="C3159">
        <v>3</v>
      </c>
      <c r="D3159" s="29">
        <v>45444</v>
      </c>
    </row>
    <row r="3160" spans="1:4">
      <c r="A3160" t="s">
        <v>11540</v>
      </c>
      <c r="B3160" t="s">
        <v>11418</v>
      </c>
      <c r="C3160">
        <v>142</v>
      </c>
      <c r="D3160" s="29">
        <v>45444</v>
      </c>
    </row>
    <row r="3161" spans="1:4">
      <c r="A3161" t="s">
        <v>11540</v>
      </c>
      <c r="B3161" t="s">
        <v>225</v>
      </c>
      <c r="C3161">
        <v>17</v>
      </c>
      <c r="D3161" s="29">
        <v>45444</v>
      </c>
    </row>
    <row r="3162" spans="1:4">
      <c r="A3162" t="s">
        <v>11540</v>
      </c>
      <c r="B3162" t="s">
        <v>11432</v>
      </c>
      <c r="C3162">
        <v>3</v>
      </c>
      <c r="D3162" s="29">
        <v>45444</v>
      </c>
    </row>
    <row r="3163" spans="1:4">
      <c r="A3163" t="s">
        <v>11540</v>
      </c>
      <c r="B3163" t="s">
        <v>11422</v>
      </c>
      <c r="C3163">
        <v>1</v>
      </c>
      <c r="D3163" s="29">
        <v>45444</v>
      </c>
    </row>
    <row r="3164" spans="1:4">
      <c r="A3164" t="s">
        <v>11541</v>
      </c>
      <c r="B3164" t="s">
        <v>225</v>
      </c>
      <c r="C3164">
        <v>72</v>
      </c>
      <c r="D3164" s="29">
        <v>45444</v>
      </c>
    </row>
    <row r="3165" spans="1:4">
      <c r="A3165" t="s">
        <v>11541</v>
      </c>
      <c r="B3165" t="s">
        <v>11418</v>
      </c>
      <c r="C3165">
        <v>95</v>
      </c>
      <c r="D3165" s="29">
        <v>45444</v>
      </c>
    </row>
    <row r="3166" spans="1:4">
      <c r="A3166" t="s">
        <v>11541</v>
      </c>
      <c r="B3166" t="s">
        <v>11422</v>
      </c>
      <c r="C3166">
        <v>1</v>
      </c>
      <c r="D3166" s="29">
        <v>45444</v>
      </c>
    </row>
    <row r="3167" spans="1:4">
      <c r="A3167" t="s">
        <v>11541</v>
      </c>
      <c r="B3167" t="s">
        <v>235</v>
      </c>
      <c r="C3167">
        <v>1</v>
      </c>
      <c r="D3167" s="29">
        <v>45444</v>
      </c>
    </row>
    <row r="3168" spans="1:4">
      <c r="A3168" t="s">
        <v>11541</v>
      </c>
      <c r="B3168" t="s">
        <v>213</v>
      </c>
      <c r="C3168">
        <v>33</v>
      </c>
      <c r="D3168" s="29">
        <v>45444</v>
      </c>
    </row>
    <row r="3169" spans="1:4">
      <c r="A3169" t="s">
        <v>11542</v>
      </c>
      <c r="B3169" t="s">
        <v>225</v>
      </c>
      <c r="C3169">
        <v>108</v>
      </c>
      <c r="D3169" s="29">
        <v>45444</v>
      </c>
    </row>
    <row r="3170" spans="1:4">
      <c r="A3170" t="s">
        <v>11542</v>
      </c>
      <c r="B3170" t="s">
        <v>11418</v>
      </c>
      <c r="C3170">
        <v>132</v>
      </c>
      <c r="D3170" s="29">
        <v>45444</v>
      </c>
    </row>
    <row r="3171" spans="1:4">
      <c r="A3171" t="s">
        <v>11542</v>
      </c>
      <c r="B3171" t="s">
        <v>11422</v>
      </c>
      <c r="C3171">
        <v>1</v>
      </c>
      <c r="D3171" s="29">
        <v>45444</v>
      </c>
    </row>
    <row r="3172" spans="1:4">
      <c r="A3172" t="s">
        <v>11542</v>
      </c>
      <c r="B3172" t="s">
        <v>237</v>
      </c>
      <c r="C3172">
        <v>1</v>
      </c>
      <c r="D3172" s="29">
        <v>45444</v>
      </c>
    </row>
    <row r="3173" spans="1:4">
      <c r="A3173" t="s">
        <v>11543</v>
      </c>
      <c r="B3173" t="s">
        <v>11418</v>
      </c>
      <c r="C3173">
        <v>48</v>
      </c>
      <c r="D3173" s="29">
        <v>45444</v>
      </c>
    </row>
    <row r="3174" spans="1:4">
      <c r="A3174" t="s">
        <v>11543</v>
      </c>
      <c r="B3174" t="s">
        <v>225</v>
      </c>
      <c r="C3174">
        <v>18</v>
      </c>
      <c r="D3174" s="29">
        <v>45444</v>
      </c>
    </row>
    <row r="3175" spans="1:4">
      <c r="A3175" t="s">
        <v>11543</v>
      </c>
      <c r="B3175" t="s">
        <v>11422</v>
      </c>
      <c r="C3175">
        <v>1</v>
      </c>
      <c r="D3175" s="29">
        <v>45444</v>
      </c>
    </row>
    <row r="3176" spans="1:4">
      <c r="A3176" t="s">
        <v>11544</v>
      </c>
      <c r="B3176" t="s">
        <v>225</v>
      </c>
      <c r="C3176">
        <v>37</v>
      </c>
      <c r="D3176" s="29">
        <v>45444</v>
      </c>
    </row>
    <row r="3177" spans="1:4">
      <c r="A3177" t="s">
        <v>11544</v>
      </c>
      <c r="B3177" t="s">
        <v>11418</v>
      </c>
      <c r="C3177">
        <v>30</v>
      </c>
      <c r="D3177" s="29">
        <v>45444</v>
      </c>
    </row>
    <row r="3178" spans="1:4">
      <c r="A3178" t="s">
        <v>11544</v>
      </c>
      <c r="B3178" t="s">
        <v>213</v>
      </c>
      <c r="C3178">
        <v>4</v>
      </c>
      <c r="D3178" s="29">
        <v>45444</v>
      </c>
    </row>
    <row r="3179" spans="1:4">
      <c r="A3179" t="s">
        <v>11545</v>
      </c>
      <c r="B3179" t="s">
        <v>11418</v>
      </c>
      <c r="C3179">
        <v>122</v>
      </c>
      <c r="D3179" s="29">
        <v>45444</v>
      </c>
    </row>
    <row r="3180" spans="1:4">
      <c r="A3180" t="s">
        <v>11545</v>
      </c>
      <c r="B3180" t="s">
        <v>225</v>
      </c>
      <c r="C3180">
        <v>59</v>
      </c>
      <c r="D3180" s="29">
        <v>45444</v>
      </c>
    </row>
    <row r="3181" spans="1:4">
      <c r="A3181" t="s">
        <v>11545</v>
      </c>
      <c r="B3181" t="s">
        <v>237</v>
      </c>
      <c r="C3181">
        <v>1</v>
      </c>
      <c r="D3181" s="29">
        <v>45444</v>
      </c>
    </row>
    <row r="3182" spans="1:4">
      <c r="A3182" t="s">
        <v>11545</v>
      </c>
      <c r="B3182" t="s">
        <v>11422</v>
      </c>
      <c r="C3182">
        <v>2</v>
      </c>
      <c r="D3182" s="29">
        <v>45444</v>
      </c>
    </row>
    <row r="3183" spans="1:4">
      <c r="A3183" t="s">
        <v>11546</v>
      </c>
      <c r="B3183" t="s">
        <v>225</v>
      </c>
      <c r="C3183">
        <v>42</v>
      </c>
      <c r="D3183" s="29">
        <v>45444</v>
      </c>
    </row>
    <row r="3184" spans="1:4">
      <c r="A3184" t="s">
        <v>11546</v>
      </c>
      <c r="B3184" t="s">
        <v>11418</v>
      </c>
      <c r="C3184">
        <v>53</v>
      </c>
      <c r="D3184" s="29">
        <v>45444</v>
      </c>
    </row>
    <row r="3185" spans="1:4">
      <c r="A3185" t="s">
        <v>11546</v>
      </c>
      <c r="B3185" t="s">
        <v>11432</v>
      </c>
      <c r="C3185">
        <v>1</v>
      </c>
      <c r="D3185" s="29">
        <v>45444</v>
      </c>
    </row>
    <row r="3186" spans="1:4">
      <c r="A3186" t="s">
        <v>11546</v>
      </c>
      <c r="B3186" t="s">
        <v>11424</v>
      </c>
      <c r="C3186">
        <v>1</v>
      </c>
      <c r="D3186" s="29">
        <v>45444</v>
      </c>
    </row>
    <row r="3187" spans="1:4">
      <c r="A3187" t="s">
        <v>11546</v>
      </c>
      <c r="B3187" t="s">
        <v>11422</v>
      </c>
      <c r="C3187">
        <v>1</v>
      </c>
      <c r="D3187" s="29">
        <v>45444</v>
      </c>
    </row>
    <row r="3188" spans="1:4">
      <c r="A3188" t="s">
        <v>11417</v>
      </c>
      <c r="B3188" t="s">
        <v>11418</v>
      </c>
      <c r="C3188">
        <v>118</v>
      </c>
      <c r="D3188" s="29">
        <v>45474</v>
      </c>
    </row>
    <row r="3189" spans="1:4">
      <c r="A3189" t="s">
        <v>11417</v>
      </c>
      <c r="B3189" t="s">
        <v>225</v>
      </c>
      <c r="C3189">
        <v>98</v>
      </c>
      <c r="D3189" s="29">
        <v>45474</v>
      </c>
    </row>
    <row r="3190" spans="1:4">
      <c r="A3190" t="s">
        <v>11420</v>
      </c>
      <c r="B3190" t="s">
        <v>225</v>
      </c>
      <c r="C3190">
        <v>16</v>
      </c>
      <c r="D3190" s="29">
        <v>45474</v>
      </c>
    </row>
    <row r="3191" spans="1:4">
      <c r="A3191" t="s">
        <v>11420</v>
      </c>
      <c r="B3191" t="s">
        <v>11418</v>
      </c>
      <c r="C3191">
        <v>175</v>
      </c>
      <c r="D3191" s="29">
        <v>45474</v>
      </c>
    </row>
    <row r="3192" spans="1:4">
      <c r="A3192" t="s">
        <v>11420</v>
      </c>
      <c r="B3192" t="s">
        <v>213</v>
      </c>
      <c r="C3192">
        <v>5</v>
      </c>
      <c r="D3192" s="29">
        <v>45474</v>
      </c>
    </row>
    <row r="3193" spans="1:4">
      <c r="A3193" t="s">
        <v>11420</v>
      </c>
      <c r="B3193" t="s">
        <v>237</v>
      </c>
      <c r="C3193">
        <v>1</v>
      </c>
      <c r="D3193" s="29">
        <v>45474</v>
      </c>
    </row>
    <row r="3194" spans="1:4">
      <c r="A3194" t="s">
        <v>11421</v>
      </c>
      <c r="B3194" t="s">
        <v>11418</v>
      </c>
      <c r="C3194">
        <v>44</v>
      </c>
      <c r="D3194" s="29">
        <v>45474</v>
      </c>
    </row>
    <row r="3195" spans="1:4">
      <c r="A3195" t="s">
        <v>11421</v>
      </c>
      <c r="B3195" t="s">
        <v>225</v>
      </c>
      <c r="C3195">
        <v>103</v>
      </c>
      <c r="D3195" s="29">
        <v>45474</v>
      </c>
    </row>
    <row r="3196" spans="1:4">
      <c r="A3196" t="s">
        <v>11547</v>
      </c>
      <c r="B3196" t="s">
        <v>11418</v>
      </c>
      <c r="C3196">
        <v>51</v>
      </c>
      <c r="D3196" s="29">
        <v>45474</v>
      </c>
    </row>
    <row r="3197" spans="1:4">
      <c r="A3197" t="s">
        <v>11547</v>
      </c>
      <c r="B3197" t="s">
        <v>213</v>
      </c>
      <c r="C3197">
        <v>4</v>
      </c>
      <c r="D3197" s="29">
        <v>45474</v>
      </c>
    </row>
    <row r="3198" spans="1:4">
      <c r="A3198" t="s">
        <v>11547</v>
      </c>
      <c r="B3198" t="s">
        <v>225</v>
      </c>
      <c r="C3198">
        <v>32</v>
      </c>
      <c r="D3198" s="29">
        <v>45474</v>
      </c>
    </row>
    <row r="3199" spans="1:4">
      <c r="A3199" t="s">
        <v>11547</v>
      </c>
      <c r="B3199" t="s">
        <v>235</v>
      </c>
      <c r="C3199">
        <v>2</v>
      </c>
      <c r="D3199" s="29">
        <v>45474</v>
      </c>
    </row>
    <row r="3200" spans="1:4">
      <c r="A3200" t="s">
        <v>11547</v>
      </c>
      <c r="B3200" t="s">
        <v>237</v>
      </c>
      <c r="C3200">
        <v>1</v>
      </c>
      <c r="D3200" s="29">
        <v>45474</v>
      </c>
    </row>
    <row r="3201" spans="1:4">
      <c r="A3201" t="s">
        <v>11547</v>
      </c>
      <c r="B3201" t="s">
        <v>11474</v>
      </c>
      <c r="C3201">
        <v>1</v>
      </c>
      <c r="D3201" s="29">
        <v>45474</v>
      </c>
    </row>
    <row r="3202" spans="1:4">
      <c r="A3202" t="s">
        <v>11423</v>
      </c>
      <c r="B3202" t="s">
        <v>11418</v>
      </c>
      <c r="C3202">
        <v>121</v>
      </c>
      <c r="D3202" s="29">
        <v>45474</v>
      </c>
    </row>
    <row r="3203" spans="1:4">
      <c r="A3203" t="s">
        <v>11423</v>
      </c>
      <c r="B3203" t="s">
        <v>225</v>
      </c>
      <c r="C3203">
        <v>103</v>
      </c>
      <c r="D3203" s="29">
        <v>45474</v>
      </c>
    </row>
    <row r="3204" spans="1:4">
      <c r="A3204" t="s">
        <v>11423</v>
      </c>
      <c r="B3204" t="s">
        <v>11422</v>
      </c>
      <c r="C3204">
        <v>2</v>
      </c>
      <c r="D3204" s="29">
        <v>45474</v>
      </c>
    </row>
    <row r="3205" spans="1:4">
      <c r="A3205" t="s">
        <v>11423</v>
      </c>
      <c r="B3205" t="s">
        <v>11424</v>
      </c>
      <c r="C3205">
        <v>1</v>
      </c>
      <c r="D3205" s="29">
        <v>45474</v>
      </c>
    </row>
    <row r="3206" spans="1:4">
      <c r="A3206" t="s">
        <v>11423</v>
      </c>
      <c r="B3206" t="s">
        <v>11429</v>
      </c>
      <c r="C3206">
        <v>2</v>
      </c>
      <c r="D3206" s="29">
        <v>45474</v>
      </c>
    </row>
    <row r="3207" spans="1:4">
      <c r="A3207" t="s">
        <v>11425</v>
      </c>
      <c r="B3207" t="s">
        <v>11418</v>
      </c>
      <c r="C3207">
        <v>239</v>
      </c>
      <c r="D3207" s="29">
        <v>45474</v>
      </c>
    </row>
    <row r="3208" spans="1:4">
      <c r="A3208" t="s">
        <v>11425</v>
      </c>
      <c r="B3208" t="s">
        <v>225</v>
      </c>
      <c r="C3208">
        <v>109</v>
      </c>
      <c r="D3208" s="29">
        <v>45474</v>
      </c>
    </row>
    <row r="3209" spans="1:4">
      <c r="A3209" t="s">
        <v>11425</v>
      </c>
      <c r="B3209" t="s">
        <v>213</v>
      </c>
      <c r="C3209">
        <v>16</v>
      </c>
      <c r="D3209" s="29">
        <v>45474</v>
      </c>
    </row>
    <row r="3210" spans="1:4">
      <c r="A3210" t="s">
        <v>11425</v>
      </c>
      <c r="B3210" t="s">
        <v>11429</v>
      </c>
      <c r="C3210">
        <v>1</v>
      </c>
      <c r="D3210" s="29">
        <v>45474</v>
      </c>
    </row>
    <row r="3211" spans="1:4">
      <c r="A3211" t="s">
        <v>11426</v>
      </c>
      <c r="B3211" t="s">
        <v>225</v>
      </c>
      <c r="C3211">
        <v>80</v>
      </c>
      <c r="D3211" s="29">
        <v>45474</v>
      </c>
    </row>
    <row r="3212" spans="1:4">
      <c r="A3212" t="s">
        <v>11426</v>
      </c>
      <c r="B3212" t="s">
        <v>11418</v>
      </c>
      <c r="C3212">
        <v>50</v>
      </c>
      <c r="D3212" s="29">
        <v>45474</v>
      </c>
    </row>
    <row r="3213" spans="1:4">
      <c r="A3213" t="s">
        <v>11426</v>
      </c>
      <c r="B3213" t="s">
        <v>213</v>
      </c>
      <c r="C3213">
        <v>45</v>
      </c>
      <c r="D3213" s="29">
        <v>45474</v>
      </c>
    </row>
    <row r="3214" spans="1:4">
      <c r="A3214" t="s">
        <v>11426</v>
      </c>
      <c r="B3214" t="s">
        <v>11422</v>
      </c>
      <c r="C3214">
        <v>15</v>
      </c>
      <c r="D3214" s="29">
        <v>45474</v>
      </c>
    </row>
    <row r="3215" spans="1:4">
      <c r="A3215" t="s">
        <v>11426</v>
      </c>
      <c r="B3215" t="s">
        <v>11429</v>
      </c>
      <c r="C3215">
        <v>1</v>
      </c>
      <c r="D3215" s="29">
        <v>45474</v>
      </c>
    </row>
    <row r="3216" spans="1:4">
      <c r="A3216" t="s">
        <v>11426</v>
      </c>
      <c r="B3216" t="s">
        <v>11424</v>
      </c>
      <c r="C3216">
        <v>1</v>
      </c>
      <c r="D3216" s="29">
        <v>45474</v>
      </c>
    </row>
    <row r="3217" spans="1:4">
      <c r="A3217" t="s">
        <v>11427</v>
      </c>
      <c r="B3217" t="s">
        <v>225</v>
      </c>
      <c r="C3217">
        <v>40</v>
      </c>
      <c r="D3217" s="29">
        <v>45474</v>
      </c>
    </row>
    <row r="3218" spans="1:4">
      <c r="A3218" t="s">
        <v>11427</v>
      </c>
      <c r="B3218" t="s">
        <v>11418</v>
      </c>
      <c r="C3218">
        <v>217</v>
      </c>
      <c r="D3218" s="29">
        <v>45474</v>
      </c>
    </row>
    <row r="3219" spans="1:4">
      <c r="A3219" t="s">
        <v>11427</v>
      </c>
      <c r="B3219" t="s">
        <v>11548</v>
      </c>
      <c r="C3219">
        <v>1</v>
      </c>
      <c r="D3219" s="29">
        <v>45474</v>
      </c>
    </row>
    <row r="3220" spans="1:4">
      <c r="A3220" t="s">
        <v>11427</v>
      </c>
      <c r="B3220" t="s">
        <v>213</v>
      </c>
      <c r="C3220">
        <v>2</v>
      </c>
      <c r="D3220" s="29">
        <v>45474</v>
      </c>
    </row>
    <row r="3221" spans="1:4">
      <c r="A3221" t="s">
        <v>11427</v>
      </c>
      <c r="B3221" t="s">
        <v>11424</v>
      </c>
      <c r="C3221">
        <v>3</v>
      </c>
      <c r="D3221" s="29">
        <v>45474</v>
      </c>
    </row>
    <row r="3222" spans="1:4">
      <c r="A3222" t="s">
        <v>11427</v>
      </c>
      <c r="B3222" t="s">
        <v>11422</v>
      </c>
      <c r="C3222">
        <v>1</v>
      </c>
      <c r="D3222" s="29">
        <v>45474</v>
      </c>
    </row>
    <row r="3223" spans="1:4">
      <c r="A3223" t="s">
        <v>11427</v>
      </c>
      <c r="B3223" t="s">
        <v>11429</v>
      </c>
      <c r="C3223">
        <v>2</v>
      </c>
      <c r="D3223" s="29">
        <v>45474</v>
      </c>
    </row>
    <row r="3224" spans="1:4">
      <c r="A3224" t="s">
        <v>11428</v>
      </c>
      <c r="B3224" t="s">
        <v>11418</v>
      </c>
      <c r="C3224">
        <v>88</v>
      </c>
      <c r="D3224" s="29">
        <v>45474</v>
      </c>
    </row>
    <row r="3225" spans="1:4">
      <c r="A3225" t="s">
        <v>11428</v>
      </c>
      <c r="B3225" t="s">
        <v>225</v>
      </c>
      <c r="C3225">
        <v>107</v>
      </c>
      <c r="D3225" s="29">
        <v>45474</v>
      </c>
    </row>
    <row r="3226" spans="1:4">
      <c r="A3226" t="s">
        <v>11428</v>
      </c>
      <c r="B3226" t="s">
        <v>11429</v>
      </c>
      <c r="C3226">
        <v>1</v>
      </c>
      <c r="D3226" s="29">
        <v>45474</v>
      </c>
    </row>
    <row r="3227" spans="1:4">
      <c r="A3227" t="s">
        <v>11430</v>
      </c>
      <c r="B3227" t="s">
        <v>225</v>
      </c>
      <c r="C3227">
        <v>106</v>
      </c>
      <c r="D3227" s="29">
        <v>45474</v>
      </c>
    </row>
    <row r="3228" spans="1:4">
      <c r="A3228" t="s">
        <v>11430</v>
      </c>
      <c r="B3228" t="s">
        <v>11418</v>
      </c>
      <c r="C3228">
        <v>43</v>
      </c>
      <c r="D3228" s="29">
        <v>45474</v>
      </c>
    </row>
    <row r="3229" spans="1:4">
      <c r="A3229" t="s">
        <v>11430</v>
      </c>
      <c r="B3229" t="s">
        <v>11424</v>
      </c>
      <c r="C3229">
        <v>1</v>
      </c>
      <c r="D3229" s="29">
        <v>45474</v>
      </c>
    </row>
    <row r="3230" spans="1:4">
      <c r="A3230" t="s">
        <v>11430</v>
      </c>
      <c r="B3230" t="s">
        <v>11422</v>
      </c>
      <c r="C3230">
        <v>2</v>
      </c>
      <c r="D3230" s="29">
        <v>45474</v>
      </c>
    </row>
    <row r="3231" spans="1:4">
      <c r="A3231" t="s">
        <v>11430</v>
      </c>
      <c r="B3231" t="s">
        <v>235</v>
      </c>
      <c r="C3231">
        <v>4</v>
      </c>
      <c r="D3231" s="29">
        <v>45474</v>
      </c>
    </row>
    <row r="3232" spans="1:4">
      <c r="A3232" t="s">
        <v>11431</v>
      </c>
      <c r="B3232" t="s">
        <v>11418</v>
      </c>
      <c r="C3232">
        <v>31</v>
      </c>
      <c r="D3232" s="29">
        <v>45474</v>
      </c>
    </row>
    <row r="3233" spans="1:4">
      <c r="A3233" t="s">
        <v>11431</v>
      </c>
      <c r="B3233" t="s">
        <v>225</v>
      </c>
      <c r="C3233">
        <v>16</v>
      </c>
      <c r="D3233" s="29">
        <v>45474</v>
      </c>
    </row>
    <row r="3234" spans="1:4">
      <c r="A3234" t="s">
        <v>11431</v>
      </c>
      <c r="B3234" t="s">
        <v>11432</v>
      </c>
      <c r="C3234">
        <v>1</v>
      </c>
      <c r="D3234" s="29">
        <v>45474</v>
      </c>
    </row>
    <row r="3235" spans="1:4">
      <c r="A3235" t="s">
        <v>11433</v>
      </c>
      <c r="B3235" t="s">
        <v>225</v>
      </c>
      <c r="C3235">
        <v>32</v>
      </c>
      <c r="D3235" s="29">
        <v>45474</v>
      </c>
    </row>
    <row r="3236" spans="1:4">
      <c r="A3236" t="s">
        <v>11433</v>
      </c>
      <c r="B3236" t="s">
        <v>11418</v>
      </c>
      <c r="C3236">
        <v>75</v>
      </c>
      <c r="D3236" s="29">
        <v>45474</v>
      </c>
    </row>
    <row r="3237" spans="1:4">
      <c r="A3237" t="s">
        <v>11433</v>
      </c>
      <c r="B3237" t="s">
        <v>235</v>
      </c>
      <c r="C3237">
        <v>1</v>
      </c>
      <c r="D3237" s="29">
        <v>45474</v>
      </c>
    </row>
    <row r="3238" spans="1:4">
      <c r="A3238" t="s">
        <v>11433</v>
      </c>
      <c r="B3238" t="s">
        <v>11429</v>
      </c>
      <c r="C3238">
        <v>2</v>
      </c>
      <c r="D3238" s="29">
        <v>45474</v>
      </c>
    </row>
    <row r="3239" spans="1:4">
      <c r="A3239" t="s">
        <v>11433</v>
      </c>
      <c r="B3239" t="s">
        <v>11424</v>
      </c>
      <c r="C3239">
        <v>2</v>
      </c>
      <c r="D3239" s="29">
        <v>45474</v>
      </c>
    </row>
    <row r="3240" spans="1:4">
      <c r="A3240" t="s">
        <v>11434</v>
      </c>
      <c r="B3240" t="s">
        <v>225</v>
      </c>
      <c r="C3240">
        <v>44</v>
      </c>
      <c r="D3240" s="29">
        <v>45474</v>
      </c>
    </row>
    <row r="3241" spans="1:4">
      <c r="A3241" t="s">
        <v>11434</v>
      </c>
      <c r="B3241" t="s">
        <v>11418</v>
      </c>
      <c r="C3241">
        <v>69</v>
      </c>
      <c r="D3241" s="29">
        <v>45474</v>
      </c>
    </row>
    <row r="3242" spans="1:4">
      <c r="A3242" t="s">
        <v>11434</v>
      </c>
      <c r="B3242" t="s">
        <v>213</v>
      </c>
      <c r="C3242">
        <v>25</v>
      </c>
      <c r="D3242" s="29">
        <v>45474</v>
      </c>
    </row>
    <row r="3243" spans="1:4">
      <c r="A3243" t="s">
        <v>11434</v>
      </c>
      <c r="B3243" t="s">
        <v>235</v>
      </c>
      <c r="C3243">
        <v>1</v>
      </c>
      <c r="D3243" s="29">
        <v>45474</v>
      </c>
    </row>
    <row r="3244" spans="1:4">
      <c r="A3244" t="s">
        <v>11435</v>
      </c>
      <c r="B3244" t="s">
        <v>225</v>
      </c>
      <c r="C3244">
        <v>43</v>
      </c>
      <c r="D3244" s="29">
        <v>45474</v>
      </c>
    </row>
    <row r="3245" spans="1:4">
      <c r="A3245" t="s">
        <v>11435</v>
      </c>
      <c r="B3245" t="s">
        <v>11418</v>
      </c>
      <c r="C3245">
        <v>146</v>
      </c>
      <c r="D3245" s="29">
        <v>45474</v>
      </c>
    </row>
    <row r="3246" spans="1:4">
      <c r="A3246" t="s">
        <v>11435</v>
      </c>
      <c r="B3246" t="s">
        <v>11432</v>
      </c>
      <c r="C3246">
        <v>1</v>
      </c>
      <c r="D3246" s="29">
        <v>45474</v>
      </c>
    </row>
    <row r="3247" spans="1:4">
      <c r="A3247" t="s">
        <v>11435</v>
      </c>
      <c r="B3247" t="s">
        <v>237</v>
      </c>
      <c r="C3247">
        <v>3</v>
      </c>
      <c r="D3247" s="29">
        <v>45474</v>
      </c>
    </row>
    <row r="3248" spans="1:4">
      <c r="A3248" t="s">
        <v>11435</v>
      </c>
      <c r="B3248" t="s">
        <v>235</v>
      </c>
      <c r="C3248">
        <v>1</v>
      </c>
      <c r="D3248" s="29">
        <v>45474</v>
      </c>
    </row>
    <row r="3249" spans="1:4">
      <c r="A3249" t="s">
        <v>11436</v>
      </c>
      <c r="B3249" t="s">
        <v>225</v>
      </c>
      <c r="C3249">
        <v>61</v>
      </c>
      <c r="D3249" s="29">
        <v>45474</v>
      </c>
    </row>
    <row r="3250" spans="1:4">
      <c r="A3250" t="s">
        <v>11436</v>
      </c>
      <c r="B3250" t="s">
        <v>11418</v>
      </c>
      <c r="C3250">
        <v>39</v>
      </c>
      <c r="D3250" s="29">
        <v>45474</v>
      </c>
    </row>
    <row r="3251" spans="1:4">
      <c r="A3251" t="s">
        <v>11436</v>
      </c>
      <c r="B3251" t="s">
        <v>11555</v>
      </c>
      <c r="C3251">
        <v>1</v>
      </c>
      <c r="D3251" s="29">
        <v>45474</v>
      </c>
    </row>
    <row r="3252" spans="1:4">
      <c r="A3252" t="s">
        <v>11437</v>
      </c>
      <c r="B3252" t="s">
        <v>11418</v>
      </c>
      <c r="C3252">
        <v>140</v>
      </c>
      <c r="D3252" s="29">
        <v>45474</v>
      </c>
    </row>
    <row r="3253" spans="1:4">
      <c r="A3253" t="s">
        <v>11437</v>
      </c>
      <c r="B3253" t="s">
        <v>225</v>
      </c>
      <c r="C3253">
        <v>59</v>
      </c>
      <c r="D3253" s="29">
        <v>45474</v>
      </c>
    </row>
    <row r="3254" spans="1:4">
      <c r="A3254" t="s">
        <v>11437</v>
      </c>
      <c r="B3254" t="s">
        <v>11419</v>
      </c>
      <c r="C3254">
        <v>4</v>
      </c>
      <c r="D3254" s="29">
        <v>45474</v>
      </c>
    </row>
    <row r="3255" spans="1:4">
      <c r="A3255" t="s">
        <v>11437</v>
      </c>
      <c r="B3255" t="s">
        <v>11422</v>
      </c>
      <c r="C3255">
        <v>2</v>
      </c>
      <c r="D3255" s="29">
        <v>45474</v>
      </c>
    </row>
    <row r="3256" spans="1:4">
      <c r="A3256" t="s">
        <v>11437</v>
      </c>
      <c r="B3256" t="s">
        <v>11429</v>
      </c>
      <c r="C3256">
        <v>2</v>
      </c>
      <c r="D3256" s="29">
        <v>45474</v>
      </c>
    </row>
    <row r="3257" spans="1:4">
      <c r="A3257" t="s">
        <v>11437</v>
      </c>
      <c r="B3257" t="s">
        <v>237</v>
      </c>
      <c r="C3257">
        <v>2</v>
      </c>
      <c r="D3257" s="29">
        <v>45474</v>
      </c>
    </row>
    <row r="3258" spans="1:4">
      <c r="A3258" t="s">
        <v>11437</v>
      </c>
      <c r="B3258" t="s">
        <v>11548</v>
      </c>
      <c r="C3258">
        <v>1</v>
      </c>
      <c r="D3258" s="29">
        <v>45474</v>
      </c>
    </row>
    <row r="3259" spans="1:4">
      <c r="A3259" t="s">
        <v>11438</v>
      </c>
      <c r="B3259" t="s">
        <v>11418</v>
      </c>
      <c r="C3259">
        <v>201</v>
      </c>
      <c r="D3259" s="29">
        <v>45474</v>
      </c>
    </row>
    <row r="3260" spans="1:4">
      <c r="A3260" t="s">
        <v>11438</v>
      </c>
      <c r="B3260" t="s">
        <v>213</v>
      </c>
      <c r="C3260">
        <v>8</v>
      </c>
      <c r="D3260" s="29">
        <v>45474</v>
      </c>
    </row>
    <row r="3261" spans="1:4">
      <c r="A3261" t="s">
        <v>11438</v>
      </c>
      <c r="B3261" t="s">
        <v>225</v>
      </c>
      <c r="C3261">
        <v>81</v>
      </c>
      <c r="D3261" s="29">
        <v>45474</v>
      </c>
    </row>
    <row r="3262" spans="1:4">
      <c r="A3262" t="s">
        <v>11438</v>
      </c>
      <c r="B3262" t="s">
        <v>11422</v>
      </c>
      <c r="C3262">
        <v>2</v>
      </c>
      <c r="D3262" s="29">
        <v>45474</v>
      </c>
    </row>
    <row r="3263" spans="1:4">
      <c r="A3263" t="s">
        <v>11438</v>
      </c>
      <c r="B3263" t="s">
        <v>11429</v>
      </c>
      <c r="C3263">
        <v>4</v>
      </c>
      <c r="D3263" s="29">
        <v>45474</v>
      </c>
    </row>
    <row r="3264" spans="1:4">
      <c r="A3264" t="s">
        <v>11438</v>
      </c>
      <c r="B3264" t="s">
        <v>237</v>
      </c>
      <c r="C3264">
        <v>3</v>
      </c>
      <c r="D3264" s="29">
        <v>45474</v>
      </c>
    </row>
    <row r="3265" spans="1:4">
      <c r="A3265" t="s">
        <v>11438</v>
      </c>
      <c r="B3265" t="s">
        <v>11424</v>
      </c>
      <c r="C3265">
        <v>1</v>
      </c>
      <c r="D3265" s="29">
        <v>45474</v>
      </c>
    </row>
    <row r="3266" spans="1:4">
      <c r="A3266" t="s">
        <v>11439</v>
      </c>
      <c r="B3266" t="s">
        <v>225</v>
      </c>
      <c r="C3266">
        <v>96</v>
      </c>
      <c r="D3266" s="29">
        <v>45474</v>
      </c>
    </row>
    <row r="3267" spans="1:4">
      <c r="A3267" t="s">
        <v>11439</v>
      </c>
      <c r="B3267" t="s">
        <v>11418</v>
      </c>
      <c r="C3267">
        <v>54</v>
      </c>
      <c r="D3267" s="29">
        <v>45474</v>
      </c>
    </row>
    <row r="3268" spans="1:4">
      <c r="A3268" t="s">
        <v>11439</v>
      </c>
      <c r="B3268" t="s">
        <v>11419</v>
      </c>
      <c r="C3268">
        <v>6</v>
      </c>
      <c r="D3268" s="29">
        <v>45474</v>
      </c>
    </row>
    <row r="3269" spans="1:4">
      <c r="A3269" t="s">
        <v>11439</v>
      </c>
      <c r="B3269" t="s">
        <v>235</v>
      </c>
      <c r="C3269">
        <v>1</v>
      </c>
      <c r="D3269" s="29">
        <v>45474</v>
      </c>
    </row>
    <row r="3270" spans="1:4">
      <c r="A3270" t="s">
        <v>11439</v>
      </c>
      <c r="B3270" t="s">
        <v>237</v>
      </c>
      <c r="C3270">
        <v>18</v>
      </c>
      <c r="D3270" s="29">
        <v>45474</v>
      </c>
    </row>
    <row r="3271" spans="1:4">
      <c r="A3271" t="s">
        <v>11440</v>
      </c>
      <c r="B3271" t="s">
        <v>225</v>
      </c>
      <c r="C3271">
        <v>112</v>
      </c>
      <c r="D3271" s="29">
        <v>45474</v>
      </c>
    </row>
    <row r="3272" spans="1:4">
      <c r="A3272" t="s">
        <v>11440</v>
      </c>
      <c r="B3272" t="s">
        <v>11418</v>
      </c>
      <c r="C3272">
        <v>137</v>
      </c>
      <c r="D3272" s="29">
        <v>45474</v>
      </c>
    </row>
    <row r="3273" spans="1:4">
      <c r="A3273" t="s">
        <v>11440</v>
      </c>
      <c r="B3273" t="s">
        <v>11548</v>
      </c>
      <c r="C3273">
        <v>41</v>
      </c>
      <c r="D3273" s="29">
        <v>45474</v>
      </c>
    </row>
    <row r="3274" spans="1:4">
      <c r="A3274" t="s">
        <v>11441</v>
      </c>
      <c r="B3274" t="s">
        <v>213</v>
      </c>
      <c r="C3274">
        <v>31</v>
      </c>
      <c r="D3274" s="29">
        <v>45474</v>
      </c>
    </row>
    <row r="3275" spans="1:4">
      <c r="A3275" t="s">
        <v>11441</v>
      </c>
      <c r="B3275" t="s">
        <v>225</v>
      </c>
      <c r="C3275">
        <v>82</v>
      </c>
      <c r="D3275" s="29">
        <v>45474</v>
      </c>
    </row>
    <row r="3276" spans="1:4">
      <c r="A3276" t="s">
        <v>11441</v>
      </c>
      <c r="B3276" t="s">
        <v>11418</v>
      </c>
      <c r="C3276">
        <v>57</v>
      </c>
      <c r="D3276" s="29">
        <v>45474</v>
      </c>
    </row>
    <row r="3277" spans="1:4">
      <c r="A3277" t="s">
        <v>11441</v>
      </c>
      <c r="B3277" t="s">
        <v>11432</v>
      </c>
      <c r="C3277">
        <v>7</v>
      </c>
      <c r="D3277" s="29">
        <v>45474</v>
      </c>
    </row>
    <row r="3278" spans="1:4">
      <c r="A3278" t="s">
        <v>11442</v>
      </c>
      <c r="B3278" t="s">
        <v>213</v>
      </c>
      <c r="C3278">
        <v>22</v>
      </c>
      <c r="D3278" s="29">
        <v>45474</v>
      </c>
    </row>
    <row r="3279" spans="1:4">
      <c r="A3279" t="s">
        <v>11442</v>
      </c>
      <c r="B3279" t="s">
        <v>11418</v>
      </c>
      <c r="C3279">
        <v>77</v>
      </c>
      <c r="D3279" s="29">
        <v>45474</v>
      </c>
    </row>
    <row r="3280" spans="1:4">
      <c r="A3280" t="s">
        <v>11442</v>
      </c>
      <c r="B3280" t="s">
        <v>225</v>
      </c>
      <c r="C3280">
        <v>49</v>
      </c>
      <c r="D3280" s="29">
        <v>45474</v>
      </c>
    </row>
    <row r="3281" spans="1:4">
      <c r="A3281" t="s">
        <v>11442</v>
      </c>
      <c r="B3281" t="s">
        <v>237</v>
      </c>
      <c r="C3281">
        <v>7</v>
      </c>
      <c r="D3281" s="29">
        <v>45474</v>
      </c>
    </row>
    <row r="3282" spans="1:4">
      <c r="A3282" t="s">
        <v>11443</v>
      </c>
      <c r="B3282" t="s">
        <v>11418</v>
      </c>
      <c r="C3282">
        <v>144</v>
      </c>
      <c r="D3282" s="29">
        <v>45474</v>
      </c>
    </row>
    <row r="3283" spans="1:4">
      <c r="A3283" t="s">
        <v>11443</v>
      </c>
      <c r="B3283" t="s">
        <v>225</v>
      </c>
      <c r="C3283">
        <v>90</v>
      </c>
      <c r="D3283" s="29">
        <v>45474</v>
      </c>
    </row>
    <row r="3284" spans="1:4">
      <c r="A3284" t="s">
        <v>11443</v>
      </c>
      <c r="B3284" t="s">
        <v>11424</v>
      </c>
      <c r="C3284">
        <v>1</v>
      </c>
      <c r="D3284" s="29">
        <v>45474</v>
      </c>
    </row>
    <row r="3285" spans="1:4">
      <c r="A3285" t="s">
        <v>11444</v>
      </c>
      <c r="B3285" t="s">
        <v>225</v>
      </c>
      <c r="C3285">
        <v>33</v>
      </c>
      <c r="D3285" s="29">
        <v>45474</v>
      </c>
    </row>
    <row r="3286" spans="1:4">
      <c r="A3286" t="s">
        <v>11444</v>
      </c>
      <c r="B3286" t="s">
        <v>11418</v>
      </c>
      <c r="C3286">
        <v>113</v>
      </c>
      <c r="D3286" s="29">
        <v>45474</v>
      </c>
    </row>
    <row r="3287" spans="1:4">
      <c r="A3287" t="s">
        <v>11444</v>
      </c>
      <c r="B3287" t="s">
        <v>213</v>
      </c>
      <c r="C3287">
        <v>1</v>
      </c>
      <c r="D3287" s="29">
        <v>45474</v>
      </c>
    </row>
    <row r="3288" spans="1:4">
      <c r="A3288" t="s">
        <v>11445</v>
      </c>
      <c r="B3288" t="s">
        <v>11418</v>
      </c>
      <c r="C3288">
        <v>102</v>
      </c>
      <c r="D3288" s="29">
        <v>45474</v>
      </c>
    </row>
    <row r="3289" spans="1:4">
      <c r="A3289" t="s">
        <v>11445</v>
      </c>
      <c r="B3289" t="s">
        <v>225</v>
      </c>
      <c r="C3289">
        <v>30</v>
      </c>
      <c r="D3289" s="29">
        <v>45474</v>
      </c>
    </row>
    <row r="3290" spans="1:4">
      <c r="A3290" t="s">
        <v>11445</v>
      </c>
      <c r="B3290" t="s">
        <v>11429</v>
      </c>
      <c r="C3290">
        <v>2</v>
      </c>
      <c r="D3290" s="29">
        <v>45474</v>
      </c>
    </row>
    <row r="3291" spans="1:4">
      <c r="A3291" t="s">
        <v>11446</v>
      </c>
      <c r="B3291" t="s">
        <v>225</v>
      </c>
      <c r="C3291">
        <v>148</v>
      </c>
      <c r="D3291" s="29">
        <v>45474</v>
      </c>
    </row>
    <row r="3292" spans="1:4">
      <c r="A3292" t="s">
        <v>11446</v>
      </c>
      <c r="B3292" t="s">
        <v>11418</v>
      </c>
      <c r="C3292">
        <v>182</v>
      </c>
      <c r="D3292" s="29">
        <v>45474</v>
      </c>
    </row>
    <row r="3293" spans="1:4">
      <c r="A3293" t="s">
        <v>11446</v>
      </c>
      <c r="B3293" t="s">
        <v>11429</v>
      </c>
      <c r="C3293">
        <v>4</v>
      </c>
      <c r="D3293" s="29">
        <v>45474</v>
      </c>
    </row>
    <row r="3294" spans="1:4">
      <c r="A3294" t="s">
        <v>11446</v>
      </c>
      <c r="B3294" t="s">
        <v>237</v>
      </c>
      <c r="C3294">
        <v>1</v>
      </c>
      <c r="D3294" s="29">
        <v>45474</v>
      </c>
    </row>
    <row r="3295" spans="1:4">
      <c r="A3295" t="s">
        <v>11446</v>
      </c>
      <c r="B3295" t="s">
        <v>11422</v>
      </c>
      <c r="C3295">
        <v>1</v>
      </c>
      <c r="D3295" s="29">
        <v>45474</v>
      </c>
    </row>
    <row r="3296" spans="1:4">
      <c r="A3296" t="s">
        <v>11447</v>
      </c>
      <c r="B3296" t="s">
        <v>11418</v>
      </c>
      <c r="C3296">
        <v>155</v>
      </c>
      <c r="D3296" s="29">
        <v>45474</v>
      </c>
    </row>
    <row r="3297" spans="1:4">
      <c r="A3297" t="s">
        <v>11447</v>
      </c>
      <c r="B3297" t="s">
        <v>225</v>
      </c>
      <c r="C3297">
        <v>95</v>
      </c>
      <c r="D3297" s="29">
        <v>45474</v>
      </c>
    </row>
    <row r="3298" spans="1:4">
      <c r="A3298" t="s">
        <v>11447</v>
      </c>
      <c r="B3298" t="s">
        <v>213</v>
      </c>
      <c r="C3298">
        <v>33</v>
      </c>
      <c r="D3298" s="29">
        <v>45474</v>
      </c>
    </row>
    <row r="3299" spans="1:4">
      <c r="A3299" t="s">
        <v>11448</v>
      </c>
      <c r="B3299" t="s">
        <v>225</v>
      </c>
      <c r="C3299">
        <v>236</v>
      </c>
      <c r="D3299" s="29">
        <v>45474</v>
      </c>
    </row>
    <row r="3300" spans="1:4">
      <c r="A3300" t="s">
        <v>11448</v>
      </c>
      <c r="B3300" t="s">
        <v>11418</v>
      </c>
      <c r="C3300">
        <v>37</v>
      </c>
      <c r="D3300" s="29">
        <v>45474</v>
      </c>
    </row>
    <row r="3301" spans="1:4">
      <c r="A3301" t="s">
        <v>11448</v>
      </c>
      <c r="B3301" t="s">
        <v>237</v>
      </c>
      <c r="C3301">
        <v>22</v>
      </c>
      <c r="D3301" s="29">
        <v>45474</v>
      </c>
    </row>
    <row r="3302" spans="1:4">
      <c r="A3302" t="s">
        <v>11449</v>
      </c>
      <c r="B3302" t="s">
        <v>11418</v>
      </c>
      <c r="C3302">
        <v>82</v>
      </c>
      <c r="D3302" s="29">
        <v>45474</v>
      </c>
    </row>
    <row r="3303" spans="1:4">
      <c r="A3303" t="s">
        <v>11449</v>
      </c>
      <c r="B3303" t="s">
        <v>11422</v>
      </c>
      <c r="C3303">
        <v>1</v>
      </c>
      <c r="D3303" s="29">
        <v>45474</v>
      </c>
    </row>
    <row r="3304" spans="1:4">
      <c r="A3304" t="s">
        <v>11449</v>
      </c>
      <c r="B3304" t="s">
        <v>225</v>
      </c>
      <c r="C3304">
        <v>58</v>
      </c>
      <c r="D3304" s="29">
        <v>45474</v>
      </c>
    </row>
    <row r="3305" spans="1:4">
      <c r="A3305" t="s">
        <v>11449</v>
      </c>
      <c r="B3305" t="s">
        <v>11424</v>
      </c>
      <c r="C3305">
        <v>2</v>
      </c>
      <c r="D3305" s="29">
        <v>45474</v>
      </c>
    </row>
    <row r="3306" spans="1:4">
      <c r="A3306" t="s">
        <v>11450</v>
      </c>
      <c r="B3306" t="s">
        <v>11418</v>
      </c>
      <c r="C3306">
        <v>152</v>
      </c>
      <c r="D3306" s="29">
        <v>45474</v>
      </c>
    </row>
    <row r="3307" spans="1:4">
      <c r="A3307" t="s">
        <v>11450</v>
      </c>
      <c r="B3307" t="s">
        <v>225</v>
      </c>
      <c r="C3307">
        <v>193</v>
      </c>
      <c r="D3307" s="29">
        <v>45474</v>
      </c>
    </row>
    <row r="3308" spans="1:4">
      <c r="A3308" t="s">
        <v>11450</v>
      </c>
      <c r="B3308" t="s">
        <v>235</v>
      </c>
      <c r="C3308">
        <v>1</v>
      </c>
      <c r="D3308" s="29">
        <v>45474</v>
      </c>
    </row>
    <row r="3309" spans="1:4">
      <c r="A3309" t="s">
        <v>11450</v>
      </c>
      <c r="B3309" t="s">
        <v>237</v>
      </c>
      <c r="C3309">
        <v>18</v>
      </c>
      <c r="D3309" s="29">
        <v>45474</v>
      </c>
    </row>
    <row r="3310" spans="1:4">
      <c r="A3310" t="s">
        <v>11450</v>
      </c>
      <c r="B3310" t="s">
        <v>11419</v>
      </c>
      <c r="C3310">
        <v>1</v>
      </c>
      <c r="D3310" s="29">
        <v>45474</v>
      </c>
    </row>
    <row r="3311" spans="1:4">
      <c r="A3311" t="s">
        <v>11451</v>
      </c>
      <c r="B3311" t="s">
        <v>11418</v>
      </c>
      <c r="C3311">
        <v>47</v>
      </c>
      <c r="D3311" s="29">
        <v>45474</v>
      </c>
    </row>
    <row r="3312" spans="1:4">
      <c r="A3312" t="s">
        <v>11451</v>
      </c>
      <c r="B3312" t="s">
        <v>225</v>
      </c>
      <c r="C3312">
        <v>117</v>
      </c>
      <c r="D3312" s="29">
        <v>45474</v>
      </c>
    </row>
    <row r="3313" spans="1:4">
      <c r="A3313" t="s">
        <v>11451</v>
      </c>
      <c r="B3313" t="s">
        <v>235</v>
      </c>
      <c r="C3313">
        <v>2</v>
      </c>
      <c r="D3313" s="29">
        <v>45474</v>
      </c>
    </row>
    <row r="3314" spans="1:4">
      <c r="A3314" t="s">
        <v>11451</v>
      </c>
      <c r="B3314" t="s">
        <v>11429</v>
      </c>
      <c r="C3314">
        <v>1</v>
      </c>
      <c r="D3314" s="29">
        <v>45474</v>
      </c>
    </row>
    <row r="3315" spans="1:4">
      <c r="A3315" t="s">
        <v>11549</v>
      </c>
      <c r="B3315" t="s">
        <v>11418</v>
      </c>
      <c r="C3315">
        <v>288</v>
      </c>
      <c r="D3315" s="29">
        <v>45474</v>
      </c>
    </row>
    <row r="3316" spans="1:4">
      <c r="A3316" t="s">
        <v>11549</v>
      </c>
      <c r="B3316" t="s">
        <v>213</v>
      </c>
      <c r="C3316">
        <v>11</v>
      </c>
      <c r="D3316" s="29">
        <v>45474</v>
      </c>
    </row>
    <row r="3317" spans="1:4">
      <c r="A3317" t="s">
        <v>11549</v>
      </c>
      <c r="B3317" t="s">
        <v>225</v>
      </c>
      <c r="C3317">
        <v>81</v>
      </c>
      <c r="D3317" s="29">
        <v>45474</v>
      </c>
    </row>
    <row r="3318" spans="1:4">
      <c r="A3318" t="s">
        <v>11549</v>
      </c>
      <c r="B3318" t="s">
        <v>237</v>
      </c>
      <c r="C3318">
        <v>103</v>
      </c>
      <c r="D3318" s="29">
        <v>45474</v>
      </c>
    </row>
    <row r="3319" spans="1:4">
      <c r="A3319" t="s">
        <v>11549</v>
      </c>
      <c r="B3319" t="s">
        <v>11432</v>
      </c>
      <c r="C3319">
        <v>9</v>
      </c>
      <c r="D3319" s="29">
        <v>45474</v>
      </c>
    </row>
    <row r="3320" spans="1:4">
      <c r="A3320" t="s">
        <v>11549</v>
      </c>
      <c r="B3320" t="s">
        <v>11424</v>
      </c>
      <c r="C3320">
        <v>1</v>
      </c>
      <c r="D3320" s="29">
        <v>45474</v>
      </c>
    </row>
    <row r="3321" spans="1:4">
      <c r="A3321" t="s">
        <v>11452</v>
      </c>
      <c r="B3321" t="s">
        <v>11418</v>
      </c>
      <c r="C3321">
        <v>165</v>
      </c>
      <c r="D3321" s="29">
        <v>45474</v>
      </c>
    </row>
    <row r="3322" spans="1:4">
      <c r="A3322" t="s">
        <v>11452</v>
      </c>
      <c r="B3322" t="s">
        <v>225</v>
      </c>
      <c r="C3322">
        <v>30</v>
      </c>
      <c r="D3322" s="29">
        <v>45474</v>
      </c>
    </row>
    <row r="3323" spans="1:4">
      <c r="A3323" t="s">
        <v>11452</v>
      </c>
      <c r="B3323" t="s">
        <v>11432</v>
      </c>
      <c r="C3323">
        <v>2</v>
      </c>
      <c r="D3323" s="29">
        <v>45474</v>
      </c>
    </row>
    <row r="3324" spans="1:4">
      <c r="A3324" t="s">
        <v>11452</v>
      </c>
      <c r="B3324" t="s">
        <v>237</v>
      </c>
      <c r="C3324">
        <v>2</v>
      </c>
      <c r="D3324" s="29">
        <v>45474</v>
      </c>
    </row>
    <row r="3325" spans="1:4">
      <c r="A3325" t="s">
        <v>11453</v>
      </c>
      <c r="B3325" t="s">
        <v>11418</v>
      </c>
      <c r="C3325">
        <v>87</v>
      </c>
      <c r="D3325" s="29">
        <v>45474</v>
      </c>
    </row>
    <row r="3326" spans="1:4">
      <c r="A3326" t="s">
        <v>11453</v>
      </c>
      <c r="B3326" t="s">
        <v>225</v>
      </c>
      <c r="C3326">
        <v>135</v>
      </c>
      <c r="D3326" s="29">
        <v>45474</v>
      </c>
    </row>
    <row r="3327" spans="1:4">
      <c r="A3327" t="s">
        <v>11453</v>
      </c>
      <c r="B3327" t="s">
        <v>237</v>
      </c>
      <c r="C3327">
        <v>59</v>
      </c>
      <c r="D3327" s="29">
        <v>45474</v>
      </c>
    </row>
    <row r="3328" spans="1:4">
      <c r="A3328" t="s">
        <v>11453</v>
      </c>
      <c r="B3328" t="s">
        <v>213</v>
      </c>
      <c r="C3328">
        <v>3</v>
      </c>
      <c r="D3328" s="29">
        <v>45474</v>
      </c>
    </row>
    <row r="3329" spans="1:4">
      <c r="A3329" t="s">
        <v>11453</v>
      </c>
      <c r="B3329" t="s">
        <v>11429</v>
      </c>
      <c r="C3329">
        <v>2</v>
      </c>
      <c r="D3329" s="29">
        <v>45474</v>
      </c>
    </row>
    <row r="3330" spans="1:4">
      <c r="A3330" t="s">
        <v>11453</v>
      </c>
      <c r="B3330" t="s">
        <v>11422</v>
      </c>
      <c r="C3330">
        <v>1</v>
      </c>
      <c r="D3330" s="29">
        <v>45474</v>
      </c>
    </row>
    <row r="3331" spans="1:4">
      <c r="A3331" t="s">
        <v>11454</v>
      </c>
      <c r="B3331" t="s">
        <v>225</v>
      </c>
      <c r="C3331">
        <v>66</v>
      </c>
      <c r="D3331" s="29">
        <v>45474</v>
      </c>
    </row>
    <row r="3332" spans="1:4">
      <c r="A3332" t="s">
        <v>11454</v>
      </c>
      <c r="B3332" t="s">
        <v>11418</v>
      </c>
      <c r="C3332">
        <v>133</v>
      </c>
      <c r="D3332" s="29">
        <v>45474</v>
      </c>
    </row>
    <row r="3333" spans="1:4">
      <c r="A3333" t="s">
        <v>11454</v>
      </c>
      <c r="B3333" t="s">
        <v>11422</v>
      </c>
      <c r="C3333">
        <v>1</v>
      </c>
      <c r="D3333" s="29">
        <v>45474</v>
      </c>
    </row>
    <row r="3334" spans="1:4">
      <c r="A3334" t="s">
        <v>11455</v>
      </c>
      <c r="B3334" t="s">
        <v>225</v>
      </c>
      <c r="C3334">
        <v>46</v>
      </c>
      <c r="D3334" s="29">
        <v>45474</v>
      </c>
    </row>
    <row r="3335" spans="1:4">
      <c r="A3335" t="s">
        <v>11455</v>
      </c>
      <c r="B3335" t="s">
        <v>11418</v>
      </c>
      <c r="C3335">
        <v>76</v>
      </c>
      <c r="D3335" s="29">
        <v>45474</v>
      </c>
    </row>
    <row r="3336" spans="1:4">
      <c r="A3336" t="s">
        <v>11456</v>
      </c>
      <c r="B3336" t="s">
        <v>11418</v>
      </c>
      <c r="C3336">
        <v>237</v>
      </c>
      <c r="D3336" s="29">
        <v>45474</v>
      </c>
    </row>
    <row r="3337" spans="1:4">
      <c r="A3337" t="s">
        <v>11456</v>
      </c>
      <c r="B3337" t="s">
        <v>225</v>
      </c>
      <c r="C3337">
        <v>147</v>
      </c>
      <c r="D3337" s="29">
        <v>45474</v>
      </c>
    </row>
    <row r="3338" spans="1:4">
      <c r="A3338" t="s">
        <v>11456</v>
      </c>
      <c r="B3338" t="s">
        <v>11422</v>
      </c>
      <c r="C3338">
        <v>4</v>
      </c>
      <c r="D3338" s="29">
        <v>45474</v>
      </c>
    </row>
    <row r="3339" spans="1:4">
      <c r="A3339" t="s">
        <v>11456</v>
      </c>
      <c r="B3339" t="s">
        <v>11424</v>
      </c>
      <c r="C3339">
        <v>3</v>
      </c>
      <c r="D3339" s="29">
        <v>45474</v>
      </c>
    </row>
    <row r="3340" spans="1:4">
      <c r="A3340" t="s">
        <v>11456</v>
      </c>
      <c r="B3340" t="s">
        <v>237</v>
      </c>
      <c r="C3340">
        <v>1</v>
      </c>
      <c r="D3340" s="29">
        <v>45474</v>
      </c>
    </row>
    <row r="3341" spans="1:4">
      <c r="A3341" t="s">
        <v>11456</v>
      </c>
      <c r="B3341" t="s">
        <v>213</v>
      </c>
      <c r="C3341">
        <v>10</v>
      </c>
      <c r="D3341" s="29">
        <v>45474</v>
      </c>
    </row>
    <row r="3342" spans="1:4">
      <c r="A3342" t="s">
        <v>11456</v>
      </c>
      <c r="B3342" t="s">
        <v>11429</v>
      </c>
      <c r="C3342">
        <v>1</v>
      </c>
      <c r="D3342" s="29">
        <v>45474</v>
      </c>
    </row>
    <row r="3343" spans="1:4">
      <c r="A3343" t="s">
        <v>11457</v>
      </c>
      <c r="B3343" t="s">
        <v>11418</v>
      </c>
      <c r="C3343">
        <v>199</v>
      </c>
      <c r="D3343" s="29">
        <v>45474</v>
      </c>
    </row>
    <row r="3344" spans="1:4">
      <c r="A3344" t="s">
        <v>11457</v>
      </c>
      <c r="B3344" t="s">
        <v>225</v>
      </c>
      <c r="C3344">
        <v>33</v>
      </c>
      <c r="D3344" s="29">
        <v>45474</v>
      </c>
    </row>
    <row r="3345" spans="1:4">
      <c r="A3345" t="s">
        <v>11458</v>
      </c>
      <c r="B3345" t="s">
        <v>11418</v>
      </c>
      <c r="C3345">
        <v>148</v>
      </c>
      <c r="D3345" s="29">
        <v>45474</v>
      </c>
    </row>
    <row r="3346" spans="1:4">
      <c r="A3346" t="s">
        <v>11458</v>
      </c>
      <c r="B3346" t="s">
        <v>225</v>
      </c>
      <c r="C3346">
        <v>69</v>
      </c>
      <c r="D3346" s="29">
        <v>45474</v>
      </c>
    </row>
    <row r="3347" spans="1:4">
      <c r="A3347" t="s">
        <v>11458</v>
      </c>
      <c r="B3347" t="s">
        <v>213</v>
      </c>
      <c r="C3347">
        <v>12</v>
      </c>
      <c r="D3347" s="29">
        <v>45474</v>
      </c>
    </row>
    <row r="3348" spans="1:4">
      <c r="A3348" t="s">
        <v>11458</v>
      </c>
      <c r="B3348" t="s">
        <v>237</v>
      </c>
      <c r="C3348">
        <v>5</v>
      </c>
      <c r="D3348" s="29">
        <v>45474</v>
      </c>
    </row>
    <row r="3349" spans="1:4">
      <c r="A3349" t="s">
        <v>11458</v>
      </c>
      <c r="B3349" t="s">
        <v>11474</v>
      </c>
      <c r="C3349">
        <v>1</v>
      </c>
      <c r="D3349" s="29">
        <v>45474</v>
      </c>
    </row>
    <row r="3350" spans="1:4">
      <c r="A3350" t="s">
        <v>11458</v>
      </c>
      <c r="B3350" t="s">
        <v>11422</v>
      </c>
      <c r="C3350">
        <v>6</v>
      </c>
      <c r="D3350" s="29">
        <v>45474</v>
      </c>
    </row>
    <row r="3351" spans="1:4">
      <c r="A3351" t="s">
        <v>11458</v>
      </c>
      <c r="B3351" t="s">
        <v>11424</v>
      </c>
      <c r="C3351">
        <v>2</v>
      </c>
      <c r="D3351" s="29">
        <v>45474</v>
      </c>
    </row>
    <row r="3352" spans="1:4">
      <c r="A3352" t="s">
        <v>11459</v>
      </c>
      <c r="B3352" t="s">
        <v>225</v>
      </c>
      <c r="C3352">
        <v>13</v>
      </c>
      <c r="D3352" s="29">
        <v>45474</v>
      </c>
    </row>
    <row r="3353" spans="1:4">
      <c r="A3353" t="s">
        <v>11459</v>
      </c>
      <c r="B3353" t="s">
        <v>11418</v>
      </c>
      <c r="C3353">
        <v>196</v>
      </c>
      <c r="D3353" s="29">
        <v>45474</v>
      </c>
    </row>
    <row r="3354" spans="1:4">
      <c r="A3354" t="s">
        <v>11460</v>
      </c>
      <c r="B3354" t="s">
        <v>11418</v>
      </c>
      <c r="C3354">
        <v>122</v>
      </c>
      <c r="D3354" s="29">
        <v>45474</v>
      </c>
    </row>
    <row r="3355" spans="1:4">
      <c r="A3355" t="s">
        <v>11460</v>
      </c>
      <c r="B3355" t="s">
        <v>225</v>
      </c>
      <c r="C3355">
        <v>49</v>
      </c>
      <c r="D3355" s="29">
        <v>45474</v>
      </c>
    </row>
    <row r="3356" spans="1:4">
      <c r="A3356" t="s">
        <v>11460</v>
      </c>
      <c r="B3356" t="s">
        <v>11422</v>
      </c>
      <c r="C3356">
        <v>3</v>
      </c>
      <c r="D3356" s="29">
        <v>45474</v>
      </c>
    </row>
    <row r="3357" spans="1:4">
      <c r="A3357" t="s">
        <v>11556</v>
      </c>
      <c r="B3357" t="s">
        <v>225</v>
      </c>
      <c r="C3357">
        <v>1</v>
      </c>
      <c r="D3357" s="29">
        <v>45474</v>
      </c>
    </row>
    <row r="3358" spans="1:4">
      <c r="A3358" t="s">
        <v>11461</v>
      </c>
      <c r="B3358" t="s">
        <v>11418</v>
      </c>
      <c r="C3358">
        <v>135</v>
      </c>
      <c r="D3358" s="29">
        <v>45474</v>
      </c>
    </row>
    <row r="3359" spans="1:4">
      <c r="A3359" t="s">
        <v>11461</v>
      </c>
      <c r="B3359" t="s">
        <v>225</v>
      </c>
      <c r="C3359">
        <v>63</v>
      </c>
      <c r="D3359" s="29">
        <v>45474</v>
      </c>
    </row>
    <row r="3360" spans="1:4">
      <c r="A3360" t="s">
        <v>11461</v>
      </c>
      <c r="B3360" t="s">
        <v>11422</v>
      </c>
      <c r="C3360">
        <v>3</v>
      </c>
      <c r="D3360" s="29">
        <v>45474</v>
      </c>
    </row>
    <row r="3361" spans="1:4">
      <c r="A3361" t="s">
        <v>11461</v>
      </c>
      <c r="B3361" t="s">
        <v>235</v>
      </c>
      <c r="C3361">
        <v>1</v>
      </c>
      <c r="D3361" s="29">
        <v>45474</v>
      </c>
    </row>
    <row r="3362" spans="1:4">
      <c r="A3362" t="s">
        <v>11462</v>
      </c>
      <c r="B3362" t="s">
        <v>235</v>
      </c>
      <c r="C3362">
        <v>2</v>
      </c>
      <c r="D3362" s="29">
        <v>45474</v>
      </c>
    </row>
    <row r="3363" spans="1:4">
      <c r="A3363" t="s">
        <v>11462</v>
      </c>
      <c r="B3363" t="s">
        <v>11418</v>
      </c>
      <c r="C3363">
        <v>92</v>
      </c>
      <c r="D3363" s="29">
        <v>45474</v>
      </c>
    </row>
    <row r="3364" spans="1:4">
      <c r="A3364" t="s">
        <v>11462</v>
      </c>
      <c r="B3364" t="s">
        <v>225</v>
      </c>
      <c r="C3364">
        <v>47</v>
      </c>
      <c r="D3364" s="29">
        <v>45474</v>
      </c>
    </row>
    <row r="3365" spans="1:4">
      <c r="A3365" t="s">
        <v>11462</v>
      </c>
      <c r="B3365" t="s">
        <v>11429</v>
      </c>
      <c r="C3365">
        <v>2</v>
      </c>
      <c r="D3365" s="29">
        <v>45474</v>
      </c>
    </row>
    <row r="3366" spans="1:4">
      <c r="A3366" t="s">
        <v>11463</v>
      </c>
      <c r="B3366" t="s">
        <v>11418</v>
      </c>
      <c r="C3366">
        <v>214</v>
      </c>
      <c r="D3366" s="29">
        <v>45474</v>
      </c>
    </row>
    <row r="3367" spans="1:4">
      <c r="A3367" t="s">
        <v>11463</v>
      </c>
      <c r="B3367" t="s">
        <v>225</v>
      </c>
      <c r="C3367">
        <v>50</v>
      </c>
      <c r="D3367" s="29">
        <v>45474</v>
      </c>
    </row>
    <row r="3368" spans="1:4">
      <c r="A3368" t="s">
        <v>11463</v>
      </c>
      <c r="B3368" t="s">
        <v>11422</v>
      </c>
      <c r="C3368">
        <v>2</v>
      </c>
      <c r="D3368" s="29">
        <v>45474</v>
      </c>
    </row>
    <row r="3369" spans="1:4">
      <c r="A3369" t="s">
        <v>11463</v>
      </c>
      <c r="B3369" t="s">
        <v>11424</v>
      </c>
      <c r="C3369">
        <v>1</v>
      </c>
      <c r="D3369" s="29">
        <v>45474</v>
      </c>
    </row>
    <row r="3370" spans="1:4">
      <c r="A3370" t="s">
        <v>11463</v>
      </c>
      <c r="B3370" t="s">
        <v>235</v>
      </c>
      <c r="C3370">
        <v>1</v>
      </c>
      <c r="D3370" s="29">
        <v>45474</v>
      </c>
    </row>
    <row r="3371" spans="1:4">
      <c r="A3371" t="s">
        <v>11463</v>
      </c>
      <c r="B3371" t="s">
        <v>237</v>
      </c>
      <c r="C3371">
        <v>1</v>
      </c>
      <c r="D3371" s="29">
        <v>45474</v>
      </c>
    </row>
    <row r="3372" spans="1:4">
      <c r="A3372" t="s">
        <v>11464</v>
      </c>
      <c r="B3372" t="s">
        <v>225</v>
      </c>
      <c r="C3372">
        <v>149</v>
      </c>
      <c r="D3372" s="29">
        <v>45474</v>
      </c>
    </row>
    <row r="3373" spans="1:4">
      <c r="A3373" t="s">
        <v>11464</v>
      </c>
      <c r="B3373" t="s">
        <v>11418</v>
      </c>
      <c r="C3373">
        <v>105</v>
      </c>
      <c r="D3373" s="29">
        <v>45474</v>
      </c>
    </row>
    <row r="3374" spans="1:4">
      <c r="A3374" t="s">
        <v>11464</v>
      </c>
      <c r="B3374" t="s">
        <v>237</v>
      </c>
      <c r="C3374">
        <v>8</v>
      </c>
      <c r="D3374" s="29">
        <v>45474</v>
      </c>
    </row>
    <row r="3375" spans="1:4">
      <c r="A3375" t="s">
        <v>11464</v>
      </c>
      <c r="B3375" t="s">
        <v>11429</v>
      </c>
      <c r="C3375">
        <v>3</v>
      </c>
      <c r="D3375" s="29">
        <v>45474</v>
      </c>
    </row>
    <row r="3376" spans="1:4">
      <c r="A3376" t="s">
        <v>11464</v>
      </c>
      <c r="B3376" t="s">
        <v>11422</v>
      </c>
      <c r="C3376">
        <v>3</v>
      </c>
      <c r="D3376" s="29">
        <v>45474</v>
      </c>
    </row>
    <row r="3377" spans="1:4">
      <c r="A3377" t="s">
        <v>11464</v>
      </c>
      <c r="B3377" t="s">
        <v>213</v>
      </c>
      <c r="C3377">
        <v>1</v>
      </c>
      <c r="D3377" s="29">
        <v>45474</v>
      </c>
    </row>
    <row r="3378" spans="1:4">
      <c r="A3378" t="s">
        <v>11464</v>
      </c>
      <c r="B3378" t="s">
        <v>11553</v>
      </c>
      <c r="C3378">
        <v>3</v>
      </c>
      <c r="D3378" s="29">
        <v>45474</v>
      </c>
    </row>
    <row r="3379" spans="1:4">
      <c r="A3379" t="s">
        <v>11465</v>
      </c>
      <c r="B3379" t="s">
        <v>11418</v>
      </c>
      <c r="C3379">
        <v>28</v>
      </c>
      <c r="D3379" s="29">
        <v>45474</v>
      </c>
    </row>
    <row r="3380" spans="1:4">
      <c r="A3380" t="s">
        <v>11465</v>
      </c>
      <c r="B3380" t="s">
        <v>225</v>
      </c>
      <c r="C3380">
        <v>55</v>
      </c>
      <c r="D3380" s="29">
        <v>45474</v>
      </c>
    </row>
    <row r="3381" spans="1:4">
      <c r="A3381" t="s">
        <v>11465</v>
      </c>
      <c r="B3381" t="s">
        <v>237</v>
      </c>
      <c r="C3381">
        <v>45</v>
      </c>
      <c r="D3381" s="29">
        <v>45474</v>
      </c>
    </row>
    <row r="3382" spans="1:4">
      <c r="A3382" t="s">
        <v>11466</v>
      </c>
      <c r="B3382" t="s">
        <v>11418</v>
      </c>
      <c r="C3382">
        <v>354</v>
      </c>
      <c r="D3382" s="29">
        <v>45474</v>
      </c>
    </row>
    <row r="3383" spans="1:4">
      <c r="A3383" t="s">
        <v>11466</v>
      </c>
      <c r="B3383" t="s">
        <v>237</v>
      </c>
      <c r="C3383">
        <v>29</v>
      </c>
      <c r="D3383" s="29">
        <v>45474</v>
      </c>
    </row>
    <row r="3384" spans="1:4">
      <c r="A3384" t="s">
        <v>11466</v>
      </c>
      <c r="B3384" t="s">
        <v>225</v>
      </c>
      <c r="C3384">
        <v>52</v>
      </c>
      <c r="D3384" s="29">
        <v>45474</v>
      </c>
    </row>
    <row r="3385" spans="1:4">
      <c r="A3385" t="s">
        <v>11466</v>
      </c>
      <c r="B3385" t="s">
        <v>213</v>
      </c>
      <c r="C3385">
        <v>4</v>
      </c>
      <c r="D3385" s="29">
        <v>45474</v>
      </c>
    </row>
    <row r="3386" spans="1:4">
      <c r="A3386" t="s">
        <v>11466</v>
      </c>
      <c r="B3386" t="s">
        <v>11422</v>
      </c>
      <c r="C3386">
        <v>1</v>
      </c>
      <c r="D3386" s="29">
        <v>45474</v>
      </c>
    </row>
    <row r="3387" spans="1:4">
      <c r="A3387" t="s">
        <v>11466</v>
      </c>
      <c r="B3387" t="s">
        <v>11419</v>
      </c>
      <c r="C3387">
        <v>1</v>
      </c>
      <c r="D3387" s="29">
        <v>45474</v>
      </c>
    </row>
    <row r="3388" spans="1:4">
      <c r="A3388" t="s">
        <v>11466</v>
      </c>
      <c r="B3388" t="s">
        <v>11429</v>
      </c>
      <c r="C3388">
        <v>4</v>
      </c>
      <c r="D3388" s="29">
        <v>45474</v>
      </c>
    </row>
    <row r="3389" spans="1:4">
      <c r="A3389" t="s">
        <v>11466</v>
      </c>
      <c r="B3389" t="s">
        <v>11424</v>
      </c>
      <c r="C3389">
        <v>1</v>
      </c>
      <c r="D3389" s="29">
        <v>45474</v>
      </c>
    </row>
    <row r="3390" spans="1:4">
      <c r="A3390" t="s">
        <v>11467</v>
      </c>
      <c r="B3390" t="s">
        <v>11418</v>
      </c>
      <c r="C3390">
        <v>98</v>
      </c>
      <c r="D3390" s="29">
        <v>45474</v>
      </c>
    </row>
    <row r="3391" spans="1:4">
      <c r="A3391" t="s">
        <v>11467</v>
      </c>
      <c r="B3391" t="s">
        <v>225</v>
      </c>
      <c r="C3391">
        <v>73</v>
      </c>
      <c r="D3391" s="29">
        <v>45474</v>
      </c>
    </row>
    <row r="3392" spans="1:4">
      <c r="A3392" t="s">
        <v>11467</v>
      </c>
      <c r="B3392" t="s">
        <v>213</v>
      </c>
      <c r="C3392">
        <v>3</v>
      </c>
      <c r="D3392" s="29">
        <v>45474</v>
      </c>
    </row>
    <row r="3393" spans="1:4">
      <c r="A3393" t="s">
        <v>11468</v>
      </c>
      <c r="B3393" t="s">
        <v>11418</v>
      </c>
      <c r="C3393">
        <v>75</v>
      </c>
      <c r="D3393" s="29">
        <v>45474</v>
      </c>
    </row>
    <row r="3394" spans="1:4">
      <c r="A3394" t="s">
        <v>11468</v>
      </c>
      <c r="B3394" t="s">
        <v>225</v>
      </c>
      <c r="C3394">
        <v>34</v>
      </c>
      <c r="D3394" s="29">
        <v>45474</v>
      </c>
    </row>
    <row r="3395" spans="1:4">
      <c r="A3395" t="s">
        <v>11468</v>
      </c>
      <c r="B3395" t="s">
        <v>11432</v>
      </c>
      <c r="C3395">
        <v>1</v>
      </c>
      <c r="D3395" s="29">
        <v>45474</v>
      </c>
    </row>
    <row r="3396" spans="1:4">
      <c r="A3396" t="s">
        <v>11468</v>
      </c>
      <c r="B3396" t="s">
        <v>11422</v>
      </c>
      <c r="C3396">
        <v>1</v>
      </c>
      <c r="D3396" s="29">
        <v>45474</v>
      </c>
    </row>
    <row r="3397" spans="1:4">
      <c r="A3397" t="s">
        <v>11468</v>
      </c>
      <c r="B3397" t="s">
        <v>11429</v>
      </c>
      <c r="C3397">
        <v>1</v>
      </c>
      <c r="D3397" s="29">
        <v>45474</v>
      </c>
    </row>
    <row r="3398" spans="1:4">
      <c r="A3398" t="s">
        <v>11469</v>
      </c>
      <c r="B3398" t="s">
        <v>213</v>
      </c>
      <c r="C3398">
        <v>8</v>
      </c>
      <c r="D3398" s="29">
        <v>45474</v>
      </c>
    </row>
    <row r="3399" spans="1:4">
      <c r="A3399" t="s">
        <v>11469</v>
      </c>
      <c r="B3399" t="s">
        <v>11418</v>
      </c>
      <c r="C3399">
        <v>169</v>
      </c>
      <c r="D3399" s="29">
        <v>45474</v>
      </c>
    </row>
    <row r="3400" spans="1:4">
      <c r="A3400" t="s">
        <v>11469</v>
      </c>
      <c r="B3400" t="s">
        <v>225</v>
      </c>
      <c r="C3400">
        <v>134</v>
      </c>
      <c r="D3400" s="29">
        <v>45474</v>
      </c>
    </row>
    <row r="3401" spans="1:4">
      <c r="A3401" t="s">
        <v>11469</v>
      </c>
      <c r="B3401" t="s">
        <v>235</v>
      </c>
      <c r="C3401">
        <v>3</v>
      </c>
      <c r="D3401" s="29">
        <v>45474</v>
      </c>
    </row>
    <row r="3402" spans="1:4">
      <c r="A3402" t="s">
        <v>11469</v>
      </c>
      <c r="B3402" t="s">
        <v>11422</v>
      </c>
      <c r="C3402">
        <v>20</v>
      </c>
      <c r="D3402" s="29">
        <v>45474</v>
      </c>
    </row>
    <row r="3403" spans="1:4">
      <c r="A3403" t="s">
        <v>11469</v>
      </c>
      <c r="B3403" t="s">
        <v>11432</v>
      </c>
      <c r="C3403">
        <v>1</v>
      </c>
      <c r="D3403" s="29">
        <v>45474</v>
      </c>
    </row>
    <row r="3404" spans="1:4">
      <c r="A3404" t="s">
        <v>11470</v>
      </c>
      <c r="B3404" t="s">
        <v>225</v>
      </c>
      <c r="C3404">
        <v>142</v>
      </c>
      <c r="D3404" s="29">
        <v>45474</v>
      </c>
    </row>
    <row r="3405" spans="1:4">
      <c r="A3405" t="s">
        <v>11470</v>
      </c>
      <c r="B3405" t="s">
        <v>11418</v>
      </c>
      <c r="C3405">
        <v>156</v>
      </c>
      <c r="D3405" s="29">
        <v>45474</v>
      </c>
    </row>
    <row r="3406" spans="1:4">
      <c r="A3406" t="s">
        <v>11470</v>
      </c>
      <c r="B3406" t="s">
        <v>11432</v>
      </c>
      <c r="C3406">
        <v>3</v>
      </c>
      <c r="D3406" s="29">
        <v>45474</v>
      </c>
    </row>
    <row r="3407" spans="1:4">
      <c r="A3407" t="s">
        <v>11470</v>
      </c>
      <c r="B3407" t="s">
        <v>235</v>
      </c>
      <c r="C3407">
        <v>1</v>
      </c>
      <c r="D3407" s="29">
        <v>45474</v>
      </c>
    </row>
    <row r="3408" spans="1:4">
      <c r="A3408" t="s">
        <v>11470</v>
      </c>
      <c r="B3408" t="s">
        <v>11422</v>
      </c>
      <c r="C3408">
        <v>2</v>
      </c>
      <c r="D3408" s="29">
        <v>45474</v>
      </c>
    </row>
    <row r="3409" spans="1:4">
      <c r="A3409" t="s">
        <v>11471</v>
      </c>
      <c r="B3409" t="s">
        <v>11418</v>
      </c>
      <c r="C3409">
        <v>170</v>
      </c>
      <c r="D3409" s="29">
        <v>45474</v>
      </c>
    </row>
    <row r="3410" spans="1:4">
      <c r="A3410" t="s">
        <v>11471</v>
      </c>
      <c r="B3410" t="s">
        <v>225</v>
      </c>
      <c r="C3410">
        <v>39</v>
      </c>
      <c r="D3410" s="29">
        <v>45474</v>
      </c>
    </row>
    <row r="3411" spans="1:4">
      <c r="A3411" t="s">
        <v>11472</v>
      </c>
      <c r="B3411" t="s">
        <v>11418</v>
      </c>
      <c r="C3411">
        <v>99</v>
      </c>
      <c r="D3411" s="29">
        <v>45474</v>
      </c>
    </row>
    <row r="3412" spans="1:4">
      <c r="A3412" t="s">
        <v>11472</v>
      </c>
      <c r="B3412" t="s">
        <v>237</v>
      </c>
      <c r="C3412">
        <v>57</v>
      </c>
      <c r="D3412" s="29">
        <v>45474</v>
      </c>
    </row>
    <row r="3413" spans="1:4">
      <c r="A3413" t="s">
        <v>11472</v>
      </c>
      <c r="B3413" t="s">
        <v>225</v>
      </c>
      <c r="C3413">
        <v>61</v>
      </c>
      <c r="D3413" s="29">
        <v>45474</v>
      </c>
    </row>
    <row r="3414" spans="1:4">
      <c r="A3414" t="s">
        <v>11472</v>
      </c>
      <c r="B3414" t="s">
        <v>11429</v>
      </c>
      <c r="C3414">
        <v>1</v>
      </c>
      <c r="D3414" s="29">
        <v>45474</v>
      </c>
    </row>
    <row r="3415" spans="1:4">
      <c r="A3415" t="s">
        <v>11473</v>
      </c>
      <c r="B3415" t="s">
        <v>11418</v>
      </c>
      <c r="C3415">
        <v>175</v>
      </c>
      <c r="D3415" s="29">
        <v>45474</v>
      </c>
    </row>
    <row r="3416" spans="1:4">
      <c r="A3416" t="s">
        <v>11473</v>
      </c>
      <c r="B3416" t="s">
        <v>11429</v>
      </c>
      <c r="C3416">
        <v>18</v>
      </c>
      <c r="D3416" s="29">
        <v>45474</v>
      </c>
    </row>
    <row r="3417" spans="1:4">
      <c r="A3417" t="s">
        <v>11473</v>
      </c>
      <c r="B3417" t="s">
        <v>225</v>
      </c>
      <c r="C3417">
        <v>89</v>
      </c>
      <c r="D3417" s="29">
        <v>45474</v>
      </c>
    </row>
    <row r="3418" spans="1:4">
      <c r="A3418" t="s">
        <v>11473</v>
      </c>
      <c r="B3418" t="s">
        <v>11422</v>
      </c>
      <c r="C3418">
        <v>11</v>
      </c>
      <c r="D3418" s="29">
        <v>45474</v>
      </c>
    </row>
    <row r="3419" spans="1:4">
      <c r="A3419" t="s">
        <v>11473</v>
      </c>
      <c r="B3419" t="s">
        <v>11474</v>
      </c>
      <c r="C3419">
        <v>3</v>
      </c>
      <c r="D3419" s="29">
        <v>45474</v>
      </c>
    </row>
    <row r="3420" spans="1:4">
      <c r="A3420" t="s">
        <v>11475</v>
      </c>
      <c r="B3420" t="s">
        <v>11418</v>
      </c>
      <c r="C3420">
        <v>222</v>
      </c>
      <c r="D3420" s="29">
        <v>45474</v>
      </c>
    </row>
    <row r="3421" spans="1:4">
      <c r="A3421" t="s">
        <v>11475</v>
      </c>
      <c r="B3421" t="s">
        <v>225</v>
      </c>
      <c r="C3421">
        <v>89</v>
      </c>
      <c r="D3421" s="29">
        <v>45474</v>
      </c>
    </row>
    <row r="3422" spans="1:4">
      <c r="A3422" t="s">
        <v>11475</v>
      </c>
      <c r="B3422" t="s">
        <v>237</v>
      </c>
      <c r="C3422">
        <v>9</v>
      </c>
      <c r="D3422" s="29">
        <v>45474</v>
      </c>
    </row>
    <row r="3423" spans="1:4">
      <c r="A3423" t="s">
        <v>11475</v>
      </c>
      <c r="B3423" t="s">
        <v>11419</v>
      </c>
      <c r="C3423">
        <v>1</v>
      </c>
      <c r="D3423" s="29">
        <v>45474</v>
      </c>
    </row>
    <row r="3424" spans="1:4">
      <c r="A3424" t="s">
        <v>11476</v>
      </c>
      <c r="B3424" t="s">
        <v>225</v>
      </c>
      <c r="C3424">
        <v>12</v>
      </c>
      <c r="D3424" s="29">
        <v>45474</v>
      </c>
    </row>
    <row r="3425" spans="1:4">
      <c r="A3425" t="s">
        <v>11476</v>
      </c>
      <c r="B3425" t="s">
        <v>11418</v>
      </c>
      <c r="C3425">
        <v>54</v>
      </c>
      <c r="D3425" s="29">
        <v>45474</v>
      </c>
    </row>
    <row r="3426" spans="1:4">
      <c r="A3426" t="s">
        <v>11476</v>
      </c>
      <c r="B3426" t="s">
        <v>235</v>
      </c>
      <c r="C3426">
        <v>1</v>
      </c>
      <c r="D3426" s="29">
        <v>45474</v>
      </c>
    </row>
    <row r="3427" spans="1:4">
      <c r="A3427" t="s">
        <v>11477</v>
      </c>
      <c r="B3427" t="s">
        <v>225</v>
      </c>
      <c r="C3427">
        <v>65</v>
      </c>
      <c r="D3427" s="29">
        <v>45474</v>
      </c>
    </row>
    <row r="3428" spans="1:4">
      <c r="A3428" t="s">
        <v>11477</v>
      </c>
      <c r="B3428" t="s">
        <v>11418</v>
      </c>
      <c r="C3428">
        <v>60</v>
      </c>
      <c r="D3428" s="29">
        <v>45474</v>
      </c>
    </row>
    <row r="3429" spans="1:4">
      <c r="A3429" t="s">
        <v>11477</v>
      </c>
      <c r="B3429" t="s">
        <v>237</v>
      </c>
      <c r="C3429">
        <v>23</v>
      </c>
      <c r="D3429" s="29">
        <v>45474</v>
      </c>
    </row>
    <row r="3430" spans="1:4">
      <c r="A3430" t="s">
        <v>11477</v>
      </c>
      <c r="B3430" t="s">
        <v>11422</v>
      </c>
      <c r="C3430">
        <v>1</v>
      </c>
      <c r="D3430" s="29">
        <v>45474</v>
      </c>
    </row>
    <row r="3431" spans="1:4">
      <c r="A3431" t="s">
        <v>11478</v>
      </c>
      <c r="B3431" t="s">
        <v>213</v>
      </c>
      <c r="C3431">
        <v>22</v>
      </c>
      <c r="D3431" s="29">
        <v>45474</v>
      </c>
    </row>
    <row r="3432" spans="1:4">
      <c r="A3432" t="s">
        <v>11478</v>
      </c>
      <c r="B3432" t="s">
        <v>11418</v>
      </c>
      <c r="C3432">
        <v>91</v>
      </c>
      <c r="D3432" s="29">
        <v>45474</v>
      </c>
    </row>
    <row r="3433" spans="1:4">
      <c r="A3433" t="s">
        <v>11478</v>
      </c>
      <c r="B3433" t="s">
        <v>225</v>
      </c>
      <c r="C3433">
        <v>61</v>
      </c>
      <c r="D3433" s="29">
        <v>45474</v>
      </c>
    </row>
    <row r="3434" spans="1:4">
      <c r="A3434" t="s">
        <v>11478</v>
      </c>
      <c r="B3434" t="s">
        <v>11429</v>
      </c>
      <c r="C3434">
        <v>1</v>
      </c>
      <c r="D3434" s="29">
        <v>45474</v>
      </c>
    </row>
    <row r="3435" spans="1:4">
      <c r="A3435" t="s">
        <v>11478</v>
      </c>
      <c r="B3435" t="s">
        <v>237</v>
      </c>
      <c r="C3435">
        <v>1</v>
      </c>
      <c r="D3435" s="29">
        <v>45474</v>
      </c>
    </row>
    <row r="3436" spans="1:4">
      <c r="A3436" t="s">
        <v>11479</v>
      </c>
      <c r="B3436" t="s">
        <v>11418</v>
      </c>
      <c r="C3436">
        <v>49</v>
      </c>
      <c r="D3436" s="29">
        <v>45474</v>
      </c>
    </row>
    <row r="3437" spans="1:4">
      <c r="A3437" t="s">
        <v>11479</v>
      </c>
      <c r="B3437" t="s">
        <v>225</v>
      </c>
      <c r="C3437">
        <v>43</v>
      </c>
      <c r="D3437" s="29">
        <v>45474</v>
      </c>
    </row>
    <row r="3438" spans="1:4">
      <c r="A3438" t="s">
        <v>11479</v>
      </c>
      <c r="B3438" t="s">
        <v>235</v>
      </c>
      <c r="C3438">
        <v>2</v>
      </c>
      <c r="D3438" s="29">
        <v>45474</v>
      </c>
    </row>
    <row r="3439" spans="1:4">
      <c r="A3439" t="s">
        <v>11479</v>
      </c>
      <c r="B3439" t="s">
        <v>11424</v>
      </c>
      <c r="C3439">
        <v>2</v>
      </c>
      <c r="D3439" s="29">
        <v>45474</v>
      </c>
    </row>
    <row r="3440" spans="1:4">
      <c r="A3440" t="s">
        <v>11479</v>
      </c>
      <c r="B3440" t="s">
        <v>11429</v>
      </c>
      <c r="C3440">
        <v>1</v>
      </c>
      <c r="D3440" s="29">
        <v>45474</v>
      </c>
    </row>
    <row r="3441" spans="1:4">
      <c r="A3441" t="s">
        <v>11480</v>
      </c>
      <c r="B3441" t="s">
        <v>213</v>
      </c>
      <c r="C3441">
        <v>34</v>
      </c>
      <c r="D3441" s="29">
        <v>45474</v>
      </c>
    </row>
    <row r="3442" spans="1:4">
      <c r="A3442" t="s">
        <v>11480</v>
      </c>
      <c r="B3442" t="s">
        <v>11418</v>
      </c>
      <c r="C3442">
        <v>41</v>
      </c>
      <c r="D3442" s="29">
        <v>45474</v>
      </c>
    </row>
    <row r="3443" spans="1:4">
      <c r="A3443" t="s">
        <v>11480</v>
      </c>
      <c r="B3443" t="s">
        <v>11422</v>
      </c>
      <c r="C3443">
        <v>3</v>
      </c>
      <c r="D3443" s="29">
        <v>45474</v>
      </c>
    </row>
    <row r="3444" spans="1:4">
      <c r="A3444" t="s">
        <v>11480</v>
      </c>
      <c r="B3444" t="s">
        <v>225</v>
      </c>
      <c r="C3444">
        <v>53</v>
      </c>
      <c r="D3444" s="29">
        <v>45474</v>
      </c>
    </row>
    <row r="3445" spans="1:4">
      <c r="A3445" t="s">
        <v>11480</v>
      </c>
      <c r="B3445" t="s">
        <v>235</v>
      </c>
      <c r="C3445">
        <v>2</v>
      </c>
      <c r="D3445" s="29">
        <v>45474</v>
      </c>
    </row>
    <row r="3446" spans="1:4">
      <c r="A3446" t="s">
        <v>11481</v>
      </c>
      <c r="B3446" t="s">
        <v>11418</v>
      </c>
      <c r="C3446">
        <v>91</v>
      </c>
      <c r="D3446" s="29">
        <v>45474</v>
      </c>
    </row>
    <row r="3447" spans="1:4">
      <c r="A3447" t="s">
        <v>11481</v>
      </c>
      <c r="B3447" t="s">
        <v>225</v>
      </c>
      <c r="C3447">
        <v>74</v>
      </c>
      <c r="D3447" s="29">
        <v>45474</v>
      </c>
    </row>
    <row r="3448" spans="1:4">
      <c r="A3448" t="s">
        <v>11481</v>
      </c>
      <c r="B3448" t="s">
        <v>11429</v>
      </c>
      <c r="C3448">
        <v>4</v>
      </c>
      <c r="D3448" s="29">
        <v>45474</v>
      </c>
    </row>
    <row r="3449" spans="1:4">
      <c r="A3449" t="s">
        <v>11482</v>
      </c>
      <c r="B3449" t="s">
        <v>11418</v>
      </c>
      <c r="C3449">
        <v>98</v>
      </c>
      <c r="D3449" s="29">
        <v>45474</v>
      </c>
    </row>
    <row r="3450" spans="1:4">
      <c r="A3450" t="s">
        <v>11482</v>
      </c>
      <c r="B3450" t="s">
        <v>225</v>
      </c>
      <c r="C3450">
        <v>84</v>
      </c>
      <c r="D3450" s="29">
        <v>45474</v>
      </c>
    </row>
    <row r="3451" spans="1:4">
      <c r="A3451" t="s">
        <v>11482</v>
      </c>
      <c r="B3451" t="s">
        <v>11429</v>
      </c>
      <c r="C3451">
        <v>2</v>
      </c>
      <c r="D3451" s="29">
        <v>45474</v>
      </c>
    </row>
    <row r="3452" spans="1:4">
      <c r="A3452" t="s">
        <v>11482</v>
      </c>
      <c r="B3452" t="s">
        <v>213</v>
      </c>
      <c r="C3452">
        <v>1</v>
      </c>
      <c r="D3452" s="29">
        <v>45474</v>
      </c>
    </row>
    <row r="3453" spans="1:4">
      <c r="A3453" t="s">
        <v>11483</v>
      </c>
      <c r="B3453" t="s">
        <v>225</v>
      </c>
      <c r="C3453">
        <v>97</v>
      </c>
      <c r="D3453" s="29">
        <v>45474</v>
      </c>
    </row>
    <row r="3454" spans="1:4">
      <c r="A3454" t="s">
        <v>11483</v>
      </c>
      <c r="B3454" t="s">
        <v>11418</v>
      </c>
      <c r="C3454">
        <v>102</v>
      </c>
      <c r="D3454" s="29">
        <v>45474</v>
      </c>
    </row>
    <row r="3455" spans="1:4">
      <c r="A3455" t="s">
        <v>11483</v>
      </c>
      <c r="B3455" t="s">
        <v>11474</v>
      </c>
      <c r="C3455">
        <v>3</v>
      </c>
      <c r="D3455" s="29">
        <v>45474</v>
      </c>
    </row>
    <row r="3456" spans="1:4">
      <c r="A3456" t="s">
        <v>11484</v>
      </c>
      <c r="B3456" t="s">
        <v>11418</v>
      </c>
      <c r="C3456">
        <v>52</v>
      </c>
      <c r="D3456" s="29">
        <v>45474</v>
      </c>
    </row>
    <row r="3457" spans="1:4">
      <c r="A3457" t="s">
        <v>11484</v>
      </c>
      <c r="B3457" t="s">
        <v>225</v>
      </c>
      <c r="C3457">
        <v>155</v>
      </c>
      <c r="D3457" s="29">
        <v>45474</v>
      </c>
    </row>
    <row r="3458" spans="1:4">
      <c r="A3458" t="s">
        <v>11484</v>
      </c>
      <c r="B3458" t="s">
        <v>11429</v>
      </c>
      <c r="C3458">
        <v>2</v>
      </c>
      <c r="D3458" s="29">
        <v>45474</v>
      </c>
    </row>
    <row r="3459" spans="1:4">
      <c r="A3459" t="s">
        <v>11485</v>
      </c>
      <c r="B3459" t="s">
        <v>11418</v>
      </c>
      <c r="C3459">
        <v>36</v>
      </c>
      <c r="D3459" s="29">
        <v>45474</v>
      </c>
    </row>
    <row r="3460" spans="1:4">
      <c r="A3460" t="s">
        <v>11485</v>
      </c>
      <c r="B3460" t="s">
        <v>225</v>
      </c>
      <c r="C3460">
        <v>136</v>
      </c>
      <c r="D3460" s="29">
        <v>45474</v>
      </c>
    </row>
    <row r="3461" spans="1:4">
      <c r="A3461" t="s">
        <v>11486</v>
      </c>
      <c r="B3461" t="s">
        <v>11418</v>
      </c>
      <c r="C3461">
        <v>110</v>
      </c>
      <c r="D3461" s="29">
        <v>45474</v>
      </c>
    </row>
    <row r="3462" spans="1:4">
      <c r="A3462" t="s">
        <v>11486</v>
      </c>
      <c r="B3462" t="s">
        <v>225</v>
      </c>
      <c r="C3462">
        <v>52</v>
      </c>
      <c r="D3462" s="29">
        <v>45474</v>
      </c>
    </row>
    <row r="3463" spans="1:4">
      <c r="A3463" t="s">
        <v>11486</v>
      </c>
      <c r="B3463" t="s">
        <v>11419</v>
      </c>
      <c r="C3463">
        <v>4</v>
      </c>
      <c r="D3463" s="29">
        <v>45474</v>
      </c>
    </row>
    <row r="3464" spans="1:4">
      <c r="A3464" t="s">
        <v>11486</v>
      </c>
      <c r="B3464" t="s">
        <v>237</v>
      </c>
      <c r="C3464">
        <v>1</v>
      </c>
      <c r="D3464" s="29">
        <v>45474</v>
      </c>
    </row>
    <row r="3465" spans="1:4">
      <c r="A3465" t="s">
        <v>11486</v>
      </c>
      <c r="B3465" t="s">
        <v>11422</v>
      </c>
      <c r="C3465">
        <v>3</v>
      </c>
      <c r="D3465" s="29">
        <v>45474</v>
      </c>
    </row>
    <row r="3466" spans="1:4">
      <c r="A3466" t="s">
        <v>11487</v>
      </c>
      <c r="B3466" t="s">
        <v>11418</v>
      </c>
      <c r="C3466">
        <v>100</v>
      </c>
      <c r="D3466" s="29">
        <v>45474</v>
      </c>
    </row>
    <row r="3467" spans="1:4">
      <c r="A3467" t="s">
        <v>11487</v>
      </c>
      <c r="B3467" t="s">
        <v>225</v>
      </c>
      <c r="C3467">
        <v>21</v>
      </c>
      <c r="D3467" s="29">
        <v>45474</v>
      </c>
    </row>
    <row r="3468" spans="1:4">
      <c r="A3468" t="s">
        <v>11487</v>
      </c>
      <c r="B3468" t="s">
        <v>11422</v>
      </c>
      <c r="C3468">
        <v>2</v>
      </c>
      <c r="D3468" s="29">
        <v>45474</v>
      </c>
    </row>
    <row r="3469" spans="1:4">
      <c r="A3469" t="s">
        <v>11487</v>
      </c>
      <c r="B3469" t="s">
        <v>235</v>
      </c>
      <c r="C3469">
        <v>1</v>
      </c>
      <c r="D3469" s="29">
        <v>45474</v>
      </c>
    </row>
    <row r="3470" spans="1:4">
      <c r="A3470" t="s">
        <v>11487</v>
      </c>
      <c r="B3470" t="s">
        <v>11432</v>
      </c>
      <c r="C3470">
        <v>5</v>
      </c>
      <c r="D3470" s="29">
        <v>45474</v>
      </c>
    </row>
    <row r="3471" spans="1:4">
      <c r="A3471" t="s">
        <v>11487</v>
      </c>
      <c r="B3471" t="s">
        <v>11424</v>
      </c>
      <c r="C3471">
        <v>1</v>
      </c>
      <c r="D3471" s="29">
        <v>45474</v>
      </c>
    </row>
    <row r="3472" spans="1:4">
      <c r="A3472" t="s">
        <v>11488</v>
      </c>
      <c r="B3472" t="s">
        <v>11507</v>
      </c>
      <c r="C3472">
        <v>5</v>
      </c>
      <c r="D3472" s="29">
        <v>45474</v>
      </c>
    </row>
    <row r="3473" spans="1:4">
      <c r="A3473" t="s">
        <v>11488</v>
      </c>
      <c r="B3473" t="s">
        <v>225</v>
      </c>
      <c r="C3473">
        <v>53</v>
      </c>
      <c r="D3473" s="29">
        <v>45474</v>
      </c>
    </row>
    <row r="3474" spans="1:4">
      <c r="A3474" t="s">
        <v>11488</v>
      </c>
      <c r="B3474" t="s">
        <v>11418</v>
      </c>
      <c r="C3474">
        <v>53</v>
      </c>
      <c r="D3474" s="29">
        <v>45474</v>
      </c>
    </row>
    <row r="3475" spans="1:4">
      <c r="A3475" t="s">
        <v>11488</v>
      </c>
      <c r="B3475" t="s">
        <v>11474</v>
      </c>
      <c r="C3475">
        <v>1</v>
      </c>
      <c r="D3475" s="29">
        <v>45474</v>
      </c>
    </row>
    <row r="3476" spans="1:4">
      <c r="A3476" t="s">
        <v>11488</v>
      </c>
      <c r="B3476" t="s">
        <v>237</v>
      </c>
      <c r="C3476">
        <v>10</v>
      </c>
      <c r="D3476" s="29">
        <v>45474</v>
      </c>
    </row>
    <row r="3477" spans="1:4">
      <c r="A3477" t="s">
        <v>11488</v>
      </c>
      <c r="B3477" t="s">
        <v>11429</v>
      </c>
      <c r="C3477">
        <v>4</v>
      </c>
      <c r="D3477" s="29">
        <v>45474</v>
      </c>
    </row>
    <row r="3478" spans="1:4">
      <c r="A3478" t="s">
        <v>11488</v>
      </c>
      <c r="B3478" t="s">
        <v>11422</v>
      </c>
      <c r="C3478">
        <v>3</v>
      </c>
      <c r="D3478" s="29">
        <v>45474</v>
      </c>
    </row>
    <row r="3479" spans="1:4">
      <c r="A3479" t="s">
        <v>11488</v>
      </c>
      <c r="B3479" t="s">
        <v>213</v>
      </c>
      <c r="C3479">
        <v>10</v>
      </c>
      <c r="D3479" s="29">
        <v>45474</v>
      </c>
    </row>
    <row r="3480" spans="1:4">
      <c r="A3480" t="s">
        <v>11488</v>
      </c>
      <c r="B3480" t="s">
        <v>11432</v>
      </c>
      <c r="C3480">
        <v>1</v>
      </c>
      <c r="D3480" s="29">
        <v>45474</v>
      </c>
    </row>
    <row r="3481" spans="1:4">
      <c r="A3481" t="s">
        <v>11489</v>
      </c>
      <c r="B3481" t="s">
        <v>225</v>
      </c>
      <c r="C3481">
        <v>74</v>
      </c>
      <c r="D3481" s="29">
        <v>45474</v>
      </c>
    </row>
    <row r="3482" spans="1:4">
      <c r="A3482" t="s">
        <v>11489</v>
      </c>
      <c r="B3482" t="s">
        <v>11418</v>
      </c>
      <c r="C3482">
        <v>94</v>
      </c>
      <c r="D3482" s="29">
        <v>45474</v>
      </c>
    </row>
    <row r="3483" spans="1:4">
      <c r="A3483" t="s">
        <v>11489</v>
      </c>
      <c r="B3483" t="s">
        <v>11419</v>
      </c>
      <c r="C3483">
        <v>1</v>
      </c>
      <c r="D3483" s="29">
        <v>45474</v>
      </c>
    </row>
    <row r="3484" spans="1:4">
      <c r="A3484" t="s">
        <v>11489</v>
      </c>
      <c r="B3484" t="s">
        <v>11429</v>
      </c>
      <c r="C3484">
        <v>1</v>
      </c>
      <c r="D3484" s="29">
        <v>45474</v>
      </c>
    </row>
    <row r="3485" spans="1:4">
      <c r="A3485" t="s">
        <v>11489</v>
      </c>
      <c r="B3485" t="s">
        <v>11424</v>
      </c>
      <c r="C3485">
        <v>1</v>
      </c>
      <c r="D3485" s="29">
        <v>45474</v>
      </c>
    </row>
    <row r="3486" spans="1:4">
      <c r="A3486" t="s">
        <v>11490</v>
      </c>
      <c r="B3486" t="s">
        <v>11418</v>
      </c>
      <c r="C3486">
        <v>207</v>
      </c>
      <c r="D3486" s="29">
        <v>45474</v>
      </c>
    </row>
    <row r="3487" spans="1:4">
      <c r="A3487" t="s">
        <v>11490</v>
      </c>
      <c r="B3487" t="s">
        <v>11424</v>
      </c>
      <c r="C3487">
        <v>2</v>
      </c>
      <c r="D3487" s="29">
        <v>45474</v>
      </c>
    </row>
    <row r="3488" spans="1:4">
      <c r="A3488" t="s">
        <v>11490</v>
      </c>
      <c r="B3488" t="s">
        <v>225</v>
      </c>
      <c r="C3488">
        <v>29</v>
      </c>
      <c r="D3488" s="29">
        <v>45474</v>
      </c>
    </row>
    <row r="3489" spans="1:4">
      <c r="A3489" t="s">
        <v>11490</v>
      </c>
      <c r="B3489" t="s">
        <v>11419</v>
      </c>
      <c r="C3489">
        <v>10</v>
      </c>
      <c r="D3489" s="29">
        <v>45474</v>
      </c>
    </row>
    <row r="3490" spans="1:4">
      <c r="A3490" t="s">
        <v>11490</v>
      </c>
      <c r="B3490" t="s">
        <v>237</v>
      </c>
      <c r="C3490">
        <v>62</v>
      </c>
      <c r="D3490" s="29">
        <v>45474</v>
      </c>
    </row>
    <row r="3491" spans="1:4">
      <c r="A3491" t="s">
        <v>11490</v>
      </c>
      <c r="B3491" t="s">
        <v>11422</v>
      </c>
      <c r="C3491">
        <v>4</v>
      </c>
      <c r="D3491" s="29">
        <v>45474</v>
      </c>
    </row>
    <row r="3492" spans="1:4">
      <c r="A3492" t="s">
        <v>11490</v>
      </c>
      <c r="B3492" t="s">
        <v>235</v>
      </c>
      <c r="C3492">
        <v>1</v>
      </c>
      <c r="D3492" s="29">
        <v>45474</v>
      </c>
    </row>
    <row r="3493" spans="1:4">
      <c r="A3493" t="s">
        <v>11491</v>
      </c>
      <c r="B3493" t="s">
        <v>11418</v>
      </c>
      <c r="C3493">
        <v>151</v>
      </c>
      <c r="D3493" s="29">
        <v>45474</v>
      </c>
    </row>
    <row r="3494" spans="1:4">
      <c r="A3494" t="s">
        <v>11491</v>
      </c>
      <c r="B3494" t="s">
        <v>225</v>
      </c>
      <c r="C3494">
        <v>79</v>
      </c>
      <c r="D3494" s="29">
        <v>45474</v>
      </c>
    </row>
    <row r="3495" spans="1:4">
      <c r="A3495" t="s">
        <v>11491</v>
      </c>
      <c r="B3495" t="s">
        <v>213</v>
      </c>
      <c r="C3495">
        <v>16</v>
      </c>
      <c r="D3495" s="29">
        <v>45474</v>
      </c>
    </row>
    <row r="3496" spans="1:4">
      <c r="A3496" t="s">
        <v>11491</v>
      </c>
      <c r="B3496" t="s">
        <v>235</v>
      </c>
      <c r="C3496">
        <v>1</v>
      </c>
      <c r="D3496" s="29">
        <v>45474</v>
      </c>
    </row>
    <row r="3497" spans="1:4">
      <c r="A3497" t="s">
        <v>11491</v>
      </c>
      <c r="B3497" t="s">
        <v>11432</v>
      </c>
      <c r="C3497">
        <v>3</v>
      </c>
      <c r="D3497" s="29">
        <v>45474</v>
      </c>
    </row>
    <row r="3498" spans="1:4">
      <c r="A3498" t="s">
        <v>11492</v>
      </c>
      <c r="B3498" t="s">
        <v>11418</v>
      </c>
      <c r="C3498">
        <v>94</v>
      </c>
      <c r="D3498" s="29">
        <v>45474</v>
      </c>
    </row>
    <row r="3499" spans="1:4">
      <c r="A3499" t="s">
        <v>11492</v>
      </c>
      <c r="B3499" t="s">
        <v>225</v>
      </c>
      <c r="C3499">
        <v>46</v>
      </c>
      <c r="D3499" s="29">
        <v>45474</v>
      </c>
    </row>
    <row r="3500" spans="1:4">
      <c r="A3500" t="s">
        <v>11492</v>
      </c>
      <c r="B3500" t="s">
        <v>237</v>
      </c>
      <c r="C3500">
        <v>5</v>
      </c>
      <c r="D3500" s="29">
        <v>45474</v>
      </c>
    </row>
    <row r="3501" spans="1:4">
      <c r="A3501" t="s">
        <v>11492</v>
      </c>
      <c r="B3501" t="s">
        <v>213</v>
      </c>
      <c r="C3501">
        <v>3</v>
      </c>
      <c r="D3501" s="29">
        <v>45474</v>
      </c>
    </row>
    <row r="3502" spans="1:4">
      <c r="A3502" t="s">
        <v>11493</v>
      </c>
      <c r="B3502" t="s">
        <v>225</v>
      </c>
      <c r="C3502">
        <v>133</v>
      </c>
      <c r="D3502" s="29">
        <v>45474</v>
      </c>
    </row>
    <row r="3503" spans="1:4">
      <c r="A3503" t="s">
        <v>11493</v>
      </c>
      <c r="B3503" t="s">
        <v>11418</v>
      </c>
      <c r="C3503">
        <v>107</v>
      </c>
      <c r="D3503" s="29">
        <v>45474</v>
      </c>
    </row>
    <row r="3504" spans="1:4">
      <c r="A3504" t="s">
        <v>11493</v>
      </c>
      <c r="B3504" t="s">
        <v>11422</v>
      </c>
      <c r="C3504">
        <v>1</v>
      </c>
      <c r="D3504" s="29">
        <v>45474</v>
      </c>
    </row>
    <row r="3505" spans="1:4">
      <c r="A3505" t="s">
        <v>11493</v>
      </c>
      <c r="B3505" t="s">
        <v>213</v>
      </c>
      <c r="C3505">
        <v>2</v>
      </c>
      <c r="D3505" s="29">
        <v>45474</v>
      </c>
    </row>
    <row r="3506" spans="1:4">
      <c r="A3506" t="s">
        <v>11494</v>
      </c>
      <c r="B3506" t="s">
        <v>11418</v>
      </c>
      <c r="C3506">
        <v>60</v>
      </c>
      <c r="D3506" s="29">
        <v>45474</v>
      </c>
    </row>
    <row r="3507" spans="1:4">
      <c r="A3507" t="s">
        <v>11494</v>
      </c>
      <c r="B3507" t="s">
        <v>225</v>
      </c>
      <c r="C3507">
        <v>28</v>
      </c>
      <c r="D3507" s="29">
        <v>45474</v>
      </c>
    </row>
    <row r="3508" spans="1:4">
      <c r="A3508" t="s">
        <v>11494</v>
      </c>
      <c r="B3508" t="s">
        <v>237</v>
      </c>
      <c r="C3508">
        <v>37</v>
      </c>
      <c r="D3508" s="29">
        <v>45474</v>
      </c>
    </row>
    <row r="3509" spans="1:4">
      <c r="A3509" t="s">
        <v>11495</v>
      </c>
      <c r="B3509" t="s">
        <v>11418</v>
      </c>
      <c r="C3509">
        <v>90</v>
      </c>
      <c r="D3509" s="29">
        <v>45474</v>
      </c>
    </row>
    <row r="3510" spans="1:4">
      <c r="A3510" t="s">
        <v>11495</v>
      </c>
      <c r="B3510" t="s">
        <v>225</v>
      </c>
      <c r="C3510">
        <v>38</v>
      </c>
      <c r="D3510" s="29">
        <v>45474</v>
      </c>
    </row>
    <row r="3511" spans="1:4">
      <c r="A3511" t="s">
        <v>11495</v>
      </c>
      <c r="B3511" t="s">
        <v>11424</v>
      </c>
      <c r="C3511">
        <v>2</v>
      </c>
      <c r="D3511" s="29">
        <v>45474</v>
      </c>
    </row>
    <row r="3512" spans="1:4">
      <c r="A3512" t="s">
        <v>11496</v>
      </c>
      <c r="B3512" t="s">
        <v>11418</v>
      </c>
      <c r="C3512">
        <v>169</v>
      </c>
      <c r="D3512" s="29">
        <v>45474</v>
      </c>
    </row>
    <row r="3513" spans="1:4">
      <c r="A3513" t="s">
        <v>11496</v>
      </c>
      <c r="B3513" t="s">
        <v>225</v>
      </c>
      <c r="C3513">
        <v>52</v>
      </c>
      <c r="D3513" s="29">
        <v>45474</v>
      </c>
    </row>
    <row r="3514" spans="1:4">
      <c r="A3514" t="s">
        <v>11496</v>
      </c>
      <c r="B3514" t="s">
        <v>213</v>
      </c>
      <c r="C3514">
        <v>4</v>
      </c>
      <c r="D3514" s="29">
        <v>45474</v>
      </c>
    </row>
    <row r="3515" spans="1:4">
      <c r="A3515" t="s">
        <v>11496</v>
      </c>
      <c r="B3515" t="s">
        <v>11424</v>
      </c>
      <c r="C3515">
        <v>1</v>
      </c>
      <c r="D3515" s="29">
        <v>45474</v>
      </c>
    </row>
    <row r="3516" spans="1:4">
      <c r="A3516" t="s">
        <v>11550</v>
      </c>
      <c r="B3516" t="s">
        <v>225</v>
      </c>
      <c r="C3516">
        <v>43</v>
      </c>
      <c r="D3516" s="29">
        <v>45474</v>
      </c>
    </row>
    <row r="3517" spans="1:4">
      <c r="A3517" t="s">
        <v>11550</v>
      </c>
      <c r="B3517" t="s">
        <v>11418</v>
      </c>
      <c r="C3517">
        <v>72</v>
      </c>
      <c r="D3517" s="29">
        <v>45474</v>
      </c>
    </row>
    <row r="3518" spans="1:4">
      <c r="A3518" t="s">
        <v>11550</v>
      </c>
      <c r="B3518" t="s">
        <v>11422</v>
      </c>
      <c r="C3518">
        <v>7</v>
      </c>
      <c r="D3518" s="29">
        <v>45474</v>
      </c>
    </row>
    <row r="3519" spans="1:4">
      <c r="A3519" t="s">
        <v>11550</v>
      </c>
      <c r="B3519" t="s">
        <v>237</v>
      </c>
      <c r="C3519">
        <v>18</v>
      </c>
      <c r="D3519" s="29">
        <v>45474</v>
      </c>
    </row>
    <row r="3520" spans="1:4">
      <c r="A3520" t="s">
        <v>11550</v>
      </c>
      <c r="B3520" t="s">
        <v>235</v>
      </c>
      <c r="C3520">
        <v>2</v>
      </c>
      <c r="D3520" s="29">
        <v>45474</v>
      </c>
    </row>
    <row r="3521" spans="1:4">
      <c r="A3521" t="s">
        <v>11550</v>
      </c>
      <c r="B3521" t="s">
        <v>11432</v>
      </c>
      <c r="C3521">
        <v>1</v>
      </c>
      <c r="D3521" s="29">
        <v>45474</v>
      </c>
    </row>
    <row r="3522" spans="1:4">
      <c r="A3522" t="s">
        <v>11497</v>
      </c>
      <c r="B3522" t="s">
        <v>225</v>
      </c>
      <c r="C3522">
        <v>57</v>
      </c>
      <c r="D3522" s="29">
        <v>45474</v>
      </c>
    </row>
    <row r="3523" spans="1:4">
      <c r="A3523" t="s">
        <v>11497</v>
      </c>
      <c r="B3523" t="s">
        <v>11418</v>
      </c>
      <c r="C3523">
        <v>204</v>
      </c>
      <c r="D3523" s="29">
        <v>45474</v>
      </c>
    </row>
    <row r="3524" spans="1:4">
      <c r="A3524" t="s">
        <v>11497</v>
      </c>
      <c r="B3524" t="s">
        <v>11424</v>
      </c>
      <c r="C3524">
        <v>1</v>
      </c>
      <c r="D3524" s="29">
        <v>45474</v>
      </c>
    </row>
    <row r="3525" spans="1:4">
      <c r="A3525" t="s">
        <v>11498</v>
      </c>
      <c r="B3525" t="s">
        <v>11418</v>
      </c>
      <c r="C3525">
        <v>231</v>
      </c>
      <c r="D3525" s="29">
        <v>45474</v>
      </c>
    </row>
    <row r="3526" spans="1:4">
      <c r="A3526" t="s">
        <v>11498</v>
      </c>
      <c r="B3526" t="s">
        <v>225</v>
      </c>
      <c r="C3526">
        <v>37</v>
      </c>
      <c r="D3526" s="29">
        <v>45474</v>
      </c>
    </row>
    <row r="3527" spans="1:4">
      <c r="A3527" t="s">
        <v>11498</v>
      </c>
      <c r="B3527" t="s">
        <v>11422</v>
      </c>
      <c r="C3527">
        <v>2</v>
      </c>
      <c r="D3527" s="29">
        <v>45474</v>
      </c>
    </row>
    <row r="3528" spans="1:4">
      <c r="A3528" t="s">
        <v>11498</v>
      </c>
      <c r="B3528" t="s">
        <v>11424</v>
      </c>
      <c r="C3528">
        <v>1</v>
      </c>
      <c r="D3528" s="29">
        <v>45474</v>
      </c>
    </row>
    <row r="3529" spans="1:4">
      <c r="A3529" t="s">
        <v>11500</v>
      </c>
      <c r="B3529" t="s">
        <v>11418</v>
      </c>
      <c r="C3529">
        <v>136</v>
      </c>
      <c r="D3529" s="29">
        <v>45474</v>
      </c>
    </row>
    <row r="3530" spans="1:4">
      <c r="A3530" t="s">
        <v>11500</v>
      </c>
      <c r="B3530" t="s">
        <v>225</v>
      </c>
      <c r="C3530">
        <v>150</v>
      </c>
      <c r="D3530" s="29">
        <v>45474</v>
      </c>
    </row>
    <row r="3531" spans="1:4">
      <c r="A3531" t="s">
        <v>11500</v>
      </c>
      <c r="B3531" t="s">
        <v>213</v>
      </c>
      <c r="C3531">
        <v>6</v>
      </c>
      <c r="D3531" s="29">
        <v>45474</v>
      </c>
    </row>
    <row r="3532" spans="1:4">
      <c r="A3532" t="s">
        <v>11500</v>
      </c>
      <c r="B3532" t="s">
        <v>237</v>
      </c>
      <c r="C3532">
        <v>30</v>
      </c>
      <c r="D3532" s="29">
        <v>45474</v>
      </c>
    </row>
    <row r="3533" spans="1:4">
      <c r="A3533" t="s">
        <v>11500</v>
      </c>
      <c r="B3533" t="s">
        <v>11429</v>
      </c>
      <c r="C3533">
        <v>2</v>
      </c>
      <c r="D3533" s="29">
        <v>45474</v>
      </c>
    </row>
    <row r="3534" spans="1:4">
      <c r="A3534" t="s">
        <v>11501</v>
      </c>
      <c r="B3534" t="s">
        <v>225</v>
      </c>
      <c r="C3534">
        <v>128</v>
      </c>
      <c r="D3534" s="29">
        <v>45474</v>
      </c>
    </row>
    <row r="3535" spans="1:4">
      <c r="A3535" t="s">
        <v>11501</v>
      </c>
      <c r="B3535" t="s">
        <v>11418</v>
      </c>
      <c r="C3535">
        <v>46</v>
      </c>
      <c r="D3535" s="29">
        <v>45474</v>
      </c>
    </row>
    <row r="3536" spans="1:4">
      <c r="A3536" t="s">
        <v>11501</v>
      </c>
      <c r="B3536" t="s">
        <v>11422</v>
      </c>
      <c r="C3536">
        <v>4</v>
      </c>
      <c r="D3536" s="29">
        <v>45474</v>
      </c>
    </row>
    <row r="3537" spans="1:4">
      <c r="A3537" t="s">
        <v>11501</v>
      </c>
      <c r="B3537" t="s">
        <v>11424</v>
      </c>
      <c r="C3537">
        <v>3</v>
      </c>
      <c r="D3537" s="29">
        <v>45474</v>
      </c>
    </row>
    <row r="3538" spans="1:4">
      <c r="A3538" t="s">
        <v>11501</v>
      </c>
      <c r="B3538" t="s">
        <v>11429</v>
      </c>
      <c r="C3538">
        <v>3</v>
      </c>
      <c r="D3538" s="29">
        <v>45474</v>
      </c>
    </row>
    <row r="3539" spans="1:4">
      <c r="A3539" t="s">
        <v>11501</v>
      </c>
      <c r="B3539" t="s">
        <v>237</v>
      </c>
      <c r="C3539">
        <v>1</v>
      </c>
      <c r="D3539" s="29">
        <v>45474</v>
      </c>
    </row>
    <row r="3540" spans="1:4">
      <c r="A3540" t="s">
        <v>11502</v>
      </c>
      <c r="B3540" t="s">
        <v>225</v>
      </c>
      <c r="C3540">
        <v>58</v>
      </c>
      <c r="D3540" s="29">
        <v>45474</v>
      </c>
    </row>
    <row r="3541" spans="1:4">
      <c r="A3541" t="s">
        <v>11502</v>
      </c>
      <c r="B3541" t="s">
        <v>11418</v>
      </c>
      <c r="C3541">
        <v>120</v>
      </c>
      <c r="D3541" s="29">
        <v>45474</v>
      </c>
    </row>
    <row r="3542" spans="1:4">
      <c r="A3542" t="s">
        <v>11502</v>
      </c>
      <c r="B3542" t="s">
        <v>11429</v>
      </c>
      <c r="C3542">
        <v>2</v>
      </c>
      <c r="D3542" s="29">
        <v>45474</v>
      </c>
    </row>
    <row r="3543" spans="1:4">
      <c r="A3543" t="s">
        <v>11503</v>
      </c>
      <c r="B3543" t="s">
        <v>237</v>
      </c>
      <c r="C3543">
        <v>83</v>
      </c>
      <c r="D3543" s="29">
        <v>45474</v>
      </c>
    </row>
    <row r="3544" spans="1:4">
      <c r="A3544" t="s">
        <v>11503</v>
      </c>
      <c r="B3544" t="s">
        <v>11418</v>
      </c>
      <c r="C3544">
        <v>147</v>
      </c>
      <c r="D3544" s="29">
        <v>45474</v>
      </c>
    </row>
    <row r="3545" spans="1:4">
      <c r="A3545" t="s">
        <v>11503</v>
      </c>
      <c r="B3545" t="s">
        <v>225</v>
      </c>
      <c r="C3545">
        <v>49</v>
      </c>
      <c r="D3545" s="29">
        <v>45474</v>
      </c>
    </row>
    <row r="3546" spans="1:4">
      <c r="A3546" t="s">
        <v>11503</v>
      </c>
      <c r="B3546" t="s">
        <v>11422</v>
      </c>
      <c r="C3546">
        <v>3</v>
      </c>
      <c r="D3546" s="29">
        <v>45474</v>
      </c>
    </row>
    <row r="3547" spans="1:4">
      <c r="A3547" t="s">
        <v>11504</v>
      </c>
      <c r="B3547" t="s">
        <v>11418</v>
      </c>
      <c r="C3547">
        <v>201</v>
      </c>
      <c r="D3547" s="29">
        <v>45474</v>
      </c>
    </row>
    <row r="3548" spans="1:4">
      <c r="A3548" t="s">
        <v>11504</v>
      </c>
      <c r="B3548" t="s">
        <v>225</v>
      </c>
      <c r="C3548">
        <v>44</v>
      </c>
      <c r="D3548" s="29">
        <v>45474</v>
      </c>
    </row>
    <row r="3549" spans="1:4">
      <c r="A3549" t="s">
        <v>11504</v>
      </c>
      <c r="B3549" t="s">
        <v>11424</v>
      </c>
      <c r="C3549">
        <v>4</v>
      </c>
      <c r="D3549" s="29">
        <v>45474</v>
      </c>
    </row>
    <row r="3550" spans="1:4">
      <c r="A3550" t="s">
        <v>11504</v>
      </c>
      <c r="B3550" t="s">
        <v>237</v>
      </c>
      <c r="C3550">
        <v>6</v>
      </c>
      <c r="D3550" s="29">
        <v>45474</v>
      </c>
    </row>
    <row r="3551" spans="1:4">
      <c r="A3551" t="s">
        <v>11505</v>
      </c>
      <c r="B3551" t="s">
        <v>225</v>
      </c>
      <c r="C3551">
        <v>61</v>
      </c>
      <c r="D3551" s="29">
        <v>45474</v>
      </c>
    </row>
    <row r="3552" spans="1:4">
      <c r="A3552" t="s">
        <v>11505</v>
      </c>
      <c r="B3552" t="s">
        <v>11424</v>
      </c>
      <c r="C3552">
        <v>2</v>
      </c>
      <c r="D3552" s="29">
        <v>45474</v>
      </c>
    </row>
    <row r="3553" spans="1:4">
      <c r="A3553" t="s">
        <v>11505</v>
      </c>
      <c r="B3553" t="s">
        <v>213</v>
      </c>
      <c r="C3553">
        <v>54</v>
      </c>
      <c r="D3553" s="29">
        <v>45474</v>
      </c>
    </row>
    <row r="3554" spans="1:4">
      <c r="A3554" t="s">
        <v>11505</v>
      </c>
      <c r="B3554" t="s">
        <v>11418</v>
      </c>
      <c r="C3554">
        <v>27</v>
      </c>
      <c r="D3554" s="29">
        <v>45474</v>
      </c>
    </row>
    <row r="3555" spans="1:4">
      <c r="A3555" t="s">
        <v>11505</v>
      </c>
      <c r="B3555" t="s">
        <v>11429</v>
      </c>
      <c r="C3555">
        <v>3</v>
      </c>
      <c r="D3555" s="29">
        <v>45474</v>
      </c>
    </row>
    <row r="3556" spans="1:4">
      <c r="A3556" t="s">
        <v>11506</v>
      </c>
      <c r="B3556" t="s">
        <v>225</v>
      </c>
      <c r="C3556">
        <v>98</v>
      </c>
      <c r="D3556" s="29">
        <v>45474</v>
      </c>
    </row>
    <row r="3557" spans="1:4">
      <c r="A3557" t="s">
        <v>11506</v>
      </c>
      <c r="B3557" t="s">
        <v>11418</v>
      </c>
      <c r="C3557">
        <v>58</v>
      </c>
      <c r="D3557" s="29">
        <v>45474</v>
      </c>
    </row>
    <row r="3558" spans="1:4">
      <c r="A3558" t="s">
        <v>11506</v>
      </c>
      <c r="B3558" t="s">
        <v>11429</v>
      </c>
      <c r="C3558">
        <v>1</v>
      </c>
      <c r="D3558" s="29">
        <v>45474</v>
      </c>
    </row>
    <row r="3559" spans="1:4">
      <c r="A3559" t="s">
        <v>11506</v>
      </c>
      <c r="B3559" t="s">
        <v>237</v>
      </c>
      <c r="C3559">
        <v>1</v>
      </c>
      <c r="D3559" s="29">
        <v>45474</v>
      </c>
    </row>
    <row r="3560" spans="1:4">
      <c r="A3560" t="s">
        <v>11508</v>
      </c>
      <c r="B3560" t="s">
        <v>11418</v>
      </c>
      <c r="C3560">
        <v>820</v>
      </c>
      <c r="D3560" s="29">
        <v>45474</v>
      </c>
    </row>
    <row r="3561" spans="1:4">
      <c r="A3561" t="s">
        <v>11508</v>
      </c>
      <c r="B3561" t="s">
        <v>237</v>
      </c>
      <c r="C3561">
        <v>379</v>
      </c>
      <c r="D3561" s="29">
        <v>45474</v>
      </c>
    </row>
    <row r="3562" spans="1:4">
      <c r="A3562" t="s">
        <v>11508</v>
      </c>
      <c r="B3562" t="s">
        <v>225</v>
      </c>
      <c r="C3562">
        <v>223</v>
      </c>
      <c r="D3562" s="29">
        <v>45474</v>
      </c>
    </row>
    <row r="3563" spans="1:4">
      <c r="A3563" t="s">
        <v>11508</v>
      </c>
      <c r="B3563" t="s">
        <v>11419</v>
      </c>
      <c r="C3563">
        <v>6</v>
      </c>
      <c r="D3563" s="29">
        <v>45474</v>
      </c>
    </row>
    <row r="3564" spans="1:4">
      <c r="A3564" t="s">
        <v>11508</v>
      </c>
      <c r="B3564" t="s">
        <v>213</v>
      </c>
      <c r="C3564">
        <v>43</v>
      </c>
      <c r="D3564" s="29">
        <v>45474</v>
      </c>
    </row>
    <row r="3565" spans="1:4">
      <c r="A3565" t="s">
        <v>11508</v>
      </c>
      <c r="B3565" t="s">
        <v>11424</v>
      </c>
      <c r="C3565">
        <v>7</v>
      </c>
      <c r="D3565" s="29">
        <v>45474</v>
      </c>
    </row>
    <row r="3566" spans="1:4">
      <c r="A3566" t="s">
        <v>11508</v>
      </c>
      <c r="B3566" t="s">
        <v>11432</v>
      </c>
      <c r="C3566">
        <v>4</v>
      </c>
      <c r="D3566" s="29">
        <v>45474</v>
      </c>
    </row>
    <row r="3567" spans="1:4">
      <c r="A3567" t="s">
        <v>11509</v>
      </c>
      <c r="B3567" t="s">
        <v>11418</v>
      </c>
      <c r="C3567">
        <v>116</v>
      </c>
      <c r="D3567" s="29">
        <v>45474</v>
      </c>
    </row>
    <row r="3568" spans="1:4">
      <c r="A3568" t="s">
        <v>11509</v>
      </c>
      <c r="B3568" t="s">
        <v>225</v>
      </c>
      <c r="C3568">
        <v>74</v>
      </c>
      <c r="D3568" s="29">
        <v>45474</v>
      </c>
    </row>
    <row r="3569" spans="1:4">
      <c r="A3569" t="s">
        <v>11509</v>
      </c>
      <c r="B3569" t="s">
        <v>11432</v>
      </c>
      <c r="C3569">
        <v>1</v>
      </c>
      <c r="D3569" s="29">
        <v>45474</v>
      </c>
    </row>
    <row r="3570" spans="1:4">
      <c r="A3570" t="s">
        <v>11509</v>
      </c>
      <c r="B3570" t="s">
        <v>237</v>
      </c>
      <c r="C3570">
        <v>1</v>
      </c>
      <c r="D3570" s="29">
        <v>45474</v>
      </c>
    </row>
    <row r="3571" spans="1:4">
      <c r="A3571" t="s">
        <v>11510</v>
      </c>
      <c r="B3571" t="s">
        <v>11418</v>
      </c>
      <c r="C3571">
        <v>97</v>
      </c>
      <c r="D3571" s="29">
        <v>45474</v>
      </c>
    </row>
    <row r="3572" spans="1:4">
      <c r="A3572" t="s">
        <v>11510</v>
      </c>
      <c r="B3572" t="s">
        <v>225</v>
      </c>
      <c r="C3572">
        <v>72</v>
      </c>
      <c r="D3572" s="29">
        <v>45474</v>
      </c>
    </row>
    <row r="3573" spans="1:4">
      <c r="A3573" t="s">
        <v>11510</v>
      </c>
      <c r="B3573" t="s">
        <v>11432</v>
      </c>
      <c r="C3573">
        <v>2</v>
      </c>
      <c r="D3573" s="29">
        <v>45474</v>
      </c>
    </row>
    <row r="3574" spans="1:4">
      <c r="A3574" t="s">
        <v>11510</v>
      </c>
      <c r="B3574" t="s">
        <v>11474</v>
      </c>
      <c r="C3574">
        <v>2</v>
      </c>
      <c r="D3574" s="29">
        <v>45474</v>
      </c>
    </row>
    <row r="3575" spans="1:4">
      <c r="A3575" t="s">
        <v>11510</v>
      </c>
      <c r="B3575" t="s">
        <v>11429</v>
      </c>
      <c r="C3575">
        <v>3</v>
      </c>
      <c r="D3575" s="29">
        <v>45474</v>
      </c>
    </row>
    <row r="3576" spans="1:4">
      <c r="A3576" t="s">
        <v>11510</v>
      </c>
      <c r="B3576" t="s">
        <v>11422</v>
      </c>
      <c r="C3576">
        <v>2</v>
      </c>
      <c r="D3576" s="29">
        <v>45474</v>
      </c>
    </row>
    <row r="3577" spans="1:4">
      <c r="A3577" t="s">
        <v>11511</v>
      </c>
      <c r="B3577" t="s">
        <v>11418</v>
      </c>
      <c r="C3577">
        <v>106</v>
      </c>
      <c r="D3577" s="29">
        <v>45474</v>
      </c>
    </row>
    <row r="3578" spans="1:4">
      <c r="A3578" t="s">
        <v>11511</v>
      </c>
      <c r="B3578" t="s">
        <v>225</v>
      </c>
      <c r="C3578">
        <v>66</v>
      </c>
      <c r="D3578" s="29">
        <v>45474</v>
      </c>
    </row>
    <row r="3579" spans="1:4">
      <c r="A3579" t="s">
        <v>11511</v>
      </c>
      <c r="B3579" t="s">
        <v>11424</v>
      </c>
      <c r="C3579">
        <v>3</v>
      </c>
      <c r="D3579" s="29">
        <v>45474</v>
      </c>
    </row>
    <row r="3580" spans="1:4">
      <c r="A3580" t="s">
        <v>11511</v>
      </c>
      <c r="B3580" t="s">
        <v>11432</v>
      </c>
      <c r="C3580">
        <v>1</v>
      </c>
      <c r="D3580" s="29">
        <v>45474</v>
      </c>
    </row>
    <row r="3581" spans="1:4">
      <c r="A3581" t="s">
        <v>11511</v>
      </c>
      <c r="B3581" t="s">
        <v>11422</v>
      </c>
      <c r="C3581">
        <v>1</v>
      </c>
      <c r="D3581" s="29">
        <v>45474</v>
      </c>
    </row>
    <row r="3582" spans="1:4">
      <c r="A3582" t="s">
        <v>11511</v>
      </c>
      <c r="B3582" t="s">
        <v>213</v>
      </c>
      <c r="C3582">
        <v>3</v>
      </c>
      <c r="D3582" s="29">
        <v>45474</v>
      </c>
    </row>
    <row r="3583" spans="1:4">
      <c r="A3583" t="s">
        <v>11511</v>
      </c>
      <c r="B3583" t="s">
        <v>11429</v>
      </c>
      <c r="C3583">
        <v>1</v>
      </c>
      <c r="D3583" s="29">
        <v>45474</v>
      </c>
    </row>
    <row r="3584" spans="1:4">
      <c r="A3584" t="s">
        <v>11512</v>
      </c>
      <c r="B3584" t="s">
        <v>11418</v>
      </c>
      <c r="C3584">
        <v>144</v>
      </c>
      <c r="D3584" s="29">
        <v>45474</v>
      </c>
    </row>
    <row r="3585" spans="1:4">
      <c r="A3585" t="s">
        <v>11512</v>
      </c>
      <c r="B3585" t="s">
        <v>11429</v>
      </c>
      <c r="C3585">
        <v>4</v>
      </c>
      <c r="D3585" s="29">
        <v>45474</v>
      </c>
    </row>
    <row r="3586" spans="1:4">
      <c r="A3586" t="s">
        <v>11512</v>
      </c>
      <c r="B3586" t="s">
        <v>213</v>
      </c>
      <c r="C3586">
        <v>17</v>
      </c>
      <c r="D3586" s="29">
        <v>45474</v>
      </c>
    </row>
    <row r="3587" spans="1:4">
      <c r="A3587" t="s">
        <v>11512</v>
      </c>
      <c r="B3587" t="s">
        <v>225</v>
      </c>
      <c r="C3587">
        <v>73</v>
      </c>
      <c r="D3587" s="29">
        <v>45474</v>
      </c>
    </row>
    <row r="3588" spans="1:4">
      <c r="A3588" t="s">
        <v>11512</v>
      </c>
      <c r="B3588" t="s">
        <v>237</v>
      </c>
      <c r="C3588">
        <v>1</v>
      </c>
      <c r="D3588" s="29">
        <v>45474</v>
      </c>
    </row>
    <row r="3589" spans="1:4">
      <c r="A3589" t="s">
        <v>11512</v>
      </c>
      <c r="B3589" t="s">
        <v>11474</v>
      </c>
      <c r="C3589">
        <v>1</v>
      </c>
      <c r="D3589" s="29">
        <v>45474</v>
      </c>
    </row>
    <row r="3590" spans="1:4">
      <c r="A3590" t="s">
        <v>11513</v>
      </c>
      <c r="B3590" t="s">
        <v>11418</v>
      </c>
      <c r="C3590">
        <v>83</v>
      </c>
      <c r="D3590" s="29">
        <v>45474</v>
      </c>
    </row>
    <row r="3591" spans="1:4">
      <c r="A3591" t="s">
        <v>11513</v>
      </c>
      <c r="B3591" t="s">
        <v>225</v>
      </c>
      <c r="C3591">
        <v>28</v>
      </c>
      <c r="D3591" s="29">
        <v>45474</v>
      </c>
    </row>
    <row r="3592" spans="1:4">
      <c r="A3592" t="s">
        <v>11513</v>
      </c>
      <c r="B3592" t="s">
        <v>11422</v>
      </c>
      <c r="C3592">
        <v>10</v>
      </c>
      <c r="D3592" s="29">
        <v>45474</v>
      </c>
    </row>
    <row r="3593" spans="1:4">
      <c r="A3593" t="s">
        <v>11513</v>
      </c>
      <c r="B3593" t="s">
        <v>11429</v>
      </c>
      <c r="C3593">
        <v>2</v>
      </c>
      <c r="D3593" s="29">
        <v>45474</v>
      </c>
    </row>
    <row r="3594" spans="1:4">
      <c r="A3594" t="s">
        <v>11513</v>
      </c>
      <c r="B3594" t="s">
        <v>237</v>
      </c>
      <c r="C3594">
        <v>67</v>
      </c>
      <c r="D3594" s="29">
        <v>45474</v>
      </c>
    </row>
    <row r="3595" spans="1:4">
      <c r="A3595" t="s">
        <v>11514</v>
      </c>
      <c r="B3595" t="s">
        <v>11418</v>
      </c>
      <c r="C3595">
        <v>148</v>
      </c>
      <c r="D3595" s="29">
        <v>45474</v>
      </c>
    </row>
    <row r="3596" spans="1:4">
      <c r="A3596" t="s">
        <v>11514</v>
      </c>
      <c r="B3596" t="s">
        <v>225</v>
      </c>
      <c r="C3596">
        <v>60</v>
      </c>
      <c r="D3596" s="29">
        <v>45474</v>
      </c>
    </row>
    <row r="3597" spans="1:4">
      <c r="A3597" t="s">
        <v>11514</v>
      </c>
      <c r="B3597" t="s">
        <v>11419</v>
      </c>
      <c r="C3597">
        <v>1</v>
      </c>
      <c r="D3597" s="29">
        <v>45474</v>
      </c>
    </row>
    <row r="3598" spans="1:4">
      <c r="A3598" t="s">
        <v>11514</v>
      </c>
      <c r="B3598" t="s">
        <v>11432</v>
      </c>
      <c r="C3598">
        <v>1</v>
      </c>
      <c r="D3598" s="29">
        <v>45474</v>
      </c>
    </row>
    <row r="3599" spans="1:4">
      <c r="A3599" t="s">
        <v>11514</v>
      </c>
      <c r="B3599" t="s">
        <v>213</v>
      </c>
      <c r="C3599">
        <v>13</v>
      </c>
      <c r="D3599" s="29">
        <v>45474</v>
      </c>
    </row>
    <row r="3600" spans="1:4">
      <c r="A3600" t="s">
        <v>11514</v>
      </c>
      <c r="B3600" t="s">
        <v>11422</v>
      </c>
      <c r="C3600">
        <v>1</v>
      </c>
      <c r="D3600" s="29">
        <v>45474</v>
      </c>
    </row>
    <row r="3601" spans="1:4">
      <c r="A3601" t="s">
        <v>11514</v>
      </c>
      <c r="B3601" t="s">
        <v>235</v>
      </c>
      <c r="C3601">
        <v>1</v>
      </c>
      <c r="D3601" s="29">
        <v>45474</v>
      </c>
    </row>
    <row r="3602" spans="1:4">
      <c r="A3602" t="s">
        <v>11514</v>
      </c>
      <c r="B3602" t="s">
        <v>11429</v>
      </c>
      <c r="C3602">
        <v>1</v>
      </c>
      <c r="D3602" s="29">
        <v>45474</v>
      </c>
    </row>
    <row r="3603" spans="1:4">
      <c r="A3603" t="s">
        <v>11551</v>
      </c>
      <c r="B3603" t="s">
        <v>225</v>
      </c>
      <c r="C3603">
        <v>39</v>
      </c>
      <c r="D3603" s="29">
        <v>45474</v>
      </c>
    </row>
    <row r="3604" spans="1:4">
      <c r="A3604" t="s">
        <v>11551</v>
      </c>
      <c r="B3604" t="s">
        <v>11418</v>
      </c>
      <c r="C3604">
        <v>114</v>
      </c>
      <c r="D3604" s="29">
        <v>45474</v>
      </c>
    </row>
    <row r="3605" spans="1:4">
      <c r="A3605" t="s">
        <v>11551</v>
      </c>
      <c r="B3605" t="s">
        <v>237</v>
      </c>
      <c r="C3605">
        <v>49</v>
      </c>
      <c r="D3605" s="29">
        <v>45474</v>
      </c>
    </row>
    <row r="3606" spans="1:4">
      <c r="A3606" t="s">
        <v>11515</v>
      </c>
      <c r="B3606" t="s">
        <v>11418</v>
      </c>
      <c r="C3606">
        <v>236</v>
      </c>
      <c r="D3606" s="29">
        <v>45474</v>
      </c>
    </row>
    <row r="3607" spans="1:4">
      <c r="A3607" t="s">
        <v>11515</v>
      </c>
      <c r="B3607" t="s">
        <v>225</v>
      </c>
      <c r="C3607">
        <v>29</v>
      </c>
      <c r="D3607" s="29">
        <v>45474</v>
      </c>
    </row>
    <row r="3608" spans="1:4">
      <c r="A3608" t="s">
        <v>11515</v>
      </c>
      <c r="B3608" t="s">
        <v>237</v>
      </c>
      <c r="C3608">
        <v>1</v>
      </c>
      <c r="D3608" s="29">
        <v>45474</v>
      </c>
    </row>
    <row r="3609" spans="1:4">
      <c r="A3609" t="s">
        <v>11515</v>
      </c>
      <c r="B3609" t="s">
        <v>11422</v>
      </c>
      <c r="C3609">
        <v>1</v>
      </c>
      <c r="D3609" s="29">
        <v>45474</v>
      </c>
    </row>
    <row r="3610" spans="1:4">
      <c r="A3610" t="s">
        <v>11516</v>
      </c>
      <c r="B3610" t="s">
        <v>225</v>
      </c>
      <c r="C3610">
        <v>59</v>
      </c>
      <c r="D3610" s="29">
        <v>45474</v>
      </c>
    </row>
    <row r="3611" spans="1:4">
      <c r="A3611" t="s">
        <v>11516</v>
      </c>
      <c r="B3611" t="s">
        <v>11418</v>
      </c>
      <c r="C3611">
        <v>57</v>
      </c>
      <c r="D3611" s="29">
        <v>45474</v>
      </c>
    </row>
    <row r="3612" spans="1:4">
      <c r="A3612" t="s">
        <v>11516</v>
      </c>
      <c r="B3612" t="s">
        <v>213</v>
      </c>
      <c r="C3612">
        <v>32</v>
      </c>
      <c r="D3612" s="29">
        <v>45474</v>
      </c>
    </row>
    <row r="3613" spans="1:4">
      <c r="A3613" t="s">
        <v>11516</v>
      </c>
      <c r="B3613" t="s">
        <v>11422</v>
      </c>
      <c r="C3613">
        <v>3</v>
      </c>
      <c r="D3613" s="29">
        <v>45474</v>
      </c>
    </row>
    <row r="3614" spans="1:4">
      <c r="A3614" t="s">
        <v>11516</v>
      </c>
      <c r="B3614" t="s">
        <v>235</v>
      </c>
      <c r="C3614">
        <v>2</v>
      </c>
      <c r="D3614" s="29">
        <v>45474</v>
      </c>
    </row>
    <row r="3615" spans="1:4">
      <c r="A3615" t="s">
        <v>11517</v>
      </c>
      <c r="B3615" t="s">
        <v>225</v>
      </c>
      <c r="C3615">
        <v>116</v>
      </c>
      <c r="D3615" s="29">
        <v>45474</v>
      </c>
    </row>
    <row r="3616" spans="1:4">
      <c r="A3616" t="s">
        <v>11517</v>
      </c>
      <c r="B3616" t="s">
        <v>11418</v>
      </c>
      <c r="C3616">
        <v>99</v>
      </c>
      <c r="D3616" s="29">
        <v>45474</v>
      </c>
    </row>
    <row r="3617" spans="1:4">
      <c r="A3617" t="s">
        <v>11517</v>
      </c>
      <c r="B3617" t="s">
        <v>237</v>
      </c>
      <c r="C3617">
        <v>1</v>
      </c>
      <c r="D3617" s="29">
        <v>45474</v>
      </c>
    </row>
    <row r="3618" spans="1:4">
      <c r="A3618" t="s">
        <v>11517</v>
      </c>
      <c r="B3618" t="s">
        <v>11422</v>
      </c>
      <c r="C3618">
        <v>1</v>
      </c>
      <c r="D3618" s="29">
        <v>45474</v>
      </c>
    </row>
    <row r="3619" spans="1:4">
      <c r="A3619" t="s">
        <v>11517</v>
      </c>
      <c r="B3619" t="s">
        <v>11429</v>
      </c>
      <c r="C3619">
        <v>7</v>
      </c>
      <c r="D3619" s="29">
        <v>45474</v>
      </c>
    </row>
    <row r="3620" spans="1:4">
      <c r="A3620" t="s">
        <v>11517</v>
      </c>
      <c r="B3620" t="s">
        <v>11424</v>
      </c>
      <c r="C3620">
        <v>1</v>
      </c>
      <c r="D3620" s="29">
        <v>45474</v>
      </c>
    </row>
    <row r="3621" spans="1:4">
      <c r="A3621" t="s">
        <v>11517</v>
      </c>
      <c r="B3621" t="s">
        <v>213</v>
      </c>
      <c r="C3621">
        <v>1</v>
      </c>
      <c r="D3621" s="29">
        <v>45474</v>
      </c>
    </row>
    <row r="3622" spans="1:4">
      <c r="A3622" t="s">
        <v>11518</v>
      </c>
      <c r="B3622" t="s">
        <v>225</v>
      </c>
      <c r="C3622">
        <v>57</v>
      </c>
      <c r="D3622" s="29">
        <v>45474</v>
      </c>
    </row>
    <row r="3623" spans="1:4">
      <c r="A3623" t="s">
        <v>11518</v>
      </c>
      <c r="B3623" t="s">
        <v>11418</v>
      </c>
      <c r="C3623">
        <v>127</v>
      </c>
      <c r="D3623" s="29">
        <v>45474</v>
      </c>
    </row>
    <row r="3624" spans="1:4">
      <c r="A3624" t="s">
        <v>11518</v>
      </c>
      <c r="B3624" t="s">
        <v>11422</v>
      </c>
      <c r="C3624">
        <v>3</v>
      </c>
      <c r="D3624" s="29">
        <v>45474</v>
      </c>
    </row>
    <row r="3625" spans="1:4">
      <c r="A3625" t="s">
        <v>11519</v>
      </c>
      <c r="B3625" t="s">
        <v>11429</v>
      </c>
      <c r="C3625">
        <v>2</v>
      </c>
      <c r="D3625" s="29">
        <v>45474</v>
      </c>
    </row>
    <row r="3626" spans="1:4">
      <c r="A3626" t="s">
        <v>11519</v>
      </c>
      <c r="B3626" t="s">
        <v>11418</v>
      </c>
      <c r="C3626">
        <v>85</v>
      </c>
      <c r="D3626" s="29">
        <v>45474</v>
      </c>
    </row>
    <row r="3627" spans="1:4">
      <c r="A3627" t="s">
        <v>11519</v>
      </c>
      <c r="B3627" t="s">
        <v>225</v>
      </c>
      <c r="C3627">
        <v>60</v>
      </c>
      <c r="D3627" s="29">
        <v>45474</v>
      </c>
    </row>
    <row r="3628" spans="1:4">
      <c r="A3628" t="s">
        <v>11519</v>
      </c>
      <c r="B3628" t="s">
        <v>235</v>
      </c>
      <c r="C3628">
        <v>3</v>
      </c>
      <c r="D3628" s="29">
        <v>45474</v>
      </c>
    </row>
    <row r="3629" spans="1:4">
      <c r="A3629" t="s">
        <v>11519</v>
      </c>
      <c r="B3629" t="s">
        <v>237</v>
      </c>
      <c r="C3629">
        <v>14</v>
      </c>
      <c r="D3629" s="29">
        <v>45474</v>
      </c>
    </row>
    <row r="3630" spans="1:4">
      <c r="A3630" t="s">
        <v>11519</v>
      </c>
      <c r="B3630" t="s">
        <v>11419</v>
      </c>
      <c r="C3630">
        <v>2</v>
      </c>
      <c r="D3630" s="29">
        <v>45474</v>
      </c>
    </row>
    <row r="3631" spans="1:4">
      <c r="A3631" t="s">
        <v>11520</v>
      </c>
      <c r="B3631" t="s">
        <v>11418</v>
      </c>
      <c r="C3631">
        <v>171</v>
      </c>
      <c r="D3631" s="29">
        <v>45474</v>
      </c>
    </row>
    <row r="3632" spans="1:4">
      <c r="A3632" t="s">
        <v>11520</v>
      </c>
      <c r="B3632" t="s">
        <v>225</v>
      </c>
      <c r="C3632">
        <v>38</v>
      </c>
      <c r="D3632" s="29">
        <v>45474</v>
      </c>
    </row>
    <row r="3633" spans="1:4">
      <c r="A3633" t="s">
        <v>11520</v>
      </c>
      <c r="B3633" t="s">
        <v>237</v>
      </c>
      <c r="C3633">
        <v>6</v>
      </c>
      <c r="D3633" s="29">
        <v>45474</v>
      </c>
    </row>
    <row r="3634" spans="1:4">
      <c r="A3634" t="s">
        <v>11520</v>
      </c>
      <c r="B3634" t="s">
        <v>11422</v>
      </c>
      <c r="C3634">
        <v>2</v>
      </c>
      <c r="D3634" s="29">
        <v>45474</v>
      </c>
    </row>
    <row r="3635" spans="1:4">
      <c r="A3635" t="s">
        <v>11521</v>
      </c>
      <c r="B3635" t="s">
        <v>225</v>
      </c>
      <c r="C3635">
        <v>55</v>
      </c>
      <c r="D3635" s="29">
        <v>45474</v>
      </c>
    </row>
    <row r="3636" spans="1:4">
      <c r="A3636" t="s">
        <v>11521</v>
      </c>
      <c r="B3636" t="s">
        <v>11418</v>
      </c>
      <c r="C3636">
        <v>158</v>
      </c>
      <c r="D3636" s="29">
        <v>45474</v>
      </c>
    </row>
    <row r="3637" spans="1:4">
      <c r="A3637" t="s">
        <v>11521</v>
      </c>
      <c r="B3637" t="s">
        <v>235</v>
      </c>
      <c r="C3637">
        <v>2</v>
      </c>
      <c r="D3637" s="29">
        <v>45474</v>
      </c>
    </row>
    <row r="3638" spans="1:4">
      <c r="A3638" t="s">
        <v>11522</v>
      </c>
      <c r="B3638" t="s">
        <v>11418</v>
      </c>
      <c r="C3638">
        <v>137</v>
      </c>
      <c r="D3638" s="29">
        <v>45474</v>
      </c>
    </row>
    <row r="3639" spans="1:4">
      <c r="A3639" t="s">
        <v>11522</v>
      </c>
      <c r="B3639" t="s">
        <v>225</v>
      </c>
      <c r="C3639">
        <v>59</v>
      </c>
      <c r="D3639" s="29">
        <v>45474</v>
      </c>
    </row>
    <row r="3640" spans="1:4">
      <c r="A3640" t="s">
        <v>11522</v>
      </c>
      <c r="B3640" t="s">
        <v>213</v>
      </c>
      <c r="C3640">
        <v>2</v>
      </c>
      <c r="D3640" s="29">
        <v>45474</v>
      </c>
    </row>
    <row r="3641" spans="1:4">
      <c r="A3641" t="s">
        <v>11522</v>
      </c>
      <c r="B3641" t="s">
        <v>11422</v>
      </c>
      <c r="C3641">
        <v>15</v>
      </c>
      <c r="D3641" s="29">
        <v>45474</v>
      </c>
    </row>
    <row r="3642" spans="1:4">
      <c r="A3642" t="s">
        <v>11522</v>
      </c>
      <c r="B3642" t="s">
        <v>237</v>
      </c>
      <c r="C3642">
        <v>21</v>
      </c>
      <c r="D3642" s="29">
        <v>45474</v>
      </c>
    </row>
    <row r="3643" spans="1:4">
      <c r="A3643" t="s">
        <v>11522</v>
      </c>
      <c r="B3643" t="s">
        <v>11555</v>
      </c>
      <c r="C3643">
        <v>4</v>
      </c>
      <c r="D3643" s="29">
        <v>45474</v>
      </c>
    </row>
    <row r="3644" spans="1:4">
      <c r="A3644" t="s">
        <v>11522</v>
      </c>
      <c r="B3644" t="s">
        <v>235</v>
      </c>
      <c r="C3644">
        <v>3</v>
      </c>
      <c r="D3644" s="29">
        <v>45474</v>
      </c>
    </row>
    <row r="3645" spans="1:4">
      <c r="A3645" t="s">
        <v>11522</v>
      </c>
      <c r="B3645" t="s">
        <v>11424</v>
      </c>
      <c r="C3645">
        <v>2</v>
      </c>
      <c r="D3645" s="29">
        <v>45474</v>
      </c>
    </row>
    <row r="3646" spans="1:4">
      <c r="A3646" t="s">
        <v>11523</v>
      </c>
      <c r="B3646" t="s">
        <v>11418</v>
      </c>
      <c r="C3646">
        <v>72</v>
      </c>
      <c r="D3646" s="29">
        <v>45474</v>
      </c>
    </row>
    <row r="3647" spans="1:4">
      <c r="A3647" t="s">
        <v>11523</v>
      </c>
      <c r="B3647" t="s">
        <v>225</v>
      </c>
      <c r="C3647">
        <v>28</v>
      </c>
      <c r="D3647" s="29">
        <v>45474</v>
      </c>
    </row>
    <row r="3648" spans="1:4">
      <c r="A3648" t="s">
        <v>11524</v>
      </c>
      <c r="B3648" t="s">
        <v>225</v>
      </c>
      <c r="C3648">
        <v>42</v>
      </c>
      <c r="D3648" s="29">
        <v>45474</v>
      </c>
    </row>
    <row r="3649" spans="1:4">
      <c r="A3649" t="s">
        <v>11524</v>
      </c>
      <c r="B3649" t="s">
        <v>237</v>
      </c>
      <c r="C3649">
        <v>26</v>
      </c>
      <c r="D3649" s="29">
        <v>45474</v>
      </c>
    </row>
    <row r="3650" spans="1:4">
      <c r="A3650" t="s">
        <v>11524</v>
      </c>
      <c r="B3650" t="s">
        <v>11418</v>
      </c>
      <c r="C3650">
        <v>71</v>
      </c>
      <c r="D3650" s="29">
        <v>45474</v>
      </c>
    </row>
    <row r="3651" spans="1:4">
      <c r="A3651" t="s">
        <v>11524</v>
      </c>
      <c r="B3651" t="s">
        <v>213</v>
      </c>
      <c r="C3651">
        <v>9</v>
      </c>
      <c r="D3651" s="29">
        <v>45474</v>
      </c>
    </row>
    <row r="3652" spans="1:4">
      <c r="A3652" t="s">
        <v>11525</v>
      </c>
      <c r="B3652" t="s">
        <v>11422</v>
      </c>
      <c r="C3652">
        <v>3</v>
      </c>
      <c r="D3652" s="29">
        <v>45474</v>
      </c>
    </row>
    <row r="3653" spans="1:4">
      <c r="A3653" t="s">
        <v>11525</v>
      </c>
      <c r="B3653" t="s">
        <v>11418</v>
      </c>
      <c r="C3653">
        <v>235</v>
      </c>
      <c r="D3653" s="29">
        <v>45474</v>
      </c>
    </row>
    <row r="3654" spans="1:4">
      <c r="A3654" t="s">
        <v>11525</v>
      </c>
      <c r="B3654" t="s">
        <v>225</v>
      </c>
      <c r="C3654">
        <v>84</v>
      </c>
      <c r="D3654" s="29">
        <v>45474</v>
      </c>
    </row>
    <row r="3655" spans="1:4">
      <c r="A3655" t="s">
        <v>11525</v>
      </c>
      <c r="B3655" t="s">
        <v>11429</v>
      </c>
      <c r="C3655">
        <v>10</v>
      </c>
      <c r="D3655" s="29">
        <v>45474</v>
      </c>
    </row>
    <row r="3656" spans="1:4">
      <c r="A3656" t="s">
        <v>11525</v>
      </c>
      <c r="B3656" t="s">
        <v>213</v>
      </c>
      <c r="C3656">
        <v>28</v>
      </c>
      <c r="D3656" s="29">
        <v>45474</v>
      </c>
    </row>
    <row r="3657" spans="1:4">
      <c r="A3657" t="s">
        <v>11525</v>
      </c>
      <c r="B3657" t="s">
        <v>237</v>
      </c>
      <c r="C3657">
        <v>6</v>
      </c>
      <c r="D3657" s="29">
        <v>45474</v>
      </c>
    </row>
    <row r="3658" spans="1:4">
      <c r="A3658" t="s">
        <v>11525</v>
      </c>
      <c r="B3658" t="s">
        <v>235</v>
      </c>
      <c r="C3658">
        <v>1</v>
      </c>
      <c r="D3658" s="29">
        <v>45474</v>
      </c>
    </row>
    <row r="3659" spans="1:4">
      <c r="A3659" t="s">
        <v>11526</v>
      </c>
      <c r="B3659" t="s">
        <v>225</v>
      </c>
      <c r="C3659">
        <v>93</v>
      </c>
      <c r="D3659" s="29">
        <v>45474</v>
      </c>
    </row>
    <row r="3660" spans="1:4">
      <c r="A3660" t="s">
        <v>11526</v>
      </c>
      <c r="B3660" t="s">
        <v>11418</v>
      </c>
      <c r="C3660">
        <v>50</v>
      </c>
      <c r="D3660" s="29">
        <v>45474</v>
      </c>
    </row>
    <row r="3661" spans="1:4">
      <c r="A3661" t="s">
        <v>11526</v>
      </c>
      <c r="B3661" t="s">
        <v>11552</v>
      </c>
      <c r="C3661">
        <v>1</v>
      </c>
      <c r="D3661" s="29">
        <v>45474</v>
      </c>
    </row>
    <row r="3662" spans="1:4">
      <c r="A3662" t="s">
        <v>11526</v>
      </c>
      <c r="B3662" t="s">
        <v>235</v>
      </c>
      <c r="C3662">
        <v>1</v>
      </c>
      <c r="D3662" s="29">
        <v>45474</v>
      </c>
    </row>
    <row r="3663" spans="1:4">
      <c r="A3663" t="s">
        <v>11527</v>
      </c>
      <c r="B3663" t="s">
        <v>225</v>
      </c>
      <c r="C3663">
        <v>51</v>
      </c>
      <c r="D3663" s="29">
        <v>45474</v>
      </c>
    </row>
    <row r="3664" spans="1:4">
      <c r="A3664" t="s">
        <v>11527</v>
      </c>
      <c r="B3664" t="s">
        <v>11418</v>
      </c>
      <c r="C3664">
        <v>97</v>
      </c>
      <c r="D3664" s="29">
        <v>45474</v>
      </c>
    </row>
    <row r="3665" spans="1:4">
      <c r="A3665" t="s">
        <v>11528</v>
      </c>
      <c r="B3665" t="s">
        <v>225</v>
      </c>
      <c r="C3665">
        <v>89</v>
      </c>
      <c r="D3665" s="29">
        <v>45474</v>
      </c>
    </row>
    <row r="3666" spans="1:4">
      <c r="A3666" t="s">
        <v>11528</v>
      </c>
      <c r="B3666" t="s">
        <v>11418</v>
      </c>
      <c r="C3666">
        <v>191</v>
      </c>
      <c r="D3666" s="29">
        <v>45474</v>
      </c>
    </row>
    <row r="3667" spans="1:4">
      <c r="A3667" t="s">
        <v>11528</v>
      </c>
      <c r="B3667" t="s">
        <v>11422</v>
      </c>
      <c r="C3667">
        <v>4</v>
      </c>
      <c r="D3667" s="29">
        <v>45474</v>
      </c>
    </row>
    <row r="3668" spans="1:4">
      <c r="A3668" t="s">
        <v>11528</v>
      </c>
      <c r="B3668" t="s">
        <v>11432</v>
      </c>
      <c r="C3668">
        <v>1</v>
      </c>
      <c r="D3668" s="29">
        <v>45474</v>
      </c>
    </row>
    <row r="3669" spans="1:4">
      <c r="A3669" t="s">
        <v>11528</v>
      </c>
      <c r="B3669" t="s">
        <v>11429</v>
      </c>
      <c r="C3669">
        <v>2</v>
      </c>
      <c r="D3669" s="29">
        <v>45474</v>
      </c>
    </row>
    <row r="3670" spans="1:4">
      <c r="A3670" t="s">
        <v>11528</v>
      </c>
      <c r="B3670" t="s">
        <v>213</v>
      </c>
      <c r="C3670">
        <v>3</v>
      </c>
      <c r="D3670" s="29">
        <v>45474</v>
      </c>
    </row>
    <row r="3671" spans="1:4">
      <c r="A3671" t="s">
        <v>11530</v>
      </c>
      <c r="B3671" t="s">
        <v>225</v>
      </c>
      <c r="C3671">
        <v>58</v>
      </c>
      <c r="D3671" s="29">
        <v>45474</v>
      </c>
    </row>
    <row r="3672" spans="1:4">
      <c r="A3672" t="s">
        <v>11530</v>
      </c>
      <c r="B3672" t="s">
        <v>11418</v>
      </c>
      <c r="C3672">
        <v>49</v>
      </c>
      <c r="D3672" s="29">
        <v>45474</v>
      </c>
    </row>
    <row r="3673" spans="1:4">
      <c r="A3673" t="s">
        <v>11530</v>
      </c>
      <c r="B3673" t="s">
        <v>11422</v>
      </c>
      <c r="C3673">
        <v>4</v>
      </c>
      <c r="D3673" s="29">
        <v>45474</v>
      </c>
    </row>
    <row r="3674" spans="1:4">
      <c r="A3674" t="s">
        <v>11530</v>
      </c>
      <c r="B3674" t="s">
        <v>11432</v>
      </c>
      <c r="C3674">
        <v>3</v>
      </c>
      <c r="D3674" s="29">
        <v>45474</v>
      </c>
    </row>
    <row r="3675" spans="1:4">
      <c r="A3675" t="s">
        <v>11530</v>
      </c>
      <c r="B3675" t="s">
        <v>235</v>
      </c>
      <c r="C3675">
        <v>1</v>
      </c>
      <c r="D3675" s="29">
        <v>45474</v>
      </c>
    </row>
    <row r="3676" spans="1:4">
      <c r="A3676" t="s">
        <v>11531</v>
      </c>
      <c r="B3676" t="s">
        <v>225</v>
      </c>
      <c r="C3676">
        <v>48</v>
      </c>
      <c r="D3676" s="29">
        <v>45474</v>
      </c>
    </row>
    <row r="3677" spans="1:4">
      <c r="A3677" t="s">
        <v>11531</v>
      </c>
      <c r="B3677" t="s">
        <v>213</v>
      </c>
      <c r="C3677">
        <v>45</v>
      </c>
      <c r="D3677" s="29">
        <v>45474</v>
      </c>
    </row>
    <row r="3678" spans="1:4">
      <c r="A3678" t="s">
        <v>11531</v>
      </c>
      <c r="B3678" t="s">
        <v>11418</v>
      </c>
      <c r="C3678">
        <v>6</v>
      </c>
      <c r="D3678" s="29">
        <v>45474</v>
      </c>
    </row>
    <row r="3679" spans="1:4">
      <c r="A3679" t="s">
        <v>11531</v>
      </c>
      <c r="B3679" t="s">
        <v>11422</v>
      </c>
      <c r="C3679">
        <v>1</v>
      </c>
      <c r="D3679" s="29">
        <v>45474</v>
      </c>
    </row>
    <row r="3680" spans="1:4">
      <c r="A3680" t="s">
        <v>11532</v>
      </c>
      <c r="B3680" t="s">
        <v>225</v>
      </c>
      <c r="C3680">
        <v>140</v>
      </c>
      <c r="D3680" s="29">
        <v>45474</v>
      </c>
    </row>
    <row r="3681" spans="1:4">
      <c r="A3681" t="s">
        <v>11532</v>
      </c>
      <c r="B3681" t="s">
        <v>11418</v>
      </c>
      <c r="C3681">
        <v>49</v>
      </c>
      <c r="D3681" s="29">
        <v>45474</v>
      </c>
    </row>
    <row r="3682" spans="1:4">
      <c r="A3682" t="s">
        <v>11532</v>
      </c>
      <c r="B3682" t="s">
        <v>11422</v>
      </c>
      <c r="C3682">
        <v>33</v>
      </c>
      <c r="D3682" s="29">
        <v>45474</v>
      </c>
    </row>
    <row r="3683" spans="1:4">
      <c r="A3683" t="s">
        <v>11532</v>
      </c>
      <c r="B3683" t="s">
        <v>237</v>
      </c>
      <c r="C3683">
        <v>75</v>
      </c>
      <c r="D3683" s="29">
        <v>45474</v>
      </c>
    </row>
    <row r="3684" spans="1:4">
      <c r="A3684" t="s">
        <v>11532</v>
      </c>
      <c r="B3684" t="s">
        <v>235</v>
      </c>
      <c r="C3684">
        <v>5</v>
      </c>
      <c r="D3684" s="29">
        <v>45474</v>
      </c>
    </row>
    <row r="3685" spans="1:4">
      <c r="A3685" t="s">
        <v>11532</v>
      </c>
      <c r="B3685" t="s">
        <v>213</v>
      </c>
      <c r="C3685">
        <v>2</v>
      </c>
      <c r="D3685" s="29">
        <v>45474</v>
      </c>
    </row>
    <row r="3686" spans="1:4">
      <c r="A3686" t="s">
        <v>11533</v>
      </c>
      <c r="B3686" t="s">
        <v>225</v>
      </c>
      <c r="C3686">
        <v>31</v>
      </c>
      <c r="D3686" s="29">
        <v>45474</v>
      </c>
    </row>
    <row r="3687" spans="1:4">
      <c r="A3687" t="s">
        <v>11533</v>
      </c>
      <c r="B3687" t="s">
        <v>11418</v>
      </c>
      <c r="C3687">
        <v>105</v>
      </c>
      <c r="D3687" s="29">
        <v>45474</v>
      </c>
    </row>
    <row r="3688" spans="1:4">
      <c r="A3688" t="s">
        <v>11533</v>
      </c>
      <c r="B3688" t="s">
        <v>213</v>
      </c>
      <c r="C3688">
        <v>14</v>
      </c>
      <c r="D3688" s="29">
        <v>45474</v>
      </c>
    </row>
    <row r="3689" spans="1:4">
      <c r="A3689" t="s">
        <v>11533</v>
      </c>
      <c r="B3689" t="s">
        <v>11422</v>
      </c>
      <c r="C3689">
        <v>1</v>
      </c>
      <c r="D3689" s="29">
        <v>45474</v>
      </c>
    </row>
    <row r="3690" spans="1:4">
      <c r="A3690" t="s">
        <v>11533</v>
      </c>
      <c r="B3690" t="s">
        <v>237</v>
      </c>
      <c r="C3690">
        <v>4</v>
      </c>
      <c r="D3690" s="29">
        <v>45474</v>
      </c>
    </row>
    <row r="3691" spans="1:4">
      <c r="A3691" t="s">
        <v>11534</v>
      </c>
      <c r="B3691" t="s">
        <v>225</v>
      </c>
      <c r="C3691">
        <v>49</v>
      </c>
      <c r="D3691" s="29">
        <v>45474</v>
      </c>
    </row>
    <row r="3692" spans="1:4">
      <c r="A3692" t="s">
        <v>11534</v>
      </c>
      <c r="B3692" t="s">
        <v>11418</v>
      </c>
      <c r="C3692">
        <v>119</v>
      </c>
      <c r="D3692" s="29">
        <v>45474</v>
      </c>
    </row>
    <row r="3693" spans="1:4">
      <c r="A3693" t="s">
        <v>11534</v>
      </c>
      <c r="B3693" t="s">
        <v>213</v>
      </c>
      <c r="C3693">
        <v>3</v>
      </c>
      <c r="D3693" s="29">
        <v>45474</v>
      </c>
    </row>
    <row r="3694" spans="1:4">
      <c r="A3694" t="s">
        <v>11534</v>
      </c>
      <c r="B3694" t="s">
        <v>11548</v>
      </c>
      <c r="C3694">
        <v>6</v>
      </c>
      <c r="D3694" s="29">
        <v>45474</v>
      </c>
    </row>
    <row r="3695" spans="1:4">
      <c r="A3695" t="s">
        <v>11534</v>
      </c>
      <c r="B3695" t="s">
        <v>11422</v>
      </c>
      <c r="C3695">
        <v>1</v>
      </c>
      <c r="D3695" s="29">
        <v>45474</v>
      </c>
    </row>
    <row r="3696" spans="1:4">
      <c r="A3696" t="s">
        <v>11535</v>
      </c>
      <c r="B3696" t="s">
        <v>11548</v>
      </c>
      <c r="C3696">
        <v>0</v>
      </c>
      <c r="D3696" s="29">
        <v>45474</v>
      </c>
    </row>
    <row r="3697" spans="1:4">
      <c r="A3697" t="s">
        <v>11535</v>
      </c>
      <c r="B3697" t="s">
        <v>225</v>
      </c>
      <c r="C3697">
        <v>0</v>
      </c>
      <c r="D3697" s="29">
        <v>45474</v>
      </c>
    </row>
    <row r="3698" spans="1:4">
      <c r="A3698" t="s">
        <v>11536</v>
      </c>
      <c r="B3698" t="s">
        <v>11418</v>
      </c>
      <c r="C3698">
        <v>62</v>
      </c>
      <c r="D3698" s="29">
        <v>45474</v>
      </c>
    </row>
    <row r="3699" spans="1:4">
      <c r="A3699" t="s">
        <v>11536</v>
      </c>
      <c r="B3699" t="s">
        <v>225</v>
      </c>
      <c r="C3699">
        <v>36</v>
      </c>
      <c r="D3699" s="29">
        <v>45474</v>
      </c>
    </row>
    <row r="3700" spans="1:4">
      <c r="A3700" t="s">
        <v>11536</v>
      </c>
      <c r="B3700" t="s">
        <v>11422</v>
      </c>
      <c r="C3700">
        <v>9</v>
      </c>
      <c r="D3700" s="29">
        <v>45474</v>
      </c>
    </row>
    <row r="3701" spans="1:4">
      <c r="A3701" t="s">
        <v>11536</v>
      </c>
      <c r="B3701" t="s">
        <v>213</v>
      </c>
      <c r="C3701">
        <v>10</v>
      </c>
      <c r="D3701" s="29">
        <v>45474</v>
      </c>
    </row>
    <row r="3702" spans="1:4">
      <c r="A3702" t="s">
        <v>11536</v>
      </c>
      <c r="B3702" t="s">
        <v>11432</v>
      </c>
      <c r="C3702">
        <v>3</v>
      </c>
      <c r="D3702" s="29">
        <v>45474</v>
      </c>
    </row>
    <row r="3703" spans="1:4">
      <c r="A3703" t="s">
        <v>11537</v>
      </c>
      <c r="B3703" t="s">
        <v>11418</v>
      </c>
      <c r="C3703">
        <v>24</v>
      </c>
      <c r="D3703" s="29">
        <v>45474</v>
      </c>
    </row>
    <row r="3704" spans="1:4">
      <c r="A3704" t="s">
        <v>11537</v>
      </c>
      <c r="B3704" t="s">
        <v>225</v>
      </c>
      <c r="C3704">
        <v>89</v>
      </c>
      <c r="D3704" s="29">
        <v>45474</v>
      </c>
    </row>
    <row r="3705" spans="1:4">
      <c r="A3705" t="s">
        <v>11537</v>
      </c>
      <c r="B3705" t="s">
        <v>11429</v>
      </c>
      <c r="C3705">
        <v>3</v>
      </c>
      <c r="D3705" s="29">
        <v>45474</v>
      </c>
    </row>
    <row r="3706" spans="1:4">
      <c r="A3706" t="s">
        <v>11537</v>
      </c>
      <c r="B3706" t="s">
        <v>237</v>
      </c>
      <c r="C3706">
        <v>3</v>
      </c>
      <c r="D3706" s="29">
        <v>45474</v>
      </c>
    </row>
    <row r="3707" spans="1:4">
      <c r="A3707" t="s">
        <v>11538</v>
      </c>
      <c r="B3707" t="s">
        <v>11418</v>
      </c>
      <c r="C3707">
        <v>256</v>
      </c>
      <c r="D3707" s="29">
        <v>45474</v>
      </c>
    </row>
    <row r="3708" spans="1:4">
      <c r="A3708" t="s">
        <v>11538</v>
      </c>
      <c r="B3708" t="s">
        <v>225</v>
      </c>
      <c r="C3708">
        <v>79</v>
      </c>
      <c r="D3708" s="29">
        <v>45474</v>
      </c>
    </row>
    <row r="3709" spans="1:4">
      <c r="A3709" t="s">
        <v>11538</v>
      </c>
      <c r="B3709" t="s">
        <v>11422</v>
      </c>
      <c r="C3709">
        <v>2</v>
      </c>
      <c r="D3709" s="29">
        <v>45474</v>
      </c>
    </row>
    <row r="3710" spans="1:4">
      <c r="A3710" t="s">
        <v>11538</v>
      </c>
      <c r="B3710" t="s">
        <v>213</v>
      </c>
      <c r="C3710">
        <v>1</v>
      </c>
      <c r="D3710" s="29">
        <v>45474</v>
      </c>
    </row>
    <row r="3711" spans="1:4">
      <c r="A3711" t="s">
        <v>11538</v>
      </c>
      <c r="B3711" t="s">
        <v>11429</v>
      </c>
      <c r="C3711">
        <v>1</v>
      </c>
      <c r="D3711" s="29">
        <v>45474</v>
      </c>
    </row>
    <row r="3712" spans="1:4">
      <c r="A3712" t="s">
        <v>11538</v>
      </c>
      <c r="B3712" t="s">
        <v>11432</v>
      </c>
      <c r="C3712">
        <v>1</v>
      </c>
      <c r="D3712" s="29">
        <v>45474</v>
      </c>
    </row>
    <row r="3713" spans="1:4">
      <c r="A3713" t="s">
        <v>11539</v>
      </c>
      <c r="B3713" t="s">
        <v>11418</v>
      </c>
      <c r="C3713">
        <v>203</v>
      </c>
      <c r="D3713" s="29">
        <v>45474</v>
      </c>
    </row>
    <row r="3714" spans="1:4">
      <c r="A3714" t="s">
        <v>11539</v>
      </c>
      <c r="B3714" t="s">
        <v>225</v>
      </c>
      <c r="C3714">
        <v>47</v>
      </c>
      <c r="D3714" s="29">
        <v>45474</v>
      </c>
    </row>
    <row r="3715" spans="1:4">
      <c r="A3715" t="s">
        <v>11539</v>
      </c>
      <c r="B3715" t="s">
        <v>237</v>
      </c>
      <c r="C3715">
        <v>5</v>
      </c>
      <c r="D3715" s="29">
        <v>45474</v>
      </c>
    </row>
    <row r="3716" spans="1:4">
      <c r="A3716" t="s">
        <v>11539</v>
      </c>
      <c r="B3716" t="s">
        <v>213</v>
      </c>
      <c r="C3716">
        <v>7</v>
      </c>
      <c r="D3716" s="29">
        <v>45474</v>
      </c>
    </row>
    <row r="3717" spans="1:4">
      <c r="A3717" t="s">
        <v>11539</v>
      </c>
      <c r="B3717" t="s">
        <v>11429</v>
      </c>
      <c r="C3717">
        <v>1</v>
      </c>
      <c r="D3717" s="29">
        <v>45474</v>
      </c>
    </row>
    <row r="3718" spans="1:4">
      <c r="A3718" t="s">
        <v>11540</v>
      </c>
      <c r="B3718" t="s">
        <v>225</v>
      </c>
      <c r="C3718">
        <v>50</v>
      </c>
      <c r="D3718" s="29">
        <v>45474</v>
      </c>
    </row>
    <row r="3719" spans="1:4">
      <c r="A3719" t="s">
        <v>11540</v>
      </c>
      <c r="B3719" t="s">
        <v>11418</v>
      </c>
      <c r="C3719">
        <v>173</v>
      </c>
      <c r="D3719" s="29">
        <v>45474</v>
      </c>
    </row>
    <row r="3720" spans="1:4">
      <c r="A3720" t="s">
        <v>11540</v>
      </c>
      <c r="B3720" t="s">
        <v>11432</v>
      </c>
      <c r="C3720">
        <v>9</v>
      </c>
      <c r="D3720" s="29">
        <v>45474</v>
      </c>
    </row>
    <row r="3721" spans="1:4">
      <c r="A3721" t="s">
        <v>11540</v>
      </c>
      <c r="B3721" t="s">
        <v>11422</v>
      </c>
      <c r="C3721">
        <v>2</v>
      </c>
      <c r="D3721" s="29">
        <v>45474</v>
      </c>
    </row>
    <row r="3722" spans="1:4">
      <c r="A3722" t="s">
        <v>11541</v>
      </c>
      <c r="B3722" t="s">
        <v>11418</v>
      </c>
      <c r="C3722">
        <v>123</v>
      </c>
      <c r="D3722" s="29">
        <v>45474</v>
      </c>
    </row>
    <row r="3723" spans="1:4">
      <c r="A3723" t="s">
        <v>11541</v>
      </c>
      <c r="B3723" t="s">
        <v>11424</v>
      </c>
      <c r="C3723">
        <v>1</v>
      </c>
      <c r="D3723" s="29">
        <v>45474</v>
      </c>
    </row>
    <row r="3724" spans="1:4">
      <c r="A3724" t="s">
        <v>11541</v>
      </c>
      <c r="B3724" t="s">
        <v>225</v>
      </c>
      <c r="C3724">
        <v>86</v>
      </c>
      <c r="D3724" s="29">
        <v>45474</v>
      </c>
    </row>
    <row r="3725" spans="1:4">
      <c r="A3725" t="s">
        <v>11541</v>
      </c>
      <c r="B3725" t="s">
        <v>235</v>
      </c>
      <c r="C3725">
        <v>4</v>
      </c>
      <c r="D3725" s="29">
        <v>45474</v>
      </c>
    </row>
    <row r="3726" spans="1:4">
      <c r="A3726" t="s">
        <v>11541</v>
      </c>
      <c r="B3726" t="s">
        <v>237</v>
      </c>
      <c r="C3726">
        <v>1</v>
      </c>
      <c r="D3726" s="29">
        <v>45474</v>
      </c>
    </row>
    <row r="3727" spans="1:4">
      <c r="A3727" t="s">
        <v>11541</v>
      </c>
      <c r="B3727" t="s">
        <v>213</v>
      </c>
      <c r="C3727">
        <v>22</v>
      </c>
      <c r="D3727" s="29">
        <v>45474</v>
      </c>
    </row>
    <row r="3728" spans="1:4">
      <c r="A3728" t="s">
        <v>11541</v>
      </c>
      <c r="B3728" t="s">
        <v>11429</v>
      </c>
      <c r="C3728">
        <v>1</v>
      </c>
      <c r="D3728" s="29">
        <v>45474</v>
      </c>
    </row>
    <row r="3729" spans="1:4">
      <c r="A3729" t="s">
        <v>11541</v>
      </c>
      <c r="B3729" t="s">
        <v>11432</v>
      </c>
      <c r="C3729">
        <v>1</v>
      </c>
      <c r="D3729" s="29">
        <v>45474</v>
      </c>
    </row>
    <row r="3730" spans="1:4">
      <c r="A3730" t="s">
        <v>11542</v>
      </c>
      <c r="B3730" t="s">
        <v>11418</v>
      </c>
      <c r="C3730">
        <v>209</v>
      </c>
      <c r="D3730" s="29">
        <v>45474</v>
      </c>
    </row>
    <row r="3731" spans="1:4">
      <c r="A3731" t="s">
        <v>11542</v>
      </c>
      <c r="B3731" t="s">
        <v>225</v>
      </c>
      <c r="C3731">
        <v>127</v>
      </c>
      <c r="D3731" s="29">
        <v>45474</v>
      </c>
    </row>
    <row r="3732" spans="1:4">
      <c r="A3732" t="s">
        <v>11542</v>
      </c>
      <c r="B3732" t="s">
        <v>11422</v>
      </c>
      <c r="C3732">
        <v>1</v>
      </c>
      <c r="D3732" s="29">
        <v>45474</v>
      </c>
    </row>
    <row r="3733" spans="1:4">
      <c r="A3733" t="s">
        <v>11542</v>
      </c>
      <c r="B3733" t="s">
        <v>237</v>
      </c>
      <c r="C3733">
        <v>2</v>
      </c>
      <c r="D3733" s="29">
        <v>45474</v>
      </c>
    </row>
    <row r="3734" spans="1:4">
      <c r="A3734" t="s">
        <v>11542</v>
      </c>
      <c r="B3734" t="s">
        <v>11432</v>
      </c>
      <c r="C3734">
        <v>1</v>
      </c>
      <c r="D3734" s="29">
        <v>45474</v>
      </c>
    </row>
    <row r="3735" spans="1:4">
      <c r="A3735" t="s">
        <v>11543</v>
      </c>
      <c r="B3735" t="s">
        <v>11418</v>
      </c>
      <c r="C3735">
        <v>70</v>
      </c>
      <c r="D3735" s="29">
        <v>45474</v>
      </c>
    </row>
    <row r="3736" spans="1:4">
      <c r="A3736" t="s">
        <v>11543</v>
      </c>
      <c r="B3736" t="s">
        <v>225</v>
      </c>
      <c r="C3736">
        <v>16</v>
      </c>
      <c r="D3736" s="29">
        <v>45474</v>
      </c>
    </row>
    <row r="3737" spans="1:4">
      <c r="A3737" t="s">
        <v>11544</v>
      </c>
      <c r="B3737" t="s">
        <v>11418</v>
      </c>
      <c r="C3737">
        <v>26</v>
      </c>
      <c r="D3737" s="29">
        <v>45474</v>
      </c>
    </row>
    <row r="3738" spans="1:4">
      <c r="A3738" t="s">
        <v>11544</v>
      </c>
      <c r="B3738" t="s">
        <v>225</v>
      </c>
      <c r="C3738">
        <v>40</v>
      </c>
      <c r="D3738" s="29">
        <v>45474</v>
      </c>
    </row>
    <row r="3739" spans="1:4">
      <c r="A3739" t="s">
        <v>11544</v>
      </c>
      <c r="B3739" t="s">
        <v>213</v>
      </c>
      <c r="C3739">
        <v>5</v>
      </c>
      <c r="D3739" s="29">
        <v>45474</v>
      </c>
    </row>
    <row r="3740" spans="1:4">
      <c r="A3740" t="s">
        <v>11544</v>
      </c>
      <c r="B3740" t="s">
        <v>235</v>
      </c>
      <c r="C3740">
        <v>2</v>
      </c>
      <c r="D3740" s="29">
        <v>45474</v>
      </c>
    </row>
    <row r="3741" spans="1:4">
      <c r="A3741" t="s">
        <v>11545</v>
      </c>
      <c r="B3741" t="s">
        <v>11418</v>
      </c>
      <c r="C3741">
        <v>165</v>
      </c>
      <c r="D3741" s="29">
        <v>45474</v>
      </c>
    </row>
    <row r="3742" spans="1:4">
      <c r="A3742" t="s">
        <v>11545</v>
      </c>
      <c r="B3742" t="s">
        <v>225</v>
      </c>
      <c r="C3742">
        <v>68</v>
      </c>
      <c r="D3742" s="29">
        <v>45474</v>
      </c>
    </row>
    <row r="3743" spans="1:4">
      <c r="A3743" t="s">
        <v>11545</v>
      </c>
      <c r="B3743" t="s">
        <v>11422</v>
      </c>
      <c r="C3743">
        <v>3</v>
      </c>
      <c r="D3743" s="29">
        <v>45474</v>
      </c>
    </row>
    <row r="3744" spans="1:4">
      <c r="A3744" t="s">
        <v>11545</v>
      </c>
      <c r="B3744" t="s">
        <v>213</v>
      </c>
      <c r="C3744">
        <v>2</v>
      </c>
      <c r="D3744" s="29">
        <v>45474</v>
      </c>
    </row>
    <row r="3745" spans="1:4">
      <c r="A3745" t="s">
        <v>11545</v>
      </c>
      <c r="B3745" t="s">
        <v>235</v>
      </c>
      <c r="C3745">
        <v>2</v>
      </c>
      <c r="D3745" s="29">
        <v>45474</v>
      </c>
    </row>
    <row r="3746" spans="1:4">
      <c r="A3746" t="s">
        <v>11546</v>
      </c>
      <c r="B3746" t="s">
        <v>225</v>
      </c>
      <c r="C3746">
        <v>51</v>
      </c>
      <c r="D3746" s="29">
        <v>45474</v>
      </c>
    </row>
    <row r="3747" spans="1:4">
      <c r="A3747" t="s">
        <v>11546</v>
      </c>
      <c r="B3747" t="s">
        <v>11418</v>
      </c>
      <c r="C3747">
        <v>67</v>
      </c>
      <c r="D3747" s="29">
        <v>45474</v>
      </c>
    </row>
    <row r="3748" spans="1:4">
      <c r="A3748" t="s">
        <v>11546</v>
      </c>
      <c r="B3748" t="s">
        <v>213</v>
      </c>
      <c r="C3748">
        <v>3</v>
      </c>
      <c r="D3748" s="29">
        <v>45474</v>
      </c>
    </row>
    <row r="3749" spans="1:4">
      <c r="A3749" t="s">
        <v>11546</v>
      </c>
      <c r="B3749" t="s">
        <v>11424</v>
      </c>
      <c r="C3749">
        <v>1</v>
      </c>
      <c r="D3749" s="29">
        <v>45474</v>
      </c>
    </row>
    <row r="3750" spans="1:4">
      <c r="A3750" t="s">
        <v>11546</v>
      </c>
      <c r="B3750" t="s">
        <v>11422</v>
      </c>
      <c r="C3750">
        <v>2</v>
      </c>
      <c r="D3750" s="29">
        <v>45474</v>
      </c>
    </row>
    <row r="3751" spans="1:4">
      <c r="A3751" t="s">
        <v>11417</v>
      </c>
      <c r="B3751" t="s">
        <v>11418</v>
      </c>
      <c r="C3751">
        <v>147</v>
      </c>
      <c r="D3751" s="29">
        <v>45505</v>
      </c>
    </row>
    <row r="3752" spans="1:4">
      <c r="A3752" t="s">
        <v>11417</v>
      </c>
      <c r="B3752" t="s">
        <v>225</v>
      </c>
      <c r="C3752">
        <v>95</v>
      </c>
      <c r="D3752" s="29">
        <v>45505</v>
      </c>
    </row>
    <row r="3753" spans="1:4">
      <c r="A3753" t="s">
        <v>11420</v>
      </c>
      <c r="B3753" t="s">
        <v>11418</v>
      </c>
      <c r="C3753">
        <v>141</v>
      </c>
      <c r="D3753" s="29">
        <v>45505</v>
      </c>
    </row>
    <row r="3754" spans="1:4">
      <c r="A3754" t="s">
        <v>11420</v>
      </c>
      <c r="B3754" t="s">
        <v>225</v>
      </c>
      <c r="C3754">
        <v>36</v>
      </c>
      <c r="D3754" s="29">
        <v>45505</v>
      </c>
    </row>
    <row r="3755" spans="1:4">
      <c r="A3755" t="s">
        <v>11420</v>
      </c>
      <c r="B3755" t="s">
        <v>213</v>
      </c>
      <c r="C3755">
        <v>8</v>
      </c>
      <c r="D3755" s="29">
        <v>45505</v>
      </c>
    </row>
    <row r="3756" spans="1:4">
      <c r="A3756" t="s">
        <v>11420</v>
      </c>
      <c r="B3756" t="s">
        <v>235</v>
      </c>
      <c r="C3756">
        <v>1</v>
      </c>
      <c r="D3756" s="29">
        <v>45505</v>
      </c>
    </row>
    <row r="3757" spans="1:4">
      <c r="A3757" t="s">
        <v>11421</v>
      </c>
      <c r="B3757" t="s">
        <v>11418</v>
      </c>
      <c r="C3757">
        <v>48</v>
      </c>
      <c r="D3757" s="29">
        <v>45505</v>
      </c>
    </row>
    <row r="3758" spans="1:4">
      <c r="A3758" t="s">
        <v>11421</v>
      </c>
      <c r="B3758" t="s">
        <v>225</v>
      </c>
      <c r="C3758">
        <v>123</v>
      </c>
      <c r="D3758" s="29">
        <v>45505</v>
      </c>
    </row>
    <row r="3759" spans="1:4">
      <c r="A3759" t="s">
        <v>11421</v>
      </c>
      <c r="B3759" t="s">
        <v>11429</v>
      </c>
      <c r="C3759">
        <v>2</v>
      </c>
      <c r="D3759" s="29">
        <v>45505</v>
      </c>
    </row>
    <row r="3760" spans="1:4">
      <c r="A3760" t="s">
        <v>11421</v>
      </c>
      <c r="B3760" t="s">
        <v>11548</v>
      </c>
      <c r="C3760">
        <v>1</v>
      </c>
      <c r="D3760" s="29">
        <v>45505</v>
      </c>
    </row>
    <row r="3761" spans="1:4">
      <c r="A3761" t="s">
        <v>11421</v>
      </c>
      <c r="B3761" t="s">
        <v>11422</v>
      </c>
      <c r="C3761">
        <v>1</v>
      </c>
      <c r="D3761" s="29">
        <v>45505</v>
      </c>
    </row>
    <row r="3762" spans="1:4">
      <c r="A3762" t="s">
        <v>11421</v>
      </c>
      <c r="B3762" t="s">
        <v>11432</v>
      </c>
      <c r="C3762">
        <v>1</v>
      </c>
      <c r="D3762" s="29">
        <v>45505</v>
      </c>
    </row>
    <row r="3763" spans="1:4">
      <c r="A3763" t="s">
        <v>11547</v>
      </c>
      <c r="B3763" t="s">
        <v>11548</v>
      </c>
      <c r="C3763">
        <v>1</v>
      </c>
      <c r="D3763" s="29">
        <v>45505</v>
      </c>
    </row>
    <row r="3764" spans="1:4">
      <c r="A3764" t="s">
        <v>11547</v>
      </c>
      <c r="B3764" t="s">
        <v>237</v>
      </c>
      <c r="C3764">
        <v>1</v>
      </c>
      <c r="D3764" s="29">
        <v>45505</v>
      </c>
    </row>
    <row r="3765" spans="1:4">
      <c r="A3765" t="s">
        <v>11547</v>
      </c>
      <c r="B3765" t="s">
        <v>11418</v>
      </c>
      <c r="C3765">
        <v>101</v>
      </c>
      <c r="D3765" s="29">
        <v>45505</v>
      </c>
    </row>
    <row r="3766" spans="1:4">
      <c r="A3766" t="s">
        <v>11547</v>
      </c>
      <c r="B3766" t="s">
        <v>225</v>
      </c>
      <c r="C3766">
        <v>70</v>
      </c>
      <c r="D3766" s="29">
        <v>45505</v>
      </c>
    </row>
    <row r="3767" spans="1:4">
      <c r="A3767" t="s">
        <v>11547</v>
      </c>
      <c r="B3767" t="s">
        <v>11422</v>
      </c>
      <c r="C3767">
        <v>2</v>
      </c>
      <c r="D3767" s="29">
        <v>45505</v>
      </c>
    </row>
    <row r="3768" spans="1:4">
      <c r="A3768" t="s">
        <v>11547</v>
      </c>
      <c r="B3768" t="s">
        <v>11429</v>
      </c>
      <c r="C3768">
        <v>7</v>
      </c>
      <c r="D3768" s="29">
        <v>45505</v>
      </c>
    </row>
    <row r="3769" spans="1:4">
      <c r="A3769" t="s">
        <v>11547</v>
      </c>
      <c r="B3769" t="s">
        <v>213</v>
      </c>
      <c r="C3769">
        <v>6</v>
      </c>
      <c r="D3769" s="29">
        <v>45505</v>
      </c>
    </row>
    <row r="3770" spans="1:4">
      <c r="A3770" t="s">
        <v>11423</v>
      </c>
      <c r="B3770" t="s">
        <v>11418</v>
      </c>
      <c r="C3770">
        <v>186</v>
      </c>
      <c r="D3770" s="29">
        <v>45505</v>
      </c>
    </row>
    <row r="3771" spans="1:4">
      <c r="A3771" t="s">
        <v>11423</v>
      </c>
      <c r="B3771" t="s">
        <v>225</v>
      </c>
      <c r="C3771">
        <v>130</v>
      </c>
      <c r="D3771" s="29">
        <v>45505</v>
      </c>
    </row>
    <row r="3772" spans="1:4">
      <c r="A3772" t="s">
        <v>11423</v>
      </c>
      <c r="B3772" t="s">
        <v>11422</v>
      </c>
      <c r="C3772">
        <v>2</v>
      </c>
      <c r="D3772" s="29">
        <v>45505</v>
      </c>
    </row>
    <row r="3773" spans="1:4">
      <c r="A3773" t="s">
        <v>11423</v>
      </c>
      <c r="B3773" t="s">
        <v>213</v>
      </c>
      <c r="C3773">
        <v>8</v>
      </c>
      <c r="D3773" s="29">
        <v>45505</v>
      </c>
    </row>
    <row r="3774" spans="1:4">
      <c r="A3774" t="s">
        <v>11423</v>
      </c>
      <c r="B3774" t="s">
        <v>11424</v>
      </c>
      <c r="C3774">
        <v>1</v>
      </c>
      <c r="D3774" s="29">
        <v>45505</v>
      </c>
    </row>
    <row r="3775" spans="1:4">
      <c r="A3775" t="s">
        <v>11423</v>
      </c>
      <c r="B3775" t="s">
        <v>11429</v>
      </c>
      <c r="C3775">
        <v>2</v>
      </c>
      <c r="D3775" s="29">
        <v>45505</v>
      </c>
    </row>
    <row r="3776" spans="1:4">
      <c r="A3776" t="s">
        <v>11423</v>
      </c>
      <c r="B3776" t="s">
        <v>11553</v>
      </c>
      <c r="C3776">
        <v>2</v>
      </c>
      <c r="D3776" s="29">
        <v>45505</v>
      </c>
    </row>
    <row r="3777" spans="1:4">
      <c r="A3777" t="s">
        <v>11425</v>
      </c>
      <c r="B3777" t="s">
        <v>11418</v>
      </c>
      <c r="C3777">
        <v>355</v>
      </c>
      <c r="D3777" s="29">
        <v>45505</v>
      </c>
    </row>
    <row r="3778" spans="1:4">
      <c r="A3778" t="s">
        <v>11425</v>
      </c>
      <c r="B3778" t="s">
        <v>225</v>
      </c>
      <c r="C3778">
        <v>132</v>
      </c>
      <c r="D3778" s="29">
        <v>45505</v>
      </c>
    </row>
    <row r="3779" spans="1:4">
      <c r="A3779" t="s">
        <v>11425</v>
      </c>
      <c r="B3779" t="s">
        <v>213</v>
      </c>
      <c r="C3779">
        <v>49</v>
      </c>
      <c r="D3779" s="29">
        <v>45505</v>
      </c>
    </row>
    <row r="3780" spans="1:4">
      <c r="A3780" t="s">
        <v>11425</v>
      </c>
      <c r="B3780" t="s">
        <v>11429</v>
      </c>
      <c r="C3780">
        <v>4</v>
      </c>
      <c r="D3780" s="29">
        <v>45505</v>
      </c>
    </row>
    <row r="3781" spans="1:4">
      <c r="A3781" t="s">
        <v>11425</v>
      </c>
      <c r="B3781" t="s">
        <v>11553</v>
      </c>
      <c r="C3781">
        <v>2</v>
      </c>
      <c r="D3781" s="29">
        <v>45505</v>
      </c>
    </row>
    <row r="3782" spans="1:4">
      <c r="A3782" t="s">
        <v>11425</v>
      </c>
      <c r="B3782" t="s">
        <v>11432</v>
      </c>
      <c r="C3782">
        <v>1</v>
      </c>
      <c r="D3782" s="29">
        <v>45505</v>
      </c>
    </row>
    <row r="3783" spans="1:4">
      <c r="A3783" t="s">
        <v>11426</v>
      </c>
      <c r="B3783" t="s">
        <v>225</v>
      </c>
      <c r="C3783">
        <v>126</v>
      </c>
      <c r="D3783" s="29">
        <v>45505</v>
      </c>
    </row>
    <row r="3784" spans="1:4">
      <c r="A3784" t="s">
        <v>11426</v>
      </c>
      <c r="B3784" t="s">
        <v>213</v>
      </c>
      <c r="C3784">
        <v>64</v>
      </c>
      <c r="D3784" s="29">
        <v>45505</v>
      </c>
    </row>
    <row r="3785" spans="1:4">
      <c r="A3785" t="s">
        <v>11426</v>
      </c>
      <c r="B3785" t="s">
        <v>11418</v>
      </c>
      <c r="C3785">
        <v>69</v>
      </c>
      <c r="D3785" s="29">
        <v>45505</v>
      </c>
    </row>
    <row r="3786" spans="1:4">
      <c r="A3786" t="s">
        <v>11426</v>
      </c>
      <c r="B3786" t="s">
        <v>11548</v>
      </c>
      <c r="C3786">
        <v>1</v>
      </c>
      <c r="D3786" s="29">
        <v>45505</v>
      </c>
    </row>
    <row r="3787" spans="1:4">
      <c r="A3787" t="s">
        <v>11426</v>
      </c>
      <c r="B3787" t="s">
        <v>11424</v>
      </c>
      <c r="C3787">
        <v>3</v>
      </c>
      <c r="D3787" s="29">
        <v>45505</v>
      </c>
    </row>
    <row r="3788" spans="1:4">
      <c r="A3788" t="s">
        <v>11426</v>
      </c>
      <c r="B3788" t="s">
        <v>235</v>
      </c>
      <c r="C3788">
        <v>1</v>
      </c>
      <c r="D3788" s="29">
        <v>45505</v>
      </c>
    </row>
    <row r="3789" spans="1:4">
      <c r="A3789" t="s">
        <v>11426</v>
      </c>
      <c r="B3789" t="s">
        <v>11553</v>
      </c>
      <c r="C3789">
        <v>2</v>
      </c>
      <c r="D3789" s="29">
        <v>45505</v>
      </c>
    </row>
    <row r="3790" spans="1:4">
      <c r="A3790" t="s">
        <v>11427</v>
      </c>
      <c r="B3790" t="s">
        <v>11418</v>
      </c>
      <c r="C3790">
        <v>291</v>
      </c>
      <c r="D3790" s="29">
        <v>45505</v>
      </c>
    </row>
    <row r="3791" spans="1:4">
      <c r="A3791" t="s">
        <v>11427</v>
      </c>
      <c r="B3791" t="s">
        <v>225</v>
      </c>
      <c r="C3791">
        <v>45</v>
      </c>
      <c r="D3791" s="29">
        <v>45505</v>
      </c>
    </row>
    <row r="3792" spans="1:4">
      <c r="A3792" t="s">
        <v>11427</v>
      </c>
      <c r="B3792" t="s">
        <v>11422</v>
      </c>
      <c r="C3792">
        <v>7</v>
      </c>
      <c r="D3792" s="29">
        <v>45505</v>
      </c>
    </row>
    <row r="3793" spans="1:4">
      <c r="A3793" t="s">
        <v>11427</v>
      </c>
      <c r="B3793" t="s">
        <v>235</v>
      </c>
      <c r="C3793">
        <v>1</v>
      </c>
      <c r="D3793" s="29">
        <v>45505</v>
      </c>
    </row>
    <row r="3794" spans="1:4">
      <c r="A3794" t="s">
        <v>11427</v>
      </c>
      <c r="B3794" t="s">
        <v>11432</v>
      </c>
      <c r="C3794">
        <v>1</v>
      </c>
      <c r="D3794" s="29">
        <v>45505</v>
      </c>
    </row>
    <row r="3795" spans="1:4">
      <c r="A3795" t="s">
        <v>11427</v>
      </c>
      <c r="B3795" t="s">
        <v>11424</v>
      </c>
      <c r="C3795">
        <v>1</v>
      </c>
      <c r="D3795" s="29">
        <v>45505</v>
      </c>
    </row>
    <row r="3796" spans="1:4">
      <c r="A3796" t="s">
        <v>11427</v>
      </c>
      <c r="B3796" t="s">
        <v>237</v>
      </c>
      <c r="C3796">
        <v>2</v>
      </c>
      <c r="D3796" s="29">
        <v>45505</v>
      </c>
    </row>
    <row r="3797" spans="1:4">
      <c r="A3797" t="s">
        <v>11428</v>
      </c>
      <c r="B3797" t="s">
        <v>11418</v>
      </c>
      <c r="C3797">
        <v>251</v>
      </c>
      <c r="D3797" s="29">
        <v>45505</v>
      </c>
    </row>
    <row r="3798" spans="1:4">
      <c r="A3798" t="s">
        <v>11428</v>
      </c>
      <c r="B3798" t="s">
        <v>225</v>
      </c>
      <c r="C3798">
        <v>190</v>
      </c>
      <c r="D3798" s="29">
        <v>45505</v>
      </c>
    </row>
    <row r="3799" spans="1:4">
      <c r="A3799" t="s">
        <v>11428</v>
      </c>
      <c r="B3799" t="s">
        <v>11429</v>
      </c>
      <c r="C3799">
        <v>8</v>
      </c>
      <c r="D3799" s="29">
        <v>45505</v>
      </c>
    </row>
    <row r="3800" spans="1:4">
      <c r="A3800" t="s">
        <v>11428</v>
      </c>
      <c r="B3800" t="s">
        <v>213</v>
      </c>
      <c r="C3800">
        <v>21</v>
      </c>
      <c r="D3800" s="29">
        <v>45505</v>
      </c>
    </row>
    <row r="3801" spans="1:4">
      <c r="A3801" t="s">
        <v>11428</v>
      </c>
      <c r="B3801" t="s">
        <v>11424</v>
      </c>
      <c r="C3801">
        <v>1</v>
      </c>
      <c r="D3801" s="29">
        <v>45505</v>
      </c>
    </row>
    <row r="3802" spans="1:4">
      <c r="A3802" t="s">
        <v>11428</v>
      </c>
      <c r="B3802" t="s">
        <v>11553</v>
      </c>
      <c r="C3802">
        <v>4</v>
      </c>
      <c r="D3802" s="29">
        <v>45505</v>
      </c>
    </row>
    <row r="3803" spans="1:4">
      <c r="A3803" t="s">
        <v>11430</v>
      </c>
      <c r="B3803" t="s">
        <v>11418</v>
      </c>
      <c r="C3803">
        <v>56</v>
      </c>
      <c r="D3803" s="29">
        <v>45505</v>
      </c>
    </row>
    <row r="3804" spans="1:4">
      <c r="A3804" t="s">
        <v>11430</v>
      </c>
      <c r="B3804" t="s">
        <v>225</v>
      </c>
      <c r="C3804">
        <v>100</v>
      </c>
      <c r="D3804" s="29">
        <v>45505</v>
      </c>
    </row>
    <row r="3805" spans="1:4">
      <c r="A3805" t="s">
        <v>11430</v>
      </c>
      <c r="B3805" t="s">
        <v>235</v>
      </c>
      <c r="C3805">
        <v>1</v>
      </c>
      <c r="D3805" s="29">
        <v>45505</v>
      </c>
    </row>
    <row r="3806" spans="1:4">
      <c r="A3806" t="s">
        <v>11430</v>
      </c>
      <c r="B3806" t="s">
        <v>11422</v>
      </c>
      <c r="C3806">
        <v>1</v>
      </c>
      <c r="D3806" s="29">
        <v>45505</v>
      </c>
    </row>
    <row r="3807" spans="1:4">
      <c r="A3807" t="s">
        <v>11431</v>
      </c>
      <c r="B3807" t="s">
        <v>225</v>
      </c>
      <c r="C3807">
        <v>71</v>
      </c>
      <c r="D3807" s="29">
        <v>45505</v>
      </c>
    </row>
    <row r="3808" spans="1:4">
      <c r="A3808" t="s">
        <v>11431</v>
      </c>
      <c r="B3808" t="s">
        <v>11418</v>
      </c>
      <c r="C3808">
        <v>119</v>
      </c>
      <c r="D3808" s="29">
        <v>45505</v>
      </c>
    </row>
    <row r="3809" spans="1:4">
      <c r="A3809" t="s">
        <v>11431</v>
      </c>
      <c r="B3809" t="s">
        <v>11424</v>
      </c>
      <c r="C3809">
        <v>2</v>
      </c>
      <c r="D3809" s="29">
        <v>45505</v>
      </c>
    </row>
    <row r="3810" spans="1:4">
      <c r="A3810" t="s">
        <v>11431</v>
      </c>
      <c r="B3810" t="s">
        <v>11429</v>
      </c>
      <c r="C3810">
        <v>1</v>
      </c>
      <c r="D3810" s="29">
        <v>45505</v>
      </c>
    </row>
    <row r="3811" spans="1:4">
      <c r="A3811" t="s">
        <v>11431</v>
      </c>
      <c r="B3811" t="s">
        <v>11432</v>
      </c>
      <c r="C3811">
        <v>4</v>
      </c>
      <c r="D3811" s="29">
        <v>45505</v>
      </c>
    </row>
    <row r="3812" spans="1:4">
      <c r="A3812" t="s">
        <v>11431</v>
      </c>
      <c r="B3812" t="s">
        <v>235</v>
      </c>
      <c r="C3812">
        <v>1</v>
      </c>
      <c r="D3812" s="29">
        <v>45505</v>
      </c>
    </row>
    <row r="3813" spans="1:4">
      <c r="A3813" t="s">
        <v>11433</v>
      </c>
      <c r="B3813" t="s">
        <v>225</v>
      </c>
      <c r="C3813">
        <v>43</v>
      </c>
      <c r="D3813" s="29">
        <v>45505</v>
      </c>
    </row>
    <row r="3814" spans="1:4">
      <c r="A3814" t="s">
        <v>11433</v>
      </c>
      <c r="B3814" t="s">
        <v>11418</v>
      </c>
      <c r="C3814">
        <v>77</v>
      </c>
      <c r="D3814" s="29">
        <v>45505</v>
      </c>
    </row>
    <row r="3815" spans="1:4">
      <c r="A3815" t="s">
        <v>11433</v>
      </c>
      <c r="B3815" t="s">
        <v>11429</v>
      </c>
      <c r="C3815">
        <v>1</v>
      </c>
      <c r="D3815" s="29">
        <v>45505</v>
      </c>
    </row>
    <row r="3816" spans="1:4">
      <c r="A3816" t="s">
        <v>11434</v>
      </c>
      <c r="B3816" t="s">
        <v>225</v>
      </c>
      <c r="C3816">
        <v>61</v>
      </c>
      <c r="D3816" s="29">
        <v>45505</v>
      </c>
    </row>
    <row r="3817" spans="1:4">
      <c r="A3817" t="s">
        <v>11434</v>
      </c>
      <c r="B3817" t="s">
        <v>11422</v>
      </c>
      <c r="C3817">
        <v>2</v>
      </c>
      <c r="D3817" s="29">
        <v>45505</v>
      </c>
    </row>
    <row r="3818" spans="1:4">
      <c r="A3818" t="s">
        <v>11434</v>
      </c>
      <c r="B3818" t="s">
        <v>11418</v>
      </c>
      <c r="C3818">
        <v>68</v>
      </c>
      <c r="D3818" s="29">
        <v>45505</v>
      </c>
    </row>
    <row r="3819" spans="1:4">
      <c r="A3819" t="s">
        <v>11434</v>
      </c>
      <c r="B3819" t="s">
        <v>213</v>
      </c>
      <c r="C3819">
        <v>60</v>
      </c>
      <c r="D3819" s="29">
        <v>45505</v>
      </c>
    </row>
    <row r="3820" spans="1:4">
      <c r="A3820" t="s">
        <v>11434</v>
      </c>
      <c r="B3820" t="s">
        <v>11429</v>
      </c>
      <c r="C3820">
        <v>1</v>
      </c>
      <c r="D3820" s="29">
        <v>45505</v>
      </c>
    </row>
    <row r="3821" spans="1:4">
      <c r="A3821" t="s">
        <v>11434</v>
      </c>
      <c r="B3821" t="s">
        <v>11432</v>
      </c>
      <c r="C3821">
        <v>1</v>
      </c>
      <c r="D3821" s="29">
        <v>45505</v>
      </c>
    </row>
    <row r="3822" spans="1:4">
      <c r="A3822" t="s">
        <v>11435</v>
      </c>
      <c r="B3822" t="s">
        <v>225</v>
      </c>
      <c r="C3822">
        <v>46</v>
      </c>
      <c r="D3822" s="29">
        <v>45505</v>
      </c>
    </row>
    <row r="3823" spans="1:4">
      <c r="A3823" t="s">
        <v>11435</v>
      </c>
      <c r="B3823" t="s">
        <v>11418</v>
      </c>
      <c r="C3823">
        <v>154</v>
      </c>
      <c r="D3823" s="29">
        <v>45505</v>
      </c>
    </row>
    <row r="3824" spans="1:4">
      <c r="A3824" t="s">
        <v>11435</v>
      </c>
      <c r="B3824" t="s">
        <v>235</v>
      </c>
      <c r="C3824">
        <v>1</v>
      </c>
      <c r="D3824" s="29">
        <v>45505</v>
      </c>
    </row>
    <row r="3825" spans="1:4">
      <c r="A3825" t="s">
        <v>11435</v>
      </c>
      <c r="B3825" t="s">
        <v>11422</v>
      </c>
      <c r="C3825">
        <v>1</v>
      </c>
      <c r="D3825" s="29">
        <v>45505</v>
      </c>
    </row>
    <row r="3826" spans="1:4">
      <c r="A3826" t="s">
        <v>11435</v>
      </c>
      <c r="B3826" t="s">
        <v>11432</v>
      </c>
      <c r="C3826">
        <v>1</v>
      </c>
      <c r="D3826" s="29">
        <v>45505</v>
      </c>
    </row>
    <row r="3827" spans="1:4">
      <c r="A3827" t="s">
        <v>11435</v>
      </c>
      <c r="B3827" t="s">
        <v>11429</v>
      </c>
      <c r="C3827">
        <v>1</v>
      </c>
      <c r="D3827" s="29">
        <v>45505</v>
      </c>
    </row>
    <row r="3828" spans="1:4">
      <c r="A3828" t="s">
        <v>11436</v>
      </c>
      <c r="B3828" t="s">
        <v>225</v>
      </c>
      <c r="C3828">
        <v>133</v>
      </c>
      <c r="D3828" s="29">
        <v>45505</v>
      </c>
    </row>
    <row r="3829" spans="1:4">
      <c r="A3829" t="s">
        <v>11436</v>
      </c>
      <c r="B3829" t="s">
        <v>11418</v>
      </c>
      <c r="C3829">
        <v>52</v>
      </c>
      <c r="D3829" s="29">
        <v>45505</v>
      </c>
    </row>
    <row r="3830" spans="1:4">
      <c r="A3830" t="s">
        <v>11436</v>
      </c>
      <c r="B3830" t="s">
        <v>11422</v>
      </c>
      <c r="C3830">
        <v>2</v>
      </c>
      <c r="D3830" s="29">
        <v>45505</v>
      </c>
    </row>
    <row r="3831" spans="1:4">
      <c r="A3831" t="s">
        <v>11437</v>
      </c>
      <c r="B3831" t="s">
        <v>11418</v>
      </c>
      <c r="C3831">
        <v>207</v>
      </c>
      <c r="D3831" s="29">
        <v>45505</v>
      </c>
    </row>
    <row r="3832" spans="1:4">
      <c r="A3832" t="s">
        <v>11437</v>
      </c>
      <c r="B3832" t="s">
        <v>225</v>
      </c>
      <c r="C3832">
        <v>178</v>
      </c>
      <c r="D3832" s="29">
        <v>45505</v>
      </c>
    </row>
    <row r="3833" spans="1:4">
      <c r="A3833" t="s">
        <v>11437</v>
      </c>
      <c r="B3833" t="s">
        <v>235</v>
      </c>
      <c r="C3833">
        <v>2</v>
      </c>
      <c r="D3833" s="29">
        <v>45505</v>
      </c>
    </row>
    <row r="3834" spans="1:4">
      <c r="A3834" t="s">
        <v>11437</v>
      </c>
      <c r="B3834" t="s">
        <v>237</v>
      </c>
      <c r="C3834">
        <v>1</v>
      </c>
      <c r="D3834" s="29">
        <v>45505</v>
      </c>
    </row>
    <row r="3835" spans="1:4">
      <c r="A3835" t="s">
        <v>11437</v>
      </c>
      <c r="B3835" t="s">
        <v>213</v>
      </c>
      <c r="C3835">
        <v>2</v>
      </c>
      <c r="D3835" s="29">
        <v>45505</v>
      </c>
    </row>
    <row r="3836" spans="1:4">
      <c r="A3836" t="s">
        <v>11437</v>
      </c>
      <c r="B3836" t="s">
        <v>11429</v>
      </c>
      <c r="C3836">
        <v>1</v>
      </c>
      <c r="D3836" s="29">
        <v>45505</v>
      </c>
    </row>
    <row r="3837" spans="1:4">
      <c r="A3837" t="s">
        <v>11437</v>
      </c>
      <c r="B3837" t="s">
        <v>11553</v>
      </c>
      <c r="C3837">
        <v>1</v>
      </c>
      <c r="D3837" s="29">
        <v>45505</v>
      </c>
    </row>
    <row r="3838" spans="1:4">
      <c r="A3838" t="s">
        <v>11437</v>
      </c>
      <c r="B3838" t="s">
        <v>11422</v>
      </c>
      <c r="C3838">
        <v>1</v>
      </c>
      <c r="D3838" s="29">
        <v>45505</v>
      </c>
    </row>
    <row r="3839" spans="1:4">
      <c r="A3839" t="s">
        <v>11438</v>
      </c>
      <c r="B3839" t="s">
        <v>213</v>
      </c>
      <c r="C3839">
        <v>9</v>
      </c>
      <c r="D3839" s="29">
        <v>45505</v>
      </c>
    </row>
    <row r="3840" spans="1:4">
      <c r="A3840" t="s">
        <v>11438</v>
      </c>
      <c r="B3840" t="s">
        <v>11418</v>
      </c>
      <c r="C3840">
        <v>252</v>
      </c>
      <c r="D3840" s="29">
        <v>45505</v>
      </c>
    </row>
    <row r="3841" spans="1:4">
      <c r="A3841" t="s">
        <v>11438</v>
      </c>
      <c r="B3841" t="s">
        <v>225</v>
      </c>
      <c r="C3841">
        <v>119</v>
      </c>
      <c r="D3841" s="29">
        <v>45505</v>
      </c>
    </row>
    <row r="3842" spans="1:4">
      <c r="A3842" t="s">
        <v>11438</v>
      </c>
      <c r="B3842" t="s">
        <v>11422</v>
      </c>
      <c r="C3842">
        <v>4</v>
      </c>
      <c r="D3842" s="29">
        <v>45505</v>
      </c>
    </row>
    <row r="3843" spans="1:4">
      <c r="A3843" t="s">
        <v>11438</v>
      </c>
      <c r="B3843" t="s">
        <v>11429</v>
      </c>
      <c r="C3843">
        <v>6</v>
      </c>
      <c r="D3843" s="29">
        <v>45505</v>
      </c>
    </row>
    <row r="3844" spans="1:4">
      <c r="A3844" t="s">
        <v>11438</v>
      </c>
      <c r="B3844" t="s">
        <v>11424</v>
      </c>
      <c r="C3844">
        <v>1</v>
      </c>
      <c r="D3844" s="29">
        <v>45505</v>
      </c>
    </row>
    <row r="3845" spans="1:4">
      <c r="A3845" t="s">
        <v>11439</v>
      </c>
      <c r="B3845" t="s">
        <v>225</v>
      </c>
      <c r="C3845">
        <v>134</v>
      </c>
      <c r="D3845" s="29">
        <v>45505</v>
      </c>
    </row>
    <row r="3846" spans="1:4">
      <c r="A3846" t="s">
        <v>11439</v>
      </c>
      <c r="B3846" t="s">
        <v>237</v>
      </c>
      <c r="C3846">
        <v>16</v>
      </c>
      <c r="D3846" s="29">
        <v>45505</v>
      </c>
    </row>
    <row r="3847" spans="1:4">
      <c r="A3847" t="s">
        <v>11439</v>
      </c>
      <c r="B3847" t="s">
        <v>11418</v>
      </c>
      <c r="C3847">
        <v>50</v>
      </c>
      <c r="D3847" s="29">
        <v>45505</v>
      </c>
    </row>
    <row r="3848" spans="1:4">
      <c r="A3848" t="s">
        <v>11439</v>
      </c>
      <c r="B3848" t="s">
        <v>11422</v>
      </c>
      <c r="C3848">
        <v>7</v>
      </c>
      <c r="D3848" s="29">
        <v>45505</v>
      </c>
    </row>
    <row r="3849" spans="1:4">
      <c r="A3849" t="s">
        <v>11439</v>
      </c>
      <c r="B3849" t="s">
        <v>235</v>
      </c>
      <c r="C3849">
        <v>1</v>
      </c>
      <c r="D3849" s="29">
        <v>45505</v>
      </c>
    </row>
    <row r="3850" spans="1:4">
      <c r="A3850" t="s">
        <v>11440</v>
      </c>
      <c r="B3850" t="s">
        <v>11418</v>
      </c>
      <c r="C3850">
        <v>170</v>
      </c>
      <c r="D3850" s="29">
        <v>45505</v>
      </c>
    </row>
    <row r="3851" spans="1:4">
      <c r="A3851" t="s">
        <v>11440</v>
      </c>
      <c r="B3851" t="s">
        <v>225</v>
      </c>
      <c r="C3851">
        <v>194</v>
      </c>
      <c r="D3851" s="29">
        <v>45505</v>
      </c>
    </row>
    <row r="3852" spans="1:4">
      <c r="A3852" t="s">
        <v>11440</v>
      </c>
      <c r="B3852" t="s">
        <v>11548</v>
      </c>
      <c r="C3852">
        <v>37</v>
      </c>
      <c r="D3852" s="29">
        <v>45505</v>
      </c>
    </row>
    <row r="3853" spans="1:4">
      <c r="A3853" t="s">
        <v>11440</v>
      </c>
      <c r="B3853" t="s">
        <v>11429</v>
      </c>
      <c r="C3853">
        <v>2</v>
      </c>
      <c r="D3853" s="29">
        <v>45505</v>
      </c>
    </row>
    <row r="3854" spans="1:4">
      <c r="A3854" t="s">
        <v>11440</v>
      </c>
      <c r="B3854" t="s">
        <v>11553</v>
      </c>
      <c r="C3854">
        <v>1</v>
      </c>
      <c r="D3854" s="29">
        <v>45505</v>
      </c>
    </row>
    <row r="3855" spans="1:4">
      <c r="A3855" t="s">
        <v>11441</v>
      </c>
      <c r="B3855" t="s">
        <v>225</v>
      </c>
      <c r="C3855">
        <v>80</v>
      </c>
      <c r="D3855" s="29">
        <v>45505</v>
      </c>
    </row>
    <row r="3856" spans="1:4">
      <c r="A3856" t="s">
        <v>11441</v>
      </c>
      <c r="B3856" t="s">
        <v>213</v>
      </c>
      <c r="C3856">
        <v>40</v>
      </c>
      <c r="D3856" s="29">
        <v>45505</v>
      </c>
    </row>
    <row r="3857" spans="1:4">
      <c r="A3857" t="s">
        <v>11441</v>
      </c>
      <c r="B3857" t="s">
        <v>11418</v>
      </c>
      <c r="C3857">
        <v>60</v>
      </c>
      <c r="D3857" s="29">
        <v>45505</v>
      </c>
    </row>
    <row r="3858" spans="1:4">
      <c r="A3858" t="s">
        <v>11441</v>
      </c>
      <c r="B3858" t="s">
        <v>11432</v>
      </c>
      <c r="C3858">
        <v>3</v>
      </c>
      <c r="D3858" s="29">
        <v>45505</v>
      </c>
    </row>
    <row r="3859" spans="1:4">
      <c r="A3859" t="s">
        <v>11557</v>
      </c>
      <c r="B3859" t="s">
        <v>11418</v>
      </c>
      <c r="C3859">
        <v>1</v>
      </c>
      <c r="D3859" s="29">
        <v>45505</v>
      </c>
    </row>
    <row r="3860" spans="1:4">
      <c r="A3860" t="s">
        <v>11442</v>
      </c>
      <c r="B3860" t="s">
        <v>237</v>
      </c>
      <c r="C3860">
        <v>12</v>
      </c>
      <c r="D3860" s="29">
        <v>45505</v>
      </c>
    </row>
    <row r="3861" spans="1:4">
      <c r="A3861" t="s">
        <v>11442</v>
      </c>
      <c r="B3861" t="s">
        <v>11418</v>
      </c>
      <c r="C3861">
        <v>144</v>
      </c>
      <c r="D3861" s="29">
        <v>45505</v>
      </c>
    </row>
    <row r="3862" spans="1:4">
      <c r="A3862" t="s">
        <v>11442</v>
      </c>
      <c r="B3862" t="s">
        <v>225</v>
      </c>
      <c r="C3862">
        <v>70</v>
      </c>
      <c r="D3862" s="29">
        <v>45505</v>
      </c>
    </row>
    <row r="3863" spans="1:4">
      <c r="A3863" t="s">
        <v>11442</v>
      </c>
      <c r="B3863" t="s">
        <v>213</v>
      </c>
      <c r="C3863">
        <v>16</v>
      </c>
      <c r="D3863" s="29">
        <v>45505</v>
      </c>
    </row>
    <row r="3864" spans="1:4">
      <c r="A3864" t="s">
        <v>11442</v>
      </c>
      <c r="B3864" t="s">
        <v>11429</v>
      </c>
      <c r="C3864">
        <v>1</v>
      </c>
      <c r="D3864" s="29">
        <v>45505</v>
      </c>
    </row>
    <row r="3865" spans="1:4">
      <c r="A3865" t="s">
        <v>11442</v>
      </c>
      <c r="B3865" t="s">
        <v>11432</v>
      </c>
      <c r="C3865">
        <v>2</v>
      </c>
      <c r="D3865" s="29">
        <v>45505</v>
      </c>
    </row>
    <row r="3866" spans="1:4">
      <c r="A3866" t="s">
        <v>11443</v>
      </c>
      <c r="B3866" t="s">
        <v>11418</v>
      </c>
      <c r="C3866">
        <v>178</v>
      </c>
      <c r="D3866" s="29">
        <v>45505</v>
      </c>
    </row>
    <row r="3867" spans="1:4">
      <c r="A3867" t="s">
        <v>11443</v>
      </c>
      <c r="B3867" t="s">
        <v>225</v>
      </c>
      <c r="C3867">
        <v>97</v>
      </c>
      <c r="D3867" s="29">
        <v>45505</v>
      </c>
    </row>
    <row r="3868" spans="1:4">
      <c r="A3868" t="s">
        <v>11443</v>
      </c>
      <c r="B3868" t="s">
        <v>11424</v>
      </c>
      <c r="C3868">
        <v>1</v>
      </c>
      <c r="D3868" s="29">
        <v>45505</v>
      </c>
    </row>
    <row r="3869" spans="1:4">
      <c r="A3869" t="s">
        <v>11443</v>
      </c>
      <c r="B3869" t="s">
        <v>11422</v>
      </c>
      <c r="C3869">
        <v>1</v>
      </c>
      <c r="D3869" s="29">
        <v>45505</v>
      </c>
    </row>
    <row r="3870" spans="1:4">
      <c r="A3870" t="s">
        <v>11443</v>
      </c>
      <c r="B3870" t="s">
        <v>11553</v>
      </c>
      <c r="C3870">
        <v>6</v>
      </c>
      <c r="D3870" s="29">
        <v>45505</v>
      </c>
    </row>
    <row r="3871" spans="1:4">
      <c r="A3871" t="s">
        <v>11444</v>
      </c>
      <c r="B3871" t="s">
        <v>11418</v>
      </c>
      <c r="C3871">
        <v>166</v>
      </c>
      <c r="D3871" s="29">
        <v>45505</v>
      </c>
    </row>
    <row r="3872" spans="1:4">
      <c r="A3872" t="s">
        <v>11444</v>
      </c>
      <c r="B3872" t="s">
        <v>225</v>
      </c>
      <c r="C3872">
        <v>45</v>
      </c>
      <c r="D3872" s="29">
        <v>45505</v>
      </c>
    </row>
    <row r="3873" spans="1:4">
      <c r="A3873" t="s">
        <v>11444</v>
      </c>
      <c r="B3873" t="s">
        <v>237</v>
      </c>
      <c r="C3873">
        <v>2</v>
      </c>
      <c r="D3873" s="29">
        <v>45505</v>
      </c>
    </row>
    <row r="3874" spans="1:4">
      <c r="A3874" t="s">
        <v>11444</v>
      </c>
      <c r="B3874" t="s">
        <v>11424</v>
      </c>
      <c r="C3874">
        <v>2</v>
      </c>
      <c r="D3874" s="29">
        <v>45505</v>
      </c>
    </row>
    <row r="3875" spans="1:4">
      <c r="A3875" t="s">
        <v>11444</v>
      </c>
      <c r="B3875" t="s">
        <v>235</v>
      </c>
      <c r="C3875">
        <v>1</v>
      </c>
      <c r="D3875" s="29">
        <v>45505</v>
      </c>
    </row>
    <row r="3876" spans="1:4">
      <c r="A3876" t="s">
        <v>11445</v>
      </c>
      <c r="B3876" t="s">
        <v>225</v>
      </c>
      <c r="C3876">
        <v>46</v>
      </c>
      <c r="D3876" s="29">
        <v>45505</v>
      </c>
    </row>
    <row r="3877" spans="1:4">
      <c r="A3877" t="s">
        <v>11445</v>
      </c>
      <c r="B3877" t="s">
        <v>11418</v>
      </c>
      <c r="C3877">
        <v>140</v>
      </c>
      <c r="D3877" s="29">
        <v>45505</v>
      </c>
    </row>
    <row r="3878" spans="1:4">
      <c r="A3878" t="s">
        <v>11445</v>
      </c>
      <c r="B3878" t="s">
        <v>235</v>
      </c>
      <c r="C3878">
        <v>2</v>
      </c>
      <c r="D3878" s="29">
        <v>45505</v>
      </c>
    </row>
    <row r="3879" spans="1:4">
      <c r="A3879" t="s">
        <v>11446</v>
      </c>
      <c r="B3879" t="s">
        <v>225</v>
      </c>
      <c r="C3879">
        <v>184</v>
      </c>
      <c r="D3879" s="29">
        <v>45505</v>
      </c>
    </row>
    <row r="3880" spans="1:4">
      <c r="A3880" t="s">
        <v>11446</v>
      </c>
      <c r="B3880" t="s">
        <v>11418</v>
      </c>
      <c r="C3880">
        <v>257</v>
      </c>
      <c r="D3880" s="29">
        <v>45505</v>
      </c>
    </row>
    <row r="3881" spans="1:4">
      <c r="A3881" t="s">
        <v>11446</v>
      </c>
      <c r="B3881" t="s">
        <v>11429</v>
      </c>
      <c r="C3881">
        <v>2</v>
      </c>
      <c r="D3881" s="29">
        <v>45505</v>
      </c>
    </row>
    <row r="3882" spans="1:4">
      <c r="A3882" t="s">
        <v>11447</v>
      </c>
      <c r="B3882" t="s">
        <v>11418</v>
      </c>
      <c r="C3882">
        <v>162</v>
      </c>
      <c r="D3882" s="29">
        <v>45505</v>
      </c>
    </row>
    <row r="3883" spans="1:4">
      <c r="A3883" t="s">
        <v>11447</v>
      </c>
      <c r="B3883" t="s">
        <v>225</v>
      </c>
      <c r="C3883">
        <v>125</v>
      </c>
      <c r="D3883" s="29">
        <v>45505</v>
      </c>
    </row>
    <row r="3884" spans="1:4">
      <c r="A3884" t="s">
        <v>11447</v>
      </c>
      <c r="B3884" t="s">
        <v>213</v>
      </c>
      <c r="C3884">
        <v>8</v>
      </c>
      <c r="D3884" s="29">
        <v>45505</v>
      </c>
    </row>
    <row r="3885" spans="1:4">
      <c r="A3885" t="s">
        <v>11447</v>
      </c>
      <c r="B3885" t="s">
        <v>11432</v>
      </c>
      <c r="C3885">
        <v>3</v>
      </c>
      <c r="D3885" s="29">
        <v>45505</v>
      </c>
    </row>
    <row r="3886" spans="1:4">
      <c r="A3886" t="s">
        <v>11447</v>
      </c>
      <c r="B3886" t="s">
        <v>11424</v>
      </c>
      <c r="C3886">
        <v>2</v>
      </c>
      <c r="D3886" s="29">
        <v>45505</v>
      </c>
    </row>
    <row r="3887" spans="1:4">
      <c r="A3887" t="s">
        <v>11447</v>
      </c>
      <c r="B3887" t="s">
        <v>11553</v>
      </c>
      <c r="C3887">
        <v>1</v>
      </c>
      <c r="D3887" s="29">
        <v>45505</v>
      </c>
    </row>
    <row r="3888" spans="1:4">
      <c r="A3888" t="s">
        <v>11448</v>
      </c>
      <c r="B3888" t="s">
        <v>225</v>
      </c>
      <c r="C3888">
        <v>323</v>
      </c>
      <c r="D3888" s="29">
        <v>45505</v>
      </c>
    </row>
    <row r="3889" spans="1:4">
      <c r="A3889" t="s">
        <v>11448</v>
      </c>
      <c r="B3889" t="s">
        <v>237</v>
      </c>
      <c r="C3889">
        <v>53</v>
      </c>
      <c r="D3889" s="29">
        <v>45505</v>
      </c>
    </row>
    <row r="3890" spans="1:4">
      <c r="A3890" t="s">
        <v>11448</v>
      </c>
      <c r="B3890" t="s">
        <v>11418</v>
      </c>
      <c r="C3890">
        <v>32</v>
      </c>
      <c r="D3890" s="29">
        <v>45505</v>
      </c>
    </row>
    <row r="3891" spans="1:4">
      <c r="A3891" t="s">
        <v>11449</v>
      </c>
      <c r="B3891" t="s">
        <v>11418</v>
      </c>
      <c r="C3891">
        <v>98</v>
      </c>
      <c r="D3891" s="29">
        <v>45505</v>
      </c>
    </row>
    <row r="3892" spans="1:4">
      <c r="A3892" t="s">
        <v>11449</v>
      </c>
      <c r="B3892" t="s">
        <v>225</v>
      </c>
      <c r="C3892">
        <v>54</v>
      </c>
      <c r="D3892" s="29">
        <v>45505</v>
      </c>
    </row>
    <row r="3893" spans="1:4">
      <c r="A3893" t="s">
        <v>11449</v>
      </c>
      <c r="B3893" t="s">
        <v>213</v>
      </c>
      <c r="C3893">
        <v>3</v>
      </c>
      <c r="D3893" s="29">
        <v>45505</v>
      </c>
    </row>
    <row r="3894" spans="1:4">
      <c r="A3894" t="s">
        <v>11449</v>
      </c>
      <c r="B3894" t="s">
        <v>235</v>
      </c>
      <c r="C3894">
        <v>3</v>
      </c>
      <c r="D3894" s="29">
        <v>45505</v>
      </c>
    </row>
    <row r="3895" spans="1:4">
      <c r="A3895" t="s">
        <v>11449</v>
      </c>
      <c r="B3895" t="s">
        <v>11422</v>
      </c>
      <c r="C3895">
        <v>2</v>
      </c>
      <c r="D3895" s="29">
        <v>45505</v>
      </c>
    </row>
    <row r="3896" spans="1:4">
      <c r="A3896" t="s">
        <v>11450</v>
      </c>
      <c r="B3896" t="s">
        <v>11418</v>
      </c>
      <c r="C3896">
        <v>219</v>
      </c>
      <c r="D3896" s="29">
        <v>45505</v>
      </c>
    </row>
    <row r="3897" spans="1:4">
      <c r="A3897" t="s">
        <v>11450</v>
      </c>
      <c r="B3897" t="s">
        <v>225</v>
      </c>
      <c r="C3897">
        <v>204</v>
      </c>
      <c r="D3897" s="29">
        <v>45505</v>
      </c>
    </row>
    <row r="3898" spans="1:4">
      <c r="A3898" t="s">
        <v>11450</v>
      </c>
      <c r="B3898" t="s">
        <v>237</v>
      </c>
      <c r="C3898">
        <v>2</v>
      </c>
      <c r="D3898" s="29">
        <v>45505</v>
      </c>
    </row>
    <row r="3899" spans="1:4">
      <c r="A3899" t="s">
        <v>11451</v>
      </c>
      <c r="B3899" t="s">
        <v>225</v>
      </c>
      <c r="C3899">
        <v>171</v>
      </c>
      <c r="D3899" s="29">
        <v>45505</v>
      </c>
    </row>
    <row r="3900" spans="1:4">
      <c r="A3900" t="s">
        <v>11451</v>
      </c>
      <c r="B3900" t="s">
        <v>11418</v>
      </c>
      <c r="C3900">
        <v>83</v>
      </c>
      <c r="D3900" s="29">
        <v>45505</v>
      </c>
    </row>
    <row r="3901" spans="1:4">
      <c r="A3901" t="s">
        <v>11451</v>
      </c>
      <c r="B3901" t="s">
        <v>11424</v>
      </c>
      <c r="C3901">
        <v>5</v>
      </c>
      <c r="D3901" s="29">
        <v>45505</v>
      </c>
    </row>
    <row r="3902" spans="1:4">
      <c r="A3902" t="s">
        <v>11451</v>
      </c>
      <c r="B3902" t="s">
        <v>235</v>
      </c>
      <c r="C3902">
        <v>1</v>
      </c>
      <c r="D3902" s="29">
        <v>45505</v>
      </c>
    </row>
    <row r="3903" spans="1:4">
      <c r="A3903" t="s">
        <v>11451</v>
      </c>
      <c r="B3903" t="s">
        <v>11553</v>
      </c>
      <c r="C3903">
        <v>3</v>
      </c>
      <c r="D3903" s="29">
        <v>45505</v>
      </c>
    </row>
    <row r="3904" spans="1:4">
      <c r="A3904" t="s">
        <v>11451</v>
      </c>
      <c r="B3904" t="s">
        <v>11429</v>
      </c>
      <c r="C3904">
        <v>2</v>
      </c>
      <c r="D3904" s="29">
        <v>45505</v>
      </c>
    </row>
    <row r="3905" spans="1:4">
      <c r="A3905" t="s">
        <v>11549</v>
      </c>
      <c r="B3905" t="s">
        <v>11418</v>
      </c>
      <c r="C3905">
        <v>274</v>
      </c>
      <c r="D3905" s="29">
        <v>45505</v>
      </c>
    </row>
    <row r="3906" spans="1:4">
      <c r="A3906" t="s">
        <v>11549</v>
      </c>
      <c r="B3906" t="s">
        <v>225</v>
      </c>
      <c r="C3906">
        <v>90</v>
      </c>
      <c r="D3906" s="29">
        <v>45505</v>
      </c>
    </row>
    <row r="3907" spans="1:4">
      <c r="A3907" t="s">
        <v>11549</v>
      </c>
      <c r="B3907" t="s">
        <v>237</v>
      </c>
      <c r="C3907">
        <v>87</v>
      </c>
      <c r="D3907" s="29">
        <v>45505</v>
      </c>
    </row>
    <row r="3908" spans="1:4">
      <c r="A3908" t="s">
        <v>11549</v>
      </c>
      <c r="B3908" t="s">
        <v>11432</v>
      </c>
      <c r="C3908">
        <v>6</v>
      </c>
      <c r="D3908" s="29">
        <v>45505</v>
      </c>
    </row>
    <row r="3909" spans="1:4">
      <c r="A3909" t="s">
        <v>11549</v>
      </c>
      <c r="B3909" t="s">
        <v>213</v>
      </c>
      <c r="C3909">
        <v>19</v>
      </c>
      <c r="D3909" s="29">
        <v>45505</v>
      </c>
    </row>
    <row r="3910" spans="1:4">
      <c r="A3910" t="s">
        <v>11549</v>
      </c>
      <c r="B3910" t="s">
        <v>11424</v>
      </c>
      <c r="C3910">
        <v>3</v>
      </c>
      <c r="D3910" s="29">
        <v>45505</v>
      </c>
    </row>
    <row r="3911" spans="1:4">
      <c r="A3911" t="s">
        <v>11549</v>
      </c>
      <c r="B3911" t="s">
        <v>11548</v>
      </c>
      <c r="C3911">
        <v>1</v>
      </c>
      <c r="D3911" s="29">
        <v>45505</v>
      </c>
    </row>
    <row r="3912" spans="1:4">
      <c r="A3912" t="s">
        <v>11452</v>
      </c>
      <c r="B3912" t="s">
        <v>11418</v>
      </c>
      <c r="C3912">
        <v>188</v>
      </c>
      <c r="D3912" s="29">
        <v>45505</v>
      </c>
    </row>
    <row r="3913" spans="1:4">
      <c r="A3913" t="s">
        <v>11452</v>
      </c>
      <c r="B3913" t="s">
        <v>225</v>
      </c>
      <c r="C3913">
        <v>45</v>
      </c>
      <c r="D3913" s="29">
        <v>45505</v>
      </c>
    </row>
    <row r="3914" spans="1:4">
      <c r="A3914" t="s">
        <v>11452</v>
      </c>
      <c r="B3914" t="s">
        <v>237</v>
      </c>
      <c r="C3914">
        <v>1</v>
      </c>
      <c r="D3914" s="29">
        <v>45505</v>
      </c>
    </row>
    <row r="3915" spans="1:4">
      <c r="A3915" t="s">
        <v>11452</v>
      </c>
      <c r="B3915" t="s">
        <v>11432</v>
      </c>
      <c r="C3915">
        <v>3</v>
      </c>
      <c r="D3915" s="29">
        <v>45505</v>
      </c>
    </row>
    <row r="3916" spans="1:4">
      <c r="A3916" t="s">
        <v>11453</v>
      </c>
      <c r="B3916" t="s">
        <v>225</v>
      </c>
      <c r="C3916">
        <v>168</v>
      </c>
      <c r="D3916" s="29">
        <v>45505</v>
      </c>
    </row>
    <row r="3917" spans="1:4">
      <c r="A3917" t="s">
        <v>11453</v>
      </c>
      <c r="B3917" t="s">
        <v>237</v>
      </c>
      <c r="C3917">
        <v>76</v>
      </c>
      <c r="D3917" s="29">
        <v>45505</v>
      </c>
    </row>
    <row r="3918" spans="1:4">
      <c r="A3918" t="s">
        <v>11453</v>
      </c>
      <c r="B3918" t="s">
        <v>11418</v>
      </c>
      <c r="C3918">
        <v>99</v>
      </c>
      <c r="D3918" s="29">
        <v>45505</v>
      </c>
    </row>
    <row r="3919" spans="1:4">
      <c r="A3919" t="s">
        <v>11453</v>
      </c>
      <c r="B3919" t="s">
        <v>11429</v>
      </c>
      <c r="C3919">
        <v>6</v>
      </c>
      <c r="D3919" s="29">
        <v>45505</v>
      </c>
    </row>
    <row r="3920" spans="1:4">
      <c r="A3920" t="s">
        <v>11453</v>
      </c>
      <c r="B3920" t="s">
        <v>11419</v>
      </c>
      <c r="C3920">
        <v>1</v>
      </c>
      <c r="D3920" s="29">
        <v>45505</v>
      </c>
    </row>
    <row r="3921" spans="1:4">
      <c r="A3921" t="s">
        <v>11453</v>
      </c>
      <c r="B3921" t="s">
        <v>213</v>
      </c>
      <c r="C3921">
        <v>3</v>
      </c>
      <c r="D3921" s="29">
        <v>45505</v>
      </c>
    </row>
    <row r="3922" spans="1:4">
      <c r="A3922" t="s">
        <v>11453</v>
      </c>
      <c r="B3922" t="s">
        <v>11553</v>
      </c>
      <c r="C3922">
        <v>1</v>
      </c>
      <c r="D3922" s="29">
        <v>45505</v>
      </c>
    </row>
    <row r="3923" spans="1:4">
      <c r="A3923" t="s">
        <v>11454</v>
      </c>
      <c r="B3923" t="s">
        <v>11418</v>
      </c>
      <c r="C3923">
        <v>174</v>
      </c>
      <c r="D3923" s="29">
        <v>45505</v>
      </c>
    </row>
    <row r="3924" spans="1:4">
      <c r="A3924" t="s">
        <v>11454</v>
      </c>
      <c r="B3924" t="s">
        <v>225</v>
      </c>
      <c r="C3924">
        <v>74</v>
      </c>
      <c r="D3924" s="29">
        <v>45505</v>
      </c>
    </row>
    <row r="3925" spans="1:4">
      <c r="A3925" t="s">
        <v>11454</v>
      </c>
      <c r="B3925" t="s">
        <v>11429</v>
      </c>
      <c r="C3925">
        <v>1</v>
      </c>
      <c r="D3925" s="29">
        <v>45505</v>
      </c>
    </row>
    <row r="3926" spans="1:4">
      <c r="A3926" t="s">
        <v>11454</v>
      </c>
      <c r="B3926" t="s">
        <v>11422</v>
      </c>
      <c r="C3926">
        <v>1</v>
      </c>
      <c r="D3926" s="29">
        <v>45505</v>
      </c>
    </row>
    <row r="3927" spans="1:4">
      <c r="A3927" t="s">
        <v>11455</v>
      </c>
      <c r="B3927" t="s">
        <v>11418</v>
      </c>
      <c r="C3927">
        <v>93</v>
      </c>
      <c r="D3927" s="29">
        <v>45505</v>
      </c>
    </row>
    <row r="3928" spans="1:4">
      <c r="A3928" t="s">
        <v>11455</v>
      </c>
      <c r="B3928" t="s">
        <v>11429</v>
      </c>
      <c r="C3928">
        <v>4</v>
      </c>
      <c r="D3928" s="29">
        <v>45505</v>
      </c>
    </row>
    <row r="3929" spans="1:4">
      <c r="A3929" t="s">
        <v>11455</v>
      </c>
      <c r="B3929" t="s">
        <v>225</v>
      </c>
      <c r="C3929">
        <v>83</v>
      </c>
      <c r="D3929" s="29">
        <v>45505</v>
      </c>
    </row>
    <row r="3930" spans="1:4">
      <c r="A3930" t="s">
        <v>11455</v>
      </c>
      <c r="B3930" t="s">
        <v>11548</v>
      </c>
      <c r="C3930">
        <v>1</v>
      </c>
      <c r="D3930" s="29">
        <v>45505</v>
      </c>
    </row>
    <row r="3931" spans="1:4">
      <c r="A3931" t="s">
        <v>11455</v>
      </c>
      <c r="B3931" t="s">
        <v>11422</v>
      </c>
      <c r="C3931">
        <v>2</v>
      </c>
      <c r="D3931" s="29">
        <v>45505</v>
      </c>
    </row>
    <row r="3932" spans="1:4">
      <c r="A3932" t="s">
        <v>11455</v>
      </c>
      <c r="B3932" t="s">
        <v>11424</v>
      </c>
      <c r="C3932">
        <v>1</v>
      </c>
      <c r="D3932" s="29">
        <v>45505</v>
      </c>
    </row>
    <row r="3933" spans="1:4">
      <c r="A3933" t="s">
        <v>11456</v>
      </c>
      <c r="B3933" t="s">
        <v>225</v>
      </c>
      <c r="C3933">
        <v>163</v>
      </c>
      <c r="D3933" s="29">
        <v>45505</v>
      </c>
    </row>
    <row r="3934" spans="1:4">
      <c r="A3934" t="s">
        <v>11456</v>
      </c>
      <c r="B3934" t="s">
        <v>11418</v>
      </c>
      <c r="C3934">
        <v>150</v>
      </c>
      <c r="D3934" s="29">
        <v>45505</v>
      </c>
    </row>
    <row r="3935" spans="1:4">
      <c r="A3935" t="s">
        <v>11456</v>
      </c>
      <c r="B3935" t="s">
        <v>11422</v>
      </c>
      <c r="C3935">
        <v>3</v>
      </c>
      <c r="D3935" s="29">
        <v>45505</v>
      </c>
    </row>
    <row r="3936" spans="1:4">
      <c r="A3936" t="s">
        <v>11456</v>
      </c>
      <c r="B3936" t="s">
        <v>11548</v>
      </c>
      <c r="C3936">
        <v>1</v>
      </c>
      <c r="D3936" s="29">
        <v>45505</v>
      </c>
    </row>
    <row r="3937" spans="1:4">
      <c r="A3937" t="s">
        <v>11456</v>
      </c>
      <c r="B3937" t="s">
        <v>237</v>
      </c>
      <c r="C3937">
        <v>5</v>
      </c>
      <c r="D3937" s="29">
        <v>45505</v>
      </c>
    </row>
    <row r="3938" spans="1:4">
      <c r="A3938" t="s">
        <v>11456</v>
      </c>
      <c r="B3938" t="s">
        <v>11432</v>
      </c>
      <c r="C3938">
        <v>1</v>
      </c>
      <c r="D3938" s="29">
        <v>45505</v>
      </c>
    </row>
    <row r="3939" spans="1:4">
      <c r="A3939" t="s">
        <v>11456</v>
      </c>
      <c r="B3939" t="s">
        <v>213</v>
      </c>
      <c r="C3939">
        <v>10</v>
      </c>
      <c r="D3939" s="29">
        <v>45505</v>
      </c>
    </row>
    <row r="3940" spans="1:4">
      <c r="A3940" t="s">
        <v>11457</v>
      </c>
      <c r="B3940" t="s">
        <v>225</v>
      </c>
      <c r="C3940">
        <v>79</v>
      </c>
      <c r="D3940" s="29">
        <v>45505</v>
      </c>
    </row>
    <row r="3941" spans="1:4">
      <c r="A3941" t="s">
        <v>11457</v>
      </c>
      <c r="B3941" t="s">
        <v>11418</v>
      </c>
      <c r="C3941">
        <v>208</v>
      </c>
      <c r="D3941" s="29">
        <v>45505</v>
      </c>
    </row>
    <row r="3942" spans="1:4">
      <c r="A3942" t="s">
        <v>11458</v>
      </c>
      <c r="B3942" t="s">
        <v>11418</v>
      </c>
      <c r="C3942">
        <v>173</v>
      </c>
      <c r="D3942" s="29">
        <v>45505</v>
      </c>
    </row>
    <row r="3943" spans="1:4">
      <c r="A3943" t="s">
        <v>11458</v>
      </c>
      <c r="B3943" t="s">
        <v>237</v>
      </c>
      <c r="C3943">
        <v>2</v>
      </c>
      <c r="D3943" s="29">
        <v>45505</v>
      </c>
    </row>
    <row r="3944" spans="1:4">
      <c r="A3944" t="s">
        <v>11458</v>
      </c>
      <c r="B3944" t="s">
        <v>225</v>
      </c>
      <c r="C3944">
        <v>104</v>
      </c>
      <c r="D3944" s="29">
        <v>45505</v>
      </c>
    </row>
    <row r="3945" spans="1:4">
      <c r="A3945" t="s">
        <v>11458</v>
      </c>
      <c r="B3945" t="s">
        <v>235</v>
      </c>
      <c r="C3945">
        <v>1</v>
      </c>
      <c r="D3945" s="29">
        <v>45505</v>
      </c>
    </row>
    <row r="3946" spans="1:4">
      <c r="A3946" t="s">
        <v>11458</v>
      </c>
      <c r="B3946" t="s">
        <v>213</v>
      </c>
      <c r="C3946">
        <v>10</v>
      </c>
      <c r="D3946" s="29">
        <v>45505</v>
      </c>
    </row>
    <row r="3947" spans="1:4">
      <c r="A3947" t="s">
        <v>11458</v>
      </c>
      <c r="B3947" t="s">
        <v>11422</v>
      </c>
      <c r="C3947">
        <v>2</v>
      </c>
      <c r="D3947" s="29">
        <v>45505</v>
      </c>
    </row>
    <row r="3948" spans="1:4">
      <c r="A3948" t="s">
        <v>11458</v>
      </c>
      <c r="B3948" t="s">
        <v>11424</v>
      </c>
      <c r="C3948">
        <v>1</v>
      </c>
      <c r="D3948" s="29">
        <v>45505</v>
      </c>
    </row>
    <row r="3949" spans="1:4">
      <c r="A3949" t="s">
        <v>11459</v>
      </c>
      <c r="B3949" t="s">
        <v>11418</v>
      </c>
      <c r="C3949">
        <v>244</v>
      </c>
      <c r="D3949" s="29">
        <v>45505</v>
      </c>
    </row>
    <row r="3950" spans="1:4">
      <c r="A3950" t="s">
        <v>11459</v>
      </c>
      <c r="B3950" t="s">
        <v>11422</v>
      </c>
      <c r="C3950">
        <v>2</v>
      </c>
      <c r="D3950" s="29">
        <v>45505</v>
      </c>
    </row>
    <row r="3951" spans="1:4">
      <c r="A3951" t="s">
        <v>11459</v>
      </c>
      <c r="B3951" t="s">
        <v>225</v>
      </c>
      <c r="C3951">
        <v>22</v>
      </c>
      <c r="D3951" s="29">
        <v>45505</v>
      </c>
    </row>
    <row r="3952" spans="1:4">
      <c r="A3952" t="s">
        <v>11459</v>
      </c>
      <c r="B3952" t="s">
        <v>11424</v>
      </c>
      <c r="C3952">
        <v>5</v>
      </c>
      <c r="D3952" s="29">
        <v>45505</v>
      </c>
    </row>
    <row r="3953" spans="1:4">
      <c r="A3953" t="s">
        <v>11460</v>
      </c>
      <c r="B3953" t="s">
        <v>225</v>
      </c>
      <c r="C3953">
        <v>97</v>
      </c>
      <c r="D3953" s="29">
        <v>45505</v>
      </c>
    </row>
    <row r="3954" spans="1:4">
      <c r="A3954" t="s">
        <v>11460</v>
      </c>
      <c r="B3954" t="s">
        <v>11418</v>
      </c>
      <c r="C3954">
        <v>145</v>
      </c>
      <c r="D3954" s="29">
        <v>45505</v>
      </c>
    </row>
    <row r="3955" spans="1:4">
      <c r="A3955" t="s">
        <v>11460</v>
      </c>
      <c r="B3955" t="s">
        <v>11422</v>
      </c>
      <c r="C3955">
        <v>1</v>
      </c>
      <c r="D3955" s="29">
        <v>45505</v>
      </c>
    </row>
    <row r="3956" spans="1:4">
      <c r="A3956" t="s">
        <v>11461</v>
      </c>
      <c r="B3956" t="s">
        <v>225</v>
      </c>
      <c r="C3956">
        <v>90</v>
      </c>
      <c r="D3956" s="29">
        <v>45505</v>
      </c>
    </row>
    <row r="3957" spans="1:4">
      <c r="A3957" t="s">
        <v>11461</v>
      </c>
      <c r="B3957" t="s">
        <v>11418</v>
      </c>
      <c r="C3957">
        <v>171</v>
      </c>
      <c r="D3957" s="29">
        <v>45505</v>
      </c>
    </row>
    <row r="3958" spans="1:4">
      <c r="A3958" t="s">
        <v>11461</v>
      </c>
      <c r="B3958" t="s">
        <v>11422</v>
      </c>
      <c r="C3958">
        <v>1</v>
      </c>
      <c r="D3958" s="29">
        <v>45505</v>
      </c>
    </row>
    <row r="3959" spans="1:4">
      <c r="A3959" t="s">
        <v>11462</v>
      </c>
      <c r="B3959" t="s">
        <v>11418</v>
      </c>
      <c r="C3959">
        <v>83</v>
      </c>
      <c r="D3959" s="29">
        <v>45505</v>
      </c>
    </row>
    <row r="3960" spans="1:4">
      <c r="A3960" t="s">
        <v>11462</v>
      </c>
      <c r="B3960" t="s">
        <v>225</v>
      </c>
      <c r="C3960">
        <v>51</v>
      </c>
      <c r="D3960" s="29">
        <v>45505</v>
      </c>
    </row>
    <row r="3961" spans="1:4">
      <c r="A3961" t="s">
        <v>11462</v>
      </c>
      <c r="B3961" t="s">
        <v>11429</v>
      </c>
      <c r="C3961">
        <v>3</v>
      </c>
      <c r="D3961" s="29">
        <v>45505</v>
      </c>
    </row>
    <row r="3962" spans="1:4">
      <c r="A3962" t="s">
        <v>11463</v>
      </c>
      <c r="B3962" t="s">
        <v>237</v>
      </c>
      <c r="C3962">
        <v>1</v>
      </c>
      <c r="D3962" s="29">
        <v>45505</v>
      </c>
    </row>
    <row r="3963" spans="1:4">
      <c r="A3963" t="s">
        <v>11463</v>
      </c>
      <c r="B3963" t="s">
        <v>11418</v>
      </c>
      <c r="C3963">
        <v>234</v>
      </c>
      <c r="D3963" s="29">
        <v>45505</v>
      </c>
    </row>
    <row r="3964" spans="1:4">
      <c r="A3964" t="s">
        <v>11463</v>
      </c>
      <c r="B3964" t="s">
        <v>225</v>
      </c>
      <c r="C3964">
        <v>49</v>
      </c>
      <c r="D3964" s="29">
        <v>45505</v>
      </c>
    </row>
    <row r="3965" spans="1:4">
      <c r="A3965" t="s">
        <v>11463</v>
      </c>
      <c r="B3965" t="s">
        <v>213</v>
      </c>
      <c r="C3965">
        <v>1</v>
      </c>
      <c r="D3965" s="29">
        <v>45505</v>
      </c>
    </row>
    <row r="3966" spans="1:4">
      <c r="A3966" t="s">
        <v>11463</v>
      </c>
      <c r="B3966" t="s">
        <v>11422</v>
      </c>
      <c r="C3966">
        <v>2</v>
      </c>
      <c r="D3966" s="29">
        <v>45505</v>
      </c>
    </row>
    <row r="3967" spans="1:4">
      <c r="A3967" t="s">
        <v>11464</v>
      </c>
      <c r="B3967" t="s">
        <v>225</v>
      </c>
      <c r="C3967">
        <v>269</v>
      </c>
      <c r="D3967" s="29">
        <v>45505</v>
      </c>
    </row>
    <row r="3968" spans="1:4">
      <c r="A3968" t="s">
        <v>11464</v>
      </c>
      <c r="B3968" t="s">
        <v>213</v>
      </c>
      <c r="C3968">
        <v>4</v>
      </c>
      <c r="D3968" s="29">
        <v>45505</v>
      </c>
    </row>
    <row r="3969" spans="1:4">
      <c r="A3969" t="s">
        <v>11464</v>
      </c>
      <c r="B3969" t="s">
        <v>11418</v>
      </c>
      <c r="C3969">
        <v>143</v>
      </c>
      <c r="D3969" s="29">
        <v>45505</v>
      </c>
    </row>
    <row r="3970" spans="1:4">
      <c r="A3970" t="s">
        <v>11464</v>
      </c>
      <c r="B3970" t="s">
        <v>11553</v>
      </c>
      <c r="C3970">
        <v>6</v>
      </c>
      <c r="D3970" s="29">
        <v>45505</v>
      </c>
    </row>
    <row r="3971" spans="1:4">
      <c r="A3971" t="s">
        <v>11464</v>
      </c>
      <c r="B3971" t="s">
        <v>11429</v>
      </c>
      <c r="C3971">
        <v>1</v>
      </c>
      <c r="D3971" s="29">
        <v>45505</v>
      </c>
    </row>
    <row r="3972" spans="1:4">
      <c r="A3972" t="s">
        <v>11464</v>
      </c>
      <c r="B3972" t="s">
        <v>11422</v>
      </c>
      <c r="C3972">
        <v>1</v>
      </c>
      <c r="D3972" s="29">
        <v>45505</v>
      </c>
    </row>
    <row r="3973" spans="1:4">
      <c r="A3973" t="s">
        <v>11465</v>
      </c>
      <c r="B3973" t="s">
        <v>237</v>
      </c>
      <c r="C3973">
        <v>53</v>
      </c>
      <c r="D3973" s="29">
        <v>45505</v>
      </c>
    </row>
    <row r="3974" spans="1:4">
      <c r="A3974" t="s">
        <v>11465</v>
      </c>
      <c r="B3974" t="s">
        <v>225</v>
      </c>
      <c r="C3974">
        <v>65</v>
      </c>
      <c r="D3974" s="29">
        <v>45505</v>
      </c>
    </row>
    <row r="3975" spans="1:4">
      <c r="A3975" t="s">
        <v>11465</v>
      </c>
      <c r="B3975" t="s">
        <v>11418</v>
      </c>
      <c r="C3975">
        <v>39</v>
      </c>
      <c r="D3975" s="29">
        <v>45505</v>
      </c>
    </row>
    <row r="3976" spans="1:4">
      <c r="A3976" t="s">
        <v>11465</v>
      </c>
      <c r="B3976" t="s">
        <v>11422</v>
      </c>
      <c r="C3976">
        <v>7</v>
      </c>
      <c r="D3976" s="29">
        <v>45505</v>
      </c>
    </row>
    <row r="3977" spans="1:4">
      <c r="A3977" t="s">
        <v>11465</v>
      </c>
      <c r="B3977" t="s">
        <v>235</v>
      </c>
      <c r="C3977">
        <v>2</v>
      </c>
      <c r="D3977" s="29">
        <v>45505</v>
      </c>
    </row>
    <row r="3978" spans="1:4">
      <c r="A3978" t="s">
        <v>11465</v>
      </c>
      <c r="B3978" t="s">
        <v>213</v>
      </c>
      <c r="C3978">
        <v>2</v>
      </c>
      <c r="D3978" s="29">
        <v>45505</v>
      </c>
    </row>
    <row r="3979" spans="1:4">
      <c r="A3979" t="s">
        <v>11466</v>
      </c>
      <c r="B3979" t="s">
        <v>11418</v>
      </c>
      <c r="C3979">
        <v>606</v>
      </c>
      <c r="D3979" s="29">
        <v>45505</v>
      </c>
    </row>
    <row r="3980" spans="1:4">
      <c r="A3980" t="s">
        <v>11466</v>
      </c>
      <c r="B3980" t="s">
        <v>225</v>
      </c>
      <c r="C3980">
        <v>62</v>
      </c>
      <c r="D3980" s="29">
        <v>45505</v>
      </c>
    </row>
    <row r="3981" spans="1:4">
      <c r="A3981" t="s">
        <v>11466</v>
      </c>
      <c r="B3981" t="s">
        <v>11422</v>
      </c>
      <c r="C3981">
        <v>1</v>
      </c>
      <c r="D3981" s="29">
        <v>45505</v>
      </c>
    </row>
    <row r="3982" spans="1:4">
      <c r="A3982" t="s">
        <v>11466</v>
      </c>
      <c r="B3982" t="s">
        <v>237</v>
      </c>
      <c r="C3982">
        <v>55</v>
      </c>
      <c r="D3982" s="29">
        <v>45505</v>
      </c>
    </row>
    <row r="3983" spans="1:4">
      <c r="A3983" t="s">
        <v>11466</v>
      </c>
      <c r="B3983" t="s">
        <v>235</v>
      </c>
      <c r="C3983">
        <v>2</v>
      </c>
      <c r="D3983" s="29">
        <v>45505</v>
      </c>
    </row>
    <row r="3984" spans="1:4">
      <c r="A3984" t="s">
        <v>11466</v>
      </c>
      <c r="B3984" t="s">
        <v>11429</v>
      </c>
      <c r="C3984">
        <v>5</v>
      </c>
      <c r="D3984" s="29">
        <v>45505</v>
      </c>
    </row>
    <row r="3985" spans="1:4">
      <c r="A3985" t="s">
        <v>11466</v>
      </c>
      <c r="B3985" t="s">
        <v>213</v>
      </c>
      <c r="C3985">
        <v>3</v>
      </c>
      <c r="D3985" s="29">
        <v>45505</v>
      </c>
    </row>
    <row r="3986" spans="1:4">
      <c r="A3986" t="s">
        <v>11466</v>
      </c>
      <c r="B3986" t="s">
        <v>11424</v>
      </c>
      <c r="C3986">
        <v>1</v>
      </c>
      <c r="D3986" s="29">
        <v>45505</v>
      </c>
    </row>
    <row r="3987" spans="1:4">
      <c r="A3987" t="s">
        <v>11466</v>
      </c>
      <c r="B3987" t="s">
        <v>11432</v>
      </c>
      <c r="C3987">
        <v>1</v>
      </c>
      <c r="D3987" s="29">
        <v>45505</v>
      </c>
    </row>
    <row r="3988" spans="1:4">
      <c r="A3988" t="s">
        <v>11467</v>
      </c>
      <c r="B3988" t="s">
        <v>225</v>
      </c>
      <c r="C3988">
        <v>84</v>
      </c>
      <c r="D3988" s="29">
        <v>45505</v>
      </c>
    </row>
    <row r="3989" spans="1:4">
      <c r="A3989" t="s">
        <v>11467</v>
      </c>
      <c r="B3989" t="s">
        <v>11418</v>
      </c>
      <c r="C3989">
        <v>177</v>
      </c>
      <c r="D3989" s="29">
        <v>45505</v>
      </c>
    </row>
    <row r="3990" spans="1:4">
      <c r="A3990" t="s">
        <v>11467</v>
      </c>
      <c r="B3990" t="s">
        <v>11507</v>
      </c>
      <c r="C3990">
        <v>1</v>
      </c>
      <c r="D3990" s="29">
        <v>45505</v>
      </c>
    </row>
    <row r="3991" spans="1:4">
      <c r="A3991" t="s">
        <v>11467</v>
      </c>
      <c r="B3991" t="s">
        <v>213</v>
      </c>
      <c r="C3991">
        <v>2</v>
      </c>
      <c r="D3991" s="29">
        <v>45505</v>
      </c>
    </row>
    <row r="3992" spans="1:4">
      <c r="A3992" t="s">
        <v>11468</v>
      </c>
      <c r="B3992" t="s">
        <v>225</v>
      </c>
      <c r="C3992">
        <v>53</v>
      </c>
      <c r="D3992" s="29">
        <v>45505</v>
      </c>
    </row>
    <row r="3993" spans="1:4">
      <c r="A3993" t="s">
        <v>11468</v>
      </c>
      <c r="B3993" t="s">
        <v>11418</v>
      </c>
      <c r="C3993">
        <v>145</v>
      </c>
      <c r="D3993" s="29">
        <v>45505</v>
      </c>
    </row>
    <row r="3994" spans="1:4">
      <c r="A3994" t="s">
        <v>11468</v>
      </c>
      <c r="B3994" t="s">
        <v>11432</v>
      </c>
      <c r="C3994">
        <v>2</v>
      </c>
      <c r="D3994" s="29">
        <v>45505</v>
      </c>
    </row>
    <row r="3995" spans="1:4">
      <c r="A3995" t="s">
        <v>11468</v>
      </c>
      <c r="B3995" t="s">
        <v>11424</v>
      </c>
      <c r="C3995">
        <v>1</v>
      </c>
      <c r="D3995" s="29">
        <v>45505</v>
      </c>
    </row>
    <row r="3996" spans="1:4">
      <c r="A3996" t="s">
        <v>11468</v>
      </c>
      <c r="B3996" t="s">
        <v>11422</v>
      </c>
      <c r="C3996">
        <v>2</v>
      </c>
      <c r="D3996" s="29">
        <v>45505</v>
      </c>
    </row>
    <row r="3997" spans="1:4">
      <c r="A3997" t="s">
        <v>11468</v>
      </c>
      <c r="B3997" t="s">
        <v>237</v>
      </c>
      <c r="C3997">
        <v>7</v>
      </c>
      <c r="D3997" s="29">
        <v>45505</v>
      </c>
    </row>
    <row r="3998" spans="1:4">
      <c r="A3998" t="s">
        <v>11468</v>
      </c>
      <c r="B3998" t="s">
        <v>11429</v>
      </c>
      <c r="C3998">
        <v>5</v>
      </c>
      <c r="D3998" s="29">
        <v>45505</v>
      </c>
    </row>
    <row r="3999" spans="1:4">
      <c r="A3999" t="s">
        <v>11469</v>
      </c>
      <c r="B3999" t="s">
        <v>11418</v>
      </c>
      <c r="C3999">
        <v>204</v>
      </c>
      <c r="D3999" s="29">
        <v>45505</v>
      </c>
    </row>
    <row r="4000" spans="1:4">
      <c r="A4000" t="s">
        <v>11469</v>
      </c>
      <c r="B4000" t="s">
        <v>225</v>
      </c>
      <c r="C4000">
        <v>136</v>
      </c>
      <c r="D4000" s="29">
        <v>45505</v>
      </c>
    </row>
    <row r="4001" spans="1:4">
      <c r="A4001" t="s">
        <v>11469</v>
      </c>
      <c r="B4001" t="s">
        <v>213</v>
      </c>
      <c r="C4001">
        <v>17</v>
      </c>
      <c r="D4001" s="29">
        <v>45505</v>
      </c>
    </row>
    <row r="4002" spans="1:4">
      <c r="A4002" t="s">
        <v>11469</v>
      </c>
      <c r="B4002" t="s">
        <v>11422</v>
      </c>
      <c r="C4002">
        <v>6</v>
      </c>
      <c r="D4002" s="29">
        <v>45505</v>
      </c>
    </row>
    <row r="4003" spans="1:4">
      <c r="A4003" t="s">
        <v>11470</v>
      </c>
      <c r="B4003" t="s">
        <v>225</v>
      </c>
      <c r="C4003">
        <v>187</v>
      </c>
      <c r="D4003" s="29">
        <v>45505</v>
      </c>
    </row>
    <row r="4004" spans="1:4">
      <c r="A4004" t="s">
        <v>11470</v>
      </c>
      <c r="B4004" t="s">
        <v>11418</v>
      </c>
      <c r="C4004">
        <v>168</v>
      </c>
      <c r="D4004" s="29">
        <v>45505</v>
      </c>
    </row>
    <row r="4005" spans="1:4">
      <c r="A4005" t="s">
        <v>11470</v>
      </c>
      <c r="B4005" t="s">
        <v>235</v>
      </c>
      <c r="C4005">
        <v>1</v>
      </c>
      <c r="D4005" s="29">
        <v>45505</v>
      </c>
    </row>
    <row r="4006" spans="1:4">
      <c r="A4006" t="s">
        <v>11470</v>
      </c>
      <c r="B4006" t="s">
        <v>11429</v>
      </c>
      <c r="C4006">
        <v>1</v>
      </c>
      <c r="D4006" s="29">
        <v>45505</v>
      </c>
    </row>
    <row r="4007" spans="1:4">
      <c r="A4007" t="s">
        <v>11471</v>
      </c>
      <c r="B4007" t="s">
        <v>11418</v>
      </c>
      <c r="C4007">
        <v>148</v>
      </c>
      <c r="D4007" s="29">
        <v>45505</v>
      </c>
    </row>
    <row r="4008" spans="1:4">
      <c r="A4008" t="s">
        <v>11471</v>
      </c>
      <c r="B4008" t="s">
        <v>225</v>
      </c>
      <c r="C4008">
        <v>46</v>
      </c>
      <c r="D4008" s="29">
        <v>45505</v>
      </c>
    </row>
    <row r="4009" spans="1:4">
      <c r="A4009" t="s">
        <v>11471</v>
      </c>
      <c r="B4009" t="s">
        <v>11422</v>
      </c>
      <c r="C4009">
        <v>2</v>
      </c>
      <c r="D4009" s="29">
        <v>45505</v>
      </c>
    </row>
    <row r="4010" spans="1:4">
      <c r="A4010" t="s">
        <v>11472</v>
      </c>
      <c r="B4010" t="s">
        <v>11418</v>
      </c>
      <c r="C4010">
        <v>140</v>
      </c>
      <c r="D4010" s="29">
        <v>45505</v>
      </c>
    </row>
    <row r="4011" spans="1:4">
      <c r="A4011" t="s">
        <v>11472</v>
      </c>
      <c r="B4011" t="s">
        <v>237</v>
      </c>
      <c r="C4011">
        <v>58</v>
      </c>
      <c r="D4011" s="29">
        <v>45505</v>
      </c>
    </row>
    <row r="4012" spans="1:4">
      <c r="A4012" t="s">
        <v>11472</v>
      </c>
      <c r="B4012" t="s">
        <v>225</v>
      </c>
      <c r="C4012">
        <v>74</v>
      </c>
      <c r="D4012" s="29">
        <v>45505</v>
      </c>
    </row>
    <row r="4013" spans="1:4">
      <c r="A4013" t="s">
        <v>11472</v>
      </c>
      <c r="B4013" t="s">
        <v>11429</v>
      </c>
      <c r="C4013">
        <v>1</v>
      </c>
      <c r="D4013" s="29">
        <v>45505</v>
      </c>
    </row>
    <row r="4014" spans="1:4">
      <c r="A4014" t="s">
        <v>11473</v>
      </c>
      <c r="B4014" t="s">
        <v>11418</v>
      </c>
      <c r="C4014">
        <v>200</v>
      </c>
      <c r="D4014" s="29">
        <v>45505</v>
      </c>
    </row>
    <row r="4015" spans="1:4">
      <c r="A4015" t="s">
        <v>11473</v>
      </c>
      <c r="B4015" t="s">
        <v>11429</v>
      </c>
      <c r="C4015">
        <v>18</v>
      </c>
      <c r="D4015" s="29">
        <v>45505</v>
      </c>
    </row>
    <row r="4016" spans="1:4">
      <c r="A4016" t="s">
        <v>11473</v>
      </c>
      <c r="B4016" t="s">
        <v>225</v>
      </c>
      <c r="C4016">
        <v>104</v>
      </c>
      <c r="D4016" s="29">
        <v>45505</v>
      </c>
    </row>
    <row r="4017" spans="1:4">
      <c r="A4017" t="s">
        <v>11473</v>
      </c>
      <c r="B4017" t="s">
        <v>11422</v>
      </c>
      <c r="C4017">
        <v>2</v>
      </c>
      <c r="D4017" s="29">
        <v>45505</v>
      </c>
    </row>
    <row r="4018" spans="1:4">
      <c r="A4018" t="s">
        <v>11473</v>
      </c>
      <c r="B4018" t="s">
        <v>11474</v>
      </c>
      <c r="C4018">
        <v>4</v>
      </c>
      <c r="D4018" s="29">
        <v>45505</v>
      </c>
    </row>
    <row r="4019" spans="1:4">
      <c r="A4019" t="s">
        <v>11473</v>
      </c>
      <c r="B4019" t="s">
        <v>237</v>
      </c>
      <c r="C4019">
        <v>2</v>
      </c>
      <c r="D4019" s="29">
        <v>45505</v>
      </c>
    </row>
    <row r="4020" spans="1:4">
      <c r="A4020" t="s">
        <v>11473</v>
      </c>
      <c r="B4020" t="s">
        <v>235</v>
      </c>
      <c r="C4020">
        <v>1</v>
      </c>
      <c r="D4020" s="29">
        <v>45505</v>
      </c>
    </row>
    <row r="4021" spans="1:4">
      <c r="A4021" t="s">
        <v>11475</v>
      </c>
      <c r="B4021" t="s">
        <v>237</v>
      </c>
      <c r="C4021">
        <v>1</v>
      </c>
      <c r="D4021" s="29">
        <v>45505</v>
      </c>
    </row>
    <row r="4022" spans="1:4">
      <c r="A4022" t="s">
        <v>11475</v>
      </c>
      <c r="B4022" t="s">
        <v>225</v>
      </c>
      <c r="C4022">
        <v>99</v>
      </c>
      <c r="D4022" s="29">
        <v>45505</v>
      </c>
    </row>
    <row r="4023" spans="1:4">
      <c r="A4023" t="s">
        <v>11475</v>
      </c>
      <c r="B4023" t="s">
        <v>11418</v>
      </c>
      <c r="C4023">
        <v>210</v>
      </c>
      <c r="D4023" s="29">
        <v>45505</v>
      </c>
    </row>
    <row r="4024" spans="1:4">
      <c r="A4024" t="s">
        <v>11476</v>
      </c>
      <c r="B4024" t="s">
        <v>225</v>
      </c>
      <c r="C4024">
        <v>60</v>
      </c>
      <c r="D4024" s="29">
        <v>45505</v>
      </c>
    </row>
    <row r="4025" spans="1:4">
      <c r="A4025" t="s">
        <v>11476</v>
      </c>
      <c r="B4025" t="s">
        <v>11418</v>
      </c>
      <c r="C4025">
        <v>67</v>
      </c>
      <c r="D4025" s="29">
        <v>45505</v>
      </c>
    </row>
    <row r="4026" spans="1:4">
      <c r="A4026" t="s">
        <v>11476</v>
      </c>
      <c r="B4026" t="s">
        <v>11422</v>
      </c>
      <c r="C4026">
        <v>2</v>
      </c>
      <c r="D4026" s="29">
        <v>45505</v>
      </c>
    </row>
    <row r="4027" spans="1:4">
      <c r="A4027" t="s">
        <v>11476</v>
      </c>
      <c r="B4027" t="s">
        <v>11419</v>
      </c>
      <c r="C4027">
        <v>1</v>
      </c>
      <c r="D4027" s="29">
        <v>45505</v>
      </c>
    </row>
    <row r="4028" spans="1:4">
      <c r="A4028" t="s">
        <v>11476</v>
      </c>
      <c r="B4028" t="s">
        <v>11553</v>
      </c>
      <c r="C4028">
        <v>1</v>
      </c>
      <c r="D4028" s="29">
        <v>45505</v>
      </c>
    </row>
    <row r="4029" spans="1:4">
      <c r="A4029" t="s">
        <v>11477</v>
      </c>
      <c r="B4029" t="s">
        <v>237</v>
      </c>
      <c r="C4029">
        <v>25</v>
      </c>
      <c r="D4029" s="29">
        <v>45505</v>
      </c>
    </row>
    <row r="4030" spans="1:4">
      <c r="A4030" t="s">
        <v>11477</v>
      </c>
      <c r="B4030" t="s">
        <v>225</v>
      </c>
      <c r="C4030">
        <v>83</v>
      </c>
      <c r="D4030" s="29">
        <v>45505</v>
      </c>
    </row>
    <row r="4031" spans="1:4">
      <c r="A4031" t="s">
        <v>11477</v>
      </c>
      <c r="B4031" t="s">
        <v>11418</v>
      </c>
      <c r="C4031">
        <v>99</v>
      </c>
      <c r="D4031" s="29">
        <v>45505</v>
      </c>
    </row>
    <row r="4032" spans="1:4">
      <c r="A4032" t="s">
        <v>11477</v>
      </c>
      <c r="B4032" t="s">
        <v>11422</v>
      </c>
      <c r="C4032">
        <v>4</v>
      </c>
      <c r="D4032" s="29">
        <v>45505</v>
      </c>
    </row>
    <row r="4033" spans="1:4">
      <c r="A4033" t="s">
        <v>11477</v>
      </c>
      <c r="B4033" t="s">
        <v>213</v>
      </c>
      <c r="C4033">
        <v>2</v>
      </c>
      <c r="D4033" s="29">
        <v>45505</v>
      </c>
    </row>
    <row r="4034" spans="1:4">
      <c r="A4034" t="s">
        <v>11477</v>
      </c>
      <c r="B4034" t="s">
        <v>11429</v>
      </c>
      <c r="C4034">
        <v>1</v>
      </c>
      <c r="D4034" s="29">
        <v>45505</v>
      </c>
    </row>
    <row r="4035" spans="1:4">
      <c r="A4035" t="s">
        <v>11478</v>
      </c>
      <c r="B4035" t="s">
        <v>11418</v>
      </c>
      <c r="C4035">
        <v>127</v>
      </c>
      <c r="D4035" s="29">
        <v>45505</v>
      </c>
    </row>
    <row r="4036" spans="1:4">
      <c r="A4036" t="s">
        <v>11478</v>
      </c>
      <c r="B4036" t="s">
        <v>225</v>
      </c>
      <c r="C4036">
        <v>87</v>
      </c>
      <c r="D4036" s="29">
        <v>45505</v>
      </c>
    </row>
    <row r="4037" spans="1:4">
      <c r="A4037" t="s">
        <v>11478</v>
      </c>
      <c r="B4037" t="s">
        <v>11429</v>
      </c>
      <c r="C4037">
        <v>1</v>
      </c>
      <c r="D4037" s="29">
        <v>45505</v>
      </c>
    </row>
    <row r="4038" spans="1:4">
      <c r="A4038" t="s">
        <v>11478</v>
      </c>
      <c r="B4038" t="s">
        <v>11422</v>
      </c>
      <c r="C4038">
        <v>2</v>
      </c>
      <c r="D4038" s="29">
        <v>45505</v>
      </c>
    </row>
    <row r="4039" spans="1:4">
      <c r="A4039" t="s">
        <v>11478</v>
      </c>
      <c r="B4039" t="s">
        <v>213</v>
      </c>
      <c r="C4039">
        <v>22</v>
      </c>
      <c r="D4039" s="29">
        <v>45505</v>
      </c>
    </row>
    <row r="4040" spans="1:4">
      <c r="A4040" t="s">
        <v>11479</v>
      </c>
      <c r="B4040" t="s">
        <v>11418</v>
      </c>
      <c r="C4040">
        <v>77</v>
      </c>
      <c r="D4040" s="29">
        <v>45505</v>
      </c>
    </row>
    <row r="4041" spans="1:4">
      <c r="A4041" t="s">
        <v>11479</v>
      </c>
      <c r="B4041" t="s">
        <v>225</v>
      </c>
      <c r="C4041">
        <v>64</v>
      </c>
      <c r="D4041" s="29">
        <v>45505</v>
      </c>
    </row>
    <row r="4042" spans="1:4">
      <c r="A4042" t="s">
        <v>11479</v>
      </c>
      <c r="B4042" t="s">
        <v>11432</v>
      </c>
      <c r="C4042">
        <v>1</v>
      </c>
      <c r="D4042" s="29">
        <v>45505</v>
      </c>
    </row>
    <row r="4043" spans="1:4">
      <c r="A4043" t="s">
        <v>11479</v>
      </c>
      <c r="B4043" t="s">
        <v>235</v>
      </c>
      <c r="C4043">
        <v>3</v>
      </c>
      <c r="D4043" s="29">
        <v>45505</v>
      </c>
    </row>
    <row r="4044" spans="1:4">
      <c r="A4044" t="s">
        <v>11480</v>
      </c>
      <c r="B4044" t="s">
        <v>11418</v>
      </c>
      <c r="C4044">
        <v>88</v>
      </c>
      <c r="D4044" s="29">
        <v>45505</v>
      </c>
    </row>
    <row r="4045" spans="1:4">
      <c r="A4045" t="s">
        <v>11480</v>
      </c>
      <c r="B4045" t="s">
        <v>213</v>
      </c>
      <c r="C4045">
        <v>49</v>
      </c>
      <c r="D4045" s="29">
        <v>45505</v>
      </c>
    </row>
    <row r="4046" spans="1:4">
      <c r="A4046" t="s">
        <v>11480</v>
      </c>
      <c r="B4046" t="s">
        <v>225</v>
      </c>
      <c r="C4046">
        <v>84</v>
      </c>
      <c r="D4046" s="29">
        <v>45505</v>
      </c>
    </row>
    <row r="4047" spans="1:4">
      <c r="A4047" t="s">
        <v>11480</v>
      </c>
      <c r="B4047" t="s">
        <v>235</v>
      </c>
      <c r="C4047">
        <v>1</v>
      </c>
      <c r="D4047" s="29">
        <v>45505</v>
      </c>
    </row>
    <row r="4048" spans="1:4">
      <c r="A4048" t="s">
        <v>11480</v>
      </c>
      <c r="B4048" t="s">
        <v>11422</v>
      </c>
      <c r="C4048">
        <v>2</v>
      </c>
      <c r="D4048" s="29">
        <v>45505</v>
      </c>
    </row>
    <row r="4049" spans="1:4">
      <c r="A4049" t="s">
        <v>11481</v>
      </c>
      <c r="B4049" t="s">
        <v>225</v>
      </c>
      <c r="C4049">
        <v>142</v>
      </c>
      <c r="D4049" s="29">
        <v>45505</v>
      </c>
    </row>
    <row r="4050" spans="1:4">
      <c r="A4050" t="s">
        <v>11481</v>
      </c>
      <c r="B4050" t="s">
        <v>11418</v>
      </c>
      <c r="C4050">
        <v>151</v>
      </c>
      <c r="D4050" s="29">
        <v>45505</v>
      </c>
    </row>
    <row r="4051" spans="1:4">
      <c r="A4051" t="s">
        <v>11481</v>
      </c>
      <c r="B4051" t="s">
        <v>11429</v>
      </c>
      <c r="C4051">
        <v>6</v>
      </c>
      <c r="D4051" s="29">
        <v>45505</v>
      </c>
    </row>
    <row r="4052" spans="1:4">
      <c r="A4052" t="s">
        <v>11481</v>
      </c>
      <c r="B4052" t="s">
        <v>235</v>
      </c>
      <c r="C4052">
        <v>4</v>
      </c>
      <c r="D4052" s="29">
        <v>45505</v>
      </c>
    </row>
    <row r="4053" spans="1:4">
      <c r="A4053" t="s">
        <v>11481</v>
      </c>
      <c r="B4053" t="s">
        <v>213</v>
      </c>
      <c r="C4053">
        <v>2</v>
      </c>
      <c r="D4053" s="29">
        <v>45505</v>
      </c>
    </row>
    <row r="4054" spans="1:4">
      <c r="A4054" t="s">
        <v>11482</v>
      </c>
      <c r="B4054" t="s">
        <v>225</v>
      </c>
      <c r="C4054">
        <v>356</v>
      </c>
      <c r="D4054" s="29">
        <v>45505</v>
      </c>
    </row>
    <row r="4055" spans="1:4">
      <c r="A4055" t="s">
        <v>11482</v>
      </c>
      <c r="B4055" t="s">
        <v>11418</v>
      </c>
      <c r="C4055">
        <v>187</v>
      </c>
      <c r="D4055" s="29">
        <v>45505</v>
      </c>
    </row>
    <row r="4056" spans="1:4">
      <c r="A4056" t="s">
        <v>11482</v>
      </c>
      <c r="B4056" t="s">
        <v>11429</v>
      </c>
      <c r="C4056">
        <v>3</v>
      </c>
      <c r="D4056" s="29">
        <v>45505</v>
      </c>
    </row>
    <row r="4057" spans="1:4">
      <c r="A4057" t="s">
        <v>11482</v>
      </c>
      <c r="B4057" t="s">
        <v>213</v>
      </c>
      <c r="C4057">
        <v>12</v>
      </c>
      <c r="D4057" s="29">
        <v>45505</v>
      </c>
    </row>
    <row r="4058" spans="1:4">
      <c r="A4058" t="s">
        <v>11482</v>
      </c>
      <c r="B4058" t="s">
        <v>11553</v>
      </c>
      <c r="C4058">
        <v>1</v>
      </c>
      <c r="D4058" s="29">
        <v>45505</v>
      </c>
    </row>
    <row r="4059" spans="1:4">
      <c r="A4059" t="s">
        <v>11483</v>
      </c>
      <c r="B4059" t="s">
        <v>11418</v>
      </c>
      <c r="C4059">
        <v>180</v>
      </c>
      <c r="D4059" s="29">
        <v>45505</v>
      </c>
    </row>
    <row r="4060" spans="1:4">
      <c r="A4060" t="s">
        <v>11483</v>
      </c>
      <c r="B4060" t="s">
        <v>225</v>
      </c>
      <c r="C4060">
        <v>149</v>
      </c>
      <c r="D4060" s="29">
        <v>45505</v>
      </c>
    </row>
    <row r="4061" spans="1:4">
      <c r="A4061" t="s">
        <v>11483</v>
      </c>
      <c r="B4061" t="s">
        <v>235</v>
      </c>
      <c r="C4061">
        <v>2</v>
      </c>
      <c r="D4061" s="29">
        <v>45505</v>
      </c>
    </row>
    <row r="4062" spans="1:4">
      <c r="A4062" t="s">
        <v>11483</v>
      </c>
      <c r="B4062" t="s">
        <v>11474</v>
      </c>
      <c r="C4062">
        <v>2</v>
      </c>
      <c r="D4062" s="29">
        <v>45505</v>
      </c>
    </row>
    <row r="4063" spans="1:4">
      <c r="A4063" t="s">
        <v>11483</v>
      </c>
      <c r="B4063" t="s">
        <v>11422</v>
      </c>
      <c r="C4063">
        <v>8</v>
      </c>
      <c r="D4063" s="29">
        <v>45505</v>
      </c>
    </row>
    <row r="4064" spans="1:4">
      <c r="A4064" t="s">
        <v>11483</v>
      </c>
      <c r="B4064" t="s">
        <v>213</v>
      </c>
      <c r="C4064">
        <v>4</v>
      </c>
      <c r="D4064" s="29">
        <v>45505</v>
      </c>
    </row>
    <row r="4065" spans="1:4">
      <c r="A4065" t="s">
        <v>11483</v>
      </c>
      <c r="B4065" t="s">
        <v>11432</v>
      </c>
      <c r="C4065">
        <v>1</v>
      </c>
      <c r="D4065" s="29">
        <v>45505</v>
      </c>
    </row>
    <row r="4066" spans="1:4">
      <c r="A4066" t="s">
        <v>11483</v>
      </c>
      <c r="B4066" t="s">
        <v>11424</v>
      </c>
      <c r="C4066">
        <v>1</v>
      </c>
      <c r="D4066" s="29">
        <v>45505</v>
      </c>
    </row>
    <row r="4067" spans="1:4">
      <c r="A4067" t="s">
        <v>11483</v>
      </c>
      <c r="B4067" t="s">
        <v>11429</v>
      </c>
      <c r="C4067">
        <v>1</v>
      </c>
      <c r="D4067" s="29">
        <v>45505</v>
      </c>
    </row>
    <row r="4068" spans="1:4">
      <c r="A4068" t="s">
        <v>11483</v>
      </c>
      <c r="B4068" t="s">
        <v>11553</v>
      </c>
      <c r="C4068">
        <v>1</v>
      </c>
      <c r="D4068" s="29">
        <v>45505</v>
      </c>
    </row>
    <row r="4069" spans="1:4">
      <c r="A4069" t="s">
        <v>11558</v>
      </c>
      <c r="B4069" t="s">
        <v>11418</v>
      </c>
      <c r="C4069">
        <v>116</v>
      </c>
      <c r="D4069" s="29">
        <v>45505</v>
      </c>
    </row>
    <row r="4070" spans="1:4">
      <c r="A4070" t="s">
        <v>11558</v>
      </c>
      <c r="B4070" t="s">
        <v>225</v>
      </c>
      <c r="C4070">
        <v>22</v>
      </c>
      <c r="D4070" s="29">
        <v>45505</v>
      </c>
    </row>
    <row r="4071" spans="1:4">
      <c r="A4071" t="s">
        <v>11558</v>
      </c>
      <c r="B4071" t="s">
        <v>11432</v>
      </c>
      <c r="C4071">
        <v>1</v>
      </c>
      <c r="D4071" s="29">
        <v>45505</v>
      </c>
    </row>
    <row r="4072" spans="1:4">
      <c r="A4072" t="s">
        <v>11558</v>
      </c>
      <c r="B4072" t="s">
        <v>11424</v>
      </c>
      <c r="C4072">
        <v>1</v>
      </c>
      <c r="D4072" s="29">
        <v>45505</v>
      </c>
    </row>
    <row r="4073" spans="1:4">
      <c r="A4073" t="s">
        <v>11558</v>
      </c>
      <c r="B4073" t="s">
        <v>11429</v>
      </c>
      <c r="C4073">
        <v>1</v>
      </c>
      <c r="D4073" s="29">
        <v>45505</v>
      </c>
    </row>
    <row r="4074" spans="1:4">
      <c r="A4074" t="s">
        <v>11558</v>
      </c>
      <c r="B4074" t="s">
        <v>213</v>
      </c>
      <c r="C4074">
        <v>1</v>
      </c>
      <c r="D4074" s="29">
        <v>45505</v>
      </c>
    </row>
    <row r="4075" spans="1:4">
      <c r="A4075" t="s">
        <v>11558</v>
      </c>
      <c r="B4075" t="s">
        <v>11553</v>
      </c>
      <c r="C4075">
        <v>1</v>
      </c>
      <c r="D4075" s="29">
        <v>45505</v>
      </c>
    </row>
    <row r="4076" spans="1:4">
      <c r="A4076" t="s">
        <v>11484</v>
      </c>
      <c r="B4076" t="s">
        <v>11418</v>
      </c>
      <c r="C4076">
        <v>59</v>
      </c>
      <c r="D4076" s="29">
        <v>45505</v>
      </c>
    </row>
    <row r="4077" spans="1:4">
      <c r="A4077" t="s">
        <v>11484</v>
      </c>
      <c r="B4077" t="s">
        <v>225</v>
      </c>
      <c r="C4077">
        <v>292</v>
      </c>
      <c r="D4077" s="29">
        <v>45505</v>
      </c>
    </row>
    <row r="4078" spans="1:4">
      <c r="A4078" t="s">
        <v>11484</v>
      </c>
      <c r="B4078" t="s">
        <v>11555</v>
      </c>
      <c r="C4078">
        <v>1</v>
      </c>
      <c r="D4078" s="29">
        <v>45505</v>
      </c>
    </row>
    <row r="4079" spans="1:4">
      <c r="A4079" t="s">
        <v>11484</v>
      </c>
      <c r="B4079" t="s">
        <v>11422</v>
      </c>
      <c r="C4079">
        <v>1</v>
      </c>
      <c r="D4079" s="29">
        <v>45505</v>
      </c>
    </row>
    <row r="4080" spans="1:4">
      <c r="A4080" t="s">
        <v>11484</v>
      </c>
      <c r="B4080" t="s">
        <v>235</v>
      </c>
      <c r="C4080">
        <v>2</v>
      </c>
      <c r="D4080" s="29">
        <v>45505</v>
      </c>
    </row>
    <row r="4081" spans="1:4">
      <c r="A4081" t="s">
        <v>11485</v>
      </c>
      <c r="B4081" t="s">
        <v>225</v>
      </c>
      <c r="C4081">
        <v>356</v>
      </c>
      <c r="D4081" s="29">
        <v>45505</v>
      </c>
    </row>
    <row r="4082" spans="1:4">
      <c r="A4082" t="s">
        <v>11485</v>
      </c>
      <c r="B4082" t="s">
        <v>11418</v>
      </c>
      <c r="C4082">
        <v>87</v>
      </c>
      <c r="D4082" s="29">
        <v>45505</v>
      </c>
    </row>
    <row r="4083" spans="1:4">
      <c r="A4083" t="s">
        <v>11486</v>
      </c>
      <c r="B4083" t="s">
        <v>225</v>
      </c>
      <c r="C4083">
        <v>98</v>
      </c>
      <c r="D4083" s="29">
        <v>45505</v>
      </c>
    </row>
    <row r="4084" spans="1:4">
      <c r="A4084" t="s">
        <v>11486</v>
      </c>
      <c r="B4084" t="s">
        <v>11418</v>
      </c>
      <c r="C4084">
        <v>187</v>
      </c>
      <c r="D4084" s="29">
        <v>45505</v>
      </c>
    </row>
    <row r="4085" spans="1:4">
      <c r="A4085" t="s">
        <v>11486</v>
      </c>
      <c r="B4085" t="s">
        <v>11422</v>
      </c>
      <c r="C4085">
        <v>2</v>
      </c>
      <c r="D4085" s="29">
        <v>45505</v>
      </c>
    </row>
    <row r="4086" spans="1:4">
      <c r="A4086" t="s">
        <v>11486</v>
      </c>
      <c r="B4086" t="s">
        <v>11419</v>
      </c>
      <c r="C4086">
        <v>7</v>
      </c>
      <c r="D4086" s="29">
        <v>45505</v>
      </c>
    </row>
    <row r="4087" spans="1:4">
      <c r="A4087" t="s">
        <v>11486</v>
      </c>
      <c r="B4087" t="s">
        <v>213</v>
      </c>
      <c r="C4087">
        <v>3</v>
      </c>
      <c r="D4087" s="29">
        <v>45505</v>
      </c>
    </row>
    <row r="4088" spans="1:4">
      <c r="A4088" t="s">
        <v>11486</v>
      </c>
      <c r="B4088" t="s">
        <v>235</v>
      </c>
      <c r="C4088">
        <v>1</v>
      </c>
      <c r="D4088" s="29">
        <v>45505</v>
      </c>
    </row>
    <row r="4089" spans="1:4">
      <c r="A4089" t="s">
        <v>11559</v>
      </c>
      <c r="B4089" t="s">
        <v>225</v>
      </c>
      <c r="C4089">
        <v>1</v>
      </c>
      <c r="D4089" s="29">
        <v>45505</v>
      </c>
    </row>
    <row r="4090" spans="1:4">
      <c r="A4090" t="s">
        <v>11487</v>
      </c>
      <c r="B4090" t="s">
        <v>225</v>
      </c>
      <c r="C4090">
        <v>35</v>
      </c>
      <c r="D4090" s="29">
        <v>45505</v>
      </c>
    </row>
    <row r="4091" spans="1:4">
      <c r="A4091" t="s">
        <v>11487</v>
      </c>
      <c r="B4091" t="s">
        <v>11418</v>
      </c>
      <c r="C4091">
        <v>133</v>
      </c>
      <c r="D4091" s="29">
        <v>45505</v>
      </c>
    </row>
    <row r="4092" spans="1:4">
      <c r="A4092" t="s">
        <v>11487</v>
      </c>
      <c r="B4092" t="s">
        <v>11422</v>
      </c>
      <c r="C4092">
        <v>2</v>
      </c>
      <c r="D4092" s="29">
        <v>45505</v>
      </c>
    </row>
    <row r="4093" spans="1:4">
      <c r="A4093" t="s">
        <v>11487</v>
      </c>
      <c r="B4093" t="s">
        <v>11424</v>
      </c>
      <c r="C4093">
        <v>1</v>
      </c>
      <c r="D4093" s="29">
        <v>45505</v>
      </c>
    </row>
    <row r="4094" spans="1:4">
      <c r="A4094" t="s">
        <v>11488</v>
      </c>
      <c r="B4094" t="s">
        <v>11418</v>
      </c>
      <c r="C4094">
        <v>108</v>
      </c>
      <c r="D4094" s="29">
        <v>45505</v>
      </c>
    </row>
    <row r="4095" spans="1:4">
      <c r="A4095" t="s">
        <v>11488</v>
      </c>
      <c r="B4095" t="s">
        <v>213</v>
      </c>
      <c r="C4095">
        <v>9</v>
      </c>
      <c r="D4095" s="29">
        <v>45505</v>
      </c>
    </row>
    <row r="4096" spans="1:4">
      <c r="A4096" t="s">
        <v>11488</v>
      </c>
      <c r="B4096" t="s">
        <v>225</v>
      </c>
      <c r="C4096">
        <v>88</v>
      </c>
      <c r="D4096" s="29">
        <v>45505</v>
      </c>
    </row>
    <row r="4097" spans="1:4">
      <c r="A4097" t="s">
        <v>11488</v>
      </c>
      <c r="B4097" t="s">
        <v>237</v>
      </c>
      <c r="C4097">
        <v>9</v>
      </c>
      <c r="D4097" s="29">
        <v>45505</v>
      </c>
    </row>
    <row r="4098" spans="1:4">
      <c r="A4098" t="s">
        <v>11488</v>
      </c>
      <c r="B4098" t="s">
        <v>11422</v>
      </c>
      <c r="C4098">
        <v>10</v>
      </c>
      <c r="D4098" s="29">
        <v>45505</v>
      </c>
    </row>
    <row r="4099" spans="1:4">
      <c r="A4099" t="s">
        <v>11488</v>
      </c>
      <c r="B4099" t="s">
        <v>11474</v>
      </c>
      <c r="C4099">
        <v>1</v>
      </c>
      <c r="D4099" s="29">
        <v>45505</v>
      </c>
    </row>
    <row r="4100" spans="1:4">
      <c r="A4100" t="s">
        <v>11488</v>
      </c>
      <c r="B4100" t="s">
        <v>11429</v>
      </c>
      <c r="C4100">
        <v>2</v>
      </c>
      <c r="D4100" s="29">
        <v>45505</v>
      </c>
    </row>
    <row r="4101" spans="1:4">
      <c r="A4101" t="s">
        <v>11488</v>
      </c>
      <c r="B4101" t="s">
        <v>11553</v>
      </c>
      <c r="C4101">
        <v>1</v>
      </c>
      <c r="D4101" s="29">
        <v>45505</v>
      </c>
    </row>
    <row r="4102" spans="1:4">
      <c r="A4102" t="s">
        <v>11489</v>
      </c>
      <c r="B4102" t="s">
        <v>225</v>
      </c>
      <c r="C4102">
        <v>114</v>
      </c>
      <c r="D4102" s="29">
        <v>45505</v>
      </c>
    </row>
    <row r="4103" spans="1:4">
      <c r="A4103" t="s">
        <v>11489</v>
      </c>
      <c r="B4103" t="s">
        <v>11418</v>
      </c>
      <c r="C4103">
        <v>85</v>
      </c>
      <c r="D4103" s="29">
        <v>45505</v>
      </c>
    </row>
    <row r="4104" spans="1:4">
      <c r="A4104" t="s">
        <v>11489</v>
      </c>
      <c r="B4104" t="s">
        <v>11429</v>
      </c>
      <c r="C4104">
        <v>1</v>
      </c>
      <c r="D4104" s="29">
        <v>45505</v>
      </c>
    </row>
    <row r="4105" spans="1:4">
      <c r="A4105" t="s">
        <v>11489</v>
      </c>
      <c r="B4105" t="s">
        <v>11422</v>
      </c>
      <c r="C4105">
        <v>4</v>
      </c>
      <c r="D4105" s="29">
        <v>45505</v>
      </c>
    </row>
    <row r="4106" spans="1:4">
      <c r="A4106" t="s">
        <v>11489</v>
      </c>
      <c r="B4106" t="s">
        <v>235</v>
      </c>
      <c r="C4106">
        <v>1</v>
      </c>
      <c r="D4106" s="29">
        <v>45505</v>
      </c>
    </row>
    <row r="4107" spans="1:4">
      <c r="A4107" t="s">
        <v>11490</v>
      </c>
      <c r="B4107" t="s">
        <v>237</v>
      </c>
      <c r="C4107">
        <v>33</v>
      </c>
      <c r="D4107" s="29">
        <v>45505</v>
      </c>
    </row>
    <row r="4108" spans="1:4">
      <c r="A4108" t="s">
        <v>11490</v>
      </c>
      <c r="B4108" t="s">
        <v>11418</v>
      </c>
      <c r="C4108">
        <v>200</v>
      </c>
      <c r="D4108" s="29">
        <v>45505</v>
      </c>
    </row>
    <row r="4109" spans="1:4">
      <c r="A4109" t="s">
        <v>11490</v>
      </c>
      <c r="B4109" t="s">
        <v>225</v>
      </c>
      <c r="C4109">
        <v>46</v>
      </c>
      <c r="D4109" s="29">
        <v>45505</v>
      </c>
    </row>
    <row r="4110" spans="1:4">
      <c r="A4110" t="s">
        <v>11490</v>
      </c>
      <c r="B4110" t="s">
        <v>213</v>
      </c>
      <c r="C4110">
        <v>3</v>
      </c>
      <c r="D4110" s="29">
        <v>45505</v>
      </c>
    </row>
    <row r="4111" spans="1:4">
      <c r="A4111" t="s">
        <v>11490</v>
      </c>
      <c r="B4111" t="s">
        <v>11419</v>
      </c>
      <c r="C4111">
        <v>1</v>
      </c>
      <c r="D4111" s="29">
        <v>45505</v>
      </c>
    </row>
    <row r="4112" spans="1:4">
      <c r="A4112" t="s">
        <v>11490</v>
      </c>
      <c r="B4112" t="s">
        <v>235</v>
      </c>
      <c r="C4112">
        <v>1</v>
      </c>
      <c r="D4112" s="29">
        <v>45505</v>
      </c>
    </row>
    <row r="4113" spans="1:4">
      <c r="A4113" t="s">
        <v>11490</v>
      </c>
      <c r="B4113" t="s">
        <v>11424</v>
      </c>
      <c r="C4113">
        <v>2</v>
      </c>
      <c r="D4113" s="29">
        <v>45505</v>
      </c>
    </row>
    <row r="4114" spans="1:4">
      <c r="A4114" t="s">
        <v>11490</v>
      </c>
      <c r="B4114" t="s">
        <v>11553</v>
      </c>
      <c r="C4114">
        <v>3</v>
      </c>
      <c r="D4114" s="29">
        <v>45505</v>
      </c>
    </row>
    <row r="4115" spans="1:4">
      <c r="A4115" t="s">
        <v>11490</v>
      </c>
      <c r="B4115" t="s">
        <v>11422</v>
      </c>
      <c r="C4115">
        <v>1</v>
      </c>
      <c r="D4115" s="29">
        <v>45505</v>
      </c>
    </row>
    <row r="4116" spans="1:4">
      <c r="A4116" t="s">
        <v>11491</v>
      </c>
      <c r="B4116" t="s">
        <v>11418</v>
      </c>
      <c r="C4116">
        <v>173</v>
      </c>
      <c r="D4116" s="29">
        <v>45505</v>
      </c>
    </row>
    <row r="4117" spans="1:4">
      <c r="A4117" t="s">
        <v>11491</v>
      </c>
      <c r="B4117" t="s">
        <v>213</v>
      </c>
      <c r="C4117">
        <v>15</v>
      </c>
      <c r="D4117" s="29">
        <v>45505</v>
      </c>
    </row>
    <row r="4118" spans="1:4">
      <c r="A4118" t="s">
        <v>11491</v>
      </c>
      <c r="B4118" t="s">
        <v>225</v>
      </c>
      <c r="C4118">
        <v>95</v>
      </c>
      <c r="D4118" s="29">
        <v>45505</v>
      </c>
    </row>
    <row r="4119" spans="1:4">
      <c r="A4119" t="s">
        <v>11492</v>
      </c>
      <c r="B4119" t="s">
        <v>11418</v>
      </c>
      <c r="C4119">
        <v>111</v>
      </c>
      <c r="D4119" s="29">
        <v>45505</v>
      </c>
    </row>
    <row r="4120" spans="1:4">
      <c r="A4120" t="s">
        <v>11492</v>
      </c>
      <c r="B4120" t="s">
        <v>11429</v>
      </c>
      <c r="C4120">
        <v>8</v>
      </c>
      <c r="D4120" s="29">
        <v>45505</v>
      </c>
    </row>
    <row r="4121" spans="1:4">
      <c r="A4121" t="s">
        <v>11492</v>
      </c>
      <c r="B4121" t="s">
        <v>225</v>
      </c>
      <c r="C4121">
        <v>63</v>
      </c>
      <c r="D4121" s="29">
        <v>45505</v>
      </c>
    </row>
    <row r="4122" spans="1:4">
      <c r="A4122" t="s">
        <v>11492</v>
      </c>
      <c r="B4122" t="s">
        <v>237</v>
      </c>
      <c r="C4122">
        <v>7</v>
      </c>
      <c r="D4122" s="29">
        <v>45505</v>
      </c>
    </row>
    <row r="4123" spans="1:4">
      <c r="A4123" t="s">
        <v>11492</v>
      </c>
      <c r="B4123" t="s">
        <v>213</v>
      </c>
      <c r="C4123">
        <v>4</v>
      </c>
      <c r="D4123" s="29">
        <v>45505</v>
      </c>
    </row>
    <row r="4124" spans="1:4">
      <c r="A4124" t="s">
        <v>11493</v>
      </c>
      <c r="B4124" t="s">
        <v>225</v>
      </c>
      <c r="C4124">
        <v>166</v>
      </c>
      <c r="D4124" s="29">
        <v>45505</v>
      </c>
    </row>
    <row r="4125" spans="1:4">
      <c r="A4125" t="s">
        <v>11493</v>
      </c>
      <c r="B4125" t="s">
        <v>11418</v>
      </c>
      <c r="C4125">
        <v>105</v>
      </c>
      <c r="D4125" s="29">
        <v>45505</v>
      </c>
    </row>
    <row r="4126" spans="1:4">
      <c r="A4126" t="s">
        <v>11493</v>
      </c>
      <c r="B4126" t="s">
        <v>213</v>
      </c>
      <c r="C4126">
        <v>4</v>
      </c>
      <c r="D4126" s="29">
        <v>45505</v>
      </c>
    </row>
    <row r="4127" spans="1:4">
      <c r="A4127" t="s">
        <v>11493</v>
      </c>
      <c r="B4127" t="s">
        <v>11422</v>
      </c>
      <c r="C4127">
        <v>4</v>
      </c>
      <c r="D4127" s="29">
        <v>45505</v>
      </c>
    </row>
    <row r="4128" spans="1:4">
      <c r="A4128" t="s">
        <v>11494</v>
      </c>
      <c r="B4128" t="s">
        <v>225</v>
      </c>
      <c r="C4128">
        <v>53</v>
      </c>
      <c r="D4128" s="29">
        <v>45505</v>
      </c>
    </row>
    <row r="4129" spans="1:4">
      <c r="A4129" t="s">
        <v>11494</v>
      </c>
      <c r="B4129" t="s">
        <v>237</v>
      </c>
      <c r="C4129">
        <v>41</v>
      </c>
      <c r="D4129" s="29">
        <v>45505</v>
      </c>
    </row>
    <row r="4130" spans="1:4">
      <c r="A4130" t="s">
        <v>11494</v>
      </c>
      <c r="B4130" t="s">
        <v>11418</v>
      </c>
      <c r="C4130">
        <v>87</v>
      </c>
      <c r="D4130" s="29">
        <v>45505</v>
      </c>
    </row>
    <row r="4131" spans="1:4">
      <c r="A4131" t="s">
        <v>11494</v>
      </c>
      <c r="B4131" t="s">
        <v>11422</v>
      </c>
      <c r="C4131">
        <v>3</v>
      </c>
      <c r="D4131" s="29">
        <v>45505</v>
      </c>
    </row>
    <row r="4132" spans="1:4">
      <c r="A4132" t="s">
        <v>11495</v>
      </c>
      <c r="B4132" t="s">
        <v>11418</v>
      </c>
      <c r="C4132">
        <v>6</v>
      </c>
      <c r="D4132" s="29">
        <v>45505</v>
      </c>
    </row>
    <row r="4133" spans="1:4">
      <c r="A4133" t="s">
        <v>11495</v>
      </c>
      <c r="B4133" t="s">
        <v>225</v>
      </c>
      <c r="C4133">
        <v>2</v>
      </c>
      <c r="D4133" s="29">
        <v>45505</v>
      </c>
    </row>
    <row r="4134" spans="1:4">
      <c r="A4134" t="s">
        <v>11496</v>
      </c>
      <c r="B4134" t="s">
        <v>225</v>
      </c>
      <c r="C4134">
        <v>62</v>
      </c>
      <c r="D4134" s="29">
        <v>45505</v>
      </c>
    </row>
    <row r="4135" spans="1:4">
      <c r="A4135" t="s">
        <v>11496</v>
      </c>
      <c r="B4135" t="s">
        <v>11418</v>
      </c>
      <c r="C4135">
        <v>230</v>
      </c>
      <c r="D4135" s="29">
        <v>45505</v>
      </c>
    </row>
    <row r="4136" spans="1:4">
      <c r="A4136" t="s">
        <v>11496</v>
      </c>
      <c r="B4136" t="s">
        <v>213</v>
      </c>
      <c r="C4136">
        <v>2</v>
      </c>
      <c r="D4136" s="29">
        <v>45505</v>
      </c>
    </row>
    <row r="4137" spans="1:4">
      <c r="A4137" t="s">
        <v>11496</v>
      </c>
      <c r="B4137" t="s">
        <v>11432</v>
      </c>
      <c r="C4137">
        <v>7</v>
      </c>
      <c r="D4137" s="29">
        <v>45505</v>
      </c>
    </row>
    <row r="4138" spans="1:4">
      <c r="A4138" t="s">
        <v>11496</v>
      </c>
      <c r="B4138" t="s">
        <v>11424</v>
      </c>
      <c r="C4138">
        <v>2</v>
      </c>
      <c r="D4138" s="29">
        <v>45505</v>
      </c>
    </row>
    <row r="4139" spans="1:4">
      <c r="A4139" t="s">
        <v>11496</v>
      </c>
      <c r="B4139" t="s">
        <v>11429</v>
      </c>
      <c r="C4139">
        <v>1</v>
      </c>
      <c r="D4139" s="29">
        <v>45505</v>
      </c>
    </row>
    <row r="4140" spans="1:4">
      <c r="A4140" t="s">
        <v>11550</v>
      </c>
      <c r="B4140" t="s">
        <v>11418</v>
      </c>
      <c r="C4140">
        <v>140</v>
      </c>
      <c r="D4140" s="29">
        <v>45505</v>
      </c>
    </row>
    <row r="4141" spans="1:4">
      <c r="A4141" t="s">
        <v>11550</v>
      </c>
      <c r="B4141" t="s">
        <v>237</v>
      </c>
      <c r="C4141">
        <v>44</v>
      </c>
      <c r="D4141" s="29">
        <v>45505</v>
      </c>
    </row>
    <row r="4142" spans="1:4">
      <c r="A4142" t="s">
        <v>11550</v>
      </c>
      <c r="B4142" t="s">
        <v>225</v>
      </c>
      <c r="C4142">
        <v>70</v>
      </c>
      <c r="D4142" s="29">
        <v>45505</v>
      </c>
    </row>
    <row r="4143" spans="1:4">
      <c r="A4143" t="s">
        <v>11550</v>
      </c>
      <c r="B4143" t="s">
        <v>11422</v>
      </c>
      <c r="C4143">
        <v>5</v>
      </c>
      <c r="D4143" s="29">
        <v>45505</v>
      </c>
    </row>
    <row r="4144" spans="1:4">
      <c r="A4144" t="s">
        <v>11560</v>
      </c>
      <c r="B4144" t="s">
        <v>11418</v>
      </c>
      <c r="C4144">
        <v>88</v>
      </c>
      <c r="D4144" s="29">
        <v>45505</v>
      </c>
    </row>
    <row r="4145" spans="1:4">
      <c r="A4145" t="s">
        <v>11560</v>
      </c>
      <c r="B4145" t="s">
        <v>225</v>
      </c>
      <c r="C4145">
        <v>38</v>
      </c>
      <c r="D4145" s="29">
        <v>45505</v>
      </c>
    </row>
    <row r="4146" spans="1:4">
      <c r="A4146" t="s">
        <v>11560</v>
      </c>
      <c r="B4146" t="s">
        <v>213</v>
      </c>
      <c r="C4146">
        <v>1</v>
      </c>
      <c r="D4146" s="29">
        <v>45505</v>
      </c>
    </row>
    <row r="4147" spans="1:4">
      <c r="A4147" t="s">
        <v>11560</v>
      </c>
      <c r="B4147" t="s">
        <v>11419</v>
      </c>
      <c r="C4147">
        <v>1</v>
      </c>
      <c r="D4147" s="29">
        <v>45505</v>
      </c>
    </row>
    <row r="4148" spans="1:4">
      <c r="A4148" t="s">
        <v>11560</v>
      </c>
      <c r="B4148" t="s">
        <v>237</v>
      </c>
      <c r="C4148">
        <v>6</v>
      </c>
      <c r="D4148" s="29">
        <v>45505</v>
      </c>
    </row>
    <row r="4149" spans="1:4">
      <c r="A4149" t="s">
        <v>11497</v>
      </c>
      <c r="B4149" t="s">
        <v>11418</v>
      </c>
      <c r="C4149">
        <v>238</v>
      </c>
      <c r="D4149" s="29">
        <v>45505</v>
      </c>
    </row>
    <row r="4150" spans="1:4">
      <c r="A4150" t="s">
        <v>11497</v>
      </c>
      <c r="B4150" t="s">
        <v>225</v>
      </c>
      <c r="C4150">
        <v>71</v>
      </c>
      <c r="D4150" s="29">
        <v>45505</v>
      </c>
    </row>
    <row r="4151" spans="1:4">
      <c r="A4151" t="s">
        <v>11497</v>
      </c>
      <c r="B4151" t="s">
        <v>11432</v>
      </c>
      <c r="C4151">
        <v>1</v>
      </c>
      <c r="D4151" s="29">
        <v>45505</v>
      </c>
    </row>
    <row r="4152" spans="1:4">
      <c r="A4152" t="s">
        <v>11497</v>
      </c>
      <c r="B4152" t="s">
        <v>11429</v>
      </c>
      <c r="C4152">
        <v>1</v>
      </c>
      <c r="D4152" s="29">
        <v>45505</v>
      </c>
    </row>
    <row r="4153" spans="1:4">
      <c r="A4153" t="s">
        <v>11497</v>
      </c>
      <c r="B4153" t="s">
        <v>11424</v>
      </c>
      <c r="C4153">
        <v>2</v>
      </c>
      <c r="D4153" s="29">
        <v>45505</v>
      </c>
    </row>
    <row r="4154" spans="1:4">
      <c r="A4154" t="s">
        <v>11498</v>
      </c>
      <c r="B4154" t="s">
        <v>11418</v>
      </c>
      <c r="C4154">
        <v>317</v>
      </c>
      <c r="D4154" s="29">
        <v>45505</v>
      </c>
    </row>
    <row r="4155" spans="1:4">
      <c r="A4155" t="s">
        <v>11498</v>
      </c>
      <c r="B4155" t="s">
        <v>225</v>
      </c>
      <c r="C4155">
        <v>71</v>
      </c>
      <c r="D4155" s="29">
        <v>45505</v>
      </c>
    </row>
    <row r="4156" spans="1:4">
      <c r="A4156" t="s">
        <v>11498</v>
      </c>
      <c r="B4156" t="s">
        <v>11429</v>
      </c>
      <c r="C4156">
        <v>1</v>
      </c>
      <c r="D4156" s="29">
        <v>45505</v>
      </c>
    </row>
    <row r="4157" spans="1:4">
      <c r="A4157" t="s">
        <v>11500</v>
      </c>
      <c r="B4157" t="s">
        <v>237</v>
      </c>
      <c r="C4157">
        <v>12</v>
      </c>
      <c r="D4157" s="29">
        <v>45505</v>
      </c>
    </row>
    <row r="4158" spans="1:4">
      <c r="A4158" t="s">
        <v>11500</v>
      </c>
      <c r="B4158" t="s">
        <v>225</v>
      </c>
      <c r="C4158">
        <v>309</v>
      </c>
      <c r="D4158" s="29">
        <v>45505</v>
      </c>
    </row>
    <row r="4159" spans="1:4">
      <c r="A4159" t="s">
        <v>11500</v>
      </c>
      <c r="B4159" t="s">
        <v>11418</v>
      </c>
      <c r="C4159">
        <v>263</v>
      </c>
      <c r="D4159" s="29">
        <v>45505</v>
      </c>
    </row>
    <row r="4160" spans="1:4">
      <c r="A4160" t="s">
        <v>11500</v>
      </c>
      <c r="B4160" t="s">
        <v>11429</v>
      </c>
      <c r="C4160">
        <v>15</v>
      </c>
      <c r="D4160" s="29">
        <v>45505</v>
      </c>
    </row>
    <row r="4161" spans="1:4">
      <c r="A4161" t="s">
        <v>11500</v>
      </c>
      <c r="B4161" t="s">
        <v>11553</v>
      </c>
      <c r="C4161">
        <v>1</v>
      </c>
      <c r="D4161" s="29">
        <v>45505</v>
      </c>
    </row>
    <row r="4162" spans="1:4">
      <c r="A4162" t="s">
        <v>11500</v>
      </c>
      <c r="B4162" t="s">
        <v>213</v>
      </c>
      <c r="C4162">
        <v>2</v>
      </c>
      <c r="D4162" s="29">
        <v>45505</v>
      </c>
    </row>
    <row r="4163" spans="1:4">
      <c r="A4163" t="s">
        <v>11500</v>
      </c>
      <c r="B4163" t="s">
        <v>11474</v>
      </c>
      <c r="C4163">
        <v>1</v>
      </c>
      <c r="D4163" s="29">
        <v>45505</v>
      </c>
    </row>
    <row r="4164" spans="1:4">
      <c r="A4164" t="s">
        <v>11561</v>
      </c>
      <c r="B4164" t="s">
        <v>11418</v>
      </c>
      <c r="C4164">
        <v>73</v>
      </c>
      <c r="D4164" s="29">
        <v>45505</v>
      </c>
    </row>
    <row r="4165" spans="1:4">
      <c r="A4165" t="s">
        <v>11561</v>
      </c>
      <c r="B4165" t="s">
        <v>11429</v>
      </c>
      <c r="C4165">
        <v>3</v>
      </c>
      <c r="D4165" s="29">
        <v>45505</v>
      </c>
    </row>
    <row r="4166" spans="1:4">
      <c r="A4166" t="s">
        <v>11561</v>
      </c>
      <c r="B4166" t="s">
        <v>225</v>
      </c>
      <c r="C4166">
        <v>38</v>
      </c>
      <c r="D4166" s="29">
        <v>45505</v>
      </c>
    </row>
    <row r="4167" spans="1:4">
      <c r="A4167" t="s">
        <v>11561</v>
      </c>
      <c r="B4167" t="s">
        <v>213</v>
      </c>
      <c r="C4167">
        <v>1</v>
      </c>
      <c r="D4167" s="29">
        <v>45505</v>
      </c>
    </row>
    <row r="4168" spans="1:4">
      <c r="A4168" t="s">
        <v>11561</v>
      </c>
      <c r="B4168" t="s">
        <v>11548</v>
      </c>
      <c r="C4168">
        <v>1</v>
      </c>
      <c r="D4168" s="29">
        <v>45505</v>
      </c>
    </row>
    <row r="4169" spans="1:4">
      <c r="A4169" t="s">
        <v>11501</v>
      </c>
      <c r="B4169" t="s">
        <v>225</v>
      </c>
      <c r="C4169">
        <v>220</v>
      </c>
      <c r="D4169" s="29">
        <v>45505</v>
      </c>
    </row>
    <row r="4170" spans="1:4">
      <c r="A4170" t="s">
        <v>11501</v>
      </c>
      <c r="B4170" t="s">
        <v>11429</v>
      </c>
      <c r="C4170">
        <v>3</v>
      </c>
      <c r="D4170" s="29">
        <v>45505</v>
      </c>
    </row>
    <row r="4171" spans="1:4">
      <c r="A4171" t="s">
        <v>11501</v>
      </c>
      <c r="B4171" t="s">
        <v>11418</v>
      </c>
      <c r="C4171">
        <v>107</v>
      </c>
      <c r="D4171" s="29">
        <v>45505</v>
      </c>
    </row>
    <row r="4172" spans="1:4">
      <c r="A4172" t="s">
        <v>11501</v>
      </c>
      <c r="B4172" t="s">
        <v>235</v>
      </c>
      <c r="C4172">
        <v>3</v>
      </c>
      <c r="D4172" s="29">
        <v>45505</v>
      </c>
    </row>
    <row r="4173" spans="1:4">
      <c r="A4173" t="s">
        <v>11501</v>
      </c>
      <c r="B4173" t="s">
        <v>237</v>
      </c>
      <c r="C4173">
        <v>3</v>
      </c>
      <c r="D4173" s="29">
        <v>45505</v>
      </c>
    </row>
    <row r="4174" spans="1:4">
      <c r="A4174" t="s">
        <v>11501</v>
      </c>
      <c r="B4174" t="s">
        <v>11424</v>
      </c>
      <c r="C4174">
        <v>2</v>
      </c>
      <c r="D4174" s="29">
        <v>45505</v>
      </c>
    </row>
    <row r="4175" spans="1:4">
      <c r="A4175" t="s">
        <v>11502</v>
      </c>
      <c r="B4175" t="s">
        <v>225</v>
      </c>
      <c r="C4175">
        <v>91</v>
      </c>
      <c r="D4175" s="29">
        <v>45505</v>
      </c>
    </row>
    <row r="4176" spans="1:4">
      <c r="A4176" t="s">
        <v>11502</v>
      </c>
      <c r="B4176" t="s">
        <v>11418</v>
      </c>
      <c r="C4176">
        <v>191</v>
      </c>
      <c r="D4176" s="29">
        <v>45505</v>
      </c>
    </row>
    <row r="4177" spans="1:4">
      <c r="A4177" t="s">
        <v>11502</v>
      </c>
      <c r="B4177" t="s">
        <v>237</v>
      </c>
      <c r="C4177">
        <v>1</v>
      </c>
      <c r="D4177" s="29">
        <v>45505</v>
      </c>
    </row>
    <row r="4178" spans="1:4">
      <c r="A4178" t="s">
        <v>11502</v>
      </c>
      <c r="B4178" t="s">
        <v>235</v>
      </c>
      <c r="C4178">
        <v>1</v>
      </c>
      <c r="D4178" s="29">
        <v>45505</v>
      </c>
    </row>
    <row r="4179" spans="1:4">
      <c r="A4179" t="s">
        <v>11502</v>
      </c>
      <c r="B4179" t="s">
        <v>11429</v>
      </c>
      <c r="C4179">
        <v>1</v>
      </c>
      <c r="D4179" s="29">
        <v>45505</v>
      </c>
    </row>
    <row r="4180" spans="1:4">
      <c r="A4180" t="s">
        <v>11503</v>
      </c>
      <c r="B4180" t="s">
        <v>11418</v>
      </c>
      <c r="C4180">
        <v>167</v>
      </c>
      <c r="D4180" s="29">
        <v>45505</v>
      </c>
    </row>
    <row r="4181" spans="1:4">
      <c r="A4181" t="s">
        <v>11503</v>
      </c>
      <c r="B4181" t="s">
        <v>237</v>
      </c>
      <c r="C4181">
        <v>124</v>
      </c>
      <c r="D4181" s="29">
        <v>45505</v>
      </c>
    </row>
    <row r="4182" spans="1:4">
      <c r="A4182" t="s">
        <v>11503</v>
      </c>
      <c r="B4182" t="s">
        <v>225</v>
      </c>
      <c r="C4182">
        <v>46</v>
      </c>
      <c r="D4182" s="29">
        <v>45505</v>
      </c>
    </row>
    <row r="4183" spans="1:4">
      <c r="A4183" t="s">
        <v>11503</v>
      </c>
      <c r="B4183" t="s">
        <v>11422</v>
      </c>
      <c r="C4183">
        <v>4</v>
      </c>
      <c r="D4183" s="29">
        <v>45505</v>
      </c>
    </row>
    <row r="4184" spans="1:4">
      <c r="A4184" t="s">
        <v>11503</v>
      </c>
      <c r="B4184" t="s">
        <v>11553</v>
      </c>
      <c r="C4184">
        <v>1</v>
      </c>
      <c r="D4184" s="29">
        <v>45505</v>
      </c>
    </row>
    <row r="4185" spans="1:4">
      <c r="A4185" t="s">
        <v>11504</v>
      </c>
      <c r="B4185" t="s">
        <v>11418</v>
      </c>
      <c r="C4185">
        <v>201</v>
      </c>
      <c r="D4185" s="29">
        <v>45505</v>
      </c>
    </row>
    <row r="4186" spans="1:4">
      <c r="A4186" t="s">
        <v>11504</v>
      </c>
      <c r="B4186" t="s">
        <v>225</v>
      </c>
      <c r="C4186">
        <v>78</v>
      </c>
      <c r="D4186" s="29">
        <v>45505</v>
      </c>
    </row>
    <row r="4187" spans="1:4">
      <c r="A4187" t="s">
        <v>11504</v>
      </c>
      <c r="B4187" t="s">
        <v>235</v>
      </c>
      <c r="C4187">
        <v>1</v>
      </c>
      <c r="D4187" s="29">
        <v>45505</v>
      </c>
    </row>
    <row r="4188" spans="1:4">
      <c r="A4188" t="s">
        <v>11504</v>
      </c>
      <c r="B4188" t="s">
        <v>11422</v>
      </c>
      <c r="C4188">
        <v>1</v>
      </c>
      <c r="D4188" s="29">
        <v>45505</v>
      </c>
    </row>
    <row r="4189" spans="1:4">
      <c r="A4189" t="s">
        <v>11504</v>
      </c>
      <c r="B4189" t="s">
        <v>237</v>
      </c>
      <c r="C4189">
        <v>8</v>
      </c>
      <c r="D4189" s="29">
        <v>45505</v>
      </c>
    </row>
    <row r="4190" spans="1:4">
      <c r="A4190" t="s">
        <v>11504</v>
      </c>
      <c r="B4190" t="s">
        <v>11424</v>
      </c>
      <c r="C4190">
        <v>2</v>
      </c>
      <c r="D4190" s="29">
        <v>45505</v>
      </c>
    </row>
    <row r="4191" spans="1:4">
      <c r="A4191" t="s">
        <v>11504</v>
      </c>
      <c r="B4191" t="s">
        <v>11432</v>
      </c>
      <c r="C4191">
        <v>7</v>
      </c>
      <c r="D4191" s="29">
        <v>45505</v>
      </c>
    </row>
    <row r="4192" spans="1:4">
      <c r="A4192" t="s">
        <v>11505</v>
      </c>
      <c r="B4192" t="s">
        <v>213</v>
      </c>
      <c r="C4192">
        <v>81</v>
      </c>
      <c r="D4192" s="29">
        <v>45505</v>
      </c>
    </row>
    <row r="4193" spans="1:4">
      <c r="A4193" t="s">
        <v>11505</v>
      </c>
      <c r="B4193" t="s">
        <v>225</v>
      </c>
      <c r="C4193">
        <v>77</v>
      </c>
      <c r="D4193" s="29">
        <v>45505</v>
      </c>
    </row>
    <row r="4194" spans="1:4">
      <c r="A4194" t="s">
        <v>11505</v>
      </c>
      <c r="B4194" t="s">
        <v>11418</v>
      </c>
      <c r="C4194">
        <v>39</v>
      </c>
      <c r="D4194" s="29">
        <v>45505</v>
      </c>
    </row>
    <row r="4195" spans="1:4">
      <c r="A4195" t="s">
        <v>11505</v>
      </c>
      <c r="B4195" t="s">
        <v>11432</v>
      </c>
      <c r="C4195">
        <v>1</v>
      </c>
      <c r="D4195" s="29">
        <v>45505</v>
      </c>
    </row>
    <row r="4196" spans="1:4">
      <c r="A4196" t="s">
        <v>11505</v>
      </c>
      <c r="B4196" t="s">
        <v>11422</v>
      </c>
      <c r="C4196">
        <v>1</v>
      </c>
      <c r="D4196" s="29">
        <v>45505</v>
      </c>
    </row>
    <row r="4197" spans="1:4">
      <c r="A4197" t="s">
        <v>11506</v>
      </c>
      <c r="B4197" t="s">
        <v>225</v>
      </c>
      <c r="C4197">
        <v>123</v>
      </c>
      <c r="D4197" s="29">
        <v>45505</v>
      </c>
    </row>
    <row r="4198" spans="1:4">
      <c r="A4198" t="s">
        <v>11506</v>
      </c>
      <c r="B4198" t="s">
        <v>11418</v>
      </c>
      <c r="C4198">
        <v>93</v>
      </c>
      <c r="D4198" s="29">
        <v>45505</v>
      </c>
    </row>
    <row r="4199" spans="1:4">
      <c r="A4199" t="s">
        <v>11508</v>
      </c>
      <c r="B4199" t="s">
        <v>225</v>
      </c>
      <c r="C4199">
        <v>187</v>
      </c>
      <c r="D4199" s="29">
        <v>45505</v>
      </c>
    </row>
    <row r="4200" spans="1:4">
      <c r="A4200" t="s">
        <v>11508</v>
      </c>
      <c r="B4200" t="s">
        <v>11418</v>
      </c>
      <c r="C4200">
        <v>727</v>
      </c>
      <c r="D4200" s="29">
        <v>45505</v>
      </c>
    </row>
    <row r="4201" spans="1:4">
      <c r="A4201" t="s">
        <v>11508</v>
      </c>
      <c r="B4201" t="s">
        <v>237</v>
      </c>
      <c r="C4201">
        <v>393</v>
      </c>
      <c r="D4201" s="29">
        <v>45505</v>
      </c>
    </row>
    <row r="4202" spans="1:4">
      <c r="A4202" t="s">
        <v>11508</v>
      </c>
      <c r="B4202" t="s">
        <v>213</v>
      </c>
      <c r="C4202">
        <v>44</v>
      </c>
      <c r="D4202" s="29">
        <v>45505</v>
      </c>
    </row>
    <row r="4203" spans="1:4">
      <c r="A4203" t="s">
        <v>11508</v>
      </c>
      <c r="B4203" t="s">
        <v>11429</v>
      </c>
      <c r="C4203">
        <v>4</v>
      </c>
      <c r="D4203" s="29">
        <v>45505</v>
      </c>
    </row>
    <row r="4204" spans="1:4">
      <c r="A4204" t="s">
        <v>11508</v>
      </c>
      <c r="B4204" t="s">
        <v>11419</v>
      </c>
      <c r="C4204">
        <v>2</v>
      </c>
      <c r="D4204" s="29">
        <v>45505</v>
      </c>
    </row>
    <row r="4205" spans="1:4">
      <c r="A4205" t="s">
        <v>11508</v>
      </c>
      <c r="B4205" t="s">
        <v>11424</v>
      </c>
      <c r="C4205">
        <v>5</v>
      </c>
      <c r="D4205" s="29">
        <v>45505</v>
      </c>
    </row>
    <row r="4206" spans="1:4">
      <c r="A4206" t="s">
        <v>11508</v>
      </c>
      <c r="B4206" t="s">
        <v>11432</v>
      </c>
      <c r="C4206">
        <v>1</v>
      </c>
      <c r="D4206" s="29">
        <v>45505</v>
      </c>
    </row>
    <row r="4207" spans="1:4">
      <c r="A4207" t="s">
        <v>11509</v>
      </c>
      <c r="B4207" t="s">
        <v>225</v>
      </c>
      <c r="C4207">
        <v>95</v>
      </c>
      <c r="D4207" s="29">
        <v>45505</v>
      </c>
    </row>
    <row r="4208" spans="1:4">
      <c r="A4208" t="s">
        <v>11509</v>
      </c>
      <c r="B4208" t="s">
        <v>11418</v>
      </c>
      <c r="C4208">
        <v>166</v>
      </c>
      <c r="D4208" s="29">
        <v>45505</v>
      </c>
    </row>
    <row r="4209" spans="1:4">
      <c r="A4209" t="s">
        <v>11509</v>
      </c>
      <c r="B4209" t="s">
        <v>213</v>
      </c>
      <c r="C4209">
        <v>10</v>
      </c>
      <c r="D4209" s="29">
        <v>45505</v>
      </c>
    </row>
    <row r="4210" spans="1:4">
      <c r="A4210" t="s">
        <v>11509</v>
      </c>
      <c r="B4210" t="s">
        <v>11553</v>
      </c>
      <c r="C4210">
        <v>1</v>
      </c>
      <c r="D4210" s="29">
        <v>45505</v>
      </c>
    </row>
    <row r="4211" spans="1:4">
      <c r="A4211" t="s">
        <v>11510</v>
      </c>
      <c r="B4211" t="s">
        <v>11418</v>
      </c>
      <c r="C4211">
        <v>46</v>
      </c>
      <c r="D4211" s="29">
        <v>45505</v>
      </c>
    </row>
    <row r="4212" spans="1:4">
      <c r="A4212" t="s">
        <v>11510</v>
      </c>
      <c r="B4212" t="s">
        <v>225</v>
      </c>
      <c r="C4212">
        <v>40</v>
      </c>
      <c r="D4212" s="29">
        <v>45505</v>
      </c>
    </row>
    <row r="4213" spans="1:4">
      <c r="A4213" t="s">
        <v>11510</v>
      </c>
      <c r="B4213" t="s">
        <v>11429</v>
      </c>
      <c r="C4213">
        <v>1</v>
      </c>
      <c r="D4213" s="29">
        <v>45505</v>
      </c>
    </row>
    <row r="4214" spans="1:4">
      <c r="A4214" t="s">
        <v>11511</v>
      </c>
      <c r="B4214" t="s">
        <v>11418</v>
      </c>
      <c r="C4214">
        <v>121</v>
      </c>
      <c r="D4214" s="29">
        <v>45505</v>
      </c>
    </row>
    <row r="4215" spans="1:4">
      <c r="A4215" t="s">
        <v>11511</v>
      </c>
      <c r="B4215" t="s">
        <v>225</v>
      </c>
      <c r="C4215">
        <v>67</v>
      </c>
      <c r="D4215" s="29">
        <v>45505</v>
      </c>
    </row>
    <row r="4216" spans="1:4">
      <c r="A4216" t="s">
        <v>11511</v>
      </c>
      <c r="B4216" t="s">
        <v>213</v>
      </c>
      <c r="C4216">
        <v>5</v>
      </c>
      <c r="D4216" s="29">
        <v>45505</v>
      </c>
    </row>
    <row r="4217" spans="1:4">
      <c r="A4217" t="s">
        <v>11511</v>
      </c>
      <c r="B4217" t="s">
        <v>11429</v>
      </c>
      <c r="C4217">
        <v>4</v>
      </c>
      <c r="D4217" s="29">
        <v>45505</v>
      </c>
    </row>
    <row r="4218" spans="1:4">
      <c r="A4218" t="s">
        <v>11511</v>
      </c>
      <c r="B4218" t="s">
        <v>11424</v>
      </c>
      <c r="C4218">
        <v>1</v>
      </c>
      <c r="D4218" s="29">
        <v>45505</v>
      </c>
    </row>
    <row r="4219" spans="1:4">
      <c r="A4219" t="s">
        <v>11511</v>
      </c>
      <c r="B4219" t="s">
        <v>11474</v>
      </c>
      <c r="C4219">
        <v>1</v>
      </c>
      <c r="D4219" s="29">
        <v>45505</v>
      </c>
    </row>
    <row r="4220" spans="1:4">
      <c r="A4220" t="s">
        <v>11511</v>
      </c>
      <c r="B4220" t="s">
        <v>11422</v>
      </c>
      <c r="C4220">
        <v>2</v>
      </c>
      <c r="D4220" s="29">
        <v>45505</v>
      </c>
    </row>
    <row r="4221" spans="1:4">
      <c r="A4221" t="s">
        <v>11512</v>
      </c>
      <c r="B4221" t="s">
        <v>225</v>
      </c>
      <c r="C4221">
        <v>72</v>
      </c>
      <c r="D4221" s="29">
        <v>45505</v>
      </c>
    </row>
    <row r="4222" spans="1:4">
      <c r="A4222" t="s">
        <v>11512</v>
      </c>
      <c r="B4222" t="s">
        <v>11418</v>
      </c>
      <c r="C4222">
        <v>202</v>
      </c>
      <c r="D4222" s="29">
        <v>45505</v>
      </c>
    </row>
    <row r="4223" spans="1:4">
      <c r="A4223" t="s">
        <v>11512</v>
      </c>
      <c r="B4223" t="s">
        <v>213</v>
      </c>
      <c r="C4223">
        <v>24</v>
      </c>
      <c r="D4223" s="29">
        <v>45505</v>
      </c>
    </row>
    <row r="4224" spans="1:4">
      <c r="A4224" t="s">
        <v>11512</v>
      </c>
      <c r="B4224" t="s">
        <v>11548</v>
      </c>
      <c r="C4224">
        <v>1</v>
      </c>
      <c r="D4224" s="29">
        <v>45505</v>
      </c>
    </row>
    <row r="4225" spans="1:4">
      <c r="A4225" t="s">
        <v>11512</v>
      </c>
      <c r="B4225" t="s">
        <v>11429</v>
      </c>
      <c r="C4225">
        <v>6</v>
      </c>
      <c r="D4225" s="29">
        <v>45505</v>
      </c>
    </row>
    <row r="4226" spans="1:4">
      <c r="A4226" t="s">
        <v>11512</v>
      </c>
      <c r="B4226" t="s">
        <v>11432</v>
      </c>
      <c r="C4226">
        <v>2</v>
      </c>
      <c r="D4226" s="29">
        <v>45505</v>
      </c>
    </row>
    <row r="4227" spans="1:4">
      <c r="A4227" t="s">
        <v>11513</v>
      </c>
      <c r="B4227" t="s">
        <v>237</v>
      </c>
      <c r="C4227">
        <v>101</v>
      </c>
      <c r="D4227" s="29">
        <v>45505</v>
      </c>
    </row>
    <row r="4228" spans="1:4">
      <c r="A4228" t="s">
        <v>11513</v>
      </c>
      <c r="B4228" t="s">
        <v>225</v>
      </c>
      <c r="C4228">
        <v>76</v>
      </c>
      <c r="D4228" s="29">
        <v>45505</v>
      </c>
    </row>
    <row r="4229" spans="1:4">
      <c r="A4229" t="s">
        <v>11513</v>
      </c>
      <c r="B4229" t="s">
        <v>11418</v>
      </c>
      <c r="C4229">
        <v>170</v>
      </c>
      <c r="D4229" s="29">
        <v>45505</v>
      </c>
    </row>
    <row r="4230" spans="1:4">
      <c r="A4230" t="s">
        <v>11513</v>
      </c>
      <c r="B4230" t="s">
        <v>11422</v>
      </c>
      <c r="C4230">
        <v>3</v>
      </c>
      <c r="D4230" s="29">
        <v>45505</v>
      </c>
    </row>
    <row r="4231" spans="1:4">
      <c r="A4231" t="s">
        <v>11513</v>
      </c>
      <c r="B4231" t="s">
        <v>11429</v>
      </c>
      <c r="C4231">
        <v>3</v>
      </c>
      <c r="D4231" s="29">
        <v>45505</v>
      </c>
    </row>
    <row r="4232" spans="1:4">
      <c r="A4232" t="s">
        <v>11513</v>
      </c>
      <c r="B4232" t="s">
        <v>11432</v>
      </c>
      <c r="C4232">
        <v>4</v>
      </c>
      <c r="D4232" s="29">
        <v>45505</v>
      </c>
    </row>
    <row r="4233" spans="1:4">
      <c r="A4233" t="s">
        <v>11513</v>
      </c>
      <c r="B4233" t="s">
        <v>235</v>
      </c>
      <c r="C4233">
        <v>2</v>
      </c>
      <c r="D4233" s="29">
        <v>45505</v>
      </c>
    </row>
    <row r="4234" spans="1:4">
      <c r="A4234" t="s">
        <v>11514</v>
      </c>
      <c r="B4234" t="s">
        <v>11418</v>
      </c>
      <c r="C4234">
        <v>124</v>
      </c>
      <c r="D4234" s="29">
        <v>45505</v>
      </c>
    </row>
    <row r="4235" spans="1:4">
      <c r="A4235" t="s">
        <v>11514</v>
      </c>
      <c r="B4235" t="s">
        <v>225</v>
      </c>
      <c r="C4235">
        <v>95</v>
      </c>
      <c r="D4235" s="29">
        <v>45505</v>
      </c>
    </row>
    <row r="4236" spans="1:4">
      <c r="A4236" t="s">
        <v>11514</v>
      </c>
      <c r="B4236" t="s">
        <v>213</v>
      </c>
      <c r="C4236">
        <v>26</v>
      </c>
      <c r="D4236" s="29">
        <v>45505</v>
      </c>
    </row>
    <row r="4237" spans="1:4">
      <c r="A4237" t="s">
        <v>11514</v>
      </c>
      <c r="B4237" t="s">
        <v>235</v>
      </c>
      <c r="C4237">
        <v>2</v>
      </c>
      <c r="D4237" s="29">
        <v>45505</v>
      </c>
    </row>
    <row r="4238" spans="1:4">
      <c r="A4238" t="s">
        <v>11551</v>
      </c>
      <c r="B4238" t="s">
        <v>237</v>
      </c>
      <c r="C4238">
        <v>31</v>
      </c>
      <c r="D4238" s="29">
        <v>45505</v>
      </c>
    </row>
    <row r="4239" spans="1:4">
      <c r="A4239" t="s">
        <v>11551</v>
      </c>
      <c r="B4239" t="s">
        <v>11418</v>
      </c>
      <c r="C4239">
        <v>106</v>
      </c>
      <c r="D4239" s="29">
        <v>45505</v>
      </c>
    </row>
    <row r="4240" spans="1:4">
      <c r="A4240" t="s">
        <v>11551</v>
      </c>
      <c r="B4240" t="s">
        <v>225</v>
      </c>
      <c r="C4240">
        <v>79</v>
      </c>
      <c r="D4240" s="29">
        <v>45505</v>
      </c>
    </row>
    <row r="4241" spans="1:4">
      <c r="A4241" t="s">
        <v>11551</v>
      </c>
      <c r="B4241" t="s">
        <v>235</v>
      </c>
      <c r="C4241">
        <v>1</v>
      </c>
      <c r="D4241" s="29">
        <v>45505</v>
      </c>
    </row>
    <row r="4242" spans="1:4">
      <c r="A4242" t="s">
        <v>11515</v>
      </c>
      <c r="B4242" t="s">
        <v>11418</v>
      </c>
      <c r="C4242">
        <v>289</v>
      </c>
      <c r="D4242" s="29">
        <v>45505</v>
      </c>
    </row>
    <row r="4243" spans="1:4">
      <c r="A4243" t="s">
        <v>11515</v>
      </c>
      <c r="B4243" t="s">
        <v>225</v>
      </c>
      <c r="C4243">
        <v>43</v>
      </c>
      <c r="D4243" s="29">
        <v>45505</v>
      </c>
    </row>
    <row r="4244" spans="1:4">
      <c r="A4244" t="s">
        <v>11515</v>
      </c>
      <c r="B4244" t="s">
        <v>11429</v>
      </c>
      <c r="C4244">
        <v>1</v>
      </c>
      <c r="D4244" s="29">
        <v>45505</v>
      </c>
    </row>
    <row r="4245" spans="1:4">
      <c r="A4245" t="s">
        <v>11515</v>
      </c>
      <c r="B4245" t="s">
        <v>11424</v>
      </c>
      <c r="C4245">
        <v>1</v>
      </c>
      <c r="D4245" s="29">
        <v>45505</v>
      </c>
    </row>
    <row r="4246" spans="1:4">
      <c r="A4246" t="s">
        <v>11516</v>
      </c>
      <c r="B4246" t="s">
        <v>213</v>
      </c>
      <c r="C4246">
        <v>43</v>
      </c>
      <c r="D4246" s="29">
        <v>45505</v>
      </c>
    </row>
    <row r="4247" spans="1:4">
      <c r="A4247" t="s">
        <v>11516</v>
      </c>
      <c r="B4247" t="s">
        <v>225</v>
      </c>
      <c r="C4247">
        <v>56</v>
      </c>
      <c r="D4247" s="29">
        <v>45505</v>
      </c>
    </row>
    <row r="4248" spans="1:4">
      <c r="A4248" t="s">
        <v>11516</v>
      </c>
      <c r="B4248" t="s">
        <v>11418</v>
      </c>
      <c r="C4248">
        <v>77</v>
      </c>
      <c r="D4248" s="29">
        <v>45505</v>
      </c>
    </row>
    <row r="4249" spans="1:4">
      <c r="A4249" t="s">
        <v>11516</v>
      </c>
      <c r="B4249" t="s">
        <v>237</v>
      </c>
      <c r="C4249">
        <v>1</v>
      </c>
      <c r="D4249" s="29">
        <v>45505</v>
      </c>
    </row>
    <row r="4250" spans="1:4">
      <c r="A4250" t="s">
        <v>11516</v>
      </c>
      <c r="B4250" t="s">
        <v>11422</v>
      </c>
      <c r="C4250">
        <v>1</v>
      </c>
      <c r="D4250" s="29">
        <v>45505</v>
      </c>
    </row>
    <row r="4251" spans="1:4">
      <c r="A4251" t="s">
        <v>11516</v>
      </c>
      <c r="B4251" t="s">
        <v>235</v>
      </c>
      <c r="C4251">
        <v>1</v>
      </c>
      <c r="D4251" s="29">
        <v>45505</v>
      </c>
    </row>
    <row r="4252" spans="1:4">
      <c r="A4252" t="s">
        <v>11517</v>
      </c>
      <c r="B4252" t="s">
        <v>11418</v>
      </c>
      <c r="C4252">
        <v>87</v>
      </c>
      <c r="D4252" s="29">
        <v>45505</v>
      </c>
    </row>
    <row r="4253" spans="1:4">
      <c r="A4253" t="s">
        <v>11517</v>
      </c>
      <c r="B4253" t="s">
        <v>225</v>
      </c>
      <c r="C4253">
        <v>165</v>
      </c>
      <c r="D4253" s="29">
        <v>45505</v>
      </c>
    </row>
    <row r="4254" spans="1:4">
      <c r="A4254" t="s">
        <v>11517</v>
      </c>
      <c r="B4254" t="s">
        <v>11429</v>
      </c>
      <c r="C4254">
        <v>3</v>
      </c>
      <c r="D4254" s="29">
        <v>45505</v>
      </c>
    </row>
    <row r="4255" spans="1:4">
      <c r="A4255" t="s">
        <v>11517</v>
      </c>
      <c r="B4255" t="s">
        <v>213</v>
      </c>
      <c r="C4255">
        <v>4</v>
      </c>
      <c r="D4255" s="29">
        <v>45505</v>
      </c>
    </row>
    <row r="4256" spans="1:4">
      <c r="A4256" t="s">
        <v>11517</v>
      </c>
      <c r="B4256" t="s">
        <v>237</v>
      </c>
      <c r="C4256">
        <v>1</v>
      </c>
      <c r="D4256" s="29">
        <v>45505</v>
      </c>
    </row>
    <row r="4257" spans="1:4">
      <c r="A4257" t="s">
        <v>11517</v>
      </c>
      <c r="B4257" t="s">
        <v>11422</v>
      </c>
      <c r="C4257">
        <v>1</v>
      </c>
      <c r="D4257" s="29">
        <v>45505</v>
      </c>
    </row>
    <row r="4258" spans="1:4">
      <c r="A4258" t="s">
        <v>11517</v>
      </c>
      <c r="B4258" t="s">
        <v>11474</v>
      </c>
      <c r="C4258">
        <v>2</v>
      </c>
      <c r="D4258" s="29">
        <v>45505</v>
      </c>
    </row>
    <row r="4259" spans="1:4">
      <c r="A4259" t="s">
        <v>11518</v>
      </c>
      <c r="B4259" t="s">
        <v>11418</v>
      </c>
      <c r="C4259">
        <v>152</v>
      </c>
      <c r="D4259" s="29">
        <v>45505</v>
      </c>
    </row>
    <row r="4260" spans="1:4">
      <c r="A4260" t="s">
        <v>11518</v>
      </c>
      <c r="B4260" t="s">
        <v>225</v>
      </c>
      <c r="C4260">
        <v>95</v>
      </c>
      <c r="D4260" s="29">
        <v>45505</v>
      </c>
    </row>
    <row r="4261" spans="1:4">
      <c r="A4261" t="s">
        <v>11518</v>
      </c>
      <c r="B4261" t="s">
        <v>11429</v>
      </c>
      <c r="C4261">
        <v>1</v>
      </c>
      <c r="D4261" s="29">
        <v>45505</v>
      </c>
    </row>
    <row r="4262" spans="1:4">
      <c r="A4262" t="s">
        <v>11518</v>
      </c>
      <c r="B4262" t="s">
        <v>11422</v>
      </c>
      <c r="C4262">
        <v>1</v>
      </c>
      <c r="D4262" s="29">
        <v>45505</v>
      </c>
    </row>
    <row r="4263" spans="1:4">
      <c r="A4263" t="s">
        <v>11562</v>
      </c>
      <c r="B4263" t="s">
        <v>11418</v>
      </c>
      <c r="C4263">
        <v>42</v>
      </c>
      <c r="D4263" s="29">
        <v>45505</v>
      </c>
    </row>
    <row r="4264" spans="1:4">
      <c r="A4264" t="s">
        <v>11562</v>
      </c>
      <c r="B4264" t="s">
        <v>225</v>
      </c>
      <c r="C4264">
        <v>8</v>
      </c>
      <c r="D4264" s="29">
        <v>45505</v>
      </c>
    </row>
    <row r="4265" spans="1:4">
      <c r="A4265" t="s">
        <v>11519</v>
      </c>
      <c r="B4265" t="s">
        <v>237</v>
      </c>
      <c r="C4265">
        <v>25</v>
      </c>
      <c r="D4265" s="29">
        <v>45505</v>
      </c>
    </row>
    <row r="4266" spans="1:4">
      <c r="A4266" t="s">
        <v>11519</v>
      </c>
      <c r="B4266" t="s">
        <v>11418</v>
      </c>
      <c r="C4266">
        <v>105</v>
      </c>
      <c r="D4266" s="29">
        <v>45505</v>
      </c>
    </row>
    <row r="4267" spans="1:4">
      <c r="A4267" t="s">
        <v>11519</v>
      </c>
      <c r="B4267" t="s">
        <v>225</v>
      </c>
      <c r="C4267">
        <v>94</v>
      </c>
      <c r="D4267" s="29">
        <v>45505</v>
      </c>
    </row>
    <row r="4268" spans="1:4">
      <c r="A4268" t="s">
        <v>11519</v>
      </c>
      <c r="B4268" t="s">
        <v>235</v>
      </c>
      <c r="C4268">
        <v>3</v>
      </c>
      <c r="D4268" s="29">
        <v>45505</v>
      </c>
    </row>
    <row r="4269" spans="1:4">
      <c r="A4269" t="s">
        <v>11519</v>
      </c>
      <c r="B4269" t="s">
        <v>213</v>
      </c>
      <c r="C4269">
        <v>1</v>
      </c>
      <c r="D4269" s="29">
        <v>45505</v>
      </c>
    </row>
    <row r="4270" spans="1:4">
      <c r="A4270" t="s">
        <v>11519</v>
      </c>
      <c r="B4270" t="s">
        <v>11548</v>
      </c>
      <c r="C4270">
        <v>1</v>
      </c>
      <c r="D4270" s="29">
        <v>45505</v>
      </c>
    </row>
    <row r="4271" spans="1:4">
      <c r="A4271" t="s">
        <v>11519</v>
      </c>
      <c r="B4271" t="s">
        <v>11429</v>
      </c>
      <c r="C4271">
        <v>2</v>
      </c>
      <c r="D4271" s="29">
        <v>45505</v>
      </c>
    </row>
    <row r="4272" spans="1:4">
      <c r="A4272" t="s">
        <v>11520</v>
      </c>
      <c r="B4272" t="s">
        <v>225</v>
      </c>
      <c r="C4272">
        <v>69</v>
      </c>
      <c r="D4272" s="29">
        <v>45505</v>
      </c>
    </row>
    <row r="4273" spans="1:4">
      <c r="A4273" t="s">
        <v>11520</v>
      </c>
      <c r="B4273" t="s">
        <v>11418</v>
      </c>
      <c r="C4273">
        <v>299</v>
      </c>
      <c r="D4273" s="29">
        <v>45505</v>
      </c>
    </row>
    <row r="4274" spans="1:4">
      <c r="A4274" t="s">
        <v>11520</v>
      </c>
      <c r="B4274" t="s">
        <v>237</v>
      </c>
      <c r="C4274">
        <v>8</v>
      </c>
      <c r="D4274" s="29">
        <v>45505</v>
      </c>
    </row>
    <row r="4275" spans="1:4">
      <c r="A4275" t="s">
        <v>11520</v>
      </c>
      <c r="B4275" t="s">
        <v>11422</v>
      </c>
      <c r="C4275">
        <v>5</v>
      </c>
      <c r="D4275" s="29">
        <v>45505</v>
      </c>
    </row>
    <row r="4276" spans="1:4">
      <c r="A4276" t="s">
        <v>11521</v>
      </c>
      <c r="B4276" t="s">
        <v>225</v>
      </c>
      <c r="C4276">
        <v>77</v>
      </c>
      <c r="D4276" s="29">
        <v>45505</v>
      </c>
    </row>
    <row r="4277" spans="1:4">
      <c r="A4277" t="s">
        <v>11521</v>
      </c>
      <c r="B4277" t="s">
        <v>11418</v>
      </c>
      <c r="C4277">
        <v>90</v>
      </c>
      <c r="D4277" s="29">
        <v>45505</v>
      </c>
    </row>
    <row r="4278" spans="1:4">
      <c r="A4278" t="s">
        <v>11521</v>
      </c>
      <c r="B4278" t="s">
        <v>11553</v>
      </c>
      <c r="C4278">
        <v>1</v>
      </c>
      <c r="D4278" s="29">
        <v>45505</v>
      </c>
    </row>
    <row r="4279" spans="1:4">
      <c r="A4279" t="s">
        <v>11522</v>
      </c>
      <c r="B4279" t="s">
        <v>237</v>
      </c>
      <c r="C4279">
        <v>12</v>
      </c>
      <c r="D4279" s="29">
        <v>45505</v>
      </c>
    </row>
    <row r="4280" spans="1:4">
      <c r="A4280" t="s">
        <v>11522</v>
      </c>
      <c r="B4280" t="s">
        <v>225</v>
      </c>
      <c r="C4280">
        <v>76</v>
      </c>
      <c r="D4280" s="29">
        <v>45505</v>
      </c>
    </row>
    <row r="4281" spans="1:4">
      <c r="A4281" t="s">
        <v>11522</v>
      </c>
      <c r="B4281" t="s">
        <v>11418</v>
      </c>
      <c r="C4281">
        <v>157</v>
      </c>
      <c r="D4281" s="29">
        <v>45505</v>
      </c>
    </row>
    <row r="4282" spans="1:4">
      <c r="A4282" t="s">
        <v>11522</v>
      </c>
      <c r="B4282" t="s">
        <v>11422</v>
      </c>
      <c r="C4282">
        <v>6</v>
      </c>
      <c r="D4282" s="29">
        <v>45505</v>
      </c>
    </row>
    <row r="4283" spans="1:4">
      <c r="A4283" t="s">
        <v>11522</v>
      </c>
      <c r="B4283" t="s">
        <v>11555</v>
      </c>
      <c r="C4283">
        <v>2</v>
      </c>
      <c r="D4283" s="29">
        <v>45505</v>
      </c>
    </row>
    <row r="4284" spans="1:4">
      <c r="A4284" t="s">
        <v>11522</v>
      </c>
      <c r="B4284" t="s">
        <v>213</v>
      </c>
      <c r="C4284">
        <v>2</v>
      </c>
      <c r="D4284" s="29">
        <v>45505</v>
      </c>
    </row>
    <row r="4285" spans="1:4">
      <c r="A4285" t="s">
        <v>11523</v>
      </c>
      <c r="B4285" t="s">
        <v>11418</v>
      </c>
      <c r="C4285">
        <v>133</v>
      </c>
      <c r="D4285" s="29">
        <v>45505</v>
      </c>
    </row>
    <row r="4286" spans="1:4">
      <c r="A4286" t="s">
        <v>11523</v>
      </c>
      <c r="B4286" t="s">
        <v>225</v>
      </c>
      <c r="C4286">
        <v>35</v>
      </c>
      <c r="D4286" s="29">
        <v>45505</v>
      </c>
    </row>
    <row r="4287" spans="1:4">
      <c r="A4287" t="s">
        <v>11523</v>
      </c>
      <c r="B4287" t="s">
        <v>11422</v>
      </c>
      <c r="C4287">
        <v>1</v>
      </c>
      <c r="D4287" s="29">
        <v>45505</v>
      </c>
    </row>
    <row r="4288" spans="1:4">
      <c r="A4288" t="s">
        <v>11524</v>
      </c>
      <c r="B4288" t="s">
        <v>213</v>
      </c>
      <c r="C4288">
        <v>11</v>
      </c>
      <c r="D4288" s="29">
        <v>45505</v>
      </c>
    </row>
    <row r="4289" spans="1:4">
      <c r="A4289" t="s">
        <v>11524</v>
      </c>
      <c r="B4289" t="s">
        <v>225</v>
      </c>
      <c r="C4289">
        <v>70</v>
      </c>
      <c r="D4289" s="29">
        <v>45505</v>
      </c>
    </row>
    <row r="4290" spans="1:4">
      <c r="A4290" t="s">
        <v>11524</v>
      </c>
      <c r="B4290" t="s">
        <v>11422</v>
      </c>
      <c r="C4290">
        <v>2</v>
      </c>
      <c r="D4290" s="29">
        <v>45505</v>
      </c>
    </row>
    <row r="4291" spans="1:4">
      <c r="A4291" t="s">
        <v>11524</v>
      </c>
      <c r="B4291" t="s">
        <v>11418</v>
      </c>
      <c r="C4291">
        <v>76</v>
      </c>
      <c r="D4291" s="29">
        <v>45505</v>
      </c>
    </row>
    <row r="4292" spans="1:4">
      <c r="A4292" t="s">
        <v>11524</v>
      </c>
      <c r="B4292" t="s">
        <v>237</v>
      </c>
      <c r="C4292">
        <v>27</v>
      </c>
      <c r="D4292" s="29">
        <v>45505</v>
      </c>
    </row>
    <row r="4293" spans="1:4">
      <c r="A4293" t="s">
        <v>11524</v>
      </c>
      <c r="B4293" t="s">
        <v>235</v>
      </c>
      <c r="C4293">
        <v>1</v>
      </c>
      <c r="D4293" s="29">
        <v>45505</v>
      </c>
    </row>
    <row r="4294" spans="1:4">
      <c r="A4294" t="s">
        <v>11524</v>
      </c>
      <c r="B4294" t="s">
        <v>11553</v>
      </c>
      <c r="C4294">
        <v>2</v>
      </c>
      <c r="D4294" s="29">
        <v>45505</v>
      </c>
    </row>
    <row r="4295" spans="1:4">
      <c r="A4295" t="s">
        <v>11525</v>
      </c>
      <c r="B4295" t="s">
        <v>11418</v>
      </c>
      <c r="C4295">
        <v>400</v>
      </c>
      <c r="D4295" s="29">
        <v>45505</v>
      </c>
    </row>
    <row r="4296" spans="1:4">
      <c r="A4296" t="s">
        <v>11525</v>
      </c>
      <c r="B4296" t="s">
        <v>225</v>
      </c>
      <c r="C4296">
        <v>120</v>
      </c>
      <c r="D4296" s="29">
        <v>45505</v>
      </c>
    </row>
    <row r="4297" spans="1:4">
      <c r="A4297" t="s">
        <v>11525</v>
      </c>
      <c r="B4297" t="s">
        <v>237</v>
      </c>
      <c r="C4297">
        <v>2</v>
      </c>
      <c r="D4297" s="29">
        <v>45505</v>
      </c>
    </row>
    <row r="4298" spans="1:4">
      <c r="A4298" t="s">
        <v>11525</v>
      </c>
      <c r="B4298" t="s">
        <v>213</v>
      </c>
      <c r="C4298">
        <v>32</v>
      </c>
      <c r="D4298" s="29">
        <v>45505</v>
      </c>
    </row>
    <row r="4299" spans="1:4">
      <c r="A4299" t="s">
        <v>11525</v>
      </c>
      <c r="B4299" t="s">
        <v>11422</v>
      </c>
      <c r="C4299">
        <v>6</v>
      </c>
      <c r="D4299" s="29">
        <v>45505</v>
      </c>
    </row>
    <row r="4300" spans="1:4">
      <c r="A4300" t="s">
        <v>11525</v>
      </c>
      <c r="B4300" t="s">
        <v>11429</v>
      </c>
      <c r="C4300">
        <v>8</v>
      </c>
      <c r="D4300" s="29">
        <v>45505</v>
      </c>
    </row>
    <row r="4301" spans="1:4">
      <c r="A4301" t="s">
        <v>11525</v>
      </c>
      <c r="B4301" t="s">
        <v>11424</v>
      </c>
      <c r="C4301">
        <v>9</v>
      </c>
      <c r="D4301" s="29">
        <v>45505</v>
      </c>
    </row>
    <row r="4302" spans="1:4">
      <c r="A4302" t="s">
        <v>11525</v>
      </c>
      <c r="B4302" t="s">
        <v>235</v>
      </c>
      <c r="C4302">
        <v>3</v>
      </c>
      <c r="D4302" s="29">
        <v>45505</v>
      </c>
    </row>
    <row r="4303" spans="1:4">
      <c r="A4303" t="s">
        <v>11525</v>
      </c>
      <c r="B4303" t="s">
        <v>11553</v>
      </c>
      <c r="C4303">
        <v>2</v>
      </c>
      <c r="D4303" s="29">
        <v>45505</v>
      </c>
    </row>
    <row r="4304" spans="1:4">
      <c r="A4304" t="s">
        <v>11526</v>
      </c>
      <c r="B4304" t="s">
        <v>225</v>
      </c>
      <c r="C4304">
        <v>162</v>
      </c>
      <c r="D4304" s="29">
        <v>45505</v>
      </c>
    </row>
    <row r="4305" spans="1:4">
      <c r="A4305" t="s">
        <v>11526</v>
      </c>
      <c r="B4305" t="s">
        <v>11418</v>
      </c>
      <c r="C4305">
        <v>99</v>
      </c>
      <c r="D4305" s="29">
        <v>45505</v>
      </c>
    </row>
    <row r="4306" spans="1:4">
      <c r="A4306" t="s">
        <v>11526</v>
      </c>
      <c r="B4306" t="s">
        <v>235</v>
      </c>
      <c r="C4306">
        <v>1</v>
      </c>
      <c r="D4306" s="29">
        <v>45505</v>
      </c>
    </row>
    <row r="4307" spans="1:4">
      <c r="A4307" t="s">
        <v>11527</v>
      </c>
      <c r="B4307" t="s">
        <v>11418</v>
      </c>
      <c r="C4307">
        <v>152</v>
      </c>
      <c r="D4307" s="29">
        <v>45505</v>
      </c>
    </row>
    <row r="4308" spans="1:4">
      <c r="A4308" t="s">
        <v>11527</v>
      </c>
      <c r="B4308" t="s">
        <v>225</v>
      </c>
      <c r="C4308">
        <v>63</v>
      </c>
      <c r="D4308" s="29">
        <v>45505</v>
      </c>
    </row>
    <row r="4309" spans="1:4">
      <c r="A4309" t="s">
        <v>11528</v>
      </c>
      <c r="B4309" t="s">
        <v>11418</v>
      </c>
      <c r="C4309">
        <v>131</v>
      </c>
      <c r="D4309" s="29">
        <v>45505</v>
      </c>
    </row>
    <row r="4310" spans="1:4">
      <c r="A4310" t="s">
        <v>11528</v>
      </c>
      <c r="B4310" t="s">
        <v>225</v>
      </c>
      <c r="C4310">
        <v>79</v>
      </c>
      <c r="D4310" s="29">
        <v>45505</v>
      </c>
    </row>
    <row r="4311" spans="1:4">
      <c r="A4311" t="s">
        <v>11528</v>
      </c>
      <c r="B4311" t="s">
        <v>11429</v>
      </c>
      <c r="C4311">
        <v>1</v>
      </c>
      <c r="D4311" s="29">
        <v>45505</v>
      </c>
    </row>
    <row r="4312" spans="1:4">
      <c r="A4312" t="s">
        <v>11528</v>
      </c>
      <c r="B4312" t="s">
        <v>11424</v>
      </c>
      <c r="C4312">
        <v>1</v>
      </c>
      <c r="D4312" s="29">
        <v>45505</v>
      </c>
    </row>
    <row r="4313" spans="1:4">
      <c r="A4313" t="s">
        <v>11530</v>
      </c>
      <c r="B4313" t="s">
        <v>11418</v>
      </c>
      <c r="C4313">
        <v>73</v>
      </c>
      <c r="D4313" s="29">
        <v>45505</v>
      </c>
    </row>
    <row r="4314" spans="1:4">
      <c r="A4314" t="s">
        <v>11530</v>
      </c>
      <c r="B4314" t="s">
        <v>225</v>
      </c>
      <c r="C4314">
        <v>80</v>
      </c>
      <c r="D4314" s="29">
        <v>45505</v>
      </c>
    </row>
    <row r="4315" spans="1:4">
      <c r="A4315" t="s">
        <v>11530</v>
      </c>
      <c r="B4315" t="s">
        <v>11429</v>
      </c>
      <c r="C4315">
        <v>1</v>
      </c>
      <c r="D4315" s="29">
        <v>45505</v>
      </c>
    </row>
    <row r="4316" spans="1:4">
      <c r="A4316" t="s">
        <v>11530</v>
      </c>
      <c r="B4316" t="s">
        <v>237</v>
      </c>
      <c r="C4316">
        <v>1</v>
      </c>
      <c r="D4316" s="29">
        <v>45505</v>
      </c>
    </row>
    <row r="4317" spans="1:4">
      <c r="A4317" t="s">
        <v>11530</v>
      </c>
      <c r="B4317" t="s">
        <v>11432</v>
      </c>
      <c r="C4317">
        <v>1</v>
      </c>
      <c r="D4317" s="29">
        <v>45505</v>
      </c>
    </row>
    <row r="4318" spans="1:4">
      <c r="A4318" t="s">
        <v>11530</v>
      </c>
      <c r="B4318" t="s">
        <v>11422</v>
      </c>
      <c r="C4318">
        <v>1</v>
      </c>
      <c r="D4318" s="29">
        <v>45505</v>
      </c>
    </row>
    <row r="4319" spans="1:4">
      <c r="A4319" t="s">
        <v>11531</v>
      </c>
      <c r="B4319" t="s">
        <v>213</v>
      </c>
      <c r="C4319">
        <v>51</v>
      </c>
      <c r="D4319" s="29">
        <v>45505</v>
      </c>
    </row>
    <row r="4320" spans="1:4">
      <c r="A4320" t="s">
        <v>11531</v>
      </c>
      <c r="B4320" t="s">
        <v>225</v>
      </c>
      <c r="C4320">
        <v>71</v>
      </c>
      <c r="D4320" s="29">
        <v>45505</v>
      </c>
    </row>
    <row r="4321" spans="1:4">
      <c r="A4321" t="s">
        <v>11531</v>
      </c>
      <c r="B4321" t="s">
        <v>11418</v>
      </c>
      <c r="C4321">
        <v>21</v>
      </c>
      <c r="D4321" s="29">
        <v>45505</v>
      </c>
    </row>
    <row r="4322" spans="1:4">
      <c r="A4322" t="s">
        <v>11531</v>
      </c>
      <c r="B4322" t="s">
        <v>235</v>
      </c>
      <c r="C4322">
        <v>3</v>
      </c>
      <c r="D4322" s="29">
        <v>45505</v>
      </c>
    </row>
    <row r="4323" spans="1:4">
      <c r="A4323" t="s">
        <v>11531</v>
      </c>
      <c r="B4323" t="s">
        <v>11432</v>
      </c>
      <c r="C4323">
        <v>1</v>
      </c>
      <c r="D4323" s="29">
        <v>45505</v>
      </c>
    </row>
    <row r="4324" spans="1:4">
      <c r="A4324" t="s">
        <v>11532</v>
      </c>
      <c r="B4324" t="s">
        <v>225</v>
      </c>
      <c r="C4324">
        <v>120</v>
      </c>
      <c r="D4324" s="29">
        <v>45505</v>
      </c>
    </row>
    <row r="4325" spans="1:4">
      <c r="A4325" t="s">
        <v>11532</v>
      </c>
      <c r="B4325" t="s">
        <v>11418</v>
      </c>
      <c r="C4325">
        <v>51</v>
      </c>
      <c r="D4325" s="29">
        <v>45505</v>
      </c>
    </row>
    <row r="4326" spans="1:4">
      <c r="A4326" t="s">
        <v>11532</v>
      </c>
      <c r="B4326" t="s">
        <v>237</v>
      </c>
      <c r="C4326">
        <v>79</v>
      </c>
      <c r="D4326" s="29">
        <v>45505</v>
      </c>
    </row>
    <row r="4327" spans="1:4">
      <c r="A4327" t="s">
        <v>11532</v>
      </c>
      <c r="B4327" t="s">
        <v>11419</v>
      </c>
      <c r="C4327">
        <v>1</v>
      </c>
      <c r="D4327" s="29">
        <v>45505</v>
      </c>
    </row>
    <row r="4328" spans="1:4">
      <c r="A4328" t="s">
        <v>11532</v>
      </c>
      <c r="B4328" t="s">
        <v>11422</v>
      </c>
      <c r="C4328">
        <v>11</v>
      </c>
      <c r="D4328" s="29">
        <v>45505</v>
      </c>
    </row>
    <row r="4329" spans="1:4">
      <c r="A4329" t="s">
        <v>11532</v>
      </c>
      <c r="B4329" t="s">
        <v>213</v>
      </c>
      <c r="C4329">
        <v>3</v>
      </c>
      <c r="D4329" s="29">
        <v>45505</v>
      </c>
    </row>
    <row r="4330" spans="1:4">
      <c r="A4330" t="s">
        <v>11532</v>
      </c>
      <c r="B4330" t="s">
        <v>235</v>
      </c>
      <c r="C4330">
        <v>1</v>
      </c>
      <c r="D4330" s="29">
        <v>45505</v>
      </c>
    </row>
    <row r="4331" spans="1:4">
      <c r="A4331" t="s">
        <v>11533</v>
      </c>
      <c r="B4331" t="s">
        <v>11418</v>
      </c>
      <c r="C4331">
        <v>87</v>
      </c>
      <c r="D4331" s="29">
        <v>45505</v>
      </c>
    </row>
    <row r="4332" spans="1:4">
      <c r="A4332" t="s">
        <v>11533</v>
      </c>
      <c r="B4332" t="s">
        <v>237</v>
      </c>
      <c r="C4332">
        <v>1</v>
      </c>
      <c r="D4332" s="29">
        <v>45505</v>
      </c>
    </row>
    <row r="4333" spans="1:4">
      <c r="A4333" t="s">
        <v>11533</v>
      </c>
      <c r="B4333" t="s">
        <v>225</v>
      </c>
      <c r="C4333">
        <v>26</v>
      </c>
      <c r="D4333" s="29">
        <v>45505</v>
      </c>
    </row>
    <row r="4334" spans="1:4">
      <c r="A4334" t="s">
        <v>11533</v>
      </c>
      <c r="B4334" t="s">
        <v>213</v>
      </c>
      <c r="C4334">
        <v>9</v>
      </c>
      <c r="D4334" s="29">
        <v>45505</v>
      </c>
    </row>
    <row r="4335" spans="1:4">
      <c r="A4335" t="s">
        <v>11563</v>
      </c>
      <c r="B4335" t="s">
        <v>225</v>
      </c>
      <c r="C4335">
        <v>29</v>
      </c>
      <c r="D4335" s="29">
        <v>45505</v>
      </c>
    </row>
    <row r="4336" spans="1:4">
      <c r="A4336" t="s">
        <v>11563</v>
      </c>
      <c r="B4336" t="s">
        <v>11418</v>
      </c>
      <c r="C4336">
        <v>15</v>
      </c>
      <c r="D4336" s="29">
        <v>45505</v>
      </c>
    </row>
    <row r="4337" spans="1:4">
      <c r="A4337" t="s">
        <v>11534</v>
      </c>
      <c r="B4337" t="s">
        <v>11418</v>
      </c>
      <c r="C4337">
        <v>185</v>
      </c>
      <c r="D4337" s="29">
        <v>45505</v>
      </c>
    </row>
    <row r="4338" spans="1:4">
      <c r="A4338" t="s">
        <v>11534</v>
      </c>
      <c r="B4338" t="s">
        <v>225</v>
      </c>
      <c r="C4338">
        <v>69</v>
      </c>
      <c r="D4338" s="29">
        <v>45505</v>
      </c>
    </row>
    <row r="4339" spans="1:4">
      <c r="A4339" t="s">
        <v>11534</v>
      </c>
      <c r="B4339" t="s">
        <v>213</v>
      </c>
      <c r="C4339">
        <v>9</v>
      </c>
      <c r="D4339" s="29">
        <v>45505</v>
      </c>
    </row>
    <row r="4340" spans="1:4">
      <c r="A4340" t="s">
        <v>11534</v>
      </c>
      <c r="B4340" t="s">
        <v>11548</v>
      </c>
      <c r="C4340">
        <v>4</v>
      </c>
      <c r="D4340" s="29">
        <v>45505</v>
      </c>
    </row>
    <row r="4341" spans="1:4">
      <c r="A4341" t="s">
        <v>11535</v>
      </c>
      <c r="B4341" t="s">
        <v>237</v>
      </c>
      <c r="C4341">
        <v>0</v>
      </c>
      <c r="D4341" s="29">
        <v>45505</v>
      </c>
    </row>
    <row r="4342" spans="1:4">
      <c r="A4342" t="s">
        <v>11535</v>
      </c>
      <c r="B4342" t="s">
        <v>11418</v>
      </c>
      <c r="C4342">
        <v>0</v>
      </c>
      <c r="D4342" s="29">
        <v>45505</v>
      </c>
    </row>
    <row r="4343" spans="1:4">
      <c r="A4343" t="s">
        <v>11535</v>
      </c>
      <c r="B4343" t="s">
        <v>225</v>
      </c>
      <c r="C4343">
        <v>0</v>
      </c>
      <c r="D4343" s="29">
        <v>45505</v>
      </c>
    </row>
    <row r="4344" spans="1:4">
      <c r="A4344" t="s">
        <v>11536</v>
      </c>
      <c r="B4344" t="s">
        <v>11418</v>
      </c>
      <c r="C4344">
        <v>87</v>
      </c>
      <c r="D4344" s="29">
        <v>45505</v>
      </c>
    </row>
    <row r="4345" spans="1:4">
      <c r="A4345" t="s">
        <v>11536</v>
      </c>
      <c r="B4345" t="s">
        <v>225</v>
      </c>
      <c r="C4345">
        <v>68</v>
      </c>
      <c r="D4345" s="29">
        <v>45505</v>
      </c>
    </row>
    <row r="4346" spans="1:4">
      <c r="A4346" t="s">
        <v>11536</v>
      </c>
      <c r="B4346" t="s">
        <v>213</v>
      </c>
      <c r="C4346">
        <v>21</v>
      </c>
      <c r="D4346" s="29">
        <v>45505</v>
      </c>
    </row>
    <row r="4347" spans="1:4">
      <c r="A4347" t="s">
        <v>11536</v>
      </c>
      <c r="B4347" t="s">
        <v>11432</v>
      </c>
      <c r="C4347">
        <v>5</v>
      </c>
      <c r="D4347" s="29">
        <v>45505</v>
      </c>
    </row>
    <row r="4348" spans="1:4">
      <c r="A4348" t="s">
        <v>11536</v>
      </c>
      <c r="B4348" t="s">
        <v>11422</v>
      </c>
      <c r="C4348">
        <v>6</v>
      </c>
      <c r="D4348" s="29">
        <v>45505</v>
      </c>
    </row>
    <row r="4349" spans="1:4">
      <c r="A4349" t="s">
        <v>11537</v>
      </c>
      <c r="B4349" t="s">
        <v>225</v>
      </c>
      <c r="C4349">
        <v>310</v>
      </c>
      <c r="D4349" s="29">
        <v>45505</v>
      </c>
    </row>
    <row r="4350" spans="1:4">
      <c r="A4350" t="s">
        <v>11537</v>
      </c>
      <c r="B4350" t="s">
        <v>11418</v>
      </c>
      <c r="C4350">
        <v>55</v>
      </c>
      <c r="D4350" s="29">
        <v>45505</v>
      </c>
    </row>
    <row r="4351" spans="1:4">
      <c r="A4351" t="s">
        <v>11537</v>
      </c>
      <c r="B4351" t="s">
        <v>11429</v>
      </c>
      <c r="C4351">
        <v>5</v>
      </c>
      <c r="D4351" s="29">
        <v>45505</v>
      </c>
    </row>
    <row r="4352" spans="1:4">
      <c r="A4352" t="s">
        <v>11537</v>
      </c>
      <c r="B4352" t="s">
        <v>235</v>
      </c>
      <c r="C4352">
        <v>1</v>
      </c>
      <c r="D4352" s="29">
        <v>45505</v>
      </c>
    </row>
    <row r="4353" spans="1:4">
      <c r="A4353" t="s">
        <v>11538</v>
      </c>
      <c r="B4353" t="s">
        <v>225</v>
      </c>
      <c r="C4353">
        <v>89</v>
      </c>
      <c r="D4353" s="29">
        <v>45505</v>
      </c>
    </row>
    <row r="4354" spans="1:4">
      <c r="A4354" t="s">
        <v>11538</v>
      </c>
      <c r="B4354" t="s">
        <v>11418</v>
      </c>
      <c r="C4354">
        <v>281</v>
      </c>
      <c r="D4354" s="29">
        <v>45505</v>
      </c>
    </row>
    <row r="4355" spans="1:4">
      <c r="A4355" t="s">
        <v>11538</v>
      </c>
      <c r="B4355" t="s">
        <v>11422</v>
      </c>
      <c r="C4355">
        <v>2</v>
      </c>
      <c r="D4355" s="29">
        <v>45505</v>
      </c>
    </row>
    <row r="4356" spans="1:4">
      <c r="A4356" t="s">
        <v>11538</v>
      </c>
      <c r="B4356" t="s">
        <v>213</v>
      </c>
      <c r="C4356">
        <v>5</v>
      </c>
      <c r="D4356" s="29">
        <v>45505</v>
      </c>
    </row>
    <row r="4357" spans="1:4">
      <c r="A4357" t="s">
        <v>11538</v>
      </c>
      <c r="B4357" t="s">
        <v>235</v>
      </c>
      <c r="C4357">
        <v>1</v>
      </c>
      <c r="D4357" s="29">
        <v>45505</v>
      </c>
    </row>
    <row r="4358" spans="1:4">
      <c r="A4358" t="s">
        <v>11539</v>
      </c>
      <c r="B4358" t="s">
        <v>11418</v>
      </c>
      <c r="C4358">
        <v>247</v>
      </c>
      <c r="D4358" s="29">
        <v>45505</v>
      </c>
    </row>
    <row r="4359" spans="1:4">
      <c r="A4359" t="s">
        <v>11539</v>
      </c>
      <c r="B4359" t="s">
        <v>225</v>
      </c>
      <c r="C4359">
        <v>72</v>
      </c>
      <c r="D4359" s="29">
        <v>45505</v>
      </c>
    </row>
    <row r="4360" spans="1:4">
      <c r="A4360" t="s">
        <v>11539</v>
      </c>
      <c r="B4360" t="s">
        <v>237</v>
      </c>
      <c r="C4360">
        <v>18</v>
      </c>
      <c r="D4360" s="29">
        <v>45505</v>
      </c>
    </row>
    <row r="4361" spans="1:4">
      <c r="A4361" t="s">
        <v>11539</v>
      </c>
      <c r="B4361" t="s">
        <v>11429</v>
      </c>
      <c r="C4361">
        <v>5</v>
      </c>
      <c r="D4361" s="29">
        <v>45505</v>
      </c>
    </row>
    <row r="4362" spans="1:4">
      <c r="A4362" t="s">
        <v>11539</v>
      </c>
      <c r="B4362" t="s">
        <v>213</v>
      </c>
      <c r="C4362">
        <v>8</v>
      </c>
      <c r="D4362" s="29">
        <v>45505</v>
      </c>
    </row>
    <row r="4363" spans="1:4">
      <c r="A4363" t="s">
        <v>11539</v>
      </c>
      <c r="B4363" t="s">
        <v>11424</v>
      </c>
      <c r="C4363">
        <v>4</v>
      </c>
      <c r="D4363" s="29">
        <v>45505</v>
      </c>
    </row>
    <row r="4364" spans="1:4">
      <c r="A4364" t="s">
        <v>11539</v>
      </c>
      <c r="B4364" t="s">
        <v>11474</v>
      </c>
      <c r="C4364">
        <v>1</v>
      </c>
      <c r="D4364" s="29">
        <v>45505</v>
      </c>
    </row>
    <row r="4365" spans="1:4">
      <c r="A4365" t="s">
        <v>11540</v>
      </c>
      <c r="B4365" t="s">
        <v>11418</v>
      </c>
      <c r="C4365">
        <v>232</v>
      </c>
      <c r="D4365" s="29">
        <v>45505</v>
      </c>
    </row>
    <row r="4366" spans="1:4">
      <c r="A4366" t="s">
        <v>11540</v>
      </c>
      <c r="B4366" t="s">
        <v>225</v>
      </c>
      <c r="C4366">
        <v>56</v>
      </c>
      <c r="D4366" s="29">
        <v>45505</v>
      </c>
    </row>
    <row r="4367" spans="1:4">
      <c r="A4367" t="s">
        <v>11540</v>
      </c>
      <c r="B4367" t="s">
        <v>11432</v>
      </c>
      <c r="C4367">
        <v>2</v>
      </c>
      <c r="D4367" s="29">
        <v>45505</v>
      </c>
    </row>
    <row r="4368" spans="1:4">
      <c r="A4368" t="s">
        <v>11541</v>
      </c>
      <c r="B4368" t="s">
        <v>11418</v>
      </c>
      <c r="C4368">
        <v>107</v>
      </c>
      <c r="D4368" s="29">
        <v>45505</v>
      </c>
    </row>
    <row r="4369" spans="1:4">
      <c r="A4369" t="s">
        <v>11541</v>
      </c>
      <c r="B4369" t="s">
        <v>225</v>
      </c>
      <c r="C4369">
        <v>92</v>
      </c>
      <c r="D4369" s="29">
        <v>45505</v>
      </c>
    </row>
    <row r="4370" spans="1:4">
      <c r="A4370" t="s">
        <v>11541</v>
      </c>
      <c r="B4370" t="s">
        <v>235</v>
      </c>
      <c r="C4370">
        <v>1</v>
      </c>
      <c r="D4370" s="29">
        <v>45505</v>
      </c>
    </row>
    <row r="4371" spans="1:4">
      <c r="A4371" t="s">
        <v>11541</v>
      </c>
      <c r="B4371" t="s">
        <v>11424</v>
      </c>
      <c r="C4371">
        <v>1</v>
      </c>
      <c r="D4371" s="29">
        <v>45505</v>
      </c>
    </row>
    <row r="4372" spans="1:4">
      <c r="A4372" t="s">
        <v>11542</v>
      </c>
      <c r="B4372" t="s">
        <v>225</v>
      </c>
      <c r="C4372">
        <v>150</v>
      </c>
      <c r="D4372" s="29">
        <v>45505</v>
      </c>
    </row>
    <row r="4373" spans="1:4">
      <c r="A4373" t="s">
        <v>11542</v>
      </c>
      <c r="B4373" t="s">
        <v>11418</v>
      </c>
      <c r="C4373">
        <v>194</v>
      </c>
      <c r="D4373" s="29">
        <v>45505</v>
      </c>
    </row>
    <row r="4374" spans="1:4">
      <c r="A4374" t="s">
        <v>11542</v>
      </c>
      <c r="B4374" t="s">
        <v>237</v>
      </c>
      <c r="C4374">
        <v>2</v>
      </c>
      <c r="D4374" s="29">
        <v>45505</v>
      </c>
    </row>
    <row r="4375" spans="1:4">
      <c r="A4375" t="s">
        <v>11543</v>
      </c>
      <c r="B4375" t="s">
        <v>11418</v>
      </c>
      <c r="C4375">
        <v>142</v>
      </c>
      <c r="D4375" s="29">
        <v>45505</v>
      </c>
    </row>
    <row r="4376" spans="1:4">
      <c r="A4376" t="s">
        <v>11543</v>
      </c>
      <c r="B4376" t="s">
        <v>225</v>
      </c>
      <c r="C4376">
        <v>11</v>
      </c>
      <c r="D4376" s="29">
        <v>45505</v>
      </c>
    </row>
    <row r="4377" spans="1:4">
      <c r="A4377" t="s">
        <v>11544</v>
      </c>
      <c r="B4377" t="s">
        <v>11418</v>
      </c>
      <c r="C4377">
        <v>83</v>
      </c>
      <c r="D4377" s="29">
        <v>45505</v>
      </c>
    </row>
    <row r="4378" spans="1:4">
      <c r="A4378" t="s">
        <v>11544</v>
      </c>
      <c r="B4378" t="s">
        <v>225</v>
      </c>
      <c r="C4378">
        <v>68</v>
      </c>
      <c r="D4378" s="29">
        <v>45505</v>
      </c>
    </row>
    <row r="4379" spans="1:4">
      <c r="A4379" t="s">
        <v>11544</v>
      </c>
      <c r="B4379" t="s">
        <v>213</v>
      </c>
      <c r="C4379">
        <v>5</v>
      </c>
      <c r="D4379" s="29">
        <v>45505</v>
      </c>
    </row>
    <row r="4380" spans="1:4">
      <c r="A4380" t="s">
        <v>11544</v>
      </c>
      <c r="B4380" t="s">
        <v>237</v>
      </c>
      <c r="C4380">
        <v>3</v>
      </c>
      <c r="D4380" s="29">
        <v>45505</v>
      </c>
    </row>
    <row r="4381" spans="1:4">
      <c r="A4381" t="s">
        <v>11544</v>
      </c>
      <c r="B4381" t="s">
        <v>235</v>
      </c>
      <c r="C4381">
        <v>2</v>
      </c>
      <c r="D4381" s="29">
        <v>45505</v>
      </c>
    </row>
    <row r="4382" spans="1:4">
      <c r="A4382" t="s">
        <v>11544</v>
      </c>
      <c r="B4382" t="s">
        <v>11429</v>
      </c>
      <c r="C4382">
        <v>1</v>
      </c>
      <c r="D4382" s="29">
        <v>45505</v>
      </c>
    </row>
    <row r="4383" spans="1:4">
      <c r="A4383" t="s">
        <v>11545</v>
      </c>
      <c r="B4383" t="s">
        <v>225</v>
      </c>
      <c r="C4383">
        <v>94</v>
      </c>
      <c r="D4383" s="29">
        <v>45505</v>
      </c>
    </row>
    <row r="4384" spans="1:4">
      <c r="A4384" t="s">
        <v>11545</v>
      </c>
      <c r="B4384" t="s">
        <v>11418</v>
      </c>
      <c r="C4384">
        <v>178</v>
      </c>
      <c r="D4384" s="29">
        <v>45505</v>
      </c>
    </row>
    <row r="4385" spans="1:4">
      <c r="A4385" t="s">
        <v>11545</v>
      </c>
      <c r="B4385" t="s">
        <v>11422</v>
      </c>
      <c r="C4385">
        <v>1</v>
      </c>
      <c r="D4385" s="29">
        <v>45505</v>
      </c>
    </row>
    <row r="4386" spans="1:4">
      <c r="A4386" t="s">
        <v>11545</v>
      </c>
      <c r="B4386" t="s">
        <v>213</v>
      </c>
      <c r="C4386">
        <v>11</v>
      </c>
      <c r="D4386" s="29">
        <v>45505</v>
      </c>
    </row>
    <row r="4387" spans="1:4">
      <c r="A4387" t="s">
        <v>11545</v>
      </c>
      <c r="B4387" t="s">
        <v>237</v>
      </c>
      <c r="C4387">
        <v>2</v>
      </c>
      <c r="D4387" s="29">
        <v>45505</v>
      </c>
    </row>
    <row r="4388" spans="1:4">
      <c r="A4388" t="s">
        <v>11545</v>
      </c>
      <c r="B4388" t="s">
        <v>11429</v>
      </c>
      <c r="C4388">
        <v>2</v>
      </c>
      <c r="D4388" s="29">
        <v>45505</v>
      </c>
    </row>
    <row r="4389" spans="1:4">
      <c r="A4389" t="s">
        <v>11546</v>
      </c>
      <c r="B4389" t="s">
        <v>225</v>
      </c>
      <c r="C4389">
        <v>65</v>
      </c>
      <c r="D4389" s="29">
        <v>45505</v>
      </c>
    </row>
    <row r="4390" spans="1:4">
      <c r="A4390" t="s">
        <v>11546</v>
      </c>
      <c r="B4390" t="s">
        <v>11418</v>
      </c>
      <c r="C4390">
        <v>90</v>
      </c>
      <c r="D4390" s="29">
        <v>45505</v>
      </c>
    </row>
    <row r="4391" spans="1:4">
      <c r="A4391" t="s">
        <v>11546</v>
      </c>
      <c r="B4391" t="s">
        <v>11424</v>
      </c>
      <c r="C4391">
        <v>2</v>
      </c>
      <c r="D4391" s="29">
        <v>45505</v>
      </c>
    </row>
    <row r="4392" spans="1:4">
      <c r="A4392" t="s">
        <v>11546</v>
      </c>
      <c r="B4392" t="s">
        <v>11422</v>
      </c>
      <c r="C4392">
        <v>2</v>
      </c>
      <c r="D4392" s="29">
        <v>45505</v>
      </c>
    </row>
    <row r="4393" spans="1:4">
      <c r="A4393" t="s">
        <v>11546</v>
      </c>
      <c r="B4393" t="s">
        <v>11548</v>
      </c>
      <c r="C4393">
        <v>1</v>
      </c>
      <c r="D4393" s="29">
        <v>45505</v>
      </c>
    </row>
    <row r="4394" spans="1:4">
      <c r="A4394" t="s">
        <v>11564</v>
      </c>
      <c r="B4394" t="s">
        <v>225</v>
      </c>
      <c r="C4394">
        <v>45</v>
      </c>
      <c r="D4394" s="29">
        <v>45505</v>
      </c>
    </row>
    <row r="4395" spans="1:4">
      <c r="A4395" t="s">
        <v>11564</v>
      </c>
      <c r="B4395" t="s">
        <v>11418</v>
      </c>
      <c r="C4395">
        <v>58</v>
      </c>
      <c r="D4395" s="29">
        <v>45505</v>
      </c>
    </row>
    <row r="4396" spans="1:4">
      <c r="A4396" t="s">
        <v>11564</v>
      </c>
      <c r="B4396" t="s">
        <v>11548</v>
      </c>
      <c r="C4396">
        <v>3</v>
      </c>
      <c r="D4396" s="29">
        <v>45505</v>
      </c>
    </row>
    <row r="4397" spans="1:4">
      <c r="A4397" t="s">
        <v>11564</v>
      </c>
      <c r="B4397" t="s">
        <v>11553</v>
      </c>
      <c r="C4397">
        <v>2</v>
      </c>
      <c r="D4397" s="29">
        <v>45505</v>
      </c>
    </row>
    <row r="4398" spans="1:4">
      <c r="A4398" t="s">
        <v>11417</v>
      </c>
      <c r="B4398" t="s">
        <v>225</v>
      </c>
      <c r="C4398">
        <v>85</v>
      </c>
      <c r="D4398" s="29">
        <v>45536</v>
      </c>
    </row>
    <row r="4399" spans="1:4">
      <c r="A4399" t="s">
        <v>11417</v>
      </c>
      <c r="B4399" t="s">
        <v>11418</v>
      </c>
      <c r="C4399">
        <v>122</v>
      </c>
      <c r="D4399" s="29">
        <v>45536</v>
      </c>
    </row>
    <row r="4400" spans="1:4">
      <c r="A4400" t="s">
        <v>11420</v>
      </c>
      <c r="B4400" t="s">
        <v>11418</v>
      </c>
      <c r="C4400">
        <v>168</v>
      </c>
      <c r="D4400" s="29">
        <v>45536</v>
      </c>
    </row>
    <row r="4401" spans="1:4">
      <c r="A4401" t="s">
        <v>11420</v>
      </c>
      <c r="B4401" t="s">
        <v>225</v>
      </c>
      <c r="C4401">
        <v>24</v>
      </c>
      <c r="D4401" s="29">
        <v>45536</v>
      </c>
    </row>
    <row r="4402" spans="1:4">
      <c r="A4402" t="s">
        <v>11420</v>
      </c>
      <c r="B4402" t="s">
        <v>11432</v>
      </c>
      <c r="C4402">
        <v>2</v>
      </c>
      <c r="D4402" s="29">
        <v>45536</v>
      </c>
    </row>
    <row r="4403" spans="1:4">
      <c r="A4403" t="s">
        <v>11420</v>
      </c>
      <c r="B4403" t="s">
        <v>11424</v>
      </c>
      <c r="C4403">
        <v>1</v>
      </c>
      <c r="D4403" s="29">
        <v>45536</v>
      </c>
    </row>
    <row r="4404" spans="1:4">
      <c r="A4404" t="s">
        <v>11420</v>
      </c>
      <c r="B4404" t="s">
        <v>213</v>
      </c>
      <c r="C4404">
        <v>3</v>
      </c>
      <c r="D4404" s="29">
        <v>45536</v>
      </c>
    </row>
    <row r="4405" spans="1:4">
      <c r="A4405" t="s">
        <v>11420</v>
      </c>
      <c r="B4405" t="s">
        <v>11429</v>
      </c>
      <c r="C4405">
        <v>1</v>
      </c>
      <c r="D4405" s="29">
        <v>45536</v>
      </c>
    </row>
    <row r="4406" spans="1:4">
      <c r="A4406" t="s">
        <v>11420</v>
      </c>
      <c r="B4406" t="s">
        <v>11422</v>
      </c>
      <c r="C4406">
        <v>1</v>
      </c>
      <c r="D4406" s="29">
        <v>45536</v>
      </c>
    </row>
    <row r="4407" spans="1:4">
      <c r="A4407" t="s">
        <v>11421</v>
      </c>
      <c r="B4407" t="s">
        <v>225</v>
      </c>
      <c r="C4407">
        <v>81</v>
      </c>
      <c r="D4407" s="29">
        <v>45536</v>
      </c>
    </row>
    <row r="4408" spans="1:4">
      <c r="A4408" t="s">
        <v>11421</v>
      </c>
      <c r="B4408" t="s">
        <v>11418</v>
      </c>
      <c r="C4408">
        <v>68</v>
      </c>
      <c r="D4408" s="29">
        <v>45536</v>
      </c>
    </row>
    <row r="4409" spans="1:4">
      <c r="A4409" t="s">
        <v>11421</v>
      </c>
      <c r="B4409" t="s">
        <v>11429</v>
      </c>
      <c r="C4409">
        <v>1</v>
      </c>
      <c r="D4409" s="29">
        <v>45536</v>
      </c>
    </row>
    <row r="4410" spans="1:4">
      <c r="A4410" t="s">
        <v>11547</v>
      </c>
      <c r="B4410" t="s">
        <v>11418</v>
      </c>
      <c r="C4410">
        <v>83</v>
      </c>
      <c r="D4410" s="29">
        <v>45536</v>
      </c>
    </row>
    <row r="4411" spans="1:4">
      <c r="A4411" t="s">
        <v>11547</v>
      </c>
      <c r="B4411" t="s">
        <v>225</v>
      </c>
      <c r="C4411">
        <v>55</v>
      </c>
      <c r="D4411" s="29">
        <v>45536</v>
      </c>
    </row>
    <row r="4412" spans="1:4">
      <c r="A4412" t="s">
        <v>11547</v>
      </c>
      <c r="B4412" t="s">
        <v>213</v>
      </c>
      <c r="C4412">
        <v>2</v>
      </c>
      <c r="D4412" s="29">
        <v>45536</v>
      </c>
    </row>
    <row r="4413" spans="1:4">
      <c r="A4413" t="s">
        <v>11547</v>
      </c>
      <c r="B4413" t="s">
        <v>11553</v>
      </c>
      <c r="C4413">
        <v>1</v>
      </c>
      <c r="D4413" s="29">
        <v>45536</v>
      </c>
    </row>
    <row r="4414" spans="1:4">
      <c r="A4414" t="s">
        <v>11547</v>
      </c>
      <c r="B4414" t="s">
        <v>235</v>
      </c>
      <c r="C4414">
        <v>1</v>
      </c>
      <c r="D4414" s="29">
        <v>45536</v>
      </c>
    </row>
    <row r="4415" spans="1:4">
      <c r="A4415" t="s">
        <v>11423</v>
      </c>
      <c r="B4415" t="s">
        <v>11418</v>
      </c>
      <c r="C4415">
        <v>126</v>
      </c>
      <c r="D4415" s="29">
        <v>45536</v>
      </c>
    </row>
    <row r="4416" spans="1:4">
      <c r="A4416" t="s">
        <v>11423</v>
      </c>
      <c r="B4416" t="s">
        <v>11419</v>
      </c>
      <c r="C4416">
        <v>4</v>
      </c>
      <c r="D4416" s="29">
        <v>45536</v>
      </c>
    </row>
    <row r="4417" spans="1:4">
      <c r="A4417" t="s">
        <v>11423</v>
      </c>
      <c r="B4417" t="s">
        <v>225</v>
      </c>
      <c r="C4417">
        <v>94</v>
      </c>
      <c r="D4417" s="29">
        <v>45536</v>
      </c>
    </row>
    <row r="4418" spans="1:4">
      <c r="A4418" t="s">
        <v>11423</v>
      </c>
      <c r="B4418" t="s">
        <v>11553</v>
      </c>
      <c r="C4418">
        <v>6</v>
      </c>
      <c r="D4418" s="29">
        <v>45536</v>
      </c>
    </row>
    <row r="4419" spans="1:4">
      <c r="A4419" t="s">
        <v>11423</v>
      </c>
      <c r="B4419" t="s">
        <v>213</v>
      </c>
      <c r="C4419">
        <v>1</v>
      </c>
      <c r="D4419" s="29">
        <v>45536</v>
      </c>
    </row>
    <row r="4420" spans="1:4">
      <c r="A4420" t="s">
        <v>11423</v>
      </c>
      <c r="B4420" t="s">
        <v>11429</v>
      </c>
      <c r="C4420">
        <v>4</v>
      </c>
      <c r="D4420" s="29">
        <v>45536</v>
      </c>
    </row>
    <row r="4421" spans="1:4">
      <c r="A4421" t="s">
        <v>11423</v>
      </c>
      <c r="B4421" t="s">
        <v>11422</v>
      </c>
      <c r="C4421">
        <v>1</v>
      </c>
      <c r="D4421" s="29">
        <v>45536</v>
      </c>
    </row>
    <row r="4422" spans="1:4">
      <c r="A4422" t="s">
        <v>11425</v>
      </c>
      <c r="B4422" t="s">
        <v>11418</v>
      </c>
      <c r="C4422">
        <v>236</v>
      </c>
      <c r="D4422" s="29">
        <v>45536</v>
      </c>
    </row>
    <row r="4423" spans="1:4">
      <c r="A4423" t="s">
        <v>11425</v>
      </c>
      <c r="B4423" t="s">
        <v>225</v>
      </c>
      <c r="C4423">
        <v>94</v>
      </c>
      <c r="D4423" s="29">
        <v>45536</v>
      </c>
    </row>
    <row r="4424" spans="1:4">
      <c r="A4424" t="s">
        <v>11425</v>
      </c>
      <c r="B4424" t="s">
        <v>213</v>
      </c>
      <c r="C4424">
        <v>17</v>
      </c>
      <c r="D4424" s="29">
        <v>45536</v>
      </c>
    </row>
    <row r="4425" spans="1:4">
      <c r="A4425" t="s">
        <v>11425</v>
      </c>
      <c r="B4425" t="s">
        <v>11429</v>
      </c>
      <c r="C4425">
        <v>1</v>
      </c>
      <c r="D4425" s="29">
        <v>45536</v>
      </c>
    </row>
    <row r="4426" spans="1:4">
      <c r="A4426" t="s">
        <v>11426</v>
      </c>
      <c r="B4426" t="s">
        <v>11553</v>
      </c>
      <c r="C4426">
        <v>5</v>
      </c>
      <c r="D4426" s="29">
        <v>45536</v>
      </c>
    </row>
    <row r="4427" spans="1:4">
      <c r="A4427" t="s">
        <v>11426</v>
      </c>
      <c r="B4427" t="s">
        <v>11418</v>
      </c>
      <c r="C4427">
        <v>106</v>
      </c>
      <c r="D4427" s="29">
        <v>45536</v>
      </c>
    </row>
    <row r="4428" spans="1:4">
      <c r="A4428" t="s">
        <v>11426</v>
      </c>
      <c r="B4428" t="s">
        <v>225</v>
      </c>
      <c r="C4428">
        <v>109</v>
      </c>
      <c r="D4428" s="29">
        <v>45536</v>
      </c>
    </row>
    <row r="4429" spans="1:4">
      <c r="A4429" t="s">
        <v>11426</v>
      </c>
      <c r="B4429" t="s">
        <v>213</v>
      </c>
      <c r="C4429">
        <v>52</v>
      </c>
      <c r="D4429" s="29">
        <v>45536</v>
      </c>
    </row>
    <row r="4430" spans="1:4">
      <c r="A4430" t="s">
        <v>11426</v>
      </c>
      <c r="B4430" t="s">
        <v>11422</v>
      </c>
      <c r="C4430">
        <v>2</v>
      </c>
      <c r="D4430" s="29">
        <v>45536</v>
      </c>
    </row>
    <row r="4431" spans="1:4">
      <c r="A4431" t="s">
        <v>11427</v>
      </c>
      <c r="B4431" t="s">
        <v>11418</v>
      </c>
      <c r="C4431">
        <v>330</v>
      </c>
      <c r="D4431" s="29">
        <v>45536</v>
      </c>
    </row>
    <row r="4432" spans="1:4">
      <c r="A4432" t="s">
        <v>11427</v>
      </c>
      <c r="B4432" t="s">
        <v>225</v>
      </c>
      <c r="C4432">
        <v>51</v>
      </c>
      <c r="D4432" s="29">
        <v>45536</v>
      </c>
    </row>
    <row r="4433" spans="1:4">
      <c r="A4433" t="s">
        <v>11427</v>
      </c>
      <c r="B4433" t="s">
        <v>237</v>
      </c>
      <c r="C4433">
        <v>10</v>
      </c>
      <c r="D4433" s="29">
        <v>45536</v>
      </c>
    </row>
    <row r="4434" spans="1:4">
      <c r="A4434" t="s">
        <v>11427</v>
      </c>
      <c r="B4434" t="s">
        <v>11422</v>
      </c>
      <c r="C4434">
        <v>1</v>
      </c>
      <c r="D4434" s="29">
        <v>45536</v>
      </c>
    </row>
    <row r="4435" spans="1:4">
      <c r="A4435" t="s">
        <v>11427</v>
      </c>
      <c r="B4435" t="s">
        <v>11424</v>
      </c>
      <c r="C4435">
        <v>2</v>
      </c>
      <c r="D4435" s="29">
        <v>45536</v>
      </c>
    </row>
    <row r="4436" spans="1:4">
      <c r="A4436" t="s">
        <v>11427</v>
      </c>
      <c r="B4436" t="s">
        <v>213</v>
      </c>
      <c r="C4436">
        <v>1</v>
      </c>
      <c r="D4436" s="29">
        <v>45536</v>
      </c>
    </row>
    <row r="4437" spans="1:4">
      <c r="A4437" t="s">
        <v>11427</v>
      </c>
      <c r="B4437" t="s">
        <v>11429</v>
      </c>
      <c r="C4437">
        <v>4</v>
      </c>
      <c r="D4437" s="29">
        <v>45536</v>
      </c>
    </row>
    <row r="4438" spans="1:4">
      <c r="A4438" t="s">
        <v>11428</v>
      </c>
      <c r="B4438" t="s">
        <v>225</v>
      </c>
      <c r="C4438">
        <v>131</v>
      </c>
      <c r="D4438" s="29">
        <v>45536</v>
      </c>
    </row>
    <row r="4439" spans="1:4">
      <c r="A4439" t="s">
        <v>11428</v>
      </c>
      <c r="B4439" t="s">
        <v>11418</v>
      </c>
      <c r="C4439">
        <v>193</v>
      </c>
      <c r="D4439" s="29">
        <v>45536</v>
      </c>
    </row>
    <row r="4440" spans="1:4">
      <c r="A4440" t="s">
        <v>11428</v>
      </c>
      <c r="B4440" t="s">
        <v>213</v>
      </c>
      <c r="C4440">
        <v>34</v>
      </c>
      <c r="D4440" s="29">
        <v>45536</v>
      </c>
    </row>
    <row r="4441" spans="1:4">
      <c r="A4441" t="s">
        <v>11428</v>
      </c>
      <c r="B4441" t="s">
        <v>11429</v>
      </c>
      <c r="C4441">
        <v>14</v>
      </c>
      <c r="D4441" s="29">
        <v>45536</v>
      </c>
    </row>
    <row r="4442" spans="1:4">
      <c r="A4442" t="s">
        <v>11428</v>
      </c>
      <c r="B4442" t="s">
        <v>11424</v>
      </c>
      <c r="C4442">
        <v>1</v>
      </c>
      <c r="D4442" s="29">
        <v>45536</v>
      </c>
    </row>
    <row r="4443" spans="1:4">
      <c r="A4443" t="s">
        <v>11428</v>
      </c>
      <c r="B4443" t="s">
        <v>11553</v>
      </c>
      <c r="C4443">
        <v>2</v>
      </c>
      <c r="D4443" s="29">
        <v>45536</v>
      </c>
    </row>
    <row r="4444" spans="1:4">
      <c r="A4444" t="s">
        <v>11430</v>
      </c>
      <c r="B4444" t="s">
        <v>11418</v>
      </c>
      <c r="C4444">
        <v>48</v>
      </c>
      <c r="D4444" s="29">
        <v>45536</v>
      </c>
    </row>
    <row r="4445" spans="1:4">
      <c r="A4445" t="s">
        <v>11430</v>
      </c>
      <c r="B4445" t="s">
        <v>225</v>
      </c>
      <c r="C4445">
        <v>122</v>
      </c>
      <c r="D4445" s="29">
        <v>45536</v>
      </c>
    </row>
    <row r="4446" spans="1:4">
      <c r="A4446" t="s">
        <v>11430</v>
      </c>
      <c r="B4446" t="s">
        <v>235</v>
      </c>
      <c r="C4446">
        <v>1</v>
      </c>
      <c r="D4446" s="29">
        <v>45536</v>
      </c>
    </row>
    <row r="4447" spans="1:4">
      <c r="A4447" t="s">
        <v>11431</v>
      </c>
      <c r="B4447" t="s">
        <v>225</v>
      </c>
      <c r="C4447">
        <v>56</v>
      </c>
      <c r="D4447" s="29">
        <v>45536</v>
      </c>
    </row>
    <row r="4448" spans="1:4">
      <c r="A4448" t="s">
        <v>11431</v>
      </c>
      <c r="B4448" t="s">
        <v>11418</v>
      </c>
      <c r="C4448">
        <v>80</v>
      </c>
      <c r="D4448" s="29">
        <v>45536</v>
      </c>
    </row>
    <row r="4449" spans="1:4">
      <c r="A4449" t="s">
        <v>11431</v>
      </c>
      <c r="B4449" t="s">
        <v>11429</v>
      </c>
      <c r="C4449">
        <v>4</v>
      </c>
      <c r="D4449" s="29">
        <v>45536</v>
      </c>
    </row>
    <row r="4450" spans="1:4">
      <c r="A4450" t="s">
        <v>11431</v>
      </c>
      <c r="B4450" t="s">
        <v>11432</v>
      </c>
      <c r="C4450">
        <v>1</v>
      </c>
      <c r="D4450" s="29">
        <v>45536</v>
      </c>
    </row>
    <row r="4451" spans="1:4">
      <c r="A4451" t="s">
        <v>11431</v>
      </c>
      <c r="B4451" t="s">
        <v>237</v>
      </c>
      <c r="C4451">
        <v>1</v>
      </c>
      <c r="D4451" s="29">
        <v>45536</v>
      </c>
    </row>
    <row r="4452" spans="1:4">
      <c r="A4452" t="s">
        <v>11433</v>
      </c>
      <c r="B4452" t="s">
        <v>11418</v>
      </c>
      <c r="C4452">
        <v>85</v>
      </c>
      <c r="D4452" s="29">
        <v>45536</v>
      </c>
    </row>
    <row r="4453" spans="1:4">
      <c r="A4453" t="s">
        <v>11433</v>
      </c>
      <c r="B4453" t="s">
        <v>225</v>
      </c>
      <c r="C4453">
        <v>44</v>
      </c>
      <c r="D4453" s="29">
        <v>45536</v>
      </c>
    </row>
    <row r="4454" spans="1:4">
      <c r="A4454" t="s">
        <v>11433</v>
      </c>
      <c r="B4454" t="s">
        <v>11422</v>
      </c>
      <c r="C4454">
        <v>1</v>
      </c>
      <c r="D4454" s="29">
        <v>45536</v>
      </c>
    </row>
    <row r="4455" spans="1:4">
      <c r="A4455" t="s">
        <v>11433</v>
      </c>
      <c r="B4455" t="s">
        <v>11432</v>
      </c>
      <c r="C4455">
        <v>1</v>
      </c>
      <c r="D4455" s="29">
        <v>45536</v>
      </c>
    </row>
    <row r="4456" spans="1:4">
      <c r="A4456" t="s">
        <v>11434</v>
      </c>
      <c r="B4456" t="s">
        <v>225</v>
      </c>
      <c r="C4456">
        <v>68</v>
      </c>
      <c r="D4456" s="29">
        <v>45536</v>
      </c>
    </row>
    <row r="4457" spans="1:4">
      <c r="A4457" t="s">
        <v>11434</v>
      </c>
      <c r="B4457" t="s">
        <v>213</v>
      </c>
      <c r="C4457">
        <v>78</v>
      </c>
      <c r="D4457" s="29">
        <v>45536</v>
      </c>
    </row>
    <row r="4458" spans="1:4">
      <c r="A4458" t="s">
        <v>11434</v>
      </c>
      <c r="B4458" t="s">
        <v>11418</v>
      </c>
      <c r="C4458">
        <v>65</v>
      </c>
      <c r="D4458" s="29">
        <v>45536</v>
      </c>
    </row>
    <row r="4459" spans="1:4">
      <c r="A4459" t="s">
        <v>11434</v>
      </c>
      <c r="B4459" t="s">
        <v>11422</v>
      </c>
      <c r="C4459">
        <v>2</v>
      </c>
      <c r="D4459" s="29">
        <v>45536</v>
      </c>
    </row>
    <row r="4460" spans="1:4">
      <c r="A4460" t="s">
        <v>11434</v>
      </c>
      <c r="B4460" t="s">
        <v>11432</v>
      </c>
      <c r="C4460">
        <v>2</v>
      </c>
      <c r="D4460" s="29">
        <v>45536</v>
      </c>
    </row>
    <row r="4461" spans="1:4">
      <c r="A4461" t="s">
        <v>11434</v>
      </c>
      <c r="B4461" t="s">
        <v>235</v>
      </c>
      <c r="C4461">
        <v>1</v>
      </c>
      <c r="D4461" s="29">
        <v>45536</v>
      </c>
    </row>
    <row r="4462" spans="1:4">
      <c r="A4462" t="s">
        <v>11435</v>
      </c>
      <c r="B4462" t="s">
        <v>11418</v>
      </c>
      <c r="C4462">
        <v>122</v>
      </c>
      <c r="D4462" s="29">
        <v>45536</v>
      </c>
    </row>
    <row r="4463" spans="1:4">
      <c r="A4463" t="s">
        <v>11435</v>
      </c>
      <c r="B4463" t="s">
        <v>225</v>
      </c>
      <c r="C4463">
        <v>43</v>
      </c>
      <c r="D4463" s="29">
        <v>45536</v>
      </c>
    </row>
    <row r="4464" spans="1:4">
      <c r="A4464" t="s">
        <v>11435</v>
      </c>
      <c r="B4464" t="s">
        <v>11432</v>
      </c>
      <c r="C4464">
        <v>1</v>
      </c>
      <c r="D4464" s="29">
        <v>45536</v>
      </c>
    </row>
    <row r="4465" spans="1:4">
      <c r="A4465" t="s">
        <v>11435</v>
      </c>
      <c r="B4465" t="s">
        <v>235</v>
      </c>
      <c r="C4465">
        <v>2</v>
      </c>
      <c r="D4465" s="29">
        <v>45536</v>
      </c>
    </row>
    <row r="4466" spans="1:4">
      <c r="A4466" t="s">
        <v>11436</v>
      </c>
      <c r="B4466" t="s">
        <v>11418</v>
      </c>
      <c r="C4466">
        <v>34</v>
      </c>
      <c r="D4466" s="29">
        <v>45536</v>
      </c>
    </row>
    <row r="4467" spans="1:4">
      <c r="A4467" t="s">
        <v>11436</v>
      </c>
      <c r="B4467" t="s">
        <v>225</v>
      </c>
      <c r="C4467">
        <v>100</v>
      </c>
      <c r="D4467" s="29">
        <v>45536</v>
      </c>
    </row>
    <row r="4468" spans="1:4">
      <c r="A4468" t="s">
        <v>11436</v>
      </c>
      <c r="B4468" t="s">
        <v>235</v>
      </c>
      <c r="C4468">
        <v>2</v>
      </c>
      <c r="D4468" s="29">
        <v>45536</v>
      </c>
    </row>
    <row r="4469" spans="1:4">
      <c r="A4469" t="s">
        <v>11436</v>
      </c>
      <c r="B4469" t="s">
        <v>11422</v>
      </c>
      <c r="C4469">
        <v>2</v>
      </c>
      <c r="D4469" s="29">
        <v>45536</v>
      </c>
    </row>
    <row r="4470" spans="1:4">
      <c r="A4470" t="s">
        <v>11436</v>
      </c>
      <c r="B4470" t="s">
        <v>11424</v>
      </c>
      <c r="C4470">
        <v>1</v>
      </c>
      <c r="D4470" s="29">
        <v>45536</v>
      </c>
    </row>
    <row r="4471" spans="1:4">
      <c r="A4471" t="s">
        <v>11437</v>
      </c>
      <c r="B4471" t="s">
        <v>225</v>
      </c>
      <c r="C4471">
        <v>96</v>
      </c>
      <c r="D4471" s="29">
        <v>45536</v>
      </c>
    </row>
    <row r="4472" spans="1:4">
      <c r="A4472" t="s">
        <v>11437</v>
      </c>
      <c r="B4472" t="s">
        <v>11418</v>
      </c>
      <c r="C4472">
        <v>102</v>
      </c>
      <c r="D4472" s="29">
        <v>45536</v>
      </c>
    </row>
    <row r="4473" spans="1:4">
      <c r="A4473" t="s">
        <v>11437</v>
      </c>
      <c r="B4473" t="s">
        <v>11553</v>
      </c>
      <c r="C4473">
        <v>2</v>
      </c>
      <c r="D4473" s="29">
        <v>45536</v>
      </c>
    </row>
    <row r="4474" spans="1:4">
      <c r="A4474" t="s">
        <v>11437</v>
      </c>
      <c r="B4474" t="s">
        <v>237</v>
      </c>
      <c r="C4474">
        <v>2</v>
      </c>
      <c r="D4474" s="29">
        <v>45536</v>
      </c>
    </row>
    <row r="4475" spans="1:4">
      <c r="A4475" t="s">
        <v>11437</v>
      </c>
      <c r="B4475" t="s">
        <v>213</v>
      </c>
      <c r="C4475">
        <v>1</v>
      </c>
      <c r="D4475" s="29">
        <v>45536</v>
      </c>
    </row>
    <row r="4476" spans="1:4">
      <c r="A4476" t="s">
        <v>11438</v>
      </c>
      <c r="B4476" t="s">
        <v>225</v>
      </c>
      <c r="C4476">
        <v>108</v>
      </c>
      <c r="D4476" s="29">
        <v>45536</v>
      </c>
    </row>
    <row r="4477" spans="1:4">
      <c r="A4477" t="s">
        <v>11438</v>
      </c>
      <c r="B4477" t="s">
        <v>11418</v>
      </c>
      <c r="C4477">
        <v>215</v>
      </c>
      <c r="D4477" s="29">
        <v>45536</v>
      </c>
    </row>
    <row r="4478" spans="1:4">
      <c r="A4478" t="s">
        <v>11438</v>
      </c>
      <c r="B4478" t="s">
        <v>11422</v>
      </c>
      <c r="C4478">
        <v>6</v>
      </c>
      <c r="D4478" s="29">
        <v>45536</v>
      </c>
    </row>
    <row r="4479" spans="1:4">
      <c r="A4479" t="s">
        <v>11438</v>
      </c>
      <c r="B4479" t="s">
        <v>11429</v>
      </c>
      <c r="C4479">
        <v>7</v>
      </c>
      <c r="D4479" s="29">
        <v>45536</v>
      </c>
    </row>
    <row r="4480" spans="1:4">
      <c r="A4480" t="s">
        <v>11438</v>
      </c>
      <c r="B4480" t="s">
        <v>213</v>
      </c>
      <c r="C4480">
        <v>12</v>
      </c>
      <c r="D4480" s="29">
        <v>45536</v>
      </c>
    </row>
    <row r="4481" spans="1:4">
      <c r="A4481" t="s">
        <v>11438</v>
      </c>
      <c r="B4481" t="s">
        <v>11424</v>
      </c>
      <c r="C4481">
        <v>1</v>
      </c>
      <c r="D4481" s="29">
        <v>45536</v>
      </c>
    </row>
    <row r="4482" spans="1:4">
      <c r="A4482" t="s">
        <v>11438</v>
      </c>
      <c r="B4482" t="s">
        <v>235</v>
      </c>
      <c r="C4482">
        <v>1</v>
      </c>
      <c r="D4482" s="29">
        <v>45536</v>
      </c>
    </row>
    <row r="4483" spans="1:4">
      <c r="A4483" t="s">
        <v>11439</v>
      </c>
      <c r="B4483" t="s">
        <v>225</v>
      </c>
      <c r="C4483">
        <v>19</v>
      </c>
      <c r="D4483" s="29">
        <v>45536</v>
      </c>
    </row>
    <row r="4484" spans="1:4">
      <c r="A4484" t="s">
        <v>11439</v>
      </c>
      <c r="B4484" t="s">
        <v>237</v>
      </c>
      <c r="C4484">
        <v>1</v>
      </c>
      <c r="D4484" s="29">
        <v>45536</v>
      </c>
    </row>
    <row r="4485" spans="1:4">
      <c r="A4485" t="s">
        <v>11439</v>
      </c>
      <c r="B4485" t="s">
        <v>11418</v>
      </c>
      <c r="C4485">
        <v>6</v>
      </c>
      <c r="D4485" s="29">
        <v>45536</v>
      </c>
    </row>
    <row r="4486" spans="1:4">
      <c r="A4486" t="s">
        <v>11440</v>
      </c>
      <c r="B4486" t="s">
        <v>11418</v>
      </c>
      <c r="C4486">
        <v>148</v>
      </c>
      <c r="D4486" s="29">
        <v>45536</v>
      </c>
    </row>
    <row r="4487" spans="1:4">
      <c r="A4487" t="s">
        <v>11440</v>
      </c>
      <c r="B4487" t="s">
        <v>225</v>
      </c>
      <c r="C4487">
        <v>195</v>
      </c>
      <c r="D4487" s="29">
        <v>45536</v>
      </c>
    </row>
    <row r="4488" spans="1:4">
      <c r="A4488" t="s">
        <v>11440</v>
      </c>
      <c r="B4488" t="s">
        <v>11548</v>
      </c>
      <c r="C4488">
        <v>21</v>
      </c>
      <c r="D4488" s="29">
        <v>45536</v>
      </c>
    </row>
    <row r="4489" spans="1:4">
      <c r="A4489" t="s">
        <v>11440</v>
      </c>
      <c r="B4489" t="s">
        <v>11553</v>
      </c>
      <c r="C4489">
        <v>3</v>
      </c>
      <c r="D4489" s="29">
        <v>45536</v>
      </c>
    </row>
    <row r="4490" spans="1:4">
      <c r="A4490" t="s">
        <v>11440</v>
      </c>
      <c r="B4490" t="s">
        <v>213</v>
      </c>
      <c r="C4490">
        <v>7</v>
      </c>
      <c r="D4490" s="29">
        <v>45536</v>
      </c>
    </row>
    <row r="4491" spans="1:4">
      <c r="A4491" t="s">
        <v>11441</v>
      </c>
      <c r="B4491" t="s">
        <v>225</v>
      </c>
      <c r="C4491">
        <v>74</v>
      </c>
      <c r="D4491" s="29">
        <v>45536</v>
      </c>
    </row>
    <row r="4492" spans="1:4">
      <c r="A4492" t="s">
        <v>11441</v>
      </c>
      <c r="B4492" t="s">
        <v>11418</v>
      </c>
      <c r="C4492">
        <v>68</v>
      </c>
      <c r="D4492" s="29">
        <v>45536</v>
      </c>
    </row>
    <row r="4493" spans="1:4">
      <c r="A4493" t="s">
        <v>11441</v>
      </c>
      <c r="B4493" t="s">
        <v>213</v>
      </c>
      <c r="C4493">
        <v>29</v>
      </c>
      <c r="D4493" s="29">
        <v>45536</v>
      </c>
    </row>
    <row r="4494" spans="1:4">
      <c r="A4494" t="s">
        <v>11441</v>
      </c>
      <c r="B4494" t="s">
        <v>11432</v>
      </c>
      <c r="C4494">
        <v>1</v>
      </c>
      <c r="D4494" s="29">
        <v>45536</v>
      </c>
    </row>
    <row r="4495" spans="1:4">
      <c r="A4495" t="s">
        <v>11442</v>
      </c>
      <c r="B4495" t="s">
        <v>213</v>
      </c>
      <c r="C4495">
        <v>18</v>
      </c>
      <c r="D4495" s="29">
        <v>45536</v>
      </c>
    </row>
    <row r="4496" spans="1:4">
      <c r="A4496" t="s">
        <v>11442</v>
      </c>
      <c r="B4496" t="s">
        <v>225</v>
      </c>
      <c r="C4496">
        <v>54</v>
      </c>
      <c r="D4496" s="29">
        <v>45536</v>
      </c>
    </row>
    <row r="4497" spans="1:4">
      <c r="A4497" t="s">
        <v>11442</v>
      </c>
      <c r="B4497" t="s">
        <v>11418</v>
      </c>
      <c r="C4497">
        <v>113</v>
      </c>
      <c r="D4497" s="29">
        <v>45536</v>
      </c>
    </row>
    <row r="4498" spans="1:4">
      <c r="A4498" t="s">
        <v>11442</v>
      </c>
      <c r="B4498" t="s">
        <v>11429</v>
      </c>
      <c r="C4498">
        <v>1</v>
      </c>
      <c r="D4498" s="29">
        <v>45536</v>
      </c>
    </row>
    <row r="4499" spans="1:4">
      <c r="A4499" t="s">
        <v>11442</v>
      </c>
      <c r="B4499" t="s">
        <v>11432</v>
      </c>
      <c r="C4499">
        <v>4</v>
      </c>
      <c r="D4499" s="29">
        <v>45536</v>
      </c>
    </row>
    <row r="4500" spans="1:4">
      <c r="A4500" t="s">
        <v>11442</v>
      </c>
      <c r="B4500" t="s">
        <v>237</v>
      </c>
      <c r="C4500">
        <v>1</v>
      </c>
      <c r="D4500" s="29">
        <v>45536</v>
      </c>
    </row>
    <row r="4501" spans="1:4">
      <c r="A4501" t="s">
        <v>11442</v>
      </c>
      <c r="B4501" t="s">
        <v>235</v>
      </c>
      <c r="C4501">
        <v>2</v>
      </c>
      <c r="D4501" s="29">
        <v>45536</v>
      </c>
    </row>
    <row r="4502" spans="1:4">
      <c r="A4502" t="s">
        <v>11443</v>
      </c>
      <c r="B4502" t="s">
        <v>11418</v>
      </c>
      <c r="C4502">
        <v>121</v>
      </c>
      <c r="D4502" s="29">
        <v>45536</v>
      </c>
    </row>
    <row r="4503" spans="1:4">
      <c r="A4503" t="s">
        <v>11443</v>
      </c>
      <c r="B4503" t="s">
        <v>225</v>
      </c>
      <c r="C4503">
        <v>83</v>
      </c>
      <c r="D4503" s="29">
        <v>45536</v>
      </c>
    </row>
    <row r="4504" spans="1:4">
      <c r="A4504" t="s">
        <v>11443</v>
      </c>
      <c r="B4504" t="s">
        <v>11553</v>
      </c>
      <c r="C4504">
        <v>8</v>
      </c>
      <c r="D4504" s="29">
        <v>45536</v>
      </c>
    </row>
    <row r="4505" spans="1:4">
      <c r="A4505" t="s">
        <v>11444</v>
      </c>
      <c r="B4505" t="s">
        <v>235</v>
      </c>
      <c r="C4505">
        <v>2</v>
      </c>
      <c r="D4505" s="29">
        <v>45536</v>
      </c>
    </row>
    <row r="4506" spans="1:4">
      <c r="A4506" t="s">
        <v>11444</v>
      </c>
      <c r="B4506" t="s">
        <v>11418</v>
      </c>
      <c r="C4506">
        <v>158</v>
      </c>
      <c r="D4506" s="29">
        <v>45536</v>
      </c>
    </row>
    <row r="4507" spans="1:4">
      <c r="A4507" t="s">
        <v>11444</v>
      </c>
      <c r="B4507" t="s">
        <v>225</v>
      </c>
      <c r="C4507">
        <v>43</v>
      </c>
      <c r="D4507" s="29">
        <v>45536</v>
      </c>
    </row>
    <row r="4508" spans="1:4">
      <c r="A4508" t="s">
        <v>11444</v>
      </c>
      <c r="B4508" t="s">
        <v>213</v>
      </c>
      <c r="C4508">
        <v>1</v>
      </c>
      <c r="D4508" s="29">
        <v>45536</v>
      </c>
    </row>
    <row r="4509" spans="1:4">
      <c r="A4509" t="s">
        <v>11444</v>
      </c>
      <c r="B4509" t="s">
        <v>11432</v>
      </c>
      <c r="C4509">
        <v>1</v>
      </c>
      <c r="D4509" s="29">
        <v>45536</v>
      </c>
    </row>
    <row r="4510" spans="1:4">
      <c r="A4510" t="s">
        <v>11444</v>
      </c>
      <c r="B4510" t="s">
        <v>11424</v>
      </c>
      <c r="C4510">
        <v>1</v>
      </c>
      <c r="D4510" s="29">
        <v>45536</v>
      </c>
    </row>
    <row r="4511" spans="1:4">
      <c r="A4511" t="s">
        <v>11445</v>
      </c>
      <c r="B4511" t="s">
        <v>225</v>
      </c>
      <c r="C4511">
        <v>48</v>
      </c>
      <c r="D4511" s="29">
        <v>45536</v>
      </c>
    </row>
    <row r="4512" spans="1:4">
      <c r="A4512" t="s">
        <v>11445</v>
      </c>
      <c r="B4512" t="s">
        <v>11418</v>
      </c>
      <c r="C4512">
        <v>98</v>
      </c>
      <c r="D4512" s="29">
        <v>45536</v>
      </c>
    </row>
    <row r="4513" spans="1:4">
      <c r="A4513" t="s">
        <v>11445</v>
      </c>
      <c r="B4513" t="s">
        <v>235</v>
      </c>
      <c r="C4513">
        <v>1</v>
      </c>
      <c r="D4513" s="29">
        <v>45536</v>
      </c>
    </row>
    <row r="4514" spans="1:4">
      <c r="A4514" t="s">
        <v>11445</v>
      </c>
      <c r="B4514" t="s">
        <v>11422</v>
      </c>
      <c r="C4514">
        <v>2</v>
      </c>
      <c r="D4514" s="29">
        <v>45536</v>
      </c>
    </row>
    <row r="4515" spans="1:4">
      <c r="A4515" t="s">
        <v>11446</v>
      </c>
      <c r="B4515" t="s">
        <v>11418</v>
      </c>
      <c r="C4515">
        <v>187</v>
      </c>
      <c r="D4515" s="29">
        <v>45536</v>
      </c>
    </row>
    <row r="4516" spans="1:4">
      <c r="A4516" t="s">
        <v>11446</v>
      </c>
      <c r="B4516" t="s">
        <v>225</v>
      </c>
      <c r="C4516">
        <v>92</v>
      </c>
      <c r="D4516" s="29">
        <v>45536</v>
      </c>
    </row>
    <row r="4517" spans="1:4">
      <c r="A4517" t="s">
        <v>11446</v>
      </c>
      <c r="B4517" t="s">
        <v>11429</v>
      </c>
      <c r="C4517">
        <v>4</v>
      </c>
      <c r="D4517" s="29">
        <v>45536</v>
      </c>
    </row>
    <row r="4518" spans="1:4">
      <c r="A4518" t="s">
        <v>11446</v>
      </c>
      <c r="B4518" t="s">
        <v>11553</v>
      </c>
      <c r="C4518">
        <v>2</v>
      </c>
      <c r="D4518" s="29">
        <v>45536</v>
      </c>
    </row>
    <row r="4519" spans="1:4">
      <c r="A4519" t="s">
        <v>11446</v>
      </c>
      <c r="B4519" t="s">
        <v>213</v>
      </c>
      <c r="C4519">
        <v>54</v>
      </c>
      <c r="D4519" s="29">
        <v>45536</v>
      </c>
    </row>
    <row r="4520" spans="1:4">
      <c r="A4520" t="s">
        <v>11447</v>
      </c>
      <c r="B4520" t="s">
        <v>225</v>
      </c>
      <c r="C4520">
        <v>123</v>
      </c>
      <c r="D4520" s="29">
        <v>45536</v>
      </c>
    </row>
    <row r="4521" spans="1:4">
      <c r="A4521" t="s">
        <v>11447</v>
      </c>
      <c r="B4521" t="s">
        <v>11418</v>
      </c>
      <c r="C4521">
        <v>123</v>
      </c>
      <c r="D4521" s="29">
        <v>45536</v>
      </c>
    </row>
    <row r="4522" spans="1:4">
      <c r="A4522" t="s">
        <v>11447</v>
      </c>
      <c r="B4522" t="s">
        <v>213</v>
      </c>
      <c r="C4522">
        <v>8</v>
      </c>
      <c r="D4522" s="29">
        <v>45536</v>
      </c>
    </row>
    <row r="4523" spans="1:4">
      <c r="A4523" t="s">
        <v>11447</v>
      </c>
      <c r="B4523" t="s">
        <v>11432</v>
      </c>
      <c r="C4523">
        <v>4</v>
      </c>
      <c r="D4523" s="29">
        <v>45536</v>
      </c>
    </row>
    <row r="4524" spans="1:4">
      <c r="A4524" t="s">
        <v>11447</v>
      </c>
      <c r="B4524" t="s">
        <v>11429</v>
      </c>
      <c r="C4524">
        <v>1</v>
      </c>
      <c r="D4524" s="29">
        <v>45536</v>
      </c>
    </row>
    <row r="4525" spans="1:4">
      <c r="A4525" t="s">
        <v>11448</v>
      </c>
      <c r="B4525" t="s">
        <v>225</v>
      </c>
      <c r="C4525">
        <v>314</v>
      </c>
      <c r="D4525" s="29">
        <v>45536</v>
      </c>
    </row>
    <row r="4526" spans="1:4">
      <c r="A4526" t="s">
        <v>11448</v>
      </c>
      <c r="B4526" t="s">
        <v>11418</v>
      </c>
      <c r="C4526">
        <v>46</v>
      </c>
      <c r="D4526" s="29">
        <v>45536</v>
      </c>
    </row>
    <row r="4527" spans="1:4">
      <c r="A4527" t="s">
        <v>11448</v>
      </c>
      <c r="B4527" t="s">
        <v>11553</v>
      </c>
      <c r="C4527">
        <v>1</v>
      </c>
      <c r="D4527" s="29">
        <v>45536</v>
      </c>
    </row>
    <row r="4528" spans="1:4">
      <c r="A4528" t="s">
        <v>11448</v>
      </c>
      <c r="B4528" t="s">
        <v>11429</v>
      </c>
      <c r="C4528">
        <v>1</v>
      </c>
      <c r="D4528" s="29">
        <v>45536</v>
      </c>
    </row>
    <row r="4529" spans="1:4">
      <c r="A4529" t="s">
        <v>11449</v>
      </c>
      <c r="B4529" t="s">
        <v>225</v>
      </c>
      <c r="C4529">
        <v>40</v>
      </c>
      <c r="D4529" s="29">
        <v>45536</v>
      </c>
    </row>
    <row r="4530" spans="1:4">
      <c r="A4530" t="s">
        <v>11449</v>
      </c>
      <c r="B4530" t="s">
        <v>11418</v>
      </c>
      <c r="C4530">
        <v>56</v>
      </c>
      <c r="D4530" s="29">
        <v>45536</v>
      </c>
    </row>
    <row r="4531" spans="1:4">
      <c r="A4531" t="s">
        <v>11449</v>
      </c>
      <c r="B4531" t="s">
        <v>235</v>
      </c>
      <c r="C4531">
        <v>2</v>
      </c>
      <c r="D4531" s="29">
        <v>45536</v>
      </c>
    </row>
    <row r="4532" spans="1:4">
      <c r="A4532" t="s">
        <v>11449</v>
      </c>
      <c r="B4532" t="s">
        <v>11424</v>
      </c>
      <c r="C4532">
        <v>2</v>
      </c>
      <c r="D4532" s="29">
        <v>45536</v>
      </c>
    </row>
    <row r="4533" spans="1:4">
      <c r="A4533" t="s">
        <v>11449</v>
      </c>
      <c r="B4533" t="s">
        <v>213</v>
      </c>
      <c r="C4533">
        <v>3</v>
      </c>
      <c r="D4533" s="29">
        <v>45536</v>
      </c>
    </row>
    <row r="4534" spans="1:4">
      <c r="A4534" t="s">
        <v>11449</v>
      </c>
      <c r="B4534" t="s">
        <v>11422</v>
      </c>
      <c r="C4534">
        <v>3</v>
      </c>
      <c r="D4534" s="29">
        <v>45536</v>
      </c>
    </row>
    <row r="4535" spans="1:4">
      <c r="A4535" t="s">
        <v>11450</v>
      </c>
      <c r="B4535" t="s">
        <v>225</v>
      </c>
      <c r="C4535">
        <v>207</v>
      </c>
      <c r="D4535" s="29">
        <v>45536</v>
      </c>
    </row>
    <row r="4536" spans="1:4">
      <c r="A4536" t="s">
        <v>11450</v>
      </c>
      <c r="B4536" t="s">
        <v>11418</v>
      </c>
      <c r="C4536">
        <v>169</v>
      </c>
      <c r="D4536" s="29">
        <v>45536</v>
      </c>
    </row>
    <row r="4537" spans="1:4">
      <c r="A4537" t="s">
        <v>11450</v>
      </c>
      <c r="B4537" t="s">
        <v>237</v>
      </c>
      <c r="C4537">
        <v>7</v>
      </c>
      <c r="D4537" s="29">
        <v>45536</v>
      </c>
    </row>
    <row r="4538" spans="1:4">
      <c r="A4538" t="s">
        <v>11450</v>
      </c>
      <c r="B4538" t="s">
        <v>213</v>
      </c>
      <c r="C4538">
        <v>2</v>
      </c>
      <c r="D4538" s="29">
        <v>45536</v>
      </c>
    </row>
    <row r="4539" spans="1:4">
      <c r="A4539" t="s">
        <v>11450</v>
      </c>
      <c r="B4539" t="s">
        <v>11553</v>
      </c>
      <c r="C4539">
        <v>3</v>
      </c>
      <c r="D4539" s="29">
        <v>45536</v>
      </c>
    </row>
    <row r="4540" spans="1:4">
      <c r="A4540" t="s">
        <v>11451</v>
      </c>
      <c r="B4540" t="s">
        <v>225</v>
      </c>
      <c r="C4540">
        <v>141</v>
      </c>
      <c r="D4540" s="29">
        <v>45536</v>
      </c>
    </row>
    <row r="4541" spans="1:4">
      <c r="A4541" t="s">
        <v>11451</v>
      </c>
      <c r="B4541" t="s">
        <v>11418</v>
      </c>
      <c r="C4541">
        <v>59</v>
      </c>
      <c r="D4541" s="29">
        <v>45536</v>
      </c>
    </row>
    <row r="4542" spans="1:4">
      <c r="A4542" t="s">
        <v>11451</v>
      </c>
      <c r="B4542" t="s">
        <v>11429</v>
      </c>
      <c r="C4542">
        <v>5</v>
      </c>
      <c r="D4542" s="29">
        <v>45536</v>
      </c>
    </row>
    <row r="4543" spans="1:4">
      <c r="A4543" t="s">
        <v>11451</v>
      </c>
      <c r="B4543" t="s">
        <v>11424</v>
      </c>
      <c r="C4543">
        <v>4</v>
      </c>
      <c r="D4543" s="29">
        <v>45536</v>
      </c>
    </row>
    <row r="4544" spans="1:4">
      <c r="A4544" t="s">
        <v>11451</v>
      </c>
      <c r="B4544" t="s">
        <v>235</v>
      </c>
      <c r="C4544">
        <v>2</v>
      </c>
      <c r="D4544" s="29">
        <v>45536</v>
      </c>
    </row>
    <row r="4545" spans="1:4">
      <c r="A4545" t="s">
        <v>11451</v>
      </c>
      <c r="B4545" t="s">
        <v>11553</v>
      </c>
      <c r="C4545">
        <v>2</v>
      </c>
      <c r="D4545" s="29">
        <v>45536</v>
      </c>
    </row>
    <row r="4546" spans="1:4">
      <c r="A4546" t="s">
        <v>11451</v>
      </c>
      <c r="B4546" t="s">
        <v>213</v>
      </c>
      <c r="C4546">
        <v>1</v>
      </c>
      <c r="D4546" s="29">
        <v>45536</v>
      </c>
    </row>
    <row r="4547" spans="1:4">
      <c r="A4547" t="s">
        <v>11549</v>
      </c>
      <c r="B4547" t="s">
        <v>225</v>
      </c>
      <c r="C4547">
        <v>75</v>
      </c>
      <c r="D4547" s="29">
        <v>45536</v>
      </c>
    </row>
    <row r="4548" spans="1:4">
      <c r="A4548" t="s">
        <v>11549</v>
      </c>
      <c r="B4548" t="s">
        <v>11418</v>
      </c>
      <c r="C4548">
        <v>228</v>
      </c>
      <c r="D4548" s="29">
        <v>45536</v>
      </c>
    </row>
    <row r="4549" spans="1:4">
      <c r="A4549" t="s">
        <v>11549</v>
      </c>
      <c r="B4549" t="s">
        <v>237</v>
      </c>
      <c r="C4549">
        <v>21</v>
      </c>
      <c r="D4549" s="29">
        <v>45536</v>
      </c>
    </row>
    <row r="4550" spans="1:4">
      <c r="A4550" t="s">
        <v>11549</v>
      </c>
      <c r="B4550" t="s">
        <v>213</v>
      </c>
      <c r="C4550">
        <v>6</v>
      </c>
      <c r="D4550" s="29">
        <v>45536</v>
      </c>
    </row>
    <row r="4551" spans="1:4">
      <c r="A4551" t="s">
        <v>11549</v>
      </c>
      <c r="B4551" t="s">
        <v>11429</v>
      </c>
      <c r="C4551">
        <v>1</v>
      </c>
      <c r="D4551" s="29">
        <v>45536</v>
      </c>
    </row>
    <row r="4552" spans="1:4">
      <c r="A4552" t="s">
        <v>11549</v>
      </c>
      <c r="B4552" t="s">
        <v>11424</v>
      </c>
      <c r="C4552">
        <v>1</v>
      </c>
      <c r="D4552" s="29">
        <v>45536</v>
      </c>
    </row>
    <row r="4553" spans="1:4">
      <c r="A4553" t="s">
        <v>11549</v>
      </c>
      <c r="B4553" t="s">
        <v>11432</v>
      </c>
      <c r="C4553">
        <v>2</v>
      </c>
      <c r="D4553" s="29">
        <v>45536</v>
      </c>
    </row>
    <row r="4554" spans="1:4">
      <c r="A4554" t="s">
        <v>11549</v>
      </c>
      <c r="B4554" t="s">
        <v>11553</v>
      </c>
      <c r="C4554">
        <v>1</v>
      </c>
      <c r="D4554" s="29">
        <v>45536</v>
      </c>
    </row>
    <row r="4555" spans="1:4">
      <c r="A4555" t="s">
        <v>11549</v>
      </c>
      <c r="B4555" t="s">
        <v>235</v>
      </c>
      <c r="C4555">
        <v>1</v>
      </c>
      <c r="D4555" s="29">
        <v>45536</v>
      </c>
    </row>
    <row r="4556" spans="1:4">
      <c r="A4556" t="s">
        <v>11452</v>
      </c>
      <c r="B4556" t="s">
        <v>11418</v>
      </c>
      <c r="C4556">
        <v>156</v>
      </c>
      <c r="D4556" s="29">
        <v>45536</v>
      </c>
    </row>
    <row r="4557" spans="1:4">
      <c r="A4557" t="s">
        <v>11452</v>
      </c>
      <c r="B4557" t="s">
        <v>225</v>
      </c>
      <c r="C4557">
        <v>58</v>
      </c>
      <c r="D4557" s="29">
        <v>45536</v>
      </c>
    </row>
    <row r="4558" spans="1:4">
      <c r="A4558" t="s">
        <v>11452</v>
      </c>
      <c r="B4558" t="s">
        <v>213</v>
      </c>
      <c r="C4558">
        <v>5</v>
      </c>
      <c r="D4558" s="29">
        <v>45536</v>
      </c>
    </row>
    <row r="4559" spans="1:4">
      <c r="A4559" t="s">
        <v>11452</v>
      </c>
      <c r="B4559" t="s">
        <v>11432</v>
      </c>
      <c r="C4559">
        <v>1</v>
      </c>
      <c r="D4559" s="29">
        <v>45536</v>
      </c>
    </row>
    <row r="4560" spans="1:4">
      <c r="A4560" t="s">
        <v>11452</v>
      </c>
      <c r="B4560" t="s">
        <v>237</v>
      </c>
      <c r="C4560">
        <v>1</v>
      </c>
      <c r="D4560" s="29">
        <v>45536</v>
      </c>
    </row>
    <row r="4561" spans="1:4">
      <c r="A4561" t="s">
        <v>11453</v>
      </c>
      <c r="B4561" t="s">
        <v>11418</v>
      </c>
      <c r="C4561">
        <v>78</v>
      </c>
      <c r="D4561" s="29">
        <v>45536</v>
      </c>
    </row>
    <row r="4562" spans="1:4">
      <c r="A4562" t="s">
        <v>11453</v>
      </c>
      <c r="B4562" t="s">
        <v>225</v>
      </c>
      <c r="C4562">
        <v>156</v>
      </c>
      <c r="D4562" s="29">
        <v>45536</v>
      </c>
    </row>
    <row r="4563" spans="1:4">
      <c r="A4563" t="s">
        <v>11453</v>
      </c>
      <c r="B4563" t="s">
        <v>237</v>
      </c>
      <c r="C4563">
        <v>30</v>
      </c>
      <c r="D4563" s="29">
        <v>45536</v>
      </c>
    </row>
    <row r="4564" spans="1:4">
      <c r="A4564" t="s">
        <v>11453</v>
      </c>
      <c r="B4564" t="s">
        <v>11553</v>
      </c>
      <c r="C4564">
        <v>1</v>
      </c>
      <c r="D4564" s="29">
        <v>45536</v>
      </c>
    </row>
    <row r="4565" spans="1:4">
      <c r="A4565" t="s">
        <v>11453</v>
      </c>
      <c r="B4565" t="s">
        <v>11429</v>
      </c>
      <c r="C4565">
        <v>2</v>
      </c>
      <c r="D4565" s="29">
        <v>45536</v>
      </c>
    </row>
    <row r="4566" spans="1:4">
      <c r="A4566" t="s">
        <v>11453</v>
      </c>
      <c r="B4566" t="s">
        <v>235</v>
      </c>
      <c r="C4566">
        <v>1</v>
      </c>
      <c r="D4566" s="29">
        <v>45536</v>
      </c>
    </row>
    <row r="4567" spans="1:4">
      <c r="A4567" t="s">
        <v>11454</v>
      </c>
      <c r="B4567" t="s">
        <v>11418</v>
      </c>
      <c r="C4567">
        <v>128</v>
      </c>
      <c r="D4567" s="29">
        <v>45536</v>
      </c>
    </row>
    <row r="4568" spans="1:4">
      <c r="A4568" t="s">
        <v>11454</v>
      </c>
      <c r="B4568" t="s">
        <v>11553</v>
      </c>
      <c r="C4568">
        <v>2</v>
      </c>
      <c r="D4568" s="29">
        <v>45536</v>
      </c>
    </row>
    <row r="4569" spans="1:4">
      <c r="A4569" t="s">
        <v>11454</v>
      </c>
      <c r="B4569" t="s">
        <v>225</v>
      </c>
      <c r="C4569">
        <v>66</v>
      </c>
      <c r="D4569" s="29">
        <v>45536</v>
      </c>
    </row>
    <row r="4570" spans="1:4">
      <c r="A4570" t="s">
        <v>11454</v>
      </c>
      <c r="B4570" t="s">
        <v>11429</v>
      </c>
      <c r="C4570">
        <v>1</v>
      </c>
      <c r="D4570" s="29">
        <v>45536</v>
      </c>
    </row>
    <row r="4571" spans="1:4">
      <c r="A4571" t="s">
        <v>11455</v>
      </c>
      <c r="B4571" t="s">
        <v>225</v>
      </c>
      <c r="C4571">
        <v>48</v>
      </c>
      <c r="D4571" s="29">
        <v>45536</v>
      </c>
    </row>
    <row r="4572" spans="1:4">
      <c r="A4572" t="s">
        <v>11455</v>
      </c>
      <c r="B4572" t="s">
        <v>11418</v>
      </c>
      <c r="C4572">
        <v>73</v>
      </c>
      <c r="D4572" s="29">
        <v>45536</v>
      </c>
    </row>
    <row r="4573" spans="1:4">
      <c r="A4573" t="s">
        <v>11455</v>
      </c>
      <c r="B4573" t="s">
        <v>11422</v>
      </c>
      <c r="C4573">
        <v>3</v>
      </c>
      <c r="D4573" s="29">
        <v>45536</v>
      </c>
    </row>
    <row r="4574" spans="1:4">
      <c r="A4574" t="s">
        <v>11455</v>
      </c>
      <c r="B4574" t="s">
        <v>11424</v>
      </c>
      <c r="C4574">
        <v>1</v>
      </c>
      <c r="D4574" s="29">
        <v>45536</v>
      </c>
    </row>
    <row r="4575" spans="1:4">
      <c r="A4575" t="s">
        <v>11456</v>
      </c>
      <c r="B4575" t="s">
        <v>11418</v>
      </c>
      <c r="C4575">
        <v>198</v>
      </c>
      <c r="D4575" s="29">
        <v>45536</v>
      </c>
    </row>
    <row r="4576" spans="1:4">
      <c r="A4576" t="s">
        <v>11456</v>
      </c>
      <c r="B4576" t="s">
        <v>225</v>
      </c>
      <c r="C4576">
        <v>167</v>
      </c>
      <c r="D4576" s="29">
        <v>45536</v>
      </c>
    </row>
    <row r="4577" spans="1:4">
      <c r="A4577" t="s">
        <v>11456</v>
      </c>
      <c r="B4577" t="s">
        <v>213</v>
      </c>
      <c r="C4577">
        <v>27</v>
      </c>
      <c r="D4577" s="29">
        <v>45536</v>
      </c>
    </row>
    <row r="4578" spans="1:4">
      <c r="A4578" t="s">
        <v>11456</v>
      </c>
      <c r="B4578" t="s">
        <v>11555</v>
      </c>
      <c r="C4578">
        <v>1</v>
      </c>
      <c r="D4578" s="29">
        <v>45536</v>
      </c>
    </row>
    <row r="4579" spans="1:4">
      <c r="A4579" t="s">
        <v>11456</v>
      </c>
      <c r="B4579" t="s">
        <v>235</v>
      </c>
      <c r="C4579">
        <v>1</v>
      </c>
      <c r="D4579" s="29">
        <v>45536</v>
      </c>
    </row>
    <row r="4580" spans="1:4">
      <c r="A4580" t="s">
        <v>11456</v>
      </c>
      <c r="B4580" t="s">
        <v>11422</v>
      </c>
      <c r="C4580">
        <v>3</v>
      </c>
      <c r="D4580" s="29">
        <v>45536</v>
      </c>
    </row>
    <row r="4581" spans="1:4">
      <c r="A4581" t="s">
        <v>11456</v>
      </c>
      <c r="B4581" t="s">
        <v>237</v>
      </c>
      <c r="C4581">
        <v>1</v>
      </c>
      <c r="D4581" s="29">
        <v>45536</v>
      </c>
    </row>
    <row r="4582" spans="1:4">
      <c r="A4582" t="s">
        <v>11456</v>
      </c>
      <c r="B4582" t="s">
        <v>11424</v>
      </c>
      <c r="C4582">
        <v>3</v>
      </c>
      <c r="D4582" s="29">
        <v>45536</v>
      </c>
    </row>
    <row r="4583" spans="1:4">
      <c r="A4583" t="s">
        <v>11457</v>
      </c>
      <c r="B4583" t="s">
        <v>11418</v>
      </c>
      <c r="C4583">
        <v>161</v>
      </c>
      <c r="D4583" s="29">
        <v>45536</v>
      </c>
    </row>
    <row r="4584" spans="1:4">
      <c r="A4584" t="s">
        <v>11457</v>
      </c>
      <c r="B4584" t="s">
        <v>225</v>
      </c>
      <c r="C4584">
        <v>91</v>
      </c>
      <c r="D4584" s="29">
        <v>45536</v>
      </c>
    </row>
    <row r="4585" spans="1:4">
      <c r="A4585" t="s">
        <v>11457</v>
      </c>
      <c r="B4585" t="s">
        <v>11429</v>
      </c>
      <c r="C4585">
        <v>1</v>
      </c>
      <c r="D4585" s="29">
        <v>45536</v>
      </c>
    </row>
    <row r="4586" spans="1:4">
      <c r="A4586" t="s">
        <v>11458</v>
      </c>
      <c r="B4586" t="s">
        <v>213</v>
      </c>
      <c r="C4586">
        <v>13</v>
      </c>
      <c r="D4586" s="29">
        <v>45536</v>
      </c>
    </row>
    <row r="4587" spans="1:4">
      <c r="A4587" t="s">
        <v>11458</v>
      </c>
      <c r="B4587" t="s">
        <v>225</v>
      </c>
      <c r="C4587">
        <v>87</v>
      </c>
      <c r="D4587" s="29">
        <v>45536</v>
      </c>
    </row>
    <row r="4588" spans="1:4">
      <c r="A4588" t="s">
        <v>11458</v>
      </c>
      <c r="B4588" t="s">
        <v>11418</v>
      </c>
      <c r="C4588">
        <v>101</v>
      </c>
      <c r="D4588" s="29">
        <v>45536</v>
      </c>
    </row>
    <row r="4589" spans="1:4">
      <c r="A4589" t="s">
        <v>11458</v>
      </c>
      <c r="B4589" t="s">
        <v>11422</v>
      </c>
      <c r="C4589">
        <v>8</v>
      </c>
      <c r="D4589" s="29">
        <v>45536</v>
      </c>
    </row>
    <row r="4590" spans="1:4">
      <c r="A4590" t="s">
        <v>11458</v>
      </c>
      <c r="B4590" t="s">
        <v>11553</v>
      </c>
      <c r="C4590">
        <v>1</v>
      </c>
      <c r="D4590" s="29">
        <v>45536</v>
      </c>
    </row>
    <row r="4591" spans="1:4">
      <c r="A4591" t="s">
        <v>11458</v>
      </c>
      <c r="B4591" t="s">
        <v>237</v>
      </c>
      <c r="C4591">
        <v>1</v>
      </c>
      <c r="D4591" s="29">
        <v>45536</v>
      </c>
    </row>
    <row r="4592" spans="1:4">
      <c r="A4592" t="s">
        <v>11459</v>
      </c>
      <c r="B4592" t="s">
        <v>11418</v>
      </c>
      <c r="C4592">
        <v>193</v>
      </c>
      <c r="D4592" s="29">
        <v>45536</v>
      </c>
    </row>
    <row r="4593" spans="1:4">
      <c r="A4593" t="s">
        <v>11459</v>
      </c>
      <c r="B4593" t="s">
        <v>225</v>
      </c>
      <c r="C4593">
        <v>28</v>
      </c>
      <c r="D4593" s="29">
        <v>45536</v>
      </c>
    </row>
    <row r="4594" spans="1:4">
      <c r="A4594" t="s">
        <v>11460</v>
      </c>
      <c r="B4594" t="s">
        <v>225</v>
      </c>
      <c r="C4594">
        <v>54</v>
      </c>
      <c r="D4594" s="29">
        <v>45536</v>
      </c>
    </row>
    <row r="4595" spans="1:4">
      <c r="A4595" t="s">
        <v>11460</v>
      </c>
      <c r="B4595" t="s">
        <v>11418</v>
      </c>
      <c r="C4595">
        <v>128</v>
      </c>
      <c r="D4595" s="29">
        <v>45536</v>
      </c>
    </row>
    <row r="4596" spans="1:4">
      <c r="A4596" t="s">
        <v>11460</v>
      </c>
      <c r="B4596" t="s">
        <v>11422</v>
      </c>
      <c r="C4596">
        <v>2</v>
      </c>
      <c r="D4596" s="29">
        <v>45536</v>
      </c>
    </row>
    <row r="4597" spans="1:4">
      <c r="A4597" t="s">
        <v>11461</v>
      </c>
      <c r="B4597" t="s">
        <v>225</v>
      </c>
      <c r="C4597">
        <v>79</v>
      </c>
      <c r="D4597" s="29">
        <v>45536</v>
      </c>
    </row>
    <row r="4598" spans="1:4">
      <c r="A4598" t="s">
        <v>11461</v>
      </c>
      <c r="B4598" t="s">
        <v>11418</v>
      </c>
      <c r="C4598">
        <v>129</v>
      </c>
      <c r="D4598" s="29">
        <v>45536</v>
      </c>
    </row>
    <row r="4599" spans="1:4">
      <c r="A4599" t="s">
        <v>11461</v>
      </c>
      <c r="B4599" t="s">
        <v>11422</v>
      </c>
      <c r="C4599">
        <v>3</v>
      </c>
      <c r="D4599" s="29">
        <v>45536</v>
      </c>
    </row>
    <row r="4600" spans="1:4">
      <c r="A4600" t="s">
        <v>11461</v>
      </c>
      <c r="B4600" t="s">
        <v>11429</v>
      </c>
      <c r="C4600">
        <v>2</v>
      </c>
      <c r="D4600" s="29">
        <v>45536</v>
      </c>
    </row>
    <row r="4601" spans="1:4">
      <c r="A4601" t="s">
        <v>11462</v>
      </c>
      <c r="B4601" t="s">
        <v>225</v>
      </c>
      <c r="C4601">
        <v>8</v>
      </c>
      <c r="D4601" s="29">
        <v>45536</v>
      </c>
    </row>
    <row r="4602" spans="1:4">
      <c r="A4602" t="s">
        <v>11462</v>
      </c>
      <c r="B4602" t="s">
        <v>11418</v>
      </c>
      <c r="C4602">
        <v>8</v>
      </c>
      <c r="D4602" s="29">
        <v>45536</v>
      </c>
    </row>
    <row r="4603" spans="1:4">
      <c r="A4603" t="s">
        <v>11463</v>
      </c>
      <c r="B4603" t="s">
        <v>11418</v>
      </c>
      <c r="C4603">
        <v>246</v>
      </c>
      <c r="D4603" s="29">
        <v>45536</v>
      </c>
    </row>
    <row r="4604" spans="1:4">
      <c r="A4604" t="s">
        <v>11463</v>
      </c>
      <c r="B4604" t="s">
        <v>225</v>
      </c>
      <c r="C4604">
        <v>48</v>
      </c>
      <c r="D4604" s="29">
        <v>45536</v>
      </c>
    </row>
    <row r="4605" spans="1:4">
      <c r="A4605" t="s">
        <v>11463</v>
      </c>
      <c r="B4605" t="s">
        <v>213</v>
      </c>
      <c r="C4605">
        <v>2</v>
      </c>
      <c r="D4605" s="29">
        <v>45536</v>
      </c>
    </row>
    <row r="4606" spans="1:4">
      <c r="A4606" t="s">
        <v>11463</v>
      </c>
      <c r="B4606" t="s">
        <v>11422</v>
      </c>
      <c r="C4606">
        <v>5</v>
      </c>
      <c r="D4606" s="29">
        <v>45536</v>
      </c>
    </row>
    <row r="4607" spans="1:4">
      <c r="A4607" t="s">
        <v>11464</v>
      </c>
      <c r="B4607" t="s">
        <v>225</v>
      </c>
      <c r="C4607">
        <v>212</v>
      </c>
      <c r="D4607" s="29">
        <v>45536</v>
      </c>
    </row>
    <row r="4608" spans="1:4">
      <c r="A4608" t="s">
        <v>11464</v>
      </c>
      <c r="B4608" t="s">
        <v>11418</v>
      </c>
      <c r="C4608">
        <v>118</v>
      </c>
      <c r="D4608" s="29">
        <v>45536</v>
      </c>
    </row>
    <row r="4609" spans="1:4">
      <c r="A4609" t="s">
        <v>11464</v>
      </c>
      <c r="B4609" t="s">
        <v>213</v>
      </c>
      <c r="C4609">
        <v>7</v>
      </c>
      <c r="D4609" s="29">
        <v>45536</v>
      </c>
    </row>
    <row r="4610" spans="1:4">
      <c r="A4610" t="s">
        <v>11464</v>
      </c>
      <c r="B4610" t="s">
        <v>11553</v>
      </c>
      <c r="C4610">
        <v>7</v>
      </c>
      <c r="D4610" s="29">
        <v>45536</v>
      </c>
    </row>
    <row r="4611" spans="1:4">
      <c r="A4611" t="s">
        <v>11464</v>
      </c>
      <c r="B4611" t="s">
        <v>11422</v>
      </c>
      <c r="C4611">
        <v>1</v>
      </c>
      <c r="D4611" s="29">
        <v>45536</v>
      </c>
    </row>
    <row r="4612" spans="1:4">
      <c r="A4612" t="s">
        <v>11464</v>
      </c>
      <c r="B4612" t="s">
        <v>11429</v>
      </c>
      <c r="C4612">
        <v>1</v>
      </c>
      <c r="D4612" s="29">
        <v>45536</v>
      </c>
    </row>
    <row r="4613" spans="1:4">
      <c r="A4613" t="s">
        <v>11464</v>
      </c>
      <c r="B4613" t="s">
        <v>237</v>
      </c>
      <c r="C4613">
        <v>1</v>
      </c>
      <c r="D4613" s="29">
        <v>45536</v>
      </c>
    </row>
    <row r="4614" spans="1:4">
      <c r="A4614" t="s">
        <v>11465</v>
      </c>
      <c r="B4614" t="s">
        <v>11418</v>
      </c>
      <c r="C4614">
        <v>42</v>
      </c>
      <c r="D4614" s="29">
        <v>45536</v>
      </c>
    </row>
    <row r="4615" spans="1:4">
      <c r="A4615" t="s">
        <v>11465</v>
      </c>
      <c r="B4615" t="s">
        <v>225</v>
      </c>
      <c r="C4615">
        <v>57</v>
      </c>
      <c r="D4615" s="29">
        <v>45536</v>
      </c>
    </row>
    <row r="4616" spans="1:4">
      <c r="A4616" t="s">
        <v>11465</v>
      </c>
      <c r="B4616" t="s">
        <v>11419</v>
      </c>
      <c r="C4616">
        <v>1</v>
      </c>
      <c r="D4616" s="29">
        <v>45536</v>
      </c>
    </row>
    <row r="4617" spans="1:4">
      <c r="A4617" t="s">
        <v>11465</v>
      </c>
      <c r="B4617" t="s">
        <v>11429</v>
      </c>
      <c r="C4617">
        <v>2</v>
      </c>
      <c r="D4617" s="29">
        <v>45536</v>
      </c>
    </row>
    <row r="4618" spans="1:4">
      <c r="A4618" t="s">
        <v>11465</v>
      </c>
      <c r="B4618" t="s">
        <v>11422</v>
      </c>
      <c r="C4618">
        <v>1</v>
      </c>
      <c r="D4618" s="29">
        <v>45536</v>
      </c>
    </row>
    <row r="4619" spans="1:4">
      <c r="A4619" t="s">
        <v>11466</v>
      </c>
      <c r="B4619" t="s">
        <v>11418</v>
      </c>
      <c r="C4619">
        <v>599</v>
      </c>
      <c r="D4619" s="29">
        <v>45536</v>
      </c>
    </row>
    <row r="4620" spans="1:4">
      <c r="A4620" t="s">
        <v>11466</v>
      </c>
      <c r="B4620" t="s">
        <v>235</v>
      </c>
      <c r="C4620">
        <v>3</v>
      </c>
      <c r="D4620" s="29">
        <v>45536</v>
      </c>
    </row>
    <row r="4621" spans="1:4">
      <c r="A4621" t="s">
        <v>11466</v>
      </c>
      <c r="B4621" t="s">
        <v>225</v>
      </c>
      <c r="C4621">
        <v>85</v>
      </c>
      <c r="D4621" s="29">
        <v>45536</v>
      </c>
    </row>
    <row r="4622" spans="1:4">
      <c r="A4622" t="s">
        <v>11466</v>
      </c>
      <c r="B4622" t="s">
        <v>237</v>
      </c>
      <c r="C4622">
        <v>31</v>
      </c>
      <c r="D4622" s="29">
        <v>45536</v>
      </c>
    </row>
    <row r="4623" spans="1:4">
      <c r="A4623" t="s">
        <v>11466</v>
      </c>
      <c r="B4623" t="s">
        <v>11429</v>
      </c>
      <c r="C4623">
        <v>7</v>
      </c>
      <c r="D4623" s="29">
        <v>45536</v>
      </c>
    </row>
    <row r="4624" spans="1:4">
      <c r="A4624" t="s">
        <v>11466</v>
      </c>
      <c r="B4624" t="s">
        <v>11432</v>
      </c>
      <c r="C4624">
        <v>6</v>
      </c>
      <c r="D4624" s="29">
        <v>45536</v>
      </c>
    </row>
    <row r="4625" spans="1:4">
      <c r="A4625" t="s">
        <v>11466</v>
      </c>
      <c r="B4625" t="s">
        <v>213</v>
      </c>
      <c r="C4625">
        <v>8</v>
      </c>
      <c r="D4625" s="29">
        <v>45536</v>
      </c>
    </row>
    <row r="4626" spans="1:4">
      <c r="A4626" t="s">
        <v>11466</v>
      </c>
      <c r="B4626" t="s">
        <v>11424</v>
      </c>
      <c r="C4626">
        <v>1</v>
      </c>
      <c r="D4626" s="29">
        <v>45536</v>
      </c>
    </row>
    <row r="4627" spans="1:4">
      <c r="A4627" t="s">
        <v>11466</v>
      </c>
      <c r="B4627" t="s">
        <v>11422</v>
      </c>
      <c r="C4627">
        <v>2</v>
      </c>
      <c r="D4627" s="29">
        <v>45536</v>
      </c>
    </row>
    <row r="4628" spans="1:4">
      <c r="A4628" t="s">
        <v>11467</v>
      </c>
      <c r="B4628" t="s">
        <v>225</v>
      </c>
      <c r="C4628">
        <v>90</v>
      </c>
      <c r="D4628" s="29">
        <v>45536</v>
      </c>
    </row>
    <row r="4629" spans="1:4">
      <c r="A4629" t="s">
        <v>11467</v>
      </c>
      <c r="B4629" t="s">
        <v>11418</v>
      </c>
      <c r="C4629">
        <v>131</v>
      </c>
      <c r="D4629" s="29">
        <v>45536</v>
      </c>
    </row>
    <row r="4630" spans="1:4">
      <c r="A4630" t="s">
        <v>11467</v>
      </c>
      <c r="B4630" t="s">
        <v>11422</v>
      </c>
      <c r="C4630">
        <v>1</v>
      </c>
      <c r="D4630" s="29">
        <v>45536</v>
      </c>
    </row>
    <row r="4631" spans="1:4">
      <c r="A4631" t="s">
        <v>11467</v>
      </c>
      <c r="B4631" t="s">
        <v>213</v>
      </c>
      <c r="C4631">
        <v>4</v>
      </c>
      <c r="D4631" s="29">
        <v>45536</v>
      </c>
    </row>
    <row r="4632" spans="1:4">
      <c r="A4632" t="s">
        <v>11468</v>
      </c>
      <c r="B4632" t="s">
        <v>225</v>
      </c>
      <c r="C4632">
        <v>31</v>
      </c>
      <c r="D4632" s="29">
        <v>45536</v>
      </c>
    </row>
    <row r="4633" spans="1:4">
      <c r="A4633" t="s">
        <v>11468</v>
      </c>
      <c r="B4633" t="s">
        <v>11418</v>
      </c>
      <c r="C4633">
        <v>137</v>
      </c>
      <c r="D4633" s="29">
        <v>45536</v>
      </c>
    </row>
    <row r="4634" spans="1:4">
      <c r="A4634" t="s">
        <v>11468</v>
      </c>
      <c r="B4634" t="s">
        <v>11429</v>
      </c>
      <c r="C4634">
        <v>6</v>
      </c>
      <c r="D4634" s="29">
        <v>45536</v>
      </c>
    </row>
    <row r="4635" spans="1:4">
      <c r="A4635" t="s">
        <v>11468</v>
      </c>
      <c r="B4635" t="s">
        <v>11432</v>
      </c>
      <c r="C4635">
        <v>1</v>
      </c>
      <c r="D4635" s="29">
        <v>45536</v>
      </c>
    </row>
    <row r="4636" spans="1:4">
      <c r="A4636" t="s">
        <v>11469</v>
      </c>
      <c r="B4636" t="s">
        <v>11418</v>
      </c>
      <c r="C4636">
        <v>297</v>
      </c>
      <c r="D4636" s="29">
        <v>45536</v>
      </c>
    </row>
    <row r="4637" spans="1:4">
      <c r="A4637" t="s">
        <v>11469</v>
      </c>
      <c r="B4637" t="s">
        <v>225</v>
      </c>
      <c r="C4637">
        <v>145</v>
      </c>
      <c r="D4637" s="29">
        <v>45536</v>
      </c>
    </row>
    <row r="4638" spans="1:4">
      <c r="A4638" t="s">
        <v>11469</v>
      </c>
      <c r="B4638" t="s">
        <v>235</v>
      </c>
      <c r="C4638">
        <v>5</v>
      </c>
      <c r="D4638" s="29">
        <v>45536</v>
      </c>
    </row>
    <row r="4639" spans="1:4">
      <c r="A4639" t="s">
        <v>11469</v>
      </c>
      <c r="B4639" t="s">
        <v>213</v>
      </c>
      <c r="C4639">
        <v>16</v>
      </c>
      <c r="D4639" s="29">
        <v>45536</v>
      </c>
    </row>
    <row r="4640" spans="1:4">
      <c r="A4640" t="s">
        <v>11469</v>
      </c>
      <c r="B4640" t="s">
        <v>11422</v>
      </c>
      <c r="C4640">
        <v>5</v>
      </c>
      <c r="D4640" s="29">
        <v>45536</v>
      </c>
    </row>
    <row r="4641" spans="1:4">
      <c r="A4641" t="s">
        <v>11470</v>
      </c>
      <c r="B4641" t="s">
        <v>11418</v>
      </c>
      <c r="C4641">
        <v>129</v>
      </c>
      <c r="D4641" s="29">
        <v>45536</v>
      </c>
    </row>
    <row r="4642" spans="1:4">
      <c r="A4642" t="s">
        <v>11470</v>
      </c>
      <c r="B4642" t="s">
        <v>11432</v>
      </c>
      <c r="C4642">
        <v>1</v>
      </c>
      <c r="D4642" s="29">
        <v>45536</v>
      </c>
    </row>
    <row r="4643" spans="1:4">
      <c r="A4643" t="s">
        <v>11470</v>
      </c>
      <c r="B4643" t="s">
        <v>225</v>
      </c>
      <c r="C4643">
        <v>135</v>
      </c>
      <c r="D4643" s="29">
        <v>45536</v>
      </c>
    </row>
    <row r="4644" spans="1:4">
      <c r="A4644" t="s">
        <v>11470</v>
      </c>
      <c r="B4644" t="s">
        <v>11422</v>
      </c>
      <c r="C4644">
        <v>1</v>
      </c>
      <c r="D4644" s="29">
        <v>45536</v>
      </c>
    </row>
    <row r="4645" spans="1:4">
      <c r="A4645" t="s">
        <v>11471</v>
      </c>
      <c r="B4645" t="s">
        <v>11418</v>
      </c>
      <c r="C4645">
        <v>153</v>
      </c>
      <c r="D4645" s="29">
        <v>45536</v>
      </c>
    </row>
    <row r="4646" spans="1:4">
      <c r="A4646" t="s">
        <v>11471</v>
      </c>
      <c r="B4646" t="s">
        <v>225</v>
      </c>
      <c r="C4646">
        <v>38</v>
      </c>
      <c r="D4646" s="29">
        <v>45536</v>
      </c>
    </row>
    <row r="4647" spans="1:4">
      <c r="A4647" t="s">
        <v>11472</v>
      </c>
      <c r="B4647" t="s">
        <v>225</v>
      </c>
      <c r="C4647">
        <v>58</v>
      </c>
      <c r="D4647" s="29">
        <v>45536</v>
      </c>
    </row>
    <row r="4648" spans="1:4">
      <c r="A4648" t="s">
        <v>11472</v>
      </c>
      <c r="B4648" t="s">
        <v>237</v>
      </c>
      <c r="C4648">
        <v>44</v>
      </c>
      <c r="D4648" s="29">
        <v>45536</v>
      </c>
    </row>
    <row r="4649" spans="1:4">
      <c r="A4649" t="s">
        <v>11472</v>
      </c>
      <c r="B4649" t="s">
        <v>11418</v>
      </c>
      <c r="C4649">
        <v>84</v>
      </c>
      <c r="D4649" s="29">
        <v>45536</v>
      </c>
    </row>
    <row r="4650" spans="1:4">
      <c r="A4650" t="s">
        <v>11473</v>
      </c>
      <c r="B4650" t="s">
        <v>11418</v>
      </c>
      <c r="C4650">
        <v>186</v>
      </c>
      <c r="D4650" s="29">
        <v>45536</v>
      </c>
    </row>
    <row r="4651" spans="1:4">
      <c r="A4651" t="s">
        <v>11473</v>
      </c>
      <c r="B4651" t="s">
        <v>11429</v>
      </c>
      <c r="C4651">
        <v>14</v>
      </c>
      <c r="D4651" s="29">
        <v>45536</v>
      </c>
    </row>
    <row r="4652" spans="1:4">
      <c r="A4652" t="s">
        <v>11473</v>
      </c>
      <c r="B4652" t="s">
        <v>225</v>
      </c>
      <c r="C4652">
        <v>74</v>
      </c>
      <c r="D4652" s="29">
        <v>45536</v>
      </c>
    </row>
    <row r="4653" spans="1:4">
      <c r="A4653" t="s">
        <v>11473</v>
      </c>
      <c r="B4653" t="s">
        <v>11474</v>
      </c>
      <c r="C4653">
        <v>6</v>
      </c>
      <c r="D4653" s="29">
        <v>45536</v>
      </c>
    </row>
    <row r="4654" spans="1:4">
      <c r="A4654" t="s">
        <v>11475</v>
      </c>
      <c r="B4654" t="s">
        <v>225</v>
      </c>
      <c r="C4654">
        <v>88</v>
      </c>
      <c r="D4654" s="29">
        <v>45536</v>
      </c>
    </row>
    <row r="4655" spans="1:4">
      <c r="A4655" t="s">
        <v>11475</v>
      </c>
      <c r="B4655" t="s">
        <v>11418</v>
      </c>
      <c r="C4655">
        <v>139</v>
      </c>
      <c r="D4655" s="29">
        <v>45536</v>
      </c>
    </row>
    <row r="4656" spans="1:4">
      <c r="A4656" t="s">
        <v>11475</v>
      </c>
      <c r="B4656" t="s">
        <v>237</v>
      </c>
      <c r="C4656">
        <v>1</v>
      </c>
      <c r="D4656" s="29">
        <v>45536</v>
      </c>
    </row>
    <row r="4657" spans="1:4">
      <c r="A4657" t="s">
        <v>11476</v>
      </c>
      <c r="B4657" t="s">
        <v>11418</v>
      </c>
      <c r="C4657">
        <v>70</v>
      </c>
      <c r="D4657" s="29">
        <v>45536</v>
      </c>
    </row>
    <row r="4658" spans="1:4">
      <c r="A4658" t="s">
        <v>11476</v>
      </c>
      <c r="B4658" t="s">
        <v>225</v>
      </c>
      <c r="C4658">
        <v>45</v>
      </c>
      <c r="D4658" s="29">
        <v>45536</v>
      </c>
    </row>
    <row r="4659" spans="1:4">
      <c r="A4659" t="s">
        <v>11476</v>
      </c>
      <c r="B4659" t="s">
        <v>237</v>
      </c>
      <c r="C4659">
        <v>1</v>
      </c>
      <c r="D4659" s="29">
        <v>45536</v>
      </c>
    </row>
    <row r="4660" spans="1:4">
      <c r="A4660" t="s">
        <v>11476</v>
      </c>
      <c r="B4660" t="s">
        <v>11553</v>
      </c>
      <c r="C4660">
        <v>1</v>
      </c>
      <c r="D4660" s="29">
        <v>45536</v>
      </c>
    </row>
    <row r="4661" spans="1:4">
      <c r="A4661" t="s">
        <v>11476</v>
      </c>
      <c r="B4661" t="s">
        <v>235</v>
      </c>
      <c r="C4661">
        <v>1</v>
      </c>
      <c r="D4661" s="29">
        <v>45536</v>
      </c>
    </row>
    <row r="4662" spans="1:4">
      <c r="A4662" t="s">
        <v>11477</v>
      </c>
      <c r="B4662" t="s">
        <v>225</v>
      </c>
      <c r="C4662">
        <v>84</v>
      </c>
      <c r="D4662" s="29">
        <v>45536</v>
      </c>
    </row>
    <row r="4663" spans="1:4">
      <c r="A4663" t="s">
        <v>11477</v>
      </c>
      <c r="B4663" t="s">
        <v>11418</v>
      </c>
      <c r="C4663">
        <v>95</v>
      </c>
      <c r="D4663" s="29">
        <v>45536</v>
      </c>
    </row>
    <row r="4664" spans="1:4">
      <c r="A4664" t="s">
        <v>11477</v>
      </c>
      <c r="B4664" t="s">
        <v>213</v>
      </c>
      <c r="C4664">
        <v>2</v>
      </c>
      <c r="D4664" s="29">
        <v>45536</v>
      </c>
    </row>
    <row r="4665" spans="1:4">
      <c r="A4665" t="s">
        <v>11477</v>
      </c>
      <c r="B4665" t="s">
        <v>237</v>
      </c>
      <c r="C4665">
        <v>2</v>
      </c>
      <c r="D4665" s="29">
        <v>45536</v>
      </c>
    </row>
    <row r="4666" spans="1:4">
      <c r="A4666" t="s">
        <v>11477</v>
      </c>
      <c r="B4666" t="s">
        <v>11422</v>
      </c>
      <c r="C4666">
        <v>1</v>
      </c>
      <c r="D4666" s="29">
        <v>45536</v>
      </c>
    </row>
    <row r="4667" spans="1:4">
      <c r="A4667" t="s">
        <v>11477</v>
      </c>
      <c r="B4667" t="s">
        <v>11429</v>
      </c>
      <c r="C4667">
        <v>4</v>
      </c>
      <c r="D4667" s="29">
        <v>45536</v>
      </c>
    </row>
    <row r="4668" spans="1:4">
      <c r="A4668" t="s">
        <v>11477</v>
      </c>
      <c r="B4668" t="s">
        <v>11553</v>
      </c>
      <c r="C4668">
        <v>3</v>
      </c>
      <c r="D4668" s="29">
        <v>45536</v>
      </c>
    </row>
    <row r="4669" spans="1:4">
      <c r="A4669" t="s">
        <v>11478</v>
      </c>
      <c r="B4669" t="s">
        <v>225</v>
      </c>
      <c r="C4669">
        <v>71</v>
      </c>
      <c r="D4669" s="29">
        <v>45536</v>
      </c>
    </row>
    <row r="4670" spans="1:4">
      <c r="A4670" t="s">
        <v>11478</v>
      </c>
      <c r="B4670" t="s">
        <v>11418</v>
      </c>
      <c r="C4670">
        <v>82</v>
      </c>
      <c r="D4670" s="29">
        <v>45536</v>
      </c>
    </row>
    <row r="4671" spans="1:4">
      <c r="A4671" t="s">
        <v>11478</v>
      </c>
      <c r="B4671" t="s">
        <v>213</v>
      </c>
      <c r="C4671">
        <v>13</v>
      </c>
      <c r="D4671" s="29">
        <v>45536</v>
      </c>
    </row>
    <row r="4672" spans="1:4">
      <c r="A4672" t="s">
        <v>11478</v>
      </c>
      <c r="B4672" t="s">
        <v>237</v>
      </c>
      <c r="C4672">
        <v>1</v>
      </c>
      <c r="D4672" s="29">
        <v>45536</v>
      </c>
    </row>
    <row r="4673" spans="1:4">
      <c r="A4673" t="s">
        <v>11479</v>
      </c>
      <c r="B4673" t="s">
        <v>11418</v>
      </c>
      <c r="C4673">
        <v>64</v>
      </c>
      <c r="D4673" s="29">
        <v>45536</v>
      </c>
    </row>
    <row r="4674" spans="1:4">
      <c r="A4674" t="s">
        <v>11479</v>
      </c>
      <c r="B4674" t="s">
        <v>225</v>
      </c>
      <c r="C4674">
        <v>38</v>
      </c>
      <c r="D4674" s="29">
        <v>45536</v>
      </c>
    </row>
    <row r="4675" spans="1:4">
      <c r="A4675" t="s">
        <v>11479</v>
      </c>
      <c r="B4675" t="s">
        <v>235</v>
      </c>
      <c r="C4675">
        <v>3</v>
      </c>
      <c r="D4675" s="29">
        <v>45536</v>
      </c>
    </row>
    <row r="4676" spans="1:4">
      <c r="A4676" t="s">
        <v>11479</v>
      </c>
      <c r="B4676" t="s">
        <v>11422</v>
      </c>
      <c r="C4676">
        <v>1</v>
      </c>
      <c r="D4676" s="29">
        <v>45536</v>
      </c>
    </row>
    <row r="4677" spans="1:4">
      <c r="A4677" t="s">
        <v>11480</v>
      </c>
      <c r="B4677" t="s">
        <v>213</v>
      </c>
      <c r="C4677">
        <v>61</v>
      </c>
      <c r="D4677" s="29">
        <v>45536</v>
      </c>
    </row>
    <row r="4678" spans="1:4">
      <c r="A4678" t="s">
        <v>11480</v>
      </c>
      <c r="B4678" t="s">
        <v>225</v>
      </c>
      <c r="C4678">
        <v>75</v>
      </c>
      <c r="D4678" s="29">
        <v>45536</v>
      </c>
    </row>
    <row r="4679" spans="1:4">
      <c r="A4679" t="s">
        <v>11480</v>
      </c>
      <c r="B4679" t="s">
        <v>11432</v>
      </c>
      <c r="C4679">
        <v>3</v>
      </c>
      <c r="D4679" s="29">
        <v>45536</v>
      </c>
    </row>
    <row r="4680" spans="1:4">
      <c r="A4680" t="s">
        <v>11480</v>
      </c>
      <c r="B4680" t="s">
        <v>11418</v>
      </c>
      <c r="C4680">
        <v>115</v>
      </c>
      <c r="D4680" s="29">
        <v>45536</v>
      </c>
    </row>
    <row r="4681" spans="1:4">
      <c r="A4681" t="s">
        <v>11480</v>
      </c>
      <c r="B4681" t="s">
        <v>235</v>
      </c>
      <c r="C4681">
        <v>1</v>
      </c>
      <c r="D4681" s="29">
        <v>45536</v>
      </c>
    </row>
    <row r="4682" spans="1:4">
      <c r="A4682" t="s">
        <v>11480</v>
      </c>
      <c r="B4682" t="s">
        <v>11422</v>
      </c>
      <c r="C4682">
        <v>1</v>
      </c>
      <c r="D4682" s="29">
        <v>45536</v>
      </c>
    </row>
    <row r="4683" spans="1:4">
      <c r="A4683" t="s">
        <v>11481</v>
      </c>
      <c r="B4683" t="s">
        <v>11418</v>
      </c>
      <c r="C4683">
        <v>137</v>
      </c>
      <c r="D4683" s="29">
        <v>45536</v>
      </c>
    </row>
    <row r="4684" spans="1:4">
      <c r="A4684" t="s">
        <v>11481</v>
      </c>
      <c r="B4684" t="s">
        <v>225</v>
      </c>
      <c r="C4684">
        <v>92</v>
      </c>
      <c r="D4684" s="29">
        <v>45536</v>
      </c>
    </row>
    <row r="4685" spans="1:4">
      <c r="A4685" t="s">
        <v>11481</v>
      </c>
      <c r="B4685" t="s">
        <v>11429</v>
      </c>
      <c r="C4685">
        <v>5</v>
      </c>
      <c r="D4685" s="29">
        <v>45536</v>
      </c>
    </row>
    <row r="4686" spans="1:4">
      <c r="A4686" t="s">
        <v>11481</v>
      </c>
      <c r="B4686" t="s">
        <v>213</v>
      </c>
      <c r="C4686">
        <v>1</v>
      </c>
      <c r="D4686" s="29">
        <v>45536</v>
      </c>
    </row>
    <row r="4687" spans="1:4">
      <c r="A4687" t="s">
        <v>11481</v>
      </c>
      <c r="B4687" t="s">
        <v>235</v>
      </c>
      <c r="C4687">
        <v>2</v>
      </c>
      <c r="D4687" s="29">
        <v>45536</v>
      </c>
    </row>
    <row r="4688" spans="1:4">
      <c r="A4688" t="s">
        <v>11482</v>
      </c>
      <c r="B4688" t="s">
        <v>11418</v>
      </c>
      <c r="C4688">
        <v>166</v>
      </c>
      <c r="D4688" s="29">
        <v>45536</v>
      </c>
    </row>
    <row r="4689" spans="1:4">
      <c r="A4689" t="s">
        <v>11482</v>
      </c>
      <c r="B4689" t="s">
        <v>225</v>
      </c>
      <c r="C4689">
        <v>282</v>
      </c>
      <c r="D4689" s="29">
        <v>45536</v>
      </c>
    </row>
    <row r="4690" spans="1:4">
      <c r="A4690" t="s">
        <v>11482</v>
      </c>
      <c r="B4690" t="s">
        <v>11429</v>
      </c>
      <c r="C4690">
        <v>6</v>
      </c>
      <c r="D4690" s="29">
        <v>45536</v>
      </c>
    </row>
    <row r="4691" spans="1:4">
      <c r="A4691" t="s">
        <v>11482</v>
      </c>
      <c r="B4691" t="s">
        <v>11422</v>
      </c>
      <c r="C4691">
        <v>2</v>
      </c>
      <c r="D4691" s="29">
        <v>45536</v>
      </c>
    </row>
    <row r="4692" spans="1:4">
      <c r="A4692" t="s">
        <v>11482</v>
      </c>
      <c r="B4692" t="s">
        <v>213</v>
      </c>
      <c r="C4692">
        <v>7</v>
      </c>
      <c r="D4692" s="29">
        <v>45536</v>
      </c>
    </row>
    <row r="4693" spans="1:4">
      <c r="A4693" t="s">
        <v>11482</v>
      </c>
      <c r="B4693" t="s">
        <v>235</v>
      </c>
      <c r="C4693">
        <v>1</v>
      </c>
      <c r="D4693" s="29">
        <v>45536</v>
      </c>
    </row>
    <row r="4694" spans="1:4">
      <c r="A4694" t="s">
        <v>11483</v>
      </c>
      <c r="B4694" t="s">
        <v>225</v>
      </c>
      <c r="C4694">
        <v>115</v>
      </c>
      <c r="D4694" s="29">
        <v>45536</v>
      </c>
    </row>
    <row r="4695" spans="1:4">
      <c r="A4695" t="s">
        <v>11483</v>
      </c>
      <c r="B4695" t="s">
        <v>11418</v>
      </c>
      <c r="C4695">
        <v>96</v>
      </c>
      <c r="D4695" s="29">
        <v>45536</v>
      </c>
    </row>
    <row r="4696" spans="1:4">
      <c r="A4696" t="s">
        <v>11483</v>
      </c>
      <c r="B4696" t="s">
        <v>213</v>
      </c>
      <c r="C4696">
        <v>8</v>
      </c>
      <c r="D4696" s="29">
        <v>45536</v>
      </c>
    </row>
    <row r="4697" spans="1:4">
      <c r="A4697" t="s">
        <v>11483</v>
      </c>
      <c r="B4697" t="s">
        <v>11422</v>
      </c>
      <c r="C4697">
        <v>4</v>
      </c>
      <c r="D4697" s="29">
        <v>45536</v>
      </c>
    </row>
    <row r="4698" spans="1:4">
      <c r="A4698" t="s">
        <v>11483</v>
      </c>
      <c r="B4698" t="s">
        <v>235</v>
      </c>
      <c r="C4698">
        <v>1</v>
      </c>
      <c r="D4698" s="29">
        <v>45536</v>
      </c>
    </row>
    <row r="4699" spans="1:4">
      <c r="A4699" t="s">
        <v>11483</v>
      </c>
      <c r="B4699" t="s">
        <v>11553</v>
      </c>
      <c r="C4699">
        <v>1</v>
      </c>
      <c r="D4699" s="29">
        <v>45536</v>
      </c>
    </row>
    <row r="4700" spans="1:4">
      <c r="A4700" t="s">
        <v>11483</v>
      </c>
      <c r="B4700" t="s">
        <v>11429</v>
      </c>
      <c r="C4700">
        <v>2</v>
      </c>
      <c r="D4700" s="29">
        <v>45536</v>
      </c>
    </row>
    <row r="4701" spans="1:4">
      <c r="A4701" t="s">
        <v>11483</v>
      </c>
      <c r="B4701" t="s">
        <v>11432</v>
      </c>
      <c r="C4701">
        <v>1</v>
      </c>
      <c r="D4701" s="29">
        <v>45536</v>
      </c>
    </row>
    <row r="4702" spans="1:4">
      <c r="A4702" t="s">
        <v>11483</v>
      </c>
      <c r="B4702" t="s">
        <v>11474</v>
      </c>
      <c r="C4702">
        <v>1</v>
      </c>
      <c r="D4702" s="29">
        <v>45536</v>
      </c>
    </row>
    <row r="4703" spans="1:4">
      <c r="A4703" t="s">
        <v>11558</v>
      </c>
      <c r="B4703" t="s">
        <v>11418</v>
      </c>
      <c r="C4703">
        <v>211</v>
      </c>
      <c r="D4703" s="29">
        <v>45536</v>
      </c>
    </row>
    <row r="4704" spans="1:4">
      <c r="A4704" t="s">
        <v>11558</v>
      </c>
      <c r="B4704" t="s">
        <v>225</v>
      </c>
      <c r="C4704">
        <v>46</v>
      </c>
      <c r="D4704" s="29">
        <v>45536</v>
      </c>
    </row>
    <row r="4705" spans="1:4">
      <c r="A4705" t="s">
        <v>11558</v>
      </c>
      <c r="B4705" t="s">
        <v>11432</v>
      </c>
      <c r="C4705">
        <v>1</v>
      </c>
      <c r="D4705" s="29">
        <v>45536</v>
      </c>
    </row>
    <row r="4706" spans="1:4">
      <c r="A4706" t="s">
        <v>11558</v>
      </c>
      <c r="B4706" t="s">
        <v>11474</v>
      </c>
      <c r="C4706">
        <v>1</v>
      </c>
      <c r="D4706" s="29">
        <v>45536</v>
      </c>
    </row>
    <row r="4707" spans="1:4">
      <c r="A4707" t="s">
        <v>11558</v>
      </c>
      <c r="B4707" t="s">
        <v>11553</v>
      </c>
      <c r="C4707">
        <v>2</v>
      </c>
      <c r="D4707" s="29">
        <v>45536</v>
      </c>
    </row>
    <row r="4708" spans="1:4">
      <c r="A4708" t="s">
        <v>11558</v>
      </c>
      <c r="B4708" t="s">
        <v>213</v>
      </c>
      <c r="C4708">
        <v>1</v>
      </c>
      <c r="D4708" s="29">
        <v>45536</v>
      </c>
    </row>
    <row r="4709" spans="1:4">
      <c r="A4709" t="s">
        <v>11558</v>
      </c>
      <c r="B4709" t="s">
        <v>11424</v>
      </c>
      <c r="C4709">
        <v>1</v>
      </c>
      <c r="D4709" s="29">
        <v>45536</v>
      </c>
    </row>
    <row r="4710" spans="1:4">
      <c r="A4710" t="s">
        <v>11558</v>
      </c>
      <c r="B4710" t="s">
        <v>11429</v>
      </c>
      <c r="C4710">
        <v>1</v>
      </c>
      <c r="D4710" s="29">
        <v>45536</v>
      </c>
    </row>
    <row r="4711" spans="1:4">
      <c r="A4711" t="s">
        <v>11484</v>
      </c>
      <c r="B4711" t="s">
        <v>11418</v>
      </c>
      <c r="C4711">
        <v>69</v>
      </c>
      <c r="D4711" s="29">
        <v>45536</v>
      </c>
    </row>
    <row r="4712" spans="1:4">
      <c r="A4712" t="s">
        <v>11484</v>
      </c>
      <c r="B4712" t="s">
        <v>225</v>
      </c>
      <c r="C4712">
        <v>221</v>
      </c>
      <c r="D4712" s="29">
        <v>45536</v>
      </c>
    </row>
    <row r="4713" spans="1:4">
      <c r="A4713" t="s">
        <v>11484</v>
      </c>
      <c r="B4713" t="s">
        <v>11429</v>
      </c>
      <c r="C4713">
        <v>2</v>
      </c>
      <c r="D4713" s="29">
        <v>45536</v>
      </c>
    </row>
    <row r="4714" spans="1:4">
      <c r="A4714" t="s">
        <v>11485</v>
      </c>
      <c r="B4714" t="s">
        <v>225</v>
      </c>
      <c r="C4714">
        <v>392</v>
      </c>
      <c r="D4714" s="29">
        <v>45536</v>
      </c>
    </row>
    <row r="4715" spans="1:4">
      <c r="A4715" t="s">
        <v>11485</v>
      </c>
      <c r="B4715" t="s">
        <v>11418</v>
      </c>
      <c r="C4715">
        <v>71</v>
      </c>
      <c r="D4715" s="29">
        <v>45536</v>
      </c>
    </row>
    <row r="4716" spans="1:4">
      <c r="A4716" t="s">
        <v>11486</v>
      </c>
      <c r="B4716" t="s">
        <v>11418</v>
      </c>
      <c r="C4716">
        <v>127</v>
      </c>
      <c r="D4716" s="29">
        <v>45536</v>
      </c>
    </row>
    <row r="4717" spans="1:4">
      <c r="A4717" t="s">
        <v>11486</v>
      </c>
      <c r="B4717" t="s">
        <v>225</v>
      </c>
      <c r="C4717">
        <v>70</v>
      </c>
      <c r="D4717" s="29">
        <v>45536</v>
      </c>
    </row>
    <row r="4718" spans="1:4">
      <c r="A4718" t="s">
        <v>11486</v>
      </c>
      <c r="B4718" t="s">
        <v>213</v>
      </c>
      <c r="C4718">
        <v>4</v>
      </c>
      <c r="D4718" s="29">
        <v>45536</v>
      </c>
    </row>
    <row r="4719" spans="1:4">
      <c r="A4719" t="s">
        <v>11486</v>
      </c>
      <c r="B4719" t="s">
        <v>235</v>
      </c>
      <c r="C4719">
        <v>1</v>
      </c>
      <c r="D4719" s="29">
        <v>45536</v>
      </c>
    </row>
    <row r="4720" spans="1:4">
      <c r="A4720" t="s">
        <v>11486</v>
      </c>
      <c r="B4720" t="s">
        <v>11422</v>
      </c>
      <c r="C4720">
        <v>1</v>
      </c>
      <c r="D4720" s="29">
        <v>45536</v>
      </c>
    </row>
    <row r="4721" spans="1:4">
      <c r="A4721" t="s">
        <v>11486</v>
      </c>
      <c r="B4721" t="s">
        <v>11419</v>
      </c>
      <c r="C4721">
        <v>5</v>
      </c>
      <c r="D4721" s="29">
        <v>45536</v>
      </c>
    </row>
    <row r="4722" spans="1:4">
      <c r="A4722" t="s">
        <v>11486</v>
      </c>
      <c r="B4722" t="s">
        <v>11429</v>
      </c>
      <c r="C4722">
        <v>1</v>
      </c>
      <c r="D4722" s="29">
        <v>45536</v>
      </c>
    </row>
    <row r="4723" spans="1:4">
      <c r="A4723" t="s">
        <v>11487</v>
      </c>
      <c r="B4723" t="s">
        <v>11418</v>
      </c>
      <c r="C4723">
        <v>102</v>
      </c>
      <c r="D4723" s="29">
        <v>45536</v>
      </c>
    </row>
    <row r="4724" spans="1:4">
      <c r="A4724" t="s">
        <v>11487</v>
      </c>
      <c r="B4724" t="s">
        <v>225</v>
      </c>
      <c r="C4724">
        <v>36</v>
      </c>
      <c r="D4724" s="29">
        <v>45536</v>
      </c>
    </row>
    <row r="4725" spans="1:4">
      <c r="A4725" t="s">
        <v>11488</v>
      </c>
      <c r="B4725" t="s">
        <v>225</v>
      </c>
      <c r="C4725">
        <v>55</v>
      </c>
      <c r="D4725" s="29">
        <v>45536</v>
      </c>
    </row>
    <row r="4726" spans="1:4">
      <c r="A4726" t="s">
        <v>11488</v>
      </c>
      <c r="B4726" t="s">
        <v>11474</v>
      </c>
      <c r="C4726">
        <v>1</v>
      </c>
      <c r="D4726" s="29">
        <v>45536</v>
      </c>
    </row>
    <row r="4727" spans="1:4">
      <c r="A4727" t="s">
        <v>11488</v>
      </c>
      <c r="B4727" t="s">
        <v>11418</v>
      </c>
      <c r="C4727">
        <v>32</v>
      </c>
      <c r="D4727" s="29">
        <v>45536</v>
      </c>
    </row>
    <row r="4728" spans="1:4">
      <c r="A4728" t="s">
        <v>11488</v>
      </c>
      <c r="B4728" t="s">
        <v>11422</v>
      </c>
      <c r="C4728">
        <v>1</v>
      </c>
      <c r="D4728" s="29">
        <v>45536</v>
      </c>
    </row>
    <row r="4729" spans="1:4">
      <c r="A4729" t="s">
        <v>11488</v>
      </c>
      <c r="B4729" t="s">
        <v>213</v>
      </c>
      <c r="C4729">
        <v>14</v>
      </c>
      <c r="D4729" s="29">
        <v>45536</v>
      </c>
    </row>
    <row r="4730" spans="1:4">
      <c r="A4730" t="s">
        <v>11488</v>
      </c>
      <c r="B4730" t="s">
        <v>237</v>
      </c>
      <c r="C4730">
        <v>4</v>
      </c>
      <c r="D4730" s="29">
        <v>45536</v>
      </c>
    </row>
    <row r="4731" spans="1:4">
      <c r="A4731" t="s">
        <v>11488</v>
      </c>
      <c r="B4731" t="s">
        <v>11429</v>
      </c>
      <c r="C4731">
        <v>6</v>
      </c>
      <c r="D4731" s="29">
        <v>45536</v>
      </c>
    </row>
    <row r="4732" spans="1:4">
      <c r="A4732" t="s">
        <v>11489</v>
      </c>
      <c r="B4732" t="s">
        <v>11418</v>
      </c>
      <c r="C4732">
        <v>99</v>
      </c>
      <c r="D4732" s="29">
        <v>45536</v>
      </c>
    </row>
    <row r="4733" spans="1:4">
      <c r="A4733" t="s">
        <v>11489</v>
      </c>
      <c r="B4733" t="s">
        <v>225</v>
      </c>
      <c r="C4733">
        <v>106</v>
      </c>
      <c r="D4733" s="29">
        <v>45536</v>
      </c>
    </row>
    <row r="4734" spans="1:4">
      <c r="A4734" t="s">
        <v>11489</v>
      </c>
      <c r="B4734" t="s">
        <v>11422</v>
      </c>
      <c r="C4734">
        <v>3</v>
      </c>
      <c r="D4734" s="29">
        <v>45536</v>
      </c>
    </row>
    <row r="4735" spans="1:4">
      <c r="A4735" t="s">
        <v>11490</v>
      </c>
      <c r="B4735" t="s">
        <v>11418</v>
      </c>
      <c r="C4735">
        <v>143</v>
      </c>
      <c r="D4735" s="29">
        <v>45536</v>
      </c>
    </row>
    <row r="4736" spans="1:4">
      <c r="A4736" t="s">
        <v>11490</v>
      </c>
      <c r="B4736" t="s">
        <v>225</v>
      </c>
      <c r="C4736">
        <v>36</v>
      </c>
      <c r="D4736" s="29">
        <v>45536</v>
      </c>
    </row>
    <row r="4737" spans="1:4">
      <c r="A4737" t="s">
        <v>11490</v>
      </c>
      <c r="B4737" t="s">
        <v>11419</v>
      </c>
      <c r="C4737">
        <v>2</v>
      </c>
      <c r="D4737" s="29">
        <v>45536</v>
      </c>
    </row>
    <row r="4738" spans="1:4">
      <c r="A4738" t="s">
        <v>11490</v>
      </c>
      <c r="B4738" t="s">
        <v>237</v>
      </c>
      <c r="C4738">
        <v>12</v>
      </c>
      <c r="D4738" s="29">
        <v>45536</v>
      </c>
    </row>
    <row r="4739" spans="1:4">
      <c r="A4739" t="s">
        <v>11490</v>
      </c>
      <c r="B4739" t="s">
        <v>11553</v>
      </c>
      <c r="C4739">
        <v>2</v>
      </c>
      <c r="D4739" s="29">
        <v>45536</v>
      </c>
    </row>
    <row r="4740" spans="1:4">
      <c r="A4740" t="s">
        <v>11490</v>
      </c>
      <c r="B4740" t="s">
        <v>11424</v>
      </c>
      <c r="C4740">
        <v>1</v>
      </c>
      <c r="D4740" s="29">
        <v>45536</v>
      </c>
    </row>
    <row r="4741" spans="1:4">
      <c r="A4741" t="s">
        <v>11491</v>
      </c>
      <c r="B4741" t="s">
        <v>11418</v>
      </c>
      <c r="C4741">
        <v>158</v>
      </c>
      <c r="D4741" s="29">
        <v>45536</v>
      </c>
    </row>
    <row r="4742" spans="1:4">
      <c r="A4742" t="s">
        <v>11491</v>
      </c>
      <c r="B4742" t="s">
        <v>225</v>
      </c>
      <c r="C4742">
        <v>77</v>
      </c>
      <c r="D4742" s="29">
        <v>45536</v>
      </c>
    </row>
    <row r="4743" spans="1:4">
      <c r="A4743" t="s">
        <v>11491</v>
      </c>
      <c r="B4743" t="s">
        <v>213</v>
      </c>
      <c r="C4743">
        <v>15</v>
      </c>
      <c r="D4743" s="29">
        <v>45536</v>
      </c>
    </row>
    <row r="4744" spans="1:4">
      <c r="A4744" t="s">
        <v>11491</v>
      </c>
      <c r="B4744" t="s">
        <v>235</v>
      </c>
      <c r="C4744">
        <v>1</v>
      </c>
      <c r="D4744" s="29">
        <v>45536</v>
      </c>
    </row>
    <row r="4745" spans="1:4">
      <c r="A4745" t="s">
        <v>11491</v>
      </c>
      <c r="B4745" t="s">
        <v>11432</v>
      </c>
      <c r="C4745">
        <v>1</v>
      </c>
      <c r="D4745" s="29">
        <v>45536</v>
      </c>
    </row>
    <row r="4746" spans="1:4">
      <c r="A4746" t="s">
        <v>11492</v>
      </c>
      <c r="B4746" t="s">
        <v>225</v>
      </c>
      <c r="C4746">
        <v>49</v>
      </c>
      <c r="D4746" s="29">
        <v>45536</v>
      </c>
    </row>
    <row r="4747" spans="1:4">
      <c r="A4747" t="s">
        <v>11492</v>
      </c>
      <c r="B4747" t="s">
        <v>11429</v>
      </c>
      <c r="C4747">
        <v>2</v>
      </c>
      <c r="D4747" s="29">
        <v>45536</v>
      </c>
    </row>
    <row r="4748" spans="1:4">
      <c r="A4748" t="s">
        <v>11492</v>
      </c>
      <c r="B4748" t="s">
        <v>11418</v>
      </c>
      <c r="C4748">
        <v>92</v>
      </c>
      <c r="D4748" s="29">
        <v>45536</v>
      </c>
    </row>
    <row r="4749" spans="1:4">
      <c r="A4749" t="s">
        <v>11492</v>
      </c>
      <c r="B4749" t="s">
        <v>237</v>
      </c>
      <c r="C4749">
        <v>32</v>
      </c>
      <c r="D4749" s="29">
        <v>45536</v>
      </c>
    </row>
    <row r="4750" spans="1:4">
      <c r="A4750" t="s">
        <v>11492</v>
      </c>
      <c r="B4750" t="s">
        <v>11424</v>
      </c>
      <c r="C4750">
        <v>1</v>
      </c>
      <c r="D4750" s="29">
        <v>45536</v>
      </c>
    </row>
    <row r="4751" spans="1:4">
      <c r="A4751" t="s">
        <v>11493</v>
      </c>
      <c r="B4751" t="s">
        <v>225</v>
      </c>
      <c r="C4751">
        <v>133</v>
      </c>
      <c r="D4751" s="29">
        <v>45536</v>
      </c>
    </row>
    <row r="4752" spans="1:4">
      <c r="A4752" t="s">
        <v>11493</v>
      </c>
      <c r="B4752" t="s">
        <v>11418</v>
      </c>
      <c r="C4752">
        <v>72</v>
      </c>
      <c r="D4752" s="29">
        <v>45536</v>
      </c>
    </row>
    <row r="4753" spans="1:4">
      <c r="A4753" t="s">
        <v>11493</v>
      </c>
      <c r="B4753" t="s">
        <v>213</v>
      </c>
      <c r="C4753">
        <v>18</v>
      </c>
      <c r="D4753" s="29">
        <v>45536</v>
      </c>
    </row>
    <row r="4754" spans="1:4">
      <c r="A4754" t="s">
        <v>11494</v>
      </c>
      <c r="B4754" t="s">
        <v>225</v>
      </c>
      <c r="C4754">
        <v>68</v>
      </c>
      <c r="D4754" s="29">
        <v>45536</v>
      </c>
    </row>
    <row r="4755" spans="1:4">
      <c r="A4755" t="s">
        <v>11494</v>
      </c>
      <c r="B4755" t="s">
        <v>11418</v>
      </c>
      <c r="C4755">
        <v>77</v>
      </c>
      <c r="D4755" s="29">
        <v>45536</v>
      </c>
    </row>
    <row r="4756" spans="1:4">
      <c r="A4756" t="s">
        <v>11494</v>
      </c>
      <c r="B4756" t="s">
        <v>237</v>
      </c>
      <c r="C4756">
        <v>4</v>
      </c>
      <c r="D4756" s="29">
        <v>45536</v>
      </c>
    </row>
    <row r="4757" spans="1:4">
      <c r="A4757" t="s">
        <v>11495</v>
      </c>
      <c r="B4757" t="s">
        <v>11418</v>
      </c>
      <c r="C4757">
        <v>34</v>
      </c>
      <c r="D4757" s="29">
        <v>45536</v>
      </c>
    </row>
    <row r="4758" spans="1:4">
      <c r="A4758" t="s">
        <v>11495</v>
      </c>
      <c r="B4758" t="s">
        <v>225</v>
      </c>
      <c r="C4758">
        <v>10</v>
      </c>
      <c r="D4758" s="29">
        <v>45536</v>
      </c>
    </row>
    <row r="4759" spans="1:4">
      <c r="A4759" t="s">
        <v>11495</v>
      </c>
      <c r="B4759" t="s">
        <v>11553</v>
      </c>
      <c r="C4759">
        <v>2</v>
      </c>
      <c r="D4759" s="29">
        <v>45536</v>
      </c>
    </row>
    <row r="4760" spans="1:4">
      <c r="A4760" t="s">
        <v>11495</v>
      </c>
      <c r="B4760" t="s">
        <v>11424</v>
      </c>
      <c r="C4760">
        <v>1</v>
      </c>
      <c r="D4760" s="29">
        <v>45536</v>
      </c>
    </row>
    <row r="4761" spans="1:4">
      <c r="A4761" t="s">
        <v>11496</v>
      </c>
      <c r="B4761" t="s">
        <v>11418</v>
      </c>
      <c r="C4761">
        <v>140</v>
      </c>
      <c r="D4761" s="29">
        <v>45536</v>
      </c>
    </row>
    <row r="4762" spans="1:4">
      <c r="A4762" t="s">
        <v>11496</v>
      </c>
      <c r="B4762" t="s">
        <v>225</v>
      </c>
      <c r="C4762">
        <v>51</v>
      </c>
      <c r="D4762" s="29">
        <v>45536</v>
      </c>
    </row>
    <row r="4763" spans="1:4">
      <c r="A4763" t="s">
        <v>11496</v>
      </c>
      <c r="B4763" t="s">
        <v>11432</v>
      </c>
      <c r="C4763">
        <v>5</v>
      </c>
      <c r="D4763" s="29">
        <v>45536</v>
      </c>
    </row>
    <row r="4764" spans="1:4">
      <c r="A4764" t="s">
        <v>11496</v>
      </c>
      <c r="B4764" t="s">
        <v>213</v>
      </c>
      <c r="C4764">
        <v>1</v>
      </c>
      <c r="D4764" s="29">
        <v>45536</v>
      </c>
    </row>
    <row r="4765" spans="1:4">
      <c r="A4765" t="s">
        <v>11550</v>
      </c>
      <c r="B4765" t="s">
        <v>11422</v>
      </c>
      <c r="C4765">
        <v>6</v>
      </c>
      <c r="D4765" s="29">
        <v>45536</v>
      </c>
    </row>
    <row r="4766" spans="1:4">
      <c r="A4766" t="s">
        <v>11550</v>
      </c>
      <c r="B4766" t="s">
        <v>225</v>
      </c>
      <c r="C4766">
        <v>68</v>
      </c>
      <c r="D4766" s="29">
        <v>45536</v>
      </c>
    </row>
    <row r="4767" spans="1:4">
      <c r="A4767" t="s">
        <v>11550</v>
      </c>
      <c r="B4767" t="s">
        <v>11418</v>
      </c>
      <c r="C4767">
        <v>137</v>
      </c>
      <c r="D4767" s="29">
        <v>45536</v>
      </c>
    </row>
    <row r="4768" spans="1:4">
      <c r="A4768" t="s">
        <v>11550</v>
      </c>
      <c r="B4768" t="s">
        <v>237</v>
      </c>
      <c r="C4768">
        <v>18</v>
      </c>
      <c r="D4768" s="29">
        <v>45536</v>
      </c>
    </row>
    <row r="4769" spans="1:4">
      <c r="A4769" t="s">
        <v>11550</v>
      </c>
      <c r="B4769" t="s">
        <v>11548</v>
      </c>
      <c r="C4769">
        <v>1</v>
      </c>
      <c r="D4769" s="29">
        <v>45536</v>
      </c>
    </row>
    <row r="4770" spans="1:4">
      <c r="A4770" t="s">
        <v>11560</v>
      </c>
      <c r="B4770" t="s">
        <v>225</v>
      </c>
      <c r="C4770">
        <v>78</v>
      </c>
      <c r="D4770" s="29">
        <v>45536</v>
      </c>
    </row>
    <row r="4771" spans="1:4">
      <c r="A4771" t="s">
        <v>11560</v>
      </c>
      <c r="B4771" t="s">
        <v>11418</v>
      </c>
      <c r="C4771">
        <v>126</v>
      </c>
      <c r="D4771" s="29">
        <v>45536</v>
      </c>
    </row>
    <row r="4772" spans="1:4">
      <c r="A4772" t="s">
        <v>11560</v>
      </c>
      <c r="B4772" t="s">
        <v>237</v>
      </c>
      <c r="C4772">
        <v>52</v>
      </c>
      <c r="D4772" s="29">
        <v>45536</v>
      </c>
    </row>
    <row r="4773" spans="1:4">
      <c r="A4773" t="s">
        <v>11560</v>
      </c>
      <c r="B4773" t="s">
        <v>213</v>
      </c>
      <c r="C4773">
        <v>12</v>
      </c>
      <c r="D4773" s="29">
        <v>45536</v>
      </c>
    </row>
    <row r="4774" spans="1:4">
      <c r="A4774" t="s">
        <v>11560</v>
      </c>
      <c r="B4774" t="s">
        <v>11419</v>
      </c>
      <c r="C4774">
        <v>1</v>
      </c>
      <c r="D4774" s="29">
        <v>45536</v>
      </c>
    </row>
    <row r="4775" spans="1:4">
      <c r="A4775" t="s">
        <v>11497</v>
      </c>
      <c r="B4775" t="s">
        <v>11418</v>
      </c>
      <c r="C4775">
        <v>168</v>
      </c>
      <c r="D4775" s="29">
        <v>45536</v>
      </c>
    </row>
    <row r="4776" spans="1:4">
      <c r="A4776" t="s">
        <v>11497</v>
      </c>
      <c r="B4776" t="s">
        <v>225</v>
      </c>
      <c r="C4776">
        <v>32</v>
      </c>
      <c r="D4776" s="29">
        <v>45536</v>
      </c>
    </row>
    <row r="4777" spans="1:4">
      <c r="A4777" t="s">
        <v>11497</v>
      </c>
      <c r="B4777" t="s">
        <v>11553</v>
      </c>
      <c r="C4777">
        <v>1</v>
      </c>
      <c r="D4777" s="29">
        <v>45536</v>
      </c>
    </row>
    <row r="4778" spans="1:4">
      <c r="A4778" t="s">
        <v>11497</v>
      </c>
      <c r="B4778" t="s">
        <v>11424</v>
      </c>
      <c r="C4778">
        <v>1</v>
      </c>
      <c r="D4778" s="29">
        <v>45536</v>
      </c>
    </row>
    <row r="4779" spans="1:4">
      <c r="A4779" t="s">
        <v>11498</v>
      </c>
      <c r="B4779" t="s">
        <v>11418</v>
      </c>
      <c r="C4779">
        <v>251</v>
      </c>
      <c r="D4779" s="29">
        <v>45536</v>
      </c>
    </row>
    <row r="4780" spans="1:4">
      <c r="A4780" t="s">
        <v>11498</v>
      </c>
      <c r="B4780" t="s">
        <v>225</v>
      </c>
      <c r="C4780">
        <v>68</v>
      </c>
      <c r="D4780" s="29">
        <v>45536</v>
      </c>
    </row>
    <row r="4781" spans="1:4">
      <c r="A4781" t="s">
        <v>11498</v>
      </c>
      <c r="B4781" t="s">
        <v>11429</v>
      </c>
      <c r="C4781">
        <v>2</v>
      </c>
      <c r="D4781" s="29">
        <v>45536</v>
      </c>
    </row>
    <row r="4782" spans="1:4">
      <c r="A4782" t="s">
        <v>11500</v>
      </c>
      <c r="B4782" t="s">
        <v>11418</v>
      </c>
      <c r="C4782">
        <v>199</v>
      </c>
      <c r="D4782" s="29">
        <v>45536</v>
      </c>
    </row>
    <row r="4783" spans="1:4">
      <c r="A4783" t="s">
        <v>11500</v>
      </c>
      <c r="B4783" t="s">
        <v>225</v>
      </c>
      <c r="C4783">
        <v>199</v>
      </c>
      <c r="D4783" s="29">
        <v>45536</v>
      </c>
    </row>
    <row r="4784" spans="1:4">
      <c r="A4784" t="s">
        <v>11500</v>
      </c>
      <c r="B4784" t="s">
        <v>11429</v>
      </c>
      <c r="C4784">
        <v>11</v>
      </c>
      <c r="D4784" s="29">
        <v>45536</v>
      </c>
    </row>
    <row r="4785" spans="1:4">
      <c r="A4785" t="s">
        <v>11500</v>
      </c>
      <c r="B4785" t="s">
        <v>11553</v>
      </c>
      <c r="C4785">
        <v>25</v>
      </c>
      <c r="D4785" s="29">
        <v>45536</v>
      </c>
    </row>
    <row r="4786" spans="1:4">
      <c r="A4786" t="s">
        <v>11500</v>
      </c>
      <c r="B4786" t="s">
        <v>213</v>
      </c>
      <c r="C4786">
        <v>8</v>
      </c>
      <c r="D4786" s="29">
        <v>45536</v>
      </c>
    </row>
    <row r="4787" spans="1:4">
      <c r="A4787" t="s">
        <v>11500</v>
      </c>
      <c r="B4787" t="s">
        <v>11474</v>
      </c>
      <c r="C4787">
        <v>5</v>
      </c>
      <c r="D4787" s="29">
        <v>45536</v>
      </c>
    </row>
    <row r="4788" spans="1:4">
      <c r="A4788" t="s">
        <v>11500</v>
      </c>
      <c r="B4788" t="s">
        <v>11432</v>
      </c>
      <c r="C4788">
        <v>2</v>
      </c>
      <c r="D4788" s="29">
        <v>45536</v>
      </c>
    </row>
    <row r="4789" spans="1:4">
      <c r="A4789" t="s">
        <v>11561</v>
      </c>
      <c r="B4789" t="s">
        <v>225</v>
      </c>
      <c r="C4789">
        <v>48</v>
      </c>
      <c r="D4789" s="29">
        <v>45536</v>
      </c>
    </row>
    <row r="4790" spans="1:4">
      <c r="A4790" t="s">
        <v>11561</v>
      </c>
      <c r="B4790" t="s">
        <v>11418</v>
      </c>
      <c r="C4790">
        <v>101</v>
      </c>
      <c r="D4790" s="29">
        <v>45536</v>
      </c>
    </row>
    <row r="4791" spans="1:4">
      <c r="A4791" t="s">
        <v>11561</v>
      </c>
      <c r="B4791" t="s">
        <v>11553</v>
      </c>
      <c r="C4791">
        <v>2</v>
      </c>
      <c r="D4791" s="29">
        <v>45536</v>
      </c>
    </row>
    <row r="4792" spans="1:4">
      <c r="A4792" t="s">
        <v>11561</v>
      </c>
      <c r="B4792" t="s">
        <v>11429</v>
      </c>
      <c r="C4792">
        <v>1</v>
      </c>
      <c r="D4792" s="29">
        <v>45536</v>
      </c>
    </row>
    <row r="4793" spans="1:4">
      <c r="A4793" t="s">
        <v>11561</v>
      </c>
      <c r="B4793" t="s">
        <v>213</v>
      </c>
      <c r="C4793">
        <v>2</v>
      </c>
      <c r="D4793" s="29">
        <v>45536</v>
      </c>
    </row>
    <row r="4794" spans="1:4">
      <c r="A4794" t="s">
        <v>11561</v>
      </c>
      <c r="B4794" t="s">
        <v>237</v>
      </c>
      <c r="C4794">
        <v>1</v>
      </c>
      <c r="D4794" s="29">
        <v>45536</v>
      </c>
    </row>
    <row r="4795" spans="1:4">
      <c r="A4795" t="s">
        <v>11501</v>
      </c>
      <c r="B4795" t="s">
        <v>11418</v>
      </c>
      <c r="C4795">
        <v>86</v>
      </c>
      <c r="D4795" s="29">
        <v>45536</v>
      </c>
    </row>
    <row r="4796" spans="1:4">
      <c r="A4796" t="s">
        <v>11501</v>
      </c>
      <c r="B4796" t="s">
        <v>225</v>
      </c>
      <c r="C4796">
        <v>212</v>
      </c>
      <c r="D4796" s="29">
        <v>45536</v>
      </c>
    </row>
    <row r="4797" spans="1:4">
      <c r="A4797" t="s">
        <v>11501</v>
      </c>
      <c r="B4797" t="s">
        <v>11424</v>
      </c>
      <c r="C4797">
        <v>1</v>
      </c>
      <c r="D4797" s="29">
        <v>45536</v>
      </c>
    </row>
    <row r="4798" spans="1:4">
      <c r="A4798" t="s">
        <v>11501</v>
      </c>
      <c r="B4798" t="s">
        <v>237</v>
      </c>
      <c r="C4798">
        <v>1</v>
      </c>
      <c r="D4798" s="29">
        <v>45536</v>
      </c>
    </row>
    <row r="4799" spans="1:4">
      <c r="A4799" t="s">
        <v>11501</v>
      </c>
      <c r="B4799" t="s">
        <v>213</v>
      </c>
      <c r="C4799">
        <v>1</v>
      </c>
      <c r="D4799" s="29">
        <v>45536</v>
      </c>
    </row>
    <row r="4800" spans="1:4">
      <c r="A4800" t="s">
        <v>11502</v>
      </c>
      <c r="B4800" t="s">
        <v>11418</v>
      </c>
      <c r="C4800">
        <v>104</v>
      </c>
      <c r="D4800" s="29">
        <v>45536</v>
      </c>
    </row>
    <row r="4801" spans="1:4">
      <c r="A4801" t="s">
        <v>11502</v>
      </c>
      <c r="B4801" t="s">
        <v>225</v>
      </c>
      <c r="C4801">
        <v>48</v>
      </c>
      <c r="D4801" s="29">
        <v>45536</v>
      </c>
    </row>
    <row r="4802" spans="1:4">
      <c r="A4802" t="s">
        <v>11502</v>
      </c>
      <c r="B4802" t="s">
        <v>11429</v>
      </c>
      <c r="C4802">
        <v>5</v>
      </c>
      <c r="D4802" s="29">
        <v>45536</v>
      </c>
    </row>
    <row r="4803" spans="1:4">
      <c r="A4803" t="s">
        <v>11502</v>
      </c>
      <c r="B4803" t="s">
        <v>213</v>
      </c>
      <c r="C4803">
        <v>1</v>
      </c>
      <c r="D4803" s="29">
        <v>45536</v>
      </c>
    </row>
    <row r="4804" spans="1:4">
      <c r="A4804" t="s">
        <v>11502</v>
      </c>
      <c r="B4804" t="s">
        <v>237</v>
      </c>
      <c r="C4804">
        <v>1</v>
      </c>
      <c r="D4804" s="29">
        <v>45536</v>
      </c>
    </row>
    <row r="4805" spans="1:4">
      <c r="A4805" t="s">
        <v>11502</v>
      </c>
      <c r="B4805" t="s">
        <v>11422</v>
      </c>
      <c r="C4805">
        <v>1</v>
      </c>
      <c r="D4805" s="29">
        <v>45536</v>
      </c>
    </row>
    <row r="4806" spans="1:4">
      <c r="A4806" t="s">
        <v>11503</v>
      </c>
      <c r="B4806" t="s">
        <v>11418</v>
      </c>
      <c r="C4806">
        <v>105</v>
      </c>
      <c r="D4806" s="29">
        <v>45536</v>
      </c>
    </row>
    <row r="4807" spans="1:4">
      <c r="A4807" t="s">
        <v>11503</v>
      </c>
      <c r="B4807" t="s">
        <v>225</v>
      </c>
      <c r="C4807">
        <v>42</v>
      </c>
      <c r="D4807" s="29">
        <v>45536</v>
      </c>
    </row>
    <row r="4808" spans="1:4">
      <c r="A4808" t="s">
        <v>11503</v>
      </c>
      <c r="B4808" t="s">
        <v>237</v>
      </c>
      <c r="C4808">
        <v>13</v>
      </c>
      <c r="D4808" s="29">
        <v>45536</v>
      </c>
    </row>
    <row r="4809" spans="1:4">
      <c r="A4809" t="s">
        <v>11503</v>
      </c>
      <c r="B4809" t="s">
        <v>11553</v>
      </c>
      <c r="C4809">
        <v>2</v>
      </c>
      <c r="D4809" s="29">
        <v>45536</v>
      </c>
    </row>
    <row r="4810" spans="1:4">
      <c r="A4810" t="s">
        <v>11503</v>
      </c>
      <c r="B4810" t="s">
        <v>11429</v>
      </c>
      <c r="C4810">
        <v>1</v>
      </c>
      <c r="D4810" s="29">
        <v>45536</v>
      </c>
    </row>
    <row r="4811" spans="1:4">
      <c r="A4811" t="s">
        <v>11504</v>
      </c>
      <c r="B4811" t="s">
        <v>11418</v>
      </c>
      <c r="C4811">
        <v>141</v>
      </c>
      <c r="D4811" s="29">
        <v>45536</v>
      </c>
    </row>
    <row r="4812" spans="1:4">
      <c r="A4812" t="s">
        <v>11504</v>
      </c>
      <c r="B4812" t="s">
        <v>11422</v>
      </c>
      <c r="C4812">
        <v>13</v>
      </c>
      <c r="D4812" s="29">
        <v>45536</v>
      </c>
    </row>
    <row r="4813" spans="1:4">
      <c r="A4813" t="s">
        <v>11504</v>
      </c>
      <c r="B4813" t="s">
        <v>11429</v>
      </c>
      <c r="C4813">
        <v>1</v>
      </c>
      <c r="D4813" s="29">
        <v>45536</v>
      </c>
    </row>
    <row r="4814" spans="1:4">
      <c r="A4814" t="s">
        <v>11504</v>
      </c>
      <c r="B4814" t="s">
        <v>225</v>
      </c>
      <c r="C4814">
        <v>77</v>
      </c>
      <c r="D4814" s="29">
        <v>45536</v>
      </c>
    </row>
    <row r="4815" spans="1:4">
      <c r="A4815" t="s">
        <v>11504</v>
      </c>
      <c r="B4815" t="s">
        <v>235</v>
      </c>
      <c r="C4815">
        <v>2</v>
      </c>
      <c r="D4815" s="29">
        <v>45536</v>
      </c>
    </row>
    <row r="4816" spans="1:4">
      <c r="A4816" t="s">
        <v>11504</v>
      </c>
      <c r="B4816" t="s">
        <v>11432</v>
      </c>
      <c r="C4816">
        <v>1</v>
      </c>
      <c r="D4816" s="29">
        <v>45536</v>
      </c>
    </row>
    <row r="4817" spans="1:4">
      <c r="A4817" t="s">
        <v>11505</v>
      </c>
      <c r="B4817" t="s">
        <v>11418</v>
      </c>
      <c r="C4817">
        <v>34</v>
      </c>
      <c r="D4817" s="29">
        <v>45536</v>
      </c>
    </row>
    <row r="4818" spans="1:4">
      <c r="A4818" t="s">
        <v>11505</v>
      </c>
      <c r="B4818" t="s">
        <v>213</v>
      </c>
      <c r="C4818">
        <v>51</v>
      </c>
      <c r="D4818" s="29">
        <v>45536</v>
      </c>
    </row>
    <row r="4819" spans="1:4">
      <c r="A4819" t="s">
        <v>11505</v>
      </c>
      <c r="B4819" t="s">
        <v>225</v>
      </c>
      <c r="C4819">
        <v>44</v>
      </c>
      <c r="D4819" s="29">
        <v>45536</v>
      </c>
    </row>
    <row r="4820" spans="1:4">
      <c r="A4820" t="s">
        <v>11506</v>
      </c>
      <c r="B4820" t="s">
        <v>225</v>
      </c>
      <c r="C4820">
        <v>105</v>
      </c>
      <c r="D4820" s="29">
        <v>45536</v>
      </c>
    </row>
    <row r="4821" spans="1:4">
      <c r="A4821" t="s">
        <v>11506</v>
      </c>
      <c r="B4821" t="s">
        <v>11418</v>
      </c>
      <c r="C4821">
        <v>73</v>
      </c>
      <c r="D4821" s="29">
        <v>45536</v>
      </c>
    </row>
    <row r="4822" spans="1:4">
      <c r="A4822" t="s">
        <v>11506</v>
      </c>
      <c r="B4822" t="s">
        <v>235</v>
      </c>
      <c r="C4822">
        <v>1</v>
      </c>
      <c r="D4822" s="29">
        <v>45536</v>
      </c>
    </row>
    <row r="4823" spans="1:4">
      <c r="A4823" t="s">
        <v>11506</v>
      </c>
      <c r="B4823" t="s">
        <v>237</v>
      </c>
      <c r="C4823">
        <v>1</v>
      </c>
      <c r="D4823" s="29">
        <v>45536</v>
      </c>
    </row>
    <row r="4824" spans="1:4">
      <c r="A4824" t="s">
        <v>11508</v>
      </c>
      <c r="B4824" t="s">
        <v>11418</v>
      </c>
      <c r="C4824">
        <v>422</v>
      </c>
      <c r="D4824" s="29">
        <v>45536</v>
      </c>
    </row>
    <row r="4825" spans="1:4">
      <c r="A4825" t="s">
        <v>11508</v>
      </c>
      <c r="B4825" t="s">
        <v>225</v>
      </c>
      <c r="C4825">
        <v>131</v>
      </c>
      <c r="D4825" s="29">
        <v>45536</v>
      </c>
    </row>
    <row r="4826" spans="1:4">
      <c r="A4826" t="s">
        <v>11508</v>
      </c>
      <c r="B4826" t="s">
        <v>237</v>
      </c>
      <c r="C4826">
        <v>478</v>
      </c>
      <c r="D4826" s="29">
        <v>45536</v>
      </c>
    </row>
    <row r="4827" spans="1:4">
      <c r="A4827" t="s">
        <v>11508</v>
      </c>
      <c r="B4827" t="s">
        <v>11419</v>
      </c>
      <c r="C4827">
        <v>12</v>
      </c>
      <c r="D4827" s="29">
        <v>45536</v>
      </c>
    </row>
    <row r="4828" spans="1:4">
      <c r="A4828" t="s">
        <v>11508</v>
      </c>
      <c r="B4828" t="s">
        <v>213</v>
      </c>
      <c r="C4828">
        <v>38</v>
      </c>
      <c r="D4828" s="29">
        <v>45536</v>
      </c>
    </row>
    <row r="4829" spans="1:4">
      <c r="A4829" t="s">
        <v>11508</v>
      </c>
      <c r="B4829" t="s">
        <v>11553</v>
      </c>
      <c r="C4829">
        <v>1</v>
      </c>
      <c r="D4829" s="29">
        <v>45536</v>
      </c>
    </row>
    <row r="4830" spans="1:4">
      <c r="A4830" t="s">
        <v>11508</v>
      </c>
      <c r="B4830" t="s">
        <v>11429</v>
      </c>
      <c r="C4830">
        <v>2</v>
      </c>
      <c r="D4830" s="29">
        <v>45536</v>
      </c>
    </row>
    <row r="4831" spans="1:4">
      <c r="A4831" t="s">
        <v>11508</v>
      </c>
      <c r="B4831" t="s">
        <v>11424</v>
      </c>
      <c r="C4831">
        <v>2</v>
      </c>
      <c r="D4831" s="29">
        <v>45536</v>
      </c>
    </row>
    <row r="4832" spans="1:4">
      <c r="A4832" t="s">
        <v>11508</v>
      </c>
      <c r="B4832" t="s">
        <v>11432</v>
      </c>
      <c r="C4832">
        <v>1</v>
      </c>
      <c r="D4832" s="29">
        <v>45536</v>
      </c>
    </row>
    <row r="4833" spans="1:4">
      <c r="A4833" t="s">
        <v>11509</v>
      </c>
      <c r="B4833" t="s">
        <v>11418</v>
      </c>
      <c r="C4833">
        <v>98</v>
      </c>
      <c r="D4833" s="29">
        <v>45536</v>
      </c>
    </row>
    <row r="4834" spans="1:4">
      <c r="A4834" t="s">
        <v>11509</v>
      </c>
      <c r="B4834" t="s">
        <v>225</v>
      </c>
      <c r="C4834">
        <v>91</v>
      </c>
      <c r="D4834" s="29">
        <v>45536</v>
      </c>
    </row>
    <row r="4835" spans="1:4">
      <c r="A4835" t="s">
        <v>11509</v>
      </c>
      <c r="B4835" t="s">
        <v>11553</v>
      </c>
      <c r="C4835">
        <v>1</v>
      </c>
      <c r="D4835" s="29">
        <v>45536</v>
      </c>
    </row>
    <row r="4836" spans="1:4">
      <c r="A4836" t="s">
        <v>11509</v>
      </c>
      <c r="B4836" t="s">
        <v>213</v>
      </c>
      <c r="C4836">
        <v>33</v>
      </c>
      <c r="D4836" s="29">
        <v>45536</v>
      </c>
    </row>
    <row r="4837" spans="1:4">
      <c r="A4837" t="s">
        <v>11509</v>
      </c>
      <c r="B4837" t="s">
        <v>11422</v>
      </c>
      <c r="C4837">
        <v>1</v>
      </c>
      <c r="D4837" s="29">
        <v>45536</v>
      </c>
    </row>
    <row r="4838" spans="1:4">
      <c r="A4838" t="s">
        <v>11511</v>
      </c>
      <c r="B4838" t="s">
        <v>11418</v>
      </c>
      <c r="C4838">
        <v>97</v>
      </c>
      <c r="D4838" s="29">
        <v>45536</v>
      </c>
    </row>
    <row r="4839" spans="1:4">
      <c r="A4839" t="s">
        <v>11511</v>
      </c>
      <c r="B4839" t="s">
        <v>225</v>
      </c>
      <c r="C4839">
        <v>60</v>
      </c>
      <c r="D4839" s="29">
        <v>45536</v>
      </c>
    </row>
    <row r="4840" spans="1:4">
      <c r="A4840" t="s">
        <v>11511</v>
      </c>
      <c r="B4840" t="s">
        <v>213</v>
      </c>
      <c r="C4840">
        <v>7</v>
      </c>
      <c r="D4840" s="29">
        <v>45536</v>
      </c>
    </row>
    <row r="4841" spans="1:4">
      <c r="A4841" t="s">
        <v>11511</v>
      </c>
      <c r="B4841" t="s">
        <v>11429</v>
      </c>
      <c r="C4841">
        <v>4</v>
      </c>
      <c r="D4841" s="29">
        <v>45536</v>
      </c>
    </row>
    <row r="4842" spans="1:4">
      <c r="A4842" t="s">
        <v>11512</v>
      </c>
      <c r="B4842" t="s">
        <v>225</v>
      </c>
      <c r="C4842">
        <v>61</v>
      </c>
      <c r="D4842" s="29">
        <v>45536</v>
      </c>
    </row>
    <row r="4843" spans="1:4">
      <c r="A4843" t="s">
        <v>11512</v>
      </c>
      <c r="B4843" t="s">
        <v>11418</v>
      </c>
      <c r="C4843">
        <v>148</v>
      </c>
      <c r="D4843" s="29">
        <v>45536</v>
      </c>
    </row>
    <row r="4844" spans="1:4">
      <c r="A4844" t="s">
        <v>11512</v>
      </c>
      <c r="B4844" t="s">
        <v>213</v>
      </c>
      <c r="C4844">
        <v>7</v>
      </c>
      <c r="D4844" s="29">
        <v>45536</v>
      </c>
    </row>
    <row r="4845" spans="1:4">
      <c r="A4845" t="s">
        <v>11512</v>
      </c>
      <c r="B4845" t="s">
        <v>11429</v>
      </c>
      <c r="C4845">
        <v>5</v>
      </c>
      <c r="D4845" s="29">
        <v>45536</v>
      </c>
    </row>
    <row r="4846" spans="1:4">
      <c r="A4846" t="s">
        <v>11513</v>
      </c>
      <c r="B4846" t="s">
        <v>11418</v>
      </c>
      <c r="C4846">
        <v>109</v>
      </c>
      <c r="D4846" s="29">
        <v>45536</v>
      </c>
    </row>
    <row r="4847" spans="1:4">
      <c r="A4847" t="s">
        <v>11513</v>
      </c>
      <c r="B4847" t="s">
        <v>225</v>
      </c>
      <c r="C4847">
        <v>67</v>
      </c>
      <c r="D4847" s="29">
        <v>45536</v>
      </c>
    </row>
    <row r="4848" spans="1:4">
      <c r="A4848" t="s">
        <v>11513</v>
      </c>
      <c r="B4848" t="s">
        <v>237</v>
      </c>
      <c r="C4848">
        <v>2</v>
      </c>
      <c r="D4848" s="29">
        <v>45536</v>
      </c>
    </row>
    <row r="4849" spans="1:4">
      <c r="A4849" t="s">
        <v>11513</v>
      </c>
      <c r="B4849" t="s">
        <v>11429</v>
      </c>
      <c r="C4849">
        <v>2</v>
      </c>
      <c r="D4849" s="29">
        <v>45536</v>
      </c>
    </row>
    <row r="4850" spans="1:4">
      <c r="A4850" t="s">
        <v>11513</v>
      </c>
      <c r="B4850" t="s">
        <v>235</v>
      </c>
      <c r="C4850">
        <v>1</v>
      </c>
      <c r="D4850" s="29">
        <v>45536</v>
      </c>
    </row>
    <row r="4851" spans="1:4">
      <c r="A4851" t="s">
        <v>11514</v>
      </c>
      <c r="B4851" t="s">
        <v>225</v>
      </c>
      <c r="C4851">
        <v>99</v>
      </c>
      <c r="D4851" s="29">
        <v>45536</v>
      </c>
    </row>
    <row r="4852" spans="1:4">
      <c r="A4852" t="s">
        <v>11514</v>
      </c>
      <c r="B4852" t="s">
        <v>11418</v>
      </c>
      <c r="C4852">
        <v>128</v>
      </c>
      <c r="D4852" s="29">
        <v>45536</v>
      </c>
    </row>
    <row r="4853" spans="1:4">
      <c r="A4853" t="s">
        <v>11514</v>
      </c>
      <c r="B4853" t="s">
        <v>11422</v>
      </c>
      <c r="C4853">
        <v>3</v>
      </c>
      <c r="D4853" s="29">
        <v>45536</v>
      </c>
    </row>
    <row r="4854" spans="1:4">
      <c r="A4854" t="s">
        <v>11514</v>
      </c>
      <c r="B4854" t="s">
        <v>11419</v>
      </c>
      <c r="C4854">
        <v>1</v>
      </c>
      <c r="D4854" s="29">
        <v>45536</v>
      </c>
    </row>
    <row r="4855" spans="1:4">
      <c r="A4855" t="s">
        <v>11551</v>
      </c>
      <c r="B4855" t="s">
        <v>11418</v>
      </c>
      <c r="C4855">
        <v>110</v>
      </c>
      <c r="D4855" s="29">
        <v>45536</v>
      </c>
    </row>
    <row r="4856" spans="1:4">
      <c r="A4856" t="s">
        <v>11551</v>
      </c>
      <c r="B4856" t="s">
        <v>225</v>
      </c>
      <c r="C4856">
        <v>32</v>
      </c>
      <c r="D4856" s="29">
        <v>45536</v>
      </c>
    </row>
    <row r="4857" spans="1:4">
      <c r="A4857" t="s">
        <v>11551</v>
      </c>
      <c r="B4857" t="s">
        <v>237</v>
      </c>
      <c r="C4857">
        <v>21</v>
      </c>
      <c r="D4857" s="29">
        <v>45536</v>
      </c>
    </row>
    <row r="4858" spans="1:4">
      <c r="A4858" t="s">
        <v>11551</v>
      </c>
      <c r="B4858" t="s">
        <v>11553</v>
      </c>
      <c r="C4858">
        <v>9</v>
      </c>
      <c r="D4858" s="29">
        <v>45536</v>
      </c>
    </row>
    <row r="4859" spans="1:4">
      <c r="A4859" t="s">
        <v>11515</v>
      </c>
      <c r="B4859" t="s">
        <v>11418</v>
      </c>
      <c r="C4859">
        <v>208</v>
      </c>
      <c r="D4859" s="29">
        <v>45536</v>
      </c>
    </row>
    <row r="4860" spans="1:4">
      <c r="A4860" t="s">
        <v>11515</v>
      </c>
      <c r="B4860" t="s">
        <v>225</v>
      </c>
      <c r="C4860">
        <v>27</v>
      </c>
      <c r="D4860" s="29">
        <v>45536</v>
      </c>
    </row>
    <row r="4861" spans="1:4">
      <c r="A4861" t="s">
        <v>11515</v>
      </c>
      <c r="B4861" t="s">
        <v>11424</v>
      </c>
      <c r="C4861">
        <v>2</v>
      </c>
      <c r="D4861" s="29">
        <v>45536</v>
      </c>
    </row>
    <row r="4862" spans="1:4">
      <c r="A4862" t="s">
        <v>11515</v>
      </c>
      <c r="B4862" t="s">
        <v>11429</v>
      </c>
      <c r="C4862">
        <v>3</v>
      </c>
      <c r="D4862" s="29">
        <v>45536</v>
      </c>
    </row>
    <row r="4863" spans="1:4">
      <c r="A4863" t="s">
        <v>11516</v>
      </c>
      <c r="B4863" t="s">
        <v>225</v>
      </c>
      <c r="C4863">
        <v>34</v>
      </c>
      <c r="D4863" s="29">
        <v>45536</v>
      </c>
    </row>
    <row r="4864" spans="1:4">
      <c r="A4864" t="s">
        <v>11516</v>
      </c>
      <c r="B4864" t="s">
        <v>213</v>
      </c>
      <c r="C4864">
        <v>62</v>
      </c>
      <c r="D4864" s="29">
        <v>45536</v>
      </c>
    </row>
    <row r="4865" spans="1:4">
      <c r="A4865" t="s">
        <v>11516</v>
      </c>
      <c r="B4865" t="s">
        <v>11418</v>
      </c>
      <c r="C4865">
        <v>63</v>
      </c>
      <c r="D4865" s="29">
        <v>45536</v>
      </c>
    </row>
    <row r="4866" spans="1:4">
      <c r="A4866" t="s">
        <v>11516</v>
      </c>
      <c r="B4866" t="s">
        <v>11424</v>
      </c>
      <c r="C4866">
        <v>1</v>
      </c>
      <c r="D4866" s="29">
        <v>45536</v>
      </c>
    </row>
    <row r="4867" spans="1:4">
      <c r="A4867" t="s">
        <v>11516</v>
      </c>
      <c r="B4867" t="s">
        <v>11422</v>
      </c>
      <c r="C4867">
        <v>2</v>
      </c>
      <c r="D4867" s="29">
        <v>45536</v>
      </c>
    </row>
    <row r="4868" spans="1:4">
      <c r="A4868" t="s">
        <v>11517</v>
      </c>
      <c r="B4868" t="s">
        <v>225</v>
      </c>
      <c r="C4868">
        <v>92</v>
      </c>
      <c r="D4868" s="29">
        <v>45536</v>
      </c>
    </row>
    <row r="4869" spans="1:4">
      <c r="A4869" t="s">
        <v>11517</v>
      </c>
      <c r="B4869" t="s">
        <v>11418</v>
      </c>
      <c r="C4869">
        <v>83</v>
      </c>
      <c r="D4869" s="29">
        <v>45536</v>
      </c>
    </row>
    <row r="4870" spans="1:4">
      <c r="A4870" t="s">
        <v>11517</v>
      </c>
      <c r="B4870" t="s">
        <v>11474</v>
      </c>
      <c r="C4870">
        <v>2</v>
      </c>
      <c r="D4870" s="29">
        <v>45536</v>
      </c>
    </row>
    <row r="4871" spans="1:4">
      <c r="A4871" t="s">
        <v>11517</v>
      </c>
      <c r="B4871" t="s">
        <v>213</v>
      </c>
      <c r="C4871">
        <v>2</v>
      </c>
      <c r="D4871" s="29">
        <v>45536</v>
      </c>
    </row>
    <row r="4872" spans="1:4">
      <c r="A4872" t="s">
        <v>11517</v>
      </c>
      <c r="B4872" t="s">
        <v>11429</v>
      </c>
      <c r="C4872">
        <v>1</v>
      </c>
      <c r="D4872" s="29">
        <v>45536</v>
      </c>
    </row>
    <row r="4873" spans="1:4">
      <c r="A4873" t="s">
        <v>11517</v>
      </c>
      <c r="B4873" t="s">
        <v>11424</v>
      </c>
      <c r="C4873">
        <v>1</v>
      </c>
      <c r="D4873" s="29">
        <v>45536</v>
      </c>
    </row>
    <row r="4874" spans="1:4">
      <c r="A4874" t="s">
        <v>11518</v>
      </c>
      <c r="B4874" t="s">
        <v>11418</v>
      </c>
      <c r="C4874">
        <v>120</v>
      </c>
      <c r="D4874" s="29">
        <v>45536</v>
      </c>
    </row>
    <row r="4875" spans="1:4">
      <c r="A4875" t="s">
        <v>11518</v>
      </c>
      <c r="B4875" t="s">
        <v>225</v>
      </c>
      <c r="C4875">
        <v>66</v>
      </c>
      <c r="D4875" s="29">
        <v>45536</v>
      </c>
    </row>
    <row r="4876" spans="1:4">
      <c r="A4876" t="s">
        <v>11518</v>
      </c>
      <c r="B4876" t="s">
        <v>11422</v>
      </c>
      <c r="C4876">
        <v>1</v>
      </c>
      <c r="D4876" s="29">
        <v>45536</v>
      </c>
    </row>
    <row r="4877" spans="1:4">
      <c r="A4877" t="s">
        <v>11518</v>
      </c>
      <c r="B4877" t="s">
        <v>11548</v>
      </c>
      <c r="C4877">
        <v>1</v>
      </c>
      <c r="D4877" s="29">
        <v>45536</v>
      </c>
    </row>
    <row r="4878" spans="1:4">
      <c r="A4878" t="s">
        <v>11518</v>
      </c>
      <c r="B4878" t="s">
        <v>11424</v>
      </c>
      <c r="C4878">
        <v>1</v>
      </c>
      <c r="D4878" s="29">
        <v>45536</v>
      </c>
    </row>
    <row r="4879" spans="1:4">
      <c r="A4879" t="s">
        <v>11562</v>
      </c>
      <c r="B4879" t="s">
        <v>225</v>
      </c>
      <c r="C4879">
        <v>53</v>
      </c>
      <c r="D4879" s="29">
        <v>45536</v>
      </c>
    </row>
    <row r="4880" spans="1:4">
      <c r="A4880" t="s">
        <v>11562</v>
      </c>
      <c r="B4880" t="s">
        <v>11418</v>
      </c>
      <c r="C4880">
        <v>107</v>
      </c>
      <c r="D4880" s="29">
        <v>45536</v>
      </c>
    </row>
    <row r="4881" spans="1:4">
      <c r="A4881" t="s">
        <v>11562</v>
      </c>
      <c r="B4881" t="s">
        <v>11422</v>
      </c>
      <c r="C4881">
        <v>1</v>
      </c>
      <c r="D4881" s="29">
        <v>45536</v>
      </c>
    </row>
    <row r="4882" spans="1:4">
      <c r="A4882" t="s">
        <v>11562</v>
      </c>
      <c r="B4882" t="s">
        <v>11429</v>
      </c>
      <c r="C4882">
        <v>1</v>
      </c>
      <c r="D4882" s="29">
        <v>45536</v>
      </c>
    </row>
    <row r="4883" spans="1:4">
      <c r="A4883" t="s">
        <v>11562</v>
      </c>
      <c r="B4883" t="s">
        <v>235</v>
      </c>
      <c r="C4883">
        <v>1</v>
      </c>
      <c r="D4883" s="29">
        <v>45536</v>
      </c>
    </row>
    <row r="4884" spans="1:4">
      <c r="A4884" t="s">
        <v>11519</v>
      </c>
      <c r="B4884" t="s">
        <v>225</v>
      </c>
      <c r="C4884">
        <v>70</v>
      </c>
      <c r="D4884" s="29">
        <v>45536</v>
      </c>
    </row>
    <row r="4885" spans="1:4">
      <c r="A4885" t="s">
        <v>11519</v>
      </c>
      <c r="B4885" t="s">
        <v>11418</v>
      </c>
      <c r="C4885">
        <v>76</v>
      </c>
      <c r="D4885" s="29">
        <v>45536</v>
      </c>
    </row>
    <row r="4886" spans="1:4">
      <c r="A4886" t="s">
        <v>11519</v>
      </c>
      <c r="B4886" t="s">
        <v>237</v>
      </c>
      <c r="C4886">
        <v>8</v>
      </c>
      <c r="D4886" s="29">
        <v>45536</v>
      </c>
    </row>
    <row r="4887" spans="1:4">
      <c r="A4887" t="s">
        <v>11519</v>
      </c>
      <c r="B4887" t="s">
        <v>11429</v>
      </c>
      <c r="C4887">
        <v>3</v>
      </c>
      <c r="D4887" s="29">
        <v>45536</v>
      </c>
    </row>
    <row r="4888" spans="1:4">
      <c r="A4888" t="s">
        <v>11519</v>
      </c>
      <c r="B4888" t="s">
        <v>213</v>
      </c>
      <c r="C4888">
        <v>4</v>
      </c>
      <c r="D4888" s="29">
        <v>45536</v>
      </c>
    </row>
    <row r="4889" spans="1:4">
      <c r="A4889" t="s">
        <v>11519</v>
      </c>
      <c r="B4889" t="s">
        <v>235</v>
      </c>
      <c r="C4889">
        <v>1</v>
      </c>
      <c r="D4889" s="29">
        <v>45536</v>
      </c>
    </row>
    <row r="4890" spans="1:4">
      <c r="A4890" t="s">
        <v>11520</v>
      </c>
      <c r="B4890" t="s">
        <v>11418</v>
      </c>
      <c r="C4890">
        <v>202</v>
      </c>
      <c r="D4890" s="29">
        <v>45536</v>
      </c>
    </row>
    <row r="4891" spans="1:4">
      <c r="A4891" t="s">
        <v>11520</v>
      </c>
      <c r="B4891" t="s">
        <v>225</v>
      </c>
      <c r="C4891">
        <v>66</v>
      </c>
      <c r="D4891" s="29">
        <v>45536</v>
      </c>
    </row>
    <row r="4892" spans="1:4">
      <c r="A4892" t="s">
        <v>11520</v>
      </c>
      <c r="B4892" t="s">
        <v>237</v>
      </c>
      <c r="C4892">
        <v>7</v>
      </c>
      <c r="D4892" s="29">
        <v>45536</v>
      </c>
    </row>
    <row r="4893" spans="1:4">
      <c r="A4893" t="s">
        <v>11521</v>
      </c>
      <c r="B4893" t="s">
        <v>11418</v>
      </c>
      <c r="C4893">
        <v>134</v>
      </c>
      <c r="D4893" s="29">
        <v>45536</v>
      </c>
    </row>
    <row r="4894" spans="1:4">
      <c r="A4894" t="s">
        <v>11521</v>
      </c>
      <c r="B4894" t="s">
        <v>225</v>
      </c>
      <c r="C4894">
        <v>79</v>
      </c>
      <c r="D4894" s="29">
        <v>45536</v>
      </c>
    </row>
    <row r="4895" spans="1:4">
      <c r="A4895" t="s">
        <v>11522</v>
      </c>
      <c r="B4895" t="s">
        <v>11418</v>
      </c>
      <c r="C4895">
        <v>139</v>
      </c>
      <c r="D4895" s="29">
        <v>45536</v>
      </c>
    </row>
    <row r="4896" spans="1:4">
      <c r="A4896" t="s">
        <v>11522</v>
      </c>
      <c r="B4896" t="s">
        <v>11422</v>
      </c>
      <c r="C4896">
        <v>8</v>
      </c>
      <c r="D4896" s="29">
        <v>45536</v>
      </c>
    </row>
    <row r="4897" spans="1:4">
      <c r="A4897" t="s">
        <v>11522</v>
      </c>
      <c r="B4897" t="s">
        <v>225</v>
      </c>
      <c r="C4897">
        <v>74</v>
      </c>
      <c r="D4897" s="29">
        <v>45536</v>
      </c>
    </row>
    <row r="4898" spans="1:4">
      <c r="A4898" t="s">
        <v>11522</v>
      </c>
      <c r="B4898" t="s">
        <v>213</v>
      </c>
      <c r="C4898">
        <v>2</v>
      </c>
      <c r="D4898" s="29">
        <v>45536</v>
      </c>
    </row>
    <row r="4899" spans="1:4">
      <c r="A4899" t="s">
        <v>11522</v>
      </c>
      <c r="B4899" t="s">
        <v>11555</v>
      </c>
      <c r="C4899">
        <v>5</v>
      </c>
      <c r="D4899" s="29">
        <v>45536</v>
      </c>
    </row>
    <row r="4900" spans="1:4">
      <c r="A4900" t="s">
        <v>11522</v>
      </c>
      <c r="B4900" t="s">
        <v>11424</v>
      </c>
      <c r="C4900">
        <v>1</v>
      </c>
      <c r="D4900" s="29">
        <v>45536</v>
      </c>
    </row>
    <row r="4901" spans="1:4">
      <c r="A4901" t="s">
        <v>11522</v>
      </c>
      <c r="B4901" t="s">
        <v>235</v>
      </c>
      <c r="C4901">
        <v>1</v>
      </c>
      <c r="D4901" s="29">
        <v>45536</v>
      </c>
    </row>
    <row r="4902" spans="1:4">
      <c r="A4902" t="s">
        <v>11523</v>
      </c>
      <c r="B4902" t="s">
        <v>11418</v>
      </c>
      <c r="C4902">
        <v>94</v>
      </c>
      <c r="D4902" s="29">
        <v>45536</v>
      </c>
    </row>
    <row r="4903" spans="1:4">
      <c r="A4903" t="s">
        <v>11523</v>
      </c>
      <c r="B4903" t="s">
        <v>225</v>
      </c>
      <c r="C4903">
        <v>19</v>
      </c>
      <c r="D4903" s="29">
        <v>45536</v>
      </c>
    </row>
    <row r="4904" spans="1:4">
      <c r="A4904" t="s">
        <v>11524</v>
      </c>
      <c r="B4904" t="s">
        <v>225</v>
      </c>
      <c r="C4904">
        <v>44</v>
      </c>
      <c r="D4904" s="29">
        <v>45536</v>
      </c>
    </row>
    <row r="4905" spans="1:4">
      <c r="A4905" t="s">
        <v>11524</v>
      </c>
      <c r="B4905" t="s">
        <v>11418</v>
      </c>
      <c r="C4905">
        <v>52</v>
      </c>
      <c r="D4905" s="29">
        <v>45536</v>
      </c>
    </row>
    <row r="4906" spans="1:4">
      <c r="A4906" t="s">
        <v>11524</v>
      </c>
      <c r="B4906" t="s">
        <v>11553</v>
      </c>
      <c r="C4906">
        <v>6</v>
      </c>
      <c r="D4906" s="29">
        <v>45536</v>
      </c>
    </row>
    <row r="4907" spans="1:4">
      <c r="A4907" t="s">
        <v>11524</v>
      </c>
      <c r="B4907" t="s">
        <v>237</v>
      </c>
      <c r="C4907">
        <v>29</v>
      </c>
      <c r="D4907" s="29">
        <v>45536</v>
      </c>
    </row>
    <row r="4908" spans="1:4">
      <c r="A4908" t="s">
        <v>11524</v>
      </c>
      <c r="B4908" t="s">
        <v>213</v>
      </c>
      <c r="C4908">
        <v>9</v>
      </c>
      <c r="D4908" s="29">
        <v>45536</v>
      </c>
    </row>
    <row r="4909" spans="1:4">
      <c r="A4909" t="s">
        <v>11524</v>
      </c>
      <c r="B4909" t="s">
        <v>235</v>
      </c>
      <c r="C4909">
        <v>2</v>
      </c>
      <c r="D4909" s="29">
        <v>45536</v>
      </c>
    </row>
    <row r="4910" spans="1:4">
      <c r="A4910" t="s">
        <v>11525</v>
      </c>
      <c r="B4910" t="s">
        <v>11418</v>
      </c>
      <c r="C4910">
        <v>334</v>
      </c>
      <c r="D4910" s="29">
        <v>45536</v>
      </c>
    </row>
    <row r="4911" spans="1:4">
      <c r="A4911" t="s">
        <v>11525</v>
      </c>
      <c r="B4911" t="s">
        <v>225</v>
      </c>
      <c r="C4911">
        <v>120</v>
      </c>
      <c r="D4911" s="29">
        <v>45536</v>
      </c>
    </row>
    <row r="4912" spans="1:4">
      <c r="A4912" t="s">
        <v>11525</v>
      </c>
      <c r="B4912" t="s">
        <v>213</v>
      </c>
      <c r="C4912">
        <v>23</v>
      </c>
      <c r="D4912" s="29">
        <v>45536</v>
      </c>
    </row>
    <row r="4913" spans="1:4">
      <c r="A4913" t="s">
        <v>11525</v>
      </c>
      <c r="B4913" t="s">
        <v>11553</v>
      </c>
      <c r="C4913">
        <v>2</v>
      </c>
      <c r="D4913" s="29">
        <v>45536</v>
      </c>
    </row>
    <row r="4914" spans="1:4">
      <c r="A4914" t="s">
        <v>11525</v>
      </c>
      <c r="B4914" t="s">
        <v>11424</v>
      </c>
      <c r="C4914">
        <v>9</v>
      </c>
      <c r="D4914" s="29">
        <v>45536</v>
      </c>
    </row>
    <row r="4915" spans="1:4">
      <c r="A4915" t="s">
        <v>11525</v>
      </c>
      <c r="B4915" t="s">
        <v>11429</v>
      </c>
      <c r="C4915">
        <v>4</v>
      </c>
      <c r="D4915" s="29">
        <v>45536</v>
      </c>
    </row>
    <row r="4916" spans="1:4">
      <c r="A4916" t="s">
        <v>11525</v>
      </c>
      <c r="B4916" t="s">
        <v>237</v>
      </c>
      <c r="C4916">
        <v>7</v>
      </c>
      <c r="D4916" s="29">
        <v>45536</v>
      </c>
    </row>
    <row r="4917" spans="1:4">
      <c r="A4917" t="s">
        <v>11526</v>
      </c>
      <c r="B4917" t="s">
        <v>11418</v>
      </c>
      <c r="C4917">
        <v>69</v>
      </c>
      <c r="D4917" s="29">
        <v>45536</v>
      </c>
    </row>
    <row r="4918" spans="1:4">
      <c r="A4918" t="s">
        <v>11526</v>
      </c>
      <c r="B4918" t="s">
        <v>225</v>
      </c>
      <c r="C4918">
        <v>147</v>
      </c>
      <c r="D4918" s="29">
        <v>45536</v>
      </c>
    </row>
    <row r="4919" spans="1:4">
      <c r="A4919" t="s">
        <v>11526</v>
      </c>
      <c r="B4919" t="s">
        <v>11422</v>
      </c>
      <c r="C4919">
        <v>2</v>
      </c>
      <c r="D4919" s="29">
        <v>45536</v>
      </c>
    </row>
    <row r="4920" spans="1:4">
      <c r="A4920" t="s">
        <v>11526</v>
      </c>
      <c r="B4920" t="s">
        <v>235</v>
      </c>
      <c r="C4920">
        <v>3</v>
      </c>
      <c r="D4920" s="29">
        <v>45536</v>
      </c>
    </row>
    <row r="4921" spans="1:4">
      <c r="A4921" t="s">
        <v>11527</v>
      </c>
      <c r="B4921" t="s">
        <v>11418</v>
      </c>
      <c r="C4921">
        <v>140</v>
      </c>
      <c r="D4921" s="29">
        <v>45536</v>
      </c>
    </row>
    <row r="4922" spans="1:4">
      <c r="A4922" t="s">
        <v>11527</v>
      </c>
      <c r="B4922" t="s">
        <v>11422</v>
      </c>
      <c r="C4922">
        <v>1</v>
      </c>
      <c r="D4922" s="29">
        <v>45536</v>
      </c>
    </row>
    <row r="4923" spans="1:4">
      <c r="A4923" t="s">
        <v>11527</v>
      </c>
      <c r="B4923" t="s">
        <v>225</v>
      </c>
      <c r="C4923">
        <v>48</v>
      </c>
      <c r="D4923" s="29">
        <v>45536</v>
      </c>
    </row>
    <row r="4924" spans="1:4">
      <c r="A4924" t="s">
        <v>11527</v>
      </c>
      <c r="B4924" t="s">
        <v>11429</v>
      </c>
      <c r="C4924">
        <v>1</v>
      </c>
      <c r="D4924" s="29">
        <v>45536</v>
      </c>
    </row>
    <row r="4925" spans="1:4">
      <c r="A4925" t="s">
        <v>11530</v>
      </c>
      <c r="B4925" t="s">
        <v>11418</v>
      </c>
      <c r="C4925">
        <v>57</v>
      </c>
      <c r="D4925" s="29">
        <v>45536</v>
      </c>
    </row>
    <row r="4926" spans="1:4">
      <c r="A4926" t="s">
        <v>11530</v>
      </c>
      <c r="B4926" t="s">
        <v>225</v>
      </c>
      <c r="C4926">
        <v>44</v>
      </c>
      <c r="D4926" s="29">
        <v>45536</v>
      </c>
    </row>
    <row r="4927" spans="1:4">
      <c r="A4927" t="s">
        <v>11530</v>
      </c>
      <c r="B4927" t="s">
        <v>11432</v>
      </c>
      <c r="C4927">
        <v>5</v>
      </c>
      <c r="D4927" s="29">
        <v>45536</v>
      </c>
    </row>
    <row r="4928" spans="1:4">
      <c r="A4928" t="s">
        <v>11530</v>
      </c>
      <c r="B4928" t="s">
        <v>11548</v>
      </c>
      <c r="C4928">
        <v>1</v>
      </c>
      <c r="D4928" s="29">
        <v>45536</v>
      </c>
    </row>
    <row r="4929" spans="1:4">
      <c r="A4929" t="s">
        <v>11531</v>
      </c>
      <c r="B4929" t="s">
        <v>225</v>
      </c>
      <c r="C4929">
        <v>59</v>
      </c>
      <c r="D4929" s="29">
        <v>45536</v>
      </c>
    </row>
    <row r="4930" spans="1:4">
      <c r="A4930" t="s">
        <v>11531</v>
      </c>
      <c r="B4930" t="s">
        <v>213</v>
      </c>
      <c r="C4930">
        <v>100</v>
      </c>
      <c r="D4930" s="29">
        <v>45536</v>
      </c>
    </row>
    <row r="4931" spans="1:4">
      <c r="A4931" t="s">
        <v>11531</v>
      </c>
      <c r="B4931" t="s">
        <v>11418</v>
      </c>
      <c r="C4931">
        <v>15</v>
      </c>
      <c r="D4931" s="29">
        <v>45536</v>
      </c>
    </row>
    <row r="4932" spans="1:4">
      <c r="A4932" t="s">
        <v>11531</v>
      </c>
      <c r="B4932" t="s">
        <v>11429</v>
      </c>
      <c r="C4932">
        <v>1</v>
      </c>
      <c r="D4932" s="29">
        <v>45536</v>
      </c>
    </row>
    <row r="4933" spans="1:4">
      <c r="A4933" t="s">
        <v>11531</v>
      </c>
      <c r="B4933" t="s">
        <v>11432</v>
      </c>
      <c r="C4933">
        <v>1</v>
      </c>
      <c r="D4933" s="29">
        <v>45536</v>
      </c>
    </row>
    <row r="4934" spans="1:4">
      <c r="A4934" t="s">
        <v>11531</v>
      </c>
      <c r="B4934" t="s">
        <v>235</v>
      </c>
      <c r="C4934">
        <v>1</v>
      </c>
      <c r="D4934" s="29">
        <v>45536</v>
      </c>
    </row>
    <row r="4935" spans="1:4">
      <c r="A4935" t="s">
        <v>11532</v>
      </c>
      <c r="B4935" t="s">
        <v>225</v>
      </c>
      <c r="C4935">
        <v>145</v>
      </c>
      <c r="D4935" s="29">
        <v>45536</v>
      </c>
    </row>
    <row r="4936" spans="1:4">
      <c r="A4936" t="s">
        <v>11532</v>
      </c>
      <c r="B4936" t="s">
        <v>11422</v>
      </c>
      <c r="C4936">
        <v>28</v>
      </c>
      <c r="D4936" s="29">
        <v>45536</v>
      </c>
    </row>
    <row r="4937" spans="1:4">
      <c r="A4937" t="s">
        <v>11532</v>
      </c>
      <c r="B4937" t="s">
        <v>11418</v>
      </c>
      <c r="C4937">
        <v>47</v>
      </c>
      <c r="D4937" s="29">
        <v>45536</v>
      </c>
    </row>
    <row r="4938" spans="1:4">
      <c r="A4938" t="s">
        <v>11532</v>
      </c>
      <c r="B4938" t="s">
        <v>237</v>
      </c>
      <c r="C4938">
        <v>74</v>
      </c>
      <c r="D4938" s="29">
        <v>45536</v>
      </c>
    </row>
    <row r="4939" spans="1:4">
      <c r="A4939" t="s">
        <v>11532</v>
      </c>
      <c r="B4939" t="s">
        <v>213</v>
      </c>
      <c r="C4939">
        <v>10</v>
      </c>
      <c r="D4939" s="29">
        <v>45536</v>
      </c>
    </row>
    <row r="4940" spans="1:4">
      <c r="A4940" t="s">
        <v>11533</v>
      </c>
      <c r="B4940" t="s">
        <v>11418</v>
      </c>
      <c r="C4940">
        <v>20</v>
      </c>
      <c r="D4940" s="29">
        <v>45536</v>
      </c>
    </row>
    <row r="4941" spans="1:4">
      <c r="A4941" t="s">
        <v>11533</v>
      </c>
      <c r="B4941" t="s">
        <v>225</v>
      </c>
      <c r="C4941">
        <v>9</v>
      </c>
      <c r="D4941" s="29">
        <v>45536</v>
      </c>
    </row>
    <row r="4942" spans="1:4">
      <c r="A4942" t="s">
        <v>11533</v>
      </c>
      <c r="B4942" t="s">
        <v>213</v>
      </c>
      <c r="C4942">
        <v>1</v>
      </c>
      <c r="D4942" s="29">
        <v>45536</v>
      </c>
    </row>
    <row r="4943" spans="1:4">
      <c r="A4943" t="s">
        <v>11563</v>
      </c>
      <c r="B4943" t="s">
        <v>225</v>
      </c>
      <c r="C4943">
        <v>35</v>
      </c>
      <c r="D4943" s="29">
        <v>45536</v>
      </c>
    </row>
    <row r="4944" spans="1:4">
      <c r="A4944" t="s">
        <v>11563</v>
      </c>
      <c r="B4944" t="s">
        <v>11418</v>
      </c>
      <c r="C4944">
        <v>35</v>
      </c>
      <c r="D4944" s="29">
        <v>45536</v>
      </c>
    </row>
    <row r="4945" spans="1:4">
      <c r="A4945" t="s">
        <v>11563</v>
      </c>
      <c r="B4945" t="s">
        <v>11422</v>
      </c>
      <c r="C4945">
        <v>3</v>
      </c>
      <c r="D4945" s="29">
        <v>45536</v>
      </c>
    </row>
    <row r="4946" spans="1:4">
      <c r="A4946" t="s">
        <v>11534</v>
      </c>
      <c r="B4946" t="s">
        <v>11418</v>
      </c>
      <c r="C4946">
        <v>122</v>
      </c>
      <c r="D4946" s="29">
        <v>45536</v>
      </c>
    </row>
    <row r="4947" spans="1:4">
      <c r="A4947" t="s">
        <v>11534</v>
      </c>
      <c r="B4947" t="s">
        <v>225</v>
      </c>
      <c r="C4947">
        <v>37</v>
      </c>
      <c r="D4947" s="29">
        <v>45536</v>
      </c>
    </row>
    <row r="4948" spans="1:4">
      <c r="A4948" t="s">
        <v>11534</v>
      </c>
      <c r="B4948" t="s">
        <v>213</v>
      </c>
      <c r="C4948">
        <v>6</v>
      </c>
      <c r="D4948" s="29">
        <v>45536</v>
      </c>
    </row>
    <row r="4949" spans="1:4">
      <c r="A4949" t="s">
        <v>11534</v>
      </c>
      <c r="B4949" t="s">
        <v>11429</v>
      </c>
      <c r="C4949">
        <v>1</v>
      </c>
      <c r="D4949" s="29">
        <v>45536</v>
      </c>
    </row>
    <row r="4950" spans="1:4">
      <c r="A4950" t="s">
        <v>11536</v>
      </c>
      <c r="B4950" t="s">
        <v>213</v>
      </c>
      <c r="C4950">
        <v>27</v>
      </c>
      <c r="D4950" s="29">
        <v>45536</v>
      </c>
    </row>
    <row r="4951" spans="1:4">
      <c r="A4951" t="s">
        <v>11536</v>
      </c>
      <c r="B4951" t="s">
        <v>225</v>
      </c>
      <c r="C4951">
        <v>64</v>
      </c>
      <c r="D4951" s="29">
        <v>45536</v>
      </c>
    </row>
    <row r="4952" spans="1:4">
      <c r="A4952" t="s">
        <v>11536</v>
      </c>
      <c r="B4952" t="s">
        <v>11418</v>
      </c>
      <c r="C4952">
        <v>92</v>
      </c>
      <c r="D4952" s="29">
        <v>45536</v>
      </c>
    </row>
    <row r="4953" spans="1:4">
      <c r="A4953" t="s">
        <v>11536</v>
      </c>
      <c r="B4953" t="s">
        <v>11424</v>
      </c>
      <c r="C4953">
        <v>2</v>
      </c>
      <c r="D4953" s="29">
        <v>45536</v>
      </c>
    </row>
    <row r="4954" spans="1:4">
      <c r="A4954" t="s">
        <v>11536</v>
      </c>
      <c r="B4954" t="s">
        <v>11432</v>
      </c>
      <c r="C4954">
        <v>5</v>
      </c>
      <c r="D4954" s="29">
        <v>45536</v>
      </c>
    </row>
    <row r="4955" spans="1:4">
      <c r="A4955" t="s">
        <v>11536</v>
      </c>
      <c r="B4955" t="s">
        <v>11422</v>
      </c>
      <c r="C4955">
        <v>2</v>
      </c>
      <c r="D4955" s="29">
        <v>45536</v>
      </c>
    </row>
    <row r="4956" spans="1:4">
      <c r="A4956" t="s">
        <v>11537</v>
      </c>
      <c r="B4956" t="s">
        <v>225</v>
      </c>
      <c r="C4956">
        <v>293</v>
      </c>
      <c r="D4956" s="29">
        <v>45536</v>
      </c>
    </row>
    <row r="4957" spans="1:4">
      <c r="A4957" t="s">
        <v>11537</v>
      </c>
      <c r="B4957" t="s">
        <v>11418</v>
      </c>
      <c r="C4957">
        <v>25</v>
      </c>
      <c r="D4957" s="29">
        <v>45536</v>
      </c>
    </row>
    <row r="4958" spans="1:4">
      <c r="A4958" t="s">
        <v>11537</v>
      </c>
      <c r="B4958" t="s">
        <v>11429</v>
      </c>
      <c r="C4958">
        <v>1</v>
      </c>
      <c r="D4958" s="29">
        <v>45536</v>
      </c>
    </row>
    <row r="4959" spans="1:4">
      <c r="A4959" t="s">
        <v>11538</v>
      </c>
      <c r="B4959" t="s">
        <v>11418</v>
      </c>
      <c r="C4959">
        <v>145</v>
      </c>
      <c r="D4959" s="29">
        <v>45536</v>
      </c>
    </row>
    <row r="4960" spans="1:4">
      <c r="A4960" t="s">
        <v>11538</v>
      </c>
      <c r="B4960" t="s">
        <v>225</v>
      </c>
      <c r="C4960">
        <v>46</v>
      </c>
      <c r="D4960" s="29">
        <v>45536</v>
      </c>
    </row>
    <row r="4961" spans="1:4">
      <c r="A4961" t="s">
        <v>11538</v>
      </c>
      <c r="B4961" t="s">
        <v>11422</v>
      </c>
      <c r="C4961">
        <v>2</v>
      </c>
      <c r="D4961" s="29">
        <v>45536</v>
      </c>
    </row>
    <row r="4962" spans="1:4">
      <c r="A4962" t="s">
        <v>11538</v>
      </c>
      <c r="B4962" t="s">
        <v>235</v>
      </c>
      <c r="C4962">
        <v>2</v>
      </c>
      <c r="D4962" s="29">
        <v>45536</v>
      </c>
    </row>
    <row r="4963" spans="1:4">
      <c r="A4963" t="s">
        <v>11538</v>
      </c>
      <c r="B4963" t="s">
        <v>213</v>
      </c>
      <c r="C4963">
        <v>1</v>
      </c>
      <c r="D4963" s="29">
        <v>45536</v>
      </c>
    </row>
    <row r="4964" spans="1:4">
      <c r="A4964" t="s">
        <v>11539</v>
      </c>
      <c r="B4964" t="s">
        <v>11418</v>
      </c>
      <c r="C4964">
        <v>143</v>
      </c>
      <c r="D4964" s="29">
        <v>45536</v>
      </c>
    </row>
    <row r="4965" spans="1:4">
      <c r="A4965" t="s">
        <v>11539</v>
      </c>
      <c r="B4965" t="s">
        <v>213</v>
      </c>
      <c r="C4965">
        <v>12</v>
      </c>
      <c r="D4965" s="29">
        <v>45536</v>
      </c>
    </row>
    <row r="4966" spans="1:4">
      <c r="A4966" t="s">
        <v>11539</v>
      </c>
      <c r="B4966" t="s">
        <v>225</v>
      </c>
      <c r="C4966">
        <v>46</v>
      </c>
      <c r="D4966" s="29">
        <v>45536</v>
      </c>
    </row>
    <row r="4967" spans="1:4">
      <c r="A4967" t="s">
        <v>11539</v>
      </c>
      <c r="B4967" t="s">
        <v>237</v>
      </c>
      <c r="C4967">
        <v>4</v>
      </c>
      <c r="D4967" s="29">
        <v>45536</v>
      </c>
    </row>
    <row r="4968" spans="1:4">
      <c r="A4968" t="s">
        <v>11539</v>
      </c>
      <c r="B4968" t="s">
        <v>235</v>
      </c>
      <c r="C4968">
        <v>1</v>
      </c>
      <c r="D4968" s="29">
        <v>45536</v>
      </c>
    </row>
    <row r="4969" spans="1:4">
      <c r="A4969" t="s">
        <v>11540</v>
      </c>
      <c r="B4969" t="s">
        <v>11418</v>
      </c>
      <c r="C4969">
        <v>176</v>
      </c>
      <c r="D4969" s="29">
        <v>45536</v>
      </c>
    </row>
    <row r="4970" spans="1:4">
      <c r="A4970" t="s">
        <v>11540</v>
      </c>
      <c r="B4970" t="s">
        <v>225</v>
      </c>
      <c r="C4970">
        <v>34</v>
      </c>
      <c r="D4970" s="29">
        <v>45536</v>
      </c>
    </row>
    <row r="4971" spans="1:4">
      <c r="A4971" t="s">
        <v>11540</v>
      </c>
      <c r="B4971" t="s">
        <v>213</v>
      </c>
      <c r="C4971">
        <v>1</v>
      </c>
      <c r="D4971" s="29">
        <v>45536</v>
      </c>
    </row>
    <row r="4972" spans="1:4">
      <c r="A4972" t="s">
        <v>11541</v>
      </c>
      <c r="B4972" t="s">
        <v>11424</v>
      </c>
      <c r="C4972">
        <v>1</v>
      </c>
      <c r="D4972" s="29">
        <v>45536</v>
      </c>
    </row>
    <row r="4973" spans="1:4">
      <c r="A4973" t="s">
        <v>11541</v>
      </c>
      <c r="B4973" t="s">
        <v>225</v>
      </c>
      <c r="C4973">
        <v>68</v>
      </c>
      <c r="D4973" s="29">
        <v>45536</v>
      </c>
    </row>
    <row r="4974" spans="1:4">
      <c r="A4974" t="s">
        <v>11541</v>
      </c>
      <c r="B4974" t="s">
        <v>11418</v>
      </c>
      <c r="C4974">
        <v>53</v>
      </c>
      <c r="D4974" s="29">
        <v>45536</v>
      </c>
    </row>
    <row r="4975" spans="1:4">
      <c r="A4975" t="s">
        <v>11541</v>
      </c>
      <c r="B4975" t="s">
        <v>11553</v>
      </c>
      <c r="C4975">
        <v>2</v>
      </c>
      <c r="D4975" s="29">
        <v>45536</v>
      </c>
    </row>
    <row r="4976" spans="1:4">
      <c r="A4976" t="s">
        <v>11541</v>
      </c>
      <c r="B4976" t="s">
        <v>213</v>
      </c>
      <c r="C4976">
        <v>26</v>
      </c>
      <c r="D4976" s="29">
        <v>45536</v>
      </c>
    </row>
    <row r="4977" spans="1:4">
      <c r="A4977" t="s">
        <v>11541</v>
      </c>
      <c r="B4977" t="s">
        <v>235</v>
      </c>
      <c r="C4977">
        <v>2</v>
      </c>
      <c r="D4977" s="29">
        <v>45536</v>
      </c>
    </row>
    <row r="4978" spans="1:4">
      <c r="A4978" t="s">
        <v>11541</v>
      </c>
      <c r="B4978" t="s">
        <v>11429</v>
      </c>
      <c r="C4978">
        <v>1</v>
      </c>
      <c r="D4978" s="29">
        <v>45536</v>
      </c>
    </row>
    <row r="4979" spans="1:4">
      <c r="A4979" t="s">
        <v>11542</v>
      </c>
      <c r="B4979" t="s">
        <v>11418</v>
      </c>
      <c r="C4979">
        <v>225</v>
      </c>
      <c r="D4979" s="29">
        <v>45536</v>
      </c>
    </row>
    <row r="4980" spans="1:4">
      <c r="A4980" t="s">
        <v>11542</v>
      </c>
      <c r="B4980" t="s">
        <v>225</v>
      </c>
      <c r="C4980">
        <v>185</v>
      </c>
      <c r="D4980" s="29">
        <v>45536</v>
      </c>
    </row>
    <row r="4981" spans="1:4">
      <c r="A4981" t="s">
        <v>11542</v>
      </c>
      <c r="B4981" t="s">
        <v>213</v>
      </c>
      <c r="C4981">
        <v>4</v>
      </c>
      <c r="D4981" s="29">
        <v>45536</v>
      </c>
    </row>
    <row r="4982" spans="1:4">
      <c r="A4982" t="s">
        <v>11542</v>
      </c>
      <c r="B4982" t="s">
        <v>237</v>
      </c>
      <c r="C4982">
        <v>1</v>
      </c>
      <c r="D4982" s="29">
        <v>45536</v>
      </c>
    </row>
    <row r="4983" spans="1:4">
      <c r="A4983" t="s">
        <v>11543</v>
      </c>
      <c r="B4983" t="s">
        <v>11418</v>
      </c>
      <c r="C4983">
        <v>83</v>
      </c>
      <c r="D4983" s="29">
        <v>45536</v>
      </c>
    </row>
    <row r="4984" spans="1:4">
      <c r="A4984" t="s">
        <v>11543</v>
      </c>
      <c r="B4984" t="s">
        <v>225</v>
      </c>
      <c r="C4984">
        <v>3</v>
      </c>
      <c r="D4984" s="29">
        <v>45536</v>
      </c>
    </row>
    <row r="4985" spans="1:4">
      <c r="A4985" t="s">
        <v>11544</v>
      </c>
      <c r="B4985" t="s">
        <v>225</v>
      </c>
      <c r="C4985">
        <v>65</v>
      </c>
      <c r="D4985" s="29">
        <v>45536</v>
      </c>
    </row>
    <row r="4986" spans="1:4">
      <c r="A4986" t="s">
        <v>11544</v>
      </c>
      <c r="B4986" t="s">
        <v>11418</v>
      </c>
      <c r="C4986">
        <v>57</v>
      </c>
      <c r="D4986" s="29">
        <v>45536</v>
      </c>
    </row>
    <row r="4987" spans="1:4">
      <c r="A4987" t="s">
        <v>11544</v>
      </c>
      <c r="B4987" t="s">
        <v>213</v>
      </c>
      <c r="C4987">
        <v>9</v>
      </c>
      <c r="D4987" s="29">
        <v>45536</v>
      </c>
    </row>
    <row r="4988" spans="1:4">
      <c r="A4988" t="s">
        <v>11544</v>
      </c>
      <c r="B4988" t="s">
        <v>11429</v>
      </c>
      <c r="C4988">
        <v>3</v>
      </c>
      <c r="D4988" s="29">
        <v>45536</v>
      </c>
    </row>
    <row r="4989" spans="1:4">
      <c r="A4989" t="s">
        <v>11544</v>
      </c>
      <c r="B4989" t="s">
        <v>237</v>
      </c>
      <c r="C4989">
        <v>1</v>
      </c>
      <c r="D4989" s="29">
        <v>45536</v>
      </c>
    </row>
    <row r="4990" spans="1:4">
      <c r="A4990" t="s">
        <v>11545</v>
      </c>
      <c r="B4990" t="s">
        <v>225</v>
      </c>
      <c r="C4990">
        <v>78</v>
      </c>
      <c r="D4990" s="29">
        <v>45536</v>
      </c>
    </row>
    <row r="4991" spans="1:4">
      <c r="A4991" t="s">
        <v>11545</v>
      </c>
      <c r="B4991" t="s">
        <v>11418</v>
      </c>
      <c r="C4991">
        <v>134</v>
      </c>
      <c r="D4991" s="29">
        <v>45536</v>
      </c>
    </row>
    <row r="4992" spans="1:4">
      <c r="A4992" t="s">
        <v>11545</v>
      </c>
      <c r="B4992" t="s">
        <v>213</v>
      </c>
      <c r="C4992">
        <v>10</v>
      </c>
      <c r="D4992" s="29">
        <v>45536</v>
      </c>
    </row>
    <row r="4993" spans="1:4">
      <c r="A4993" t="s">
        <v>11545</v>
      </c>
      <c r="B4993" t="s">
        <v>11429</v>
      </c>
      <c r="C4993">
        <v>1</v>
      </c>
      <c r="D4993" s="29">
        <v>45536</v>
      </c>
    </row>
    <row r="4994" spans="1:4">
      <c r="A4994" t="s">
        <v>11545</v>
      </c>
      <c r="B4994" t="s">
        <v>11422</v>
      </c>
      <c r="C4994">
        <v>1</v>
      </c>
      <c r="D4994" s="29">
        <v>45536</v>
      </c>
    </row>
    <row r="4995" spans="1:4">
      <c r="A4995" t="s">
        <v>11545</v>
      </c>
      <c r="B4995" t="s">
        <v>235</v>
      </c>
      <c r="C4995">
        <v>2</v>
      </c>
      <c r="D4995" s="29">
        <v>45536</v>
      </c>
    </row>
    <row r="4996" spans="1:4">
      <c r="A4996" t="s">
        <v>11546</v>
      </c>
      <c r="B4996" t="s">
        <v>11418</v>
      </c>
      <c r="C4996">
        <v>91</v>
      </c>
      <c r="D4996" s="29">
        <v>45536</v>
      </c>
    </row>
    <row r="4997" spans="1:4">
      <c r="A4997" t="s">
        <v>11546</v>
      </c>
      <c r="B4997" t="s">
        <v>225</v>
      </c>
      <c r="C4997">
        <v>55</v>
      </c>
      <c r="D4997" s="29">
        <v>45536</v>
      </c>
    </row>
    <row r="4998" spans="1:4">
      <c r="A4998" t="s">
        <v>11546</v>
      </c>
      <c r="B4998" t="s">
        <v>11548</v>
      </c>
      <c r="C4998">
        <v>1</v>
      </c>
      <c r="D4998" s="29">
        <v>45536</v>
      </c>
    </row>
    <row r="4999" spans="1:4">
      <c r="A4999" t="s">
        <v>11546</v>
      </c>
      <c r="B4999" t="s">
        <v>11422</v>
      </c>
      <c r="C4999">
        <v>1</v>
      </c>
      <c r="D4999" s="29">
        <v>45536</v>
      </c>
    </row>
    <row r="5000" spans="1:4">
      <c r="A5000" t="s">
        <v>11546</v>
      </c>
      <c r="B5000" t="s">
        <v>213</v>
      </c>
      <c r="C5000">
        <v>1</v>
      </c>
      <c r="D5000" s="29">
        <v>45536</v>
      </c>
    </row>
    <row r="5001" spans="1:4">
      <c r="A5001" t="s">
        <v>11546</v>
      </c>
      <c r="B5001" t="s">
        <v>11553</v>
      </c>
      <c r="C5001">
        <v>1</v>
      </c>
      <c r="D5001" s="29">
        <v>45536</v>
      </c>
    </row>
    <row r="5002" spans="1:4">
      <c r="A5002" t="s">
        <v>11546</v>
      </c>
      <c r="B5002" t="s">
        <v>11424</v>
      </c>
      <c r="C5002">
        <v>2</v>
      </c>
      <c r="D5002" s="29">
        <v>45536</v>
      </c>
    </row>
    <row r="5003" spans="1:4">
      <c r="A5003" t="s">
        <v>11546</v>
      </c>
      <c r="B5003" t="s">
        <v>11429</v>
      </c>
      <c r="C5003">
        <v>1</v>
      </c>
      <c r="D5003" s="29">
        <v>45536</v>
      </c>
    </row>
    <row r="5004" spans="1:4">
      <c r="A5004" t="s">
        <v>11564</v>
      </c>
      <c r="B5004" t="s">
        <v>11418</v>
      </c>
      <c r="C5004">
        <v>90</v>
      </c>
      <c r="D5004" s="29">
        <v>45536</v>
      </c>
    </row>
    <row r="5005" spans="1:4">
      <c r="A5005" t="s">
        <v>11564</v>
      </c>
      <c r="B5005" t="s">
        <v>225</v>
      </c>
      <c r="C5005">
        <v>91</v>
      </c>
      <c r="D5005" s="29">
        <v>45536</v>
      </c>
    </row>
    <row r="5006" spans="1:4">
      <c r="A5006" t="s">
        <v>11564</v>
      </c>
      <c r="B5006" t="s">
        <v>11553</v>
      </c>
      <c r="C5006">
        <v>8</v>
      </c>
      <c r="D5006" s="29">
        <v>45536</v>
      </c>
    </row>
    <row r="5007" spans="1:4">
      <c r="A5007" t="s">
        <v>11564</v>
      </c>
      <c r="B5007" t="s">
        <v>235</v>
      </c>
      <c r="C5007">
        <v>1</v>
      </c>
      <c r="D5007" s="29">
        <v>45536</v>
      </c>
    </row>
    <row r="5008" spans="1:4">
      <c r="A5008" t="s">
        <v>11417</v>
      </c>
      <c r="B5008" t="s">
        <v>11418</v>
      </c>
      <c r="C5008">
        <v>114</v>
      </c>
      <c r="D5008" s="29">
        <v>45566</v>
      </c>
    </row>
    <row r="5009" spans="1:4">
      <c r="A5009" t="s">
        <v>11417</v>
      </c>
      <c r="B5009" t="s">
        <v>225</v>
      </c>
      <c r="C5009">
        <v>96</v>
      </c>
      <c r="D5009" s="29">
        <v>45566</v>
      </c>
    </row>
    <row r="5010" spans="1:4">
      <c r="A5010" t="s">
        <v>11417</v>
      </c>
      <c r="B5010" t="s">
        <v>235</v>
      </c>
      <c r="C5010">
        <v>1</v>
      </c>
      <c r="D5010" s="29">
        <v>45566</v>
      </c>
    </row>
    <row r="5011" spans="1:4">
      <c r="A5011" t="s">
        <v>11420</v>
      </c>
      <c r="B5011" t="s">
        <v>11418</v>
      </c>
      <c r="C5011">
        <v>136</v>
      </c>
      <c r="D5011" s="29">
        <v>45566</v>
      </c>
    </row>
    <row r="5012" spans="1:4">
      <c r="A5012" t="s">
        <v>11420</v>
      </c>
      <c r="B5012" t="s">
        <v>225</v>
      </c>
      <c r="C5012">
        <v>20</v>
      </c>
      <c r="D5012" s="29">
        <v>45566</v>
      </c>
    </row>
    <row r="5013" spans="1:4">
      <c r="A5013" t="s">
        <v>11420</v>
      </c>
      <c r="B5013" t="s">
        <v>213</v>
      </c>
      <c r="C5013">
        <v>3</v>
      </c>
      <c r="D5013" s="29">
        <v>45566</v>
      </c>
    </row>
    <row r="5014" spans="1:4">
      <c r="A5014" t="s">
        <v>11420</v>
      </c>
      <c r="B5014" t="s">
        <v>235</v>
      </c>
      <c r="C5014">
        <v>1</v>
      </c>
      <c r="D5014" s="29">
        <v>45566</v>
      </c>
    </row>
    <row r="5015" spans="1:4">
      <c r="A5015" t="s">
        <v>11420</v>
      </c>
      <c r="B5015" t="s">
        <v>11424</v>
      </c>
      <c r="C5015">
        <v>2</v>
      </c>
      <c r="D5015" s="29">
        <v>45566</v>
      </c>
    </row>
    <row r="5016" spans="1:4">
      <c r="A5016" t="s">
        <v>11420</v>
      </c>
      <c r="B5016" t="s">
        <v>11432</v>
      </c>
      <c r="C5016">
        <v>1</v>
      </c>
      <c r="D5016" s="29">
        <v>45566</v>
      </c>
    </row>
    <row r="5017" spans="1:4">
      <c r="A5017" t="s">
        <v>11421</v>
      </c>
      <c r="B5017" t="s">
        <v>225</v>
      </c>
      <c r="C5017">
        <v>84</v>
      </c>
      <c r="D5017" s="29">
        <v>45566</v>
      </c>
    </row>
    <row r="5018" spans="1:4">
      <c r="A5018" t="s">
        <v>11421</v>
      </c>
      <c r="B5018" t="s">
        <v>11418</v>
      </c>
      <c r="C5018">
        <v>38</v>
      </c>
      <c r="D5018" s="29">
        <v>45566</v>
      </c>
    </row>
    <row r="5019" spans="1:4">
      <c r="A5019" t="s">
        <v>11421</v>
      </c>
      <c r="B5019" t="s">
        <v>11422</v>
      </c>
      <c r="C5019">
        <v>1</v>
      </c>
      <c r="D5019" s="29">
        <v>45566</v>
      </c>
    </row>
    <row r="5020" spans="1:4">
      <c r="A5020" t="s">
        <v>11421</v>
      </c>
      <c r="B5020" t="s">
        <v>11548</v>
      </c>
      <c r="C5020">
        <v>1</v>
      </c>
      <c r="D5020" s="29">
        <v>45566</v>
      </c>
    </row>
    <row r="5021" spans="1:4">
      <c r="A5021" t="s">
        <v>11547</v>
      </c>
      <c r="B5021" t="s">
        <v>225</v>
      </c>
      <c r="C5021">
        <v>47</v>
      </c>
      <c r="D5021" s="29">
        <v>45566</v>
      </c>
    </row>
    <row r="5022" spans="1:4">
      <c r="A5022" t="s">
        <v>11547</v>
      </c>
      <c r="B5022" t="s">
        <v>11418</v>
      </c>
      <c r="C5022">
        <v>73</v>
      </c>
      <c r="D5022" s="29">
        <v>45566</v>
      </c>
    </row>
    <row r="5023" spans="1:4">
      <c r="A5023" t="s">
        <v>11547</v>
      </c>
      <c r="B5023" t="s">
        <v>11422</v>
      </c>
      <c r="C5023">
        <v>1</v>
      </c>
      <c r="D5023" s="29">
        <v>45566</v>
      </c>
    </row>
    <row r="5024" spans="1:4">
      <c r="A5024" t="s">
        <v>11547</v>
      </c>
      <c r="B5024" t="s">
        <v>11553</v>
      </c>
      <c r="C5024">
        <v>1</v>
      </c>
      <c r="D5024" s="29">
        <v>45566</v>
      </c>
    </row>
    <row r="5025" spans="1:4">
      <c r="A5025" t="s">
        <v>11547</v>
      </c>
      <c r="B5025" t="s">
        <v>11429</v>
      </c>
      <c r="C5025">
        <v>2</v>
      </c>
      <c r="D5025" s="29">
        <v>45566</v>
      </c>
    </row>
    <row r="5026" spans="1:4">
      <c r="A5026" t="s">
        <v>11423</v>
      </c>
      <c r="B5026" t="s">
        <v>225</v>
      </c>
      <c r="C5026">
        <v>123</v>
      </c>
      <c r="D5026" s="29">
        <v>45566</v>
      </c>
    </row>
    <row r="5027" spans="1:4">
      <c r="A5027" t="s">
        <v>11423</v>
      </c>
      <c r="B5027" t="s">
        <v>11418</v>
      </c>
      <c r="C5027">
        <v>140</v>
      </c>
      <c r="D5027" s="29">
        <v>45566</v>
      </c>
    </row>
    <row r="5028" spans="1:4">
      <c r="A5028" t="s">
        <v>11423</v>
      </c>
      <c r="B5028" t="s">
        <v>235</v>
      </c>
      <c r="C5028">
        <v>1</v>
      </c>
      <c r="D5028" s="29">
        <v>45566</v>
      </c>
    </row>
    <row r="5029" spans="1:4">
      <c r="A5029" t="s">
        <v>11423</v>
      </c>
      <c r="B5029" t="s">
        <v>11429</v>
      </c>
      <c r="C5029">
        <v>1</v>
      </c>
      <c r="D5029" s="29">
        <v>45566</v>
      </c>
    </row>
    <row r="5030" spans="1:4">
      <c r="A5030" t="s">
        <v>11423</v>
      </c>
      <c r="B5030" t="s">
        <v>11553</v>
      </c>
      <c r="C5030">
        <v>1</v>
      </c>
      <c r="D5030" s="29">
        <v>45566</v>
      </c>
    </row>
    <row r="5031" spans="1:4">
      <c r="A5031" t="s">
        <v>11425</v>
      </c>
      <c r="B5031" t="s">
        <v>225</v>
      </c>
      <c r="C5031">
        <v>116</v>
      </c>
      <c r="D5031" s="29">
        <v>45566</v>
      </c>
    </row>
    <row r="5032" spans="1:4">
      <c r="A5032" t="s">
        <v>11425</v>
      </c>
      <c r="B5032" t="s">
        <v>11418</v>
      </c>
      <c r="C5032">
        <v>260</v>
      </c>
      <c r="D5032" s="29">
        <v>45566</v>
      </c>
    </row>
    <row r="5033" spans="1:4">
      <c r="A5033" t="s">
        <v>11425</v>
      </c>
      <c r="B5033" t="s">
        <v>213</v>
      </c>
      <c r="C5033">
        <v>10</v>
      </c>
      <c r="D5033" s="29">
        <v>45566</v>
      </c>
    </row>
    <row r="5034" spans="1:4">
      <c r="A5034" t="s">
        <v>11425</v>
      </c>
      <c r="B5034" t="s">
        <v>11429</v>
      </c>
      <c r="C5034">
        <v>4</v>
      </c>
      <c r="D5034" s="29">
        <v>45566</v>
      </c>
    </row>
    <row r="5035" spans="1:4">
      <c r="A5035" t="s">
        <v>11426</v>
      </c>
      <c r="B5035" t="s">
        <v>11418</v>
      </c>
      <c r="C5035">
        <v>47</v>
      </c>
      <c r="D5035" s="29">
        <v>45566</v>
      </c>
    </row>
    <row r="5036" spans="1:4">
      <c r="A5036" t="s">
        <v>11426</v>
      </c>
      <c r="B5036" t="s">
        <v>225</v>
      </c>
      <c r="C5036">
        <v>115</v>
      </c>
      <c r="D5036" s="29">
        <v>45566</v>
      </c>
    </row>
    <row r="5037" spans="1:4">
      <c r="A5037" t="s">
        <v>11426</v>
      </c>
      <c r="B5037" t="s">
        <v>213</v>
      </c>
      <c r="C5037">
        <v>66</v>
      </c>
      <c r="D5037" s="29">
        <v>45566</v>
      </c>
    </row>
    <row r="5038" spans="1:4">
      <c r="A5038" t="s">
        <v>11426</v>
      </c>
      <c r="B5038" t="s">
        <v>11422</v>
      </c>
      <c r="C5038">
        <v>6</v>
      </c>
      <c r="D5038" s="29">
        <v>45566</v>
      </c>
    </row>
    <row r="5039" spans="1:4">
      <c r="A5039" t="s">
        <v>11426</v>
      </c>
      <c r="B5039" t="s">
        <v>11429</v>
      </c>
      <c r="C5039">
        <v>3</v>
      </c>
      <c r="D5039" s="29">
        <v>45566</v>
      </c>
    </row>
    <row r="5040" spans="1:4">
      <c r="A5040" t="s">
        <v>11426</v>
      </c>
      <c r="B5040" t="s">
        <v>11553</v>
      </c>
      <c r="C5040">
        <v>1</v>
      </c>
      <c r="D5040" s="29">
        <v>45566</v>
      </c>
    </row>
    <row r="5041" spans="1:4">
      <c r="A5041" t="s">
        <v>11427</v>
      </c>
      <c r="B5041" t="s">
        <v>11418</v>
      </c>
      <c r="C5041">
        <v>203</v>
      </c>
      <c r="D5041" s="29">
        <v>45566</v>
      </c>
    </row>
    <row r="5042" spans="1:4">
      <c r="A5042" t="s">
        <v>11427</v>
      </c>
      <c r="B5042" t="s">
        <v>11429</v>
      </c>
      <c r="C5042">
        <v>3</v>
      </c>
      <c r="D5042" s="29">
        <v>45566</v>
      </c>
    </row>
    <row r="5043" spans="1:4">
      <c r="A5043" t="s">
        <v>11427</v>
      </c>
      <c r="B5043" t="s">
        <v>225</v>
      </c>
      <c r="C5043">
        <v>56</v>
      </c>
      <c r="D5043" s="29">
        <v>45566</v>
      </c>
    </row>
    <row r="5044" spans="1:4">
      <c r="A5044" t="s">
        <v>11427</v>
      </c>
      <c r="B5044" t="s">
        <v>237</v>
      </c>
      <c r="C5044">
        <v>8</v>
      </c>
      <c r="D5044" s="29">
        <v>45566</v>
      </c>
    </row>
    <row r="5045" spans="1:4">
      <c r="A5045" t="s">
        <v>11427</v>
      </c>
      <c r="B5045" t="s">
        <v>11424</v>
      </c>
      <c r="C5045">
        <v>4</v>
      </c>
      <c r="D5045" s="29">
        <v>45566</v>
      </c>
    </row>
    <row r="5046" spans="1:4">
      <c r="A5046" t="s">
        <v>11428</v>
      </c>
      <c r="B5046" t="s">
        <v>225</v>
      </c>
      <c r="C5046">
        <v>197</v>
      </c>
      <c r="D5046" s="29">
        <v>45566</v>
      </c>
    </row>
    <row r="5047" spans="1:4">
      <c r="A5047" t="s">
        <v>11428</v>
      </c>
      <c r="B5047" t="s">
        <v>11418</v>
      </c>
      <c r="C5047">
        <v>242</v>
      </c>
      <c r="D5047" s="29">
        <v>45566</v>
      </c>
    </row>
    <row r="5048" spans="1:4">
      <c r="A5048" t="s">
        <v>11428</v>
      </c>
      <c r="B5048" t="s">
        <v>11429</v>
      </c>
      <c r="C5048">
        <v>14</v>
      </c>
      <c r="D5048" s="29">
        <v>45566</v>
      </c>
    </row>
    <row r="5049" spans="1:4">
      <c r="A5049" t="s">
        <v>11428</v>
      </c>
      <c r="B5049" t="s">
        <v>213</v>
      </c>
      <c r="C5049">
        <v>65</v>
      </c>
      <c r="D5049" s="29">
        <v>45566</v>
      </c>
    </row>
    <row r="5050" spans="1:4">
      <c r="A5050" t="s">
        <v>11428</v>
      </c>
      <c r="B5050" t="s">
        <v>11553</v>
      </c>
      <c r="C5050">
        <v>1</v>
      </c>
      <c r="D5050" s="29">
        <v>45566</v>
      </c>
    </row>
    <row r="5051" spans="1:4">
      <c r="A5051" t="s">
        <v>11430</v>
      </c>
      <c r="B5051" t="s">
        <v>225</v>
      </c>
      <c r="C5051">
        <v>106</v>
      </c>
      <c r="D5051" s="29">
        <v>45566</v>
      </c>
    </row>
    <row r="5052" spans="1:4">
      <c r="A5052" t="s">
        <v>11430</v>
      </c>
      <c r="B5052" t="s">
        <v>11418</v>
      </c>
      <c r="C5052">
        <v>47</v>
      </c>
      <c r="D5052" s="29">
        <v>45566</v>
      </c>
    </row>
    <row r="5053" spans="1:4">
      <c r="A5053" t="s">
        <v>11430</v>
      </c>
      <c r="B5053" t="s">
        <v>11422</v>
      </c>
      <c r="C5053">
        <v>2</v>
      </c>
      <c r="D5053" s="29">
        <v>45566</v>
      </c>
    </row>
    <row r="5054" spans="1:4">
      <c r="A5054" t="s">
        <v>11430</v>
      </c>
      <c r="B5054" t="s">
        <v>213</v>
      </c>
      <c r="C5054">
        <v>10</v>
      </c>
      <c r="D5054" s="29">
        <v>45566</v>
      </c>
    </row>
    <row r="5055" spans="1:4">
      <c r="A5055" t="s">
        <v>11430</v>
      </c>
      <c r="B5055" t="s">
        <v>235</v>
      </c>
      <c r="C5055">
        <v>2</v>
      </c>
      <c r="D5055" s="29">
        <v>45566</v>
      </c>
    </row>
    <row r="5056" spans="1:4">
      <c r="A5056" t="s">
        <v>11431</v>
      </c>
      <c r="B5056" t="s">
        <v>11418</v>
      </c>
      <c r="C5056">
        <v>89</v>
      </c>
      <c r="D5056" s="29">
        <v>45566</v>
      </c>
    </row>
    <row r="5057" spans="1:4">
      <c r="A5057" t="s">
        <v>11431</v>
      </c>
      <c r="B5057" t="s">
        <v>225</v>
      </c>
      <c r="C5057">
        <v>61</v>
      </c>
      <c r="D5057" s="29">
        <v>45566</v>
      </c>
    </row>
    <row r="5058" spans="1:4">
      <c r="A5058" t="s">
        <v>11431</v>
      </c>
      <c r="B5058" t="s">
        <v>11429</v>
      </c>
      <c r="C5058">
        <v>5</v>
      </c>
      <c r="D5058" s="29">
        <v>45566</v>
      </c>
    </row>
    <row r="5059" spans="1:4">
      <c r="A5059" t="s">
        <v>11431</v>
      </c>
      <c r="B5059" t="s">
        <v>11424</v>
      </c>
      <c r="C5059">
        <v>1</v>
      </c>
      <c r="D5059" s="29">
        <v>45566</v>
      </c>
    </row>
    <row r="5060" spans="1:4">
      <c r="A5060" t="s">
        <v>11431</v>
      </c>
      <c r="B5060" t="s">
        <v>11432</v>
      </c>
      <c r="C5060">
        <v>1</v>
      </c>
      <c r="D5060" s="29">
        <v>45566</v>
      </c>
    </row>
    <row r="5061" spans="1:4">
      <c r="A5061" t="s">
        <v>11433</v>
      </c>
      <c r="B5061" t="s">
        <v>11418</v>
      </c>
      <c r="C5061">
        <v>80</v>
      </c>
      <c r="D5061" s="29">
        <v>45566</v>
      </c>
    </row>
    <row r="5062" spans="1:4">
      <c r="A5062" t="s">
        <v>11433</v>
      </c>
      <c r="B5062" t="s">
        <v>225</v>
      </c>
      <c r="C5062">
        <v>47</v>
      </c>
      <c r="D5062" s="29">
        <v>45566</v>
      </c>
    </row>
    <row r="5063" spans="1:4">
      <c r="A5063" t="s">
        <v>11433</v>
      </c>
      <c r="B5063" t="s">
        <v>11424</v>
      </c>
      <c r="C5063">
        <v>1</v>
      </c>
      <c r="D5063" s="29">
        <v>45566</v>
      </c>
    </row>
    <row r="5064" spans="1:4">
      <c r="A5064" t="s">
        <v>11434</v>
      </c>
      <c r="B5064" t="s">
        <v>225</v>
      </c>
      <c r="C5064">
        <v>77</v>
      </c>
      <c r="D5064" s="29">
        <v>45566</v>
      </c>
    </row>
    <row r="5065" spans="1:4">
      <c r="A5065" t="s">
        <v>11434</v>
      </c>
      <c r="B5065" t="s">
        <v>11418</v>
      </c>
      <c r="C5065">
        <v>68</v>
      </c>
      <c r="D5065" s="29">
        <v>45566</v>
      </c>
    </row>
    <row r="5066" spans="1:4">
      <c r="A5066" t="s">
        <v>11434</v>
      </c>
      <c r="B5066" t="s">
        <v>213</v>
      </c>
      <c r="C5066">
        <v>96</v>
      </c>
      <c r="D5066" s="29">
        <v>45566</v>
      </c>
    </row>
    <row r="5067" spans="1:4">
      <c r="A5067" t="s">
        <v>11435</v>
      </c>
      <c r="B5067" t="s">
        <v>11418</v>
      </c>
      <c r="C5067">
        <v>110</v>
      </c>
      <c r="D5067" s="29">
        <v>45566</v>
      </c>
    </row>
    <row r="5068" spans="1:4">
      <c r="A5068" t="s">
        <v>11435</v>
      </c>
      <c r="B5068" t="s">
        <v>225</v>
      </c>
      <c r="C5068">
        <v>40</v>
      </c>
      <c r="D5068" s="29">
        <v>45566</v>
      </c>
    </row>
    <row r="5069" spans="1:4">
      <c r="A5069" t="s">
        <v>11436</v>
      </c>
      <c r="B5069" t="s">
        <v>225</v>
      </c>
      <c r="C5069">
        <v>87</v>
      </c>
      <c r="D5069" s="29">
        <v>45566</v>
      </c>
    </row>
    <row r="5070" spans="1:4">
      <c r="A5070" t="s">
        <v>11436</v>
      </c>
      <c r="B5070" t="s">
        <v>11418</v>
      </c>
      <c r="C5070">
        <v>24</v>
      </c>
      <c r="D5070" s="29">
        <v>45566</v>
      </c>
    </row>
    <row r="5071" spans="1:4">
      <c r="A5071" t="s">
        <v>11436</v>
      </c>
      <c r="B5071" t="s">
        <v>11422</v>
      </c>
      <c r="C5071">
        <v>4</v>
      </c>
      <c r="D5071" s="29">
        <v>45566</v>
      </c>
    </row>
    <row r="5072" spans="1:4">
      <c r="A5072" t="s">
        <v>11436</v>
      </c>
      <c r="B5072" t="s">
        <v>235</v>
      </c>
      <c r="C5072">
        <v>3</v>
      </c>
      <c r="D5072" s="29">
        <v>45566</v>
      </c>
    </row>
    <row r="5073" spans="1:4">
      <c r="A5073" t="s">
        <v>11437</v>
      </c>
      <c r="B5073" t="s">
        <v>11418</v>
      </c>
      <c r="C5073">
        <v>114</v>
      </c>
      <c r="D5073" s="29">
        <v>45566</v>
      </c>
    </row>
    <row r="5074" spans="1:4">
      <c r="A5074" t="s">
        <v>11437</v>
      </c>
      <c r="B5074" t="s">
        <v>225</v>
      </c>
      <c r="C5074">
        <v>96</v>
      </c>
      <c r="D5074" s="29">
        <v>45566</v>
      </c>
    </row>
    <row r="5075" spans="1:4">
      <c r="A5075" t="s">
        <v>11438</v>
      </c>
      <c r="B5075" t="s">
        <v>11418</v>
      </c>
      <c r="C5075">
        <v>193</v>
      </c>
      <c r="D5075" s="29">
        <v>45566</v>
      </c>
    </row>
    <row r="5076" spans="1:4">
      <c r="A5076" t="s">
        <v>11438</v>
      </c>
      <c r="B5076" t="s">
        <v>213</v>
      </c>
      <c r="C5076">
        <v>9</v>
      </c>
      <c r="D5076" s="29">
        <v>45566</v>
      </c>
    </row>
    <row r="5077" spans="1:4">
      <c r="A5077" t="s">
        <v>11438</v>
      </c>
      <c r="B5077" t="s">
        <v>225</v>
      </c>
      <c r="C5077">
        <v>103</v>
      </c>
      <c r="D5077" s="29">
        <v>45566</v>
      </c>
    </row>
    <row r="5078" spans="1:4">
      <c r="A5078" t="s">
        <v>11438</v>
      </c>
      <c r="B5078" t="s">
        <v>11429</v>
      </c>
      <c r="C5078">
        <v>5</v>
      </c>
      <c r="D5078" s="29">
        <v>45566</v>
      </c>
    </row>
    <row r="5079" spans="1:4">
      <c r="A5079" t="s">
        <v>11438</v>
      </c>
      <c r="B5079" t="s">
        <v>11422</v>
      </c>
      <c r="C5079">
        <v>2</v>
      </c>
      <c r="D5079" s="29">
        <v>45566</v>
      </c>
    </row>
    <row r="5080" spans="1:4">
      <c r="A5080" t="s">
        <v>11438</v>
      </c>
      <c r="B5080" t="s">
        <v>11424</v>
      </c>
      <c r="C5080">
        <v>1</v>
      </c>
      <c r="D5080" s="29">
        <v>45566</v>
      </c>
    </row>
    <row r="5081" spans="1:4">
      <c r="A5081" t="s">
        <v>11439</v>
      </c>
      <c r="B5081" t="s">
        <v>225</v>
      </c>
      <c r="C5081">
        <v>42</v>
      </c>
      <c r="D5081" s="29">
        <v>45566</v>
      </c>
    </row>
    <row r="5082" spans="1:4">
      <c r="A5082" t="s">
        <v>11439</v>
      </c>
      <c r="B5082" t="s">
        <v>11418</v>
      </c>
      <c r="C5082">
        <v>7</v>
      </c>
      <c r="D5082" s="29">
        <v>45566</v>
      </c>
    </row>
    <row r="5083" spans="1:4">
      <c r="A5083" t="s">
        <v>11439</v>
      </c>
      <c r="B5083" t="s">
        <v>235</v>
      </c>
      <c r="C5083">
        <v>1</v>
      </c>
      <c r="D5083" s="29">
        <v>45566</v>
      </c>
    </row>
    <row r="5084" spans="1:4">
      <c r="A5084" t="s">
        <v>11439</v>
      </c>
      <c r="B5084" t="s">
        <v>237</v>
      </c>
      <c r="C5084">
        <v>3</v>
      </c>
      <c r="D5084" s="29">
        <v>45566</v>
      </c>
    </row>
    <row r="5085" spans="1:4">
      <c r="A5085" t="s">
        <v>11440</v>
      </c>
      <c r="B5085" t="s">
        <v>225</v>
      </c>
      <c r="C5085">
        <v>133</v>
      </c>
      <c r="D5085" s="29">
        <v>45566</v>
      </c>
    </row>
    <row r="5086" spans="1:4">
      <c r="A5086" t="s">
        <v>11440</v>
      </c>
      <c r="B5086" t="s">
        <v>11418</v>
      </c>
      <c r="C5086">
        <v>123</v>
      </c>
      <c r="D5086" s="29">
        <v>45566</v>
      </c>
    </row>
    <row r="5087" spans="1:4">
      <c r="A5087" t="s">
        <v>11440</v>
      </c>
      <c r="B5087" t="s">
        <v>213</v>
      </c>
      <c r="C5087">
        <v>80</v>
      </c>
      <c r="D5087" s="29">
        <v>45566</v>
      </c>
    </row>
    <row r="5088" spans="1:4">
      <c r="A5088" t="s">
        <v>11440</v>
      </c>
      <c r="B5088" t="s">
        <v>11548</v>
      </c>
      <c r="C5088">
        <v>7</v>
      </c>
      <c r="D5088" s="29">
        <v>45566</v>
      </c>
    </row>
    <row r="5089" spans="1:4">
      <c r="A5089" t="s">
        <v>11440</v>
      </c>
      <c r="B5089" t="s">
        <v>237</v>
      </c>
      <c r="C5089">
        <v>3</v>
      </c>
      <c r="D5089" s="29">
        <v>45566</v>
      </c>
    </row>
    <row r="5090" spans="1:4">
      <c r="A5090" t="s">
        <v>11440</v>
      </c>
      <c r="B5090" t="s">
        <v>11422</v>
      </c>
      <c r="C5090">
        <v>2</v>
      </c>
      <c r="D5090" s="29">
        <v>45566</v>
      </c>
    </row>
    <row r="5091" spans="1:4">
      <c r="A5091" t="s">
        <v>11440</v>
      </c>
      <c r="B5091" t="s">
        <v>11553</v>
      </c>
      <c r="C5091">
        <v>1</v>
      </c>
      <c r="D5091" s="29">
        <v>45566</v>
      </c>
    </row>
    <row r="5092" spans="1:4">
      <c r="A5092" t="s">
        <v>11441</v>
      </c>
      <c r="B5092" t="s">
        <v>225</v>
      </c>
      <c r="C5092">
        <v>51</v>
      </c>
      <c r="D5092" s="29">
        <v>45566</v>
      </c>
    </row>
    <row r="5093" spans="1:4">
      <c r="A5093" t="s">
        <v>11441</v>
      </c>
      <c r="B5093" t="s">
        <v>11418</v>
      </c>
      <c r="C5093">
        <v>40</v>
      </c>
      <c r="D5093" s="29">
        <v>45566</v>
      </c>
    </row>
    <row r="5094" spans="1:4">
      <c r="A5094" t="s">
        <v>11441</v>
      </c>
      <c r="B5094" t="s">
        <v>213</v>
      </c>
      <c r="C5094">
        <v>20</v>
      </c>
      <c r="D5094" s="29">
        <v>45566</v>
      </c>
    </row>
    <row r="5095" spans="1:4">
      <c r="A5095" t="s">
        <v>11442</v>
      </c>
      <c r="B5095" t="s">
        <v>11418</v>
      </c>
      <c r="C5095">
        <v>102</v>
      </c>
      <c r="D5095" s="29">
        <v>45566</v>
      </c>
    </row>
    <row r="5096" spans="1:4">
      <c r="A5096" t="s">
        <v>11442</v>
      </c>
      <c r="B5096" t="s">
        <v>225</v>
      </c>
      <c r="C5096">
        <v>29</v>
      </c>
      <c r="D5096" s="29">
        <v>45566</v>
      </c>
    </row>
    <row r="5097" spans="1:4">
      <c r="A5097" t="s">
        <v>11442</v>
      </c>
      <c r="B5097" t="s">
        <v>11429</v>
      </c>
      <c r="C5097">
        <v>3</v>
      </c>
      <c r="D5097" s="29">
        <v>45566</v>
      </c>
    </row>
    <row r="5098" spans="1:4">
      <c r="A5098" t="s">
        <v>11442</v>
      </c>
      <c r="B5098" t="s">
        <v>213</v>
      </c>
      <c r="C5098">
        <v>18</v>
      </c>
      <c r="D5098" s="29">
        <v>45566</v>
      </c>
    </row>
    <row r="5099" spans="1:4">
      <c r="A5099" t="s">
        <v>11442</v>
      </c>
      <c r="B5099" t="s">
        <v>237</v>
      </c>
      <c r="C5099">
        <v>2</v>
      </c>
      <c r="D5099" s="29">
        <v>45566</v>
      </c>
    </row>
    <row r="5100" spans="1:4">
      <c r="A5100" t="s">
        <v>11442</v>
      </c>
      <c r="B5100" t="s">
        <v>11424</v>
      </c>
      <c r="C5100">
        <v>1</v>
      </c>
      <c r="D5100" s="29">
        <v>45566</v>
      </c>
    </row>
    <row r="5101" spans="1:4">
      <c r="A5101" t="s">
        <v>11443</v>
      </c>
      <c r="B5101" t="s">
        <v>225</v>
      </c>
      <c r="C5101">
        <v>69</v>
      </c>
      <c r="D5101" s="29">
        <v>45566</v>
      </c>
    </row>
    <row r="5102" spans="1:4">
      <c r="A5102" t="s">
        <v>11443</v>
      </c>
      <c r="B5102" t="s">
        <v>11418</v>
      </c>
      <c r="C5102">
        <v>87</v>
      </c>
      <c r="D5102" s="29">
        <v>45566</v>
      </c>
    </row>
    <row r="5103" spans="1:4">
      <c r="A5103" t="s">
        <v>11443</v>
      </c>
      <c r="B5103" t="s">
        <v>11553</v>
      </c>
      <c r="C5103">
        <v>4</v>
      </c>
      <c r="D5103" s="29">
        <v>45566</v>
      </c>
    </row>
    <row r="5104" spans="1:4">
      <c r="A5104" t="s">
        <v>11444</v>
      </c>
      <c r="B5104" t="s">
        <v>11418</v>
      </c>
      <c r="C5104">
        <v>108</v>
      </c>
      <c r="D5104" s="29">
        <v>45566</v>
      </c>
    </row>
    <row r="5105" spans="1:4">
      <c r="A5105" t="s">
        <v>11444</v>
      </c>
      <c r="B5105" t="s">
        <v>225</v>
      </c>
      <c r="C5105">
        <v>26</v>
      </c>
      <c r="D5105" s="29">
        <v>45566</v>
      </c>
    </row>
    <row r="5106" spans="1:4">
      <c r="A5106" t="s">
        <v>11444</v>
      </c>
      <c r="B5106" t="s">
        <v>11424</v>
      </c>
      <c r="C5106">
        <v>1</v>
      </c>
      <c r="D5106" s="29">
        <v>45566</v>
      </c>
    </row>
    <row r="5107" spans="1:4">
      <c r="A5107" t="s">
        <v>11444</v>
      </c>
      <c r="B5107" t="s">
        <v>237</v>
      </c>
      <c r="C5107">
        <v>1</v>
      </c>
      <c r="D5107" s="29">
        <v>45566</v>
      </c>
    </row>
    <row r="5108" spans="1:4">
      <c r="A5108" t="s">
        <v>11444</v>
      </c>
      <c r="B5108" t="s">
        <v>235</v>
      </c>
      <c r="C5108">
        <v>1</v>
      </c>
      <c r="D5108" s="29">
        <v>45566</v>
      </c>
    </row>
    <row r="5109" spans="1:4">
      <c r="A5109" t="s">
        <v>11444</v>
      </c>
      <c r="B5109" t="s">
        <v>11422</v>
      </c>
      <c r="C5109">
        <v>1</v>
      </c>
      <c r="D5109" s="29">
        <v>45566</v>
      </c>
    </row>
    <row r="5110" spans="1:4">
      <c r="A5110" t="s">
        <v>11445</v>
      </c>
      <c r="B5110" t="s">
        <v>225</v>
      </c>
      <c r="C5110">
        <v>42</v>
      </c>
      <c r="D5110" s="29">
        <v>45566</v>
      </c>
    </row>
    <row r="5111" spans="1:4">
      <c r="A5111" t="s">
        <v>11445</v>
      </c>
      <c r="B5111" t="s">
        <v>11418</v>
      </c>
      <c r="C5111">
        <v>125</v>
      </c>
      <c r="D5111" s="29">
        <v>45566</v>
      </c>
    </row>
    <row r="5112" spans="1:4">
      <c r="A5112" t="s">
        <v>11445</v>
      </c>
      <c r="B5112" t="s">
        <v>11422</v>
      </c>
      <c r="C5112">
        <v>4</v>
      </c>
      <c r="D5112" s="29">
        <v>45566</v>
      </c>
    </row>
    <row r="5113" spans="1:4">
      <c r="A5113" t="s">
        <v>11445</v>
      </c>
      <c r="B5113" t="s">
        <v>11553</v>
      </c>
      <c r="C5113">
        <v>1</v>
      </c>
      <c r="D5113" s="29">
        <v>45566</v>
      </c>
    </row>
    <row r="5114" spans="1:4">
      <c r="A5114" t="s">
        <v>11445</v>
      </c>
      <c r="B5114" t="s">
        <v>11429</v>
      </c>
      <c r="C5114">
        <v>1</v>
      </c>
      <c r="D5114" s="29">
        <v>45566</v>
      </c>
    </row>
    <row r="5115" spans="1:4">
      <c r="A5115" t="s">
        <v>11446</v>
      </c>
      <c r="B5115" t="s">
        <v>213</v>
      </c>
      <c r="C5115">
        <v>105</v>
      </c>
      <c r="D5115" s="29">
        <v>45566</v>
      </c>
    </row>
    <row r="5116" spans="1:4">
      <c r="A5116" t="s">
        <v>11446</v>
      </c>
      <c r="B5116" t="s">
        <v>11418</v>
      </c>
      <c r="C5116">
        <v>140</v>
      </c>
      <c r="D5116" s="29">
        <v>45566</v>
      </c>
    </row>
    <row r="5117" spans="1:4">
      <c r="A5117" t="s">
        <v>11446</v>
      </c>
      <c r="B5117" t="s">
        <v>225</v>
      </c>
      <c r="C5117">
        <v>86</v>
      </c>
      <c r="D5117" s="29">
        <v>45566</v>
      </c>
    </row>
    <row r="5118" spans="1:4">
      <c r="A5118" t="s">
        <v>11446</v>
      </c>
      <c r="B5118" t="s">
        <v>11429</v>
      </c>
      <c r="C5118">
        <v>2</v>
      </c>
      <c r="D5118" s="29">
        <v>45566</v>
      </c>
    </row>
    <row r="5119" spans="1:4">
      <c r="A5119" t="s">
        <v>11446</v>
      </c>
      <c r="B5119" t="s">
        <v>11553</v>
      </c>
      <c r="C5119">
        <v>3</v>
      </c>
      <c r="D5119" s="29">
        <v>45566</v>
      </c>
    </row>
    <row r="5120" spans="1:4">
      <c r="A5120" t="s">
        <v>11447</v>
      </c>
      <c r="B5120" t="s">
        <v>225</v>
      </c>
      <c r="C5120">
        <v>106</v>
      </c>
      <c r="D5120" s="29">
        <v>45566</v>
      </c>
    </row>
    <row r="5121" spans="1:4">
      <c r="A5121" t="s">
        <v>11447</v>
      </c>
      <c r="B5121" t="s">
        <v>11418</v>
      </c>
      <c r="C5121">
        <v>94</v>
      </c>
      <c r="D5121" s="29">
        <v>45566</v>
      </c>
    </row>
    <row r="5122" spans="1:4">
      <c r="A5122" t="s">
        <v>11447</v>
      </c>
      <c r="B5122" t="s">
        <v>213</v>
      </c>
      <c r="C5122">
        <v>8</v>
      </c>
      <c r="D5122" s="29">
        <v>45566</v>
      </c>
    </row>
    <row r="5123" spans="1:4">
      <c r="A5123" t="s">
        <v>11447</v>
      </c>
      <c r="B5123" t="s">
        <v>11432</v>
      </c>
      <c r="C5123">
        <v>2</v>
      </c>
      <c r="D5123" s="29">
        <v>45566</v>
      </c>
    </row>
    <row r="5124" spans="1:4">
      <c r="A5124" t="s">
        <v>11447</v>
      </c>
      <c r="B5124" t="s">
        <v>235</v>
      </c>
      <c r="C5124">
        <v>2</v>
      </c>
      <c r="D5124" s="29">
        <v>45566</v>
      </c>
    </row>
    <row r="5125" spans="1:4">
      <c r="A5125" t="s">
        <v>11447</v>
      </c>
      <c r="B5125" t="s">
        <v>11553</v>
      </c>
      <c r="C5125">
        <v>1</v>
      </c>
      <c r="D5125" s="29">
        <v>45566</v>
      </c>
    </row>
    <row r="5126" spans="1:4">
      <c r="A5126" t="s">
        <v>11447</v>
      </c>
      <c r="B5126" t="s">
        <v>11429</v>
      </c>
      <c r="C5126">
        <v>2</v>
      </c>
      <c r="D5126" s="29">
        <v>45566</v>
      </c>
    </row>
    <row r="5127" spans="1:4">
      <c r="A5127" t="s">
        <v>11448</v>
      </c>
      <c r="B5127" t="s">
        <v>11418</v>
      </c>
      <c r="C5127">
        <v>24</v>
      </c>
      <c r="D5127" s="29">
        <v>45566</v>
      </c>
    </row>
    <row r="5128" spans="1:4">
      <c r="A5128" t="s">
        <v>11448</v>
      </c>
      <c r="B5128" t="s">
        <v>225</v>
      </c>
      <c r="C5128">
        <v>262</v>
      </c>
      <c r="D5128" s="29">
        <v>45566</v>
      </c>
    </row>
    <row r="5129" spans="1:4">
      <c r="A5129" t="s">
        <v>11449</v>
      </c>
      <c r="B5129" t="s">
        <v>11418</v>
      </c>
      <c r="C5129">
        <v>53</v>
      </c>
      <c r="D5129" s="29">
        <v>45566</v>
      </c>
    </row>
    <row r="5130" spans="1:4">
      <c r="A5130" t="s">
        <v>11449</v>
      </c>
      <c r="B5130" t="s">
        <v>225</v>
      </c>
      <c r="C5130">
        <v>34</v>
      </c>
      <c r="D5130" s="29">
        <v>45566</v>
      </c>
    </row>
    <row r="5131" spans="1:4">
      <c r="A5131" t="s">
        <v>11449</v>
      </c>
      <c r="B5131" t="s">
        <v>11422</v>
      </c>
      <c r="C5131">
        <v>1</v>
      </c>
      <c r="D5131" s="29">
        <v>45566</v>
      </c>
    </row>
    <row r="5132" spans="1:4">
      <c r="A5132" t="s">
        <v>11449</v>
      </c>
      <c r="B5132" t="s">
        <v>235</v>
      </c>
      <c r="C5132">
        <v>2</v>
      </c>
      <c r="D5132" s="29">
        <v>45566</v>
      </c>
    </row>
    <row r="5133" spans="1:4">
      <c r="A5133" t="s">
        <v>11449</v>
      </c>
      <c r="B5133" t="s">
        <v>213</v>
      </c>
      <c r="C5133">
        <v>1</v>
      </c>
      <c r="D5133" s="29">
        <v>45566</v>
      </c>
    </row>
    <row r="5134" spans="1:4">
      <c r="A5134" t="s">
        <v>11450</v>
      </c>
      <c r="B5134" t="s">
        <v>11418</v>
      </c>
      <c r="C5134">
        <v>170</v>
      </c>
      <c r="D5134" s="29">
        <v>45566</v>
      </c>
    </row>
    <row r="5135" spans="1:4">
      <c r="A5135" t="s">
        <v>11450</v>
      </c>
      <c r="B5135" t="s">
        <v>225</v>
      </c>
      <c r="C5135">
        <v>232</v>
      </c>
      <c r="D5135" s="29">
        <v>45566</v>
      </c>
    </row>
    <row r="5136" spans="1:4">
      <c r="A5136" t="s">
        <v>11450</v>
      </c>
      <c r="B5136" t="s">
        <v>237</v>
      </c>
      <c r="C5136">
        <v>16</v>
      </c>
      <c r="D5136" s="29">
        <v>45566</v>
      </c>
    </row>
    <row r="5137" spans="1:4">
      <c r="A5137" t="s">
        <v>11450</v>
      </c>
      <c r="B5137" t="s">
        <v>235</v>
      </c>
      <c r="C5137">
        <v>1</v>
      </c>
      <c r="D5137" s="29">
        <v>45566</v>
      </c>
    </row>
    <row r="5138" spans="1:4">
      <c r="A5138" t="s">
        <v>11450</v>
      </c>
      <c r="B5138" t="s">
        <v>11553</v>
      </c>
      <c r="C5138">
        <v>1</v>
      </c>
      <c r="D5138" s="29">
        <v>45566</v>
      </c>
    </row>
    <row r="5139" spans="1:4">
      <c r="A5139" t="s">
        <v>11450</v>
      </c>
      <c r="B5139" t="s">
        <v>11422</v>
      </c>
      <c r="C5139">
        <v>1</v>
      </c>
      <c r="D5139" s="29">
        <v>45566</v>
      </c>
    </row>
    <row r="5140" spans="1:4">
      <c r="A5140" t="s">
        <v>11451</v>
      </c>
      <c r="B5140" t="s">
        <v>225</v>
      </c>
      <c r="C5140">
        <v>107</v>
      </c>
      <c r="D5140" s="29">
        <v>45566</v>
      </c>
    </row>
    <row r="5141" spans="1:4">
      <c r="A5141" t="s">
        <v>11451</v>
      </c>
      <c r="B5141" t="s">
        <v>11418</v>
      </c>
      <c r="C5141">
        <v>59</v>
      </c>
      <c r="D5141" s="29">
        <v>45566</v>
      </c>
    </row>
    <row r="5142" spans="1:4">
      <c r="A5142" t="s">
        <v>11451</v>
      </c>
      <c r="B5142" t="s">
        <v>11424</v>
      </c>
      <c r="C5142">
        <v>2</v>
      </c>
      <c r="D5142" s="29">
        <v>45566</v>
      </c>
    </row>
    <row r="5143" spans="1:4">
      <c r="A5143" t="s">
        <v>11451</v>
      </c>
      <c r="B5143" t="s">
        <v>11429</v>
      </c>
      <c r="C5143">
        <v>2</v>
      </c>
      <c r="D5143" s="29">
        <v>45566</v>
      </c>
    </row>
    <row r="5144" spans="1:4">
      <c r="A5144" t="s">
        <v>11451</v>
      </c>
      <c r="B5144" t="s">
        <v>11553</v>
      </c>
      <c r="C5144">
        <v>1</v>
      </c>
      <c r="D5144" s="29">
        <v>45566</v>
      </c>
    </row>
    <row r="5145" spans="1:4">
      <c r="A5145" t="s">
        <v>11549</v>
      </c>
      <c r="B5145" t="s">
        <v>11418</v>
      </c>
      <c r="C5145">
        <v>224</v>
      </c>
      <c r="D5145" s="29">
        <v>45566</v>
      </c>
    </row>
    <row r="5146" spans="1:4">
      <c r="A5146" t="s">
        <v>11549</v>
      </c>
      <c r="B5146" t="s">
        <v>225</v>
      </c>
      <c r="C5146">
        <v>85</v>
      </c>
      <c r="D5146" s="29">
        <v>45566</v>
      </c>
    </row>
    <row r="5147" spans="1:4">
      <c r="A5147" t="s">
        <v>11549</v>
      </c>
      <c r="B5147" t="s">
        <v>237</v>
      </c>
      <c r="C5147">
        <v>29</v>
      </c>
      <c r="D5147" s="29">
        <v>45566</v>
      </c>
    </row>
    <row r="5148" spans="1:4">
      <c r="A5148" t="s">
        <v>11549</v>
      </c>
      <c r="B5148" t="s">
        <v>213</v>
      </c>
      <c r="C5148">
        <v>5</v>
      </c>
      <c r="D5148" s="29">
        <v>45566</v>
      </c>
    </row>
    <row r="5149" spans="1:4">
      <c r="A5149" t="s">
        <v>11549</v>
      </c>
      <c r="B5149" t="s">
        <v>11432</v>
      </c>
      <c r="C5149">
        <v>1</v>
      </c>
      <c r="D5149" s="29">
        <v>45566</v>
      </c>
    </row>
    <row r="5150" spans="1:4">
      <c r="A5150" t="s">
        <v>11549</v>
      </c>
      <c r="B5150" t="s">
        <v>11553</v>
      </c>
      <c r="C5150">
        <v>2</v>
      </c>
      <c r="D5150" s="29">
        <v>45566</v>
      </c>
    </row>
    <row r="5151" spans="1:4">
      <c r="A5151" t="s">
        <v>11549</v>
      </c>
      <c r="B5151" t="s">
        <v>11429</v>
      </c>
      <c r="C5151">
        <v>1</v>
      </c>
      <c r="D5151" s="29">
        <v>45566</v>
      </c>
    </row>
    <row r="5152" spans="1:4">
      <c r="A5152" t="s">
        <v>11549</v>
      </c>
      <c r="B5152" t="s">
        <v>11419</v>
      </c>
      <c r="C5152">
        <v>1</v>
      </c>
      <c r="D5152" s="29">
        <v>45566</v>
      </c>
    </row>
    <row r="5153" spans="1:4">
      <c r="A5153" t="s">
        <v>11452</v>
      </c>
      <c r="B5153" t="s">
        <v>225</v>
      </c>
      <c r="C5153">
        <v>43</v>
      </c>
      <c r="D5153" s="29">
        <v>45566</v>
      </c>
    </row>
    <row r="5154" spans="1:4">
      <c r="A5154" t="s">
        <v>11452</v>
      </c>
      <c r="B5154" t="s">
        <v>11418</v>
      </c>
      <c r="C5154">
        <v>129</v>
      </c>
      <c r="D5154" s="29">
        <v>45566</v>
      </c>
    </row>
    <row r="5155" spans="1:4">
      <c r="A5155" t="s">
        <v>11452</v>
      </c>
      <c r="B5155" t="s">
        <v>213</v>
      </c>
      <c r="C5155">
        <v>5</v>
      </c>
      <c r="D5155" s="29">
        <v>45566</v>
      </c>
    </row>
    <row r="5156" spans="1:4">
      <c r="A5156" t="s">
        <v>11452</v>
      </c>
      <c r="B5156" t="s">
        <v>237</v>
      </c>
      <c r="C5156">
        <v>2</v>
      </c>
      <c r="D5156" s="29">
        <v>45566</v>
      </c>
    </row>
    <row r="5157" spans="1:4">
      <c r="A5157" t="s">
        <v>11452</v>
      </c>
      <c r="B5157" t="s">
        <v>11429</v>
      </c>
      <c r="C5157">
        <v>1</v>
      </c>
      <c r="D5157" s="29">
        <v>45566</v>
      </c>
    </row>
    <row r="5158" spans="1:4">
      <c r="A5158" t="s">
        <v>11452</v>
      </c>
      <c r="B5158" t="s">
        <v>11432</v>
      </c>
      <c r="C5158">
        <v>4</v>
      </c>
      <c r="D5158" s="29">
        <v>45566</v>
      </c>
    </row>
    <row r="5159" spans="1:4">
      <c r="A5159" t="s">
        <v>11453</v>
      </c>
      <c r="B5159" t="s">
        <v>237</v>
      </c>
      <c r="C5159">
        <v>48</v>
      </c>
      <c r="D5159" s="29">
        <v>45566</v>
      </c>
    </row>
    <row r="5160" spans="1:4">
      <c r="A5160" t="s">
        <v>11453</v>
      </c>
      <c r="B5160" t="s">
        <v>225</v>
      </c>
      <c r="C5160">
        <v>140</v>
      </c>
      <c r="D5160" s="29">
        <v>45566</v>
      </c>
    </row>
    <row r="5161" spans="1:4">
      <c r="A5161" t="s">
        <v>11453</v>
      </c>
      <c r="B5161" t="s">
        <v>11418</v>
      </c>
      <c r="C5161">
        <v>62</v>
      </c>
      <c r="D5161" s="29">
        <v>45566</v>
      </c>
    </row>
    <row r="5162" spans="1:4">
      <c r="A5162" t="s">
        <v>11453</v>
      </c>
      <c r="B5162" t="s">
        <v>213</v>
      </c>
      <c r="C5162">
        <v>4</v>
      </c>
      <c r="D5162" s="29">
        <v>45566</v>
      </c>
    </row>
    <row r="5163" spans="1:4">
      <c r="A5163" t="s">
        <v>11454</v>
      </c>
      <c r="B5163" t="s">
        <v>11418</v>
      </c>
      <c r="C5163">
        <v>112</v>
      </c>
      <c r="D5163" s="29">
        <v>45566</v>
      </c>
    </row>
    <row r="5164" spans="1:4">
      <c r="A5164" t="s">
        <v>11454</v>
      </c>
      <c r="B5164" t="s">
        <v>225</v>
      </c>
      <c r="C5164">
        <v>47</v>
      </c>
      <c r="D5164" s="29">
        <v>45566</v>
      </c>
    </row>
    <row r="5165" spans="1:4">
      <c r="A5165" t="s">
        <v>11454</v>
      </c>
      <c r="B5165" t="s">
        <v>11553</v>
      </c>
      <c r="C5165">
        <v>1</v>
      </c>
      <c r="D5165" s="29">
        <v>45566</v>
      </c>
    </row>
    <row r="5166" spans="1:4">
      <c r="A5166" t="s">
        <v>11455</v>
      </c>
      <c r="B5166" t="s">
        <v>11418</v>
      </c>
      <c r="C5166">
        <v>70</v>
      </c>
      <c r="D5166" s="29">
        <v>45566</v>
      </c>
    </row>
    <row r="5167" spans="1:4">
      <c r="A5167" t="s">
        <v>11455</v>
      </c>
      <c r="B5167" t="s">
        <v>225</v>
      </c>
      <c r="C5167">
        <v>40</v>
      </c>
      <c r="D5167" s="29">
        <v>45566</v>
      </c>
    </row>
    <row r="5168" spans="1:4">
      <c r="A5168" t="s">
        <v>11455</v>
      </c>
      <c r="B5168" t="s">
        <v>11424</v>
      </c>
      <c r="C5168">
        <v>2</v>
      </c>
      <c r="D5168" s="29">
        <v>45566</v>
      </c>
    </row>
    <row r="5169" spans="1:4">
      <c r="A5169" t="s">
        <v>11455</v>
      </c>
      <c r="B5169" t="s">
        <v>11429</v>
      </c>
      <c r="C5169">
        <v>1</v>
      </c>
      <c r="D5169" s="29">
        <v>45566</v>
      </c>
    </row>
    <row r="5170" spans="1:4">
      <c r="A5170" t="s">
        <v>11455</v>
      </c>
      <c r="B5170" t="s">
        <v>11422</v>
      </c>
      <c r="C5170">
        <v>2</v>
      </c>
      <c r="D5170" s="29">
        <v>45566</v>
      </c>
    </row>
    <row r="5171" spans="1:4">
      <c r="A5171" t="s">
        <v>11456</v>
      </c>
      <c r="B5171" t="s">
        <v>11418</v>
      </c>
      <c r="C5171">
        <v>168</v>
      </c>
      <c r="D5171" s="29">
        <v>45566</v>
      </c>
    </row>
    <row r="5172" spans="1:4">
      <c r="A5172" t="s">
        <v>11456</v>
      </c>
      <c r="B5172" t="s">
        <v>225</v>
      </c>
      <c r="C5172">
        <v>131</v>
      </c>
      <c r="D5172" s="29">
        <v>45566</v>
      </c>
    </row>
    <row r="5173" spans="1:4">
      <c r="A5173" t="s">
        <v>11456</v>
      </c>
      <c r="B5173" t="s">
        <v>11424</v>
      </c>
      <c r="C5173">
        <v>3</v>
      </c>
      <c r="D5173" s="29">
        <v>45566</v>
      </c>
    </row>
    <row r="5174" spans="1:4">
      <c r="A5174" t="s">
        <v>11456</v>
      </c>
      <c r="B5174" t="s">
        <v>11422</v>
      </c>
      <c r="C5174">
        <v>5</v>
      </c>
      <c r="D5174" s="29">
        <v>45566</v>
      </c>
    </row>
    <row r="5175" spans="1:4">
      <c r="A5175" t="s">
        <v>11456</v>
      </c>
      <c r="B5175" t="s">
        <v>213</v>
      </c>
      <c r="C5175">
        <v>18</v>
      </c>
      <c r="D5175" s="29">
        <v>45566</v>
      </c>
    </row>
    <row r="5176" spans="1:4">
      <c r="A5176" t="s">
        <v>11456</v>
      </c>
      <c r="B5176" t="s">
        <v>11429</v>
      </c>
      <c r="C5176">
        <v>1</v>
      </c>
      <c r="D5176" s="29">
        <v>45566</v>
      </c>
    </row>
    <row r="5177" spans="1:4">
      <c r="A5177" t="s">
        <v>11456</v>
      </c>
      <c r="B5177" t="s">
        <v>237</v>
      </c>
      <c r="C5177">
        <v>5</v>
      </c>
      <c r="D5177" s="29">
        <v>45566</v>
      </c>
    </row>
    <row r="5178" spans="1:4">
      <c r="A5178" t="s">
        <v>11457</v>
      </c>
      <c r="B5178" t="s">
        <v>11418</v>
      </c>
      <c r="C5178">
        <v>160</v>
      </c>
      <c r="D5178" s="29">
        <v>45566</v>
      </c>
    </row>
    <row r="5179" spans="1:4">
      <c r="A5179" t="s">
        <v>11457</v>
      </c>
      <c r="B5179" t="s">
        <v>225</v>
      </c>
      <c r="C5179">
        <v>55</v>
      </c>
      <c r="D5179" s="29">
        <v>45566</v>
      </c>
    </row>
    <row r="5180" spans="1:4">
      <c r="A5180" t="s">
        <v>11458</v>
      </c>
      <c r="B5180" t="s">
        <v>225</v>
      </c>
      <c r="C5180">
        <v>58</v>
      </c>
      <c r="D5180" s="29">
        <v>45566</v>
      </c>
    </row>
    <row r="5181" spans="1:4">
      <c r="A5181" t="s">
        <v>11458</v>
      </c>
      <c r="B5181" t="s">
        <v>11418</v>
      </c>
      <c r="C5181">
        <v>171</v>
      </c>
      <c r="D5181" s="29">
        <v>45566</v>
      </c>
    </row>
    <row r="5182" spans="1:4">
      <c r="A5182" t="s">
        <v>11458</v>
      </c>
      <c r="B5182" t="s">
        <v>11429</v>
      </c>
      <c r="C5182">
        <v>3</v>
      </c>
      <c r="D5182" s="29">
        <v>45566</v>
      </c>
    </row>
    <row r="5183" spans="1:4">
      <c r="A5183" t="s">
        <v>11458</v>
      </c>
      <c r="B5183" t="s">
        <v>11422</v>
      </c>
      <c r="C5183">
        <v>1</v>
      </c>
      <c r="D5183" s="29">
        <v>45566</v>
      </c>
    </row>
    <row r="5184" spans="1:4">
      <c r="A5184" t="s">
        <v>11458</v>
      </c>
      <c r="B5184" t="s">
        <v>11424</v>
      </c>
      <c r="C5184">
        <v>1</v>
      </c>
      <c r="D5184" s="29">
        <v>45566</v>
      </c>
    </row>
    <row r="5185" spans="1:4">
      <c r="A5185" t="s">
        <v>11458</v>
      </c>
      <c r="B5185" t="s">
        <v>11432</v>
      </c>
      <c r="C5185">
        <v>1</v>
      </c>
      <c r="D5185" s="29">
        <v>45566</v>
      </c>
    </row>
    <row r="5186" spans="1:4">
      <c r="A5186" t="s">
        <v>11458</v>
      </c>
      <c r="B5186" t="s">
        <v>213</v>
      </c>
      <c r="C5186">
        <v>11</v>
      </c>
      <c r="D5186" s="29">
        <v>45566</v>
      </c>
    </row>
    <row r="5187" spans="1:4">
      <c r="A5187" t="s">
        <v>11458</v>
      </c>
      <c r="B5187" t="s">
        <v>237</v>
      </c>
      <c r="C5187">
        <v>3</v>
      </c>
      <c r="D5187" s="29">
        <v>45566</v>
      </c>
    </row>
    <row r="5188" spans="1:4">
      <c r="A5188" t="s">
        <v>11459</v>
      </c>
      <c r="B5188" t="s">
        <v>11418</v>
      </c>
      <c r="C5188">
        <v>136</v>
      </c>
      <c r="D5188" s="29">
        <v>45566</v>
      </c>
    </row>
    <row r="5189" spans="1:4">
      <c r="A5189" t="s">
        <v>11459</v>
      </c>
      <c r="B5189" t="s">
        <v>225</v>
      </c>
      <c r="C5189">
        <v>12</v>
      </c>
      <c r="D5189" s="29">
        <v>45566</v>
      </c>
    </row>
    <row r="5190" spans="1:4">
      <c r="A5190" t="s">
        <v>11459</v>
      </c>
      <c r="B5190" t="s">
        <v>11429</v>
      </c>
      <c r="C5190">
        <v>1</v>
      </c>
      <c r="D5190" s="29">
        <v>45566</v>
      </c>
    </row>
    <row r="5191" spans="1:4">
      <c r="A5191" t="s">
        <v>11460</v>
      </c>
      <c r="B5191" t="s">
        <v>11418</v>
      </c>
      <c r="C5191">
        <v>87</v>
      </c>
      <c r="D5191" s="29">
        <v>45566</v>
      </c>
    </row>
    <row r="5192" spans="1:4">
      <c r="A5192" t="s">
        <v>11460</v>
      </c>
      <c r="B5192" t="s">
        <v>225</v>
      </c>
      <c r="C5192">
        <v>43</v>
      </c>
      <c r="D5192" s="29">
        <v>45566</v>
      </c>
    </row>
    <row r="5193" spans="1:4">
      <c r="A5193" t="s">
        <v>11460</v>
      </c>
      <c r="B5193" t="s">
        <v>11422</v>
      </c>
      <c r="C5193">
        <v>3</v>
      </c>
      <c r="D5193" s="29">
        <v>45566</v>
      </c>
    </row>
    <row r="5194" spans="1:4">
      <c r="A5194" t="s">
        <v>11461</v>
      </c>
      <c r="B5194" t="s">
        <v>11418</v>
      </c>
      <c r="C5194">
        <v>122</v>
      </c>
      <c r="D5194" s="29">
        <v>45566</v>
      </c>
    </row>
    <row r="5195" spans="1:4">
      <c r="A5195" t="s">
        <v>11461</v>
      </c>
      <c r="B5195" t="s">
        <v>225</v>
      </c>
      <c r="C5195">
        <v>33</v>
      </c>
      <c r="D5195" s="29">
        <v>45566</v>
      </c>
    </row>
    <row r="5196" spans="1:4">
      <c r="A5196" t="s">
        <v>11461</v>
      </c>
      <c r="B5196" t="s">
        <v>11422</v>
      </c>
      <c r="C5196">
        <v>1</v>
      </c>
      <c r="D5196" s="29">
        <v>45566</v>
      </c>
    </row>
    <row r="5197" spans="1:4">
      <c r="A5197" t="s">
        <v>11461</v>
      </c>
      <c r="B5197" t="s">
        <v>11555</v>
      </c>
      <c r="C5197">
        <v>1</v>
      </c>
      <c r="D5197" s="29">
        <v>45566</v>
      </c>
    </row>
    <row r="5198" spans="1:4">
      <c r="A5198" t="s">
        <v>11463</v>
      </c>
      <c r="B5198" t="s">
        <v>225</v>
      </c>
      <c r="C5198">
        <v>53</v>
      </c>
      <c r="D5198" s="29">
        <v>45566</v>
      </c>
    </row>
    <row r="5199" spans="1:4">
      <c r="A5199" t="s">
        <v>11463</v>
      </c>
      <c r="B5199" t="s">
        <v>11418</v>
      </c>
      <c r="C5199">
        <v>207</v>
      </c>
      <c r="D5199" s="29">
        <v>45566</v>
      </c>
    </row>
    <row r="5200" spans="1:4">
      <c r="A5200" t="s">
        <v>11463</v>
      </c>
      <c r="B5200" t="s">
        <v>11422</v>
      </c>
      <c r="C5200">
        <v>5</v>
      </c>
      <c r="D5200" s="29">
        <v>45566</v>
      </c>
    </row>
    <row r="5201" spans="1:4">
      <c r="A5201" t="s">
        <v>11463</v>
      </c>
      <c r="B5201" t="s">
        <v>213</v>
      </c>
      <c r="C5201">
        <v>1</v>
      </c>
      <c r="D5201" s="29">
        <v>45566</v>
      </c>
    </row>
    <row r="5202" spans="1:4">
      <c r="A5202" t="s">
        <v>11464</v>
      </c>
      <c r="B5202" t="s">
        <v>11418</v>
      </c>
      <c r="C5202">
        <v>89</v>
      </c>
      <c r="D5202" s="29">
        <v>45566</v>
      </c>
    </row>
    <row r="5203" spans="1:4">
      <c r="A5203" t="s">
        <v>11464</v>
      </c>
      <c r="B5203" t="s">
        <v>225</v>
      </c>
      <c r="C5203">
        <v>156</v>
      </c>
      <c r="D5203" s="29">
        <v>45566</v>
      </c>
    </row>
    <row r="5204" spans="1:4">
      <c r="A5204" t="s">
        <v>11464</v>
      </c>
      <c r="B5204" t="s">
        <v>11553</v>
      </c>
      <c r="C5204">
        <v>4</v>
      </c>
      <c r="D5204" s="29">
        <v>45566</v>
      </c>
    </row>
    <row r="5205" spans="1:4">
      <c r="A5205" t="s">
        <v>11464</v>
      </c>
      <c r="B5205" t="s">
        <v>11429</v>
      </c>
      <c r="C5205">
        <v>1</v>
      </c>
      <c r="D5205" s="29">
        <v>45566</v>
      </c>
    </row>
    <row r="5206" spans="1:4">
      <c r="A5206" t="s">
        <v>11464</v>
      </c>
      <c r="B5206" t="s">
        <v>213</v>
      </c>
      <c r="C5206">
        <v>4</v>
      </c>
      <c r="D5206" s="29">
        <v>45566</v>
      </c>
    </row>
    <row r="5207" spans="1:4">
      <c r="A5207" t="s">
        <v>11465</v>
      </c>
      <c r="B5207" t="s">
        <v>11418</v>
      </c>
      <c r="C5207">
        <v>35</v>
      </c>
      <c r="D5207" s="29">
        <v>45566</v>
      </c>
    </row>
    <row r="5208" spans="1:4">
      <c r="A5208" t="s">
        <v>11465</v>
      </c>
      <c r="B5208" t="s">
        <v>225</v>
      </c>
      <c r="C5208">
        <v>57</v>
      </c>
      <c r="D5208" s="29">
        <v>45566</v>
      </c>
    </row>
    <row r="5209" spans="1:4">
      <c r="A5209" t="s">
        <v>11465</v>
      </c>
      <c r="B5209" t="s">
        <v>213</v>
      </c>
      <c r="C5209">
        <v>3</v>
      </c>
      <c r="D5209" s="29">
        <v>45566</v>
      </c>
    </row>
    <row r="5210" spans="1:4">
      <c r="A5210" t="s">
        <v>11465</v>
      </c>
      <c r="B5210" t="s">
        <v>11422</v>
      </c>
      <c r="C5210">
        <v>2</v>
      </c>
      <c r="D5210" s="29">
        <v>45566</v>
      </c>
    </row>
    <row r="5211" spans="1:4">
      <c r="A5211" t="s">
        <v>11466</v>
      </c>
      <c r="B5211" t="s">
        <v>11418</v>
      </c>
      <c r="C5211">
        <v>437</v>
      </c>
      <c r="D5211" s="29">
        <v>45566</v>
      </c>
    </row>
    <row r="5212" spans="1:4">
      <c r="A5212" t="s">
        <v>11466</v>
      </c>
      <c r="B5212" t="s">
        <v>237</v>
      </c>
      <c r="C5212">
        <v>22</v>
      </c>
      <c r="D5212" s="29">
        <v>45566</v>
      </c>
    </row>
    <row r="5213" spans="1:4">
      <c r="A5213" t="s">
        <v>11466</v>
      </c>
      <c r="B5213" t="s">
        <v>225</v>
      </c>
      <c r="C5213">
        <v>56</v>
      </c>
      <c r="D5213" s="29">
        <v>45566</v>
      </c>
    </row>
    <row r="5214" spans="1:4">
      <c r="A5214" t="s">
        <v>11466</v>
      </c>
      <c r="B5214" t="s">
        <v>11429</v>
      </c>
      <c r="C5214">
        <v>5</v>
      </c>
      <c r="D5214" s="29">
        <v>45566</v>
      </c>
    </row>
    <row r="5215" spans="1:4">
      <c r="A5215" t="s">
        <v>11466</v>
      </c>
      <c r="B5215" t="s">
        <v>213</v>
      </c>
      <c r="C5215">
        <v>2</v>
      </c>
      <c r="D5215" s="29">
        <v>45566</v>
      </c>
    </row>
    <row r="5216" spans="1:4">
      <c r="A5216" t="s">
        <v>11466</v>
      </c>
      <c r="B5216" t="s">
        <v>11422</v>
      </c>
      <c r="C5216">
        <v>2</v>
      </c>
      <c r="D5216" s="29">
        <v>45566</v>
      </c>
    </row>
    <row r="5217" spans="1:4">
      <c r="A5217" t="s">
        <v>11466</v>
      </c>
      <c r="B5217" t="s">
        <v>235</v>
      </c>
      <c r="C5217">
        <v>1</v>
      </c>
      <c r="D5217" s="29">
        <v>45566</v>
      </c>
    </row>
    <row r="5218" spans="1:4">
      <c r="A5218" t="s">
        <v>11466</v>
      </c>
      <c r="B5218" t="s">
        <v>11419</v>
      </c>
      <c r="C5218">
        <v>1</v>
      </c>
      <c r="D5218" s="29">
        <v>45566</v>
      </c>
    </row>
    <row r="5219" spans="1:4">
      <c r="A5219" t="s">
        <v>11467</v>
      </c>
      <c r="B5219" t="s">
        <v>11418</v>
      </c>
      <c r="C5219">
        <v>111</v>
      </c>
      <c r="D5219" s="29">
        <v>45566</v>
      </c>
    </row>
    <row r="5220" spans="1:4">
      <c r="A5220" t="s">
        <v>11467</v>
      </c>
      <c r="B5220" t="s">
        <v>225</v>
      </c>
      <c r="C5220">
        <v>70</v>
      </c>
      <c r="D5220" s="29">
        <v>45566</v>
      </c>
    </row>
    <row r="5221" spans="1:4">
      <c r="A5221" t="s">
        <v>11468</v>
      </c>
      <c r="B5221" t="s">
        <v>11418</v>
      </c>
      <c r="C5221">
        <v>113</v>
      </c>
      <c r="D5221" s="29">
        <v>45566</v>
      </c>
    </row>
    <row r="5222" spans="1:4">
      <c r="A5222" t="s">
        <v>11468</v>
      </c>
      <c r="B5222" t="s">
        <v>225</v>
      </c>
      <c r="C5222">
        <v>35</v>
      </c>
      <c r="D5222" s="29">
        <v>45566</v>
      </c>
    </row>
    <row r="5223" spans="1:4">
      <c r="A5223" t="s">
        <v>11468</v>
      </c>
      <c r="B5223" t="s">
        <v>11429</v>
      </c>
      <c r="C5223">
        <v>9</v>
      </c>
      <c r="D5223" s="29">
        <v>45566</v>
      </c>
    </row>
    <row r="5224" spans="1:4">
      <c r="A5224" t="s">
        <v>11468</v>
      </c>
      <c r="B5224" t="s">
        <v>237</v>
      </c>
      <c r="C5224">
        <v>1</v>
      </c>
      <c r="D5224" s="29">
        <v>45566</v>
      </c>
    </row>
    <row r="5225" spans="1:4">
      <c r="A5225" t="s">
        <v>11469</v>
      </c>
      <c r="B5225" t="s">
        <v>11418</v>
      </c>
      <c r="C5225">
        <v>194</v>
      </c>
      <c r="D5225" s="29">
        <v>45566</v>
      </c>
    </row>
    <row r="5226" spans="1:4">
      <c r="A5226" t="s">
        <v>11469</v>
      </c>
      <c r="B5226" t="s">
        <v>225</v>
      </c>
      <c r="C5226">
        <v>109</v>
      </c>
      <c r="D5226" s="29">
        <v>45566</v>
      </c>
    </row>
    <row r="5227" spans="1:4">
      <c r="A5227" t="s">
        <v>11469</v>
      </c>
      <c r="B5227" t="s">
        <v>213</v>
      </c>
      <c r="C5227">
        <v>24</v>
      </c>
      <c r="D5227" s="29">
        <v>45566</v>
      </c>
    </row>
    <row r="5228" spans="1:4">
      <c r="A5228" t="s">
        <v>11469</v>
      </c>
      <c r="B5228" t="s">
        <v>11422</v>
      </c>
      <c r="C5228">
        <v>5</v>
      </c>
      <c r="D5228" s="29">
        <v>45566</v>
      </c>
    </row>
    <row r="5229" spans="1:4">
      <c r="A5229" t="s">
        <v>11469</v>
      </c>
      <c r="B5229" t="s">
        <v>235</v>
      </c>
      <c r="C5229">
        <v>2</v>
      </c>
      <c r="D5229" s="29">
        <v>45566</v>
      </c>
    </row>
    <row r="5230" spans="1:4">
      <c r="A5230" t="s">
        <v>11470</v>
      </c>
      <c r="B5230" t="s">
        <v>225</v>
      </c>
      <c r="C5230">
        <v>138</v>
      </c>
      <c r="D5230" s="29">
        <v>45566</v>
      </c>
    </row>
    <row r="5231" spans="1:4">
      <c r="A5231" t="s">
        <v>11470</v>
      </c>
      <c r="B5231" t="s">
        <v>11418</v>
      </c>
      <c r="C5231">
        <v>136</v>
      </c>
      <c r="D5231" s="29">
        <v>45566</v>
      </c>
    </row>
    <row r="5232" spans="1:4">
      <c r="A5232" t="s">
        <v>11471</v>
      </c>
      <c r="B5232" t="s">
        <v>11418</v>
      </c>
      <c r="C5232">
        <v>61</v>
      </c>
      <c r="D5232" s="29">
        <v>45566</v>
      </c>
    </row>
    <row r="5233" spans="1:4">
      <c r="A5233" t="s">
        <v>11471</v>
      </c>
      <c r="B5233" t="s">
        <v>225</v>
      </c>
      <c r="C5233">
        <v>14</v>
      </c>
      <c r="D5233" s="29">
        <v>45566</v>
      </c>
    </row>
    <row r="5234" spans="1:4">
      <c r="A5234" t="s">
        <v>11472</v>
      </c>
      <c r="B5234" t="s">
        <v>225</v>
      </c>
      <c r="C5234">
        <v>60</v>
      </c>
      <c r="D5234" s="29">
        <v>45566</v>
      </c>
    </row>
    <row r="5235" spans="1:4">
      <c r="A5235" t="s">
        <v>11472</v>
      </c>
      <c r="B5235" t="s">
        <v>237</v>
      </c>
      <c r="C5235">
        <v>46</v>
      </c>
      <c r="D5235" s="29">
        <v>45566</v>
      </c>
    </row>
    <row r="5236" spans="1:4">
      <c r="A5236" t="s">
        <v>11472</v>
      </c>
      <c r="B5236" t="s">
        <v>11418</v>
      </c>
      <c r="C5236">
        <v>73</v>
      </c>
      <c r="D5236" s="29">
        <v>45566</v>
      </c>
    </row>
    <row r="5237" spans="1:4">
      <c r="A5237" t="s">
        <v>11472</v>
      </c>
      <c r="B5237" t="s">
        <v>11429</v>
      </c>
      <c r="C5237">
        <v>2</v>
      </c>
      <c r="D5237" s="29">
        <v>45566</v>
      </c>
    </row>
    <row r="5238" spans="1:4">
      <c r="A5238" t="s">
        <v>11473</v>
      </c>
      <c r="B5238" t="s">
        <v>225</v>
      </c>
      <c r="C5238">
        <v>77</v>
      </c>
      <c r="D5238" s="29">
        <v>45566</v>
      </c>
    </row>
    <row r="5239" spans="1:4">
      <c r="A5239" t="s">
        <v>11473</v>
      </c>
      <c r="B5239" t="s">
        <v>11418</v>
      </c>
      <c r="C5239">
        <v>154</v>
      </c>
      <c r="D5239" s="29">
        <v>45566</v>
      </c>
    </row>
    <row r="5240" spans="1:4">
      <c r="A5240" t="s">
        <v>11473</v>
      </c>
      <c r="B5240" t="s">
        <v>11429</v>
      </c>
      <c r="C5240">
        <v>8</v>
      </c>
      <c r="D5240" s="29">
        <v>45566</v>
      </c>
    </row>
    <row r="5241" spans="1:4">
      <c r="A5241" t="s">
        <v>11473</v>
      </c>
      <c r="B5241" t="s">
        <v>11474</v>
      </c>
      <c r="C5241">
        <v>6</v>
      </c>
      <c r="D5241" s="29">
        <v>45566</v>
      </c>
    </row>
    <row r="5242" spans="1:4">
      <c r="A5242" t="s">
        <v>11473</v>
      </c>
      <c r="B5242" t="s">
        <v>11422</v>
      </c>
      <c r="C5242">
        <v>1</v>
      </c>
      <c r="D5242" s="29">
        <v>45566</v>
      </c>
    </row>
    <row r="5243" spans="1:4">
      <c r="A5243" t="s">
        <v>11473</v>
      </c>
      <c r="B5243" t="s">
        <v>11424</v>
      </c>
      <c r="C5243">
        <v>1</v>
      </c>
      <c r="D5243" s="29">
        <v>45566</v>
      </c>
    </row>
    <row r="5244" spans="1:4">
      <c r="A5244" t="s">
        <v>11473</v>
      </c>
      <c r="B5244" t="s">
        <v>235</v>
      </c>
      <c r="C5244">
        <v>1</v>
      </c>
      <c r="D5244" s="29">
        <v>45566</v>
      </c>
    </row>
    <row r="5245" spans="1:4">
      <c r="A5245" t="s">
        <v>11475</v>
      </c>
      <c r="B5245" t="s">
        <v>225</v>
      </c>
      <c r="C5245">
        <v>85</v>
      </c>
      <c r="D5245" s="29">
        <v>45566</v>
      </c>
    </row>
    <row r="5246" spans="1:4">
      <c r="A5246" t="s">
        <v>11475</v>
      </c>
      <c r="B5246" t="s">
        <v>11418</v>
      </c>
      <c r="C5246">
        <v>144</v>
      </c>
      <c r="D5246" s="29">
        <v>45566</v>
      </c>
    </row>
    <row r="5247" spans="1:4">
      <c r="A5247" t="s">
        <v>11475</v>
      </c>
      <c r="B5247" t="s">
        <v>235</v>
      </c>
      <c r="C5247">
        <v>1</v>
      </c>
      <c r="D5247" s="29">
        <v>45566</v>
      </c>
    </row>
    <row r="5248" spans="1:4">
      <c r="A5248" t="s">
        <v>11475</v>
      </c>
      <c r="B5248" t="s">
        <v>11424</v>
      </c>
      <c r="C5248">
        <v>2</v>
      </c>
      <c r="D5248" s="29">
        <v>45566</v>
      </c>
    </row>
    <row r="5249" spans="1:4">
      <c r="A5249" t="s">
        <v>11476</v>
      </c>
      <c r="B5249" t="s">
        <v>225</v>
      </c>
      <c r="C5249">
        <v>42</v>
      </c>
      <c r="D5249" s="29">
        <v>45566</v>
      </c>
    </row>
    <row r="5250" spans="1:4">
      <c r="A5250" t="s">
        <v>11476</v>
      </c>
      <c r="B5250" t="s">
        <v>11418</v>
      </c>
      <c r="C5250">
        <v>51</v>
      </c>
      <c r="D5250" s="29">
        <v>45566</v>
      </c>
    </row>
    <row r="5251" spans="1:4">
      <c r="A5251" t="s">
        <v>11476</v>
      </c>
      <c r="B5251" t="s">
        <v>11422</v>
      </c>
      <c r="C5251">
        <v>1</v>
      </c>
      <c r="D5251" s="29">
        <v>45566</v>
      </c>
    </row>
    <row r="5252" spans="1:4">
      <c r="A5252" t="s">
        <v>11476</v>
      </c>
      <c r="B5252" t="s">
        <v>235</v>
      </c>
      <c r="C5252">
        <v>2</v>
      </c>
      <c r="D5252" s="29">
        <v>45566</v>
      </c>
    </row>
    <row r="5253" spans="1:4">
      <c r="A5253" t="s">
        <v>11477</v>
      </c>
      <c r="B5253" t="s">
        <v>11418</v>
      </c>
      <c r="C5253">
        <v>86</v>
      </c>
      <c r="D5253" s="29">
        <v>45566</v>
      </c>
    </row>
    <row r="5254" spans="1:4">
      <c r="A5254" t="s">
        <v>11477</v>
      </c>
      <c r="B5254" t="s">
        <v>225</v>
      </c>
      <c r="C5254">
        <v>59</v>
      </c>
      <c r="D5254" s="29">
        <v>45566</v>
      </c>
    </row>
    <row r="5255" spans="1:4">
      <c r="A5255" t="s">
        <v>11477</v>
      </c>
      <c r="B5255" t="s">
        <v>11422</v>
      </c>
      <c r="C5255">
        <v>1</v>
      </c>
      <c r="D5255" s="29">
        <v>45566</v>
      </c>
    </row>
    <row r="5256" spans="1:4">
      <c r="A5256" t="s">
        <v>11477</v>
      </c>
      <c r="B5256" t="s">
        <v>237</v>
      </c>
      <c r="C5256">
        <v>1</v>
      </c>
      <c r="D5256" s="29">
        <v>45566</v>
      </c>
    </row>
    <row r="5257" spans="1:4">
      <c r="A5257" t="s">
        <v>11477</v>
      </c>
      <c r="B5257" t="s">
        <v>213</v>
      </c>
      <c r="C5257">
        <v>2</v>
      </c>
      <c r="D5257" s="29">
        <v>45566</v>
      </c>
    </row>
    <row r="5258" spans="1:4">
      <c r="A5258" t="s">
        <v>11478</v>
      </c>
      <c r="B5258" t="s">
        <v>225</v>
      </c>
      <c r="C5258">
        <v>63</v>
      </c>
      <c r="D5258" s="29">
        <v>45566</v>
      </c>
    </row>
    <row r="5259" spans="1:4">
      <c r="A5259" t="s">
        <v>11478</v>
      </c>
      <c r="B5259" t="s">
        <v>11418</v>
      </c>
      <c r="C5259">
        <v>79</v>
      </c>
      <c r="D5259" s="29">
        <v>45566</v>
      </c>
    </row>
    <row r="5260" spans="1:4">
      <c r="A5260" t="s">
        <v>11478</v>
      </c>
      <c r="B5260" t="s">
        <v>235</v>
      </c>
      <c r="C5260">
        <v>2</v>
      </c>
      <c r="D5260" s="29">
        <v>45566</v>
      </c>
    </row>
    <row r="5261" spans="1:4">
      <c r="A5261" t="s">
        <v>11478</v>
      </c>
      <c r="B5261" t="s">
        <v>213</v>
      </c>
      <c r="C5261">
        <v>21</v>
      </c>
      <c r="D5261" s="29">
        <v>45566</v>
      </c>
    </row>
    <row r="5262" spans="1:4">
      <c r="A5262" t="s">
        <v>11479</v>
      </c>
      <c r="B5262" t="s">
        <v>225</v>
      </c>
      <c r="C5262">
        <v>41</v>
      </c>
      <c r="D5262" s="29">
        <v>45566</v>
      </c>
    </row>
    <row r="5263" spans="1:4">
      <c r="A5263" t="s">
        <v>11479</v>
      </c>
      <c r="B5263" t="s">
        <v>11418</v>
      </c>
      <c r="C5263">
        <v>51</v>
      </c>
      <c r="D5263" s="29">
        <v>45566</v>
      </c>
    </row>
    <row r="5264" spans="1:4">
      <c r="A5264" t="s">
        <v>11479</v>
      </c>
      <c r="B5264" t="s">
        <v>11429</v>
      </c>
      <c r="C5264">
        <v>1</v>
      </c>
      <c r="D5264" s="29">
        <v>45566</v>
      </c>
    </row>
    <row r="5265" spans="1:4">
      <c r="A5265" t="s">
        <v>11479</v>
      </c>
      <c r="B5265" t="s">
        <v>11419</v>
      </c>
      <c r="C5265">
        <v>1</v>
      </c>
      <c r="D5265" s="29">
        <v>45566</v>
      </c>
    </row>
    <row r="5266" spans="1:4">
      <c r="A5266" t="s">
        <v>11479</v>
      </c>
      <c r="B5266" t="s">
        <v>11422</v>
      </c>
      <c r="C5266">
        <v>1</v>
      </c>
      <c r="D5266" s="29">
        <v>45566</v>
      </c>
    </row>
    <row r="5267" spans="1:4">
      <c r="A5267" t="s">
        <v>11479</v>
      </c>
      <c r="B5267" t="s">
        <v>235</v>
      </c>
      <c r="C5267">
        <v>2</v>
      </c>
      <c r="D5267" s="29">
        <v>45566</v>
      </c>
    </row>
    <row r="5268" spans="1:4">
      <c r="A5268" t="s">
        <v>11480</v>
      </c>
      <c r="B5268" t="s">
        <v>213</v>
      </c>
      <c r="C5268">
        <v>41</v>
      </c>
      <c r="D5268" s="29">
        <v>45566</v>
      </c>
    </row>
    <row r="5269" spans="1:4">
      <c r="A5269" t="s">
        <v>11480</v>
      </c>
      <c r="B5269" t="s">
        <v>11418</v>
      </c>
      <c r="C5269">
        <v>85</v>
      </c>
      <c r="D5269" s="29">
        <v>45566</v>
      </c>
    </row>
    <row r="5270" spans="1:4">
      <c r="A5270" t="s">
        <v>11480</v>
      </c>
      <c r="B5270" t="s">
        <v>225</v>
      </c>
      <c r="C5270">
        <v>70</v>
      </c>
      <c r="D5270" s="29">
        <v>45566</v>
      </c>
    </row>
    <row r="5271" spans="1:4">
      <c r="A5271" t="s">
        <v>11480</v>
      </c>
      <c r="B5271" t="s">
        <v>237</v>
      </c>
      <c r="C5271">
        <v>1</v>
      </c>
      <c r="D5271" s="29">
        <v>45566</v>
      </c>
    </row>
    <row r="5272" spans="1:4">
      <c r="A5272" t="s">
        <v>11480</v>
      </c>
      <c r="B5272" t="s">
        <v>11422</v>
      </c>
      <c r="C5272">
        <v>2</v>
      </c>
      <c r="D5272" s="29">
        <v>45566</v>
      </c>
    </row>
    <row r="5273" spans="1:4">
      <c r="A5273" t="s">
        <v>11481</v>
      </c>
      <c r="B5273" t="s">
        <v>11418</v>
      </c>
      <c r="C5273">
        <v>121</v>
      </c>
      <c r="D5273" s="29">
        <v>45566</v>
      </c>
    </row>
    <row r="5274" spans="1:4">
      <c r="A5274" t="s">
        <v>11481</v>
      </c>
      <c r="B5274" t="s">
        <v>225</v>
      </c>
      <c r="C5274">
        <v>101</v>
      </c>
      <c r="D5274" s="29">
        <v>45566</v>
      </c>
    </row>
    <row r="5275" spans="1:4">
      <c r="A5275" t="s">
        <v>11481</v>
      </c>
      <c r="B5275" t="s">
        <v>235</v>
      </c>
      <c r="C5275">
        <v>8</v>
      </c>
      <c r="D5275" s="29">
        <v>45566</v>
      </c>
    </row>
    <row r="5276" spans="1:4">
      <c r="A5276" t="s">
        <v>11481</v>
      </c>
      <c r="B5276" t="s">
        <v>11553</v>
      </c>
      <c r="C5276">
        <v>2</v>
      </c>
      <c r="D5276" s="29">
        <v>45566</v>
      </c>
    </row>
    <row r="5277" spans="1:4">
      <c r="A5277" t="s">
        <v>11481</v>
      </c>
      <c r="B5277" t="s">
        <v>11429</v>
      </c>
      <c r="C5277">
        <v>4</v>
      </c>
      <c r="D5277" s="29">
        <v>45566</v>
      </c>
    </row>
    <row r="5278" spans="1:4">
      <c r="A5278" t="s">
        <v>11482</v>
      </c>
      <c r="B5278" t="s">
        <v>225</v>
      </c>
      <c r="C5278">
        <v>272</v>
      </c>
      <c r="D5278" s="29">
        <v>45566</v>
      </c>
    </row>
    <row r="5279" spans="1:4">
      <c r="A5279" t="s">
        <v>11482</v>
      </c>
      <c r="B5279" t="s">
        <v>11418</v>
      </c>
      <c r="C5279">
        <v>190</v>
      </c>
      <c r="D5279" s="29">
        <v>45566</v>
      </c>
    </row>
    <row r="5280" spans="1:4">
      <c r="A5280" t="s">
        <v>11482</v>
      </c>
      <c r="B5280" t="s">
        <v>213</v>
      </c>
      <c r="C5280">
        <v>15</v>
      </c>
      <c r="D5280" s="29">
        <v>45566</v>
      </c>
    </row>
    <row r="5281" spans="1:4">
      <c r="A5281" t="s">
        <v>11482</v>
      </c>
      <c r="B5281" t="s">
        <v>11429</v>
      </c>
      <c r="C5281">
        <v>3</v>
      </c>
      <c r="D5281" s="29">
        <v>45566</v>
      </c>
    </row>
    <row r="5282" spans="1:4">
      <c r="A5282" t="s">
        <v>11482</v>
      </c>
      <c r="B5282" t="s">
        <v>11555</v>
      </c>
      <c r="C5282">
        <v>1</v>
      </c>
      <c r="D5282" s="29">
        <v>45566</v>
      </c>
    </row>
    <row r="5283" spans="1:4">
      <c r="A5283" t="s">
        <v>11482</v>
      </c>
      <c r="B5283" t="s">
        <v>11422</v>
      </c>
      <c r="C5283">
        <v>1</v>
      </c>
      <c r="D5283" s="29">
        <v>45566</v>
      </c>
    </row>
    <row r="5284" spans="1:4">
      <c r="A5284" t="s">
        <v>11482</v>
      </c>
      <c r="B5284" t="s">
        <v>235</v>
      </c>
      <c r="C5284">
        <v>1</v>
      </c>
      <c r="D5284" s="29">
        <v>45566</v>
      </c>
    </row>
    <row r="5285" spans="1:4">
      <c r="A5285" t="s">
        <v>11483</v>
      </c>
      <c r="B5285" t="s">
        <v>225</v>
      </c>
      <c r="C5285">
        <v>89</v>
      </c>
      <c r="D5285" s="29">
        <v>45566</v>
      </c>
    </row>
    <row r="5286" spans="1:4">
      <c r="A5286" t="s">
        <v>11483</v>
      </c>
      <c r="B5286" t="s">
        <v>11418</v>
      </c>
      <c r="C5286">
        <v>52</v>
      </c>
      <c r="D5286" s="29">
        <v>45566</v>
      </c>
    </row>
    <row r="5287" spans="1:4">
      <c r="A5287" t="s">
        <v>11483</v>
      </c>
      <c r="B5287" t="s">
        <v>213</v>
      </c>
      <c r="C5287">
        <v>4</v>
      </c>
      <c r="D5287" s="29">
        <v>45566</v>
      </c>
    </row>
    <row r="5288" spans="1:4">
      <c r="A5288" t="s">
        <v>11483</v>
      </c>
      <c r="B5288" t="s">
        <v>11429</v>
      </c>
      <c r="C5288">
        <v>5</v>
      </c>
      <c r="D5288" s="29">
        <v>45566</v>
      </c>
    </row>
    <row r="5289" spans="1:4">
      <c r="A5289" t="s">
        <v>11483</v>
      </c>
      <c r="B5289" t="s">
        <v>11432</v>
      </c>
      <c r="C5289">
        <v>1</v>
      </c>
      <c r="D5289" s="29">
        <v>45566</v>
      </c>
    </row>
    <row r="5290" spans="1:4">
      <c r="A5290" t="s">
        <v>11483</v>
      </c>
      <c r="B5290" t="s">
        <v>11474</v>
      </c>
      <c r="C5290">
        <v>5</v>
      </c>
      <c r="D5290" s="29">
        <v>45566</v>
      </c>
    </row>
    <row r="5291" spans="1:4">
      <c r="A5291" t="s">
        <v>11483</v>
      </c>
      <c r="B5291" t="s">
        <v>11422</v>
      </c>
      <c r="C5291">
        <v>2</v>
      </c>
      <c r="D5291" s="29">
        <v>45566</v>
      </c>
    </row>
    <row r="5292" spans="1:4">
      <c r="A5292" t="s">
        <v>11558</v>
      </c>
      <c r="B5292" t="s">
        <v>225</v>
      </c>
      <c r="C5292">
        <v>41</v>
      </c>
      <c r="D5292" s="29">
        <v>45566</v>
      </c>
    </row>
    <row r="5293" spans="1:4">
      <c r="A5293" t="s">
        <v>11558</v>
      </c>
      <c r="B5293" t="s">
        <v>11418</v>
      </c>
      <c r="C5293">
        <v>198</v>
      </c>
      <c r="D5293" s="29">
        <v>45566</v>
      </c>
    </row>
    <row r="5294" spans="1:4">
      <c r="A5294" t="s">
        <v>11558</v>
      </c>
      <c r="B5294" t="s">
        <v>11429</v>
      </c>
      <c r="C5294">
        <v>2</v>
      </c>
      <c r="D5294" s="29">
        <v>45566</v>
      </c>
    </row>
    <row r="5295" spans="1:4">
      <c r="A5295" t="s">
        <v>11558</v>
      </c>
      <c r="B5295" t="s">
        <v>11553</v>
      </c>
      <c r="C5295">
        <v>4</v>
      </c>
      <c r="D5295" s="29">
        <v>45566</v>
      </c>
    </row>
    <row r="5296" spans="1:4">
      <c r="A5296" t="s">
        <v>11558</v>
      </c>
      <c r="B5296" t="s">
        <v>11432</v>
      </c>
      <c r="C5296">
        <v>1</v>
      </c>
      <c r="D5296" s="29">
        <v>45566</v>
      </c>
    </row>
    <row r="5297" spans="1:4">
      <c r="A5297" t="s">
        <v>11484</v>
      </c>
      <c r="B5297" t="s">
        <v>225</v>
      </c>
      <c r="C5297">
        <v>194</v>
      </c>
      <c r="D5297" s="29">
        <v>45566</v>
      </c>
    </row>
    <row r="5298" spans="1:4">
      <c r="A5298" t="s">
        <v>11484</v>
      </c>
      <c r="B5298" t="s">
        <v>11418</v>
      </c>
      <c r="C5298">
        <v>60</v>
      </c>
      <c r="D5298" s="29">
        <v>45566</v>
      </c>
    </row>
    <row r="5299" spans="1:4">
      <c r="A5299" t="s">
        <v>11484</v>
      </c>
      <c r="B5299" t="s">
        <v>11429</v>
      </c>
      <c r="C5299">
        <v>2</v>
      </c>
      <c r="D5299" s="29">
        <v>45566</v>
      </c>
    </row>
    <row r="5300" spans="1:4">
      <c r="A5300" t="s">
        <v>11484</v>
      </c>
      <c r="B5300" t="s">
        <v>235</v>
      </c>
      <c r="C5300">
        <v>1</v>
      </c>
      <c r="D5300" s="29">
        <v>45566</v>
      </c>
    </row>
    <row r="5301" spans="1:4">
      <c r="A5301" t="s">
        <v>11485</v>
      </c>
      <c r="B5301" t="s">
        <v>225</v>
      </c>
      <c r="C5301">
        <v>343</v>
      </c>
      <c r="D5301" s="29">
        <v>45566</v>
      </c>
    </row>
    <row r="5302" spans="1:4">
      <c r="A5302" t="s">
        <v>11485</v>
      </c>
      <c r="B5302" t="s">
        <v>11418</v>
      </c>
      <c r="C5302">
        <v>62</v>
      </c>
      <c r="D5302" s="29">
        <v>45566</v>
      </c>
    </row>
    <row r="5303" spans="1:4">
      <c r="A5303" t="s">
        <v>11485</v>
      </c>
      <c r="B5303" t="s">
        <v>235</v>
      </c>
      <c r="C5303">
        <v>2</v>
      </c>
      <c r="D5303" s="29">
        <v>45566</v>
      </c>
    </row>
    <row r="5304" spans="1:4">
      <c r="A5304" t="s">
        <v>11485</v>
      </c>
      <c r="B5304" t="s">
        <v>11422</v>
      </c>
      <c r="C5304">
        <v>1</v>
      </c>
      <c r="D5304" s="29">
        <v>45566</v>
      </c>
    </row>
    <row r="5305" spans="1:4">
      <c r="A5305" t="s">
        <v>11486</v>
      </c>
      <c r="B5305" t="s">
        <v>11422</v>
      </c>
      <c r="C5305">
        <v>1</v>
      </c>
      <c r="D5305" s="29">
        <v>45566</v>
      </c>
    </row>
    <row r="5306" spans="1:4">
      <c r="A5306" t="s">
        <v>11486</v>
      </c>
      <c r="B5306" t="s">
        <v>225</v>
      </c>
      <c r="C5306">
        <v>86</v>
      </c>
      <c r="D5306" s="29">
        <v>45566</v>
      </c>
    </row>
    <row r="5307" spans="1:4">
      <c r="A5307" t="s">
        <v>11486</v>
      </c>
      <c r="B5307" t="s">
        <v>11418</v>
      </c>
      <c r="C5307">
        <v>133</v>
      </c>
      <c r="D5307" s="29">
        <v>45566</v>
      </c>
    </row>
    <row r="5308" spans="1:4">
      <c r="A5308" t="s">
        <v>11486</v>
      </c>
      <c r="B5308" t="s">
        <v>11419</v>
      </c>
      <c r="C5308">
        <v>5</v>
      </c>
      <c r="D5308" s="29">
        <v>45566</v>
      </c>
    </row>
    <row r="5309" spans="1:4">
      <c r="A5309" t="s">
        <v>11486</v>
      </c>
      <c r="B5309" t="s">
        <v>11429</v>
      </c>
      <c r="C5309">
        <v>2</v>
      </c>
      <c r="D5309" s="29">
        <v>45566</v>
      </c>
    </row>
    <row r="5310" spans="1:4">
      <c r="A5310" t="s">
        <v>11487</v>
      </c>
      <c r="B5310" t="s">
        <v>225</v>
      </c>
      <c r="C5310">
        <v>18</v>
      </c>
      <c r="D5310" s="29">
        <v>45566</v>
      </c>
    </row>
    <row r="5311" spans="1:4">
      <c r="A5311" t="s">
        <v>11487</v>
      </c>
      <c r="B5311" t="s">
        <v>11418</v>
      </c>
      <c r="C5311">
        <v>97</v>
      </c>
      <c r="D5311" s="29">
        <v>45566</v>
      </c>
    </row>
    <row r="5312" spans="1:4">
      <c r="A5312" t="s">
        <v>11487</v>
      </c>
      <c r="B5312" t="s">
        <v>11429</v>
      </c>
      <c r="C5312">
        <v>3</v>
      </c>
      <c r="D5312" s="29">
        <v>45566</v>
      </c>
    </row>
    <row r="5313" spans="1:4">
      <c r="A5313" t="s">
        <v>11487</v>
      </c>
      <c r="B5313" t="s">
        <v>235</v>
      </c>
      <c r="C5313">
        <v>1</v>
      </c>
      <c r="D5313" s="29">
        <v>45566</v>
      </c>
    </row>
    <row r="5314" spans="1:4">
      <c r="A5314" t="s">
        <v>11488</v>
      </c>
      <c r="B5314" t="s">
        <v>225</v>
      </c>
      <c r="C5314">
        <v>67</v>
      </c>
      <c r="D5314" s="29">
        <v>45566</v>
      </c>
    </row>
    <row r="5315" spans="1:4">
      <c r="A5315" t="s">
        <v>11488</v>
      </c>
      <c r="B5315" t="s">
        <v>213</v>
      </c>
      <c r="C5315">
        <v>15</v>
      </c>
      <c r="D5315" s="29">
        <v>45566</v>
      </c>
    </row>
    <row r="5316" spans="1:4">
      <c r="A5316" t="s">
        <v>11488</v>
      </c>
      <c r="B5316" t="s">
        <v>11418</v>
      </c>
      <c r="C5316">
        <v>70</v>
      </c>
      <c r="D5316" s="29">
        <v>45566</v>
      </c>
    </row>
    <row r="5317" spans="1:4">
      <c r="A5317" t="s">
        <v>11488</v>
      </c>
      <c r="B5317" t="s">
        <v>237</v>
      </c>
      <c r="C5317">
        <v>3</v>
      </c>
      <c r="D5317" s="29">
        <v>45566</v>
      </c>
    </row>
    <row r="5318" spans="1:4">
      <c r="A5318" t="s">
        <v>11488</v>
      </c>
      <c r="B5318" t="s">
        <v>11429</v>
      </c>
      <c r="C5318">
        <v>1</v>
      </c>
      <c r="D5318" s="29">
        <v>45566</v>
      </c>
    </row>
    <row r="5319" spans="1:4">
      <c r="A5319" t="s">
        <v>11488</v>
      </c>
      <c r="B5319" t="s">
        <v>11553</v>
      </c>
      <c r="C5319">
        <v>1</v>
      </c>
      <c r="D5319" s="29">
        <v>45566</v>
      </c>
    </row>
    <row r="5320" spans="1:4">
      <c r="A5320" t="s">
        <v>11488</v>
      </c>
      <c r="B5320" t="s">
        <v>11422</v>
      </c>
      <c r="C5320">
        <v>4</v>
      </c>
      <c r="D5320" s="29">
        <v>45566</v>
      </c>
    </row>
    <row r="5321" spans="1:4">
      <c r="A5321" t="s">
        <v>11488</v>
      </c>
      <c r="B5321" t="s">
        <v>11552</v>
      </c>
      <c r="C5321">
        <v>1</v>
      </c>
      <c r="D5321" s="29">
        <v>45566</v>
      </c>
    </row>
    <row r="5322" spans="1:4">
      <c r="A5322" t="s">
        <v>11489</v>
      </c>
      <c r="B5322" t="s">
        <v>225</v>
      </c>
      <c r="C5322">
        <v>79</v>
      </c>
      <c r="D5322" s="29">
        <v>45566</v>
      </c>
    </row>
    <row r="5323" spans="1:4">
      <c r="A5323" t="s">
        <v>11489</v>
      </c>
      <c r="B5323" t="s">
        <v>11418</v>
      </c>
      <c r="C5323">
        <v>65</v>
      </c>
      <c r="D5323" s="29">
        <v>45566</v>
      </c>
    </row>
    <row r="5324" spans="1:4">
      <c r="A5324" t="s">
        <v>11489</v>
      </c>
      <c r="B5324" t="s">
        <v>11553</v>
      </c>
      <c r="C5324">
        <v>7</v>
      </c>
      <c r="D5324" s="29">
        <v>45566</v>
      </c>
    </row>
    <row r="5325" spans="1:4">
      <c r="A5325" t="s">
        <v>11489</v>
      </c>
      <c r="B5325" t="s">
        <v>11422</v>
      </c>
      <c r="C5325">
        <v>1</v>
      </c>
      <c r="D5325" s="29">
        <v>45566</v>
      </c>
    </row>
    <row r="5326" spans="1:4">
      <c r="A5326" t="s">
        <v>11490</v>
      </c>
      <c r="B5326" t="s">
        <v>11418</v>
      </c>
      <c r="C5326">
        <v>105</v>
      </c>
      <c r="D5326" s="29">
        <v>45566</v>
      </c>
    </row>
    <row r="5327" spans="1:4">
      <c r="A5327" t="s">
        <v>11490</v>
      </c>
      <c r="B5327" t="s">
        <v>237</v>
      </c>
      <c r="C5327">
        <v>20</v>
      </c>
      <c r="D5327" s="29">
        <v>45566</v>
      </c>
    </row>
    <row r="5328" spans="1:4">
      <c r="A5328" t="s">
        <v>11490</v>
      </c>
      <c r="B5328" t="s">
        <v>225</v>
      </c>
      <c r="C5328">
        <v>24</v>
      </c>
      <c r="D5328" s="29">
        <v>45566</v>
      </c>
    </row>
    <row r="5329" spans="1:4">
      <c r="A5329" t="s">
        <v>11490</v>
      </c>
      <c r="B5329" t="s">
        <v>11422</v>
      </c>
      <c r="C5329">
        <v>1</v>
      </c>
      <c r="D5329" s="29">
        <v>45566</v>
      </c>
    </row>
    <row r="5330" spans="1:4">
      <c r="A5330" t="s">
        <v>11490</v>
      </c>
      <c r="B5330" t="s">
        <v>11553</v>
      </c>
      <c r="C5330">
        <v>1</v>
      </c>
      <c r="D5330" s="29">
        <v>45566</v>
      </c>
    </row>
    <row r="5331" spans="1:4">
      <c r="A5331" t="s">
        <v>11491</v>
      </c>
      <c r="B5331" t="s">
        <v>11418</v>
      </c>
      <c r="C5331">
        <v>133</v>
      </c>
      <c r="D5331" s="29">
        <v>45566</v>
      </c>
    </row>
    <row r="5332" spans="1:4">
      <c r="A5332" t="s">
        <v>11491</v>
      </c>
      <c r="B5332" t="s">
        <v>213</v>
      </c>
      <c r="C5332">
        <v>21</v>
      </c>
      <c r="D5332" s="29">
        <v>45566</v>
      </c>
    </row>
    <row r="5333" spans="1:4">
      <c r="A5333" t="s">
        <v>11491</v>
      </c>
      <c r="B5333" t="s">
        <v>225</v>
      </c>
      <c r="C5333">
        <v>89</v>
      </c>
      <c r="D5333" s="29">
        <v>45566</v>
      </c>
    </row>
    <row r="5334" spans="1:4">
      <c r="A5334" t="s">
        <v>11491</v>
      </c>
      <c r="B5334" t="s">
        <v>235</v>
      </c>
      <c r="C5334">
        <v>4</v>
      </c>
      <c r="D5334" s="29">
        <v>45566</v>
      </c>
    </row>
    <row r="5335" spans="1:4">
      <c r="A5335" t="s">
        <v>11492</v>
      </c>
      <c r="B5335" t="s">
        <v>237</v>
      </c>
      <c r="C5335">
        <v>31</v>
      </c>
      <c r="D5335" s="29">
        <v>45566</v>
      </c>
    </row>
    <row r="5336" spans="1:4">
      <c r="A5336" t="s">
        <v>11492</v>
      </c>
      <c r="B5336" t="s">
        <v>225</v>
      </c>
      <c r="C5336">
        <v>44</v>
      </c>
      <c r="D5336" s="29">
        <v>45566</v>
      </c>
    </row>
    <row r="5337" spans="1:4">
      <c r="A5337" t="s">
        <v>11492</v>
      </c>
      <c r="B5337" t="s">
        <v>11418</v>
      </c>
      <c r="C5337">
        <v>68</v>
      </c>
      <c r="D5337" s="29">
        <v>45566</v>
      </c>
    </row>
    <row r="5338" spans="1:4">
      <c r="A5338" t="s">
        <v>11492</v>
      </c>
      <c r="B5338" t="s">
        <v>11429</v>
      </c>
      <c r="C5338">
        <v>3</v>
      </c>
      <c r="D5338" s="29">
        <v>45566</v>
      </c>
    </row>
    <row r="5339" spans="1:4">
      <c r="A5339" t="s">
        <v>11492</v>
      </c>
      <c r="B5339" t="s">
        <v>235</v>
      </c>
      <c r="C5339">
        <v>1</v>
      </c>
      <c r="D5339" s="29">
        <v>45566</v>
      </c>
    </row>
    <row r="5340" spans="1:4">
      <c r="A5340" t="s">
        <v>11493</v>
      </c>
      <c r="B5340" t="s">
        <v>225</v>
      </c>
      <c r="C5340">
        <v>119</v>
      </c>
      <c r="D5340" s="29">
        <v>45566</v>
      </c>
    </row>
    <row r="5341" spans="1:4">
      <c r="A5341" t="s">
        <v>11493</v>
      </c>
      <c r="B5341" t="s">
        <v>11418</v>
      </c>
      <c r="C5341">
        <v>73</v>
      </c>
      <c r="D5341" s="29">
        <v>45566</v>
      </c>
    </row>
    <row r="5342" spans="1:4">
      <c r="A5342" t="s">
        <v>11493</v>
      </c>
      <c r="B5342" t="s">
        <v>213</v>
      </c>
      <c r="C5342">
        <v>2</v>
      </c>
      <c r="D5342" s="29">
        <v>45566</v>
      </c>
    </row>
    <row r="5343" spans="1:4">
      <c r="A5343" t="s">
        <v>11493</v>
      </c>
      <c r="B5343" t="s">
        <v>11422</v>
      </c>
      <c r="C5343">
        <v>2</v>
      </c>
      <c r="D5343" s="29">
        <v>45566</v>
      </c>
    </row>
    <row r="5344" spans="1:4">
      <c r="A5344" t="s">
        <v>11494</v>
      </c>
      <c r="B5344" t="s">
        <v>11418</v>
      </c>
      <c r="C5344">
        <v>78</v>
      </c>
      <c r="D5344" s="29">
        <v>45566</v>
      </c>
    </row>
    <row r="5345" spans="1:4">
      <c r="A5345" t="s">
        <v>11494</v>
      </c>
      <c r="B5345" t="s">
        <v>225</v>
      </c>
      <c r="C5345">
        <v>47</v>
      </c>
      <c r="D5345" s="29">
        <v>45566</v>
      </c>
    </row>
    <row r="5346" spans="1:4">
      <c r="A5346" t="s">
        <v>11494</v>
      </c>
      <c r="B5346" t="s">
        <v>11422</v>
      </c>
      <c r="C5346">
        <v>2</v>
      </c>
      <c r="D5346" s="29">
        <v>45566</v>
      </c>
    </row>
    <row r="5347" spans="1:4">
      <c r="A5347" t="s">
        <v>11494</v>
      </c>
      <c r="B5347" t="s">
        <v>237</v>
      </c>
      <c r="C5347">
        <v>4</v>
      </c>
      <c r="D5347" s="29">
        <v>45566</v>
      </c>
    </row>
    <row r="5348" spans="1:4">
      <c r="A5348" t="s">
        <v>11495</v>
      </c>
      <c r="B5348" t="s">
        <v>225</v>
      </c>
      <c r="C5348">
        <v>25</v>
      </c>
      <c r="D5348" s="29">
        <v>45566</v>
      </c>
    </row>
    <row r="5349" spans="1:4">
      <c r="A5349" t="s">
        <v>11495</v>
      </c>
      <c r="B5349" t="s">
        <v>11418</v>
      </c>
      <c r="C5349">
        <v>54</v>
      </c>
      <c r="D5349" s="29">
        <v>45566</v>
      </c>
    </row>
    <row r="5350" spans="1:4">
      <c r="A5350" t="s">
        <v>11495</v>
      </c>
      <c r="B5350" t="s">
        <v>11432</v>
      </c>
      <c r="C5350">
        <v>1</v>
      </c>
      <c r="D5350" s="29">
        <v>45566</v>
      </c>
    </row>
    <row r="5351" spans="1:4">
      <c r="A5351" t="s">
        <v>11496</v>
      </c>
      <c r="B5351" t="s">
        <v>225</v>
      </c>
      <c r="C5351">
        <v>50</v>
      </c>
      <c r="D5351" s="29">
        <v>45566</v>
      </c>
    </row>
    <row r="5352" spans="1:4">
      <c r="A5352" t="s">
        <v>11496</v>
      </c>
      <c r="B5352" t="s">
        <v>11418</v>
      </c>
      <c r="C5352">
        <v>118</v>
      </c>
      <c r="D5352" s="29">
        <v>45566</v>
      </c>
    </row>
    <row r="5353" spans="1:4">
      <c r="A5353" t="s">
        <v>11496</v>
      </c>
      <c r="B5353" t="s">
        <v>11424</v>
      </c>
      <c r="C5353">
        <v>2</v>
      </c>
      <c r="D5353" s="29">
        <v>45566</v>
      </c>
    </row>
    <row r="5354" spans="1:4">
      <c r="A5354" t="s">
        <v>11496</v>
      </c>
      <c r="B5354" t="s">
        <v>213</v>
      </c>
      <c r="C5354">
        <v>1</v>
      </c>
      <c r="D5354" s="29">
        <v>45566</v>
      </c>
    </row>
    <row r="5355" spans="1:4">
      <c r="A5355" t="s">
        <v>11496</v>
      </c>
      <c r="B5355" t="s">
        <v>11432</v>
      </c>
      <c r="C5355">
        <v>2</v>
      </c>
      <c r="D5355" s="29">
        <v>45566</v>
      </c>
    </row>
    <row r="5356" spans="1:4">
      <c r="A5356" t="s">
        <v>11550</v>
      </c>
      <c r="B5356" t="s">
        <v>11418</v>
      </c>
      <c r="C5356">
        <v>92</v>
      </c>
      <c r="D5356" s="29">
        <v>45566</v>
      </c>
    </row>
    <row r="5357" spans="1:4">
      <c r="A5357" t="s">
        <v>11550</v>
      </c>
      <c r="B5357" t="s">
        <v>225</v>
      </c>
      <c r="C5357">
        <v>51</v>
      </c>
      <c r="D5357" s="29">
        <v>45566</v>
      </c>
    </row>
    <row r="5358" spans="1:4">
      <c r="A5358" t="s">
        <v>11550</v>
      </c>
      <c r="B5358" t="s">
        <v>237</v>
      </c>
      <c r="C5358">
        <v>4</v>
      </c>
      <c r="D5358" s="29">
        <v>45566</v>
      </c>
    </row>
    <row r="5359" spans="1:4">
      <c r="A5359" t="s">
        <v>11550</v>
      </c>
      <c r="B5359" t="s">
        <v>11422</v>
      </c>
      <c r="C5359">
        <v>2</v>
      </c>
      <c r="D5359" s="29">
        <v>45566</v>
      </c>
    </row>
    <row r="5360" spans="1:4">
      <c r="A5360" t="s">
        <v>11560</v>
      </c>
      <c r="B5360" t="s">
        <v>237</v>
      </c>
      <c r="C5360">
        <v>196</v>
      </c>
      <c r="D5360" s="29">
        <v>45566</v>
      </c>
    </row>
    <row r="5361" spans="1:4">
      <c r="A5361" t="s">
        <v>11560</v>
      </c>
      <c r="B5361" t="s">
        <v>225</v>
      </c>
      <c r="C5361">
        <v>66</v>
      </c>
      <c r="D5361" s="29">
        <v>45566</v>
      </c>
    </row>
    <row r="5362" spans="1:4">
      <c r="A5362" t="s">
        <v>11560</v>
      </c>
      <c r="B5362" t="s">
        <v>11418</v>
      </c>
      <c r="C5362">
        <v>105</v>
      </c>
      <c r="D5362" s="29">
        <v>45566</v>
      </c>
    </row>
    <row r="5363" spans="1:4">
      <c r="A5363" t="s">
        <v>11560</v>
      </c>
      <c r="B5363" t="s">
        <v>11419</v>
      </c>
      <c r="C5363">
        <v>1</v>
      </c>
      <c r="D5363" s="29">
        <v>45566</v>
      </c>
    </row>
    <row r="5364" spans="1:4">
      <c r="A5364" t="s">
        <v>11560</v>
      </c>
      <c r="B5364" t="s">
        <v>213</v>
      </c>
      <c r="C5364">
        <v>1</v>
      </c>
      <c r="D5364" s="29">
        <v>45566</v>
      </c>
    </row>
    <row r="5365" spans="1:4">
      <c r="A5365" t="s">
        <v>11497</v>
      </c>
      <c r="B5365" t="s">
        <v>11418</v>
      </c>
      <c r="C5365">
        <v>234</v>
      </c>
      <c r="D5365" s="29">
        <v>45566</v>
      </c>
    </row>
    <row r="5366" spans="1:4">
      <c r="A5366" t="s">
        <v>11497</v>
      </c>
      <c r="B5366" t="s">
        <v>225</v>
      </c>
      <c r="C5366">
        <v>55</v>
      </c>
      <c r="D5366" s="29">
        <v>45566</v>
      </c>
    </row>
    <row r="5367" spans="1:4">
      <c r="A5367" t="s">
        <v>11497</v>
      </c>
      <c r="B5367" t="s">
        <v>11432</v>
      </c>
      <c r="C5367">
        <v>2</v>
      </c>
      <c r="D5367" s="29">
        <v>45566</v>
      </c>
    </row>
    <row r="5368" spans="1:4">
      <c r="A5368" t="s">
        <v>11497</v>
      </c>
      <c r="B5368" t="s">
        <v>11424</v>
      </c>
      <c r="C5368">
        <v>1</v>
      </c>
      <c r="D5368" s="29">
        <v>45566</v>
      </c>
    </row>
    <row r="5369" spans="1:4">
      <c r="A5369" t="s">
        <v>11498</v>
      </c>
      <c r="B5369" t="s">
        <v>11418</v>
      </c>
      <c r="C5369">
        <v>239</v>
      </c>
      <c r="D5369" s="29">
        <v>45566</v>
      </c>
    </row>
    <row r="5370" spans="1:4">
      <c r="A5370" t="s">
        <v>11498</v>
      </c>
      <c r="B5370" t="s">
        <v>225</v>
      </c>
      <c r="C5370">
        <v>55</v>
      </c>
      <c r="D5370" s="29">
        <v>45566</v>
      </c>
    </row>
    <row r="5371" spans="1:4">
      <c r="A5371" t="s">
        <v>11500</v>
      </c>
      <c r="B5371" t="s">
        <v>11429</v>
      </c>
      <c r="C5371">
        <v>11</v>
      </c>
      <c r="D5371" s="29">
        <v>45566</v>
      </c>
    </row>
    <row r="5372" spans="1:4">
      <c r="A5372" t="s">
        <v>11500</v>
      </c>
      <c r="B5372" t="s">
        <v>11553</v>
      </c>
      <c r="C5372">
        <v>9</v>
      </c>
      <c r="D5372" s="29">
        <v>45566</v>
      </c>
    </row>
    <row r="5373" spans="1:4">
      <c r="A5373" t="s">
        <v>11500</v>
      </c>
      <c r="B5373" t="s">
        <v>225</v>
      </c>
      <c r="C5373">
        <v>203</v>
      </c>
      <c r="D5373" s="29">
        <v>45566</v>
      </c>
    </row>
    <row r="5374" spans="1:4">
      <c r="A5374" t="s">
        <v>11500</v>
      </c>
      <c r="B5374" t="s">
        <v>11418</v>
      </c>
      <c r="C5374">
        <v>117</v>
      </c>
      <c r="D5374" s="29">
        <v>45566</v>
      </c>
    </row>
    <row r="5375" spans="1:4">
      <c r="A5375" t="s">
        <v>11500</v>
      </c>
      <c r="B5375" t="s">
        <v>11474</v>
      </c>
      <c r="C5375">
        <v>3</v>
      </c>
      <c r="D5375" s="29">
        <v>45566</v>
      </c>
    </row>
    <row r="5376" spans="1:4">
      <c r="A5376" t="s">
        <v>11500</v>
      </c>
      <c r="B5376" t="s">
        <v>213</v>
      </c>
      <c r="C5376">
        <v>48</v>
      </c>
      <c r="D5376" s="29">
        <v>45566</v>
      </c>
    </row>
    <row r="5377" spans="1:4">
      <c r="A5377" t="s">
        <v>11561</v>
      </c>
      <c r="B5377" t="s">
        <v>11418</v>
      </c>
      <c r="C5377">
        <v>135</v>
      </c>
      <c r="D5377" s="29">
        <v>45566</v>
      </c>
    </row>
    <row r="5378" spans="1:4">
      <c r="A5378" t="s">
        <v>11561</v>
      </c>
      <c r="B5378" t="s">
        <v>213</v>
      </c>
      <c r="C5378">
        <v>4</v>
      </c>
      <c r="D5378" s="29">
        <v>45566</v>
      </c>
    </row>
    <row r="5379" spans="1:4">
      <c r="A5379" t="s">
        <v>11561</v>
      </c>
      <c r="B5379" t="s">
        <v>225</v>
      </c>
      <c r="C5379">
        <v>32</v>
      </c>
      <c r="D5379" s="29">
        <v>45566</v>
      </c>
    </row>
    <row r="5380" spans="1:4">
      <c r="A5380" t="s">
        <v>11561</v>
      </c>
      <c r="B5380" t="s">
        <v>11553</v>
      </c>
      <c r="C5380">
        <v>5</v>
      </c>
      <c r="D5380" s="29">
        <v>45566</v>
      </c>
    </row>
    <row r="5381" spans="1:4">
      <c r="A5381" t="s">
        <v>11501</v>
      </c>
      <c r="B5381" t="s">
        <v>225</v>
      </c>
      <c r="C5381">
        <v>203</v>
      </c>
      <c r="D5381" s="29">
        <v>45566</v>
      </c>
    </row>
    <row r="5382" spans="1:4">
      <c r="A5382" t="s">
        <v>11501</v>
      </c>
      <c r="B5382" t="s">
        <v>11418</v>
      </c>
      <c r="C5382">
        <v>96</v>
      </c>
      <c r="D5382" s="29">
        <v>45566</v>
      </c>
    </row>
    <row r="5383" spans="1:4">
      <c r="A5383" t="s">
        <v>11501</v>
      </c>
      <c r="B5383" t="s">
        <v>235</v>
      </c>
      <c r="C5383">
        <v>3</v>
      </c>
      <c r="D5383" s="29">
        <v>45566</v>
      </c>
    </row>
    <row r="5384" spans="1:4">
      <c r="A5384" t="s">
        <v>11501</v>
      </c>
      <c r="B5384" t="s">
        <v>213</v>
      </c>
      <c r="C5384">
        <v>26</v>
      </c>
      <c r="D5384" s="29">
        <v>45566</v>
      </c>
    </row>
    <row r="5385" spans="1:4">
      <c r="A5385" t="s">
        <v>11501</v>
      </c>
      <c r="B5385" t="s">
        <v>11429</v>
      </c>
      <c r="C5385">
        <v>3</v>
      </c>
      <c r="D5385" s="29">
        <v>45566</v>
      </c>
    </row>
    <row r="5386" spans="1:4">
      <c r="A5386" t="s">
        <v>11501</v>
      </c>
      <c r="B5386" t="s">
        <v>11422</v>
      </c>
      <c r="C5386">
        <v>1</v>
      </c>
      <c r="D5386" s="29">
        <v>45566</v>
      </c>
    </row>
    <row r="5387" spans="1:4">
      <c r="A5387" t="s">
        <v>11502</v>
      </c>
      <c r="B5387" t="s">
        <v>225</v>
      </c>
      <c r="C5387">
        <v>62</v>
      </c>
      <c r="D5387" s="29">
        <v>45566</v>
      </c>
    </row>
    <row r="5388" spans="1:4">
      <c r="A5388" t="s">
        <v>11502</v>
      </c>
      <c r="B5388" t="s">
        <v>11418</v>
      </c>
      <c r="C5388">
        <v>80</v>
      </c>
      <c r="D5388" s="29">
        <v>45566</v>
      </c>
    </row>
    <row r="5389" spans="1:4">
      <c r="A5389" t="s">
        <v>11502</v>
      </c>
      <c r="B5389" t="s">
        <v>237</v>
      </c>
      <c r="C5389">
        <v>1</v>
      </c>
      <c r="D5389" s="29">
        <v>45566</v>
      </c>
    </row>
    <row r="5390" spans="1:4">
      <c r="A5390" t="s">
        <v>11503</v>
      </c>
      <c r="B5390" t="s">
        <v>11418</v>
      </c>
      <c r="C5390">
        <v>118</v>
      </c>
      <c r="D5390" s="29">
        <v>45566</v>
      </c>
    </row>
    <row r="5391" spans="1:4">
      <c r="A5391" t="s">
        <v>11503</v>
      </c>
      <c r="B5391" t="s">
        <v>225</v>
      </c>
      <c r="C5391">
        <v>51</v>
      </c>
      <c r="D5391" s="29">
        <v>45566</v>
      </c>
    </row>
    <row r="5392" spans="1:4">
      <c r="A5392" t="s">
        <v>11503</v>
      </c>
      <c r="B5392" t="s">
        <v>237</v>
      </c>
      <c r="C5392">
        <v>21</v>
      </c>
      <c r="D5392" s="29">
        <v>45566</v>
      </c>
    </row>
    <row r="5393" spans="1:4">
      <c r="A5393" t="s">
        <v>11503</v>
      </c>
      <c r="B5393" t="s">
        <v>11422</v>
      </c>
      <c r="C5393">
        <v>2</v>
      </c>
      <c r="D5393" s="29">
        <v>45566</v>
      </c>
    </row>
    <row r="5394" spans="1:4">
      <c r="A5394" t="s">
        <v>11503</v>
      </c>
      <c r="B5394" t="s">
        <v>11553</v>
      </c>
      <c r="C5394">
        <v>4</v>
      </c>
      <c r="D5394" s="29">
        <v>45566</v>
      </c>
    </row>
    <row r="5395" spans="1:4">
      <c r="A5395" t="s">
        <v>11504</v>
      </c>
      <c r="B5395" t="s">
        <v>11418</v>
      </c>
      <c r="C5395">
        <v>99</v>
      </c>
      <c r="D5395" s="29">
        <v>45566</v>
      </c>
    </row>
    <row r="5396" spans="1:4">
      <c r="A5396" t="s">
        <v>11504</v>
      </c>
      <c r="B5396" t="s">
        <v>225</v>
      </c>
      <c r="C5396">
        <v>62</v>
      </c>
      <c r="D5396" s="29">
        <v>45566</v>
      </c>
    </row>
    <row r="5397" spans="1:4">
      <c r="A5397" t="s">
        <v>11505</v>
      </c>
      <c r="B5397" t="s">
        <v>225</v>
      </c>
      <c r="C5397">
        <v>81</v>
      </c>
      <c r="D5397" s="29">
        <v>45566</v>
      </c>
    </row>
    <row r="5398" spans="1:4">
      <c r="A5398" t="s">
        <v>11505</v>
      </c>
      <c r="B5398" t="s">
        <v>213</v>
      </c>
      <c r="C5398">
        <v>71</v>
      </c>
      <c r="D5398" s="29">
        <v>45566</v>
      </c>
    </row>
    <row r="5399" spans="1:4">
      <c r="A5399" t="s">
        <v>11505</v>
      </c>
      <c r="B5399" t="s">
        <v>11429</v>
      </c>
      <c r="C5399">
        <v>1</v>
      </c>
      <c r="D5399" s="29">
        <v>45566</v>
      </c>
    </row>
    <row r="5400" spans="1:4">
      <c r="A5400" t="s">
        <v>11505</v>
      </c>
      <c r="B5400" t="s">
        <v>11418</v>
      </c>
      <c r="C5400">
        <v>25</v>
      </c>
      <c r="D5400" s="29">
        <v>45566</v>
      </c>
    </row>
    <row r="5401" spans="1:4">
      <c r="A5401" t="s">
        <v>11505</v>
      </c>
      <c r="B5401" t="s">
        <v>11553</v>
      </c>
      <c r="C5401">
        <v>1</v>
      </c>
      <c r="D5401" s="29">
        <v>45566</v>
      </c>
    </row>
    <row r="5402" spans="1:4">
      <c r="A5402" t="s">
        <v>11506</v>
      </c>
      <c r="B5402" t="s">
        <v>235</v>
      </c>
      <c r="C5402">
        <v>1</v>
      </c>
      <c r="D5402" s="29">
        <v>45566</v>
      </c>
    </row>
    <row r="5403" spans="1:4">
      <c r="A5403" t="s">
        <v>11506</v>
      </c>
      <c r="B5403" t="s">
        <v>225</v>
      </c>
      <c r="C5403">
        <v>66</v>
      </c>
      <c r="D5403" s="29">
        <v>45566</v>
      </c>
    </row>
    <row r="5404" spans="1:4">
      <c r="A5404" t="s">
        <v>11506</v>
      </c>
      <c r="B5404" t="s">
        <v>11418</v>
      </c>
      <c r="C5404">
        <v>77</v>
      </c>
      <c r="D5404" s="29">
        <v>45566</v>
      </c>
    </row>
    <row r="5405" spans="1:4">
      <c r="A5405" t="s">
        <v>11506</v>
      </c>
      <c r="B5405" t="s">
        <v>237</v>
      </c>
      <c r="C5405">
        <v>9</v>
      </c>
      <c r="D5405" s="29">
        <v>45566</v>
      </c>
    </row>
    <row r="5406" spans="1:4">
      <c r="A5406" t="s">
        <v>11506</v>
      </c>
      <c r="B5406" t="s">
        <v>11419</v>
      </c>
      <c r="C5406">
        <v>2</v>
      </c>
      <c r="D5406" s="29">
        <v>45566</v>
      </c>
    </row>
    <row r="5407" spans="1:4">
      <c r="A5407" t="s">
        <v>11506</v>
      </c>
      <c r="B5407" t="s">
        <v>11424</v>
      </c>
      <c r="C5407">
        <v>3</v>
      </c>
      <c r="D5407" s="29">
        <v>45566</v>
      </c>
    </row>
    <row r="5408" spans="1:4">
      <c r="A5408" t="s">
        <v>11508</v>
      </c>
      <c r="B5408" t="s">
        <v>225</v>
      </c>
      <c r="C5408">
        <v>156</v>
      </c>
      <c r="D5408" s="29">
        <v>45566</v>
      </c>
    </row>
    <row r="5409" spans="1:4">
      <c r="A5409" t="s">
        <v>11508</v>
      </c>
      <c r="B5409" t="s">
        <v>11418</v>
      </c>
      <c r="C5409">
        <v>525</v>
      </c>
      <c r="D5409" s="29">
        <v>45566</v>
      </c>
    </row>
    <row r="5410" spans="1:4">
      <c r="A5410" t="s">
        <v>11508</v>
      </c>
      <c r="B5410" t="s">
        <v>237</v>
      </c>
      <c r="C5410">
        <v>275</v>
      </c>
      <c r="D5410" s="29">
        <v>45566</v>
      </c>
    </row>
    <row r="5411" spans="1:4">
      <c r="A5411" t="s">
        <v>11508</v>
      </c>
      <c r="B5411" t="s">
        <v>213</v>
      </c>
      <c r="C5411">
        <v>28</v>
      </c>
      <c r="D5411" s="29">
        <v>45566</v>
      </c>
    </row>
    <row r="5412" spans="1:4">
      <c r="A5412" t="s">
        <v>11508</v>
      </c>
      <c r="B5412" t="s">
        <v>11419</v>
      </c>
      <c r="C5412">
        <v>23</v>
      </c>
      <c r="D5412" s="29">
        <v>45566</v>
      </c>
    </row>
    <row r="5413" spans="1:4">
      <c r="A5413" t="s">
        <v>11508</v>
      </c>
      <c r="B5413" t="s">
        <v>11432</v>
      </c>
      <c r="C5413">
        <v>1</v>
      </c>
      <c r="D5413" s="29">
        <v>45566</v>
      </c>
    </row>
    <row r="5414" spans="1:4">
      <c r="A5414" t="s">
        <v>11508</v>
      </c>
      <c r="B5414" t="s">
        <v>11429</v>
      </c>
      <c r="C5414">
        <v>1</v>
      </c>
      <c r="D5414" s="29">
        <v>45566</v>
      </c>
    </row>
    <row r="5415" spans="1:4">
      <c r="A5415" t="s">
        <v>11508</v>
      </c>
      <c r="B5415" t="s">
        <v>11424</v>
      </c>
      <c r="C5415">
        <v>1</v>
      </c>
      <c r="D5415" s="29">
        <v>45566</v>
      </c>
    </row>
    <row r="5416" spans="1:4">
      <c r="A5416" t="s">
        <v>11508</v>
      </c>
      <c r="B5416" t="s">
        <v>235</v>
      </c>
      <c r="C5416">
        <v>1</v>
      </c>
      <c r="D5416" s="29">
        <v>45566</v>
      </c>
    </row>
    <row r="5417" spans="1:4">
      <c r="A5417" t="s">
        <v>11509</v>
      </c>
      <c r="B5417" t="s">
        <v>11418</v>
      </c>
      <c r="C5417">
        <v>110</v>
      </c>
      <c r="D5417" s="29">
        <v>45566</v>
      </c>
    </row>
    <row r="5418" spans="1:4">
      <c r="A5418" t="s">
        <v>11509</v>
      </c>
      <c r="B5418" t="s">
        <v>225</v>
      </c>
      <c r="C5418">
        <v>69</v>
      </c>
      <c r="D5418" s="29">
        <v>45566</v>
      </c>
    </row>
    <row r="5419" spans="1:4">
      <c r="A5419" t="s">
        <v>11509</v>
      </c>
      <c r="B5419" t="s">
        <v>213</v>
      </c>
      <c r="C5419">
        <v>23</v>
      </c>
      <c r="D5419" s="29">
        <v>45566</v>
      </c>
    </row>
    <row r="5420" spans="1:4">
      <c r="A5420" t="s">
        <v>11509</v>
      </c>
      <c r="B5420" t="s">
        <v>11422</v>
      </c>
      <c r="C5420">
        <v>1</v>
      </c>
      <c r="D5420" s="29">
        <v>45566</v>
      </c>
    </row>
    <row r="5421" spans="1:4">
      <c r="A5421" t="s">
        <v>11510</v>
      </c>
      <c r="B5421" t="s">
        <v>225</v>
      </c>
      <c r="C5421">
        <v>47</v>
      </c>
      <c r="D5421" s="29">
        <v>45566</v>
      </c>
    </row>
    <row r="5422" spans="1:4">
      <c r="A5422" t="s">
        <v>11510</v>
      </c>
      <c r="B5422" t="s">
        <v>11418</v>
      </c>
      <c r="C5422">
        <v>30</v>
      </c>
      <c r="D5422" s="29">
        <v>45566</v>
      </c>
    </row>
    <row r="5423" spans="1:4">
      <c r="A5423" t="s">
        <v>11510</v>
      </c>
      <c r="B5423" t="s">
        <v>11422</v>
      </c>
      <c r="C5423">
        <v>2</v>
      </c>
      <c r="D5423" s="29">
        <v>45566</v>
      </c>
    </row>
    <row r="5424" spans="1:4">
      <c r="A5424" t="s">
        <v>11511</v>
      </c>
      <c r="B5424" t="s">
        <v>225</v>
      </c>
      <c r="C5424">
        <v>88</v>
      </c>
      <c r="D5424" s="29">
        <v>45566</v>
      </c>
    </row>
    <row r="5425" spans="1:4">
      <c r="A5425" t="s">
        <v>11511</v>
      </c>
      <c r="B5425" t="s">
        <v>11418</v>
      </c>
      <c r="C5425">
        <v>91</v>
      </c>
      <c r="D5425" s="29">
        <v>45566</v>
      </c>
    </row>
    <row r="5426" spans="1:4">
      <c r="A5426" t="s">
        <v>11511</v>
      </c>
      <c r="B5426" t="s">
        <v>11424</v>
      </c>
      <c r="C5426">
        <v>1</v>
      </c>
      <c r="D5426" s="29">
        <v>45566</v>
      </c>
    </row>
    <row r="5427" spans="1:4">
      <c r="A5427" t="s">
        <v>11511</v>
      </c>
      <c r="B5427" t="s">
        <v>11553</v>
      </c>
      <c r="C5427">
        <v>2</v>
      </c>
      <c r="D5427" s="29">
        <v>45566</v>
      </c>
    </row>
    <row r="5428" spans="1:4">
      <c r="A5428" t="s">
        <v>11511</v>
      </c>
      <c r="B5428" t="s">
        <v>235</v>
      </c>
      <c r="C5428">
        <v>1</v>
      </c>
      <c r="D5428" s="29">
        <v>45566</v>
      </c>
    </row>
    <row r="5429" spans="1:4">
      <c r="A5429" t="s">
        <v>11511</v>
      </c>
      <c r="B5429" t="s">
        <v>213</v>
      </c>
      <c r="C5429">
        <v>2</v>
      </c>
      <c r="D5429" s="29">
        <v>45566</v>
      </c>
    </row>
    <row r="5430" spans="1:4">
      <c r="A5430" t="s">
        <v>11511</v>
      </c>
      <c r="B5430" t="s">
        <v>11422</v>
      </c>
      <c r="C5430">
        <v>2</v>
      </c>
      <c r="D5430" s="29">
        <v>45566</v>
      </c>
    </row>
    <row r="5431" spans="1:4">
      <c r="A5431" t="s">
        <v>11512</v>
      </c>
      <c r="B5431" t="s">
        <v>11418</v>
      </c>
      <c r="C5431">
        <v>135</v>
      </c>
      <c r="D5431" s="29">
        <v>45566</v>
      </c>
    </row>
    <row r="5432" spans="1:4">
      <c r="A5432" t="s">
        <v>11512</v>
      </c>
      <c r="B5432" t="s">
        <v>213</v>
      </c>
      <c r="C5432">
        <v>11</v>
      </c>
      <c r="D5432" s="29">
        <v>45566</v>
      </c>
    </row>
    <row r="5433" spans="1:4">
      <c r="A5433" t="s">
        <v>11512</v>
      </c>
      <c r="B5433" t="s">
        <v>225</v>
      </c>
      <c r="C5433">
        <v>57</v>
      </c>
      <c r="D5433" s="29">
        <v>45566</v>
      </c>
    </row>
    <row r="5434" spans="1:4">
      <c r="A5434" t="s">
        <v>11512</v>
      </c>
      <c r="B5434" t="s">
        <v>11429</v>
      </c>
      <c r="C5434">
        <v>7</v>
      </c>
      <c r="D5434" s="29">
        <v>45566</v>
      </c>
    </row>
    <row r="5435" spans="1:4">
      <c r="A5435" t="s">
        <v>11513</v>
      </c>
      <c r="B5435" t="s">
        <v>225</v>
      </c>
      <c r="C5435">
        <v>47</v>
      </c>
      <c r="D5435" s="29">
        <v>45566</v>
      </c>
    </row>
    <row r="5436" spans="1:4">
      <c r="A5436" t="s">
        <v>11513</v>
      </c>
      <c r="B5436" t="s">
        <v>11418</v>
      </c>
      <c r="C5436">
        <v>79</v>
      </c>
      <c r="D5436" s="29">
        <v>45566</v>
      </c>
    </row>
    <row r="5437" spans="1:4">
      <c r="A5437" t="s">
        <v>11513</v>
      </c>
      <c r="B5437" t="s">
        <v>11429</v>
      </c>
      <c r="C5437">
        <v>2</v>
      </c>
      <c r="D5437" s="29">
        <v>45566</v>
      </c>
    </row>
    <row r="5438" spans="1:4">
      <c r="A5438" t="s">
        <v>11513</v>
      </c>
      <c r="B5438" t="s">
        <v>11422</v>
      </c>
      <c r="C5438">
        <v>6</v>
      </c>
      <c r="D5438" s="29">
        <v>45566</v>
      </c>
    </row>
    <row r="5439" spans="1:4">
      <c r="A5439" t="s">
        <v>11513</v>
      </c>
      <c r="B5439" t="s">
        <v>235</v>
      </c>
      <c r="C5439">
        <v>1</v>
      </c>
      <c r="D5439" s="29">
        <v>45566</v>
      </c>
    </row>
    <row r="5440" spans="1:4">
      <c r="A5440" t="s">
        <v>11514</v>
      </c>
      <c r="B5440" t="s">
        <v>11418</v>
      </c>
      <c r="C5440">
        <v>89</v>
      </c>
      <c r="D5440" s="29">
        <v>45566</v>
      </c>
    </row>
    <row r="5441" spans="1:4">
      <c r="A5441" t="s">
        <v>11514</v>
      </c>
      <c r="B5441" t="s">
        <v>225</v>
      </c>
      <c r="C5441">
        <v>73</v>
      </c>
      <c r="D5441" s="29">
        <v>45566</v>
      </c>
    </row>
    <row r="5442" spans="1:4">
      <c r="A5442" t="s">
        <v>11514</v>
      </c>
      <c r="B5442" t="s">
        <v>213</v>
      </c>
      <c r="C5442">
        <v>26</v>
      </c>
      <c r="D5442" s="29">
        <v>45566</v>
      </c>
    </row>
    <row r="5443" spans="1:4">
      <c r="A5443" t="s">
        <v>11551</v>
      </c>
      <c r="B5443" t="s">
        <v>11418</v>
      </c>
      <c r="C5443">
        <v>90</v>
      </c>
      <c r="D5443" s="29">
        <v>45566</v>
      </c>
    </row>
    <row r="5444" spans="1:4">
      <c r="A5444" t="s">
        <v>11551</v>
      </c>
      <c r="B5444" t="s">
        <v>237</v>
      </c>
      <c r="C5444">
        <v>23</v>
      </c>
      <c r="D5444" s="29">
        <v>45566</v>
      </c>
    </row>
    <row r="5445" spans="1:4">
      <c r="A5445" t="s">
        <v>11551</v>
      </c>
      <c r="B5445" t="s">
        <v>225</v>
      </c>
      <c r="C5445">
        <v>45</v>
      </c>
      <c r="D5445" s="29">
        <v>45566</v>
      </c>
    </row>
    <row r="5446" spans="1:4">
      <c r="A5446" t="s">
        <v>11551</v>
      </c>
      <c r="B5446" t="s">
        <v>11553</v>
      </c>
      <c r="C5446">
        <v>9</v>
      </c>
      <c r="D5446" s="29">
        <v>45566</v>
      </c>
    </row>
    <row r="5447" spans="1:4">
      <c r="A5447" t="s">
        <v>11551</v>
      </c>
      <c r="B5447" t="s">
        <v>11429</v>
      </c>
      <c r="C5447">
        <v>1</v>
      </c>
      <c r="D5447" s="29">
        <v>45566</v>
      </c>
    </row>
    <row r="5448" spans="1:4">
      <c r="A5448" t="s">
        <v>11551</v>
      </c>
      <c r="B5448" t="s">
        <v>235</v>
      </c>
      <c r="C5448">
        <v>1</v>
      </c>
      <c r="D5448" s="29">
        <v>45566</v>
      </c>
    </row>
    <row r="5449" spans="1:4">
      <c r="A5449" t="s">
        <v>11515</v>
      </c>
      <c r="B5449" t="s">
        <v>225</v>
      </c>
      <c r="C5449">
        <v>30</v>
      </c>
      <c r="D5449" s="29">
        <v>45566</v>
      </c>
    </row>
    <row r="5450" spans="1:4">
      <c r="A5450" t="s">
        <v>11515</v>
      </c>
      <c r="B5450" t="s">
        <v>11418</v>
      </c>
      <c r="C5450">
        <v>155</v>
      </c>
      <c r="D5450" s="29">
        <v>45566</v>
      </c>
    </row>
    <row r="5451" spans="1:4">
      <c r="A5451" t="s">
        <v>11515</v>
      </c>
      <c r="B5451" t="s">
        <v>11424</v>
      </c>
      <c r="C5451">
        <v>1</v>
      </c>
      <c r="D5451" s="29">
        <v>45566</v>
      </c>
    </row>
    <row r="5452" spans="1:4">
      <c r="A5452" t="s">
        <v>11515</v>
      </c>
      <c r="B5452" t="s">
        <v>235</v>
      </c>
      <c r="C5452">
        <v>1</v>
      </c>
      <c r="D5452" s="29">
        <v>45566</v>
      </c>
    </row>
    <row r="5453" spans="1:4">
      <c r="A5453" t="s">
        <v>11516</v>
      </c>
      <c r="B5453" t="s">
        <v>11418</v>
      </c>
      <c r="C5453">
        <v>69</v>
      </c>
      <c r="D5453" s="29">
        <v>45566</v>
      </c>
    </row>
    <row r="5454" spans="1:4">
      <c r="A5454" t="s">
        <v>11516</v>
      </c>
      <c r="B5454" t="s">
        <v>213</v>
      </c>
      <c r="C5454">
        <v>50</v>
      </c>
      <c r="D5454" s="29">
        <v>45566</v>
      </c>
    </row>
    <row r="5455" spans="1:4">
      <c r="A5455" t="s">
        <v>11516</v>
      </c>
      <c r="B5455" t="s">
        <v>225</v>
      </c>
      <c r="C5455">
        <v>33</v>
      </c>
      <c r="D5455" s="29">
        <v>45566</v>
      </c>
    </row>
    <row r="5456" spans="1:4">
      <c r="A5456" t="s">
        <v>11516</v>
      </c>
      <c r="B5456" t="s">
        <v>11424</v>
      </c>
      <c r="C5456">
        <v>2</v>
      </c>
      <c r="D5456" s="29">
        <v>45566</v>
      </c>
    </row>
    <row r="5457" spans="1:4">
      <c r="A5457" t="s">
        <v>11516</v>
      </c>
      <c r="B5457" t="s">
        <v>11422</v>
      </c>
      <c r="C5457">
        <v>2</v>
      </c>
      <c r="D5457" s="29">
        <v>45566</v>
      </c>
    </row>
    <row r="5458" spans="1:4">
      <c r="A5458" t="s">
        <v>11516</v>
      </c>
      <c r="B5458" t="s">
        <v>11429</v>
      </c>
      <c r="C5458">
        <v>1</v>
      </c>
      <c r="D5458" s="29">
        <v>45566</v>
      </c>
    </row>
    <row r="5459" spans="1:4">
      <c r="A5459" t="s">
        <v>11517</v>
      </c>
      <c r="B5459" t="s">
        <v>11418</v>
      </c>
      <c r="C5459">
        <v>69</v>
      </c>
      <c r="D5459" s="29">
        <v>45566</v>
      </c>
    </row>
    <row r="5460" spans="1:4">
      <c r="A5460" t="s">
        <v>11517</v>
      </c>
      <c r="B5460" t="s">
        <v>225</v>
      </c>
      <c r="C5460">
        <v>72</v>
      </c>
      <c r="D5460" s="29">
        <v>45566</v>
      </c>
    </row>
    <row r="5461" spans="1:4">
      <c r="A5461" t="s">
        <v>11517</v>
      </c>
      <c r="B5461" t="s">
        <v>11419</v>
      </c>
      <c r="C5461">
        <v>1</v>
      </c>
      <c r="D5461" s="29">
        <v>45566</v>
      </c>
    </row>
    <row r="5462" spans="1:4">
      <c r="A5462" t="s">
        <v>11517</v>
      </c>
      <c r="B5462" t="s">
        <v>11474</v>
      </c>
      <c r="C5462">
        <v>2</v>
      </c>
      <c r="D5462" s="29">
        <v>45566</v>
      </c>
    </row>
    <row r="5463" spans="1:4">
      <c r="A5463" t="s">
        <v>11517</v>
      </c>
      <c r="B5463" t="s">
        <v>11422</v>
      </c>
      <c r="C5463">
        <v>1</v>
      </c>
      <c r="D5463" s="29">
        <v>45566</v>
      </c>
    </row>
    <row r="5464" spans="1:4">
      <c r="A5464" t="s">
        <v>11517</v>
      </c>
      <c r="B5464" t="s">
        <v>237</v>
      </c>
      <c r="C5464">
        <v>2</v>
      </c>
      <c r="D5464" s="29">
        <v>45566</v>
      </c>
    </row>
    <row r="5465" spans="1:4">
      <c r="A5465" t="s">
        <v>11518</v>
      </c>
      <c r="B5465" t="s">
        <v>225</v>
      </c>
      <c r="C5465">
        <v>55</v>
      </c>
      <c r="D5465" s="29">
        <v>45566</v>
      </c>
    </row>
    <row r="5466" spans="1:4">
      <c r="A5466" t="s">
        <v>11518</v>
      </c>
      <c r="B5466" t="s">
        <v>11418</v>
      </c>
      <c r="C5466">
        <v>120</v>
      </c>
      <c r="D5466" s="29">
        <v>45566</v>
      </c>
    </row>
    <row r="5467" spans="1:4">
      <c r="A5467" t="s">
        <v>11518</v>
      </c>
      <c r="B5467" t="s">
        <v>235</v>
      </c>
      <c r="C5467">
        <v>1</v>
      </c>
      <c r="D5467" s="29">
        <v>45566</v>
      </c>
    </row>
    <row r="5468" spans="1:4">
      <c r="A5468" t="s">
        <v>11518</v>
      </c>
      <c r="B5468" t="s">
        <v>11422</v>
      </c>
      <c r="C5468">
        <v>2</v>
      </c>
      <c r="D5468" s="29">
        <v>45566</v>
      </c>
    </row>
    <row r="5469" spans="1:4">
      <c r="A5469" t="s">
        <v>11518</v>
      </c>
      <c r="B5469" t="s">
        <v>213</v>
      </c>
      <c r="C5469">
        <v>1</v>
      </c>
      <c r="D5469" s="29">
        <v>45566</v>
      </c>
    </row>
    <row r="5470" spans="1:4">
      <c r="A5470" t="s">
        <v>11562</v>
      </c>
      <c r="B5470" t="s">
        <v>11418</v>
      </c>
      <c r="C5470">
        <v>92</v>
      </c>
      <c r="D5470" s="29">
        <v>45566</v>
      </c>
    </row>
    <row r="5471" spans="1:4">
      <c r="A5471" t="s">
        <v>11562</v>
      </c>
      <c r="B5471" t="s">
        <v>225</v>
      </c>
      <c r="C5471">
        <v>72</v>
      </c>
      <c r="D5471" s="29">
        <v>45566</v>
      </c>
    </row>
    <row r="5472" spans="1:4">
      <c r="A5472" t="s">
        <v>11562</v>
      </c>
      <c r="B5472" t="s">
        <v>11474</v>
      </c>
      <c r="C5472">
        <v>2</v>
      </c>
      <c r="D5472" s="29">
        <v>45566</v>
      </c>
    </row>
    <row r="5473" spans="1:4">
      <c r="A5473" t="s">
        <v>11562</v>
      </c>
      <c r="B5473" t="s">
        <v>11553</v>
      </c>
      <c r="C5473">
        <v>1</v>
      </c>
      <c r="D5473" s="29">
        <v>45566</v>
      </c>
    </row>
    <row r="5474" spans="1:4">
      <c r="A5474" t="s">
        <v>11519</v>
      </c>
      <c r="B5474" t="s">
        <v>11418</v>
      </c>
      <c r="C5474">
        <v>61</v>
      </c>
      <c r="D5474" s="29">
        <v>45566</v>
      </c>
    </row>
    <row r="5475" spans="1:4">
      <c r="A5475" t="s">
        <v>11519</v>
      </c>
      <c r="B5475" t="s">
        <v>225</v>
      </c>
      <c r="C5475">
        <v>46</v>
      </c>
      <c r="D5475" s="29">
        <v>45566</v>
      </c>
    </row>
    <row r="5476" spans="1:4">
      <c r="A5476" t="s">
        <v>11519</v>
      </c>
      <c r="B5476" t="s">
        <v>213</v>
      </c>
      <c r="C5476">
        <v>3</v>
      </c>
      <c r="D5476" s="29">
        <v>45566</v>
      </c>
    </row>
    <row r="5477" spans="1:4">
      <c r="A5477" t="s">
        <v>11519</v>
      </c>
      <c r="B5477" t="s">
        <v>235</v>
      </c>
      <c r="C5477">
        <v>2</v>
      </c>
      <c r="D5477" s="29">
        <v>45566</v>
      </c>
    </row>
    <row r="5478" spans="1:4">
      <c r="A5478" t="s">
        <v>11519</v>
      </c>
      <c r="B5478" t="s">
        <v>237</v>
      </c>
      <c r="C5478">
        <v>1</v>
      </c>
      <c r="D5478" s="29">
        <v>45566</v>
      </c>
    </row>
    <row r="5479" spans="1:4">
      <c r="A5479" t="s">
        <v>11519</v>
      </c>
      <c r="B5479" t="s">
        <v>11432</v>
      </c>
      <c r="C5479">
        <v>1</v>
      </c>
      <c r="D5479" s="29">
        <v>45566</v>
      </c>
    </row>
    <row r="5480" spans="1:4">
      <c r="A5480" t="s">
        <v>11520</v>
      </c>
      <c r="B5480" t="s">
        <v>225</v>
      </c>
      <c r="C5480">
        <v>46</v>
      </c>
      <c r="D5480" s="29">
        <v>45566</v>
      </c>
    </row>
    <row r="5481" spans="1:4">
      <c r="A5481" t="s">
        <v>11520</v>
      </c>
      <c r="B5481" t="s">
        <v>11418</v>
      </c>
      <c r="C5481">
        <v>215</v>
      </c>
      <c r="D5481" s="29">
        <v>45566</v>
      </c>
    </row>
    <row r="5482" spans="1:4">
      <c r="A5482" t="s">
        <v>11520</v>
      </c>
      <c r="B5482" t="s">
        <v>11422</v>
      </c>
      <c r="C5482">
        <v>2</v>
      </c>
      <c r="D5482" s="29">
        <v>45566</v>
      </c>
    </row>
    <row r="5483" spans="1:4">
      <c r="A5483" t="s">
        <v>11520</v>
      </c>
      <c r="B5483" t="s">
        <v>237</v>
      </c>
      <c r="C5483">
        <v>2</v>
      </c>
      <c r="D5483" s="29">
        <v>45566</v>
      </c>
    </row>
    <row r="5484" spans="1:4">
      <c r="A5484" t="s">
        <v>11521</v>
      </c>
      <c r="B5484" t="s">
        <v>225</v>
      </c>
      <c r="C5484">
        <v>77</v>
      </c>
      <c r="D5484" s="29">
        <v>45566</v>
      </c>
    </row>
    <row r="5485" spans="1:4">
      <c r="A5485" t="s">
        <v>11521</v>
      </c>
      <c r="B5485" t="s">
        <v>11418</v>
      </c>
      <c r="C5485">
        <v>114</v>
      </c>
      <c r="D5485" s="29">
        <v>45566</v>
      </c>
    </row>
    <row r="5486" spans="1:4">
      <c r="A5486" t="s">
        <v>11521</v>
      </c>
      <c r="B5486" t="s">
        <v>11553</v>
      </c>
      <c r="C5486">
        <v>1</v>
      </c>
      <c r="D5486" s="29">
        <v>45566</v>
      </c>
    </row>
    <row r="5487" spans="1:4">
      <c r="A5487" t="s">
        <v>11522</v>
      </c>
      <c r="B5487" t="s">
        <v>11418</v>
      </c>
      <c r="C5487">
        <v>89</v>
      </c>
      <c r="D5487" s="29">
        <v>45566</v>
      </c>
    </row>
    <row r="5488" spans="1:4">
      <c r="A5488" t="s">
        <v>11522</v>
      </c>
      <c r="B5488" t="s">
        <v>225</v>
      </c>
      <c r="C5488">
        <v>56</v>
      </c>
      <c r="D5488" s="29">
        <v>45566</v>
      </c>
    </row>
    <row r="5489" spans="1:4">
      <c r="A5489" t="s">
        <v>11522</v>
      </c>
      <c r="B5489" t="s">
        <v>11555</v>
      </c>
      <c r="C5489">
        <v>6</v>
      </c>
      <c r="D5489" s="29">
        <v>45566</v>
      </c>
    </row>
    <row r="5490" spans="1:4">
      <c r="A5490" t="s">
        <v>11522</v>
      </c>
      <c r="B5490" t="s">
        <v>213</v>
      </c>
      <c r="C5490">
        <v>1</v>
      </c>
      <c r="D5490" s="29">
        <v>45566</v>
      </c>
    </row>
    <row r="5491" spans="1:4">
      <c r="A5491" t="s">
        <v>11522</v>
      </c>
      <c r="B5491" t="s">
        <v>235</v>
      </c>
      <c r="C5491">
        <v>2</v>
      </c>
      <c r="D5491" s="29">
        <v>45566</v>
      </c>
    </row>
    <row r="5492" spans="1:4">
      <c r="A5492" t="s">
        <v>11523</v>
      </c>
      <c r="B5492" t="s">
        <v>11418</v>
      </c>
      <c r="C5492">
        <v>75</v>
      </c>
      <c r="D5492" s="29">
        <v>45566</v>
      </c>
    </row>
    <row r="5493" spans="1:4">
      <c r="A5493" t="s">
        <v>11523</v>
      </c>
      <c r="B5493" t="s">
        <v>225</v>
      </c>
      <c r="C5493">
        <v>22</v>
      </c>
      <c r="D5493" s="29">
        <v>45566</v>
      </c>
    </row>
    <row r="5494" spans="1:4">
      <c r="A5494" t="s">
        <v>11524</v>
      </c>
      <c r="B5494" t="s">
        <v>225</v>
      </c>
      <c r="C5494">
        <v>64</v>
      </c>
      <c r="D5494" s="29">
        <v>45566</v>
      </c>
    </row>
    <row r="5495" spans="1:4">
      <c r="A5495" t="s">
        <v>11524</v>
      </c>
      <c r="B5495" t="s">
        <v>11432</v>
      </c>
      <c r="C5495">
        <v>1</v>
      </c>
      <c r="D5495" s="29">
        <v>45566</v>
      </c>
    </row>
    <row r="5496" spans="1:4">
      <c r="A5496" t="s">
        <v>11524</v>
      </c>
      <c r="B5496" t="s">
        <v>11553</v>
      </c>
      <c r="C5496">
        <v>7</v>
      </c>
      <c r="D5496" s="29">
        <v>45566</v>
      </c>
    </row>
    <row r="5497" spans="1:4">
      <c r="A5497" t="s">
        <v>11524</v>
      </c>
      <c r="B5497" t="s">
        <v>11418</v>
      </c>
      <c r="C5497">
        <v>58</v>
      </c>
      <c r="D5497" s="29">
        <v>45566</v>
      </c>
    </row>
    <row r="5498" spans="1:4">
      <c r="A5498" t="s">
        <v>11524</v>
      </c>
      <c r="B5498" t="s">
        <v>237</v>
      </c>
      <c r="C5498">
        <v>36</v>
      </c>
      <c r="D5498" s="29">
        <v>45566</v>
      </c>
    </row>
    <row r="5499" spans="1:4">
      <c r="A5499" t="s">
        <v>11524</v>
      </c>
      <c r="B5499" t="s">
        <v>213</v>
      </c>
      <c r="C5499">
        <v>4</v>
      </c>
      <c r="D5499" s="29">
        <v>45566</v>
      </c>
    </row>
    <row r="5500" spans="1:4">
      <c r="A5500" t="s">
        <v>11525</v>
      </c>
      <c r="B5500" t="s">
        <v>11418</v>
      </c>
      <c r="C5500">
        <v>303</v>
      </c>
      <c r="D5500" s="29">
        <v>45566</v>
      </c>
    </row>
    <row r="5501" spans="1:4">
      <c r="A5501" t="s">
        <v>11525</v>
      </c>
      <c r="B5501" t="s">
        <v>225</v>
      </c>
      <c r="C5501">
        <v>145</v>
      </c>
      <c r="D5501" s="29">
        <v>45566</v>
      </c>
    </row>
    <row r="5502" spans="1:4">
      <c r="A5502" t="s">
        <v>11525</v>
      </c>
      <c r="B5502" t="s">
        <v>235</v>
      </c>
      <c r="C5502">
        <v>2</v>
      </c>
      <c r="D5502" s="29">
        <v>45566</v>
      </c>
    </row>
    <row r="5503" spans="1:4">
      <c r="A5503" t="s">
        <v>11525</v>
      </c>
      <c r="B5503" t="s">
        <v>11422</v>
      </c>
      <c r="C5503">
        <v>1</v>
      </c>
      <c r="D5503" s="29">
        <v>45566</v>
      </c>
    </row>
    <row r="5504" spans="1:4">
      <c r="A5504" t="s">
        <v>11525</v>
      </c>
      <c r="B5504" t="s">
        <v>213</v>
      </c>
      <c r="C5504">
        <v>30</v>
      </c>
      <c r="D5504" s="29">
        <v>45566</v>
      </c>
    </row>
    <row r="5505" spans="1:4">
      <c r="A5505" t="s">
        <v>11525</v>
      </c>
      <c r="B5505" t="s">
        <v>11429</v>
      </c>
      <c r="C5505">
        <v>5</v>
      </c>
      <c r="D5505" s="29">
        <v>45566</v>
      </c>
    </row>
    <row r="5506" spans="1:4">
      <c r="A5506" t="s">
        <v>11525</v>
      </c>
      <c r="B5506" t="s">
        <v>11424</v>
      </c>
      <c r="C5506">
        <v>5</v>
      </c>
      <c r="D5506" s="29">
        <v>45566</v>
      </c>
    </row>
    <row r="5507" spans="1:4">
      <c r="A5507" t="s">
        <v>11525</v>
      </c>
      <c r="B5507" t="s">
        <v>237</v>
      </c>
      <c r="C5507">
        <v>15</v>
      </c>
      <c r="D5507" s="29">
        <v>45566</v>
      </c>
    </row>
    <row r="5508" spans="1:4">
      <c r="A5508" t="s">
        <v>11525</v>
      </c>
      <c r="B5508" t="s">
        <v>11553</v>
      </c>
      <c r="C5508">
        <v>2</v>
      </c>
      <c r="D5508" s="29">
        <v>45566</v>
      </c>
    </row>
    <row r="5509" spans="1:4">
      <c r="A5509" t="s">
        <v>11526</v>
      </c>
      <c r="B5509" t="s">
        <v>225</v>
      </c>
      <c r="C5509">
        <v>140</v>
      </c>
      <c r="D5509" s="29">
        <v>45566</v>
      </c>
    </row>
    <row r="5510" spans="1:4">
      <c r="A5510" t="s">
        <v>11526</v>
      </c>
      <c r="B5510" t="s">
        <v>11418</v>
      </c>
      <c r="C5510">
        <v>74</v>
      </c>
      <c r="D5510" s="29">
        <v>45566</v>
      </c>
    </row>
    <row r="5511" spans="1:4">
      <c r="A5511" t="s">
        <v>11526</v>
      </c>
      <c r="B5511" t="s">
        <v>235</v>
      </c>
      <c r="C5511">
        <v>2</v>
      </c>
      <c r="D5511" s="29">
        <v>45566</v>
      </c>
    </row>
    <row r="5512" spans="1:4">
      <c r="A5512" t="s">
        <v>11527</v>
      </c>
      <c r="B5512" t="s">
        <v>11418</v>
      </c>
      <c r="C5512">
        <v>121</v>
      </c>
      <c r="D5512" s="29">
        <v>45566</v>
      </c>
    </row>
    <row r="5513" spans="1:4">
      <c r="A5513" t="s">
        <v>11527</v>
      </c>
      <c r="B5513" t="s">
        <v>225</v>
      </c>
      <c r="C5513">
        <v>35</v>
      </c>
      <c r="D5513" s="29">
        <v>45566</v>
      </c>
    </row>
    <row r="5514" spans="1:4">
      <c r="A5514" t="s">
        <v>11527</v>
      </c>
      <c r="B5514" t="s">
        <v>11422</v>
      </c>
      <c r="C5514">
        <v>1</v>
      </c>
      <c r="D5514" s="29">
        <v>45566</v>
      </c>
    </row>
    <row r="5515" spans="1:4">
      <c r="A5515" t="s">
        <v>11527</v>
      </c>
      <c r="B5515" t="s">
        <v>11424</v>
      </c>
      <c r="C5515">
        <v>2</v>
      </c>
      <c r="D5515" s="29">
        <v>45566</v>
      </c>
    </row>
    <row r="5516" spans="1:4">
      <c r="A5516" t="s">
        <v>11530</v>
      </c>
      <c r="B5516" t="s">
        <v>225</v>
      </c>
      <c r="C5516">
        <v>57</v>
      </c>
      <c r="D5516" s="29">
        <v>45566</v>
      </c>
    </row>
    <row r="5517" spans="1:4">
      <c r="A5517" t="s">
        <v>11530</v>
      </c>
      <c r="B5517" t="s">
        <v>11418</v>
      </c>
      <c r="C5517">
        <v>43</v>
      </c>
      <c r="D5517" s="29">
        <v>45566</v>
      </c>
    </row>
    <row r="5518" spans="1:4">
      <c r="A5518" t="s">
        <v>11530</v>
      </c>
      <c r="B5518" t="s">
        <v>235</v>
      </c>
      <c r="C5518">
        <v>2</v>
      </c>
      <c r="D5518" s="29">
        <v>45566</v>
      </c>
    </row>
    <row r="5519" spans="1:4">
      <c r="A5519" t="s">
        <v>11530</v>
      </c>
      <c r="B5519" t="s">
        <v>11432</v>
      </c>
      <c r="C5519">
        <v>3</v>
      </c>
      <c r="D5519" s="29">
        <v>45566</v>
      </c>
    </row>
    <row r="5520" spans="1:4">
      <c r="A5520" t="s">
        <v>11530</v>
      </c>
      <c r="B5520" t="s">
        <v>11422</v>
      </c>
      <c r="C5520">
        <v>1</v>
      </c>
      <c r="D5520" s="29">
        <v>45566</v>
      </c>
    </row>
    <row r="5521" spans="1:4">
      <c r="A5521" t="s">
        <v>11531</v>
      </c>
      <c r="B5521" t="s">
        <v>225</v>
      </c>
      <c r="C5521">
        <v>54</v>
      </c>
      <c r="D5521" s="29">
        <v>45566</v>
      </c>
    </row>
    <row r="5522" spans="1:4">
      <c r="A5522" t="s">
        <v>11531</v>
      </c>
      <c r="B5522" t="s">
        <v>11418</v>
      </c>
      <c r="C5522">
        <v>10</v>
      </c>
      <c r="D5522" s="29">
        <v>45566</v>
      </c>
    </row>
    <row r="5523" spans="1:4">
      <c r="A5523" t="s">
        <v>11531</v>
      </c>
      <c r="B5523" t="s">
        <v>213</v>
      </c>
      <c r="C5523">
        <v>68</v>
      </c>
      <c r="D5523" s="29">
        <v>45566</v>
      </c>
    </row>
    <row r="5524" spans="1:4">
      <c r="A5524" t="s">
        <v>11532</v>
      </c>
      <c r="B5524" t="s">
        <v>225</v>
      </c>
      <c r="C5524">
        <v>117</v>
      </c>
      <c r="D5524" s="29">
        <v>45566</v>
      </c>
    </row>
    <row r="5525" spans="1:4">
      <c r="A5525" t="s">
        <v>11532</v>
      </c>
      <c r="B5525" t="s">
        <v>11418</v>
      </c>
      <c r="C5525">
        <v>55</v>
      </c>
      <c r="D5525" s="29">
        <v>45566</v>
      </c>
    </row>
    <row r="5526" spans="1:4">
      <c r="A5526" t="s">
        <v>11532</v>
      </c>
      <c r="B5526" t="s">
        <v>237</v>
      </c>
      <c r="C5526">
        <v>32</v>
      </c>
      <c r="D5526" s="29">
        <v>45566</v>
      </c>
    </row>
    <row r="5527" spans="1:4">
      <c r="A5527" t="s">
        <v>11532</v>
      </c>
      <c r="B5527" t="s">
        <v>11422</v>
      </c>
      <c r="C5527">
        <v>16</v>
      </c>
      <c r="D5527" s="29">
        <v>45566</v>
      </c>
    </row>
    <row r="5528" spans="1:4">
      <c r="A5528" t="s">
        <v>11532</v>
      </c>
      <c r="B5528" t="s">
        <v>235</v>
      </c>
      <c r="C5528">
        <v>1</v>
      </c>
      <c r="D5528" s="29">
        <v>45566</v>
      </c>
    </row>
    <row r="5529" spans="1:4">
      <c r="A5529" t="s">
        <v>11532</v>
      </c>
      <c r="B5529" t="s">
        <v>213</v>
      </c>
      <c r="C5529">
        <v>2</v>
      </c>
      <c r="D5529" s="29">
        <v>45566</v>
      </c>
    </row>
    <row r="5530" spans="1:4">
      <c r="A5530" t="s">
        <v>11533</v>
      </c>
      <c r="B5530" t="s">
        <v>11418</v>
      </c>
      <c r="C5530">
        <v>159</v>
      </c>
      <c r="D5530" s="29">
        <v>45566</v>
      </c>
    </row>
    <row r="5531" spans="1:4">
      <c r="A5531" t="s">
        <v>11533</v>
      </c>
      <c r="B5531" t="s">
        <v>11429</v>
      </c>
      <c r="C5531">
        <v>3</v>
      </c>
      <c r="D5531" s="29">
        <v>45566</v>
      </c>
    </row>
    <row r="5532" spans="1:4">
      <c r="A5532" t="s">
        <v>11533</v>
      </c>
      <c r="B5532" t="s">
        <v>225</v>
      </c>
      <c r="C5532">
        <v>35</v>
      </c>
      <c r="D5532" s="29">
        <v>45566</v>
      </c>
    </row>
    <row r="5533" spans="1:4">
      <c r="A5533" t="s">
        <v>11533</v>
      </c>
      <c r="B5533" t="s">
        <v>213</v>
      </c>
      <c r="C5533">
        <v>30</v>
      </c>
      <c r="D5533" s="29">
        <v>45566</v>
      </c>
    </row>
    <row r="5534" spans="1:4">
      <c r="A5534" t="s">
        <v>11563</v>
      </c>
      <c r="B5534" t="s">
        <v>225</v>
      </c>
      <c r="C5534">
        <v>28</v>
      </c>
      <c r="D5534" s="29">
        <v>45566</v>
      </c>
    </row>
    <row r="5535" spans="1:4">
      <c r="A5535" t="s">
        <v>11563</v>
      </c>
      <c r="B5535" t="s">
        <v>11418</v>
      </c>
      <c r="C5535">
        <v>24</v>
      </c>
      <c r="D5535" s="29">
        <v>45566</v>
      </c>
    </row>
    <row r="5536" spans="1:4">
      <c r="A5536" t="s">
        <v>11563</v>
      </c>
      <c r="B5536" t="s">
        <v>11553</v>
      </c>
      <c r="C5536">
        <v>1</v>
      </c>
      <c r="D5536" s="29">
        <v>45566</v>
      </c>
    </row>
    <row r="5537" spans="1:4">
      <c r="A5537" t="s">
        <v>11534</v>
      </c>
      <c r="B5537" t="s">
        <v>11418</v>
      </c>
      <c r="C5537">
        <v>101</v>
      </c>
      <c r="D5537" s="29">
        <v>45566</v>
      </c>
    </row>
    <row r="5538" spans="1:4">
      <c r="A5538" t="s">
        <v>11534</v>
      </c>
      <c r="B5538" t="s">
        <v>225</v>
      </c>
      <c r="C5538">
        <v>26</v>
      </c>
      <c r="D5538" s="29">
        <v>45566</v>
      </c>
    </row>
    <row r="5539" spans="1:4">
      <c r="A5539" t="s">
        <v>11536</v>
      </c>
      <c r="B5539" t="s">
        <v>11418</v>
      </c>
      <c r="C5539">
        <v>78</v>
      </c>
      <c r="D5539" s="29">
        <v>45566</v>
      </c>
    </row>
    <row r="5540" spans="1:4">
      <c r="A5540" t="s">
        <v>11536</v>
      </c>
      <c r="B5540" t="s">
        <v>225</v>
      </c>
      <c r="C5540">
        <v>48</v>
      </c>
      <c r="D5540" s="29">
        <v>45566</v>
      </c>
    </row>
    <row r="5541" spans="1:4">
      <c r="A5541" t="s">
        <v>11536</v>
      </c>
      <c r="B5541" t="s">
        <v>213</v>
      </c>
      <c r="C5541">
        <v>22</v>
      </c>
      <c r="D5541" s="29">
        <v>45566</v>
      </c>
    </row>
    <row r="5542" spans="1:4">
      <c r="A5542" t="s">
        <v>11536</v>
      </c>
      <c r="B5542" t="s">
        <v>11422</v>
      </c>
      <c r="C5542">
        <v>1</v>
      </c>
      <c r="D5542" s="29">
        <v>45566</v>
      </c>
    </row>
    <row r="5543" spans="1:4">
      <c r="A5543" t="s">
        <v>11536</v>
      </c>
      <c r="B5543" t="s">
        <v>11432</v>
      </c>
      <c r="C5543">
        <v>1</v>
      </c>
      <c r="D5543" s="29">
        <v>45566</v>
      </c>
    </row>
    <row r="5544" spans="1:4">
      <c r="A5544" t="s">
        <v>11536</v>
      </c>
      <c r="B5544" t="s">
        <v>11424</v>
      </c>
      <c r="C5544">
        <v>1</v>
      </c>
      <c r="D5544" s="29">
        <v>45566</v>
      </c>
    </row>
    <row r="5545" spans="1:4">
      <c r="A5545" t="s">
        <v>11537</v>
      </c>
      <c r="B5545" t="s">
        <v>225</v>
      </c>
      <c r="C5545">
        <v>340</v>
      </c>
      <c r="D5545" s="29">
        <v>45566</v>
      </c>
    </row>
    <row r="5546" spans="1:4">
      <c r="A5546" t="s">
        <v>11537</v>
      </c>
      <c r="B5546" t="s">
        <v>11418</v>
      </c>
      <c r="C5546">
        <v>39</v>
      </c>
      <c r="D5546" s="29">
        <v>45566</v>
      </c>
    </row>
    <row r="5547" spans="1:4">
      <c r="A5547" t="s">
        <v>11537</v>
      </c>
      <c r="B5547" t="s">
        <v>11429</v>
      </c>
      <c r="C5547">
        <v>4</v>
      </c>
      <c r="D5547" s="29">
        <v>45566</v>
      </c>
    </row>
    <row r="5548" spans="1:4">
      <c r="A5548" t="s">
        <v>11538</v>
      </c>
      <c r="B5548" t="s">
        <v>11418</v>
      </c>
      <c r="C5548">
        <v>134</v>
      </c>
      <c r="D5548" s="29">
        <v>45566</v>
      </c>
    </row>
    <row r="5549" spans="1:4">
      <c r="A5549" t="s">
        <v>11538</v>
      </c>
      <c r="B5549" t="s">
        <v>225</v>
      </c>
      <c r="C5549">
        <v>22</v>
      </c>
      <c r="D5549" s="29">
        <v>45566</v>
      </c>
    </row>
    <row r="5550" spans="1:4">
      <c r="A5550" t="s">
        <v>11538</v>
      </c>
      <c r="B5550" t="s">
        <v>213</v>
      </c>
      <c r="C5550">
        <v>1</v>
      </c>
      <c r="D5550" s="29">
        <v>45566</v>
      </c>
    </row>
    <row r="5551" spans="1:4">
      <c r="A5551" t="s">
        <v>11538</v>
      </c>
      <c r="B5551" t="s">
        <v>235</v>
      </c>
      <c r="C5551">
        <v>1</v>
      </c>
      <c r="D5551" s="29">
        <v>45566</v>
      </c>
    </row>
    <row r="5552" spans="1:4">
      <c r="A5552" t="s">
        <v>11538</v>
      </c>
      <c r="B5552" t="s">
        <v>11422</v>
      </c>
      <c r="C5552">
        <v>1</v>
      </c>
      <c r="D5552" s="29">
        <v>45566</v>
      </c>
    </row>
    <row r="5553" spans="1:4">
      <c r="A5553" t="s">
        <v>11539</v>
      </c>
      <c r="B5553" t="s">
        <v>11418</v>
      </c>
      <c r="C5553">
        <v>199</v>
      </c>
      <c r="D5553" s="29">
        <v>45566</v>
      </c>
    </row>
    <row r="5554" spans="1:4">
      <c r="A5554" t="s">
        <v>11539</v>
      </c>
      <c r="B5554" t="s">
        <v>225</v>
      </c>
      <c r="C5554">
        <v>64</v>
      </c>
      <c r="D5554" s="29">
        <v>45566</v>
      </c>
    </row>
    <row r="5555" spans="1:4">
      <c r="A5555" t="s">
        <v>11539</v>
      </c>
      <c r="B5555" t="s">
        <v>213</v>
      </c>
      <c r="C5555">
        <v>9</v>
      </c>
      <c r="D5555" s="29">
        <v>45566</v>
      </c>
    </row>
    <row r="5556" spans="1:4">
      <c r="A5556" t="s">
        <v>11539</v>
      </c>
      <c r="B5556" t="s">
        <v>237</v>
      </c>
      <c r="C5556">
        <v>8</v>
      </c>
      <c r="D5556" s="29">
        <v>45566</v>
      </c>
    </row>
    <row r="5557" spans="1:4">
      <c r="A5557" t="s">
        <v>11539</v>
      </c>
      <c r="B5557" t="s">
        <v>11429</v>
      </c>
      <c r="C5557">
        <v>1</v>
      </c>
      <c r="D5557" s="29">
        <v>45566</v>
      </c>
    </row>
    <row r="5558" spans="1:4">
      <c r="A5558" t="s">
        <v>11539</v>
      </c>
      <c r="B5558" t="s">
        <v>11424</v>
      </c>
      <c r="C5558">
        <v>1</v>
      </c>
      <c r="D5558" s="29">
        <v>45566</v>
      </c>
    </row>
    <row r="5559" spans="1:4">
      <c r="A5559" t="s">
        <v>11540</v>
      </c>
      <c r="B5559" t="s">
        <v>11418</v>
      </c>
      <c r="C5559">
        <v>188</v>
      </c>
      <c r="D5559" s="29">
        <v>45566</v>
      </c>
    </row>
    <row r="5560" spans="1:4">
      <c r="A5560" t="s">
        <v>11540</v>
      </c>
      <c r="B5560" t="s">
        <v>225</v>
      </c>
      <c r="C5560">
        <v>44</v>
      </c>
      <c r="D5560" s="29">
        <v>45566</v>
      </c>
    </row>
    <row r="5561" spans="1:4">
      <c r="A5561" t="s">
        <v>11540</v>
      </c>
      <c r="B5561" t="s">
        <v>213</v>
      </c>
      <c r="C5561">
        <v>1</v>
      </c>
      <c r="D5561" s="29">
        <v>45566</v>
      </c>
    </row>
    <row r="5562" spans="1:4">
      <c r="A5562" t="s">
        <v>11540</v>
      </c>
      <c r="B5562" t="s">
        <v>11432</v>
      </c>
      <c r="C5562">
        <v>1</v>
      </c>
      <c r="D5562" s="29">
        <v>45566</v>
      </c>
    </row>
    <row r="5563" spans="1:4">
      <c r="A5563" t="s">
        <v>11540</v>
      </c>
      <c r="B5563" t="s">
        <v>235</v>
      </c>
      <c r="C5563">
        <v>1</v>
      </c>
      <c r="D5563" s="29">
        <v>45566</v>
      </c>
    </row>
    <row r="5564" spans="1:4">
      <c r="A5564" t="s">
        <v>11541</v>
      </c>
      <c r="B5564" t="s">
        <v>225</v>
      </c>
      <c r="C5564">
        <v>101</v>
      </c>
      <c r="D5564" s="29">
        <v>45566</v>
      </c>
    </row>
    <row r="5565" spans="1:4">
      <c r="A5565" t="s">
        <v>11541</v>
      </c>
      <c r="B5565" t="s">
        <v>11418</v>
      </c>
      <c r="C5565">
        <v>88</v>
      </c>
      <c r="D5565" s="29">
        <v>45566</v>
      </c>
    </row>
    <row r="5566" spans="1:4">
      <c r="A5566" t="s">
        <v>11541</v>
      </c>
      <c r="B5566" t="s">
        <v>213</v>
      </c>
      <c r="C5566">
        <v>45</v>
      </c>
      <c r="D5566" s="29">
        <v>45566</v>
      </c>
    </row>
    <row r="5567" spans="1:4">
      <c r="A5567" t="s">
        <v>11541</v>
      </c>
      <c r="B5567" t="s">
        <v>235</v>
      </c>
      <c r="C5567">
        <v>1</v>
      </c>
      <c r="D5567" s="29">
        <v>45566</v>
      </c>
    </row>
    <row r="5568" spans="1:4">
      <c r="A5568" t="s">
        <v>11541</v>
      </c>
      <c r="B5568" t="s">
        <v>11429</v>
      </c>
      <c r="C5568">
        <v>4</v>
      </c>
      <c r="D5568" s="29">
        <v>45566</v>
      </c>
    </row>
    <row r="5569" spans="1:4">
      <c r="A5569" t="s">
        <v>11541</v>
      </c>
      <c r="B5569" t="s">
        <v>11553</v>
      </c>
      <c r="C5569">
        <v>2</v>
      </c>
      <c r="D5569" s="29">
        <v>45566</v>
      </c>
    </row>
    <row r="5570" spans="1:4">
      <c r="A5570" t="s">
        <v>11542</v>
      </c>
      <c r="B5570" t="s">
        <v>11418</v>
      </c>
      <c r="C5570">
        <v>225</v>
      </c>
      <c r="D5570" s="29">
        <v>45566</v>
      </c>
    </row>
    <row r="5571" spans="1:4">
      <c r="A5571" t="s">
        <v>11542</v>
      </c>
      <c r="B5571" t="s">
        <v>225</v>
      </c>
      <c r="C5571">
        <v>180</v>
      </c>
      <c r="D5571" s="29">
        <v>45566</v>
      </c>
    </row>
    <row r="5572" spans="1:4">
      <c r="A5572" t="s">
        <v>11542</v>
      </c>
      <c r="B5572" t="s">
        <v>213</v>
      </c>
      <c r="C5572">
        <v>1</v>
      </c>
      <c r="D5572" s="29">
        <v>45566</v>
      </c>
    </row>
    <row r="5573" spans="1:4">
      <c r="A5573" t="s">
        <v>11542</v>
      </c>
      <c r="B5573" t="s">
        <v>235</v>
      </c>
      <c r="C5573">
        <v>2</v>
      </c>
      <c r="D5573" s="29">
        <v>45566</v>
      </c>
    </row>
    <row r="5574" spans="1:4">
      <c r="A5574" t="s">
        <v>11543</v>
      </c>
      <c r="B5574" t="s">
        <v>11418</v>
      </c>
      <c r="C5574">
        <v>85</v>
      </c>
      <c r="D5574" s="29">
        <v>45566</v>
      </c>
    </row>
    <row r="5575" spans="1:4">
      <c r="A5575" t="s">
        <v>11543</v>
      </c>
      <c r="B5575" t="s">
        <v>225</v>
      </c>
      <c r="C5575">
        <v>6</v>
      </c>
      <c r="D5575" s="29">
        <v>45566</v>
      </c>
    </row>
    <row r="5576" spans="1:4">
      <c r="A5576" t="s">
        <v>11544</v>
      </c>
      <c r="B5576" t="s">
        <v>11418</v>
      </c>
      <c r="C5576">
        <v>77</v>
      </c>
      <c r="D5576" s="29">
        <v>45566</v>
      </c>
    </row>
    <row r="5577" spans="1:4">
      <c r="A5577" t="s">
        <v>11544</v>
      </c>
      <c r="B5577" t="s">
        <v>213</v>
      </c>
      <c r="C5577">
        <v>8</v>
      </c>
      <c r="D5577" s="29">
        <v>45566</v>
      </c>
    </row>
    <row r="5578" spans="1:4">
      <c r="A5578" t="s">
        <v>11544</v>
      </c>
      <c r="B5578" t="s">
        <v>225</v>
      </c>
      <c r="C5578">
        <v>43</v>
      </c>
      <c r="D5578" s="29">
        <v>45566</v>
      </c>
    </row>
    <row r="5579" spans="1:4">
      <c r="A5579" t="s">
        <v>11544</v>
      </c>
      <c r="B5579" t="s">
        <v>11429</v>
      </c>
      <c r="C5579">
        <v>2</v>
      </c>
      <c r="D5579" s="29">
        <v>45566</v>
      </c>
    </row>
    <row r="5580" spans="1:4">
      <c r="A5580" t="s">
        <v>11544</v>
      </c>
      <c r="B5580" t="s">
        <v>235</v>
      </c>
      <c r="C5580">
        <v>1</v>
      </c>
      <c r="D5580" s="29">
        <v>45566</v>
      </c>
    </row>
    <row r="5581" spans="1:4">
      <c r="A5581" t="s">
        <v>11545</v>
      </c>
      <c r="B5581" t="s">
        <v>225</v>
      </c>
      <c r="C5581">
        <v>50</v>
      </c>
      <c r="D5581" s="29">
        <v>45566</v>
      </c>
    </row>
    <row r="5582" spans="1:4">
      <c r="A5582" t="s">
        <v>11545</v>
      </c>
      <c r="B5582" t="s">
        <v>11418</v>
      </c>
      <c r="C5582">
        <v>102</v>
      </c>
      <c r="D5582" s="29">
        <v>45566</v>
      </c>
    </row>
    <row r="5583" spans="1:4">
      <c r="A5583" t="s">
        <v>11545</v>
      </c>
      <c r="B5583" t="s">
        <v>213</v>
      </c>
      <c r="C5583">
        <v>5</v>
      </c>
      <c r="D5583" s="29">
        <v>45566</v>
      </c>
    </row>
    <row r="5584" spans="1:4">
      <c r="A5584" t="s">
        <v>11545</v>
      </c>
      <c r="B5584" t="s">
        <v>237</v>
      </c>
      <c r="C5584">
        <v>1</v>
      </c>
      <c r="D5584" s="29">
        <v>45566</v>
      </c>
    </row>
    <row r="5585" spans="1:4">
      <c r="A5585" t="s">
        <v>11545</v>
      </c>
      <c r="B5585" t="s">
        <v>11429</v>
      </c>
      <c r="C5585">
        <v>3</v>
      </c>
      <c r="D5585" s="29">
        <v>45566</v>
      </c>
    </row>
    <row r="5586" spans="1:4">
      <c r="A5586" t="s">
        <v>11546</v>
      </c>
      <c r="B5586" t="s">
        <v>225</v>
      </c>
      <c r="C5586">
        <v>48</v>
      </c>
      <c r="D5586" s="29">
        <v>45566</v>
      </c>
    </row>
    <row r="5587" spans="1:4">
      <c r="A5587" t="s">
        <v>11546</v>
      </c>
      <c r="B5587" t="s">
        <v>11418</v>
      </c>
      <c r="C5587">
        <v>64</v>
      </c>
      <c r="D5587" s="29">
        <v>45566</v>
      </c>
    </row>
    <row r="5588" spans="1:4">
      <c r="A5588" t="s">
        <v>11546</v>
      </c>
      <c r="B5588" t="s">
        <v>11553</v>
      </c>
      <c r="C5588">
        <v>2</v>
      </c>
      <c r="D5588" s="29">
        <v>45566</v>
      </c>
    </row>
    <row r="5589" spans="1:4">
      <c r="A5589" t="s">
        <v>11546</v>
      </c>
      <c r="B5589" t="s">
        <v>235</v>
      </c>
      <c r="C5589">
        <v>1</v>
      </c>
      <c r="D5589" s="29">
        <v>45566</v>
      </c>
    </row>
    <row r="5590" spans="1:4">
      <c r="A5590" t="s">
        <v>11546</v>
      </c>
      <c r="B5590" t="s">
        <v>11422</v>
      </c>
      <c r="C5590">
        <v>3</v>
      </c>
      <c r="D5590" s="29">
        <v>45566</v>
      </c>
    </row>
    <row r="5591" spans="1:4">
      <c r="A5591" t="s">
        <v>11564</v>
      </c>
      <c r="B5591" t="s">
        <v>225</v>
      </c>
      <c r="C5591">
        <v>124</v>
      </c>
      <c r="D5591" s="29">
        <v>45566</v>
      </c>
    </row>
    <row r="5592" spans="1:4">
      <c r="A5592" t="s">
        <v>11564</v>
      </c>
      <c r="B5592" t="s">
        <v>11553</v>
      </c>
      <c r="C5592">
        <v>11</v>
      </c>
      <c r="D5592" s="29">
        <v>45566</v>
      </c>
    </row>
    <row r="5593" spans="1:4">
      <c r="A5593" t="s">
        <v>11564</v>
      </c>
      <c r="B5593" t="s">
        <v>11418</v>
      </c>
      <c r="C5593">
        <v>73</v>
      </c>
      <c r="D5593" s="29">
        <v>45566</v>
      </c>
    </row>
    <row r="5594" spans="1:4">
      <c r="A5594" t="s">
        <v>11564</v>
      </c>
      <c r="B5594" t="s">
        <v>235</v>
      </c>
      <c r="C5594">
        <v>1</v>
      </c>
      <c r="D5594" s="29">
        <v>45566</v>
      </c>
    </row>
    <row r="5595" spans="1:4">
      <c r="A5595" t="s">
        <v>11417</v>
      </c>
      <c r="B5595" t="s">
        <v>11418</v>
      </c>
      <c r="C5595">
        <v>82</v>
      </c>
      <c r="D5595" s="29">
        <v>45597</v>
      </c>
    </row>
    <row r="5596" spans="1:4">
      <c r="A5596" t="s">
        <v>11417</v>
      </c>
      <c r="B5596" t="s">
        <v>225</v>
      </c>
      <c r="C5596">
        <v>62</v>
      </c>
      <c r="D5596" s="29">
        <v>45597</v>
      </c>
    </row>
    <row r="5597" spans="1:4">
      <c r="A5597" t="s">
        <v>11417</v>
      </c>
      <c r="B5597" t="s">
        <v>235</v>
      </c>
      <c r="C5597">
        <v>1</v>
      </c>
      <c r="D5597" s="29">
        <v>45597</v>
      </c>
    </row>
    <row r="5598" spans="1:4">
      <c r="A5598" t="s">
        <v>11420</v>
      </c>
      <c r="B5598" t="s">
        <v>11418</v>
      </c>
      <c r="C5598">
        <v>74</v>
      </c>
      <c r="D5598" s="29">
        <v>45597</v>
      </c>
    </row>
    <row r="5599" spans="1:4">
      <c r="A5599" t="s">
        <v>11420</v>
      </c>
      <c r="B5599" t="s">
        <v>225</v>
      </c>
      <c r="C5599">
        <v>17</v>
      </c>
      <c r="D5599" s="29">
        <v>45597</v>
      </c>
    </row>
    <row r="5600" spans="1:4">
      <c r="A5600" t="s">
        <v>11420</v>
      </c>
      <c r="B5600" t="s">
        <v>11432</v>
      </c>
      <c r="C5600">
        <v>3</v>
      </c>
      <c r="D5600" s="29">
        <v>45597</v>
      </c>
    </row>
    <row r="5601" spans="1:4">
      <c r="A5601" t="s">
        <v>11420</v>
      </c>
      <c r="B5601" t="s">
        <v>11424</v>
      </c>
      <c r="C5601">
        <v>1</v>
      </c>
      <c r="D5601" s="29">
        <v>45597</v>
      </c>
    </row>
    <row r="5602" spans="1:4">
      <c r="A5602" t="s">
        <v>11420</v>
      </c>
      <c r="B5602" t="s">
        <v>213</v>
      </c>
      <c r="C5602">
        <v>2</v>
      </c>
      <c r="D5602" s="29">
        <v>45597</v>
      </c>
    </row>
    <row r="5603" spans="1:4">
      <c r="A5603" t="s">
        <v>11420</v>
      </c>
      <c r="B5603" t="s">
        <v>11422</v>
      </c>
      <c r="C5603">
        <v>2</v>
      </c>
      <c r="D5603" s="29">
        <v>45597</v>
      </c>
    </row>
    <row r="5604" spans="1:4">
      <c r="A5604" t="s">
        <v>11421</v>
      </c>
      <c r="B5604" t="s">
        <v>11418</v>
      </c>
      <c r="C5604">
        <v>32</v>
      </c>
      <c r="D5604" s="29">
        <v>45597</v>
      </c>
    </row>
    <row r="5605" spans="1:4">
      <c r="A5605" t="s">
        <v>11421</v>
      </c>
      <c r="B5605" t="s">
        <v>225</v>
      </c>
      <c r="C5605">
        <v>42</v>
      </c>
      <c r="D5605" s="29">
        <v>45597</v>
      </c>
    </row>
    <row r="5606" spans="1:4">
      <c r="A5606" t="s">
        <v>11547</v>
      </c>
      <c r="B5606" t="s">
        <v>225</v>
      </c>
      <c r="C5606">
        <v>34</v>
      </c>
      <c r="D5606" s="29">
        <v>45597</v>
      </c>
    </row>
    <row r="5607" spans="1:4">
      <c r="A5607" t="s">
        <v>11547</v>
      </c>
      <c r="B5607" t="s">
        <v>11418</v>
      </c>
      <c r="C5607">
        <v>50</v>
      </c>
      <c r="D5607" s="29">
        <v>45597</v>
      </c>
    </row>
    <row r="5608" spans="1:4">
      <c r="A5608" t="s">
        <v>11547</v>
      </c>
      <c r="B5608" t="s">
        <v>11424</v>
      </c>
      <c r="C5608">
        <v>1</v>
      </c>
      <c r="D5608" s="29">
        <v>45597</v>
      </c>
    </row>
    <row r="5609" spans="1:4">
      <c r="A5609" t="s">
        <v>11547</v>
      </c>
      <c r="B5609" t="s">
        <v>213</v>
      </c>
      <c r="C5609">
        <v>2</v>
      </c>
      <c r="D5609" s="29">
        <v>45597</v>
      </c>
    </row>
    <row r="5610" spans="1:4">
      <c r="A5610" t="s">
        <v>11423</v>
      </c>
      <c r="B5610" t="s">
        <v>225</v>
      </c>
      <c r="C5610">
        <v>79</v>
      </c>
      <c r="D5610" s="29">
        <v>45597</v>
      </c>
    </row>
    <row r="5611" spans="1:4">
      <c r="A5611" t="s">
        <v>11423</v>
      </c>
      <c r="B5611" t="s">
        <v>11418</v>
      </c>
      <c r="C5611">
        <v>103</v>
      </c>
      <c r="D5611" s="29">
        <v>45597</v>
      </c>
    </row>
    <row r="5612" spans="1:4">
      <c r="A5612" t="s">
        <v>11423</v>
      </c>
      <c r="B5612" t="s">
        <v>11422</v>
      </c>
      <c r="C5612">
        <v>2</v>
      </c>
      <c r="D5612" s="29">
        <v>45597</v>
      </c>
    </row>
    <row r="5613" spans="1:4">
      <c r="A5613" t="s">
        <v>11423</v>
      </c>
      <c r="B5613" t="s">
        <v>11424</v>
      </c>
      <c r="C5613">
        <v>1</v>
      </c>
      <c r="D5613" s="29">
        <v>45597</v>
      </c>
    </row>
    <row r="5614" spans="1:4">
      <c r="A5614" t="s">
        <v>11425</v>
      </c>
      <c r="B5614" t="s">
        <v>11418</v>
      </c>
      <c r="C5614">
        <v>181</v>
      </c>
      <c r="D5614" s="29">
        <v>45597</v>
      </c>
    </row>
    <row r="5615" spans="1:4">
      <c r="A5615" t="s">
        <v>11425</v>
      </c>
      <c r="B5615" t="s">
        <v>225</v>
      </c>
      <c r="C5615">
        <v>83</v>
      </c>
      <c r="D5615" s="29">
        <v>45597</v>
      </c>
    </row>
    <row r="5616" spans="1:4">
      <c r="A5616" t="s">
        <v>11425</v>
      </c>
      <c r="B5616" t="s">
        <v>11422</v>
      </c>
      <c r="C5616">
        <v>1</v>
      </c>
      <c r="D5616" s="29">
        <v>45597</v>
      </c>
    </row>
    <row r="5617" spans="1:4">
      <c r="A5617" t="s">
        <v>11425</v>
      </c>
      <c r="B5617" t="s">
        <v>213</v>
      </c>
      <c r="C5617">
        <v>7</v>
      </c>
      <c r="D5617" s="29">
        <v>45597</v>
      </c>
    </row>
    <row r="5618" spans="1:4">
      <c r="A5618" t="s">
        <v>11425</v>
      </c>
      <c r="B5618" t="s">
        <v>11429</v>
      </c>
      <c r="C5618">
        <v>2</v>
      </c>
      <c r="D5618" s="29">
        <v>45597</v>
      </c>
    </row>
    <row r="5619" spans="1:4">
      <c r="A5619" t="s">
        <v>11426</v>
      </c>
      <c r="B5619" t="s">
        <v>11418</v>
      </c>
      <c r="C5619">
        <v>29</v>
      </c>
      <c r="D5619" s="29">
        <v>45597</v>
      </c>
    </row>
    <row r="5620" spans="1:4">
      <c r="A5620" t="s">
        <v>11426</v>
      </c>
      <c r="B5620" t="s">
        <v>213</v>
      </c>
      <c r="C5620">
        <v>44</v>
      </c>
      <c r="D5620" s="29">
        <v>45597</v>
      </c>
    </row>
    <row r="5621" spans="1:4">
      <c r="A5621" t="s">
        <v>11426</v>
      </c>
      <c r="B5621" t="s">
        <v>225</v>
      </c>
      <c r="C5621">
        <v>60</v>
      </c>
      <c r="D5621" s="29">
        <v>45597</v>
      </c>
    </row>
    <row r="5622" spans="1:4">
      <c r="A5622" t="s">
        <v>11426</v>
      </c>
      <c r="B5622" t="s">
        <v>11553</v>
      </c>
      <c r="C5622">
        <v>4</v>
      </c>
      <c r="D5622" s="29">
        <v>45597</v>
      </c>
    </row>
    <row r="5623" spans="1:4">
      <c r="A5623" t="s">
        <v>11426</v>
      </c>
      <c r="B5623" t="s">
        <v>11429</v>
      </c>
      <c r="C5623">
        <v>1</v>
      </c>
      <c r="D5623" s="29">
        <v>45597</v>
      </c>
    </row>
    <row r="5624" spans="1:4">
      <c r="A5624" t="s">
        <v>11426</v>
      </c>
      <c r="B5624" t="s">
        <v>11422</v>
      </c>
      <c r="C5624">
        <v>4</v>
      </c>
      <c r="D5624" s="29">
        <v>45597</v>
      </c>
    </row>
    <row r="5625" spans="1:4">
      <c r="A5625" t="s">
        <v>11427</v>
      </c>
      <c r="B5625" t="s">
        <v>11418</v>
      </c>
      <c r="C5625">
        <v>203</v>
      </c>
      <c r="D5625" s="29">
        <v>45597</v>
      </c>
    </row>
    <row r="5626" spans="1:4">
      <c r="A5626" t="s">
        <v>11427</v>
      </c>
      <c r="B5626" t="s">
        <v>225</v>
      </c>
      <c r="C5626">
        <v>43</v>
      </c>
      <c r="D5626" s="29">
        <v>45597</v>
      </c>
    </row>
    <row r="5627" spans="1:4">
      <c r="A5627" t="s">
        <v>11427</v>
      </c>
      <c r="B5627" t="s">
        <v>237</v>
      </c>
      <c r="C5627">
        <v>4</v>
      </c>
      <c r="D5627" s="29">
        <v>45597</v>
      </c>
    </row>
    <row r="5628" spans="1:4">
      <c r="A5628" t="s">
        <v>11427</v>
      </c>
      <c r="B5628" t="s">
        <v>11424</v>
      </c>
      <c r="C5628">
        <v>3</v>
      </c>
      <c r="D5628" s="29">
        <v>45597</v>
      </c>
    </row>
    <row r="5629" spans="1:4">
      <c r="A5629" t="s">
        <v>11427</v>
      </c>
      <c r="B5629" t="s">
        <v>11429</v>
      </c>
      <c r="C5629">
        <v>3</v>
      </c>
      <c r="D5629" s="29">
        <v>45597</v>
      </c>
    </row>
    <row r="5630" spans="1:4">
      <c r="A5630" t="s">
        <v>11428</v>
      </c>
      <c r="B5630" t="s">
        <v>11418</v>
      </c>
      <c r="C5630">
        <v>184</v>
      </c>
      <c r="D5630" s="29">
        <v>45597</v>
      </c>
    </row>
    <row r="5631" spans="1:4">
      <c r="A5631" t="s">
        <v>11428</v>
      </c>
      <c r="B5631" t="s">
        <v>225</v>
      </c>
      <c r="C5631">
        <v>152</v>
      </c>
      <c r="D5631" s="29">
        <v>45597</v>
      </c>
    </row>
    <row r="5632" spans="1:4">
      <c r="A5632" t="s">
        <v>11428</v>
      </c>
      <c r="B5632" t="s">
        <v>213</v>
      </c>
      <c r="C5632">
        <v>46</v>
      </c>
      <c r="D5632" s="29">
        <v>45597</v>
      </c>
    </row>
    <row r="5633" spans="1:4">
      <c r="A5633" t="s">
        <v>11428</v>
      </c>
      <c r="B5633" t="s">
        <v>11429</v>
      </c>
      <c r="C5633">
        <v>26</v>
      </c>
      <c r="D5633" s="29">
        <v>45597</v>
      </c>
    </row>
    <row r="5634" spans="1:4">
      <c r="A5634" t="s">
        <v>11428</v>
      </c>
      <c r="B5634" t="s">
        <v>237</v>
      </c>
      <c r="C5634">
        <v>1</v>
      </c>
      <c r="D5634" s="29">
        <v>45597</v>
      </c>
    </row>
    <row r="5635" spans="1:4">
      <c r="A5635" t="s">
        <v>11428</v>
      </c>
      <c r="B5635" t="s">
        <v>11424</v>
      </c>
      <c r="C5635">
        <v>1</v>
      </c>
      <c r="D5635" s="29">
        <v>45597</v>
      </c>
    </row>
    <row r="5636" spans="1:4">
      <c r="A5636" t="s">
        <v>11430</v>
      </c>
      <c r="B5636" t="s">
        <v>225</v>
      </c>
      <c r="C5636">
        <v>68</v>
      </c>
      <c r="D5636" s="29">
        <v>45597</v>
      </c>
    </row>
    <row r="5637" spans="1:4">
      <c r="A5637" t="s">
        <v>11430</v>
      </c>
      <c r="B5637" t="s">
        <v>11418</v>
      </c>
      <c r="C5637">
        <v>34</v>
      </c>
      <c r="D5637" s="29">
        <v>45597</v>
      </c>
    </row>
    <row r="5638" spans="1:4">
      <c r="A5638" t="s">
        <v>11430</v>
      </c>
      <c r="B5638" t="s">
        <v>213</v>
      </c>
      <c r="C5638">
        <v>29</v>
      </c>
      <c r="D5638" s="29">
        <v>45597</v>
      </c>
    </row>
    <row r="5639" spans="1:4">
      <c r="A5639" t="s">
        <v>11430</v>
      </c>
      <c r="B5639" t="s">
        <v>235</v>
      </c>
      <c r="C5639">
        <v>1</v>
      </c>
      <c r="D5639" s="29">
        <v>45597</v>
      </c>
    </row>
    <row r="5640" spans="1:4">
      <c r="A5640" t="s">
        <v>11431</v>
      </c>
      <c r="B5640" t="s">
        <v>11418</v>
      </c>
      <c r="C5640">
        <v>55</v>
      </c>
      <c r="D5640" s="29">
        <v>45597</v>
      </c>
    </row>
    <row r="5641" spans="1:4">
      <c r="A5641" t="s">
        <v>11431</v>
      </c>
      <c r="B5641" t="s">
        <v>225</v>
      </c>
      <c r="C5641">
        <v>34</v>
      </c>
      <c r="D5641" s="29">
        <v>45597</v>
      </c>
    </row>
    <row r="5642" spans="1:4">
      <c r="A5642" t="s">
        <v>11431</v>
      </c>
      <c r="B5642" t="s">
        <v>11432</v>
      </c>
      <c r="C5642">
        <v>5</v>
      </c>
      <c r="D5642" s="29">
        <v>45597</v>
      </c>
    </row>
    <row r="5643" spans="1:4">
      <c r="A5643" t="s">
        <v>11431</v>
      </c>
      <c r="B5643" t="s">
        <v>11429</v>
      </c>
      <c r="C5643">
        <v>1</v>
      </c>
      <c r="D5643" s="29">
        <v>45597</v>
      </c>
    </row>
    <row r="5644" spans="1:4">
      <c r="A5644" t="s">
        <v>11431</v>
      </c>
      <c r="B5644" t="s">
        <v>235</v>
      </c>
      <c r="C5644">
        <v>1</v>
      </c>
      <c r="D5644" s="29">
        <v>45597</v>
      </c>
    </row>
    <row r="5645" spans="1:4">
      <c r="A5645" t="s">
        <v>11433</v>
      </c>
      <c r="B5645" t="s">
        <v>11418</v>
      </c>
      <c r="C5645">
        <v>58</v>
      </c>
      <c r="D5645" s="29">
        <v>45597</v>
      </c>
    </row>
    <row r="5646" spans="1:4">
      <c r="A5646" t="s">
        <v>11433</v>
      </c>
      <c r="B5646" t="s">
        <v>225</v>
      </c>
      <c r="C5646">
        <v>23</v>
      </c>
      <c r="D5646" s="29">
        <v>45597</v>
      </c>
    </row>
    <row r="5647" spans="1:4">
      <c r="A5647" t="s">
        <v>11433</v>
      </c>
      <c r="B5647" t="s">
        <v>11432</v>
      </c>
      <c r="C5647">
        <v>3</v>
      </c>
      <c r="D5647" s="29">
        <v>45597</v>
      </c>
    </row>
    <row r="5648" spans="1:4">
      <c r="A5648" t="s">
        <v>11434</v>
      </c>
      <c r="B5648" t="s">
        <v>225</v>
      </c>
      <c r="C5648">
        <v>59</v>
      </c>
      <c r="D5648" s="29">
        <v>45597</v>
      </c>
    </row>
    <row r="5649" spans="1:4">
      <c r="A5649" t="s">
        <v>11434</v>
      </c>
      <c r="B5649" t="s">
        <v>213</v>
      </c>
      <c r="C5649">
        <v>38</v>
      </c>
      <c r="D5649" s="29">
        <v>45597</v>
      </c>
    </row>
    <row r="5650" spans="1:4">
      <c r="A5650" t="s">
        <v>11434</v>
      </c>
      <c r="B5650" t="s">
        <v>11418</v>
      </c>
      <c r="C5650">
        <v>28</v>
      </c>
      <c r="D5650" s="29">
        <v>45597</v>
      </c>
    </row>
    <row r="5651" spans="1:4">
      <c r="A5651" t="s">
        <v>11434</v>
      </c>
      <c r="B5651" t="s">
        <v>11422</v>
      </c>
      <c r="C5651">
        <v>1</v>
      </c>
      <c r="D5651" s="29">
        <v>45597</v>
      </c>
    </row>
    <row r="5652" spans="1:4">
      <c r="A5652" t="s">
        <v>11434</v>
      </c>
      <c r="B5652" t="s">
        <v>11432</v>
      </c>
      <c r="C5652">
        <v>1</v>
      </c>
      <c r="D5652" s="29">
        <v>45597</v>
      </c>
    </row>
    <row r="5653" spans="1:4">
      <c r="A5653" t="s">
        <v>11435</v>
      </c>
      <c r="B5653" t="s">
        <v>11418</v>
      </c>
      <c r="C5653">
        <v>88</v>
      </c>
      <c r="D5653" s="29">
        <v>45597</v>
      </c>
    </row>
    <row r="5654" spans="1:4">
      <c r="A5654" t="s">
        <v>11435</v>
      </c>
      <c r="B5654" t="s">
        <v>225</v>
      </c>
      <c r="C5654">
        <v>33</v>
      </c>
      <c r="D5654" s="29">
        <v>45597</v>
      </c>
    </row>
    <row r="5655" spans="1:4">
      <c r="A5655" t="s">
        <v>11435</v>
      </c>
      <c r="B5655" t="s">
        <v>237</v>
      </c>
      <c r="C5655">
        <v>8</v>
      </c>
      <c r="D5655" s="29">
        <v>45597</v>
      </c>
    </row>
    <row r="5656" spans="1:4">
      <c r="A5656" t="s">
        <v>11435</v>
      </c>
      <c r="B5656" t="s">
        <v>235</v>
      </c>
      <c r="C5656">
        <v>1</v>
      </c>
      <c r="D5656" s="29">
        <v>45597</v>
      </c>
    </row>
    <row r="5657" spans="1:4">
      <c r="A5657" t="s">
        <v>11435</v>
      </c>
      <c r="B5657" t="s">
        <v>11474</v>
      </c>
      <c r="C5657">
        <v>1</v>
      </c>
      <c r="D5657" s="29">
        <v>45597</v>
      </c>
    </row>
    <row r="5658" spans="1:4">
      <c r="A5658" t="s">
        <v>11436</v>
      </c>
      <c r="B5658" t="s">
        <v>11418</v>
      </c>
      <c r="C5658">
        <v>21</v>
      </c>
      <c r="D5658" s="29">
        <v>45597</v>
      </c>
    </row>
    <row r="5659" spans="1:4">
      <c r="A5659" t="s">
        <v>11436</v>
      </c>
      <c r="B5659" t="s">
        <v>225</v>
      </c>
      <c r="C5659">
        <v>61</v>
      </c>
      <c r="D5659" s="29">
        <v>45597</v>
      </c>
    </row>
    <row r="5660" spans="1:4">
      <c r="A5660" t="s">
        <v>11436</v>
      </c>
      <c r="B5660" t="s">
        <v>235</v>
      </c>
      <c r="C5660">
        <v>1</v>
      </c>
      <c r="D5660" s="29">
        <v>45597</v>
      </c>
    </row>
    <row r="5661" spans="1:4">
      <c r="A5661" t="s">
        <v>11437</v>
      </c>
      <c r="B5661" t="s">
        <v>11418</v>
      </c>
      <c r="C5661">
        <v>113</v>
      </c>
      <c r="D5661" s="29">
        <v>45597</v>
      </c>
    </row>
    <row r="5662" spans="1:4">
      <c r="A5662" t="s">
        <v>11437</v>
      </c>
      <c r="B5662" t="s">
        <v>225</v>
      </c>
      <c r="C5662">
        <v>80</v>
      </c>
      <c r="D5662" s="29">
        <v>45597</v>
      </c>
    </row>
    <row r="5663" spans="1:4">
      <c r="A5663" t="s">
        <v>11437</v>
      </c>
      <c r="B5663" t="s">
        <v>11553</v>
      </c>
      <c r="C5663">
        <v>2</v>
      </c>
      <c r="D5663" s="29">
        <v>45597</v>
      </c>
    </row>
    <row r="5664" spans="1:4">
      <c r="A5664" t="s">
        <v>11437</v>
      </c>
      <c r="B5664" t="s">
        <v>11429</v>
      </c>
      <c r="C5664">
        <v>1</v>
      </c>
      <c r="D5664" s="29">
        <v>45597</v>
      </c>
    </row>
    <row r="5665" spans="1:4">
      <c r="A5665" t="s">
        <v>11438</v>
      </c>
      <c r="B5665" t="s">
        <v>225</v>
      </c>
      <c r="C5665">
        <v>69</v>
      </c>
      <c r="D5665" s="29">
        <v>45597</v>
      </c>
    </row>
    <row r="5666" spans="1:4">
      <c r="A5666" t="s">
        <v>11438</v>
      </c>
      <c r="B5666" t="s">
        <v>11418</v>
      </c>
      <c r="C5666">
        <v>134</v>
      </c>
      <c r="D5666" s="29">
        <v>45597</v>
      </c>
    </row>
    <row r="5667" spans="1:4">
      <c r="A5667" t="s">
        <v>11438</v>
      </c>
      <c r="B5667" t="s">
        <v>213</v>
      </c>
      <c r="C5667">
        <v>4</v>
      </c>
      <c r="D5667" s="29">
        <v>45597</v>
      </c>
    </row>
    <row r="5668" spans="1:4">
      <c r="A5668" t="s">
        <v>11438</v>
      </c>
      <c r="B5668" t="s">
        <v>11422</v>
      </c>
      <c r="C5668">
        <v>2</v>
      </c>
      <c r="D5668" s="29">
        <v>45597</v>
      </c>
    </row>
    <row r="5669" spans="1:4">
      <c r="A5669" t="s">
        <v>11438</v>
      </c>
      <c r="B5669" t="s">
        <v>11429</v>
      </c>
      <c r="C5669">
        <v>1</v>
      </c>
      <c r="D5669" s="29">
        <v>45597</v>
      </c>
    </row>
    <row r="5670" spans="1:4">
      <c r="A5670" t="s">
        <v>11439</v>
      </c>
      <c r="B5670" t="s">
        <v>225</v>
      </c>
      <c r="C5670">
        <v>51</v>
      </c>
      <c r="D5670" s="29">
        <v>45597</v>
      </c>
    </row>
    <row r="5671" spans="1:4">
      <c r="A5671" t="s">
        <v>11439</v>
      </c>
      <c r="B5671" t="s">
        <v>11418</v>
      </c>
      <c r="C5671">
        <v>9</v>
      </c>
      <c r="D5671" s="29">
        <v>45597</v>
      </c>
    </row>
    <row r="5672" spans="1:4">
      <c r="A5672" t="s">
        <v>11439</v>
      </c>
      <c r="B5672" t="s">
        <v>235</v>
      </c>
      <c r="C5672">
        <v>3</v>
      </c>
      <c r="D5672" s="29">
        <v>45597</v>
      </c>
    </row>
    <row r="5673" spans="1:4">
      <c r="A5673" t="s">
        <v>11440</v>
      </c>
      <c r="B5673" t="s">
        <v>11418</v>
      </c>
      <c r="C5673">
        <v>111</v>
      </c>
      <c r="D5673" s="29">
        <v>45597</v>
      </c>
    </row>
    <row r="5674" spans="1:4">
      <c r="A5674" t="s">
        <v>11440</v>
      </c>
      <c r="B5674" t="s">
        <v>225</v>
      </c>
      <c r="C5674">
        <v>78</v>
      </c>
      <c r="D5674" s="29">
        <v>45597</v>
      </c>
    </row>
    <row r="5675" spans="1:4">
      <c r="A5675" t="s">
        <v>11440</v>
      </c>
      <c r="B5675" t="s">
        <v>213</v>
      </c>
      <c r="C5675">
        <v>36</v>
      </c>
      <c r="D5675" s="29">
        <v>45597</v>
      </c>
    </row>
    <row r="5676" spans="1:4">
      <c r="A5676" t="s">
        <v>11440</v>
      </c>
      <c r="B5676" t="s">
        <v>11422</v>
      </c>
      <c r="C5676">
        <v>2</v>
      </c>
      <c r="D5676" s="29">
        <v>45597</v>
      </c>
    </row>
    <row r="5677" spans="1:4">
      <c r="A5677" t="s">
        <v>11440</v>
      </c>
      <c r="B5677" t="s">
        <v>237</v>
      </c>
      <c r="C5677">
        <v>2</v>
      </c>
      <c r="D5677" s="29">
        <v>45597</v>
      </c>
    </row>
    <row r="5678" spans="1:4">
      <c r="A5678" t="s">
        <v>11440</v>
      </c>
      <c r="B5678" t="s">
        <v>11553</v>
      </c>
      <c r="C5678">
        <v>2</v>
      </c>
      <c r="D5678" s="29">
        <v>45597</v>
      </c>
    </row>
    <row r="5679" spans="1:4">
      <c r="A5679" t="s">
        <v>11441</v>
      </c>
      <c r="B5679" t="s">
        <v>225</v>
      </c>
      <c r="C5679">
        <v>53</v>
      </c>
      <c r="D5679" s="29">
        <v>45597</v>
      </c>
    </row>
    <row r="5680" spans="1:4">
      <c r="A5680" t="s">
        <v>11441</v>
      </c>
      <c r="B5680" t="s">
        <v>213</v>
      </c>
      <c r="C5680">
        <v>16</v>
      </c>
      <c r="D5680" s="29">
        <v>45597</v>
      </c>
    </row>
    <row r="5681" spans="1:4">
      <c r="A5681" t="s">
        <v>11441</v>
      </c>
      <c r="B5681" t="s">
        <v>11418</v>
      </c>
      <c r="C5681">
        <v>46</v>
      </c>
      <c r="D5681" s="29">
        <v>45597</v>
      </c>
    </row>
    <row r="5682" spans="1:4">
      <c r="A5682" t="s">
        <v>11441</v>
      </c>
      <c r="B5682" t="s">
        <v>11432</v>
      </c>
      <c r="C5682">
        <v>2</v>
      </c>
      <c r="D5682" s="29">
        <v>45597</v>
      </c>
    </row>
    <row r="5683" spans="1:4">
      <c r="A5683" t="s">
        <v>11442</v>
      </c>
      <c r="B5683" t="s">
        <v>225</v>
      </c>
      <c r="C5683">
        <v>42</v>
      </c>
      <c r="D5683" s="29">
        <v>45597</v>
      </c>
    </row>
    <row r="5684" spans="1:4">
      <c r="A5684" t="s">
        <v>11442</v>
      </c>
      <c r="B5684" t="s">
        <v>11422</v>
      </c>
      <c r="C5684">
        <v>1</v>
      </c>
      <c r="D5684" s="29">
        <v>45597</v>
      </c>
    </row>
    <row r="5685" spans="1:4">
      <c r="A5685" t="s">
        <v>11442</v>
      </c>
      <c r="B5685" t="s">
        <v>11418</v>
      </c>
      <c r="C5685">
        <v>73</v>
      </c>
      <c r="D5685" s="29">
        <v>45597</v>
      </c>
    </row>
    <row r="5686" spans="1:4">
      <c r="A5686" t="s">
        <v>11442</v>
      </c>
      <c r="B5686" t="s">
        <v>213</v>
      </c>
      <c r="C5686">
        <v>13</v>
      </c>
      <c r="D5686" s="29">
        <v>45597</v>
      </c>
    </row>
    <row r="5687" spans="1:4">
      <c r="A5687" t="s">
        <v>11442</v>
      </c>
      <c r="B5687" t="s">
        <v>237</v>
      </c>
      <c r="C5687">
        <v>3</v>
      </c>
      <c r="D5687" s="29">
        <v>45597</v>
      </c>
    </row>
    <row r="5688" spans="1:4">
      <c r="A5688" t="s">
        <v>11442</v>
      </c>
      <c r="B5688" t="s">
        <v>11424</v>
      </c>
      <c r="C5688">
        <v>1</v>
      </c>
      <c r="D5688" s="29">
        <v>45597</v>
      </c>
    </row>
    <row r="5689" spans="1:4">
      <c r="A5689" t="s">
        <v>11442</v>
      </c>
      <c r="B5689" t="s">
        <v>11429</v>
      </c>
      <c r="C5689">
        <v>1</v>
      </c>
      <c r="D5689" s="29">
        <v>45597</v>
      </c>
    </row>
    <row r="5690" spans="1:4">
      <c r="A5690" t="s">
        <v>11442</v>
      </c>
      <c r="B5690" t="s">
        <v>11474</v>
      </c>
      <c r="C5690">
        <v>1</v>
      </c>
      <c r="D5690" s="29">
        <v>45597</v>
      </c>
    </row>
    <row r="5691" spans="1:4">
      <c r="A5691" t="s">
        <v>11443</v>
      </c>
      <c r="B5691" t="s">
        <v>225</v>
      </c>
      <c r="C5691">
        <v>20</v>
      </c>
      <c r="D5691" s="29">
        <v>45597</v>
      </c>
    </row>
    <row r="5692" spans="1:4">
      <c r="A5692" t="s">
        <v>11443</v>
      </c>
      <c r="B5692" t="s">
        <v>11418</v>
      </c>
      <c r="C5692">
        <v>35</v>
      </c>
      <c r="D5692" s="29">
        <v>45597</v>
      </c>
    </row>
    <row r="5693" spans="1:4">
      <c r="A5693" t="s">
        <v>11444</v>
      </c>
      <c r="B5693" t="s">
        <v>11422</v>
      </c>
      <c r="C5693">
        <v>1</v>
      </c>
      <c r="D5693" s="29">
        <v>45597</v>
      </c>
    </row>
    <row r="5694" spans="1:4">
      <c r="A5694" t="s">
        <v>11444</v>
      </c>
      <c r="B5694" t="s">
        <v>225</v>
      </c>
      <c r="C5694">
        <v>20</v>
      </c>
      <c r="D5694" s="29">
        <v>45597</v>
      </c>
    </row>
    <row r="5695" spans="1:4">
      <c r="A5695" t="s">
        <v>11444</v>
      </c>
      <c r="B5695" t="s">
        <v>11418</v>
      </c>
      <c r="C5695">
        <v>75</v>
      </c>
      <c r="D5695" s="29">
        <v>45597</v>
      </c>
    </row>
    <row r="5696" spans="1:4">
      <c r="A5696" t="s">
        <v>11444</v>
      </c>
      <c r="B5696" t="s">
        <v>11432</v>
      </c>
      <c r="C5696">
        <v>1</v>
      </c>
      <c r="D5696" s="29">
        <v>45597</v>
      </c>
    </row>
    <row r="5697" spans="1:4">
      <c r="A5697" t="s">
        <v>11445</v>
      </c>
      <c r="B5697" t="s">
        <v>225</v>
      </c>
      <c r="C5697">
        <v>38</v>
      </c>
      <c r="D5697" s="29">
        <v>45597</v>
      </c>
    </row>
    <row r="5698" spans="1:4">
      <c r="A5698" t="s">
        <v>11445</v>
      </c>
      <c r="B5698" t="s">
        <v>11418</v>
      </c>
      <c r="C5698">
        <v>93</v>
      </c>
      <c r="D5698" s="29">
        <v>45597</v>
      </c>
    </row>
    <row r="5699" spans="1:4">
      <c r="A5699" t="s">
        <v>11445</v>
      </c>
      <c r="B5699" t="s">
        <v>11422</v>
      </c>
      <c r="C5699">
        <v>2</v>
      </c>
      <c r="D5699" s="29">
        <v>45597</v>
      </c>
    </row>
    <row r="5700" spans="1:4">
      <c r="A5700" t="s">
        <v>11446</v>
      </c>
      <c r="B5700" t="s">
        <v>11418</v>
      </c>
      <c r="C5700">
        <v>151</v>
      </c>
      <c r="D5700" s="29">
        <v>45597</v>
      </c>
    </row>
    <row r="5701" spans="1:4">
      <c r="A5701" t="s">
        <v>11446</v>
      </c>
      <c r="B5701" t="s">
        <v>11429</v>
      </c>
      <c r="C5701">
        <v>2</v>
      </c>
      <c r="D5701" s="29">
        <v>45597</v>
      </c>
    </row>
    <row r="5702" spans="1:4">
      <c r="A5702" t="s">
        <v>11446</v>
      </c>
      <c r="B5702" t="s">
        <v>213</v>
      </c>
      <c r="C5702">
        <v>73</v>
      </c>
      <c r="D5702" s="29">
        <v>45597</v>
      </c>
    </row>
    <row r="5703" spans="1:4">
      <c r="A5703" t="s">
        <v>11446</v>
      </c>
      <c r="B5703" t="s">
        <v>225</v>
      </c>
      <c r="C5703">
        <v>59</v>
      </c>
      <c r="D5703" s="29">
        <v>45597</v>
      </c>
    </row>
    <row r="5704" spans="1:4">
      <c r="A5704" t="s">
        <v>11446</v>
      </c>
      <c r="B5704" t="s">
        <v>11422</v>
      </c>
      <c r="C5704">
        <v>1</v>
      </c>
      <c r="D5704" s="29">
        <v>45597</v>
      </c>
    </row>
    <row r="5705" spans="1:4">
      <c r="A5705" t="s">
        <v>11447</v>
      </c>
      <c r="B5705" t="s">
        <v>225</v>
      </c>
      <c r="C5705">
        <v>53</v>
      </c>
      <c r="D5705" s="29">
        <v>45597</v>
      </c>
    </row>
    <row r="5706" spans="1:4">
      <c r="A5706" t="s">
        <v>11447</v>
      </c>
      <c r="B5706" t="s">
        <v>11418</v>
      </c>
      <c r="C5706">
        <v>62</v>
      </c>
      <c r="D5706" s="29">
        <v>45597</v>
      </c>
    </row>
    <row r="5707" spans="1:4">
      <c r="A5707" t="s">
        <v>11447</v>
      </c>
      <c r="B5707" t="s">
        <v>213</v>
      </c>
      <c r="C5707">
        <v>3</v>
      </c>
      <c r="D5707" s="29">
        <v>45597</v>
      </c>
    </row>
    <row r="5708" spans="1:4">
      <c r="A5708" t="s">
        <v>11448</v>
      </c>
      <c r="B5708" t="s">
        <v>225</v>
      </c>
      <c r="C5708">
        <v>223</v>
      </c>
      <c r="D5708" s="29">
        <v>45597</v>
      </c>
    </row>
    <row r="5709" spans="1:4">
      <c r="A5709" t="s">
        <v>11448</v>
      </c>
      <c r="B5709" t="s">
        <v>11418</v>
      </c>
      <c r="C5709">
        <v>18</v>
      </c>
      <c r="D5709" s="29">
        <v>45597</v>
      </c>
    </row>
    <row r="5710" spans="1:4">
      <c r="A5710" t="s">
        <v>11449</v>
      </c>
      <c r="B5710" t="s">
        <v>11418</v>
      </c>
      <c r="C5710">
        <v>34</v>
      </c>
      <c r="D5710" s="29">
        <v>45597</v>
      </c>
    </row>
    <row r="5711" spans="1:4">
      <c r="A5711" t="s">
        <v>11449</v>
      </c>
      <c r="B5711" t="s">
        <v>225</v>
      </c>
      <c r="C5711">
        <v>25</v>
      </c>
      <c r="D5711" s="29">
        <v>45597</v>
      </c>
    </row>
    <row r="5712" spans="1:4">
      <c r="A5712" t="s">
        <v>11449</v>
      </c>
      <c r="B5712" t="s">
        <v>235</v>
      </c>
      <c r="C5712">
        <v>1</v>
      </c>
      <c r="D5712" s="29">
        <v>45597</v>
      </c>
    </row>
    <row r="5713" spans="1:4">
      <c r="A5713" t="s">
        <v>11450</v>
      </c>
      <c r="B5713" t="s">
        <v>11418</v>
      </c>
      <c r="C5713">
        <v>158</v>
      </c>
      <c r="D5713" s="29">
        <v>45597</v>
      </c>
    </row>
    <row r="5714" spans="1:4">
      <c r="A5714" t="s">
        <v>11450</v>
      </c>
      <c r="B5714" t="s">
        <v>225</v>
      </c>
      <c r="C5714">
        <v>114</v>
      </c>
      <c r="D5714" s="29">
        <v>45597</v>
      </c>
    </row>
    <row r="5715" spans="1:4">
      <c r="A5715" t="s">
        <v>11450</v>
      </c>
      <c r="B5715" t="s">
        <v>237</v>
      </c>
      <c r="C5715">
        <v>32</v>
      </c>
      <c r="D5715" s="29">
        <v>45597</v>
      </c>
    </row>
    <row r="5716" spans="1:4">
      <c r="A5716" t="s">
        <v>11450</v>
      </c>
      <c r="B5716" t="s">
        <v>11553</v>
      </c>
      <c r="C5716">
        <v>1</v>
      </c>
      <c r="D5716" s="29">
        <v>45597</v>
      </c>
    </row>
    <row r="5717" spans="1:4">
      <c r="A5717" t="s">
        <v>11450</v>
      </c>
      <c r="B5717" t="s">
        <v>213</v>
      </c>
      <c r="C5717">
        <v>2</v>
      </c>
      <c r="D5717" s="29">
        <v>45597</v>
      </c>
    </row>
    <row r="5718" spans="1:4">
      <c r="A5718" t="s">
        <v>11451</v>
      </c>
      <c r="B5718" t="s">
        <v>11418</v>
      </c>
      <c r="C5718">
        <v>53</v>
      </c>
      <c r="D5718" s="29">
        <v>45597</v>
      </c>
    </row>
    <row r="5719" spans="1:4">
      <c r="A5719" t="s">
        <v>11451</v>
      </c>
      <c r="B5719" t="s">
        <v>225</v>
      </c>
      <c r="C5719">
        <v>78</v>
      </c>
      <c r="D5719" s="29">
        <v>45597</v>
      </c>
    </row>
    <row r="5720" spans="1:4">
      <c r="A5720" t="s">
        <v>11451</v>
      </c>
      <c r="B5720" t="s">
        <v>11553</v>
      </c>
      <c r="C5720">
        <v>2</v>
      </c>
      <c r="D5720" s="29">
        <v>45597</v>
      </c>
    </row>
    <row r="5721" spans="1:4">
      <c r="A5721" t="s">
        <v>11451</v>
      </c>
      <c r="B5721" t="s">
        <v>11429</v>
      </c>
      <c r="C5721">
        <v>3</v>
      </c>
      <c r="D5721" s="29">
        <v>45597</v>
      </c>
    </row>
    <row r="5722" spans="1:4">
      <c r="A5722" t="s">
        <v>11549</v>
      </c>
      <c r="B5722" t="s">
        <v>11418</v>
      </c>
      <c r="C5722">
        <v>191</v>
      </c>
      <c r="D5722" s="29">
        <v>45597</v>
      </c>
    </row>
    <row r="5723" spans="1:4">
      <c r="A5723" t="s">
        <v>11549</v>
      </c>
      <c r="B5723" t="s">
        <v>225</v>
      </c>
      <c r="C5723">
        <v>82</v>
      </c>
      <c r="D5723" s="29">
        <v>45597</v>
      </c>
    </row>
    <row r="5724" spans="1:4">
      <c r="A5724" t="s">
        <v>11549</v>
      </c>
      <c r="B5724" t="s">
        <v>237</v>
      </c>
      <c r="C5724">
        <v>28</v>
      </c>
      <c r="D5724" s="29">
        <v>45597</v>
      </c>
    </row>
    <row r="5725" spans="1:4">
      <c r="A5725" t="s">
        <v>11549</v>
      </c>
      <c r="B5725" t="s">
        <v>11419</v>
      </c>
      <c r="C5725">
        <v>2</v>
      </c>
      <c r="D5725" s="29">
        <v>45597</v>
      </c>
    </row>
    <row r="5726" spans="1:4">
      <c r="A5726" t="s">
        <v>11549</v>
      </c>
      <c r="B5726" t="s">
        <v>213</v>
      </c>
      <c r="C5726">
        <v>7</v>
      </c>
      <c r="D5726" s="29">
        <v>45597</v>
      </c>
    </row>
    <row r="5727" spans="1:4">
      <c r="A5727" t="s">
        <v>11549</v>
      </c>
      <c r="B5727" t="s">
        <v>11507</v>
      </c>
      <c r="C5727">
        <v>1</v>
      </c>
      <c r="D5727" s="29">
        <v>45597</v>
      </c>
    </row>
    <row r="5728" spans="1:4">
      <c r="A5728" t="s">
        <v>11549</v>
      </c>
      <c r="B5728" t="s">
        <v>235</v>
      </c>
      <c r="C5728">
        <v>1</v>
      </c>
      <c r="D5728" s="29">
        <v>45597</v>
      </c>
    </row>
    <row r="5729" spans="1:4">
      <c r="A5729" t="s">
        <v>11549</v>
      </c>
      <c r="B5729" t="s">
        <v>11422</v>
      </c>
      <c r="C5729">
        <v>2</v>
      </c>
      <c r="D5729" s="29">
        <v>45597</v>
      </c>
    </row>
    <row r="5730" spans="1:4">
      <c r="A5730" t="s">
        <v>11549</v>
      </c>
      <c r="B5730" t="s">
        <v>11429</v>
      </c>
      <c r="C5730">
        <v>1</v>
      </c>
      <c r="D5730" s="29">
        <v>45597</v>
      </c>
    </row>
    <row r="5731" spans="1:4">
      <c r="A5731" t="s">
        <v>11452</v>
      </c>
      <c r="B5731" t="s">
        <v>225</v>
      </c>
      <c r="C5731">
        <v>37</v>
      </c>
      <c r="D5731" s="29">
        <v>45597</v>
      </c>
    </row>
    <row r="5732" spans="1:4">
      <c r="A5732" t="s">
        <v>11452</v>
      </c>
      <c r="B5732" t="s">
        <v>11418</v>
      </c>
      <c r="C5732">
        <v>117</v>
      </c>
      <c r="D5732" s="29">
        <v>45597</v>
      </c>
    </row>
    <row r="5733" spans="1:4">
      <c r="A5733" t="s">
        <v>11452</v>
      </c>
      <c r="B5733" t="s">
        <v>213</v>
      </c>
      <c r="C5733">
        <v>5</v>
      </c>
      <c r="D5733" s="29">
        <v>45597</v>
      </c>
    </row>
    <row r="5734" spans="1:4">
      <c r="A5734" t="s">
        <v>11452</v>
      </c>
      <c r="B5734" t="s">
        <v>11432</v>
      </c>
      <c r="C5734">
        <v>6</v>
      </c>
      <c r="D5734" s="29">
        <v>45597</v>
      </c>
    </row>
    <row r="5735" spans="1:4">
      <c r="A5735" t="s">
        <v>11452</v>
      </c>
      <c r="B5735" t="s">
        <v>11553</v>
      </c>
      <c r="C5735">
        <v>1</v>
      </c>
      <c r="D5735" s="29">
        <v>45597</v>
      </c>
    </row>
    <row r="5736" spans="1:4">
      <c r="A5736" t="s">
        <v>11453</v>
      </c>
      <c r="B5736" t="s">
        <v>225</v>
      </c>
      <c r="C5736">
        <v>189</v>
      </c>
      <c r="D5736" s="29">
        <v>45597</v>
      </c>
    </row>
    <row r="5737" spans="1:4">
      <c r="A5737" t="s">
        <v>11453</v>
      </c>
      <c r="B5737" t="s">
        <v>11418</v>
      </c>
      <c r="C5737">
        <v>68</v>
      </c>
      <c r="D5737" s="29">
        <v>45597</v>
      </c>
    </row>
    <row r="5738" spans="1:4">
      <c r="A5738" t="s">
        <v>11453</v>
      </c>
      <c r="B5738" t="s">
        <v>237</v>
      </c>
      <c r="C5738">
        <v>35</v>
      </c>
      <c r="D5738" s="29">
        <v>45597</v>
      </c>
    </row>
    <row r="5739" spans="1:4">
      <c r="A5739" t="s">
        <v>11453</v>
      </c>
      <c r="B5739" t="s">
        <v>11424</v>
      </c>
      <c r="C5739">
        <v>1</v>
      </c>
      <c r="D5739" s="29">
        <v>45597</v>
      </c>
    </row>
    <row r="5740" spans="1:4">
      <c r="A5740" t="s">
        <v>11454</v>
      </c>
      <c r="B5740" t="s">
        <v>225</v>
      </c>
      <c r="C5740">
        <v>37</v>
      </c>
      <c r="D5740" s="29">
        <v>45597</v>
      </c>
    </row>
    <row r="5741" spans="1:4">
      <c r="A5741" t="s">
        <v>11454</v>
      </c>
      <c r="B5741" t="s">
        <v>11418</v>
      </c>
      <c r="C5741">
        <v>82</v>
      </c>
      <c r="D5741" s="29">
        <v>45597</v>
      </c>
    </row>
    <row r="5742" spans="1:4">
      <c r="A5742" t="s">
        <v>11454</v>
      </c>
      <c r="B5742" t="s">
        <v>11422</v>
      </c>
      <c r="C5742">
        <v>1</v>
      </c>
      <c r="D5742" s="29">
        <v>45597</v>
      </c>
    </row>
    <row r="5743" spans="1:4">
      <c r="A5743" t="s">
        <v>11455</v>
      </c>
      <c r="B5743" t="s">
        <v>11418</v>
      </c>
      <c r="C5743">
        <v>37</v>
      </c>
      <c r="D5743" s="29">
        <v>45597</v>
      </c>
    </row>
    <row r="5744" spans="1:4">
      <c r="A5744" t="s">
        <v>11455</v>
      </c>
      <c r="B5744" t="s">
        <v>225</v>
      </c>
      <c r="C5744">
        <v>18</v>
      </c>
      <c r="D5744" s="29">
        <v>45597</v>
      </c>
    </row>
    <row r="5745" spans="1:4">
      <c r="A5745" t="s">
        <v>11456</v>
      </c>
      <c r="B5745" t="s">
        <v>11429</v>
      </c>
      <c r="C5745">
        <v>3</v>
      </c>
      <c r="D5745" s="29">
        <v>45597</v>
      </c>
    </row>
    <row r="5746" spans="1:4">
      <c r="A5746" t="s">
        <v>11456</v>
      </c>
      <c r="B5746" t="s">
        <v>11418</v>
      </c>
      <c r="C5746">
        <v>110</v>
      </c>
      <c r="D5746" s="29">
        <v>45597</v>
      </c>
    </row>
    <row r="5747" spans="1:4">
      <c r="A5747" t="s">
        <v>11456</v>
      </c>
      <c r="B5747" t="s">
        <v>225</v>
      </c>
      <c r="C5747">
        <v>79</v>
      </c>
      <c r="D5747" s="29">
        <v>45597</v>
      </c>
    </row>
    <row r="5748" spans="1:4">
      <c r="A5748" t="s">
        <v>11456</v>
      </c>
      <c r="B5748" t="s">
        <v>237</v>
      </c>
      <c r="C5748">
        <v>2</v>
      </c>
      <c r="D5748" s="29">
        <v>45597</v>
      </c>
    </row>
    <row r="5749" spans="1:4">
      <c r="A5749" t="s">
        <v>11456</v>
      </c>
      <c r="B5749" t="s">
        <v>11424</v>
      </c>
      <c r="C5749">
        <v>4</v>
      </c>
      <c r="D5749" s="29">
        <v>45597</v>
      </c>
    </row>
    <row r="5750" spans="1:4">
      <c r="A5750" t="s">
        <v>11457</v>
      </c>
      <c r="B5750" t="s">
        <v>11418</v>
      </c>
      <c r="C5750">
        <v>94</v>
      </c>
      <c r="D5750" s="29">
        <v>45597</v>
      </c>
    </row>
    <row r="5751" spans="1:4">
      <c r="A5751" t="s">
        <v>11457</v>
      </c>
      <c r="B5751" t="s">
        <v>225</v>
      </c>
      <c r="C5751">
        <v>49</v>
      </c>
      <c r="D5751" s="29">
        <v>45597</v>
      </c>
    </row>
    <row r="5752" spans="1:4">
      <c r="A5752" t="s">
        <v>11458</v>
      </c>
      <c r="B5752" t="s">
        <v>225</v>
      </c>
      <c r="C5752">
        <v>63</v>
      </c>
      <c r="D5752" s="29">
        <v>45597</v>
      </c>
    </row>
    <row r="5753" spans="1:4">
      <c r="A5753" t="s">
        <v>11458</v>
      </c>
      <c r="B5753" t="s">
        <v>11418</v>
      </c>
      <c r="C5753">
        <v>134</v>
      </c>
      <c r="D5753" s="29">
        <v>45597</v>
      </c>
    </row>
    <row r="5754" spans="1:4">
      <c r="A5754" t="s">
        <v>11458</v>
      </c>
      <c r="B5754" t="s">
        <v>213</v>
      </c>
      <c r="C5754">
        <v>15</v>
      </c>
      <c r="D5754" s="29">
        <v>45597</v>
      </c>
    </row>
    <row r="5755" spans="1:4">
      <c r="A5755" t="s">
        <v>11458</v>
      </c>
      <c r="B5755" t="s">
        <v>11422</v>
      </c>
      <c r="C5755">
        <v>2</v>
      </c>
      <c r="D5755" s="29">
        <v>45597</v>
      </c>
    </row>
    <row r="5756" spans="1:4">
      <c r="A5756" t="s">
        <v>11459</v>
      </c>
      <c r="B5756" t="s">
        <v>11418</v>
      </c>
      <c r="C5756">
        <v>136</v>
      </c>
      <c r="D5756" s="29">
        <v>45597</v>
      </c>
    </row>
    <row r="5757" spans="1:4">
      <c r="A5757" t="s">
        <v>11459</v>
      </c>
      <c r="B5757" t="s">
        <v>225</v>
      </c>
      <c r="C5757">
        <v>13</v>
      </c>
      <c r="D5757" s="29">
        <v>45597</v>
      </c>
    </row>
    <row r="5758" spans="1:4">
      <c r="A5758" t="s">
        <v>11460</v>
      </c>
      <c r="B5758" t="s">
        <v>11418</v>
      </c>
      <c r="C5758">
        <v>78</v>
      </c>
      <c r="D5758" s="29">
        <v>45597</v>
      </c>
    </row>
    <row r="5759" spans="1:4">
      <c r="A5759" t="s">
        <v>11460</v>
      </c>
      <c r="B5759" t="s">
        <v>225</v>
      </c>
      <c r="C5759">
        <v>32</v>
      </c>
      <c r="D5759" s="29">
        <v>45597</v>
      </c>
    </row>
    <row r="5760" spans="1:4">
      <c r="A5760" t="s">
        <v>11461</v>
      </c>
      <c r="B5760" t="s">
        <v>11418</v>
      </c>
      <c r="C5760">
        <v>55</v>
      </c>
      <c r="D5760" s="29">
        <v>45597</v>
      </c>
    </row>
    <row r="5761" spans="1:4">
      <c r="A5761" t="s">
        <v>11461</v>
      </c>
      <c r="B5761" t="s">
        <v>225</v>
      </c>
      <c r="C5761">
        <v>10</v>
      </c>
      <c r="D5761" s="29">
        <v>45597</v>
      </c>
    </row>
    <row r="5762" spans="1:4">
      <c r="A5762" t="s">
        <v>11461</v>
      </c>
      <c r="B5762" t="s">
        <v>235</v>
      </c>
      <c r="C5762">
        <v>1</v>
      </c>
      <c r="D5762" s="29">
        <v>45597</v>
      </c>
    </row>
    <row r="5763" spans="1:4">
      <c r="A5763" t="s">
        <v>11461</v>
      </c>
      <c r="B5763" t="s">
        <v>11422</v>
      </c>
      <c r="C5763">
        <v>1</v>
      </c>
      <c r="D5763" s="29">
        <v>45597</v>
      </c>
    </row>
    <row r="5764" spans="1:4">
      <c r="A5764" t="s">
        <v>11463</v>
      </c>
      <c r="B5764" t="s">
        <v>11418</v>
      </c>
      <c r="C5764">
        <v>122</v>
      </c>
      <c r="D5764" s="29">
        <v>45597</v>
      </c>
    </row>
    <row r="5765" spans="1:4">
      <c r="A5765" t="s">
        <v>11463</v>
      </c>
      <c r="B5765" t="s">
        <v>225</v>
      </c>
      <c r="C5765">
        <v>25</v>
      </c>
      <c r="D5765" s="29">
        <v>45597</v>
      </c>
    </row>
    <row r="5766" spans="1:4">
      <c r="A5766" t="s">
        <v>11463</v>
      </c>
      <c r="B5766" t="s">
        <v>11474</v>
      </c>
      <c r="C5766">
        <v>1</v>
      </c>
      <c r="D5766" s="29">
        <v>45597</v>
      </c>
    </row>
    <row r="5767" spans="1:4">
      <c r="A5767" t="s">
        <v>11463</v>
      </c>
      <c r="B5767" t="s">
        <v>11422</v>
      </c>
      <c r="C5767">
        <v>4</v>
      </c>
      <c r="D5767" s="29">
        <v>45597</v>
      </c>
    </row>
    <row r="5768" spans="1:4">
      <c r="A5768" t="s">
        <v>11464</v>
      </c>
      <c r="B5768" t="s">
        <v>225</v>
      </c>
      <c r="C5768">
        <v>158</v>
      </c>
      <c r="D5768" s="29">
        <v>45597</v>
      </c>
    </row>
    <row r="5769" spans="1:4">
      <c r="A5769" t="s">
        <v>11464</v>
      </c>
      <c r="B5769" t="s">
        <v>213</v>
      </c>
      <c r="C5769">
        <v>9</v>
      </c>
      <c r="D5769" s="29">
        <v>45597</v>
      </c>
    </row>
    <row r="5770" spans="1:4">
      <c r="A5770" t="s">
        <v>11464</v>
      </c>
      <c r="B5770" t="s">
        <v>11418</v>
      </c>
      <c r="C5770">
        <v>79</v>
      </c>
      <c r="D5770" s="29">
        <v>45597</v>
      </c>
    </row>
    <row r="5771" spans="1:4">
      <c r="A5771" t="s">
        <v>11464</v>
      </c>
      <c r="B5771" t="s">
        <v>11429</v>
      </c>
      <c r="C5771">
        <v>3</v>
      </c>
      <c r="D5771" s="29">
        <v>45597</v>
      </c>
    </row>
    <row r="5772" spans="1:4">
      <c r="A5772" t="s">
        <v>11464</v>
      </c>
      <c r="B5772" t="s">
        <v>11422</v>
      </c>
      <c r="C5772">
        <v>1</v>
      </c>
      <c r="D5772" s="29">
        <v>45597</v>
      </c>
    </row>
    <row r="5773" spans="1:4">
      <c r="A5773" t="s">
        <v>11465</v>
      </c>
      <c r="B5773" t="s">
        <v>225</v>
      </c>
      <c r="C5773">
        <v>39</v>
      </c>
      <c r="D5773" s="29">
        <v>45597</v>
      </c>
    </row>
    <row r="5774" spans="1:4">
      <c r="A5774" t="s">
        <v>11465</v>
      </c>
      <c r="B5774" t="s">
        <v>11418</v>
      </c>
      <c r="C5774">
        <v>22</v>
      </c>
      <c r="D5774" s="29">
        <v>45597</v>
      </c>
    </row>
    <row r="5775" spans="1:4">
      <c r="A5775" t="s">
        <v>11465</v>
      </c>
      <c r="B5775" t="s">
        <v>11429</v>
      </c>
      <c r="C5775">
        <v>2</v>
      </c>
      <c r="D5775" s="29">
        <v>45597</v>
      </c>
    </row>
    <row r="5776" spans="1:4">
      <c r="A5776" t="s">
        <v>11465</v>
      </c>
      <c r="B5776" t="s">
        <v>11422</v>
      </c>
      <c r="C5776">
        <v>1</v>
      </c>
      <c r="D5776" s="29">
        <v>45597</v>
      </c>
    </row>
    <row r="5777" spans="1:4">
      <c r="A5777" t="s">
        <v>11466</v>
      </c>
      <c r="B5777" t="s">
        <v>225</v>
      </c>
      <c r="C5777">
        <v>56</v>
      </c>
      <c r="D5777" s="29">
        <v>45597</v>
      </c>
    </row>
    <row r="5778" spans="1:4">
      <c r="A5778" t="s">
        <v>11466</v>
      </c>
      <c r="B5778" t="s">
        <v>237</v>
      </c>
      <c r="C5778">
        <v>34</v>
      </c>
      <c r="D5778" s="29">
        <v>45597</v>
      </c>
    </row>
    <row r="5779" spans="1:4">
      <c r="A5779" t="s">
        <v>11466</v>
      </c>
      <c r="B5779" t="s">
        <v>11418</v>
      </c>
      <c r="C5779">
        <v>337</v>
      </c>
      <c r="D5779" s="29">
        <v>45597</v>
      </c>
    </row>
    <row r="5780" spans="1:4">
      <c r="A5780" t="s">
        <v>11466</v>
      </c>
      <c r="B5780" t="s">
        <v>11429</v>
      </c>
      <c r="C5780">
        <v>2</v>
      </c>
      <c r="D5780" s="29">
        <v>45597</v>
      </c>
    </row>
    <row r="5781" spans="1:4">
      <c r="A5781" t="s">
        <v>11466</v>
      </c>
      <c r="B5781" t="s">
        <v>235</v>
      </c>
      <c r="C5781">
        <v>2</v>
      </c>
      <c r="D5781" s="29">
        <v>45597</v>
      </c>
    </row>
    <row r="5782" spans="1:4">
      <c r="A5782" t="s">
        <v>11466</v>
      </c>
      <c r="B5782" t="s">
        <v>213</v>
      </c>
      <c r="C5782">
        <v>1</v>
      </c>
      <c r="D5782" s="29">
        <v>45597</v>
      </c>
    </row>
    <row r="5783" spans="1:4">
      <c r="A5783" t="s">
        <v>11466</v>
      </c>
      <c r="B5783" t="s">
        <v>11422</v>
      </c>
      <c r="C5783">
        <v>1</v>
      </c>
      <c r="D5783" s="29">
        <v>45597</v>
      </c>
    </row>
    <row r="5784" spans="1:4">
      <c r="A5784" t="s">
        <v>11467</v>
      </c>
      <c r="B5784" t="s">
        <v>225</v>
      </c>
      <c r="C5784">
        <v>55</v>
      </c>
      <c r="D5784" s="29">
        <v>45597</v>
      </c>
    </row>
    <row r="5785" spans="1:4">
      <c r="A5785" t="s">
        <v>11467</v>
      </c>
      <c r="B5785" t="s">
        <v>11418</v>
      </c>
      <c r="C5785">
        <v>84</v>
      </c>
      <c r="D5785" s="29">
        <v>45597</v>
      </c>
    </row>
    <row r="5786" spans="1:4">
      <c r="A5786" t="s">
        <v>11467</v>
      </c>
      <c r="B5786" t="s">
        <v>213</v>
      </c>
      <c r="C5786">
        <v>1</v>
      </c>
      <c r="D5786" s="29">
        <v>45597</v>
      </c>
    </row>
    <row r="5787" spans="1:4">
      <c r="A5787" t="s">
        <v>11468</v>
      </c>
      <c r="B5787" t="s">
        <v>225</v>
      </c>
      <c r="C5787">
        <v>20</v>
      </c>
      <c r="D5787" s="29">
        <v>45597</v>
      </c>
    </row>
    <row r="5788" spans="1:4">
      <c r="A5788" t="s">
        <v>11468</v>
      </c>
      <c r="B5788" t="s">
        <v>11418</v>
      </c>
      <c r="C5788">
        <v>81</v>
      </c>
      <c r="D5788" s="29">
        <v>45597</v>
      </c>
    </row>
    <row r="5789" spans="1:4">
      <c r="A5789" t="s">
        <v>11468</v>
      </c>
      <c r="B5789" t="s">
        <v>11429</v>
      </c>
      <c r="C5789">
        <v>7</v>
      </c>
      <c r="D5789" s="29">
        <v>45597</v>
      </c>
    </row>
    <row r="5790" spans="1:4">
      <c r="A5790" t="s">
        <v>11468</v>
      </c>
      <c r="B5790" t="s">
        <v>235</v>
      </c>
      <c r="C5790">
        <v>1</v>
      </c>
      <c r="D5790" s="29">
        <v>45597</v>
      </c>
    </row>
    <row r="5791" spans="1:4">
      <c r="A5791" t="s">
        <v>11468</v>
      </c>
      <c r="B5791" t="s">
        <v>11432</v>
      </c>
      <c r="C5791">
        <v>1</v>
      </c>
      <c r="D5791" s="29">
        <v>45597</v>
      </c>
    </row>
    <row r="5792" spans="1:4">
      <c r="A5792" t="s">
        <v>11469</v>
      </c>
      <c r="B5792" t="s">
        <v>225</v>
      </c>
      <c r="C5792">
        <v>115</v>
      </c>
      <c r="D5792" s="29">
        <v>45597</v>
      </c>
    </row>
    <row r="5793" spans="1:4">
      <c r="A5793" t="s">
        <v>11469</v>
      </c>
      <c r="B5793" t="s">
        <v>213</v>
      </c>
      <c r="C5793">
        <v>11</v>
      </c>
      <c r="D5793" s="29">
        <v>45597</v>
      </c>
    </row>
    <row r="5794" spans="1:4">
      <c r="A5794" t="s">
        <v>11469</v>
      </c>
      <c r="B5794" t="s">
        <v>11418</v>
      </c>
      <c r="C5794">
        <v>146</v>
      </c>
      <c r="D5794" s="29">
        <v>45597</v>
      </c>
    </row>
    <row r="5795" spans="1:4">
      <c r="A5795" t="s">
        <v>11469</v>
      </c>
      <c r="B5795" t="s">
        <v>11422</v>
      </c>
      <c r="C5795">
        <v>4</v>
      </c>
      <c r="D5795" s="29">
        <v>45597</v>
      </c>
    </row>
    <row r="5796" spans="1:4">
      <c r="A5796" t="s">
        <v>11470</v>
      </c>
      <c r="B5796" t="s">
        <v>11418</v>
      </c>
      <c r="C5796">
        <v>78</v>
      </c>
      <c r="D5796" s="29">
        <v>45597</v>
      </c>
    </row>
    <row r="5797" spans="1:4">
      <c r="A5797" t="s">
        <v>11470</v>
      </c>
      <c r="B5797" t="s">
        <v>225</v>
      </c>
      <c r="C5797">
        <v>57</v>
      </c>
      <c r="D5797" s="29">
        <v>45597</v>
      </c>
    </row>
    <row r="5798" spans="1:4">
      <c r="A5798" t="s">
        <v>11471</v>
      </c>
      <c r="B5798" t="s">
        <v>11418</v>
      </c>
      <c r="C5798">
        <v>85</v>
      </c>
      <c r="D5798" s="29">
        <v>45597</v>
      </c>
    </row>
    <row r="5799" spans="1:4">
      <c r="A5799" t="s">
        <v>11471</v>
      </c>
      <c r="B5799" t="s">
        <v>225</v>
      </c>
      <c r="C5799">
        <v>17</v>
      </c>
      <c r="D5799" s="29">
        <v>45597</v>
      </c>
    </row>
    <row r="5800" spans="1:4">
      <c r="A5800" t="s">
        <v>11471</v>
      </c>
      <c r="B5800" t="s">
        <v>11429</v>
      </c>
      <c r="C5800">
        <v>1</v>
      </c>
      <c r="D5800" s="29">
        <v>45597</v>
      </c>
    </row>
    <row r="5801" spans="1:4">
      <c r="A5801" t="s">
        <v>11472</v>
      </c>
      <c r="B5801" t="s">
        <v>225</v>
      </c>
      <c r="C5801">
        <v>55</v>
      </c>
      <c r="D5801" s="29">
        <v>45597</v>
      </c>
    </row>
    <row r="5802" spans="1:4">
      <c r="A5802" t="s">
        <v>11472</v>
      </c>
      <c r="B5802" t="s">
        <v>11418</v>
      </c>
      <c r="C5802">
        <v>66</v>
      </c>
      <c r="D5802" s="29">
        <v>45597</v>
      </c>
    </row>
    <row r="5803" spans="1:4">
      <c r="A5803" t="s">
        <v>11472</v>
      </c>
      <c r="B5803" t="s">
        <v>237</v>
      </c>
      <c r="C5803">
        <v>23</v>
      </c>
      <c r="D5803" s="29">
        <v>45597</v>
      </c>
    </row>
    <row r="5804" spans="1:4">
      <c r="A5804" t="s">
        <v>11472</v>
      </c>
      <c r="B5804" t="s">
        <v>11429</v>
      </c>
      <c r="C5804">
        <v>1</v>
      </c>
      <c r="D5804" s="29">
        <v>45597</v>
      </c>
    </row>
    <row r="5805" spans="1:4">
      <c r="A5805" t="s">
        <v>11472</v>
      </c>
      <c r="B5805" t="s">
        <v>11424</v>
      </c>
      <c r="C5805">
        <v>3</v>
      </c>
      <c r="D5805" s="29">
        <v>45597</v>
      </c>
    </row>
    <row r="5806" spans="1:4">
      <c r="A5806" t="s">
        <v>11473</v>
      </c>
      <c r="B5806" t="s">
        <v>225</v>
      </c>
      <c r="C5806">
        <v>61</v>
      </c>
      <c r="D5806" s="29">
        <v>45597</v>
      </c>
    </row>
    <row r="5807" spans="1:4">
      <c r="A5807" t="s">
        <v>11473</v>
      </c>
      <c r="B5807" t="s">
        <v>11418</v>
      </c>
      <c r="C5807">
        <v>163</v>
      </c>
      <c r="D5807" s="29">
        <v>45597</v>
      </c>
    </row>
    <row r="5808" spans="1:4">
      <c r="A5808" t="s">
        <v>11473</v>
      </c>
      <c r="B5808" t="s">
        <v>11429</v>
      </c>
      <c r="C5808">
        <v>5</v>
      </c>
      <c r="D5808" s="29">
        <v>45597</v>
      </c>
    </row>
    <row r="5809" spans="1:4">
      <c r="A5809" t="s">
        <v>11473</v>
      </c>
      <c r="B5809" t="s">
        <v>11474</v>
      </c>
      <c r="C5809">
        <v>6</v>
      </c>
      <c r="D5809" s="29">
        <v>45597</v>
      </c>
    </row>
    <row r="5810" spans="1:4">
      <c r="A5810" t="s">
        <v>11473</v>
      </c>
      <c r="B5810" t="s">
        <v>11422</v>
      </c>
      <c r="C5810">
        <v>2</v>
      </c>
      <c r="D5810" s="29">
        <v>45597</v>
      </c>
    </row>
    <row r="5811" spans="1:4">
      <c r="A5811" t="s">
        <v>11473</v>
      </c>
      <c r="B5811" t="s">
        <v>235</v>
      </c>
      <c r="C5811">
        <v>1</v>
      </c>
      <c r="D5811" s="29">
        <v>45597</v>
      </c>
    </row>
    <row r="5812" spans="1:4">
      <c r="A5812" t="s">
        <v>11475</v>
      </c>
      <c r="B5812" t="s">
        <v>11418</v>
      </c>
      <c r="C5812">
        <v>96</v>
      </c>
      <c r="D5812" s="29">
        <v>45597</v>
      </c>
    </row>
    <row r="5813" spans="1:4">
      <c r="A5813" t="s">
        <v>11475</v>
      </c>
      <c r="B5813" t="s">
        <v>225</v>
      </c>
      <c r="C5813">
        <v>50</v>
      </c>
      <c r="D5813" s="29">
        <v>45597</v>
      </c>
    </row>
    <row r="5814" spans="1:4">
      <c r="A5814" t="s">
        <v>11475</v>
      </c>
      <c r="B5814" t="s">
        <v>235</v>
      </c>
      <c r="C5814">
        <v>1</v>
      </c>
      <c r="D5814" s="29">
        <v>45597</v>
      </c>
    </row>
    <row r="5815" spans="1:4">
      <c r="A5815" t="s">
        <v>11476</v>
      </c>
      <c r="B5815" t="s">
        <v>225</v>
      </c>
      <c r="C5815">
        <v>29</v>
      </c>
      <c r="D5815" s="29">
        <v>45597</v>
      </c>
    </row>
    <row r="5816" spans="1:4">
      <c r="A5816" t="s">
        <v>11476</v>
      </c>
      <c r="B5816" t="s">
        <v>11418</v>
      </c>
      <c r="C5816">
        <v>46</v>
      </c>
      <c r="D5816" s="29">
        <v>45597</v>
      </c>
    </row>
    <row r="5817" spans="1:4">
      <c r="A5817" t="s">
        <v>11476</v>
      </c>
      <c r="B5817" t="s">
        <v>235</v>
      </c>
      <c r="C5817">
        <v>1</v>
      </c>
      <c r="D5817" s="29">
        <v>45597</v>
      </c>
    </row>
    <row r="5818" spans="1:4">
      <c r="A5818" t="s">
        <v>11476</v>
      </c>
      <c r="B5818" t="s">
        <v>11422</v>
      </c>
      <c r="C5818">
        <v>1</v>
      </c>
      <c r="D5818" s="29">
        <v>45597</v>
      </c>
    </row>
    <row r="5819" spans="1:4">
      <c r="A5819" t="s">
        <v>11476</v>
      </c>
      <c r="B5819" t="s">
        <v>11553</v>
      </c>
      <c r="C5819">
        <v>1</v>
      </c>
      <c r="D5819" s="29">
        <v>45597</v>
      </c>
    </row>
    <row r="5820" spans="1:4">
      <c r="A5820" t="s">
        <v>11477</v>
      </c>
      <c r="B5820" t="s">
        <v>11418</v>
      </c>
      <c r="C5820">
        <v>41</v>
      </c>
      <c r="D5820" s="29">
        <v>45597</v>
      </c>
    </row>
    <row r="5821" spans="1:4">
      <c r="A5821" t="s">
        <v>11477</v>
      </c>
      <c r="B5821" t="s">
        <v>225</v>
      </c>
      <c r="C5821">
        <v>33</v>
      </c>
      <c r="D5821" s="29">
        <v>45597</v>
      </c>
    </row>
    <row r="5822" spans="1:4">
      <c r="A5822" t="s">
        <v>11477</v>
      </c>
      <c r="B5822" t="s">
        <v>11419</v>
      </c>
      <c r="C5822">
        <v>1</v>
      </c>
      <c r="D5822" s="29">
        <v>45597</v>
      </c>
    </row>
    <row r="5823" spans="1:4">
      <c r="A5823" t="s">
        <v>11477</v>
      </c>
      <c r="B5823" t="s">
        <v>237</v>
      </c>
      <c r="C5823">
        <v>1</v>
      </c>
      <c r="D5823" s="29">
        <v>45597</v>
      </c>
    </row>
    <row r="5824" spans="1:4">
      <c r="A5824" t="s">
        <v>11478</v>
      </c>
      <c r="B5824" t="s">
        <v>11418</v>
      </c>
      <c r="C5824">
        <v>77</v>
      </c>
      <c r="D5824" s="29">
        <v>45597</v>
      </c>
    </row>
    <row r="5825" spans="1:4">
      <c r="A5825" t="s">
        <v>11478</v>
      </c>
      <c r="B5825" t="s">
        <v>225</v>
      </c>
      <c r="C5825">
        <v>41</v>
      </c>
      <c r="D5825" s="29">
        <v>45597</v>
      </c>
    </row>
    <row r="5826" spans="1:4">
      <c r="A5826" t="s">
        <v>11478</v>
      </c>
      <c r="B5826" t="s">
        <v>213</v>
      </c>
      <c r="C5826">
        <v>22</v>
      </c>
      <c r="D5826" s="29">
        <v>45597</v>
      </c>
    </row>
    <row r="5827" spans="1:4">
      <c r="A5827" t="s">
        <v>11478</v>
      </c>
      <c r="B5827" t="s">
        <v>235</v>
      </c>
      <c r="C5827">
        <v>2</v>
      </c>
      <c r="D5827" s="29">
        <v>45597</v>
      </c>
    </row>
    <row r="5828" spans="1:4">
      <c r="A5828" t="s">
        <v>11478</v>
      </c>
      <c r="B5828" t="s">
        <v>237</v>
      </c>
      <c r="C5828">
        <v>2</v>
      </c>
      <c r="D5828" s="29">
        <v>45597</v>
      </c>
    </row>
    <row r="5829" spans="1:4">
      <c r="A5829" t="s">
        <v>11479</v>
      </c>
      <c r="B5829" t="s">
        <v>225</v>
      </c>
      <c r="C5829">
        <v>30</v>
      </c>
      <c r="D5829" s="29">
        <v>45597</v>
      </c>
    </row>
    <row r="5830" spans="1:4">
      <c r="A5830" t="s">
        <v>11479</v>
      </c>
      <c r="B5830" t="s">
        <v>11418</v>
      </c>
      <c r="C5830">
        <v>25</v>
      </c>
      <c r="D5830" s="29">
        <v>45597</v>
      </c>
    </row>
    <row r="5831" spans="1:4">
      <c r="A5831" t="s">
        <v>11480</v>
      </c>
      <c r="B5831" t="s">
        <v>225</v>
      </c>
      <c r="C5831">
        <v>59</v>
      </c>
      <c r="D5831" s="29">
        <v>45597</v>
      </c>
    </row>
    <row r="5832" spans="1:4">
      <c r="A5832" t="s">
        <v>11480</v>
      </c>
      <c r="B5832" t="s">
        <v>11418</v>
      </c>
      <c r="C5832">
        <v>67</v>
      </c>
      <c r="D5832" s="29">
        <v>45597</v>
      </c>
    </row>
    <row r="5833" spans="1:4">
      <c r="A5833" t="s">
        <v>11480</v>
      </c>
      <c r="B5833" t="s">
        <v>213</v>
      </c>
      <c r="C5833">
        <v>39</v>
      </c>
      <c r="D5833" s="29">
        <v>45597</v>
      </c>
    </row>
    <row r="5834" spans="1:4">
      <c r="A5834" t="s">
        <v>11480</v>
      </c>
      <c r="B5834" t="s">
        <v>235</v>
      </c>
      <c r="C5834">
        <v>1</v>
      </c>
      <c r="D5834" s="29">
        <v>45597</v>
      </c>
    </row>
    <row r="5835" spans="1:4">
      <c r="A5835" t="s">
        <v>11480</v>
      </c>
      <c r="B5835" t="s">
        <v>11422</v>
      </c>
      <c r="C5835">
        <v>3</v>
      </c>
      <c r="D5835" s="29">
        <v>45597</v>
      </c>
    </row>
    <row r="5836" spans="1:4">
      <c r="A5836" t="s">
        <v>11481</v>
      </c>
      <c r="B5836" t="s">
        <v>11418</v>
      </c>
      <c r="C5836">
        <v>81</v>
      </c>
      <c r="D5836" s="29">
        <v>45597</v>
      </c>
    </row>
    <row r="5837" spans="1:4">
      <c r="A5837" t="s">
        <v>11481</v>
      </c>
      <c r="B5837" t="s">
        <v>225</v>
      </c>
      <c r="C5837">
        <v>92</v>
      </c>
      <c r="D5837" s="29">
        <v>45597</v>
      </c>
    </row>
    <row r="5838" spans="1:4">
      <c r="A5838" t="s">
        <v>11481</v>
      </c>
      <c r="B5838" t="s">
        <v>11429</v>
      </c>
      <c r="C5838">
        <v>2</v>
      </c>
      <c r="D5838" s="29">
        <v>45597</v>
      </c>
    </row>
    <row r="5839" spans="1:4">
      <c r="A5839" t="s">
        <v>11481</v>
      </c>
      <c r="B5839" t="s">
        <v>235</v>
      </c>
      <c r="C5839">
        <v>2</v>
      </c>
      <c r="D5839" s="29">
        <v>45597</v>
      </c>
    </row>
    <row r="5840" spans="1:4">
      <c r="A5840" t="s">
        <v>11482</v>
      </c>
      <c r="B5840" t="s">
        <v>225</v>
      </c>
      <c r="C5840">
        <v>132</v>
      </c>
      <c r="D5840" s="29">
        <v>45597</v>
      </c>
    </row>
    <row r="5841" spans="1:4">
      <c r="A5841" t="s">
        <v>11482</v>
      </c>
      <c r="B5841" t="s">
        <v>11418</v>
      </c>
      <c r="C5841">
        <v>178</v>
      </c>
      <c r="D5841" s="29">
        <v>45597</v>
      </c>
    </row>
    <row r="5842" spans="1:4">
      <c r="A5842" t="s">
        <v>11482</v>
      </c>
      <c r="B5842" t="s">
        <v>11429</v>
      </c>
      <c r="C5842">
        <v>5</v>
      </c>
      <c r="D5842" s="29">
        <v>45597</v>
      </c>
    </row>
    <row r="5843" spans="1:4">
      <c r="A5843" t="s">
        <v>11482</v>
      </c>
      <c r="B5843" t="s">
        <v>213</v>
      </c>
      <c r="C5843">
        <v>7</v>
      </c>
      <c r="D5843" s="29">
        <v>45597</v>
      </c>
    </row>
    <row r="5844" spans="1:4">
      <c r="A5844" t="s">
        <v>11483</v>
      </c>
      <c r="B5844" t="s">
        <v>11418</v>
      </c>
      <c r="C5844">
        <v>49</v>
      </c>
      <c r="D5844" s="29">
        <v>45597</v>
      </c>
    </row>
    <row r="5845" spans="1:4">
      <c r="A5845" t="s">
        <v>11483</v>
      </c>
      <c r="B5845" t="s">
        <v>225</v>
      </c>
      <c r="C5845">
        <v>60</v>
      </c>
      <c r="D5845" s="29">
        <v>45597</v>
      </c>
    </row>
    <row r="5846" spans="1:4">
      <c r="A5846" t="s">
        <v>11483</v>
      </c>
      <c r="B5846" t="s">
        <v>213</v>
      </c>
      <c r="C5846">
        <v>4</v>
      </c>
      <c r="D5846" s="29">
        <v>45597</v>
      </c>
    </row>
    <row r="5847" spans="1:4">
      <c r="A5847" t="s">
        <v>11483</v>
      </c>
      <c r="B5847" t="s">
        <v>11432</v>
      </c>
      <c r="C5847">
        <v>7</v>
      </c>
      <c r="D5847" s="29">
        <v>45597</v>
      </c>
    </row>
    <row r="5848" spans="1:4">
      <c r="A5848" t="s">
        <v>11483</v>
      </c>
      <c r="B5848" t="s">
        <v>235</v>
      </c>
      <c r="C5848">
        <v>1</v>
      </c>
      <c r="D5848" s="29">
        <v>45597</v>
      </c>
    </row>
    <row r="5849" spans="1:4">
      <c r="A5849" t="s">
        <v>11483</v>
      </c>
      <c r="B5849" t="s">
        <v>11422</v>
      </c>
      <c r="C5849">
        <v>5</v>
      </c>
      <c r="D5849" s="29">
        <v>45597</v>
      </c>
    </row>
    <row r="5850" spans="1:4">
      <c r="A5850" t="s">
        <v>11558</v>
      </c>
      <c r="B5850" t="s">
        <v>225</v>
      </c>
      <c r="C5850">
        <v>35</v>
      </c>
      <c r="D5850" s="29">
        <v>45597</v>
      </c>
    </row>
    <row r="5851" spans="1:4">
      <c r="A5851" t="s">
        <v>11558</v>
      </c>
      <c r="B5851" t="s">
        <v>11418</v>
      </c>
      <c r="C5851">
        <v>138</v>
      </c>
      <c r="D5851" s="29">
        <v>45597</v>
      </c>
    </row>
    <row r="5852" spans="1:4">
      <c r="A5852" t="s">
        <v>11558</v>
      </c>
      <c r="B5852" t="s">
        <v>11553</v>
      </c>
      <c r="C5852">
        <v>1</v>
      </c>
      <c r="D5852" s="29">
        <v>45597</v>
      </c>
    </row>
    <row r="5853" spans="1:4">
      <c r="A5853" t="s">
        <v>11558</v>
      </c>
      <c r="B5853" t="s">
        <v>11424</v>
      </c>
      <c r="C5853">
        <v>1</v>
      </c>
      <c r="D5853" s="29">
        <v>45597</v>
      </c>
    </row>
    <row r="5854" spans="1:4">
      <c r="A5854" t="s">
        <v>11484</v>
      </c>
      <c r="B5854" t="s">
        <v>225</v>
      </c>
      <c r="C5854">
        <v>150</v>
      </c>
      <c r="D5854" s="29">
        <v>45597</v>
      </c>
    </row>
    <row r="5855" spans="1:4">
      <c r="A5855" t="s">
        <v>11484</v>
      </c>
      <c r="B5855" t="s">
        <v>11418</v>
      </c>
      <c r="C5855">
        <v>33</v>
      </c>
      <c r="D5855" s="29">
        <v>45597</v>
      </c>
    </row>
    <row r="5856" spans="1:4">
      <c r="A5856" t="s">
        <v>11485</v>
      </c>
      <c r="B5856" t="s">
        <v>225</v>
      </c>
      <c r="C5856">
        <v>294</v>
      </c>
      <c r="D5856" s="29">
        <v>45597</v>
      </c>
    </row>
    <row r="5857" spans="1:4">
      <c r="A5857" t="s">
        <v>11485</v>
      </c>
      <c r="B5857" t="s">
        <v>11418</v>
      </c>
      <c r="C5857">
        <v>52</v>
      </c>
      <c r="D5857" s="29">
        <v>45597</v>
      </c>
    </row>
    <row r="5858" spans="1:4">
      <c r="A5858" t="s">
        <v>11485</v>
      </c>
      <c r="B5858" t="s">
        <v>235</v>
      </c>
      <c r="C5858">
        <v>1</v>
      </c>
      <c r="D5858" s="29">
        <v>45597</v>
      </c>
    </row>
    <row r="5859" spans="1:4">
      <c r="A5859" t="s">
        <v>11486</v>
      </c>
      <c r="B5859" t="s">
        <v>11418</v>
      </c>
      <c r="C5859">
        <v>94</v>
      </c>
      <c r="D5859" s="29">
        <v>45597</v>
      </c>
    </row>
    <row r="5860" spans="1:4">
      <c r="A5860" t="s">
        <v>11486</v>
      </c>
      <c r="B5860" t="s">
        <v>225</v>
      </c>
      <c r="C5860">
        <v>83</v>
      </c>
      <c r="D5860" s="29">
        <v>45597</v>
      </c>
    </row>
    <row r="5861" spans="1:4">
      <c r="A5861" t="s">
        <v>11486</v>
      </c>
      <c r="B5861" t="s">
        <v>237</v>
      </c>
      <c r="C5861">
        <v>1</v>
      </c>
      <c r="D5861" s="29">
        <v>45597</v>
      </c>
    </row>
    <row r="5862" spans="1:4">
      <c r="A5862" t="s">
        <v>11486</v>
      </c>
      <c r="B5862" t="s">
        <v>11422</v>
      </c>
      <c r="C5862">
        <v>3</v>
      </c>
      <c r="D5862" s="29">
        <v>45597</v>
      </c>
    </row>
    <row r="5863" spans="1:4">
      <c r="A5863" t="s">
        <v>11486</v>
      </c>
      <c r="B5863" t="s">
        <v>213</v>
      </c>
      <c r="C5863">
        <v>1</v>
      </c>
      <c r="D5863" s="29">
        <v>45597</v>
      </c>
    </row>
    <row r="5864" spans="1:4">
      <c r="A5864" t="s">
        <v>11486</v>
      </c>
      <c r="B5864" t="s">
        <v>11429</v>
      </c>
      <c r="C5864">
        <v>1</v>
      </c>
      <c r="D5864" s="29">
        <v>45597</v>
      </c>
    </row>
    <row r="5865" spans="1:4">
      <c r="A5865" t="s">
        <v>11487</v>
      </c>
      <c r="B5865" t="s">
        <v>225</v>
      </c>
      <c r="C5865">
        <v>15</v>
      </c>
      <c r="D5865" s="29">
        <v>45597</v>
      </c>
    </row>
    <row r="5866" spans="1:4">
      <c r="A5866" t="s">
        <v>11487</v>
      </c>
      <c r="B5866" t="s">
        <v>11418</v>
      </c>
      <c r="C5866">
        <v>62</v>
      </c>
      <c r="D5866" s="29">
        <v>45597</v>
      </c>
    </row>
    <row r="5867" spans="1:4">
      <c r="A5867" t="s">
        <v>11487</v>
      </c>
      <c r="B5867" t="s">
        <v>11432</v>
      </c>
      <c r="C5867">
        <v>2</v>
      </c>
      <c r="D5867" s="29">
        <v>45597</v>
      </c>
    </row>
    <row r="5868" spans="1:4">
      <c r="A5868" t="s">
        <v>11487</v>
      </c>
      <c r="B5868" t="s">
        <v>11429</v>
      </c>
      <c r="C5868">
        <v>1</v>
      </c>
      <c r="D5868" s="29">
        <v>45597</v>
      </c>
    </row>
    <row r="5869" spans="1:4">
      <c r="A5869" t="s">
        <v>11487</v>
      </c>
      <c r="B5869" t="s">
        <v>11424</v>
      </c>
      <c r="C5869">
        <v>1</v>
      </c>
      <c r="D5869" s="29">
        <v>45597</v>
      </c>
    </row>
    <row r="5870" spans="1:4">
      <c r="A5870" t="s">
        <v>11488</v>
      </c>
      <c r="B5870" t="s">
        <v>11422</v>
      </c>
      <c r="C5870">
        <v>2</v>
      </c>
      <c r="D5870" s="29">
        <v>45597</v>
      </c>
    </row>
    <row r="5871" spans="1:4">
      <c r="A5871" t="s">
        <v>11488</v>
      </c>
      <c r="B5871" t="s">
        <v>11418</v>
      </c>
      <c r="C5871">
        <v>33</v>
      </c>
      <c r="D5871" s="29">
        <v>45597</v>
      </c>
    </row>
    <row r="5872" spans="1:4">
      <c r="A5872" t="s">
        <v>11488</v>
      </c>
      <c r="B5872" t="s">
        <v>225</v>
      </c>
      <c r="C5872">
        <v>40</v>
      </c>
      <c r="D5872" s="29">
        <v>45597</v>
      </c>
    </row>
    <row r="5873" spans="1:4">
      <c r="A5873" t="s">
        <v>11488</v>
      </c>
      <c r="B5873" t="s">
        <v>11553</v>
      </c>
      <c r="C5873">
        <v>7</v>
      </c>
      <c r="D5873" s="29">
        <v>45597</v>
      </c>
    </row>
    <row r="5874" spans="1:4">
      <c r="A5874" t="s">
        <v>11488</v>
      </c>
      <c r="B5874" t="s">
        <v>237</v>
      </c>
      <c r="C5874">
        <v>1</v>
      </c>
      <c r="D5874" s="29">
        <v>45597</v>
      </c>
    </row>
    <row r="5875" spans="1:4">
      <c r="A5875" t="s">
        <v>11488</v>
      </c>
      <c r="B5875" t="s">
        <v>213</v>
      </c>
      <c r="C5875">
        <v>9</v>
      </c>
      <c r="D5875" s="29">
        <v>45597</v>
      </c>
    </row>
    <row r="5876" spans="1:4">
      <c r="A5876" t="s">
        <v>11488</v>
      </c>
      <c r="B5876" t="s">
        <v>11429</v>
      </c>
      <c r="C5876">
        <v>1</v>
      </c>
      <c r="D5876" s="29">
        <v>45597</v>
      </c>
    </row>
    <row r="5877" spans="1:4">
      <c r="A5877" t="s">
        <v>11488</v>
      </c>
      <c r="B5877" t="s">
        <v>11432</v>
      </c>
      <c r="C5877">
        <v>1</v>
      </c>
      <c r="D5877" s="29">
        <v>45597</v>
      </c>
    </row>
    <row r="5878" spans="1:4">
      <c r="A5878" t="s">
        <v>11489</v>
      </c>
      <c r="B5878" t="s">
        <v>11418</v>
      </c>
      <c r="C5878">
        <v>34</v>
      </c>
      <c r="D5878" s="29">
        <v>45597</v>
      </c>
    </row>
    <row r="5879" spans="1:4">
      <c r="A5879" t="s">
        <v>11489</v>
      </c>
      <c r="B5879" t="s">
        <v>225</v>
      </c>
      <c r="C5879">
        <v>42</v>
      </c>
      <c r="D5879" s="29">
        <v>45597</v>
      </c>
    </row>
    <row r="5880" spans="1:4">
      <c r="A5880" t="s">
        <v>11489</v>
      </c>
      <c r="B5880" t="s">
        <v>11553</v>
      </c>
      <c r="C5880">
        <v>4</v>
      </c>
      <c r="D5880" s="29">
        <v>45597</v>
      </c>
    </row>
    <row r="5881" spans="1:4">
      <c r="A5881" t="s">
        <v>11489</v>
      </c>
      <c r="B5881" t="s">
        <v>11429</v>
      </c>
      <c r="C5881">
        <v>1</v>
      </c>
      <c r="D5881" s="29">
        <v>45597</v>
      </c>
    </row>
    <row r="5882" spans="1:4">
      <c r="A5882" t="s">
        <v>11490</v>
      </c>
      <c r="B5882" t="s">
        <v>11418</v>
      </c>
      <c r="C5882">
        <v>118</v>
      </c>
      <c r="D5882" s="29">
        <v>45597</v>
      </c>
    </row>
    <row r="5883" spans="1:4">
      <c r="A5883" t="s">
        <v>11490</v>
      </c>
      <c r="B5883" t="s">
        <v>225</v>
      </c>
      <c r="C5883">
        <v>28</v>
      </c>
      <c r="D5883" s="29">
        <v>45597</v>
      </c>
    </row>
    <row r="5884" spans="1:4">
      <c r="A5884" t="s">
        <v>11490</v>
      </c>
      <c r="B5884" t="s">
        <v>237</v>
      </c>
      <c r="C5884">
        <v>11</v>
      </c>
      <c r="D5884" s="29">
        <v>45597</v>
      </c>
    </row>
    <row r="5885" spans="1:4">
      <c r="A5885" t="s">
        <v>11491</v>
      </c>
      <c r="B5885" t="s">
        <v>11418</v>
      </c>
      <c r="C5885">
        <v>86</v>
      </c>
      <c r="D5885" s="29">
        <v>45597</v>
      </c>
    </row>
    <row r="5886" spans="1:4">
      <c r="A5886" t="s">
        <v>11491</v>
      </c>
      <c r="B5886" t="s">
        <v>225</v>
      </c>
      <c r="C5886">
        <v>59</v>
      </c>
      <c r="D5886" s="29">
        <v>45597</v>
      </c>
    </row>
    <row r="5887" spans="1:4">
      <c r="A5887" t="s">
        <v>11491</v>
      </c>
      <c r="B5887" t="s">
        <v>213</v>
      </c>
      <c r="C5887">
        <v>15</v>
      </c>
      <c r="D5887" s="29">
        <v>45597</v>
      </c>
    </row>
    <row r="5888" spans="1:4">
      <c r="A5888" t="s">
        <v>11491</v>
      </c>
      <c r="B5888" t="s">
        <v>11432</v>
      </c>
      <c r="C5888">
        <v>4</v>
      </c>
      <c r="D5888" s="29">
        <v>45597</v>
      </c>
    </row>
    <row r="5889" spans="1:4">
      <c r="A5889" t="s">
        <v>11491</v>
      </c>
      <c r="B5889" t="s">
        <v>235</v>
      </c>
      <c r="C5889">
        <v>1</v>
      </c>
      <c r="D5889" s="29">
        <v>45597</v>
      </c>
    </row>
    <row r="5890" spans="1:4">
      <c r="A5890" t="s">
        <v>11492</v>
      </c>
      <c r="B5890" t="s">
        <v>11418</v>
      </c>
      <c r="C5890">
        <v>50</v>
      </c>
      <c r="D5890" s="29">
        <v>45597</v>
      </c>
    </row>
    <row r="5891" spans="1:4">
      <c r="A5891" t="s">
        <v>11492</v>
      </c>
      <c r="B5891" t="s">
        <v>225</v>
      </c>
      <c r="C5891">
        <v>32</v>
      </c>
      <c r="D5891" s="29">
        <v>45597</v>
      </c>
    </row>
    <row r="5892" spans="1:4">
      <c r="A5892" t="s">
        <v>11492</v>
      </c>
      <c r="B5892" t="s">
        <v>237</v>
      </c>
      <c r="C5892">
        <v>5</v>
      </c>
      <c r="D5892" s="29">
        <v>45597</v>
      </c>
    </row>
    <row r="5893" spans="1:4">
      <c r="A5893" t="s">
        <v>11492</v>
      </c>
      <c r="B5893" t="s">
        <v>213</v>
      </c>
      <c r="C5893">
        <v>2</v>
      </c>
      <c r="D5893" s="29">
        <v>45597</v>
      </c>
    </row>
    <row r="5894" spans="1:4">
      <c r="A5894" t="s">
        <v>11493</v>
      </c>
      <c r="B5894" t="s">
        <v>225</v>
      </c>
      <c r="C5894">
        <v>89</v>
      </c>
      <c r="D5894" s="29">
        <v>45597</v>
      </c>
    </row>
    <row r="5895" spans="1:4">
      <c r="A5895" t="s">
        <v>11493</v>
      </c>
      <c r="B5895" t="s">
        <v>11418</v>
      </c>
      <c r="C5895">
        <v>62</v>
      </c>
      <c r="D5895" s="29">
        <v>45597</v>
      </c>
    </row>
    <row r="5896" spans="1:4">
      <c r="A5896" t="s">
        <v>11494</v>
      </c>
      <c r="B5896" t="s">
        <v>11418</v>
      </c>
      <c r="C5896">
        <v>59</v>
      </c>
      <c r="D5896" s="29">
        <v>45597</v>
      </c>
    </row>
    <row r="5897" spans="1:4">
      <c r="A5897" t="s">
        <v>11494</v>
      </c>
      <c r="B5897" t="s">
        <v>225</v>
      </c>
      <c r="C5897">
        <v>24</v>
      </c>
      <c r="D5897" s="29">
        <v>45597</v>
      </c>
    </row>
    <row r="5898" spans="1:4">
      <c r="A5898" t="s">
        <v>11494</v>
      </c>
      <c r="B5898" t="s">
        <v>11422</v>
      </c>
      <c r="C5898">
        <v>1</v>
      </c>
      <c r="D5898" s="29">
        <v>45597</v>
      </c>
    </row>
    <row r="5899" spans="1:4">
      <c r="A5899" t="s">
        <v>11494</v>
      </c>
      <c r="B5899" t="s">
        <v>11555</v>
      </c>
      <c r="C5899">
        <v>1</v>
      </c>
      <c r="D5899" s="29">
        <v>45597</v>
      </c>
    </row>
    <row r="5900" spans="1:4">
      <c r="A5900" t="s">
        <v>11495</v>
      </c>
      <c r="B5900" t="s">
        <v>11418</v>
      </c>
      <c r="C5900">
        <v>45</v>
      </c>
      <c r="D5900" s="29">
        <v>45597</v>
      </c>
    </row>
    <row r="5901" spans="1:4">
      <c r="A5901" t="s">
        <v>11495</v>
      </c>
      <c r="B5901" t="s">
        <v>225</v>
      </c>
      <c r="C5901">
        <v>26</v>
      </c>
      <c r="D5901" s="29">
        <v>45597</v>
      </c>
    </row>
    <row r="5902" spans="1:4">
      <c r="A5902" t="s">
        <v>11496</v>
      </c>
      <c r="B5902" t="s">
        <v>11418</v>
      </c>
      <c r="C5902">
        <v>124</v>
      </c>
      <c r="D5902" s="29">
        <v>45597</v>
      </c>
    </row>
    <row r="5903" spans="1:4">
      <c r="A5903" t="s">
        <v>11496</v>
      </c>
      <c r="B5903" t="s">
        <v>225</v>
      </c>
      <c r="C5903">
        <v>54</v>
      </c>
      <c r="D5903" s="29">
        <v>45597</v>
      </c>
    </row>
    <row r="5904" spans="1:4">
      <c r="A5904" t="s">
        <v>11550</v>
      </c>
      <c r="B5904" t="s">
        <v>11418</v>
      </c>
      <c r="C5904">
        <v>104</v>
      </c>
      <c r="D5904" s="29">
        <v>45597</v>
      </c>
    </row>
    <row r="5905" spans="1:4">
      <c r="A5905" t="s">
        <v>11550</v>
      </c>
      <c r="B5905" t="s">
        <v>225</v>
      </c>
      <c r="C5905">
        <v>54</v>
      </c>
      <c r="D5905" s="29">
        <v>45597</v>
      </c>
    </row>
    <row r="5906" spans="1:4">
      <c r="A5906" t="s">
        <v>11550</v>
      </c>
      <c r="B5906" t="s">
        <v>237</v>
      </c>
      <c r="C5906">
        <v>9</v>
      </c>
      <c r="D5906" s="29">
        <v>45597</v>
      </c>
    </row>
    <row r="5907" spans="1:4">
      <c r="A5907" t="s">
        <v>11550</v>
      </c>
      <c r="B5907" t="s">
        <v>11422</v>
      </c>
      <c r="C5907">
        <v>5</v>
      </c>
      <c r="D5907" s="29">
        <v>45597</v>
      </c>
    </row>
    <row r="5908" spans="1:4">
      <c r="A5908" t="s">
        <v>11550</v>
      </c>
      <c r="B5908" t="s">
        <v>235</v>
      </c>
      <c r="C5908">
        <v>1</v>
      </c>
      <c r="D5908" s="29">
        <v>45597</v>
      </c>
    </row>
    <row r="5909" spans="1:4">
      <c r="A5909" t="s">
        <v>11560</v>
      </c>
      <c r="B5909" t="s">
        <v>225</v>
      </c>
      <c r="C5909">
        <v>32</v>
      </c>
      <c r="D5909" s="29">
        <v>45597</v>
      </c>
    </row>
    <row r="5910" spans="1:4">
      <c r="A5910" t="s">
        <v>11560</v>
      </c>
      <c r="B5910" t="s">
        <v>11418</v>
      </c>
      <c r="C5910">
        <v>73</v>
      </c>
      <c r="D5910" s="29">
        <v>45597</v>
      </c>
    </row>
    <row r="5911" spans="1:4">
      <c r="A5911" t="s">
        <v>11560</v>
      </c>
      <c r="B5911" t="s">
        <v>237</v>
      </c>
      <c r="C5911">
        <v>120</v>
      </c>
      <c r="D5911" s="29">
        <v>45597</v>
      </c>
    </row>
    <row r="5912" spans="1:4">
      <c r="A5912" t="s">
        <v>11560</v>
      </c>
      <c r="B5912" t="s">
        <v>11429</v>
      </c>
      <c r="C5912">
        <v>1</v>
      </c>
      <c r="D5912" s="29">
        <v>45597</v>
      </c>
    </row>
    <row r="5913" spans="1:4">
      <c r="A5913" t="s">
        <v>11560</v>
      </c>
      <c r="B5913" t="s">
        <v>213</v>
      </c>
      <c r="C5913">
        <v>1</v>
      </c>
      <c r="D5913" s="29">
        <v>45597</v>
      </c>
    </row>
    <row r="5914" spans="1:4">
      <c r="A5914" t="s">
        <v>11497</v>
      </c>
      <c r="B5914" t="s">
        <v>11418</v>
      </c>
      <c r="C5914">
        <v>164</v>
      </c>
      <c r="D5914" s="29">
        <v>45597</v>
      </c>
    </row>
    <row r="5915" spans="1:4">
      <c r="A5915" t="s">
        <v>11497</v>
      </c>
      <c r="B5915" t="s">
        <v>225</v>
      </c>
      <c r="C5915">
        <v>32</v>
      </c>
      <c r="D5915" s="29">
        <v>45597</v>
      </c>
    </row>
    <row r="5916" spans="1:4">
      <c r="A5916" t="s">
        <v>11497</v>
      </c>
      <c r="B5916" t="s">
        <v>11424</v>
      </c>
      <c r="C5916">
        <v>2</v>
      </c>
      <c r="D5916" s="29">
        <v>45597</v>
      </c>
    </row>
    <row r="5917" spans="1:4">
      <c r="A5917" t="s">
        <v>11497</v>
      </c>
      <c r="B5917" t="s">
        <v>11432</v>
      </c>
      <c r="C5917">
        <v>1</v>
      </c>
      <c r="D5917" s="29">
        <v>45597</v>
      </c>
    </row>
    <row r="5918" spans="1:4">
      <c r="A5918" t="s">
        <v>11497</v>
      </c>
      <c r="B5918" t="s">
        <v>11553</v>
      </c>
      <c r="C5918">
        <v>1</v>
      </c>
      <c r="D5918" s="29">
        <v>45597</v>
      </c>
    </row>
    <row r="5919" spans="1:4">
      <c r="A5919" t="s">
        <v>11498</v>
      </c>
      <c r="B5919" t="s">
        <v>225</v>
      </c>
      <c r="C5919">
        <v>62</v>
      </c>
      <c r="D5919" s="29">
        <v>45597</v>
      </c>
    </row>
    <row r="5920" spans="1:4">
      <c r="A5920" t="s">
        <v>11498</v>
      </c>
      <c r="B5920" t="s">
        <v>11418</v>
      </c>
      <c r="C5920">
        <v>231</v>
      </c>
      <c r="D5920" s="29">
        <v>45597</v>
      </c>
    </row>
    <row r="5921" spans="1:4">
      <c r="A5921" t="s">
        <v>11498</v>
      </c>
      <c r="B5921" t="s">
        <v>11429</v>
      </c>
      <c r="C5921">
        <v>1</v>
      </c>
      <c r="D5921" s="29">
        <v>45597</v>
      </c>
    </row>
    <row r="5922" spans="1:4">
      <c r="A5922" t="s">
        <v>11498</v>
      </c>
      <c r="B5922" t="s">
        <v>11424</v>
      </c>
      <c r="C5922">
        <v>3</v>
      </c>
      <c r="D5922" s="29">
        <v>45597</v>
      </c>
    </row>
    <row r="5923" spans="1:4">
      <c r="A5923" t="s">
        <v>11498</v>
      </c>
      <c r="B5923" t="s">
        <v>11422</v>
      </c>
      <c r="C5923">
        <v>1</v>
      </c>
      <c r="D5923" s="29">
        <v>45597</v>
      </c>
    </row>
    <row r="5924" spans="1:4">
      <c r="A5924" t="s">
        <v>11500</v>
      </c>
      <c r="B5924" t="s">
        <v>11418</v>
      </c>
      <c r="C5924">
        <v>111</v>
      </c>
      <c r="D5924" s="29">
        <v>45597</v>
      </c>
    </row>
    <row r="5925" spans="1:4">
      <c r="A5925" t="s">
        <v>11500</v>
      </c>
      <c r="B5925" t="s">
        <v>225</v>
      </c>
      <c r="C5925">
        <v>146</v>
      </c>
      <c r="D5925" s="29">
        <v>45597</v>
      </c>
    </row>
    <row r="5926" spans="1:4">
      <c r="A5926" t="s">
        <v>11500</v>
      </c>
      <c r="B5926" t="s">
        <v>11553</v>
      </c>
      <c r="C5926">
        <v>4</v>
      </c>
      <c r="D5926" s="29">
        <v>45597</v>
      </c>
    </row>
    <row r="5927" spans="1:4">
      <c r="A5927" t="s">
        <v>11500</v>
      </c>
      <c r="B5927" t="s">
        <v>11429</v>
      </c>
      <c r="C5927">
        <v>11</v>
      </c>
      <c r="D5927" s="29">
        <v>45597</v>
      </c>
    </row>
    <row r="5928" spans="1:4">
      <c r="A5928" t="s">
        <v>11500</v>
      </c>
      <c r="B5928" t="s">
        <v>11422</v>
      </c>
      <c r="C5928">
        <v>1</v>
      </c>
      <c r="D5928" s="29">
        <v>45597</v>
      </c>
    </row>
    <row r="5929" spans="1:4">
      <c r="A5929" t="s">
        <v>11500</v>
      </c>
      <c r="B5929" t="s">
        <v>213</v>
      </c>
      <c r="C5929">
        <v>4</v>
      </c>
      <c r="D5929" s="29">
        <v>45597</v>
      </c>
    </row>
    <row r="5930" spans="1:4">
      <c r="A5930" t="s">
        <v>11561</v>
      </c>
      <c r="B5930" t="s">
        <v>11418</v>
      </c>
      <c r="C5930">
        <v>89</v>
      </c>
      <c r="D5930" s="29">
        <v>45597</v>
      </c>
    </row>
    <row r="5931" spans="1:4">
      <c r="A5931" t="s">
        <v>11561</v>
      </c>
      <c r="B5931" t="s">
        <v>225</v>
      </c>
      <c r="C5931">
        <v>30</v>
      </c>
      <c r="D5931" s="29">
        <v>45597</v>
      </c>
    </row>
    <row r="5932" spans="1:4">
      <c r="A5932" t="s">
        <v>11561</v>
      </c>
      <c r="B5932" t="s">
        <v>11553</v>
      </c>
      <c r="C5932">
        <v>2</v>
      </c>
      <c r="D5932" s="29">
        <v>45597</v>
      </c>
    </row>
    <row r="5933" spans="1:4">
      <c r="A5933" t="s">
        <v>11501</v>
      </c>
      <c r="B5933" t="s">
        <v>11418</v>
      </c>
      <c r="C5933">
        <v>59</v>
      </c>
      <c r="D5933" s="29">
        <v>45597</v>
      </c>
    </row>
    <row r="5934" spans="1:4">
      <c r="A5934" t="s">
        <v>11501</v>
      </c>
      <c r="B5934" t="s">
        <v>225</v>
      </c>
      <c r="C5934">
        <v>93</v>
      </c>
      <c r="D5934" s="29">
        <v>45597</v>
      </c>
    </row>
    <row r="5935" spans="1:4">
      <c r="A5935" t="s">
        <v>11501</v>
      </c>
      <c r="B5935" t="s">
        <v>213</v>
      </c>
      <c r="C5935">
        <v>5</v>
      </c>
      <c r="D5935" s="29">
        <v>45597</v>
      </c>
    </row>
    <row r="5936" spans="1:4">
      <c r="A5936" t="s">
        <v>11501</v>
      </c>
      <c r="B5936" t="s">
        <v>11429</v>
      </c>
      <c r="C5936">
        <v>3</v>
      </c>
      <c r="D5936" s="29">
        <v>45597</v>
      </c>
    </row>
    <row r="5937" spans="1:4">
      <c r="A5937" t="s">
        <v>11501</v>
      </c>
      <c r="B5937" t="s">
        <v>11424</v>
      </c>
      <c r="C5937">
        <v>5</v>
      </c>
      <c r="D5937" s="29">
        <v>45597</v>
      </c>
    </row>
    <row r="5938" spans="1:4">
      <c r="A5938" t="s">
        <v>11501</v>
      </c>
      <c r="B5938" t="s">
        <v>11422</v>
      </c>
      <c r="C5938">
        <v>1</v>
      </c>
      <c r="D5938" s="29">
        <v>45597</v>
      </c>
    </row>
    <row r="5939" spans="1:4">
      <c r="A5939" t="s">
        <v>11502</v>
      </c>
      <c r="B5939" t="s">
        <v>11418</v>
      </c>
      <c r="C5939">
        <v>77</v>
      </c>
      <c r="D5939" s="29">
        <v>45597</v>
      </c>
    </row>
    <row r="5940" spans="1:4">
      <c r="A5940" t="s">
        <v>11502</v>
      </c>
      <c r="B5940" t="s">
        <v>225</v>
      </c>
      <c r="C5940">
        <v>36</v>
      </c>
      <c r="D5940" s="29">
        <v>45597</v>
      </c>
    </row>
    <row r="5941" spans="1:4">
      <c r="A5941" t="s">
        <v>11502</v>
      </c>
      <c r="B5941" t="s">
        <v>235</v>
      </c>
      <c r="C5941">
        <v>1</v>
      </c>
      <c r="D5941" s="29">
        <v>45597</v>
      </c>
    </row>
    <row r="5942" spans="1:4">
      <c r="A5942" t="s">
        <v>11502</v>
      </c>
      <c r="B5942" t="s">
        <v>11422</v>
      </c>
      <c r="C5942">
        <v>2</v>
      </c>
      <c r="D5942" s="29">
        <v>45597</v>
      </c>
    </row>
    <row r="5943" spans="1:4">
      <c r="A5943" t="s">
        <v>11502</v>
      </c>
      <c r="B5943" t="s">
        <v>213</v>
      </c>
      <c r="C5943">
        <v>2</v>
      </c>
      <c r="D5943" s="29">
        <v>45597</v>
      </c>
    </row>
    <row r="5944" spans="1:4">
      <c r="A5944" t="s">
        <v>11503</v>
      </c>
      <c r="B5944" t="s">
        <v>225</v>
      </c>
      <c r="C5944">
        <v>39</v>
      </c>
      <c r="D5944" s="29">
        <v>45597</v>
      </c>
    </row>
    <row r="5945" spans="1:4">
      <c r="A5945" t="s">
        <v>11503</v>
      </c>
      <c r="B5945" t="s">
        <v>237</v>
      </c>
      <c r="C5945">
        <v>29</v>
      </c>
      <c r="D5945" s="29">
        <v>45597</v>
      </c>
    </row>
    <row r="5946" spans="1:4">
      <c r="A5946" t="s">
        <v>11503</v>
      </c>
      <c r="B5946" t="s">
        <v>11418</v>
      </c>
      <c r="C5946">
        <v>86</v>
      </c>
      <c r="D5946" s="29">
        <v>45597</v>
      </c>
    </row>
    <row r="5947" spans="1:4">
      <c r="A5947" t="s">
        <v>11503</v>
      </c>
      <c r="B5947" t="s">
        <v>11429</v>
      </c>
      <c r="C5947">
        <v>2</v>
      </c>
      <c r="D5947" s="29">
        <v>45597</v>
      </c>
    </row>
    <row r="5948" spans="1:4">
      <c r="A5948" t="s">
        <v>11503</v>
      </c>
      <c r="B5948" t="s">
        <v>11422</v>
      </c>
      <c r="C5948">
        <v>1</v>
      </c>
      <c r="D5948" s="29">
        <v>45597</v>
      </c>
    </row>
    <row r="5949" spans="1:4">
      <c r="A5949" t="s">
        <v>11503</v>
      </c>
      <c r="B5949" t="s">
        <v>235</v>
      </c>
      <c r="C5949">
        <v>1</v>
      </c>
      <c r="D5949" s="29">
        <v>45597</v>
      </c>
    </row>
    <row r="5950" spans="1:4">
      <c r="A5950" t="s">
        <v>11503</v>
      </c>
      <c r="B5950" t="s">
        <v>11553</v>
      </c>
      <c r="C5950">
        <v>2</v>
      </c>
      <c r="D5950" s="29">
        <v>45597</v>
      </c>
    </row>
    <row r="5951" spans="1:4">
      <c r="A5951" t="s">
        <v>11504</v>
      </c>
      <c r="B5951" t="s">
        <v>225</v>
      </c>
      <c r="C5951">
        <v>38</v>
      </c>
      <c r="D5951" s="29">
        <v>45597</v>
      </c>
    </row>
    <row r="5952" spans="1:4">
      <c r="A5952" t="s">
        <v>11504</v>
      </c>
      <c r="B5952" t="s">
        <v>11418</v>
      </c>
      <c r="C5952">
        <v>101</v>
      </c>
      <c r="D5952" s="29">
        <v>45597</v>
      </c>
    </row>
    <row r="5953" spans="1:4">
      <c r="A5953" t="s">
        <v>11504</v>
      </c>
      <c r="B5953" t="s">
        <v>11432</v>
      </c>
      <c r="C5953">
        <v>7</v>
      </c>
      <c r="D5953" s="29">
        <v>45597</v>
      </c>
    </row>
    <row r="5954" spans="1:4">
      <c r="A5954" t="s">
        <v>11504</v>
      </c>
      <c r="B5954" t="s">
        <v>11422</v>
      </c>
      <c r="C5954">
        <v>1</v>
      </c>
      <c r="D5954" s="29">
        <v>45597</v>
      </c>
    </row>
    <row r="5955" spans="1:4">
      <c r="A5955" t="s">
        <v>11505</v>
      </c>
      <c r="B5955" t="s">
        <v>213</v>
      </c>
      <c r="C5955">
        <v>50</v>
      </c>
      <c r="D5955" s="29">
        <v>45597</v>
      </c>
    </row>
    <row r="5956" spans="1:4">
      <c r="A5956" t="s">
        <v>11505</v>
      </c>
      <c r="B5956" t="s">
        <v>225</v>
      </c>
      <c r="C5956">
        <v>58</v>
      </c>
      <c r="D5956" s="29">
        <v>45597</v>
      </c>
    </row>
    <row r="5957" spans="1:4">
      <c r="A5957" t="s">
        <v>11505</v>
      </c>
      <c r="B5957" t="s">
        <v>11418</v>
      </c>
      <c r="C5957">
        <v>21</v>
      </c>
      <c r="D5957" s="29">
        <v>45597</v>
      </c>
    </row>
    <row r="5958" spans="1:4">
      <c r="A5958" t="s">
        <v>11505</v>
      </c>
      <c r="B5958" t="s">
        <v>11429</v>
      </c>
      <c r="C5958">
        <v>2</v>
      </c>
      <c r="D5958" s="29">
        <v>45597</v>
      </c>
    </row>
    <row r="5959" spans="1:4">
      <c r="A5959" t="s">
        <v>11505</v>
      </c>
      <c r="B5959" t="s">
        <v>237</v>
      </c>
      <c r="C5959">
        <v>1</v>
      </c>
      <c r="D5959" s="29">
        <v>45597</v>
      </c>
    </row>
    <row r="5960" spans="1:4">
      <c r="A5960" t="s">
        <v>11505</v>
      </c>
      <c r="B5960" t="s">
        <v>11432</v>
      </c>
      <c r="C5960">
        <v>3</v>
      </c>
      <c r="D5960" s="29">
        <v>45597</v>
      </c>
    </row>
    <row r="5961" spans="1:4">
      <c r="A5961" t="s">
        <v>11506</v>
      </c>
      <c r="B5961" t="s">
        <v>225</v>
      </c>
      <c r="C5961">
        <v>45</v>
      </c>
      <c r="D5961" s="29">
        <v>45597</v>
      </c>
    </row>
    <row r="5962" spans="1:4">
      <c r="A5962" t="s">
        <v>11506</v>
      </c>
      <c r="B5962" t="s">
        <v>11418</v>
      </c>
      <c r="C5962">
        <v>59</v>
      </c>
      <c r="D5962" s="29">
        <v>45597</v>
      </c>
    </row>
    <row r="5963" spans="1:4">
      <c r="A5963" t="s">
        <v>11506</v>
      </c>
      <c r="B5963" t="s">
        <v>11429</v>
      </c>
      <c r="C5963">
        <v>1</v>
      </c>
      <c r="D5963" s="29">
        <v>45597</v>
      </c>
    </row>
    <row r="5964" spans="1:4">
      <c r="A5964" t="s">
        <v>11506</v>
      </c>
      <c r="B5964" t="s">
        <v>237</v>
      </c>
      <c r="C5964">
        <v>5</v>
      </c>
      <c r="D5964" s="29">
        <v>45597</v>
      </c>
    </row>
    <row r="5965" spans="1:4">
      <c r="A5965" t="s">
        <v>11506</v>
      </c>
      <c r="B5965" t="s">
        <v>11422</v>
      </c>
      <c r="C5965">
        <v>1</v>
      </c>
      <c r="D5965" s="29">
        <v>45597</v>
      </c>
    </row>
    <row r="5966" spans="1:4">
      <c r="A5966" t="s">
        <v>11508</v>
      </c>
      <c r="B5966" t="s">
        <v>237</v>
      </c>
      <c r="C5966">
        <v>227</v>
      </c>
      <c r="D5966" s="29">
        <v>45597</v>
      </c>
    </row>
    <row r="5967" spans="1:4">
      <c r="A5967" t="s">
        <v>11508</v>
      </c>
      <c r="B5967" t="s">
        <v>11418</v>
      </c>
      <c r="C5967">
        <v>452</v>
      </c>
      <c r="D5967" s="29">
        <v>45597</v>
      </c>
    </row>
    <row r="5968" spans="1:4">
      <c r="A5968" t="s">
        <v>11508</v>
      </c>
      <c r="B5968" t="s">
        <v>213</v>
      </c>
      <c r="C5968">
        <v>35</v>
      </c>
      <c r="D5968" s="29">
        <v>45597</v>
      </c>
    </row>
    <row r="5969" spans="1:4">
      <c r="A5969" t="s">
        <v>11508</v>
      </c>
      <c r="B5969" t="s">
        <v>11419</v>
      </c>
      <c r="C5969">
        <v>34</v>
      </c>
      <c r="D5969" s="29">
        <v>45597</v>
      </c>
    </row>
    <row r="5970" spans="1:4">
      <c r="A5970" t="s">
        <v>11508</v>
      </c>
      <c r="B5970" t="s">
        <v>225</v>
      </c>
      <c r="C5970">
        <v>187</v>
      </c>
      <c r="D5970" s="29">
        <v>45597</v>
      </c>
    </row>
    <row r="5971" spans="1:4">
      <c r="A5971" t="s">
        <v>11508</v>
      </c>
      <c r="B5971" t="s">
        <v>11432</v>
      </c>
      <c r="C5971">
        <v>2</v>
      </c>
      <c r="D5971" s="29">
        <v>45597</v>
      </c>
    </row>
    <row r="5972" spans="1:4">
      <c r="A5972" t="s">
        <v>11508</v>
      </c>
      <c r="B5972" t="s">
        <v>11422</v>
      </c>
      <c r="C5972">
        <v>2</v>
      </c>
      <c r="D5972" s="29">
        <v>45597</v>
      </c>
    </row>
    <row r="5973" spans="1:4">
      <c r="A5973" t="s">
        <v>11508</v>
      </c>
      <c r="B5973" t="s">
        <v>11424</v>
      </c>
      <c r="C5973">
        <v>3</v>
      </c>
      <c r="D5973" s="29">
        <v>45597</v>
      </c>
    </row>
    <row r="5974" spans="1:4">
      <c r="A5974" t="s">
        <v>11509</v>
      </c>
      <c r="B5974" t="s">
        <v>11418</v>
      </c>
      <c r="C5974">
        <v>63</v>
      </c>
      <c r="D5974" s="29">
        <v>45597</v>
      </c>
    </row>
    <row r="5975" spans="1:4">
      <c r="A5975" t="s">
        <v>11509</v>
      </c>
      <c r="B5975" t="s">
        <v>225</v>
      </c>
      <c r="C5975">
        <v>57</v>
      </c>
      <c r="D5975" s="29">
        <v>45597</v>
      </c>
    </row>
    <row r="5976" spans="1:4">
      <c r="A5976" t="s">
        <v>11510</v>
      </c>
      <c r="B5976" t="s">
        <v>11418</v>
      </c>
      <c r="C5976">
        <v>42</v>
      </c>
      <c r="D5976" s="29">
        <v>45597</v>
      </c>
    </row>
    <row r="5977" spans="1:4">
      <c r="A5977" t="s">
        <v>11510</v>
      </c>
      <c r="B5977" t="s">
        <v>225</v>
      </c>
      <c r="C5977">
        <v>64</v>
      </c>
      <c r="D5977" s="29">
        <v>45597</v>
      </c>
    </row>
    <row r="5978" spans="1:4">
      <c r="A5978" t="s">
        <v>11510</v>
      </c>
      <c r="B5978" t="s">
        <v>11432</v>
      </c>
      <c r="C5978">
        <v>2</v>
      </c>
      <c r="D5978" s="29">
        <v>45597</v>
      </c>
    </row>
    <row r="5979" spans="1:4">
      <c r="A5979" t="s">
        <v>11510</v>
      </c>
      <c r="B5979" t="s">
        <v>235</v>
      </c>
      <c r="C5979">
        <v>1</v>
      </c>
      <c r="D5979" s="29">
        <v>45597</v>
      </c>
    </row>
    <row r="5980" spans="1:4">
      <c r="A5980" t="s">
        <v>11510</v>
      </c>
      <c r="B5980" t="s">
        <v>11422</v>
      </c>
      <c r="C5980">
        <v>2</v>
      </c>
      <c r="D5980" s="29">
        <v>45597</v>
      </c>
    </row>
    <row r="5981" spans="1:4">
      <c r="A5981" t="s">
        <v>11510</v>
      </c>
      <c r="B5981" t="s">
        <v>11474</v>
      </c>
      <c r="C5981">
        <v>1</v>
      </c>
      <c r="D5981" s="29">
        <v>45597</v>
      </c>
    </row>
    <row r="5982" spans="1:4">
      <c r="A5982" t="s">
        <v>11511</v>
      </c>
      <c r="B5982" t="s">
        <v>225</v>
      </c>
      <c r="C5982">
        <v>55</v>
      </c>
      <c r="D5982" s="29">
        <v>45597</v>
      </c>
    </row>
    <row r="5983" spans="1:4">
      <c r="A5983" t="s">
        <v>11511</v>
      </c>
      <c r="B5983" t="s">
        <v>11418</v>
      </c>
      <c r="C5983">
        <v>71</v>
      </c>
      <c r="D5983" s="29">
        <v>45597</v>
      </c>
    </row>
    <row r="5984" spans="1:4">
      <c r="A5984" t="s">
        <v>11511</v>
      </c>
      <c r="B5984" t="s">
        <v>213</v>
      </c>
      <c r="C5984">
        <v>1</v>
      </c>
      <c r="D5984" s="29">
        <v>45597</v>
      </c>
    </row>
    <row r="5985" spans="1:4">
      <c r="A5985" t="s">
        <v>11511</v>
      </c>
      <c r="B5985" t="s">
        <v>11553</v>
      </c>
      <c r="C5985">
        <v>1</v>
      </c>
      <c r="D5985" s="29">
        <v>45597</v>
      </c>
    </row>
    <row r="5986" spans="1:4">
      <c r="A5986" t="s">
        <v>11511</v>
      </c>
      <c r="B5986" t="s">
        <v>11429</v>
      </c>
      <c r="C5986">
        <v>1</v>
      </c>
      <c r="D5986" s="29">
        <v>45597</v>
      </c>
    </row>
    <row r="5987" spans="1:4">
      <c r="A5987" t="s">
        <v>11512</v>
      </c>
      <c r="B5987" t="s">
        <v>225</v>
      </c>
      <c r="C5987">
        <v>68</v>
      </c>
      <c r="D5987" s="29">
        <v>45597</v>
      </c>
    </row>
    <row r="5988" spans="1:4">
      <c r="A5988" t="s">
        <v>11512</v>
      </c>
      <c r="B5988" t="s">
        <v>11418</v>
      </c>
      <c r="C5988">
        <v>130</v>
      </c>
      <c r="D5988" s="29">
        <v>45597</v>
      </c>
    </row>
    <row r="5989" spans="1:4">
      <c r="A5989" t="s">
        <v>11512</v>
      </c>
      <c r="B5989" t="s">
        <v>213</v>
      </c>
      <c r="C5989">
        <v>5</v>
      </c>
      <c r="D5989" s="29">
        <v>45597</v>
      </c>
    </row>
    <row r="5990" spans="1:4">
      <c r="A5990" t="s">
        <v>11512</v>
      </c>
      <c r="B5990" t="s">
        <v>11429</v>
      </c>
      <c r="C5990">
        <v>7</v>
      </c>
      <c r="D5990" s="29">
        <v>45597</v>
      </c>
    </row>
    <row r="5991" spans="1:4">
      <c r="A5991" t="s">
        <v>11512</v>
      </c>
      <c r="B5991" t="s">
        <v>11432</v>
      </c>
      <c r="C5991">
        <v>1</v>
      </c>
      <c r="D5991" s="29">
        <v>45597</v>
      </c>
    </row>
    <row r="5992" spans="1:4">
      <c r="A5992" t="s">
        <v>11512</v>
      </c>
      <c r="B5992" t="s">
        <v>235</v>
      </c>
      <c r="C5992">
        <v>1</v>
      </c>
      <c r="D5992" s="29">
        <v>45597</v>
      </c>
    </row>
    <row r="5993" spans="1:4">
      <c r="A5993" t="s">
        <v>11513</v>
      </c>
      <c r="B5993" t="s">
        <v>225</v>
      </c>
      <c r="C5993">
        <v>29</v>
      </c>
      <c r="D5993" s="29">
        <v>45597</v>
      </c>
    </row>
    <row r="5994" spans="1:4">
      <c r="A5994" t="s">
        <v>11513</v>
      </c>
      <c r="B5994" t="s">
        <v>11418</v>
      </c>
      <c r="C5994">
        <v>61</v>
      </c>
      <c r="D5994" s="29">
        <v>45597</v>
      </c>
    </row>
    <row r="5995" spans="1:4">
      <c r="A5995" t="s">
        <v>11513</v>
      </c>
      <c r="B5995" t="s">
        <v>11422</v>
      </c>
      <c r="C5995">
        <v>5</v>
      </c>
      <c r="D5995" s="29">
        <v>45597</v>
      </c>
    </row>
    <row r="5996" spans="1:4">
      <c r="A5996" t="s">
        <v>11514</v>
      </c>
      <c r="B5996" t="s">
        <v>11418</v>
      </c>
      <c r="C5996">
        <v>76</v>
      </c>
      <c r="D5996" s="29">
        <v>45597</v>
      </c>
    </row>
    <row r="5997" spans="1:4">
      <c r="A5997" t="s">
        <v>11514</v>
      </c>
      <c r="B5997" t="s">
        <v>225</v>
      </c>
      <c r="C5997">
        <v>82</v>
      </c>
      <c r="D5997" s="29">
        <v>45597</v>
      </c>
    </row>
    <row r="5998" spans="1:4">
      <c r="A5998" t="s">
        <v>11551</v>
      </c>
      <c r="B5998" t="s">
        <v>11553</v>
      </c>
      <c r="C5998">
        <v>7</v>
      </c>
      <c r="D5998" s="29">
        <v>45597</v>
      </c>
    </row>
    <row r="5999" spans="1:4">
      <c r="A5999" t="s">
        <v>11551</v>
      </c>
      <c r="B5999" t="s">
        <v>11418</v>
      </c>
      <c r="C5999">
        <v>74</v>
      </c>
      <c r="D5999" s="29">
        <v>45597</v>
      </c>
    </row>
    <row r="6000" spans="1:4">
      <c r="A6000" t="s">
        <v>11551</v>
      </c>
      <c r="B6000" t="s">
        <v>225</v>
      </c>
      <c r="C6000">
        <v>23</v>
      </c>
      <c r="D6000" s="29">
        <v>45597</v>
      </c>
    </row>
    <row r="6001" spans="1:4">
      <c r="A6001" t="s">
        <v>11551</v>
      </c>
      <c r="B6001" t="s">
        <v>237</v>
      </c>
      <c r="C6001">
        <v>7</v>
      </c>
      <c r="D6001" s="29">
        <v>45597</v>
      </c>
    </row>
    <row r="6002" spans="1:4">
      <c r="A6002" t="s">
        <v>11551</v>
      </c>
      <c r="B6002" t="s">
        <v>11429</v>
      </c>
      <c r="C6002">
        <v>1</v>
      </c>
      <c r="D6002" s="29">
        <v>45597</v>
      </c>
    </row>
    <row r="6003" spans="1:4">
      <c r="A6003" t="s">
        <v>11515</v>
      </c>
      <c r="B6003" t="s">
        <v>11418</v>
      </c>
      <c r="C6003">
        <v>120</v>
      </c>
      <c r="D6003" s="29">
        <v>45597</v>
      </c>
    </row>
    <row r="6004" spans="1:4">
      <c r="A6004" t="s">
        <v>11515</v>
      </c>
      <c r="B6004" t="s">
        <v>225</v>
      </c>
      <c r="C6004">
        <v>21</v>
      </c>
      <c r="D6004" s="29">
        <v>45597</v>
      </c>
    </row>
    <row r="6005" spans="1:4">
      <c r="A6005" t="s">
        <v>11515</v>
      </c>
      <c r="B6005" t="s">
        <v>11424</v>
      </c>
      <c r="C6005">
        <v>2</v>
      </c>
      <c r="D6005" s="29">
        <v>45597</v>
      </c>
    </row>
    <row r="6006" spans="1:4">
      <c r="A6006" t="s">
        <v>11516</v>
      </c>
      <c r="B6006" t="s">
        <v>11418</v>
      </c>
      <c r="C6006">
        <v>21</v>
      </c>
      <c r="D6006" s="29">
        <v>45597</v>
      </c>
    </row>
    <row r="6007" spans="1:4">
      <c r="A6007" t="s">
        <v>11516</v>
      </c>
      <c r="B6007" t="s">
        <v>225</v>
      </c>
      <c r="C6007">
        <v>33</v>
      </c>
      <c r="D6007" s="29">
        <v>45597</v>
      </c>
    </row>
    <row r="6008" spans="1:4">
      <c r="A6008" t="s">
        <v>11516</v>
      </c>
      <c r="B6008" t="s">
        <v>213</v>
      </c>
      <c r="C6008">
        <v>19</v>
      </c>
      <c r="D6008" s="29">
        <v>45597</v>
      </c>
    </row>
    <row r="6009" spans="1:4">
      <c r="A6009" t="s">
        <v>11516</v>
      </c>
      <c r="B6009" t="s">
        <v>235</v>
      </c>
      <c r="C6009">
        <v>1</v>
      </c>
      <c r="D6009" s="29">
        <v>45597</v>
      </c>
    </row>
    <row r="6010" spans="1:4">
      <c r="A6010" t="s">
        <v>11517</v>
      </c>
      <c r="B6010" t="s">
        <v>11418</v>
      </c>
      <c r="C6010">
        <v>79</v>
      </c>
      <c r="D6010" s="29">
        <v>45597</v>
      </c>
    </row>
    <row r="6011" spans="1:4">
      <c r="A6011" t="s">
        <v>11517</v>
      </c>
      <c r="B6011" t="s">
        <v>225</v>
      </c>
      <c r="C6011">
        <v>41</v>
      </c>
      <c r="D6011" s="29">
        <v>45597</v>
      </c>
    </row>
    <row r="6012" spans="1:4">
      <c r="A6012" t="s">
        <v>11517</v>
      </c>
      <c r="B6012" t="s">
        <v>11474</v>
      </c>
      <c r="C6012">
        <v>1</v>
      </c>
      <c r="D6012" s="29">
        <v>45597</v>
      </c>
    </row>
    <row r="6013" spans="1:4">
      <c r="A6013" t="s">
        <v>11517</v>
      </c>
      <c r="B6013" t="s">
        <v>213</v>
      </c>
      <c r="C6013">
        <v>2</v>
      </c>
      <c r="D6013" s="29">
        <v>45597</v>
      </c>
    </row>
    <row r="6014" spans="1:4">
      <c r="A6014" t="s">
        <v>11517</v>
      </c>
      <c r="B6014" t="s">
        <v>237</v>
      </c>
      <c r="C6014">
        <v>1</v>
      </c>
      <c r="D6014" s="29">
        <v>45597</v>
      </c>
    </row>
    <row r="6015" spans="1:4">
      <c r="A6015" t="s">
        <v>11517</v>
      </c>
      <c r="B6015" t="s">
        <v>11424</v>
      </c>
      <c r="C6015">
        <v>2</v>
      </c>
      <c r="D6015" s="29">
        <v>45597</v>
      </c>
    </row>
    <row r="6016" spans="1:4">
      <c r="A6016" t="s">
        <v>11518</v>
      </c>
      <c r="B6016" t="s">
        <v>225</v>
      </c>
      <c r="C6016">
        <v>30</v>
      </c>
      <c r="D6016" s="29">
        <v>45597</v>
      </c>
    </row>
    <row r="6017" spans="1:4">
      <c r="A6017" t="s">
        <v>11518</v>
      </c>
      <c r="B6017" t="s">
        <v>11418</v>
      </c>
      <c r="C6017">
        <v>89</v>
      </c>
      <c r="D6017" s="29">
        <v>45597</v>
      </c>
    </row>
    <row r="6018" spans="1:4">
      <c r="A6018" t="s">
        <v>11518</v>
      </c>
      <c r="B6018" t="s">
        <v>235</v>
      </c>
      <c r="C6018">
        <v>1</v>
      </c>
      <c r="D6018" s="29">
        <v>45597</v>
      </c>
    </row>
    <row r="6019" spans="1:4">
      <c r="A6019" t="s">
        <v>11518</v>
      </c>
      <c r="B6019" t="s">
        <v>11424</v>
      </c>
      <c r="C6019">
        <v>1</v>
      </c>
      <c r="D6019" s="29">
        <v>45597</v>
      </c>
    </row>
    <row r="6020" spans="1:4">
      <c r="A6020" t="s">
        <v>11562</v>
      </c>
      <c r="B6020" t="s">
        <v>11474</v>
      </c>
      <c r="C6020">
        <v>2</v>
      </c>
      <c r="D6020" s="29">
        <v>45597</v>
      </c>
    </row>
    <row r="6021" spans="1:4">
      <c r="A6021" t="s">
        <v>11562</v>
      </c>
      <c r="B6021" t="s">
        <v>11418</v>
      </c>
      <c r="C6021">
        <v>74</v>
      </c>
      <c r="D6021" s="29">
        <v>45597</v>
      </c>
    </row>
    <row r="6022" spans="1:4">
      <c r="A6022" t="s">
        <v>11562</v>
      </c>
      <c r="B6022" t="s">
        <v>225</v>
      </c>
      <c r="C6022">
        <v>72</v>
      </c>
      <c r="D6022" s="29">
        <v>45597</v>
      </c>
    </row>
    <row r="6023" spans="1:4">
      <c r="A6023" t="s">
        <v>11562</v>
      </c>
      <c r="B6023" t="s">
        <v>235</v>
      </c>
      <c r="C6023">
        <v>1</v>
      </c>
      <c r="D6023" s="29">
        <v>45597</v>
      </c>
    </row>
    <row r="6024" spans="1:4">
      <c r="A6024" t="s">
        <v>11519</v>
      </c>
      <c r="B6024" t="s">
        <v>213</v>
      </c>
      <c r="C6024">
        <v>1</v>
      </c>
      <c r="D6024" s="29">
        <v>45597</v>
      </c>
    </row>
    <row r="6025" spans="1:4">
      <c r="A6025" t="s">
        <v>11519</v>
      </c>
      <c r="B6025" t="s">
        <v>225</v>
      </c>
      <c r="C6025">
        <v>37</v>
      </c>
      <c r="D6025" s="29">
        <v>45597</v>
      </c>
    </row>
    <row r="6026" spans="1:4">
      <c r="A6026" t="s">
        <v>11519</v>
      </c>
      <c r="B6026" t="s">
        <v>11418</v>
      </c>
      <c r="C6026">
        <v>48</v>
      </c>
      <c r="D6026" s="29">
        <v>45597</v>
      </c>
    </row>
    <row r="6027" spans="1:4">
      <c r="A6027" t="s">
        <v>11519</v>
      </c>
      <c r="B6027" t="s">
        <v>237</v>
      </c>
      <c r="C6027">
        <v>4</v>
      </c>
      <c r="D6027" s="29">
        <v>45597</v>
      </c>
    </row>
    <row r="6028" spans="1:4">
      <c r="A6028" t="s">
        <v>11519</v>
      </c>
      <c r="B6028" t="s">
        <v>235</v>
      </c>
      <c r="C6028">
        <v>4</v>
      </c>
      <c r="D6028" s="29">
        <v>45597</v>
      </c>
    </row>
    <row r="6029" spans="1:4">
      <c r="A6029" t="s">
        <v>11519</v>
      </c>
      <c r="B6029" t="s">
        <v>11429</v>
      </c>
      <c r="C6029">
        <v>3</v>
      </c>
      <c r="D6029" s="29">
        <v>45597</v>
      </c>
    </row>
    <row r="6030" spans="1:4">
      <c r="A6030" t="s">
        <v>11520</v>
      </c>
      <c r="B6030" t="s">
        <v>11418</v>
      </c>
      <c r="C6030">
        <v>160</v>
      </c>
      <c r="D6030" s="29">
        <v>45597</v>
      </c>
    </row>
    <row r="6031" spans="1:4">
      <c r="A6031" t="s">
        <v>11520</v>
      </c>
      <c r="B6031" t="s">
        <v>225</v>
      </c>
      <c r="C6031">
        <v>54</v>
      </c>
      <c r="D6031" s="29">
        <v>45597</v>
      </c>
    </row>
    <row r="6032" spans="1:4">
      <c r="A6032" t="s">
        <v>11520</v>
      </c>
      <c r="B6032" t="s">
        <v>237</v>
      </c>
      <c r="C6032">
        <v>2</v>
      </c>
      <c r="D6032" s="29">
        <v>45597</v>
      </c>
    </row>
    <row r="6033" spans="1:4">
      <c r="A6033" t="s">
        <v>11521</v>
      </c>
      <c r="B6033" t="s">
        <v>225</v>
      </c>
      <c r="C6033">
        <v>69</v>
      </c>
      <c r="D6033" s="29">
        <v>45597</v>
      </c>
    </row>
    <row r="6034" spans="1:4">
      <c r="A6034" t="s">
        <v>11521</v>
      </c>
      <c r="B6034" t="s">
        <v>11418</v>
      </c>
      <c r="C6034">
        <v>117</v>
      </c>
      <c r="D6034" s="29">
        <v>45597</v>
      </c>
    </row>
    <row r="6035" spans="1:4">
      <c r="A6035" t="s">
        <v>11522</v>
      </c>
      <c r="B6035" t="s">
        <v>225</v>
      </c>
      <c r="C6035">
        <v>42</v>
      </c>
      <c r="D6035" s="29">
        <v>45597</v>
      </c>
    </row>
    <row r="6036" spans="1:4">
      <c r="A6036" t="s">
        <v>11522</v>
      </c>
      <c r="B6036" t="s">
        <v>11418</v>
      </c>
      <c r="C6036">
        <v>123</v>
      </c>
      <c r="D6036" s="29">
        <v>45597</v>
      </c>
    </row>
    <row r="6037" spans="1:4">
      <c r="A6037" t="s">
        <v>11522</v>
      </c>
      <c r="B6037" t="s">
        <v>11429</v>
      </c>
      <c r="C6037">
        <v>1</v>
      </c>
      <c r="D6037" s="29">
        <v>45597</v>
      </c>
    </row>
    <row r="6038" spans="1:4">
      <c r="A6038" t="s">
        <v>11522</v>
      </c>
      <c r="B6038" t="s">
        <v>11424</v>
      </c>
      <c r="C6038">
        <v>1</v>
      </c>
      <c r="D6038" s="29">
        <v>45597</v>
      </c>
    </row>
    <row r="6039" spans="1:4">
      <c r="A6039" t="s">
        <v>11522</v>
      </c>
      <c r="B6039" t="s">
        <v>235</v>
      </c>
      <c r="C6039">
        <v>2</v>
      </c>
      <c r="D6039" s="29">
        <v>45597</v>
      </c>
    </row>
    <row r="6040" spans="1:4">
      <c r="A6040" t="s">
        <v>11522</v>
      </c>
      <c r="B6040" t="s">
        <v>11555</v>
      </c>
      <c r="C6040">
        <v>2</v>
      </c>
      <c r="D6040" s="29">
        <v>45597</v>
      </c>
    </row>
    <row r="6041" spans="1:4">
      <c r="A6041" t="s">
        <v>11523</v>
      </c>
      <c r="B6041" t="s">
        <v>225</v>
      </c>
      <c r="C6041">
        <v>16</v>
      </c>
      <c r="D6041" s="29">
        <v>45597</v>
      </c>
    </row>
    <row r="6042" spans="1:4">
      <c r="A6042" t="s">
        <v>11523</v>
      </c>
      <c r="B6042" t="s">
        <v>11418</v>
      </c>
      <c r="C6042">
        <v>49</v>
      </c>
      <c r="D6042" s="29">
        <v>45597</v>
      </c>
    </row>
    <row r="6043" spans="1:4">
      <c r="A6043" t="s">
        <v>11524</v>
      </c>
      <c r="B6043" t="s">
        <v>11418</v>
      </c>
      <c r="C6043">
        <v>55</v>
      </c>
      <c r="D6043" s="29">
        <v>45597</v>
      </c>
    </row>
    <row r="6044" spans="1:4">
      <c r="A6044" t="s">
        <v>11524</v>
      </c>
      <c r="B6044" t="s">
        <v>225</v>
      </c>
      <c r="C6044">
        <v>28</v>
      </c>
      <c r="D6044" s="29">
        <v>45597</v>
      </c>
    </row>
    <row r="6045" spans="1:4">
      <c r="A6045" t="s">
        <v>11524</v>
      </c>
      <c r="B6045" t="s">
        <v>237</v>
      </c>
      <c r="C6045">
        <v>27</v>
      </c>
      <c r="D6045" s="29">
        <v>45597</v>
      </c>
    </row>
    <row r="6046" spans="1:4">
      <c r="A6046" t="s">
        <v>11524</v>
      </c>
      <c r="B6046" t="s">
        <v>11553</v>
      </c>
      <c r="C6046">
        <v>7</v>
      </c>
      <c r="D6046" s="29">
        <v>45597</v>
      </c>
    </row>
    <row r="6047" spans="1:4">
      <c r="A6047" t="s">
        <v>11524</v>
      </c>
      <c r="B6047" t="s">
        <v>11422</v>
      </c>
      <c r="C6047">
        <v>3</v>
      </c>
      <c r="D6047" s="29">
        <v>45597</v>
      </c>
    </row>
    <row r="6048" spans="1:4">
      <c r="A6048" t="s">
        <v>11524</v>
      </c>
      <c r="B6048" t="s">
        <v>213</v>
      </c>
      <c r="C6048">
        <v>8</v>
      </c>
      <c r="D6048" s="29">
        <v>45597</v>
      </c>
    </row>
    <row r="6049" spans="1:4">
      <c r="A6049" t="s">
        <v>11524</v>
      </c>
      <c r="B6049" t="s">
        <v>11429</v>
      </c>
      <c r="C6049">
        <v>1</v>
      </c>
      <c r="D6049" s="29">
        <v>45597</v>
      </c>
    </row>
    <row r="6050" spans="1:4">
      <c r="A6050" t="s">
        <v>11524</v>
      </c>
      <c r="B6050" t="s">
        <v>11432</v>
      </c>
      <c r="C6050">
        <v>1</v>
      </c>
      <c r="D6050" s="29">
        <v>45597</v>
      </c>
    </row>
    <row r="6051" spans="1:4">
      <c r="A6051" t="s">
        <v>11525</v>
      </c>
      <c r="B6051" t="s">
        <v>11418</v>
      </c>
      <c r="C6051">
        <v>248</v>
      </c>
      <c r="D6051" s="29">
        <v>45597</v>
      </c>
    </row>
    <row r="6052" spans="1:4">
      <c r="A6052" t="s">
        <v>11525</v>
      </c>
      <c r="B6052" t="s">
        <v>225</v>
      </c>
      <c r="C6052">
        <v>114</v>
      </c>
      <c r="D6052" s="29">
        <v>45597</v>
      </c>
    </row>
    <row r="6053" spans="1:4">
      <c r="A6053" t="s">
        <v>11525</v>
      </c>
      <c r="B6053" t="s">
        <v>213</v>
      </c>
      <c r="C6053">
        <v>77</v>
      </c>
      <c r="D6053" s="29">
        <v>45597</v>
      </c>
    </row>
    <row r="6054" spans="1:4">
      <c r="A6054" t="s">
        <v>11525</v>
      </c>
      <c r="B6054" t="s">
        <v>11422</v>
      </c>
      <c r="C6054">
        <v>2</v>
      </c>
      <c r="D6054" s="29">
        <v>45597</v>
      </c>
    </row>
    <row r="6055" spans="1:4">
      <c r="A6055" t="s">
        <v>11525</v>
      </c>
      <c r="B6055" t="s">
        <v>237</v>
      </c>
      <c r="C6055">
        <v>11</v>
      </c>
      <c r="D6055" s="29">
        <v>45597</v>
      </c>
    </row>
    <row r="6056" spans="1:4">
      <c r="A6056" t="s">
        <v>11525</v>
      </c>
      <c r="B6056" t="s">
        <v>11553</v>
      </c>
      <c r="C6056">
        <v>1</v>
      </c>
      <c r="D6056" s="29">
        <v>45597</v>
      </c>
    </row>
    <row r="6057" spans="1:4">
      <c r="A6057" t="s">
        <v>11525</v>
      </c>
      <c r="B6057" t="s">
        <v>11432</v>
      </c>
      <c r="C6057">
        <v>6</v>
      </c>
      <c r="D6057" s="29">
        <v>45597</v>
      </c>
    </row>
    <row r="6058" spans="1:4">
      <c r="A6058" t="s">
        <v>11525</v>
      </c>
      <c r="B6058" t="s">
        <v>11429</v>
      </c>
      <c r="C6058">
        <v>4</v>
      </c>
      <c r="D6058" s="29">
        <v>45597</v>
      </c>
    </row>
    <row r="6059" spans="1:4">
      <c r="A6059" t="s">
        <v>11526</v>
      </c>
      <c r="B6059" t="s">
        <v>225</v>
      </c>
      <c r="C6059">
        <v>106</v>
      </c>
      <c r="D6059" s="29">
        <v>45597</v>
      </c>
    </row>
    <row r="6060" spans="1:4">
      <c r="A6060" t="s">
        <v>11526</v>
      </c>
      <c r="B6060" t="s">
        <v>11418</v>
      </c>
      <c r="C6060">
        <v>50</v>
      </c>
      <c r="D6060" s="29">
        <v>45597</v>
      </c>
    </row>
    <row r="6061" spans="1:4">
      <c r="A6061" t="s">
        <v>11526</v>
      </c>
      <c r="B6061" t="s">
        <v>11422</v>
      </c>
      <c r="C6061">
        <v>1</v>
      </c>
      <c r="D6061" s="29">
        <v>45597</v>
      </c>
    </row>
    <row r="6062" spans="1:4">
      <c r="A6062" t="s">
        <v>11527</v>
      </c>
      <c r="B6062" t="s">
        <v>11418</v>
      </c>
      <c r="C6062">
        <v>73</v>
      </c>
      <c r="D6062" s="29">
        <v>45597</v>
      </c>
    </row>
    <row r="6063" spans="1:4">
      <c r="A6063" t="s">
        <v>11527</v>
      </c>
      <c r="B6063" t="s">
        <v>225</v>
      </c>
      <c r="C6063">
        <v>35</v>
      </c>
      <c r="D6063" s="29">
        <v>45597</v>
      </c>
    </row>
    <row r="6064" spans="1:4">
      <c r="A6064" t="s">
        <v>11527</v>
      </c>
      <c r="B6064" t="s">
        <v>237</v>
      </c>
      <c r="C6064">
        <v>1</v>
      </c>
      <c r="D6064" s="29">
        <v>45597</v>
      </c>
    </row>
    <row r="6065" spans="1:4">
      <c r="A6065" t="s">
        <v>11527</v>
      </c>
      <c r="B6065" t="s">
        <v>11424</v>
      </c>
      <c r="C6065">
        <v>1</v>
      </c>
      <c r="D6065" s="29">
        <v>45597</v>
      </c>
    </row>
    <row r="6066" spans="1:4">
      <c r="A6066" t="s">
        <v>11530</v>
      </c>
      <c r="B6066" t="s">
        <v>11418</v>
      </c>
      <c r="C6066">
        <v>32</v>
      </c>
      <c r="D6066" s="29">
        <v>45597</v>
      </c>
    </row>
    <row r="6067" spans="1:4">
      <c r="A6067" t="s">
        <v>11530</v>
      </c>
      <c r="B6067" t="s">
        <v>11432</v>
      </c>
      <c r="C6067">
        <v>2</v>
      </c>
      <c r="D6067" s="29">
        <v>45597</v>
      </c>
    </row>
    <row r="6068" spans="1:4">
      <c r="A6068" t="s">
        <v>11530</v>
      </c>
      <c r="B6068" t="s">
        <v>225</v>
      </c>
      <c r="C6068">
        <v>32</v>
      </c>
      <c r="D6068" s="29">
        <v>45597</v>
      </c>
    </row>
    <row r="6069" spans="1:4">
      <c r="A6069" t="s">
        <v>11531</v>
      </c>
      <c r="B6069" t="s">
        <v>225</v>
      </c>
      <c r="C6069">
        <v>42</v>
      </c>
      <c r="D6069" s="29">
        <v>45597</v>
      </c>
    </row>
    <row r="6070" spans="1:4">
      <c r="A6070" t="s">
        <v>11531</v>
      </c>
      <c r="B6070" t="s">
        <v>11418</v>
      </c>
      <c r="C6070">
        <v>9</v>
      </c>
      <c r="D6070" s="29">
        <v>45597</v>
      </c>
    </row>
    <row r="6071" spans="1:4">
      <c r="A6071" t="s">
        <v>11531</v>
      </c>
      <c r="B6071" t="s">
        <v>213</v>
      </c>
      <c r="C6071">
        <v>34</v>
      </c>
      <c r="D6071" s="29">
        <v>45597</v>
      </c>
    </row>
    <row r="6072" spans="1:4">
      <c r="A6072" t="s">
        <v>11532</v>
      </c>
      <c r="B6072" t="s">
        <v>11418</v>
      </c>
      <c r="C6072">
        <v>37</v>
      </c>
      <c r="D6072" s="29">
        <v>45597</v>
      </c>
    </row>
    <row r="6073" spans="1:4">
      <c r="A6073" t="s">
        <v>11532</v>
      </c>
      <c r="B6073" t="s">
        <v>225</v>
      </c>
      <c r="C6073">
        <v>89</v>
      </c>
      <c r="D6073" s="29">
        <v>45597</v>
      </c>
    </row>
    <row r="6074" spans="1:4">
      <c r="A6074" t="s">
        <v>11532</v>
      </c>
      <c r="B6074" t="s">
        <v>237</v>
      </c>
      <c r="C6074">
        <v>30</v>
      </c>
      <c r="D6074" s="29">
        <v>45597</v>
      </c>
    </row>
    <row r="6075" spans="1:4">
      <c r="A6075" t="s">
        <v>11532</v>
      </c>
      <c r="B6075" t="s">
        <v>11422</v>
      </c>
      <c r="C6075">
        <v>8</v>
      </c>
      <c r="D6075" s="29">
        <v>45597</v>
      </c>
    </row>
    <row r="6076" spans="1:4">
      <c r="A6076" t="s">
        <v>11532</v>
      </c>
      <c r="B6076" t="s">
        <v>213</v>
      </c>
      <c r="C6076">
        <v>2</v>
      </c>
      <c r="D6076" s="29">
        <v>45597</v>
      </c>
    </row>
    <row r="6077" spans="1:4">
      <c r="A6077" t="s">
        <v>11533</v>
      </c>
      <c r="B6077" t="s">
        <v>225</v>
      </c>
      <c r="C6077">
        <v>27</v>
      </c>
      <c r="D6077" s="29">
        <v>45597</v>
      </c>
    </row>
    <row r="6078" spans="1:4">
      <c r="A6078" t="s">
        <v>11533</v>
      </c>
      <c r="B6078" t="s">
        <v>213</v>
      </c>
      <c r="C6078">
        <v>16</v>
      </c>
      <c r="D6078" s="29">
        <v>45597</v>
      </c>
    </row>
    <row r="6079" spans="1:4">
      <c r="A6079" t="s">
        <v>11533</v>
      </c>
      <c r="B6079" t="s">
        <v>11418</v>
      </c>
      <c r="C6079">
        <v>111</v>
      </c>
      <c r="D6079" s="29">
        <v>45597</v>
      </c>
    </row>
    <row r="6080" spans="1:4">
      <c r="A6080" t="s">
        <v>11533</v>
      </c>
      <c r="B6080" t="s">
        <v>11429</v>
      </c>
      <c r="C6080">
        <v>3</v>
      </c>
      <c r="D6080" s="29">
        <v>45597</v>
      </c>
    </row>
    <row r="6081" spans="1:4">
      <c r="A6081" t="s">
        <v>11563</v>
      </c>
      <c r="B6081" t="s">
        <v>11429</v>
      </c>
      <c r="C6081">
        <v>2</v>
      </c>
      <c r="D6081" s="29">
        <v>45597</v>
      </c>
    </row>
    <row r="6082" spans="1:4">
      <c r="A6082" t="s">
        <v>11563</v>
      </c>
      <c r="B6082" t="s">
        <v>225</v>
      </c>
      <c r="C6082">
        <v>25</v>
      </c>
      <c r="D6082" s="29">
        <v>45597</v>
      </c>
    </row>
    <row r="6083" spans="1:4">
      <c r="A6083" t="s">
        <v>11563</v>
      </c>
      <c r="B6083" t="s">
        <v>11418</v>
      </c>
      <c r="C6083">
        <v>14</v>
      </c>
      <c r="D6083" s="29">
        <v>45597</v>
      </c>
    </row>
    <row r="6084" spans="1:4">
      <c r="A6084" t="s">
        <v>11563</v>
      </c>
      <c r="B6084" t="s">
        <v>11422</v>
      </c>
      <c r="C6084">
        <v>1</v>
      </c>
      <c r="D6084" s="29">
        <v>45597</v>
      </c>
    </row>
    <row r="6085" spans="1:4">
      <c r="A6085" t="s">
        <v>11534</v>
      </c>
      <c r="B6085" t="s">
        <v>11418</v>
      </c>
      <c r="C6085">
        <v>83</v>
      </c>
      <c r="D6085" s="29">
        <v>45597</v>
      </c>
    </row>
    <row r="6086" spans="1:4">
      <c r="A6086" t="s">
        <v>11534</v>
      </c>
      <c r="B6086" t="s">
        <v>213</v>
      </c>
      <c r="C6086">
        <v>1</v>
      </c>
      <c r="D6086" s="29">
        <v>45597</v>
      </c>
    </row>
    <row r="6087" spans="1:4">
      <c r="A6087" t="s">
        <v>11534</v>
      </c>
      <c r="B6087" t="s">
        <v>225</v>
      </c>
      <c r="C6087">
        <v>20</v>
      </c>
      <c r="D6087" s="29">
        <v>45597</v>
      </c>
    </row>
    <row r="6088" spans="1:4">
      <c r="A6088" t="s">
        <v>11536</v>
      </c>
      <c r="B6088" t="s">
        <v>225</v>
      </c>
      <c r="C6088">
        <v>42</v>
      </c>
      <c r="D6088" s="29">
        <v>45597</v>
      </c>
    </row>
    <row r="6089" spans="1:4">
      <c r="A6089" t="s">
        <v>11536</v>
      </c>
      <c r="B6089" t="s">
        <v>213</v>
      </c>
      <c r="C6089">
        <v>12</v>
      </c>
      <c r="D6089" s="29">
        <v>45597</v>
      </c>
    </row>
    <row r="6090" spans="1:4">
      <c r="A6090" t="s">
        <v>11536</v>
      </c>
      <c r="B6090" t="s">
        <v>11418</v>
      </c>
      <c r="C6090">
        <v>60</v>
      </c>
      <c r="D6090" s="29">
        <v>45597</v>
      </c>
    </row>
    <row r="6091" spans="1:4">
      <c r="A6091" t="s">
        <v>11536</v>
      </c>
      <c r="B6091" t="s">
        <v>11429</v>
      </c>
      <c r="C6091">
        <v>1</v>
      </c>
      <c r="D6091" s="29">
        <v>45597</v>
      </c>
    </row>
    <row r="6092" spans="1:4">
      <c r="A6092" t="s">
        <v>11536</v>
      </c>
      <c r="B6092" t="s">
        <v>11424</v>
      </c>
      <c r="C6092">
        <v>2</v>
      </c>
      <c r="D6092" s="29">
        <v>45597</v>
      </c>
    </row>
    <row r="6093" spans="1:4">
      <c r="A6093" t="s">
        <v>11536</v>
      </c>
      <c r="B6093" t="s">
        <v>235</v>
      </c>
      <c r="C6093">
        <v>1</v>
      </c>
      <c r="D6093" s="29">
        <v>45597</v>
      </c>
    </row>
    <row r="6094" spans="1:4">
      <c r="A6094" t="s">
        <v>11537</v>
      </c>
      <c r="B6094" t="s">
        <v>225</v>
      </c>
      <c r="C6094">
        <v>259</v>
      </c>
      <c r="D6094" s="29">
        <v>45597</v>
      </c>
    </row>
    <row r="6095" spans="1:4">
      <c r="A6095" t="s">
        <v>11537</v>
      </c>
      <c r="B6095" t="s">
        <v>11418</v>
      </c>
      <c r="C6095">
        <v>31</v>
      </c>
      <c r="D6095" s="29">
        <v>45597</v>
      </c>
    </row>
    <row r="6096" spans="1:4">
      <c r="A6096" t="s">
        <v>11537</v>
      </c>
      <c r="B6096" t="s">
        <v>11429</v>
      </c>
      <c r="C6096">
        <v>1</v>
      </c>
      <c r="D6096" s="29">
        <v>45597</v>
      </c>
    </row>
    <row r="6097" spans="1:4">
      <c r="A6097" t="s">
        <v>11538</v>
      </c>
      <c r="B6097" t="s">
        <v>11418</v>
      </c>
      <c r="C6097">
        <v>126</v>
      </c>
      <c r="D6097" s="29">
        <v>45597</v>
      </c>
    </row>
    <row r="6098" spans="1:4">
      <c r="A6098" t="s">
        <v>11538</v>
      </c>
      <c r="B6098" t="s">
        <v>225</v>
      </c>
      <c r="C6098">
        <v>38</v>
      </c>
      <c r="D6098" s="29">
        <v>45597</v>
      </c>
    </row>
    <row r="6099" spans="1:4">
      <c r="A6099" t="s">
        <v>11538</v>
      </c>
      <c r="B6099" t="s">
        <v>235</v>
      </c>
      <c r="C6099">
        <v>1</v>
      </c>
      <c r="D6099" s="29">
        <v>45597</v>
      </c>
    </row>
    <row r="6100" spans="1:4">
      <c r="A6100" t="s">
        <v>11538</v>
      </c>
      <c r="B6100" t="s">
        <v>213</v>
      </c>
      <c r="C6100">
        <v>1</v>
      </c>
      <c r="D6100" s="29">
        <v>45597</v>
      </c>
    </row>
    <row r="6101" spans="1:4">
      <c r="A6101" t="s">
        <v>11539</v>
      </c>
      <c r="B6101" t="s">
        <v>11418</v>
      </c>
      <c r="C6101">
        <v>128</v>
      </c>
      <c r="D6101" s="29">
        <v>45597</v>
      </c>
    </row>
    <row r="6102" spans="1:4">
      <c r="A6102" t="s">
        <v>11539</v>
      </c>
      <c r="B6102" t="s">
        <v>225</v>
      </c>
      <c r="C6102">
        <v>57</v>
      </c>
      <c r="D6102" s="29">
        <v>45597</v>
      </c>
    </row>
    <row r="6103" spans="1:4">
      <c r="A6103" t="s">
        <v>11539</v>
      </c>
      <c r="B6103" t="s">
        <v>213</v>
      </c>
      <c r="C6103">
        <v>3</v>
      </c>
      <c r="D6103" s="29">
        <v>45597</v>
      </c>
    </row>
    <row r="6104" spans="1:4">
      <c r="A6104" t="s">
        <v>11539</v>
      </c>
      <c r="B6104" t="s">
        <v>237</v>
      </c>
      <c r="C6104">
        <v>7</v>
      </c>
      <c r="D6104" s="29">
        <v>45597</v>
      </c>
    </row>
    <row r="6105" spans="1:4">
      <c r="A6105" t="s">
        <v>11539</v>
      </c>
      <c r="B6105" t="s">
        <v>11429</v>
      </c>
      <c r="C6105">
        <v>1</v>
      </c>
      <c r="D6105" s="29">
        <v>45597</v>
      </c>
    </row>
    <row r="6106" spans="1:4">
      <c r="A6106" t="s">
        <v>11540</v>
      </c>
      <c r="B6106" t="s">
        <v>11418</v>
      </c>
      <c r="C6106">
        <v>127</v>
      </c>
      <c r="D6106" s="29">
        <v>45597</v>
      </c>
    </row>
    <row r="6107" spans="1:4">
      <c r="A6107" t="s">
        <v>11540</v>
      </c>
      <c r="B6107" t="s">
        <v>225</v>
      </c>
      <c r="C6107">
        <v>29</v>
      </c>
      <c r="D6107" s="29">
        <v>45597</v>
      </c>
    </row>
    <row r="6108" spans="1:4">
      <c r="A6108" t="s">
        <v>11540</v>
      </c>
      <c r="B6108" t="s">
        <v>213</v>
      </c>
      <c r="C6108">
        <v>1</v>
      </c>
      <c r="D6108" s="29">
        <v>45597</v>
      </c>
    </row>
    <row r="6109" spans="1:4">
      <c r="A6109" t="s">
        <v>11541</v>
      </c>
      <c r="B6109" t="s">
        <v>225</v>
      </c>
      <c r="C6109">
        <v>83</v>
      </c>
      <c r="D6109" s="29">
        <v>45597</v>
      </c>
    </row>
    <row r="6110" spans="1:4">
      <c r="A6110" t="s">
        <v>11541</v>
      </c>
      <c r="B6110" t="s">
        <v>11418</v>
      </c>
      <c r="C6110">
        <v>100</v>
      </c>
      <c r="D6110" s="29">
        <v>45597</v>
      </c>
    </row>
    <row r="6111" spans="1:4">
      <c r="A6111" t="s">
        <v>11541</v>
      </c>
      <c r="B6111" t="s">
        <v>213</v>
      </c>
      <c r="C6111">
        <v>53</v>
      </c>
      <c r="D6111" s="29">
        <v>45597</v>
      </c>
    </row>
    <row r="6112" spans="1:4">
      <c r="A6112" t="s">
        <v>11541</v>
      </c>
      <c r="B6112" t="s">
        <v>11548</v>
      </c>
      <c r="C6112">
        <v>2</v>
      </c>
      <c r="D6112" s="29">
        <v>45597</v>
      </c>
    </row>
    <row r="6113" spans="1:4">
      <c r="A6113" t="s">
        <v>11541</v>
      </c>
      <c r="B6113" t="s">
        <v>11553</v>
      </c>
      <c r="C6113">
        <v>4</v>
      </c>
      <c r="D6113" s="29">
        <v>45597</v>
      </c>
    </row>
    <row r="6114" spans="1:4">
      <c r="A6114" t="s">
        <v>11541</v>
      </c>
      <c r="B6114" t="s">
        <v>235</v>
      </c>
      <c r="C6114">
        <v>1</v>
      </c>
      <c r="D6114" s="29">
        <v>45597</v>
      </c>
    </row>
    <row r="6115" spans="1:4">
      <c r="A6115" t="s">
        <v>11541</v>
      </c>
      <c r="B6115" t="s">
        <v>11424</v>
      </c>
      <c r="C6115">
        <v>1</v>
      </c>
      <c r="D6115" s="29">
        <v>45597</v>
      </c>
    </row>
    <row r="6116" spans="1:4">
      <c r="A6116" t="s">
        <v>11542</v>
      </c>
      <c r="B6116" t="s">
        <v>11418</v>
      </c>
      <c r="C6116">
        <v>190</v>
      </c>
      <c r="D6116" s="29">
        <v>45597</v>
      </c>
    </row>
    <row r="6117" spans="1:4">
      <c r="A6117" t="s">
        <v>11542</v>
      </c>
      <c r="B6117" t="s">
        <v>225</v>
      </c>
      <c r="C6117">
        <v>135</v>
      </c>
      <c r="D6117" s="29">
        <v>45597</v>
      </c>
    </row>
    <row r="6118" spans="1:4">
      <c r="A6118" t="s">
        <v>11542</v>
      </c>
      <c r="B6118" t="s">
        <v>237</v>
      </c>
      <c r="C6118">
        <v>1</v>
      </c>
      <c r="D6118" s="29">
        <v>45597</v>
      </c>
    </row>
    <row r="6119" spans="1:4">
      <c r="A6119" t="s">
        <v>11542</v>
      </c>
      <c r="B6119" t="s">
        <v>213</v>
      </c>
      <c r="C6119">
        <v>1</v>
      </c>
      <c r="D6119" s="29">
        <v>45597</v>
      </c>
    </row>
    <row r="6120" spans="1:4">
      <c r="A6120" t="s">
        <v>11543</v>
      </c>
      <c r="B6120" t="s">
        <v>11418</v>
      </c>
      <c r="C6120">
        <v>60</v>
      </c>
      <c r="D6120" s="29">
        <v>45597</v>
      </c>
    </row>
    <row r="6121" spans="1:4">
      <c r="A6121" t="s">
        <v>11543</v>
      </c>
      <c r="B6121" t="s">
        <v>225</v>
      </c>
      <c r="C6121">
        <v>1</v>
      </c>
      <c r="D6121" s="29">
        <v>45597</v>
      </c>
    </row>
    <row r="6122" spans="1:4">
      <c r="A6122" t="s">
        <v>11544</v>
      </c>
      <c r="B6122" t="s">
        <v>11418</v>
      </c>
      <c r="C6122">
        <v>49</v>
      </c>
      <c r="D6122" s="29">
        <v>45597</v>
      </c>
    </row>
    <row r="6123" spans="1:4">
      <c r="A6123" t="s">
        <v>11544</v>
      </c>
      <c r="B6123" t="s">
        <v>225</v>
      </c>
      <c r="C6123">
        <v>41</v>
      </c>
      <c r="D6123" s="29">
        <v>45597</v>
      </c>
    </row>
    <row r="6124" spans="1:4">
      <c r="A6124" t="s">
        <v>11544</v>
      </c>
      <c r="B6124" t="s">
        <v>11429</v>
      </c>
      <c r="C6124">
        <v>2</v>
      </c>
      <c r="D6124" s="29">
        <v>45597</v>
      </c>
    </row>
    <row r="6125" spans="1:4">
      <c r="A6125" t="s">
        <v>11544</v>
      </c>
      <c r="B6125" t="s">
        <v>213</v>
      </c>
      <c r="C6125">
        <v>1</v>
      </c>
      <c r="D6125" s="29">
        <v>45597</v>
      </c>
    </row>
    <row r="6126" spans="1:4">
      <c r="A6126" t="s">
        <v>11544</v>
      </c>
      <c r="B6126" t="s">
        <v>235</v>
      </c>
      <c r="C6126">
        <v>2</v>
      </c>
      <c r="D6126" s="29">
        <v>45597</v>
      </c>
    </row>
    <row r="6127" spans="1:4">
      <c r="A6127" t="s">
        <v>11545</v>
      </c>
      <c r="B6127" t="s">
        <v>11418</v>
      </c>
      <c r="C6127">
        <v>85</v>
      </c>
      <c r="D6127" s="29">
        <v>45597</v>
      </c>
    </row>
    <row r="6128" spans="1:4">
      <c r="A6128" t="s">
        <v>11545</v>
      </c>
      <c r="B6128" t="s">
        <v>225</v>
      </c>
      <c r="C6128">
        <v>28</v>
      </c>
      <c r="D6128" s="29">
        <v>45597</v>
      </c>
    </row>
    <row r="6129" spans="1:4">
      <c r="A6129" t="s">
        <v>11545</v>
      </c>
      <c r="B6129" t="s">
        <v>213</v>
      </c>
      <c r="C6129">
        <v>8</v>
      </c>
      <c r="D6129" s="29">
        <v>45597</v>
      </c>
    </row>
    <row r="6130" spans="1:4">
      <c r="A6130" t="s">
        <v>11545</v>
      </c>
      <c r="B6130" t="s">
        <v>235</v>
      </c>
      <c r="C6130">
        <v>1</v>
      </c>
      <c r="D6130" s="29">
        <v>45597</v>
      </c>
    </row>
    <row r="6131" spans="1:4">
      <c r="A6131" t="s">
        <v>11545</v>
      </c>
      <c r="B6131" t="s">
        <v>11429</v>
      </c>
      <c r="C6131">
        <v>2</v>
      </c>
      <c r="D6131" s="29">
        <v>45597</v>
      </c>
    </row>
    <row r="6132" spans="1:4">
      <c r="A6132" t="s">
        <v>11545</v>
      </c>
      <c r="B6132" t="s">
        <v>237</v>
      </c>
      <c r="C6132">
        <v>1</v>
      </c>
      <c r="D6132" s="29">
        <v>45597</v>
      </c>
    </row>
    <row r="6133" spans="1:4">
      <c r="A6133" t="s">
        <v>11546</v>
      </c>
      <c r="B6133" t="s">
        <v>11422</v>
      </c>
      <c r="C6133">
        <v>1</v>
      </c>
      <c r="D6133" s="29">
        <v>45597</v>
      </c>
    </row>
    <row r="6134" spans="1:4">
      <c r="A6134" t="s">
        <v>11546</v>
      </c>
      <c r="B6134" t="s">
        <v>11418</v>
      </c>
      <c r="C6134">
        <v>62</v>
      </c>
      <c r="D6134" s="29">
        <v>45597</v>
      </c>
    </row>
    <row r="6135" spans="1:4">
      <c r="A6135" t="s">
        <v>11546</v>
      </c>
      <c r="B6135" t="s">
        <v>225</v>
      </c>
      <c r="C6135">
        <v>39</v>
      </c>
      <c r="D6135" s="29">
        <v>45597</v>
      </c>
    </row>
    <row r="6136" spans="1:4">
      <c r="A6136" t="s">
        <v>11546</v>
      </c>
      <c r="B6136" t="s">
        <v>235</v>
      </c>
      <c r="C6136">
        <v>2</v>
      </c>
      <c r="D6136" s="29">
        <v>45597</v>
      </c>
    </row>
    <row r="6137" spans="1:4">
      <c r="A6137" t="s">
        <v>11546</v>
      </c>
      <c r="B6137" t="s">
        <v>11429</v>
      </c>
      <c r="C6137">
        <v>2</v>
      </c>
      <c r="D6137" s="29">
        <v>45597</v>
      </c>
    </row>
    <row r="6138" spans="1:4">
      <c r="A6138" t="s">
        <v>11546</v>
      </c>
      <c r="B6138" t="s">
        <v>11432</v>
      </c>
      <c r="C6138">
        <v>2</v>
      </c>
      <c r="D6138" s="29">
        <v>45597</v>
      </c>
    </row>
    <row r="6139" spans="1:4">
      <c r="A6139" t="s">
        <v>11546</v>
      </c>
      <c r="B6139" t="s">
        <v>11424</v>
      </c>
      <c r="C6139">
        <v>4</v>
      </c>
      <c r="D6139" s="29">
        <v>45597</v>
      </c>
    </row>
    <row r="6140" spans="1:4">
      <c r="A6140" t="s">
        <v>11564</v>
      </c>
      <c r="B6140" t="s">
        <v>11418</v>
      </c>
      <c r="C6140">
        <v>57</v>
      </c>
      <c r="D6140" s="29">
        <v>45597</v>
      </c>
    </row>
    <row r="6141" spans="1:4">
      <c r="A6141" t="s">
        <v>11564</v>
      </c>
      <c r="B6141" t="s">
        <v>225</v>
      </c>
      <c r="C6141">
        <v>57</v>
      </c>
      <c r="D6141" s="29">
        <v>45597</v>
      </c>
    </row>
    <row r="6142" spans="1:4">
      <c r="A6142" t="s">
        <v>11564</v>
      </c>
      <c r="B6142" t="s">
        <v>11553</v>
      </c>
      <c r="C6142">
        <v>1</v>
      </c>
      <c r="D6142" s="29">
        <v>45597</v>
      </c>
    </row>
    <row r="6143" spans="1:4">
      <c r="A6143" t="s">
        <v>11417</v>
      </c>
      <c r="B6143" t="s">
        <v>11418</v>
      </c>
      <c r="C6143">
        <v>102</v>
      </c>
      <c r="D6143" s="29">
        <v>45627</v>
      </c>
    </row>
    <row r="6144" spans="1:4">
      <c r="A6144" t="s">
        <v>11417</v>
      </c>
      <c r="B6144" t="s">
        <v>225</v>
      </c>
      <c r="C6144">
        <v>49</v>
      </c>
      <c r="D6144" s="29">
        <v>45627</v>
      </c>
    </row>
    <row r="6145" spans="1:4">
      <c r="A6145" t="s">
        <v>11420</v>
      </c>
      <c r="B6145" t="s">
        <v>11418</v>
      </c>
      <c r="C6145">
        <v>63</v>
      </c>
      <c r="D6145" s="29">
        <v>45627</v>
      </c>
    </row>
    <row r="6146" spans="1:4">
      <c r="A6146" t="s">
        <v>11420</v>
      </c>
      <c r="B6146" t="s">
        <v>225</v>
      </c>
      <c r="C6146">
        <v>13</v>
      </c>
      <c r="D6146" s="29">
        <v>45627</v>
      </c>
    </row>
    <row r="6147" spans="1:4">
      <c r="A6147" t="s">
        <v>11420</v>
      </c>
      <c r="B6147" t="s">
        <v>11432</v>
      </c>
      <c r="C6147">
        <v>1</v>
      </c>
      <c r="D6147" s="29">
        <v>45627</v>
      </c>
    </row>
    <row r="6148" spans="1:4">
      <c r="A6148" t="s">
        <v>11420</v>
      </c>
      <c r="B6148" t="s">
        <v>213</v>
      </c>
      <c r="C6148">
        <v>1</v>
      </c>
      <c r="D6148" s="29">
        <v>45627</v>
      </c>
    </row>
    <row r="6149" spans="1:4">
      <c r="A6149" t="s">
        <v>11421</v>
      </c>
      <c r="B6149" t="s">
        <v>11418</v>
      </c>
      <c r="C6149">
        <v>18</v>
      </c>
      <c r="D6149" s="29">
        <v>45627</v>
      </c>
    </row>
    <row r="6150" spans="1:4">
      <c r="A6150" t="s">
        <v>11421</v>
      </c>
      <c r="B6150" t="s">
        <v>225</v>
      </c>
      <c r="C6150">
        <v>35</v>
      </c>
      <c r="D6150" s="29">
        <v>45627</v>
      </c>
    </row>
    <row r="6151" spans="1:4">
      <c r="A6151" t="s">
        <v>11421</v>
      </c>
      <c r="B6151" t="s">
        <v>235</v>
      </c>
      <c r="C6151">
        <v>1</v>
      </c>
      <c r="D6151" s="29">
        <v>45627</v>
      </c>
    </row>
    <row r="6152" spans="1:4">
      <c r="A6152" t="s">
        <v>11547</v>
      </c>
      <c r="B6152" t="s">
        <v>11418</v>
      </c>
      <c r="C6152">
        <v>46</v>
      </c>
      <c r="D6152" s="29">
        <v>45627</v>
      </c>
    </row>
    <row r="6153" spans="1:4">
      <c r="A6153" t="s">
        <v>11547</v>
      </c>
      <c r="B6153" t="s">
        <v>225</v>
      </c>
      <c r="C6153">
        <v>39</v>
      </c>
      <c r="D6153" s="29">
        <v>45627</v>
      </c>
    </row>
    <row r="6154" spans="1:4">
      <c r="A6154" t="s">
        <v>11547</v>
      </c>
      <c r="B6154" t="s">
        <v>213</v>
      </c>
      <c r="C6154">
        <v>1</v>
      </c>
      <c r="D6154" s="29">
        <v>45627</v>
      </c>
    </row>
    <row r="6155" spans="1:4">
      <c r="A6155" t="s">
        <v>11547</v>
      </c>
      <c r="B6155" t="s">
        <v>11429</v>
      </c>
      <c r="C6155">
        <v>1</v>
      </c>
      <c r="D6155" s="29">
        <v>45627</v>
      </c>
    </row>
    <row r="6156" spans="1:4">
      <c r="A6156" t="s">
        <v>11423</v>
      </c>
      <c r="B6156" t="s">
        <v>11418</v>
      </c>
      <c r="C6156">
        <v>91</v>
      </c>
      <c r="D6156" s="29">
        <v>45627</v>
      </c>
    </row>
    <row r="6157" spans="1:4">
      <c r="A6157" t="s">
        <v>11423</v>
      </c>
      <c r="B6157" t="s">
        <v>225</v>
      </c>
      <c r="C6157">
        <v>74</v>
      </c>
      <c r="D6157" s="29">
        <v>45627</v>
      </c>
    </row>
    <row r="6158" spans="1:4">
      <c r="A6158" t="s">
        <v>11423</v>
      </c>
      <c r="B6158" t="s">
        <v>11419</v>
      </c>
      <c r="C6158">
        <v>3</v>
      </c>
      <c r="D6158" s="29">
        <v>45627</v>
      </c>
    </row>
    <row r="6159" spans="1:4">
      <c r="A6159" t="s">
        <v>11423</v>
      </c>
      <c r="B6159" t="s">
        <v>11422</v>
      </c>
      <c r="C6159">
        <v>3</v>
      </c>
      <c r="D6159" s="29">
        <v>45627</v>
      </c>
    </row>
    <row r="6160" spans="1:4">
      <c r="A6160" t="s">
        <v>11423</v>
      </c>
      <c r="B6160" t="s">
        <v>11424</v>
      </c>
      <c r="C6160">
        <v>2</v>
      </c>
      <c r="D6160" s="29">
        <v>45627</v>
      </c>
    </row>
    <row r="6161" spans="1:4">
      <c r="A6161" t="s">
        <v>11425</v>
      </c>
      <c r="B6161" t="s">
        <v>225</v>
      </c>
      <c r="C6161">
        <v>49</v>
      </c>
      <c r="D6161" s="29">
        <v>45627</v>
      </c>
    </row>
    <row r="6162" spans="1:4">
      <c r="A6162" t="s">
        <v>11425</v>
      </c>
      <c r="B6162" t="s">
        <v>11418</v>
      </c>
      <c r="C6162">
        <v>137</v>
      </c>
      <c r="D6162" s="29">
        <v>45627</v>
      </c>
    </row>
    <row r="6163" spans="1:4">
      <c r="A6163" t="s">
        <v>11425</v>
      </c>
      <c r="B6163" t="s">
        <v>235</v>
      </c>
      <c r="C6163">
        <v>1</v>
      </c>
      <c r="D6163" s="29">
        <v>45627</v>
      </c>
    </row>
    <row r="6164" spans="1:4">
      <c r="A6164" t="s">
        <v>11425</v>
      </c>
      <c r="B6164" t="s">
        <v>213</v>
      </c>
      <c r="C6164">
        <v>1</v>
      </c>
      <c r="D6164" s="29">
        <v>45627</v>
      </c>
    </row>
    <row r="6165" spans="1:4">
      <c r="A6165" t="s">
        <v>11426</v>
      </c>
      <c r="B6165" t="s">
        <v>213</v>
      </c>
      <c r="C6165">
        <v>36</v>
      </c>
      <c r="D6165" s="29">
        <v>45627</v>
      </c>
    </row>
    <row r="6166" spans="1:4">
      <c r="A6166" t="s">
        <v>11426</v>
      </c>
      <c r="B6166" t="s">
        <v>11418</v>
      </c>
      <c r="C6166">
        <v>44</v>
      </c>
      <c r="D6166" s="29">
        <v>45627</v>
      </c>
    </row>
    <row r="6167" spans="1:4">
      <c r="A6167" t="s">
        <v>11426</v>
      </c>
      <c r="B6167" t="s">
        <v>225</v>
      </c>
      <c r="C6167">
        <v>67</v>
      </c>
      <c r="D6167" s="29">
        <v>45627</v>
      </c>
    </row>
    <row r="6168" spans="1:4">
      <c r="A6168" t="s">
        <v>11426</v>
      </c>
      <c r="B6168" t="s">
        <v>11553</v>
      </c>
      <c r="C6168">
        <v>3</v>
      </c>
      <c r="D6168" s="29">
        <v>45627</v>
      </c>
    </row>
    <row r="6169" spans="1:4">
      <c r="A6169" t="s">
        <v>11426</v>
      </c>
      <c r="B6169" t="s">
        <v>11422</v>
      </c>
      <c r="C6169">
        <v>3</v>
      </c>
      <c r="D6169" s="29">
        <v>45627</v>
      </c>
    </row>
    <row r="6170" spans="1:4">
      <c r="A6170" t="s">
        <v>11426</v>
      </c>
      <c r="B6170" t="s">
        <v>11429</v>
      </c>
      <c r="C6170">
        <v>1</v>
      </c>
      <c r="D6170" s="29">
        <v>45627</v>
      </c>
    </row>
    <row r="6171" spans="1:4">
      <c r="A6171" t="s">
        <v>11427</v>
      </c>
      <c r="B6171" t="s">
        <v>11418</v>
      </c>
      <c r="C6171">
        <v>186</v>
      </c>
      <c r="D6171" s="29">
        <v>45627</v>
      </c>
    </row>
    <row r="6172" spans="1:4">
      <c r="A6172" t="s">
        <v>11427</v>
      </c>
      <c r="B6172" t="s">
        <v>225</v>
      </c>
      <c r="C6172">
        <v>39</v>
      </c>
      <c r="D6172" s="29">
        <v>45627</v>
      </c>
    </row>
    <row r="6173" spans="1:4">
      <c r="A6173" t="s">
        <v>11427</v>
      </c>
      <c r="B6173" t="s">
        <v>237</v>
      </c>
      <c r="C6173">
        <v>1</v>
      </c>
      <c r="D6173" s="29">
        <v>45627</v>
      </c>
    </row>
    <row r="6174" spans="1:4">
      <c r="A6174" t="s">
        <v>11427</v>
      </c>
      <c r="B6174" t="s">
        <v>213</v>
      </c>
      <c r="C6174">
        <v>1</v>
      </c>
      <c r="D6174" s="29">
        <v>45627</v>
      </c>
    </row>
    <row r="6175" spans="1:4">
      <c r="A6175" t="s">
        <v>11427</v>
      </c>
      <c r="B6175" t="s">
        <v>11429</v>
      </c>
      <c r="C6175">
        <v>1</v>
      </c>
      <c r="D6175" s="29">
        <v>45627</v>
      </c>
    </row>
    <row r="6176" spans="1:4">
      <c r="A6176" t="s">
        <v>11427</v>
      </c>
      <c r="B6176" t="s">
        <v>11424</v>
      </c>
      <c r="C6176">
        <v>1</v>
      </c>
      <c r="D6176" s="29">
        <v>45627</v>
      </c>
    </row>
    <row r="6177" spans="1:4">
      <c r="A6177" t="s">
        <v>11428</v>
      </c>
      <c r="B6177" t="s">
        <v>11418</v>
      </c>
      <c r="C6177">
        <v>124</v>
      </c>
      <c r="D6177" s="29">
        <v>45627</v>
      </c>
    </row>
    <row r="6178" spans="1:4">
      <c r="A6178" t="s">
        <v>11428</v>
      </c>
      <c r="B6178" t="s">
        <v>11429</v>
      </c>
      <c r="C6178">
        <v>8</v>
      </c>
      <c r="D6178" s="29">
        <v>45627</v>
      </c>
    </row>
    <row r="6179" spans="1:4">
      <c r="A6179" t="s">
        <v>11428</v>
      </c>
      <c r="B6179" t="s">
        <v>225</v>
      </c>
      <c r="C6179">
        <v>108</v>
      </c>
      <c r="D6179" s="29">
        <v>45627</v>
      </c>
    </row>
    <row r="6180" spans="1:4">
      <c r="A6180" t="s">
        <v>11428</v>
      </c>
      <c r="B6180" t="s">
        <v>213</v>
      </c>
      <c r="C6180">
        <v>10</v>
      </c>
      <c r="D6180" s="29">
        <v>45627</v>
      </c>
    </row>
    <row r="6181" spans="1:4">
      <c r="A6181" t="s">
        <v>11430</v>
      </c>
      <c r="B6181" t="s">
        <v>225</v>
      </c>
      <c r="C6181">
        <v>56</v>
      </c>
      <c r="D6181" s="29">
        <v>45627</v>
      </c>
    </row>
    <row r="6182" spans="1:4">
      <c r="A6182" t="s">
        <v>11430</v>
      </c>
      <c r="B6182" t="s">
        <v>11418</v>
      </c>
      <c r="C6182">
        <v>35</v>
      </c>
      <c r="D6182" s="29">
        <v>45627</v>
      </c>
    </row>
    <row r="6183" spans="1:4">
      <c r="A6183" t="s">
        <v>11430</v>
      </c>
      <c r="B6183" t="s">
        <v>11422</v>
      </c>
      <c r="C6183">
        <v>1</v>
      </c>
      <c r="D6183" s="29">
        <v>45627</v>
      </c>
    </row>
    <row r="6184" spans="1:4">
      <c r="A6184" t="s">
        <v>11431</v>
      </c>
      <c r="B6184" t="s">
        <v>225</v>
      </c>
      <c r="C6184">
        <v>39</v>
      </c>
      <c r="D6184" s="29">
        <v>45627</v>
      </c>
    </row>
    <row r="6185" spans="1:4">
      <c r="A6185" t="s">
        <v>11431</v>
      </c>
      <c r="B6185" t="s">
        <v>11418</v>
      </c>
      <c r="C6185">
        <v>66</v>
      </c>
      <c r="D6185" s="29">
        <v>45627</v>
      </c>
    </row>
    <row r="6186" spans="1:4">
      <c r="A6186" t="s">
        <v>11431</v>
      </c>
      <c r="B6186" t="s">
        <v>11429</v>
      </c>
      <c r="C6186">
        <v>1</v>
      </c>
      <c r="D6186" s="29">
        <v>45627</v>
      </c>
    </row>
    <row r="6187" spans="1:4">
      <c r="A6187" t="s">
        <v>11431</v>
      </c>
      <c r="B6187" t="s">
        <v>11432</v>
      </c>
      <c r="C6187">
        <v>1</v>
      </c>
      <c r="D6187" s="29">
        <v>45627</v>
      </c>
    </row>
    <row r="6188" spans="1:4">
      <c r="A6188" t="s">
        <v>11433</v>
      </c>
      <c r="B6188" t="s">
        <v>11418</v>
      </c>
      <c r="C6188">
        <v>59</v>
      </c>
      <c r="D6188" s="29">
        <v>45627</v>
      </c>
    </row>
    <row r="6189" spans="1:4">
      <c r="A6189" t="s">
        <v>11433</v>
      </c>
      <c r="B6189" t="s">
        <v>225</v>
      </c>
      <c r="C6189">
        <v>32</v>
      </c>
      <c r="D6189" s="29">
        <v>45627</v>
      </c>
    </row>
    <row r="6190" spans="1:4">
      <c r="A6190" t="s">
        <v>11433</v>
      </c>
      <c r="B6190" t="s">
        <v>11553</v>
      </c>
      <c r="C6190">
        <v>2</v>
      </c>
      <c r="D6190" s="29">
        <v>45627</v>
      </c>
    </row>
    <row r="6191" spans="1:4">
      <c r="A6191" t="s">
        <v>11434</v>
      </c>
      <c r="B6191" t="s">
        <v>11418</v>
      </c>
      <c r="C6191">
        <v>28</v>
      </c>
      <c r="D6191" s="29">
        <v>45627</v>
      </c>
    </row>
    <row r="6192" spans="1:4">
      <c r="A6192" t="s">
        <v>11434</v>
      </c>
      <c r="B6192" t="s">
        <v>225</v>
      </c>
      <c r="C6192">
        <v>28</v>
      </c>
      <c r="D6192" s="29">
        <v>45627</v>
      </c>
    </row>
    <row r="6193" spans="1:4">
      <c r="A6193" t="s">
        <v>11434</v>
      </c>
      <c r="B6193" t="s">
        <v>213</v>
      </c>
      <c r="C6193">
        <v>8</v>
      </c>
      <c r="D6193" s="29">
        <v>45627</v>
      </c>
    </row>
    <row r="6194" spans="1:4">
      <c r="A6194" t="s">
        <v>11434</v>
      </c>
      <c r="B6194" t="s">
        <v>11422</v>
      </c>
      <c r="C6194">
        <v>1</v>
      </c>
      <c r="D6194" s="29">
        <v>45627</v>
      </c>
    </row>
    <row r="6195" spans="1:4">
      <c r="A6195" t="s">
        <v>11435</v>
      </c>
      <c r="B6195" t="s">
        <v>11418</v>
      </c>
      <c r="C6195">
        <v>52</v>
      </c>
      <c r="D6195" s="29">
        <v>45627</v>
      </c>
    </row>
    <row r="6196" spans="1:4">
      <c r="A6196" t="s">
        <v>11435</v>
      </c>
      <c r="B6196" t="s">
        <v>225</v>
      </c>
      <c r="C6196">
        <v>20</v>
      </c>
      <c r="D6196" s="29">
        <v>45627</v>
      </c>
    </row>
    <row r="6197" spans="1:4">
      <c r="A6197" t="s">
        <v>11435</v>
      </c>
      <c r="B6197" t="s">
        <v>237</v>
      </c>
      <c r="C6197">
        <v>12</v>
      </c>
      <c r="D6197" s="29">
        <v>45627</v>
      </c>
    </row>
    <row r="6198" spans="1:4">
      <c r="A6198" t="s">
        <v>11435</v>
      </c>
      <c r="B6198" t="s">
        <v>235</v>
      </c>
      <c r="C6198">
        <v>1</v>
      </c>
      <c r="D6198" s="29">
        <v>45627</v>
      </c>
    </row>
    <row r="6199" spans="1:4">
      <c r="A6199" t="s">
        <v>11436</v>
      </c>
      <c r="B6199" t="s">
        <v>225</v>
      </c>
      <c r="C6199">
        <v>1</v>
      </c>
      <c r="D6199" s="29">
        <v>45627</v>
      </c>
    </row>
    <row r="6200" spans="1:4">
      <c r="A6200" t="s">
        <v>11437</v>
      </c>
      <c r="B6200" t="s">
        <v>11418</v>
      </c>
      <c r="C6200">
        <v>110</v>
      </c>
      <c r="D6200" s="29">
        <v>45627</v>
      </c>
    </row>
    <row r="6201" spans="1:4">
      <c r="A6201" t="s">
        <v>11437</v>
      </c>
      <c r="B6201" t="s">
        <v>225</v>
      </c>
      <c r="C6201">
        <v>80</v>
      </c>
      <c r="D6201" s="29">
        <v>45627</v>
      </c>
    </row>
    <row r="6202" spans="1:4">
      <c r="A6202" t="s">
        <v>11437</v>
      </c>
      <c r="B6202" t="s">
        <v>11553</v>
      </c>
      <c r="C6202">
        <v>1</v>
      </c>
      <c r="D6202" s="29">
        <v>45627</v>
      </c>
    </row>
    <row r="6203" spans="1:4">
      <c r="A6203" t="s">
        <v>11437</v>
      </c>
      <c r="B6203" t="s">
        <v>11419</v>
      </c>
      <c r="C6203">
        <v>1</v>
      </c>
      <c r="D6203" s="29">
        <v>45627</v>
      </c>
    </row>
    <row r="6204" spans="1:4">
      <c r="A6204" t="s">
        <v>11437</v>
      </c>
      <c r="B6204" t="s">
        <v>237</v>
      </c>
      <c r="C6204">
        <v>1</v>
      </c>
      <c r="D6204" s="29">
        <v>45627</v>
      </c>
    </row>
    <row r="6205" spans="1:4">
      <c r="A6205" t="s">
        <v>11438</v>
      </c>
      <c r="B6205" t="s">
        <v>11418</v>
      </c>
      <c r="C6205">
        <v>132</v>
      </c>
      <c r="D6205" s="29">
        <v>45627</v>
      </c>
    </row>
    <row r="6206" spans="1:4">
      <c r="A6206" t="s">
        <v>11438</v>
      </c>
      <c r="B6206" t="s">
        <v>225</v>
      </c>
      <c r="C6206">
        <v>56</v>
      </c>
      <c r="D6206" s="29">
        <v>45627</v>
      </c>
    </row>
    <row r="6207" spans="1:4">
      <c r="A6207" t="s">
        <v>11438</v>
      </c>
      <c r="B6207" t="s">
        <v>11429</v>
      </c>
      <c r="C6207">
        <v>2</v>
      </c>
      <c r="D6207" s="29">
        <v>45627</v>
      </c>
    </row>
    <row r="6208" spans="1:4">
      <c r="A6208" t="s">
        <v>11438</v>
      </c>
      <c r="B6208" t="s">
        <v>213</v>
      </c>
      <c r="C6208">
        <v>9</v>
      </c>
      <c r="D6208" s="29">
        <v>45627</v>
      </c>
    </row>
    <row r="6209" spans="1:4">
      <c r="A6209" t="s">
        <v>11438</v>
      </c>
      <c r="B6209" t="s">
        <v>11422</v>
      </c>
      <c r="C6209">
        <v>8</v>
      </c>
      <c r="D6209" s="29">
        <v>45627</v>
      </c>
    </row>
    <row r="6210" spans="1:4">
      <c r="A6210" t="s">
        <v>11439</v>
      </c>
      <c r="B6210" t="s">
        <v>225</v>
      </c>
      <c r="C6210">
        <v>41</v>
      </c>
      <c r="D6210" s="29">
        <v>45627</v>
      </c>
    </row>
    <row r="6211" spans="1:4">
      <c r="A6211" t="s">
        <v>11439</v>
      </c>
      <c r="B6211" t="s">
        <v>11418</v>
      </c>
      <c r="C6211">
        <v>24</v>
      </c>
      <c r="D6211" s="29">
        <v>45627</v>
      </c>
    </row>
    <row r="6212" spans="1:4">
      <c r="A6212" t="s">
        <v>11439</v>
      </c>
      <c r="B6212" t="s">
        <v>235</v>
      </c>
      <c r="C6212">
        <v>2</v>
      </c>
      <c r="D6212" s="29">
        <v>45627</v>
      </c>
    </row>
    <row r="6213" spans="1:4">
      <c r="A6213" t="s">
        <v>11440</v>
      </c>
      <c r="B6213" t="s">
        <v>225</v>
      </c>
      <c r="C6213">
        <v>81</v>
      </c>
      <c r="D6213" s="29">
        <v>45627</v>
      </c>
    </row>
    <row r="6214" spans="1:4">
      <c r="A6214" t="s">
        <v>11440</v>
      </c>
      <c r="B6214" t="s">
        <v>11418</v>
      </c>
      <c r="C6214">
        <v>93</v>
      </c>
      <c r="D6214" s="29">
        <v>45627</v>
      </c>
    </row>
    <row r="6215" spans="1:4">
      <c r="A6215" t="s">
        <v>11440</v>
      </c>
      <c r="B6215" t="s">
        <v>237</v>
      </c>
      <c r="C6215">
        <v>4</v>
      </c>
      <c r="D6215" s="29">
        <v>45627</v>
      </c>
    </row>
    <row r="6216" spans="1:4">
      <c r="A6216" t="s">
        <v>11440</v>
      </c>
      <c r="B6216" t="s">
        <v>213</v>
      </c>
      <c r="C6216">
        <v>12</v>
      </c>
      <c r="D6216" s="29">
        <v>45627</v>
      </c>
    </row>
    <row r="6217" spans="1:4">
      <c r="A6217" t="s">
        <v>11440</v>
      </c>
      <c r="B6217" t="s">
        <v>11422</v>
      </c>
      <c r="C6217">
        <v>3</v>
      </c>
      <c r="D6217" s="29">
        <v>45627</v>
      </c>
    </row>
    <row r="6218" spans="1:4">
      <c r="A6218" t="s">
        <v>11440</v>
      </c>
      <c r="B6218" t="s">
        <v>11548</v>
      </c>
      <c r="C6218">
        <v>1</v>
      </c>
      <c r="D6218" s="29">
        <v>45627</v>
      </c>
    </row>
    <row r="6219" spans="1:4">
      <c r="A6219" t="s">
        <v>11441</v>
      </c>
      <c r="B6219" t="s">
        <v>225</v>
      </c>
      <c r="C6219">
        <v>36</v>
      </c>
      <c r="D6219" s="29">
        <v>45627</v>
      </c>
    </row>
    <row r="6220" spans="1:4">
      <c r="A6220" t="s">
        <v>11441</v>
      </c>
      <c r="B6220" t="s">
        <v>11418</v>
      </c>
      <c r="C6220">
        <v>76</v>
      </c>
      <c r="D6220" s="29">
        <v>45627</v>
      </c>
    </row>
    <row r="6221" spans="1:4">
      <c r="A6221" t="s">
        <v>11441</v>
      </c>
      <c r="B6221" t="s">
        <v>213</v>
      </c>
      <c r="C6221">
        <v>15</v>
      </c>
      <c r="D6221" s="29">
        <v>45627</v>
      </c>
    </row>
    <row r="6222" spans="1:4">
      <c r="A6222" t="s">
        <v>11442</v>
      </c>
      <c r="B6222" t="s">
        <v>11418</v>
      </c>
      <c r="C6222">
        <v>44</v>
      </c>
      <c r="D6222" s="29">
        <v>45627</v>
      </c>
    </row>
    <row r="6223" spans="1:4">
      <c r="A6223" t="s">
        <v>11442</v>
      </c>
      <c r="B6223" t="s">
        <v>225</v>
      </c>
      <c r="C6223">
        <v>17</v>
      </c>
      <c r="D6223" s="29">
        <v>45627</v>
      </c>
    </row>
    <row r="6224" spans="1:4">
      <c r="A6224" t="s">
        <v>11442</v>
      </c>
      <c r="B6224" t="s">
        <v>213</v>
      </c>
      <c r="C6224">
        <v>6</v>
      </c>
      <c r="D6224" s="29">
        <v>45627</v>
      </c>
    </row>
    <row r="6225" spans="1:4">
      <c r="A6225" t="s">
        <v>11442</v>
      </c>
      <c r="B6225" t="s">
        <v>235</v>
      </c>
      <c r="C6225">
        <v>1</v>
      </c>
      <c r="D6225" s="29">
        <v>45627</v>
      </c>
    </row>
    <row r="6226" spans="1:4">
      <c r="A6226" t="s">
        <v>11442</v>
      </c>
      <c r="B6226" t="s">
        <v>237</v>
      </c>
      <c r="C6226">
        <v>1</v>
      </c>
      <c r="D6226" s="29">
        <v>45627</v>
      </c>
    </row>
    <row r="6227" spans="1:4">
      <c r="A6227" t="s">
        <v>11444</v>
      </c>
      <c r="B6227" t="s">
        <v>11418</v>
      </c>
      <c r="C6227">
        <v>62</v>
      </c>
      <c r="D6227" s="29">
        <v>45627</v>
      </c>
    </row>
    <row r="6228" spans="1:4">
      <c r="A6228" t="s">
        <v>11444</v>
      </c>
      <c r="B6228" t="s">
        <v>225</v>
      </c>
      <c r="C6228">
        <v>17</v>
      </c>
      <c r="D6228" s="29">
        <v>45627</v>
      </c>
    </row>
    <row r="6229" spans="1:4">
      <c r="A6229" t="s">
        <v>11444</v>
      </c>
      <c r="B6229" t="s">
        <v>11424</v>
      </c>
      <c r="C6229">
        <v>1</v>
      </c>
      <c r="D6229" s="29">
        <v>45627</v>
      </c>
    </row>
    <row r="6230" spans="1:4">
      <c r="A6230" t="s">
        <v>11444</v>
      </c>
      <c r="B6230" t="s">
        <v>11432</v>
      </c>
      <c r="C6230">
        <v>1</v>
      </c>
      <c r="D6230" s="29">
        <v>45627</v>
      </c>
    </row>
    <row r="6231" spans="1:4">
      <c r="A6231" t="s">
        <v>11444</v>
      </c>
      <c r="B6231" t="s">
        <v>235</v>
      </c>
      <c r="C6231">
        <v>1</v>
      </c>
      <c r="D6231" s="29">
        <v>45627</v>
      </c>
    </row>
    <row r="6232" spans="1:4">
      <c r="A6232" t="s">
        <v>11445</v>
      </c>
      <c r="B6232" t="s">
        <v>11418</v>
      </c>
      <c r="C6232">
        <v>81</v>
      </c>
      <c r="D6232" s="29">
        <v>45627</v>
      </c>
    </row>
    <row r="6233" spans="1:4">
      <c r="A6233" t="s">
        <v>11445</v>
      </c>
      <c r="B6233" t="s">
        <v>225</v>
      </c>
      <c r="C6233">
        <v>38</v>
      </c>
      <c r="D6233" s="29">
        <v>45627</v>
      </c>
    </row>
    <row r="6234" spans="1:4">
      <c r="A6234" t="s">
        <v>11445</v>
      </c>
      <c r="B6234" t="s">
        <v>11422</v>
      </c>
      <c r="C6234">
        <v>2</v>
      </c>
      <c r="D6234" s="29">
        <v>45627</v>
      </c>
    </row>
    <row r="6235" spans="1:4">
      <c r="A6235" t="s">
        <v>11445</v>
      </c>
      <c r="B6235" t="s">
        <v>235</v>
      </c>
      <c r="C6235">
        <v>1</v>
      </c>
      <c r="D6235" s="29">
        <v>45627</v>
      </c>
    </row>
    <row r="6236" spans="1:4">
      <c r="A6236" t="s">
        <v>11446</v>
      </c>
      <c r="B6236" t="s">
        <v>11418</v>
      </c>
      <c r="C6236">
        <v>71</v>
      </c>
      <c r="D6236" s="29">
        <v>45627</v>
      </c>
    </row>
    <row r="6237" spans="1:4">
      <c r="A6237" t="s">
        <v>11446</v>
      </c>
      <c r="B6237" t="s">
        <v>225</v>
      </c>
      <c r="C6237">
        <v>64</v>
      </c>
      <c r="D6237" s="29">
        <v>45627</v>
      </c>
    </row>
    <row r="6238" spans="1:4">
      <c r="A6238" t="s">
        <v>11446</v>
      </c>
      <c r="B6238" t="s">
        <v>213</v>
      </c>
      <c r="C6238">
        <v>59</v>
      </c>
      <c r="D6238" s="29">
        <v>45627</v>
      </c>
    </row>
    <row r="6239" spans="1:4">
      <c r="A6239" t="s">
        <v>11446</v>
      </c>
      <c r="B6239" t="s">
        <v>11429</v>
      </c>
      <c r="C6239">
        <v>4</v>
      </c>
      <c r="D6239" s="29">
        <v>45627</v>
      </c>
    </row>
    <row r="6240" spans="1:4">
      <c r="A6240" t="s">
        <v>11448</v>
      </c>
      <c r="B6240" t="s">
        <v>225</v>
      </c>
      <c r="C6240">
        <v>64</v>
      </c>
      <c r="D6240" s="29">
        <v>45627</v>
      </c>
    </row>
    <row r="6241" spans="1:4">
      <c r="A6241" t="s">
        <v>11448</v>
      </c>
      <c r="B6241" t="s">
        <v>11418</v>
      </c>
      <c r="C6241">
        <v>5</v>
      </c>
      <c r="D6241" s="29">
        <v>45627</v>
      </c>
    </row>
    <row r="6242" spans="1:4">
      <c r="A6242" t="s">
        <v>11448</v>
      </c>
      <c r="B6242" t="s">
        <v>235</v>
      </c>
      <c r="C6242">
        <v>1</v>
      </c>
      <c r="D6242" s="29">
        <v>45627</v>
      </c>
    </row>
    <row r="6243" spans="1:4">
      <c r="A6243" t="s">
        <v>11449</v>
      </c>
      <c r="B6243" t="s">
        <v>11418</v>
      </c>
      <c r="C6243">
        <v>56</v>
      </c>
      <c r="D6243" s="29">
        <v>45627</v>
      </c>
    </row>
    <row r="6244" spans="1:4">
      <c r="A6244" t="s">
        <v>11449</v>
      </c>
      <c r="B6244" t="s">
        <v>235</v>
      </c>
      <c r="C6244">
        <v>1</v>
      </c>
      <c r="D6244" s="29">
        <v>45627</v>
      </c>
    </row>
    <row r="6245" spans="1:4">
      <c r="A6245" t="s">
        <v>11449</v>
      </c>
      <c r="B6245" t="s">
        <v>225</v>
      </c>
      <c r="C6245">
        <v>16</v>
      </c>
      <c r="D6245" s="29">
        <v>45627</v>
      </c>
    </row>
    <row r="6246" spans="1:4">
      <c r="A6246" t="s">
        <v>11449</v>
      </c>
      <c r="B6246" t="s">
        <v>11429</v>
      </c>
      <c r="C6246">
        <v>1</v>
      </c>
      <c r="D6246" s="29">
        <v>45627</v>
      </c>
    </row>
    <row r="6247" spans="1:4">
      <c r="A6247" t="s">
        <v>11449</v>
      </c>
      <c r="B6247" t="s">
        <v>11422</v>
      </c>
      <c r="C6247">
        <v>3</v>
      </c>
      <c r="D6247" s="29">
        <v>45627</v>
      </c>
    </row>
    <row r="6248" spans="1:4">
      <c r="A6248" t="s">
        <v>11450</v>
      </c>
      <c r="B6248" t="s">
        <v>11418</v>
      </c>
      <c r="C6248">
        <v>52</v>
      </c>
      <c r="D6248" s="29">
        <v>45627</v>
      </c>
    </row>
    <row r="6249" spans="1:4">
      <c r="A6249" t="s">
        <v>11450</v>
      </c>
      <c r="B6249" t="s">
        <v>225</v>
      </c>
      <c r="C6249">
        <v>24</v>
      </c>
      <c r="D6249" s="29">
        <v>45627</v>
      </c>
    </row>
    <row r="6250" spans="1:4">
      <c r="A6250" t="s">
        <v>11450</v>
      </c>
      <c r="B6250" t="s">
        <v>237</v>
      </c>
      <c r="C6250">
        <v>2</v>
      </c>
      <c r="D6250" s="29">
        <v>45627</v>
      </c>
    </row>
    <row r="6251" spans="1:4">
      <c r="A6251" t="s">
        <v>11451</v>
      </c>
      <c r="B6251" t="s">
        <v>11418</v>
      </c>
      <c r="C6251">
        <v>31</v>
      </c>
      <c r="D6251" s="29">
        <v>45627</v>
      </c>
    </row>
    <row r="6252" spans="1:4">
      <c r="A6252" t="s">
        <v>11451</v>
      </c>
      <c r="B6252" t="s">
        <v>225</v>
      </c>
      <c r="C6252">
        <v>46</v>
      </c>
      <c r="D6252" s="29">
        <v>45627</v>
      </c>
    </row>
    <row r="6253" spans="1:4">
      <c r="A6253" t="s">
        <v>11451</v>
      </c>
      <c r="B6253" t="s">
        <v>235</v>
      </c>
      <c r="C6253">
        <v>1</v>
      </c>
      <c r="D6253" s="29">
        <v>45627</v>
      </c>
    </row>
    <row r="6254" spans="1:4">
      <c r="A6254" t="s">
        <v>11451</v>
      </c>
      <c r="B6254" t="s">
        <v>11553</v>
      </c>
      <c r="C6254">
        <v>1</v>
      </c>
      <c r="D6254" s="29">
        <v>45627</v>
      </c>
    </row>
    <row r="6255" spans="1:4">
      <c r="A6255" t="s">
        <v>11549</v>
      </c>
      <c r="B6255" t="s">
        <v>225</v>
      </c>
      <c r="C6255">
        <v>90</v>
      </c>
      <c r="D6255" s="29">
        <v>45627</v>
      </c>
    </row>
    <row r="6256" spans="1:4">
      <c r="A6256" t="s">
        <v>11549</v>
      </c>
      <c r="B6256" t="s">
        <v>11418</v>
      </c>
      <c r="C6256">
        <v>174</v>
      </c>
      <c r="D6256" s="29">
        <v>45627</v>
      </c>
    </row>
    <row r="6257" spans="1:4">
      <c r="A6257" t="s">
        <v>11549</v>
      </c>
      <c r="B6257" t="s">
        <v>11419</v>
      </c>
      <c r="C6257">
        <v>10</v>
      </c>
      <c r="D6257" s="29">
        <v>45627</v>
      </c>
    </row>
    <row r="6258" spans="1:4">
      <c r="A6258" t="s">
        <v>11549</v>
      </c>
      <c r="B6258" t="s">
        <v>237</v>
      </c>
      <c r="C6258">
        <v>35</v>
      </c>
      <c r="D6258" s="29">
        <v>45627</v>
      </c>
    </row>
    <row r="6259" spans="1:4">
      <c r="A6259" t="s">
        <v>11549</v>
      </c>
      <c r="B6259" t="s">
        <v>213</v>
      </c>
      <c r="C6259">
        <v>6</v>
      </c>
      <c r="D6259" s="29">
        <v>45627</v>
      </c>
    </row>
    <row r="6260" spans="1:4">
      <c r="A6260" t="s">
        <v>11549</v>
      </c>
      <c r="B6260" t="s">
        <v>11429</v>
      </c>
      <c r="C6260">
        <v>1</v>
      </c>
      <c r="D6260" s="29">
        <v>45627</v>
      </c>
    </row>
    <row r="6261" spans="1:4">
      <c r="A6261" t="s">
        <v>11549</v>
      </c>
      <c r="B6261" t="s">
        <v>11432</v>
      </c>
      <c r="C6261">
        <v>1</v>
      </c>
      <c r="D6261" s="29">
        <v>45627</v>
      </c>
    </row>
    <row r="6262" spans="1:4">
      <c r="A6262" t="s">
        <v>11549</v>
      </c>
      <c r="B6262" t="s">
        <v>11553</v>
      </c>
      <c r="C6262">
        <v>1</v>
      </c>
      <c r="D6262" s="29">
        <v>45627</v>
      </c>
    </row>
    <row r="6263" spans="1:4">
      <c r="A6263" t="s">
        <v>11452</v>
      </c>
      <c r="B6263" t="s">
        <v>11418</v>
      </c>
      <c r="C6263">
        <v>74</v>
      </c>
      <c r="D6263" s="29">
        <v>45627</v>
      </c>
    </row>
    <row r="6264" spans="1:4">
      <c r="A6264" t="s">
        <v>11452</v>
      </c>
      <c r="B6264" t="s">
        <v>225</v>
      </c>
      <c r="C6264">
        <v>21</v>
      </c>
      <c r="D6264" s="29">
        <v>45627</v>
      </c>
    </row>
    <row r="6265" spans="1:4">
      <c r="A6265" t="s">
        <v>11452</v>
      </c>
      <c r="B6265" t="s">
        <v>213</v>
      </c>
      <c r="C6265">
        <v>2</v>
      </c>
      <c r="D6265" s="29">
        <v>45627</v>
      </c>
    </row>
    <row r="6266" spans="1:4">
      <c r="A6266" t="s">
        <v>11452</v>
      </c>
      <c r="B6266" t="s">
        <v>237</v>
      </c>
      <c r="C6266">
        <v>1</v>
      </c>
      <c r="D6266" s="29">
        <v>45627</v>
      </c>
    </row>
    <row r="6267" spans="1:4">
      <c r="A6267" t="s">
        <v>11453</v>
      </c>
      <c r="B6267" t="s">
        <v>225</v>
      </c>
      <c r="C6267">
        <v>143</v>
      </c>
      <c r="D6267" s="29">
        <v>45627</v>
      </c>
    </row>
    <row r="6268" spans="1:4">
      <c r="A6268" t="s">
        <v>11453</v>
      </c>
      <c r="B6268" t="s">
        <v>11418</v>
      </c>
      <c r="C6268">
        <v>47</v>
      </c>
      <c r="D6268" s="29">
        <v>45627</v>
      </c>
    </row>
    <row r="6269" spans="1:4">
      <c r="A6269" t="s">
        <v>11453</v>
      </c>
      <c r="B6269" t="s">
        <v>237</v>
      </c>
      <c r="C6269">
        <v>46</v>
      </c>
      <c r="D6269" s="29">
        <v>45627</v>
      </c>
    </row>
    <row r="6270" spans="1:4">
      <c r="A6270" t="s">
        <v>11453</v>
      </c>
      <c r="B6270" t="s">
        <v>11429</v>
      </c>
      <c r="C6270">
        <v>1</v>
      </c>
      <c r="D6270" s="29">
        <v>45627</v>
      </c>
    </row>
    <row r="6271" spans="1:4">
      <c r="A6271" t="s">
        <v>11453</v>
      </c>
      <c r="B6271" t="s">
        <v>11424</v>
      </c>
      <c r="C6271">
        <v>1</v>
      </c>
      <c r="D6271" s="29">
        <v>45627</v>
      </c>
    </row>
    <row r="6272" spans="1:4">
      <c r="A6272" t="s">
        <v>11454</v>
      </c>
      <c r="B6272" t="s">
        <v>225</v>
      </c>
      <c r="C6272">
        <v>44</v>
      </c>
      <c r="D6272" s="29">
        <v>45627</v>
      </c>
    </row>
    <row r="6273" spans="1:4">
      <c r="A6273" t="s">
        <v>11454</v>
      </c>
      <c r="B6273" t="s">
        <v>11418</v>
      </c>
      <c r="C6273">
        <v>87</v>
      </c>
      <c r="D6273" s="29">
        <v>45627</v>
      </c>
    </row>
    <row r="6274" spans="1:4">
      <c r="A6274" t="s">
        <v>11454</v>
      </c>
      <c r="B6274" t="s">
        <v>11422</v>
      </c>
      <c r="C6274">
        <v>3</v>
      </c>
      <c r="D6274" s="29">
        <v>45627</v>
      </c>
    </row>
    <row r="6275" spans="1:4">
      <c r="A6275" t="s">
        <v>11454</v>
      </c>
      <c r="B6275" t="s">
        <v>11553</v>
      </c>
      <c r="C6275">
        <v>1</v>
      </c>
      <c r="D6275" s="29">
        <v>45627</v>
      </c>
    </row>
    <row r="6276" spans="1:4">
      <c r="A6276" t="s">
        <v>11455</v>
      </c>
      <c r="B6276" t="s">
        <v>225</v>
      </c>
      <c r="C6276">
        <v>18</v>
      </c>
      <c r="D6276" s="29">
        <v>45627</v>
      </c>
    </row>
    <row r="6277" spans="1:4">
      <c r="A6277" t="s">
        <v>11455</v>
      </c>
      <c r="B6277" t="s">
        <v>11418</v>
      </c>
      <c r="C6277">
        <v>33</v>
      </c>
      <c r="D6277" s="29">
        <v>45627</v>
      </c>
    </row>
    <row r="6278" spans="1:4">
      <c r="A6278" t="s">
        <v>11455</v>
      </c>
      <c r="B6278" t="s">
        <v>11424</v>
      </c>
      <c r="C6278">
        <v>3</v>
      </c>
      <c r="D6278" s="29">
        <v>45627</v>
      </c>
    </row>
    <row r="6279" spans="1:4">
      <c r="A6279" t="s">
        <v>11456</v>
      </c>
      <c r="B6279" t="s">
        <v>225</v>
      </c>
      <c r="C6279">
        <v>85</v>
      </c>
      <c r="D6279" s="29">
        <v>45627</v>
      </c>
    </row>
    <row r="6280" spans="1:4">
      <c r="A6280" t="s">
        <v>11456</v>
      </c>
      <c r="B6280" t="s">
        <v>11418</v>
      </c>
      <c r="C6280">
        <v>126</v>
      </c>
      <c r="D6280" s="29">
        <v>45627</v>
      </c>
    </row>
    <row r="6281" spans="1:4">
      <c r="A6281" t="s">
        <v>11456</v>
      </c>
      <c r="B6281" t="s">
        <v>11429</v>
      </c>
      <c r="C6281">
        <v>2</v>
      </c>
      <c r="D6281" s="29">
        <v>45627</v>
      </c>
    </row>
    <row r="6282" spans="1:4">
      <c r="A6282" t="s">
        <v>11456</v>
      </c>
      <c r="B6282" t="s">
        <v>237</v>
      </c>
      <c r="C6282">
        <v>5</v>
      </c>
      <c r="D6282" s="29">
        <v>45627</v>
      </c>
    </row>
    <row r="6283" spans="1:4">
      <c r="A6283" t="s">
        <v>11456</v>
      </c>
      <c r="B6283" t="s">
        <v>11424</v>
      </c>
      <c r="C6283">
        <v>1</v>
      </c>
      <c r="D6283" s="29">
        <v>45627</v>
      </c>
    </row>
    <row r="6284" spans="1:4">
      <c r="A6284" t="s">
        <v>11457</v>
      </c>
      <c r="B6284" t="s">
        <v>11418</v>
      </c>
      <c r="C6284">
        <v>117</v>
      </c>
      <c r="D6284" s="29">
        <v>45627</v>
      </c>
    </row>
    <row r="6285" spans="1:4">
      <c r="A6285" t="s">
        <v>11457</v>
      </c>
      <c r="B6285" t="s">
        <v>225</v>
      </c>
      <c r="C6285">
        <v>8</v>
      </c>
      <c r="D6285" s="29">
        <v>45627</v>
      </c>
    </row>
    <row r="6286" spans="1:4">
      <c r="A6286" t="s">
        <v>11458</v>
      </c>
      <c r="B6286" t="s">
        <v>11418</v>
      </c>
      <c r="C6286">
        <v>106</v>
      </c>
      <c r="D6286" s="29">
        <v>45627</v>
      </c>
    </row>
    <row r="6287" spans="1:4">
      <c r="A6287" t="s">
        <v>11458</v>
      </c>
      <c r="B6287" t="s">
        <v>225</v>
      </c>
      <c r="C6287">
        <v>55</v>
      </c>
      <c r="D6287" s="29">
        <v>45627</v>
      </c>
    </row>
    <row r="6288" spans="1:4">
      <c r="A6288" t="s">
        <v>11458</v>
      </c>
      <c r="B6288" t="s">
        <v>11422</v>
      </c>
      <c r="C6288">
        <v>2</v>
      </c>
      <c r="D6288" s="29">
        <v>45627</v>
      </c>
    </row>
    <row r="6289" spans="1:4">
      <c r="A6289" t="s">
        <v>11458</v>
      </c>
      <c r="B6289" t="s">
        <v>237</v>
      </c>
      <c r="C6289">
        <v>3</v>
      </c>
      <c r="D6289" s="29">
        <v>45627</v>
      </c>
    </row>
    <row r="6290" spans="1:4">
      <c r="A6290" t="s">
        <v>11459</v>
      </c>
      <c r="B6290" t="s">
        <v>11418</v>
      </c>
      <c r="C6290">
        <v>138</v>
      </c>
      <c r="D6290" s="29">
        <v>45627</v>
      </c>
    </row>
    <row r="6291" spans="1:4">
      <c r="A6291" t="s">
        <v>11459</v>
      </c>
      <c r="B6291" t="s">
        <v>225</v>
      </c>
      <c r="C6291">
        <v>14</v>
      </c>
      <c r="D6291" s="29">
        <v>45627</v>
      </c>
    </row>
    <row r="6292" spans="1:4">
      <c r="A6292" t="s">
        <v>11459</v>
      </c>
      <c r="B6292" t="s">
        <v>11424</v>
      </c>
      <c r="C6292">
        <v>2</v>
      </c>
      <c r="D6292" s="29">
        <v>45627</v>
      </c>
    </row>
    <row r="6293" spans="1:4">
      <c r="A6293" t="s">
        <v>11459</v>
      </c>
      <c r="B6293" t="s">
        <v>235</v>
      </c>
      <c r="C6293">
        <v>1</v>
      </c>
      <c r="D6293" s="29">
        <v>45627</v>
      </c>
    </row>
    <row r="6294" spans="1:4">
      <c r="A6294" t="s">
        <v>11460</v>
      </c>
      <c r="B6294" t="s">
        <v>225</v>
      </c>
      <c r="C6294">
        <v>16</v>
      </c>
      <c r="D6294" s="29">
        <v>45627</v>
      </c>
    </row>
    <row r="6295" spans="1:4">
      <c r="A6295" t="s">
        <v>11460</v>
      </c>
      <c r="B6295" t="s">
        <v>11418</v>
      </c>
      <c r="C6295">
        <v>31</v>
      </c>
      <c r="D6295" s="29">
        <v>45627</v>
      </c>
    </row>
    <row r="6296" spans="1:4">
      <c r="A6296" t="s">
        <v>11461</v>
      </c>
      <c r="B6296" t="s">
        <v>11418</v>
      </c>
      <c r="C6296">
        <v>110</v>
      </c>
      <c r="D6296" s="29">
        <v>45627</v>
      </c>
    </row>
    <row r="6297" spans="1:4">
      <c r="A6297" t="s">
        <v>11461</v>
      </c>
      <c r="B6297" t="s">
        <v>225</v>
      </c>
      <c r="C6297">
        <v>22</v>
      </c>
      <c r="D6297" s="29">
        <v>45627</v>
      </c>
    </row>
    <row r="6298" spans="1:4">
      <c r="A6298" t="s">
        <v>11461</v>
      </c>
      <c r="B6298" t="s">
        <v>235</v>
      </c>
      <c r="C6298">
        <v>1</v>
      </c>
      <c r="D6298" s="29">
        <v>45627</v>
      </c>
    </row>
    <row r="6299" spans="1:4">
      <c r="A6299" t="s">
        <v>11462</v>
      </c>
      <c r="B6299" t="s">
        <v>11418</v>
      </c>
      <c r="C6299">
        <v>22</v>
      </c>
      <c r="D6299" s="29">
        <v>45627</v>
      </c>
    </row>
    <row r="6300" spans="1:4">
      <c r="A6300" t="s">
        <v>11462</v>
      </c>
      <c r="B6300" t="s">
        <v>225</v>
      </c>
      <c r="C6300">
        <v>19</v>
      </c>
      <c r="D6300" s="29">
        <v>45627</v>
      </c>
    </row>
    <row r="6301" spans="1:4">
      <c r="A6301" t="s">
        <v>11462</v>
      </c>
      <c r="B6301" t="s">
        <v>11424</v>
      </c>
      <c r="C6301">
        <v>1</v>
      </c>
      <c r="D6301" s="29">
        <v>45627</v>
      </c>
    </row>
    <row r="6302" spans="1:4">
      <c r="A6302" t="s">
        <v>11463</v>
      </c>
      <c r="B6302" t="s">
        <v>11418</v>
      </c>
      <c r="C6302">
        <v>107</v>
      </c>
      <c r="D6302" s="29">
        <v>45627</v>
      </c>
    </row>
    <row r="6303" spans="1:4">
      <c r="A6303" t="s">
        <v>11463</v>
      </c>
      <c r="B6303" t="s">
        <v>225</v>
      </c>
      <c r="C6303">
        <v>33</v>
      </c>
      <c r="D6303" s="29">
        <v>45627</v>
      </c>
    </row>
    <row r="6304" spans="1:4">
      <c r="A6304" t="s">
        <v>11463</v>
      </c>
      <c r="B6304" t="s">
        <v>213</v>
      </c>
      <c r="C6304">
        <v>1</v>
      </c>
      <c r="D6304" s="29">
        <v>45627</v>
      </c>
    </row>
    <row r="6305" spans="1:4">
      <c r="A6305" t="s">
        <v>11463</v>
      </c>
      <c r="B6305" t="s">
        <v>11422</v>
      </c>
      <c r="C6305">
        <v>4</v>
      </c>
      <c r="D6305" s="29">
        <v>45627</v>
      </c>
    </row>
    <row r="6306" spans="1:4">
      <c r="A6306" t="s">
        <v>11464</v>
      </c>
      <c r="B6306" t="s">
        <v>225</v>
      </c>
      <c r="C6306">
        <v>112</v>
      </c>
      <c r="D6306" s="29">
        <v>45627</v>
      </c>
    </row>
    <row r="6307" spans="1:4">
      <c r="A6307" t="s">
        <v>11464</v>
      </c>
      <c r="B6307" t="s">
        <v>213</v>
      </c>
      <c r="C6307">
        <v>14</v>
      </c>
      <c r="D6307" s="29">
        <v>45627</v>
      </c>
    </row>
    <row r="6308" spans="1:4">
      <c r="A6308" t="s">
        <v>11464</v>
      </c>
      <c r="B6308" t="s">
        <v>11418</v>
      </c>
      <c r="C6308">
        <v>65</v>
      </c>
      <c r="D6308" s="29">
        <v>45627</v>
      </c>
    </row>
    <row r="6309" spans="1:4">
      <c r="A6309" t="s">
        <v>11464</v>
      </c>
      <c r="B6309" t="s">
        <v>235</v>
      </c>
      <c r="C6309">
        <v>1</v>
      </c>
      <c r="D6309" s="29">
        <v>45627</v>
      </c>
    </row>
    <row r="6310" spans="1:4">
      <c r="A6310" t="s">
        <v>11464</v>
      </c>
      <c r="B6310" t="s">
        <v>237</v>
      </c>
      <c r="C6310">
        <v>2</v>
      </c>
      <c r="D6310" s="29">
        <v>45627</v>
      </c>
    </row>
    <row r="6311" spans="1:4">
      <c r="A6311" t="s">
        <v>11465</v>
      </c>
      <c r="B6311" t="s">
        <v>11418</v>
      </c>
      <c r="C6311">
        <v>31</v>
      </c>
      <c r="D6311" s="29">
        <v>45627</v>
      </c>
    </row>
    <row r="6312" spans="1:4">
      <c r="A6312" t="s">
        <v>11465</v>
      </c>
      <c r="B6312" t="s">
        <v>225</v>
      </c>
      <c r="C6312">
        <v>45</v>
      </c>
      <c r="D6312" s="29">
        <v>45627</v>
      </c>
    </row>
    <row r="6313" spans="1:4">
      <c r="A6313" t="s">
        <v>11465</v>
      </c>
      <c r="B6313" t="s">
        <v>11429</v>
      </c>
      <c r="C6313">
        <v>1</v>
      </c>
      <c r="D6313" s="29">
        <v>45627</v>
      </c>
    </row>
    <row r="6314" spans="1:4">
      <c r="A6314" t="s">
        <v>11466</v>
      </c>
      <c r="B6314" t="s">
        <v>11418</v>
      </c>
      <c r="C6314">
        <v>476</v>
      </c>
      <c r="D6314" s="29">
        <v>45627</v>
      </c>
    </row>
    <row r="6315" spans="1:4">
      <c r="A6315" t="s">
        <v>11466</v>
      </c>
      <c r="B6315" t="s">
        <v>225</v>
      </c>
      <c r="C6315">
        <v>149</v>
      </c>
      <c r="D6315" s="29">
        <v>45627</v>
      </c>
    </row>
    <row r="6316" spans="1:4">
      <c r="A6316" t="s">
        <v>11466</v>
      </c>
      <c r="B6316" t="s">
        <v>237</v>
      </c>
      <c r="C6316">
        <v>80</v>
      </c>
      <c r="D6316" s="29">
        <v>45627</v>
      </c>
    </row>
    <row r="6317" spans="1:4">
      <c r="A6317" t="s">
        <v>11466</v>
      </c>
      <c r="B6317" t="s">
        <v>11419</v>
      </c>
      <c r="C6317">
        <v>13</v>
      </c>
      <c r="D6317" s="29">
        <v>45627</v>
      </c>
    </row>
    <row r="6318" spans="1:4">
      <c r="A6318" t="s">
        <v>11466</v>
      </c>
      <c r="B6318" t="s">
        <v>213</v>
      </c>
      <c r="C6318">
        <v>23</v>
      </c>
      <c r="D6318" s="29">
        <v>45627</v>
      </c>
    </row>
    <row r="6319" spans="1:4">
      <c r="A6319" t="s">
        <v>11466</v>
      </c>
      <c r="B6319" t="s">
        <v>11429</v>
      </c>
      <c r="C6319">
        <v>4</v>
      </c>
      <c r="D6319" s="29">
        <v>45627</v>
      </c>
    </row>
    <row r="6320" spans="1:4">
      <c r="A6320" t="s">
        <v>11466</v>
      </c>
      <c r="B6320" t="s">
        <v>11507</v>
      </c>
      <c r="C6320">
        <v>1</v>
      </c>
      <c r="D6320" s="29">
        <v>45627</v>
      </c>
    </row>
    <row r="6321" spans="1:4">
      <c r="A6321" t="s">
        <v>11466</v>
      </c>
      <c r="B6321" t="s">
        <v>11422</v>
      </c>
      <c r="C6321">
        <v>3</v>
      </c>
      <c r="D6321" s="29">
        <v>45627</v>
      </c>
    </row>
    <row r="6322" spans="1:4">
      <c r="A6322" t="s">
        <v>11466</v>
      </c>
      <c r="B6322" t="s">
        <v>11432</v>
      </c>
      <c r="C6322">
        <v>2</v>
      </c>
      <c r="D6322" s="29">
        <v>45627</v>
      </c>
    </row>
    <row r="6323" spans="1:4">
      <c r="A6323" t="s">
        <v>11466</v>
      </c>
      <c r="B6323" t="s">
        <v>235</v>
      </c>
      <c r="C6323">
        <v>2</v>
      </c>
      <c r="D6323" s="29">
        <v>45627</v>
      </c>
    </row>
    <row r="6324" spans="1:4">
      <c r="A6324" t="s">
        <v>11467</v>
      </c>
      <c r="B6324" t="s">
        <v>11418</v>
      </c>
      <c r="C6324">
        <v>48</v>
      </c>
      <c r="D6324" s="29">
        <v>45627</v>
      </c>
    </row>
    <row r="6325" spans="1:4">
      <c r="A6325" t="s">
        <v>11467</v>
      </c>
      <c r="B6325" t="s">
        <v>225</v>
      </c>
      <c r="C6325">
        <v>29</v>
      </c>
      <c r="D6325" s="29">
        <v>45627</v>
      </c>
    </row>
    <row r="6326" spans="1:4">
      <c r="A6326" t="s">
        <v>11468</v>
      </c>
      <c r="B6326" t="s">
        <v>11418</v>
      </c>
      <c r="C6326">
        <v>44</v>
      </c>
      <c r="D6326" s="29">
        <v>45627</v>
      </c>
    </row>
    <row r="6327" spans="1:4">
      <c r="A6327" t="s">
        <v>11468</v>
      </c>
      <c r="B6327" t="s">
        <v>225</v>
      </c>
      <c r="C6327">
        <v>12</v>
      </c>
      <c r="D6327" s="29">
        <v>45627</v>
      </c>
    </row>
    <row r="6328" spans="1:4">
      <c r="A6328" t="s">
        <v>11468</v>
      </c>
      <c r="B6328" t="s">
        <v>11429</v>
      </c>
      <c r="C6328">
        <v>1</v>
      </c>
      <c r="D6328" s="29">
        <v>45627</v>
      </c>
    </row>
    <row r="6329" spans="1:4">
      <c r="A6329" t="s">
        <v>11468</v>
      </c>
      <c r="B6329" t="s">
        <v>11432</v>
      </c>
      <c r="C6329">
        <v>2</v>
      </c>
      <c r="D6329" s="29">
        <v>45627</v>
      </c>
    </row>
    <row r="6330" spans="1:4">
      <c r="A6330" t="s">
        <v>11469</v>
      </c>
      <c r="B6330" t="s">
        <v>213</v>
      </c>
      <c r="C6330">
        <v>6</v>
      </c>
      <c r="D6330" s="29">
        <v>45627</v>
      </c>
    </row>
    <row r="6331" spans="1:4">
      <c r="A6331" t="s">
        <v>11469</v>
      </c>
      <c r="B6331" t="s">
        <v>11418</v>
      </c>
      <c r="C6331">
        <v>140</v>
      </c>
      <c r="D6331" s="29">
        <v>45627</v>
      </c>
    </row>
    <row r="6332" spans="1:4">
      <c r="A6332" t="s">
        <v>11469</v>
      </c>
      <c r="B6332" t="s">
        <v>225</v>
      </c>
      <c r="C6332">
        <v>55</v>
      </c>
      <c r="D6332" s="29">
        <v>45627</v>
      </c>
    </row>
    <row r="6333" spans="1:4">
      <c r="A6333" t="s">
        <v>11469</v>
      </c>
      <c r="B6333" t="s">
        <v>11422</v>
      </c>
      <c r="C6333">
        <v>4</v>
      </c>
      <c r="D6333" s="29">
        <v>45627</v>
      </c>
    </row>
    <row r="6334" spans="1:4">
      <c r="A6334" t="s">
        <v>11469</v>
      </c>
      <c r="B6334" t="s">
        <v>235</v>
      </c>
      <c r="C6334">
        <v>3</v>
      </c>
      <c r="D6334" s="29">
        <v>45627</v>
      </c>
    </row>
    <row r="6335" spans="1:4">
      <c r="A6335" t="s">
        <v>11470</v>
      </c>
      <c r="B6335" t="s">
        <v>225</v>
      </c>
      <c r="C6335">
        <v>75</v>
      </c>
      <c r="D6335" s="29">
        <v>45627</v>
      </c>
    </row>
    <row r="6336" spans="1:4">
      <c r="A6336" t="s">
        <v>11470</v>
      </c>
      <c r="B6336" t="s">
        <v>11418</v>
      </c>
      <c r="C6336">
        <v>89</v>
      </c>
      <c r="D6336" s="29">
        <v>45627</v>
      </c>
    </row>
    <row r="6337" spans="1:4">
      <c r="A6337" t="s">
        <v>11471</v>
      </c>
      <c r="B6337" t="s">
        <v>11418</v>
      </c>
      <c r="C6337">
        <v>65</v>
      </c>
      <c r="D6337" s="29">
        <v>45627</v>
      </c>
    </row>
    <row r="6338" spans="1:4">
      <c r="A6338" t="s">
        <v>11471</v>
      </c>
      <c r="B6338" t="s">
        <v>225</v>
      </c>
      <c r="C6338">
        <v>30</v>
      </c>
      <c r="D6338" s="29">
        <v>45627</v>
      </c>
    </row>
    <row r="6339" spans="1:4">
      <c r="A6339" t="s">
        <v>11472</v>
      </c>
      <c r="B6339" t="s">
        <v>225</v>
      </c>
      <c r="C6339">
        <v>31</v>
      </c>
      <c r="D6339" s="29">
        <v>45627</v>
      </c>
    </row>
    <row r="6340" spans="1:4">
      <c r="A6340" t="s">
        <v>11472</v>
      </c>
      <c r="B6340" t="s">
        <v>11418</v>
      </c>
      <c r="C6340">
        <v>36</v>
      </c>
      <c r="D6340" s="29">
        <v>45627</v>
      </c>
    </row>
    <row r="6341" spans="1:4">
      <c r="A6341" t="s">
        <v>11472</v>
      </c>
      <c r="B6341" t="s">
        <v>237</v>
      </c>
      <c r="C6341">
        <v>22</v>
      </c>
      <c r="D6341" s="29">
        <v>45627</v>
      </c>
    </row>
    <row r="6342" spans="1:4">
      <c r="A6342" t="s">
        <v>11472</v>
      </c>
      <c r="B6342" t="s">
        <v>11429</v>
      </c>
      <c r="C6342">
        <v>1</v>
      </c>
      <c r="D6342" s="29">
        <v>45627</v>
      </c>
    </row>
    <row r="6343" spans="1:4">
      <c r="A6343" t="s">
        <v>11473</v>
      </c>
      <c r="B6343" t="s">
        <v>11418</v>
      </c>
      <c r="C6343">
        <v>112</v>
      </c>
      <c r="D6343" s="29">
        <v>45627</v>
      </c>
    </row>
    <row r="6344" spans="1:4">
      <c r="A6344" t="s">
        <v>11473</v>
      </c>
      <c r="B6344" t="s">
        <v>225</v>
      </c>
      <c r="C6344">
        <v>47</v>
      </c>
      <c r="D6344" s="29">
        <v>45627</v>
      </c>
    </row>
    <row r="6345" spans="1:4">
      <c r="A6345" t="s">
        <v>11473</v>
      </c>
      <c r="B6345" t="s">
        <v>11474</v>
      </c>
      <c r="C6345">
        <v>7</v>
      </c>
      <c r="D6345" s="29">
        <v>45627</v>
      </c>
    </row>
    <row r="6346" spans="1:4">
      <c r="A6346" t="s">
        <v>11473</v>
      </c>
      <c r="B6346" t="s">
        <v>11429</v>
      </c>
      <c r="C6346">
        <v>11</v>
      </c>
      <c r="D6346" s="29">
        <v>45627</v>
      </c>
    </row>
    <row r="6347" spans="1:4">
      <c r="A6347" t="s">
        <v>11473</v>
      </c>
      <c r="B6347" t="s">
        <v>235</v>
      </c>
      <c r="C6347">
        <v>3</v>
      </c>
      <c r="D6347" s="29">
        <v>45627</v>
      </c>
    </row>
    <row r="6348" spans="1:4">
      <c r="A6348" t="s">
        <v>11473</v>
      </c>
      <c r="B6348" t="s">
        <v>11422</v>
      </c>
      <c r="C6348">
        <v>1</v>
      </c>
      <c r="D6348" s="29">
        <v>45627</v>
      </c>
    </row>
    <row r="6349" spans="1:4">
      <c r="A6349" t="s">
        <v>11475</v>
      </c>
      <c r="B6349" t="s">
        <v>11418</v>
      </c>
      <c r="C6349">
        <v>83</v>
      </c>
      <c r="D6349" s="29">
        <v>45627</v>
      </c>
    </row>
    <row r="6350" spans="1:4">
      <c r="A6350" t="s">
        <v>11475</v>
      </c>
      <c r="B6350" t="s">
        <v>225</v>
      </c>
      <c r="C6350">
        <v>58</v>
      </c>
      <c r="D6350" s="29">
        <v>45627</v>
      </c>
    </row>
    <row r="6351" spans="1:4">
      <c r="A6351" t="s">
        <v>11476</v>
      </c>
      <c r="B6351" t="s">
        <v>225</v>
      </c>
      <c r="C6351">
        <v>17</v>
      </c>
      <c r="D6351" s="29">
        <v>45627</v>
      </c>
    </row>
    <row r="6352" spans="1:4">
      <c r="A6352" t="s">
        <v>11476</v>
      </c>
      <c r="B6352" t="s">
        <v>11418</v>
      </c>
      <c r="C6352">
        <v>29</v>
      </c>
      <c r="D6352" s="29">
        <v>45627</v>
      </c>
    </row>
    <row r="6353" spans="1:4">
      <c r="A6353" t="s">
        <v>11476</v>
      </c>
      <c r="B6353" t="s">
        <v>11422</v>
      </c>
      <c r="C6353">
        <v>1</v>
      </c>
      <c r="D6353" s="29">
        <v>45627</v>
      </c>
    </row>
    <row r="6354" spans="1:4">
      <c r="A6354" t="s">
        <v>11477</v>
      </c>
      <c r="B6354" t="s">
        <v>11418</v>
      </c>
      <c r="C6354">
        <v>27</v>
      </c>
      <c r="D6354" s="29">
        <v>45627</v>
      </c>
    </row>
    <row r="6355" spans="1:4">
      <c r="A6355" t="s">
        <v>11477</v>
      </c>
      <c r="B6355" t="s">
        <v>225</v>
      </c>
      <c r="C6355">
        <v>38</v>
      </c>
      <c r="D6355" s="29">
        <v>45627</v>
      </c>
    </row>
    <row r="6356" spans="1:4">
      <c r="A6356" t="s">
        <v>11477</v>
      </c>
      <c r="B6356" t="s">
        <v>11422</v>
      </c>
      <c r="C6356">
        <v>2</v>
      </c>
      <c r="D6356" s="29">
        <v>45627</v>
      </c>
    </row>
    <row r="6357" spans="1:4">
      <c r="A6357" t="s">
        <v>11477</v>
      </c>
      <c r="B6357" t="s">
        <v>237</v>
      </c>
      <c r="C6357">
        <v>4</v>
      </c>
      <c r="D6357" s="29">
        <v>45627</v>
      </c>
    </row>
    <row r="6358" spans="1:4">
      <c r="A6358" t="s">
        <v>11477</v>
      </c>
      <c r="B6358" t="s">
        <v>213</v>
      </c>
      <c r="C6358">
        <v>3</v>
      </c>
      <c r="D6358" s="29">
        <v>45627</v>
      </c>
    </row>
    <row r="6359" spans="1:4">
      <c r="A6359" t="s">
        <v>11478</v>
      </c>
      <c r="B6359" t="s">
        <v>11418</v>
      </c>
      <c r="C6359">
        <v>61</v>
      </c>
      <c r="D6359" s="29">
        <v>45627</v>
      </c>
    </row>
    <row r="6360" spans="1:4">
      <c r="A6360" t="s">
        <v>11478</v>
      </c>
      <c r="B6360" t="s">
        <v>235</v>
      </c>
      <c r="C6360">
        <v>3</v>
      </c>
      <c r="D6360" s="29">
        <v>45627</v>
      </c>
    </row>
    <row r="6361" spans="1:4">
      <c r="A6361" t="s">
        <v>11478</v>
      </c>
      <c r="B6361" t="s">
        <v>225</v>
      </c>
      <c r="C6361">
        <v>49</v>
      </c>
      <c r="D6361" s="29">
        <v>45627</v>
      </c>
    </row>
    <row r="6362" spans="1:4">
      <c r="A6362" t="s">
        <v>11478</v>
      </c>
      <c r="B6362" t="s">
        <v>237</v>
      </c>
      <c r="C6362">
        <v>2</v>
      </c>
      <c r="D6362" s="29">
        <v>45627</v>
      </c>
    </row>
    <row r="6363" spans="1:4">
      <c r="A6363" t="s">
        <v>11478</v>
      </c>
      <c r="B6363" t="s">
        <v>213</v>
      </c>
      <c r="C6363">
        <v>11</v>
      </c>
      <c r="D6363" s="29">
        <v>45627</v>
      </c>
    </row>
    <row r="6364" spans="1:4">
      <c r="A6364" t="s">
        <v>11478</v>
      </c>
      <c r="B6364" t="s">
        <v>11429</v>
      </c>
      <c r="C6364">
        <v>1</v>
      </c>
      <c r="D6364" s="29">
        <v>45627</v>
      </c>
    </row>
    <row r="6365" spans="1:4">
      <c r="A6365" t="s">
        <v>11479</v>
      </c>
      <c r="B6365" t="s">
        <v>225</v>
      </c>
      <c r="C6365">
        <v>25</v>
      </c>
      <c r="D6365" s="29">
        <v>45627</v>
      </c>
    </row>
    <row r="6366" spans="1:4">
      <c r="A6366" t="s">
        <v>11479</v>
      </c>
      <c r="B6366" t="s">
        <v>11418</v>
      </c>
      <c r="C6366">
        <v>23</v>
      </c>
      <c r="D6366" s="29">
        <v>45627</v>
      </c>
    </row>
    <row r="6367" spans="1:4">
      <c r="A6367" t="s">
        <v>11479</v>
      </c>
      <c r="B6367" t="s">
        <v>235</v>
      </c>
      <c r="C6367">
        <v>1</v>
      </c>
      <c r="D6367" s="29">
        <v>45627</v>
      </c>
    </row>
    <row r="6368" spans="1:4">
      <c r="A6368" t="s">
        <v>11479</v>
      </c>
      <c r="B6368" t="s">
        <v>11422</v>
      </c>
      <c r="C6368">
        <v>2</v>
      </c>
      <c r="D6368" s="29">
        <v>45627</v>
      </c>
    </row>
    <row r="6369" spans="1:4">
      <c r="A6369" t="s">
        <v>11480</v>
      </c>
      <c r="B6369" t="s">
        <v>11418</v>
      </c>
      <c r="C6369">
        <v>79</v>
      </c>
      <c r="D6369" s="29">
        <v>45627</v>
      </c>
    </row>
    <row r="6370" spans="1:4">
      <c r="A6370" t="s">
        <v>11480</v>
      </c>
      <c r="B6370" t="s">
        <v>225</v>
      </c>
      <c r="C6370">
        <v>40</v>
      </c>
      <c r="D6370" s="29">
        <v>45627</v>
      </c>
    </row>
    <row r="6371" spans="1:4">
      <c r="A6371" t="s">
        <v>11480</v>
      </c>
      <c r="B6371" t="s">
        <v>213</v>
      </c>
      <c r="C6371">
        <v>16</v>
      </c>
      <c r="D6371" s="29">
        <v>45627</v>
      </c>
    </row>
    <row r="6372" spans="1:4">
      <c r="A6372" t="s">
        <v>11480</v>
      </c>
      <c r="B6372" t="s">
        <v>11422</v>
      </c>
      <c r="C6372">
        <v>2</v>
      </c>
      <c r="D6372" s="29">
        <v>45627</v>
      </c>
    </row>
    <row r="6373" spans="1:4">
      <c r="A6373" t="s">
        <v>11480</v>
      </c>
      <c r="B6373" t="s">
        <v>235</v>
      </c>
      <c r="C6373">
        <v>3</v>
      </c>
      <c r="D6373" s="29">
        <v>45627</v>
      </c>
    </row>
    <row r="6374" spans="1:4">
      <c r="A6374" t="s">
        <v>11481</v>
      </c>
      <c r="B6374" t="s">
        <v>225</v>
      </c>
      <c r="C6374">
        <v>103</v>
      </c>
      <c r="D6374" s="29">
        <v>45627</v>
      </c>
    </row>
    <row r="6375" spans="1:4">
      <c r="A6375" t="s">
        <v>11481</v>
      </c>
      <c r="B6375" t="s">
        <v>11418</v>
      </c>
      <c r="C6375">
        <v>94</v>
      </c>
      <c r="D6375" s="29">
        <v>45627</v>
      </c>
    </row>
    <row r="6376" spans="1:4">
      <c r="A6376" t="s">
        <v>11481</v>
      </c>
      <c r="B6376" t="s">
        <v>213</v>
      </c>
      <c r="C6376">
        <v>1</v>
      </c>
      <c r="D6376" s="29">
        <v>45627</v>
      </c>
    </row>
    <row r="6377" spans="1:4">
      <c r="A6377" t="s">
        <v>11481</v>
      </c>
      <c r="B6377" t="s">
        <v>235</v>
      </c>
      <c r="C6377">
        <v>5</v>
      </c>
      <c r="D6377" s="29">
        <v>45627</v>
      </c>
    </row>
    <row r="6378" spans="1:4">
      <c r="A6378" t="s">
        <v>11481</v>
      </c>
      <c r="B6378" t="s">
        <v>11474</v>
      </c>
      <c r="C6378">
        <v>1</v>
      </c>
      <c r="D6378" s="29">
        <v>45627</v>
      </c>
    </row>
    <row r="6379" spans="1:4">
      <c r="A6379" t="s">
        <v>11481</v>
      </c>
      <c r="B6379" t="s">
        <v>11429</v>
      </c>
      <c r="C6379">
        <v>2</v>
      </c>
      <c r="D6379" s="29">
        <v>45627</v>
      </c>
    </row>
    <row r="6380" spans="1:4">
      <c r="A6380" t="s">
        <v>11482</v>
      </c>
      <c r="B6380" t="s">
        <v>225</v>
      </c>
      <c r="C6380">
        <v>74</v>
      </c>
      <c r="D6380" s="29">
        <v>45627</v>
      </c>
    </row>
    <row r="6381" spans="1:4">
      <c r="A6381" t="s">
        <v>11482</v>
      </c>
      <c r="B6381" t="s">
        <v>11418</v>
      </c>
      <c r="C6381">
        <v>166</v>
      </c>
      <c r="D6381" s="29">
        <v>45627</v>
      </c>
    </row>
    <row r="6382" spans="1:4">
      <c r="A6382" t="s">
        <v>11482</v>
      </c>
      <c r="B6382" t="s">
        <v>213</v>
      </c>
      <c r="C6382">
        <v>10</v>
      </c>
      <c r="D6382" s="29">
        <v>45627</v>
      </c>
    </row>
    <row r="6383" spans="1:4">
      <c r="A6383" t="s">
        <v>11483</v>
      </c>
      <c r="B6383" t="s">
        <v>225</v>
      </c>
      <c r="C6383">
        <v>112</v>
      </c>
      <c r="D6383" s="29">
        <v>45627</v>
      </c>
    </row>
    <row r="6384" spans="1:4">
      <c r="A6384" t="s">
        <v>11483</v>
      </c>
      <c r="B6384" t="s">
        <v>11432</v>
      </c>
      <c r="C6384">
        <v>1</v>
      </c>
      <c r="D6384" s="29">
        <v>45627</v>
      </c>
    </row>
    <row r="6385" spans="1:4">
      <c r="A6385" t="s">
        <v>11483</v>
      </c>
      <c r="B6385" t="s">
        <v>11418</v>
      </c>
      <c r="C6385">
        <v>59</v>
      </c>
      <c r="D6385" s="29">
        <v>45627</v>
      </c>
    </row>
    <row r="6386" spans="1:4">
      <c r="A6386" t="s">
        <v>11483</v>
      </c>
      <c r="B6386" t="s">
        <v>11474</v>
      </c>
      <c r="C6386">
        <v>1</v>
      </c>
      <c r="D6386" s="29">
        <v>45627</v>
      </c>
    </row>
    <row r="6387" spans="1:4">
      <c r="A6387" t="s">
        <v>11483</v>
      </c>
      <c r="B6387" t="s">
        <v>213</v>
      </c>
      <c r="C6387">
        <v>1</v>
      </c>
      <c r="D6387" s="29">
        <v>45627</v>
      </c>
    </row>
    <row r="6388" spans="1:4">
      <c r="A6388" t="s">
        <v>11483</v>
      </c>
      <c r="B6388" t="s">
        <v>11424</v>
      </c>
      <c r="C6388">
        <v>1</v>
      </c>
      <c r="D6388" s="29">
        <v>45627</v>
      </c>
    </row>
    <row r="6389" spans="1:4">
      <c r="A6389" t="s">
        <v>11558</v>
      </c>
      <c r="B6389" t="s">
        <v>11418</v>
      </c>
      <c r="C6389">
        <v>127</v>
      </c>
      <c r="D6389" s="29">
        <v>45627</v>
      </c>
    </row>
    <row r="6390" spans="1:4">
      <c r="A6390" t="s">
        <v>11558</v>
      </c>
      <c r="B6390" t="s">
        <v>225</v>
      </c>
      <c r="C6390">
        <v>15</v>
      </c>
      <c r="D6390" s="29">
        <v>45627</v>
      </c>
    </row>
    <row r="6391" spans="1:4">
      <c r="A6391" t="s">
        <v>11558</v>
      </c>
      <c r="B6391" t="s">
        <v>213</v>
      </c>
      <c r="C6391">
        <v>1</v>
      </c>
      <c r="D6391" s="29">
        <v>45627</v>
      </c>
    </row>
    <row r="6392" spans="1:4">
      <c r="A6392" t="s">
        <v>11484</v>
      </c>
      <c r="B6392" t="s">
        <v>11418</v>
      </c>
      <c r="C6392">
        <v>26</v>
      </c>
      <c r="D6392" s="29">
        <v>45627</v>
      </c>
    </row>
    <row r="6393" spans="1:4">
      <c r="A6393" t="s">
        <v>11484</v>
      </c>
      <c r="B6393" t="s">
        <v>225</v>
      </c>
      <c r="C6393">
        <v>57</v>
      </c>
      <c r="D6393" s="29">
        <v>45627</v>
      </c>
    </row>
    <row r="6394" spans="1:4">
      <c r="A6394" t="s">
        <v>11485</v>
      </c>
      <c r="B6394" t="s">
        <v>225</v>
      </c>
      <c r="C6394">
        <v>167</v>
      </c>
      <c r="D6394" s="29">
        <v>45627</v>
      </c>
    </row>
    <row r="6395" spans="1:4">
      <c r="A6395" t="s">
        <v>11485</v>
      </c>
      <c r="B6395" t="s">
        <v>11418</v>
      </c>
      <c r="C6395">
        <v>35</v>
      </c>
      <c r="D6395" s="29">
        <v>45627</v>
      </c>
    </row>
    <row r="6396" spans="1:4">
      <c r="A6396" t="s">
        <v>11486</v>
      </c>
      <c r="B6396" t="s">
        <v>225</v>
      </c>
      <c r="C6396">
        <v>87</v>
      </c>
      <c r="D6396" s="29">
        <v>45627</v>
      </c>
    </row>
    <row r="6397" spans="1:4">
      <c r="A6397" t="s">
        <v>11486</v>
      </c>
      <c r="B6397" t="s">
        <v>11418</v>
      </c>
      <c r="C6397">
        <v>97</v>
      </c>
      <c r="D6397" s="29">
        <v>45627</v>
      </c>
    </row>
    <row r="6398" spans="1:4">
      <c r="A6398" t="s">
        <v>11486</v>
      </c>
      <c r="B6398" t="s">
        <v>213</v>
      </c>
      <c r="C6398">
        <v>2</v>
      </c>
      <c r="D6398" s="29">
        <v>45627</v>
      </c>
    </row>
    <row r="6399" spans="1:4">
      <c r="A6399" t="s">
        <v>11486</v>
      </c>
      <c r="B6399" t="s">
        <v>235</v>
      </c>
      <c r="C6399">
        <v>2</v>
      </c>
      <c r="D6399" s="29">
        <v>45627</v>
      </c>
    </row>
    <row r="6400" spans="1:4">
      <c r="A6400" t="s">
        <v>11486</v>
      </c>
      <c r="B6400" t="s">
        <v>11419</v>
      </c>
      <c r="C6400">
        <v>3</v>
      </c>
      <c r="D6400" s="29">
        <v>45627</v>
      </c>
    </row>
    <row r="6401" spans="1:4">
      <c r="A6401" t="s">
        <v>11486</v>
      </c>
      <c r="B6401" t="s">
        <v>11429</v>
      </c>
      <c r="C6401">
        <v>1</v>
      </c>
      <c r="D6401" s="29">
        <v>45627</v>
      </c>
    </row>
    <row r="6402" spans="1:4">
      <c r="A6402" t="s">
        <v>11486</v>
      </c>
      <c r="B6402" t="s">
        <v>11422</v>
      </c>
      <c r="C6402">
        <v>2</v>
      </c>
      <c r="D6402" s="29">
        <v>45627</v>
      </c>
    </row>
    <row r="6403" spans="1:4">
      <c r="A6403" t="s">
        <v>11487</v>
      </c>
      <c r="B6403" t="s">
        <v>11418</v>
      </c>
      <c r="C6403">
        <v>50</v>
      </c>
      <c r="D6403" s="29">
        <v>45627</v>
      </c>
    </row>
    <row r="6404" spans="1:4">
      <c r="A6404" t="s">
        <v>11487</v>
      </c>
      <c r="B6404" t="s">
        <v>225</v>
      </c>
      <c r="C6404">
        <v>13</v>
      </c>
      <c r="D6404" s="29">
        <v>45627</v>
      </c>
    </row>
    <row r="6405" spans="1:4">
      <c r="A6405" t="s">
        <v>11488</v>
      </c>
      <c r="B6405" t="s">
        <v>11418</v>
      </c>
      <c r="C6405">
        <v>38</v>
      </c>
      <c r="D6405" s="29">
        <v>45627</v>
      </c>
    </row>
    <row r="6406" spans="1:4">
      <c r="A6406" t="s">
        <v>11488</v>
      </c>
      <c r="B6406" t="s">
        <v>225</v>
      </c>
      <c r="C6406">
        <v>41</v>
      </c>
      <c r="D6406" s="29">
        <v>45627</v>
      </c>
    </row>
    <row r="6407" spans="1:4">
      <c r="A6407" t="s">
        <v>11488</v>
      </c>
      <c r="B6407" t="s">
        <v>213</v>
      </c>
      <c r="C6407">
        <v>10</v>
      </c>
      <c r="D6407" s="29">
        <v>45627</v>
      </c>
    </row>
    <row r="6408" spans="1:4">
      <c r="A6408" t="s">
        <v>11488</v>
      </c>
      <c r="B6408" t="s">
        <v>11553</v>
      </c>
      <c r="C6408">
        <v>3</v>
      </c>
      <c r="D6408" s="29">
        <v>45627</v>
      </c>
    </row>
    <row r="6409" spans="1:4">
      <c r="A6409" t="s">
        <v>11488</v>
      </c>
      <c r="B6409" t="s">
        <v>237</v>
      </c>
      <c r="C6409">
        <v>2</v>
      </c>
      <c r="D6409" s="29">
        <v>45627</v>
      </c>
    </row>
    <row r="6410" spans="1:4">
      <c r="A6410" t="s">
        <v>11488</v>
      </c>
      <c r="B6410" t="s">
        <v>11429</v>
      </c>
      <c r="C6410">
        <v>1</v>
      </c>
      <c r="D6410" s="29">
        <v>45627</v>
      </c>
    </row>
    <row r="6411" spans="1:4">
      <c r="A6411" t="s">
        <v>11489</v>
      </c>
      <c r="B6411" t="s">
        <v>225</v>
      </c>
      <c r="C6411">
        <v>81</v>
      </c>
      <c r="D6411" s="29">
        <v>45627</v>
      </c>
    </row>
    <row r="6412" spans="1:4">
      <c r="A6412" t="s">
        <v>11489</v>
      </c>
      <c r="B6412" t="s">
        <v>11429</v>
      </c>
      <c r="C6412">
        <v>1</v>
      </c>
      <c r="D6412" s="29">
        <v>45627</v>
      </c>
    </row>
    <row r="6413" spans="1:4">
      <c r="A6413" t="s">
        <v>11489</v>
      </c>
      <c r="B6413" t="s">
        <v>11418</v>
      </c>
      <c r="C6413">
        <v>73</v>
      </c>
      <c r="D6413" s="29">
        <v>45627</v>
      </c>
    </row>
    <row r="6414" spans="1:4">
      <c r="A6414" t="s">
        <v>11490</v>
      </c>
      <c r="B6414" t="s">
        <v>11418</v>
      </c>
      <c r="C6414">
        <v>75</v>
      </c>
      <c r="D6414" s="29">
        <v>45627</v>
      </c>
    </row>
    <row r="6415" spans="1:4">
      <c r="A6415" t="s">
        <v>11490</v>
      </c>
      <c r="B6415" t="s">
        <v>237</v>
      </c>
      <c r="C6415">
        <v>13</v>
      </c>
      <c r="D6415" s="29">
        <v>45627</v>
      </c>
    </row>
    <row r="6416" spans="1:4">
      <c r="A6416" t="s">
        <v>11490</v>
      </c>
      <c r="B6416" t="s">
        <v>225</v>
      </c>
      <c r="C6416">
        <v>8</v>
      </c>
      <c r="D6416" s="29">
        <v>45627</v>
      </c>
    </row>
    <row r="6417" spans="1:4">
      <c r="A6417" t="s">
        <v>11491</v>
      </c>
      <c r="B6417" t="s">
        <v>225</v>
      </c>
      <c r="C6417">
        <v>32</v>
      </c>
      <c r="D6417" s="29">
        <v>45627</v>
      </c>
    </row>
    <row r="6418" spans="1:4">
      <c r="A6418" t="s">
        <v>11491</v>
      </c>
      <c r="B6418" t="s">
        <v>11418</v>
      </c>
      <c r="C6418">
        <v>44</v>
      </c>
      <c r="D6418" s="29">
        <v>45627</v>
      </c>
    </row>
    <row r="6419" spans="1:4">
      <c r="A6419" t="s">
        <v>11491</v>
      </c>
      <c r="B6419" t="s">
        <v>213</v>
      </c>
      <c r="C6419">
        <v>7</v>
      </c>
      <c r="D6419" s="29">
        <v>45627</v>
      </c>
    </row>
    <row r="6420" spans="1:4">
      <c r="A6420" t="s">
        <v>11492</v>
      </c>
      <c r="B6420" t="s">
        <v>11418</v>
      </c>
      <c r="C6420">
        <v>11</v>
      </c>
      <c r="D6420" s="29">
        <v>45627</v>
      </c>
    </row>
    <row r="6421" spans="1:4">
      <c r="A6421" t="s">
        <v>11492</v>
      </c>
      <c r="B6421" t="s">
        <v>225</v>
      </c>
      <c r="C6421">
        <v>2</v>
      </c>
      <c r="D6421" s="29">
        <v>45627</v>
      </c>
    </row>
    <row r="6422" spans="1:4">
      <c r="A6422" t="s">
        <v>11493</v>
      </c>
      <c r="B6422" t="s">
        <v>225</v>
      </c>
      <c r="C6422">
        <v>78</v>
      </c>
      <c r="D6422" s="29">
        <v>45627</v>
      </c>
    </row>
    <row r="6423" spans="1:4">
      <c r="A6423" t="s">
        <v>11493</v>
      </c>
      <c r="B6423" t="s">
        <v>11418</v>
      </c>
      <c r="C6423">
        <v>49</v>
      </c>
      <c r="D6423" s="29">
        <v>45627</v>
      </c>
    </row>
    <row r="6424" spans="1:4">
      <c r="A6424" t="s">
        <v>11494</v>
      </c>
      <c r="B6424" t="s">
        <v>225</v>
      </c>
      <c r="C6424">
        <v>1</v>
      </c>
      <c r="D6424" s="29">
        <v>45627</v>
      </c>
    </row>
    <row r="6425" spans="1:4">
      <c r="A6425" t="s">
        <v>11494</v>
      </c>
      <c r="B6425" t="s">
        <v>237</v>
      </c>
      <c r="C6425">
        <v>1</v>
      </c>
      <c r="D6425" s="29">
        <v>45627</v>
      </c>
    </row>
    <row r="6426" spans="1:4">
      <c r="A6426" t="s">
        <v>11495</v>
      </c>
      <c r="B6426" t="s">
        <v>225</v>
      </c>
      <c r="C6426">
        <v>23</v>
      </c>
      <c r="D6426" s="29">
        <v>45627</v>
      </c>
    </row>
    <row r="6427" spans="1:4">
      <c r="A6427" t="s">
        <v>11495</v>
      </c>
      <c r="B6427" t="s">
        <v>11418</v>
      </c>
      <c r="C6427">
        <v>25</v>
      </c>
      <c r="D6427" s="29">
        <v>45627</v>
      </c>
    </row>
    <row r="6428" spans="1:4">
      <c r="A6428" t="s">
        <v>11495</v>
      </c>
      <c r="B6428" t="s">
        <v>11432</v>
      </c>
      <c r="C6428">
        <v>1</v>
      </c>
      <c r="D6428" s="29">
        <v>45627</v>
      </c>
    </row>
    <row r="6429" spans="1:4">
      <c r="A6429" t="s">
        <v>11496</v>
      </c>
      <c r="B6429" t="s">
        <v>225</v>
      </c>
      <c r="C6429">
        <v>43</v>
      </c>
      <c r="D6429" s="29">
        <v>45627</v>
      </c>
    </row>
    <row r="6430" spans="1:4">
      <c r="A6430" t="s">
        <v>11496</v>
      </c>
      <c r="B6430" t="s">
        <v>11418</v>
      </c>
      <c r="C6430">
        <v>116</v>
      </c>
      <c r="D6430" s="29">
        <v>45627</v>
      </c>
    </row>
    <row r="6431" spans="1:4">
      <c r="A6431" t="s">
        <v>11496</v>
      </c>
      <c r="B6431" t="s">
        <v>213</v>
      </c>
      <c r="C6431">
        <v>1</v>
      </c>
      <c r="D6431" s="29">
        <v>45627</v>
      </c>
    </row>
    <row r="6432" spans="1:4">
      <c r="A6432" t="s">
        <v>11550</v>
      </c>
      <c r="B6432" t="s">
        <v>225</v>
      </c>
      <c r="C6432">
        <v>35</v>
      </c>
      <c r="D6432" s="29">
        <v>45627</v>
      </c>
    </row>
    <row r="6433" spans="1:4">
      <c r="A6433" t="s">
        <v>11550</v>
      </c>
      <c r="B6433" t="s">
        <v>11418</v>
      </c>
      <c r="C6433">
        <v>96</v>
      </c>
      <c r="D6433" s="29">
        <v>45627</v>
      </c>
    </row>
    <row r="6434" spans="1:4">
      <c r="A6434" t="s">
        <v>11550</v>
      </c>
      <c r="B6434" t="s">
        <v>213</v>
      </c>
      <c r="C6434">
        <v>1</v>
      </c>
      <c r="D6434" s="29">
        <v>45627</v>
      </c>
    </row>
    <row r="6435" spans="1:4">
      <c r="A6435" t="s">
        <v>11550</v>
      </c>
      <c r="B6435" t="s">
        <v>237</v>
      </c>
      <c r="C6435">
        <v>23</v>
      </c>
      <c r="D6435" s="29">
        <v>45627</v>
      </c>
    </row>
    <row r="6436" spans="1:4">
      <c r="A6436" t="s">
        <v>11550</v>
      </c>
      <c r="B6436" t="s">
        <v>11422</v>
      </c>
      <c r="C6436">
        <v>3</v>
      </c>
      <c r="D6436" s="29">
        <v>45627</v>
      </c>
    </row>
    <row r="6437" spans="1:4">
      <c r="A6437" t="s">
        <v>11550</v>
      </c>
      <c r="B6437" t="s">
        <v>235</v>
      </c>
      <c r="C6437">
        <v>1</v>
      </c>
      <c r="D6437" s="29">
        <v>45627</v>
      </c>
    </row>
    <row r="6438" spans="1:4">
      <c r="A6438" t="s">
        <v>11560</v>
      </c>
      <c r="B6438" t="s">
        <v>237</v>
      </c>
      <c r="C6438">
        <v>127</v>
      </c>
      <c r="D6438" s="29">
        <v>45627</v>
      </c>
    </row>
    <row r="6439" spans="1:4">
      <c r="A6439" t="s">
        <v>11560</v>
      </c>
      <c r="B6439" t="s">
        <v>11419</v>
      </c>
      <c r="C6439">
        <v>5</v>
      </c>
      <c r="D6439" s="29">
        <v>45627</v>
      </c>
    </row>
    <row r="6440" spans="1:4">
      <c r="A6440" t="s">
        <v>11560</v>
      </c>
      <c r="B6440" t="s">
        <v>11418</v>
      </c>
      <c r="C6440">
        <v>69</v>
      </c>
      <c r="D6440" s="29">
        <v>45627</v>
      </c>
    </row>
    <row r="6441" spans="1:4">
      <c r="A6441" t="s">
        <v>11560</v>
      </c>
      <c r="B6441" t="s">
        <v>225</v>
      </c>
      <c r="C6441">
        <v>29</v>
      </c>
      <c r="D6441" s="29">
        <v>45627</v>
      </c>
    </row>
    <row r="6442" spans="1:4">
      <c r="A6442" t="s">
        <v>11560</v>
      </c>
      <c r="B6442" t="s">
        <v>213</v>
      </c>
      <c r="C6442">
        <v>8</v>
      </c>
      <c r="D6442" s="29">
        <v>45627</v>
      </c>
    </row>
    <row r="6443" spans="1:4">
      <c r="A6443" t="s">
        <v>11560</v>
      </c>
      <c r="B6443" t="s">
        <v>11429</v>
      </c>
      <c r="C6443">
        <v>3</v>
      </c>
      <c r="D6443" s="29">
        <v>45627</v>
      </c>
    </row>
    <row r="6444" spans="1:4">
      <c r="A6444" t="s">
        <v>11560</v>
      </c>
      <c r="B6444" t="s">
        <v>11432</v>
      </c>
      <c r="C6444">
        <v>1</v>
      </c>
      <c r="D6444" s="29">
        <v>45627</v>
      </c>
    </row>
    <row r="6445" spans="1:4">
      <c r="A6445" t="s">
        <v>11497</v>
      </c>
      <c r="B6445" t="s">
        <v>11418</v>
      </c>
      <c r="C6445">
        <v>11</v>
      </c>
      <c r="D6445" s="29">
        <v>45627</v>
      </c>
    </row>
    <row r="6446" spans="1:4">
      <c r="A6446" t="s">
        <v>11497</v>
      </c>
      <c r="B6446" t="s">
        <v>225</v>
      </c>
      <c r="C6446">
        <v>4</v>
      </c>
      <c r="D6446" s="29">
        <v>45627</v>
      </c>
    </row>
    <row r="6447" spans="1:4">
      <c r="A6447" t="s">
        <v>11498</v>
      </c>
      <c r="B6447" t="s">
        <v>11418</v>
      </c>
      <c r="C6447">
        <v>188</v>
      </c>
      <c r="D6447" s="29">
        <v>45627</v>
      </c>
    </row>
    <row r="6448" spans="1:4">
      <c r="A6448" t="s">
        <v>11498</v>
      </c>
      <c r="B6448" t="s">
        <v>225</v>
      </c>
      <c r="C6448">
        <v>51</v>
      </c>
      <c r="D6448" s="29">
        <v>45627</v>
      </c>
    </row>
    <row r="6449" spans="1:4">
      <c r="A6449" t="s">
        <v>11500</v>
      </c>
      <c r="B6449" t="s">
        <v>11418</v>
      </c>
      <c r="C6449">
        <v>78</v>
      </c>
      <c r="D6449" s="29">
        <v>45627</v>
      </c>
    </row>
    <row r="6450" spans="1:4">
      <c r="A6450" t="s">
        <v>11500</v>
      </c>
      <c r="B6450" t="s">
        <v>225</v>
      </c>
      <c r="C6450">
        <v>122</v>
      </c>
      <c r="D6450" s="29">
        <v>45627</v>
      </c>
    </row>
    <row r="6451" spans="1:4">
      <c r="A6451" t="s">
        <v>11500</v>
      </c>
      <c r="B6451" t="s">
        <v>11429</v>
      </c>
      <c r="C6451">
        <v>13</v>
      </c>
      <c r="D6451" s="29">
        <v>45627</v>
      </c>
    </row>
    <row r="6452" spans="1:4">
      <c r="A6452" t="s">
        <v>11500</v>
      </c>
      <c r="B6452" t="s">
        <v>213</v>
      </c>
      <c r="C6452">
        <v>6</v>
      </c>
      <c r="D6452" s="29">
        <v>45627</v>
      </c>
    </row>
    <row r="6453" spans="1:4">
      <c r="A6453" t="s">
        <v>11500</v>
      </c>
      <c r="B6453" t="s">
        <v>11553</v>
      </c>
      <c r="C6453">
        <v>1</v>
      </c>
      <c r="D6453" s="29">
        <v>45627</v>
      </c>
    </row>
    <row r="6454" spans="1:4">
      <c r="A6454" t="s">
        <v>11561</v>
      </c>
      <c r="B6454" t="s">
        <v>11418</v>
      </c>
      <c r="C6454">
        <v>56</v>
      </c>
      <c r="D6454" s="29">
        <v>45627</v>
      </c>
    </row>
    <row r="6455" spans="1:4">
      <c r="A6455" t="s">
        <v>11561</v>
      </c>
      <c r="B6455" t="s">
        <v>225</v>
      </c>
      <c r="C6455">
        <v>29</v>
      </c>
      <c r="D6455" s="29">
        <v>45627</v>
      </c>
    </row>
    <row r="6456" spans="1:4">
      <c r="A6456" t="s">
        <v>11561</v>
      </c>
      <c r="B6456" t="s">
        <v>213</v>
      </c>
      <c r="C6456">
        <v>1</v>
      </c>
      <c r="D6456" s="29">
        <v>45627</v>
      </c>
    </row>
    <row r="6457" spans="1:4">
      <c r="A6457" t="s">
        <v>11561</v>
      </c>
      <c r="B6457" t="s">
        <v>11553</v>
      </c>
      <c r="C6457">
        <v>2</v>
      </c>
      <c r="D6457" s="29">
        <v>45627</v>
      </c>
    </row>
    <row r="6458" spans="1:4">
      <c r="A6458" t="s">
        <v>11501</v>
      </c>
      <c r="B6458" t="s">
        <v>225</v>
      </c>
      <c r="C6458">
        <v>89</v>
      </c>
      <c r="D6458" s="29">
        <v>45627</v>
      </c>
    </row>
    <row r="6459" spans="1:4">
      <c r="A6459" t="s">
        <v>11501</v>
      </c>
      <c r="B6459" t="s">
        <v>11418</v>
      </c>
      <c r="C6459">
        <v>54</v>
      </c>
      <c r="D6459" s="29">
        <v>45627</v>
      </c>
    </row>
    <row r="6460" spans="1:4">
      <c r="A6460" t="s">
        <v>11501</v>
      </c>
      <c r="B6460" t="s">
        <v>11429</v>
      </c>
      <c r="C6460">
        <v>2</v>
      </c>
      <c r="D6460" s="29">
        <v>45627</v>
      </c>
    </row>
    <row r="6461" spans="1:4">
      <c r="A6461" t="s">
        <v>11501</v>
      </c>
      <c r="B6461" t="s">
        <v>213</v>
      </c>
      <c r="C6461">
        <v>5</v>
      </c>
      <c r="D6461" s="29">
        <v>45627</v>
      </c>
    </row>
    <row r="6462" spans="1:4">
      <c r="A6462" t="s">
        <v>11501</v>
      </c>
      <c r="B6462" t="s">
        <v>11424</v>
      </c>
      <c r="C6462">
        <v>1</v>
      </c>
      <c r="D6462" s="29">
        <v>45627</v>
      </c>
    </row>
    <row r="6463" spans="1:4">
      <c r="A6463" t="s">
        <v>11501</v>
      </c>
      <c r="B6463" t="s">
        <v>237</v>
      </c>
      <c r="C6463">
        <v>3</v>
      </c>
      <c r="D6463" s="29">
        <v>45627</v>
      </c>
    </row>
    <row r="6464" spans="1:4">
      <c r="A6464" t="s">
        <v>11502</v>
      </c>
      <c r="B6464" t="s">
        <v>11418</v>
      </c>
      <c r="C6464">
        <v>33</v>
      </c>
      <c r="D6464" s="29">
        <v>45627</v>
      </c>
    </row>
    <row r="6465" spans="1:4">
      <c r="A6465" t="s">
        <v>11502</v>
      </c>
      <c r="B6465" t="s">
        <v>225</v>
      </c>
      <c r="C6465">
        <v>14</v>
      </c>
      <c r="D6465" s="29">
        <v>45627</v>
      </c>
    </row>
    <row r="6466" spans="1:4">
      <c r="A6466" t="s">
        <v>11502</v>
      </c>
      <c r="B6466" t="s">
        <v>235</v>
      </c>
      <c r="C6466">
        <v>1</v>
      </c>
      <c r="D6466" s="29">
        <v>45627</v>
      </c>
    </row>
    <row r="6467" spans="1:4">
      <c r="A6467" t="s">
        <v>11503</v>
      </c>
      <c r="B6467" t="s">
        <v>225</v>
      </c>
      <c r="C6467">
        <v>23</v>
      </c>
      <c r="D6467" s="29">
        <v>45627</v>
      </c>
    </row>
    <row r="6468" spans="1:4">
      <c r="A6468" t="s">
        <v>11503</v>
      </c>
      <c r="B6468" t="s">
        <v>11418</v>
      </c>
      <c r="C6468">
        <v>43</v>
      </c>
      <c r="D6468" s="29">
        <v>45627</v>
      </c>
    </row>
    <row r="6469" spans="1:4">
      <c r="A6469" t="s">
        <v>11503</v>
      </c>
      <c r="B6469" t="s">
        <v>11429</v>
      </c>
      <c r="C6469">
        <v>1</v>
      </c>
      <c r="D6469" s="29">
        <v>45627</v>
      </c>
    </row>
    <row r="6470" spans="1:4">
      <c r="A6470" t="s">
        <v>11503</v>
      </c>
      <c r="B6470" t="s">
        <v>237</v>
      </c>
      <c r="C6470">
        <v>7</v>
      </c>
      <c r="D6470" s="29">
        <v>45627</v>
      </c>
    </row>
    <row r="6471" spans="1:4">
      <c r="A6471" t="s">
        <v>11504</v>
      </c>
      <c r="B6471" t="s">
        <v>225</v>
      </c>
      <c r="C6471">
        <v>48</v>
      </c>
      <c r="D6471" s="29">
        <v>45627</v>
      </c>
    </row>
    <row r="6472" spans="1:4">
      <c r="A6472" t="s">
        <v>11504</v>
      </c>
      <c r="B6472" t="s">
        <v>11418</v>
      </c>
      <c r="C6472">
        <v>97</v>
      </c>
      <c r="D6472" s="29">
        <v>45627</v>
      </c>
    </row>
    <row r="6473" spans="1:4">
      <c r="A6473" t="s">
        <v>11504</v>
      </c>
      <c r="B6473" t="s">
        <v>213</v>
      </c>
      <c r="C6473">
        <v>1</v>
      </c>
      <c r="D6473" s="29">
        <v>45627</v>
      </c>
    </row>
    <row r="6474" spans="1:4">
      <c r="A6474" t="s">
        <v>11505</v>
      </c>
      <c r="B6474" t="s">
        <v>11418</v>
      </c>
      <c r="C6474">
        <v>16</v>
      </c>
      <c r="D6474" s="29">
        <v>45627</v>
      </c>
    </row>
    <row r="6475" spans="1:4">
      <c r="A6475" t="s">
        <v>11505</v>
      </c>
      <c r="B6475" t="s">
        <v>225</v>
      </c>
      <c r="C6475">
        <v>27</v>
      </c>
      <c r="D6475" s="29">
        <v>45627</v>
      </c>
    </row>
    <row r="6476" spans="1:4">
      <c r="A6476" t="s">
        <v>11505</v>
      </c>
      <c r="B6476" t="s">
        <v>213</v>
      </c>
      <c r="C6476">
        <v>46</v>
      </c>
      <c r="D6476" s="29">
        <v>45627</v>
      </c>
    </row>
    <row r="6477" spans="1:4">
      <c r="A6477" t="s">
        <v>11505</v>
      </c>
      <c r="B6477" t="s">
        <v>11422</v>
      </c>
      <c r="C6477">
        <v>1</v>
      </c>
      <c r="D6477" s="29">
        <v>45627</v>
      </c>
    </row>
    <row r="6478" spans="1:4">
      <c r="A6478" t="s">
        <v>11505</v>
      </c>
      <c r="B6478" t="s">
        <v>11429</v>
      </c>
      <c r="C6478">
        <v>1</v>
      </c>
      <c r="D6478" s="29">
        <v>45627</v>
      </c>
    </row>
    <row r="6479" spans="1:4">
      <c r="A6479" t="s">
        <v>11505</v>
      </c>
      <c r="B6479" t="s">
        <v>11424</v>
      </c>
      <c r="C6479">
        <v>1</v>
      </c>
      <c r="D6479" s="29">
        <v>45627</v>
      </c>
    </row>
    <row r="6480" spans="1:4">
      <c r="A6480" t="s">
        <v>11505</v>
      </c>
      <c r="B6480" t="s">
        <v>11432</v>
      </c>
      <c r="C6480">
        <v>1</v>
      </c>
      <c r="D6480" s="29">
        <v>45627</v>
      </c>
    </row>
    <row r="6481" spans="1:4">
      <c r="A6481" t="s">
        <v>11506</v>
      </c>
      <c r="B6481" t="s">
        <v>225</v>
      </c>
      <c r="C6481">
        <v>21</v>
      </c>
      <c r="D6481" s="29">
        <v>45627</v>
      </c>
    </row>
    <row r="6482" spans="1:4">
      <c r="A6482" t="s">
        <v>11506</v>
      </c>
      <c r="B6482" t="s">
        <v>11418</v>
      </c>
      <c r="C6482">
        <v>25</v>
      </c>
      <c r="D6482" s="29">
        <v>45627</v>
      </c>
    </row>
    <row r="6483" spans="1:4">
      <c r="A6483" t="s">
        <v>11506</v>
      </c>
      <c r="B6483" t="s">
        <v>11474</v>
      </c>
      <c r="C6483">
        <v>1</v>
      </c>
      <c r="D6483" s="29">
        <v>45627</v>
      </c>
    </row>
    <row r="6484" spans="1:4">
      <c r="A6484" t="s">
        <v>11508</v>
      </c>
      <c r="B6484" t="s">
        <v>11418</v>
      </c>
      <c r="C6484">
        <v>68</v>
      </c>
      <c r="D6484" s="29">
        <v>45627</v>
      </c>
    </row>
    <row r="6485" spans="1:4">
      <c r="A6485" t="s">
        <v>11508</v>
      </c>
      <c r="B6485" t="s">
        <v>225</v>
      </c>
      <c r="C6485">
        <v>39</v>
      </c>
      <c r="D6485" s="29">
        <v>45627</v>
      </c>
    </row>
    <row r="6486" spans="1:4">
      <c r="A6486" t="s">
        <v>11508</v>
      </c>
      <c r="B6486" t="s">
        <v>213</v>
      </c>
      <c r="C6486">
        <v>3</v>
      </c>
      <c r="D6486" s="29">
        <v>45627</v>
      </c>
    </row>
    <row r="6487" spans="1:4">
      <c r="A6487" t="s">
        <v>11508</v>
      </c>
      <c r="B6487" t="s">
        <v>11432</v>
      </c>
      <c r="C6487">
        <v>1</v>
      </c>
      <c r="D6487" s="29">
        <v>45627</v>
      </c>
    </row>
    <row r="6488" spans="1:4">
      <c r="A6488" t="s">
        <v>11508</v>
      </c>
      <c r="B6488" t="s">
        <v>237</v>
      </c>
      <c r="C6488">
        <v>25</v>
      </c>
      <c r="D6488" s="29">
        <v>45627</v>
      </c>
    </row>
    <row r="6489" spans="1:4">
      <c r="A6489" t="s">
        <v>11508</v>
      </c>
      <c r="B6489" t="s">
        <v>11419</v>
      </c>
      <c r="C6489">
        <v>6</v>
      </c>
      <c r="D6489" s="29">
        <v>45627</v>
      </c>
    </row>
    <row r="6490" spans="1:4">
      <c r="A6490" t="s">
        <v>11509</v>
      </c>
      <c r="B6490" t="s">
        <v>11418</v>
      </c>
      <c r="C6490">
        <v>49</v>
      </c>
      <c r="D6490" s="29">
        <v>45627</v>
      </c>
    </row>
    <row r="6491" spans="1:4">
      <c r="A6491" t="s">
        <v>11509</v>
      </c>
      <c r="B6491" t="s">
        <v>225</v>
      </c>
      <c r="C6491">
        <v>32</v>
      </c>
      <c r="D6491" s="29">
        <v>45627</v>
      </c>
    </row>
    <row r="6492" spans="1:4">
      <c r="A6492" t="s">
        <v>11510</v>
      </c>
      <c r="B6492" t="s">
        <v>225</v>
      </c>
      <c r="C6492">
        <v>46</v>
      </c>
      <c r="D6492" s="29">
        <v>45627</v>
      </c>
    </row>
    <row r="6493" spans="1:4">
      <c r="A6493" t="s">
        <v>11510</v>
      </c>
      <c r="B6493" t="s">
        <v>11418</v>
      </c>
      <c r="C6493">
        <v>39</v>
      </c>
      <c r="D6493" s="29">
        <v>45627</v>
      </c>
    </row>
    <row r="6494" spans="1:4">
      <c r="A6494" t="s">
        <v>11510</v>
      </c>
      <c r="B6494" t="s">
        <v>11429</v>
      </c>
      <c r="C6494">
        <v>1</v>
      </c>
      <c r="D6494" s="29">
        <v>45627</v>
      </c>
    </row>
    <row r="6495" spans="1:4">
      <c r="A6495" t="s">
        <v>11510</v>
      </c>
      <c r="B6495" t="s">
        <v>11422</v>
      </c>
      <c r="C6495">
        <v>1</v>
      </c>
      <c r="D6495" s="29">
        <v>45627</v>
      </c>
    </row>
    <row r="6496" spans="1:4">
      <c r="A6496" t="s">
        <v>11511</v>
      </c>
      <c r="B6496" t="s">
        <v>11418</v>
      </c>
      <c r="C6496">
        <v>59</v>
      </c>
      <c r="D6496" s="29">
        <v>45627</v>
      </c>
    </row>
    <row r="6497" spans="1:4">
      <c r="A6497" t="s">
        <v>11511</v>
      </c>
      <c r="B6497" t="s">
        <v>225</v>
      </c>
      <c r="C6497">
        <v>47</v>
      </c>
      <c r="D6497" s="29">
        <v>45627</v>
      </c>
    </row>
    <row r="6498" spans="1:4">
      <c r="A6498" t="s">
        <v>11511</v>
      </c>
      <c r="B6498" t="s">
        <v>11429</v>
      </c>
      <c r="C6498">
        <v>2</v>
      </c>
      <c r="D6498" s="29">
        <v>45627</v>
      </c>
    </row>
    <row r="6499" spans="1:4">
      <c r="A6499" t="s">
        <v>11511</v>
      </c>
      <c r="B6499" t="s">
        <v>11424</v>
      </c>
      <c r="C6499">
        <v>1</v>
      </c>
      <c r="D6499" s="29">
        <v>45627</v>
      </c>
    </row>
    <row r="6500" spans="1:4">
      <c r="A6500" t="s">
        <v>11511</v>
      </c>
      <c r="B6500" t="s">
        <v>213</v>
      </c>
      <c r="C6500">
        <v>3</v>
      </c>
      <c r="D6500" s="29">
        <v>45627</v>
      </c>
    </row>
    <row r="6501" spans="1:4">
      <c r="A6501" t="s">
        <v>11512</v>
      </c>
      <c r="B6501" t="s">
        <v>225</v>
      </c>
      <c r="C6501">
        <v>53</v>
      </c>
      <c r="D6501" s="29">
        <v>45627</v>
      </c>
    </row>
    <row r="6502" spans="1:4">
      <c r="A6502" t="s">
        <v>11512</v>
      </c>
      <c r="B6502" t="s">
        <v>11418</v>
      </c>
      <c r="C6502">
        <v>101</v>
      </c>
      <c r="D6502" s="29">
        <v>45627</v>
      </c>
    </row>
    <row r="6503" spans="1:4">
      <c r="A6503" t="s">
        <v>11512</v>
      </c>
      <c r="B6503" t="s">
        <v>11429</v>
      </c>
      <c r="C6503">
        <v>2</v>
      </c>
      <c r="D6503" s="29">
        <v>45627</v>
      </c>
    </row>
    <row r="6504" spans="1:4">
      <c r="A6504" t="s">
        <v>11512</v>
      </c>
      <c r="B6504" t="s">
        <v>213</v>
      </c>
      <c r="C6504">
        <v>8</v>
      </c>
      <c r="D6504" s="29">
        <v>45627</v>
      </c>
    </row>
    <row r="6505" spans="1:4">
      <c r="A6505" t="s">
        <v>11513</v>
      </c>
      <c r="B6505" t="s">
        <v>11418</v>
      </c>
      <c r="C6505">
        <v>55</v>
      </c>
      <c r="D6505" s="29">
        <v>45627</v>
      </c>
    </row>
    <row r="6506" spans="1:4">
      <c r="A6506" t="s">
        <v>11513</v>
      </c>
      <c r="B6506" t="s">
        <v>225</v>
      </c>
      <c r="C6506">
        <v>15</v>
      </c>
      <c r="D6506" s="29">
        <v>45627</v>
      </c>
    </row>
    <row r="6507" spans="1:4">
      <c r="A6507" t="s">
        <v>11513</v>
      </c>
      <c r="B6507" t="s">
        <v>11422</v>
      </c>
      <c r="C6507">
        <v>3</v>
      </c>
      <c r="D6507" s="29">
        <v>45627</v>
      </c>
    </row>
    <row r="6508" spans="1:4">
      <c r="A6508" t="s">
        <v>11514</v>
      </c>
      <c r="B6508" t="s">
        <v>225</v>
      </c>
      <c r="C6508">
        <v>74</v>
      </c>
      <c r="D6508" s="29">
        <v>45627</v>
      </c>
    </row>
    <row r="6509" spans="1:4">
      <c r="A6509" t="s">
        <v>11514</v>
      </c>
      <c r="B6509" t="s">
        <v>11418</v>
      </c>
      <c r="C6509">
        <v>66</v>
      </c>
      <c r="D6509" s="29">
        <v>45627</v>
      </c>
    </row>
    <row r="6510" spans="1:4">
      <c r="A6510" t="s">
        <v>11551</v>
      </c>
      <c r="B6510" t="s">
        <v>237</v>
      </c>
      <c r="C6510">
        <v>39</v>
      </c>
      <c r="D6510" s="29">
        <v>45627</v>
      </c>
    </row>
    <row r="6511" spans="1:4">
      <c r="A6511" t="s">
        <v>11551</v>
      </c>
      <c r="B6511" t="s">
        <v>225</v>
      </c>
      <c r="C6511">
        <v>44</v>
      </c>
      <c r="D6511" s="29">
        <v>45627</v>
      </c>
    </row>
    <row r="6512" spans="1:4">
      <c r="A6512" t="s">
        <v>11551</v>
      </c>
      <c r="B6512" t="s">
        <v>11418</v>
      </c>
      <c r="C6512">
        <v>63</v>
      </c>
      <c r="D6512" s="29">
        <v>45627</v>
      </c>
    </row>
    <row r="6513" spans="1:4">
      <c r="A6513" t="s">
        <v>11551</v>
      </c>
      <c r="B6513" t="s">
        <v>11429</v>
      </c>
      <c r="C6513">
        <v>1</v>
      </c>
      <c r="D6513" s="29">
        <v>45627</v>
      </c>
    </row>
    <row r="6514" spans="1:4">
      <c r="A6514" t="s">
        <v>11551</v>
      </c>
      <c r="B6514" t="s">
        <v>11553</v>
      </c>
      <c r="C6514">
        <v>6</v>
      </c>
      <c r="D6514" s="29">
        <v>45627</v>
      </c>
    </row>
    <row r="6515" spans="1:4">
      <c r="A6515" t="s">
        <v>11515</v>
      </c>
      <c r="B6515" t="s">
        <v>11418</v>
      </c>
      <c r="C6515">
        <v>116</v>
      </c>
      <c r="D6515" s="29">
        <v>45627</v>
      </c>
    </row>
    <row r="6516" spans="1:4">
      <c r="A6516" t="s">
        <v>11515</v>
      </c>
      <c r="B6516" t="s">
        <v>225</v>
      </c>
      <c r="C6516">
        <v>36</v>
      </c>
      <c r="D6516" s="29">
        <v>45627</v>
      </c>
    </row>
    <row r="6517" spans="1:4">
      <c r="A6517" t="s">
        <v>11516</v>
      </c>
      <c r="B6517" t="s">
        <v>225</v>
      </c>
      <c r="C6517">
        <v>30</v>
      </c>
      <c r="D6517" s="29">
        <v>45627</v>
      </c>
    </row>
    <row r="6518" spans="1:4">
      <c r="A6518" t="s">
        <v>11516</v>
      </c>
      <c r="B6518" t="s">
        <v>11418</v>
      </c>
      <c r="C6518">
        <v>51</v>
      </c>
      <c r="D6518" s="29">
        <v>45627</v>
      </c>
    </row>
    <row r="6519" spans="1:4">
      <c r="A6519" t="s">
        <v>11516</v>
      </c>
      <c r="B6519" t="s">
        <v>213</v>
      </c>
      <c r="C6519">
        <v>29</v>
      </c>
      <c r="D6519" s="29">
        <v>45627</v>
      </c>
    </row>
    <row r="6520" spans="1:4">
      <c r="A6520" t="s">
        <v>11516</v>
      </c>
      <c r="B6520" t="s">
        <v>11422</v>
      </c>
      <c r="C6520">
        <v>1</v>
      </c>
      <c r="D6520" s="29">
        <v>45627</v>
      </c>
    </row>
    <row r="6521" spans="1:4">
      <c r="A6521" t="s">
        <v>11517</v>
      </c>
      <c r="B6521" t="s">
        <v>225</v>
      </c>
      <c r="C6521">
        <v>69</v>
      </c>
      <c r="D6521" s="29">
        <v>45627</v>
      </c>
    </row>
    <row r="6522" spans="1:4">
      <c r="A6522" t="s">
        <v>11517</v>
      </c>
      <c r="B6522" t="s">
        <v>11418</v>
      </c>
      <c r="C6522">
        <v>53</v>
      </c>
      <c r="D6522" s="29">
        <v>45627</v>
      </c>
    </row>
    <row r="6523" spans="1:4">
      <c r="A6523" t="s">
        <v>11517</v>
      </c>
      <c r="B6523" t="s">
        <v>11429</v>
      </c>
      <c r="C6523">
        <v>3</v>
      </c>
      <c r="D6523" s="29">
        <v>45627</v>
      </c>
    </row>
    <row r="6524" spans="1:4">
      <c r="A6524" t="s">
        <v>11517</v>
      </c>
      <c r="B6524" t="s">
        <v>237</v>
      </c>
      <c r="C6524">
        <v>8</v>
      </c>
      <c r="D6524" s="29">
        <v>45627</v>
      </c>
    </row>
    <row r="6525" spans="1:4">
      <c r="A6525" t="s">
        <v>11517</v>
      </c>
      <c r="B6525" t="s">
        <v>11474</v>
      </c>
      <c r="C6525">
        <v>3</v>
      </c>
      <c r="D6525" s="29">
        <v>45627</v>
      </c>
    </row>
    <row r="6526" spans="1:4">
      <c r="A6526" t="s">
        <v>11518</v>
      </c>
      <c r="B6526" t="s">
        <v>11418</v>
      </c>
      <c r="C6526">
        <v>88</v>
      </c>
      <c r="D6526" s="29">
        <v>45627</v>
      </c>
    </row>
    <row r="6527" spans="1:4">
      <c r="A6527" t="s">
        <v>11518</v>
      </c>
      <c r="B6527" t="s">
        <v>225</v>
      </c>
      <c r="C6527">
        <v>27</v>
      </c>
      <c r="D6527" s="29">
        <v>45627</v>
      </c>
    </row>
    <row r="6528" spans="1:4">
      <c r="A6528" t="s">
        <v>11518</v>
      </c>
      <c r="B6528" t="s">
        <v>11424</v>
      </c>
      <c r="C6528">
        <v>1</v>
      </c>
      <c r="D6528" s="29">
        <v>45627</v>
      </c>
    </row>
    <row r="6529" spans="1:4">
      <c r="A6529" t="s">
        <v>11562</v>
      </c>
      <c r="B6529" t="s">
        <v>11418</v>
      </c>
      <c r="C6529">
        <v>74</v>
      </c>
      <c r="D6529" s="29">
        <v>45627</v>
      </c>
    </row>
    <row r="6530" spans="1:4">
      <c r="A6530" t="s">
        <v>11562</v>
      </c>
      <c r="B6530" t="s">
        <v>225</v>
      </c>
      <c r="C6530">
        <v>52</v>
      </c>
      <c r="D6530" s="29">
        <v>45627</v>
      </c>
    </row>
    <row r="6531" spans="1:4">
      <c r="A6531" t="s">
        <v>11562</v>
      </c>
      <c r="B6531" t="s">
        <v>11474</v>
      </c>
      <c r="C6531">
        <v>8</v>
      </c>
      <c r="D6531" s="29">
        <v>45627</v>
      </c>
    </row>
    <row r="6532" spans="1:4">
      <c r="A6532" t="s">
        <v>11519</v>
      </c>
      <c r="B6532" t="s">
        <v>11418</v>
      </c>
      <c r="C6532">
        <v>29</v>
      </c>
      <c r="D6532" s="29">
        <v>45627</v>
      </c>
    </row>
    <row r="6533" spans="1:4">
      <c r="A6533" t="s">
        <v>11519</v>
      </c>
      <c r="B6533" t="s">
        <v>225</v>
      </c>
      <c r="C6533">
        <v>38</v>
      </c>
      <c r="D6533" s="29">
        <v>45627</v>
      </c>
    </row>
    <row r="6534" spans="1:4">
      <c r="A6534" t="s">
        <v>11519</v>
      </c>
      <c r="B6534" t="s">
        <v>11429</v>
      </c>
      <c r="C6534">
        <v>3</v>
      </c>
      <c r="D6534" s="29">
        <v>45627</v>
      </c>
    </row>
    <row r="6535" spans="1:4">
      <c r="A6535" t="s">
        <v>11519</v>
      </c>
      <c r="B6535" t="s">
        <v>237</v>
      </c>
      <c r="C6535">
        <v>3</v>
      </c>
      <c r="D6535" s="29">
        <v>45627</v>
      </c>
    </row>
    <row r="6536" spans="1:4">
      <c r="A6536" t="s">
        <v>11520</v>
      </c>
      <c r="B6536" t="s">
        <v>11418</v>
      </c>
      <c r="C6536">
        <v>83</v>
      </c>
      <c r="D6536" s="29">
        <v>45627</v>
      </c>
    </row>
    <row r="6537" spans="1:4">
      <c r="A6537" t="s">
        <v>11520</v>
      </c>
      <c r="B6537" t="s">
        <v>237</v>
      </c>
      <c r="C6537">
        <v>22</v>
      </c>
      <c r="D6537" s="29">
        <v>45627</v>
      </c>
    </row>
    <row r="6538" spans="1:4">
      <c r="A6538" t="s">
        <v>11520</v>
      </c>
      <c r="B6538" t="s">
        <v>225</v>
      </c>
      <c r="C6538">
        <v>23</v>
      </c>
      <c r="D6538" s="29">
        <v>45627</v>
      </c>
    </row>
    <row r="6539" spans="1:4">
      <c r="A6539" t="s">
        <v>11521</v>
      </c>
      <c r="B6539" t="s">
        <v>225</v>
      </c>
      <c r="C6539">
        <v>57</v>
      </c>
      <c r="D6539" s="29">
        <v>45627</v>
      </c>
    </row>
    <row r="6540" spans="1:4">
      <c r="A6540" t="s">
        <v>11521</v>
      </c>
      <c r="B6540" t="s">
        <v>11418</v>
      </c>
      <c r="C6540">
        <v>103</v>
      </c>
      <c r="D6540" s="29">
        <v>45627</v>
      </c>
    </row>
    <row r="6541" spans="1:4">
      <c r="A6541" t="s">
        <v>11522</v>
      </c>
      <c r="B6541" t="s">
        <v>11418</v>
      </c>
      <c r="C6541">
        <v>118</v>
      </c>
      <c r="D6541" s="29">
        <v>45627</v>
      </c>
    </row>
    <row r="6542" spans="1:4">
      <c r="A6542" t="s">
        <v>11522</v>
      </c>
      <c r="B6542" t="s">
        <v>225</v>
      </c>
      <c r="C6542">
        <v>57</v>
      </c>
      <c r="D6542" s="29">
        <v>45627</v>
      </c>
    </row>
    <row r="6543" spans="1:4">
      <c r="A6543" t="s">
        <v>11522</v>
      </c>
      <c r="B6543" t="s">
        <v>11555</v>
      </c>
      <c r="C6543">
        <v>2</v>
      </c>
      <c r="D6543" s="29">
        <v>45627</v>
      </c>
    </row>
    <row r="6544" spans="1:4">
      <c r="A6544" t="s">
        <v>11522</v>
      </c>
      <c r="B6544" t="s">
        <v>235</v>
      </c>
      <c r="C6544">
        <v>7</v>
      </c>
      <c r="D6544" s="29">
        <v>45627</v>
      </c>
    </row>
    <row r="6545" spans="1:4">
      <c r="A6545" t="s">
        <v>11522</v>
      </c>
      <c r="B6545" t="s">
        <v>11429</v>
      </c>
      <c r="C6545">
        <v>1</v>
      </c>
      <c r="D6545" s="29">
        <v>45627</v>
      </c>
    </row>
    <row r="6546" spans="1:4">
      <c r="A6546" t="s">
        <v>11522</v>
      </c>
      <c r="B6546" t="s">
        <v>11422</v>
      </c>
      <c r="C6546">
        <v>2</v>
      </c>
      <c r="D6546" s="29">
        <v>45627</v>
      </c>
    </row>
    <row r="6547" spans="1:4">
      <c r="A6547" t="s">
        <v>11523</v>
      </c>
      <c r="B6547" t="s">
        <v>11418</v>
      </c>
      <c r="C6547">
        <v>42</v>
      </c>
      <c r="D6547" s="29">
        <v>45627</v>
      </c>
    </row>
    <row r="6548" spans="1:4">
      <c r="A6548" t="s">
        <v>11523</v>
      </c>
      <c r="B6548" t="s">
        <v>225</v>
      </c>
      <c r="C6548">
        <v>17</v>
      </c>
      <c r="D6548" s="29">
        <v>45627</v>
      </c>
    </row>
    <row r="6549" spans="1:4">
      <c r="A6549" t="s">
        <v>11524</v>
      </c>
      <c r="B6549" t="s">
        <v>11418</v>
      </c>
      <c r="C6549">
        <v>20</v>
      </c>
      <c r="D6549" s="29">
        <v>45627</v>
      </c>
    </row>
    <row r="6550" spans="1:4">
      <c r="A6550" t="s">
        <v>11524</v>
      </c>
      <c r="B6550" t="s">
        <v>225</v>
      </c>
      <c r="C6550">
        <v>11</v>
      </c>
      <c r="D6550" s="29">
        <v>45627</v>
      </c>
    </row>
    <row r="6551" spans="1:4">
      <c r="A6551" t="s">
        <v>11524</v>
      </c>
      <c r="B6551" t="s">
        <v>11429</v>
      </c>
      <c r="C6551">
        <v>1</v>
      </c>
      <c r="D6551" s="29">
        <v>45627</v>
      </c>
    </row>
    <row r="6552" spans="1:4">
      <c r="A6552" t="s">
        <v>11524</v>
      </c>
      <c r="B6552" t="s">
        <v>213</v>
      </c>
      <c r="C6552">
        <v>5</v>
      </c>
      <c r="D6552" s="29">
        <v>45627</v>
      </c>
    </row>
    <row r="6553" spans="1:4">
      <c r="A6553" t="s">
        <v>11524</v>
      </c>
      <c r="B6553" t="s">
        <v>237</v>
      </c>
      <c r="C6553">
        <v>4</v>
      </c>
      <c r="D6553" s="29">
        <v>45627</v>
      </c>
    </row>
    <row r="6554" spans="1:4">
      <c r="A6554" t="s">
        <v>11524</v>
      </c>
      <c r="B6554" t="s">
        <v>11553</v>
      </c>
      <c r="C6554">
        <v>4</v>
      </c>
      <c r="D6554" s="29">
        <v>45627</v>
      </c>
    </row>
    <row r="6555" spans="1:4">
      <c r="A6555" t="s">
        <v>11525</v>
      </c>
      <c r="B6555" t="s">
        <v>225</v>
      </c>
      <c r="C6555">
        <v>56</v>
      </c>
      <c r="D6555" s="29">
        <v>45627</v>
      </c>
    </row>
    <row r="6556" spans="1:4">
      <c r="A6556" t="s">
        <v>11525</v>
      </c>
      <c r="B6556" t="s">
        <v>213</v>
      </c>
      <c r="C6556">
        <v>22</v>
      </c>
      <c r="D6556" s="29">
        <v>45627</v>
      </c>
    </row>
    <row r="6557" spans="1:4">
      <c r="A6557" t="s">
        <v>11525</v>
      </c>
      <c r="B6557" t="s">
        <v>11418</v>
      </c>
      <c r="C6557">
        <v>191</v>
      </c>
      <c r="D6557" s="29">
        <v>45627</v>
      </c>
    </row>
    <row r="6558" spans="1:4">
      <c r="A6558" t="s">
        <v>11525</v>
      </c>
      <c r="B6558" t="s">
        <v>237</v>
      </c>
      <c r="C6558">
        <v>13</v>
      </c>
      <c r="D6558" s="29">
        <v>45627</v>
      </c>
    </row>
    <row r="6559" spans="1:4">
      <c r="A6559" t="s">
        <v>11525</v>
      </c>
      <c r="B6559" t="s">
        <v>11429</v>
      </c>
      <c r="C6559">
        <v>3</v>
      </c>
      <c r="D6559" s="29">
        <v>45627</v>
      </c>
    </row>
    <row r="6560" spans="1:4">
      <c r="A6560" t="s">
        <v>11525</v>
      </c>
      <c r="B6560" t="s">
        <v>11424</v>
      </c>
      <c r="C6560">
        <v>2</v>
      </c>
      <c r="D6560" s="29">
        <v>45627</v>
      </c>
    </row>
    <row r="6561" spans="1:4">
      <c r="A6561" t="s">
        <v>11525</v>
      </c>
      <c r="B6561" t="s">
        <v>11432</v>
      </c>
      <c r="C6561">
        <v>1</v>
      </c>
      <c r="D6561" s="29">
        <v>45627</v>
      </c>
    </row>
    <row r="6562" spans="1:4">
      <c r="A6562" t="s">
        <v>11526</v>
      </c>
      <c r="B6562" t="s">
        <v>11418</v>
      </c>
      <c r="C6562">
        <v>55</v>
      </c>
      <c r="D6562" s="29">
        <v>45627</v>
      </c>
    </row>
    <row r="6563" spans="1:4">
      <c r="A6563" t="s">
        <v>11526</v>
      </c>
      <c r="B6563" t="s">
        <v>225</v>
      </c>
      <c r="C6563">
        <v>102</v>
      </c>
      <c r="D6563" s="29">
        <v>45627</v>
      </c>
    </row>
    <row r="6564" spans="1:4">
      <c r="A6564" t="s">
        <v>11526</v>
      </c>
      <c r="B6564" t="s">
        <v>235</v>
      </c>
      <c r="C6564">
        <v>1</v>
      </c>
      <c r="D6564" s="29">
        <v>45627</v>
      </c>
    </row>
    <row r="6565" spans="1:4">
      <c r="A6565" t="s">
        <v>11527</v>
      </c>
      <c r="B6565" t="s">
        <v>225</v>
      </c>
      <c r="C6565">
        <v>13</v>
      </c>
      <c r="D6565" s="29">
        <v>45627</v>
      </c>
    </row>
    <row r="6566" spans="1:4">
      <c r="A6566" t="s">
        <v>11527</v>
      </c>
      <c r="B6566" t="s">
        <v>11418</v>
      </c>
      <c r="C6566">
        <v>34</v>
      </c>
      <c r="D6566" s="29">
        <v>45627</v>
      </c>
    </row>
    <row r="6567" spans="1:4">
      <c r="A6567" t="s">
        <v>11530</v>
      </c>
      <c r="B6567" t="s">
        <v>11418</v>
      </c>
      <c r="C6567">
        <v>34</v>
      </c>
      <c r="D6567" s="29">
        <v>45627</v>
      </c>
    </row>
    <row r="6568" spans="1:4">
      <c r="A6568" t="s">
        <v>11530</v>
      </c>
      <c r="B6568" t="s">
        <v>225</v>
      </c>
      <c r="C6568">
        <v>44</v>
      </c>
      <c r="D6568" s="29">
        <v>45627</v>
      </c>
    </row>
    <row r="6569" spans="1:4">
      <c r="A6569" t="s">
        <v>11530</v>
      </c>
      <c r="B6569" t="s">
        <v>11422</v>
      </c>
      <c r="C6569">
        <v>1</v>
      </c>
      <c r="D6569" s="29">
        <v>45627</v>
      </c>
    </row>
    <row r="6570" spans="1:4">
      <c r="A6570" t="s">
        <v>11531</v>
      </c>
      <c r="B6570" t="s">
        <v>11418</v>
      </c>
      <c r="C6570">
        <v>11</v>
      </c>
      <c r="D6570" s="29">
        <v>45627</v>
      </c>
    </row>
    <row r="6571" spans="1:4">
      <c r="A6571" t="s">
        <v>11531</v>
      </c>
      <c r="B6571" t="s">
        <v>225</v>
      </c>
      <c r="C6571">
        <v>25</v>
      </c>
      <c r="D6571" s="29">
        <v>45627</v>
      </c>
    </row>
    <row r="6572" spans="1:4">
      <c r="A6572" t="s">
        <v>11531</v>
      </c>
      <c r="B6572" t="s">
        <v>213</v>
      </c>
      <c r="C6572">
        <v>20</v>
      </c>
      <c r="D6572" s="29">
        <v>45627</v>
      </c>
    </row>
    <row r="6573" spans="1:4">
      <c r="A6573" t="s">
        <v>11532</v>
      </c>
      <c r="B6573" t="s">
        <v>225</v>
      </c>
      <c r="C6573">
        <v>100</v>
      </c>
      <c r="D6573" s="29">
        <v>45627</v>
      </c>
    </row>
    <row r="6574" spans="1:4">
      <c r="A6574" t="s">
        <v>11532</v>
      </c>
      <c r="B6574" t="s">
        <v>11418</v>
      </c>
      <c r="C6574">
        <v>68</v>
      </c>
      <c r="D6574" s="29">
        <v>45627</v>
      </c>
    </row>
    <row r="6575" spans="1:4">
      <c r="A6575" t="s">
        <v>11532</v>
      </c>
      <c r="B6575" t="s">
        <v>237</v>
      </c>
      <c r="C6575">
        <v>71</v>
      </c>
      <c r="D6575" s="29">
        <v>45627</v>
      </c>
    </row>
    <row r="6576" spans="1:4">
      <c r="A6576" t="s">
        <v>11532</v>
      </c>
      <c r="B6576" t="s">
        <v>11422</v>
      </c>
      <c r="C6576">
        <v>6</v>
      </c>
      <c r="D6576" s="29">
        <v>45627</v>
      </c>
    </row>
    <row r="6577" spans="1:4">
      <c r="A6577" t="s">
        <v>11532</v>
      </c>
      <c r="B6577" t="s">
        <v>213</v>
      </c>
      <c r="C6577">
        <v>5</v>
      </c>
      <c r="D6577" s="29">
        <v>45627</v>
      </c>
    </row>
    <row r="6578" spans="1:4">
      <c r="A6578" t="s">
        <v>11532</v>
      </c>
      <c r="B6578" t="s">
        <v>235</v>
      </c>
      <c r="C6578">
        <v>3</v>
      </c>
      <c r="D6578" s="29">
        <v>45627</v>
      </c>
    </row>
    <row r="6579" spans="1:4">
      <c r="A6579" t="s">
        <v>11532</v>
      </c>
      <c r="B6579" t="s">
        <v>11429</v>
      </c>
      <c r="C6579">
        <v>1</v>
      </c>
      <c r="D6579" s="29">
        <v>45627</v>
      </c>
    </row>
    <row r="6580" spans="1:4">
      <c r="A6580" t="s">
        <v>11533</v>
      </c>
      <c r="B6580" t="s">
        <v>11418</v>
      </c>
      <c r="C6580">
        <v>39</v>
      </c>
      <c r="D6580" s="29">
        <v>45627</v>
      </c>
    </row>
    <row r="6581" spans="1:4">
      <c r="A6581" t="s">
        <v>11533</v>
      </c>
      <c r="B6581" t="s">
        <v>225</v>
      </c>
      <c r="C6581">
        <v>19</v>
      </c>
      <c r="D6581" s="29">
        <v>45627</v>
      </c>
    </row>
    <row r="6582" spans="1:4">
      <c r="A6582" t="s">
        <v>11533</v>
      </c>
      <c r="B6582" t="s">
        <v>213</v>
      </c>
      <c r="C6582">
        <v>6</v>
      </c>
      <c r="D6582" s="29">
        <v>45627</v>
      </c>
    </row>
    <row r="6583" spans="1:4">
      <c r="A6583" t="s">
        <v>11563</v>
      </c>
      <c r="B6583" t="s">
        <v>225</v>
      </c>
      <c r="C6583">
        <v>29</v>
      </c>
      <c r="D6583" s="29">
        <v>45627</v>
      </c>
    </row>
    <row r="6584" spans="1:4">
      <c r="A6584" t="s">
        <v>11563</v>
      </c>
      <c r="B6584" t="s">
        <v>11418</v>
      </c>
      <c r="C6584">
        <v>12</v>
      </c>
      <c r="D6584" s="29">
        <v>45627</v>
      </c>
    </row>
    <row r="6585" spans="1:4">
      <c r="A6585" t="s">
        <v>11534</v>
      </c>
      <c r="B6585" t="s">
        <v>11418</v>
      </c>
      <c r="C6585">
        <v>68</v>
      </c>
      <c r="D6585" s="29">
        <v>45627</v>
      </c>
    </row>
    <row r="6586" spans="1:4">
      <c r="A6586" t="s">
        <v>11534</v>
      </c>
      <c r="B6586" t="s">
        <v>225</v>
      </c>
      <c r="C6586">
        <v>20</v>
      </c>
      <c r="D6586" s="29">
        <v>45627</v>
      </c>
    </row>
    <row r="6587" spans="1:4">
      <c r="A6587" t="s">
        <v>11534</v>
      </c>
      <c r="B6587" t="s">
        <v>213</v>
      </c>
      <c r="C6587">
        <v>2</v>
      </c>
      <c r="D6587" s="29">
        <v>45627</v>
      </c>
    </row>
    <row r="6588" spans="1:4">
      <c r="A6588" t="s">
        <v>11536</v>
      </c>
      <c r="B6588" t="s">
        <v>225</v>
      </c>
      <c r="C6588">
        <v>33</v>
      </c>
      <c r="D6588" s="29">
        <v>45627</v>
      </c>
    </row>
    <row r="6589" spans="1:4">
      <c r="A6589" t="s">
        <v>11536</v>
      </c>
      <c r="B6589" t="s">
        <v>11418</v>
      </c>
      <c r="C6589">
        <v>46</v>
      </c>
      <c r="D6589" s="29">
        <v>45627</v>
      </c>
    </row>
    <row r="6590" spans="1:4">
      <c r="A6590" t="s">
        <v>11536</v>
      </c>
      <c r="B6590" t="s">
        <v>213</v>
      </c>
      <c r="C6590">
        <v>14</v>
      </c>
      <c r="D6590" s="29">
        <v>45627</v>
      </c>
    </row>
    <row r="6591" spans="1:4">
      <c r="A6591" t="s">
        <v>11536</v>
      </c>
      <c r="B6591" t="s">
        <v>11432</v>
      </c>
      <c r="C6591">
        <v>1</v>
      </c>
      <c r="D6591" s="29">
        <v>45627</v>
      </c>
    </row>
    <row r="6592" spans="1:4">
      <c r="A6592" t="s">
        <v>11536</v>
      </c>
      <c r="B6592" t="s">
        <v>11422</v>
      </c>
      <c r="C6592">
        <v>1</v>
      </c>
      <c r="D6592" s="29">
        <v>45627</v>
      </c>
    </row>
    <row r="6593" spans="1:4">
      <c r="A6593" t="s">
        <v>11537</v>
      </c>
      <c r="B6593" t="s">
        <v>225</v>
      </c>
      <c r="C6593">
        <v>143</v>
      </c>
      <c r="D6593" s="29">
        <v>45627</v>
      </c>
    </row>
    <row r="6594" spans="1:4">
      <c r="A6594" t="s">
        <v>11537</v>
      </c>
      <c r="B6594" t="s">
        <v>11418</v>
      </c>
      <c r="C6594">
        <v>25</v>
      </c>
      <c r="D6594" s="29">
        <v>45627</v>
      </c>
    </row>
    <row r="6595" spans="1:4">
      <c r="A6595" t="s">
        <v>11538</v>
      </c>
      <c r="B6595" t="s">
        <v>11418</v>
      </c>
      <c r="C6595">
        <v>127</v>
      </c>
      <c r="D6595" s="29">
        <v>45627</v>
      </c>
    </row>
    <row r="6596" spans="1:4">
      <c r="A6596" t="s">
        <v>11538</v>
      </c>
      <c r="B6596" t="s">
        <v>225</v>
      </c>
      <c r="C6596">
        <v>22</v>
      </c>
      <c r="D6596" s="29">
        <v>45627</v>
      </c>
    </row>
    <row r="6597" spans="1:4">
      <c r="A6597" t="s">
        <v>11538</v>
      </c>
      <c r="B6597" t="s">
        <v>11422</v>
      </c>
      <c r="C6597">
        <v>1</v>
      </c>
      <c r="D6597" s="29">
        <v>45627</v>
      </c>
    </row>
    <row r="6598" spans="1:4">
      <c r="A6598" t="s">
        <v>11538</v>
      </c>
      <c r="B6598" t="s">
        <v>213</v>
      </c>
      <c r="C6598">
        <v>2</v>
      </c>
      <c r="D6598" s="29">
        <v>45627</v>
      </c>
    </row>
    <row r="6599" spans="1:4">
      <c r="A6599" t="s">
        <v>11539</v>
      </c>
      <c r="B6599" t="s">
        <v>11418</v>
      </c>
      <c r="C6599">
        <v>84</v>
      </c>
      <c r="D6599" s="29">
        <v>45627</v>
      </c>
    </row>
    <row r="6600" spans="1:4">
      <c r="A6600" t="s">
        <v>11539</v>
      </c>
      <c r="B6600" t="s">
        <v>225</v>
      </c>
      <c r="C6600">
        <v>32</v>
      </c>
      <c r="D6600" s="29">
        <v>45627</v>
      </c>
    </row>
    <row r="6601" spans="1:4">
      <c r="A6601" t="s">
        <v>11539</v>
      </c>
      <c r="B6601" t="s">
        <v>213</v>
      </c>
      <c r="C6601">
        <v>4</v>
      </c>
      <c r="D6601" s="29">
        <v>45627</v>
      </c>
    </row>
    <row r="6602" spans="1:4">
      <c r="A6602" t="s">
        <v>11539</v>
      </c>
      <c r="B6602" t="s">
        <v>237</v>
      </c>
      <c r="C6602">
        <v>2</v>
      </c>
      <c r="D6602" s="29">
        <v>45627</v>
      </c>
    </row>
    <row r="6603" spans="1:4">
      <c r="A6603" t="s">
        <v>11539</v>
      </c>
      <c r="B6603" t="s">
        <v>11424</v>
      </c>
      <c r="C6603">
        <v>2</v>
      </c>
      <c r="D6603" s="29">
        <v>45627</v>
      </c>
    </row>
    <row r="6604" spans="1:4">
      <c r="A6604" t="s">
        <v>11540</v>
      </c>
      <c r="B6604" t="s">
        <v>225</v>
      </c>
      <c r="C6604">
        <v>18</v>
      </c>
      <c r="D6604" s="29">
        <v>45627</v>
      </c>
    </row>
    <row r="6605" spans="1:4">
      <c r="A6605" t="s">
        <v>11540</v>
      </c>
      <c r="B6605" t="s">
        <v>11418</v>
      </c>
      <c r="C6605">
        <v>100</v>
      </c>
      <c r="D6605" s="29">
        <v>45627</v>
      </c>
    </row>
    <row r="6606" spans="1:4">
      <c r="A6606" t="s">
        <v>11541</v>
      </c>
      <c r="B6606" t="s">
        <v>225</v>
      </c>
      <c r="C6606">
        <v>92</v>
      </c>
      <c r="D6606" s="29">
        <v>45627</v>
      </c>
    </row>
    <row r="6607" spans="1:4">
      <c r="A6607" t="s">
        <v>11541</v>
      </c>
      <c r="B6607" t="s">
        <v>11418</v>
      </c>
      <c r="C6607">
        <v>70</v>
      </c>
      <c r="D6607" s="29">
        <v>45627</v>
      </c>
    </row>
    <row r="6608" spans="1:4">
      <c r="A6608" t="s">
        <v>11541</v>
      </c>
      <c r="B6608" t="s">
        <v>11424</v>
      </c>
      <c r="C6608">
        <v>1</v>
      </c>
      <c r="D6608" s="29">
        <v>45627</v>
      </c>
    </row>
    <row r="6609" spans="1:4">
      <c r="A6609" t="s">
        <v>11541</v>
      </c>
      <c r="B6609" t="s">
        <v>237</v>
      </c>
      <c r="C6609">
        <v>3</v>
      </c>
      <c r="D6609" s="29">
        <v>45627</v>
      </c>
    </row>
    <row r="6610" spans="1:4">
      <c r="A6610" t="s">
        <v>11541</v>
      </c>
      <c r="B6610" t="s">
        <v>213</v>
      </c>
      <c r="C6610">
        <v>40</v>
      </c>
      <c r="D6610" s="29">
        <v>45627</v>
      </c>
    </row>
    <row r="6611" spans="1:4">
      <c r="A6611" t="s">
        <v>11542</v>
      </c>
      <c r="B6611" t="s">
        <v>11418</v>
      </c>
      <c r="C6611">
        <v>134</v>
      </c>
      <c r="D6611" s="29">
        <v>45627</v>
      </c>
    </row>
    <row r="6612" spans="1:4">
      <c r="A6612" t="s">
        <v>11542</v>
      </c>
      <c r="B6612" t="s">
        <v>225</v>
      </c>
      <c r="C6612">
        <v>130</v>
      </c>
      <c r="D6612" s="29">
        <v>45627</v>
      </c>
    </row>
    <row r="6613" spans="1:4">
      <c r="A6613" t="s">
        <v>11543</v>
      </c>
      <c r="B6613" t="s">
        <v>11418</v>
      </c>
      <c r="C6613">
        <v>62</v>
      </c>
      <c r="D6613" s="29">
        <v>45627</v>
      </c>
    </row>
    <row r="6614" spans="1:4">
      <c r="A6614" t="s">
        <v>11543</v>
      </c>
      <c r="B6614" t="s">
        <v>225</v>
      </c>
      <c r="C6614">
        <v>1</v>
      </c>
      <c r="D6614" s="29">
        <v>45627</v>
      </c>
    </row>
    <row r="6615" spans="1:4">
      <c r="A6615" t="s">
        <v>11544</v>
      </c>
      <c r="B6615" t="s">
        <v>11418</v>
      </c>
      <c r="C6615">
        <v>46</v>
      </c>
      <c r="D6615" s="29">
        <v>45627</v>
      </c>
    </row>
    <row r="6616" spans="1:4">
      <c r="A6616" t="s">
        <v>11544</v>
      </c>
      <c r="B6616" t="s">
        <v>225</v>
      </c>
      <c r="C6616">
        <v>20</v>
      </c>
      <c r="D6616" s="29">
        <v>45627</v>
      </c>
    </row>
    <row r="6617" spans="1:4">
      <c r="A6617" t="s">
        <v>11544</v>
      </c>
      <c r="B6617" t="s">
        <v>11553</v>
      </c>
      <c r="C6617">
        <v>1</v>
      </c>
      <c r="D6617" s="29">
        <v>45627</v>
      </c>
    </row>
    <row r="6618" spans="1:4">
      <c r="A6618" t="s">
        <v>11544</v>
      </c>
      <c r="B6618" t="s">
        <v>11429</v>
      </c>
      <c r="C6618">
        <v>1</v>
      </c>
      <c r="D6618" s="29">
        <v>45627</v>
      </c>
    </row>
    <row r="6619" spans="1:4">
      <c r="A6619" t="s">
        <v>11544</v>
      </c>
      <c r="B6619" t="s">
        <v>213</v>
      </c>
      <c r="C6619">
        <v>1</v>
      </c>
      <c r="D6619" s="29">
        <v>45627</v>
      </c>
    </row>
    <row r="6620" spans="1:4">
      <c r="A6620" t="s">
        <v>11544</v>
      </c>
      <c r="B6620" t="s">
        <v>235</v>
      </c>
      <c r="C6620">
        <v>1</v>
      </c>
      <c r="D6620" s="29">
        <v>45627</v>
      </c>
    </row>
    <row r="6621" spans="1:4">
      <c r="A6621" t="s">
        <v>11545</v>
      </c>
      <c r="B6621" t="s">
        <v>225</v>
      </c>
      <c r="C6621">
        <v>48</v>
      </c>
      <c r="D6621" s="29">
        <v>45627</v>
      </c>
    </row>
    <row r="6622" spans="1:4">
      <c r="A6622" t="s">
        <v>11545</v>
      </c>
      <c r="B6622" t="s">
        <v>11418</v>
      </c>
      <c r="C6622">
        <v>122</v>
      </c>
      <c r="D6622" s="29">
        <v>45627</v>
      </c>
    </row>
    <row r="6623" spans="1:4">
      <c r="A6623" t="s">
        <v>11545</v>
      </c>
      <c r="B6623" t="s">
        <v>213</v>
      </c>
      <c r="C6623">
        <v>4</v>
      </c>
      <c r="D6623" s="29">
        <v>45627</v>
      </c>
    </row>
    <row r="6624" spans="1:4">
      <c r="A6624" t="s">
        <v>11545</v>
      </c>
      <c r="B6624" t="s">
        <v>11419</v>
      </c>
      <c r="C6624">
        <v>1</v>
      </c>
      <c r="D6624" s="29">
        <v>45627</v>
      </c>
    </row>
    <row r="6625" spans="1:4">
      <c r="A6625" t="s">
        <v>11546</v>
      </c>
      <c r="B6625" t="s">
        <v>11418</v>
      </c>
      <c r="C6625">
        <v>29</v>
      </c>
      <c r="D6625" s="29">
        <v>45627</v>
      </c>
    </row>
    <row r="6626" spans="1:4">
      <c r="A6626" t="s">
        <v>11546</v>
      </c>
      <c r="B6626" t="s">
        <v>225</v>
      </c>
      <c r="C6626">
        <v>16</v>
      </c>
      <c r="D6626" s="29">
        <v>45627</v>
      </c>
    </row>
    <row r="6627" spans="1:4">
      <c r="A6627" t="s">
        <v>11546</v>
      </c>
      <c r="B6627" t="s">
        <v>11432</v>
      </c>
      <c r="C6627">
        <v>14</v>
      </c>
      <c r="D6627" s="29">
        <v>45627</v>
      </c>
    </row>
    <row r="6628" spans="1:4">
      <c r="A6628" t="s">
        <v>11564</v>
      </c>
      <c r="B6628" t="s">
        <v>11418</v>
      </c>
      <c r="C6628">
        <v>27</v>
      </c>
      <c r="D6628" s="29">
        <v>45627</v>
      </c>
    </row>
    <row r="6629" spans="1:4">
      <c r="A6629" t="s">
        <v>11564</v>
      </c>
      <c r="B6629" t="s">
        <v>225</v>
      </c>
      <c r="C6629">
        <v>31</v>
      </c>
      <c r="D6629" s="29">
        <v>45627</v>
      </c>
    </row>
    <row r="6630" spans="1:4">
      <c r="A6630" t="s">
        <v>11417</v>
      </c>
      <c r="B6630" t="s">
        <v>225</v>
      </c>
      <c r="C6630">
        <v>81</v>
      </c>
      <c r="D6630" s="29">
        <v>45658</v>
      </c>
    </row>
    <row r="6631" spans="1:4">
      <c r="A6631" t="s">
        <v>11417</v>
      </c>
      <c r="B6631" t="s">
        <v>11418</v>
      </c>
      <c r="C6631">
        <v>115</v>
      </c>
      <c r="D6631" s="29">
        <v>45658</v>
      </c>
    </row>
    <row r="6632" spans="1:4">
      <c r="A6632" t="s">
        <v>11417</v>
      </c>
      <c r="B6632" t="s">
        <v>235</v>
      </c>
      <c r="C6632">
        <v>1</v>
      </c>
      <c r="D6632" s="29">
        <v>45658</v>
      </c>
    </row>
    <row r="6633" spans="1:4">
      <c r="A6633" t="s">
        <v>11417</v>
      </c>
      <c r="B6633" t="s">
        <v>11419</v>
      </c>
      <c r="C6633">
        <v>5</v>
      </c>
      <c r="D6633" s="29">
        <v>45658</v>
      </c>
    </row>
    <row r="6634" spans="1:4">
      <c r="A6634" t="s">
        <v>11420</v>
      </c>
      <c r="B6634" t="s">
        <v>11418</v>
      </c>
      <c r="C6634">
        <v>66</v>
      </c>
      <c r="D6634" s="29">
        <v>45658</v>
      </c>
    </row>
    <row r="6635" spans="1:4">
      <c r="A6635" t="s">
        <v>11420</v>
      </c>
      <c r="B6635" t="s">
        <v>225</v>
      </c>
      <c r="C6635">
        <v>25</v>
      </c>
      <c r="D6635" s="29">
        <v>45658</v>
      </c>
    </row>
    <row r="6636" spans="1:4">
      <c r="A6636" t="s">
        <v>11420</v>
      </c>
      <c r="B6636" t="s">
        <v>213</v>
      </c>
      <c r="C6636">
        <v>1</v>
      </c>
      <c r="D6636" s="29">
        <v>45658</v>
      </c>
    </row>
    <row r="6637" spans="1:4">
      <c r="A6637" t="s">
        <v>11420</v>
      </c>
      <c r="B6637" t="s">
        <v>11422</v>
      </c>
      <c r="C6637">
        <v>1</v>
      </c>
      <c r="D6637" s="29">
        <v>45658</v>
      </c>
    </row>
    <row r="6638" spans="1:4">
      <c r="A6638" t="s">
        <v>11420</v>
      </c>
      <c r="B6638" t="s">
        <v>11432</v>
      </c>
      <c r="C6638">
        <v>1</v>
      </c>
      <c r="D6638" s="29">
        <v>45658</v>
      </c>
    </row>
    <row r="6639" spans="1:4">
      <c r="A6639" t="s">
        <v>11421</v>
      </c>
      <c r="B6639" t="s">
        <v>225</v>
      </c>
      <c r="C6639">
        <v>84</v>
      </c>
      <c r="D6639" s="29">
        <v>45658</v>
      </c>
    </row>
    <row r="6640" spans="1:4">
      <c r="A6640" t="s">
        <v>11421</v>
      </c>
      <c r="B6640" t="s">
        <v>11418</v>
      </c>
      <c r="C6640">
        <v>35</v>
      </c>
      <c r="D6640" s="29">
        <v>45658</v>
      </c>
    </row>
    <row r="6641" spans="1:4">
      <c r="A6641" t="s">
        <v>11421</v>
      </c>
      <c r="B6641" t="s">
        <v>11422</v>
      </c>
      <c r="C6641">
        <v>1</v>
      </c>
      <c r="D6641" s="29">
        <v>45658</v>
      </c>
    </row>
    <row r="6642" spans="1:4">
      <c r="A6642" t="s">
        <v>11547</v>
      </c>
      <c r="B6642" t="s">
        <v>11429</v>
      </c>
      <c r="C6642">
        <v>2</v>
      </c>
      <c r="D6642" s="29">
        <v>45658</v>
      </c>
    </row>
    <row r="6643" spans="1:4">
      <c r="A6643" t="s">
        <v>11547</v>
      </c>
      <c r="B6643" t="s">
        <v>11418</v>
      </c>
      <c r="C6643">
        <v>68</v>
      </c>
      <c r="D6643" s="29">
        <v>45658</v>
      </c>
    </row>
    <row r="6644" spans="1:4">
      <c r="A6644" t="s">
        <v>11547</v>
      </c>
      <c r="B6644" t="s">
        <v>225</v>
      </c>
      <c r="C6644">
        <v>58</v>
      </c>
      <c r="D6644" s="29">
        <v>45658</v>
      </c>
    </row>
    <row r="6645" spans="1:4">
      <c r="A6645" t="s">
        <v>11547</v>
      </c>
      <c r="B6645" t="s">
        <v>11422</v>
      </c>
      <c r="C6645">
        <v>1</v>
      </c>
      <c r="D6645" s="29">
        <v>45658</v>
      </c>
    </row>
    <row r="6646" spans="1:4">
      <c r="A6646" t="s">
        <v>11547</v>
      </c>
      <c r="B6646" t="s">
        <v>213</v>
      </c>
      <c r="C6646">
        <v>3</v>
      </c>
      <c r="D6646" s="29">
        <v>45658</v>
      </c>
    </row>
    <row r="6647" spans="1:4">
      <c r="A6647" t="s">
        <v>11423</v>
      </c>
      <c r="B6647" t="s">
        <v>11418</v>
      </c>
      <c r="C6647">
        <v>113</v>
      </c>
      <c r="D6647" s="29">
        <v>45658</v>
      </c>
    </row>
    <row r="6648" spans="1:4">
      <c r="A6648" t="s">
        <v>11423</v>
      </c>
      <c r="B6648" t="s">
        <v>225</v>
      </c>
      <c r="C6648">
        <v>93</v>
      </c>
      <c r="D6648" s="29">
        <v>45658</v>
      </c>
    </row>
    <row r="6649" spans="1:4">
      <c r="A6649" t="s">
        <v>11423</v>
      </c>
      <c r="B6649" t="s">
        <v>11424</v>
      </c>
      <c r="C6649">
        <v>1</v>
      </c>
      <c r="D6649" s="29">
        <v>45658</v>
      </c>
    </row>
    <row r="6650" spans="1:4">
      <c r="A6650" t="s">
        <v>11425</v>
      </c>
      <c r="B6650" t="s">
        <v>225</v>
      </c>
      <c r="C6650">
        <v>117</v>
      </c>
      <c r="D6650" s="29">
        <v>45658</v>
      </c>
    </row>
    <row r="6651" spans="1:4">
      <c r="A6651" t="s">
        <v>11425</v>
      </c>
      <c r="B6651" t="s">
        <v>11418</v>
      </c>
      <c r="C6651">
        <v>219</v>
      </c>
      <c r="D6651" s="29">
        <v>45658</v>
      </c>
    </row>
    <row r="6652" spans="1:4">
      <c r="A6652" t="s">
        <v>11425</v>
      </c>
      <c r="B6652" t="s">
        <v>11429</v>
      </c>
      <c r="C6652">
        <v>3</v>
      </c>
      <c r="D6652" s="29">
        <v>45658</v>
      </c>
    </row>
    <row r="6653" spans="1:4">
      <c r="A6653" t="s">
        <v>11425</v>
      </c>
      <c r="B6653" t="s">
        <v>213</v>
      </c>
      <c r="C6653">
        <v>6</v>
      </c>
      <c r="D6653" s="29">
        <v>45658</v>
      </c>
    </row>
    <row r="6654" spans="1:4">
      <c r="A6654" t="s">
        <v>11426</v>
      </c>
      <c r="B6654" t="s">
        <v>225</v>
      </c>
      <c r="C6654">
        <v>133</v>
      </c>
      <c r="D6654" s="29">
        <v>45658</v>
      </c>
    </row>
    <row r="6655" spans="1:4">
      <c r="A6655" t="s">
        <v>11426</v>
      </c>
      <c r="B6655" t="s">
        <v>11418</v>
      </c>
      <c r="C6655">
        <v>101</v>
      </c>
      <c r="D6655" s="29">
        <v>45658</v>
      </c>
    </row>
    <row r="6656" spans="1:4">
      <c r="A6656" t="s">
        <v>11426</v>
      </c>
      <c r="B6656" t="s">
        <v>213</v>
      </c>
      <c r="C6656">
        <v>59</v>
      </c>
      <c r="D6656" s="29">
        <v>45658</v>
      </c>
    </row>
    <row r="6657" spans="1:4">
      <c r="A6657" t="s">
        <v>11426</v>
      </c>
      <c r="B6657" t="s">
        <v>11424</v>
      </c>
      <c r="C6657">
        <v>2</v>
      </c>
      <c r="D6657" s="29">
        <v>45658</v>
      </c>
    </row>
    <row r="6658" spans="1:4">
      <c r="A6658" t="s">
        <v>11426</v>
      </c>
      <c r="B6658" t="s">
        <v>11429</v>
      </c>
      <c r="C6658">
        <v>1</v>
      </c>
      <c r="D6658" s="29">
        <v>45658</v>
      </c>
    </row>
    <row r="6659" spans="1:4">
      <c r="A6659" t="s">
        <v>11426</v>
      </c>
      <c r="B6659" t="s">
        <v>11553</v>
      </c>
      <c r="C6659">
        <v>3</v>
      </c>
      <c r="D6659" s="29">
        <v>45658</v>
      </c>
    </row>
    <row r="6660" spans="1:4">
      <c r="A6660" t="s">
        <v>11426</v>
      </c>
      <c r="B6660" t="s">
        <v>235</v>
      </c>
      <c r="C6660">
        <v>1</v>
      </c>
      <c r="D6660" s="29">
        <v>45658</v>
      </c>
    </row>
    <row r="6661" spans="1:4">
      <c r="A6661" t="s">
        <v>11427</v>
      </c>
      <c r="B6661" t="s">
        <v>11418</v>
      </c>
      <c r="C6661">
        <v>232</v>
      </c>
      <c r="D6661" s="29">
        <v>45658</v>
      </c>
    </row>
    <row r="6662" spans="1:4">
      <c r="A6662" t="s">
        <v>11427</v>
      </c>
      <c r="B6662" t="s">
        <v>237</v>
      </c>
      <c r="C6662">
        <v>3</v>
      </c>
      <c r="D6662" s="29">
        <v>45658</v>
      </c>
    </row>
    <row r="6663" spans="1:4">
      <c r="A6663" t="s">
        <v>11427</v>
      </c>
      <c r="B6663" t="s">
        <v>225</v>
      </c>
      <c r="C6663">
        <v>55</v>
      </c>
      <c r="D6663" s="29">
        <v>45658</v>
      </c>
    </row>
    <row r="6664" spans="1:4">
      <c r="A6664" t="s">
        <v>11427</v>
      </c>
      <c r="B6664" t="s">
        <v>11429</v>
      </c>
      <c r="C6664">
        <v>4</v>
      </c>
      <c r="D6664" s="29">
        <v>45658</v>
      </c>
    </row>
    <row r="6665" spans="1:4">
      <c r="A6665" t="s">
        <v>11427</v>
      </c>
      <c r="B6665" t="s">
        <v>11424</v>
      </c>
      <c r="C6665">
        <v>3</v>
      </c>
      <c r="D6665" s="29">
        <v>45658</v>
      </c>
    </row>
    <row r="6666" spans="1:4">
      <c r="A6666" t="s">
        <v>11428</v>
      </c>
      <c r="B6666" t="s">
        <v>11418</v>
      </c>
      <c r="C6666">
        <v>172</v>
      </c>
      <c r="D6666" s="29">
        <v>45658</v>
      </c>
    </row>
    <row r="6667" spans="1:4">
      <c r="A6667" t="s">
        <v>11428</v>
      </c>
      <c r="B6667" t="s">
        <v>225</v>
      </c>
      <c r="C6667">
        <v>143</v>
      </c>
      <c r="D6667" s="29">
        <v>45658</v>
      </c>
    </row>
    <row r="6668" spans="1:4">
      <c r="A6668" t="s">
        <v>11428</v>
      </c>
      <c r="B6668" t="s">
        <v>11429</v>
      </c>
      <c r="C6668">
        <v>6</v>
      </c>
      <c r="D6668" s="29">
        <v>45658</v>
      </c>
    </row>
    <row r="6669" spans="1:4">
      <c r="A6669" t="s">
        <v>11428</v>
      </c>
      <c r="B6669" t="s">
        <v>11553</v>
      </c>
      <c r="C6669">
        <v>5</v>
      </c>
      <c r="D6669" s="29">
        <v>45658</v>
      </c>
    </row>
    <row r="6670" spans="1:4">
      <c r="A6670" t="s">
        <v>11428</v>
      </c>
      <c r="B6670" t="s">
        <v>213</v>
      </c>
      <c r="C6670">
        <v>16</v>
      </c>
      <c r="D6670" s="29">
        <v>45658</v>
      </c>
    </row>
    <row r="6671" spans="1:4">
      <c r="A6671" t="s">
        <v>11428</v>
      </c>
      <c r="B6671" t="s">
        <v>11422</v>
      </c>
      <c r="C6671">
        <v>2</v>
      </c>
      <c r="D6671" s="29">
        <v>45658</v>
      </c>
    </row>
    <row r="6672" spans="1:4">
      <c r="A6672" t="s">
        <v>11430</v>
      </c>
      <c r="B6672" t="s">
        <v>225</v>
      </c>
      <c r="C6672">
        <v>97</v>
      </c>
      <c r="D6672" s="29">
        <v>45658</v>
      </c>
    </row>
    <row r="6673" spans="1:4">
      <c r="A6673" t="s">
        <v>11430</v>
      </c>
      <c r="B6673" t="s">
        <v>11418</v>
      </c>
      <c r="C6673">
        <v>60</v>
      </c>
      <c r="D6673" s="29">
        <v>45658</v>
      </c>
    </row>
    <row r="6674" spans="1:4">
      <c r="A6674" t="s">
        <v>11430</v>
      </c>
      <c r="B6674" t="s">
        <v>11422</v>
      </c>
      <c r="C6674">
        <v>3</v>
      </c>
      <c r="D6674" s="29">
        <v>45658</v>
      </c>
    </row>
    <row r="6675" spans="1:4">
      <c r="A6675" t="s">
        <v>11431</v>
      </c>
      <c r="B6675" t="s">
        <v>11418</v>
      </c>
      <c r="C6675">
        <v>89</v>
      </c>
      <c r="D6675" s="29">
        <v>45658</v>
      </c>
    </row>
    <row r="6676" spans="1:4">
      <c r="A6676" t="s">
        <v>11431</v>
      </c>
      <c r="B6676" t="s">
        <v>11429</v>
      </c>
      <c r="C6676">
        <v>1</v>
      </c>
      <c r="D6676" s="29">
        <v>45658</v>
      </c>
    </row>
    <row r="6677" spans="1:4">
      <c r="A6677" t="s">
        <v>11431</v>
      </c>
      <c r="B6677" t="s">
        <v>225</v>
      </c>
      <c r="C6677">
        <v>41</v>
      </c>
      <c r="D6677" s="29">
        <v>45658</v>
      </c>
    </row>
    <row r="6678" spans="1:4">
      <c r="A6678" t="s">
        <v>11431</v>
      </c>
      <c r="B6678" t="s">
        <v>11424</v>
      </c>
      <c r="C6678">
        <v>1</v>
      </c>
      <c r="D6678" s="29">
        <v>45658</v>
      </c>
    </row>
    <row r="6679" spans="1:4">
      <c r="A6679" t="s">
        <v>11431</v>
      </c>
      <c r="B6679" t="s">
        <v>235</v>
      </c>
      <c r="C6679">
        <v>1</v>
      </c>
      <c r="D6679" s="29">
        <v>45658</v>
      </c>
    </row>
    <row r="6680" spans="1:4">
      <c r="A6680" t="s">
        <v>11433</v>
      </c>
      <c r="B6680" t="s">
        <v>225</v>
      </c>
      <c r="C6680">
        <v>52</v>
      </c>
      <c r="D6680" s="29">
        <v>45658</v>
      </c>
    </row>
    <row r="6681" spans="1:4">
      <c r="A6681" t="s">
        <v>11433</v>
      </c>
      <c r="B6681" t="s">
        <v>11418</v>
      </c>
      <c r="C6681">
        <v>82</v>
      </c>
      <c r="D6681" s="29">
        <v>45658</v>
      </c>
    </row>
    <row r="6682" spans="1:4">
      <c r="A6682" t="s">
        <v>11433</v>
      </c>
      <c r="B6682" t="s">
        <v>11432</v>
      </c>
      <c r="C6682">
        <v>2</v>
      </c>
      <c r="D6682" s="29">
        <v>45658</v>
      </c>
    </row>
    <row r="6683" spans="1:4">
      <c r="A6683" t="s">
        <v>11433</v>
      </c>
      <c r="B6683" t="s">
        <v>235</v>
      </c>
      <c r="C6683">
        <v>1</v>
      </c>
      <c r="D6683" s="29">
        <v>45658</v>
      </c>
    </row>
    <row r="6684" spans="1:4">
      <c r="A6684" t="s">
        <v>11434</v>
      </c>
      <c r="B6684" t="s">
        <v>11418</v>
      </c>
      <c r="C6684">
        <v>78</v>
      </c>
      <c r="D6684" s="29">
        <v>45658</v>
      </c>
    </row>
    <row r="6685" spans="1:4">
      <c r="A6685" t="s">
        <v>11434</v>
      </c>
      <c r="B6685" t="s">
        <v>225</v>
      </c>
      <c r="C6685">
        <v>69</v>
      </c>
      <c r="D6685" s="29">
        <v>45658</v>
      </c>
    </row>
    <row r="6686" spans="1:4">
      <c r="A6686" t="s">
        <v>11434</v>
      </c>
      <c r="B6686" t="s">
        <v>213</v>
      </c>
      <c r="C6686">
        <v>85</v>
      </c>
      <c r="D6686" s="29">
        <v>45658</v>
      </c>
    </row>
    <row r="6687" spans="1:4">
      <c r="A6687" t="s">
        <v>11434</v>
      </c>
      <c r="B6687" t="s">
        <v>11432</v>
      </c>
      <c r="C6687">
        <v>6</v>
      </c>
      <c r="D6687" s="29">
        <v>45658</v>
      </c>
    </row>
    <row r="6688" spans="1:4">
      <c r="A6688" t="s">
        <v>11434</v>
      </c>
      <c r="B6688" t="s">
        <v>235</v>
      </c>
      <c r="C6688">
        <v>1</v>
      </c>
      <c r="D6688" s="29">
        <v>45658</v>
      </c>
    </row>
    <row r="6689" spans="1:4">
      <c r="A6689" t="s">
        <v>11435</v>
      </c>
      <c r="B6689" t="s">
        <v>11432</v>
      </c>
      <c r="C6689">
        <v>1</v>
      </c>
      <c r="D6689" s="29">
        <v>45658</v>
      </c>
    </row>
    <row r="6690" spans="1:4">
      <c r="A6690" t="s">
        <v>11435</v>
      </c>
      <c r="B6690" t="s">
        <v>225</v>
      </c>
      <c r="C6690">
        <v>42</v>
      </c>
      <c r="D6690" s="29">
        <v>45658</v>
      </c>
    </row>
    <row r="6691" spans="1:4">
      <c r="A6691" t="s">
        <v>11435</v>
      </c>
      <c r="B6691" t="s">
        <v>237</v>
      </c>
      <c r="C6691">
        <v>3</v>
      </c>
      <c r="D6691" s="29">
        <v>45658</v>
      </c>
    </row>
    <row r="6692" spans="1:4">
      <c r="A6692" t="s">
        <v>11435</v>
      </c>
      <c r="B6692" t="s">
        <v>11418</v>
      </c>
      <c r="C6692">
        <v>105</v>
      </c>
      <c r="D6692" s="29">
        <v>45658</v>
      </c>
    </row>
    <row r="6693" spans="1:4">
      <c r="A6693" t="s">
        <v>11435</v>
      </c>
      <c r="B6693" t="s">
        <v>235</v>
      </c>
      <c r="C6693">
        <v>1</v>
      </c>
      <c r="D6693" s="29">
        <v>45658</v>
      </c>
    </row>
    <row r="6694" spans="1:4">
      <c r="A6694" t="s">
        <v>11435</v>
      </c>
      <c r="B6694" t="s">
        <v>11474</v>
      </c>
      <c r="C6694">
        <v>1</v>
      </c>
      <c r="D6694" s="29">
        <v>45658</v>
      </c>
    </row>
    <row r="6695" spans="1:4">
      <c r="A6695" t="s">
        <v>11436</v>
      </c>
      <c r="B6695" t="s">
        <v>225</v>
      </c>
      <c r="C6695">
        <v>82</v>
      </c>
      <c r="D6695" s="29">
        <v>45658</v>
      </c>
    </row>
    <row r="6696" spans="1:4">
      <c r="A6696" t="s">
        <v>11436</v>
      </c>
      <c r="B6696" t="s">
        <v>11418</v>
      </c>
      <c r="C6696">
        <v>20</v>
      </c>
      <c r="D6696" s="29">
        <v>45658</v>
      </c>
    </row>
    <row r="6697" spans="1:4">
      <c r="A6697" t="s">
        <v>11436</v>
      </c>
      <c r="B6697" t="s">
        <v>235</v>
      </c>
      <c r="C6697">
        <v>1</v>
      </c>
      <c r="D6697" s="29">
        <v>45658</v>
      </c>
    </row>
    <row r="6698" spans="1:4">
      <c r="A6698" t="s">
        <v>11437</v>
      </c>
      <c r="B6698" t="s">
        <v>225</v>
      </c>
      <c r="C6698">
        <v>73</v>
      </c>
      <c r="D6698" s="29">
        <v>45658</v>
      </c>
    </row>
    <row r="6699" spans="1:4">
      <c r="A6699" t="s">
        <v>11437</v>
      </c>
      <c r="B6699" t="s">
        <v>11418</v>
      </c>
      <c r="C6699">
        <v>131</v>
      </c>
      <c r="D6699" s="29">
        <v>45658</v>
      </c>
    </row>
    <row r="6700" spans="1:4">
      <c r="A6700" t="s">
        <v>11437</v>
      </c>
      <c r="B6700" t="s">
        <v>235</v>
      </c>
      <c r="C6700">
        <v>1</v>
      </c>
      <c r="D6700" s="29">
        <v>45658</v>
      </c>
    </row>
    <row r="6701" spans="1:4">
      <c r="A6701" t="s">
        <v>11437</v>
      </c>
      <c r="B6701" t="s">
        <v>11422</v>
      </c>
      <c r="C6701">
        <v>1</v>
      </c>
      <c r="D6701" s="29">
        <v>45658</v>
      </c>
    </row>
    <row r="6702" spans="1:4">
      <c r="A6702" t="s">
        <v>11438</v>
      </c>
      <c r="B6702" t="s">
        <v>11422</v>
      </c>
      <c r="C6702">
        <v>2</v>
      </c>
      <c r="D6702" s="29">
        <v>45658</v>
      </c>
    </row>
    <row r="6703" spans="1:4">
      <c r="A6703" t="s">
        <v>11438</v>
      </c>
      <c r="B6703" t="s">
        <v>11418</v>
      </c>
      <c r="C6703">
        <v>146</v>
      </c>
      <c r="D6703" s="29">
        <v>45658</v>
      </c>
    </row>
    <row r="6704" spans="1:4">
      <c r="A6704" t="s">
        <v>11438</v>
      </c>
      <c r="B6704" t="s">
        <v>225</v>
      </c>
      <c r="C6704">
        <v>65</v>
      </c>
      <c r="D6704" s="29">
        <v>45658</v>
      </c>
    </row>
    <row r="6705" spans="1:4">
      <c r="A6705" t="s">
        <v>11438</v>
      </c>
      <c r="B6705" t="s">
        <v>213</v>
      </c>
      <c r="C6705">
        <v>2</v>
      </c>
      <c r="D6705" s="29">
        <v>45658</v>
      </c>
    </row>
    <row r="6706" spans="1:4">
      <c r="A6706" t="s">
        <v>11438</v>
      </c>
      <c r="B6706" t="s">
        <v>11429</v>
      </c>
      <c r="C6706">
        <v>1</v>
      </c>
      <c r="D6706" s="29">
        <v>45658</v>
      </c>
    </row>
    <row r="6707" spans="1:4">
      <c r="A6707" t="s">
        <v>11438</v>
      </c>
      <c r="B6707" t="s">
        <v>11424</v>
      </c>
      <c r="C6707">
        <v>1</v>
      </c>
      <c r="D6707" s="29">
        <v>45658</v>
      </c>
    </row>
    <row r="6708" spans="1:4">
      <c r="A6708" t="s">
        <v>11439</v>
      </c>
      <c r="B6708" t="s">
        <v>225</v>
      </c>
      <c r="C6708">
        <v>60</v>
      </c>
      <c r="D6708" s="29">
        <v>45658</v>
      </c>
    </row>
    <row r="6709" spans="1:4">
      <c r="A6709" t="s">
        <v>11439</v>
      </c>
      <c r="B6709" t="s">
        <v>11418</v>
      </c>
      <c r="C6709">
        <v>24</v>
      </c>
      <c r="D6709" s="29">
        <v>45658</v>
      </c>
    </row>
    <row r="6710" spans="1:4">
      <c r="A6710" t="s">
        <v>11439</v>
      </c>
      <c r="B6710" t="s">
        <v>235</v>
      </c>
      <c r="C6710">
        <v>7</v>
      </c>
      <c r="D6710" s="29">
        <v>45658</v>
      </c>
    </row>
    <row r="6711" spans="1:4">
      <c r="A6711" t="s">
        <v>11440</v>
      </c>
      <c r="B6711" t="s">
        <v>225</v>
      </c>
      <c r="C6711">
        <v>144</v>
      </c>
      <c r="D6711" s="29">
        <v>45658</v>
      </c>
    </row>
    <row r="6712" spans="1:4">
      <c r="A6712" t="s">
        <v>11440</v>
      </c>
      <c r="B6712" t="s">
        <v>11418</v>
      </c>
      <c r="C6712">
        <v>150</v>
      </c>
      <c r="D6712" s="29">
        <v>45658</v>
      </c>
    </row>
    <row r="6713" spans="1:4">
      <c r="A6713" t="s">
        <v>11440</v>
      </c>
      <c r="B6713" t="s">
        <v>213</v>
      </c>
      <c r="C6713">
        <v>52</v>
      </c>
      <c r="D6713" s="29">
        <v>45658</v>
      </c>
    </row>
    <row r="6714" spans="1:4">
      <c r="A6714" t="s">
        <v>11440</v>
      </c>
      <c r="B6714" t="s">
        <v>237</v>
      </c>
      <c r="C6714">
        <v>2</v>
      </c>
      <c r="D6714" s="29">
        <v>45658</v>
      </c>
    </row>
    <row r="6715" spans="1:4">
      <c r="A6715" t="s">
        <v>11440</v>
      </c>
      <c r="B6715" t="s">
        <v>11548</v>
      </c>
      <c r="C6715">
        <v>3</v>
      </c>
      <c r="D6715" s="29">
        <v>45658</v>
      </c>
    </row>
    <row r="6716" spans="1:4">
      <c r="A6716" t="s">
        <v>11440</v>
      </c>
      <c r="B6716" t="s">
        <v>11429</v>
      </c>
      <c r="C6716">
        <v>2</v>
      </c>
      <c r="D6716" s="29">
        <v>45658</v>
      </c>
    </row>
    <row r="6717" spans="1:4">
      <c r="A6717" t="s">
        <v>11440</v>
      </c>
      <c r="B6717" t="s">
        <v>11422</v>
      </c>
      <c r="C6717">
        <v>1</v>
      </c>
      <c r="D6717" s="29">
        <v>45658</v>
      </c>
    </row>
    <row r="6718" spans="1:4">
      <c r="A6718" t="s">
        <v>11440</v>
      </c>
      <c r="B6718" t="s">
        <v>11553</v>
      </c>
      <c r="C6718">
        <v>1</v>
      </c>
      <c r="D6718" s="29">
        <v>45658</v>
      </c>
    </row>
    <row r="6719" spans="1:4">
      <c r="A6719" t="s">
        <v>11441</v>
      </c>
      <c r="B6719" t="s">
        <v>11418</v>
      </c>
      <c r="C6719">
        <v>51</v>
      </c>
      <c r="D6719" s="29">
        <v>45658</v>
      </c>
    </row>
    <row r="6720" spans="1:4">
      <c r="A6720" t="s">
        <v>11441</v>
      </c>
      <c r="B6720" t="s">
        <v>225</v>
      </c>
      <c r="C6720">
        <v>76</v>
      </c>
      <c r="D6720" s="29">
        <v>45658</v>
      </c>
    </row>
    <row r="6721" spans="1:4">
      <c r="A6721" t="s">
        <v>11441</v>
      </c>
      <c r="B6721" t="s">
        <v>213</v>
      </c>
      <c r="C6721">
        <v>31</v>
      </c>
      <c r="D6721" s="29">
        <v>45658</v>
      </c>
    </row>
    <row r="6722" spans="1:4">
      <c r="A6722" t="s">
        <v>11441</v>
      </c>
      <c r="B6722" t="s">
        <v>11432</v>
      </c>
      <c r="C6722">
        <v>2</v>
      </c>
      <c r="D6722" s="29">
        <v>45658</v>
      </c>
    </row>
    <row r="6723" spans="1:4">
      <c r="A6723" t="s">
        <v>11442</v>
      </c>
      <c r="B6723" t="s">
        <v>11418</v>
      </c>
      <c r="C6723">
        <v>92</v>
      </c>
      <c r="D6723" s="29">
        <v>45658</v>
      </c>
    </row>
    <row r="6724" spans="1:4">
      <c r="A6724" t="s">
        <v>11442</v>
      </c>
      <c r="B6724" t="s">
        <v>11422</v>
      </c>
      <c r="C6724">
        <v>2</v>
      </c>
      <c r="D6724" s="29">
        <v>45658</v>
      </c>
    </row>
    <row r="6725" spans="1:4">
      <c r="A6725" t="s">
        <v>11442</v>
      </c>
      <c r="B6725" t="s">
        <v>225</v>
      </c>
      <c r="C6725">
        <v>33</v>
      </c>
      <c r="D6725" s="29">
        <v>45658</v>
      </c>
    </row>
    <row r="6726" spans="1:4">
      <c r="A6726" t="s">
        <v>11442</v>
      </c>
      <c r="B6726" t="s">
        <v>237</v>
      </c>
      <c r="C6726">
        <v>8</v>
      </c>
      <c r="D6726" s="29">
        <v>45658</v>
      </c>
    </row>
    <row r="6727" spans="1:4">
      <c r="A6727" t="s">
        <v>11442</v>
      </c>
      <c r="B6727" t="s">
        <v>213</v>
      </c>
      <c r="C6727">
        <v>11</v>
      </c>
      <c r="D6727" s="29">
        <v>45658</v>
      </c>
    </row>
    <row r="6728" spans="1:4">
      <c r="A6728" t="s">
        <v>11442</v>
      </c>
      <c r="B6728" t="s">
        <v>11429</v>
      </c>
      <c r="C6728">
        <v>1</v>
      </c>
      <c r="D6728" s="29">
        <v>45658</v>
      </c>
    </row>
    <row r="6729" spans="1:4">
      <c r="A6729" t="s">
        <v>11442</v>
      </c>
      <c r="B6729" t="s">
        <v>11432</v>
      </c>
      <c r="C6729">
        <v>1</v>
      </c>
      <c r="D6729" s="29">
        <v>45658</v>
      </c>
    </row>
    <row r="6730" spans="1:4">
      <c r="A6730" t="s">
        <v>11442</v>
      </c>
      <c r="B6730" t="s">
        <v>11424</v>
      </c>
      <c r="C6730">
        <v>1</v>
      </c>
      <c r="D6730" s="29">
        <v>45658</v>
      </c>
    </row>
    <row r="6731" spans="1:4">
      <c r="A6731" t="s">
        <v>11444</v>
      </c>
      <c r="B6731" t="s">
        <v>11418</v>
      </c>
      <c r="C6731">
        <v>129</v>
      </c>
      <c r="D6731" s="29">
        <v>45658</v>
      </c>
    </row>
    <row r="6732" spans="1:4">
      <c r="A6732" t="s">
        <v>11444</v>
      </c>
      <c r="B6732" t="s">
        <v>11424</v>
      </c>
      <c r="C6732">
        <v>2</v>
      </c>
      <c r="D6732" s="29">
        <v>45658</v>
      </c>
    </row>
    <row r="6733" spans="1:4">
      <c r="A6733" t="s">
        <v>11444</v>
      </c>
      <c r="B6733" t="s">
        <v>225</v>
      </c>
      <c r="C6733">
        <v>35</v>
      </c>
      <c r="D6733" s="29">
        <v>45658</v>
      </c>
    </row>
    <row r="6734" spans="1:4">
      <c r="A6734" t="s">
        <v>11444</v>
      </c>
      <c r="B6734" t="s">
        <v>11422</v>
      </c>
      <c r="C6734">
        <v>1</v>
      </c>
      <c r="D6734" s="29">
        <v>45658</v>
      </c>
    </row>
    <row r="6735" spans="1:4">
      <c r="A6735" t="s">
        <v>11444</v>
      </c>
      <c r="B6735" t="s">
        <v>11432</v>
      </c>
      <c r="C6735">
        <v>1</v>
      </c>
      <c r="D6735" s="29">
        <v>45658</v>
      </c>
    </row>
    <row r="6736" spans="1:4">
      <c r="A6736" t="s">
        <v>11445</v>
      </c>
      <c r="B6736" t="s">
        <v>11418</v>
      </c>
      <c r="C6736">
        <v>88</v>
      </c>
      <c r="D6736" s="29">
        <v>45658</v>
      </c>
    </row>
    <row r="6737" spans="1:4">
      <c r="A6737" t="s">
        <v>11445</v>
      </c>
      <c r="B6737" t="s">
        <v>11422</v>
      </c>
      <c r="C6737">
        <v>4</v>
      </c>
      <c r="D6737" s="29">
        <v>45658</v>
      </c>
    </row>
    <row r="6738" spans="1:4">
      <c r="A6738" t="s">
        <v>11445</v>
      </c>
      <c r="B6738" t="s">
        <v>225</v>
      </c>
      <c r="C6738">
        <v>52</v>
      </c>
      <c r="D6738" s="29">
        <v>45658</v>
      </c>
    </row>
    <row r="6739" spans="1:4">
      <c r="A6739" t="s">
        <v>11445</v>
      </c>
      <c r="B6739" t="s">
        <v>11429</v>
      </c>
      <c r="C6739">
        <v>2</v>
      </c>
      <c r="D6739" s="29">
        <v>45658</v>
      </c>
    </row>
    <row r="6740" spans="1:4">
      <c r="A6740" t="s">
        <v>11446</v>
      </c>
      <c r="B6740" t="s">
        <v>11418</v>
      </c>
      <c r="C6740">
        <v>179</v>
      </c>
      <c r="D6740" s="29">
        <v>45658</v>
      </c>
    </row>
    <row r="6741" spans="1:4">
      <c r="A6741" t="s">
        <v>11446</v>
      </c>
      <c r="B6741" t="s">
        <v>213</v>
      </c>
      <c r="C6741">
        <v>41</v>
      </c>
      <c r="D6741" s="29">
        <v>45658</v>
      </c>
    </row>
    <row r="6742" spans="1:4">
      <c r="A6742" t="s">
        <v>11446</v>
      </c>
      <c r="B6742" t="s">
        <v>225</v>
      </c>
      <c r="C6742">
        <v>96</v>
      </c>
      <c r="D6742" s="29">
        <v>45658</v>
      </c>
    </row>
    <row r="6743" spans="1:4">
      <c r="A6743" t="s">
        <v>11446</v>
      </c>
      <c r="B6743" t="s">
        <v>11429</v>
      </c>
      <c r="C6743">
        <v>5</v>
      </c>
      <c r="D6743" s="29">
        <v>45658</v>
      </c>
    </row>
    <row r="6744" spans="1:4">
      <c r="A6744" t="s">
        <v>11448</v>
      </c>
      <c r="B6744" t="s">
        <v>225</v>
      </c>
      <c r="C6744">
        <v>327</v>
      </c>
      <c r="D6744" s="29">
        <v>45658</v>
      </c>
    </row>
    <row r="6745" spans="1:4">
      <c r="A6745" t="s">
        <v>11448</v>
      </c>
      <c r="B6745" t="s">
        <v>11418</v>
      </c>
      <c r="C6745">
        <v>49</v>
      </c>
      <c r="D6745" s="29">
        <v>45658</v>
      </c>
    </row>
    <row r="6746" spans="1:4">
      <c r="A6746" t="s">
        <v>11448</v>
      </c>
      <c r="B6746" t="s">
        <v>11553</v>
      </c>
      <c r="C6746">
        <v>1</v>
      </c>
      <c r="D6746" s="29">
        <v>45658</v>
      </c>
    </row>
    <row r="6747" spans="1:4">
      <c r="A6747" t="s">
        <v>11448</v>
      </c>
      <c r="B6747" t="s">
        <v>11429</v>
      </c>
      <c r="C6747">
        <v>1</v>
      </c>
      <c r="D6747" s="29">
        <v>45658</v>
      </c>
    </row>
    <row r="6748" spans="1:4">
      <c r="A6748" t="s">
        <v>11449</v>
      </c>
      <c r="B6748" t="s">
        <v>11418</v>
      </c>
      <c r="C6748">
        <v>63</v>
      </c>
      <c r="D6748" s="29">
        <v>45658</v>
      </c>
    </row>
    <row r="6749" spans="1:4">
      <c r="A6749" t="s">
        <v>11449</v>
      </c>
      <c r="B6749" t="s">
        <v>225</v>
      </c>
      <c r="C6749">
        <v>26</v>
      </c>
      <c r="D6749" s="29">
        <v>45658</v>
      </c>
    </row>
    <row r="6750" spans="1:4">
      <c r="A6750" t="s">
        <v>11449</v>
      </c>
      <c r="B6750" t="s">
        <v>11424</v>
      </c>
      <c r="C6750">
        <v>1</v>
      </c>
      <c r="D6750" s="29">
        <v>45658</v>
      </c>
    </row>
    <row r="6751" spans="1:4">
      <c r="A6751" t="s">
        <v>11449</v>
      </c>
      <c r="B6751" t="s">
        <v>11422</v>
      </c>
      <c r="C6751">
        <v>3</v>
      </c>
      <c r="D6751" s="29">
        <v>45658</v>
      </c>
    </row>
    <row r="6752" spans="1:4">
      <c r="A6752" t="s">
        <v>11449</v>
      </c>
      <c r="B6752" t="s">
        <v>235</v>
      </c>
      <c r="C6752">
        <v>1</v>
      </c>
      <c r="D6752" s="29">
        <v>45658</v>
      </c>
    </row>
    <row r="6753" spans="1:4">
      <c r="A6753" t="s">
        <v>11450</v>
      </c>
      <c r="B6753" t="s">
        <v>11418</v>
      </c>
      <c r="C6753">
        <v>198</v>
      </c>
      <c r="D6753" s="29">
        <v>45658</v>
      </c>
    </row>
    <row r="6754" spans="1:4">
      <c r="A6754" t="s">
        <v>11450</v>
      </c>
      <c r="B6754" t="s">
        <v>225</v>
      </c>
      <c r="C6754">
        <v>101</v>
      </c>
      <c r="D6754" s="29">
        <v>45658</v>
      </c>
    </row>
    <row r="6755" spans="1:4">
      <c r="A6755" t="s">
        <v>11450</v>
      </c>
      <c r="B6755" t="s">
        <v>235</v>
      </c>
      <c r="C6755">
        <v>2</v>
      </c>
      <c r="D6755" s="29">
        <v>45658</v>
      </c>
    </row>
    <row r="6756" spans="1:4">
      <c r="A6756" t="s">
        <v>11450</v>
      </c>
      <c r="B6756" t="s">
        <v>237</v>
      </c>
      <c r="C6756">
        <v>6</v>
      </c>
      <c r="D6756" s="29">
        <v>45658</v>
      </c>
    </row>
    <row r="6757" spans="1:4">
      <c r="A6757" t="s">
        <v>11450</v>
      </c>
      <c r="B6757" t="s">
        <v>11419</v>
      </c>
      <c r="C6757">
        <v>1</v>
      </c>
      <c r="D6757" s="29">
        <v>45658</v>
      </c>
    </row>
    <row r="6758" spans="1:4">
      <c r="A6758" t="s">
        <v>11451</v>
      </c>
      <c r="B6758" t="s">
        <v>11418</v>
      </c>
      <c r="C6758">
        <v>66</v>
      </c>
      <c r="D6758" s="29">
        <v>45658</v>
      </c>
    </row>
    <row r="6759" spans="1:4">
      <c r="A6759" t="s">
        <v>11451</v>
      </c>
      <c r="B6759" t="s">
        <v>225</v>
      </c>
      <c r="C6759">
        <v>140</v>
      </c>
      <c r="D6759" s="29">
        <v>45658</v>
      </c>
    </row>
    <row r="6760" spans="1:4">
      <c r="A6760" t="s">
        <v>11451</v>
      </c>
      <c r="B6760" t="s">
        <v>11553</v>
      </c>
      <c r="C6760">
        <v>1</v>
      </c>
      <c r="D6760" s="29">
        <v>45658</v>
      </c>
    </row>
    <row r="6761" spans="1:4">
      <c r="A6761" t="s">
        <v>11451</v>
      </c>
      <c r="B6761" t="s">
        <v>11424</v>
      </c>
      <c r="C6761">
        <v>2</v>
      </c>
      <c r="D6761" s="29">
        <v>45658</v>
      </c>
    </row>
    <row r="6762" spans="1:4">
      <c r="A6762" t="s">
        <v>11451</v>
      </c>
      <c r="B6762" t="s">
        <v>11422</v>
      </c>
      <c r="C6762">
        <v>1</v>
      </c>
      <c r="D6762" s="29">
        <v>45658</v>
      </c>
    </row>
    <row r="6763" spans="1:4">
      <c r="A6763" t="s">
        <v>11451</v>
      </c>
      <c r="B6763" t="s">
        <v>11429</v>
      </c>
      <c r="C6763">
        <v>1</v>
      </c>
      <c r="D6763" s="29">
        <v>45658</v>
      </c>
    </row>
    <row r="6764" spans="1:4">
      <c r="A6764" t="s">
        <v>11549</v>
      </c>
      <c r="B6764" t="s">
        <v>11418</v>
      </c>
      <c r="C6764">
        <v>231</v>
      </c>
      <c r="D6764" s="29">
        <v>45658</v>
      </c>
    </row>
    <row r="6765" spans="1:4">
      <c r="A6765" t="s">
        <v>11549</v>
      </c>
      <c r="B6765" t="s">
        <v>11419</v>
      </c>
      <c r="C6765">
        <v>4</v>
      </c>
      <c r="D6765" s="29">
        <v>45658</v>
      </c>
    </row>
    <row r="6766" spans="1:4">
      <c r="A6766" t="s">
        <v>11549</v>
      </c>
      <c r="B6766" t="s">
        <v>237</v>
      </c>
      <c r="C6766">
        <v>12</v>
      </c>
      <c r="D6766" s="29">
        <v>45658</v>
      </c>
    </row>
    <row r="6767" spans="1:4">
      <c r="A6767" t="s">
        <v>11549</v>
      </c>
      <c r="B6767" t="s">
        <v>225</v>
      </c>
      <c r="C6767">
        <v>95</v>
      </c>
      <c r="D6767" s="29">
        <v>45658</v>
      </c>
    </row>
    <row r="6768" spans="1:4">
      <c r="A6768" t="s">
        <v>11549</v>
      </c>
      <c r="B6768" t="s">
        <v>11422</v>
      </c>
      <c r="C6768">
        <v>4</v>
      </c>
      <c r="D6768" s="29">
        <v>45658</v>
      </c>
    </row>
    <row r="6769" spans="1:4">
      <c r="A6769" t="s">
        <v>11549</v>
      </c>
      <c r="B6769" t="s">
        <v>11432</v>
      </c>
      <c r="C6769">
        <v>8</v>
      </c>
      <c r="D6769" s="29">
        <v>45658</v>
      </c>
    </row>
    <row r="6770" spans="1:4">
      <c r="A6770" t="s">
        <v>11549</v>
      </c>
      <c r="B6770" t="s">
        <v>11429</v>
      </c>
      <c r="C6770">
        <v>3</v>
      </c>
      <c r="D6770" s="29">
        <v>45658</v>
      </c>
    </row>
    <row r="6771" spans="1:4">
      <c r="A6771" t="s">
        <v>11549</v>
      </c>
      <c r="B6771" t="s">
        <v>213</v>
      </c>
      <c r="C6771">
        <v>4</v>
      </c>
      <c r="D6771" s="29">
        <v>45658</v>
      </c>
    </row>
    <row r="6772" spans="1:4">
      <c r="A6772" t="s">
        <v>11549</v>
      </c>
      <c r="B6772" t="s">
        <v>235</v>
      </c>
      <c r="C6772">
        <v>1</v>
      </c>
      <c r="D6772" s="29">
        <v>45658</v>
      </c>
    </row>
    <row r="6773" spans="1:4">
      <c r="A6773" t="s">
        <v>11452</v>
      </c>
      <c r="B6773" t="s">
        <v>225</v>
      </c>
      <c r="C6773">
        <v>47</v>
      </c>
      <c r="D6773" s="29">
        <v>45658</v>
      </c>
    </row>
    <row r="6774" spans="1:4">
      <c r="A6774" t="s">
        <v>11452</v>
      </c>
      <c r="B6774" t="s">
        <v>11418</v>
      </c>
      <c r="C6774">
        <v>178</v>
      </c>
      <c r="D6774" s="29">
        <v>45658</v>
      </c>
    </row>
    <row r="6775" spans="1:4">
      <c r="A6775" t="s">
        <v>11452</v>
      </c>
      <c r="B6775" t="s">
        <v>213</v>
      </c>
      <c r="C6775">
        <v>1</v>
      </c>
      <c r="D6775" s="29">
        <v>45658</v>
      </c>
    </row>
    <row r="6776" spans="1:4">
      <c r="A6776" t="s">
        <v>11452</v>
      </c>
      <c r="B6776" t="s">
        <v>11432</v>
      </c>
      <c r="C6776">
        <v>1</v>
      </c>
      <c r="D6776" s="29">
        <v>45658</v>
      </c>
    </row>
    <row r="6777" spans="1:4">
      <c r="A6777" t="s">
        <v>11453</v>
      </c>
      <c r="B6777" t="s">
        <v>11418</v>
      </c>
      <c r="C6777">
        <v>67</v>
      </c>
      <c r="D6777" s="29">
        <v>45658</v>
      </c>
    </row>
    <row r="6778" spans="1:4">
      <c r="A6778" t="s">
        <v>11453</v>
      </c>
      <c r="B6778" t="s">
        <v>225</v>
      </c>
      <c r="C6778">
        <v>203</v>
      </c>
      <c r="D6778" s="29">
        <v>45658</v>
      </c>
    </row>
    <row r="6779" spans="1:4">
      <c r="A6779" t="s">
        <v>11453</v>
      </c>
      <c r="B6779" t="s">
        <v>11419</v>
      </c>
      <c r="C6779">
        <v>1</v>
      </c>
      <c r="D6779" s="29">
        <v>45658</v>
      </c>
    </row>
    <row r="6780" spans="1:4">
      <c r="A6780" t="s">
        <v>11453</v>
      </c>
      <c r="B6780" t="s">
        <v>237</v>
      </c>
      <c r="C6780">
        <v>20</v>
      </c>
      <c r="D6780" s="29">
        <v>45658</v>
      </c>
    </row>
    <row r="6781" spans="1:4">
      <c r="A6781" t="s">
        <v>11454</v>
      </c>
      <c r="B6781" t="s">
        <v>11418</v>
      </c>
      <c r="C6781">
        <v>101</v>
      </c>
      <c r="D6781" s="29">
        <v>45658</v>
      </c>
    </row>
    <row r="6782" spans="1:4">
      <c r="A6782" t="s">
        <v>11454</v>
      </c>
      <c r="B6782" t="s">
        <v>11422</v>
      </c>
      <c r="C6782">
        <v>1</v>
      </c>
      <c r="D6782" s="29">
        <v>45658</v>
      </c>
    </row>
    <row r="6783" spans="1:4">
      <c r="A6783" t="s">
        <v>11454</v>
      </c>
      <c r="B6783" t="s">
        <v>225</v>
      </c>
      <c r="C6783">
        <v>44</v>
      </c>
      <c r="D6783" s="29">
        <v>45658</v>
      </c>
    </row>
    <row r="6784" spans="1:4">
      <c r="A6784" t="s">
        <v>11454</v>
      </c>
      <c r="B6784" t="s">
        <v>11429</v>
      </c>
      <c r="C6784">
        <v>1</v>
      </c>
      <c r="D6784" s="29">
        <v>45658</v>
      </c>
    </row>
    <row r="6785" spans="1:4">
      <c r="A6785" t="s">
        <v>11455</v>
      </c>
      <c r="B6785" t="s">
        <v>11418</v>
      </c>
      <c r="C6785">
        <v>80</v>
      </c>
      <c r="D6785" s="29">
        <v>45658</v>
      </c>
    </row>
    <row r="6786" spans="1:4">
      <c r="A6786" t="s">
        <v>11455</v>
      </c>
      <c r="B6786" t="s">
        <v>225</v>
      </c>
      <c r="C6786">
        <v>43</v>
      </c>
      <c r="D6786" s="29">
        <v>45658</v>
      </c>
    </row>
    <row r="6787" spans="1:4">
      <c r="A6787" t="s">
        <v>11455</v>
      </c>
      <c r="B6787" t="s">
        <v>11429</v>
      </c>
      <c r="C6787">
        <v>2</v>
      </c>
      <c r="D6787" s="29">
        <v>45658</v>
      </c>
    </row>
    <row r="6788" spans="1:4">
      <c r="A6788" t="s">
        <v>11456</v>
      </c>
      <c r="B6788" t="s">
        <v>11418</v>
      </c>
      <c r="C6788">
        <v>194</v>
      </c>
      <c r="D6788" s="29">
        <v>45658</v>
      </c>
    </row>
    <row r="6789" spans="1:4">
      <c r="A6789" t="s">
        <v>11456</v>
      </c>
      <c r="B6789" t="s">
        <v>225</v>
      </c>
      <c r="C6789">
        <v>117</v>
      </c>
      <c r="D6789" s="29">
        <v>45658</v>
      </c>
    </row>
    <row r="6790" spans="1:4">
      <c r="A6790" t="s">
        <v>11456</v>
      </c>
      <c r="B6790" t="s">
        <v>237</v>
      </c>
      <c r="C6790">
        <v>4</v>
      </c>
      <c r="D6790" s="29">
        <v>45658</v>
      </c>
    </row>
    <row r="6791" spans="1:4">
      <c r="A6791" t="s">
        <v>11456</v>
      </c>
      <c r="B6791" t="s">
        <v>11429</v>
      </c>
      <c r="C6791">
        <v>1</v>
      </c>
      <c r="D6791" s="29">
        <v>45658</v>
      </c>
    </row>
    <row r="6792" spans="1:4">
      <c r="A6792" t="s">
        <v>11456</v>
      </c>
      <c r="B6792" t="s">
        <v>11422</v>
      </c>
      <c r="C6792">
        <v>1</v>
      </c>
      <c r="D6792" s="29">
        <v>45658</v>
      </c>
    </row>
    <row r="6793" spans="1:4">
      <c r="A6793" t="s">
        <v>11456</v>
      </c>
      <c r="B6793" t="s">
        <v>11419</v>
      </c>
      <c r="C6793">
        <v>5</v>
      </c>
      <c r="D6793" s="29">
        <v>45658</v>
      </c>
    </row>
    <row r="6794" spans="1:4">
      <c r="A6794" t="s">
        <v>11457</v>
      </c>
      <c r="B6794" t="s">
        <v>11418</v>
      </c>
      <c r="C6794">
        <v>216</v>
      </c>
      <c r="D6794" s="29">
        <v>45658</v>
      </c>
    </row>
    <row r="6795" spans="1:4">
      <c r="A6795" t="s">
        <v>11457</v>
      </c>
      <c r="B6795" t="s">
        <v>225</v>
      </c>
      <c r="C6795">
        <v>46</v>
      </c>
      <c r="D6795" s="29">
        <v>45658</v>
      </c>
    </row>
    <row r="6796" spans="1:4">
      <c r="A6796" t="s">
        <v>11457</v>
      </c>
      <c r="B6796" t="s">
        <v>11429</v>
      </c>
      <c r="C6796">
        <v>1</v>
      </c>
      <c r="D6796" s="29">
        <v>45658</v>
      </c>
    </row>
    <row r="6797" spans="1:4">
      <c r="A6797" t="s">
        <v>11458</v>
      </c>
      <c r="B6797" t="s">
        <v>225</v>
      </c>
      <c r="C6797">
        <v>65</v>
      </c>
      <c r="D6797" s="29">
        <v>45658</v>
      </c>
    </row>
    <row r="6798" spans="1:4">
      <c r="A6798" t="s">
        <v>11458</v>
      </c>
      <c r="B6798" t="s">
        <v>11418</v>
      </c>
      <c r="C6798">
        <v>127</v>
      </c>
      <c r="D6798" s="29">
        <v>45658</v>
      </c>
    </row>
    <row r="6799" spans="1:4">
      <c r="A6799" t="s">
        <v>11458</v>
      </c>
      <c r="B6799" t="s">
        <v>237</v>
      </c>
      <c r="C6799">
        <v>11</v>
      </c>
      <c r="D6799" s="29">
        <v>45658</v>
      </c>
    </row>
    <row r="6800" spans="1:4">
      <c r="A6800" t="s">
        <v>11458</v>
      </c>
      <c r="B6800" t="s">
        <v>11422</v>
      </c>
      <c r="C6800">
        <v>4</v>
      </c>
      <c r="D6800" s="29">
        <v>45658</v>
      </c>
    </row>
    <row r="6801" spans="1:4">
      <c r="A6801" t="s">
        <v>11458</v>
      </c>
      <c r="B6801" t="s">
        <v>235</v>
      </c>
      <c r="C6801">
        <v>2</v>
      </c>
      <c r="D6801" s="29">
        <v>45658</v>
      </c>
    </row>
    <row r="6802" spans="1:4">
      <c r="A6802" t="s">
        <v>11458</v>
      </c>
      <c r="B6802" t="s">
        <v>11429</v>
      </c>
      <c r="C6802">
        <v>1</v>
      </c>
      <c r="D6802" s="29">
        <v>45658</v>
      </c>
    </row>
    <row r="6803" spans="1:4">
      <c r="A6803" t="s">
        <v>11458</v>
      </c>
      <c r="B6803" t="s">
        <v>213</v>
      </c>
      <c r="C6803">
        <v>11</v>
      </c>
      <c r="D6803" s="29">
        <v>45658</v>
      </c>
    </row>
    <row r="6804" spans="1:4">
      <c r="A6804" t="s">
        <v>11459</v>
      </c>
      <c r="B6804" t="s">
        <v>11418</v>
      </c>
      <c r="C6804">
        <v>200</v>
      </c>
      <c r="D6804" s="29">
        <v>45658</v>
      </c>
    </row>
    <row r="6805" spans="1:4">
      <c r="A6805" t="s">
        <v>11459</v>
      </c>
      <c r="B6805" t="s">
        <v>225</v>
      </c>
      <c r="C6805">
        <v>18</v>
      </c>
      <c r="D6805" s="29">
        <v>45658</v>
      </c>
    </row>
    <row r="6806" spans="1:4">
      <c r="A6806" t="s">
        <v>11459</v>
      </c>
      <c r="B6806" t="s">
        <v>11424</v>
      </c>
      <c r="C6806">
        <v>1</v>
      </c>
      <c r="D6806" s="29">
        <v>45658</v>
      </c>
    </row>
    <row r="6807" spans="1:4">
      <c r="A6807" t="s">
        <v>11460</v>
      </c>
      <c r="B6807" t="s">
        <v>11418</v>
      </c>
      <c r="C6807">
        <v>71</v>
      </c>
      <c r="D6807" s="29">
        <v>45658</v>
      </c>
    </row>
    <row r="6808" spans="1:4">
      <c r="A6808" t="s">
        <v>11460</v>
      </c>
      <c r="B6808" t="s">
        <v>11422</v>
      </c>
      <c r="C6808">
        <v>3</v>
      </c>
      <c r="D6808" s="29">
        <v>45658</v>
      </c>
    </row>
    <row r="6809" spans="1:4">
      <c r="A6809" t="s">
        <v>11460</v>
      </c>
      <c r="B6809" t="s">
        <v>225</v>
      </c>
      <c r="C6809">
        <v>30</v>
      </c>
      <c r="D6809" s="29">
        <v>45658</v>
      </c>
    </row>
    <row r="6810" spans="1:4">
      <c r="A6810" t="s">
        <v>11461</v>
      </c>
      <c r="B6810" t="s">
        <v>225</v>
      </c>
      <c r="C6810">
        <v>99</v>
      </c>
      <c r="D6810" s="29">
        <v>45658</v>
      </c>
    </row>
    <row r="6811" spans="1:4">
      <c r="A6811" t="s">
        <v>11461</v>
      </c>
      <c r="B6811" t="s">
        <v>11418</v>
      </c>
      <c r="C6811">
        <v>245</v>
      </c>
      <c r="D6811" s="29">
        <v>45658</v>
      </c>
    </row>
    <row r="6812" spans="1:4">
      <c r="A6812" t="s">
        <v>11461</v>
      </c>
      <c r="B6812" t="s">
        <v>11429</v>
      </c>
      <c r="C6812">
        <v>3</v>
      </c>
      <c r="D6812" s="29">
        <v>45658</v>
      </c>
    </row>
    <row r="6813" spans="1:4">
      <c r="A6813" t="s">
        <v>11461</v>
      </c>
      <c r="B6813" t="s">
        <v>237</v>
      </c>
      <c r="C6813">
        <v>2</v>
      </c>
      <c r="D6813" s="29">
        <v>45658</v>
      </c>
    </row>
    <row r="6814" spans="1:4">
      <c r="A6814" t="s">
        <v>11462</v>
      </c>
      <c r="B6814" t="s">
        <v>11418</v>
      </c>
      <c r="C6814">
        <v>73</v>
      </c>
      <c r="D6814" s="29">
        <v>45658</v>
      </c>
    </row>
    <row r="6815" spans="1:4">
      <c r="A6815" t="s">
        <v>11462</v>
      </c>
      <c r="B6815" t="s">
        <v>225</v>
      </c>
      <c r="C6815">
        <v>31</v>
      </c>
      <c r="D6815" s="29">
        <v>45658</v>
      </c>
    </row>
    <row r="6816" spans="1:4">
      <c r="A6816" t="s">
        <v>11462</v>
      </c>
      <c r="B6816" t="s">
        <v>235</v>
      </c>
      <c r="C6816">
        <v>1</v>
      </c>
      <c r="D6816" s="29">
        <v>45658</v>
      </c>
    </row>
    <row r="6817" spans="1:4">
      <c r="A6817" t="s">
        <v>11462</v>
      </c>
      <c r="B6817" t="s">
        <v>11422</v>
      </c>
      <c r="C6817">
        <v>1</v>
      </c>
      <c r="D6817" s="29">
        <v>45658</v>
      </c>
    </row>
    <row r="6818" spans="1:4">
      <c r="A6818" t="s">
        <v>11463</v>
      </c>
      <c r="B6818" t="s">
        <v>225</v>
      </c>
      <c r="C6818">
        <v>38</v>
      </c>
      <c r="D6818" s="29">
        <v>45658</v>
      </c>
    </row>
    <row r="6819" spans="1:4">
      <c r="A6819" t="s">
        <v>11463</v>
      </c>
      <c r="B6819" t="s">
        <v>11418</v>
      </c>
      <c r="C6819">
        <v>185</v>
      </c>
      <c r="D6819" s="29">
        <v>45658</v>
      </c>
    </row>
    <row r="6820" spans="1:4">
      <c r="A6820" t="s">
        <v>11463</v>
      </c>
      <c r="B6820" t="s">
        <v>213</v>
      </c>
      <c r="C6820">
        <v>1</v>
      </c>
      <c r="D6820" s="29">
        <v>45658</v>
      </c>
    </row>
    <row r="6821" spans="1:4">
      <c r="A6821" t="s">
        <v>11463</v>
      </c>
      <c r="B6821" t="s">
        <v>11422</v>
      </c>
      <c r="C6821">
        <v>1</v>
      </c>
      <c r="D6821" s="29">
        <v>45658</v>
      </c>
    </row>
    <row r="6822" spans="1:4">
      <c r="A6822" t="s">
        <v>11463</v>
      </c>
      <c r="B6822" t="s">
        <v>11424</v>
      </c>
      <c r="C6822">
        <v>1</v>
      </c>
      <c r="D6822" s="29">
        <v>45658</v>
      </c>
    </row>
    <row r="6823" spans="1:4">
      <c r="A6823" t="s">
        <v>11463</v>
      </c>
      <c r="B6823" t="s">
        <v>11507</v>
      </c>
      <c r="C6823">
        <v>1</v>
      </c>
      <c r="D6823" s="29">
        <v>45658</v>
      </c>
    </row>
    <row r="6824" spans="1:4">
      <c r="A6824" t="s">
        <v>11464</v>
      </c>
      <c r="B6824" t="s">
        <v>11418</v>
      </c>
      <c r="C6824">
        <v>89</v>
      </c>
      <c r="D6824" s="29">
        <v>45658</v>
      </c>
    </row>
    <row r="6825" spans="1:4">
      <c r="A6825" t="s">
        <v>11464</v>
      </c>
      <c r="B6825" t="s">
        <v>213</v>
      </c>
      <c r="C6825">
        <v>14</v>
      </c>
      <c r="D6825" s="29">
        <v>45658</v>
      </c>
    </row>
    <row r="6826" spans="1:4">
      <c r="A6826" t="s">
        <v>11464</v>
      </c>
      <c r="B6826" t="s">
        <v>225</v>
      </c>
      <c r="C6826">
        <v>201</v>
      </c>
      <c r="D6826" s="29">
        <v>45658</v>
      </c>
    </row>
    <row r="6827" spans="1:4">
      <c r="A6827" t="s">
        <v>11464</v>
      </c>
      <c r="B6827" t="s">
        <v>11553</v>
      </c>
      <c r="C6827">
        <v>4</v>
      </c>
      <c r="D6827" s="29">
        <v>45658</v>
      </c>
    </row>
    <row r="6828" spans="1:4">
      <c r="A6828" t="s">
        <v>11464</v>
      </c>
      <c r="B6828" t="s">
        <v>11422</v>
      </c>
      <c r="C6828">
        <v>1</v>
      </c>
      <c r="D6828" s="29">
        <v>45658</v>
      </c>
    </row>
    <row r="6829" spans="1:4">
      <c r="A6829" t="s">
        <v>11465</v>
      </c>
      <c r="B6829" t="s">
        <v>11422</v>
      </c>
      <c r="C6829">
        <v>2</v>
      </c>
      <c r="D6829" s="29">
        <v>45658</v>
      </c>
    </row>
    <row r="6830" spans="1:4">
      <c r="A6830" t="s">
        <v>11465</v>
      </c>
      <c r="B6830" t="s">
        <v>11418</v>
      </c>
      <c r="C6830">
        <v>29</v>
      </c>
      <c r="D6830" s="29">
        <v>45658</v>
      </c>
    </row>
    <row r="6831" spans="1:4">
      <c r="A6831" t="s">
        <v>11465</v>
      </c>
      <c r="B6831" t="s">
        <v>225</v>
      </c>
      <c r="C6831">
        <v>33</v>
      </c>
      <c r="D6831" s="29">
        <v>45658</v>
      </c>
    </row>
    <row r="6832" spans="1:4">
      <c r="A6832" t="s">
        <v>11466</v>
      </c>
      <c r="B6832" t="s">
        <v>11418</v>
      </c>
      <c r="C6832">
        <v>517</v>
      </c>
      <c r="D6832" s="29">
        <v>45658</v>
      </c>
    </row>
    <row r="6833" spans="1:4">
      <c r="A6833" t="s">
        <v>11466</v>
      </c>
      <c r="B6833" t="s">
        <v>225</v>
      </c>
      <c r="C6833">
        <v>125</v>
      </c>
      <c r="D6833" s="29">
        <v>45658</v>
      </c>
    </row>
    <row r="6834" spans="1:4">
      <c r="A6834" t="s">
        <v>11466</v>
      </c>
      <c r="B6834" t="s">
        <v>11422</v>
      </c>
      <c r="C6834">
        <v>13</v>
      </c>
      <c r="D6834" s="29">
        <v>45658</v>
      </c>
    </row>
    <row r="6835" spans="1:4">
      <c r="A6835" t="s">
        <v>11466</v>
      </c>
      <c r="B6835" t="s">
        <v>213</v>
      </c>
      <c r="C6835">
        <v>31</v>
      </c>
      <c r="D6835" s="29">
        <v>45658</v>
      </c>
    </row>
    <row r="6836" spans="1:4">
      <c r="A6836" t="s">
        <v>11466</v>
      </c>
      <c r="B6836" t="s">
        <v>11419</v>
      </c>
      <c r="C6836">
        <v>3</v>
      </c>
      <c r="D6836" s="29">
        <v>45658</v>
      </c>
    </row>
    <row r="6837" spans="1:4">
      <c r="A6837" t="s">
        <v>11466</v>
      </c>
      <c r="B6837" t="s">
        <v>237</v>
      </c>
      <c r="C6837">
        <v>40</v>
      </c>
      <c r="D6837" s="29">
        <v>45658</v>
      </c>
    </row>
    <row r="6838" spans="1:4">
      <c r="A6838" t="s">
        <v>11466</v>
      </c>
      <c r="B6838" t="s">
        <v>235</v>
      </c>
      <c r="C6838">
        <v>3</v>
      </c>
      <c r="D6838" s="29">
        <v>45658</v>
      </c>
    </row>
    <row r="6839" spans="1:4">
      <c r="A6839" t="s">
        <v>11466</v>
      </c>
      <c r="B6839" t="s">
        <v>11432</v>
      </c>
      <c r="C6839">
        <v>2</v>
      </c>
      <c r="D6839" s="29">
        <v>45658</v>
      </c>
    </row>
    <row r="6840" spans="1:4">
      <c r="A6840" t="s">
        <v>11466</v>
      </c>
      <c r="B6840" t="s">
        <v>11429</v>
      </c>
      <c r="C6840">
        <v>1</v>
      </c>
      <c r="D6840" s="29">
        <v>45658</v>
      </c>
    </row>
    <row r="6841" spans="1:4">
      <c r="A6841" t="s">
        <v>11467</v>
      </c>
      <c r="B6841" t="s">
        <v>225</v>
      </c>
      <c r="C6841">
        <v>85</v>
      </c>
      <c r="D6841" s="29">
        <v>45658</v>
      </c>
    </row>
    <row r="6842" spans="1:4">
      <c r="A6842" t="s">
        <v>11467</v>
      </c>
      <c r="B6842" t="s">
        <v>11418</v>
      </c>
      <c r="C6842">
        <v>102</v>
      </c>
      <c r="D6842" s="29">
        <v>45658</v>
      </c>
    </row>
    <row r="6843" spans="1:4">
      <c r="A6843" t="s">
        <v>11467</v>
      </c>
      <c r="B6843" t="s">
        <v>213</v>
      </c>
      <c r="C6843">
        <v>1</v>
      </c>
      <c r="D6843" s="29">
        <v>45658</v>
      </c>
    </row>
    <row r="6844" spans="1:4">
      <c r="A6844" t="s">
        <v>11467</v>
      </c>
      <c r="B6844" t="s">
        <v>235</v>
      </c>
      <c r="C6844">
        <v>1</v>
      </c>
      <c r="D6844" s="29">
        <v>45658</v>
      </c>
    </row>
    <row r="6845" spans="1:4">
      <c r="A6845" t="s">
        <v>11468</v>
      </c>
      <c r="B6845" t="s">
        <v>225</v>
      </c>
      <c r="C6845">
        <v>36</v>
      </c>
      <c r="D6845" s="29">
        <v>45658</v>
      </c>
    </row>
    <row r="6846" spans="1:4">
      <c r="A6846" t="s">
        <v>11468</v>
      </c>
      <c r="B6846" t="s">
        <v>11418</v>
      </c>
      <c r="C6846">
        <v>140</v>
      </c>
      <c r="D6846" s="29">
        <v>45658</v>
      </c>
    </row>
    <row r="6847" spans="1:4">
      <c r="A6847" t="s">
        <v>11468</v>
      </c>
      <c r="B6847" t="s">
        <v>11432</v>
      </c>
      <c r="C6847">
        <v>1</v>
      </c>
      <c r="D6847" s="29">
        <v>45658</v>
      </c>
    </row>
    <row r="6848" spans="1:4">
      <c r="A6848" t="s">
        <v>11468</v>
      </c>
      <c r="B6848" t="s">
        <v>11429</v>
      </c>
      <c r="C6848">
        <v>2</v>
      </c>
      <c r="D6848" s="29">
        <v>45658</v>
      </c>
    </row>
    <row r="6849" spans="1:4">
      <c r="A6849" t="s">
        <v>11468</v>
      </c>
      <c r="B6849" t="s">
        <v>11424</v>
      </c>
      <c r="C6849">
        <v>2</v>
      </c>
      <c r="D6849" s="29">
        <v>45658</v>
      </c>
    </row>
    <row r="6850" spans="1:4">
      <c r="A6850" t="s">
        <v>11469</v>
      </c>
      <c r="B6850" t="s">
        <v>225</v>
      </c>
      <c r="C6850">
        <v>102</v>
      </c>
      <c r="D6850" s="29">
        <v>45658</v>
      </c>
    </row>
    <row r="6851" spans="1:4">
      <c r="A6851" t="s">
        <v>11469</v>
      </c>
      <c r="B6851" t="s">
        <v>11418</v>
      </c>
      <c r="C6851">
        <v>189</v>
      </c>
      <c r="D6851" s="29">
        <v>45658</v>
      </c>
    </row>
    <row r="6852" spans="1:4">
      <c r="A6852" t="s">
        <v>11469</v>
      </c>
      <c r="B6852" t="s">
        <v>213</v>
      </c>
      <c r="C6852">
        <v>13</v>
      </c>
      <c r="D6852" s="29">
        <v>45658</v>
      </c>
    </row>
    <row r="6853" spans="1:4">
      <c r="A6853" t="s">
        <v>11469</v>
      </c>
      <c r="B6853" t="s">
        <v>11422</v>
      </c>
      <c r="C6853">
        <v>1</v>
      </c>
      <c r="D6853" s="29">
        <v>45658</v>
      </c>
    </row>
    <row r="6854" spans="1:4">
      <c r="A6854" t="s">
        <v>11469</v>
      </c>
      <c r="B6854" t="s">
        <v>235</v>
      </c>
      <c r="C6854">
        <v>6</v>
      </c>
      <c r="D6854" s="29">
        <v>45658</v>
      </c>
    </row>
    <row r="6855" spans="1:4">
      <c r="A6855" t="s">
        <v>11470</v>
      </c>
      <c r="B6855" t="s">
        <v>11418</v>
      </c>
      <c r="C6855">
        <v>74</v>
      </c>
      <c r="D6855" s="29">
        <v>45658</v>
      </c>
    </row>
    <row r="6856" spans="1:4">
      <c r="A6856" t="s">
        <v>11470</v>
      </c>
      <c r="B6856" t="s">
        <v>225</v>
      </c>
      <c r="C6856">
        <v>121</v>
      </c>
      <c r="D6856" s="29">
        <v>45658</v>
      </c>
    </row>
    <row r="6857" spans="1:4">
      <c r="A6857" t="s">
        <v>11470</v>
      </c>
      <c r="B6857" t="s">
        <v>11424</v>
      </c>
      <c r="C6857">
        <v>2</v>
      </c>
      <c r="D6857" s="29">
        <v>45658</v>
      </c>
    </row>
    <row r="6858" spans="1:4">
      <c r="A6858" t="s">
        <v>11470</v>
      </c>
      <c r="B6858" t="s">
        <v>11422</v>
      </c>
      <c r="C6858">
        <v>1</v>
      </c>
      <c r="D6858" s="29">
        <v>45658</v>
      </c>
    </row>
    <row r="6859" spans="1:4">
      <c r="A6859" t="s">
        <v>11471</v>
      </c>
      <c r="B6859" t="s">
        <v>11418</v>
      </c>
      <c r="C6859">
        <v>109</v>
      </c>
      <c r="D6859" s="29">
        <v>45658</v>
      </c>
    </row>
    <row r="6860" spans="1:4">
      <c r="A6860" t="s">
        <v>11471</v>
      </c>
      <c r="B6860" t="s">
        <v>225</v>
      </c>
      <c r="C6860">
        <v>41</v>
      </c>
      <c r="D6860" s="29">
        <v>45658</v>
      </c>
    </row>
    <row r="6861" spans="1:4">
      <c r="A6861" t="s">
        <v>11472</v>
      </c>
      <c r="B6861" t="s">
        <v>225</v>
      </c>
      <c r="C6861">
        <v>65</v>
      </c>
      <c r="D6861" s="29">
        <v>45658</v>
      </c>
    </row>
    <row r="6862" spans="1:4">
      <c r="A6862" t="s">
        <v>11472</v>
      </c>
      <c r="B6862" t="s">
        <v>11418</v>
      </c>
      <c r="C6862">
        <v>83</v>
      </c>
      <c r="D6862" s="29">
        <v>45658</v>
      </c>
    </row>
    <row r="6863" spans="1:4">
      <c r="A6863" t="s">
        <v>11472</v>
      </c>
      <c r="B6863" t="s">
        <v>237</v>
      </c>
      <c r="C6863">
        <v>39</v>
      </c>
      <c r="D6863" s="29">
        <v>45658</v>
      </c>
    </row>
    <row r="6864" spans="1:4">
      <c r="A6864" t="s">
        <v>11472</v>
      </c>
      <c r="B6864" t="s">
        <v>11429</v>
      </c>
      <c r="C6864">
        <v>1</v>
      </c>
      <c r="D6864" s="29">
        <v>45658</v>
      </c>
    </row>
    <row r="6865" spans="1:4">
      <c r="A6865" t="s">
        <v>11472</v>
      </c>
      <c r="B6865" t="s">
        <v>235</v>
      </c>
      <c r="C6865">
        <v>2</v>
      </c>
      <c r="D6865" s="29">
        <v>45658</v>
      </c>
    </row>
    <row r="6866" spans="1:4">
      <c r="A6866" t="s">
        <v>11473</v>
      </c>
      <c r="B6866" t="s">
        <v>11418</v>
      </c>
      <c r="C6866">
        <v>200</v>
      </c>
      <c r="D6866" s="29">
        <v>45658</v>
      </c>
    </row>
    <row r="6867" spans="1:4">
      <c r="A6867" t="s">
        <v>11473</v>
      </c>
      <c r="B6867" t="s">
        <v>225</v>
      </c>
      <c r="C6867">
        <v>79</v>
      </c>
      <c r="D6867" s="29">
        <v>45658</v>
      </c>
    </row>
    <row r="6868" spans="1:4">
      <c r="A6868" t="s">
        <v>11473</v>
      </c>
      <c r="B6868" t="s">
        <v>235</v>
      </c>
      <c r="C6868">
        <v>2</v>
      </c>
      <c r="D6868" s="29">
        <v>45658</v>
      </c>
    </row>
    <row r="6869" spans="1:4">
      <c r="A6869" t="s">
        <v>11473</v>
      </c>
      <c r="B6869" t="s">
        <v>11474</v>
      </c>
      <c r="C6869">
        <v>3</v>
      </c>
      <c r="D6869" s="29">
        <v>45658</v>
      </c>
    </row>
    <row r="6870" spans="1:4">
      <c r="A6870" t="s">
        <v>11473</v>
      </c>
      <c r="B6870" t="s">
        <v>11429</v>
      </c>
      <c r="C6870">
        <v>6</v>
      </c>
      <c r="D6870" s="29">
        <v>45658</v>
      </c>
    </row>
    <row r="6871" spans="1:4">
      <c r="A6871" t="s">
        <v>11475</v>
      </c>
      <c r="B6871" t="s">
        <v>11418</v>
      </c>
      <c r="C6871">
        <v>181</v>
      </c>
      <c r="D6871" s="29">
        <v>45658</v>
      </c>
    </row>
    <row r="6872" spans="1:4">
      <c r="A6872" t="s">
        <v>11475</v>
      </c>
      <c r="B6872" t="s">
        <v>225</v>
      </c>
      <c r="C6872">
        <v>77</v>
      </c>
      <c r="D6872" s="29">
        <v>45658</v>
      </c>
    </row>
    <row r="6873" spans="1:4">
      <c r="A6873" t="s">
        <v>11475</v>
      </c>
      <c r="B6873" t="s">
        <v>11419</v>
      </c>
      <c r="C6873">
        <v>20</v>
      </c>
      <c r="D6873" s="29">
        <v>45658</v>
      </c>
    </row>
    <row r="6874" spans="1:4">
      <c r="A6874" t="s">
        <v>11475</v>
      </c>
      <c r="B6874" t="s">
        <v>235</v>
      </c>
      <c r="C6874">
        <v>1</v>
      </c>
      <c r="D6874" s="29">
        <v>45658</v>
      </c>
    </row>
    <row r="6875" spans="1:4">
      <c r="A6875" t="s">
        <v>11475</v>
      </c>
      <c r="B6875" t="s">
        <v>11424</v>
      </c>
      <c r="C6875">
        <v>1</v>
      </c>
      <c r="D6875" s="29">
        <v>45658</v>
      </c>
    </row>
    <row r="6876" spans="1:4">
      <c r="A6876" t="s">
        <v>11476</v>
      </c>
      <c r="B6876" t="s">
        <v>225</v>
      </c>
      <c r="C6876">
        <v>36</v>
      </c>
      <c r="D6876" s="29">
        <v>45658</v>
      </c>
    </row>
    <row r="6877" spans="1:4">
      <c r="A6877" t="s">
        <v>11476</v>
      </c>
      <c r="B6877" t="s">
        <v>11418</v>
      </c>
      <c r="C6877">
        <v>54</v>
      </c>
      <c r="D6877" s="29">
        <v>45658</v>
      </c>
    </row>
    <row r="6878" spans="1:4">
      <c r="A6878" t="s">
        <v>11476</v>
      </c>
      <c r="B6878" t="s">
        <v>235</v>
      </c>
      <c r="C6878">
        <v>1</v>
      </c>
      <c r="D6878" s="29">
        <v>45658</v>
      </c>
    </row>
    <row r="6879" spans="1:4">
      <c r="A6879" t="s">
        <v>11477</v>
      </c>
      <c r="B6879" t="s">
        <v>225</v>
      </c>
      <c r="C6879">
        <v>62</v>
      </c>
      <c r="D6879" s="29">
        <v>45658</v>
      </c>
    </row>
    <row r="6880" spans="1:4">
      <c r="A6880" t="s">
        <v>11477</v>
      </c>
      <c r="B6880" t="s">
        <v>213</v>
      </c>
      <c r="C6880">
        <v>4</v>
      </c>
      <c r="D6880" s="29">
        <v>45658</v>
      </c>
    </row>
    <row r="6881" spans="1:4">
      <c r="A6881" t="s">
        <v>11477</v>
      </c>
      <c r="B6881" t="s">
        <v>11418</v>
      </c>
      <c r="C6881">
        <v>84</v>
      </c>
      <c r="D6881" s="29">
        <v>45658</v>
      </c>
    </row>
    <row r="6882" spans="1:4">
      <c r="A6882" t="s">
        <v>11477</v>
      </c>
      <c r="B6882" t="s">
        <v>235</v>
      </c>
      <c r="C6882">
        <v>2</v>
      </c>
      <c r="D6882" s="29">
        <v>45658</v>
      </c>
    </row>
    <row r="6883" spans="1:4">
      <c r="A6883" t="s">
        <v>11477</v>
      </c>
      <c r="B6883" t="s">
        <v>11424</v>
      </c>
      <c r="C6883">
        <v>1</v>
      </c>
      <c r="D6883" s="29">
        <v>45658</v>
      </c>
    </row>
    <row r="6884" spans="1:4">
      <c r="A6884" t="s">
        <v>11478</v>
      </c>
      <c r="B6884" t="s">
        <v>225</v>
      </c>
      <c r="C6884">
        <v>73</v>
      </c>
      <c r="D6884" s="29">
        <v>45658</v>
      </c>
    </row>
    <row r="6885" spans="1:4">
      <c r="A6885" t="s">
        <v>11478</v>
      </c>
      <c r="B6885" t="s">
        <v>11418</v>
      </c>
      <c r="C6885">
        <v>161</v>
      </c>
      <c r="D6885" s="29">
        <v>45658</v>
      </c>
    </row>
    <row r="6886" spans="1:4">
      <c r="A6886" t="s">
        <v>11478</v>
      </c>
      <c r="B6886" t="s">
        <v>235</v>
      </c>
      <c r="C6886">
        <v>4</v>
      </c>
      <c r="D6886" s="29">
        <v>45658</v>
      </c>
    </row>
    <row r="6887" spans="1:4">
      <c r="A6887" t="s">
        <v>11478</v>
      </c>
      <c r="B6887" t="s">
        <v>213</v>
      </c>
      <c r="C6887">
        <v>10</v>
      </c>
      <c r="D6887" s="29">
        <v>45658</v>
      </c>
    </row>
    <row r="6888" spans="1:4">
      <c r="A6888" t="s">
        <v>11478</v>
      </c>
      <c r="B6888" t="s">
        <v>237</v>
      </c>
      <c r="C6888">
        <v>5</v>
      </c>
      <c r="D6888" s="29">
        <v>45658</v>
      </c>
    </row>
    <row r="6889" spans="1:4">
      <c r="A6889" t="s">
        <v>11479</v>
      </c>
      <c r="B6889" t="s">
        <v>11418</v>
      </c>
      <c r="C6889">
        <v>34</v>
      </c>
      <c r="D6889" s="29">
        <v>45658</v>
      </c>
    </row>
    <row r="6890" spans="1:4">
      <c r="A6890" t="s">
        <v>11479</v>
      </c>
      <c r="B6890" t="s">
        <v>225</v>
      </c>
      <c r="C6890">
        <v>24</v>
      </c>
      <c r="D6890" s="29">
        <v>45658</v>
      </c>
    </row>
    <row r="6891" spans="1:4">
      <c r="A6891" t="s">
        <v>11480</v>
      </c>
      <c r="B6891" t="s">
        <v>11418</v>
      </c>
      <c r="C6891">
        <v>103</v>
      </c>
      <c r="D6891" s="29">
        <v>45658</v>
      </c>
    </row>
    <row r="6892" spans="1:4">
      <c r="A6892" t="s">
        <v>11480</v>
      </c>
      <c r="B6892" t="s">
        <v>225</v>
      </c>
      <c r="C6892">
        <v>73</v>
      </c>
      <c r="D6892" s="29">
        <v>45658</v>
      </c>
    </row>
    <row r="6893" spans="1:4">
      <c r="A6893" t="s">
        <v>11480</v>
      </c>
      <c r="B6893" t="s">
        <v>213</v>
      </c>
      <c r="C6893">
        <v>27</v>
      </c>
      <c r="D6893" s="29">
        <v>45658</v>
      </c>
    </row>
    <row r="6894" spans="1:4">
      <c r="A6894" t="s">
        <v>11481</v>
      </c>
      <c r="B6894" t="s">
        <v>11418</v>
      </c>
      <c r="C6894">
        <v>169</v>
      </c>
      <c r="D6894" s="29">
        <v>45658</v>
      </c>
    </row>
    <row r="6895" spans="1:4">
      <c r="A6895" t="s">
        <v>11481</v>
      </c>
      <c r="B6895" t="s">
        <v>225</v>
      </c>
      <c r="C6895">
        <v>103</v>
      </c>
      <c r="D6895" s="29">
        <v>45658</v>
      </c>
    </row>
    <row r="6896" spans="1:4">
      <c r="A6896" t="s">
        <v>11481</v>
      </c>
      <c r="B6896" t="s">
        <v>235</v>
      </c>
      <c r="C6896">
        <v>9</v>
      </c>
      <c r="D6896" s="29">
        <v>45658</v>
      </c>
    </row>
    <row r="6897" spans="1:4">
      <c r="A6897" t="s">
        <v>11481</v>
      </c>
      <c r="B6897" t="s">
        <v>11429</v>
      </c>
      <c r="C6897">
        <v>3</v>
      </c>
      <c r="D6897" s="29">
        <v>45658</v>
      </c>
    </row>
    <row r="6898" spans="1:4">
      <c r="A6898" t="s">
        <v>11481</v>
      </c>
      <c r="B6898" t="s">
        <v>11474</v>
      </c>
      <c r="C6898">
        <v>1</v>
      </c>
      <c r="D6898" s="29">
        <v>45658</v>
      </c>
    </row>
    <row r="6899" spans="1:4">
      <c r="A6899" t="s">
        <v>11481</v>
      </c>
      <c r="B6899" t="s">
        <v>11553</v>
      </c>
      <c r="C6899">
        <v>3</v>
      </c>
      <c r="D6899" s="29">
        <v>45658</v>
      </c>
    </row>
    <row r="6900" spans="1:4">
      <c r="A6900" t="s">
        <v>11482</v>
      </c>
      <c r="B6900" t="s">
        <v>225</v>
      </c>
      <c r="C6900">
        <v>125</v>
      </c>
      <c r="D6900" s="29">
        <v>45658</v>
      </c>
    </row>
    <row r="6901" spans="1:4">
      <c r="A6901" t="s">
        <v>11482</v>
      </c>
      <c r="B6901" t="s">
        <v>11418</v>
      </c>
      <c r="C6901">
        <v>170</v>
      </c>
      <c r="D6901" s="29">
        <v>45658</v>
      </c>
    </row>
    <row r="6902" spans="1:4">
      <c r="A6902" t="s">
        <v>11482</v>
      </c>
      <c r="B6902" t="s">
        <v>213</v>
      </c>
      <c r="C6902">
        <v>13</v>
      </c>
      <c r="D6902" s="29">
        <v>45658</v>
      </c>
    </row>
    <row r="6903" spans="1:4">
      <c r="A6903" t="s">
        <v>11482</v>
      </c>
      <c r="B6903" t="s">
        <v>11432</v>
      </c>
      <c r="C6903">
        <v>1</v>
      </c>
      <c r="D6903" s="29">
        <v>45658</v>
      </c>
    </row>
    <row r="6904" spans="1:4">
      <c r="A6904" t="s">
        <v>11482</v>
      </c>
      <c r="B6904" t="s">
        <v>11422</v>
      </c>
      <c r="C6904">
        <v>1</v>
      </c>
      <c r="D6904" s="29">
        <v>45658</v>
      </c>
    </row>
    <row r="6905" spans="1:4">
      <c r="A6905" t="s">
        <v>11482</v>
      </c>
      <c r="B6905" t="s">
        <v>11429</v>
      </c>
      <c r="C6905">
        <v>3</v>
      </c>
      <c r="D6905" s="29">
        <v>45658</v>
      </c>
    </row>
    <row r="6906" spans="1:4">
      <c r="A6906" t="s">
        <v>11483</v>
      </c>
      <c r="B6906" t="s">
        <v>11418</v>
      </c>
      <c r="C6906">
        <v>43</v>
      </c>
      <c r="D6906" s="29">
        <v>45658</v>
      </c>
    </row>
    <row r="6907" spans="1:4">
      <c r="A6907" t="s">
        <v>11483</v>
      </c>
      <c r="B6907" t="s">
        <v>225</v>
      </c>
      <c r="C6907">
        <v>131</v>
      </c>
      <c r="D6907" s="29">
        <v>45658</v>
      </c>
    </row>
    <row r="6908" spans="1:4">
      <c r="A6908" t="s">
        <v>11483</v>
      </c>
      <c r="B6908" t="s">
        <v>213</v>
      </c>
      <c r="C6908">
        <v>8</v>
      </c>
      <c r="D6908" s="29">
        <v>45658</v>
      </c>
    </row>
    <row r="6909" spans="1:4">
      <c r="A6909" t="s">
        <v>11483</v>
      </c>
      <c r="B6909" t="s">
        <v>11429</v>
      </c>
      <c r="C6909">
        <v>1</v>
      </c>
      <c r="D6909" s="29">
        <v>45658</v>
      </c>
    </row>
    <row r="6910" spans="1:4">
      <c r="A6910" t="s">
        <v>11483</v>
      </c>
      <c r="B6910" t="s">
        <v>11424</v>
      </c>
      <c r="C6910">
        <v>1</v>
      </c>
      <c r="D6910" s="29">
        <v>45658</v>
      </c>
    </row>
    <row r="6911" spans="1:4">
      <c r="A6911" t="s">
        <v>11483</v>
      </c>
      <c r="B6911" t="s">
        <v>11422</v>
      </c>
      <c r="C6911">
        <v>1</v>
      </c>
      <c r="D6911" s="29">
        <v>45658</v>
      </c>
    </row>
    <row r="6912" spans="1:4">
      <c r="A6912" t="s">
        <v>11558</v>
      </c>
      <c r="B6912" t="s">
        <v>11418</v>
      </c>
      <c r="C6912">
        <v>182</v>
      </c>
      <c r="D6912" s="29">
        <v>45658</v>
      </c>
    </row>
    <row r="6913" spans="1:4">
      <c r="A6913" t="s">
        <v>11558</v>
      </c>
      <c r="B6913" t="s">
        <v>225</v>
      </c>
      <c r="C6913">
        <v>29</v>
      </c>
      <c r="D6913" s="29">
        <v>45658</v>
      </c>
    </row>
    <row r="6914" spans="1:4">
      <c r="A6914" t="s">
        <v>11558</v>
      </c>
      <c r="B6914" t="s">
        <v>213</v>
      </c>
      <c r="C6914">
        <v>2</v>
      </c>
      <c r="D6914" s="29">
        <v>45658</v>
      </c>
    </row>
    <row r="6915" spans="1:4">
      <c r="A6915" t="s">
        <v>11558</v>
      </c>
      <c r="B6915" t="s">
        <v>235</v>
      </c>
      <c r="C6915">
        <v>1</v>
      </c>
      <c r="D6915" s="29">
        <v>45658</v>
      </c>
    </row>
    <row r="6916" spans="1:4">
      <c r="A6916" t="s">
        <v>11558</v>
      </c>
      <c r="B6916" t="s">
        <v>11424</v>
      </c>
      <c r="C6916">
        <v>1</v>
      </c>
      <c r="D6916" s="29">
        <v>45658</v>
      </c>
    </row>
    <row r="6917" spans="1:4">
      <c r="A6917" t="s">
        <v>11484</v>
      </c>
      <c r="B6917" t="s">
        <v>225</v>
      </c>
      <c r="C6917">
        <v>206</v>
      </c>
      <c r="D6917" s="29">
        <v>45658</v>
      </c>
    </row>
    <row r="6918" spans="1:4">
      <c r="A6918" t="s">
        <v>11484</v>
      </c>
      <c r="B6918" t="s">
        <v>11418</v>
      </c>
      <c r="C6918">
        <v>53</v>
      </c>
      <c r="D6918" s="29">
        <v>45658</v>
      </c>
    </row>
    <row r="6919" spans="1:4">
      <c r="A6919" t="s">
        <v>11485</v>
      </c>
      <c r="B6919" t="s">
        <v>225</v>
      </c>
      <c r="C6919">
        <v>337</v>
      </c>
      <c r="D6919" s="29">
        <v>45658</v>
      </c>
    </row>
    <row r="6920" spans="1:4">
      <c r="A6920" t="s">
        <v>11485</v>
      </c>
      <c r="B6920" t="s">
        <v>11418</v>
      </c>
      <c r="C6920">
        <v>51</v>
      </c>
      <c r="D6920" s="29">
        <v>45658</v>
      </c>
    </row>
    <row r="6921" spans="1:4">
      <c r="A6921" t="s">
        <v>11485</v>
      </c>
      <c r="B6921" t="s">
        <v>235</v>
      </c>
      <c r="C6921">
        <v>2</v>
      </c>
      <c r="D6921" s="29">
        <v>45658</v>
      </c>
    </row>
    <row r="6922" spans="1:4">
      <c r="A6922" t="s">
        <v>11486</v>
      </c>
      <c r="B6922" t="s">
        <v>11418</v>
      </c>
      <c r="C6922">
        <v>111</v>
      </c>
      <c r="D6922" s="29">
        <v>45658</v>
      </c>
    </row>
    <row r="6923" spans="1:4">
      <c r="A6923" t="s">
        <v>11486</v>
      </c>
      <c r="B6923" t="s">
        <v>225</v>
      </c>
      <c r="C6923">
        <v>80</v>
      </c>
      <c r="D6923" s="29">
        <v>45658</v>
      </c>
    </row>
    <row r="6924" spans="1:4">
      <c r="A6924" t="s">
        <v>11487</v>
      </c>
      <c r="B6924" t="s">
        <v>11418</v>
      </c>
      <c r="C6924">
        <v>67</v>
      </c>
      <c r="D6924" s="29">
        <v>45658</v>
      </c>
    </row>
    <row r="6925" spans="1:4">
      <c r="A6925" t="s">
        <v>11487</v>
      </c>
      <c r="B6925" t="s">
        <v>225</v>
      </c>
      <c r="C6925">
        <v>21</v>
      </c>
      <c r="D6925" s="29">
        <v>45658</v>
      </c>
    </row>
    <row r="6926" spans="1:4">
      <c r="A6926" t="s">
        <v>11487</v>
      </c>
      <c r="B6926" t="s">
        <v>11424</v>
      </c>
      <c r="C6926">
        <v>1</v>
      </c>
      <c r="D6926" s="29">
        <v>45658</v>
      </c>
    </row>
    <row r="6927" spans="1:4">
      <c r="A6927" t="s">
        <v>11487</v>
      </c>
      <c r="B6927" t="s">
        <v>11422</v>
      </c>
      <c r="C6927">
        <v>1</v>
      </c>
      <c r="D6927" s="29">
        <v>45658</v>
      </c>
    </row>
    <row r="6928" spans="1:4">
      <c r="A6928" t="s">
        <v>11487</v>
      </c>
      <c r="B6928" t="s">
        <v>235</v>
      </c>
      <c r="C6928">
        <v>1</v>
      </c>
      <c r="D6928" s="29">
        <v>45658</v>
      </c>
    </row>
    <row r="6929" spans="1:4">
      <c r="A6929" t="s">
        <v>11488</v>
      </c>
      <c r="B6929" t="s">
        <v>11418</v>
      </c>
      <c r="C6929">
        <v>72</v>
      </c>
      <c r="D6929" s="29">
        <v>45658</v>
      </c>
    </row>
    <row r="6930" spans="1:4">
      <c r="A6930" t="s">
        <v>11488</v>
      </c>
      <c r="B6930" t="s">
        <v>225</v>
      </c>
      <c r="C6930">
        <v>55</v>
      </c>
      <c r="D6930" s="29">
        <v>45658</v>
      </c>
    </row>
    <row r="6931" spans="1:4">
      <c r="A6931" t="s">
        <v>11488</v>
      </c>
      <c r="B6931" t="s">
        <v>213</v>
      </c>
      <c r="C6931">
        <v>10</v>
      </c>
      <c r="D6931" s="29">
        <v>45658</v>
      </c>
    </row>
    <row r="6932" spans="1:4">
      <c r="A6932" t="s">
        <v>11488</v>
      </c>
      <c r="B6932" t="s">
        <v>237</v>
      </c>
      <c r="C6932">
        <v>7</v>
      </c>
      <c r="D6932" s="29">
        <v>45658</v>
      </c>
    </row>
    <row r="6933" spans="1:4">
      <c r="A6933" t="s">
        <v>11488</v>
      </c>
      <c r="B6933" t="s">
        <v>11422</v>
      </c>
      <c r="C6933">
        <v>1</v>
      </c>
      <c r="D6933" s="29">
        <v>45658</v>
      </c>
    </row>
    <row r="6934" spans="1:4">
      <c r="A6934" t="s">
        <v>11488</v>
      </c>
      <c r="B6934" t="s">
        <v>11429</v>
      </c>
      <c r="C6934">
        <v>1</v>
      </c>
      <c r="D6934" s="29">
        <v>45658</v>
      </c>
    </row>
    <row r="6935" spans="1:4">
      <c r="A6935" t="s">
        <v>11488</v>
      </c>
      <c r="B6935" t="s">
        <v>11553</v>
      </c>
      <c r="C6935">
        <v>1</v>
      </c>
      <c r="D6935" s="29">
        <v>45658</v>
      </c>
    </row>
    <row r="6936" spans="1:4">
      <c r="A6936" t="s">
        <v>11489</v>
      </c>
      <c r="B6936" t="s">
        <v>11418</v>
      </c>
      <c r="C6936">
        <v>109</v>
      </c>
      <c r="D6936" s="29">
        <v>45658</v>
      </c>
    </row>
    <row r="6937" spans="1:4">
      <c r="A6937" t="s">
        <v>11489</v>
      </c>
      <c r="B6937" t="s">
        <v>225</v>
      </c>
      <c r="C6937">
        <v>103</v>
      </c>
      <c r="D6937" s="29">
        <v>45658</v>
      </c>
    </row>
    <row r="6938" spans="1:4">
      <c r="A6938" t="s">
        <v>11489</v>
      </c>
      <c r="B6938" t="s">
        <v>11422</v>
      </c>
      <c r="C6938">
        <v>1</v>
      </c>
      <c r="D6938" s="29">
        <v>45658</v>
      </c>
    </row>
    <row r="6939" spans="1:4">
      <c r="A6939" t="s">
        <v>11490</v>
      </c>
      <c r="B6939" t="s">
        <v>11418</v>
      </c>
      <c r="C6939">
        <v>180</v>
      </c>
      <c r="D6939" s="29">
        <v>45658</v>
      </c>
    </row>
    <row r="6940" spans="1:4">
      <c r="A6940" t="s">
        <v>11490</v>
      </c>
      <c r="B6940" t="s">
        <v>225</v>
      </c>
      <c r="C6940">
        <v>29</v>
      </c>
      <c r="D6940" s="29">
        <v>45658</v>
      </c>
    </row>
    <row r="6941" spans="1:4">
      <c r="A6941" t="s">
        <v>11490</v>
      </c>
      <c r="B6941" t="s">
        <v>237</v>
      </c>
      <c r="C6941">
        <v>16</v>
      </c>
      <c r="D6941" s="29">
        <v>45658</v>
      </c>
    </row>
    <row r="6942" spans="1:4">
      <c r="A6942" t="s">
        <v>11490</v>
      </c>
      <c r="B6942" t="s">
        <v>235</v>
      </c>
      <c r="C6942">
        <v>2</v>
      </c>
      <c r="D6942" s="29">
        <v>45658</v>
      </c>
    </row>
    <row r="6943" spans="1:4">
      <c r="A6943" t="s">
        <v>11491</v>
      </c>
      <c r="B6943" t="s">
        <v>225</v>
      </c>
      <c r="C6943">
        <v>70</v>
      </c>
      <c r="D6943" s="29">
        <v>45658</v>
      </c>
    </row>
    <row r="6944" spans="1:4">
      <c r="A6944" t="s">
        <v>11491</v>
      </c>
      <c r="B6944" t="s">
        <v>11418</v>
      </c>
      <c r="C6944">
        <v>118</v>
      </c>
      <c r="D6944" s="29">
        <v>45658</v>
      </c>
    </row>
    <row r="6945" spans="1:4">
      <c r="A6945" t="s">
        <v>11491</v>
      </c>
      <c r="B6945" t="s">
        <v>213</v>
      </c>
      <c r="C6945">
        <v>20</v>
      </c>
      <c r="D6945" s="29">
        <v>45658</v>
      </c>
    </row>
    <row r="6946" spans="1:4">
      <c r="A6946" t="s">
        <v>11491</v>
      </c>
      <c r="B6946" t="s">
        <v>11422</v>
      </c>
      <c r="C6946">
        <v>1</v>
      </c>
      <c r="D6946" s="29">
        <v>45658</v>
      </c>
    </row>
    <row r="6947" spans="1:4">
      <c r="A6947" t="s">
        <v>11491</v>
      </c>
      <c r="B6947" t="s">
        <v>11432</v>
      </c>
      <c r="C6947">
        <v>1</v>
      </c>
      <c r="D6947" s="29">
        <v>45658</v>
      </c>
    </row>
    <row r="6948" spans="1:4">
      <c r="A6948" t="s">
        <v>11491</v>
      </c>
      <c r="B6948" t="s">
        <v>235</v>
      </c>
      <c r="C6948">
        <v>2</v>
      </c>
      <c r="D6948" s="29">
        <v>45658</v>
      </c>
    </row>
    <row r="6949" spans="1:4">
      <c r="A6949" t="s">
        <v>11492</v>
      </c>
      <c r="B6949" t="s">
        <v>11418</v>
      </c>
      <c r="C6949">
        <v>76</v>
      </c>
      <c r="D6949" s="29">
        <v>45658</v>
      </c>
    </row>
    <row r="6950" spans="1:4">
      <c r="A6950" t="s">
        <v>11492</v>
      </c>
      <c r="B6950" t="s">
        <v>225</v>
      </c>
      <c r="C6950">
        <v>38</v>
      </c>
      <c r="D6950" s="29">
        <v>45658</v>
      </c>
    </row>
    <row r="6951" spans="1:4">
      <c r="A6951" t="s">
        <v>11492</v>
      </c>
      <c r="B6951" t="s">
        <v>237</v>
      </c>
      <c r="C6951">
        <v>10</v>
      </c>
      <c r="D6951" s="29">
        <v>45658</v>
      </c>
    </row>
    <row r="6952" spans="1:4">
      <c r="A6952" t="s">
        <v>11492</v>
      </c>
      <c r="B6952" t="s">
        <v>213</v>
      </c>
      <c r="C6952">
        <v>2</v>
      </c>
      <c r="D6952" s="29">
        <v>45658</v>
      </c>
    </row>
    <row r="6953" spans="1:4">
      <c r="A6953" t="s">
        <v>11493</v>
      </c>
      <c r="B6953" t="s">
        <v>225</v>
      </c>
      <c r="C6953">
        <v>105</v>
      </c>
      <c r="D6953" s="29">
        <v>45658</v>
      </c>
    </row>
    <row r="6954" spans="1:4">
      <c r="A6954" t="s">
        <v>11493</v>
      </c>
      <c r="B6954" t="s">
        <v>11418</v>
      </c>
      <c r="C6954">
        <v>97</v>
      </c>
      <c r="D6954" s="29">
        <v>45658</v>
      </c>
    </row>
    <row r="6955" spans="1:4">
      <c r="A6955" t="s">
        <v>11493</v>
      </c>
      <c r="B6955" t="s">
        <v>213</v>
      </c>
      <c r="C6955">
        <v>13</v>
      </c>
      <c r="D6955" s="29">
        <v>45658</v>
      </c>
    </row>
    <row r="6956" spans="1:4">
      <c r="A6956" t="s">
        <v>11493</v>
      </c>
      <c r="B6956" t="s">
        <v>11429</v>
      </c>
      <c r="C6956">
        <v>1</v>
      </c>
      <c r="D6956" s="29">
        <v>45658</v>
      </c>
    </row>
    <row r="6957" spans="1:4">
      <c r="A6957" t="s">
        <v>11493</v>
      </c>
      <c r="B6957" t="s">
        <v>11422</v>
      </c>
      <c r="C6957">
        <v>1</v>
      </c>
      <c r="D6957" s="29">
        <v>45658</v>
      </c>
    </row>
    <row r="6958" spans="1:4">
      <c r="A6958" t="s">
        <v>11494</v>
      </c>
      <c r="B6958" t="s">
        <v>11418</v>
      </c>
      <c r="C6958">
        <v>66</v>
      </c>
      <c r="D6958" s="29">
        <v>45658</v>
      </c>
    </row>
    <row r="6959" spans="1:4">
      <c r="A6959" t="s">
        <v>11494</v>
      </c>
      <c r="B6959" t="s">
        <v>225</v>
      </c>
      <c r="C6959">
        <v>28</v>
      </c>
      <c r="D6959" s="29">
        <v>45658</v>
      </c>
    </row>
    <row r="6960" spans="1:4">
      <c r="A6960" t="s">
        <v>11494</v>
      </c>
      <c r="B6960" t="s">
        <v>237</v>
      </c>
      <c r="C6960">
        <v>6</v>
      </c>
      <c r="D6960" s="29">
        <v>45658</v>
      </c>
    </row>
    <row r="6961" spans="1:4">
      <c r="A6961" t="s">
        <v>11495</v>
      </c>
      <c r="B6961" t="s">
        <v>225</v>
      </c>
      <c r="C6961">
        <v>29</v>
      </c>
      <c r="D6961" s="29">
        <v>45658</v>
      </c>
    </row>
    <row r="6962" spans="1:4">
      <c r="A6962" t="s">
        <v>11495</v>
      </c>
      <c r="B6962" t="s">
        <v>11418</v>
      </c>
      <c r="C6962">
        <v>44</v>
      </c>
      <c r="D6962" s="29">
        <v>45658</v>
      </c>
    </row>
    <row r="6963" spans="1:4">
      <c r="A6963" t="s">
        <v>11495</v>
      </c>
      <c r="B6963" t="s">
        <v>11422</v>
      </c>
      <c r="C6963">
        <v>1</v>
      </c>
      <c r="D6963" s="29">
        <v>45658</v>
      </c>
    </row>
    <row r="6964" spans="1:4">
      <c r="A6964" t="s">
        <v>11496</v>
      </c>
      <c r="B6964" t="s">
        <v>11432</v>
      </c>
      <c r="C6964">
        <v>2</v>
      </c>
      <c r="D6964" s="29">
        <v>45658</v>
      </c>
    </row>
    <row r="6965" spans="1:4">
      <c r="A6965" t="s">
        <v>11496</v>
      </c>
      <c r="B6965" t="s">
        <v>11418</v>
      </c>
      <c r="C6965">
        <v>130</v>
      </c>
      <c r="D6965" s="29">
        <v>45658</v>
      </c>
    </row>
    <row r="6966" spans="1:4">
      <c r="A6966" t="s">
        <v>11496</v>
      </c>
      <c r="B6966" t="s">
        <v>225</v>
      </c>
      <c r="C6966">
        <v>71</v>
      </c>
      <c r="D6966" s="29">
        <v>45658</v>
      </c>
    </row>
    <row r="6967" spans="1:4">
      <c r="A6967" t="s">
        <v>11550</v>
      </c>
      <c r="B6967" t="s">
        <v>11418</v>
      </c>
      <c r="C6967">
        <v>83</v>
      </c>
      <c r="D6967" s="29">
        <v>45658</v>
      </c>
    </row>
    <row r="6968" spans="1:4">
      <c r="A6968" t="s">
        <v>11550</v>
      </c>
      <c r="B6968" t="s">
        <v>225</v>
      </c>
      <c r="C6968">
        <v>47</v>
      </c>
      <c r="D6968" s="29">
        <v>45658</v>
      </c>
    </row>
    <row r="6969" spans="1:4">
      <c r="A6969" t="s">
        <v>11550</v>
      </c>
      <c r="B6969" t="s">
        <v>237</v>
      </c>
      <c r="C6969">
        <v>8</v>
      </c>
      <c r="D6969" s="29">
        <v>45658</v>
      </c>
    </row>
    <row r="6970" spans="1:4">
      <c r="A6970" t="s">
        <v>11550</v>
      </c>
      <c r="B6970" t="s">
        <v>11422</v>
      </c>
      <c r="C6970">
        <v>2</v>
      </c>
      <c r="D6970" s="29">
        <v>45658</v>
      </c>
    </row>
    <row r="6971" spans="1:4">
      <c r="A6971" t="s">
        <v>11560</v>
      </c>
      <c r="B6971" t="s">
        <v>237</v>
      </c>
      <c r="C6971">
        <v>157</v>
      </c>
      <c r="D6971" s="29">
        <v>45658</v>
      </c>
    </row>
    <row r="6972" spans="1:4">
      <c r="A6972" t="s">
        <v>11560</v>
      </c>
      <c r="B6972" t="s">
        <v>11429</v>
      </c>
      <c r="C6972">
        <v>4</v>
      </c>
      <c r="D6972" s="29">
        <v>45658</v>
      </c>
    </row>
    <row r="6973" spans="1:4">
      <c r="A6973" t="s">
        <v>11560</v>
      </c>
      <c r="B6973" t="s">
        <v>11418</v>
      </c>
      <c r="C6973">
        <v>89</v>
      </c>
      <c r="D6973" s="29">
        <v>45658</v>
      </c>
    </row>
    <row r="6974" spans="1:4">
      <c r="A6974" t="s">
        <v>11560</v>
      </c>
      <c r="B6974" t="s">
        <v>213</v>
      </c>
      <c r="C6974">
        <v>12</v>
      </c>
      <c r="D6974" s="29">
        <v>45658</v>
      </c>
    </row>
    <row r="6975" spans="1:4">
      <c r="A6975" t="s">
        <v>11560</v>
      </c>
      <c r="B6975" t="s">
        <v>225</v>
      </c>
      <c r="C6975">
        <v>54</v>
      </c>
      <c r="D6975" s="29">
        <v>45658</v>
      </c>
    </row>
    <row r="6976" spans="1:4">
      <c r="A6976" t="s">
        <v>11560</v>
      </c>
      <c r="B6976" t="s">
        <v>11419</v>
      </c>
      <c r="C6976">
        <v>1</v>
      </c>
      <c r="D6976" s="29">
        <v>45658</v>
      </c>
    </row>
    <row r="6977" spans="1:4">
      <c r="A6977" t="s">
        <v>11498</v>
      </c>
      <c r="B6977" t="s">
        <v>11418</v>
      </c>
      <c r="C6977">
        <v>310</v>
      </c>
      <c r="D6977" s="29">
        <v>45658</v>
      </c>
    </row>
    <row r="6978" spans="1:4">
      <c r="A6978" t="s">
        <v>11498</v>
      </c>
      <c r="B6978" t="s">
        <v>225</v>
      </c>
      <c r="C6978">
        <v>77</v>
      </c>
      <c r="D6978" s="29">
        <v>45658</v>
      </c>
    </row>
    <row r="6979" spans="1:4">
      <c r="A6979" t="s">
        <v>11498</v>
      </c>
      <c r="B6979" t="s">
        <v>11424</v>
      </c>
      <c r="C6979">
        <v>1</v>
      </c>
      <c r="D6979" s="29">
        <v>45658</v>
      </c>
    </row>
    <row r="6980" spans="1:4">
      <c r="A6980" t="s">
        <v>11500</v>
      </c>
      <c r="B6980" t="s">
        <v>11418</v>
      </c>
      <c r="C6980">
        <v>145</v>
      </c>
      <c r="D6980" s="29">
        <v>45658</v>
      </c>
    </row>
    <row r="6981" spans="1:4">
      <c r="A6981" t="s">
        <v>11500</v>
      </c>
      <c r="B6981" t="s">
        <v>213</v>
      </c>
      <c r="C6981">
        <v>25</v>
      </c>
      <c r="D6981" s="29">
        <v>45658</v>
      </c>
    </row>
    <row r="6982" spans="1:4">
      <c r="A6982" t="s">
        <v>11500</v>
      </c>
      <c r="B6982" t="s">
        <v>225</v>
      </c>
      <c r="C6982">
        <v>150</v>
      </c>
      <c r="D6982" s="29">
        <v>45658</v>
      </c>
    </row>
    <row r="6983" spans="1:4">
      <c r="A6983" t="s">
        <v>11500</v>
      </c>
      <c r="B6983" t="s">
        <v>11429</v>
      </c>
      <c r="C6983">
        <v>6</v>
      </c>
      <c r="D6983" s="29">
        <v>45658</v>
      </c>
    </row>
    <row r="6984" spans="1:4">
      <c r="A6984" t="s">
        <v>11500</v>
      </c>
      <c r="B6984" t="s">
        <v>11474</v>
      </c>
      <c r="C6984">
        <v>3</v>
      </c>
      <c r="D6984" s="29">
        <v>45658</v>
      </c>
    </row>
    <row r="6985" spans="1:4">
      <c r="A6985" t="s">
        <v>11500</v>
      </c>
      <c r="B6985" t="s">
        <v>11432</v>
      </c>
      <c r="C6985">
        <v>1</v>
      </c>
      <c r="D6985" s="29">
        <v>45658</v>
      </c>
    </row>
    <row r="6986" spans="1:4">
      <c r="A6986" t="s">
        <v>11561</v>
      </c>
      <c r="B6986" t="s">
        <v>11418</v>
      </c>
      <c r="C6986">
        <v>136</v>
      </c>
      <c r="D6986" s="29">
        <v>45658</v>
      </c>
    </row>
    <row r="6987" spans="1:4">
      <c r="A6987" t="s">
        <v>11561</v>
      </c>
      <c r="B6987" t="s">
        <v>225</v>
      </c>
      <c r="C6987">
        <v>49</v>
      </c>
      <c r="D6987" s="29">
        <v>45658</v>
      </c>
    </row>
    <row r="6988" spans="1:4">
      <c r="A6988" t="s">
        <v>11561</v>
      </c>
      <c r="B6988" t="s">
        <v>11553</v>
      </c>
      <c r="C6988">
        <v>5</v>
      </c>
      <c r="D6988" s="29">
        <v>45658</v>
      </c>
    </row>
    <row r="6989" spans="1:4">
      <c r="A6989" t="s">
        <v>11501</v>
      </c>
      <c r="B6989" t="s">
        <v>225</v>
      </c>
      <c r="C6989">
        <v>145</v>
      </c>
      <c r="D6989" s="29">
        <v>45658</v>
      </c>
    </row>
    <row r="6990" spans="1:4">
      <c r="A6990" t="s">
        <v>11501</v>
      </c>
      <c r="B6990" t="s">
        <v>11418</v>
      </c>
      <c r="C6990">
        <v>76</v>
      </c>
      <c r="D6990" s="29">
        <v>45658</v>
      </c>
    </row>
    <row r="6991" spans="1:4">
      <c r="A6991" t="s">
        <v>11501</v>
      </c>
      <c r="B6991" t="s">
        <v>11429</v>
      </c>
      <c r="C6991">
        <v>1</v>
      </c>
      <c r="D6991" s="29">
        <v>45658</v>
      </c>
    </row>
    <row r="6992" spans="1:4">
      <c r="A6992" t="s">
        <v>11501</v>
      </c>
      <c r="B6992" t="s">
        <v>11422</v>
      </c>
      <c r="C6992">
        <v>6</v>
      </c>
      <c r="D6992" s="29">
        <v>45658</v>
      </c>
    </row>
    <row r="6993" spans="1:4">
      <c r="A6993" t="s">
        <v>11501</v>
      </c>
      <c r="B6993" t="s">
        <v>213</v>
      </c>
      <c r="C6993">
        <v>27</v>
      </c>
      <c r="D6993" s="29">
        <v>45658</v>
      </c>
    </row>
    <row r="6994" spans="1:4">
      <c r="A6994" t="s">
        <v>11501</v>
      </c>
      <c r="B6994" t="s">
        <v>237</v>
      </c>
      <c r="C6994">
        <v>1</v>
      </c>
      <c r="D6994" s="29">
        <v>45658</v>
      </c>
    </row>
    <row r="6995" spans="1:4">
      <c r="A6995" t="s">
        <v>11501</v>
      </c>
      <c r="B6995" t="s">
        <v>235</v>
      </c>
      <c r="C6995">
        <v>2</v>
      </c>
      <c r="D6995" s="29">
        <v>45658</v>
      </c>
    </row>
    <row r="6996" spans="1:4">
      <c r="A6996" t="s">
        <v>11502</v>
      </c>
      <c r="B6996" t="s">
        <v>225</v>
      </c>
      <c r="C6996">
        <v>28</v>
      </c>
      <c r="D6996" s="29">
        <v>45658</v>
      </c>
    </row>
    <row r="6997" spans="1:4">
      <c r="A6997" t="s">
        <v>11502</v>
      </c>
      <c r="B6997" t="s">
        <v>11418</v>
      </c>
      <c r="C6997">
        <v>99</v>
      </c>
      <c r="D6997" s="29">
        <v>45658</v>
      </c>
    </row>
    <row r="6998" spans="1:4">
      <c r="A6998" t="s">
        <v>11502</v>
      </c>
      <c r="B6998" t="s">
        <v>235</v>
      </c>
      <c r="C6998">
        <v>2</v>
      </c>
      <c r="D6998" s="29">
        <v>45658</v>
      </c>
    </row>
    <row r="6999" spans="1:4">
      <c r="A6999" t="s">
        <v>11503</v>
      </c>
      <c r="B6999" t="s">
        <v>225</v>
      </c>
      <c r="C6999">
        <v>45</v>
      </c>
      <c r="D6999" s="29">
        <v>45658</v>
      </c>
    </row>
    <row r="7000" spans="1:4">
      <c r="A7000" t="s">
        <v>11503</v>
      </c>
      <c r="B7000" t="s">
        <v>11418</v>
      </c>
      <c r="C7000">
        <v>92</v>
      </c>
      <c r="D7000" s="29">
        <v>45658</v>
      </c>
    </row>
    <row r="7001" spans="1:4">
      <c r="A7001" t="s">
        <v>11503</v>
      </c>
      <c r="B7001" t="s">
        <v>11422</v>
      </c>
      <c r="C7001">
        <v>7</v>
      </c>
      <c r="D7001" s="29">
        <v>45658</v>
      </c>
    </row>
    <row r="7002" spans="1:4">
      <c r="A7002" t="s">
        <v>11503</v>
      </c>
      <c r="B7002" t="s">
        <v>237</v>
      </c>
      <c r="C7002">
        <v>7</v>
      </c>
      <c r="D7002" s="29">
        <v>45658</v>
      </c>
    </row>
    <row r="7003" spans="1:4">
      <c r="A7003" t="s">
        <v>11503</v>
      </c>
      <c r="B7003" t="s">
        <v>11553</v>
      </c>
      <c r="C7003">
        <v>2</v>
      </c>
      <c r="D7003" s="29">
        <v>45658</v>
      </c>
    </row>
    <row r="7004" spans="1:4">
      <c r="A7004" t="s">
        <v>11503</v>
      </c>
      <c r="B7004" t="s">
        <v>235</v>
      </c>
      <c r="C7004">
        <v>2</v>
      </c>
      <c r="D7004" s="29">
        <v>45658</v>
      </c>
    </row>
    <row r="7005" spans="1:4">
      <c r="A7005" t="s">
        <v>11503</v>
      </c>
      <c r="B7005" t="s">
        <v>11429</v>
      </c>
      <c r="C7005">
        <v>1</v>
      </c>
      <c r="D7005" s="29">
        <v>45658</v>
      </c>
    </row>
    <row r="7006" spans="1:4">
      <c r="A7006" t="s">
        <v>11504</v>
      </c>
      <c r="B7006" t="s">
        <v>225</v>
      </c>
      <c r="C7006">
        <v>69</v>
      </c>
      <c r="D7006" s="29">
        <v>45658</v>
      </c>
    </row>
    <row r="7007" spans="1:4">
      <c r="A7007" t="s">
        <v>11504</v>
      </c>
      <c r="B7007" t="s">
        <v>11418</v>
      </c>
      <c r="C7007">
        <v>99</v>
      </c>
      <c r="D7007" s="29">
        <v>45658</v>
      </c>
    </row>
    <row r="7008" spans="1:4">
      <c r="A7008" t="s">
        <v>11505</v>
      </c>
      <c r="B7008" t="s">
        <v>213</v>
      </c>
      <c r="C7008">
        <v>95</v>
      </c>
      <c r="D7008" s="29">
        <v>45658</v>
      </c>
    </row>
    <row r="7009" spans="1:4">
      <c r="A7009" t="s">
        <v>11505</v>
      </c>
      <c r="B7009" t="s">
        <v>225</v>
      </c>
      <c r="C7009">
        <v>42</v>
      </c>
      <c r="D7009" s="29">
        <v>45658</v>
      </c>
    </row>
    <row r="7010" spans="1:4">
      <c r="A7010" t="s">
        <v>11505</v>
      </c>
      <c r="B7010" t="s">
        <v>11418</v>
      </c>
      <c r="C7010">
        <v>32</v>
      </c>
      <c r="D7010" s="29">
        <v>45658</v>
      </c>
    </row>
    <row r="7011" spans="1:4">
      <c r="A7011" t="s">
        <v>11505</v>
      </c>
      <c r="B7011" t="s">
        <v>235</v>
      </c>
      <c r="C7011">
        <v>1</v>
      </c>
      <c r="D7011" s="29">
        <v>45658</v>
      </c>
    </row>
    <row r="7012" spans="1:4">
      <c r="A7012" t="s">
        <v>11505</v>
      </c>
      <c r="B7012" t="s">
        <v>11553</v>
      </c>
      <c r="C7012">
        <v>1</v>
      </c>
      <c r="D7012" s="29">
        <v>45658</v>
      </c>
    </row>
    <row r="7013" spans="1:4">
      <c r="A7013" t="s">
        <v>11505</v>
      </c>
      <c r="B7013" t="s">
        <v>11432</v>
      </c>
      <c r="C7013">
        <v>1</v>
      </c>
      <c r="D7013" s="29">
        <v>45658</v>
      </c>
    </row>
    <row r="7014" spans="1:4">
      <c r="A7014" t="s">
        <v>11506</v>
      </c>
      <c r="B7014" t="s">
        <v>225</v>
      </c>
      <c r="C7014">
        <v>54</v>
      </c>
      <c r="D7014" s="29">
        <v>45658</v>
      </c>
    </row>
    <row r="7015" spans="1:4">
      <c r="A7015" t="s">
        <v>11506</v>
      </c>
      <c r="B7015" t="s">
        <v>11418</v>
      </c>
      <c r="C7015">
        <v>48</v>
      </c>
      <c r="D7015" s="29">
        <v>45658</v>
      </c>
    </row>
    <row r="7016" spans="1:4">
      <c r="A7016" t="s">
        <v>11506</v>
      </c>
      <c r="B7016" t="s">
        <v>235</v>
      </c>
      <c r="C7016">
        <v>1</v>
      </c>
      <c r="D7016" s="29">
        <v>45658</v>
      </c>
    </row>
    <row r="7017" spans="1:4">
      <c r="A7017" t="s">
        <v>11508</v>
      </c>
      <c r="B7017" t="s">
        <v>213</v>
      </c>
      <c r="C7017">
        <v>62</v>
      </c>
      <c r="D7017" s="29">
        <v>45658</v>
      </c>
    </row>
    <row r="7018" spans="1:4">
      <c r="A7018" t="s">
        <v>11508</v>
      </c>
      <c r="B7018" t="s">
        <v>11418</v>
      </c>
      <c r="C7018">
        <v>607</v>
      </c>
      <c r="D7018" s="29">
        <v>45658</v>
      </c>
    </row>
    <row r="7019" spans="1:4">
      <c r="A7019" t="s">
        <v>11508</v>
      </c>
      <c r="B7019" t="s">
        <v>225</v>
      </c>
      <c r="C7019">
        <v>268</v>
      </c>
      <c r="D7019" s="29">
        <v>45658</v>
      </c>
    </row>
    <row r="7020" spans="1:4">
      <c r="A7020" t="s">
        <v>11508</v>
      </c>
      <c r="B7020" t="s">
        <v>11419</v>
      </c>
      <c r="C7020">
        <v>51</v>
      </c>
      <c r="D7020" s="29">
        <v>45658</v>
      </c>
    </row>
    <row r="7021" spans="1:4">
      <c r="A7021" t="s">
        <v>11508</v>
      </c>
      <c r="B7021" t="s">
        <v>237</v>
      </c>
      <c r="C7021">
        <v>210</v>
      </c>
      <c r="D7021" s="29">
        <v>45658</v>
      </c>
    </row>
    <row r="7022" spans="1:4">
      <c r="A7022" t="s">
        <v>11508</v>
      </c>
      <c r="B7022" t="s">
        <v>11429</v>
      </c>
      <c r="C7022">
        <v>3</v>
      </c>
      <c r="D7022" s="29">
        <v>45658</v>
      </c>
    </row>
    <row r="7023" spans="1:4">
      <c r="A7023" t="s">
        <v>11508</v>
      </c>
      <c r="B7023" t="s">
        <v>11422</v>
      </c>
      <c r="C7023">
        <v>1</v>
      </c>
      <c r="D7023" s="29">
        <v>45658</v>
      </c>
    </row>
    <row r="7024" spans="1:4">
      <c r="A7024" t="s">
        <v>11508</v>
      </c>
      <c r="B7024" t="s">
        <v>235</v>
      </c>
      <c r="C7024">
        <v>1</v>
      </c>
      <c r="D7024" s="29">
        <v>45658</v>
      </c>
    </row>
    <row r="7025" spans="1:4">
      <c r="A7025" t="s">
        <v>11509</v>
      </c>
      <c r="B7025" t="s">
        <v>225</v>
      </c>
      <c r="C7025">
        <v>58</v>
      </c>
      <c r="D7025" s="29">
        <v>45658</v>
      </c>
    </row>
    <row r="7026" spans="1:4">
      <c r="A7026" t="s">
        <v>11509</v>
      </c>
      <c r="B7026" t="s">
        <v>11418</v>
      </c>
      <c r="C7026">
        <v>99</v>
      </c>
      <c r="D7026" s="29">
        <v>45658</v>
      </c>
    </row>
    <row r="7027" spans="1:4">
      <c r="A7027" t="s">
        <v>11510</v>
      </c>
      <c r="B7027" t="s">
        <v>11418</v>
      </c>
      <c r="C7027">
        <v>77</v>
      </c>
      <c r="D7027" s="29">
        <v>45658</v>
      </c>
    </row>
    <row r="7028" spans="1:4">
      <c r="A7028" t="s">
        <v>11510</v>
      </c>
      <c r="B7028" t="s">
        <v>225</v>
      </c>
      <c r="C7028">
        <v>64</v>
      </c>
      <c r="D7028" s="29">
        <v>45658</v>
      </c>
    </row>
    <row r="7029" spans="1:4">
      <c r="A7029" t="s">
        <v>11510</v>
      </c>
      <c r="B7029" t="s">
        <v>11474</v>
      </c>
      <c r="C7029">
        <v>2</v>
      </c>
      <c r="D7029" s="29">
        <v>45658</v>
      </c>
    </row>
    <row r="7030" spans="1:4">
      <c r="A7030" t="s">
        <v>11510</v>
      </c>
      <c r="B7030" t="s">
        <v>237</v>
      </c>
      <c r="C7030">
        <v>1</v>
      </c>
      <c r="D7030" s="29">
        <v>45658</v>
      </c>
    </row>
    <row r="7031" spans="1:4">
      <c r="A7031" t="s">
        <v>11511</v>
      </c>
      <c r="B7031" t="s">
        <v>11418</v>
      </c>
      <c r="C7031">
        <v>85</v>
      </c>
      <c r="D7031" s="29">
        <v>45658</v>
      </c>
    </row>
    <row r="7032" spans="1:4">
      <c r="A7032" t="s">
        <v>11511</v>
      </c>
      <c r="B7032" t="s">
        <v>225</v>
      </c>
      <c r="C7032">
        <v>60</v>
      </c>
      <c r="D7032" s="29">
        <v>45658</v>
      </c>
    </row>
    <row r="7033" spans="1:4">
      <c r="A7033" t="s">
        <v>11511</v>
      </c>
      <c r="B7033" t="s">
        <v>11429</v>
      </c>
      <c r="C7033">
        <v>2</v>
      </c>
      <c r="D7033" s="29">
        <v>45658</v>
      </c>
    </row>
    <row r="7034" spans="1:4">
      <c r="A7034" t="s">
        <v>11511</v>
      </c>
      <c r="B7034" t="s">
        <v>11422</v>
      </c>
      <c r="C7034">
        <v>1</v>
      </c>
      <c r="D7034" s="29">
        <v>45658</v>
      </c>
    </row>
    <row r="7035" spans="1:4">
      <c r="A7035" t="s">
        <v>11511</v>
      </c>
      <c r="B7035" t="s">
        <v>11424</v>
      </c>
      <c r="C7035">
        <v>1</v>
      </c>
      <c r="D7035" s="29">
        <v>45658</v>
      </c>
    </row>
    <row r="7036" spans="1:4">
      <c r="A7036" t="s">
        <v>11512</v>
      </c>
      <c r="B7036" t="s">
        <v>11418</v>
      </c>
      <c r="C7036">
        <v>168</v>
      </c>
      <c r="D7036" s="29">
        <v>45658</v>
      </c>
    </row>
    <row r="7037" spans="1:4">
      <c r="A7037" t="s">
        <v>11512</v>
      </c>
      <c r="B7037" t="s">
        <v>225</v>
      </c>
      <c r="C7037">
        <v>119</v>
      </c>
      <c r="D7037" s="29">
        <v>45658</v>
      </c>
    </row>
    <row r="7038" spans="1:4">
      <c r="A7038" t="s">
        <v>11512</v>
      </c>
      <c r="B7038" t="s">
        <v>213</v>
      </c>
      <c r="C7038">
        <v>8</v>
      </c>
      <c r="D7038" s="29">
        <v>45658</v>
      </c>
    </row>
    <row r="7039" spans="1:4">
      <c r="A7039" t="s">
        <v>11512</v>
      </c>
      <c r="B7039" t="s">
        <v>11429</v>
      </c>
      <c r="C7039">
        <v>1</v>
      </c>
      <c r="D7039" s="29">
        <v>45658</v>
      </c>
    </row>
    <row r="7040" spans="1:4">
      <c r="A7040" t="s">
        <v>11513</v>
      </c>
      <c r="B7040" t="s">
        <v>225</v>
      </c>
      <c r="C7040">
        <v>43</v>
      </c>
      <c r="D7040" s="29">
        <v>45658</v>
      </c>
    </row>
    <row r="7041" spans="1:4">
      <c r="A7041" t="s">
        <v>11513</v>
      </c>
      <c r="B7041" t="s">
        <v>11418</v>
      </c>
      <c r="C7041">
        <v>100</v>
      </c>
      <c r="D7041" s="29">
        <v>45658</v>
      </c>
    </row>
    <row r="7042" spans="1:4">
      <c r="A7042" t="s">
        <v>11514</v>
      </c>
      <c r="B7042" t="s">
        <v>11418</v>
      </c>
      <c r="C7042">
        <v>72</v>
      </c>
      <c r="D7042" s="29">
        <v>45658</v>
      </c>
    </row>
    <row r="7043" spans="1:4">
      <c r="A7043" t="s">
        <v>11514</v>
      </c>
      <c r="B7043" t="s">
        <v>225</v>
      </c>
      <c r="C7043">
        <v>69</v>
      </c>
      <c r="D7043" s="29">
        <v>45658</v>
      </c>
    </row>
    <row r="7044" spans="1:4">
      <c r="A7044" t="s">
        <v>11514</v>
      </c>
      <c r="B7044" t="s">
        <v>11548</v>
      </c>
      <c r="C7044">
        <v>1</v>
      </c>
      <c r="D7044" s="29">
        <v>45658</v>
      </c>
    </row>
    <row r="7045" spans="1:4">
      <c r="A7045" t="s">
        <v>11514</v>
      </c>
      <c r="B7045" t="s">
        <v>11422</v>
      </c>
      <c r="C7045">
        <v>2</v>
      </c>
      <c r="D7045" s="29">
        <v>45658</v>
      </c>
    </row>
    <row r="7046" spans="1:4">
      <c r="A7046" t="s">
        <v>11514</v>
      </c>
      <c r="B7046" t="s">
        <v>11419</v>
      </c>
      <c r="C7046">
        <v>1</v>
      </c>
      <c r="D7046" s="29">
        <v>45658</v>
      </c>
    </row>
    <row r="7047" spans="1:4">
      <c r="A7047" t="s">
        <v>11551</v>
      </c>
      <c r="B7047" t="s">
        <v>11418</v>
      </c>
      <c r="C7047">
        <v>126</v>
      </c>
      <c r="D7047" s="29">
        <v>45658</v>
      </c>
    </row>
    <row r="7048" spans="1:4">
      <c r="A7048" t="s">
        <v>11551</v>
      </c>
      <c r="B7048" t="s">
        <v>225</v>
      </c>
      <c r="C7048">
        <v>55</v>
      </c>
      <c r="D7048" s="29">
        <v>45658</v>
      </c>
    </row>
    <row r="7049" spans="1:4">
      <c r="A7049" t="s">
        <v>11551</v>
      </c>
      <c r="B7049" t="s">
        <v>237</v>
      </c>
      <c r="C7049">
        <v>14</v>
      </c>
      <c r="D7049" s="29">
        <v>45658</v>
      </c>
    </row>
    <row r="7050" spans="1:4">
      <c r="A7050" t="s">
        <v>11551</v>
      </c>
      <c r="B7050" t="s">
        <v>11429</v>
      </c>
      <c r="C7050">
        <v>3</v>
      </c>
      <c r="D7050" s="29">
        <v>45658</v>
      </c>
    </row>
    <row r="7051" spans="1:4">
      <c r="A7051" t="s">
        <v>11551</v>
      </c>
      <c r="B7051" t="s">
        <v>11553</v>
      </c>
      <c r="C7051">
        <v>2</v>
      </c>
      <c r="D7051" s="29">
        <v>45658</v>
      </c>
    </row>
    <row r="7052" spans="1:4">
      <c r="A7052" t="s">
        <v>11515</v>
      </c>
      <c r="B7052" t="s">
        <v>11418</v>
      </c>
      <c r="C7052">
        <v>162</v>
      </c>
      <c r="D7052" s="29">
        <v>45658</v>
      </c>
    </row>
    <row r="7053" spans="1:4">
      <c r="A7053" t="s">
        <v>11515</v>
      </c>
      <c r="B7053" t="s">
        <v>225</v>
      </c>
      <c r="C7053">
        <v>25</v>
      </c>
      <c r="D7053" s="29">
        <v>45658</v>
      </c>
    </row>
    <row r="7054" spans="1:4">
      <c r="A7054" t="s">
        <v>11515</v>
      </c>
      <c r="B7054" t="s">
        <v>11424</v>
      </c>
      <c r="C7054">
        <v>1</v>
      </c>
      <c r="D7054" s="29">
        <v>45658</v>
      </c>
    </row>
    <row r="7055" spans="1:4">
      <c r="A7055" t="s">
        <v>11516</v>
      </c>
      <c r="B7055" t="s">
        <v>11418</v>
      </c>
      <c r="C7055">
        <v>2</v>
      </c>
      <c r="D7055" s="29">
        <v>45658</v>
      </c>
    </row>
    <row r="7056" spans="1:4">
      <c r="A7056" t="s">
        <v>11516</v>
      </c>
      <c r="B7056" t="s">
        <v>213</v>
      </c>
      <c r="C7056">
        <v>1</v>
      </c>
      <c r="D7056" s="29">
        <v>45658</v>
      </c>
    </row>
    <row r="7057" spans="1:4">
      <c r="A7057" t="s">
        <v>11517</v>
      </c>
      <c r="B7057" t="s">
        <v>225</v>
      </c>
      <c r="C7057">
        <v>100</v>
      </c>
      <c r="D7057" s="29">
        <v>45658</v>
      </c>
    </row>
    <row r="7058" spans="1:4">
      <c r="A7058" t="s">
        <v>11517</v>
      </c>
      <c r="B7058" t="s">
        <v>11418</v>
      </c>
      <c r="C7058">
        <v>81</v>
      </c>
      <c r="D7058" s="29">
        <v>45658</v>
      </c>
    </row>
    <row r="7059" spans="1:4">
      <c r="A7059" t="s">
        <v>11517</v>
      </c>
      <c r="B7059" t="s">
        <v>11474</v>
      </c>
      <c r="C7059">
        <v>1</v>
      </c>
      <c r="D7059" s="29">
        <v>45658</v>
      </c>
    </row>
    <row r="7060" spans="1:4">
      <c r="A7060" t="s">
        <v>11517</v>
      </c>
      <c r="B7060" t="s">
        <v>11429</v>
      </c>
      <c r="C7060">
        <v>1</v>
      </c>
      <c r="D7060" s="29">
        <v>45658</v>
      </c>
    </row>
    <row r="7061" spans="1:4">
      <c r="A7061" t="s">
        <v>11517</v>
      </c>
      <c r="B7061" t="s">
        <v>237</v>
      </c>
      <c r="C7061">
        <v>1</v>
      </c>
      <c r="D7061" s="29">
        <v>45658</v>
      </c>
    </row>
    <row r="7062" spans="1:4">
      <c r="A7062" t="s">
        <v>11517</v>
      </c>
      <c r="B7062" t="s">
        <v>235</v>
      </c>
      <c r="C7062">
        <v>1</v>
      </c>
      <c r="D7062" s="29">
        <v>45658</v>
      </c>
    </row>
    <row r="7063" spans="1:4">
      <c r="A7063" t="s">
        <v>11518</v>
      </c>
      <c r="B7063" t="s">
        <v>11418</v>
      </c>
      <c r="C7063">
        <v>178</v>
      </c>
      <c r="D7063" s="29">
        <v>45658</v>
      </c>
    </row>
    <row r="7064" spans="1:4">
      <c r="A7064" t="s">
        <v>11518</v>
      </c>
      <c r="B7064" t="s">
        <v>225</v>
      </c>
      <c r="C7064">
        <v>37</v>
      </c>
      <c r="D7064" s="29">
        <v>45658</v>
      </c>
    </row>
    <row r="7065" spans="1:4">
      <c r="A7065" t="s">
        <v>11518</v>
      </c>
      <c r="B7065" t="s">
        <v>11424</v>
      </c>
      <c r="C7065">
        <v>1</v>
      </c>
      <c r="D7065" s="29">
        <v>45658</v>
      </c>
    </row>
    <row r="7066" spans="1:4">
      <c r="A7066" t="s">
        <v>11518</v>
      </c>
      <c r="B7066" t="s">
        <v>11422</v>
      </c>
      <c r="C7066">
        <v>1</v>
      </c>
      <c r="D7066" s="29">
        <v>45658</v>
      </c>
    </row>
    <row r="7067" spans="1:4">
      <c r="A7067" t="s">
        <v>11562</v>
      </c>
      <c r="B7067" t="s">
        <v>225</v>
      </c>
      <c r="C7067">
        <v>70</v>
      </c>
      <c r="D7067" s="29">
        <v>45658</v>
      </c>
    </row>
    <row r="7068" spans="1:4">
      <c r="A7068" t="s">
        <v>11562</v>
      </c>
      <c r="B7068" t="s">
        <v>11418</v>
      </c>
      <c r="C7068">
        <v>94</v>
      </c>
      <c r="D7068" s="29">
        <v>45658</v>
      </c>
    </row>
    <row r="7069" spans="1:4">
      <c r="A7069" t="s">
        <v>11562</v>
      </c>
      <c r="B7069" t="s">
        <v>11474</v>
      </c>
      <c r="C7069">
        <v>4</v>
      </c>
      <c r="D7069" s="29">
        <v>45658</v>
      </c>
    </row>
    <row r="7070" spans="1:4">
      <c r="A7070" t="s">
        <v>11519</v>
      </c>
      <c r="B7070" t="s">
        <v>11418</v>
      </c>
      <c r="C7070">
        <v>65</v>
      </c>
      <c r="D7070" s="29">
        <v>45658</v>
      </c>
    </row>
    <row r="7071" spans="1:4">
      <c r="A7071" t="s">
        <v>11519</v>
      </c>
      <c r="B7071" t="s">
        <v>11429</v>
      </c>
      <c r="C7071">
        <v>3</v>
      </c>
      <c r="D7071" s="29">
        <v>45658</v>
      </c>
    </row>
    <row r="7072" spans="1:4">
      <c r="A7072" t="s">
        <v>11519</v>
      </c>
      <c r="B7072" t="s">
        <v>225</v>
      </c>
      <c r="C7072">
        <v>66</v>
      </c>
      <c r="D7072" s="29">
        <v>45658</v>
      </c>
    </row>
    <row r="7073" spans="1:4">
      <c r="A7073" t="s">
        <v>11519</v>
      </c>
      <c r="B7073" t="s">
        <v>213</v>
      </c>
      <c r="C7073">
        <v>1</v>
      </c>
      <c r="D7073" s="29">
        <v>45658</v>
      </c>
    </row>
    <row r="7074" spans="1:4">
      <c r="A7074" t="s">
        <v>11519</v>
      </c>
      <c r="B7074" t="s">
        <v>237</v>
      </c>
      <c r="C7074">
        <v>3</v>
      </c>
      <c r="D7074" s="29">
        <v>45658</v>
      </c>
    </row>
    <row r="7075" spans="1:4">
      <c r="A7075" t="s">
        <v>11519</v>
      </c>
      <c r="B7075" t="s">
        <v>235</v>
      </c>
      <c r="C7075">
        <v>1</v>
      </c>
      <c r="D7075" s="29">
        <v>45658</v>
      </c>
    </row>
    <row r="7076" spans="1:4">
      <c r="A7076" t="s">
        <v>11519</v>
      </c>
      <c r="B7076" t="s">
        <v>11548</v>
      </c>
      <c r="C7076">
        <v>1</v>
      </c>
      <c r="D7076" s="29">
        <v>45658</v>
      </c>
    </row>
    <row r="7077" spans="1:4">
      <c r="A7077" t="s">
        <v>11520</v>
      </c>
      <c r="B7077" t="s">
        <v>11418</v>
      </c>
      <c r="C7077">
        <v>202</v>
      </c>
      <c r="D7077" s="29">
        <v>45658</v>
      </c>
    </row>
    <row r="7078" spans="1:4">
      <c r="A7078" t="s">
        <v>11520</v>
      </c>
      <c r="B7078" t="s">
        <v>225</v>
      </c>
      <c r="C7078">
        <v>67</v>
      </c>
      <c r="D7078" s="29">
        <v>45658</v>
      </c>
    </row>
    <row r="7079" spans="1:4">
      <c r="A7079" t="s">
        <v>11520</v>
      </c>
      <c r="B7079" t="s">
        <v>237</v>
      </c>
      <c r="C7079">
        <v>2</v>
      </c>
      <c r="D7079" s="29">
        <v>45658</v>
      </c>
    </row>
    <row r="7080" spans="1:4">
      <c r="A7080" t="s">
        <v>11520</v>
      </c>
      <c r="B7080" t="s">
        <v>11422</v>
      </c>
      <c r="C7080">
        <v>2</v>
      </c>
      <c r="D7080" s="29">
        <v>45658</v>
      </c>
    </row>
    <row r="7081" spans="1:4">
      <c r="A7081" t="s">
        <v>11521</v>
      </c>
      <c r="B7081" t="s">
        <v>225</v>
      </c>
      <c r="C7081">
        <v>61</v>
      </c>
      <c r="D7081" s="29">
        <v>45658</v>
      </c>
    </row>
    <row r="7082" spans="1:4">
      <c r="A7082" t="s">
        <v>11521</v>
      </c>
      <c r="B7082" t="s">
        <v>11418</v>
      </c>
      <c r="C7082">
        <v>135</v>
      </c>
      <c r="D7082" s="29">
        <v>45658</v>
      </c>
    </row>
    <row r="7083" spans="1:4">
      <c r="A7083" t="s">
        <v>11522</v>
      </c>
      <c r="B7083" t="s">
        <v>225</v>
      </c>
      <c r="C7083">
        <v>86</v>
      </c>
      <c r="D7083" s="29">
        <v>45658</v>
      </c>
    </row>
    <row r="7084" spans="1:4">
      <c r="A7084" t="s">
        <v>11522</v>
      </c>
      <c r="B7084" t="s">
        <v>11418</v>
      </c>
      <c r="C7084">
        <v>116</v>
      </c>
      <c r="D7084" s="29">
        <v>45658</v>
      </c>
    </row>
    <row r="7085" spans="1:4">
      <c r="A7085" t="s">
        <v>11522</v>
      </c>
      <c r="B7085" t="s">
        <v>235</v>
      </c>
      <c r="C7085">
        <v>5</v>
      </c>
      <c r="D7085" s="29">
        <v>45658</v>
      </c>
    </row>
    <row r="7086" spans="1:4">
      <c r="A7086" t="s">
        <v>11522</v>
      </c>
      <c r="B7086" t="s">
        <v>11422</v>
      </c>
      <c r="C7086">
        <v>4</v>
      </c>
      <c r="D7086" s="29">
        <v>45658</v>
      </c>
    </row>
    <row r="7087" spans="1:4">
      <c r="A7087" t="s">
        <v>11523</v>
      </c>
      <c r="B7087" t="s">
        <v>225</v>
      </c>
      <c r="C7087">
        <v>22</v>
      </c>
      <c r="D7087" s="29">
        <v>45658</v>
      </c>
    </row>
    <row r="7088" spans="1:4">
      <c r="A7088" t="s">
        <v>11523</v>
      </c>
      <c r="B7088" t="s">
        <v>11418</v>
      </c>
      <c r="C7088">
        <v>65</v>
      </c>
      <c r="D7088" s="29">
        <v>45658</v>
      </c>
    </row>
    <row r="7089" spans="1:4">
      <c r="A7089" t="s">
        <v>11524</v>
      </c>
      <c r="B7089" t="s">
        <v>11553</v>
      </c>
      <c r="C7089">
        <v>5</v>
      </c>
      <c r="D7089" s="29">
        <v>45658</v>
      </c>
    </row>
    <row r="7090" spans="1:4">
      <c r="A7090" t="s">
        <v>11524</v>
      </c>
      <c r="B7090" t="s">
        <v>11418</v>
      </c>
      <c r="C7090">
        <v>46</v>
      </c>
      <c r="D7090" s="29">
        <v>45658</v>
      </c>
    </row>
    <row r="7091" spans="1:4">
      <c r="A7091" t="s">
        <v>11524</v>
      </c>
      <c r="B7091" t="s">
        <v>225</v>
      </c>
      <c r="C7091">
        <v>49</v>
      </c>
      <c r="D7091" s="29">
        <v>45658</v>
      </c>
    </row>
    <row r="7092" spans="1:4">
      <c r="A7092" t="s">
        <v>11524</v>
      </c>
      <c r="B7092" t="s">
        <v>213</v>
      </c>
      <c r="C7092">
        <v>5</v>
      </c>
      <c r="D7092" s="29">
        <v>45658</v>
      </c>
    </row>
    <row r="7093" spans="1:4">
      <c r="A7093" t="s">
        <v>11524</v>
      </c>
      <c r="B7093" t="s">
        <v>237</v>
      </c>
      <c r="C7093">
        <v>11</v>
      </c>
      <c r="D7093" s="29">
        <v>45658</v>
      </c>
    </row>
    <row r="7094" spans="1:4">
      <c r="A7094" t="s">
        <v>11524</v>
      </c>
      <c r="B7094" t="s">
        <v>235</v>
      </c>
      <c r="C7094">
        <v>1</v>
      </c>
      <c r="D7094" s="29">
        <v>45658</v>
      </c>
    </row>
    <row r="7095" spans="1:4">
      <c r="A7095" t="s">
        <v>11525</v>
      </c>
      <c r="B7095" t="s">
        <v>237</v>
      </c>
      <c r="C7095">
        <v>19</v>
      </c>
      <c r="D7095" s="29">
        <v>45658</v>
      </c>
    </row>
    <row r="7096" spans="1:4">
      <c r="A7096" t="s">
        <v>11525</v>
      </c>
      <c r="B7096" t="s">
        <v>11418</v>
      </c>
      <c r="C7096">
        <v>274</v>
      </c>
      <c r="D7096" s="29">
        <v>45658</v>
      </c>
    </row>
    <row r="7097" spans="1:4">
      <c r="A7097" t="s">
        <v>11525</v>
      </c>
      <c r="B7097" t="s">
        <v>225</v>
      </c>
      <c r="C7097">
        <v>107</v>
      </c>
      <c r="D7097" s="29">
        <v>45658</v>
      </c>
    </row>
    <row r="7098" spans="1:4">
      <c r="A7098" t="s">
        <v>11525</v>
      </c>
      <c r="B7098" t="s">
        <v>11422</v>
      </c>
      <c r="C7098">
        <v>1</v>
      </c>
      <c r="D7098" s="29">
        <v>45658</v>
      </c>
    </row>
    <row r="7099" spans="1:4">
      <c r="A7099" t="s">
        <v>11525</v>
      </c>
      <c r="B7099" t="s">
        <v>213</v>
      </c>
      <c r="C7099">
        <v>34</v>
      </c>
      <c r="D7099" s="29">
        <v>45658</v>
      </c>
    </row>
    <row r="7100" spans="1:4">
      <c r="A7100" t="s">
        <v>11525</v>
      </c>
      <c r="B7100" t="s">
        <v>11424</v>
      </c>
      <c r="C7100">
        <v>2</v>
      </c>
      <c r="D7100" s="29">
        <v>45658</v>
      </c>
    </row>
    <row r="7101" spans="1:4">
      <c r="A7101" t="s">
        <v>11525</v>
      </c>
      <c r="B7101" t="s">
        <v>11429</v>
      </c>
      <c r="C7101">
        <v>10</v>
      </c>
      <c r="D7101" s="29">
        <v>45658</v>
      </c>
    </row>
    <row r="7102" spans="1:4">
      <c r="A7102" t="s">
        <v>11525</v>
      </c>
      <c r="B7102" t="s">
        <v>235</v>
      </c>
      <c r="C7102">
        <v>2</v>
      </c>
      <c r="D7102" s="29">
        <v>45658</v>
      </c>
    </row>
    <row r="7103" spans="1:4">
      <c r="A7103" t="s">
        <v>11525</v>
      </c>
      <c r="B7103" t="s">
        <v>11432</v>
      </c>
      <c r="C7103">
        <v>1</v>
      </c>
      <c r="D7103" s="29">
        <v>45658</v>
      </c>
    </row>
    <row r="7104" spans="1:4">
      <c r="A7104" t="s">
        <v>11526</v>
      </c>
      <c r="B7104" t="s">
        <v>11418</v>
      </c>
      <c r="C7104">
        <v>84</v>
      </c>
      <c r="D7104" s="29">
        <v>45658</v>
      </c>
    </row>
    <row r="7105" spans="1:4">
      <c r="A7105" t="s">
        <v>11526</v>
      </c>
      <c r="B7105" t="s">
        <v>225</v>
      </c>
      <c r="C7105">
        <v>130</v>
      </c>
      <c r="D7105" s="29">
        <v>45658</v>
      </c>
    </row>
    <row r="7106" spans="1:4">
      <c r="A7106" t="s">
        <v>11526</v>
      </c>
      <c r="B7106" t="s">
        <v>235</v>
      </c>
      <c r="C7106">
        <v>3</v>
      </c>
      <c r="D7106" s="29">
        <v>45658</v>
      </c>
    </row>
    <row r="7107" spans="1:4">
      <c r="A7107" t="s">
        <v>11526</v>
      </c>
      <c r="B7107" t="s">
        <v>11422</v>
      </c>
      <c r="C7107">
        <v>1</v>
      </c>
      <c r="D7107" s="29">
        <v>45658</v>
      </c>
    </row>
    <row r="7108" spans="1:4">
      <c r="A7108" t="s">
        <v>11527</v>
      </c>
      <c r="B7108" t="s">
        <v>225</v>
      </c>
      <c r="C7108">
        <v>41</v>
      </c>
      <c r="D7108" s="29">
        <v>45658</v>
      </c>
    </row>
    <row r="7109" spans="1:4">
      <c r="A7109" t="s">
        <v>11527</v>
      </c>
      <c r="B7109" t="s">
        <v>11418</v>
      </c>
      <c r="C7109">
        <v>90</v>
      </c>
      <c r="D7109" s="29">
        <v>45658</v>
      </c>
    </row>
    <row r="7110" spans="1:4">
      <c r="A7110" t="s">
        <v>11530</v>
      </c>
      <c r="B7110" t="s">
        <v>225</v>
      </c>
      <c r="C7110">
        <v>55</v>
      </c>
      <c r="D7110" s="29">
        <v>45658</v>
      </c>
    </row>
    <row r="7111" spans="1:4">
      <c r="A7111" t="s">
        <v>11530</v>
      </c>
      <c r="B7111" t="s">
        <v>11418</v>
      </c>
      <c r="C7111">
        <v>48</v>
      </c>
      <c r="D7111" s="29">
        <v>45658</v>
      </c>
    </row>
    <row r="7112" spans="1:4">
      <c r="A7112" t="s">
        <v>11530</v>
      </c>
      <c r="B7112" t="s">
        <v>11422</v>
      </c>
      <c r="C7112">
        <v>2</v>
      </c>
      <c r="D7112" s="29">
        <v>45658</v>
      </c>
    </row>
    <row r="7113" spans="1:4">
      <c r="A7113" t="s">
        <v>11530</v>
      </c>
      <c r="B7113" t="s">
        <v>11424</v>
      </c>
      <c r="C7113">
        <v>1</v>
      </c>
      <c r="D7113" s="29">
        <v>45658</v>
      </c>
    </row>
    <row r="7114" spans="1:4">
      <c r="A7114" t="s">
        <v>11530</v>
      </c>
      <c r="B7114" t="s">
        <v>11432</v>
      </c>
      <c r="C7114">
        <v>2</v>
      </c>
      <c r="D7114" s="29">
        <v>45658</v>
      </c>
    </row>
    <row r="7115" spans="1:4">
      <c r="A7115" t="s">
        <v>11530</v>
      </c>
      <c r="B7115" t="s">
        <v>11429</v>
      </c>
      <c r="C7115">
        <v>1</v>
      </c>
      <c r="D7115" s="29">
        <v>45658</v>
      </c>
    </row>
    <row r="7116" spans="1:4">
      <c r="A7116" t="s">
        <v>11531</v>
      </c>
      <c r="B7116" t="s">
        <v>11418</v>
      </c>
      <c r="C7116">
        <v>21</v>
      </c>
      <c r="D7116" s="29">
        <v>45658</v>
      </c>
    </row>
    <row r="7117" spans="1:4">
      <c r="A7117" t="s">
        <v>11531</v>
      </c>
      <c r="B7117" t="s">
        <v>225</v>
      </c>
      <c r="C7117">
        <v>61</v>
      </c>
      <c r="D7117" s="29">
        <v>45658</v>
      </c>
    </row>
    <row r="7118" spans="1:4">
      <c r="A7118" t="s">
        <v>11531</v>
      </c>
      <c r="B7118" t="s">
        <v>213</v>
      </c>
      <c r="C7118">
        <v>33</v>
      </c>
      <c r="D7118" s="29">
        <v>45658</v>
      </c>
    </row>
    <row r="7119" spans="1:4">
      <c r="A7119" t="s">
        <v>11531</v>
      </c>
      <c r="B7119" t="s">
        <v>235</v>
      </c>
      <c r="C7119">
        <v>2</v>
      </c>
      <c r="D7119" s="29">
        <v>45658</v>
      </c>
    </row>
    <row r="7120" spans="1:4">
      <c r="A7120" t="s">
        <v>11532</v>
      </c>
      <c r="B7120" t="s">
        <v>225</v>
      </c>
      <c r="C7120">
        <v>100</v>
      </c>
      <c r="D7120" s="29">
        <v>45658</v>
      </c>
    </row>
    <row r="7121" spans="1:4">
      <c r="A7121" t="s">
        <v>11532</v>
      </c>
      <c r="B7121" t="s">
        <v>237</v>
      </c>
      <c r="C7121">
        <v>58</v>
      </c>
      <c r="D7121" s="29">
        <v>45658</v>
      </c>
    </row>
    <row r="7122" spans="1:4">
      <c r="A7122" t="s">
        <v>11532</v>
      </c>
      <c r="B7122" t="s">
        <v>11418</v>
      </c>
      <c r="C7122">
        <v>51</v>
      </c>
      <c r="D7122" s="29">
        <v>45658</v>
      </c>
    </row>
    <row r="7123" spans="1:4">
      <c r="A7123" t="s">
        <v>11532</v>
      </c>
      <c r="B7123" t="s">
        <v>235</v>
      </c>
      <c r="C7123">
        <v>1</v>
      </c>
      <c r="D7123" s="29">
        <v>45658</v>
      </c>
    </row>
    <row r="7124" spans="1:4">
      <c r="A7124" t="s">
        <v>11532</v>
      </c>
      <c r="B7124" t="s">
        <v>11422</v>
      </c>
      <c r="C7124">
        <v>9</v>
      </c>
      <c r="D7124" s="29">
        <v>45658</v>
      </c>
    </row>
    <row r="7125" spans="1:4">
      <c r="A7125" t="s">
        <v>11532</v>
      </c>
      <c r="B7125" t="s">
        <v>11429</v>
      </c>
      <c r="C7125">
        <v>1</v>
      </c>
      <c r="D7125" s="29">
        <v>45658</v>
      </c>
    </row>
    <row r="7126" spans="1:4">
      <c r="A7126" t="s">
        <v>11532</v>
      </c>
      <c r="B7126" t="s">
        <v>213</v>
      </c>
      <c r="C7126">
        <v>2</v>
      </c>
      <c r="D7126" s="29">
        <v>45658</v>
      </c>
    </row>
    <row r="7127" spans="1:4">
      <c r="A7127" t="s">
        <v>11533</v>
      </c>
      <c r="B7127" t="s">
        <v>225</v>
      </c>
      <c r="C7127">
        <v>46</v>
      </c>
      <c r="D7127" s="29">
        <v>45658</v>
      </c>
    </row>
    <row r="7128" spans="1:4">
      <c r="A7128" t="s">
        <v>11533</v>
      </c>
      <c r="B7128" t="s">
        <v>213</v>
      </c>
      <c r="C7128">
        <v>43</v>
      </c>
      <c r="D7128" s="29">
        <v>45658</v>
      </c>
    </row>
    <row r="7129" spans="1:4">
      <c r="A7129" t="s">
        <v>11533</v>
      </c>
      <c r="B7129" t="s">
        <v>11418</v>
      </c>
      <c r="C7129">
        <v>118</v>
      </c>
      <c r="D7129" s="29">
        <v>45658</v>
      </c>
    </row>
    <row r="7130" spans="1:4">
      <c r="A7130" t="s">
        <v>11533</v>
      </c>
      <c r="B7130" t="s">
        <v>11429</v>
      </c>
      <c r="C7130">
        <v>3</v>
      </c>
      <c r="D7130" s="29">
        <v>45658</v>
      </c>
    </row>
    <row r="7131" spans="1:4">
      <c r="A7131" t="s">
        <v>11563</v>
      </c>
      <c r="B7131" t="s">
        <v>11418</v>
      </c>
      <c r="C7131">
        <v>17</v>
      </c>
      <c r="D7131" s="29">
        <v>45658</v>
      </c>
    </row>
    <row r="7132" spans="1:4">
      <c r="A7132" t="s">
        <v>11563</v>
      </c>
      <c r="B7132" t="s">
        <v>225</v>
      </c>
      <c r="C7132">
        <v>27</v>
      </c>
      <c r="D7132" s="29">
        <v>45658</v>
      </c>
    </row>
    <row r="7133" spans="1:4">
      <c r="A7133" t="s">
        <v>11563</v>
      </c>
      <c r="B7133" t="s">
        <v>235</v>
      </c>
      <c r="C7133">
        <v>1</v>
      </c>
      <c r="D7133" s="29">
        <v>45658</v>
      </c>
    </row>
    <row r="7134" spans="1:4">
      <c r="A7134" t="s">
        <v>11563</v>
      </c>
      <c r="B7134" t="s">
        <v>11429</v>
      </c>
      <c r="C7134">
        <v>1</v>
      </c>
      <c r="D7134" s="29">
        <v>45658</v>
      </c>
    </row>
    <row r="7135" spans="1:4">
      <c r="A7135" t="s">
        <v>11534</v>
      </c>
      <c r="B7135" t="s">
        <v>11418</v>
      </c>
      <c r="C7135">
        <v>100</v>
      </c>
      <c r="D7135" s="29">
        <v>45658</v>
      </c>
    </row>
    <row r="7136" spans="1:4">
      <c r="A7136" t="s">
        <v>11534</v>
      </c>
      <c r="B7136" t="s">
        <v>225</v>
      </c>
      <c r="C7136">
        <v>39</v>
      </c>
      <c r="D7136" s="29">
        <v>45658</v>
      </c>
    </row>
    <row r="7137" spans="1:4">
      <c r="A7137" t="s">
        <v>11534</v>
      </c>
      <c r="B7137" t="s">
        <v>235</v>
      </c>
      <c r="C7137">
        <v>1</v>
      </c>
      <c r="D7137" s="29">
        <v>45658</v>
      </c>
    </row>
    <row r="7138" spans="1:4">
      <c r="A7138" t="s">
        <v>11534</v>
      </c>
      <c r="B7138" t="s">
        <v>11429</v>
      </c>
      <c r="C7138">
        <v>1</v>
      </c>
      <c r="D7138" s="29">
        <v>45658</v>
      </c>
    </row>
    <row r="7139" spans="1:4">
      <c r="A7139" t="s">
        <v>11534</v>
      </c>
      <c r="B7139" t="s">
        <v>213</v>
      </c>
      <c r="C7139">
        <v>2</v>
      </c>
      <c r="D7139" s="29">
        <v>45658</v>
      </c>
    </row>
    <row r="7140" spans="1:4">
      <c r="A7140" t="s">
        <v>11535</v>
      </c>
      <c r="B7140" t="s">
        <v>11418</v>
      </c>
      <c r="C7140">
        <v>0</v>
      </c>
      <c r="D7140" s="29">
        <v>45658</v>
      </c>
    </row>
    <row r="7141" spans="1:4">
      <c r="A7141" t="s">
        <v>11536</v>
      </c>
      <c r="B7141" t="s">
        <v>11418</v>
      </c>
      <c r="C7141">
        <v>71</v>
      </c>
      <c r="D7141" s="29">
        <v>45658</v>
      </c>
    </row>
    <row r="7142" spans="1:4">
      <c r="A7142" t="s">
        <v>11536</v>
      </c>
      <c r="B7142" t="s">
        <v>225</v>
      </c>
      <c r="C7142">
        <v>51</v>
      </c>
      <c r="D7142" s="29">
        <v>45658</v>
      </c>
    </row>
    <row r="7143" spans="1:4">
      <c r="A7143" t="s">
        <v>11536</v>
      </c>
      <c r="B7143" t="s">
        <v>11422</v>
      </c>
      <c r="C7143">
        <v>2</v>
      </c>
      <c r="D7143" s="29">
        <v>45658</v>
      </c>
    </row>
    <row r="7144" spans="1:4">
      <c r="A7144" t="s">
        <v>11536</v>
      </c>
      <c r="B7144" t="s">
        <v>213</v>
      </c>
      <c r="C7144">
        <v>17</v>
      </c>
      <c r="D7144" s="29">
        <v>45658</v>
      </c>
    </row>
    <row r="7145" spans="1:4">
      <c r="A7145" t="s">
        <v>11536</v>
      </c>
      <c r="B7145" t="s">
        <v>11424</v>
      </c>
      <c r="C7145">
        <v>2</v>
      </c>
      <c r="D7145" s="29">
        <v>45658</v>
      </c>
    </row>
    <row r="7146" spans="1:4">
      <c r="A7146" t="s">
        <v>11536</v>
      </c>
      <c r="B7146" t="s">
        <v>11432</v>
      </c>
      <c r="C7146">
        <v>4</v>
      </c>
      <c r="D7146" s="29">
        <v>45658</v>
      </c>
    </row>
    <row r="7147" spans="1:4">
      <c r="A7147" t="s">
        <v>11536</v>
      </c>
      <c r="B7147" t="s">
        <v>235</v>
      </c>
      <c r="C7147">
        <v>1</v>
      </c>
      <c r="D7147" s="29">
        <v>45658</v>
      </c>
    </row>
    <row r="7148" spans="1:4">
      <c r="A7148" t="s">
        <v>11537</v>
      </c>
      <c r="B7148" t="s">
        <v>225</v>
      </c>
      <c r="C7148">
        <v>255</v>
      </c>
      <c r="D7148" s="29">
        <v>45658</v>
      </c>
    </row>
    <row r="7149" spans="1:4">
      <c r="A7149" t="s">
        <v>11537</v>
      </c>
      <c r="B7149" t="s">
        <v>11418</v>
      </c>
      <c r="C7149">
        <v>39</v>
      </c>
      <c r="D7149" s="29">
        <v>45658</v>
      </c>
    </row>
    <row r="7150" spans="1:4">
      <c r="A7150" t="s">
        <v>11537</v>
      </c>
      <c r="B7150" t="s">
        <v>11429</v>
      </c>
      <c r="C7150">
        <v>1</v>
      </c>
      <c r="D7150" s="29">
        <v>45658</v>
      </c>
    </row>
    <row r="7151" spans="1:4">
      <c r="A7151" t="s">
        <v>11538</v>
      </c>
      <c r="B7151" t="s">
        <v>11418</v>
      </c>
      <c r="C7151">
        <v>201</v>
      </c>
      <c r="D7151" s="29">
        <v>45658</v>
      </c>
    </row>
    <row r="7152" spans="1:4">
      <c r="A7152" t="s">
        <v>11538</v>
      </c>
      <c r="B7152" t="s">
        <v>11422</v>
      </c>
      <c r="C7152">
        <v>4</v>
      </c>
      <c r="D7152" s="29">
        <v>45658</v>
      </c>
    </row>
    <row r="7153" spans="1:4">
      <c r="A7153" t="s">
        <v>11538</v>
      </c>
      <c r="B7153" t="s">
        <v>225</v>
      </c>
      <c r="C7153">
        <v>26</v>
      </c>
      <c r="D7153" s="29">
        <v>45658</v>
      </c>
    </row>
    <row r="7154" spans="1:4">
      <c r="A7154" t="s">
        <v>11538</v>
      </c>
      <c r="B7154" t="s">
        <v>237</v>
      </c>
      <c r="C7154">
        <v>1</v>
      </c>
      <c r="D7154" s="29">
        <v>45658</v>
      </c>
    </row>
    <row r="7155" spans="1:4">
      <c r="A7155" t="s">
        <v>11539</v>
      </c>
      <c r="B7155" t="s">
        <v>225</v>
      </c>
      <c r="C7155">
        <v>61</v>
      </c>
      <c r="D7155" s="29">
        <v>45658</v>
      </c>
    </row>
    <row r="7156" spans="1:4">
      <c r="A7156" t="s">
        <v>11539</v>
      </c>
      <c r="B7156" t="s">
        <v>11418</v>
      </c>
      <c r="C7156">
        <v>150</v>
      </c>
      <c r="D7156" s="29">
        <v>45658</v>
      </c>
    </row>
    <row r="7157" spans="1:4">
      <c r="A7157" t="s">
        <v>11539</v>
      </c>
      <c r="B7157" t="s">
        <v>213</v>
      </c>
      <c r="C7157">
        <v>11</v>
      </c>
      <c r="D7157" s="29">
        <v>45658</v>
      </c>
    </row>
    <row r="7158" spans="1:4">
      <c r="A7158" t="s">
        <v>11539</v>
      </c>
      <c r="B7158" t="s">
        <v>237</v>
      </c>
      <c r="C7158">
        <v>2</v>
      </c>
      <c r="D7158" s="29">
        <v>45658</v>
      </c>
    </row>
    <row r="7159" spans="1:4">
      <c r="A7159" t="s">
        <v>11539</v>
      </c>
      <c r="B7159" t="s">
        <v>11429</v>
      </c>
      <c r="C7159">
        <v>1</v>
      </c>
      <c r="D7159" s="29">
        <v>45658</v>
      </c>
    </row>
    <row r="7160" spans="1:4">
      <c r="A7160" t="s">
        <v>11539</v>
      </c>
      <c r="B7160" t="s">
        <v>11424</v>
      </c>
      <c r="C7160">
        <v>1</v>
      </c>
      <c r="D7160" s="29">
        <v>45658</v>
      </c>
    </row>
    <row r="7161" spans="1:4">
      <c r="A7161" t="s">
        <v>11540</v>
      </c>
      <c r="B7161" t="s">
        <v>11418</v>
      </c>
      <c r="C7161">
        <v>231</v>
      </c>
      <c r="D7161" s="29">
        <v>45658</v>
      </c>
    </row>
    <row r="7162" spans="1:4">
      <c r="A7162" t="s">
        <v>11540</v>
      </c>
      <c r="B7162" t="s">
        <v>225</v>
      </c>
      <c r="C7162">
        <v>43</v>
      </c>
      <c r="D7162" s="29">
        <v>45658</v>
      </c>
    </row>
    <row r="7163" spans="1:4">
      <c r="A7163" t="s">
        <v>11540</v>
      </c>
      <c r="B7163" t="s">
        <v>235</v>
      </c>
      <c r="C7163">
        <v>1</v>
      </c>
      <c r="D7163" s="29">
        <v>45658</v>
      </c>
    </row>
    <row r="7164" spans="1:4">
      <c r="A7164" t="s">
        <v>11540</v>
      </c>
      <c r="B7164" t="s">
        <v>11553</v>
      </c>
      <c r="C7164">
        <v>1</v>
      </c>
      <c r="D7164" s="29">
        <v>45658</v>
      </c>
    </row>
    <row r="7165" spans="1:4">
      <c r="A7165" t="s">
        <v>11540</v>
      </c>
      <c r="B7165" t="s">
        <v>11422</v>
      </c>
      <c r="C7165">
        <v>2</v>
      </c>
      <c r="D7165" s="29">
        <v>45658</v>
      </c>
    </row>
    <row r="7166" spans="1:4">
      <c r="A7166" t="s">
        <v>11541</v>
      </c>
      <c r="B7166" t="s">
        <v>225</v>
      </c>
      <c r="C7166">
        <v>153</v>
      </c>
      <c r="D7166" s="29">
        <v>45658</v>
      </c>
    </row>
    <row r="7167" spans="1:4">
      <c r="A7167" t="s">
        <v>11541</v>
      </c>
      <c r="B7167" t="s">
        <v>11418</v>
      </c>
      <c r="C7167">
        <v>136</v>
      </c>
      <c r="D7167" s="29">
        <v>45658</v>
      </c>
    </row>
    <row r="7168" spans="1:4">
      <c r="A7168" t="s">
        <v>11541</v>
      </c>
      <c r="B7168" t="s">
        <v>213</v>
      </c>
      <c r="C7168">
        <v>74</v>
      </c>
      <c r="D7168" s="29">
        <v>45658</v>
      </c>
    </row>
    <row r="7169" spans="1:4">
      <c r="A7169" t="s">
        <v>11541</v>
      </c>
      <c r="B7169" t="s">
        <v>11429</v>
      </c>
      <c r="C7169">
        <v>1</v>
      </c>
      <c r="D7169" s="29">
        <v>45658</v>
      </c>
    </row>
    <row r="7170" spans="1:4">
      <c r="A7170" t="s">
        <v>11541</v>
      </c>
      <c r="B7170" t="s">
        <v>235</v>
      </c>
      <c r="C7170">
        <v>2</v>
      </c>
      <c r="D7170" s="29">
        <v>45658</v>
      </c>
    </row>
    <row r="7171" spans="1:4">
      <c r="A7171" t="s">
        <v>11541</v>
      </c>
      <c r="B7171" t="s">
        <v>11548</v>
      </c>
      <c r="C7171">
        <v>4</v>
      </c>
      <c r="D7171" s="29">
        <v>45658</v>
      </c>
    </row>
    <row r="7172" spans="1:4">
      <c r="A7172" t="s">
        <v>11541</v>
      </c>
      <c r="B7172" t="s">
        <v>11424</v>
      </c>
      <c r="C7172">
        <v>1</v>
      </c>
      <c r="D7172" s="29">
        <v>45658</v>
      </c>
    </row>
    <row r="7173" spans="1:4">
      <c r="A7173" t="s">
        <v>11542</v>
      </c>
      <c r="B7173" t="s">
        <v>11418</v>
      </c>
      <c r="C7173">
        <v>219</v>
      </c>
      <c r="D7173" s="29">
        <v>45658</v>
      </c>
    </row>
    <row r="7174" spans="1:4">
      <c r="A7174" t="s">
        <v>11542</v>
      </c>
      <c r="B7174" t="s">
        <v>225</v>
      </c>
      <c r="C7174">
        <v>155</v>
      </c>
      <c r="D7174" s="29">
        <v>45658</v>
      </c>
    </row>
    <row r="7175" spans="1:4">
      <c r="A7175" t="s">
        <v>11542</v>
      </c>
      <c r="B7175" t="s">
        <v>237</v>
      </c>
      <c r="C7175">
        <v>1</v>
      </c>
      <c r="D7175" s="29">
        <v>45658</v>
      </c>
    </row>
    <row r="7176" spans="1:4">
      <c r="A7176" t="s">
        <v>11543</v>
      </c>
      <c r="B7176" t="s">
        <v>11418</v>
      </c>
      <c r="C7176">
        <v>138</v>
      </c>
      <c r="D7176" s="29">
        <v>45658</v>
      </c>
    </row>
    <row r="7177" spans="1:4">
      <c r="A7177" t="s">
        <v>11543</v>
      </c>
      <c r="B7177" t="s">
        <v>225</v>
      </c>
      <c r="C7177">
        <v>4</v>
      </c>
      <c r="D7177" s="29">
        <v>45658</v>
      </c>
    </row>
    <row r="7178" spans="1:4">
      <c r="A7178" t="s">
        <v>11543</v>
      </c>
      <c r="B7178" t="s">
        <v>11422</v>
      </c>
      <c r="C7178">
        <v>2</v>
      </c>
      <c r="D7178" s="29">
        <v>45658</v>
      </c>
    </row>
    <row r="7179" spans="1:4">
      <c r="A7179" t="s">
        <v>11543</v>
      </c>
      <c r="B7179" t="s">
        <v>11474</v>
      </c>
      <c r="C7179">
        <v>1</v>
      </c>
      <c r="D7179" s="29">
        <v>45658</v>
      </c>
    </row>
    <row r="7180" spans="1:4">
      <c r="A7180" t="s">
        <v>11544</v>
      </c>
      <c r="B7180" t="s">
        <v>235</v>
      </c>
      <c r="C7180">
        <v>1</v>
      </c>
      <c r="D7180" s="29">
        <v>45658</v>
      </c>
    </row>
    <row r="7181" spans="1:4">
      <c r="A7181" t="s">
        <v>11544</v>
      </c>
      <c r="B7181" t="s">
        <v>225</v>
      </c>
      <c r="C7181">
        <v>47</v>
      </c>
      <c r="D7181" s="29">
        <v>45658</v>
      </c>
    </row>
    <row r="7182" spans="1:4">
      <c r="A7182" t="s">
        <v>11544</v>
      </c>
      <c r="B7182" t="s">
        <v>11418</v>
      </c>
      <c r="C7182">
        <v>55</v>
      </c>
      <c r="D7182" s="29">
        <v>45658</v>
      </c>
    </row>
    <row r="7183" spans="1:4">
      <c r="A7183" t="s">
        <v>11544</v>
      </c>
      <c r="B7183" t="s">
        <v>213</v>
      </c>
      <c r="C7183">
        <v>1</v>
      </c>
      <c r="D7183" s="29">
        <v>45658</v>
      </c>
    </row>
    <row r="7184" spans="1:4">
      <c r="A7184" t="s">
        <v>11545</v>
      </c>
      <c r="B7184" t="s">
        <v>11418</v>
      </c>
      <c r="C7184">
        <v>197</v>
      </c>
      <c r="D7184" s="29">
        <v>45658</v>
      </c>
    </row>
    <row r="7185" spans="1:4">
      <c r="A7185" t="s">
        <v>11545</v>
      </c>
      <c r="B7185" t="s">
        <v>225</v>
      </c>
      <c r="C7185">
        <v>42</v>
      </c>
      <c r="D7185" s="29">
        <v>45658</v>
      </c>
    </row>
    <row r="7186" spans="1:4">
      <c r="A7186" t="s">
        <v>11545</v>
      </c>
      <c r="B7186" t="s">
        <v>11429</v>
      </c>
      <c r="C7186">
        <v>2</v>
      </c>
      <c r="D7186" s="29">
        <v>45658</v>
      </c>
    </row>
    <row r="7187" spans="1:4">
      <c r="A7187" t="s">
        <v>11545</v>
      </c>
      <c r="B7187" t="s">
        <v>213</v>
      </c>
      <c r="C7187">
        <v>7</v>
      </c>
      <c r="D7187" s="29">
        <v>45658</v>
      </c>
    </row>
    <row r="7188" spans="1:4">
      <c r="A7188" t="s">
        <v>11546</v>
      </c>
      <c r="B7188" t="s">
        <v>225</v>
      </c>
      <c r="C7188">
        <v>73</v>
      </c>
      <c r="D7188" s="29">
        <v>45658</v>
      </c>
    </row>
    <row r="7189" spans="1:4">
      <c r="A7189" t="s">
        <v>11546</v>
      </c>
      <c r="B7189" t="s">
        <v>11418</v>
      </c>
      <c r="C7189">
        <v>96</v>
      </c>
      <c r="D7189" s="29">
        <v>45658</v>
      </c>
    </row>
    <row r="7190" spans="1:4">
      <c r="A7190" t="s">
        <v>11546</v>
      </c>
      <c r="B7190" t="s">
        <v>11432</v>
      </c>
      <c r="C7190">
        <v>3</v>
      </c>
      <c r="D7190" s="29">
        <v>45658</v>
      </c>
    </row>
    <row r="7191" spans="1:4">
      <c r="A7191" t="s">
        <v>11546</v>
      </c>
      <c r="B7191" t="s">
        <v>235</v>
      </c>
      <c r="C7191">
        <v>1</v>
      </c>
      <c r="D7191" s="29">
        <v>45658</v>
      </c>
    </row>
    <row r="7192" spans="1:4">
      <c r="A7192" t="s">
        <v>11546</v>
      </c>
      <c r="B7192" t="s">
        <v>11553</v>
      </c>
      <c r="C7192">
        <v>1</v>
      </c>
      <c r="D7192" s="29">
        <v>45658</v>
      </c>
    </row>
    <row r="7193" spans="1:4">
      <c r="A7193" t="s">
        <v>11546</v>
      </c>
      <c r="B7193" t="s">
        <v>213</v>
      </c>
      <c r="C7193">
        <v>1</v>
      </c>
      <c r="D7193" s="29">
        <v>45658</v>
      </c>
    </row>
    <row r="7194" spans="1:4">
      <c r="A7194" t="s">
        <v>11546</v>
      </c>
      <c r="B7194" t="s">
        <v>237</v>
      </c>
      <c r="C7194">
        <v>1</v>
      </c>
      <c r="D7194" s="29">
        <v>45658</v>
      </c>
    </row>
    <row r="7195" spans="1:4">
      <c r="A7195" t="s">
        <v>11546</v>
      </c>
      <c r="B7195" t="s">
        <v>11422</v>
      </c>
      <c r="C7195">
        <v>1</v>
      </c>
      <c r="D7195" s="29">
        <v>45658</v>
      </c>
    </row>
    <row r="7196" spans="1:4">
      <c r="A7196" t="s">
        <v>11564</v>
      </c>
      <c r="B7196" t="s">
        <v>225</v>
      </c>
      <c r="C7196">
        <v>126</v>
      </c>
      <c r="D7196" s="29">
        <v>45658</v>
      </c>
    </row>
    <row r="7197" spans="1:4">
      <c r="A7197" t="s">
        <v>11564</v>
      </c>
      <c r="B7197" t="s">
        <v>11418</v>
      </c>
      <c r="C7197">
        <v>71</v>
      </c>
      <c r="D7197" s="29">
        <v>45658</v>
      </c>
    </row>
    <row r="7198" spans="1:4">
      <c r="A7198" t="s">
        <v>11564</v>
      </c>
      <c r="B7198" t="s">
        <v>11432</v>
      </c>
      <c r="C7198">
        <v>5</v>
      </c>
      <c r="D7198" s="29">
        <v>45658</v>
      </c>
    </row>
    <row r="7199" spans="1:4">
      <c r="A7199" t="s">
        <v>11417</v>
      </c>
      <c r="B7199" t="s">
        <v>225</v>
      </c>
      <c r="C7199">
        <v>59</v>
      </c>
      <c r="D7199" s="29">
        <v>45689</v>
      </c>
    </row>
    <row r="7200" spans="1:4">
      <c r="A7200" t="s">
        <v>11417</v>
      </c>
      <c r="B7200" t="s">
        <v>11418</v>
      </c>
      <c r="C7200">
        <v>117</v>
      </c>
      <c r="D7200" s="29">
        <v>45689</v>
      </c>
    </row>
    <row r="7201" spans="1:4">
      <c r="A7201" t="s">
        <v>11417</v>
      </c>
      <c r="B7201" t="s">
        <v>11419</v>
      </c>
      <c r="C7201">
        <v>8</v>
      </c>
      <c r="D7201" s="29">
        <v>45689</v>
      </c>
    </row>
    <row r="7202" spans="1:4">
      <c r="A7202" t="s">
        <v>11420</v>
      </c>
      <c r="B7202" t="s">
        <v>11418</v>
      </c>
      <c r="C7202">
        <v>85</v>
      </c>
      <c r="D7202" s="29">
        <v>45689</v>
      </c>
    </row>
    <row r="7203" spans="1:4">
      <c r="A7203" t="s">
        <v>11420</v>
      </c>
      <c r="B7203" t="s">
        <v>225</v>
      </c>
      <c r="C7203">
        <v>14</v>
      </c>
      <c r="D7203" s="29">
        <v>45689</v>
      </c>
    </row>
    <row r="7204" spans="1:4">
      <c r="A7204" t="s">
        <v>11420</v>
      </c>
      <c r="B7204" t="s">
        <v>11424</v>
      </c>
      <c r="C7204">
        <v>1</v>
      </c>
      <c r="D7204" s="29">
        <v>45689</v>
      </c>
    </row>
    <row r="7205" spans="1:4">
      <c r="A7205" t="s">
        <v>11420</v>
      </c>
      <c r="B7205" t="s">
        <v>213</v>
      </c>
      <c r="C7205">
        <v>2</v>
      </c>
      <c r="D7205" s="29">
        <v>45689</v>
      </c>
    </row>
    <row r="7206" spans="1:4">
      <c r="A7206" t="s">
        <v>11420</v>
      </c>
      <c r="B7206" t="s">
        <v>11429</v>
      </c>
      <c r="C7206">
        <v>1</v>
      </c>
      <c r="D7206" s="29">
        <v>45689</v>
      </c>
    </row>
    <row r="7207" spans="1:4">
      <c r="A7207" t="s">
        <v>11421</v>
      </c>
      <c r="B7207" t="s">
        <v>225</v>
      </c>
      <c r="C7207">
        <v>105</v>
      </c>
      <c r="D7207" s="29">
        <v>45689</v>
      </c>
    </row>
    <row r="7208" spans="1:4">
      <c r="A7208" t="s">
        <v>11421</v>
      </c>
      <c r="B7208" t="s">
        <v>11418</v>
      </c>
      <c r="C7208">
        <v>58</v>
      </c>
      <c r="D7208" s="29">
        <v>45689</v>
      </c>
    </row>
    <row r="7209" spans="1:4">
      <c r="A7209" t="s">
        <v>11421</v>
      </c>
      <c r="B7209" t="s">
        <v>235</v>
      </c>
      <c r="C7209">
        <v>1</v>
      </c>
      <c r="D7209" s="29">
        <v>45689</v>
      </c>
    </row>
    <row r="7210" spans="1:4">
      <c r="A7210" t="s">
        <v>11421</v>
      </c>
      <c r="B7210" t="s">
        <v>11432</v>
      </c>
      <c r="C7210">
        <v>1</v>
      </c>
      <c r="D7210" s="29">
        <v>45689</v>
      </c>
    </row>
    <row r="7211" spans="1:4">
      <c r="A7211" t="s">
        <v>11421</v>
      </c>
      <c r="B7211" t="s">
        <v>11422</v>
      </c>
      <c r="C7211">
        <v>3</v>
      </c>
      <c r="D7211" s="29">
        <v>45689</v>
      </c>
    </row>
    <row r="7212" spans="1:4">
      <c r="A7212" t="s">
        <v>11547</v>
      </c>
      <c r="B7212" t="s">
        <v>225</v>
      </c>
      <c r="C7212">
        <v>40</v>
      </c>
      <c r="D7212" s="29">
        <v>45689</v>
      </c>
    </row>
    <row r="7213" spans="1:4">
      <c r="A7213" t="s">
        <v>11547</v>
      </c>
      <c r="B7213" t="s">
        <v>11418</v>
      </c>
      <c r="C7213">
        <v>53</v>
      </c>
      <c r="D7213" s="29">
        <v>45689</v>
      </c>
    </row>
    <row r="7214" spans="1:4">
      <c r="A7214" t="s">
        <v>11547</v>
      </c>
      <c r="B7214" t="s">
        <v>11422</v>
      </c>
      <c r="C7214">
        <v>2</v>
      </c>
      <c r="D7214" s="29">
        <v>45689</v>
      </c>
    </row>
    <row r="7215" spans="1:4">
      <c r="A7215" t="s">
        <v>11547</v>
      </c>
      <c r="B7215" t="s">
        <v>11429</v>
      </c>
      <c r="C7215">
        <v>1</v>
      </c>
      <c r="D7215" s="29">
        <v>45689</v>
      </c>
    </row>
    <row r="7216" spans="1:4">
      <c r="A7216" t="s">
        <v>11547</v>
      </c>
      <c r="B7216" t="s">
        <v>213</v>
      </c>
      <c r="C7216">
        <v>1</v>
      </c>
      <c r="D7216" s="29">
        <v>45689</v>
      </c>
    </row>
    <row r="7217" spans="1:4">
      <c r="A7217" t="s">
        <v>11423</v>
      </c>
      <c r="B7217" t="s">
        <v>225</v>
      </c>
      <c r="C7217">
        <v>66</v>
      </c>
      <c r="D7217" s="29">
        <v>45689</v>
      </c>
    </row>
    <row r="7218" spans="1:4">
      <c r="A7218" t="s">
        <v>11423</v>
      </c>
      <c r="B7218" t="s">
        <v>11418</v>
      </c>
      <c r="C7218">
        <v>110</v>
      </c>
      <c r="D7218" s="29">
        <v>45689</v>
      </c>
    </row>
    <row r="7219" spans="1:4">
      <c r="A7219" t="s">
        <v>11423</v>
      </c>
      <c r="B7219" t="s">
        <v>11419</v>
      </c>
      <c r="C7219">
        <v>6</v>
      </c>
      <c r="D7219" s="29">
        <v>45689</v>
      </c>
    </row>
    <row r="7220" spans="1:4">
      <c r="A7220" t="s">
        <v>11423</v>
      </c>
      <c r="B7220" t="s">
        <v>11422</v>
      </c>
      <c r="C7220">
        <v>1</v>
      </c>
      <c r="D7220" s="29">
        <v>45689</v>
      </c>
    </row>
    <row r="7221" spans="1:4">
      <c r="A7221" t="s">
        <v>11425</v>
      </c>
      <c r="B7221" t="s">
        <v>11418</v>
      </c>
      <c r="C7221">
        <v>228</v>
      </c>
      <c r="D7221" s="29">
        <v>45689</v>
      </c>
    </row>
    <row r="7222" spans="1:4">
      <c r="A7222" t="s">
        <v>11425</v>
      </c>
      <c r="B7222" t="s">
        <v>11429</v>
      </c>
      <c r="C7222">
        <v>5</v>
      </c>
      <c r="D7222" s="29">
        <v>45689</v>
      </c>
    </row>
    <row r="7223" spans="1:4">
      <c r="A7223" t="s">
        <v>11425</v>
      </c>
      <c r="B7223" t="s">
        <v>225</v>
      </c>
      <c r="C7223">
        <v>93</v>
      </c>
      <c r="D7223" s="29">
        <v>45689</v>
      </c>
    </row>
    <row r="7224" spans="1:4">
      <c r="A7224" t="s">
        <v>11425</v>
      </c>
      <c r="B7224" t="s">
        <v>213</v>
      </c>
      <c r="C7224">
        <v>11</v>
      </c>
      <c r="D7224" s="29">
        <v>45689</v>
      </c>
    </row>
    <row r="7225" spans="1:4">
      <c r="A7225" t="s">
        <v>11425</v>
      </c>
      <c r="B7225" t="s">
        <v>11422</v>
      </c>
      <c r="C7225">
        <v>1</v>
      </c>
      <c r="D7225" s="29">
        <v>45689</v>
      </c>
    </row>
    <row r="7226" spans="1:4">
      <c r="A7226" t="s">
        <v>11425</v>
      </c>
      <c r="B7226" t="s">
        <v>235</v>
      </c>
      <c r="C7226">
        <v>1</v>
      </c>
      <c r="D7226" s="29">
        <v>45689</v>
      </c>
    </row>
    <row r="7227" spans="1:4">
      <c r="A7227" t="s">
        <v>11426</v>
      </c>
      <c r="B7227" t="s">
        <v>225</v>
      </c>
      <c r="C7227">
        <v>116</v>
      </c>
      <c r="D7227" s="29">
        <v>45689</v>
      </c>
    </row>
    <row r="7228" spans="1:4">
      <c r="A7228" t="s">
        <v>11426</v>
      </c>
      <c r="B7228" t="s">
        <v>11418</v>
      </c>
      <c r="C7228">
        <v>98</v>
      </c>
      <c r="D7228" s="29">
        <v>45689</v>
      </c>
    </row>
    <row r="7229" spans="1:4">
      <c r="A7229" t="s">
        <v>11426</v>
      </c>
      <c r="B7229" t="s">
        <v>213</v>
      </c>
      <c r="C7229">
        <v>41</v>
      </c>
      <c r="D7229" s="29">
        <v>45689</v>
      </c>
    </row>
    <row r="7230" spans="1:4">
      <c r="A7230" t="s">
        <v>11426</v>
      </c>
      <c r="B7230" t="s">
        <v>235</v>
      </c>
      <c r="C7230">
        <v>1</v>
      </c>
      <c r="D7230" s="29">
        <v>45689</v>
      </c>
    </row>
    <row r="7231" spans="1:4">
      <c r="A7231" t="s">
        <v>11426</v>
      </c>
      <c r="B7231" t="s">
        <v>11422</v>
      </c>
      <c r="C7231">
        <v>4</v>
      </c>
      <c r="D7231" s="29">
        <v>45689</v>
      </c>
    </row>
    <row r="7232" spans="1:4">
      <c r="A7232" t="s">
        <v>11426</v>
      </c>
      <c r="B7232" t="s">
        <v>11429</v>
      </c>
      <c r="C7232">
        <v>1</v>
      </c>
      <c r="D7232" s="29">
        <v>45689</v>
      </c>
    </row>
    <row r="7233" spans="1:4">
      <c r="A7233" t="s">
        <v>11427</v>
      </c>
      <c r="B7233" t="s">
        <v>11418</v>
      </c>
      <c r="C7233">
        <v>261</v>
      </c>
      <c r="D7233" s="29">
        <v>45689</v>
      </c>
    </row>
    <row r="7234" spans="1:4">
      <c r="A7234" t="s">
        <v>11427</v>
      </c>
      <c r="B7234" t="s">
        <v>11429</v>
      </c>
      <c r="C7234">
        <v>2</v>
      </c>
      <c r="D7234" s="29">
        <v>45689</v>
      </c>
    </row>
    <row r="7235" spans="1:4">
      <c r="A7235" t="s">
        <v>11427</v>
      </c>
      <c r="B7235" t="s">
        <v>225</v>
      </c>
      <c r="C7235">
        <v>55</v>
      </c>
      <c r="D7235" s="29">
        <v>45689</v>
      </c>
    </row>
    <row r="7236" spans="1:4">
      <c r="A7236" t="s">
        <v>11427</v>
      </c>
      <c r="B7236" t="s">
        <v>11424</v>
      </c>
      <c r="C7236">
        <v>2</v>
      </c>
      <c r="D7236" s="29">
        <v>45689</v>
      </c>
    </row>
    <row r="7237" spans="1:4">
      <c r="A7237" t="s">
        <v>11427</v>
      </c>
      <c r="B7237" t="s">
        <v>237</v>
      </c>
      <c r="C7237">
        <v>2</v>
      </c>
      <c r="D7237" s="29">
        <v>45689</v>
      </c>
    </row>
    <row r="7238" spans="1:4">
      <c r="A7238" t="s">
        <v>11428</v>
      </c>
      <c r="B7238" t="s">
        <v>225</v>
      </c>
      <c r="C7238">
        <v>145</v>
      </c>
      <c r="D7238" s="29">
        <v>45689</v>
      </c>
    </row>
    <row r="7239" spans="1:4">
      <c r="A7239" t="s">
        <v>11428</v>
      </c>
      <c r="B7239" t="s">
        <v>11418</v>
      </c>
      <c r="C7239">
        <v>183</v>
      </c>
      <c r="D7239" s="29">
        <v>45689</v>
      </c>
    </row>
    <row r="7240" spans="1:4">
      <c r="A7240" t="s">
        <v>11428</v>
      </c>
      <c r="B7240" t="s">
        <v>11553</v>
      </c>
      <c r="C7240">
        <v>1</v>
      </c>
      <c r="D7240" s="29">
        <v>45689</v>
      </c>
    </row>
    <row r="7241" spans="1:4">
      <c r="A7241" t="s">
        <v>11428</v>
      </c>
      <c r="B7241" t="s">
        <v>11429</v>
      </c>
      <c r="C7241">
        <v>9</v>
      </c>
      <c r="D7241" s="29">
        <v>45689</v>
      </c>
    </row>
    <row r="7242" spans="1:4">
      <c r="A7242" t="s">
        <v>11428</v>
      </c>
      <c r="B7242" t="s">
        <v>213</v>
      </c>
      <c r="C7242">
        <v>12</v>
      </c>
      <c r="D7242" s="29">
        <v>45689</v>
      </c>
    </row>
    <row r="7243" spans="1:4">
      <c r="A7243" t="s">
        <v>11428</v>
      </c>
      <c r="B7243" t="s">
        <v>11422</v>
      </c>
      <c r="C7243">
        <v>1</v>
      </c>
      <c r="D7243" s="29">
        <v>45689</v>
      </c>
    </row>
    <row r="7244" spans="1:4">
      <c r="A7244" t="s">
        <v>11430</v>
      </c>
      <c r="B7244" t="s">
        <v>225</v>
      </c>
      <c r="C7244">
        <v>99</v>
      </c>
      <c r="D7244" s="29">
        <v>45689</v>
      </c>
    </row>
    <row r="7245" spans="1:4">
      <c r="A7245" t="s">
        <v>11430</v>
      </c>
      <c r="B7245" t="s">
        <v>11422</v>
      </c>
      <c r="C7245">
        <v>4</v>
      </c>
      <c r="D7245" s="29">
        <v>45689</v>
      </c>
    </row>
    <row r="7246" spans="1:4">
      <c r="A7246" t="s">
        <v>11430</v>
      </c>
      <c r="B7246" t="s">
        <v>11418</v>
      </c>
      <c r="C7246">
        <v>55</v>
      </c>
      <c r="D7246" s="29">
        <v>45689</v>
      </c>
    </row>
    <row r="7247" spans="1:4">
      <c r="A7247" t="s">
        <v>11430</v>
      </c>
      <c r="B7247" t="s">
        <v>11419</v>
      </c>
      <c r="C7247">
        <v>4</v>
      </c>
      <c r="D7247" s="29">
        <v>45689</v>
      </c>
    </row>
    <row r="7248" spans="1:4">
      <c r="A7248" t="s">
        <v>11431</v>
      </c>
      <c r="B7248" t="s">
        <v>11418</v>
      </c>
      <c r="C7248">
        <v>81</v>
      </c>
      <c r="D7248" s="29">
        <v>45689</v>
      </c>
    </row>
    <row r="7249" spans="1:4">
      <c r="A7249" t="s">
        <v>11431</v>
      </c>
      <c r="B7249" t="s">
        <v>225</v>
      </c>
      <c r="C7249">
        <v>26</v>
      </c>
      <c r="D7249" s="29">
        <v>45689</v>
      </c>
    </row>
    <row r="7250" spans="1:4">
      <c r="A7250" t="s">
        <v>11431</v>
      </c>
      <c r="B7250" t="s">
        <v>235</v>
      </c>
      <c r="C7250">
        <v>1</v>
      </c>
      <c r="D7250" s="29">
        <v>45689</v>
      </c>
    </row>
    <row r="7251" spans="1:4">
      <c r="A7251" t="s">
        <v>11433</v>
      </c>
      <c r="B7251" t="s">
        <v>11418</v>
      </c>
      <c r="C7251">
        <v>96</v>
      </c>
      <c r="D7251" s="29">
        <v>45689</v>
      </c>
    </row>
    <row r="7252" spans="1:4">
      <c r="A7252" t="s">
        <v>11433</v>
      </c>
      <c r="B7252" t="s">
        <v>225</v>
      </c>
      <c r="C7252">
        <v>44</v>
      </c>
      <c r="D7252" s="29">
        <v>45689</v>
      </c>
    </row>
    <row r="7253" spans="1:4">
      <c r="A7253" t="s">
        <v>11433</v>
      </c>
      <c r="B7253" t="s">
        <v>11429</v>
      </c>
      <c r="C7253">
        <v>1</v>
      </c>
      <c r="D7253" s="29">
        <v>45689</v>
      </c>
    </row>
    <row r="7254" spans="1:4">
      <c r="A7254" t="s">
        <v>11433</v>
      </c>
      <c r="B7254" t="s">
        <v>235</v>
      </c>
      <c r="C7254">
        <v>1</v>
      </c>
      <c r="D7254" s="29">
        <v>45689</v>
      </c>
    </row>
    <row r="7255" spans="1:4">
      <c r="A7255" t="s">
        <v>11434</v>
      </c>
      <c r="B7255" t="s">
        <v>11418</v>
      </c>
      <c r="C7255">
        <v>120</v>
      </c>
      <c r="D7255" s="29">
        <v>45689</v>
      </c>
    </row>
    <row r="7256" spans="1:4">
      <c r="A7256" t="s">
        <v>11434</v>
      </c>
      <c r="B7256" t="s">
        <v>225</v>
      </c>
      <c r="C7256">
        <v>69</v>
      </c>
      <c r="D7256" s="29">
        <v>45689</v>
      </c>
    </row>
    <row r="7257" spans="1:4">
      <c r="A7257" t="s">
        <v>11434</v>
      </c>
      <c r="B7257" t="s">
        <v>213</v>
      </c>
      <c r="C7257">
        <v>83</v>
      </c>
      <c r="D7257" s="29">
        <v>45689</v>
      </c>
    </row>
    <row r="7258" spans="1:4">
      <c r="A7258" t="s">
        <v>11434</v>
      </c>
      <c r="B7258" t="s">
        <v>11429</v>
      </c>
      <c r="C7258">
        <v>1</v>
      </c>
      <c r="D7258" s="29">
        <v>45689</v>
      </c>
    </row>
    <row r="7259" spans="1:4">
      <c r="A7259" t="s">
        <v>11434</v>
      </c>
      <c r="B7259" t="s">
        <v>11432</v>
      </c>
      <c r="C7259">
        <v>1</v>
      </c>
      <c r="D7259" s="29">
        <v>45689</v>
      </c>
    </row>
    <row r="7260" spans="1:4">
      <c r="A7260" t="s">
        <v>11434</v>
      </c>
      <c r="B7260" t="s">
        <v>11552</v>
      </c>
      <c r="C7260">
        <v>9</v>
      </c>
      <c r="D7260" s="29">
        <v>45689</v>
      </c>
    </row>
    <row r="7261" spans="1:4">
      <c r="A7261" t="s">
        <v>11434</v>
      </c>
      <c r="B7261" t="s">
        <v>11548</v>
      </c>
      <c r="C7261">
        <v>1</v>
      </c>
      <c r="D7261" s="29">
        <v>45689</v>
      </c>
    </row>
    <row r="7262" spans="1:4">
      <c r="A7262" t="s">
        <v>11435</v>
      </c>
      <c r="B7262" t="s">
        <v>11418</v>
      </c>
      <c r="C7262">
        <v>140</v>
      </c>
      <c r="D7262" s="29">
        <v>45689</v>
      </c>
    </row>
    <row r="7263" spans="1:4">
      <c r="A7263" t="s">
        <v>11435</v>
      </c>
      <c r="B7263" t="s">
        <v>225</v>
      </c>
      <c r="C7263">
        <v>43</v>
      </c>
      <c r="D7263" s="29">
        <v>45689</v>
      </c>
    </row>
    <row r="7264" spans="1:4">
      <c r="A7264" t="s">
        <v>11435</v>
      </c>
      <c r="B7264" t="s">
        <v>237</v>
      </c>
      <c r="C7264">
        <v>21</v>
      </c>
      <c r="D7264" s="29">
        <v>45689</v>
      </c>
    </row>
    <row r="7265" spans="1:4">
      <c r="A7265" t="s">
        <v>11435</v>
      </c>
      <c r="B7265" t="s">
        <v>235</v>
      </c>
      <c r="C7265">
        <v>8</v>
      </c>
      <c r="D7265" s="29">
        <v>45689</v>
      </c>
    </row>
    <row r="7266" spans="1:4">
      <c r="A7266" t="s">
        <v>11435</v>
      </c>
      <c r="B7266" t="s">
        <v>11429</v>
      </c>
      <c r="C7266">
        <v>1</v>
      </c>
      <c r="D7266" s="29">
        <v>45689</v>
      </c>
    </row>
    <row r="7267" spans="1:4">
      <c r="A7267" t="s">
        <v>11435</v>
      </c>
      <c r="B7267" t="s">
        <v>11432</v>
      </c>
      <c r="C7267">
        <v>1</v>
      </c>
      <c r="D7267" s="29">
        <v>45689</v>
      </c>
    </row>
    <row r="7268" spans="1:4">
      <c r="A7268" t="s">
        <v>11435</v>
      </c>
      <c r="B7268" t="s">
        <v>11419</v>
      </c>
      <c r="C7268">
        <v>1</v>
      </c>
      <c r="D7268" s="29">
        <v>45689</v>
      </c>
    </row>
    <row r="7269" spans="1:4">
      <c r="A7269" t="s">
        <v>11436</v>
      </c>
      <c r="B7269" t="s">
        <v>225</v>
      </c>
      <c r="C7269">
        <v>64</v>
      </c>
      <c r="D7269" s="29">
        <v>45689</v>
      </c>
    </row>
    <row r="7270" spans="1:4">
      <c r="A7270" t="s">
        <v>11436</v>
      </c>
      <c r="B7270" t="s">
        <v>11418</v>
      </c>
      <c r="C7270">
        <v>31</v>
      </c>
      <c r="D7270" s="29">
        <v>45689</v>
      </c>
    </row>
    <row r="7271" spans="1:4">
      <c r="A7271" t="s">
        <v>11436</v>
      </c>
      <c r="B7271" t="s">
        <v>235</v>
      </c>
      <c r="C7271">
        <v>2</v>
      </c>
      <c r="D7271" s="29">
        <v>45689</v>
      </c>
    </row>
    <row r="7272" spans="1:4">
      <c r="A7272" t="s">
        <v>11437</v>
      </c>
      <c r="B7272" t="s">
        <v>11418</v>
      </c>
      <c r="C7272">
        <v>138</v>
      </c>
      <c r="D7272" s="29">
        <v>45689</v>
      </c>
    </row>
    <row r="7273" spans="1:4">
      <c r="A7273" t="s">
        <v>11437</v>
      </c>
      <c r="B7273" t="s">
        <v>225</v>
      </c>
      <c r="C7273">
        <v>84</v>
      </c>
      <c r="D7273" s="29">
        <v>45689</v>
      </c>
    </row>
    <row r="7274" spans="1:4">
      <c r="A7274" t="s">
        <v>11437</v>
      </c>
      <c r="B7274" t="s">
        <v>11429</v>
      </c>
      <c r="C7274">
        <v>2</v>
      </c>
      <c r="D7274" s="29">
        <v>45689</v>
      </c>
    </row>
    <row r="7275" spans="1:4">
      <c r="A7275" t="s">
        <v>11437</v>
      </c>
      <c r="B7275" t="s">
        <v>11422</v>
      </c>
      <c r="C7275">
        <v>2</v>
      </c>
      <c r="D7275" s="29">
        <v>45689</v>
      </c>
    </row>
    <row r="7276" spans="1:4">
      <c r="A7276" t="s">
        <v>11437</v>
      </c>
      <c r="B7276" t="s">
        <v>11553</v>
      </c>
      <c r="C7276">
        <v>1</v>
      </c>
      <c r="D7276" s="29">
        <v>45689</v>
      </c>
    </row>
    <row r="7277" spans="1:4">
      <c r="A7277" t="s">
        <v>11437</v>
      </c>
      <c r="B7277" t="s">
        <v>235</v>
      </c>
      <c r="C7277">
        <v>1</v>
      </c>
      <c r="D7277" s="29">
        <v>45689</v>
      </c>
    </row>
    <row r="7278" spans="1:4">
      <c r="A7278" t="s">
        <v>11438</v>
      </c>
      <c r="B7278" t="s">
        <v>225</v>
      </c>
      <c r="C7278">
        <v>64</v>
      </c>
      <c r="D7278" s="29">
        <v>45689</v>
      </c>
    </row>
    <row r="7279" spans="1:4">
      <c r="A7279" t="s">
        <v>11438</v>
      </c>
      <c r="B7279" t="s">
        <v>11418</v>
      </c>
      <c r="C7279">
        <v>157</v>
      </c>
      <c r="D7279" s="29">
        <v>45689</v>
      </c>
    </row>
    <row r="7280" spans="1:4">
      <c r="A7280" t="s">
        <v>11438</v>
      </c>
      <c r="B7280" t="s">
        <v>11429</v>
      </c>
      <c r="C7280">
        <v>3</v>
      </c>
      <c r="D7280" s="29">
        <v>45689</v>
      </c>
    </row>
    <row r="7281" spans="1:4">
      <c r="A7281" t="s">
        <v>11438</v>
      </c>
      <c r="B7281" t="s">
        <v>237</v>
      </c>
      <c r="C7281">
        <v>3</v>
      </c>
      <c r="D7281" s="29">
        <v>45689</v>
      </c>
    </row>
    <row r="7282" spans="1:4">
      <c r="A7282" t="s">
        <v>11438</v>
      </c>
      <c r="B7282" t="s">
        <v>213</v>
      </c>
      <c r="C7282">
        <v>4</v>
      </c>
      <c r="D7282" s="29">
        <v>45689</v>
      </c>
    </row>
    <row r="7283" spans="1:4">
      <c r="A7283" t="s">
        <v>11438</v>
      </c>
      <c r="B7283" t="s">
        <v>11422</v>
      </c>
      <c r="C7283">
        <v>5</v>
      </c>
      <c r="D7283" s="29">
        <v>45689</v>
      </c>
    </row>
    <row r="7284" spans="1:4">
      <c r="A7284" t="s">
        <v>11439</v>
      </c>
      <c r="B7284" t="s">
        <v>11418</v>
      </c>
      <c r="C7284">
        <v>38</v>
      </c>
      <c r="D7284" s="29">
        <v>45689</v>
      </c>
    </row>
    <row r="7285" spans="1:4">
      <c r="A7285" t="s">
        <v>11439</v>
      </c>
      <c r="B7285" t="s">
        <v>225</v>
      </c>
      <c r="C7285">
        <v>71</v>
      </c>
      <c r="D7285" s="29">
        <v>45689</v>
      </c>
    </row>
    <row r="7286" spans="1:4">
      <c r="A7286" t="s">
        <v>11439</v>
      </c>
      <c r="B7286" t="s">
        <v>235</v>
      </c>
      <c r="C7286">
        <v>7</v>
      </c>
      <c r="D7286" s="29">
        <v>45689</v>
      </c>
    </row>
    <row r="7287" spans="1:4">
      <c r="A7287" t="s">
        <v>11439</v>
      </c>
      <c r="B7287" t="s">
        <v>11422</v>
      </c>
      <c r="C7287">
        <v>1</v>
      </c>
      <c r="D7287" s="29">
        <v>45689</v>
      </c>
    </row>
    <row r="7288" spans="1:4">
      <c r="A7288" t="s">
        <v>11440</v>
      </c>
      <c r="B7288" t="s">
        <v>11418</v>
      </c>
      <c r="C7288">
        <v>155</v>
      </c>
      <c r="D7288" s="29">
        <v>45689</v>
      </c>
    </row>
    <row r="7289" spans="1:4">
      <c r="A7289" t="s">
        <v>11440</v>
      </c>
      <c r="B7289" t="s">
        <v>225</v>
      </c>
      <c r="C7289">
        <v>105</v>
      </c>
      <c r="D7289" s="29">
        <v>45689</v>
      </c>
    </row>
    <row r="7290" spans="1:4">
      <c r="A7290" t="s">
        <v>11440</v>
      </c>
      <c r="B7290" t="s">
        <v>213</v>
      </c>
      <c r="C7290">
        <v>48</v>
      </c>
      <c r="D7290" s="29">
        <v>45689</v>
      </c>
    </row>
    <row r="7291" spans="1:4">
      <c r="A7291" t="s">
        <v>11440</v>
      </c>
      <c r="B7291" t="s">
        <v>11553</v>
      </c>
      <c r="C7291">
        <v>2</v>
      </c>
      <c r="D7291" s="29">
        <v>45689</v>
      </c>
    </row>
    <row r="7292" spans="1:4">
      <c r="A7292" t="s">
        <v>11440</v>
      </c>
      <c r="B7292" t="s">
        <v>11548</v>
      </c>
      <c r="C7292">
        <v>1</v>
      </c>
      <c r="D7292" s="29">
        <v>45689</v>
      </c>
    </row>
    <row r="7293" spans="1:4">
      <c r="A7293" t="s">
        <v>11441</v>
      </c>
      <c r="B7293" t="s">
        <v>225</v>
      </c>
      <c r="C7293">
        <v>52</v>
      </c>
      <c r="D7293" s="29">
        <v>45689</v>
      </c>
    </row>
    <row r="7294" spans="1:4">
      <c r="A7294" t="s">
        <v>11441</v>
      </c>
      <c r="B7294" t="s">
        <v>11418</v>
      </c>
      <c r="C7294">
        <v>34</v>
      </c>
      <c r="D7294" s="29">
        <v>45689</v>
      </c>
    </row>
    <row r="7295" spans="1:4">
      <c r="A7295" t="s">
        <v>11441</v>
      </c>
      <c r="B7295" t="s">
        <v>213</v>
      </c>
      <c r="C7295">
        <v>26</v>
      </c>
      <c r="D7295" s="29">
        <v>45689</v>
      </c>
    </row>
    <row r="7296" spans="1:4">
      <c r="A7296" t="s">
        <v>11441</v>
      </c>
      <c r="B7296" t="s">
        <v>11432</v>
      </c>
      <c r="C7296">
        <v>1</v>
      </c>
      <c r="D7296" s="29">
        <v>45689</v>
      </c>
    </row>
    <row r="7297" spans="1:4">
      <c r="A7297" t="s">
        <v>11442</v>
      </c>
      <c r="B7297" t="s">
        <v>237</v>
      </c>
      <c r="C7297">
        <v>10</v>
      </c>
      <c r="D7297" s="29">
        <v>45689</v>
      </c>
    </row>
    <row r="7298" spans="1:4">
      <c r="A7298" t="s">
        <v>11442</v>
      </c>
      <c r="B7298" t="s">
        <v>11418</v>
      </c>
      <c r="C7298">
        <v>83</v>
      </c>
      <c r="D7298" s="29">
        <v>45689</v>
      </c>
    </row>
    <row r="7299" spans="1:4">
      <c r="A7299" t="s">
        <v>11442</v>
      </c>
      <c r="B7299" t="s">
        <v>213</v>
      </c>
      <c r="C7299">
        <v>14</v>
      </c>
      <c r="D7299" s="29">
        <v>45689</v>
      </c>
    </row>
    <row r="7300" spans="1:4">
      <c r="A7300" t="s">
        <v>11442</v>
      </c>
      <c r="B7300" t="s">
        <v>225</v>
      </c>
      <c r="C7300">
        <v>50</v>
      </c>
      <c r="D7300" s="29">
        <v>45689</v>
      </c>
    </row>
    <row r="7301" spans="1:4">
      <c r="A7301" t="s">
        <v>11442</v>
      </c>
      <c r="B7301" t="s">
        <v>11429</v>
      </c>
      <c r="C7301">
        <v>2</v>
      </c>
      <c r="D7301" s="29">
        <v>45689</v>
      </c>
    </row>
    <row r="7302" spans="1:4">
      <c r="A7302" t="s">
        <v>11442</v>
      </c>
      <c r="B7302" t="s">
        <v>11432</v>
      </c>
      <c r="C7302">
        <v>2</v>
      </c>
      <c r="D7302" s="29">
        <v>45689</v>
      </c>
    </row>
    <row r="7303" spans="1:4">
      <c r="A7303" t="s">
        <v>11443</v>
      </c>
      <c r="B7303" t="s">
        <v>11555</v>
      </c>
      <c r="C7303">
        <v>1</v>
      </c>
      <c r="D7303" s="29">
        <v>45689</v>
      </c>
    </row>
    <row r="7304" spans="1:4">
      <c r="A7304" t="s">
        <v>11443</v>
      </c>
      <c r="B7304" t="s">
        <v>225</v>
      </c>
      <c r="C7304">
        <v>70</v>
      </c>
      <c r="D7304" s="29">
        <v>45689</v>
      </c>
    </row>
    <row r="7305" spans="1:4">
      <c r="A7305" t="s">
        <v>11443</v>
      </c>
      <c r="B7305" t="s">
        <v>11418</v>
      </c>
      <c r="C7305">
        <v>106</v>
      </c>
      <c r="D7305" s="29">
        <v>45689</v>
      </c>
    </row>
    <row r="7306" spans="1:4">
      <c r="A7306" t="s">
        <v>11443</v>
      </c>
      <c r="B7306" t="s">
        <v>11422</v>
      </c>
      <c r="C7306">
        <v>1</v>
      </c>
      <c r="D7306" s="29">
        <v>45689</v>
      </c>
    </row>
    <row r="7307" spans="1:4">
      <c r="A7307" t="s">
        <v>11444</v>
      </c>
      <c r="B7307" t="s">
        <v>11418</v>
      </c>
      <c r="C7307">
        <v>91</v>
      </c>
      <c r="D7307" s="29">
        <v>45689</v>
      </c>
    </row>
    <row r="7308" spans="1:4">
      <c r="A7308" t="s">
        <v>11444</v>
      </c>
      <c r="B7308" t="s">
        <v>225</v>
      </c>
      <c r="C7308">
        <v>17</v>
      </c>
      <c r="D7308" s="29">
        <v>45689</v>
      </c>
    </row>
    <row r="7309" spans="1:4">
      <c r="A7309" t="s">
        <v>11444</v>
      </c>
      <c r="B7309" t="s">
        <v>11432</v>
      </c>
      <c r="C7309">
        <v>3</v>
      </c>
      <c r="D7309" s="29">
        <v>45689</v>
      </c>
    </row>
    <row r="7310" spans="1:4">
      <c r="A7310" t="s">
        <v>11444</v>
      </c>
      <c r="B7310" t="s">
        <v>235</v>
      </c>
      <c r="C7310">
        <v>1</v>
      </c>
      <c r="D7310" s="29">
        <v>45689</v>
      </c>
    </row>
    <row r="7311" spans="1:4">
      <c r="A7311" t="s">
        <v>11444</v>
      </c>
      <c r="B7311" t="s">
        <v>11422</v>
      </c>
      <c r="C7311">
        <v>2</v>
      </c>
      <c r="D7311" s="29">
        <v>45689</v>
      </c>
    </row>
    <row r="7312" spans="1:4">
      <c r="A7312" t="s">
        <v>11445</v>
      </c>
      <c r="B7312" t="s">
        <v>11418</v>
      </c>
      <c r="C7312">
        <v>122</v>
      </c>
      <c r="D7312" s="29">
        <v>45689</v>
      </c>
    </row>
    <row r="7313" spans="1:4">
      <c r="A7313" t="s">
        <v>11445</v>
      </c>
      <c r="B7313" t="s">
        <v>225</v>
      </c>
      <c r="C7313">
        <v>58</v>
      </c>
      <c r="D7313" s="29">
        <v>45689</v>
      </c>
    </row>
    <row r="7314" spans="1:4">
      <c r="A7314" t="s">
        <v>11445</v>
      </c>
      <c r="B7314" t="s">
        <v>11429</v>
      </c>
      <c r="C7314">
        <v>1</v>
      </c>
      <c r="D7314" s="29">
        <v>45689</v>
      </c>
    </row>
    <row r="7315" spans="1:4">
      <c r="A7315" t="s">
        <v>11445</v>
      </c>
      <c r="B7315" t="s">
        <v>11422</v>
      </c>
      <c r="C7315">
        <v>1</v>
      </c>
      <c r="D7315" s="29">
        <v>45689</v>
      </c>
    </row>
    <row r="7316" spans="1:4">
      <c r="A7316" t="s">
        <v>11446</v>
      </c>
      <c r="B7316" t="s">
        <v>11418</v>
      </c>
      <c r="C7316">
        <v>149</v>
      </c>
      <c r="D7316" s="29">
        <v>45689</v>
      </c>
    </row>
    <row r="7317" spans="1:4">
      <c r="A7317" t="s">
        <v>11446</v>
      </c>
      <c r="B7317" t="s">
        <v>11553</v>
      </c>
      <c r="C7317">
        <v>2</v>
      </c>
      <c r="D7317" s="29">
        <v>45689</v>
      </c>
    </row>
    <row r="7318" spans="1:4">
      <c r="A7318" t="s">
        <v>11446</v>
      </c>
      <c r="B7318" t="s">
        <v>225</v>
      </c>
      <c r="C7318">
        <v>72</v>
      </c>
      <c r="D7318" s="29">
        <v>45689</v>
      </c>
    </row>
    <row r="7319" spans="1:4">
      <c r="A7319" t="s">
        <v>11446</v>
      </c>
      <c r="B7319" t="s">
        <v>213</v>
      </c>
      <c r="C7319">
        <v>68</v>
      </c>
      <c r="D7319" s="29">
        <v>45689</v>
      </c>
    </row>
    <row r="7320" spans="1:4">
      <c r="A7320" t="s">
        <v>11447</v>
      </c>
      <c r="B7320" t="s">
        <v>11418</v>
      </c>
      <c r="C7320">
        <v>128</v>
      </c>
      <c r="D7320" s="29">
        <v>45689</v>
      </c>
    </row>
    <row r="7321" spans="1:4">
      <c r="A7321" t="s">
        <v>11447</v>
      </c>
      <c r="B7321" t="s">
        <v>225</v>
      </c>
      <c r="C7321">
        <v>94</v>
      </c>
      <c r="D7321" s="29">
        <v>45689</v>
      </c>
    </row>
    <row r="7322" spans="1:4">
      <c r="A7322" t="s">
        <v>11447</v>
      </c>
      <c r="B7322" t="s">
        <v>213</v>
      </c>
      <c r="C7322">
        <v>6</v>
      </c>
      <c r="D7322" s="29">
        <v>45689</v>
      </c>
    </row>
    <row r="7323" spans="1:4">
      <c r="A7323" t="s">
        <v>11447</v>
      </c>
      <c r="B7323" t="s">
        <v>11432</v>
      </c>
      <c r="C7323">
        <v>1</v>
      </c>
      <c r="D7323" s="29">
        <v>45689</v>
      </c>
    </row>
    <row r="7324" spans="1:4">
      <c r="A7324" t="s">
        <v>11447</v>
      </c>
      <c r="B7324" t="s">
        <v>11424</v>
      </c>
      <c r="C7324">
        <v>1</v>
      </c>
      <c r="D7324" s="29">
        <v>45689</v>
      </c>
    </row>
    <row r="7325" spans="1:4">
      <c r="A7325" t="s">
        <v>11448</v>
      </c>
      <c r="B7325" t="s">
        <v>225</v>
      </c>
      <c r="C7325">
        <v>211</v>
      </c>
      <c r="D7325" s="29">
        <v>45689</v>
      </c>
    </row>
    <row r="7326" spans="1:4">
      <c r="A7326" t="s">
        <v>11448</v>
      </c>
      <c r="B7326" t="s">
        <v>11418</v>
      </c>
      <c r="C7326">
        <v>55</v>
      </c>
      <c r="D7326" s="29">
        <v>45689</v>
      </c>
    </row>
    <row r="7327" spans="1:4">
      <c r="A7327" t="s">
        <v>11449</v>
      </c>
      <c r="B7327" t="s">
        <v>11418</v>
      </c>
      <c r="C7327">
        <v>51</v>
      </c>
      <c r="D7327" s="29">
        <v>45689</v>
      </c>
    </row>
    <row r="7328" spans="1:4">
      <c r="A7328" t="s">
        <v>11449</v>
      </c>
      <c r="B7328" t="s">
        <v>225</v>
      </c>
      <c r="C7328">
        <v>33</v>
      </c>
      <c r="D7328" s="29">
        <v>45689</v>
      </c>
    </row>
    <row r="7329" spans="1:4">
      <c r="A7329" t="s">
        <v>11449</v>
      </c>
      <c r="B7329" t="s">
        <v>235</v>
      </c>
      <c r="C7329">
        <v>2</v>
      </c>
      <c r="D7329" s="29">
        <v>45689</v>
      </c>
    </row>
    <row r="7330" spans="1:4">
      <c r="A7330" t="s">
        <v>11449</v>
      </c>
      <c r="B7330" t="s">
        <v>11422</v>
      </c>
      <c r="C7330">
        <v>3</v>
      </c>
      <c r="D7330" s="29">
        <v>45689</v>
      </c>
    </row>
    <row r="7331" spans="1:4">
      <c r="A7331" t="s">
        <v>11450</v>
      </c>
      <c r="B7331" t="s">
        <v>225</v>
      </c>
      <c r="C7331">
        <v>80</v>
      </c>
      <c r="D7331" s="29">
        <v>45689</v>
      </c>
    </row>
    <row r="7332" spans="1:4">
      <c r="A7332" t="s">
        <v>11450</v>
      </c>
      <c r="B7332" t="s">
        <v>11418</v>
      </c>
      <c r="C7332">
        <v>232</v>
      </c>
      <c r="D7332" s="29">
        <v>45689</v>
      </c>
    </row>
    <row r="7333" spans="1:4">
      <c r="A7333" t="s">
        <v>11450</v>
      </c>
      <c r="B7333" t="s">
        <v>235</v>
      </c>
      <c r="C7333">
        <v>2</v>
      </c>
      <c r="D7333" s="29">
        <v>45689</v>
      </c>
    </row>
    <row r="7334" spans="1:4">
      <c r="A7334" t="s">
        <v>11450</v>
      </c>
      <c r="B7334" t="s">
        <v>237</v>
      </c>
      <c r="C7334">
        <v>6</v>
      </c>
      <c r="D7334" s="29">
        <v>45689</v>
      </c>
    </row>
    <row r="7335" spans="1:4">
      <c r="A7335" t="s">
        <v>11451</v>
      </c>
      <c r="B7335" t="s">
        <v>11418</v>
      </c>
      <c r="C7335">
        <v>73</v>
      </c>
      <c r="D7335" s="29">
        <v>45689</v>
      </c>
    </row>
    <row r="7336" spans="1:4">
      <c r="A7336" t="s">
        <v>11451</v>
      </c>
      <c r="B7336" t="s">
        <v>225</v>
      </c>
      <c r="C7336">
        <v>142</v>
      </c>
      <c r="D7336" s="29">
        <v>45689</v>
      </c>
    </row>
    <row r="7337" spans="1:4">
      <c r="A7337" t="s">
        <v>11451</v>
      </c>
      <c r="B7337" t="s">
        <v>11429</v>
      </c>
      <c r="C7337">
        <v>2</v>
      </c>
      <c r="D7337" s="29">
        <v>45689</v>
      </c>
    </row>
    <row r="7338" spans="1:4">
      <c r="A7338" t="s">
        <v>11451</v>
      </c>
      <c r="B7338" t="s">
        <v>11553</v>
      </c>
      <c r="C7338">
        <v>2</v>
      </c>
      <c r="D7338" s="29">
        <v>45689</v>
      </c>
    </row>
    <row r="7339" spans="1:4">
      <c r="A7339" t="s">
        <v>11451</v>
      </c>
      <c r="B7339" t="s">
        <v>11474</v>
      </c>
      <c r="C7339">
        <v>1</v>
      </c>
      <c r="D7339" s="29">
        <v>45689</v>
      </c>
    </row>
    <row r="7340" spans="1:4">
      <c r="A7340" t="s">
        <v>11549</v>
      </c>
      <c r="B7340" t="s">
        <v>225</v>
      </c>
      <c r="C7340">
        <v>101</v>
      </c>
      <c r="D7340" s="29">
        <v>45689</v>
      </c>
    </row>
    <row r="7341" spans="1:4">
      <c r="A7341" t="s">
        <v>11549</v>
      </c>
      <c r="B7341" t="s">
        <v>237</v>
      </c>
      <c r="C7341">
        <v>7</v>
      </c>
      <c r="D7341" s="29">
        <v>45689</v>
      </c>
    </row>
    <row r="7342" spans="1:4">
      <c r="A7342" t="s">
        <v>11549</v>
      </c>
      <c r="B7342" t="s">
        <v>11418</v>
      </c>
      <c r="C7342">
        <v>191</v>
      </c>
      <c r="D7342" s="29">
        <v>45689</v>
      </c>
    </row>
    <row r="7343" spans="1:4">
      <c r="A7343" t="s">
        <v>11549</v>
      </c>
      <c r="B7343" t="s">
        <v>11432</v>
      </c>
      <c r="C7343">
        <v>7</v>
      </c>
      <c r="D7343" s="29">
        <v>45689</v>
      </c>
    </row>
    <row r="7344" spans="1:4">
      <c r="A7344" t="s">
        <v>11549</v>
      </c>
      <c r="B7344" t="s">
        <v>11429</v>
      </c>
      <c r="C7344">
        <v>2</v>
      </c>
      <c r="D7344" s="29">
        <v>45689</v>
      </c>
    </row>
    <row r="7345" spans="1:4">
      <c r="A7345" t="s">
        <v>11549</v>
      </c>
      <c r="B7345" t="s">
        <v>11419</v>
      </c>
      <c r="C7345">
        <v>3</v>
      </c>
      <c r="D7345" s="29">
        <v>45689</v>
      </c>
    </row>
    <row r="7346" spans="1:4">
      <c r="A7346" t="s">
        <v>11549</v>
      </c>
      <c r="B7346" t="s">
        <v>213</v>
      </c>
      <c r="C7346">
        <v>6</v>
      </c>
      <c r="D7346" s="29">
        <v>45689</v>
      </c>
    </row>
    <row r="7347" spans="1:4">
      <c r="A7347" t="s">
        <v>11549</v>
      </c>
      <c r="B7347" t="s">
        <v>11422</v>
      </c>
      <c r="C7347">
        <v>2</v>
      </c>
      <c r="D7347" s="29">
        <v>45689</v>
      </c>
    </row>
    <row r="7348" spans="1:4">
      <c r="A7348" t="s">
        <v>11549</v>
      </c>
      <c r="B7348" t="s">
        <v>235</v>
      </c>
      <c r="C7348">
        <v>2</v>
      </c>
      <c r="D7348" s="29">
        <v>45689</v>
      </c>
    </row>
    <row r="7349" spans="1:4">
      <c r="A7349" t="s">
        <v>11549</v>
      </c>
      <c r="B7349" t="s">
        <v>11553</v>
      </c>
      <c r="C7349">
        <v>1</v>
      </c>
      <c r="D7349" s="29">
        <v>45689</v>
      </c>
    </row>
    <row r="7350" spans="1:4">
      <c r="A7350" t="s">
        <v>11452</v>
      </c>
      <c r="B7350" t="s">
        <v>11418</v>
      </c>
      <c r="C7350">
        <v>162</v>
      </c>
      <c r="D7350" s="29">
        <v>45689</v>
      </c>
    </row>
    <row r="7351" spans="1:4">
      <c r="A7351" t="s">
        <v>11452</v>
      </c>
      <c r="B7351" t="s">
        <v>225</v>
      </c>
      <c r="C7351">
        <v>55</v>
      </c>
      <c r="D7351" s="29">
        <v>45689</v>
      </c>
    </row>
    <row r="7352" spans="1:4">
      <c r="A7352" t="s">
        <v>11452</v>
      </c>
      <c r="B7352" t="s">
        <v>11432</v>
      </c>
      <c r="C7352">
        <v>1</v>
      </c>
      <c r="D7352" s="29">
        <v>45689</v>
      </c>
    </row>
    <row r="7353" spans="1:4">
      <c r="A7353" t="s">
        <v>11452</v>
      </c>
      <c r="B7353" t="s">
        <v>213</v>
      </c>
      <c r="C7353">
        <v>1</v>
      </c>
      <c r="D7353" s="29">
        <v>45689</v>
      </c>
    </row>
    <row r="7354" spans="1:4">
      <c r="A7354" t="s">
        <v>11453</v>
      </c>
      <c r="B7354" t="s">
        <v>11418</v>
      </c>
      <c r="C7354">
        <v>72</v>
      </c>
      <c r="D7354" s="29">
        <v>45689</v>
      </c>
    </row>
    <row r="7355" spans="1:4">
      <c r="A7355" t="s">
        <v>11453</v>
      </c>
      <c r="B7355" t="s">
        <v>225</v>
      </c>
      <c r="C7355">
        <v>159</v>
      </c>
      <c r="D7355" s="29">
        <v>45689</v>
      </c>
    </row>
    <row r="7356" spans="1:4">
      <c r="A7356" t="s">
        <v>11453</v>
      </c>
      <c r="B7356" t="s">
        <v>237</v>
      </c>
      <c r="C7356">
        <v>29</v>
      </c>
      <c r="D7356" s="29">
        <v>45689</v>
      </c>
    </row>
    <row r="7357" spans="1:4">
      <c r="A7357" t="s">
        <v>11453</v>
      </c>
      <c r="B7357" t="s">
        <v>11422</v>
      </c>
      <c r="C7357">
        <v>2</v>
      </c>
      <c r="D7357" s="29">
        <v>45689</v>
      </c>
    </row>
    <row r="7358" spans="1:4">
      <c r="A7358" t="s">
        <v>11453</v>
      </c>
      <c r="B7358" t="s">
        <v>213</v>
      </c>
      <c r="C7358">
        <v>1</v>
      </c>
      <c r="D7358" s="29">
        <v>45689</v>
      </c>
    </row>
    <row r="7359" spans="1:4">
      <c r="A7359" t="s">
        <v>11453</v>
      </c>
      <c r="B7359" t="s">
        <v>11429</v>
      </c>
      <c r="C7359">
        <v>1</v>
      </c>
      <c r="D7359" s="29">
        <v>45689</v>
      </c>
    </row>
    <row r="7360" spans="1:4">
      <c r="A7360" t="s">
        <v>11454</v>
      </c>
      <c r="B7360" t="s">
        <v>11418</v>
      </c>
      <c r="C7360">
        <v>125</v>
      </c>
      <c r="D7360" s="29">
        <v>45689</v>
      </c>
    </row>
    <row r="7361" spans="1:4">
      <c r="A7361" t="s">
        <v>11454</v>
      </c>
      <c r="B7361" t="s">
        <v>225</v>
      </c>
      <c r="C7361">
        <v>67</v>
      </c>
      <c r="D7361" s="29">
        <v>45689</v>
      </c>
    </row>
    <row r="7362" spans="1:4">
      <c r="A7362" t="s">
        <v>11454</v>
      </c>
      <c r="B7362" t="s">
        <v>237</v>
      </c>
      <c r="C7362">
        <v>1</v>
      </c>
      <c r="D7362" s="29">
        <v>45689</v>
      </c>
    </row>
    <row r="7363" spans="1:4">
      <c r="A7363" t="s">
        <v>11454</v>
      </c>
      <c r="B7363" t="s">
        <v>11422</v>
      </c>
      <c r="C7363">
        <v>2</v>
      </c>
      <c r="D7363" s="29">
        <v>45689</v>
      </c>
    </row>
    <row r="7364" spans="1:4">
      <c r="A7364" t="s">
        <v>11454</v>
      </c>
      <c r="B7364" t="s">
        <v>235</v>
      </c>
      <c r="C7364">
        <v>1</v>
      </c>
      <c r="D7364" s="29">
        <v>45689</v>
      </c>
    </row>
    <row r="7365" spans="1:4">
      <c r="A7365" t="s">
        <v>11455</v>
      </c>
      <c r="B7365" t="s">
        <v>11418</v>
      </c>
      <c r="C7365">
        <v>52</v>
      </c>
      <c r="D7365" s="29">
        <v>45689</v>
      </c>
    </row>
    <row r="7366" spans="1:4">
      <c r="A7366" t="s">
        <v>11455</v>
      </c>
      <c r="B7366" t="s">
        <v>225</v>
      </c>
      <c r="C7366">
        <v>32</v>
      </c>
      <c r="D7366" s="29">
        <v>45689</v>
      </c>
    </row>
    <row r="7367" spans="1:4">
      <c r="A7367" t="s">
        <v>11455</v>
      </c>
      <c r="B7367" t="s">
        <v>11429</v>
      </c>
      <c r="C7367">
        <v>1</v>
      </c>
      <c r="D7367" s="29">
        <v>45689</v>
      </c>
    </row>
    <row r="7368" spans="1:4">
      <c r="A7368" t="s">
        <v>11455</v>
      </c>
      <c r="B7368" t="s">
        <v>11555</v>
      </c>
      <c r="C7368">
        <v>1</v>
      </c>
      <c r="D7368" s="29">
        <v>45689</v>
      </c>
    </row>
    <row r="7369" spans="1:4">
      <c r="A7369" t="s">
        <v>11455</v>
      </c>
      <c r="B7369" t="s">
        <v>235</v>
      </c>
      <c r="C7369">
        <v>1</v>
      </c>
      <c r="D7369" s="29">
        <v>45689</v>
      </c>
    </row>
    <row r="7370" spans="1:4">
      <c r="A7370" t="s">
        <v>11455</v>
      </c>
      <c r="B7370" t="s">
        <v>11424</v>
      </c>
      <c r="C7370">
        <v>1</v>
      </c>
      <c r="D7370" s="29">
        <v>45689</v>
      </c>
    </row>
    <row r="7371" spans="1:4">
      <c r="A7371" t="s">
        <v>11456</v>
      </c>
      <c r="B7371" t="s">
        <v>225</v>
      </c>
      <c r="C7371">
        <v>127</v>
      </c>
      <c r="D7371" s="29">
        <v>45689</v>
      </c>
    </row>
    <row r="7372" spans="1:4">
      <c r="A7372" t="s">
        <v>11456</v>
      </c>
      <c r="B7372" t="s">
        <v>237</v>
      </c>
      <c r="C7372">
        <v>10</v>
      </c>
      <c r="D7372" s="29">
        <v>45689</v>
      </c>
    </row>
    <row r="7373" spans="1:4">
      <c r="A7373" t="s">
        <v>11456</v>
      </c>
      <c r="B7373" t="s">
        <v>11418</v>
      </c>
      <c r="C7373">
        <v>182</v>
      </c>
      <c r="D7373" s="29">
        <v>45689</v>
      </c>
    </row>
    <row r="7374" spans="1:4">
      <c r="A7374" t="s">
        <v>11456</v>
      </c>
      <c r="B7374" t="s">
        <v>11419</v>
      </c>
      <c r="C7374">
        <v>8</v>
      </c>
      <c r="D7374" s="29">
        <v>45689</v>
      </c>
    </row>
    <row r="7375" spans="1:4">
      <c r="A7375" t="s">
        <v>11456</v>
      </c>
      <c r="B7375" t="s">
        <v>213</v>
      </c>
      <c r="C7375">
        <v>11</v>
      </c>
      <c r="D7375" s="29">
        <v>45689</v>
      </c>
    </row>
    <row r="7376" spans="1:4">
      <c r="A7376" t="s">
        <v>11456</v>
      </c>
      <c r="B7376" t="s">
        <v>11422</v>
      </c>
      <c r="C7376">
        <v>1</v>
      </c>
      <c r="D7376" s="29">
        <v>45689</v>
      </c>
    </row>
    <row r="7377" spans="1:4">
      <c r="A7377" t="s">
        <v>11456</v>
      </c>
      <c r="B7377" t="s">
        <v>11429</v>
      </c>
      <c r="C7377">
        <v>1</v>
      </c>
      <c r="D7377" s="29">
        <v>45689</v>
      </c>
    </row>
    <row r="7378" spans="1:4">
      <c r="A7378" t="s">
        <v>11456</v>
      </c>
      <c r="B7378" t="s">
        <v>11432</v>
      </c>
      <c r="C7378">
        <v>1</v>
      </c>
      <c r="D7378" s="29">
        <v>45689</v>
      </c>
    </row>
    <row r="7379" spans="1:4">
      <c r="A7379" t="s">
        <v>11457</v>
      </c>
      <c r="B7379" t="s">
        <v>11418</v>
      </c>
      <c r="C7379">
        <v>180</v>
      </c>
      <c r="D7379" s="29">
        <v>45689</v>
      </c>
    </row>
    <row r="7380" spans="1:4">
      <c r="A7380" t="s">
        <v>11457</v>
      </c>
      <c r="B7380" t="s">
        <v>225</v>
      </c>
      <c r="C7380">
        <v>29</v>
      </c>
      <c r="D7380" s="29">
        <v>45689</v>
      </c>
    </row>
    <row r="7381" spans="1:4">
      <c r="A7381" t="s">
        <v>11457</v>
      </c>
      <c r="B7381" t="s">
        <v>11553</v>
      </c>
      <c r="C7381">
        <v>2</v>
      </c>
      <c r="D7381" s="29">
        <v>45689</v>
      </c>
    </row>
    <row r="7382" spans="1:4">
      <c r="A7382" t="s">
        <v>11457</v>
      </c>
      <c r="B7382" t="s">
        <v>235</v>
      </c>
      <c r="C7382">
        <v>1</v>
      </c>
      <c r="D7382" s="29">
        <v>45689</v>
      </c>
    </row>
    <row r="7383" spans="1:4">
      <c r="A7383" t="s">
        <v>11457</v>
      </c>
      <c r="B7383" t="s">
        <v>11422</v>
      </c>
      <c r="C7383">
        <v>2</v>
      </c>
      <c r="D7383" s="29">
        <v>45689</v>
      </c>
    </row>
    <row r="7384" spans="1:4">
      <c r="A7384" t="s">
        <v>11457</v>
      </c>
      <c r="B7384" t="s">
        <v>11429</v>
      </c>
      <c r="C7384">
        <v>2</v>
      </c>
      <c r="D7384" s="29">
        <v>45689</v>
      </c>
    </row>
    <row r="7385" spans="1:4">
      <c r="A7385" t="s">
        <v>11458</v>
      </c>
      <c r="B7385" t="s">
        <v>225</v>
      </c>
      <c r="C7385">
        <v>81</v>
      </c>
      <c r="D7385" s="29">
        <v>45689</v>
      </c>
    </row>
    <row r="7386" spans="1:4">
      <c r="A7386" t="s">
        <v>11458</v>
      </c>
      <c r="B7386" t="s">
        <v>11418</v>
      </c>
      <c r="C7386">
        <v>113</v>
      </c>
      <c r="D7386" s="29">
        <v>45689</v>
      </c>
    </row>
    <row r="7387" spans="1:4">
      <c r="A7387" t="s">
        <v>11458</v>
      </c>
      <c r="B7387" t="s">
        <v>237</v>
      </c>
      <c r="C7387">
        <v>1</v>
      </c>
      <c r="D7387" s="29">
        <v>45689</v>
      </c>
    </row>
    <row r="7388" spans="1:4">
      <c r="A7388" t="s">
        <v>11458</v>
      </c>
      <c r="B7388" t="s">
        <v>11422</v>
      </c>
      <c r="C7388">
        <v>3</v>
      </c>
      <c r="D7388" s="29">
        <v>45689</v>
      </c>
    </row>
    <row r="7389" spans="1:4">
      <c r="A7389" t="s">
        <v>11458</v>
      </c>
      <c r="B7389" t="s">
        <v>235</v>
      </c>
      <c r="C7389">
        <v>2</v>
      </c>
      <c r="D7389" s="29">
        <v>45689</v>
      </c>
    </row>
    <row r="7390" spans="1:4">
      <c r="A7390" t="s">
        <v>11458</v>
      </c>
      <c r="B7390" t="s">
        <v>11429</v>
      </c>
      <c r="C7390">
        <v>1</v>
      </c>
      <c r="D7390" s="29">
        <v>45689</v>
      </c>
    </row>
    <row r="7391" spans="1:4">
      <c r="A7391" t="s">
        <v>11459</v>
      </c>
      <c r="B7391" t="s">
        <v>11418</v>
      </c>
      <c r="C7391">
        <v>144</v>
      </c>
      <c r="D7391" s="29">
        <v>45689</v>
      </c>
    </row>
    <row r="7392" spans="1:4">
      <c r="A7392" t="s">
        <v>11459</v>
      </c>
      <c r="B7392" t="s">
        <v>225</v>
      </c>
      <c r="C7392">
        <v>15</v>
      </c>
      <c r="D7392" s="29">
        <v>45689</v>
      </c>
    </row>
    <row r="7393" spans="1:4">
      <c r="A7393" t="s">
        <v>11459</v>
      </c>
      <c r="B7393" t="s">
        <v>11429</v>
      </c>
      <c r="C7393">
        <v>1</v>
      </c>
      <c r="D7393" s="29">
        <v>45689</v>
      </c>
    </row>
    <row r="7394" spans="1:4">
      <c r="A7394" t="s">
        <v>11460</v>
      </c>
      <c r="B7394" t="s">
        <v>225</v>
      </c>
      <c r="C7394">
        <v>33</v>
      </c>
      <c r="D7394" s="29">
        <v>45689</v>
      </c>
    </row>
    <row r="7395" spans="1:4">
      <c r="A7395" t="s">
        <v>11460</v>
      </c>
      <c r="B7395" t="s">
        <v>11418</v>
      </c>
      <c r="C7395">
        <v>71</v>
      </c>
      <c r="D7395" s="29">
        <v>45689</v>
      </c>
    </row>
    <row r="7396" spans="1:4">
      <c r="A7396" t="s">
        <v>11461</v>
      </c>
      <c r="B7396" t="s">
        <v>11418</v>
      </c>
      <c r="C7396">
        <v>166</v>
      </c>
      <c r="D7396" s="29">
        <v>45689</v>
      </c>
    </row>
    <row r="7397" spans="1:4">
      <c r="A7397" t="s">
        <v>11461</v>
      </c>
      <c r="B7397" t="s">
        <v>225</v>
      </c>
      <c r="C7397">
        <v>81</v>
      </c>
      <c r="D7397" s="29">
        <v>45689</v>
      </c>
    </row>
    <row r="7398" spans="1:4">
      <c r="A7398" t="s">
        <v>11461</v>
      </c>
      <c r="B7398" t="s">
        <v>11422</v>
      </c>
      <c r="C7398">
        <v>1</v>
      </c>
      <c r="D7398" s="29">
        <v>45689</v>
      </c>
    </row>
    <row r="7399" spans="1:4">
      <c r="A7399" t="s">
        <v>11461</v>
      </c>
      <c r="B7399" t="s">
        <v>235</v>
      </c>
      <c r="C7399">
        <v>1</v>
      </c>
      <c r="D7399" s="29">
        <v>45689</v>
      </c>
    </row>
    <row r="7400" spans="1:4">
      <c r="A7400" t="s">
        <v>11461</v>
      </c>
      <c r="B7400" t="s">
        <v>11474</v>
      </c>
      <c r="C7400">
        <v>1</v>
      </c>
      <c r="D7400" s="29">
        <v>45689</v>
      </c>
    </row>
    <row r="7401" spans="1:4">
      <c r="A7401" t="s">
        <v>11462</v>
      </c>
      <c r="B7401" t="s">
        <v>225</v>
      </c>
      <c r="C7401">
        <v>25</v>
      </c>
      <c r="D7401" s="29">
        <v>45689</v>
      </c>
    </row>
    <row r="7402" spans="1:4">
      <c r="A7402" t="s">
        <v>11462</v>
      </c>
      <c r="B7402" t="s">
        <v>11418</v>
      </c>
      <c r="C7402">
        <v>71</v>
      </c>
      <c r="D7402" s="29">
        <v>45689</v>
      </c>
    </row>
    <row r="7403" spans="1:4">
      <c r="A7403" t="s">
        <v>11463</v>
      </c>
      <c r="B7403" t="s">
        <v>11418</v>
      </c>
      <c r="C7403">
        <v>238</v>
      </c>
      <c r="D7403" s="29">
        <v>45689</v>
      </c>
    </row>
    <row r="7404" spans="1:4">
      <c r="A7404" t="s">
        <v>11463</v>
      </c>
      <c r="B7404" t="s">
        <v>225</v>
      </c>
      <c r="C7404">
        <v>51</v>
      </c>
      <c r="D7404" s="29">
        <v>45689</v>
      </c>
    </row>
    <row r="7405" spans="1:4">
      <c r="A7405" t="s">
        <v>11463</v>
      </c>
      <c r="B7405" t="s">
        <v>11422</v>
      </c>
      <c r="C7405">
        <v>3</v>
      </c>
      <c r="D7405" s="29">
        <v>45689</v>
      </c>
    </row>
    <row r="7406" spans="1:4">
      <c r="A7406" t="s">
        <v>11463</v>
      </c>
      <c r="B7406" t="s">
        <v>11424</v>
      </c>
      <c r="C7406">
        <v>2</v>
      </c>
      <c r="D7406" s="29">
        <v>45689</v>
      </c>
    </row>
    <row r="7407" spans="1:4">
      <c r="A7407" t="s">
        <v>11464</v>
      </c>
      <c r="B7407" t="s">
        <v>225</v>
      </c>
      <c r="C7407">
        <v>189</v>
      </c>
      <c r="D7407" s="29">
        <v>45689</v>
      </c>
    </row>
    <row r="7408" spans="1:4">
      <c r="A7408" t="s">
        <v>11464</v>
      </c>
      <c r="B7408" t="s">
        <v>11418</v>
      </c>
      <c r="C7408">
        <v>113</v>
      </c>
      <c r="D7408" s="29">
        <v>45689</v>
      </c>
    </row>
    <row r="7409" spans="1:4">
      <c r="A7409" t="s">
        <v>11464</v>
      </c>
      <c r="B7409" t="s">
        <v>11422</v>
      </c>
      <c r="C7409">
        <v>3</v>
      </c>
      <c r="D7409" s="29">
        <v>45689</v>
      </c>
    </row>
    <row r="7410" spans="1:4">
      <c r="A7410" t="s">
        <v>11464</v>
      </c>
      <c r="B7410" t="s">
        <v>213</v>
      </c>
      <c r="C7410">
        <v>8</v>
      </c>
      <c r="D7410" s="29">
        <v>45689</v>
      </c>
    </row>
    <row r="7411" spans="1:4">
      <c r="A7411" t="s">
        <v>11464</v>
      </c>
      <c r="B7411" t="s">
        <v>11429</v>
      </c>
      <c r="C7411">
        <v>1</v>
      </c>
      <c r="D7411" s="29">
        <v>45689</v>
      </c>
    </row>
    <row r="7412" spans="1:4">
      <c r="A7412" t="s">
        <v>11465</v>
      </c>
      <c r="B7412" t="s">
        <v>225</v>
      </c>
      <c r="C7412">
        <v>41</v>
      </c>
      <c r="D7412" s="29">
        <v>45689</v>
      </c>
    </row>
    <row r="7413" spans="1:4">
      <c r="A7413" t="s">
        <v>11465</v>
      </c>
      <c r="B7413" t="s">
        <v>213</v>
      </c>
      <c r="C7413">
        <v>1</v>
      </c>
      <c r="D7413" s="29">
        <v>45689</v>
      </c>
    </row>
    <row r="7414" spans="1:4">
      <c r="A7414" t="s">
        <v>11465</v>
      </c>
      <c r="B7414" t="s">
        <v>11418</v>
      </c>
      <c r="C7414">
        <v>23</v>
      </c>
      <c r="D7414" s="29">
        <v>45689</v>
      </c>
    </row>
    <row r="7415" spans="1:4">
      <c r="A7415" t="s">
        <v>11465</v>
      </c>
      <c r="B7415" t="s">
        <v>11422</v>
      </c>
      <c r="C7415">
        <v>2</v>
      </c>
      <c r="D7415" s="29">
        <v>45689</v>
      </c>
    </row>
    <row r="7416" spans="1:4">
      <c r="A7416" t="s">
        <v>11466</v>
      </c>
      <c r="B7416" t="s">
        <v>11418</v>
      </c>
      <c r="C7416">
        <v>575</v>
      </c>
      <c r="D7416" s="29">
        <v>45689</v>
      </c>
    </row>
    <row r="7417" spans="1:4">
      <c r="A7417" t="s">
        <v>11466</v>
      </c>
      <c r="B7417" t="s">
        <v>225</v>
      </c>
      <c r="C7417">
        <v>115</v>
      </c>
      <c r="D7417" s="29">
        <v>45689</v>
      </c>
    </row>
    <row r="7418" spans="1:4">
      <c r="A7418" t="s">
        <v>11466</v>
      </c>
      <c r="B7418" t="s">
        <v>237</v>
      </c>
      <c r="C7418">
        <v>50</v>
      </c>
      <c r="D7418" s="29">
        <v>45689</v>
      </c>
    </row>
    <row r="7419" spans="1:4">
      <c r="A7419" t="s">
        <v>11466</v>
      </c>
      <c r="B7419" t="s">
        <v>11424</v>
      </c>
      <c r="C7419">
        <v>2</v>
      </c>
      <c r="D7419" s="29">
        <v>45689</v>
      </c>
    </row>
    <row r="7420" spans="1:4">
      <c r="A7420" t="s">
        <v>11466</v>
      </c>
      <c r="B7420" t="s">
        <v>11429</v>
      </c>
      <c r="C7420">
        <v>6</v>
      </c>
      <c r="D7420" s="29">
        <v>45689</v>
      </c>
    </row>
    <row r="7421" spans="1:4">
      <c r="A7421" t="s">
        <v>11466</v>
      </c>
      <c r="B7421" t="s">
        <v>235</v>
      </c>
      <c r="C7421">
        <v>5</v>
      </c>
      <c r="D7421" s="29">
        <v>45689</v>
      </c>
    </row>
    <row r="7422" spans="1:4">
      <c r="A7422" t="s">
        <v>11466</v>
      </c>
      <c r="B7422" t="s">
        <v>11422</v>
      </c>
      <c r="C7422">
        <v>3</v>
      </c>
      <c r="D7422" s="29">
        <v>45689</v>
      </c>
    </row>
    <row r="7423" spans="1:4">
      <c r="A7423" t="s">
        <v>11466</v>
      </c>
      <c r="B7423" t="s">
        <v>213</v>
      </c>
      <c r="C7423">
        <v>14</v>
      </c>
      <c r="D7423" s="29">
        <v>45689</v>
      </c>
    </row>
    <row r="7424" spans="1:4">
      <c r="A7424" t="s">
        <v>11466</v>
      </c>
      <c r="B7424" t="s">
        <v>11432</v>
      </c>
      <c r="C7424">
        <v>4</v>
      </c>
      <c r="D7424" s="29">
        <v>45689</v>
      </c>
    </row>
    <row r="7425" spans="1:4">
      <c r="A7425" t="s">
        <v>11466</v>
      </c>
      <c r="B7425" t="s">
        <v>11419</v>
      </c>
      <c r="C7425">
        <v>5</v>
      </c>
      <c r="D7425" s="29">
        <v>45689</v>
      </c>
    </row>
    <row r="7426" spans="1:4">
      <c r="A7426" t="s">
        <v>11466</v>
      </c>
      <c r="B7426" t="s">
        <v>11548</v>
      </c>
      <c r="C7426">
        <v>1</v>
      </c>
      <c r="D7426" s="29">
        <v>45689</v>
      </c>
    </row>
    <row r="7427" spans="1:4">
      <c r="A7427" t="s">
        <v>11467</v>
      </c>
      <c r="B7427" t="s">
        <v>11418</v>
      </c>
      <c r="C7427">
        <v>142</v>
      </c>
      <c r="D7427" s="29">
        <v>45689</v>
      </c>
    </row>
    <row r="7428" spans="1:4">
      <c r="A7428" t="s">
        <v>11467</v>
      </c>
      <c r="B7428" t="s">
        <v>225</v>
      </c>
      <c r="C7428">
        <v>81</v>
      </c>
      <c r="D7428" s="29">
        <v>45689</v>
      </c>
    </row>
    <row r="7429" spans="1:4">
      <c r="A7429" t="s">
        <v>11467</v>
      </c>
      <c r="B7429" t="s">
        <v>213</v>
      </c>
      <c r="C7429">
        <v>1</v>
      </c>
      <c r="D7429" s="29">
        <v>45689</v>
      </c>
    </row>
    <row r="7430" spans="1:4">
      <c r="A7430" t="s">
        <v>11468</v>
      </c>
      <c r="B7430" t="s">
        <v>11418</v>
      </c>
      <c r="C7430">
        <v>142</v>
      </c>
      <c r="D7430" s="29">
        <v>45689</v>
      </c>
    </row>
    <row r="7431" spans="1:4">
      <c r="A7431" t="s">
        <v>11468</v>
      </c>
      <c r="B7431" t="s">
        <v>11429</v>
      </c>
      <c r="C7431">
        <v>3</v>
      </c>
      <c r="D7431" s="29">
        <v>45689</v>
      </c>
    </row>
    <row r="7432" spans="1:4">
      <c r="A7432" t="s">
        <v>11468</v>
      </c>
      <c r="B7432" t="s">
        <v>225</v>
      </c>
      <c r="C7432">
        <v>16</v>
      </c>
      <c r="D7432" s="29">
        <v>45689</v>
      </c>
    </row>
    <row r="7433" spans="1:4">
      <c r="A7433" t="s">
        <v>11469</v>
      </c>
      <c r="B7433" t="s">
        <v>11418</v>
      </c>
      <c r="C7433">
        <v>210</v>
      </c>
      <c r="D7433" s="29">
        <v>45689</v>
      </c>
    </row>
    <row r="7434" spans="1:4">
      <c r="A7434" t="s">
        <v>11469</v>
      </c>
      <c r="B7434" t="s">
        <v>225</v>
      </c>
      <c r="C7434">
        <v>96</v>
      </c>
      <c r="D7434" s="29">
        <v>45689</v>
      </c>
    </row>
    <row r="7435" spans="1:4">
      <c r="A7435" t="s">
        <v>11469</v>
      </c>
      <c r="B7435" t="s">
        <v>213</v>
      </c>
      <c r="C7435">
        <v>15</v>
      </c>
      <c r="D7435" s="29">
        <v>45689</v>
      </c>
    </row>
    <row r="7436" spans="1:4">
      <c r="A7436" t="s">
        <v>11469</v>
      </c>
      <c r="B7436" t="s">
        <v>235</v>
      </c>
      <c r="C7436">
        <v>4</v>
      </c>
      <c r="D7436" s="29">
        <v>45689</v>
      </c>
    </row>
    <row r="7437" spans="1:4">
      <c r="A7437" t="s">
        <v>11469</v>
      </c>
      <c r="B7437" t="s">
        <v>11422</v>
      </c>
      <c r="C7437">
        <v>9</v>
      </c>
      <c r="D7437" s="29">
        <v>45689</v>
      </c>
    </row>
    <row r="7438" spans="1:4">
      <c r="A7438" t="s">
        <v>11469</v>
      </c>
      <c r="B7438" t="s">
        <v>11548</v>
      </c>
      <c r="C7438">
        <v>1</v>
      </c>
      <c r="D7438" s="29">
        <v>45689</v>
      </c>
    </row>
    <row r="7439" spans="1:4">
      <c r="A7439" t="s">
        <v>11470</v>
      </c>
      <c r="B7439" t="s">
        <v>225</v>
      </c>
      <c r="C7439">
        <v>108</v>
      </c>
      <c r="D7439" s="29">
        <v>45689</v>
      </c>
    </row>
    <row r="7440" spans="1:4">
      <c r="A7440" t="s">
        <v>11470</v>
      </c>
      <c r="B7440" t="s">
        <v>11418</v>
      </c>
      <c r="C7440">
        <v>95</v>
      </c>
      <c r="D7440" s="29">
        <v>45689</v>
      </c>
    </row>
    <row r="7441" spans="1:4">
      <c r="A7441" t="s">
        <v>11470</v>
      </c>
      <c r="B7441" t="s">
        <v>11422</v>
      </c>
      <c r="C7441">
        <v>1</v>
      </c>
      <c r="D7441" s="29">
        <v>45689</v>
      </c>
    </row>
    <row r="7442" spans="1:4">
      <c r="A7442" t="s">
        <v>11471</v>
      </c>
      <c r="B7442" t="s">
        <v>11418</v>
      </c>
      <c r="C7442">
        <v>104</v>
      </c>
      <c r="D7442" s="29">
        <v>45689</v>
      </c>
    </row>
    <row r="7443" spans="1:4">
      <c r="A7443" t="s">
        <v>11471</v>
      </c>
      <c r="B7443" t="s">
        <v>225</v>
      </c>
      <c r="C7443">
        <v>40</v>
      </c>
      <c r="D7443" s="29">
        <v>45689</v>
      </c>
    </row>
    <row r="7444" spans="1:4">
      <c r="A7444" t="s">
        <v>11471</v>
      </c>
      <c r="B7444" t="s">
        <v>11429</v>
      </c>
      <c r="C7444">
        <v>1</v>
      </c>
      <c r="D7444" s="29">
        <v>45689</v>
      </c>
    </row>
    <row r="7445" spans="1:4">
      <c r="A7445" t="s">
        <v>11472</v>
      </c>
      <c r="B7445" t="s">
        <v>225</v>
      </c>
      <c r="C7445">
        <v>58</v>
      </c>
      <c r="D7445" s="29">
        <v>45689</v>
      </c>
    </row>
    <row r="7446" spans="1:4">
      <c r="A7446" t="s">
        <v>11472</v>
      </c>
      <c r="B7446" t="s">
        <v>237</v>
      </c>
      <c r="C7446">
        <v>36</v>
      </c>
      <c r="D7446" s="29">
        <v>45689</v>
      </c>
    </row>
    <row r="7447" spans="1:4">
      <c r="A7447" t="s">
        <v>11472</v>
      </c>
      <c r="B7447" t="s">
        <v>11418</v>
      </c>
      <c r="C7447">
        <v>90</v>
      </c>
      <c r="D7447" s="29">
        <v>45689</v>
      </c>
    </row>
    <row r="7448" spans="1:4">
      <c r="A7448" t="s">
        <v>11473</v>
      </c>
      <c r="B7448" t="s">
        <v>225</v>
      </c>
      <c r="C7448">
        <v>80</v>
      </c>
      <c r="D7448" s="29">
        <v>45689</v>
      </c>
    </row>
    <row r="7449" spans="1:4">
      <c r="A7449" t="s">
        <v>11473</v>
      </c>
      <c r="B7449" t="s">
        <v>11418</v>
      </c>
      <c r="C7449">
        <v>220</v>
      </c>
      <c r="D7449" s="29">
        <v>45689</v>
      </c>
    </row>
    <row r="7450" spans="1:4">
      <c r="A7450" t="s">
        <v>11473</v>
      </c>
      <c r="B7450" t="s">
        <v>11474</v>
      </c>
      <c r="C7450">
        <v>5</v>
      </c>
      <c r="D7450" s="29">
        <v>45689</v>
      </c>
    </row>
    <row r="7451" spans="1:4">
      <c r="A7451" t="s">
        <v>11473</v>
      </c>
      <c r="B7451" t="s">
        <v>11429</v>
      </c>
      <c r="C7451">
        <v>7</v>
      </c>
      <c r="D7451" s="29">
        <v>45689</v>
      </c>
    </row>
    <row r="7452" spans="1:4">
      <c r="A7452" t="s">
        <v>11473</v>
      </c>
      <c r="B7452" t="s">
        <v>235</v>
      </c>
      <c r="C7452">
        <v>1</v>
      </c>
      <c r="D7452" s="29">
        <v>45689</v>
      </c>
    </row>
    <row r="7453" spans="1:4">
      <c r="A7453" t="s">
        <v>11475</v>
      </c>
      <c r="B7453" t="s">
        <v>225</v>
      </c>
      <c r="C7453">
        <v>77</v>
      </c>
      <c r="D7453" s="29">
        <v>45689</v>
      </c>
    </row>
    <row r="7454" spans="1:4">
      <c r="A7454" t="s">
        <v>11475</v>
      </c>
      <c r="B7454" t="s">
        <v>11418</v>
      </c>
      <c r="C7454">
        <v>184</v>
      </c>
      <c r="D7454" s="29">
        <v>45689</v>
      </c>
    </row>
    <row r="7455" spans="1:4">
      <c r="A7455" t="s">
        <v>11475</v>
      </c>
      <c r="B7455" t="s">
        <v>11419</v>
      </c>
      <c r="C7455">
        <v>25</v>
      </c>
      <c r="D7455" s="29">
        <v>45689</v>
      </c>
    </row>
    <row r="7456" spans="1:4">
      <c r="A7456" t="s">
        <v>11476</v>
      </c>
      <c r="B7456" t="s">
        <v>225</v>
      </c>
      <c r="C7456">
        <v>40</v>
      </c>
      <c r="D7456" s="29">
        <v>45689</v>
      </c>
    </row>
    <row r="7457" spans="1:4">
      <c r="A7457" t="s">
        <v>11476</v>
      </c>
      <c r="B7457" t="s">
        <v>11418</v>
      </c>
      <c r="C7457">
        <v>58</v>
      </c>
      <c r="D7457" s="29">
        <v>45689</v>
      </c>
    </row>
    <row r="7458" spans="1:4">
      <c r="A7458" t="s">
        <v>11477</v>
      </c>
      <c r="B7458" t="s">
        <v>11418</v>
      </c>
      <c r="C7458">
        <v>60</v>
      </c>
      <c r="D7458" s="29">
        <v>45689</v>
      </c>
    </row>
    <row r="7459" spans="1:4">
      <c r="A7459" t="s">
        <v>11477</v>
      </c>
      <c r="B7459" t="s">
        <v>225</v>
      </c>
      <c r="C7459">
        <v>45</v>
      </c>
      <c r="D7459" s="29">
        <v>45689</v>
      </c>
    </row>
    <row r="7460" spans="1:4">
      <c r="A7460" t="s">
        <v>11478</v>
      </c>
      <c r="B7460" t="s">
        <v>11418</v>
      </c>
      <c r="C7460">
        <v>97</v>
      </c>
      <c r="D7460" s="29">
        <v>45689</v>
      </c>
    </row>
    <row r="7461" spans="1:4">
      <c r="A7461" t="s">
        <v>11478</v>
      </c>
      <c r="B7461" t="s">
        <v>225</v>
      </c>
      <c r="C7461">
        <v>64</v>
      </c>
      <c r="D7461" s="29">
        <v>45689</v>
      </c>
    </row>
    <row r="7462" spans="1:4">
      <c r="A7462" t="s">
        <v>11478</v>
      </c>
      <c r="B7462" t="s">
        <v>237</v>
      </c>
      <c r="C7462">
        <v>3</v>
      </c>
      <c r="D7462" s="29">
        <v>45689</v>
      </c>
    </row>
    <row r="7463" spans="1:4">
      <c r="A7463" t="s">
        <v>11478</v>
      </c>
      <c r="B7463" t="s">
        <v>213</v>
      </c>
      <c r="C7463">
        <v>13</v>
      </c>
      <c r="D7463" s="29">
        <v>45689</v>
      </c>
    </row>
    <row r="7464" spans="1:4">
      <c r="A7464" t="s">
        <v>11479</v>
      </c>
      <c r="B7464" t="s">
        <v>11418</v>
      </c>
      <c r="C7464">
        <v>46</v>
      </c>
      <c r="D7464" s="29">
        <v>45689</v>
      </c>
    </row>
    <row r="7465" spans="1:4">
      <c r="A7465" t="s">
        <v>11479</v>
      </c>
      <c r="B7465" t="s">
        <v>225</v>
      </c>
      <c r="C7465">
        <v>16</v>
      </c>
      <c r="D7465" s="29">
        <v>45689</v>
      </c>
    </row>
    <row r="7466" spans="1:4">
      <c r="A7466" t="s">
        <v>11479</v>
      </c>
      <c r="B7466" t="s">
        <v>235</v>
      </c>
      <c r="C7466">
        <v>2</v>
      </c>
      <c r="D7466" s="29">
        <v>45689</v>
      </c>
    </row>
    <row r="7467" spans="1:4">
      <c r="A7467" t="s">
        <v>11480</v>
      </c>
      <c r="B7467" t="s">
        <v>213</v>
      </c>
      <c r="C7467">
        <v>41</v>
      </c>
      <c r="D7467" s="29">
        <v>45689</v>
      </c>
    </row>
    <row r="7468" spans="1:4">
      <c r="A7468" t="s">
        <v>11480</v>
      </c>
      <c r="B7468" t="s">
        <v>11418</v>
      </c>
      <c r="C7468">
        <v>93</v>
      </c>
      <c r="D7468" s="29">
        <v>45689</v>
      </c>
    </row>
    <row r="7469" spans="1:4">
      <c r="A7469" t="s">
        <v>11480</v>
      </c>
      <c r="B7469" t="s">
        <v>225</v>
      </c>
      <c r="C7469">
        <v>52</v>
      </c>
      <c r="D7469" s="29">
        <v>45689</v>
      </c>
    </row>
    <row r="7470" spans="1:4">
      <c r="A7470" t="s">
        <v>11480</v>
      </c>
      <c r="B7470" t="s">
        <v>235</v>
      </c>
      <c r="C7470">
        <v>2</v>
      </c>
      <c r="D7470" s="29">
        <v>45689</v>
      </c>
    </row>
    <row r="7471" spans="1:4">
      <c r="A7471" t="s">
        <v>11480</v>
      </c>
      <c r="B7471" t="s">
        <v>11422</v>
      </c>
      <c r="C7471">
        <v>1</v>
      </c>
      <c r="D7471" s="29">
        <v>45689</v>
      </c>
    </row>
    <row r="7472" spans="1:4">
      <c r="A7472" t="s">
        <v>11480</v>
      </c>
      <c r="B7472" t="s">
        <v>11419</v>
      </c>
      <c r="C7472">
        <v>1</v>
      </c>
      <c r="D7472" s="29">
        <v>45689</v>
      </c>
    </row>
    <row r="7473" spans="1:4">
      <c r="A7473" t="s">
        <v>11481</v>
      </c>
      <c r="B7473" t="s">
        <v>11418</v>
      </c>
      <c r="C7473">
        <v>100</v>
      </c>
      <c r="D7473" s="29">
        <v>45689</v>
      </c>
    </row>
    <row r="7474" spans="1:4">
      <c r="A7474" t="s">
        <v>11481</v>
      </c>
      <c r="B7474" t="s">
        <v>225</v>
      </c>
      <c r="C7474">
        <v>109</v>
      </c>
      <c r="D7474" s="29">
        <v>45689</v>
      </c>
    </row>
    <row r="7475" spans="1:4">
      <c r="A7475" t="s">
        <v>11481</v>
      </c>
      <c r="B7475" t="s">
        <v>235</v>
      </c>
      <c r="C7475">
        <v>5</v>
      </c>
      <c r="D7475" s="29">
        <v>45689</v>
      </c>
    </row>
    <row r="7476" spans="1:4">
      <c r="A7476" t="s">
        <v>11481</v>
      </c>
      <c r="B7476" t="s">
        <v>11553</v>
      </c>
      <c r="C7476">
        <v>4</v>
      </c>
      <c r="D7476" s="29">
        <v>45689</v>
      </c>
    </row>
    <row r="7477" spans="1:4">
      <c r="A7477" t="s">
        <v>11481</v>
      </c>
      <c r="B7477" t="s">
        <v>11429</v>
      </c>
      <c r="C7477">
        <v>4</v>
      </c>
      <c r="D7477" s="29">
        <v>45689</v>
      </c>
    </row>
    <row r="7478" spans="1:4">
      <c r="A7478" t="s">
        <v>11482</v>
      </c>
      <c r="B7478" t="s">
        <v>225</v>
      </c>
      <c r="C7478">
        <v>58</v>
      </c>
      <c r="D7478" s="29">
        <v>45689</v>
      </c>
    </row>
    <row r="7479" spans="1:4">
      <c r="A7479" t="s">
        <v>11482</v>
      </c>
      <c r="B7479" t="s">
        <v>11418</v>
      </c>
      <c r="C7479">
        <v>90</v>
      </c>
      <c r="D7479" s="29">
        <v>45689</v>
      </c>
    </row>
    <row r="7480" spans="1:4">
      <c r="A7480" t="s">
        <v>11482</v>
      </c>
      <c r="B7480" t="s">
        <v>213</v>
      </c>
      <c r="C7480">
        <v>3</v>
      </c>
      <c r="D7480" s="29">
        <v>45689</v>
      </c>
    </row>
    <row r="7481" spans="1:4">
      <c r="A7481" t="s">
        <v>11482</v>
      </c>
      <c r="B7481" t="s">
        <v>235</v>
      </c>
      <c r="C7481">
        <v>2</v>
      </c>
      <c r="D7481" s="29">
        <v>45689</v>
      </c>
    </row>
    <row r="7482" spans="1:4">
      <c r="A7482" t="s">
        <v>11482</v>
      </c>
      <c r="B7482" t="s">
        <v>11429</v>
      </c>
      <c r="C7482">
        <v>1</v>
      </c>
      <c r="D7482" s="29">
        <v>45689</v>
      </c>
    </row>
    <row r="7483" spans="1:4">
      <c r="A7483" t="s">
        <v>11483</v>
      </c>
      <c r="B7483" t="s">
        <v>213</v>
      </c>
      <c r="C7483">
        <v>2</v>
      </c>
      <c r="D7483" s="29">
        <v>45689</v>
      </c>
    </row>
    <row r="7484" spans="1:4">
      <c r="A7484" t="s">
        <v>11483</v>
      </c>
      <c r="B7484" t="s">
        <v>225</v>
      </c>
      <c r="C7484">
        <v>85</v>
      </c>
      <c r="D7484" s="29">
        <v>45689</v>
      </c>
    </row>
    <row r="7485" spans="1:4">
      <c r="A7485" t="s">
        <v>11483</v>
      </c>
      <c r="B7485" t="s">
        <v>11418</v>
      </c>
      <c r="C7485">
        <v>65</v>
      </c>
      <c r="D7485" s="29">
        <v>45689</v>
      </c>
    </row>
    <row r="7486" spans="1:4">
      <c r="A7486" t="s">
        <v>11483</v>
      </c>
      <c r="B7486" t="s">
        <v>11429</v>
      </c>
      <c r="C7486">
        <v>1</v>
      </c>
      <c r="D7486" s="29">
        <v>45689</v>
      </c>
    </row>
    <row r="7487" spans="1:4">
      <c r="A7487" t="s">
        <v>11483</v>
      </c>
      <c r="B7487" t="s">
        <v>235</v>
      </c>
      <c r="C7487">
        <v>1</v>
      </c>
      <c r="D7487" s="29">
        <v>45689</v>
      </c>
    </row>
    <row r="7488" spans="1:4">
      <c r="A7488" t="s">
        <v>11558</v>
      </c>
      <c r="B7488" t="s">
        <v>11418</v>
      </c>
      <c r="C7488">
        <v>163</v>
      </c>
      <c r="D7488" s="29">
        <v>45689</v>
      </c>
    </row>
    <row r="7489" spans="1:4">
      <c r="A7489" t="s">
        <v>11558</v>
      </c>
      <c r="B7489" t="s">
        <v>225</v>
      </c>
      <c r="C7489">
        <v>41</v>
      </c>
      <c r="D7489" s="29">
        <v>45689</v>
      </c>
    </row>
    <row r="7490" spans="1:4">
      <c r="A7490" t="s">
        <v>11558</v>
      </c>
      <c r="B7490" t="s">
        <v>213</v>
      </c>
      <c r="C7490">
        <v>1</v>
      </c>
      <c r="D7490" s="29">
        <v>45689</v>
      </c>
    </row>
    <row r="7491" spans="1:4">
      <c r="A7491" t="s">
        <v>11558</v>
      </c>
      <c r="B7491" t="s">
        <v>11424</v>
      </c>
      <c r="C7491">
        <v>2</v>
      </c>
      <c r="D7491" s="29">
        <v>45689</v>
      </c>
    </row>
    <row r="7492" spans="1:4">
      <c r="A7492" t="s">
        <v>11558</v>
      </c>
      <c r="B7492" t="s">
        <v>11553</v>
      </c>
      <c r="C7492">
        <v>2</v>
      </c>
      <c r="D7492" s="29">
        <v>45689</v>
      </c>
    </row>
    <row r="7493" spans="1:4">
      <c r="A7493" t="s">
        <v>11558</v>
      </c>
      <c r="B7493" t="s">
        <v>11429</v>
      </c>
      <c r="C7493">
        <v>2</v>
      </c>
      <c r="D7493" s="29">
        <v>45689</v>
      </c>
    </row>
    <row r="7494" spans="1:4">
      <c r="A7494" t="s">
        <v>11558</v>
      </c>
      <c r="B7494" t="s">
        <v>237</v>
      </c>
      <c r="C7494">
        <v>2</v>
      </c>
      <c r="D7494" s="29">
        <v>45689</v>
      </c>
    </row>
    <row r="7495" spans="1:4">
      <c r="A7495" t="s">
        <v>11558</v>
      </c>
      <c r="B7495" t="s">
        <v>11474</v>
      </c>
      <c r="C7495">
        <v>1</v>
      </c>
      <c r="D7495" s="29">
        <v>45689</v>
      </c>
    </row>
    <row r="7496" spans="1:4">
      <c r="A7496" t="s">
        <v>11484</v>
      </c>
      <c r="B7496" t="s">
        <v>225</v>
      </c>
      <c r="C7496">
        <v>110</v>
      </c>
      <c r="D7496" s="29">
        <v>45689</v>
      </c>
    </row>
    <row r="7497" spans="1:4">
      <c r="A7497" t="s">
        <v>11484</v>
      </c>
      <c r="B7497" t="s">
        <v>11418</v>
      </c>
      <c r="C7497">
        <v>62</v>
      </c>
      <c r="D7497" s="29">
        <v>45689</v>
      </c>
    </row>
    <row r="7498" spans="1:4">
      <c r="A7498" t="s">
        <v>11484</v>
      </c>
      <c r="B7498" t="s">
        <v>11429</v>
      </c>
      <c r="C7498">
        <v>7</v>
      </c>
      <c r="D7498" s="29">
        <v>45689</v>
      </c>
    </row>
    <row r="7499" spans="1:4">
      <c r="A7499" t="s">
        <v>11484</v>
      </c>
      <c r="B7499" t="s">
        <v>235</v>
      </c>
      <c r="C7499">
        <v>1</v>
      </c>
      <c r="D7499" s="29">
        <v>45689</v>
      </c>
    </row>
    <row r="7500" spans="1:4">
      <c r="A7500" t="s">
        <v>11485</v>
      </c>
      <c r="B7500" t="s">
        <v>11418</v>
      </c>
      <c r="C7500">
        <v>60</v>
      </c>
      <c r="D7500" s="29">
        <v>45689</v>
      </c>
    </row>
    <row r="7501" spans="1:4">
      <c r="A7501" t="s">
        <v>11485</v>
      </c>
      <c r="B7501" t="s">
        <v>225</v>
      </c>
      <c r="C7501">
        <v>287</v>
      </c>
      <c r="D7501" s="29">
        <v>45689</v>
      </c>
    </row>
    <row r="7502" spans="1:4">
      <c r="A7502" t="s">
        <v>11485</v>
      </c>
      <c r="B7502" t="s">
        <v>11553</v>
      </c>
      <c r="C7502">
        <v>1</v>
      </c>
      <c r="D7502" s="29">
        <v>45689</v>
      </c>
    </row>
    <row r="7503" spans="1:4">
      <c r="A7503" t="s">
        <v>11486</v>
      </c>
      <c r="B7503" t="s">
        <v>11418</v>
      </c>
      <c r="C7503">
        <v>96</v>
      </c>
      <c r="D7503" s="29">
        <v>45689</v>
      </c>
    </row>
    <row r="7504" spans="1:4">
      <c r="A7504" t="s">
        <v>11486</v>
      </c>
      <c r="B7504" t="s">
        <v>225</v>
      </c>
      <c r="C7504">
        <v>73</v>
      </c>
      <c r="D7504" s="29">
        <v>45689</v>
      </c>
    </row>
    <row r="7505" spans="1:4">
      <c r="A7505" t="s">
        <v>11486</v>
      </c>
      <c r="B7505" t="s">
        <v>235</v>
      </c>
      <c r="C7505">
        <v>2</v>
      </c>
      <c r="D7505" s="29">
        <v>45689</v>
      </c>
    </row>
    <row r="7506" spans="1:4">
      <c r="A7506" t="s">
        <v>11486</v>
      </c>
      <c r="B7506" t="s">
        <v>11429</v>
      </c>
      <c r="C7506">
        <v>1</v>
      </c>
      <c r="D7506" s="29">
        <v>45689</v>
      </c>
    </row>
    <row r="7507" spans="1:4">
      <c r="A7507" t="s">
        <v>11487</v>
      </c>
      <c r="B7507" t="s">
        <v>11418</v>
      </c>
      <c r="C7507">
        <v>84</v>
      </c>
      <c r="D7507" s="29">
        <v>45689</v>
      </c>
    </row>
    <row r="7508" spans="1:4">
      <c r="A7508" t="s">
        <v>11487</v>
      </c>
      <c r="B7508" t="s">
        <v>225</v>
      </c>
      <c r="C7508">
        <v>18</v>
      </c>
      <c r="D7508" s="29">
        <v>45689</v>
      </c>
    </row>
    <row r="7509" spans="1:4">
      <c r="A7509" t="s">
        <v>11487</v>
      </c>
      <c r="B7509" t="s">
        <v>11429</v>
      </c>
      <c r="C7509">
        <v>1</v>
      </c>
      <c r="D7509" s="29">
        <v>45689</v>
      </c>
    </row>
    <row r="7510" spans="1:4">
      <c r="A7510" t="s">
        <v>11487</v>
      </c>
      <c r="B7510" t="s">
        <v>235</v>
      </c>
      <c r="C7510">
        <v>1</v>
      </c>
      <c r="D7510" s="29">
        <v>45689</v>
      </c>
    </row>
    <row r="7511" spans="1:4">
      <c r="A7511" t="s">
        <v>11487</v>
      </c>
      <c r="B7511" t="s">
        <v>11553</v>
      </c>
      <c r="C7511">
        <v>1</v>
      </c>
      <c r="D7511" s="29">
        <v>45689</v>
      </c>
    </row>
    <row r="7512" spans="1:4">
      <c r="A7512" t="s">
        <v>11488</v>
      </c>
      <c r="B7512" t="s">
        <v>11418</v>
      </c>
      <c r="C7512">
        <v>96</v>
      </c>
      <c r="D7512" s="29">
        <v>45689</v>
      </c>
    </row>
    <row r="7513" spans="1:4">
      <c r="A7513" t="s">
        <v>11488</v>
      </c>
      <c r="B7513" t="s">
        <v>11429</v>
      </c>
      <c r="C7513">
        <v>2</v>
      </c>
      <c r="D7513" s="29">
        <v>45689</v>
      </c>
    </row>
    <row r="7514" spans="1:4">
      <c r="A7514" t="s">
        <v>11488</v>
      </c>
      <c r="B7514" t="s">
        <v>225</v>
      </c>
      <c r="C7514">
        <v>53</v>
      </c>
      <c r="D7514" s="29">
        <v>45689</v>
      </c>
    </row>
    <row r="7515" spans="1:4">
      <c r="A7515" t="s">
        <v>11488</v>
      </c>
      <c r="B7515" t="s">
        <v>213</v>
      </c>
      <c r="C7515">
        <v>12</v>
      </c>
      <c r="D7515" s="29">
        <v>45689</v>
      </c>
    </row>
    <row r="7516" spans="1:4">
      <c r="A7516" t="s">
        <v>11488</v>
      </c>
      <c r="B7516" t="s">
        <v>11553</v>
      </c>
      <c r="C7516">
        <v>2</v>
      </c>
      <c r="D7516" s="29">
        <v>45689</v>
      </c>
    </row>
    <row r="7517" spans="1:4">
      <c r="A7517" t="s">
        <v>11488</v>
      </c>
      <c r="B7517" t="s">
        <v>235</v>
      </c>
      <c r="C7517">
        <v>1</v>
      </c>
      <c r="D7517" s="29">
        <v>45689</v>
      </c>
    </row>
    <row r="7518" spans="1:4">
      <c r="A7518" t="s">
        <v>11488</v>
      </c>
      <c r="B7518" t="s">
        <v>237</v>
      </c>
      <c r="C7518">
        <v>3</v>
      </c>
      <c r="D7518" s="29">
        <v>45689</v>
      </c>
    </row>
    <row r="7519" spans="1:4">
      <c r="A7519" t="s">
        <v>11489</v>
      </c>
      <c r="B7519" t="s">
        <v>225</v>
      </c>
      <c r="C7519">
        <v>61</v>
      </c>
      <c r="D7519" s="29">
        <v>45689</v>
      </c>
    </row>
    <row r="7520" spans="1:4">
      <c r="A7520" t="s">
        <v>11489</v>
      </c>
      <c r="B7520" t="s">
        <v>11418</v>
      </c>
      <c r="C7520">
        <v>73</v>
      </c>
      <c r="D7520" s="29">
        <v>45689</v>
      </c>
    </row>
    <row r="7521" spans="1:4">
      <c r="A7521" t="s">
        <v>11489</v>
      </c>
      <c r="B7521" t="s">
        <v>11422</v>
      </c>
      <c r="C7521">
        <v>1</v>
      </c>
      <c r="D7521" s="29">
        <v>45689</v>
      </c>
    </row>
    <row r="7522" spans="1:4">
      <c r="A7522" t="s">
        <v>11489</v>
      </c>
      <c r="B7522" t="s">
        <v>235</v>
      </c>
      <c r="C7522">
        <v>3</v>
      </c>
      <c r="D7522" s="29">
        <v>45689</v>
      </c>
    </row>
    <row r="7523" spans="1:4">
      <c r="A7523" t="s">
        <v>11490</v>
      </c>
      <c r="B7523" t="s">
        <v>237</v>
      </c>
      <c r="C7523">
        <v>25</v>
      </c>
      <c r="D7523" s="29">
        <v>45689</v>
      </c>
    </row>
    <row r="7524" spans="1:4">
      <c r="A7524" t="s">
        <v>11490</v>
      </c>
      <c r="B7524" t="s">
        <v>11418</v>
      </c>
      <c r="C7524">
        <v>209</v>
      </c>
      <c r="D7524" s="29">
        <v>45689</v>
      </c>
    </row>
    <row r="7525" spans="1:4">
      <c r="A7525" t="s">
        <v>11490</v>
      </c>
      <c r="B7525" t="s">
        <v>225</v>
      </c>
      <c r="C7525">
        <v>24</v>
      </c>
      <c r="D7525" s="29">
        <v>45689</v>
      </c>
    </row>
    <row r="7526" spans="1:4">
      <c r="A7526" t="s">
        <v>11490</v>
      </c>
      <c r="B7526" t="s">
        <v>235</v>
      </c>
      <c r="C7526">
        <v>1</v>
      </c>
      <c r="D7526" s="29">
        <v>45689</v>
      </c>
    </row>
    <row r="7527" spans="1:4">
      <c r="A7527" t="s">
        <v>11490</v>
      </c>
      <c r="B7527" t="s">
        <v>11424</v>
      </c>
      <c r="C7527">
        <v>1</v>
      </c>
      <c r="D7527" s="29">
        <v>45689</v>
      </c>
    </row>
    <row r="7528" spans="1:4">
      <c r="A7528" t="s">
        <v>11491</v>
      </c>
      <c r="B7528" t="s">
        <v>11418</v>
      </c>
      <c r="C7528">
        <v>143</v>
      </c>
      <c r="D7528" s="29">
        <v>45689</v>
      </c>
    </row>
    <row r="7529" spans="1:4">
      <c r="A7529" t="s">
        <v>11491</v>
      </c>
      <c r="B7529" t="s">
        <v>225</v>
      </c>
      <c r="C7529">
        <v>86</v>
      </c>
      <c r="D7529" s="29">
        <v>45689</v>
      </c>
    </row>
    <row r="7530" spans="1:4">
      <c r="A7530" t="s">
        <v>11491</v>
      </c>
      <c r="B7530" t="s">
        <v>213</v>
      </c>
      <c r="C7530">
        <v>16</v>
      </c>
      <c r="D7530" s="29">
        <v>45689</v>
      </c>
    </row>
    <row r="7531" spans="1:4">
      <c r="A7531" t="s">
        <v>11491</v>
      </c>
      <c r="B7531" t="s">
        <v>11432</v>
      </c>
      <c r="C7531">
        <v>2</v>
      </c>
      <c r="D7531" s="29">
        <v>45689</v>
      </c>
    </row>
    <row r="7532" spans="1:4">
      <c r="A7532" t="s">
        <v>11491</v>
      </c>
      <c r="B7532" t="s">
        <v>235</v>
      </c>
      <c r="C7532">
        <v>4</v>
      </c>
      <c r="D7532" s="29">
        <v>45689</v>
      </c>
    </row>
    <row r="7533" spans="1:4">
      <c r="A7533" t="s">
        <v>11492</v>
      </c>
      <c r="B7533" t="s">
        <v>11418</v>
      </c>
      <c r="C7533">
        <v>85</v>
      </c>
      <c r="D7533" s="29">
        <v>45689</v>
      </c>
    </row>
    <row r="7534" spans="1:4">
      <c r="A7534" t="s">
        <v>11492</v>
      </c>
      <c r="B7534" t="s">
        <v>225</v>
      </c>
      <c r="C7534">
        <v>48</v>
      </c>
      <c r="D7534" s="29">
        <v>45689</v>
      </c>
    </row>
    <row r="7535" spans="1:4">
      <c r="A7535" t="s">
        <v>11492</v>
      </c>
      <c r="B7535" t="s">
        <v>237</v>
      </c>
      <c r="C7535">
        <v>6</v>
      </c>
      <c r="D7535" s="29">
        <v>45689</v>
      </c>
    </row>
    <row r="7536" spans="1:4">
      <c r="A7536" t="s">
        <v>11492</v>
      </c>
      <c r="B7536" t="s">
        <v>235</v>
      </c>
      <c r="C7536">
        <v>1</v>
      </c>
      <c r="D7536" s="29">
        <v>45689</v>
      </c>
    </row>
    <row r="7537" spans="1:4">
      <c r="A7537" t="s">
        <v>11492</v>
      </c>
      <c r="B7537" t="s">
        <v>213</v>
      </c>
      <c r="C7537">
        <v>2</v>
      </c>
      <c r="D7537" s="29">
        <v>45689</v>
      </c>
    </row>
    <row r="7538" spans="1:4">
      <c r="A7538" t="s">
        <v>11493</v>
      </c>
      <c r="B7538" t="s">
        <v>225</v>
      </c>
      <c r="C7538">
        <v>111</v>
      </c>
      <c r="D7538" s="29">
        <v>45689</v>
      </c>
    </row>
    <row r="7539" spans="1:4">
      <c r="A7539" t="s">
        <v>11493</v>
      </c>
      <c r="B7539" t="s">
        <v>11418</v>
      </c>
      <c r="C7539">
        <v>79</v>
      </c>
      <c r="D7539" s="29">
        <v>45689</v>
      </c>
    </row>
    <row r="7540" spans="1:4">
      <c r="A7540" t="s">
        <v>11493</v>
      </c>
      <c r="B7540" t="s">
        <v>213</v>
      </c>
      <c r="C7540">
        <v>6</v>
      </c>
      <c r="D7540" s="29">
        <v>45689</v>
      </c>
    </row>
    <row r="7541" spans="1:4">
      <c r="A7541" t="s">
        <v>11494</v>
      </c>
      <c r="B7541" t="s">
        <v>11418</v>
      </c>
      <c r="C7541">
        <v>41</v>
      </c>
      <c r="D7541" s="29">
        <v>45689</v>
      </c>
    </row>
    <row r="7542" spans="1:4">
      <c r="A7542" t="s">
        <v>11494</v>
      </c>
      <c r="B7542" t="s">
        <v>225</v>
      </c>
      <c r="C7542">
        <v>34</v>
      </c>
      <c r="D7542" s="29">
        <v>45689</v>
      </c>
    </row>
    <row r="7543" spans="1:4">
      <c r="A7543" t="s">
        <v>11494</v>
      </c>
      <c r="B7543" t="s">
        <v>237</v>
      </c>
      <c r="C7543">
        <v>13</v>
      </c>
      <c r="D7543" s="29">
        <v>45689</v>
      </c>
    </row>
    <row r="7544" spans="1:4">
      <c r="A7544" t="s">
        <v>11494</v>
      </c>
      <c r="B7544" t="s">
        <v>11422</v>
      </c>
      <c r="C7544">
        <v>1</v>
      </c>
      <c r="D7544" s="29">
        <v>45689</v>
      </c>
    </row>
    <row r="7545" spans="1:4">
      <c r="A7545" t="s">
        <v>11495</v>
      </c>
      <c r="B7545" t="s">
        <v>225</v>
      </c>
      <c r="C7545">
        <v>12</v>
      </c>
      <c r="D7545" s="29">
        <v>45689</v>
      </c>
    </row>
    <row r="7546" spans="1:4">
      <c r="A7546" t="s">
        <v>11495</v>
      </c>
      <c r="B7546" t="s">
        <v>11418</v>
      </c>
      <c r="C7546">
        <v>43</v>
      </c>
      <c r="D7546" s="29">
        <v>45689</v>
      </c>
    </row>
    <row r="7547" spans="1:4">
      <c r="A7547" t="s">
        <v>11495</v>
      </c>
      <c r="B7547" t="s">
        <v>11424</v>
      </c>
      <c r="C7547">
        <v>1</v>
      </c>
      <c r="D7547" s="29">
        <v>45689</v>
      </c>
    </row>
    <row r="7548" spans="1:4">
      <c r="A7548" t="s">
        <v>11495</v>
      </c>
      <c r="B7548" t="s">
        <v>11422</v>
      </c>
      <c r="C7548">
        <v>1</v>
      </c>
      <c r="D7548" s="29">
        <v>45689</v>
      </c>
    </row>
    <row r="7549" spans="1:4">
      <c r="A7549" t="s">
        <v>11496</v>
      </c>
      <c r="B7549" t="s">
        <v>11418</v>
      </c>
      <c r="C7549">
        <v>147</v>
      </c>
      <c r="D7549" s="29">
        <v>45689</v>
      </c>
    </row>
    <row r="7550" spans="1:4">
      <c r="A7550" t="s">
        <v>11496</v>
      </c>
      <c r="B7550" t="s">
        <v>225</v>
      </c>
      <c r="C7550">
        <v>55</v>
      </c>
      <c r="D7550" s="29">
        <v>45689</v>
      </c>
    </row>
    <row r="7551" spans="1:4">
      <c r="A7551" t="s">
        <v>11496</v>
      </c>
      <c r="B7551" t="s">
        <v>11432</v>
      </c>
      <c r="C7551">
        <v>2</v>
      </c>
      <c r="D7551" s="29">
        <v>45689</v>
      </c>
    </row>
    <row r="7552" spans="1:4">
      <c r="A7552" t="s">
        <v>11496</v>
      </c>
      <c r="B7552" t="s">
        <v>213</v>
      </c>
      <c r="C7552">
        <v>1</v>
      </c>
      <c r="D7552" s="29">
        <v>45689</v>
      </c>
    </row>
    <row r="7553" spans="1:4">
      <c r="A7553" t="s">
        <v>11550</v>
      </c>
      <c r="B7553" t="s">
        <v>225</v>
      </c>
      <c r="C7553">
        <v>57</v>
      </c>
      <c r="D7553" s="29">
        <v>45689</v>
      </c>
    </row>
    <row r="7554" spans="1:4">
      <c r="A7554" t="s">
        <v>11550</v>
      </c>
      <c r="B7554" t="s">
        <v>11418</v>
      </c>
      <c r="C7554">
        <v>107</v>
      </c>
      <c r="D7554" s="29">
        <v>45689</v>
      </c>
    </row>
    <row r="7555" spans="1:4">
      <c r="A7555" t="s">
        <v>11550</v>
      </c>
      <c r="B7555" t="s">
        <v>237</v>
      </c>
      <c r="C7555">
        <v>10</v>
      </c>
      <c r="D7555" s="29">
        <v>45689</v>
      </c>
    </row>
    <row r="7556" spans="1:4">
      <c r="A7556" t="s">
        <v>11550</v>
      </c>
      <c r="B7556" t="s">
        <v>11422</v>
      </c>
      <c r="C7556">
        <v>7</v>
      </c>
      <c r="D7556" s="29">
        <v>45689</v>
      </c>
    </row>
    <row r="7557" spans="1:4">
      <c r="A7557" t="s">
        <v>11550</v>
      </c>
      <c r="B7557" t="s">
        <v>235</v>
      </c>
      <c r="C7557">
        <v>1</v>
      </c>
      <c r="D7557" s="29">
        <v>45689</v>
      </c>
    </row>
    <row r="7558" spans="1:4">
      <c r="A7558" t="s">
        <v>11560</v>
      </c>
      <c r="B7558" t="s">
        <v>11418</v>
      </c>
      <c r="C7558">
        <v>74</v>
      </c>
      <c r="D7558" s="29">
        <v>45689</v>
      </c>
    </row>
    <row r="7559" spans="1:4">
      <c r="A7559" t="s">
        <v>11560</v>
      </c>
      <c r="B7559" t="s">
        <v>237</v>
      </c>
      <c r="C7559">
        <v>156</v>
      </c>
      <c r="D7559" s="29">
        <v>45689</v>
      </c>
    </row>
    <row r="7560" spans="1:4">
      <c r="A7560" t="s">
        <v>11560</v>
      </c>
      <c r="B7560" t="s">
        <v>225</v>
      </c>
      <c r="C7560">
        <v>44</v>
      </c>
      <c r="D7560" s="29">
        <v>45689</v>
      </c>
    </row>
    <row r="7561" spans="1:4">
      <c r="A7561" t="s">
        <v>11560</v>
      </c>
      <c r="B7561" t="s">
        <v>213</v>
      </c>
      <c r="C7561">
        <v>3</v>
      </c>
      <c r="D7561" s="29">
        <v>45689</v>
      </c>
    </row>
    <row r="7562" spans="1:4">
      <c r="A7562" t="s">
        <v>11498</v>
      </c>
      <c r="B7562" t="s">
        <v>11418</v>
      </c>
      <c r="C7562">
        <v>254</v>
      </c>
      <c r="D7562" s="29">
        <v>45689</v>
      </c>
    </row>
    <row r="7563" spans="1:4">
      <c r="A7563" t="s">
        <v>11498</v>
      </c>
      <c r="B7563" t="s">
        <v>225</v>
      </c>
      <c r="C7563">
        <v>74</v>
      </c>
      <c r="D7563" s="29">
        <v>45689</v>
      </c>
    </row>
    <row r="7564" spans="1:4">
      <c r="A7564" t="s">
        <v>11498</v>
      </c>
      <c r="B7564" t="s">
        <v>213</v>
      </c>
      <c r="C7564">
        <v>2</v>
      </c>
      <c r="D7564" s="29">
        <v>45689</v>
      </c>
    </row>
    <row r="7565" spans="1:4">
      <c r="A7565" t="s">
        <v>11500</v>
      </c>
      <c r="B7565" t="s">
        <v>225</v>
      </c>
      <c r="C7565">
        <v>189</v>
      </c>
      <c r="D7565" s="29">
        <v>45689</v>
      </c>
    </row>
    <row r="7566" spans="1:4">
      <c r="A7566" t="s">
        <v>11500</v>
      </c>
      <c r="B7566" t="s">
        <v>11418</v>
      </c>
      <c r="C7566">
        <v>137</v>
      </c>
      <c r="D7566" s="29">
        <v>45689</v>
      </c>
    </row>
    <row r="7567" spans="1:4">
      <c r="A7567" t="s">
        <v>11500</v>
      </c>
      <c r="B7567" t="s">
        <v>11432</v>
      </c>
      <c r="C7567">
        <v>2</v>
      </c>
      <c r="D7567" s="29">
        <v>45689</v>
      </c>
    </row>
    <row r="7568" spans="1:4">
      <c r="A7568" t="s">
        <v>11500</v>
      </c>
      <c r="B7568" t="s">
        <v>213</v>
      </c>
      <c r="C7568">
        <v>23</v>
      </c>
      <c r="D7568" s="29">
        <v>45689</v>
      </c>
    </row>
    <row r="7569" spans="1:4">
      <c r="A7569" t="s">
        <v>11500</v>
      </c>
      <c r="B7569" t="s">
        <v>11422</v>
      </c>
      <c r="C7569">
        <v>3</v>
      </c>
      <c r="D7569" s="29">
        <v>45689</v>
      </c>
    </row>
    <row r="7570" spans="1:4">
      <c r="A7570" t="s">
        <v>11500</v>
      </c>
      <c r="B7570" t="s">
        <v>11553</v>
      </c>
      <c r="C7570">
        <v>2</v>
      </c>
      <c r="D7570" s="29">
        <v>45689</v>
      </c>
    </row>
    <row r="7571" spans="1:4">
      <c r="A7571" t="s">
        <v>11500</v>
      </c>
      <c r="B7571" t="s">
        <v>11429</v>
      </c>
      <c r="C7571">
        <v>5</v>
      </c>
      <c r="D7571" s="29">
        <v>45689</v>
      </c>
    </row>
    <row r="7572" spans="1:4">
      <c r="A7572" t="s">
        <v>11500</v>
      </c>
      <c r="B7572" t="s">
        <v>11474</v>
      </c>
      <c r="C7572">
        <v>3</v>
      </c>
      <c r="D7572" s="29">
        <v>45689</v>
      </c>
    </row>
    <row r="7573" spans="1:4">
      <c r="A7573" t="s">
        <v>11561</v>
      </c>
      <c r="B7573" t="s">
        <v>11418</v>
      </c>
      <c r="C7573">
        <v>150</v>
      </c>
      <c r="D7573" s="29">
        <v>45689</v>
      </c>
    </row>
    <row r="7574" spans="1:4">
      <c r="A7574" t="s">
        <v>11561</v>
      </c>
      <c r="B7574" t="s">
        <v>225</v>
      </c>
      <c r="C7574">
        <v>44</v>
      </c>
      <c r="D7574" s="29">
        <v>45689</v>
      </c>
    </row>
    <row r="7575" spans="1:4">
      <c r="A7575" t="s">
        <v>11561</v>
      </c>
      <c r="B7575" t="s">
        <v>11553</v>
      </c>
      <c r="C7575">
        <v>2</v>
      </c>
      <c r="D7575" s="29">
        <v>45689</v>
      </c>
    </row>
    <row r="7576" spans="1:4">
      <c r="A7576" t="s">
        <v>11561</v>
      </c>
      <c r="B7576" t="s">
        <v>11429</v>
      </c>
      <c r="C7576">
        <v>1</v>
      </c>
      <c r="D7576" s="29">
        <v>45689</v>
      </c>
    </row>
    <row r="7577" spans="1:4">
      <c r="A7577" t="s">
        <v>11501</v>
      </c>
      <c r="B7577" t="s">
        <v>213</v>
      </c>
      <c r="C7577">
        <v>10</v>
      </c>
      <c r="D7577" s="29">
        <v>45689</v>
      </c>
    </row>
    <row r="7578" spans="1:4">
      <c r="A7578" t="s">
        <v>11501</v>
      </c>
      <c r="B7578" t="s">
        <v>225</v>
      </c>
      <c r="C7578">
        <v>90</v>
      </c>
      <c r="D7578" s="29">
        <v>45689</v>
      </c>
    </row>
    <row r="7579" spans="1:4">
      <c r="A7579" t="s">
        <v>11501</v>
      </c>
      <c r="B7579" t="s">
        <v>11429</v>
      </c>
      <c r="C7579">
        <v>4</v>
      </c>
      <c r="D7579" s="29">
        <v>45689</v>
      </c>
    </row>
    <row r="7580" spans="1:4">
      <c r="A7580" t="s">
        <v>11501</v>
      </c>
      <c r="B7580" t="s">
        <v>11418</v>
      </c>
      <c r="C7580">
        <v>62</v>
      </c>
      <c r="D7580" s="29">
        <v>45689</v>
      </c>
    </row>
    <row r="7581" spans="1:4">
      <c r="A7581" t="s">
        <v>11501</v>
      </c>
      <c r="B7581" t="s">
        <v>235</v>
      </c>
      <c r="C7581">
        <v>2</v>
      </c>
      <c r="D7581" s="29">
        <v>45689</v>
      </c>
    </row>
    <row r="7582" spans="1:4">
      <c r="A7582" t="s">
        <v>11501</v>
      </c>
      <c r="B7582" t="s">
        <v>11422</v>
      </c>
      <c r="C7582">
        <v>3</v>
      </c>
      <c r="D7582" s="29">
        <v>45689</v>
      </c>
    </row>
    <row r="7583" spans="1:4">
      <c r="A7583" t="s">
        <v>11501</v>
      </c>
      <c r="B7583" t="s">
        <v>237</v>
      </c>
      <c r="C7583">
        <v>1</v>
      </c>
      <c r="D7583" s="29">
        <v>45689</v>
      </c>
    </row>
    <row r="7584" spans="1:4">
      <c r="A7584" t="s">
        <v>11502</v>
      </c>
      <c r="B7584" t="s">
        <v>225</v>
      </c>
      <c r="C7584">
        <v>46</v>
      </c>
      <c r="D7584" s="29">
        <v>45689</v>
      </c>
    </row>
    <row r="7585" spans="1:4">
      <c r="A7585" t="s">
        <v>11502</v>
      </c>
      <c r="B7585" t="s">
        <v>11418</v>
      </c>
      <c r="C7585">
        <v>118</v>
      </c>
      <c r="D7585" s="29">
        <v>45689</v>
      </c>
    </row>
    <row r="7586" spans="1:4">
      <c r="A7586" t="s">
        <v>11502</v>
      </c>
      <c r="B7586" t="s">
        <v>235</v>
      </c>
      <c r="C7586">
        <v>3</v>
      </c>
      <c r="D7586" s="29">
        <v>45689</v>
      </c>
    </row>
    <row r="7587" spans="1:4">
      <c r="A7587" t="s">
        <v>11502</v>
      </c>
      <c r="B7587" t="s">
        <v>237</v>
      </c>
      <c r="C7587">
        <v>1</v>
      </c>
      <c r="D7587" s="29">
        <v>45689</v>
      </c>
    </row>
    <row r="7588" spans="1:4">
      <c r="A7588" t="s">
        <v>11502</v>
      </c>
      <c r="B7588" t="s">
        <v>11429</v>
      </c>
      <c r="C7588">
        <v>1</v>
      </c>
      <c r="D7588" s="29">
        <v>45689</v>
      </c>
    </row>
    <row r="7589" spans="1:4">
      <c r="A7589" t="s">
        <v>11503</v>
      </c>
      <c r="B7589" t="s">
        <v>11418</v>
      </c>
      <c r="C7589">
        <v>96</v>
      </c>
      <c r="D7589" s="29">
        <v>45689</v>
      </c>
    </row>
    <row r="7590" spans="1:4">
      <c r="A7590" t="s">
        <v>11503</v>
      </c>
      <c r="B7590" t="s">
        <v>225</v>
      </c>
      <c r="C7590">
        <v>39</v>
      </c>
      <c r="D7590" s="29">
        <v>45689</v>
      </c>
    </row>
    <row r="7591" spans="1:4">
      <c r="A7591" t="s">
        <v>11503</v>
      </c>
      <c r="B7591" t="s">
        <v>11422</v>
      </c>
      <c r="C7591">
        <v>5</v>
      </c>
      <c r="D7591" s="29">
        <v>45689</v>
      </c>
    </row>
    <row r="7592" spans="1:4">
      <c r="A7592" t="s">
        <v>11503</v>
      </c>
      <c r="B7592" t="s">
        <v>11432</v>
      </c>
      <c r="C7592">
        <v>1</v>
      </c>
      <c r="D7592" s="29">
        <v>45689</v>
      </c>
    </row>
    <row r="7593" spans="1:4">
      <c r="A7593" t="s">
        <v>11503</v>
      </c>
      <c r="B7593" t="s">
        <v>237</v>
      </c>
      <c r="C7593">
        <v>12</v>
      </c>
      <c r="D7593" s="29">
        <v>45689</v>
      </c>
    </row>
    <row r="7594" spans="1:4">
      <c r="A7594" t="s">
        <v>11503</v>
      </c>
      <c r="B7594" t="s">
        <v>235</v>
      </c>
      <c r="C7594">
        <v>1</v>
      </c>
      <c r="D7594" s="29">
        <v>45689</v>
      </c>
    </row>
    <row r="7595" spans="1:4">
      <c r="A7595" t="s">
        <v>11503</v>
      </c>
      <c r="B7595" t="s">
        <v>11553</v>
      </c>
      <c r="C7595">
        <v>1</v>
      </c>
      <c r="D7595" s="29">
        <v>45689</v>
      </c>
    </row>
    <row r="7596" spans="1:4">
      <c r="A7596" t="s">
        <v>11504</v>
      </c>
      <c r="B7596" t="s">
        <v>11418</v>
      </c>
      <c r="C7596">
        <v>103</v>
      </c>
      <c r="D7596" s="29">
        <v>45689</v>
      </c>
    </row>
    <row r="7597" spans="1:4">
      <c r="A7597" t="s">
        <v>11504</v>
      </c>
      <c r="B7597" t="s">
        <v>225</v>
      </c>
      <c r="C7597">
        <v>51</v>
      </c>
      <c r="D7597" s="29">
        <v>45689</v>
      </c>
    </row>
    <row r="7598" spans="1:4">
      <c r="A7598" t="s">
        <v>11504</v>
      </c>
      <c r="B7598" t="s">
        <v>11429</v>
      </c>
      <c r="C7598">
        <v>1</v>
      </c>
      <c r="D7598" s="29">
        <v>45689</v>
      </c>
    </row>
    <row r="7599" spans="1:4">
      <c r="A7599" t="s">
        <v>11505</v>
      </c>
      <c r="B7599" t="s">
        <v>11418</v>
      </c>
      <c r="C7599">
        <v>39</v>
      </c>
      <c r="D7599" s="29">
        <v>45689</v>
      </c>
    </row>
    <row r="7600" spans="1:4">
      <c r="A7600" t="s">
        <v>11505</v>
      </c>
      <c r="B7600" t="s">
        <v>225</v>
      </c>
      <c r="C7600">
        <v>60</v>
      </c>
      <c r="D7600" s="29">
        <v>45689</v>
      </c>
    </row>
    <row r="7601" spans="1:4">
      <c r="A7601" t="s">
        <v>11505</v>
      </c>
      <c r="B7601" t="s">
        <v>213</v>
      </c>
      <c r="C7601">
        <v>64</v>
      </c>
      <c r="D7601" s="29">
        <v>45689</v>
      </c>
    </row>
    <row r="7602" spans="1:4">
      <c r="A7602" t="s">
        <v>11505</v>
      </c>
      <c r="B7602" t="s">
        <v>11429</v>
      </c>
      <c r="C7602">
        <v>1</v>
      </c>
      <c r="D7602" s="29">
        <v>45689</v>
      </c>
    </row>
    <row r="7603" spans="1:4">
      <c r="A7603" t="s">
        <v>11505</v>
      </c>
      <c r="B7603" t="s">
        <v>11553</v>
      </c>
      <c r="C7603">
        <v>1</v>
      </c>
      <c r="D7603" s="29">
        <v>45689</v>
      </c>
    </row>
    <row r="7604" spans="1:4">
      <c r="A7604" t="s">
        <v>11505</v>
      </c>
      <c r="B7604" t="s">
        <v>11422</v>
      </c>
      <c r="C7604">
        <v>2</v>
      </c>
      <c r="D7604" s="29">
        <v>45689</v>
      </c>
    </row>
    <row r="7605" spans="1:4">
      <c r="A7605" t="s">
        <v>11505</v>
      </c>
      <c r="B7605" t="s">
        <v>11432</v>
      </c>
      <c r="C7605">
        <v>2</v>
      </c>
      <c r="D7605" s="29">
        <v>45689</v>
      </c>
    </row>
    <row r="7606" spans="1:4">
      <c r="A7606" t="s">
        <v>11506</v>
      </c>
      <c r="B7606" t="s">
        <v>225</v>
      </c>
      <c r="C7606">
        <v>46</v>
      </c>
      <c r="D7606" s="29">
        <v>45689</v>
      </c>
    </row>
    <row r="7607" spans="1:4">
      <c r="A7607" t="s">
        <v>11506</v>
      </c>
      <c r="B7607" t="s">
        <v>11418</v>
      </c>
      <c r="C7607">
        <v>46</v>
      </c>
      <c r="D7607" s="29">
        <v>45689</v>
      </c>
    </row>
    <row r="7608" spans="1:4">
      <c r="A7608" t="s">
        <v>11506</v>
      </c>
      <c r="B7608" t="s">
        <v>11424</v>
      </c>
      <c r="C7608">
        <v>1</v>
      </c>
      <c r="D7608" s="29">
        <v>45689</v>
      </c>
    </row>
    <row r="7609" spans="1:4">
      <c r="A7609" t="s">
        <v>11506</v>
      </c>
      <c r="B7609" t="s">
        <v>11422</v>
      </c>
      <c r="C7609">
        <v>1</v>
      </c>
      <c r="D7609" s="29">
        <v>45689</v>
      </c>
    </row>
    <row r="7610" spans="1:4">
      <c r="A7610" t="s">
        <v>11508</v>
      </c>
      <c r="B7610" t="s">
        <v>11418</v>
      </c>
      <c r="C7610">
        <v>849</v>
      </c>
      <c r="D7610" s="29">
        <v>45689</v>
      </c>
    </row>
    <row r="7611" spans="1:4">
      <c r="A7611" t="s">
        <v>11508</v>
      </c>
      <c r="B7611" t="s">
        <v>225</v>
      </c>
      <c r="C7611">
        <v>246</v>
      </c>
      <c r="D7611" s="29">
        <v>45689</v>
      </c>
    </row>
    <row r="7612" spans="1:4">
      <c r="A7612" t="s">
        <v>11508</v>
      </c>
      <c r="B7612" t="s">
        <v>237</v>
      </c>
      <c r="C7612">
        <v>213</v>
      </c>
      <c r="D7612" s="29">
        <v>45689</v>
      </c>
    </row>
    <row r="7613" spans="1:4">
      <c r="A7613" t="s">
        <v>11508</v>
      </c>
      <c r="B7613" t="s">
        <v>213</v>
      </c>
      <c r="C7613">
        <v>41</v>
      </c>
      <c r="D7613" s="29">
        <v>45689</v>
      </c>
    </row>
    <row r="7614" spans="1:4">
      <c r="A7614" t="s">
        <v>11508</v>
      </c>
      <c r="B7614" t="s">
        <v>11419</v>
      </c>
      <c r="C7614">
        <v>62</v>
      </c>
      <c r="D7614" s="29">
        <v>45689</v>
      </c>
    </row>
    <row r="7615" spans="1:4">
      <c r="A7615" t="s">
        <v>11508</v>
      </c>
      <c r="B7615" t="s">
        <v>11424</v>
      </c>
      <c r="C7615">
        <v>2</v>
      </c>
      <c r="D7615" s="29">
        <v>45689</v>
      </c>
    </row>
    <row r="7616" spans="1:4">
      <c r="A7616" t="s">
        <v>11509</v>
      </c>
      <c r="B7616" t="s">
        <v>11418</v>
      </c>
      <c r="C7616">
        <v>108</v>
      </c>
      <c r="D7616" s="29">
        <v>45689</v>
      </c>
    </row>
    <row r="7617" spans="1:4">
      <c r="A7617" t="s">
        <v>11509</v>
      </c>
      <c r="B7617" t="s">
        <v>225</v>
      </c>
      <c r="C7617">
        <v>51</v>
      </c>
      <c r="D7617" s="29">
        <v>45689</v>
      </c>
    </row>
    <row r="7618" spans="1:4">
      <c r="A7618" t="s">
        <v>11509</v>
      </c>
      <c r="B7618" t="s">
        <v>213</v>
      </c>
      <c r="C7618">
        <v>2</v>
      </c>
      <c r="D7618" s="29">
        <v>45689</v>
      </c>
    </row>
    <row r="7619" spans="1:4">
      <c r="A7619" t="s">
        <v>11510</v>
      </c>
      <c r="B7619" t="s">
        <v>225</v>
      </c>
      <c r="C7619">
        <v>60</v>
      </c>
      <c r="D7619" s="29">
        <v>45689</v>
      </c>
    </row>
    <row r="7620" spans="1:4">
      <c r="A7620" t="s">
        <v>11510</v>
      </c>
      <c r="B7620" t="s">
        <v>11418</v>
      </c>
      <c r="C7620">
        <v>65</v>
      </c>
      <c r="D7620" s="29">
        <v>45689</v>
      </c>
    </row>
    <row r="7621" spans="1:4">
      <c r="A7621" t="s">
        <v>11510</v>
      </c>
      <c r="B7621" t="s">
        <v>11429</v>
      </c>
      <c r="C7621">
        <v>1</v>
      </c>
      <c r="D7621" s="29">
        <v>45689</v>
      </c>
    </row>
    <row r="7622" spans="1:4">
      <c r="A7622" t="s">
        <v>11510</v>
      </c>
      <c r="B7622" t="s">
        <v>11422</v>
      </c>
      <c r="C7622">
        <v>3</v>
      </c>
      <c r="D7622" s="29">
        <v>45689</v>
      </c>
    </row>
    <row r="7623" spans="1:4">
      <c r="A7623" t="s">
        <v>11510</v>
      </c>
      <c r="B7623" t="s">
        <v>11432</v>
      </c>
      <c r="C7623">
        <v>3</v>
      </c>
      <c r="D7623" s="29">
        <v>45689</v>
      </c>
    </row>
    <row r="7624" spans="1:4">
      <c r="A7624" t="s">
        <v>11510</v>
      </c>
      <c r="B7624" t="s">
        <v>237</v>
      </c>
      <c r="C7624">
        <v>1</v>
      </c>
      <c r="D7624" s="29">
        <v>45689</v>
      </c>
    </row>
    <row r="7625" spans="1:4">
      <c r="A7625" t="s">
        <v>11511</v>
      </c>
      <c r="B7625" t="s">
        <v>225</v>
      </c>
      <c r="C7625">
        <v>67</v>
      </c>
      <c r="D7625" s="29">
        <v>45689</v>
      </c>
    </row>
    <row r="7626" spans="1:4">
      <c r="A7626" t="s">
        <v>11511</v>
      </c>
      <c r="B7626" t="s">
        <v>11418</v>
      </c>
      <c r="C7626">
        <v>60</v>
      </c>
      <c r="D7626" s="29">
        <v>45689</v>
      </c>
    </row>
    <row r="7627" spans="1:4">
      <c r="A7627" t="s">
        <v>11511</v>
      </c>
      <c r="B7627" t="s">
        <v>11424</v>
      </c>
      <c r="C7627">
        <v>2</v>
      </c>
      <c r="D7627" s="29">
        <v>45689</v>
      </c>
    </row>
    <row r="7628" spans="1:4">
      <c r="A7628" t="s">
        <v>11511</v>
      </c>
      <c r="B7628" t="s">
        <v>11432</v>
      </c>
      <c r="C7628">
        <v>1</v>
      </c>
      <c r="D7628" s="29">
        <v>45689</v>
      </c>
    </row>
    <row r="7629" spans="1:4">
      <c r="A7629" t="s">
        <v>11511</v>
      </c>
      <c r="B7629" t="s">
        <v>11422</v>
      </c>
      <c r="C7629">
        <v>6</v>
      </c>
      <c r="D7629" s="29">
        <v>45689</v>
      </c>
    </row>
    <row r="7630" spans="1:4">
      <c r="A7630" t="s">
        <v>11511</v>
      </c>
      <c r="B7630" t="s">
        <v>235</v>
      </c>
      <c r="C7630">
        <v>1</v>
      </c>
      <c r="D7630" s="29">
        <v>45689</v>
      </c>
    </row>
    <row r="7631" spans="1:4">
      <c r="A7631" t="s">
        <v>11511</v>
      </c>
      <c r="B7631" t="s">
        <v>11429</v>
      </c>
      <c r="C7631">
        <v>2</v>
      </c>
      <c r="D7631" s="29">
        <v>45689</v>
      </c>
    </row>
    <row r="7632" spans="1:4">
      <c r="A7632" t="s">
        <v>11511</v>
      </c>
      <c r="B7632" t="s">
        <v>213</v>
      </c>
      <c r="C7632">
        <v>1</v>
      </c>
      <c r="D7632" s="29">
        <v>45689</v>
      </c>
    </row>
    <row r="7633" spans="1:4">
      <c r="A7633" t="s">
        <v>11512</v>
      </c>
      <c r="B7633" t="s">
        <v>11418</v>
      </c>
      <c r="C7633">
        <v>140</v>
      </c>
      <c r="D7633" s="29">
        <v>45689</v>
      </c>
    </row>
    <row r="7634" spans="1:4">
      <c r="A7634" t="s">
        <v>11512</v>
      </c>
      <c r="B7634" t="s">
        <v>225</v>
      </c>
      <c r="C7634">
        <v>77</v>
      </c>
      <c r="D7634" s="29">
        <v>45689</v>
      </c>
    </row>
    <row r="7635" spans="1:4">
      <c r="A7635" t="s">
        <v>11512</v>
      </c>
      <c r="B7635" t="s">
        <v>213</v>
      </c>
      <c r="C7635">
        <v>10</v>
      </c>
      <c r="D7635" s="29">
        <v>45689</v>
      </c>
    </row>
    <row r="7636" spans="1:4">
      <c r="A7636" t="s">
        <v>11512</v>
      </c>
      <c r="B7636" t="s">
        <v>11429</v>
      </c>
      <c r="C7636">
        <v>8</v>
      </c>
      <c r="D7636" s="29">
        <v>45689</v>
      </c>
    </row>
    <row r="7637" spans="1:4">
      <c r="A7637" t="s">
        <v>11513</v>
      </c>
      <c r="B7637" t="s">
        <v>11418</v>
      </c>
      <c r="C7637">
        <v>78</v>
      </c>
      <c r="D7637" s="29">
        <v>45689</v>
      </c>
    </row>
    <row r="7638" spans="1:4">
      <c r="A7638" t="s">
        <v>11513</v>
      </c>
      <c r="B7638" t="s">
        <v>225</v>
      </c>
      <c r="C7638">
        <v>30</v>
      </c>
      <c r="D7638" s="29">
        <v>45689</v>
      </c>
    </row>
    <row r="7639" spans="1:4">
      <c r="A7639" t="s">
        <v>11513</v>
      </c>
      <c r="B7639" t="s">
        <v>11429</v>
      </c>
      <c r="C7639">
        <v>3</v>
      </c>
      <c r="D7639" s="29">
        <v>45689</v>
      </c>
    </row>
    <row r="7640" spans="1:4">
      <c r="A7640" t="s">
        <v>11551</v>
      </c>
      <c r="B7640" t="s">
        <v>11418</v>
      </c>
      <c r="C7640">
        <v>149</v>
      </c>
      <c r="D7640" s="29">
        <v>45689</v>
      </c>
    </row>
    <row r="7641" spans="1:4">
      <c r="A7641" t="s">
        <v>11551</v>
      </c>
      <c r="B7641" t="s">
        <v>225</v>
      </c>
      <c r="C7641">
        <v>45</v>
      </c>
      <c r="D7641" s="29">
        <v>45689</v>
      </c>
    </row>
    <row r="7642" spans="1:4">
      <c r="A7642" t="s">
        <v>11551</v>
      </c>
      <c r="B7642" t="s">
        <v>11429</v>
      </c>
      <c r="C7642">
        <v>1</v>
      </c>
      <c r="D7642" s="29">
        <v>45689</v>
      </c>
    </row>
    <row r="7643" spans="1:4">
      <c r="A7643" t="s">
        <v>11551</v>
      </c>
      <c r="B7643" t="s">
        <v>11553</v>
      </c>
      <c r="C7643">
        <v>3</v>
      </c>
      <c r="D7643" s="29">
        <v>45689</v>
      </c>
    </row>
    <row r="7644" spans="1:4">
      <c r="A7644" t="s">
        <v>11551</v>
      </c>
      <c r="B7644" t="s">
        <v>237</v>
      </c>
      <c r="C7644">
        <v>14</v>
      </c>
      <c r="D7644" s="29">
        <v>45689</v>
      </c>
    </row>
    <row r="7645" spans="1:4">
      <c r="A7645" t="s">
        <v>11515</v>
      </c>
      <c r="B7645" t="s">
        <v>11418</v>
      </c>
      <c r="C7645">
        <v>167</v>
      </c>
      <c r="D7645" s="29">
        <v>45689</v>
      </c>
    </row>
    <row r="7646" spans="1:4">
      <c r="A7646" t="s">
        <v>11515</v>
      </c>
      <c r="B7646" t="s">
        <v>225</v>
      </c>
      <c r="C7646">
        <v>28</v>
      </c>
      <c r="D7646" s="29">
        <v>45689</v>
      </c>
    </row>
    <row r="7647" spans="1:4">
      <c r="A7647" t="s">
        <v>11517</v>
      </c>
      <c r="B7647" t="s">
        <v>11418</v>
      </c>
      <c r="C7647">
        <v>101</v>
      </c>
      <c r="D7647" s="29">
        <v>45689</v>
      </c>
    </row>
    <row r="7648" spans="1:4">
      <c r="A7648" t="s">
        <v>11517</v>
      </c>
      <c r="B7648" t="s">
        <v>225</v>
      </c>
      <c r="C7648">
        <v>91</v>
      </c>
      <c r="D7648" s="29">
        <v>45689</v>
      </c>
    </row>
    <row r="7649" spans="1:4">
      <c r="A7649" t="s">
        <v>11517</v>
      </c>
      <c r="B7649" t="s">
        <v>235</v>
      </c>
      <c r="C7649">
        <v>1</v>
      </c>
      <c r="D7649" s="29">
        <v>45689</v>
      </c>
    </row>
    <row r="7650" spans="1:4">
      <c r="A7650" t="s">
        <v>11517</v>
      </c>
      <c r="B7650" t="s">
        <v>237</v>
      </c>
      <c r="C7650">
        <v>5</v>
      </c>
      <c r="D7650" s="29">
        <v>45689</v>
      </c>
    </row>
    <row r="7651" spans="1:4">
      <c r="A7651" t="s">
        <v>11517</v>
      </c>
      <c r="B7651" t="s">
        <v>11429</v>
      </c>
      <c r="C7651">
        <v>1</v>
      </c>
      <c r="D7651" s="29">
        <v>45689</v>
      </c>
    </row>
    <row r="7652" spans="1:4">
      <c r="A7652" t="s">
        <v>11517</v>
      </c>
      <c r="B7652" t="s">
        <v>11507</v>
      </c>
      <c r="C7652">
        <v>1</v>
      </c>
      <c r="D7652" s="29">
        <v>45689</v>
      </c>
    </row>
    <row r="7653" spans="1:4">
      <c r="A7653" t="s">
        <v>11517</v>
      </c>
      <c r="B7653" t="s">
        <v>11422</v>
      </c>
      <c r="C7653">
        <v>3</v>
      </c>
      <c r="D7653" s="29">
        <v>45689</v>
      </c>
    </row>
    <row r="7654" spans="1:4">
      <c r="A7654" t="s">
        <v>11518</v>
      </c>
      <c r="B7654" t="s">
        <v>11418</v>
      </c>
      <c r="C7654">
        <v>165</v>
      </c>
      <c r="D7654" s="29">
        <v>45689</v>
      </c>
    </row>
    <row r="7655" spans="1:4">
      <c r="A7655" t="s">
        <v>11518</v>
      </c>
      <c r="B7655" t="s">
        <v>225</v>
      </c>
      <c r="C7655">
        <v>29</v>
      </c>
      <c r="D7655" s="29">
        <v>45689</v>
      </c>
    </row>
    <row r="7656" spans="1:4">
      <c r="A7656" t="s">
        <v>11518</v>
      </c>
      <c r="B7656" t="s">
        <v>235</v>
      </c>
      <c r="C7656">
        <v>3</v>
      </c>
      <c r="D7656" s="29">
        <v>45689</v>
      </c>
    </row>
    <row r="7657" spans="1:4">
      <c r="A7657" t="s">
        <v>11518</v>
      </c>
      <c r="B7657" t="s">
        <v>11552</v>
      </c>
      <c r="C7657">
        <v>1</v>
      </c>
      <c r="D7657" s="29">
        <v>45689</v>
      </c>
    </row>
    <row r="7658" spans="1:4">
      <c r="A7658" t="s">
        <v>11518</v>
      </c>
      <c r="B7658" t="s">
        <v>11422</v>
      </c>
      <c r="C7658">
        <v>1</v>
      </c>
      <c r="D7658" s="29">
        <v>45689</v>
      </c>
    </row>
    <row r="7659" spans="1:4">
      <c r="A7659" t="s">
        <v>11562</v>
      </c>
      <c r="B7659" t="s">
        <v>11418</v>
      </c>
      <c r="C7659">
        <v>90</v>
      </c>
      <c r="D7659" s="29">
        <v>45689</v>
      </c>
    </row>
    <row r="7660" spans="1:4">
      <c r="A7660" t="s">
        <v>11562</v>
      </c>
      <c r="B7660" t="s">
        <v>225</v>
      </c>
      <c r="C7660">
        <v>57</v>
      </c>
      <c r="D7660" s="29">
        <v>45689</v>
      </c>
    </row>
    <row r="7661" spans="1:4">
      <c r="A7661" t="s">
        <v>11562</v>
      </c>
      <c r="B7661" t="s">
        <v>11474</v>
      </c>
      <c r="C7661">
        <v>2</v>
      </c>
      <c r="D7661" s="29">
        <v>45689</v>
      </c>
    </row>
    <row r="7662" spans="1:4">
      <c r="A7662" t="s">
        <v>11519</v>
      </c>
      <c r="B7662" t="s">
        <v>225</v>
      </c>
      <c r="C7662">
        <v>71</v>
      </c>
      <c r="D7662" s="29">
        <v>45689</v>
      </c>
    </row>
    <row r="7663" spans="1:4">
      <c r="A7663" t="s">
        <v>11519</v>
      </c>
      <c r="B7663" t="s">
        <v>11418</v>
      </c>
      <c r="C7663">
        <v>85</v>
      </c>
      <c r="D7663" s="29">
        <v>45689</v>
      </c>
    </row>
    <row r="7664" spans="1:4">
      <c r="A7664" t="s">
        <v>11519</v>
      </c>
      <c r="B7664" t="s">
        <v>235</v>
      </c>
      <c r="C7664">
        <v>4</v>
      </c>
      <c r="D7664" s="29">
        <v>45689</v>
      </c>
    </row>
    <row r="7665" spans="1:4">
      <c r="A7665" t="s">
        <v>11519</v>
      </c>
      <c r="B7665" t="s">
        <v>237</v>
      </c>
      <c r="C7665">
        <v>8</v>
      </c>
      <c r="D7665" s="29">
        <v>45689</v>
      </c>
    </row>
    <row r="7666" spans="1:4">
      <c r="A7666" t="s">
        <v>11519</v>
      </c>
      <c r="B7666" t="s">
        <v>213</v>
      </c>
      <c r="C7666">
        <v>3</v>
      </c>
      <c r="D7666" s="29">
        <v>45689</v>
      </c>
    </row>
    <row r="7667" spans="1:4">
      <c r="A7667" t="s">
        <v>11519</v>
      </c>
      <c r="B7667" t="s">
        <v>11429</v>
      </c>
      <c r="C7667">
        <v>1</v>
      </c>
      <c r="D7667" s="29">
        <v>45689</v>
      </c>
    </row>
    <row r="7668" spans="1:4">
      <c r="A7668" t="s">
        <v>11520</v>
      </c>
      <c r="B7668" t="s">
        <v>11418</v>
      </c>
      <c r="C7668">
        <v>170</v>
      </c>
      <c r="D7668" s="29">
        <v>45689</v>
      </c>
    </row>
    <row r="7669" spans="1:4">
      <c r="A7669" t="s">
        <v>11520</v>
      </c>
      <c r="B7669" t="s">
        <v>225</v>
      </c>
      <c r="C7669">
        <v>65</v>
      </c>
      <c r="D7669" s="29">
        <v>45689</v>
      </c>
    </row>
    <row r="7670" spans="1:4">
      <c r="A7670" t="s">
        <v>11520</v>
      </c>
      <c r="B7670" t="s">
        <v>237</v>
      </c>
      <c r="C7670">
        <v>4</v>
      </c>
      <c r="D7670" s="29">
        <v>45689</v>
      </c>
    </row>
    <row r="7671" spans="1:4">
      <c r="A7671" t="s">
        <v>11520</v>
      </c>
      <c r="B7671" t="s">
        <v>235</v>
      </c>
      <c r="C7671">
        <v>1</v>
      </c>
      <c r="D7671" s="29">
        <v>45689</v>
      </c>
    </row>
    <row r="7672" spans="1:4">
      <c r="A7672" t="s">
        <v>11520</v>
      </c>
      <c r="B7672" t="s">
        <v>11422</v>
      </c>
      <c r="C7672">
        <v>2</v>
      </c>
      <c r="D7672" s="29">
        <v>45689</v>
      </c>
    </row>
    <row r="7673" spans="1:4">
      <c r="A7673" t="s">
        <v>11521</v>
      </c>
      <c r="B7673" t="s">
        <v>225</v>
      </c>
      <c r="C7673">
        <v>37</v>
      </c>
      <c r="D7673" s="29">
        <v>45689</v>
      </c>
    </row>
    <row r="7674" spans="1:4">
      <c r="A7674" t="s">
        <v>11521</v>
      </c>
      <c r="B7674" t="s">
        <v>11418</v>
      </c>
      <c r="C7674">
        <v>71</v>
      </c>
      <c r="D7674" s="29">
        <v>45689</v>
      </c>
    </row>
    <row r="7675" spans="1:4">
      <c r="A7675" t="s">
        <v>11521</v>
      </c>
      <c r="B7675" t="s">
        <v>11422</v>
      </c>
      <c r="C7675">
        <v>3</v>
      </c>
      <c r="D7675" s="29">
        <v>45689</v>
      </c>
    </row>
    <row r="7676" spans="1:4">
      <c r="A7676" t="s">
        <v>11522</v>
      </c>
      <c r="B7676" t="s">
        <v>225</v>
      </c>
      <c r="C7676">
        <v>69</v>
      </c>
      <c r="D7676" s="29">
        <v>45689</v>
      </c>
    </row>
    <row r="7677" spans="1:4">
      <c r="A7677" t="s">
        <v>11522</v>
      </c>
      <c r="B7677" t="s">
        <v>11418</v>
      </c>
      <c r="C7677">
        <v>88</v>
      </c>
      <c r="D7677" s="29">
        <v>45689</v>
      </c>
    </row>
    <row r="7678" spans="1:4">
      <c r="A7678" t="s">
        <v>11522</v>
      </c>
      <c r="B7678" t="s">
        <v>11422</v>
      </c>
      <c r="C7678">
        <v>5</v>
      </c>
      <c r="D7678" s="29">
        <v>45689</v>
      </c>
    </row>
    <row r="7679" spans="1:4">
      <c r="A7679" t="s">
        <v>11522</v>
      </c>
      <c r="B7679" t="s">
        <v>235</v>
      </c>
      <c r="C7679">
        <v>2</v>
      </c>
      <c r="D7679" s="29">
        <v>45689</v>
      </c>
    </row>
    <row r="7680" spans="1:4">
      <c r="A7680" t="s">
        <v>11522</v>
      </c>
      <c r="B7680" t="s">
        <v>11419</v>
      </c>
      <c r="C7680">
        <v>1</v>
      </c>
      <c r="D7680" s="29">
        <v>45689</v>
      </c>
    </row>
    <row r="7681" spans="1:4">
      <c r="A7681" t="s">
        <v>11523</v>
      </c>
      <c r="B7681" t="s">
        <v>225</v>
      </c>
      <c r="C7681">
        <v>30</v>
      </c>
      <c r="D7681" s="29">
        <v>45689</v>
      </c>
    </row>
    <row r="7682" spans="1:4">
      <c r="A7682" t="s">
        <v>11523</v>
      </c>
      <c r="B7682" t="s">
        <v>11418</v>
      </c>
      <c r="C7682">
        <v>63</v>
      </c>
      <c r="D7682" s="29">
        <v>45689</v>
      </c>
    </row>
    <row r="7683" spans="1:4">
      <c r="A7683" t="s">
        <v>11524</v>
      </c>
      <c r="B7683" t="s">
        <v>11418</v>
      </c>
      <c r="C7683">
        <v>40</v>
      </c>
      <c r="D7683" s="29">
        <v>45689</v>
      </c>
    </row>
    <row r="7684" spans="1:4">
      <c r="A7684" t="s">
        <v>11524</v>
      </c>
      <c r="B7684" t="s">
        <v>225</v>
      </c>
      <c r="C7684">
        <v>30</v>
      </c>
      <c r="D7684" s="29">
        <v>45689</v>
      </c>
    </row>
    <row r="7685" spans="1:4">
      <c r="A7685" t="s">
        <v>11524</v>
      </c>
      <c r="B7685" t="s">
        <v>11553</v>
      </c>
      <c r="C7685">
        <v>6</v>
      </c>
      <c r="D7685" s="29">
        <v>45689</v>
      </c>
    </row>
    <row r="7686" spans="1:4">
      <c r="A7686" t="s">
        <v>11524</v>
      </c>
      <c r="B7686" t="s">
        <v>11432</v>
      </c>
      <c r="C7686">
        <v>1</v>
      </c>
      <c r="D7686" s="29">
        <v>45689</v>
      </c>
    </row>
    <row r="7687" spans="1:4">
      <c r="A7687" t="s">
        <v>11524</v>
      </c>
      <c r="B7687" t="s">
        <v>11429</v>
      </c>
      <c r="C7687">
        <v>2</v>
      </c>
      <c r="D7687" s="29">
        <v>45689</v>
      </c>
    </row>
    <row r="7688" spans="1:4">
      <c r="A7688" t="s">
        <v>11524</v>
      </c>
      <c r="B7688" t="s">
        <v>235</v>
      </c>
      <c r="C7688">
        <v>1</v>
      </c>
      <c r="D7688" s="29">
        <v>45689</v>
      </c>
    </row>
    <row r="7689" spans="1:4">
      <c r="A7689" t="s">
        <v>11524</v>
      </c>
      <c r="B7689" t="s">
        <v>213</v>
      </c>
      <c r="C7689">
        <v>2</v>
      </c>
      <c r="D7689" s="29">
        <v>45689</v>
      </c>
    </row>
    <row r="7690" spans="1:4">
      <c r="A7690" t="s">
        <v>11524</v>
      </c>
      <c r="B7690" t="s">
        <v>11422</v>
      </c>
      <c r="C7690">
        <v>2</v>
      </c>
      <c r="D7690" s="29">
        <v>45689</v>
      </c>
    </row>
    <row r="7691" spans="1:4">
      <c r="A7691" t="s">
        <v>11525</v>
      </c>
      <c r="B7691" t="s">
        <v>11418</v>
      </c>
      <c r="C7691">
        <v>291</v>
      </c>
      <c r="D7691" s="29">
        <v>45689</v>
      </c>
    </row>
    <row r="7692" spans="1:4">
      <c r="A7692" t="s">
        <v>11525</v>
      </c>
      <c r="B7692" t="s">
        <v>225</v>
      </c>
      <c r="C7692">
        <v>91</v>
      </c>
      <c r="D7692" s="29">
        <v>45689</v>
      </c>
    </row>
    <row r="7693" spans="1:4">
      <c r="A7693" t="s">
        <v>11525</v>
      </c>
      <c r="B7693" t="s">
        <v>213</v>
      </c>
      <c r="C7693">
        <v>35</v>
      </c>
      <c r="D7693" s="29">
        <v>45689</v>
      </c>
    </row>
    <row r="7694" spans="1:4">
      <c r="A7694" t="s">
        <v>11525</v>
      </c>
      <c r="B7694" t="s">
        <v>11429</v>
      </c>
      <c r="C7694">
        <v>4</v>
      </c>
      <c r="D7694" s="29">
        <v>45689</v>
      </c>
    </row>
    <row r="7695" spans="1:4">
      <c r="A7695" t="s">
        <v>11525</v>
      </c>
      <c r="B7695" t="s">
        <v>237</v>
      </c>
      <c r="C7695">
        <v>9</v>
      </c>
      <c r="D7695" s="29">
        <v>45689</v>
      </c>
    </row>
    <row r="7696" spans="1:4">
      <c r="A7696" t="s">
        <v>11525</v>
      </c>
      <c r="B7696" t="s">
        <v>235</v>
      </c>
      <c r="C7696">
        <v>3</v>
      </c>
      <c r="D7696" s="29">
        <v>45689</v>
      </c>
    </row>
    <row r="7697" spans="1:4">
      <c r="A7697" t="s">
        <v>11525</v>
      </c>
      <c r="B7697" t="s">
        <v>11424</v>
      </c>
      <c r="C7697">
        <v>2</v>
      </c>
      <c r="D7697" s="29">
        <v>45689</v>
      </c>
    </row>
    <row r="7698" spans="1:4">
      <c r="A7698" t="s">
        <v>11525</v>
      </c>
      <c r="B7698" t="s">
        <v>11432</v>
      </c>
      <c r="C7698">
        <v>4</v>
      </c>
      <c r="D7698" s="29">
        <v>45689</v>
      </c>
    </row>
    <row r="7699" spans="1:4">
      <c r="A7699" t="s">
        <v>11525</v>
      </c>
      <c r="B7699" t="s">
        <v>11552</v>
      </c>
      <c r="C7699">
        <v>34</v>
      </c>
      <c r="D7699" s="29">
        <v>45689</v>
      </c>
    </row>
    <row r="7700" spans="1:4">
      <c r="A7700" t="s">
        <v>11526</v>
      </c>
      <c r="B7700" t="s">
        <v>225</v>
      </c>
      <c r="C7700">
        <v>123</v>
      </c>
      <c r="D7700" s="29">
        <v>45689</v>
      </c>
    </row>
    <row r="7701" spans="1:4">
      <c r="A7701" t="s">
        <v>11526</v>
      </c>
      <c r="B7701" t="s">
        <v>11418</v>
      </c>
      <c r="C7701">
        <v>76</v>
      </c>
      <c r="D7701" s="29">
        <v>45689</v>
      </c>
    </row>
    <row r="7702" spans="1:4">
      <c r="A7702" t="s">
        <v>11526</v>
      </c>
      <c r="B7702" t="s">
        <v>235</v>
      </c>
      <c r="C7702">
        <v>2</v>
      </c>
      <c r="D7702" s="29">
        <v>45689</v>
      </c>
    </row>
    <row r="7703" spans="1:4">
      <c r="A7703" t="s">
        <v>11526</v>
      </c>
      <c r="B7703" t="s">
        <v>11422</v>
      </c>
      <c r="C7703">
        <v>1</v>
      </c>
      <c r="D7703" s="29">
        <v>45689</v>
      </c>
    </row>
    <row r="7704" spans="1:4">
      <c r="A7704" t="s">
        <v>11526</v>
      </c>
      <c r="B7704" t="s">
        <v>11552</v>
      </c>
      <c r="C7704">
        <v>1</v>
      </c>
      <c r="D7704" s="29">
        <v>45689</v>
      </c>
    </row>
    <row r="7705" spans="1:4">
      <c r="A7705" t="s">
        <v>11527</v>
      </c>
      <c r="B7705" t="s">
        <v>11418</v>
      </c>
      <c r="C7705">
        <v>94</v>
      </c>
      <c r="D7705" s="29">
        <v>45689</v>
      </c>
    </row>
    <row r="7706" spans="1:4">
      <c r="A7706" t="s">
        <v>11527</v>
      </c>
      <c r="B7706" t="s">
        <v>225</v>
      </c>
      <c r="C7706">
        <v>40</v>
      </c>
      <c r="D7706" s="29">
        <v>45689</v>
      </c>
    </row>
    <row r="7707" spans="1:4">
      <c r="A7707" t="s">
        <v>11530</v>
      </c>
      <c r="B7707" t="s">
        <v>225</v>
      </c>
      <c r="C7707">
        <v>42</v>
      </c>
      <c r="D7707" s="29">
        <v>45689</v>
      </c>
    </row>
    <row r="7708" spans="1:4">
      <c r="A7708" t="s">
        <v>11530</v>
      </c>
      <c r="B7708" t="s">
        <v>11418</v>
      </c>
      <c r="C7708">
        <v>33</v>
      </c>
      <c r="D7708" s="29">
        <v>45689</v>
      </c>
    </row>
    <row r="7709" spans="1:4">
      <c r="A7709" t="s">
        <v>11530</v>
      </c>
      <c r="B7709" t="s">
        <v>11432</v>
      </c>
      <c r="C7709">
        <v>1</v>
      </c>
      <c r="D7709" s="29">
        <v>45689</v>
      </c>
    </row>
    <row r="7710" spans="1:4">
      <c r="A7710" t="s">
        <v>11530</v>
      </c>
      <c r="B7710" t="s">
        <v>11429</v>
      </c>
      <c r="C7710">
        <v>1</v>
      </c>
      <c r="D7710" s="29">
        <v>45689</v>
      </c>
    </row>
    <row r="7711" spans="1:4">
      <c r="A7711" t="s">
        <v>11531</v>
      </c>
      <c r="B7711" t="s">
        <v>213</v>
      </c>
      <c r="C7711">
        <v>40</v>
      </c>
      <c r="D7711" s="29">
        <v>45689</v>
      </c>
    </row>
    <row r="7712" spans="1:4">
      <c r="A7712" t="s">
        <v>11531</v>
      </c>
      <c r="B7712" t="s">
        <v>225</v>
      </c>
      <c r="C7712">
        <v>70</v>
      </c>
      <c r="D7712" s="29">
        <v>45689</v>
      </c>
    </row>
    <row r="7713" spans="1:4">
      <c r="A7713" t="s">
        <v>11531</v>
      </c>
      <c r="B7713" t="s">
        <v>11418</v>
      </c>
      <c r="C7713">
        <v>24</v>
      </c>
      <c r="D7713" s="29">
        <v>45689</v>
      </c>
    </row>
    <row r="7714" spans="1:4">
      <c r="A7714" t="s">
        <v>11531</v>
      </c>
      <c r="B7714" t="s">
        <v>11429</v>
      </c>
      <c r="C7714">
        <v>1</v>
      </c>
      <c r="D7714" s="29">
        <v>45689</v>
      </c>
    </row>
    <row r="7715" spans="1:4">
      <c r="A7715" t="s">
        <v>11531</v>
      </c>
      <c r="B7715" t="s">
        <v>11432</v>
      </c>
      <c r="C7715">
        <v>1</v>
      </c>
      <c r="D7715" s="29">
        <v>45689</v>
      </c>
    </row>
    <row r="7716" spans="1:4">
      <c r="A7716" t="s">
        <v>11532</v>
      </c>
      <c r="B7716" t="s">
        <v>225</v>
      </c>
      <c r="C7716">
        <v>110</v>
      </c>
      <c r="D7716" s="29">
        <v>45689</v>
      </c>
    </row>
    <row r="7717" spans="1:4">
      <c r="A7717" t="s">
        <v>11532</v>
      </c>
      <c r="B7717" t="s">
        <v>11422</v>
      </c>
      <c r="C7717">
        <v>13</v>
      </c>
      <c r="D7717" s="29">
        <v>45689</v>
      </c>
    </row>
    <row r="7718" spans="1:4">
      <c r="A7718" t="s">
        <v>11532</v>
      </c>
      <c r="B7718" t="s">
        <v>11418</v>
      </c>
      <c r="C7718">
        <v>46</v>
      </c>
      <c r="D7718" s="29">
        <v>45689</v>
      </c>
    </row>
    <row r="7719" spans="1:4">
      <c r="A7719" t="s">
        <v>11532</v>
      </c>
      <c r="B7719" t="s">
        <v>237</v>
      </c>
      <c r="C7719">
        <v>28</v>
      </c>
      <c r="D7719" s="29">
        <v>45689</v>
      </c>
    </row>
    <row r="7720" spans="1:4">
      <c r="A7720" t="s">
        <v>11532</v>
      </c>
      <c r="B7720" t="s">
        <v>235</v>
      </c>
      <c r="C7720">
        <v>1</v>
      </c>
      <c r="D7720" s="29">
        <v>45689</v>
      </c>
    </row>
    <row r="7721" spans="1:4">
      <c r="A7721" t="s">
        <v>11533</v>
      </c>
      <c r="B7721" t="s">
        <v>11418</v>
      </c>
      <c r="C7721">
        <v>141</v>
      </c>
      <c r="D7721" s="29">
        <v>45689</v>
      </c>
    </row>
    <row r="7722" spans="1:4">
      <c r="A7722" t="s">
        <v>11533</v>
      </c>
      <c r="B7722" t="s">
        <v>213</v>
      </c>
      <c r="C7722">
        <v>32</v>
      </c>
      <c r="D7722" s="29">
        <v>45689</v>
      </c>
    </row>
    <row r="7723" spans="1:4">
      <c r="A7723" t="s">
        <v>11533</v>
      </c>
      <c r="B7723" t="s">
        <v>225</v>
      </c>
      <c r="C7723">
        <v>46</v>
      </c>
      <c r="D7723" s="29">
        <v>45689</v>
      </c>
    </row>
    <row r="7724" spans="1:4">
      <c r="A7724" t="s">
        <v>11533</v>
      </c>
      <c r="B7724" t="s">
        <v>11429</v>
      </c>
      <c r="C7724">
        <v>4</v>
      </c>
      <c r="D7724" s="29">
        <v>45689</v>
      </c>
    </row>
    <row r="7725" spans="1:4">
      <c r="A7725" t="s">
        <v>11563</v>
      </c>
      <c r="B7725" t="s">
        <v>225</v>
      </c>
      <c r="C7725">
        <v>39</v>
      </c>
      <c r="D7725" s="29">
        <v>45689</v>
      </c>
    </row>
    <row r="7726" spans="1:4">
      <c r="A7726" t="s">
        <v>11563</v>
      </c>
      <c r="B7726" t="s">
        <v>11418</v>
      </c>
      <c r="C7726">
        <v>14</v>
      </c>
      <c r="D7726" s="29">
        <v>45689</v>
      </c>
    </row>
    <row r="7727" spans="1:4">
      <c r="A7727" t="s">
        <v>11563</v>
      </c>
      <c r="B7727" t="s">
        <v>235</v>
      </c>
      <c r="C7727">
        <v>1</v>
      </c>
      <c r="D7727" s="29">
        <v>45689</v>
      </c>
    </row>
    <row r="7728" spans="1:4">
      <c r="A7728" t="s">
        <v>11563</v>
      </c>
      <c r="B7728" t="s">
        <v>11422</v>
      </c>
      <c r="C7728">
        <v>2</v>
      </c>
      <c r="D7728" s="29">
        <v>45689</v>
      </c>
    </row>
    <row r="7729" spans="1:4">
      <c r="A7729" t="s">
        <v>11534</v>
      </c>
      <c r="B7729" t="s">
        <v>225</v>
      </c>
      <c r="C7729">
        <v>42</v>
      </c>
      <c r="D7729" s="29">
        <v>45689</v>
      </c>
    </row>
    <row r="7730" spans="1:4">
      <c r="A7730" t="s">
        <v>11534</v>
      </c>
      <c r="B7730" t="s">
        <v>11418</v>
      </c>
      <c r="C7730">
        <v>94</v>
      </c>
      <c r="D7730" s="29">
        <v>45689</v>
      </c>
    </row>
    <row r="7731" spans="1:4">
      <c r="A7731" t="s">
        <v>11534</v>
      </c>
      <c r="B7731" t="s">
        <v>213</v>
      </c>
      <c r="C7731">
        <v>3</v>
      </c>
      <c r="D7731" s="29">
        <v>45689</v>
      </c>
    </row>
    <row r="7732" spans="1:4">
      <c r="A7732" t="s">
        <v>11535</v>
      </c>
      <c r="B7732" t="s">
        <v>11418</v>
      </c>
      <c r="C7732">
        <v>0</v>
      </c>
      <c r="D7732" s="29">
        <v>45689</v>
      </c>
    </row>
    <row r="7733" spans="1:4">
      <c r="A7733" t="s">
        <v>11536</v>
      </c>
      <c r="B7733" t="s">
        <v>11418</v>
      </c>
      <c r="C7733">
        <v>64</v>
      </c>
      <c r="D7733" s="29">
        <v>45689</v>
      </c>
    </row>
    <row r="7734" spans="1:4">
      <c r="A7734" t="s">
        <v>11536</v>
      </c>
      <c r="B7734" t="s">
        <v>225</v>
      </c>
      <c r="C7734">
        <v>51</v>
      </c>
      <c r="D7734" s="29">
        <v>45689</v>
      </c>
    </row>
    <row r="7735" spans="1:4">
      <c r="A7735" t="s">
        <v>11536</v>
      </c>
      <c r="B7735" t="s">
        <v>213</v>
      </c>
      <c r="C7735">
        <v>8</v>
      </c>
      <c r="D7735" s="29">
        <v>45689</v>
      </c>
    </row>
    <row r="7736" spans="1:4">
      <c r="A7736" t="s">
        <v>11536</v>
      </c>
      <c r="B7736" t="s">
        <v>11432</v>
      </c>
      <c r="C7736">
        <v>3</v>
      </c>
      <c r="D7736" s="29">
        <v>45689</v>
      </c>
    </row>
    <row r="7737" spans="1:4">
      <c r="A7737" t="s">
        <v>11536</v>
      </c>
      <c r="B7737" t="s">
        <v>11422</v>
      </c>
      <c r="C7737">
        <v>9</v>
      </c>
      <c r="D7737" s="29">
        <v>45689</v>
      </c>
    </row>
    <row r="7738" spans="1:4">
      <c r="A7738" t="s">
        <v>11536</v>
      </c>
      <c r="B7738" t="s">
        <v>11429</v>
      </c>
      <c r="C7738">
        <v>1</v>
      </c>
      <c r="D7738" s="29">
        <v>45689</v>
      </c>
    </row>
    <row r="7739" spans="1:4">
      <c r="A7739" t="s">
        <v>11537</v>
      </c>
      <c r="B7739" t="s">
        <v>225</v>
      </c>
      <c r="C7739">
        <v>164</v>
      </c>
      <c r="D7739" s="29">
        <v>45689</v>
      </c>
    </row>
    <row r="7740" spans="1:4">
      <c r="A7740" t="s">
        <v>11537</v>
      </c>
      <c r="B7740" t="s">
        <v>11418</v>
      </c>
      <c r="C7740">
        <v>36</v>
      </c>
      <c r="D7740" s="29">
        <v>45689</v>
      </c>
    </row>
    <row r="7741" spans="1:4">
      <c r="A7741" t="s">
        <v>11538</v>
      </c>
      <c r="B7741" t="s">
        <v>225</v>
      </c>
      <c r="C7741">
        <v>33</v>
      </c>
      <c r="D7741" s="29">
        <v>45689</v>
      </c>
    </row>
    <row r="7742" spans="1:4">
      <c r="A7742" t="s">
        <v>11538</v>
      </c>
      <c r="B7742" t="s">
        <v>11418</v>
      </c>
      <c r="C7742">
        <v>215</v>
      </c>
      <c r="D7742" s="29">
        <v>45689</v>
      </c>
    </row>
    <row r="7743" spans="1:4">
      <c r="A7743" t="s">
        <v>11538</v>
      </c>
      <c r="B7743" t="s">
        <v>213</v>
      </c>
      <c r="C7743">
        <v>1</v>
      </c>
      <c r="D7743" s="29">
        <v>45689</v>
      </c>
    </row>
    <row r="7744" spans="1:4">
      <c r="A7744" t="s">
        <v>11539</v>
      </c>
      <c r="B7744" t="s">
        <v>225</v>
      </c>
      <c r="C7744">
        <v>42</v>
      </c>
      <c r="D7744" s="29">
        <v>45689</v>
      </c>
    </row>
    <row r="7745" spans="1:4">
      <c r="A7745" t="s">
        <v>11539</v>
      </c>
      <c r="B7745" t="s">
        <v>11418</v>
      </c>
      <c r="C7745">
        <v>121</v>
      </c>
      <c r="D7745" s="29">
        <v>45689</v>
      </c>
    </row>
    <row r="7746" spans="1:4">
      <c r="A7746" t="s">
        <v>11539</v>
      </c>
      <c r="B7746" t="s">
        <v>11429</v>
      </c>
      <c r="C7746">
        <v>4</v>
      </c>
      <c r="D7746" s="29">
        <v>45689</v>
      </c>
    </row>
    <row r="7747" spans="1:4">
      <c r="A7747" t="s">
        <v>11539</v>
      </c>
      <c r="B7747" t="s">
        <v>213</v>
      </c>
      <c r="C7747">
        <v>12</v>
      </c>
      <c r="D7747" s="29">
        <v>45689</v>
      </c>
    </row>
    <row r="7748" spans="1:4">
      <c r="A7748" t="s">
        <v>11539</v>
      </c>
      <c r="B7748" t="s">
        <v>237</v>
      </c>
      <c r="C7748">
        <v>2</v>
      </c>
      <c r="D7748" s="29">
        <v>45689</v>
      </c>
    </row>
    <row r="7749" spans="1:4">
      <c r="A7749" t="s">
        <v>11540</v>
      </c>
      <c r="B7749" t="s">
        <v>225</v>
      </c>
      <c r="C7749">
        <v>31</v>
      </c>
      <c r="D7749" s="29">
        <v>45689</v>
      </c>
    </row>
    <row r="7750" spans="1:4">
      <c r="A7750" t="s">
        <v>11540</v>
      </c>
      <c r="B7750" t="s">
        <v>11418</v>
      </c>
      <c r="C7750">
        <v>234</v>
      </c>
      <c r="D7750" s="29">
        <v>45689</v>
      </c>
    </row>
    <row r="7751" spans="1:4">
      <c r="A7751" t="s">
        <v>11540</v>
      </c>
      <c r="B7751" t="s">
        <v>235</v>
      </c>
      <c r="C7751">
        <v>1</v>
      </c>
      <c r="D7751" s="29">
        <v>45689</v>
      </c>
    </row>
    <row r="7752" spans="1:4">
      <c r="A7752" t="s">
        <v>11540</v>
      </c>
      <c r="B7752" t="s">
        <v>213</v>
      </c>
      <c r="C7752">
        <v>1</v>
      </c>
      <c r="D7752" s="29">
        <v>45689</v>
      </c>
    </row>
    <row r="7753" spans="1:4">
      <c r="A7753" t="s">
        <v>11540</v>
      </c>
      <c r="B7753" t="s">
        <v>11422</v>
      </c>
      <c r="C7753">
        <v>1</v>
      </c>
      <c r="D7753" s="29">
        <v>45689</v>
      </c>
    </row>
    <row r="7754" spans="1:4">
      <c r="A7754" t="s">
        <v>11541</v>
      </c>
      <c r="B7754" t="s">
        <v>225</v>
      </c>
      <c r="C7754">
        <v>130</v>
      </c>
      <c r="D7754" s="29">
        <v>45689</v>
      </c>
    </row>
    <row r="7755" spans="1:4">
      <c r="A7755" t="s">
        <v>11541</v>
      </c>
      <c r="B7755" t="s">
        <v>213</v>
      </c>
      <c r="C7755">
        <v>81</v>
      </c>
      <c r="D7755" s="29">
        <v>45689</v>
      </c>
    </row>
    <row r="7756" spans="1:4">
      <c r="A7756" t="s">
        <v>11541</v>
      </c>
      <c r="B7756" t="s">
        <v>11418</v>
      </c>
      <c r="C7756">
        <v>108</v>
      </c>
      <c r="D7756" s="29">
        <v>45689</v>
      </c>
    </row>
    <row r="7757" spans="1:4">
      <c r="A7757" t="s">
        <v>11541</v>
      </c>
      <c r="B7757" t="s">
        <v>11429</v>
      </c>
      <c r="C7757">
        <v>1</v>
      </c>
      <c r="D7757" s="29">
        <v>45689</v>
      </c>
    </row>
    <row r="7758" spans="1:4">
      <c r="A7758" t="s">
        <v>11541</v>
      </c>
      <c r="B7758" t="s">
        <v>235</v>
      </c>
      <c r="C7758">
        <v>3</v>
      </c>
      <c r="D7758" s="29">
        <v>45689</v>
      </c>
    </row>
    <row r="7759" spans="1:4">
      <c r="A7759" t="s">
        <v>11541</v>
      </c>
      <c r="B7759" t="s">
        <v>11548</v>
      </c>
      <c r="C7759">
        <v>5</v>
      </c>
      <c r="D7759" s="29">
        <v>45689</v>
      </c>
    </row>
    <row r="7760" spans="1:4">
      <c r="A7760" t="s">
        <v>11542</v>
      </c>
      <c r="B7760" t="s">
        <v>11418</v>
      </c>
      <c r="C7760">
        <v>188</v>
      </c>
      <c r="D7760" s="29">
        <v>45689</v>
      </c>
    </row>
    <row r="7761" spans="1:4">
      <c r="A7761" t="s">
        <v>11542</v>
      </c>
      <c r="B7761" t="s">
        <v>225</v>
      </c>
      <c r="C7761">
        <v>146</v>
      </c>
      <c r="D7761" s="29">
        <v>45689</v>
      </c>
    </row>
    <row r="7762" spans="1:4">
      <c r="A7762" t="s">
        <v>11542</v>
      </c>
      <c r="B7762" t="s">
        <v>237</v>
      </c>
      <c r="C7762">
        <v>2</v>
      </c>
      <c r="D7762" s="29">
        <v>45689</v>
      </c>
    </row>
    <row r="7763" spans="1:4">
      <c r="A7763" t="s">
        <v>11542</v>
      </c>
      <c r="B7763" t="s">
        <v>213</v>
      </c>
      <c r="C7763">
        <v>7</v>
      </c>
      <c r="D7763" s="29">
        <v>45689</v>
      </c>
    </row>
    <row r="7764" spans="1:4">
      <c r="A7764" t="s">
        <v>11543</v>
      </c>
      <c r="B7764" t="s">
        <v>11418</v>
      </c>
      <c r="C7764">
        <v>102</v>
      </c>
      <c r="D7764" s="29">
        <v>45689</v>
      </c>
    </row>
    <row r="7765" spans="1:4">
      <c r="A7765" t="s">
        <v>11543</v>
      </c>
      <c r="B7765" t="s">
        <v>225</v>
      </c>
      <c r="C7765">
        <v>1</v>
      </c>
      <c r="D7765" s="29">
        <v>45689</v>
      </c>
    </row>
    <row r="7766" spans="1:4">
      <c r="A7766" t="s">
        <v>11543</v>
      </c>
      <c r="B7766" t="s">
        <v>11422</v>
      </c>
      <c r="C7766">
        <v>1</v>
      </c>
      <c r="D7766" s="29">
        <v>45689</v>
      </c>
    </row>
    <row r="7767" spans="1:4">
      <c r="A7767" t="s">
        <v>11544</v>
      </c>
      <c r="B7767" t="s">
        <v>225</v>
      </c>
      <c r="C7767">
        <v>34</v>
      </c>
      <c r="D7767" s="29">
        <v>45689</v>
      </c>
    </row>
    <row r="7768" spans="1:4">
      <c r="A7768" t="s">
        <v>11544</v>
      </c>
      <c r="B7768" t="s">
        <v>11418</v>
      </c>
      <c r="C7768">
        <v>51</v>
      </c>
      <c r="D7768" s="29">
        <v>45689</v>
      </c>
    </row>
    <row r="7769" spans="1:4">
      <c r="A7769" t="s">
        <v>11544</v>
      </c>
      <c r="B7769" t="s">
        <v>213</v>
      </c>
      <c r="C7769">
        <v>4</v>
      </c>
      <c r="D7769" s="29">
        <v>45689</v>
      </c>
    </row>
    <row r="7770" spans="1:4">
      <c r="A7770" t="s">
        <v>11544</v>
      </c>
      <c r="B7770" t="s">
        <v>237</v>
      </c>
      <c r="C7770">
        <v>1</v>
      </c>
      <c r="D7770" s="29">
        <v>45689</v>
      </c>
    </row>
    <row r="7771" spans="1:4">
      <c r="A7771" t="s">
        <v>11544</v>
      </c>
      <c r="B7771" t="s">
        <v>11429</v>
      </c>
      <c r="C7771">
        <v>1</v>
      </c>
      <c r="D7771" s="29">
        <v>45689</v>
      </c>
    </row>
    <row r="7772" spans="1:4">
      <c r="A7772" t="s">
        <v>11545</v>
      </c>
      <c r="B7772" t="s">
        <v>225</v>
      </c>
      <c r="C7772">
        <v>49</v>
      </c>
      <c r="D7772" s="29">
        <v>45689</v>
      </c>
    </row>
    <row r="7773" spans="1:4">
      <c r="A7773" t="s">
        <v>11545</v>
      </c>
      <c r="B7773" t="s">
        <v>11418</v>
      </c>
      <c r="C7773">
        <v>108</v>
      </c>
      <c r="D7773" s="29">
        <v>45689</v>
      </c>
    </row>
    <row r="7774" spans="1:4">
      <c r="A7774" t="s">
        <v>11545</v>
      </c>
      <c r="B7774" t="s">
        <v>213</v>
      </c>
      <c r="C7774">
        <v>10</v>
      </c>
      <c r="D7774" s="29">
        <v>45689</v>
      </c>
    </row>
    <row r="7775" spans="1:4">
      <c r="A7775" t="s">
        <v>11545</v>
      </c>
      <c r="B7775" t="s">
        <v>237</v>
      </c>
      <c r="C7775">
        <v>11</v>
      </c>
      <c r="D7775" s="29">
        <v>45689</v>
      </c>
    </row>
    <row r="7776" spans="1:4">
      <c r="A7776" t="s">
        <v>11545</v>
      </c>
      <c r="B7776" t="s">
        <v>11429</v>
      </c>
      <c r="C7776">
        <v>1</v>
      </c>
      <c r="D7776" s="29">
        <v>45689</v>
      </c>
    </row>
    <row r="7777" spans="1:4">
      <c r="A7777" t="s">
        <v>11545</v>
      </c>
      <c r="B7777" t="s">
        <v>235</v>
      </c>
      <c r="C7777">
        <v>1</v>
      </c>
      <c r="D7777" s="29">
        <v>45689</v>
      </c>
    </row>
    <row r="7778" spans="1:4">
      <c r="A7778" t="s">
        <v>11546</v>
      </c>
      <c r="B7778" t="s">
        <v>11418</v>
      </c>
      <c r="C7778">
        <v>87</v>
      </c>
      <c r="D7778" s="29">
        <v>45689</v>
      </c>
    </row>
    <row r="7779" spans="1:4">
      <c r="A7779" t="s">
        <v>11546</v>
      </c>
      <c r="B7779" t="s">
        <v>225</v>
      </c>
      <c r="C7779">
        <v>83</v>
      </c>
      <c r="D7779" s="29">
        <v>45689</v>
      </c>
    </row>
    <row r="7780" spans="1:4">
      <c r="A7780" t="s">
        <v>11546</v>
      </c>
      <c r="B7780" t="s">
        <v>11424</v>
      </c>
      <c r="C7780">
        <v>1</v>
      </c>
      <c r="D7780" s="29">
        <v>45689</v>
      </c>
    </row>
    <row r="7781" spans="1:4">
      <c r="A7781" t="s">
        <v>11546</v>
      </c>
      <c r="B7781" t="s">
        <v>213</v>
      </c>
      <c r="C7781">
        <v>1</v>
      </c>
      <c r="D7781" s="29">
        <v>45689</v>
      </c>
    </row>
    <row r="7782" spans="1:4">
      <c r="A7782" t="s">
        <v>11546</v>
      </c>
      <c r="B7782" t="s">
        <v>11422</v>
      </c>
      <c r="C7782">
        <v>4</v>
      </c>
      <c r="D7782" s="29">
        <v>45689</v>
      </c>
    </row>
    <row r="7783" spans="1:4">
      <c r="A7783" t="s">
        <v>11546</v>
      </c>
      <c r="B7783" t="s">
        <v>11429</v>
      </c>
      <c r="C7783">
        <v>1</v>
      </c>
      <c r="D7783" s="29">
        <v>45689</v>
      </c>
    </row>
    <row r="7784" spans="1:4">
      <c r="A7784" t="s">
        <v>11564</v>
      </c>
      <c r="B7784" t="s">
        <v>225</v>
      </c>
      <c r="C7784">
        <v>88</v>
      </c>
      <c r="D7784" s="29">
        <v>45689</v>
      </c>
    </row>
    <row r="7785" spans="1:4">
      <c r="A7785" t="s">
        <v>11564</v>
      </c>
      <c r="B7785" t="s">
        <v>11418</v>
      </c>
      <c r="C7785">
        <v>92</v>
      </c>
      <c r="D7785" s="29">
        <v>45689</v>
      </c>
    </row>
    <row r="7786" spans="1:4">
      <c r="A7786" t="s">
        <v>11564</v>
      </c>
      <c r="B7786" t="s">
        <v>11422</v>
      </c>
      <c r="C7786">
        <v>5</v>
      </c>
      <c r="D7786" s="29">
        <v>45689</v>
      </c>
    </row>
    <row r="7787" spans="1:4">
      <c r="A7787" t="s">
        <v>11564</v>
      </c>
      <c r="B7787" t="s">
        <v>11432</v>
      </c>
      <c r="C7787">
        <v>1</v>
      </c>
      <c r="D7787" s="29">
        <v>45689</v>
      </c>
    </row>
    <row r="7788" spans="1:4">
      <c r="A7788" t="s">
        <v>11564</v>
      </c>
      <c r="B7788" t="s">
        <v>11555</v>
      </c>
      <c r="C7788">
        <v>1</v>
      </c>
      <c r="D7788" s="29">
        <v>45689</v>
      </c>
    </row>
    <row r="7789" spans="1:4">
      <c r="A7789" t="s">
        <v>11564</v>
      </c>
      <c r="B7789" t="s">
        <v>237</v>
      </c>
      <c r="C7789">
        <v>2</v>
      </c>
      <c r="D7789" s="29">
        <v>45689</v>
      </c>
    </row>
    <row r="7790" spans="1:4">
      <c r="A7790" t="s">
        <v>11564</v>
      </c>
      <c r="B7790" t="s">
        <v>11429</v>
      </c>
      <c r="C7790">
        <v>1</v>
      </c>
      <c r="D7790" s="29">
        <v>45689</v>
      </c>
    </row>
    <row r="7791" spans="1:4">
      <c r="A7791" t="s">
        <v>11564</v>
      </c>
      <c r="B7791" t="s">
        <v>11548</v>
      </c>
      <c r="C7791">
        <v>1</v>
      </c>
      <c r="D7791" s="29">
        <v>45689</v>
      </c>
    </row>
    <row r="7792" spans="1:4">
      <c r="A7792" t="s">
        <v>11564</v>
      </c>
      <c r="B7792" t="s">
        <v>11553</v>
      </c>
      <c r="C7792">
        <v>1</v>
      </c>
      <c r="D7792" s="29">
        <v>45689</v>
      </c>
    </row>
    <row r="7793" spans="1:4">
      <c r="A7793" t="s">
        <v>11564</v>
      </c>
      <c r="B7793" t="s">
        <v>235</v>
      </c>
      <c r="C7793">
        <v>1</v>
      </c>
      <c r="D7793" s="29">
        <v>45689</v>
      </c>
    </row>
    <row r="7794" spans="1:4">
      <c r="A7794" t="s">
        <v>11417</v>
      </c>
      <c r="B7794" t="s">
        <v>11418</v>
      </c>
      <c r="C7794">
        <v>160</v>
      </c>
      <c r="D7794" s="29">
        <v>45717</v>
      </c>
    </row>
    <row r="7795" spans="1:4">
      <c r="A7795" t="s">
        <v>11417</v>
      </c>
      <c r="B7795" t="s">
        <v>225</v>
      </c>
      <c r="C7795">
        <v>98</v>
      </c>
      <c r="D7795" s="29">
        <v>45717</v>
      </c>
    </row>
    <row r="7796" spans="1:4">
      <c r="A7796" t="s">
        <v>11420</v>
      </c>
      <c r="B7796" t="s">
        <v>225</v>
      </c>
      <c r="C7796">
        <v>16</v>
      </c>
      <c r="D7796" s="29">
        <v>45717</v>
      </c>
    </row>
    <row r="7797" spans="1:4">
      <c r="A7797" t="s">
        <v>11420</v>
      </c>
      <c r="B7797" t="s">
        <v>11418</v>
      </c>
      <c r="C7797">
        <v>93</v>
      </c>
      <c r="D7797" s="29">
        <v>45717</v>
      </c>
    </row>
    <row r="7798" spans="1:4">
      <c r="A7798" t="s">
        <v>11420</v>
      </c>
      <c r="B7798" t="s">
        <v>213</v>
      </c>
      <c r="C7798">
        <v>2</v>
      </c>
      <c r="D7798" s="29">
        <v>45717</v>
      </c>
    </row>
    <row r="7799" spans="1:4">
      <c r="A7799" t="s">
        <v>11420</v>
      </c>
      <c r="B7799" t="s">
        <v>11432</v>
      </c>
      <c r="C7799">
        <v>3</v>
      </c>
      <c r="D7799" s="29">
        <v>45717</v>
      </c>
    </row>
    <row r="7800" spans="1:4">
      <c r="A7800" t="s">
        <v>11421</v>
      </c>
      <c r="B7800" t="s">
        <v>11418</v>
      </c>
      <c r="C7800">
        <v>72</v>
      </c>
      <c r="D7800" s="29">
        <v>45717</v>
      </c>
    </row>
    <row r="7801" spans="1:4">
      <c r="A7801" t="s">
        <v>11421</v>
      </c>
      <c r="B7801" t="s">
        <v>225</v>
      </c>
      <c r="C7801">
        <v>88</v>
      </c>
      <c r="D7801" s="29">
        <v>45717</v>
      </c>
    </row>
    <row r="7802" spans="1:4">
      <c r="A7802" t="s">
        <v>11421</v>
      </c>
      <c r="B7802" t="s">
        <v>11422</v>
      </c>
      <c r="C7802">
        <v>4</v>
      </c>
      <c r="D7802" s="29">
        <v>45717</v>
      </c>
    </row>
    <row r="7803" spans="1:4">
      <c r="A7803" t="s">
        <v>11421</v>
      </c>
      <c r="B7803" t="s">
        <v>235</v>
      </c>
      <c r="C7803">
        <v>2</v>
      </c>
      <c r="D7803" s="29">
        <v>45717</v>
      </c>
    </row>
    <row r="7804" spans="1:4">
      <c r="A7804" t="s">
        <v>11547</v>
      </c>
      <c r="B7804" t="s">
        <v>225</v>
      </c>
      <c r="C7804">
        <v>38</v>
      </c>
      <c r="D7804" s="29">
        <v>45717</v>
      </c>
    </row>
    <row r="7805" spans="1:4">
      <c r="A7805" t="s">
        <v>11547</v>
      </c>
      <c r="B7805" t="s">
        <v>11418</v>
      </c>
      <c r="C7805">
        <v>38</v>
      </c>
      <c r="D7805" s="29">
        <v>45717</v>
      </c>
    </row>
    <row r="7806" spans="1:4">
      <c r="A7806" t="s">
        <v>11547</v>
      </c>
      <c r="B7806" t="s">
        <v>235</v>
      </c>
      <c r="C7806">
        <v>1</v>
      </c>
      <c r="D7806" s="29">
        <v>45717</v>
      </c>
    </row>
    <row r="7807" spans="1:4">
      <c r="A7807" t="s">
        <v>11423</v>
      </c>
      <c r="B7807" t="s">
        <v>225</v>
      </c>
      <c r="C7807">
        <v>66</v>
      </c>
      <c r="D7807" s="29">
        <v>45717</v>
      </c>
    </row>
    <row r="7808" spans="1:4">
      <c r="A7808" t="s">
        <v>11423</v>
      </c>
      <c r="B7808" t="s">
        <v>11418</v>
      </c>
      <c r="C7808">
        <v>108</v>
      </c>
      <c r="D7808" s="29">
        <v>45717</v>
      </c>
    </row>
    <row r="7809" spans="1:4">
      <c r="A7809" t="s">
        <v>11423</v>
      </c>
      <c r="B7809" t="s">
        <v>11419</v>
      </c>
      <c r="C7809">
        <v>7</v>
      </c>
      <c r="D7809" s="29">
        <v>45717</v>
      </c>
    </row>
    <row r="7810" spans="1:4">
      <c r="A7810" t="s">
        <v>11423</v>
      </c>
      <c r="B7810" t="s">
        <v>11422</v>
      </c>
      <c r="C7810">
        <v>3</v>
      </c>
      <c r="D7810" s="29">
        <v>45717</v>
      </c>
    </row>
    <row r="7811" spans="1:4">
      <c r="A7811" t="s">
        <v>11423</v>
      </c>
      <c r="B7811" t="s">
        <v>11424</v>
      </c>
      <c r="C7811">
        <v>1</v>
      </c>
      <c r="D7811" s="29">
        <v>45717</v>
      </c>
    </row>
    <row r="7812" spans="1:4">
      <c r="A7812" t="s">
        <v>11425</v>
      </c>
      <c r="B7812" t="s">
        <v>11418</v>
      </c>
      <c r="C7812">
        <v>289</v>
      </c>
      <c r="D7812" s="29">
        <v>45717</v>
      </c>
    </row>
    <row r="7813" spans="1:4">
      <c r="A7813" t="s">
        <v>11425</v>
      </c>
      <c r="B7813" t="s">
        <v>225</v>
      </c>
      <c r="C7813">
        <v>120</v>
      </c>
      <c r="D7813" s="29">
        <v>45717</v>
      </c>
    </row>
    <row r="7814" spans="1:4">
      <c r="A7814" t="s">
        <v>11425</v>
      </c>
      <c r="B7814" t="s">
        <v>213</v>
      </c>
      <c r="C7814">
        <v>11</v>
      </c>
      <c r="D7814" s="29">
        <v>45717</v>
      </c>
    </row>
    <row r="7815" spans="1:4">
      <c r="A7815" t="s">
        <v>11425</v>
      </c>
      <c r="B7815" t="s">
        <v>11422</v>
      </c>
      <c r="C7815">
        <v>2</v>
      </c>
      <c r="D7815" s="29">
        <v>45717</v>
      </c>
    </row>
    <row r="7816" spans="1:4">
      <c r="A7816" t="s">
        <v>11425</v>
      </c>
      <c r="B7816" t="s">
        <v>11429</v>
      </c>
      <c r="C7816">
        <v>4</v>
      </c>
      <c r="D7816" s="29">
        <v>45717</v>
      </c>
    </row>
    <row r="7817" spans="1:4">
      <c r="A7817" t="s">
        <v>11426</v>
      </c>
      <c r="B7817" t="s">
        <v>11418</v>
      </c>
      <c r="C7817">
        <v>96</v>
      </c>
      <c r="D7817" s="29">
        <v>45717</v>
      </c>
    </row>
    <row r="7818" spans="1:4">
      <c r="A7818" t="s">
        <v>11426</v>
      </c>
      <c r="B7818" t="s">
        <v>11429</v>
      </c>
      <c r="C7818">
        <v>1</v>
      </c>
      <c r="D7818" s="29">
        <v>45717</v>
      </c>
    </row>
    <row r="7819" spans="1:4">
      <c r="A7819" t="s">
        <v>11426</v>
      </c>
      <c r="B7819" t="s">
        <v>225</v>
      </c>
      <c r="C7819">
        <v>98</v>
      </c>
      <c r="D7819" s="29">
        <v>45717</v>
      </c>
    </row>
    <row r="7820" spans="1:4">
      <c r="A7820" t="s">
        <v>11426</v>
      </c>
      <c r="B7820" t="s">
        <v>213</v>
      </c>
      <c r="C7820">
        <v>40</v>
      </c>
      <c r="D7820" s="29">
        <v>45717</v>
      </c>
    </row>
    <row r="7821" spans="1:4">
      <c r="A7821" t="s">
        <v>11426</v>
      </c>
      <c r="B7821" t="s">
        <v>235</v>
      </c>
      <c r="C7821">
        <v>4</v>
      </c>
      <c r="D7821" s="29">
        <v>45717</v>
      </c>
    </row>
    <row r="7822" spans="1:4">
      <c r="A7822" t="s">
        <v>11426</v>
      </c>
      <c r="B7822" t="s">
        <v>11432</v>
      </c>
      <c r="C7822">
        <v>1</v>
      </c>
      <c r="D7822" s="29">
        <v>45717</v>
      </c>
    </row>
    <row r="7823" spans="1:4">
      <c r="A7823" t="s">
        <v>11426</v>
      </c>
      <c r="B7823" t="s">
        <v>11424</v>
      </c>
      <c r="C7823">
        <v>1</v>
      </c>
      <c r="D7823" s="29">
        <v>45717</v>
      </c>
    </row>
    <row r="7824" spans="1:4">
      <c r="A7824" t="s">
        <v>11427</v>
      </c>
      <c r="B7824" t="s">
        <v>11418</v>
      </c>
      <c r="C7824">
        <v>135</v>
      </c>
      <c r="D7824" s="29">
        <v>45717</v>
      </c>
    </row>
    <row r="7825" spans="1:4">
      <c r="A7825" t="s">
        <v>11427</v>
      </c>
      <c r="B7825" t="s">
        <v>11422</v>
      </c>
      <c r="C7825">
        <v>3</v>
      </c>
      <c r="D7825" s="29">
        <v>45717</v>
      </c>
    </row>
    <row r="7826" spans="1:4">
      <c r="A7826" t="s">
        <v>11427</v>
      </c>
      <c r="B7826" t="s">
        <v>225</v>
      </c>
      <c r="C7826">
        <v>30</v>
      </c>
      <c r="D7826" s="29">
        <v>45717</v>
      </c>
    </row>
    <row r="7827" spans="1:4">
      <c r="A7827" t="s">
        <v>11427</v>
      </c>
      <c r="B7827" t="s">
        <v>237</v>
      </c>
      <c r="C7827">
        <v>4</v>
      </c>
      <c r="D7827" s="29">
        <v>45717</v>
      </c>
    </row>
    <row r="7828" spans="1:4">
      <c r="A7828" t="s">
        <v>11427</v>
      </c>
      <c r="B7828" t="s">
        <v>11424</v>
      </c>
      <c r="C7828">
        <v>1</v>
      </c>
      <c r="D7828" s="29">
        <v>45717</v>
      </c>
    </row>
    <row r="7829" spans="1:4">
      <c r="A7829" t="s">
        <v>11427</v>
      </c>
      <c r="B7829" t="s">
        <v>11429</v>
      </c>
      <c r="C7829">
        <v>3</v>
      </c>
      <c r="D7829" s="29">
        <v>45717</v>
      </c>
    </row>
    <row r="7830" spans="1:4">
      <c r="A7830" t="s">
        <v>11427</v>
      </c>
      <c r="B7830" t="s">
        <v>213</v>
      </c>
      <c r="C7830">
        <v>1</v>
      </c>
      <c r="D7830" s="29">
        <v>45717</v>
      </c>
    </row>
    <row r="7831" spans="1:4">
      <c r="A7831" t="s">
        <v>11427</v>
      </c>
      <c r="B7831" t="s">
        <v>11432</v>
      </c>
      <c r="C7831">
        <v>1</v>
      </c>
      <c r="D7831" s="29">
        <v>45717</v>
      </c>
    </row>
    <row r="7832" spans="1:4">
      <c r="A7832" t="s">
        <v>11428</v>
      </c>
      <c r="B7832" t="s">
        <v>11418</v>
      </c>
      <c r="C7832">
        <v>206</v>
      </c>
      <c r="D7832" s="29">
        <v>45717</v>
      </c>
    </row>
    <row r="7833" spans="1:4">
      <c r="A7833" t="s">
        <v>11428</v>
      </c>
      <c r="B7833" t="s">
        <v>225</v>
      </c>
      <c r="C7833">
        <v>152</v>
      </c>
      <c r="D7833" s="29">
        <v>45717</v>
      </c>
    </row>
    <row r="7834" spans="1:4">
      <c r="A7834" t="s">
        <v>11428</v>
      </c>
      <c r="B7834" t="s">
        <v>213</v>
      </c>
      <c r="C7834">
        <v>20</v>
      </c>
      <c r="D7834" s="29">
        <v>45717</v>
      </c>
    </row>
    <row r="7835" spans="1:4">
      <c r="A7835" t="s">
        <v>11428</v>
      </c>
      <c r="B7835" t="s">
        <v>11429</v>
      </c>
      <c r="C7835">
        <v>12</v>
      </c>
      <c r="D7835" s="29">
        <v>45717</v>
      </c>
    </row>
    <row r="7836" spans="1:4">
      <c r="A7836" t="s">
        <v>11428</v>
      </c>
      <c r="B7836" t="s">
        <v>11422</v>
      </c>
      <c r="C7836">
        <v>1</v>
      </c>
      <c r="D7836" s="29">
        <v>45717</v>
      </c>
    </row>
    <row r="7837" spans="1:4">
      <c r="A7837" t="s">
        <v>11430</v>
      </c>
      <c r="B7837" t="s">
        <v>225</v>
      </c>
      <c r="C7837">
        <v>114</v>
      </c>
      <c r="D7837" s="29">
        <v>45717</v>
      </c>
    </row>
    <row r="7838" spans="1:4">
      <c r="A7838" t="s">
        <v>11430</v>
      </c>
      <c r="B7838" t="s">
        <v>11418</v>
      </c>
      <c r="C7838">
        <v>69</v>
      </c>
      <c r="D7838" s="29">
        <v>45717</v>
      </c>
    </row>
    <row r="7839" spans="1:4">
      <c r="A7839" t="s">
        <v>11430</v>
      </c>
      <c r="B7839" t="s">
        <v>11422</v>
      </c>
      <c r="C7839">
        <v>4</v>
      </c>
      <c r="D7839" s="29">
        <v>45717</v>
      </c>
    </row>
    <row r="7840" spans="1:4">
      <c r="A7840" t="s">
        <v>11431</v>
      </c>
      <c r="B7840" t="s">
        <v>225</v>
      </c>
      <c r="C7840">
        <v>35</v>
      </c>
      <c r="D7840" s="29">
        <v>45717</v>
      </c>
    </row>
    <row r="7841" spans="1:4">
      <c r="A7841" t="s">
        <v>11431</v>
      </c>
      <c r="B7841" t="s">
        <v>11418</v>
      </c>
      <c r="C7841">
        <v>87</v>
      </c>
      <c r="D7841" s="29">
        <v>45717</v>
      </c>
    </row>
    <row r="7842" spans="1:4">
      <c r="A7842" t="s">
        <v>11431</v>
      </c>
      <c r="B7842" t="s">
        <v>11432</v>
      </c>
      <c r="C7842">
        <v>5</v>
      </c>
      <c r="D7842" s="29">
        <v>45717</v>
      </c>
    </row>
    <row r="7843" spans="1:4">
      <c r="A7843" t="s">
        <v>11433</v>
      </c>
      <c r="B7843" t="s">
        <v>225</v>
      </c>
      <c r="C7843">
        <v>37</v>
      </c>
      <c r="D7843" s="29">
        <v>45717</v>
      </c>
    </row>
    <row r="7844" spans="1:4">
      <c r="A7844" t="s">
        <v>11433</v>
      </c>
      <c r="B7844" t="s">
        <v>11418</v>
      </c>
      <c r="C7844">
        <v>84</v>
      </c>
      <c r="D7844" s="29">
        <v>45717</v>
      </c>
    </row>
    <row r="7845" spans="1:4">
      <c r="A7845" t="s">
        <v>11433</v>
      </c>
      <c r="B7845" t="s">
        <v>235</v>
      </c>
      <c r="C7845">
        <v>3</v>
      </c>
      <c r="D7845" s="29">
        <v>45717</v>
      </c>
    </row>
    <row r="7846" spans="1:4">
      <c r="A7846" t="s">
        <v>11433</v>
      </c>
      <c r="B7846" t="s">
        <v>11432</v>
      </c>
      <c r="C7846">
        <v>3</v>
      </c>
      <c r="D7846" s="29">
        <v>45717</v>
      </c>
    </row>
    <row r="7847" spans="1:4">
      <c r="A7847" t="s">
        <v>11434</v>
      </c>
      <c r="B7847" t="s">
        <v>11418</v>
      </c>
      <c r="C7847">
        <v>94</v>
      </c>
      <c r="D7847" s="29">
        <v>45717</v>
      </c>
    </row>
    <row r="7848" spans="1:4">
      <c r="A7848" t="s">
        <v>11434</v>
      </c>
      <c r="B7848" t="s">
        <v>225</v>
      </c>
      <c r="C7848">
        <v>64</v>
      </c>
      <c r="D7848" s="29">
        <v>45717</v>
      </c>
    </row>
    <row r="7849" spans="1:4">
      <c r="A7849" t="s">
        <v>11434</v>
      </c>
      <c r="B7849" t="s">
        <v>213</v>
      </c>
      <c r="C7849">
        <v>76</v>
      </c>
      <c r="D7849" s="29">
        <v>45717</v>
      </c>
    </row>
    <row r="7850" spans="1:4">
      <c r="A7850" t="s">
        <v>11435</v>
      </c>
      <c r="B7850" t="s">
        <v>225</v>
      </c>
      <c r="C7850">
        <v>40</v>
      </c>
      <c r="D7850" s="29">
        <v>45717</v>
      </c>
    </row>
    <row r="7851" spans="1:4">
      <c r="A7851" t="s">
        <v>11435</v>
      </c>
      <c r="B7851" t="s">
        <v>11418</v>
      </c>
      <c r="C7851">
        <v>111</v>
      </c>
      <c r="D7851" s="29">
        <v>45717</v>
      </c>
    </row>
    <row r="7852" spans="1:4">
      <c r="A7852" t="s">
        <v>11435</v>
      </c>
      <c r="B7852" t="s">
        <v>237</v>
      </c>
      <c r="C7852">
        <v>42</v>
      </c>
      <c r="D7852" s="29">
        <v>45717</v>
      </c>
    </row>
    <row r="7853" spans="1:4">
      <c r="A7853" t="s">
        <v>11435</v>
      </c>
      <c r="B7853" t="s">
        <v>235</v>
      </c>
      <c r="C7853">
        <v>2</v>
      </c>
      <c r="D7853" s="29">
        <v>45717</v>
      </c>
    </row>
    <row r="7854" spans="1:4">
      <c r="A7854" t="s">
        <v>11435</v>
      </c>
      <c r="B7854" t="s">
        <v>11432</v>
      </c>
      <c r="C7854">
        <v>1</v>
      </c>
      <c r="D7854" s="29">
        <v>45717</v>
      </c>
    </row>
    <row r="7855" spans="1:4">
      <c r="A7855" t="s">
        <v>11435</v>
      </c>
      <c r="B7855" t="s">
        <v>11507</v>
      </c>
      <c r="C7855">
        <v>1</v>
      </c>
      <c r="D7855" s="29">
        <v>45717</v>
      </c>
    </row>
    <row r="7856" spans="1:4">
      <c r="A7856" t="s">
        <v>11435</v>
      </c>
      <c r="B7856" t="s">
        <v>11419</v>
      </c>
      <c r="C7856">
        <v>8</v>
      </c>
      <c r="D7856" s="29">
        <v>45717</v>
      </c>
    </row>
    <row r="7857" spans="1:4">
      <c r="A7857" t="s">
        <v>11435</v>
      </c>
      <c r="B7857" t="s">
        <v>213</v>
      </c>
      <c r="C7857">
        <v>1</v>
      </c>
      <c r="D7857" s="29">
        <v>45717</v>
      </c>
    </row>
    <row r="7858" spans="1:4">
      <c r="A7858" t="s">
        <v>11436</v>
      </c>
      <c r="B7858" t="s">
        <v>11418</v>
      </c>
      <c r="C7858">
        <v>36</v>
      </c>
      <c r="D7858" s="29">
        <v>45717</v>
      </c>
    </row>
    <row r="7859" spans="1:4">
      <c r="A7859" t="s">
        <v>11436</v>
      </c>
      <c r="B7859" t="s">
        <v>225</v>
      </c>
      <c r="C7859">
        <v>40</v>
      </c>
      <c r="D7859" s="29">
        <v>45717</v>
      </c>
    </row>
    <row r="7860" spans="1:4">
      <c r="A7860" t="s">
        <v>11437</v>
      </c>
      <c r="B7860" t="s">
        <v>11418</v>
      </c>
      <c r="C7860">
        <v>80</v>
      </c>
      <c r="D7860" s="29">
        <v>45717</v>
      </c>
    </row>
    <row r="7861" spans="1:4">
      <c r="A7861" t="s">
        <v>11437</v>
      </c>
      <c r="B7861" t="s">
        <v>225</v>
      </c>
      <c r="C7861">
        <v>58</v>
      </c>
      <c r="D7861" s="29">
        <v>45717</v>
      </c>
    </row>
    <row r="7862" spans="1:4">
      <c r="A7862" t="s">
        <v>11437</v>
      </c>
      <c r="B7862" t="s">
        <v>11422</v>
      </c>
      <c r="C7862">
        <v>3</v>
      </c>
      <c r="D7862" s="29">
        <v>45717</v>
      </c>
    </row>
    <row r="7863" spans="1:4">
      <c r="A7863" t="s">
        <v>11438</v>
      </c>
      <c r="B7863" t="s">
        <v>225</v>
      </c>
      <c r="C7863">
        <v>73</v>
      </c>
      <c r="D7863" s="29">
        <v>45717</v>
      </c>
    </row>
    <row r="7864" spans="1:4">
      <c r="A7864" t="s">
        <v>11438</v>
      </c>
      <c r="B7864" t="s">
        <v>11418</v>
      </c>
      <c r="C7864">
        <v>158</v>
      </c>
      <c r="D7864" s="29">
        <v>45717</v>
      </c>
    </row>
    <row r="7865" spans="1:4">
      <c r="A7865" t="s">
        <v>11438</v>
      </c>
      <c r="B7865" t="s">
        <v>11422</v>
      </c>
      <c r="C7865">
        <v>5</v>
      </c>
      <c r="D7865" s="29">
        <v>45717</v>
      </c>
    </row>
    <row r="7866" spans="1:4">
      <c r="A7866" t="s">
        <v>11438</v>
      </c>
      <c r="B7866" t="s">
        <v>11429</v>
      </c>
      <c r="C7866">
        <v>1</v>
      </c>
      <c r="D7866" s="29">
        <v>45717</v>
      </c>
    </row>
    <row r="7867" spans="1:4">
      <c r="A7867" t="s">
        <v>11438</v>
      </c>
      <c r="B7867" t="s">
        <v>213</v>
      </c>
      <c r="C7867">
        <v>1</v>
      </c>
      <c r="D7867" s="29">
        <v>45717</v>
      </c>
    </row>
    <row r="7868" spans="1:4">
      <c r="A7868" t="s">
        <v>11439</v>
      </c>
      <c r="B7868" t="s">
        <v>225</v>
      </c>
      <c r="C7868">
        <v>62</v>
      </c>
      <c r="D7868" s="29">
        <v>45717</v>
      </c>
    </row>
    <row r="7869" spans="1:4">
      <c r="A7869" t="s">
        <v>11439</v>
      </c>
      <c r="B7869" t="s">
        <v>11418</v>
      </c>
      <c r="C7869">
        <v>30</v>
      </c>
      <c r="D7869" s="29">
        <v>45717</v>
      </c>
    </row>
    <row r="7870" spans="1:4">
      <c r="A7870" t="s">
        <v>11439</v>
      </c>
      <c r="B7870" t="s">
        <v>235</v>
      </c>
      <c r="C7870">
        <v>7</v>
      </c>
      <c r="D7870" s="29">
        <v>45717</v>
      </c>
    </row>
    <row r="7871" spans="1:4">
      <c r="A7871" t="s">
        <v>11440</v>
      </c>
      <c r="B7871" t="s">
        <v>225</v>
      </c>
      <c r="C7871">
        <v>142</v>
      </c>
      <c r="D7871" s="29">
        <v>45717</v>
      </c>
    </row>
    <row r="7872" spans="1:4">
      <c r="A7872" t="s">
        <v>11440</v>
      </c>
      <c r="B7872" t="s">
        <v>11418</v>
      </c>
      <c r="C7872">
        <v>187</v>
      </c>
      <c r="D7872" s="29">
        <v>45717</v>
      </c>
    </row>
    <row r="7873" spans="1:4">
      <c r="A7873" t="s">
        <v>11440</v>
      </c>
      <c r="B7873" t="s">
        <v>213</v>
      </c>
      <c r="C7873">
        <v>28</v>
      </c>
      <c r="D7873" s="29">
        <v>45717</v>
      </c>
    </row>
    <row r="7874" spans="1:4">
      <c r="A7874" t="s">
        <v>11440</v>
      </c>
      <c r="B7874" t="s">
        <v>11553</v>
      </c>
      <c r="C7874">
        <v>1</v>
      </c>
      <c r="D7874" s="29">
        <v>45717</v>
      </c>
    </row>
    <row r="7875" spans="1:4">
      <c r="A7875" t="s">
        <v>11440</v>
      </c>
      <c r="B7875" t="s">
        <v>237</v>
      </c>
      <c r="C7875">
        <v>9</v>
      </c>
      <c r="D7875" s="29">
        <v>45717</v>
      </c>
    </row>
    <row r="7876" spans="1:4">
      <c r="A7876" t="s">
        <v>11440</v>
      </c>
      <c r="B7876" t="s">
        <v>11548</v>
      </c>
      <c r="C7876">
        <v>3</v>
      </c>
      <c r="D7876" s="29">
        <v>45717</v>
      </c>
    </row>
    <row r="7877" spans="1:4">
      <c r="A7877" t="s">
        <v>11441</v>
      </c>
      <c r="B7877" t="s">
        <v>225</v>
      </c>
      <c r="C7877">
        <v>39</v>
      </c>
      <c r="D7877" s="29">
        <v>45717</v>
      </c>
    </row>
    <row r="7878" spans="1:4">
      <c r="A7878" t="s">
        <v>11441</v>
      </c>
      <c r="B7878" t="s">
        <v>11418</v>
      </c>
      <c r="C7878">
        <v>30</v>
      </c>
      <c r="D7878" s="29">
        <v>45717</v>
      </c>
    </row>
    <row r="7879" spans="1:4">
      <c r="A7879" t="s">
        <v>11441</v>
      </c>
      <c r="B7879" t="s">
        <v>213</v>
      </c>
      <c r="C7879">
        <v>13</v>
      </c>
      <c r="D7879" s="29">
        <v>45717</v>
      </c>
    </row>
    <row r="7880" spans="1:4">
      <c r="A7880" t="s">
        <v>11442</v>
      </c>
      <c r="B7880" t="s">
        <v>225</v>
      </c>
      <c r="C7880">
        <v>59</v>
      </c>
      <c r="D7880" s="29">
        <v>45717</v>
      </c>
    </row>
    <row r="7881" spans="1:4">
      <c r="A7881" t="s">
        <v>11442</v>
      </c>
      <c r="B7881" t="s">
        <v>11418</v>
      </c>
      <c r="C7881">
        <v>84</v>
      </c>
      <c r="D7881" s="29">
        <v>45717</v>
      </c>
    </row>
    <row r="7882" spans="1:4">
      <c r="A7882" t="s">
        <v>11442</v>
      </c>
      <c r="B7882" t="s">
        <v>213</v>
      </c>
      <c r="C7882">
        <v>17</v>
      </c>
      <c r="D7882" s="29">
        <v>45717</v>
      </c>
    </row>
    <row r="7883" spans="1:4">
      <c r="A7883" t="s">
        <v>11442</v>
      </c>
      <c r="B7883" t="s">
        <v>237</v>
      </c>
      <c r="C7883">
        <v>8</v>
      </c>
      <c r="D7883" s="29">
        <v>45717</v>
      </c>
    </row>
    <row r="7884" spans="1:4">
      <c r="A7884" t="s">
        <v>11442</v>
      </c>
      <c r="B7884" t="s">
        <v>11432</v>
      </c>
      <c r="C7884">
        <v>2</v>
      </c>
      <c r="D7884" s="29">
        <v>45717</v>
      </c>
    </row>
    <row r="7885" spans="1:4">
      <c r="A7885" t="s">
        <v>11443</v>
      </c>
      <c r="B7885" t="s">
        <v>11418</v>
      </c>
      <c r="C7885">
        <v>100</v>
      </c>
      <c r="D7885" s="29">
        <v>45717</v>
      </c>
    </row>
    <row r="7886" spans="1:4">
      <c r="A7886" t="s">
        <v>11443</v>
      </c>
      <c r="B7886" t="s">
        <v>225</v>
      </c>
      <c r="C7886">
        <v>79</v>
      </c>
      <c r="D7886" s="29">
        <v>45717</v>
      </c>
    </row>
    <row r="7887" spans="1:4">
      <c r="A7887" t="s">
        <v>11443</v>
      </c>
      <c r="B7887" t="s">
        <v>11422</v>
      </c>
      <c r="C7887">
        <v>6</v>
      </c>
      <c r="D7887" s="29">
        <v>45717</v>
      </c>
    </row>
    <row r="7888" spans="1:4">
      <c r="A7888" t="s">
        <v>11444</v>
      </c>
      <c r="B7888" t="s">
        <v>11418</v>
      </c>
      <c r="C7888">
        <v>78</v>
      </c>
      <c r="D7888" s="29">
        <v>45717</v>
      </c>
    </row>
    <row r="7889" spans="1:4">
      <c r="A7889" t="s">
        <v>11444</v>
      </c>
      <c r="B7889" t="s">
        <v>225</v>
      </c>
      <c r="C7889">
        <v>28</v>
      </c>
      <c r="D7889" s="29">
        <v>45717</v>
      </c>
    </row>
    <row r="7890" spans="1:4">
      <c r="A7890" t="s">
        <v>11444</v>
      </c>
      <c r="B7890" t="s">
        <v>11432</v>
      </c>
      <c r="C7890">
        <v>3</v>
      </c>
      <c r="D7890" s="29">
        <v>45717</v>
      </c>
    </row>
    <row r="7891" spans="1:4">
      <c r="A7891" t="s">
        <v>11444</v>
      </c>
      <c r="B7891" t="s">
        <v>237</v>
      </c>
      <c r="C7891">
        <v>1</v>
      </c>
      <c r="D7891" s="29">
        <v>45717</v>
      </c>
    </row>
    <row r="7892" spans="1:4">
      <c r="A7892" t="s">
        <v>11444</v>
      </c>
      <c r="B7892" t="s">
        <v>11424</v>
      </c>
      <c r="C7892">
        <v>1</v>
      </c>
      <c r="D7892" s="29">
        <v>45717</v>
      </c>
    </row>
    <row r="7893" spans="1:4">
      <c r="A7893" t="s">
        <v>11445</v>
      </c>
      <c r="B7893" t="s">
        <v>11418</v>
      </c>
      <c r="C7893">
        <v>118</v>
      </c>
      <c r="D7893" s="29">
        <v>45717</v>
      </c>
    </row>
    <row r="7894" spans="1:4">
      <c r="A7894" t="s">
        <v>11445</v>
      </c>
      <c r="B7894" t="s">
        <v>225</v>
      </c>
      <c r="C7894">
        <v>35</v>
      </c>
      <c r="D7894" s="29">
        <v>45717</v>
      </c>
    </row>
    <row r="7895" spans="1:4">
      <c r="A7895" t="s">
        <v>11445</v>
      </c>
      <c r="B7895" t="s">
        <v>11422</v>
      </c>
      <c r="C7895">
        <v>3</v>
      </c>
      <c r="D7895" s="29">
        <v>45717</v>
      </c>
    </row>
    <row r="7896" spans="1:4">
      <c r="A7896" t="s">
        <v>11445</v>
      </c>
      <c r="B7896" t="s">
        <v>11429</v>
      </c>
      <c r="C7896">
        <v>1</v>
      </c>
      <c r="D7896" s="29">
        <v>45717</v>
      </c>
    </row>
    <row r="7897" spans="1:4">
      <c r="A7897" t="s">
        <v>11446</v>
      </c>
      <c r="B7897" t="s">
        <v>213</v>
      </c>
      <c r="C7897">
        <v>57</v>
      </c>
      <c r="D7897" s="29">
        <v>45717</v>
      </c>
    </row>
    <row r="7898" spans="1:4">
      <c r="A7898" t="s">
        <v>11446</v>
      </c>
      <c r="B7898" t="s">
        <v>11418</v>
      </c>
      <c r="C7898">
        <v>237</v>
      </c>
      <c r="D7898" s="29">
        <v>45717</v>
      </c>
    </row>
    <row r="7899" spans="1:4">
      <c r="A7899" t="s">
        <v>11446</v>
      </c>
      <c r="B7899" t="s">
        <v>225</v>
      </c>
      <c r="C7899">
        <v>101</v>
      </c>
      <c r="D7899" s="29">
        <v>45717</v>
      </c>
    </row>
    <row r="7900" spans="1:4">
      <c r="A7900" t="s">
        <v>11446</v>
      </c>
      <c r="B7900" t="s">
        <v>11422</v>
      </c>
      <c r="C7900">
        <v>1</v>
      </c>
      <c r="D7900" s="29">
        <v>45717</v>
      </c>
    </row>
    <row r="7901" spans="1:4">
      <c r="A7901" t="s">
        <v>11446</v>
      </c>
      <c r="B7901" t="s">
        <v>11429</v>
      </c>
      <c r="C7901">
        <v>7</v>
      </c>
      <c r="D7901" s="29">
        <v>45717</v>
      </c>
    </row>
    <row r="7902" spans="1:4">
      <c r="A7902" t="s">
        <v>11447</v>
      </c>
      <c r="B7902" t="s">
        <v>225</v>
      </c>
      <c r="C7902">
        <v>102</v>
      </c>
      <c r="D7902" s="29">
        <v>45717</v>
      </c>
    </row>
    <row r="7903" spans="1:4">
      <c r="A7903" t="s">
        <v>11447</v>
      </c>
      <c r="B7903" t="s">
        <v>11418</v>
      </c>
      <c r="C7903">
        <v>150</v>
      </c>
      <c r="D7903" s="29">
        <v>45717</v>
      </c>
    </row>
    <row r="7904" spans="1:4">
      <c r="A7904" t="s">
        <v>11447</v>
      </c>
      <c r="B7904" t="s">
        <v>213</v>
      </c>
      <c r="C7904">
        <v>14</v>
      </c>
      <c r="D7904" s="29">
        <v>45717</v>
      </c>
    </row>
    <row r="7905" spans="1:4">
      <c r="A7905" t="s">
        <v>11447</v>
      </c>
      <c r="B7905" t="s">
        <v>11432</v>
      </c>
      <c r="C7905">
        <v>4</v>
      </c>
      <c r="D7905" s="29">
        <v>45717</v>
      </c>
    </row>
    <row r="7906" spans="1:4">
      <c r="A7906" t="s">
        <v>11447</v>
      </c>
      <c r="B7906" t="s">
        <v>11429</v>
      </c>
      <c r="C7906">
        <v>2</v>
      </c>
      <c r="D7906" s="29">
        <v>45717</v>
      </c>
    </row>
    <row r="7907" spans="1:4">
      <c r="A7907" t="s">
        <v>11448</v>
      </c>
      <c r="B7907" t="s">
        <v>11418</v>
      </c>
      <c r="C7907">
        <v>75</v>
      </c>
      <c r="D7907" s="29">
        <v>45717</v>
      </c>
    </row>
    <row r="7908" spans="1:4">
      <c r="A7908" t="s">
        <v>11448</v>
      </c>
      <c r="B7908" t="s">
        <v>225</v>
      </c>
      <c r="C7908">
        <v>173</v>
      </c>
      <c r="D7908" s="29">
        <v>45717</v>
      </c>
    </row>
    <row r="7909" spans="1:4">
      <c r="A7909" t="s">
        <v>11448</v>
      </c>
      <c r="B7909" t="s">
        <v>237</v>
      </c>
      <c r="C7909">
        <v>1</v>
      </c>
      <c r="D7909" s="29">
        <v>45717</v>
      </c>
    </row>
    <row r="7910" spans="1:4">
      <c r="A7910" t="s">
        <v>11448</v>
      </c>
      <c r="B7910" t="s">
        <v>11429</v>
      </c>
      <c r="C7910">
        <v>1</v>
      </c>
      <c r="D7910" s="29">
        <v>45717</v>
      </c>
    </row>
    <row r="7911" spans="1:4">
      <c r="A7911" t="s">
        <v>11449</v>
      </c>
      <c r="B7911" t="s">
        <v>225</v>
      </c>
      <c r="C7911">
        <v>22</v>
      </c>
      <c r="D7911" s="29">
        <v>45717</v>
      </c>
    </row>
    <row r="7912" spans="1:4">
      <c r="A7912" t="s">
        <v>11449</v>
      </c>
      <c r="B7912" t="s">
        <v>11418</v>
      </c>
      <c r="C7912">
        <v>62</v>
      </c>
      <c r="D7912" s="29">
        <v>45717</v>
      </c>
    </row>
    <row r="7913" spans="1:4">
      <c r="A7913" t="s">
        <v>11449</v>
      </c>
      <c r="B7913" t="s">
        <v>11432</v>
      </c>
      <c r="C7913">
        <v>1</v>
      </c>
      <c r="D7913" s="29">
        <v>45717</v>
      </c>
    </row>
    <row r="7914" spans="1:4">
      <c r="A7914" t="s">
        <v>11449</v>
      </c>
      <c r="B7914" t="s">
        <v>11422</v>
      </c>
      <c r="C7914">
        <v>2</v>
      </c>
      <c r="D7914" s="29">
        <v>45717</v>
      </c>
    </row>
    <row r="7915" spans="1:4">
      <c r="A7915" t="s">
        <v>11449</v>
      </c>
      <c r="B7915" t="s">
        <v>11429</v>
      </c>
      <c r="C7915">
        <v>1</v>
      </c>
      <c r="D7915" s="29">
        <v>45717</v>
      </c>
    </row>
    <row r="7916" spans="1:4">
      <c r="A7916" t="s">
        <v>11449</v>
      </c>
      <c r="B7916" t="s">
        <v>11424</v>
      </c>
      <c r="C7916">
        <v>1</v>
      </c>
      <c r="D7916" s="29">
        <v>45717</v>
      </c>
    </row>
    <row r="7917" spans="1:4">
      <c r="A7917" t="s">
        <v>11449</v>
      </c>
      <c r="B7917" t="s">
        <v>213</v>
      </c>
      <c r="C7917">
        <v>1</v>
      </c>
      <c r="D7917" s="29">
        <v>45717</v>
      </c>
    </row>
    <row r="7918" spans="1:4">
      <c r="A7918" t="s">
        <v>11450</v>
      </c>
      <c r="B7918" t="s">
        <v>11418</v>
      </c>
      <c r="C7918">
        <v>199</v>
      </c>
      <c r="D7918" s="29">
        <v>45717</v>
      </c>
    </row>
    <row r="7919" spans="1:4">
      <c r="A7919" t="s">
        <v>11450</v>
      </c>
      <c r="B7919" t="s">
        <v>225</v>
      </c>
      <c r="C7919">
        <v>56</v>
      </c>
      <c r="D7919" s="29">
        <v>45717</v>
      </c>
    </row>
    <row r="7920" spans="1:4">
      <c r="A7920" t="s">
        <v>11450</v>
      </c>
      <c r="B7920" t="s">
        <v>237</v>
      </c>
      <c r="C7920">
        <v>8</v>
      </c>
      <c r="D7920" s="29">
        <v>45717</v>
      </c>
    </row>
    <row r="7921" spans="1:4">
      <c r="A7921" t="s">
        <v>11450</v>
      </c>
      <c r="B7921" t="s">
        <v>11429</v>
      </c>
      <c r="C7921">
        <v>1</v>
      </c>
      <c r="D7921" s="29">
        <v>45717</v>
      </c>
    </row>
    <row r="7922" spans="1:4">
      <c r="A7922" t="s">
        <v>11451</v>
      </c>
      <c r="B7922" t="s">
        <v>225</v>
      </c>
      <c r="C7922">
        <v>125</v>
      </c>
      <c r="D7922" s="29">
        <v>45717</v>
      </c>
    </row>
    <row r="7923" spans="1:4">
      <c r="A7923" t="s">
        <v>11451</v>
      </c>
      <c r="B7923" t="s">
        <v>11418</v>
      </c>
      <c r="C7923">
        <v>92</v>
      </c>
      <c r="D7923" s="29">
        <v>45717</v>
      </c>
    </row>
    <row r="7924" spans="1:4">
      <c r="A7924" t="s">
        <v>11451</v>
      </c>
      <c r="B7924" t="s">
        <v>235</v>
      </c>
      <c r="C7924">
        <v>1</v>
      </c>
      <c r="D7924" s="29">
        <v>45717</v>
      </c>
    </row>
    <row r="7925" spans="1:4">
      <c r="A7925" t="s">
        <v>11451</v>
      </c>
      <c r="B7925" t="s">
        <v>11422</v>
      </c>
      <c r="C7925">
        <v>1</v>
      </c>
      <c r="D7925" s="29">
        <v>45717</v>
      </c>
    </row>
    <row r="7926" spans="1:4">
      <c r="A7926" t="s">
        <v>11451</v>
      </c>
      <c r="B7926" t="s">
        <v>11424</v>
      </c>
      <c r="C7926">
        <v>1</v>
      </c>
      <c r="D7926" s="29">
        <v>45717</v>
      </c>
    </row>
    <row r="7927" spans="1:4">
      <c r="A7927" t="s">
        <v>11451</v>
      </c>
      <c r="B7927" t="s">
        <v>11429</v>
      </c>
      <c r="C7927">
        <v>2</v>
      </c>
      <c r="D7927" s="29">
        <v>45717</v>
      </c>
    </row>
    <row r="7928" spans="1:4">
      <c r="A7928" t="s">
        <v>11451</v>
      </c>
      <c r="B7928" t="s">
        <v>213</v>
      </c>
      <c r="C7928">
        <v>1</v>
      </c>
      <c r="D7928" s="29">
        <v>45717</v>
      </c>
    </row>
    <row r="7929" spans="1:4">
      <c r="A7929" t="s">
        <v>11549</v>
      </c>
      <c r="B7929" t="s">
        <v>11418</v>
      </c>
      <c r="C7929">
        <v>264</v>
      </c>
      <c r="D7929" s="29">
        <v>45717</v>
      </c>
    </row>
    <row r="7930" spans="1:4">
      <c r="A7930" t="s">
        <v>11549</v>
      </c>
      <c r="B7930" t="s">
        <v>225</v>
      </c>
      <c r="C7930">
        <v>101</v>
      </c>
      <c r="D7930" s="29">
        <v>45717</v>
      </c>
    </row>
    <row r="7931" spans="1:4">
      <c r="A7931" t="s">
        <v>11549</v>
      </c>
      <c r="B7931" t="s">
        <v>213</v>
      </c>
      <c r="C7931">
        <v>6</v>
      </c>
      <c r="D7931" s="29">
        <v>45717</v>
      </c>
    </row>
    <row r="7932" spans="1:4">
      <c r="A7932" t="s">
        <v>11549</v>
      </c>
      <c r="B7932" t="s">
        <v>237</v>
      </c>
      <c r="C7932">
        <v>9</v>
      </c>
      <c r="D7932" s="29">
        <v>45717</v>
      </c>
    </row>
    <row r="7933" spans="1:4">
      <c r="A7933" t="s">
        <v>11549</v>
      </c>
      <c r="B7933" t="s">
        <v>11419</v>
      </c>
      <c r="C7933">
        <v>3</v>
      </c>
      <c r="D7933" s="29">
        <v>45717</v>
      </c>
    </row>
    <row r="7934" spans="1:4">
      <c r="A7934" t="s">
        <v>11549</v>
      </c>
      <c r="B7934" t="s">
        <v>11422</v>
      </c>
      <c r="C7934">
        <v>2</v>
      </c>
      <c r="D7934" s="29">
        <v>45717</v>
      </c>
    </row>
    <row r="7935" spans="1:4">
      <c r="A7935" t="s">
        <v>11549</v>
      </c>
      <c r="B7935" t="s">
        <v>11429</v>
      </c>
      <c r="C7935">
        <v>3</v>
      </c>
      <c r="D7935" s="29">
        <v>45717</v>
      </c>
    </row>
    <row r="7936" spans="1:4">
      <c r="A7936" t="s">
        <v>11549</v>
      </c>
      <c r="B7936" t="s">
        <v>11432</v>
      </c>
      <c r="C7936">
        <v>4</v>
      </c>
      <c r="D7936" s="29">
        <v>45717</v>
      </c>
    </row>
    <row r="7937" spans="1:4">
      <c r="A7937" t="s">
        <v>11452</v>
      </c>
      <c r="B7937" t="s">
        <v>11418</v>
      </c>
      <c r="C7937">
        <v>139</v>
      </c>
      <c r="D7937" s="29">
        <v>45717</v>
      </c>
    </row>
    <row r="7938" spans="1:4">
      <c r="A7938" t="s">
        <v>11452</v>
      </c>
      <c r="B7938" t="s">
        <v>225</v>
      </c>
      <c r="C7938">
        <v>58</v>
      </c>
      <c r="D7938" s="29">
        <v>45717</v>
      </c>
    </row>
    <row r="7939" spans="1:4">
      <c r="A7939" t="s">
        <v>11452</v>
      </c>
      <c r="B7939" t="s">
        <v>213</v>
      </c>
      <c r="C7939">
        <v>2</v>
      </c>
      <c r="D7939" s="29">
        <v>45717</v>
      </c>
    </row>
    <row r="7940" spans="1:4">
      <c r="A7940" t="s">
        <v>11452</v>
      </c>
      <c r="B7940" t="s">
        <v>11432</v>
      </c>
      <c r="C7940">
        <v>1</v>
      </c>
      <c r="D7940" s="29">
        <v>45717</v>
      </c>
    </row>
    <row r="7941" spans="1:4">
      <c r="A7941" t="s">
        <v>11453</v>
      </c>
      <c r="B7941" t="s">
        <v>225</v>
      </c>
      <c r="C7941">
        <v>141</v>
      </c>
      <c r="D7941" s="29">
        <v>45717</v>
      </c>
    </row>
    <row r="7942" spans="1:4">
      <c r="A7942" t="s">
        <v>11453</v>
      </c>
      <c r="B7942" t="s">
        <v>11418</v>
      </c>
      <c r="C7942">
        <v>71</v>
      </c>
      <c r="D7942" s="29">
        <v>45717</v>
      </c>
    </row>
    <row r="7943" spans="1:4">
      <c r="A7943" t="s">
        <v>11453</v>
      </c>
      <c r="B7943" t="s">
        <v>11422</v>
      </c>
      <c r="C7943">
        <v>1</v>
      </c>
      <c r="D7943" s="29">
        <v>45717</v>
      </c>
    </row>
    <row r="7944" spans="1:4">
      <c r="A7944" t="s">
        <v>11453</v>
      </c>
      <c r="B7944" t="s">
        <v>11429</v>
      </c>
      <c r="C7944">
        <v>2</v>
      </c>
      <c r="D7944" s="29">
        <v>45717</v>
      </c>
    </row>
    <row r="7945" spans="1:4">
      <c r="A7945" t="s">
        <v>11453</v>
      </c>
      <c r="B7945" t="s">
        <v>237</v>
      </c>
      <c r="C7945">
        <v>2</v>
      </c>
      <c r="D7945" s="29">
        <v>45717</v>
      </c>
    </row>
    <row r="7946" spans="1:4">
      <c r="A7946" t="s">
        <v>11454</v>
      </c>
      <c r="B7946" t="s">
        <v>11418</v>
      </c>
      <c r="C7946">
        <v>138</v>
      </c>
      <c r="D7946" s="29">
        <v>45717</v>
      </c>
    </row>
    <row r="7947" spans="1:4">
      <c r="A7947" t="s">
        <v>11454</v>
      </c>
      <c r="B7947" t="s">
        <v>225</v>
      </c>
      <c r="C7947">
        <v>51</v>
      </c>
      <c r="D7947" s="29">
        <v>45717</v>
      </c>
    </row>
    <row r="7948" spans="1:4">
      <c r="A7948" t="s">
        <v>11454</v>
      </c>
      <c r="B7948" t="s">
        <v>11422</v>
      </c>
      <c r="C7948">
        <v>2</v>
      </c>
      <c r="D7948" s="29">
        <v>45717</v>
      </c>
    </row>
    <row r="7949" spans="1:4">
      <c r="A7949" t="s">
        <v>11455</v>
      </c>
      <c r="B7949" t="s">
        <v>11418</v>
      </c>
      <c r="C7949">
        <v>62</v>
      </c>
      <c r="D7949" s="29">
        <v>45717</v>
      </c>
    </row>
    <row r="7950" spans="1:4">
      <c r="A7950" t="s">
        <v>11455</v>
      </c>
      <c r="B7950" t="s">
        <v>225</v>
      </c>
      <c r="C7950">
        <v>30</v>
      </c>
      <c r="D7950" s="29">
        <v>45717</v>
      </c>
    </row>
    <row r="7951" spans="1:4">
      <c r="A7951" t="s">
        <v>11455</v>
      </c>
      <c r="B7951" t="s">
        <v>235</v>
      </c>
      <c r="C7951">
        <v>1</v>
      </c>
      <c r="D7951" s="29">
        <v>45717</v>
      </c>
    </row>
    <row r="7952" spans="1:4">
      <c r="A7952" t="s">
        <v>11455</v>
      </c>
      <c r="B7952" t="s">
        <v>11424</v>
      </c>
      <c r="C7952">
        <v>1</v>
      </c>
      <c r="D7952" s="29">
        <v>45717</v>
      </c>
    </row>
    <row r="7953" spans="1:4">
      <c r="A7953" t="s">
        <v>11456</v>
      </c>
      <c r="B7953" t="s">
        <v>225</v>
      </c>
      <c r="C7953">
        <v>153</v>
      </c>
      <c r="D7953" s="29">
        <v>45717</v>
      </c>
    </row>
    <row r="7954" spans="1:4">
      <c r="A7954" t="s">
        <v>11456</v>
      </c>
      <c r="B7954" t="s">
        <v>11418</v>
      </c>
      <c r="C7954">
        <v>189</v>
      </c>
      <c r="D7954" s="29">
        <v>45717</v>
      </c>
    </row>
    <row r="7955" spans="1:4">
      <c r="A7955" t="s">
        <v>11456</v>
      </c>
      <c r="B7955" t="s">
        <v>11429</v>
      </c>
      <c r="C7955">
        <v>3</v>
      </c>
      <c r="D7955" s="29">
        <v>45717</v>
      </c>
    </row>
    <row r="7956" spans="1:4">
      <c r="A7956" t="s">
        <v>11456</v>
      </c>
      <c r="B7956" t="s">
        <v>237</v>
      </c>
      <c r="C7956">
        <v>2</v>
      </c>
      <c r="D7956" s="29">
        <v>45717</v>
      </c>
    </row>
    <row r="7957" spans="1:4">
      <c r="A7957" t="s">
        <v>11457</v>
      </c>
      <c r="B7957" t="s">
        <v>11418</v>
      </c>
      <c r="C7957">
        <v>279</v>
      </c>
      <c r="D7957" s="29">
        <v>45717</v>
      </c>
    </row>
    <row r="7958" spans="1:4">
      <c r="A7958" t="s">
        <v>11457</v>
      </c>
      <c r="B7958" t="s">
        <v>225</v>
      </c>
      <c r="C7958">
        <v>28</v>
      </c>
      <c r="D7958" s="29">
        <v>45717</v>
      </c>
    </row>
    <row r="7959" spans="1:4">
      <c r="A7959" t="s">
        <v>11458</v>
      </c>
      <c r="B7959" t="s">
        <v>225</v>
      </c>
      <c r="C7959">
        <v>99</v>
      </c>
      <c r="D7959" s="29">
        <v>45717</v>
      </c>
    </row>
    <row r="7960" spans="1:4">
      <c r="A7960" t="s">
        <v>11458</v>
      </c>
      <c r="B7960" t="s">
        <v>11418</v>
      </c>
      <c r="C7960">
        <v>110</v>
      </c>
      <c r="D7960" s="29">
        <v>45717</v>
      </c>
    </row>
    <row r="7961" spans="1:4">
      <c r="A7961" t="s">
        <v>11458</v>
      </c>
      <c r="B7961" t="s">
        <v>235</v>
      </c>
      <c r="C7961">
        <v>1</v>
      </c>
      <c r="D7961" s="29">
        <v>45717</v>
      </c>
    </row>
    <row r="7962" spans="1:4">
      <c r="A7962" t="s">
        <v>11458</v>
      </c>
      <c r="B7962" t="s">
        <v>237</v>
      </c>
      <c r="C7962">
        <v>2</v>
      </c>
      <c r="D7962" s="29">
        <v>45717</v>
      </c>
    </row>
    <row r="7963" spans="1:4">
      <c r="A7963" t="s">
        <v>11458</v>
      </c>
      <c r="B7963" t="s">
        <v>11422</v>
      </c>
      <c r="C7963">
        <v>1</v>
      </c>
      <c r="D7963" s="29">
        <v>45717</v>
      </c>
    </row>
    <row r="7964" spans="1:4">
      <c r="A7964" t="s">
        <v>11459</v>
      </c>
      <c r="B7964" t="s">
        <v>11418</v>
      </c>
      <c r="C7964">
        <v>133</v>
      </c>
      <c r="D7964" s="29">
        <v>45717</v>
      </c>
    </row>
    <row r="7965" spans="1:4">
      <c r="A7965" t="s">
        <v>11459</v>
      </c>
      <c r="B7965" t="s">
        <v>225</v>
      </c>
      <c r="C7965">
        <v>22</v>
      </c>
      <c r="D7965" s="29">
        <v>45717</v>
      </c>
    </row>
    <row r="7966" spans="1:4">
      <c r="A7966" t="s">
        <v>11459</v>
      </c>
      <c r="B7966" t="s">
        <v>11424</v>
      </c>
      <c r="C7966">
        <v>1</v>
      </c>
      <c r="D7966" s="29">
        <v>45717</v>
      </c>
    </row>
    <row r="7967" spans="1:4">
      <c r="A7967" t="s">
        <v>11460</v>
      </c>
      <c r="B7967" t="s">
        <v>11418</v>
      </c>
      <c r="C7967">
        <v>78</v>
      </c>
      <c r="D7967" s="29">
        <v>45717</v>
      </c>
    </row>
    <row r="7968" spans="1:4">
      <c r="A7968" t="s">
        <v>11460</v>
      </c>
      <c r="B7968" t="s">
        <v>225</v>
      </c>
      <c r="C7968">
        <v>31</v>
      </c>
      <c r="D7968" s="29">
        <v>45717</v>
      </c>
    </row>
    <row r="7969" spans="1:4">
      <c r="A7969" t="s">
        <v>11460</v>
      </c>
      <c r="B7969" t="s">
        <v>11422</v>
      </c>
      <c r="C7969">
        <v>1</v>
      </c>
      <c r="D7969" s="29">
        <v>45717</v>
      </c>
    </row>
    <row r="7970" spans="1:4">
      <c r="A7970" t="s">
        <v>11460</v>
      </c>
      <c r="B7970" t="s">
        <v>11432</v>
      </c>
      <c r="C7970">
        <v>1</v>
      </c>
      <c r="D7970" s="29">
        <v>45717</v>
      </c>
    </row>
    <row r="7971" spans="1:4">
      <c r="A7971" t="s">
        <v>11461</v>
      </c>
      <c r="B7971" t="s">
        <v>225</v>
      </c>
      <c r="C7971">
        <v>46</v>
      </c>
      <c r="D7971" s="29">
        <v>45717</v>
      </c>
    </row>
    <row r="7972" spans="1:4">
      <c r="A7972" t="s">
        <v>11461</v>
      </c>
      <c r="B7972" t="s">
        <v>11429</v>
      </c>
      <c r="C7972">
        <v>1</v>
      </c>
      <c r="D7972" s="29">
        <v>45717</v>
      </c>
    </row>
    <row r="7973" spans="1:4">
      <c r="A7973" t="s">
        <v>11461</v>
      </c>
      <c r="B7973" t="s">
        <v>11418</v>
      </c>
      <c r="C7973">
        <v>118</v>
      </c>
      <c r="D7973" s="29">
        <v>45717</v>
      </c>
    </row>
    <row r="7974" spans="1:4">
      <c r="A7974" t="s">
        <v>11461</v>
      </c>
      <c r="B7974" t="s">
        <v>11422</v>
      </c>
      <c r="C7974">
        <v>4</v>
      </c>
      <c r="D7974" s="29">
        <v>45717</v>
      </c>
    </row>
    <row r="7975" spans="1:4">
      <c r="A7975" t="s">
        <v>11462</v>
      </c>
      <c r="B7975" t="s">
        <v>11418</v>
      </c>
      <c r="C7975">
        <v>75</v>
      </c>
      <c r="D7975" s="29">
        <v>45717</v>
      </c>
    </row>
    <row r="7976" spans="1:4">
      <c r="A7976" t="s">
        <v>11462</v>
      </c>
      <c r="B7976" t="s">
        <v>225</v>
      </c>
      <c r="C7976">
        <v>32</v>
      </c>
      <c r="D7976" s="29">
        <v>45717</v>
      </c>
    </row>
    <row r="7977" spans="1:4">
      <c r="A7977" t="s">
        <v>11462</v>
      </c>
      <c r="B7977" t="s">
        <v>11429</v>
      </c>
      <c r="C7977">
        <v>1</v>
      </c>
      <c r="D7977" s="29">
        <v>45717</v>
      </c>
    </row>
    <row r="7978" spans="1:4">
      <c r="A7978" t="s">
        <v>11463</v>
      </c>
      <c r="B7978" t="s">
        <v>11418</v>
      </c>
      <c r="C7978">
        <v>247</v>
      </c>
      <c r="D7978" s="29">
        <v>45717</v>
      </c>
    </row>
    <row r="7979" spans="1:4">
      <c r="A7979" t="s">
        <v>11463</v>
      </c>
      <c r="B7979" t="s">
        <v>225</v>
      </c>
      <c r="C7979">
        <v>57</v>
      </c>
      <c r="D7979" s="29">
        <v>45717</v>
      </c>
    </row>
    <row r="7980" spans="1:4">
      <c r="A7980" t="s">
        <v>11463</v>
      </c>
      <c r="B7980" t="s">
        <v>11422</v>
      </c>
      <c r="C7980">
        <v>4</v>
      </c>
      <c r="D7980" s="29">
        <v>45717</v>
      </c>
    </row>
    <row r="7981" spans="1:4">
      <c r="A7981" t="s">
        <v>11463</v>
      </c>
      <c r="B7981" t="s">
        <v>11474</v>
      </c>
      <c r="C7981">
        <v>1</v>
      </c>
      <c r="D7981" s="29">
        <v>45717</v>
      </c>
    </row>
    <row r="7982" spans="1:4">
      <c r="A7982" t="s">
        <v>11463</v>
      </c>
      <c r="B7982" t="s">
        <v>11419</v>
      </c>
      <c r="C7982">
        <v>1</v>
      </c>
      <c r="D7982" s="29">
        <v>45717</v>
      </c>
    </row>
    <row r="7983" spans="1:4">
      <c r="A7983" t="s">
        <v>11464</v>
      </c>
      <c r="B7983" t="s">
        <v>225</v>
      </c>
      <c r="C7983">
        <v>208</v>
      </c>
      <c r="D7983" s="29">
        <v>45717</v>
      </c>
    </row>
    <row r="7984" spans="1:4">
      <c r="A7984" t="s">
        <v>11464</v>
      </c>
      <c r="B7984" t="s">
        <v>11418</v>
      </c>
      <c r="C7984">
        <v>149</v>
      </c>
      <c r="D7984" s="29">
        <v>45717</v>
      </c>
    </row>
    <row r="7985" spans="1:4">
      <c r="A7985" t="s">
        <v>11464</v>
      </c>
      <c r="B7985" t="s">
        <v>11422</v>
      </c>
      <c r="C7985">
        <v>2</v>
      </c>
      <c r="D7985" s="29">
        <v>45717</v>
      </c>
    </row>
    <row r="7986" spans="1:4">
      <c r="A7986" t="s">
        <v>11464</v>
      </c>
      <c r="B7986" t="s">
        <v>11429</v>
      </c>
      <c r="C7986">
        <v>2</v>
      </c>
      <c r="D7986" s="29">
        <v>45717</v>
      </c>
    </row>
    <row r="7987" spans="1:4">
      <c r="A7987" t="s">
        <v>11464</v>
      </c>
      <c r="B7987" t="s">
        <v>213</v>
      </c>
      <c r="C7987">
        <v>7</v>
      </c>
      <c r="D7987" s="29">
        <v>45717</v>
      </c>
    </row>
    <row r="7988" spans="1:4">
      <c r="A7988" t="s">
        <v>11465</v>
      </c>
      <c r="B7988" t="s">
        <v>225</v>
      </c>
      <c r="C7988">
        <v>50</v>
      </c>
      <c r="D7988" s="29">
        <v>45717</v>
      </c>
    </row>
    <row r="7989" spans="1:4">
      <c r="A7989" t="s">
        <v>11465</v>
      </c>
      <c r="B7989" t="s">
        <v>11418</v>
      </c>
      <c r="C7989">
        <v>41</v>
      </c>
      <c r="D7989" s="29">
        <v>45717</v>
      </c>
    </row>
    <row r="7990" spans="1:4">
      <c r="A7990" t="s">
        <v>11465</v>
      </c>
      <c r="B7990" t="s">
        <v>235</v>
      </c>
      <c r="C7990">
        <v>2</v>
      </c>
      <c r="D7990" s="29">
        <v>45717</v>
      </c>
    </row>
    <row r="7991" spans="1:4">
      <c r="A7991" t="s">
        <v>11465</v>
      </c>
      <c r="B7991" t="s">
        <v>11422</v>
      </c>
      <c r="C7991">
        <v>1</v>
      </c>
      <c r="D7991" s="29">
        <v>45717</v>
      </c>
    </row>
    <row r="7992" spans="1:4">
      <c r="A7992" t="s">
        <v>11466</v>
      </c>
      <c r="B7992" t="s">
        <v>225</v>
      </c>
      <c r="C7992">
        <v>139</v>
      </c>
      <c r="D7992" s="29">
        <v>45717</v>
      </c>
    </row>
    <row r="7993" spans="1:4">
      <c r="A7993" t="s">
        <v>11466</v>
      </c>
      <c r="B7993" t="s">
        <v>11418</v>
      </c>
      <c r="C7993">
        <v>582</v>
      </c>
      <c r="D7993" s="29">
        <v>45717</v>
      </c>
    </row>
    <row r="7994" spans="1:4">
      <c r="A7994" t="s">
        <v>11466</v>
      </c>
      <c r="B7994" t="s">
        <v>213</v>
      </c>
      <c r="C7994">
        <v>21</v>
      </c>
      <c r="D7994" s="29">
        <v>45717</v>
      </c>
    </row>
    <row r="7995" spans="1:4">
      <c r="A7995" t="s">
        <v>11466</v>
      </c>
      <c r="B7995" t="s">
        <v>11432</v>
      </c>
      <c r="C7995">
        <v>4</v>
      </c>
      <c r="D7995" s="29">
        <v>45717</v>
      </c>
    </row>
    <row r="7996" spans="1:4">
      <c r="A7996" t="s">
        <v>11466</v>
      </c>
      <c r="B7996" t="s">
        <v>11422</v>
      </c>
      <c r="C7996">
        <v>7</v>
      </c>
      <c r="D7996" s="29">
        <v>45717</v>
      </c>
    </row>
    <row r="7997" spans="1:4">
      <c r="A7997" t="s">
        <v>11466</v>
      </c>
      <c r="B7997" t="s">
        <v>237</v>
      </c>
      <c r="C7997">
        <v>32</v>
      </c>
      <c r="D7997" s="29">
        <v>45717</v>
      </c>
    </row>
    <row r="7998" spans="1:4">
      <c r="A7998" t="s">
        <v>11466</v>
      </c>
      <c r="B7998" t="s">
        <v>11429</v>
      </c>
      <c r="C7998">
        <v>7</v>
      </c>
      <c r="D7998" s="29">
        <v>45717</v>
      </c>
    </row>
    <row r="7999" spans="1:4">
      <c r="A7999" t="s">
        <v>11466</v>
      </c>
      <c r="B7999" t="s">
        <v>235</v>
      </c>
      <c r="C7999">
        <v>3</v>
      </c>
      <c r="D7999" s="29">
        <v>45717</v>
      </c>
    </row>
    <row r="8000" spans="1:4">
      <c r="A8000" t="s">
        <v>11466</v>
      </c>
      <c r="B8000" t="s">
        <v>11424</v>
      </c>
      <c r="C8000">
        <v>2</v>
      </c>
      <c r="D8000" s="29">
        <v>45717</v>
      </c>
    </row>
    <row r="8001" spans="1:4">
      <c r="A8001" t="s">
        <v>11466</v>
      </c>
      <c r="B8001" t="s">
        <v>11419</v>
      </c>
      <c r="C8001">
        <v>9</v>
      </c>
      <c r="D8001" s="29">
        <v>45717</v>
      </c>
    </row>
    <row r="8002" spans="1:4">
      <c r="A8002" t="s">
        <v>11467</v>
      </c>
      <c r="B8002" t="s">
        <v>11418</v>
      </c>
      <c r="C8002">
        <v>162</v>
      </c>
      <c r="D8002" s="29">
        <v>45717</v>
      </c>
    </row>
    <row r="8003" spans="1:4">
      <c r="A8003" t="s">
        <v>11467</v>
      </c>
      <c r="B8003" t="s">
        <v>225</v>
      </c>
      <c r="C8003">
        <v>74</v>
      </c>
      <c r="D8003" s="29">
        <v>45717</v>
      </c>
    </row>
    <row r="8004" spans="1:4">
      <c r="A8004" t="s">
        <v>11467</v>
      </c>
      <c r="B8004" t="s">
        <v>213</v>
      </c>
      <c r="C8004">
        <v>2</v>
      </c>
      <c r="D8004" s="29">
        <v>45717</v>
      </c>
    </row>
    <row r="8005" spans="1:4">
      <c r="A8005" t="s">
        <v>11468</v>
      </c>
      <c r="B8005" t="s">
        <v>225</v>
      </c>
      <c r="C8005">
        <v>23</v>
      </c>
      <c r="D8005" s="29">
        <v>45717</v>
      </c>
    </row>
    <row r="8006" spans="1:4">
      <c r="A8006" t="s">
        <v>11468</v>
      </c>
      <c r="B8006" t="s">
        <v>11418</v>
      </c>
      <c r="C8006">
        <v>115</v>
      </c>
      <c r="D8006" s="29">
        <v>45717</v>
      </c>
    </row>
    <row r="8007" spans="1:4">
      <c r="A8007" t="s">
        <v>11468</v>
      </c>
      <c r="B8007" t="s">
        <v>11429</v>
      </c>
      <c r="C8007">
        <v>5</v>
      </c>
      <c r="D8007" s="29">
        <v>45717</v>
      </c>
    </row>
    <row r="8008" spans="1:4">
      <c r="A8008" t="s">
        <v>11468</v>
      </c>
      <c r="B8008" t="s">
        <v>11432</v>
      </c>
      <c r="C8008">
        <v>2</v>
      </c>
      <c r="D8008" s="29">
        <v>45717</v>
      </c>
    </row>
    <row r="8009" spans="1:4">
      <c r="A8009" t="s">
        <v>11468</v>
      </c>
      <c r="B8009" t="s">
        <v>11422</v>
      </c>
      <c r="C8009">
        <v>1</v>
      </c>
      <c r="D8009" s="29">
        <v>45717</v>
      </c>
    </row>
    <row r="8010" spans="1:4">
      <c r="A8010" t="s">
        <v>11469</v>
      </c>
      <c r="B8010" t="s">
        <v>225</v>
      </c>
      <c r="C8010">
        <v>99</v>
      </c>
      <c r="D8010" s="29">
        <v>45717</v>
      </c>
    </row>
    <row r="8011" spans="1:4">
      <c r="A8011" t="s">
        <v>11469</v>
      </c>
      <c r="B8011" t="s">
        <v>11422</v>
      </c>
      <c r="C8011">
        <v>4</v>
      </c>
      <c r="D8011" s="29">
        <v>45717</v>
      </c>
    </row>
    <row r="8012" spans="1:4">
      <c r="A8012" t="s">
        <v>11469</v>
      </c>
      <c r="B8012" t="s">
        <v>213</v>
      </c>
      <c r="C8012">
        <v>17</v>
      </c>
      <c r="D8012" s="29">
        <v>45717</v>
      </c>
    </row>
    <row r="8013" spans="1:4">
      <c r="A8013" t="s">
        <v>11469</v>
      </c>
      <c r="B8013" t="s">
        <v>11418</v>
      </c>
      <c r="C8013">
        <v>152</v>
      </c>
      <c r="D8013" s="29">
        <v>45717</v>
      </c>
    </row>
    <row r="8014" spans="1:4">
      <c r="A8014" t="s">
        <v>11469</v>
      </c>
      <c r="B8014" t="s">
        <v>235</v>
      </c>
      <c r="C8014">
        <v>3</v>
      </c>
      <c r="D8014" s="29">
        <v>45717</v>
      </c>
    </row>
    <row r="8015" spans="1:4">
      <c r="A8015" t="s">
        <v>11470</v>
      </c>
      <c r="B8015" t="s">
        <v>225</v>
      </c>
      <c r="C8015">
        <v>123</v>
      </c>
      <c r="D8015" s="29">
        <v>45717</v>
      </c>
    </row>
    <row r="8016" spans="1:4">
      <c r="A8016" t="s">
        <v>11470</v>
      </c>
      <c r="B8016" t="s">
        <v>11418</v>
      </c>
      <c r="C8016">
        <v>129</v>
      </c>
      <c r="D8016" s="29">
        <v>45717</v>
      </c>
    </row>
    <row r="8017" spans="1:4">
      <c r="A8017" t="s">
        <v>11470</v>
      </c>
      <c r="B8017" t="s">
        <v>11422</v>
      </c>
      <c r="C8017">
        <v>1</v>
      </c>
      <c r="D8017" s="29">
        <v>45717</v>
      </c>
    </row>
    <row r="8018" spans="1:4">
      <c r="A8018" t="s">
        <v>11471</v>
      </c>
      <c r="B8018" t="s">
        <v>225</v>
      </c>
      <c r="C8018">
        <v>52</v>
      </c>
      <c r="D8018" s="29">
        <v>45717</v>
      </c>
    </row>
    <row r="8019" spans="1:4">
      <c r="A8019" t="s">
        <v>11471</v>
      </c>
      <c r="B8019" t="s">
        <v>11418</v>
      </c>
      <c r="C8019">
        <v>149</v>
      </c>
      <c r="D8019" s="29">
        <v>45717</v>
      </c>
    </row>
    <row r="8020" spans="1:4">
      <c r="A8020" t="s">
        <v>11471</v>
      </c>
      <c r="B8020" t="s">
        <v>11432</v>
      </c>
      <c r="C8020">
        <v>3</v>
      </c>
      <c r="D8020" s="29">
        <v>45717</v>
      </c>
    </row>
    <row r="8021" spans="1:4">
      <c r="A8021" t="s">
        <v>11471</v>
      </c>
      <c r="B8021" t="s">
        <v>11507</v>
      </c>
      <c r="C8021">
        <v>1</v>
      </c>
      <c r="D8021" s="29">
        <v>45717</v>
      </c>
    </row>
    <row r="8022" spans="1:4">
      <c r="A8022" t="s">
        <v>11472</v>
      </c>
      <c r="B8022" t="s">
        <v>225</v>
      </c>
      <c r="C8022">
        <v>62</v>
      </c>
      <c r="D8022" s="29">
        <v>45717</v>
      </c>
    </row>
    <row r="8023" spans="1:4">
      <c r="A8023" t="s">
        <v>11472</v>
      </c>
      <c r="B8023" t="s">
        <v>237</v>
      </c>
      <c r="C8023">
        <v>25</v>
      </c>
      <c r="D8023" s="29">
        <v>45717</v>
      </c>
    </row>
    <row r="8024" spans="1:4">
      <c r="A8024" t="s">
        <v>11472</v>
      </c>
      <c r="B8024" t="s">
        <v>11418</v>
      </c>
      <c r="C8024">
        <v>120</v>
      </c>
      <c r="D8024" s="29">
        <v>45717</v>
      </c>
    </row>
    <row r="8025" spans="1:4">
      <c r="A8025" t="s">
        <v>11472</v>
      </c>
      <c r="B8025" t="s">
        <v>11422</v>
      </c>
      <c r="C8025">
        <v>1</v>
      </c>
      <c r="D8025" s="29">
        <v>45717</v>
      </c>
    </row>
    <row r="8026" spans="1:4">
      <c r="A8026" t="s">
        <v>11473</v>
      </c>
      <c r="B8026" t="s">
        <v>11418</v>
      </c>
      <c r="C8026">
        <v>190</v>
      </c>
      <c r="D8026" s="29">
        <v>45717</v>
      </c>
    </row>
    <row r="8027" spans="1:4">
      <c r="A8027" t="s">
        <v>11473</v>
      </c>
      <c r="B8027" t="s">
        <v>225</v>
      </c>
      <c r="C8027">
        <v>83</v>
      </c>
      <c r="D8027" s="29">
        <v>45717</v>
      </c>
    </row>
    <row r="8028" spans="1:4">
      <c r="A8028" t="s">
        <v>11473</v>
      </c>
      <c r="B8028" t="s">
        <v>11422</v>
      </c>
      <c r="C8028">
        <v>1</v>
      </c>
      <c r="D8028" s="29">
        <v>45717</v>
      </c>
    </row>
    <row r="8029" spans="1:4">
      <c r="A8029" t="s">
        <v>11473</v>
      </c>
      <c r="B8029" t="s">
        <v>11429</v>
      </c>
      <c r="C8029">
        <v>7</v>
      </c>
      <c r="D8029" s="29">
        <v>45717</v>
      </c>
    </row>
    <row r="8030" spans="1:4">
      <c r="A8030" t="s">
        <v>11473</v>
      </c>
      <c r="B8030" t="s">
        <v>11474</v>
      </c>
      <c r="C8030">
        <v>4</v>
      </c>
      <c r="D8030" s="29">
        <v>45717</v>
      </c>
    </row>
    <row r="8031" spans="1:4">
      <c r="A8031" t="s">
        <v>11473</v>
      </c>
      <c r="B8031" t="s">
        <v>237</v>
      </c>
      <c r="C8031">
        <v>1</v>
      </c>
      <c r="D8031" s="29">
        <v>45717</v>
      </c>
    </row>
    <row r="8032" spans="1:4">
      <c r="A8032" t="s">
        <v>11475</v>
      </c>
      <c r="B8032" t="s">
        <v>225</v>
      </c>
      <c r="C8032">
        <v>65</v>
      </c>
      <c r="D8032" s="29">
        <v>45717</v>
      </c>
    </row>
    <row r="8033" spans="1:4">
      <c r="A8033" t="s">
        <v>11475</v>
      </c>
      <c r="B8033" t="s">
        <v>11418</v>
      </c>
      <c r="C8033">
        <v>125</v>
      </c>
      <c r="D8033" s="29">
        <v>45717</v>
      </c>
    </row>
    <row r="8034" spans="1:4">
      <c r="A8034" t="s">
        <v>11475</v>
      </c>
      <c r="B8034" t="s">
        <v>11419</v>
      </c>
      <c r="C8034">
        <v>7</v>
      </c>
      <c r="D8034" s="29">
        <v>45717</v>
      </c>
    </row>
    <row r="8035" spans="1:4">
      <c r="A8035" t="s">
        <v>11476</v>
      </c>
      <c r="B8035" t="s">
        <v>11418</v>
      </c>
      <c r="C8035">
        <v>59</v>
      </c>
      <c r="D8035" s="29">
        <v>45717</v>
      </c>
    </row>
    <row r="8036" spans="1:4">
      <c r="A8036" t="s">
        <v>11476</v>
      </c>
      <c r="B8036" t="s">
        <v>225</v>
      </c>
      <c r="C8036">
        <v>47</v>
      </c>
      <c r="D8036" s="29">
        <v>45717</v>
      </c>
    </row>
    <row r="8037" spans="1:4">
      <c r="A8037" t="s">
        <v>11476</v>
      </c>
      <c r="B8037" t="s">
        <v>235</v>
      </c>
      <c r="C8037">
        <v>8</v>
      </c>
      <c r="D8037" s="29">
        <v>45717</v>
      </c>
    </row>
    <row r="8038" spans="1:4">
      <c r="A8038" t="s">
        <v>11476</v>
      </c>
      <c r="B8038" t="s">
        <v>11553</v>
      </c>
      <c r="C8038">
        <v>1</v>
      </c>
      <c r="D8038" s="29">
        <v>45717</v>
      </c>
    </row>
    <row r="8039" spans="1:4">
      <c r="A8039" t="s">
        <v>11477</v>
      </c>
      <c r="B8039" t="s">
        <v>11418</v>
      </c>
      <c r="C8039">
        <v>57</v>
      </c>
      <c r="D8039" s="29">
        <v>45717</v>
      </c>
    </row>
    <row r="8040" spans="1:4">
      <c r="A8040" t="s">
        <v>11477</v>
      </c>
      <c r="B8040" t="s">
        <v>225</v>
      </c>
      <c r="C8040">
        <v>28</v>
      </c>
      <c r="D8040" s="29">
        <v>45717</v>
      </c>
    </row>
    <row r="8041" spans="1:4">
      <c r="A8041" t="s">
        <v>11477</v>
      </c>
      <c r="B8041" t="s">
        <v>213</v>
      </c>
      <c r="C8041">
        <v>1</v>
      </c>
      <c r="D8041" s="29">
        <v>45717</v>
      </c>
    </row>
    <row r="8042" spans="1:4">
      <c r="A8042" t="s">
        <v>11477</v>
      </c>
      <c r="B8042" t="s">
        <v>237</v>
      </c>
      <c r="C8042">
        <v>1</v>
      </c>
      <c r="D8042" s="29">
        <v>45717</v>
      </c>
    </row>
    <row r="8043" spans="1:4">
      <c r="A8043" t="s">
        <v>11478</v>
      </c>
      <c r="B8043" t="s">
        <v>225</v>
      </c>
      <c r="C8043">
        <v>62</v>
      </c>
      <c r="D8043" s="29">
        <v>45717</v>
      </c>
    </row>
    <row r="8044" spans="1:4">
      <c r="A8044" t="s">
        <v>11478</v>
      </c>
      <c r="B8044" t="s">
        <v>11418</v>
      </c>
      <c r="C8044">
        <v>100</v>
      </c>
      <c r="D8044" s="29">
        <v>45717</v>
      </c>
    </row>
    <row r="8045" spans="1:4">
      <c r="A8045" t="s">
        <v>11478</v>
      </c>
      <c r="B8045" t="s">
        <v>237</v>
      </c>
      <c r="C8045">
        <v>4</v>
      </c>
      <c r="D8045" s="29">
        <v>45717</v>
      </c>
    </row>
    <row r="8046" spans="1:4">
      <c r="A8046" t="s">
        <v>11478</v>
      </c>
      <c r="B8046" t="s">
        <v>213</v>
      </c>
      <c r="C8046">
        <v>26</v>
      </c>
      <c r="D8046" s="29">
        <v>45717</v>
      </c>
    </row>
    <row r="8047" spans="1:4">
      <c r="A8047" t="s">
        <v>11478</v>
      </c>
      <c r="B8047" t="s">
        <v>235</v>
      </c>
      <c r="C8047">
        <v>1</v>
      </c>
      <c r="D8047" s="29">
        <v>45717</v>
      </c>
    </row>
    <row r="8048" spans="1:4">
      <c r="A8048" t="s">
        <v>11479</v>
      </c>
      <c r="B8048" t="s">
        <v>11418</v>
      </c>
      <c r="C8048">
        <v>36</v>
      </c>
      <c r="D8048" s="29">
        <v>45717</v>
      </c>
    </row>
    <row r="8049" spans="1:4">
      <c r="A8049" t="s">
        <v>11479</v>
      </c>
      <c r="B8049" t="s">
        <v>225</v>
      </c>
      <c r="C8049">
        <v>35</v>
      </c>
      <c r="D8049" s="29">
        <v>45717</v>
      </c>
    </row>
    <row r="8050" spans="1:4">
      <c r="A8050" t="s">
        <v>11479</v>
      </c>
      <c r="B8050" t="s">
        <v>235</v>
      </c>
      <c r="C8050">
        <v>1</v>
      </c>
      <c r="D8050" s="29">
        <v>45717</v>
      </c>
    </row>
    <row r="8051" spans="1:4">
      <c r="A8051" t="s">
        <v>11480</v>
      </c>
      <c r="B8051" t="s">
        <v>213</v>
      </c>
      <c r="C8051">
        <v>24</v>
      </c>
      <c r="D8051" s="29">
        <v>45717</v>
      </c>
    </row>
    <row r="8052" spans="1:4">
      <c r="A8052" t="s">
        <v>11480</v>
      </c>
      <c r="B8052" t="s">
        <v>11418</v>
      </c>
      <c r="C8052">
        <v>73</v>
      </c>
      <c r="D8052" s="29">
        <v>45717</v>
      </c>
    </row>
    <row r="8053" spans="1:4">
      <c r="A8053" t="s">
        <v>11480</v>
      </c>
      <c r="B8053" t="s">
        <v>11422</v>
      </c>
      <c r="C8053">
        <v>2</v>
      </c>
      <c r="D8053" s="29">
        <v>45717</v>
      </c>
    </row>
    <row r="8054" spans="1:4">
      <c r="A8054" t="s">
        <v>11480</v>
      </c>
      <c r="B8054" t="s">
        <v>225</v>
      </c>
      <c r="C8054">
        <v>42</v>
      </c>
      <c r="D8054" s="29">
        <v>45717</v>
      </c>
    </row>
    <row r="8055" spans="1:4">
      <c r="A8055" t="s">
        <v>11481</v>
      </c>
      <c r="B8055" t="s">
        <v>11418</v>
      </c>
      <c r="C8055">
        <v>80</v>
      </c>
      <c r="D8055" s="29">
        <v>45717</v>
      </c>
    </row>
    <row r="8056" spans="1:4">
      <c r="A8056" t="s">
        <v>11481</v>
      </c>
      <c r="B8056" t="s">
        <v>225</v>
      </c>
      <c r="C8056">
        <v>90</v>
      </c>
      <c r="D8056" s="29">
        <v>45717</v>
      </c>
    </row>
    <row r="8057" spans="1:4">
      <c r="A8057" t="s">
        <v>11481</v>
      </c>
      <c r="B8057" t="s">
        <v>11429</v>
      </c>
      <c r="C8057">
        <v>1</v>
      </c>
      <c r="D8057" s="29">
        <v>45717</v>
      </c>
    </row>
    <row r="8058" spans="1:4">
      <c r="A8058" t="s">
        <v>11481</v>
      </c>
      <c r="B8058" t="s">
        <v>235</v>
      </c>
      <c r="C8058">
        <v>1</v>
      </c>
      <c r="D8058" s="29">
        <v>45717</v>
      </c>
    </row>
    <row r="8059" spans="1:4">
      <c r="A8059" t="s">
        <v>11483</v>
      </c>
      <c r="B8059" t="s">
        <v>11418</v>
      </c>
      <c r="C8059">
        <v>88</v>
      </c>
      <c r="D8059" s="29">
        <v>45717</v>
      </c>
    </row>
    <row r="8060" spans="1:4">
      <c r="A8060" t="s">
        <v>11483</v>
      </c>
      <c r="B8060" t="s">
        <v>225</v>
      </c>
      <c r="C8060">
        <v>132</v>
      </c>
      <c r="D8060" s="29">
        <v>45717</v>
      </c>
    </row>
    <row r="8061" spans="1:4">
      <c r="A8061" t="s">
        <v>11483</v>
      </c>
      <c r="B8061" t="s">
        <v>213</v>
      </c>
      <c r="C8061">
        <v>10</v>
      </c>
      <c r="D8061" s="29">
        <v>45717</v>
      </c>
    </row>
    <row r="8062" spans="1:4">
      <c r="A8062" t="s">
        <v>11483</v>
      </c>
      <c r="B8062" t="s">
        <v>11422</v>
      </c>
      <c r="C8062">
        <v>5</v>
      </c>
      <c r="D8062" s="29">
        <v>45717</v>
      </c>
    </row>
    <row r="8063" spans="1:4">
      <c r="A8063" t="s">
        <v>11483</v>
      </c>
      <c r="B8063" t="s">
        <v>235</v>
      </c>
      <c r="C8063">
        <v>2</v>
      </c>
      <c r="D8063" s="29">
        <v>45717</v>
      </c>
    </row>
    <row r="8064" spans="1:4">
      <c r="A8064" t="s">
        <v>11483</v>
      </c>
      <c r="B8064" t="s">
        <v>11429</v>
      </c>
      <c r="C8064">
        <v>3</v>
      </c>
      <c r="D8064" s="29">
        <v>45717</v>
      </c>
    </row>
    <row r="8065" spans="1:4">
      <c r="A8065" t="s">
        <v>11483</v>
      </c>
      <c r="B8065" t="s">
        <v>237</v>
      </c>
      <c r="C8065">
        <v>1</v>
      </c>
      <c r="D8065" s="29">
        <v>45717</v>
      </c>
    </row>
    <row r="8066" spans="1:4">
      <c r="A8066" t="s">
        <v>11558</v>
      </c>
      <c r="B8066" t="s">
        <v>225</v>
      </c>
      <c r="C8066">
        <v>56</v>
      </c>
      <c r="D8066" s="29">
        <v>45717</v>
      </c>
    </row>
    <row r="8067" spans="1:4">
      <c r="A8067" t="s">
        <v>11558</v>
      </c>
      <c r="B8067" t="s">
        <v>11418</v>
      </c>
      <c r="C8067">
        <v>178</v>
      </c>
      <c r="D8067" s="29">
        <v>45717</v>
      </c>
    </row>
    <row r="8068" spans="1:4">
      <c r="A8068" t="s">
        <v>11558</v>
      </c>
      <c r="B8068" t="s">
        <v>11429</v>
      </c>
      <c r="C8068">
        <v>5</v>
      </c>
      <c r="D8068" s="29">
        <v>45717</v>
      </c>
    </row>
    <row r="8069" spans="1:4">
      <c r="A8069" t="s">
        <v>11558</v>
      </c>
      <c r="B8069" t="s">
        <v>11474</v>
      </c>
      <c r="C8069">
        <v>2</v>
      </c>
      <c r="D8069" s="29">
        <v>45717</v>
      </c>
    </row>
    <row r="8070" spans="1:4">
      <c r="A8070" t="s">
        <v>11558</v>
      </c>
      <c r="B8070" t="s">
        <v>11553</v>
      </c>
      <c r="C8070">
        <v>2</v>
      </c>
      <c r="D8070" s="29">
        <v>45717</v>
      </c>
    </row>
    <row r="8071" spans="1:4">
      <c r="A8071" t="s">
        <v>11558</v>
      </c>
      <c r="B8071" t="s">
        <v>11424</v>
      </c>
      <c r="C8071">
        <v>1</v>
      </c>
      <c r="D8071" s="29">
        <v>45717</v>
      </c>
    </row>
    <row r="8072" spans="1:4">
      <c r="A8072" t="s">
        <v>11558</v>
      </c>
      <c r="B8072" t="s">
        <v>237</v>
      </c>
      <c r="C8072">
        <v>1</v>
      </c>
      <c r="D8072" s="29">
        <v>45717</v>
      </c>
    </row>
    <row r="8073" spans="1:4">
      <c r="A8073" t="s">
        <v>11558</v>
      </c>
      <c r="B8073" t="s">
        <v>213</v>
      </c>
      <c r="C8073">
        <v>1</v>
      </c>
      <c r="D8073" s="29">
        <v>45717</v>
      </c>
    </row>
    <row r="8074" spans="1:4">
      <c r="A8074" t="s">
        <v>11484</v>
      </c>
      <c r="B8074" t="s">
        <v>225</v>
      </c>
      <c r="C8074">
        <v>61</v>
      </c>
      <c r="D8074" s="29">
        <v>45717</v>
      </c>
    </row>
    <row r="8075" spans="1:4">
      <c r="A8075" t="s">
        <v>11484</v>
      </c>
      <c r="B8075" t="s">
        <v>11418</v>
      </c>
      <c r="C8075">
        <v>70</v>
      </c>
      <c r="D8075" s="29">
        <v>45717</v>
      </c>
    </row>
    <row r="8076" spans="1:4">
      <c r="A8076" t="s">
        <v>11484</v>
      </c>
      <c r="B8076" t="s">
        <v>11429</v>
      </c>
      <c r="C8076">
        <v>3</v>
      </c>
      <c r="D8076" s="29">
        <v>45717</v>
      </c>
    </row>
    <row r="8077" spans="1:4">
      <c r="A8077" t="s">
        <v>11484</v>
      </c>
      <c r="B8077" t="s">
        <v>11555</v>
      </c>
      <c r="C8077">
        <v>1</v>
      </c>
      <c r="D8077" s="29">
        <v>45717</v>
      </c>
    </row>
    <row r="8078" spans="1:4">
      <c r="A8078" t="s">
        <v>11485</v>
      </c>
      <c r="B8078" t="s">
        <v>225</v>
      </c>
      <c r="C8078">
        <v>215</v>
      </c>
      <c r="D8078" s="29">
        <v>45717</v>
      </c>
    </row>
    <row r="8079" spans="1:4">
      <c r="A8079" t="s">
        <v>11485</v>
      </c>
      <c r="B8079" t="s">
        <v>11418</v>
      </c>
      <c r="C8079">
        <v>81</v>
      </c>
      <c r="D8079" s="29">
        <v>45717</v>
      </c>
    </row>
    <row r="8080" spans="1:4">
      <c r="A8080" t="s">
        <v>11486</v>
      </c>
      <c r="B8080" t="s">
        <v>11418</v>
      </c>
      <c r="C8080">
        <v>148</v>
      </c>
      <c r="D8080" s="29">
        <v>45717</v>
      </c>
    </row>
    <row r="8081" spans="1:4">
      <c r="A8081" t="s">
        <v>11486</v>
      </c>
      <c r="B8081" t="s">
        <v>225</v>
      </c>
      <c r="C8081">
        <v>83</v>
      </c>
      <c r="D8081" s="29">
        <v>45717</v>
      </c>
    </row>
    <row r="8082" spans="1:4">
      <c r="A8082" t="s">
        <v>11486</v>
      </c>
      <c r="B8082" t="s">
        <v>11422</v>
      </c>
      <c r="C8082">
        <v>4</v>
      </c>
      <c r="D8082" s="29">
        <v>45717</v>
      </c>
    </row>
    <row r="8083" spans="1:4">
      <c r="A8083" t="s">
        <v>11486</v>
      </c>
      <c r="B8083" t="s">
        <v>235</v>
      </c>
      <c r="C8083">
        <v>1</v>
      </c>
      <c r="D8083" s="29">
        <v>45717</v>
      </c>
    </row>
    <row r="8084" spans="1:4">
      <c r="A8084" t="s">
        <v>11486</v>
      </c>
      <c r="B8084" t="s">
        <v>213</v>
      </c>
      <c r="C8084">
        <v>1</v>
      </c>
      <c r="D8084" s="29">
        <v>45717</v>
      </c>
    </row>
    <row r="8085" spans="1:4">
      <c r="A8085" t="s">
        <v>11487</v>
      </c>
      <c r="B8085" t="s">
        <v>11418</v>
      </c>
      <c r="C8085">
        <v>73</v>
      </c>
      <c r="D8085" s="29">
        <v>45717</v>
      </c>
    </row>
    <row r="8086" spans="1:4">
      <c r="A8086" t="s">
        <v>11487</v>
      </c>
      <c r="B8086" t="s">
        <v>225</v>
      </c>
      <c r="C8086">
        <v>18</v>
      </c>
      <c r="D8086" s="29">
        <v>45717</v>
      </c>
    </row>
    <row r="8087" spans="1:4">
      <c r="A8087" t="s">
        <v>11487</v>
      </c>
      <c r="B8087" t="s">
        <v>11429</v>
      </c>
      <c r="C8087">
        <v>1</v>
      </c>
      <c r="D8087" s="29">
        <v>45717</v>
      </c>
    </row>
    <row r="8088" spans="1:4">
      <c r="A8088" t="s">
        <v>11487</v>
      </c>
      <c r="B8088" t="s">
        <v>11555</v>
      </c>
      <c r="C8088">
        <v>1</v>
      </c>
      <c r="D8088" s="29">
        <v>45717</v>
      </c>
    </row>
    <row r="8089" spans="1:4">
      <c r="A8089" t="s">
        <v>11488</v>
      </c>
      <c r="B8089" t="s">
        <v>11418</v>
      </c>
      <c r="C8089">
        <v>117</v>
      </c>
      <c r="D8089" s="29">
        <v>45717</v>
      </c>
    </row>
    <row r="8090" spans="1:4">
      <c r="A8090" t="s">
        <v>11488</v>
      </c>
      <c r="B8090" t="s">
        <v>225</v>
      </c>
      <c r="C8090">
        <v>42</v>
      </c>
      <c r="D8090" s="29">
        <v>45717</v>
      </c>
    </row>
    <row r="8091" spans="1:4">
      <c r="A8091" t="s">
        <v>11488</v>
      </c>
      <c r="B8091" t="s">
        <v>11429</v>
      </c>
      <c r="C8091">
        <v>4</v>
      </c>
      <c r="D8091" s="29">
        <v>45717</v>
      </c>
    </row>
    <row r="8092" spans="1:4">
      <c r="A8092" t="s">
        <v>11488</v>
      </c>
      <c r="B8092" t="s">
        <v>237</v>
      </c>
      <c r="C8092">
        <v>3</v>
      </c>
      <c r="D8092" s="29">
        <v>45717</v>
      </c>
    </row>
    <row r="8093" spans="1:4">
      <c r="A8093" t="s">
        <v>11488</v>
      </c>
      <c r="B8093" t="s">
        <v>213</v>
      </c>
      <c r="C8093">
        <v>9</v>
      </c>
      <c r="D8093" s="29">
        <v>45717</v>
      </c>
    </row>
    <row r="8094" spans="1:4">
      <c r="A8094" t="s">
        <v>11488</v>
      </c>
      <c r="B8094" t="s">
        <v>11422</v>
      </c>
      <c r="C8094">
        <v>2</v>
      </c>
      <c r="D8094" s="29">
        <v>45717</v>
      </c>
    </row>
    <row r="8095" spans="1:4">
      <c r="A8095" t="s">
        <v>11488</v>
      </c>
      <c r="B8095" t="s">
        <v>11432</v>
      </c>
      <c r="C8095">
        <v>1</v>
      </c>
      <c r="D8095" s="29">
        <v>45717</v>
      </c>
    </row>
    <row r="8096" spans="1:4">
      <c r="A8096" t="s">
        <v>11488</v>
      </c>
      <c r="B8096" t="s">
        <v>235</v>
      </c>
      <c r="C8096">
        <v>1</v>
      </c>
      <c r="D8096" s="29">
        <v>45717</v>
      </c>
    </row>
    <row r="8097" spans="1:4">
      <c r="A8097" t="s">
        <v>11489</v>
      </c>
      <c r="B8097" t="s">
        <v>11418</v>
      </c>
      <c r="C8097">
        <v>82</v>
      </c>
      <c r="D8097" s="29">
        <v>45717</v>
      </c>
    </row>
    <row r="8098" spans="1:4">
      <c r="A8098" t="s">
        <v>11489</v>
      </c>
      <c r="B8098" t="s">
        <v>225</v>
      </c>
      <c r="C8098">
        <v>94</v>
      </c>
      <c r="D8098" s="29">
        <v>45717</v>
      </c>
    </row>
    <row r="8099" spans="1:4">
      <c r="A8099" t="s">
        <v>11489</v>
      </c>
      <c r="B8099" t="s">
        <v>237</v>
      </c>
      <c r="C8099">
        <v>3</v>
      </c>
      <c r="D8099" s="29">
        <v>45717</v>
      </c>
    </row>
    <row r="8100" spans="1:4">
      <c r="A8100" t="s">
        <v>11489</v>
      </c>
      <c r="B8100" t="s">
        <v>235</v>
      </c>
      <c r="C8100">
        <v>1</v>
      </c>
      <c r="D8100" s="29">
        <v>45717</v>
      </c>
    </row>
    <row r="8101" spans="1:4">
      <c r="A8101" t="s">
        <v>11489</v>
      </c>
      <c r="B8101" t="s">
        <v>11422</v>
      </c>
      <c r="C8101">
        <v>1</v>
      </c>
      <c r="D8101" s="29">
        <v>45717</v>
      </c>
    </row>
    <row r="8102" spans="1:4">
      <c r="A8102" t="s">
        <v>11490</v>
      </c>
      <c r="B8102" t="s">
        <v>11418</v>
      </c>
      <c r="C8102">
        <v>189</v>
      </c>
      <c r="D8102" s="29">
        <v>45717</v>
      </c>
    </row>
    <row r="8103" spans="1:4">
      <c r="A8103" t="s">
        <v>11490</v>
      </c>
      <c r="B8103" t="s">
        <v>225</v>
      </c>
      <c r="C8103">
        <v>29</v>
      </c>
      <c r="D8103" s="29">
        <v>45717</v>
      </c>
    </row>
    <row r="8104" spans="1:4">
      <c r="A8104" t="s">
        <v>11490</v>
      </c>
      <c r="B8104" t="s">
        <v>237</v>
      </c>
      <c r="C8104">
        <v>39</v>
      </c>
      <c r="D8104" s="29">
        <v>45717</v>
      </c>
    </row>
    <row r="8105" spans="1:4">
      <c r="A8105" t="s">
        <v>11490</v>
      </c>
      <c r="B8105" t="s">
        <v>11419</v>
      </c>
      <c r="C8105">
        <v>1</v>
      </c>
      <c r="D8105" s="29">
        <v>45717</v>
      </c>
    </row>
    <row r="8106" spans="1:4">
      <c r="A8106" t="s">
        <v>11490</v>
      </c>
      <c r="B8106" t="s">
        <v>213</v>
      </c>
      <c r="C8106">
        <v>1</v>
      </c>
      <c r="D8106" s="29">
        <v>45717</v>
      </c>
    </row>
    <row r="8107" spans="1:4">
      <c r="A8107" t="s">
        <v>11491</v>
      </c>
      <c r="B8107" t="s">
        <v>11418</v>
      </c>
      <c r="C8107">
        <v>160</v>
      </c>
      <c r="D8107" s="29">
        <v>45717</v>
      </c>
    </row>
    <row r="8108" spans="1:4">
      <c r="A8108" t="s">
        <v>11491</v>
      </c>
      <c r="B8108" t="s">
        <v>225</v>
      </c>
      <c r="C8108">
        <v>86</v>
      </c>
      <c r="D8108" s="29">
        <v>45717</v>
      </c>
    </row>
    <row r="8109" spans="1:4">
      <c r="A8109" t="s">
        <v>11491</v>
      </c>
      <c r="B8109" t="s">
        <v>213</v>
      </c>
      <c r="C8109">
        <v>17</v>
      </c>
      <c r="D8109" s="29">
        <v>45717</v>
      </c>
    </row>
    <row r="8110" spans="1:4">
      <c r="A8110" t="s">
        <v>11491</v>
      </c>
      <c r="B8110" t="s">
        <v>11432</v>
      </c>
      <c r="C8110">
        <v>1</v>
      </c>
      <c r="D8110" s="29">
        <v>45717</v>
      </c>
    </row>
    <row r="8111" spans="1:4">
      <c r="A8111" t="s">
        <v>11491</v>
      </c>
      <c r="B8111" t="s">
        <v>235</v>
      </c>
      <c r="C8111">
        <v>2</v>
      </c>
      <c r="D8111" s="29">
        <v>45717</v>
      </c>
    </row>
    <row r="8112" spans="1:4">
      <c r="A8112" t="s">
        <v>11491</v>
      </c>
      <c r="B8112" t="s">
        <v>11422</v>
      </c>
      <c r="C8112">
        <v>3</v>
      </c>
      <c r="D8112" s="29">
        <v>45717</v>
      </c>
    </row>
    <row r="8113" spans="1:4">
      <c r="A8113" t="s">
        <v>11492</v>
      </c>
      <c r="B8113" t="s">
        <v>225</v>
      </c>
      <c r="C8113">
        <v>36</v>
      </c>
      <c r="D8113" s="29">
        <v>45717</v>
      </c>
    </row>
    <row r="8114" spans="1:4">
      <c r="A8114" t="s">
        <v>11492</v>
      </c>
      <c r="B8114" t="s">
        <v>11418</v>
      </c>
      <c r="C8114">
        <v>80</v>
      </c>
      <c r="D8114" s="29">
        <v>45717</v>
      </c>
    </row>
    <row r="8115" spans="1:4">
      <c r="A8115" t="s">
        <v>11492</v>
      </c>
      <c r="B8115" t="s">
        <v>237</v>
      </c>
      <c r="C8115">
        <v>19</v>
      </c>
      <c r="D8115" s="29">
        <v>45717</v>
      </c>
    </row>
    <row r="8116" spans="1:4">
      <c r="A8116" t="s">
        <v>11492</v>
      </c>
      <c r="B8116" t="s">
        <v>235</v>
      </c>
      <c r="C8116">
        <v>2</v>
      </c>
      <c r="D8116" s="29">
        <v>45717</v>
      </c>
    </row>
    <row r="8117" spans="1:4">
      <c r="A8117" t="s">
        <v>11492</v>
      </c>
      <c r="B8117" t="s">
        <v>213</v>
      </c>
      <c r="C8117">
        <v>6</v>
      </c>
      <c r="D8117" s="29">
        <v>45717</v>
      </c>
    </row>
    <row r="8118" spans="1:4">
      <c r="A8118" t="s">
        <v>11492</v>
      </c>
      <c r="B8118" t="s">
        <v>11419</v>
      </c>
      <c r="C8118">
        <v>3</v>
      </c>
      <c r="D8118" s="29">
        <v>45717</v>
      </c>
    </row>
    <row r="8119" spans="1:4">
      <c r="A8119" t="s">
        <v>11493</v>
      </c>
      <c r="B8119" t="s">
        <v>225</v>
      </c>
      <c r="C8119">
        <v>107</v>
      </c>
      <c r="D8119" s="29">
        <v>45717</v>
      </c>
    </row>
    <row r="8120" spans="1:4">
      <c r="A8120" t="s">
        <v>11493</v>
      </c>
      <c r="B8120" t="s">
        <v>11418</v>
      </c>
      <c r="C8120">
        <v>127</v>
      </c>
      <c r="D8120" s="29">
        <v>45717</v>
      </c>
    </row>
    <row r="8121" spans="1:4">
      <c r="A8121" t="s">
        <v>11493</v>
      </c>
      <c r="B8121" t="s">
        <v>213</v>
      </c>
      <c r="C8121">
        <v>20</v>
      </c>
      <c r="D8121" s="29">
        <v>45717</v>
      </c>
    </row>
    <row r="8122" spans="1:4">
      <c r="A8122" t="s">
        <v>11493</v>
      </c>
      <c r="B8122" t="s">
        <v>235</v>
      </c>
      <c r="C8122">
        <v>1</v>
      </c>
      <c r="D8122" s="29">
        <v>45717</v>
      </c>
    </row>
    <row r="8123" spans="1:4">
      <c r="A8123" t="s">
        <v>11493</v>
      </c>
      <c r="B8123" t="s">
        <v>11424</v>
      </c>
      <c r="C8123">
        <v>1</v>
      </c>
      <c r="D8123" s="29">
        <v>45717</v>
      </c>
    </row>
    <row r="8124" spans="1:4">
      <c r="A8124" t="s">
        <v>11493</v>
      </c>
      <c r="B8124" t="s">
        <v>11507</v>
      </c>
      <c r="C8124">
        <v>1</v>
      </c>
      <c r="D8124" s="29">
        <v>45717</v>
      </c>
    </row>
    <row r="8125" spans="1:4">
      <c r="A8125" t="s">
        <v>11494</v>
      </c>
      <c r="B8125" t="s">
        <v>225</v>
      </c>
      <c r="C8125">
        <v>35</v>
      </c>
      <c r="D8125" s="29">
        <v>45717</v>
      </c>
    </row>
    <row r="8126" spans="1:4">
      <c r="A8126" t="s">
        <v>11494</v>
      </c>
      <c r="B8126" t="s">
        <v>11418</v>
      </c>
      <c r="C8126">
        <v>54</v>
      </c>
      <c r="D8126" s="29">
        <v>45717</v>
      </c>
    </row>
    <row r="8127" spans="1:4">
      <c r="A8127" t="s">
        <v>11494</v>
      </c>
      <c r="B8127" t="s">
        <v>237</v>
      </c>
      <c r="C8127">
        <v>5</v>
      </c>
      <c r="D8127" s="29">
        <v>45717</v>
      </c>
    </row>
    <row r="8128" spans="1:4">
      <c r="A8128" t="s">
        <v>11494</v>
      </c>
      <c r="B8128" t="s">
        <v>235</v>
      </c>
      <c r="C8128">
        <v>1</v>
      </c>
      <c r="D8128" s="29">
        <v>45717</v>
      </c>
    </row>
    <row r="8129" spans="1:4">
      <c r="A8129" t="s">
        <v>11495</v>
      </c>
      <c r="B8129" t="s">
        <v>11418</v>
      </c>
      <c r="C8129">
        <v>74</v>
      </c>
      <c r="D8129" s="29">
        <v>45717</v>
      </c>
    </row>
    <row r="8130" spans="1:4">
      <c r="A8130" t="s">
        <v>11495</v>
      </c>
      <c r="B8130" t="s">
        <v>11422</v>
      </c>
      <c r="C8130">
        <v>4</v>
      </c>
      <c r="D8130" s="29">
        <v>45717</v>
      </c>
    </row>
    <row r="8131" spans="1:4">
      <c r="A8131" t="s">
        <v>11495</v>
      </c>
      <c r="B8131" t="s">
        <v>225</v>
      </c>
      <c r="C8131">
        <v>38</v>
      </c>
      <c r="D8131" s="29">
        <v>45717</v>
      </c>
    </row>
    <row r="8132" spans="1:4">
      <c r="A8132" t="s">
        <v>11496</v>
      </c>
      <c r="B8132" t="s">
        <v>11418</v>
      </c>
      <c r="C8132">
        <v>152</v>
      </c>
      <c r="D8132" s="29">
        <v>45717</v>
      </c>
    </row>
    <row r="8133" spans="1:4">
      <c r="A8133" t="s">
        <v>11496</v>
      </c>
      <c r="B8133" t="s">
        <v>225</v>
      </c>
      <c r="C8133">
        <v>46</v>
      </c>
      <c r="D8133" s="29">
        <v>45717</v>
      </c>
    </row>
    <row r="8134" spans="1:4">
      <c r="A8134" t="s">
        <v>11496</v>
      </c>
      <c r="B8134" t="s">
        <v>235</v>
      </c>
      <c r="C8134">
        <v>1</v>
      </c>
      <c r="D8134" s="29">
        <v>45717</v>
      </c>
    </row>
    <row r="8135" spans="1:4">
      <c r="A8135" t="s">
        <v>11496</v>
      </c>
      <c r="B8135" t="s">
        <v>11432</v>
      </c>
      <c r="C8135">
        <v>3</v>
      </c>
      <c r="D8135" s="29">
        <v>45717</v>
      </c>
    </row>
    <row r="8136" spans="1:4">
      <c r="A8136" t="s">
        <v>11550</v>
      </c>
      <c r="B8136" t="s">
        <v>11418</v>
      </c>
      <c r="C8136">
        <v>133</v>
      </c>
      <c r="D8136" s="29">
        <v>45717</v>
      </c>
    </row>
    <row r="8137" spans="1:4">
      <c r="A8137" t="s">
        <v>11550</v>
      </c>
      <c r="B8137" t="s">
        <v>225</v>
      </c>
      <c r="C8137">
        <v>60</v>
      </c>
      <c r="D8137" s="29">
        <v>45717</v>
      </c>
    </row>
    <row r="8138" spans="1:4">
      <c r="A8138" t="s">
        <v>11550</v>
      </c>
      <c r="B8138" t="s">
        <v>237</v>
      </c>
      <c r="C8138">
        <v>6</v>
      </c>
      <c r="D8138" s="29">
        <v>45717</v>
      </c>
    </row>
    <row r="8139" spans="1:4">
      <c r="A8139" t="s">
        <v>11550</v>
      </c>
      <c r="B8139" t="s">
        <v>11422</v>
      </c>
      <c r="C8139">
        <v>1</v>
      </c>
      <c r="D8139" s="29">
        <v>45717</v>
      </c>
    </row>
    <row r="8140" spans="1:4">
      <c r="A8140" t="s">
        <v>11560</v>
      </c>
      <c r="B8140" t="s">
        <v>225</v>
      </c>
      <c r="C8140">
        <v>57</v>
      </c>
      <c r="D8140" s="29">
        <v>45717</v>
      </c>
    </row>
    <row r="8141" spans="1:4">
      <c r="A8141" t="s">
        <v>11560</v>
      </c>
      <c r="B8141" t="s">
        <v>11418</v>
      </c>
      <c r="C8141">
        <v>98</v>
      </c>
      <c r="D8141" s="29">
        <v>45717</v>
      </c>
    </row>
    <row r="8142" spans="1:4">
      <c r="A8142" t="s">
        <v>11560</v>
      </c>
      <c r="B8142" t="s">
        <v>237</v>
      </c>
      <c r="C8142">
        <v>122</v>
      </c>
      <c r="D8142" s="29">
        <v>45717</v>
      </c>
    </row>
    <row r="8143" spans="1:4">
      <c r="A8143" t="s">
        <v>11560</v>
      </c>
      <c r="B8143" t="s">
        <v>213</v>
      </c>
      <c r="C8143">
        <v>1</v>
      </c>
      <c r="D8143" s="29">
        <v>45717</v>
      </c>
    </row>
    <row r="8144" spans="1:4">
      <c r="A8144" t="s">
        <v>11560</v>
      </c>
      <c r="B8144" t="s">
        <v>11429</v>
      </c>
      <c r="C8144">
        <v>3</v>
      </c>
      <c r="D8144" s="29">
        <v>45717</v>
      </c>
    </row>
    <row r="8145" spans="1:4">
      <c r="A8145" t="s">
        <v>11560</v>
      </c>
      <c r="B8145" t="s">
        <v>11419</v>
      </c>
      <c r="C8145">
        <v>1</v>
      </c>
      <c r="D8145" s="29">
        <v>45717</v>
      </c>
    </row>
    <row r="8146" spans="1:4">
      <c r="A8146" t="s">
        <v>11560</v>
      </c>
      <c r="B8146" t="s">
        <v>11422</v>
      </c>
      <c r="C8146">
        <v>1</v>
      </c>
      <c r="D8146" s="29">
        <v>45717</v>
      </c>
    </row>
    <row r="8147" spans="1:4">
      <c r="A8147" t="s">
        <v>11498</v>
      </c>
      <c r="B8147" t="s">
        <v>11418</v>
      </c>
      <c r="C8147">
        <v>295</v>
      </c>
      <c r="D8147" s="29">
        <v>45717</v>
      </c>
    </row>
    <row r="8148" spans="1:4">
      <c r="A8148" t="s">
        <v>11498</v>
      </c>
      <c r="B8148" t="s">
        <v>225</v>
      </c>
      <c r="C8148">
        <v>75</v>
      </c>
      <c r="D8148" s="29">
        <v>45717</v>
      </c>
    </row>
    <row r="8149" spans="1:4">
      <c r="A8149" t="s">
        <v>11498</v>
      </c>
      <c r="B8149" t="s">
        <v>235</v>
      </c>
      <c r="C8149">
        <v>1</v>
      </c>
      <c r="D8149" s="29">
        <v>45717</v>
      </c>
    </row>
    <row r="8150" spans="1:4">
      <c r="A8150" t="s">
        <v>11500</v>
      </c>
      <c r="B8150" t="s">
        <v>225</v>
      </c>
      <c r="C8150">
        <v>215</v>
      </c>
      <c r="D8150" s="29">
        <v>45717</v>
      </c>
    </row>
    <row r="8151" spans="1:4">
      <c r="A8151" t="s">
        <v>11500</v>
      </c>
      <c r="B8151" t="s">
        <v>213</v>
      </c>
      <c r="C8151">
        <v>51</v>
      </c>
      <c r="D8151" s="29">
        <v>45717</v>
      </c>
    </row>
    <row r="8152" spans="1:4">
      <c r="A8152" t="s">
        <v>11500</v>
      </c>
      <c r="B8152" t="s">
        <v>11418</v>
      </c>
      <c r="C8152">
        <v>144</v>
      </c>
      <c r="D8152" s="29">
        <v>45717</v>
      </c>
    </row>
    <row r="8153" spans="1:4">
      <c r="A8153" t="s">
        <v>11500</v>
      </c>
      <c r="B8153" t="s">
        <v>11422</v>
      </c>
      <c r="C8153">
        <v>3</v>
      </c>
      <c r="D8153" s="29">
        <v>45717</v>
      </c>
    </row>
    <row r="8154" spans="1:4">
      <c r="A8154" t="s">
        <v>11500</v>
      </c>
      <c r="B8154" t="s">
        <v>11474</v>
      </c>
      <c r="C8154">
        <v>11</v>
      </c>
      <c r="D8154" s="29">
        <v>45717</v>
      </c>
    </row>
    <row r="8155" spans="1:4">
      <c r="A8155" t="s">
        <v>11500</v>
      </c>
      <c r="B8155" t="s">
        <v>11429</v>
      </c>
      <c r="C8155">
        <v>9</v>
      </c>
      <c r="D8155" s="29">
        <v>45717</v>
      </c>
    </row>
    <row r="8156" spans="1:4">
      <c r="A8156" t="s">
        <v>11500</v>
      </c>
      <c r="B8156" t="s">
        <v>11507</v>
      </c>
      <c r="C8156">
        <v>1</v>
      </c>
      <c r="D8156" s="29">
        <v>45717</v>
      </c>
    </row>
    <row r="8157" spans="1:4">
      <c r="A8157" t="s">
        <v>11561</v>
      </c>
      <c r="B8157" t="s">
        <v>11418</v>
      </c>
      <c r="C8157">
        <v>157</v>
      </c>
      <c r="D8157" s="29">
        <v>45717</v>
      </c>
    </row>
    <row r="8158" spans="1:4">
      <c r="A8158" t="s">
        <v>11561</v>
      </c>
      <c r="B8158" t="s">
        <v>225</v>
      </c>
      <c r="C8158">
        <v>48</v>
      </c>
      <c r="D8158" s="29">
        <v>45717</v>
      </c>
    </row>
    <row r="8159" spans="1:4">
      <c r="A8159" t="s">
        <v>11561</v>
      </c>
      <c r="B8159" t="s">
        <v>11422</v>
      </c>
      <c r="C8159">
        <v>5</v>
      </c>
      <c r="D8159" s="29">
        <v>45717</v>
      </c>
    </row>
    <row r="8160" spans="1:4">
      <c r="A8160" t="s">
        <v>11561</v>
      </c>
      <c r="B8160" t="s">
        <v>213</v>
      </c>
      <c r="C8160">
        <v>2</v>
      </c>
      <c r="D8160" s="29">
        <v>45717</v>
      </c>
    </row>
    <row r="8161" spans="1:4">
      <c r="A8161" t="s">
        <v>11561</v>
      </c>
      <c r="B8161" t="s">
        <v>11553</v>
      </c>
      <c r="C8161">
        <v>1</v>
      </c>
      <c r="D8161" s="29">
        <v>45717</v>
      </c>
    </row>
    <row r="8162" spans="1:4">
      <c r="A8162" t="s">
        <v>11501</v>
      </c>
      <c r="B8162" t="s">
        <v>11418</v>
      </c>
      <c r="C8162">
        <v>85</v>
      </c>
      <c r="D8162" s="29">
        <v>45717</v>
      </c>
    </row>
    <row r="8163" spans="1:4">
      <c r="A8163" t="s">
        <v>11501</v>
      </c>
      <c r="B8163" t="s">
        <v>225</v>
      </c>
      <c r="C8163">
        <v>114</v>
      </c>
      <c r="D8163" s="29">
        <v>45717</v>
      </c>
    </row>
    <row r="8164" spans="1:4">
      <c r="A8164" t="s">
        <v>11501</v>
      </c>
      <c r="B8164" t="s">
        <v>11429</v>
      </c>
      <c r="C8164">
        <v>5</v>
      </c>
      <c r="D8164" s="29">
        <v>45717</v>
      </c>
    </row>
    <row r="8165" spans="1:4">
      <c r="A8165" t="s">
        <v>11501</v>
      </c>
      <c r="B8165" t="s">
        <v>11422</v>
      </c>
      <c r="C8165">
        <v>2</v>
      </c>
      <c r="D8165" s="29">
        <v>45717</v>
      </c>
    </row>
    <row r="8166" spans="1:4">
      <c r="A8166" t="s">
        <v>11501</v>
      </c>
      <c r="B8166" t="s">
        <v>11424</v>
      </c>
      <c r="C8166">
        <v>1</v>
      </c>
      <c r="D8166" s="29">
        <v>45717</v>
      </c>
    </row>
    <row r="8167" spans="1:4">
      <c r="A8167" t="s">
        <v>11501</v>
      </c>
      <c r="B8167" t="s">
        <v>213</v>
      </c>
      <c r="C8167">
        <v>11</v>
      </c>
      <c r="D8167" s="29">
        <v>45717</v>
      </c>
    </row>
    <row r="8168" spans="1:4">
      <c r="A8168" t="s">
        <v>11501</v>
      </c>
      <c r="B8168" t="s">
        <v>235</v>
      </c>
      <c r="C8168">
        <v>1</v>
      </c>
      <c r="D8168" s="29">
        <v>45717</v>
      </c>
    </row>
    <row r="8169" spans="1:4">
      <c r="A8169" t="s">
        <v>11502</v>
      </c>
      <c r="B8169" t="s">
        <v>225</v>
      </c>
      <c r="C8169">
        <v>47</v>
      </c>
      <c r="D8169" s="29">
        <v>45717</v>
      </c>
    </row>
    <row r="8170" spans="1:4">
      <c r="A8170" t="s">
        <v>11502</v>
      </c>
      <c r="B8170" t="s">
        <v>11418</v>
      </c>
      <c r="C8170">
        <v>88</v>
      </c>
      <c r="D8170" s="29">
        <v>45717</v>
      </c>
    </row>
    <row r="8171" spans="1:4">
      <c r="A8171" t="s">
        <v>11502</v>
      </c>
      <c r="B8171" t="s">
        <v>237</v>
      </c>
      <c r="C8171">
        <v>4</v>
      </c>
      <c r="D8171" s="29">
        <v>45717</v>
      </c>
    </row>
    <row r="8172" spans="1:4">
      <c r="A8172" t="s">
        <v>11502</v>
      </c>
      <c r="B8172" t="s">
        <v>11422</v>
      </c>
      <c r="C8172">
        <v>1</v>
      </c>
      <c r="D8172" s="29">
        <v>45717</v>
      </c>
    </row>
    <row r="8173" spans="1:4">
      <c r="A8173" t="s">
        <v>11502</v>
      </c>
      <c r="B8173" t="s">
        <v>213</v>
      </c>
      <c r="C8173">
        <v>1</v>
      </c>
      <c r="D8173" s="29">
        <v>45717</v>
      </c>
    </row>
    <row r="8174" spans="1:4">
      <c r="A8174" t="s">
        <v>11502</v>
      </c>
      <c r="B8174" t="s">
        <v>235</v>
      </c>
      <c r="C8174">
        <v>1</v>
      </c>
      <c r="D8174" s="29">
        <v>45717</v>
      </c>
    </row>
    <row r="8175" spans="1:4">
      <c r="A8175" t="s">
        <v>11502</v>
      </c>
      <c r="B8175" t="s">
        <v>11424</v>
      </c>
      <c r="C8175">
        <v>1</v>
      </c>
      <c r="D8175" s="29">
        <v>45717</v>
      </c>
    </row>
    <row r="8176" spans="1:4">
      <c r="A8176" t="s">
        <v>11502</v>
      </c>
      <c r="B8176" t="s">
        <v>11429</v>
      </c>
      <c r="C8176">
        <v>1</v>
      </c>
      <c r="D8176" s="29">
        <v>45717</v>
      </c>
    </row>
    <row r="8177" spans="1:4">
      <c r="A8177" t="s">
        <v>11503</v>
      </c>
      <c r="B8177" t="s">
        <v>11418</v>
      </c>
      <c r="C8177">
        <v>127</v>
      </c>
      <c r="D8177" s="29">
        <v>45717</v>
      </c>
    </row>
    <row r="8178" spans="1:4">
      <c r="A8178" t="s">
        <v>11503</v>
      </c>
      <c r="B8178" t="s">
        <v>237</v>
      </c>
      <c r="C8178">
        <v>13</v>
      </c>
      <c r="D8178" s="29">
        <v>45717</v>
      </c>
    </row>
    <row r="8179" spans="1:4">
      <c r="A8179" t="s">
        <v>11503</v>
      </c>
      <c r="B8179" t="s">
        <v>225</v>
      </c>
      <c r="C8179">
        <v>49</v>
      </c>
      <c r="D8179" s="29">
        <v>45717</v>
      </c>
    </row>
    <row r="8180" spans="1:4">
      <c r="A8180" t="s">
        <v>11503</v>
      </c>
      <c r="B8180" t="s">
        <v>235</v>
      </c>
      <c r="C8180">
        <v>2</v>
      </c>
      <c r="D8180" s="29">
        <v>45717</v>
      </c>
    </row>
    <row r="8181" spans="1:4">
      <c r="A8181" t="s">
        <v>11503</v>
      </c>
      <c r="B8181" t="s">
        <v>11422</v>
      </c>
      <c r="C8181">
        <v>9</v>
      </c>
      <c r="D8181" s="29">
        <v>45717</v>
      </c>
    </row>
    <row r="8182" spans="1:4">
      <c r="A8182" t="s">
        <v>11503</v>
      </c>
      <c r="B8182" t="s">
        <v>11432</v>
      </c>
      <c r="C8182">
        <v>1</v>
      </c>
      <c r="D8182" s="29">
        <v>45717</v>
      </c>
    </row>
    <row r="8183" spans="1:4">
      <c r="A8183" t="s">
        <v>11503</v>
      </c>
      <c r="B8183" t="s">
        <v>11429</v>
      </c>
      <c r="C8183">
        <v>1</v>
      </c>
      <c r="D8183" s="29">
        <v>45717</v>
      </c>
    </row>
    <row r="8184" spans="1:4">
      <c r="A8184" t="s">
        <v>11504</v>
      </c>
      <c r="B8184" t="s">
        <v>225</v>
      </c>
      <c r="C8184">
        <v>71</v>
      </c>
      <c r="D8184" s="29">
        <v>45717</v>
      </c>
    </row>
    <row r="8185" spans="1:4">
      <c r="A8185" t="s">
        <v>11504</v>
      </c>
      <c r="B8185" t="s">
        <v>11418</v>
      </c>
      <c r="C8185">
        <v>125</v>
      </c>
      <c r="D8185" s="29">
        <v>45717</v>
      </c>
    </row>
    <row r="8186" spans="1:4">
      <c r="A8186" t="s">
        <v>11504</v>
      </c>
      <c r="B8186" t="s">
        <v>235</v>
      </c>
      <c r="C8186">
        <v>5</v>
      </c>
      <c r="D8186" s="29">
        <v>45717</v>
      </c>
    </row>
    <row r="8187" spans="1:4">
      <c r="A8187" t="s">
        <v>11504</v>
      </c>
      <c r="B8187" t="s">
        <v>11429</v>
      </c>
      <c r="C8187">
        <v>4</v>
      </c>
      <c r="D8187" s="29">
        <v>45717</v>
      </c>
    </row>
    <row r="8188" spans="1:4">
      <c r="A8188" t="s">
        <v>11504</v>
      </c>
      <c r="B8188" t="s">
        <v>11432</v>
      </c>
      <c r="C8188">
        <v>1</v>
      </c>
      <c r="D8188" s="29">
        <v>45717</v>
      </c>
    </row>
    <row r="8189" spans="1:4">
      <c r="A8189" t="s">
        <v>11505</v>
      </c>
      <c r="B8189" t="s">
        <v>11418</v>
      </c>
      <c r="C8189">
        <v>78</v>
      </c>
      <c r="D8189" s="29">
        <v>45717</v>
      </c>
    </row>
    <row r="8190" spans="1:4">
      <c r="A8190" t="s">
        <v>11505</v>
      </c>
      <c r="B8190" t="s">
        <v>225</v>
      </c>
      <c r="C8190">
        <v>51</v>
      </c>
      <c r="D8190" s="29">
        <v>45717</v>
      </c>
    </row>
    <row r="8191" spans="1:4">
      <c r="A8191" t="s">
        <v>11505</v>
      </c>
      <c r="B8191" t="s">
        <v>213</v>
      </c>
      <c r="C8191">
        <v>57</v>
      </c>
      <c r="D8191" s="29">
        <v>45717</v>
      </c>
    </row>
    <row r="8192" spans="1:4">
      <c r="A8192" t="s">
        <v>11505</v>
      </c>
      <c r="B8192" t="s">
        <v>11432</v>
      </c>
      <c r="C8192">
        <v>5</v>
      </c>
      <c r="D8192" s="29">
        <v>45717</v>
      </c>
    </row>
    <row r="8193" spans="1:4">
      <c r="A8193" t="s">
        <v>11505</v>
      </c>
      <c r="B8193" t="s">
        <v>11422</v>
      </c>
      <c r="C8193">
        <v>2</v>
      </c>
      <c r="D8193" s="29">
        <v>45717</v>
      </c>
    </row>
    <row r="8194" spans="1:4">
      <c r="A8194" t="s">
        <v>11506</v>
      </c>
      <c r="B8194" t="s">
        <v>11418</v>
      </c>
      <c r="C8194">
        <v>49</v>
      </c>
      <c r="D8194" s="29">
        <v>45717</v>
      </c>
    </row>
    <row r="8195" spans="1:4">
      <c r="A8195" t="s">
        <v>11506</v>
      </c>
      <c r="B8195" t="s">
        <v>225</v>
      </c>
      <c r="C8195">
        <v>36</v>
      </c>
      <c r="D8195" s="29">
        <v>45717</v>
      </c>
    </row>
    <row r="8196" spans="1:4">
      <c r="A8196" t="s">
        <v>11508</v>
      </c>
      <c r="B8196" t="s">
        <v>11418</v>
      </c>
      <c r="C8196">
        <v>818</v>
      </c>
      <c r="D8196" s="29">
        <v>45717</v>
      </c>
    </row>
    <row r="8197" spans="1:4">
      <c r="A8197" t="s">
        <v>11508</v>
      </c>
      <c r="B8197" t="s">
        <v>225</v>
      </c>
      <c r="C8197">
        <v>194</v>
      </c>
      <c r="D8197" s="29">
        <v>45717</v>
      </c>
    </row>
    <row r="8198" spans="1:4">
      <c r="A8198" t="s">
        <v>11508</v>
      </c>
      <c r="B8198" t="s">
        <v>237</v>
      </c>
      <c r="C8198">
        <v>240</v>
      </c>
      <c r="D8198" s="29">
        <v>45717</v>
      </c>
    </row>
    <row r="8199" spans="1:4">
      <c r="A8199" t="s">
        <v>11508</v>
      </c>
      <c r="B8199" t="s">
        <v>213</v>
      </c>
      <c r="C8199">
        <v>45</v>
      </c>
      <c r="D8199" s="29">
        <v>45717</v>
      </c>
    </row>
    <row r="8200" spans="1:4">
      <c r="A8200" t="s">
        <v>11508</v>
      </c>
      <c r="B8200" t="s">
        <v>11419</v>
      </c>
      <c r="C8200">
        <v>84</v>
      </c>
      <c r="D8200" s="29">
        <v>45717</v>
      </c>
    </row>
    <row r="8201" spans="1:4">
      <c r="A8201" t="s">
        <v>11508</v>
      </c>
      <c r="B8201" t="s">
        <v>11424</v>
      </c>
      <c r="C8201">
        <v>7</v>
      </c>
      <c r="D8201" s="29">
        <v>45717</v>
      </c>
    </row>
    <row r="8202" spans="1:4">
      <c r="A8202" t="s">
        <v>11508</v>
      </c>
      <c r="B8202" t="s">
        <v>235</v>
      </c>
      <c r="C8202">
        <v>1</v>
      </c>
      <c r="D8202" s="29">
        <v>45717</v>
      </c>
    </row>
    <row r="8203" spans="1:4">
      <c r="A8203" t="s">
        <v>11508</v>
      </c>
      <c r="B8203" t="s">
        <v>11429</v>
      </c>
      <c r="C8203">
        <v>5</v>
      </c>
      <c r="D8203" s="29">
        <v>45717</v>
      </c>
    </row>
    <row r="8204" spans="1:4">
      <c r="A8204" t="s">
        <v>11509</v>
      </c>
      <c r="B8204" t="s">
        <v>11418</v>
      </c>
      <c r="C8204">
        <v>108</v>
      </c>
      <c r="D8204" s="29">
        <v>45717</v>
      </c>
    </row>
    <row r="8205" spans="1:4">
      <c r="A8205" t="s">
        <v>11509</v>
      </c>
      <c r="B8205" t="s">
        <v>225</v>
      </c>
      <c r="C8205">
        <v>81</v>
      </c>
      <c r="D8205" s="29">
        <v>45717</v>
      </c>
    </row>
    <row r="8206" spans="1:4">
      <c r="A8206" t="s">
        <v>11509</v>
      </c>
      <c r="B8206" t="s">
        <v>11422</v>
      </c>
      <c r="C8206">
        <v>1</v>
      </c>
      <c r="D8206" s="29">
        <v>45717</v>
      </c>
    </row>
    <row r="8207" spans="1:4">
      <c r="A8207" t="s">
        <v>11509</v>
      </c>
      <c r="B8207" t="s">
        <v>213</v>
      </c>
      <c r="C8207">
        <v>1</v>
      </c>
      <c r="D8207" s="29">
        <v>45717</v>
      </c>
    </row>
    <row r="8208" spans="1:4">
      <c r="A8208" t="s">
        <v>11510</v>
      </c>
      <c r="B8208" t="s">
        <v>225</v>
      </c>
      <c r="C8208">
        <v>70</v>
      </c>
      <c r="D8208" s="29">
        <v>45717</v>
      </c>
    </row>
    <row r="8209" spans="1:4">
      <c r="A8209" t="s">
        <v>11510</v>
      </c>
      <c r="B8209" t="s">
        <v>11418</v>
      </c>
      <c r="C8209">
        <v>97</v>
      </c>
      <c r="D8209" s="29">
        <v>45717</v>
      </c>
    </row>
    <row r="8210" spans="1:4">
      <c r="A8210" t="s">
        <v>11510</v>
      </c>
      <c r="B8210" t="s">
        <v>237</v>
      </c>
      <c r="C8210">
        <v>2</v>
      </c>
      <c r="D8210" s="29">
        <v>45717</v>
      </c>
    </row>
    <row r="8211" spans="1:4">
      <c r="A8211" t="s">
        <v>11510</v>
      </c>
      <c r="B8211" t="s">
        <v>235</v>
      </c>
      <c r="C8211">
        <v>1</v>
      </c>
      <c r="D8211" s="29">
        <v>45717</v>
      </c>
    </row>
    <row r="8212" spans="1:4">
      <c r="A8212" t="s">
        <v>11510</v>
      </c>
      <c r="B8212" t="s">
        <v>11422</v>
      </c>
      <c r="C8212">
        <v>1</v>
      </c>
      <c r="D8212" s="29">
        <v>45717</v>
      </c>
    </row>
    <row r="8213" spans="1:4">
      <c r="A8213" t="s">
        <v>11511</v>
      </c>
      <c r="B8213" t="s">
        <v>11418</v>
      </c>
      <c r="C8213">
        <v>67</v>
      </c>
      <c r="D8213" s="29">
        <v>45717</v>
      </c>
    </row>
    <row r="8214" spans="1:4">
      <c r="A8214" t="s">
        <v>11511</v>
      </c>
      <c r="B8214" t="s">
        <v>225</v>
      </c>
      <c r="C8214">
        <v>46</v>
      </c>
      <c r="D8214" s="29">
        <v>45717</v>
      </c>
    </row>
    <row r="8215" spans="1:4">
      <c r="A8215" t="s">
        <v>11511</v>
      </c>
      <c r="B8215" t="s">
        <v>213</v>
      </c>
      <c r="C8215">
        <v>6</v>
      </c>
      <c r="D8215" s="29">
        <v>45717</v>
      </c>
    </row>
    <row r="8216" spans="1:4">
      <c r="A8216" t="s">
        <v>11511</v>
      </c>
      <c r="B8216" t="s">
        <v>11429</v>
      </c>
      <c r="C8216">
        <v>2</v>
      </c>
      <c r="D8216" s="29">
        <v>45717</v>
      </c>
    </row>
    <row r="8217" spans="1:4">
      <c r="A8217" t="s">
        <v>11511</v>
      </c>
      <c r="B8217" t="s">
        <v>11422</v>
      </c>
      <c r="C8217">
        <v>1</v>
      </c>
      <c r="D8217" s="29">
        <v>45717</v>
      </c>
    </row>
    <row r="8218" spans="1:4">
      <c r="A8218" t="s">
        <v>11511</v>
      </c>
      <c r="B8218" t="s">
        <v>11424</v>
      </c>
      <c r="C8218">
        <v>1</v>
      </c>
      <c r="D8218" s="29">
        <v>45717</v>
      </c>
    </row>
    <row r="8219" spans="1:4">
      <c r="A8219" t="s">
        <v>11512</v>
      </c>
      <c r="B8219" t="s">
        <v>225</v>
      </c>
      <c r="C8219">
        <v>88</v>
      </c>
      <c r="D8219" s="29">
        <v>45717</v>
      </c>
    </row>
    <row r="8220" spans="1:4">
      <c r="A8220" t="s">
        <v>11512</v>
      </c>
      <c r="B8220" t="s">
        <v>11418</v>
      </c>
      <c r="C8220">
        <v>147</v>
      </c>
      <c r="D8220" s="29">
        <v>45717</v>
      </c>
    </row>
    <row r="8221" spans="1:4">
      <c r="A8221" t="s">
        <v>11512</v>
      </c>
      <c r="B8221" t="s">
        <v>213</v>
      </c>
      <c r="C8221">
        <v>6</v>
      </c>
      <c r="D8221" s="29">
        <v>45717</v>
      </c>
    </row>
    <row r="8222" spans="1:4">
      <c r="A8222" t="s">
        <v>11512</v>
      </c>
      <c r="B8222" t="s">
        <v>11429</v>
      </c>
      <c r="C8222">
        <v>6</v>
      </c>
      <c r="D8222" s="29">
        <v>45717</v>
      </c>
    </row>
    <row r="8223" spans="1:4">
      <c r="A8223" t="s">
        <v>11512</v>
      </c>
      <c r="B8223" t="s">
        <v>237</v>
      </c>
      <c r="C8223">
        <v>1</v>
      </c>
      <c r="D8223" s="29">
        <v>45717</v>
      </c>
    </row>
    <row r="8224" spans="1:4">
      <c r="A8224" t="s">
        <v>11513</v>
      </c>
      <c r="B8224" t="s">
        <v>11418</v>
      </c>
      <c r="C8224">
        <v>128</v>
      </c>
      <c r="D8224" s="29">
        <v>45717</v>
      </c>
    </row>
    <row r="8225" spans="1:4">
      <c r="A8225" t="s">
        <v>11513</v>
      </c>
      <c r="B8225" t="s">
        <v>225</v>
      </c>
      <c r="C8225">
        <v>45</v>
      </c>
      <c r="D8225" s="29">
        <v>45717</v>
      </c>
    </row>
    <row r="8226" spans="1:4">
      <c r="A8226" t="s">
        <v>11513</v>
      </c>
      <c r="B8226" t="s">
        <v>11422</v>
      </c>
      <c r="C8226">
        <v>5</v>
      </c>
      <c r="D8226" s="29">
        <v>45717</v>
      </c>
    </row>
    <row r="8227" spans="1:4">
      <c r="A8227" t="s">
        <v>11554</v>
      </c>
      <c r="B8227" t="s">
        <v>11418</v>
      </c>
      <c r="C8227">
        <v>4</v>
      </c>
      <c r="D8227" s="29">
        <v>45717</v>
      </c>
    </row>
    <row r="8228" spans="1:4">
      <c r="A8228" t="s">
        <v>11551</v>
      </c>
      <c r="B8228" t="s">
        <v>225</v>
      </c>
      <c r="C8228">
        <v>54</v>
      </c>
      <c r="D8228" s="29">
        <v>45717</v>
      </c>
    </row>
    <row r="8229" spans="1:4">
      <c r="A8229" t="s">
        <v>11551</v>
      </c>
      <c r="B8229" t="s">
        <v>11418</v>
      </c>
      <c r="C8229">
        <v>108</v>
      </c>
      <c r="D8229" s="29">
        <v>45717</v>
      </c>
    </row>
    <row r="8230" spans="1:4">
      <c r="A8230" t="s">
        <v>11551</v>
      </c>
      <c r="B8230" t="s">
        <v>237</v>
      </c>
      <c r="C8230">
        <v>14</v>
      </c>
      <c r="D8230" s="29">
        <v>45717</v>
      </c>
    </row>
    <row r="8231" spans="1:4">
      <c r="A8231" t="s">
        <v>11551</v>
      </c>
      <c r="B8231" t="s">
        <v>11553</v>
      </c>
      <c r="C8231">
        <v>2</v>
      </c>
      <c r="D8231" s="29">
        <v>45717</v>
      </c>
    </row>
    <row r="8232" spans="1:4">
      <c r="A8232" t="s">
        <v>11515</v>
      </c>
      <c r="B8232" t="s">
        <v>225</v>
      </c>
      <c r="C8232">
        <v>29</v>
      </c>
      <c r="D8232" s="29">
        <v>45717</v>
      </c>
    </row>
    <row r="8233" spans="1:4">
      <c r="A8233" t="s">
        <v>11515</v>
      </c>
      <c r="B8233" t="s">
        <v>11418</v>
      </c>
      <c r="C8233">
        <v>145</v>
      </c>
      <c r="D8233" s="29">
        <v>45717</v>
      </c>
    </row>
    <row r="8234" spans="1:4">
      <c r="A8234" t="s">
        <v>11515</v>
      </c>
      <c r="B8234" t="s">
        <v>11424</v>
      </c>
      <c r="C8234">
        <v>1</v>
      </c>
      <c r="D8234" s="29">
        <v>45717</v>
      </c>
    </row>
    <row r="8235" spans="1:4">
      <c r="A8235" t="s">
        <v>11517</v>
      </c>
      <c r="B8235" t="s">
        <v>225</v>
      </c>
      <c r="C8235">
        <v>107</v>
      </c>
      <c r="D8235" s="29">
        <v>45717</v>
      </c>
    </row>
    <row r="8236" spans="1:4">
      <c r="A8236" t="s">
        <v>11517</v>
      </c>
      <c r="B8236" t="s">
        <v>11418</v>
      </c>
      <c r="C8236">
        <v>119</v>
      </c>
      <c r="D8236" s="29">
        <v>45717</v>
      </c>
    </row>
    <row r="8237" spans="1:4">
      <c r="A8237" t="s">
        <v>11517</v>
      </c>
      <c r="B8237" t="s">
        <v>237</v>
      </c>
      <c r="C8237">
        <v>2</v>
      </c>
      <c r="D8237" s="29">
        <v>45717</v>
      </c>
    </row>
    <row r="8238" spans="1:4">
      <c r="A8238" t="s">
        <v>11518</v>
      </c>
      <c r="B8238" t="s">
        <v>11418</v>
      </c>
      <c r="C8238">
        <v>138</v>
      </c>
      <c r="D8238" s="29">
        <v>45717</v>
      </c>
    </row>
    <row r="8239" spans="1:4">
      <c r="A8239" t="s">
        <v>11518</v>
      </c>
      <c r="B8239" t="s">
        <v>225</v>
      </c>
      <c r="C8239">
        <v>47</v>
      </c>
      <c r="D8239" s="29">
        <v>45717</v>
      </c>
    </row>
    <row r="8240" spans="1:4">
      <c r="A8240" t="s">
        <v>11518</v>
      </c>
      <c r="B8240" t="s">
        <v>235</v>
      </c>
      <c r="C8240">
        <v>1</v>
      </c>
      <c r="D8240" s="29">
        <v>45717</v>
      </c>
    </row>
    <row r="8241" spans="1:4">
      <c r="A8241" t="s">
        <v>11518</v>
      </c>
      <c r="B8241" t="s">
        <v>11422</v>
      </c>
      <c r="C8241">
        <v>3</v>
      </c>
      <c r="D8241" s="29">
        <v>45717</v>
      </c>
    </row>
    <row r="8242" spans="1:4">
      <c r="A8242" t="s">
        <v>11562</v>
      </c>
      <c r="B8242" t="s">
        <v>11418</v>
      </c>
      <c r="C8242">
        <v>96</v>
      </c>
      <c r="D8242" s="29">
        <v>45717</v>
      </c>
    </row>
    <row r="8243" spans="1:4">
      <c r="A8243" t="s">
        <v>11562</v>
      </c>
      <c r="B8243" t="s">
        <v>225</v>
      </c>
      <c r="C8243">
        <v>69</v>
      </c>
      <c r="D8243" s="29">
        <v>45717</v>
      </c>
    </row>
    <row r="8244" spans="1:4">
      <c r="A8244" t="s">
        <v>11562</v>
      </c>
      <c r="B8244" t="s">
        <v>11553</v>
      </c>
      <c r="C8244">
        <v>2</v>
      </c>
      <c r="D8244" s="29">
        <v>45717</v>
      </c>
    </row>
    <row r="8245" spans="1:4">
      <c r="A8245" t="s">
        <v>11562</v>
      </c>
      <c r="B8245" t="s">
        <v>213</v>
      </c>
      <c r="C8245">
        <v>1</v>
      </c>
      <c r="D8245" s="29">
        <v>45717</v>
      </c>
    </row>
    <row r="8246" spans="1:4">
      <c r="A8246" t="s">
        <v>11519</v>
      </c>
      <c r="B8246" t="s">
        <v>11418</v>
      </c>
      <c r="C8246">
        <v>66</v>
      </c>
      <c r="D8246" s="29">
        <v>45717</v>
      </c>
    </row>
    <row r="8247" spans="1:4">
      <c r="A8247" t="s">
        <v>11519</v>
      </c>
      <c r="B8247" t="s">
        <v>225</v>
      </c>
      <c r="C8247">
        <v>52</v>
      </c>
      <c r="D8247" s="29">
        <v>45717</v>
      </c>
    </row>
    <row r="8248" spans="1:4">
      <c r="A8248" t="s">
        <v>11519</v>
      </c>
      <c r="B8248" t="s">
        <v>237</v>
      </c>
      <c r="C8248">
        <v>11</v>
      </c>
      <c r="D8248" s="29">
        <v>45717</v>
      </c>
    </row>
    <row r="8249" spans="1:4">
      <c r="A8249" t="s">
        <v>11519</v>
      </c>
      <c r="B8249" t="s">
        <v>213</v>
      </c>
      <c r="C8249">
        <v>2</v>
      </c>
      <c r="D8249" s="29">
        <v>45717</v>
      </c>
    </row>
    <row r="8250" spans="1:4">
      <c r="A8250" t="s">
        <v>11519</v>
      </c>
      <c r="B8250" t="s">
        <v>235</v>
      </c>
      <c r="C8250">
        <v>1</v>
      </c>
      <c r="D8250" s="29">
        <v>45717</v>
      </c>
    </row>
    <row r="8251" spans="1:4">
      <c r="A8251" t="s">
        <v>11520</v>
      </c>
      <c r="B8251" t="s">
        <v>11418</v>
      </c>
      <c r="C8251">
        <v>133</v>
      </c>
      <c r="D8251" s="29">
        <v>45717</v>
      </c>
    </row>
    <row r="8252" spans="1:4">
      <c r="A8252" t="s">
        <v>11520</v>
      </c>
      <c r="B8252" t="s">
        <v>225</v>
      </c>
      <c r="C8252">
        <v>46</v>
      </c>
      <c r="D8252" s="29">
        <v>45717</v>
      </c>
    </row>
    <row r="8253" spans="1:4">
      <c r="A8253" t="s">
        <v>11520</v>
      </c>
      <c r="B8253" t="s">
        <v>237</v>
      </c>
      <c r="C8253">
        <v>5</v>
      </c>
      <c r="D8253" s="29">
        <v>45717</v>
      </c>
    </row>
    <row r="8254" spans="1:4">
      <c r="A8254" t="s">
        <v>11521</v>
      </c>
      <c r="B8254" t="s">
        <v>11418</v>
      </c>
      <c r="C8254">
        <v>174</v>
      </c>
      <c r="D8254" s="29">
        <v>45717</v>
      </c>
    </row>
    <row r="8255" spans="1:4">
      <c r="A8255" t="s">
        <v>11521</v>
      </c>
      <c r="B8255" t="s">
        <v>225</v>
      </c>
      <c r="C8255">
        <v>50</v>
      </c>
      <c r="D8255" s="29">
        <v>45717</v>
      </c>
    </row>
    <row r="8256" spans="1:4">
      <c r="A8256" t="s">
        <v>11521</v>
      </c>
      <c r="B8256" t="s">
        <v>11422</v>
      </c>
      <c r="C8256">
        <v>3</v>
      </c>
      <c r="D8256" s="29">
        <v>45717</v>
      </c>
    </row>
    <row r="8257" spans="1:4">
      <c r="A8257" t="s">
        <v>11521</v>
      </c>
      <c r="B8257" t="s">
        <v>235</v>
      </c>
      <c r="C8257">
        <v>1</v>
      </c>
      <c r="D8257" s="29">
        <v>45717</v>
      </c>
    </row>
    <row r="8258" spans="1:4">
      <c r="A8258" t="s">
        <v>11522</v>
      </c>
      <c r="B8258" t="s">
        <v>11418</v>
      </c>
      <c r="C8258">
        <v>121</v>
      </c>
      <c r="D8258" s="29">
        <v>45717</v>
      </c>
    </row>
    <row r="8259" spans="1:4">
      <c r="A8259" t="s">
        <v>11522</v>
      </c>
      <c r="B8259" t="s">
        <v>225</v>
      </c>
      <c r="C8259">
        <v>108</v>
      </c>
      <c r="D8259" s="29">
        <v>45717</v>
      </c>
    </row>
    <row r="8260" spans="1:4">
      <c r="A8260" t="s">
        <v>11522</v>
      </c>
      <c r="B8260" t="s">
        <v>11424</v>
      </c>
      <c r="C8260">
        <v>1</v>
      </c>
      <c r="D8260" s="29">
        <v>45717</v>
      </c>
    </row>
    <row r="8261" spans="1:4">
      <c r="A8261" t="s">
        <v>11522</v>
      </c>
      <c r="B8261" t="s">
        <v>11422</v>
      </c>
      <c r="C8261">
        <v>1</v>
      </c>
      <c r="D8261" s="29">
        <v>45717</v>
      </c>
    </row>
    <row r="8262" spans="1:4">
      <c r="A8262" t="s">
        <v>11522</v>
      </c>
      <c r="B8262" t="s">
        <v>235</v>
      </c>
      <c r="C8262">
        <v>3</v>
      </c>
      <c r="D8262" s="29">
        <v>45717</v>
      </c>
    </row>
    <row r="8263" spans="1:4">
      <c r="A8263" t="s">
        <v>11523</v>
      </c>
      <c r="B8263" t="s">
        <v>11418</v>
      </c>
      <c r="C8263">
        <v>56</v>
      </c>
      <c r="D8263" s="29">
        <v>45717</v>
      </c>
    </row>
    <row r="8264" spans="1:4">
      <c r="A8264" t="s">
        <v>11523</v>
      </c>
      <c r="B8264" t="s">
        <v>225</v>
      </c>
      <c r="C8264">
        <v>23</v>
      </c>
      <c r="D8264" s="29">
        <v>45717</v>
      </c>
    </row>
    <row r="8265" spans="1:4">
      <c r="A8265" t="s">
        <v>11524</v>
      </c>
      <c r="B8265" t="s">
        <v>11418</v>
      </c>
      <c r="C8265">
        <v>15</v>
      </c>
      <c r="D8265" s="29">
        <v>45717</v>
      </c>
    </row>
    <row r="8266" spans="1:4">
      <c r="A8266" t="s">
        <v>11524</v>
      </c>
      <c r="B8266" t="s">
        <v>225</v>
      </c>
      <c r="C8266">
        <v>44</v>
      </c>
      <c r="D8266" s="29">
        <v>45717</v>
      </c>
    </row>
    <row r="8267" spans="1:4">
      <c r="A8267" t="s">
        <v>11524</v>
      </c>
      <c r="B8267" t="s">
        <v>11422</v>
      </c>
      <c r="C8267">
        <v>2</v>
      </c>
      <c r="D8267" s="29">
        <v>45717</v>
      </c>
    </row>
    <row r="8268" spans="1:4">
      <c r="A8268" t="s">
        <v>11524</v>
      </c>
      <c r="B8268" t="s">
        <v>11553</v>
      </c>
      <c r="C8268">
        <v>8</v>
      </c>
      <c r="D8268" s="29">
        <v>45717</v>
      </c>
    </row>
    <row r="8269" spans="1:4">
      <c r="A8269" t="s">
        <v>11524</v>
      </c>
      <c r="B8269" t="s">
        <v>213</v>
      </c>
      <c r="C8269">
        <v>2</v>
      </c>
      <c r="D8269" s="29">
        <v>45717</v>
      </c>
    </row>
    <row r="8270" spans="1:4">
      <c r="A8270" t="s">
        <v>11524</v>
      </c>
      <c r="B8270" t="s">
        <v>237</v>
      </c>
      <c r="C8270">
        <v>1</v>
      </c>
      <c r="D8270" s="29">
        <v>45717</v>
      </c>
    </row>
    <row r="8271" spans="1:4">
      <c r="A8271" t="s">
        <v>11524</v>
      </c>
      <c r="B8271" t="s">
        <v>11429</v>
      </c>
      <c r="C8271">
        <v>1</v>
      </c>
      <c r="D8271" s="29">
        <v>45717</v>
      </c>
    </row>
    <row r="8272" spans="1:4">
      <c r="A8272" t="s">
        <v>11525</v>
      </c>
      <c r="B8272" t="s">
        <v>11418</v>
      </c>
      <c r="C8272">
        <v>323</v>
      </c>
      <c r="D8272" s="29">
        <v>45717</v>
      </c>
    </row>
    <row r="8273" spans="1:4">
      <c r="A8273" t="s">
        <v>11525</v>
      </c>
      <c r="B8273" t="s">
        <v>11432</v>
      </c>
      <c r="C8273">
        <v>10</v>
      </c>
      <c r="D8273" s="29">
        <v>45717</v>
      </c>
    </row>
    <row r="8274" spans="1:4">
      <c r="A8274" t="s">
        <v>11525</v>
      </c>
      <c r="B8274" t="s">
        <v>225</v>
      </c>
      <c r="C8274">
        <v>103</v>
      </c>
      <c r="D8274" s="29">
        <v>45717</v>
      </c>
    </row>
    <row r="8275" spans="1:4">
      <c r="A8275" t="s">
        <v>11525</v>
      </c>
      <c r="B8275" t="s">
        <v>213</v>
      </c>
      <c r="C8275">
        <v>34</v>
      </c>
      <c r="D8275" s="29">
        <v>45717</v>
      </c>
    </row>
    <row r="8276" spans="1:4">
      <c r="A8276" t="s">
        <v>11525</v>
      </c>
      <c r="B8276" t="s">
        <v>11429</v>
      </c>
      <c r="C8276">
        <v>7</v>
      </c>
      <c r="D8276" s="29">
        <v>45717</v>
      </c>
    </row>
    <row r="8277" spans="1:4">
      <c r="A8277" t="s">
        <v>11525</v>
      </c>
      <c r="B8277" t="s">
        <v>237</v>
      </c>
      <c r="C8277">
        <v>15</v>
      </c>
      <c r="D8277" s="29">
        <v>45717</v>
      </c>
    </row>
    <row r="8278" spans="1:4">
      <c r="A8278" t="s">
        <v>11525</v>
      </c>
      <c r="B8278" t="s">
        <v>235</v>
      </c>
      <c r="C8278">
        <v>1</v>
      </c>
      <c r="D8278" s="29">
        <v>45717</v>
      </c>
    </row>
    <row r="8279" spans="1:4">
      <c r="A8279" t="s">
        <v>11526</v>
      </c>
      <c r="B8279" t="s">
        <v>225</v>
      </c>
      <c r="C8279">
        <v>121</v>
      </c>
      <c r="D8279" s="29">
        <v>45717</v>
      </c>
    </row>
    <row r="8280" spans="1:4">
      <c r="A8280" t="s">
        <v>11526</v>
      </c>
      <c r="B8280" t="s">
        <v>11418</v>
      </c>
      <c r="C8280">
        <v>74</v>
      </c>
      <c r="D8280" s="29">
        <v>45717</v>
      </c>
    </row>
    <row r="8281" spans="1:4">
      <c r="A8281" t="s">
        <v>11526</v>
      </c>
      <c r="B8281" t="s">
        <v>11552</v>
      </c>
      <c r="C8281">
        <v>1</v>
      </c>
      <c r="D8281" s="29">
        <v>45717</v>
      </c>
    </row>
    <row r="8282" spans="1:4">
      <c r="A8282" t="s">
        <v>11526</v>
      </c>
      <c r="B8282" t="s">
        <v>11422</v>
      </c>
      <c r="C8282">
        <v>3</v>
      </c>
      <c r="D8282" s="29">
        <v>45717</v>
      </c>
    </row>
    <row r="8283" spans="1:4">
      <c r="A8283" t="s">
        <v>11526</v>
      </c>
      <c r="B8283" t="s">
        <v>235</v>
      </c>
      <c r="C8283">
        <v>3</v>
      </c>
      <c r="D8283" s="29">
        <v>45717</v>
      </c>
    </row>
    <row r="8284" spans="1:4">
      <c r="A8284" t="s">
        <v>11527</v>
      </c>
      <c r="B8284" t="s">
        <v>11418</v>
      </c>
      <c r="C8284">
        <v>153</v>
      </c>
      <c r="D8284" s="29">
        <v>45717</v>
      </c>
    </row>
    <row r="8285" spans="1:4">
      <c r="A8285" t="s">
        <v>11527</v>
      </c>
      <c r="B8285" t="s">
        <v>237</v>
      </c>
      <c r="C8285">
        <v>1</v>
      </c>
      <c r="D8285" s="29">
        <v>45717</v>
      </c>
    </row>
    <row r="8286" spans="1:4">
      <c r="A8286" t="s">
        <v>11527</v>
      </c>
      <c r="B8286" t="s">
        <v>225</v>
      </c>
      <c r="C8286">
        <v>46</v>
      </c>
      <c r="D8286" s="29">
        <v>45717</v>
      </c>
    </row>
    <row r="8287" spans="1:4">
      <c r="A8287" t="s">
        <v>11527</v>
      </c>
      <c r="B8287" t="s">
        <v>11422</v>
      </c>
      <c r="C8287">
        <v>3</v>
      </c>
      <c r="D8287" s="29">
        <v>45717</v>
      </c>
    </row>
    <row r="8288" spans="1:4">
      <c r="A8288" t="s">
        <v>11530</v>
      </c>
      <c r="B8288" t="s">
        <v>11418</v>
      </c>
      <c r="C8288">
        <v>56</v>
      </c>
      <c r="D8288" s="29">
        <v>45717</v>
      </c>
    </row>
    <row r="8289" spans="1:4">
      <c r="A8289" t="s">
        <v>11530</v>
      </c>
      <c r="B8289" t="s">
        <v>225</v>
      </c>
      <c r="C8289">
        <v>21</v>
      </c>
      <c r="D8289" s="29">
        <v>45717</v>
      </c>
    </row>
    <row r="8290" spans="1:4">
      <c r="A8290" t="s">
        <v>11530</v>
      </c>
      <c r="B8290" t="s">
        <v>11432</v>
      </c>
      <c r="C8290">
        <v>3</v>
      </c>
      <c r="D8290" s="29">
        <v>45717</v>
      </c>
    </row>
    <row r="8291" spans="1:4">
      <c r="A8291" t="s">
        <v>11530</v>
      </c>
      <c r="B8291" t="s">
        <v>11422</v>
      </c>
      <c r="C8291">
        <v>2</v>
      </c>
      <c r="D8291" s="29">
        <v>45717</v>
      </c>
    </row>
    <row r="8292" spans="1:4">
      <c r="A8292" t="s">
        <v>11530</v>
      </c>
      <c r="B8292" t="s">
        <v>235</v>
      </c>
      <c r="C8292">
        <v>1</v>
      </c>
      <c r="D8292" s="29">
        <v>45717</v>
      </c>
    </row>
    <row r="8293" spans="1:4">
      <c r="A8293" t="s">
        <v>11531</v>
      </c>
      <c r="B8293" t="s">
        <v>213</v>
      </c>
      <c r="C8293">
        <v>32</v>
      </c>
      <c r="D8293" s="29">
        <v>45717</v>
      </c>
    </row>
    <row r="8294" spans="1:4">
      <c r="A8294" t="s">
        <v>11531</v>
      </c>
      <c r="B8294" t="s">
        <v>225</v>
      </c>
      <c r="C8294">
        <v>42</v>
      </c>
      <c r="D8294" s="29">
        <v>45717</v>
      </c>
    </row>
    <row r="8295" spans="1:4">
      <c r="A8295" t="s">
        <v>11531</v>
      </c>
      <c r="B8295" t="s">
        <v>11418</v>
      </c>
      <c r="C8295">
        <v>18</v>
      </c>
      <c r="D8295" s="29">
        <v>45717</v>
      </c>
    </row>
    <row r="8296" spans="1:4">
      <c r="A8296" t="s">
        <v>11531</v>
      </c>
      <c r="B8296" t="s">
        <v>11422</v>
      </c>
      <c r="C8296">
        <v>1</v>
      </c>
      <c r="D8296" s="29">
        <v>45717</v>
      </c>
    </row>
    <row r="8297" spans="1:4">
      <c r="A8297" t="s">
        <v>11532</v>
      </c>
      <c r="B8297" t="s">
        <v>225</v>
      </c>
      <c r="C8297">
        <v>119</v>
      </c>
      <c r="D8297" s="29">
        <v>45717</v>
      </c>
    </row>
    <row r="8298" spans="1:4">
      <c r="A8298" t="s">
        <v>11532</v>
      </c>
      <c r="B8298" t="s">
        <v>11418</v>
      </c>
      <c r="C8298">
        <v>66</v>
      </c>
      <c r="D8298" s="29">
        <v>45717</v>
      </c>
    </row>
    <row r="8299" spans="1:4">
      <c r="A8299" t="s">
        <v>11532</v>
      </c>
      <c r="B8299" t="s">
        <v>237</v>
      </c>
      <c r="C8299">
        <v>23</v>
      </c>
      <c r="D8299" s="29">
        <v>45717</v>
      </c>
    </row>
    <row r="8300" spans="1:4">
      <c r="A8300" t="s">
        <v>11532</v>
      </c>
      <c r="B8300" t="s">
        <v>11422</v>
      </c>
      <c r="C8300">
        <v>22</v>
      </c>
      <c r="D8300" s="29">
        <v>45717</v>
      </c>
    </row>
    <row r="8301" spans="1:4">
      <c r="A8301" t="s">
        <v>11532</v>
      </c>
      <c r="B8301" t="s">
        <v>11429</v>
      </c>
      <c r="C8301">
        <v>2</v>
      </c>
      <c r="D8301" s="29">
        <v>45717</v>
      </c>
    </row>
    <row r="8302" spans="1:4">
      <c r="A8302" t="s">
        <v>11533</v>
      </c>
      <c r="B8302" t="s">
        <v>11418</v>
      </c>
      <c r="C8302">
        <v>93</v>
      </c>
      <c r="D8302" s="29">
        <v>45717</v>
      </c>
    </row>
    <row r="8303" spans="1:4">
      <c r="A8303" t="s">
        <v>11533</v>
      </c>
      <c r="B8303" t="s">
        <v>213</v>
      </c>
      <c r="C8303">
        <v>39</v>
      </c>
      <c r="D8303" s="29">
        <v>45717</v>
      </c>
    </row>
    <row r="8304" spans="1:4">
      <c r="A8304" t="s">
        <v>11533</v>
      </c>
      <c r="B8304" t="s">
        <v>225</v>
      </c>
      <c r="C8304">
        <v>21</v>
      </c>
      <c r="D8304" s="29">
        <v>45717</v>
      </c>
    </row>
    <row r="8305" spans="1:4">
      <c r="A8305" t="s">
        <v>11533</v>
      </c>
      <c r="B8305" t="s">
        <v>11553</v>
      </c>
      <c r="C8305">
        <v>1</v>
      </c>
      <c r="D8305" s="29">
        <v>45717</v>
      </c>
    </row>
    <row r="8306" spans="1:4">
      <c r="A8306" t="s">
        <v>11563</v>
      </c>
      <c r="B8306" t="s">
        <v>11418</v>
      </c>
      <c r="C8306">
        <v>20</v>
      </c>
      <c r="D8306" s="29">
        <v>45717</v>
      </c>
    </row>
    <row r="8307" spans="1:4">
      <c r="A8307" t="s">
        <v>11563</v>
      </c>
      <c r="B8307" t="s">
        <v>225</v>
      </c>
      <c r="C8307">
        <v>25</v>
      </c>
      <c r="D8307" s="29">
        <v>45717</v>
      </c>
    </row>
    <row r="8308" spans="1:4">
      <c r="A8308" t="s">
        <v>11563</v>
      </c>
      <c r="B8308" t="s">
        <v>11422</v>
      </c>
      <c r="C8308">
        <v>4</v>
      </c>
      <c r="D8308" s="29">
        <v>45717</v>
      </c>
    </row>
    <row r="8309" spans="1:4">
      <c r="A8309" t="s">
        <v>11534</v>
      </c>
      <c r="B8309" t="s">
        <v>11418</v>
      </c>
      <c r="C8309">
        <v>149</v>
      </c>
      <c r="D8309" s="29">
        <v>45717</v>
      </c>
    </row>
    <row r="8310" spans="1:4">
      <c r="A8310" t="s">
        <v>11534</v>
      </c>
      <c r="B8310" t="s">
        <v>225</v>
      </c>
      <c r="C8310">
        <v>43</v>
      </c>
      <c r="D8310" s="29">
        <v>45717</v>
      </c>
    </row>
    <row r="8311" spans="1:4">
      <c r="A8311" t="s">
        <v>11535</v>
      </c>
      <c r="B8311" t="s">
        <v>225</v>
      </c>
      <c r="C8311">
        <v>0</v>
      </c>
      <c r="D8311" s="29">
        <v>45717</v>
      </c>
    </row>
    <row r="8312" spans="1:4">
      <c r="A8312" t="s">
        <v>11536</v>
      </c>
      <c r="B8312" t="s">
        <v>11418</v>
      </c>
      <c r="C8312">
        <v>26</v>
      </c>
      <c r="D8312" s="29">
        <v>45717</v>
      </c>
    </row>
    <row r="8313" spans="1:4">
      <c r="A8313" t="s">
        <v>11536</v>
      </c>
      <c r="B8313" t="s">
        <v>225</v>
      </c>
      <c r="C8313">
        <v>26</v>
      </c>
      <c r="D8313" s="29">
        <v>45717</v>
      </c>
    </row>
    <row r="8314" spans="1:4">
      <c r="A8314" t="s">
        <v>11536</v>
      </c>
      <c r="B8314" t="s">
        <v>11422</v>
      </c>
      <c r="C8314">
        <v>6</v>
      </c>
      <c r="D8314" s="29">
        <v>45717</v>
      </c>
    </row>
    <row r="8315" spans="1:4">
      <c r="A8315" t="s">
        <v>11536</v>
      </c>
      <c r="B8315" t="s">
        <v>235</v>
      </c>
      <c r="C8315">
        <v>1</v>
      </c>
      <c r="D8315" s="29">
        <v>45717</v>
      </c>
    </row>
    <row r="8316" spans="1:4">
      <c r="A8316" t="s">
        <v>11536</v>
      </c>
      <c r="B8316" t="s">
        <v>213</v>
      </c>
      <c r="C8316">
        <v>1</v>
      </c>
      <c r="D8316" s="29">
        <v>45717</v>
      </c>
    </row>
    <row r="8317" spans="1:4">
      <c r="A8317" t="s">
        <v>11537</v>
      </c>
      <c r="B8317" t="s">
        <v>225</v>
      </c>
      <c r="C8317">
        <v>132</v>
      </c>
      <c r="D8317" s="29">
        <v>45717</v>
      </c>
    </row>
    <row r="8318" spans="1:4">
      <c r="A8318" t="s">
        <v>11537</v>
      </c>
      <c r="B8318" t="s">
        <v>11418</v>
      </c>
      <c r="C8318">
        <v>55</v>
      </c>
      <c r="D8318" s="29">
        <v>45717</v>
      </c>
    </row>
    <row r="8319" spans="1:4">
      <c r="A8319" t="s">
        <v>11537</v>
      </c>
      <c r="B8319" t="s">
        <v>11429</v>
      </c>
      <c r="C8319">
        <v>3</v>
      </c>
      <c r="D8319" s="29">
        <v>45717</v>
      </c>
    </row>
    <row r="8320" spans="1:4">
      <c r="A8320" t="s">
        <v>11538</v>
      </c>
      <c r="B8320" t="s">
        <v>225</v>
      </c>
      <c r="C8320">
        <v>56</v>
      </c>
      <c r="D8320" s="29">
        <v>45717</v>
      </c>
    </row>
    <row r="8321" spans="1:4">
      <c r="A8321" t="s">
        <v>11538</v>
      </c>
      <c r="B8321" t="s">
        <v>11418</v>
      </c>
      <c r="C8321">
        <v>270</v>
      </c>
      <c r="D8321" s="29">
        <v>45717</v>
      </c>
    </row>
    <row r="8322" spans="1:4">
      <c r="A8322" t="s">
        <v>11538</v>
      </c>
      <c r="B8322" t="s">
        <v>213</v>
      </c>
      <c r="C8322">
        <v>1</v>
      </c>
      <c r="D8322" s="29">
        <v>45717</v>
      </c>
    </row>
    <row r="8323" spans="1:4">
      <c r="A8323" t="s">
        <v>11538</v>
      </c>
      <c r="B8323" t="s">
        <v>11422</v>
      </c>
      <c r="C8323">
        <v>1</v>
      </c>
      <c r="D8323" s="29">
        <v>45717</v>
      </c>
    </row>
    <row r="8324" spans="1:4">
      <c r="A8324" t="s">
        <v>11538</v>
      </c>
      <c r="B8324" t="s">
        <v>237</v>
      </c>
      <c r="C8324">
        <v>1</v>
      </c>
      <c r="D8324" s="29">
        <v>45717</v>
      </c>
    </row>
    <row r="8325" spans="1:4">
      <c r="A8325" t="s">
        <v>11539</v>
      </c>
      <c r="B8325" t="s">
        <v>11418</v>
      </c>
      <c r="C8325">
        <v>112</v>
      </c>
      <c r="D8325" s="29">
        <v>45717</v>
      </c>
    </row>
    <row r="8326" spans="1:4">
      <c r="A8326" t="s">
        <v>11539</v>
      </c>
      <c r="B8326" t="s">
        <v>225</v>
      </c>
      <c r="C8326">
        <v>50</v>
      </c>
      <c r="D8326" s="29">
        <v>45717</v>
      </c>
    </row>
    <row r="8327" spans="1:4">
      <c r="A8327" t="s">
        <v>11539</v>
      </c>
      <c r="B8327" t="s">
        <v>213</v>
      </c>
      <c r="C8327">
        <v>4</v>
      </c>
      <c r="D8327" s="29">
        <v>45717</v>
      </c>
    </row>
    <row r="8328" spans="1:4">
      <c r="A8328" t="s">
        <v>11539</v>
      </c>
      <c r="B8328" t="s">
        <v>237</v>
      </c>
      <c r="C8328">
        <v>4</v>
      </c>
      <c r="D8328" s="29">
        <v>45717</v>
      </c>
    </row>
    <row r="8329" spans="1:4">
      <c r="A8329" t="s">
        <v>11539</v>
      </c>
      <c r="B8329" t="s">
        <v>11429</v>
      </c>
      <c r="C8329">
        <v>1</v>
      </c>
      <c r="D8329" s="29">
        <v>45717</v>
      </c>
    </row>
    <row r="8330" spans="1:4">
      <c r="A8330" t="s">
        <v>11540</v>
      </c>
      <c r="B8330" t="s">
        <v>11418</v>
      </c>
      <c r="C8330">
        <v>189</v>
      </c>
      <c r="D8330" s="29">
        <v>45717</v>
      </c>
    </row>
    <row r="8331" spans="1:4">
      <c r="A8331" t="s">
        <v>11540</v>
      </c>
      <c r="B8331" t="s">
        <v>225</v>
      </c>
      <c r="C8331">
        <v>45</v>
      </c>
      <c r="D8331" s="29">
        <v>45717</v>
      </c>
    </row>
    <row r="8332" spans="1:4">
      <c r="A8332" t="s">
        <v>11540</v>
      </c>
      <c r="B8332" t="s">
        <v>11422</v>
      </c>
      <c r="C8332">
        <v>1</v>
      </c>
      <c r="D8332" s="29">
        <v>45717</v>
      </c>
    </row>
    <row r="8333" spans="1:4">
      <c r="A8333" t="s">
        <v>11540</v>
      </c>
      <c r="B8333" t="s">
        <v>11432</v>
      </c>
      <c r="C8333">
        <v>1</v>
      </c>
      <c r="D8333" s="29">
        <v>45717</v>
      </c>
    </row>
    <row r="8334" spans="1:4">
      <c r="A8334" t="s">
        <v>11540</v>
      </c>
      <c r="B8334" t="s">
        <v>11429</v>
      </c>
      <c r="C8334">
        <v>1</v>
      </c>
      <c r="D8334" s="29">
        <v>45717</v>
      </c>
    </row>
    <row r="8335" spans="1:4">
      <c r="A8335" t="s">
        <v>11541</v>
      </c>
      <c r="B8335" t="s">
        <v>11418</v>
      </c>
      <c r="C8335">
        <v>147</v>
      </c>
      <c r="D8335" s="29">
        <v>45717</v>
      </c>
    </row>
    <row r="8336" spans="1:4">
      <c r="A8336" t="s">
        <v>11541</v>
      </c>
      <c r="B8336" t="s">
        <v>225</v>
      </c>
      <c r="C8336">
        <v>125</v>
      </c>
      <c r="D8336" s="29">
        <v>45717</v>
      </c>
    </row>
    <row r="8337" spans="1:4">
      <c r="A8337" t="s">
        <v>11541</v>
      </c>
      <c r="B8337" t="s">
        <v>213</v>
      </c>
      <c r="C8337">
        <v>57</v>
      </c>
      <c r="D8337" s="29">
        <v>45717</v>
      </c>
    </row>
    <row r="8338" spans="1:4">
      <c r="A8338" t="s">
        <v>11541</v>
      </c>
      <c r="B8338" t="s">
        <v>235</v>
      </c>
      <c r="C8338">
        <v>5</v>
      </c>
      <c r="D8338" s="29">
        <v>45717</v>
      </c>
    </row>
    <row r="8339" spans="1:4">
      <c r="A8339" t="s">
        <v>11541</v>
      </c>
      <c r="B8339" t="s">
        <v>11548</v>
      </c>
      <c r="C8339">
        <v>1</v>
      </c>
      <c r="D8339" s="29">
        <v>45717</v>
      </c>
    </row>
    <row r="8340" spans="1:4">
      <c r="A8340" t="s">
        <v>11542</v>
      </c>
      <c r="B8340" t="s">
        <v>11418</v>
      </c>
      <c r="C8340">
        <v>210</v>
      </c>
      <c r="D8340" s="29">
        <v>45717</v>
      </c>
    </row>
    <row r="8341" spans="1:4">
      <c r="A8341" t="s">
        <v>11542</v>
      </c>
      <c r="B8341" t="s">
        <v>225</v>
      </c>
      <c r="C8341">
        <v>125</v>
      </c>
      <c r="D8341" s="29">
        <v>45717</v>
      </c>
    </row>
    <row r="8342" spans="1:4">
      <c r="A8342" t="s">
        <v>11542</v>
      </c>
      <c r="B8342" t="s">
        <v>213</v>
      </c>
      <c r="C8342">
        <v>1</v>
      </c>
      <c r="D8342" s="29">
        <v>45717</v>
      </c>
    </row>
    <row r="8343" spans="1:4">
      <c r="A8343" t="s">
        <v>11542</v>
      </c>
      <c r="B8343" t="s">
        <v>237</v>
      </c>
      <c r="C8343">
        <v>2</v>
      </c>
      <c r="D8343" s="29">
        <v>45717</v>
      </c>
    </row>
    <row r="8344" spans="1:4">
      <c r="A8344" t="s">
        <v>11543</v>
      </c>
      <c r="B8344" t="s">
        <v>11418</v>
      </c>
      <c r="C8344">
        <v>128</v>
      </c>
      <c r="D8344" s="29">
        <v>45717</v>
      </c>
    </row>
    <row r="8345" spans="1:4">
      <c r="A8345" t="s">
        <v>11543</v>
      </c>
      <c r="B8345" t="s">
        <v>11422</v>
      </c>
      <c r="C8345">
        <v>2</v>
      </c>
      <c r="D8345" s="29">
        <v>45717</v>
      </c>
    </row>
    <row r="8346" spans="1:4">
      <c r="A8346" t="s">
        <v>11543</v>
      </c>
      <c r="B8346" t="s">
        <v>235</v>
      </c>
      <c r="C8346">
        <v>1</v>
      </c>
      <c r="D8346" s="29">
        <v>45717</v>
      </c>
    </row>
    <row r="8347" spans="1:4">
      <c r="A8347" t="s">
        <v>11544</v>
      </c>
      <c r="B8347" t="s">
        <v>11418</v>
      </c>
      <c r="C8347">
        <v>54</v>
      </c>
      <c r="D8347" s="29">
        <v>45717</v>
      </c>
    </row>
    <row r="8348" spans="1:4">
      <c r="A8348" t="s">
        <v>11544</v>
      </c>
      <c r="B8348" t="s">
        <v>225</v>
      </c>
      <c r="C8348">
        <v>42</v>
      </c>
      <c r="D8348" s="29">
        <v>45717</v>
      </c>
    </row>
    <row r="8349" spans="1:4">
      <c r="A8349" t="s">
        <v>11544</v>
      </c>
      <c r="B8349" t="s">
        <v>235</v>
      </c>
      <c r="C8349">
        <v>3</v>
      </c>
      <c r="D8349" s="29">
        <v>45717</v>
      </c>
    </row>
    <row r="8350" spans="1:4">
      <c r="A8350" t="s">
        <v>11544</v>
      </c>
      <c r="B8350" t="s">
        <v>11422</v>
      </c>
      <c r="C8350">
        <v>1</v>
      </c>
      <c r="D8350" s="29">
        <v>45717</v>
      </c>
    </row>
    <row r="8351" spans="1:4">
      <c r="A8351" t="s">
        <v>11544</v>
      </c>
      <c r="B8351" t="s">
        <v>213</v>
      </c>
      <c r="C8351">
        <v>3</v>
      </c>
      <c r="D8351" s="29">
        <v>45717</v>
      </c>
    </row>
    <row r="8352" spans="1:4">
      <c r="A8352" t="s">
        <v>11544</v>
      </c>
      <c r="B8352" t="s">
        <v>11432</v>
      </c>
      <c r="C8352">
        <v>1</v>
      </c>
      <c r="D8352" s="29">
        <v>45717</v>
      </c>
    </row>
    <row r="8353" spans="1:4">
      <c r="A8353" t="s">
        <v>11545</v>
      </c>
      <c r="B8353" t="s">
        <v>225</v>
      </c>
      <c r="C8353">
        <v>43</v>
      </c>
      <c r="D8353" s="29">
        <v>45717</v>
      </c>
    </row>
    <row r="8354" spans="1:4">
      <c r="A8354" t="s">
        <v>11545</v>
      </c>
      <c r="B8354" t="s">
        <v>11418</v>
      </c>
      <c r="C8354">
        <v>99</v>
      </c>
      <c r="D8354" s="29">
        <v>45717</v>
      </c>
    </row>
    <row r="8355" spans="1:4">
      <c r="A8355" t="s">
        <v>11545</v>
      </c>
      <c r="B8355" t="s">
        <v>237</v>
      </c>
      <c r="C8355">
        <v>2</v>
      </c>
      <c r="D8355" s="29">
        <v>45717</v>
      </c>
    </row>
    <row r="8356" spans="1:4">
      <c r="A8356" t="s">
        <v>11545</v>
      </c>
      <c r="B8356" t="s">
        <v>11429</v>
      </c>
      <c r="C8356">
        <v>1</v>
      </c>
      <c r="D8356" s="29">
        <v>45717</v>
      </c>
    </row>
    <row r="8357" spans="1:4">
      <c r="A8357" t="s">
        <v>11545</v>
      </c>
      <c r="B8357" t="s">
        <v>213</v>
      </c>
      <c r="C8357">
        <v>2</v>
      </c>
      <c r="D8357" s="29">
        <v>45717</v>
      </c>
    </row>
    <row r="8358" spans="1:4">
      <c r="A8358" t="s">
        <v>11545</v>
      </c>
      <c r="B8358" t="s">
        <v>11552</v>
      </c>
      <c r="C8358">
        <v>1</v>
      </c>
      <c r="D8358" s="29">
        <v>45717</v>
      </c>
    </row>
    <row r="8359" spans="1:4">
      <c r="A8359" t="s">
        <v>11546</v>
      </c>
      <c r="B8359" t="s">
        <v>225</v>
      </c>
      <c r="C8359">
        <v>102</v>
      </c>
      <c r="D8359" s="29">
        <v>45717</v>
      </c>
    </row>
    <row r="8360" spans="1:4">
      <c r="A8360" t="s">
        <v>11546</v>
      </c>
      <c r="B8360" t="s">
        <v>11418</v>
      </c>
      <c r="C8360">
        <v>103</v>
      </c>
      <c r="D8360" s="29">
        <v>45717</v>
      </c>
    </row>
    <row r="8361" spans="1:4">
      <c r="A8361" t="s">
        <v>11546</v>
      </c>
      <c r="B8361" t="s">
        <v>11424</v>
      </c>
      <c r="C8361">
        <v>1</v>
      </c>
      <c r="D8361" s="29">
        <v>45717</v>
      </c>
    </row>
    <row r="8362" spans="1:4">
      <c r="A8362" t="s">
        <v>11546</v>
      </c>
      <c r="B8362" t="s">
        <v>11422</v>
      </c>
      <c r="C8362">
        <v>2</v>
      </c>
      <c r="D8362" s="29">
        <v>45717</v>
      </c>
    </row>
    <row r="8363" spans="1:4">
      <c r="A8363" t="s">
        <v>11546</v>
      </c>
      <c r="B8363" t="s">
        <v>11429</v>
      </c>
      <c r="C8363">
        <v>1</v>
      </c>
      <c r="D8363" s="29">
        <v>45717</v>
      </c>
    </row>
    <row r="8364" spans="1:4">
      <c r="A8364" t="s">
        <v>11564</v>
      </c>
      <c r="B8364" t="s">
        <v>11418</v>
      </c>
      <c r="C8364">
        <v>102</v>
      </c>
      <c r="D8364" s="29">
        <v>45717</v>
      </c>
    </row>
    <row r="8365" spans="1:4">
      <c r="A8365" t="s">
        <v>11564</v>
      </c>
      <c r="B8365" t="s">
        <v>225</v>
      </c>
      <c r="C8365">
        <v>134</v>
      </c>
      <c r="D8365" s="29">
        <v>45717</v>
      </c>
    </row>
    <row r="8366" spans="1:4">
      <c r="A8366" t="s">
        <v>11564</v>
      </c>
      <c r="B8366" t="s">
        <v>11553</v>
      </c>
      <c r="C8366">
        <v>4</v>
      </c>
      <c r="D8366" s="29">
        <v>45717</v>
      </c>
    </row>
    <row r="8367" spans="1:4">
      <c r="A8367" t="s">
        <v>11564</v>
      </c>
      <c r="B8367" t="s">
        <v>11422</v>
      </c>
      <c r="C8367">
        <v>2</v>
      </c>
      <c r="D8367" s="29">
        <v>45717</v>
      </c>
    </row>
    <row r="8368" spans="1:4">
      <c r="A8368" t="s">
        <v>11564</v>
      </c>
      <c r="B8368" t="s">
        <v>237</v>
      </c>
      <c r="C8368">
        <v>1</v>
      </c>
      <c r="D8368" s="29">
        <v>45717</v>
      </c>
    </row>
    <row r="8369" spans="1:4">
      <c r="A8369" t="s">
        <v>11417</v>
      </c>
      <c r="B8369" t="s">
        <v>225</v>
      </c>
      <c r="C8369">
        <v>59</v>
      </c>
      <c r="D8369" s="29">
        <v>45748</v>
      </c>
    </row>
    <row r="8370" spans="1:4">
      <c r="A8370" t="s">
        <v>11417</v>
      </c>
      <c r="B8370" t="s">
        <v>11418</v>
      </c>
      <c r="C8370">
        <v>103</v>
      </c>
      <c r="D8370" s="29">
        <v>45748</v>
      </c>
    </row>
    <row r="8371" spans="1:4">
      <c r="A8371" t="s">
        <v>11417</v>
      </c>
      <c r="B8371" t="s">
        <v>11419</v>
      </c>
      <c r="C8371">
        <v>11</v>
      </c>
      <c r="D8371" s="29">
        <v>45748</v>
      </c>
    </row>
    <row r="8372" spans="1:4">
      <c r="A8372" t="s">
        <v>11417</v>
      </c>
      <c r="B8372" t="s">
        <v>11432</v>
      </c>
      <c r="C8372">
        <v>1</v>
      </c>
      <c r="D8372" s="29">
        <v>45748</v>
      </c>
    </row>
    <row r="8373" spans="1:4">
      <c r="A8373" t="s">
        <v>11420</v>
      </c>
      <c r="B8373" t="s">
        <v>11418</v>
      </c>
      <c r="C8373">
        <v>80</v>
      </c>
      <c r="D8373" s="29">
        <v>45748</v>
      </c>
    </row>
    <row r="8374" spans="1:4">
      <c r="A8374" t="s">
        <v>11420</v>
      </c>
      <c r="B8374" t="s">
        <v>225</v>
      </c>
      <c r="C8374">
        <v>21</v>
      </c>
      <c r="D8374" s="29">
        <v>45748</v>
      </c>
    </row>
    <row r="8375" spans="1:4">
      <c r="A8375" t="s">
        <v>11420</v>
      </c>
      <c r="B8375" t="s">
        <v>11424</v>
      </c>
      <c r="C8375">
        <v>1</v>
      </c>
      <c r="D8375" s="29">
        <v>45748</v>
      </c>
    </row>
    <row r="8376" spans="1:4">
      <c r="A8376" t="s">
        <v>11420</v>
      </c>
      <c r="B8376" t="s">
        <v>11432</v>
      </c>
      <c r="C8376">
        <v>2</v>
      </c>
      <c r="D8376" s="29">
        <v>45748</v>
      </c>
    </row>
    <row r="8377" spans="1:4">
      <c r="A8377" t="s">
        <v>11420</v>
      </c>
      <c r="B8377" t="s">
        <v>235</v>
      </c>
      <c r="C8377">
        <v>1</v>
      </c>
      <c r="D8377" s="29">
        <v>45748</v>
      </c>
    </row>
    <row r="8378" spans="1:4">
      <c r="A8378" t="s">
        <v>11421</v>
      </c>
      <c r="B8378" t="s">
        <v>11418</v>
      </c>
      <c r="C8378">
        <v>68</v>
      </c>
      <c r="D8378" s="29">
        <v>45748</v>
      </c>
    </row>
    <row r="8379" spans="1:4">
      <c r="A8379" t="s">
        <v>11421</v>
      </c>
      <c r="B8379" t="s">
        <v>225</v>
      </c>
      <c r="C8379">
        <v>94</v>
      </c>
      <c r="D8379" s="29">
        <v>45748</v>
      </c>
    </row>
    <row r="8380" spans="1:4">
      <c r="A8380" t="s">
        <v>11421</v>
      </c>
      <c r="B8380" t="s">
        <v>11422</v>
      </c>
      <c r="C8380">
        <v>3</v>
      </c>
      <c r="D8380" s="29">
        <v>45748</v>
      </c>
    </row>
    <row r="8381" spans="1:4">
      <c r="A8381" t="s">
        <v>11421</v>
      </c>
      <c r="B8381" t="s">
        <v>11429</v>
      </c>
      <c r="C8381">
        <v>1</v>
      </c>
      <c r="D8381" s="29">
        <v>45748</v>
      </c>
    </row>
    <row r="8382" spans="1:4">
      <c r="A8382" t="s">
        <v>11547</v>
      </c>
      <c r="B8382" t="s">
        <v>11418</v>
      </c>
      <c r="C8382">
        <v>62</v>
      </c>
      <c r="D8382" s="29">
        <v>45748</v>
      </c>
    </row>
    <row r="8383" spans="1:4">
      <c r="A8383" t="s">
        <v>11547</v>
      </c>
      <c r="B8383" t="s">
        <v>225</v>
      </c>
      <c r="C8383">
        <v>59</v>
      </c>
      <c r="D8383" s="29">
        <v>45748</v>
      </c>
    </row>
    <row r="8384" spans="1:4">
      <c r="A8384" t="s">
        <v>11547</v>
      </c>
      <c r="B8384" t="s">
        <v>235</v>
      </c>
      <c r="C8384">
        <v>1</v>
      </c>
      <c r="D8384" s="29">
        <v>45748</v>
      </c>
    </row>
    <row r="8385" spans="1:4">
      <c r="A8385" t="s">
        <v>11547</v>
      </c>
      <c r="B8385" t="s">
        <v>213</v>
      </c>
      <c r="C8385">
        <v>2</v>
      </c>
      <c r="D8385" s="29">
        <v>45748</v>
      </c>
    </row>
    <row r="8386" spans="1:4">
      <c r="A8386" t="s">
        <v>11547</v>
      </c>
      <c r="B8386" t="s">
        <v>11422</v>
      </c>
      <c r="C8386">
        <v>2</v>
      </c>
      <c r="D8386" s="29">
        <v>45748</v>
      </c>
    </row>
    <row r="8387" spans="1:4">
      <c r="A8387" t="s">
        <v>11423</v>
      </c>
      <c r="B8387" t="s">
        <v>11418</v>
      </c>
      <c r="C8387">
        <v>111</v>
      </c>
      <c r="D8387" s="29">
        <v>45748</v>
      </c>
    </row>
    <row r="8388" spans="1:4">
      <c r="A8388" t="s">
        <v>11423</v>
      </c>
      <c r="B8388" t="s">
        <v>225</v>
      </c>
      <c r="C8388">
        <v>73</v>
      </c>
      <c r="D8388" s="29">
        <v>45748</v>
      </c>
    </row>
    <row r="8389" spans="1:4">
      <c r="A8389" t="s">
        <v>11423</v>
      </c>
      <c r="B8389" t="s">
        <v>11419</v>
      </c>
      <c r="C8389">
        <v>3</v>
      </c>
      <c r="D8389" s="29">
        <v>45748</v>
      </c>
    </row>
    <row r="8390" spans="1:4">
      <c r="A8390" t="s">
        <v>11423</v>
      </c>
      <c r="B8390" t="s">
        <v>11422</v>
      </c>
      <c r="C8390">
        <v>7</v>
      </c>
      <c r="D8390" s="29">
        <v>45748</v>
      </c>
    </row>
    <row r="8391" spans="1:4">
      <c r="A8391" t="s">
        <v>11423</v>
      </c>
      <c r="B8391" t="s">
        <v>11424</v>
      </c>
      <c r="C8391">
        <v>2</v>
      </c>
      <c r="D8391" s="29">
        <v>45748</v>
      </c>
    </row>
    <row r="8392" spans="1:4">
      <c r="A8392" t="s">
        <v>11425</v>
      </c>
      <c r="B8392" t="s">
        <v>11418</v>
      </c>
      <c r="C8392">
        <v>265</v>
      </c>
      <c r="D8392" s="29">
        <v>45748</v>
      </c>
    </row>
    <row r="8393" spans="1:4">
      <c r="A8393" t="s">
        <v>11425</v>
      </c>
      <c r="B8393" t="s">
        <v>225</v>
      </c>
      <c r="C8393">
        <v>108</v>
      </c>
      <c r="D8393" s="29">
        <v>45748</v>
      </c>
    </row>
    <row r="8394" spans="1:4">
      <c r="A8394" t="s">
        <v>11425</v>
      </c>
      <c r="B8394" t="s">
        <v>213</v>
      </c>
      <c r="C8394">
        <v>8</v>
      </c>
      <c r="D8394" s="29">
        <v>45748</v>
      </c>
    </row>
    <row r="8395" spans="1:4">
      <c r="A8395" t="s">
        <v>11425</v>
      </c>
      <c r="B8395" t="s">
        <v>235</v>
      </c>
      <c r="C8395">
        <v>1</v>
      </c>
      <c r="D8395" s="29">
        <v>45748</v>
      </c>
    </row>
    <row r="8396" spans="1:4">
      <c r="A8396" t="s">
        <v>11425</v>
      </c>
      <c r="B8396" t="s">
        <v>11429</v>
      </c>
      <c r="C8396">
        <v>5</v>
      </c>
      <c r="D8396" s="29">
        <v>45748</v>
      </c>
    </row>
    <row r="8397" spans="1:4">
      <c r="A8397" t="s">
        <v>11426</v>
      </c>
      <c r="B8397" t="s">
        <v>225</v>
      </c>
      <c r="C8397">
        <v>102</v>
      </c>
      <c r="D8397" s="29">
        <v>45748</v>
      </c>
    </row>
    <row r="8398" spans="1:4">
      <c r="A8398" t="s">
        <v>11426</v>
      </c>
      <c r="B8398" t="s">
        <v>11418</v>
      </c>
      <c r="C8398">
        <v>101</v>
      </c>
      <c r="D8398" s="29">
        <v>45748</v>
      </c>
    </row>
    <row r="8399" spans="1:4">
      <c r="A8399" t="s">
        <v>11426</v>
      </c>
      <c r="B8399" t="s">
        <v>213</v>
      </c>
      <c r="C8399">
        <v>38</v>
      </c>
      <c r="D8399" s="29">
        <v>45748</v>
      </c>
    </row>
    <row r="8400" spans="1:4">
      <c r="A8400" t="s">
        <v>11426</v>
      </c>
      <c r="B8400" t="s">
        <v>11422</v>
      </c>
      <c r="C8400">
        <v>1</v>
      </c>
      <c r="D8400" s="29">
        <v>45748</v>
      </c>
    </row>
    <row r="8401" spans="1:4">
      <c r="A8401" t="s">
        <v>11427</v>
      </c>
      <c r="B8401" t="s">
        <v>11418</v>
      </c>
      <c r="C8401">
        <v>172</v>
      </c>
      <c r="D8401" s="29">
        <v>45748</v>
      </c>
    </row>
    <row r="8402" spans="1:4">
      <c r="A8402" t="s">
        <v>11427</v>
      </c>
      <c r="B8402" t="s">
        <v>225</v>
      </c>
      <c r="C8402">
        <v>46</v>
      </c>
      <c r="D8402" s="29">
        <v>45748</v>
      </c>
    </row>
    <row r="8403" spans="1:4">
      <c r="A8403" t="s">
        <v>11427</v>
      </c>
      <c r="B8403" t="s">
        <v>11424</v>
      </c>
      <c r="C8403">
        <v>1</v>
      </c>
      <c r="D8403" s="29">
        <v>45748</v>
      </c>
    </row>
    <row r="8404" spans="1:4">
      <c r="A8404" t="s">
        <v>11427</v>
      </c>
      <c r="B8404" t="s">
        <v>11429</v>
      </c>
      <c r="C8404">
        <v>3</v>
      </c>
      <c r="D8404" s="29">
        <v>45748</v>
      </c>
    </row>
    <row r="8405" spans="1:4">
      <c r="A8405" t="s">
        <v>11427</v>
      </c>
      <c r="B8405" t="s">
        <v>213</v>
      </c>
      <c r="C8405">
        <v>5</v>
      </c>
      <c r="D8405" s="29">
        <v>45748</v>
      </c>
    </row>
    <row r="8406" spans="1:4">
      <c r="A8406" t="s">
        <v>11428</v>
      </c>
      <c r="B8406" t="s">
        <v>11418</v>
      </c>
      <c r="C8406">
        <v>162</v>
      </c>
      <c r="D8406" s="29">
        <v>45748</v>
      </c>
    </row>
    <row r="8407" spans="1:4">
      <c r="A8407" t="s">
        <v>11428</v>
      </c>
      <c r="B8407" t="s">
        <v>225</v>
      </c>
      <c r="C8407">
        <v>103</v>
      </c>
      <c r="D8407" s="29">
        <v>45748</v>
      </c>
    </row>
    <row r="8408" spans="1:4">
      <c r="A8408" t="s">
        <v>11428</v>
      </c>
      <c r="B8408" t="s">
        <v>213</v>
      </c>
      <c r="C8408">
        <v>35</v>
      </c>
      <c r="D8408" s="29">
        <v>45748</v>
      </c>
    </row>
    <row r="8409" spans="1:4">
      <c r="A8409" t="s">
        <v>11428</v>
      </c>
      <c r="B8409" t="s">
        <v>11429</v>
      </c>
      <c r="C8409">
        <v>2</v>
      </c>
      <c r="D8409" s="29">
        <v>45748</v>
      </c>
    </row>
    <row r="8410" spans="1:4">
      <c r="A8410" t="s">
        <v>11430</v>
      </c>
      <c r="B8410" t="s">
        <v>225</v>
      </c>
      <c r="C8410">
        <v>93</v>
      </c>
      <c r="D8410" s="29">
        <v>45748</v>
      </c>
    </row>
    <row r="8411" spans="1:4">
      <c r="A8411" t="s">
        <v>11430</v>
      </c>
      <c r="B8411" t="s">
        <v>11418</v>
      </c>
      <c r="C8411">
        <v>36</v>
      </c>
      <c r="D8411" s="29">
        <v>45748</v>
      </c>
    </row>
    <row r="8412" spans="1:4">
      <c r="A8412" t="s">
        <v>11430</v>
      </c>
      <c r="B8412" t="s">
        <v>235</v>
      </c>
      <c r="C8412">
        <v>1</v>
      </c>
      <c r="D8412" s="29">
        <v>45748</v>
      </c>
    </row>
    <row r="8413" spans="1:4">
      <c r="A8413" t="s">
        <v>11430</v>
      </c>
      <c r="B8413" t="s">
        <v>11419</v>
      </c>
      <c r="C8413">
        <v>3</v>
      </c>
      <c r="D8413" s="29">
        <v>45748</v>
      </c>
    </row>
    <row r="8414" spans="1:4">
      <c r="A8414" t="s">
        <v>11430</v>
      </c>
      <c r="B8414" t="s">
        <v>11429</v>
      </c>
      <c r="C8414">
        <v>1</v>
      </c>
      <c r="D8414" s="29">
        <v>45748</v>
      </c>
    </row>
    <row r="8415" spans="1:4">
      <c r="A8415" t="s">
        <v>11431</v>
      </c>
      <c r="B8415" t="s">
        <v>11548</v>
      </c>
      <c r="C8415">
        <v>1</v>
      </c>
      <c r="D8415" s="29">
        <v>45748</v>
      </c>
    </row>
    <row r="8416" spans="1:4">
      <c r="A8416" t="s">
        <v>11431</v>
      </c>
      <c r="B8416" t="s">
        <v>11418</v>
      </c>
      <c r="C8416">
        <v>77</v>
      </c>
      <c r="D8416" s="29">
        <v>45748</v>
      </c>
    </row>
    <row r="8417" spans="1:4">
      <c r="A8417" t="s">
        <v>11431</v>
      </c>
      <c r="B8417" t="s">
        <v>225</v>
      </c>
      <c r="C8417">
        <v>39</v>
      </c>
      <c r="D8417" s="29">
        <v>45748</v>
      </c>
    </row>
    <row r="8418" spans="1:4">
      <c r="A8418" t="s">
        <v>11431</v>
      </c>
      <c r="B8418" t="s">
        <v>11432</v>
      </c>
      <c r="C8418">
        <v>10</v>
      </c>
      <c r="D8418" s="29">
        <v>45748</v>
      </c>
    </row>
    <row r="8419" spans="1:4">
      <c r="A8419" t="s">
        <v>11431</v>
      </c>
      <c r="B8419" t="s">
        <v>11429</v>
      </c>
      <c r="C8419">
        <v>3</v>
      </c>
      <c r="D8419" s="29">
        <v>45748</v>
      </c>
    </row>
    <row r="8420" spans="1:4">
      <c r="A8420" t="s">
        <v>11433</v>
      </c>
      <c r="B8420" t="s">
        <v>11418</v>
      </c>
      <c r="C8420">
        <v>104</v>
      </c>
      <c r="D8420" s="29">
        <v>45748</v>
      </c>
    </row>
    <row r="8421" spans="1:4">
      <c r="A8421" t="s">
        <v>11433</v>
      </c>
      <c r="B8421" t="s">
        <v>225</v>
      </c>
      <c r="C8421">
        <v>55</v>
      </c>
      <c r="D8421" s="29">
        <v>45748</v>
      </c>
    </row>
    <row r="8422" spans="1:4">
      <c r="A8422" t="s">
        <v>11433</v>
      </c>
      <c r="B8422" t="s">
        <v>11432</v>
      </c>
      <c r="C8422">
        <v>6</v>
      </c>
      <c r="D8422" s="29">
        <v>45748</v>
      </c>
    </row>
    <row r="8423" spans="1:4">
      <c r="A8423" t="s">
        <v>11433</v>
      </c>
      <c r="B8423" t="s">
        <v>235</v>
      </c>
      <c r="C8423">
        <v>1</v>
      </c>
      <c r="D8423" s="29">
        <v>45748</v>
      </c>
    </row>
    <row r="8424" spans="1:4">
      <c r="A8424" t="s">
        <v>11434</v>
      </c>
      <c r="B8424" t="s">
        <v>225</v>
      </c>
      <c r="C8424">
        <v>67</v>
      </c>
      <c r="D8424" s="29">
        <v>45748</v>
      </c>
    </row>
    <row r="8425" spans="1:4">
      <c r="A8425" t="s">
        <v>11434</v>
      </c>
      <c r="B8425" t="s">
        <v>11418</v>
      </c>
      <c r="C8425">
        <v>93</v>
      </c>
      <c r="D8425" s="29">
        <v>45748</v>
      </c>
    </row>
    <row r="8426" spans="1:4">
      <c r="A8426" t="s">
        <v>11434</v>
      </c>
      <c r="B8426" t="s">
        <v>235</v>
      </c>
      <c r="C8426">
        <v>3</v>
      </c>
      <c r="D8426" s="29">
        <v>45748</v>
      </c>
    </row>
    <row r="8427" spans="1:4">
      <c r="A8427" t="s">
        <v>11434</v>
      </c>
      <c r="B8427" t="s">
        <v>213</v>
      </c>
      <c r="C8427">
        <v>65</v>
      </c>
      <c r="D8427" s="29">
        <v>45748</v>
      </c>
    </row>
    <row r="8428" spans="1:4">
      <c r="A8428" t="s">
        <v>11434</v>
      </c>
      <c r="B8428" t="s">
        <v>11422</v>
      </c>
      <c r="C8428">
        <v>1</v>
      </c>
      <c r="D8428" s="29">
        <v>45748</v>
      </c>
    </row>
    <row r="8429" spans="1:4">
      <c r="A8429" t="s">
        <v>11434</v>
      </c>
      <c r="B8429" t="s">
        <v>11432</v>
      </c>
      <c r="C8429">
        <v>2</v>
      </c>
      <c r="D8429" s="29">
        <v>45748</v>
      </c>
    </row>
    <row r="8430" spans="1:4">
      <c r="A8430" t="s">
        <v>11434</v>
      </c>
      <c r="B8430" t="s">
        <v>11429</v>
      </c>
      <c r="C8430">
        <v>1</v>
      </c>
      <c r="D8430" s="29">
        <v>45748</v>
      </c>
    </row>
    <row r="8431" spans="1:4">
      <c r="A8431" t="s">
        <v>11435</v>
      </c>
      <c r="B8431" t="s">
        <v>225</v>
      </c>
      <c r="C8431">
        <v>28</v>
      </c>
      <c r="D8431" s="29">
        <v>45748</v>
      </c>
    </row>
    <row r="8432" spans="1:4">
      <c r="A8432" t="s">
        <v>11435</v>
      </c>
      <c r="B8432" t="s">
        <v>11419</v>
      </c>
      <c r="C8432">
        <v>5</v>
      </c>
      <c r="D8432" s="29">
        <v>45748</v>
      </c>
    </row>
    <row r="8433" spans="1:4">
      <c r="A8433" t="s">
        <v>11435</v>
      </c>
      <c r="B8433" t="s">
        <v>237</v>
      </c>
      <c r="C8433">
        <v>29</v>
      </c>
      <c r="D8433" s="29">
        <v>45748</v>
      </c>
    </row>
    <row r="8434" spans="1:4">
      <c r="A8434" t="s">
        <v>11435</v>
      </c>
      <c r="B8434" t="s">
        <v>11418</v>
      </c>
      <c r="C8434">
        <v>118</v>
      </c>
      <c r="D8434" s="29">
        <v>45748</v>
      </c>
    </row>
    <row r="8435" spans="1:4">
      <c r="A8435" t="s">
        <v>11435</v>
      </c>
      <c r="B8435" t="s">
        <v>213</v>
      </c>
      <c r="C8435">
        <v>1</v>
      </c>
      <c r="D8435" s="29">
        <v>45748</v>
      </c>
    </row>
    <row r="8436" spans="1:4">
      <c r="A8436" t="s">
        <v>11435</v>
      </c>
      <c r="B8436" t="s">
        <v>235</v>
      </c>
      <c r="C8436">
        <v>2</v>
      </c>
      <c r="D8436" s="29">
        <v>45748</v>
      </c>
    </row>
    <row r="8437" spans="1:4">
      <c r="A8437" t="s">
        <v>11435</v>
      </c>
      <c r="B8437" t="s">
        <v>11432</v>
      </c>
      <c r="C8437">
        <v>4</v>
      </c>
      <c r="D8437" s="29">
        <v>45748</v>
      </c>
    </row>
    <row r="8438" spans="1:4">
      <c r="A8438" t="s">
        <v>11436</v>
      </c>
      <c r="B8438" t="s">
        <v>225</v>
      </c>
      <c r="C8438">
        <v>40</v>
      </c>
      <c r="D8438" s="29">
        <v>45748</v>
      </c>
    </row>
    <row r="8439" spans="1:4">
      <c r="A8439" t="s">
        <v>11436</v>
      </c>
      <c r="B8439" t="s">
        <v>235</v>
      </c>
      <c r="C8439">
        <v>1</v>
      </c>
      <c r="D8439" s="29">
        <v>45748</v>
      </c>
    </row>
    <row r="8440" spans="1:4">
      <c r="A8440" t="s">
        <v>11436</v>
      </c>
      <c r="B8440" t="s">
        <v>11418</v>
      </c>
      <c r="C8440">
        <v>20</v>
      </c>
      <c r="D8440" s="29">
        <v>45748</v>
      </c>
    </row>
    <row r="8441" spans="1:4">
      <c r="A8441" t="s">
        <v>11436</v>
      </c>
      <c r="B8441" t="s">
        <v>11422</v>
      </c>
      <c r="C8441">
        <v>1</v>
      </c>
      <c r="D8441" s="29">
        <v>45748</v>
      </c>
    </row>
    <row r="8442" spans="1:4">
      <c r="A8442" t="s">
        <v>11437</v>
      </c>
      <c r="B8442" t="s">
        <v>11418</v>
      </c>
      <c r="C8442">
        <v>127</v>
      </c>
      <c r="D8442" s="29">
        <v>45748</v>
      </c>
    </row>
    <row r="8443" spans="1:4">
      <c r="A8443" t="s">
        <v>11437</v>
      </c>
      <c r="B8443" t="s">
        <v>225</v>
      </c>
      <c r="C8443">
        <v>55</v>
      </c>
      <c r="D8443" s="29">
        <v>45748</v>
      </c>
    </row>
    <row r="8444" spans="1:4">
      <c r="A8444" t="s">
        <v>11437</v>
      </c>
      <c r="B8444" t="s">
        <v>11422</v>
      </c>
      <c r="C8444">
        <v>6</v>
      </c>
      <c r="D8444" s="29">
        <v>45748</v>
      </c>
    </row>
    <row r="8445" spans="1:4">
      <c r="A8445" t="s">
        <v>11437</v>
      </c>
      <c r="B8445" t="s">
        <v>11553</v>
      </c>
      <c r="C8445">
        <v>1</v>
      </c>
      <c r="D8445" s="29">
        <v>45748</v>
      </c>
    </row>
    <row r="8446" spans="1:4">
      <c r="A8446" t="s">
        <v>11437</v>
      </c>
      <c r="B8446" t="s">
        <v>11429</v>
      </c>
      <c r="C8446">
        <v>1</v>
      </c>
      <c r="D8446" s="29">
        <v>45748</v>
      </c>
    </row>
    <row r="8447" spans="1:4">
      <c r="A8447" t="s">
        <v>11438</v>
      </c>
      <c r="B8447" t="s">
        <v>225</v>
      </c>
      <c r="C8447">
        <v>69</v>
      </c>
      <c r="D8447" s="29">
        <v>45748</v>
      </c>
    </row>
    <row r="8448" spans="1:4">
      <c r="A8448" t="s">
        <v>11438</v>
      </c>
      <c r="B8448" t="s">
        <v>11418</v>
      </c>
      <c r="C8448">
        <v>172</v>
      </c>
      <c r="D8448" s="29">
        <v>45748</v>
      </c>
    </row>
    <row r="8449" spans="1:4">
      <c r="A8449" t="s">
        <v>11438</v>
      </c>
      <c r="B8449" t="s">
        <v>11422</v>
      </c>
      <c r="C8449">
        <v>5</v>
      </c>
      <c r="D8449" s="29">
        <v>45748</v>
      </c>
    </row>
    <row r="8450" spans="1:4">
      <c r="A8450" t="s">
        <v>11438</v>
      </c>
      <c r="B8450" t="s">
        <v>213</v>
      </c>
      <c r="C8450">
        <v>3</v>
      </c>
      <c r="D8450" s="29">
        <v>45748</v>
      </c>
    </row>
    <row r="8451" spans="1:4">
      <c r="A8451" t="s">
        <v>11438</v>
      </c>
      <c r="B8451" t="s">
        <v>11429</v>
      </c>
      <c r="C8451">
        <v>3</v>
      </c>
      <c r="D8451" s="29">
        <v>45748</v>
      </c>
    </row>
    <row r="8452" spans="1:4">
      <c r="A8452" t="s">
        <v>11438</v>
      </c>
      <c r="B8452" t="s">
        <v>237</v>
      </c>
      <c r="C8452">
        <v>1</v>
      </c>
      <c r="D8452" s="29">
        <v>45748</v>
      </c>
    </row>
    <row r="8453" spans="1:4">
      <c r="A8453" t="s">
        <v>11439</v>
      </c>
      <c r="B8453" t="s">
        <v>225</v>
      </c>
      <c r="C8453">
        <v>61</v>
      </c>
      <c r="D8453" s="29">
        <v>45748</v>
      </c>
    </row>
    <row r="8454" spans="1:4">
      <c r="A8454" t="s">
        <v>11439</v>
      </c>
      <c r="B8454" t="s">
        <v>11418</v>
      </c>
      <c r="C8454">
        <v>27</v>
      </c>
      <c r="D8454" s="29">
        <v>45748</v>
      </c>
    </row>
    <row r="8455" spans="1:4">
      <c r="A8455" t="s">
        <v>11439</v>
      </c>
      <c r="B8455" t="s">
        <v>235</v>
      </c>
      <c r="C8455">
        <v>5</v>
      </c>
      <c r="D8455" s="29">
        <v>45748</v>
      </c>
    </row>
    <row r="8456" spans="1:4">
      <c r="A8456" t="s">
        <v>11440</v>
      </c>
      <c r="B8456" t="s">
        <v>237</v>
      </c>
      <c r="C8456">
        <v>7</v>
      </c>
      <c r="D8456" s="29">
        <v>45748</v>
      </c>
    </row>
    <row r="8457" spans="1:4">
      <c r="A8457" t="s">
        <v>11440</v>
      </c>
      <c r="B8457" t="s">
        <v>225</v>
      </c>
      <c r="C8457">
        <v>99</v>
      </c>
      <c r="D8457" s="29">
        <v>45748</v>
      </c>
    </row>
    <row r="8458" spans="1:4">
      <c r="A8458" t="s">
        <v>11440</v>
      </c>
      <c r="B8458" t="s">
        <v>11418</v>
      </c>
      <c r="C8458">
        <v>190</v>
      </c>
      <c r="D8458" s="29">
        <v>45748</v>
      </c>
    </row>
    <row r="8459" spans="1:4">
      <c r="A8459" t="s">
        <v>11440</v>
      </c>
      <c r="B8459" t="s">
        <v>213</v>
      </c>
      <c r="C8459">
        <v>18</v>
      </c>
      <c r="D8459" s="29">
        <v>45748</v>
      </c>
    </row>
    <row r="8460" spans="1:4">
      <c r="A8460" t="s">
        <v>11440</v>
      </c>
      <c r="B8460" t="s">
        <v>11548</v>
      </c>
      <c r="C8460">
        <v>2</v>
      </c>
      <c r="D8460" s="29">
        <v>45748</v>
      </c>
    </row>
    <row r="8461" spans="1:4">
      <c r="A8461" t="s">
        <v>11440</v>
      </c>
      <c r="B8461" t="s">
        <v>11424</v>
      </c>
      <c r="C8461">
        <v>1</v>
      </c>
      <c r="D8461" s="29">
        <v>45748</v>
      </c>
    </row>
    <row r="8462" spans="1:4">
      <c r="A8462" t="s">
        <v>11441</v>
      </c>
      <c r="B8462" t="s">
        <v>225</v>
      </c>
      <c r="C8462">
        <v>44</v>
      </c>
      <c r="D8462" s="29">
        <v>45748</v>
      </c>
    </row>
    <row r="8463" spans="1:4">
      <c r="A8463" t="s">
        <v>11441</v>
      </c>
      <c r="B8463" t="s">
        <v>11418</v>
      </c>
      <c r="C8463">
        <v>23</v>
      </c>
      <c r="D8463" s="29">
        <v>45748</v>
      </c>
    </row>
    <row r="8464" spans="1:4">
      <c r="A8464" t="s">
        <v>11441</v>
      </c>
      <c r="B8464" t="s">
        <v>213</v>
      </c>
      <c r="C8464">
        <v>33</v>
      </c>
      <c r="D8464" s="29">
        <v>45748</v>
      </c>
    </row>
    <row r="8465" spans="1:4">
      <c r="A8465" t="s">
        <v>11441</v>
      </c>
      <c r="B8465" t="s">
        <v>11432</v>
      </c>
      <c r="C8465">
        <v>3</v>
      </c>
      <c r="D8465" s="29">
        <v>45748</v>
      </c>
    </row>
    <row r="8466" spans="1:4">
      <c r="A8466" t="s">
        <v>11442</v>
      </c>
      <c r="B8466" t="s">
        <v>11432</v>
      </c>
      <c r="C8466">
        <v>3</v>
      </c>
      <c r="D8466" s="29">
        <v>45748</v>
      </c>
    </row>
    <row r="8467" spans="1:4">
      <c r="A8467" t="s">
        <v>11442</v>
      </c>
      <c r="B8467" t="s">
        <v>11418</v>
      </c>
      <c r="C8467">
        <v>83</v>
      </c>
      <c r="D8467" s="29">
        <v>45748</v>
      </c>
    </row>
    <row r="8468" spans="1:4">
      <c r="A8468" t="s">
        <v>11442</v>
      </c>
      <c r="B8468" t="s">
        <v>225</v>
      </c>
      <c r="C8468">
        <v>49</v>
      </c>
      <c r="D8468" s="29">
        <v>45748</v>
      </c>
    </row>
    <row r="8469" spans="1:4">
      <c r="A8469" t="s">
        <v>11442</v>
      </c>
      <c r="B8469" t="s">
        <v>11422</v>
      </c>
      <c r="C8469">
        <v>1</v>
      </c>
      <c r="D8469" s="29">
        <v>45748</v>
      </c>
    </row>
    <row r="8470" spans="1:4">
      <c r="A8470" t="s">
        <v>11442</v>
      </c>
      <c r="B8470" t="s">
        <v>213</v>
      </c>
      <c r="C8470">
        <v>11</v>
      </c>
      <c r="D8470" s="29">
        <v>45748</v>
      </c>
    </row>
    <row r="8471" spans="1:4">
      <c r="A8471" t="s">
        <v>11442</v>
      </c>
      <c r="B8471" t="s">
        <v>11429</v>
      </c>
      <c r="C8471">
        <v>1</v>
      </c>
      <c r="D8471" s="29">
        <v>45748</v>
      </c>
    </row>
    <row r="8472" spans="1:4">
      <c r="A8472" t="s">
        <v>11443</v>
      </c>
      <c r="B8472" t="s">
        <v>225</v>
      </c>
      <c r="C8472">
        <v>78</v>
      </c>
      <c r="D8472" s="29">
        <v>45748</v>
      </c>
    </row>
    <row r="8473" spans="1:4">
      <c r="A8473" t="s">
        <v>11443</v>
      </c>
      <c r="B8473" t="s">
        <v>11418</v>
      </c>
      <c r="C8473">
        <v>141</v>
      </c>
      <c r="D8473" s="29">
        <v>45748</v>
      </c>
    </row>
    <row r="8474" spans="1:4">
      <c r="A8474" t="s">
        <v>11443</v>
      </c>
      <c r="B8474" t="s">
        <v>11422</v>
      </c>
      <c r="C8474">
        <v>8</v>
      </c>
      <c r="D8474" s="29">
        <v>45748</v>
      </c>
    </row>
    <row r="8475" spans="1:4">
      <c r="A8475" t="s">
        <v>11444</v>
      </c>
      <c r="B8475" t="s">
        <v>11418</v>
      </c>
      <c r="C8475">
        <v>87</v>
      </c>
      <c r="D8475" s="29">
        <v>45748</v>
      </c>
    </row>
    <row r="8476" spans="1:4">
      <c r="A8476" t="s">
        <v>11444</v>
      </c>
      <c r="B8476" t="s">
        <v>11432</v>
      </c>
      <c r="C8476">
        <v>3</v>
      </c>
      <c r="D8476" s="29">
        <v>45748</v>
      </c>
    </row>
    <row r="8477" spans="1:4">
      <c r="A8477" t="s">
        <v>11444</v>
      </c>
      <c r="B8477" t="s">
        <v>225</v>
      </c>
      <c r="C8477">
        <v>19</v>
      </c>
      <c r="D8477" s="29">
        <v>45748</v>
      </c>
    </row>
    <row r="8478" spans="1:4">
      <c r="A8478" t="s">
        <v>11444</v>
      </c>
      <c r="B8478" t="s">
        <v>235</v>
      </c>
      <c r="C8478">
        <v>1</v>
      </c>
      <c r="D8478" s="29">
        <v>45748</v>
      </c>
    </row>
    <row r="8479" spans="1:4">
      <c r="A8479" t="s">
        <v>11445</v>
      </c>
      <c r="B8479" t="s">
        <v>11418</v>
      </c>
      <c r="C8479">
        <v>113</v>
      </c>
      <c r="D8479" s="29">
        <v>45748</v>
      </c>
    </row>
    <row r="8480" spans="1:4">
      <c r="A8480" t="s">
        <v>11445</v>
      </c>
      <c r="B8480" t="s">
        <v>225</v>
      </c>
      <c r="C8480">
        <v>46</v>
      </c>
      <c r="D8480" s="29">
        <v>45748</v>
      </c>
    </row>
    <row r="8481" spans="1:4">
      <c r="A8481" t="s">
        <v>11445</v>
      </c>
      <c r="B8481" t="s">
        <v>11422</v>
      </c>
      <c r="C8481">
        <v>5</v>
      </c>
      <c r="D8481" s="29">
        <v>45748</v>
      </c>
    </row>
    <row r="8482" spans="1:4">
      <c r="A8482" t="s">
        <v>11445</v>
      </c>
      <c r="B8482" t="s">
        <v>11429</v>
      </c>
      <c r="C8482">
        <v>1</v>
      </c>
      <c r="D8482" s="29">
        <v>45748</v>
      </c>
    </row>
    <row r="8483" spans="1:4">
      <c r="A8483" t="s">
        <v>11446</v>
      </c>
      <c r="B8483" t="s">
        <v>213</v>
      </c>
      <c r="C8483">
        <v>35</v>
      </c>
      <c r="D8483" s="29">
        <v>45748</v>
      </c>
    </row>
    <row r="8484" spans="1:4">
      <c r="A8484" t="s">
        <v>11446</v>
      </c>
      <c r="B8484" t="s">
        <v>11418</v>
      </c>
      <c r="C8484">
        <v>239</v>
      </c>
      <c r="D8484" s="29">
        <v>45748</v>
      </c>
    </row>
    <row r="8485" spans="1:4">
      <c r="A8485" t="s">
        <v>11446</v>
      </c>
      <c r="B8485" t="s">
        <v>225</v>
      </c>
      <c r="C8485">
        <v>88</v>
      </c>
      <c r="D8485" s="29">
        <v>45748</v>
      </c>
    </row>
    <row r="8486" spans="1:4">
      <c r="A8486" t="s">
        <v>11446</v>
      </c>
      <c r="B8486" t="s">
        <v>11429</v>
      </c>
      <c r="C8486">
        <v>3</v>
      </c>
      <c r="D8486" s="29">
        <v>45748</v>
      </c>
    </row>
    <row r="8487" spans="1:4">
      <c r="A8487" t="s">
        <v>11447</v>
      </c>
      <c r="B8487" t="s">
        <v>225</v>
      </c>
      <c r="C8487">
        <v>82</v>
      </c>
      <c r="D8487" s="29">
        <v>45748</v>
      </c>
    </row>
    <row r="8488" spans="1:4">
      <c r="A8488" t="s">
        <v>11447</v>
      </c>
      <c r="B8488" t="s">
        <v>11418</v>
      </c>
      <c r="C8488">
        <v>168</v>
      </c>
      <c r="D8488" s="29">
        <v>45748</v>
      </c>
    </row>
    <row r="8489" spans="1:4">
      <c r="A8489" t="s">
        <v>11447</v>
      </c>
      <c r="B8489" t="s">
        <v>213</v>
      </c>
      <c r="C8489">
        <v>2</v>
      </c>
      <c r="D8489" s="29">
        <v>45748</v>
      </c>
    </row>
    <row r="8490" spans="1:4">
      <c r="A8490" t="s">
        <v>11447</v>
      </c>
      <c r="B8490" t="s">
        <v>11432</v>
      </c>
      <c r="C8490">
        <v>1</v>
      </c>
      <c r="D8490" s="29">
        <v>45748</v>
      </c>
    </row>
    <row r="8491" spans="1:4">
      <c r="A8491" t="s">
        <v>11447</v>
      </c>
      <c r="B8491" t="s">
        <v>11424</v>
      </c>
      <c r="C8491">
        <v>1</v>
      </c>
      <c r="D8491" s="29">
        <v>45748</v>
      </c>
    </row>
    <row r="8492" spans="1:4">
      <c r="A8492" t="s">
        <v>11448</v>
      </c>
      <c r="B8492" t="s">
        <v>225</v>
      </c>
      <c r="C8492">
        <v>186</v>
      </c>
      <c r="D8492" s="29">
        <v>45748</v>
      </c>
    </row>
    <row r="8493" spans="1:4">
      <c r="A8493" t="s">
        <v>11448</v>
      </c>
      <c r="B8493" t="s">
        <v>11418</v>
      </c>
      <c r="C8493">
        <v>67</v>
      </c>
      <c r="D8493" s="29">
        <v>45748</v>
      </c>
    </row>
    <row r="8494" spans="1:4">
      <c r="A8494" t="s">
        <v>11448</v>
      </c>
      <c r="B8494" t="s">
        <v>11553</v>
      </c>
      <c r="C8494">
        <v>2</v>
      </c>
      <c r="D8494" s="29">
        <v>45748</v>
      </c>
    </row>
    <row r="8495" spans="1:4">
      <c r="A8495" t="s">
        <v>11449</v>
      </c>
      <c r="B8495" t="s">
        <v>11418</v>
      </c>
      <c r="C8495">
        <v>38</v>
      </c>
      <c r="D8495" s="29">
        <v>45748</v>
      </c>
    </row>
    <row r="8496" spans="1:4">
      <c r="A8496" t="s">
        <v>11449</v>
      </c>
      <c r="B8496" t="s">
        <v>225</v>
      </c>
      <c r="C8496">
        <v>26</v>
      </c>
      <c r="D8496" s="29">
        <v>45748</v>
      </c>
    </row>
    <row r="8497" spans="1:4">
      <c r="A8497" t="s">
        <v>11449</v>
      </c>
      <c r="B8497" t="s">
        <v>11422</v>
      </c>
      <c r="C8497">
        <v>5</v>
      </c>
      <c r="D8497" s="29">
        <v>45748</v>
      </c>
    </row>
    <row r="8498" spans="1:4">
      <c r="A8498" t="s">
        <v>11449</v>
      </c>
      <c r="B8498" t="s">
        <v>11429</v>
      </c>
      <c r="C8498">
        <v>2</v>
      </c>
      <c r="D8498" s="29">
        <v>45748</v>
      </c>
    </row>
    <row r="8499" spans="1:4">
      <c r="A8499" t="s">
        <v>11449</v>
      </c>
      <c r="B8499" t="s">
        <v>213</v>
      </c>
      <c r="C8499">
        <v>1</v>
      </c>
      <c r="D8499" s="29">
        <v>45748</v>
      </c>
    </row>
    <row r="8500" spans="1:4">
      <c r="A8500" t="s">
        <v>11450</v>
      </c>
      <c r="B8500" t="s">
        <v>11418</v>
      </c>
      <c r="C8500">
        <v>152</v>
      </c>
      <c r="D8500" s="29">
        <v>45748</v>
      </c>
    </row>
    <row r="8501" spans="1:4">
      <c r="A8501" t="s">
        <v>11450</v>
      </c>
      <c r="B8501" t="s">
        <v>225</v>
      </c>
      <c r="C8501">
        <v>56</v>
      </c>
      <c r="D8501" s="29">
        <v>45748</v>
      </c>
    </row>
    <row r="8502" spans="1:4">
      <c r="A8502" t="s">
        <v>11450</v>
      </c>
      <c r="B8502" t="s">
        <v>235</v>
      </c>
      <c r="C8502">
        <v>1</v>
      </c>
      <c r="D8502" s="29">
        <v>45748</v>
      </c>
    </row>
    <row r="8503" spans="1:4">
      <c r="A8503" t="s">
        <v>11450</v>
      </c>
      <c r="B8503" t="s">
        <v>11419</v>
      </c>
      <c r="C8503">
        <v>1</v>
      </c>
      <c r="D8503" s="29">
        <v>45748</v>
      </c>
    </row>
    <row r="8504" spans="1:4">
      <c r="A8504" t="s">
        <v>11450</v>
      </c>
      <c r="B8504" t="s">
        <v>237</v>
      </c>
      <c r="C8504">
        <v>3</v>
      </c>
      <c r="D8504" s="29">
        <v>45748</v>
      </c>
    </row>
    <row r="8505" spans="1:4">
      <c r="A8505" t="s">
        <v>11451</v>
      </c>
      <c r="B8505" t="s">
        <v>225</v>
      </c>
      <c r="C8505">
        <v>100</v>
      </c>
      <c r="D8505" s="29">
        <v>45748</v>
      </c>
    </row>
    <row r="8506" spans="1:4">
      <c r="A8506" t="s">
        <v>11451</v>
      </c>
      <c r="B8506" t="s">
        <v>11418</v>
      </c>
      <c r="C8506">
        <v>67</v>
      </c>
      <c r="D8506" s="29">
        <v>45748</v>
      </c>
    </row>
    <row r="8507" spans="1:4">
      <c r="A8507" t="s">
        <v>11451</v>
      </c>
      <c r="B8507" t="s">
        <v>11429</v>
      </c>
      <c r="C8507">
        <v>3</v>
      </c>
      <c r="D8507" s="29">
        <v>45748</v>
      </c>
    </row>
    <row r="8508" spans="1:4">
      <c r="A8508" t="s">
        <v>11451</v>
      </c>
      <c r="B8508" t="s">
        <v>235</v>
      </c>
      <c r="C8508">
        <v>1</v>
      </c>
      <c r="D8508" s="29">
        <v>45748</v>
      </c>
    </row>
    <row r="8509" spans="1:4">
      <c r="A8509" t="s">
        <v>11451</v>
      </c>
      <c r="B8509" t="s">
        <v>213</v>
      </c>
      <c r="C8509">
        <v>6</v>
      </c>
      <c r="D8509" s="29">
        <v>45748</v>
      </c>
    </row>
    <row r="8510" spans="1:4">
      <c r="A8510" t="s">
        <v>11451</v>
      </c>
      <c r="B8510" t="s">
        <v>237</v>
      </c>
      <c r="C8510">
        <v>1</v>
      </c>
      <c r="D8510" s="29">
        <v>45748</v>
      </c>
    </row>
    <row r="8511" spans="1:4">
      <c r="A8511" t="s">
        <v>11451</v>
      </c>
      <c r="B8511" t="s">
        <v>11432</v>
      </c>
      <c r="C8511">
        <v>1</v>
      </c>
      <c r="D8511" s="29">
        <v>45748</v>
      </c>
    </row>
    <row r="8512" spans="1:4">
      <c r="A8512" t="s">
        <v>11549</v>
      </c>
      <c r="B8512" t="s">
        <v>11432</v>
      </c>
      <c r="C8512">
        <v>1</v>
      </c>
      <c r="D8512" s="29">
        <v>45748</v>
      </c>
    </row>
    <row r="8513" spans="1:4">
      <c r="A8513" t="s">
        <v>11549</v>
      </c>
      <c r="B8513" t="s">
        <v>11418</v>
      </c>
      <c r="C8513">
        <v>161</v>
      </c>
      <c r="D8513" s="29">
        <v>45748</v>
      </c>
    </row>
    <row r="8514" spans="1:4">
      <c r="A8514" t="s">
        <v>11549</v>
      </c>
      <c r="B8514" t="s">
        <v>237</v>
      </c>
      <c r="C8514">
        <v>15</v>
      </c>
      <c r="D8514" s="29">
        <v>45748</v>
      </c>
    </row>
    <row r="8515" spans="1:4">
      <c r="A8515" t="s">
        <v>11549</v>
      </c>
      <c r="B8515" t="s">
        <v>213</v>
      </c>
      <c r="C8515">
        <v>12</v>
      </c>
      <c r="D8515" s="29">
        <v>45748</v>
      </c>
    </row>
    <row r="8516" spans="1:4">
      <c r="A8516" t="s">
        <v>11549</v>
      </c>
      <c r="B8516" t="s">
        <v>225</v>
      </c>
      <c r="C8516">
        <v>83</v>
      </c>
      <c r="D8516" s="29">
        <v>45748</v>
      </c>
    </row>
    <row r="8517" spans="1:4">
      <c r="A8517" t="s">
        <v>11549</v>
      </c>
      <c r="B8517" t="s">
        <v>11419</v>
      </c>
      <c r="C8517">
        <v>3</v>
      </c>
      <c r="D8517" s="29">
        <v>45748</v>
      </c>
    </row>
    <row r="8518" spans="1:4">
      <c r="A8518" t="s">
        <v>11549</v>
      </c>
      <c r="B8518" t="s">
        <v>11429</v>
      </c>
      <c r="C8518">
        <v>1</v>
      </c>
      <c r="D8518" s="29">
        <v>45748</v>
      </c>
    </row>
    <row r="8519" spans="1:4">
      <c r="A8519" t="s">
        <v>11452</v>
      </c>
      <c r="B8519" t="s">
        <v>11418</v>
      </c>
      <c r="C8519">
        <v>153</v>
      </c>
      <c r="D8519" s="29">
        <v>45748</v>
      </c>
    </row>
    <row r="8520" spans="1:4">
      <c r="A8520" t="s">
        <v>11452</v>
      </c>
      <c r="B8520" t="s">
        <v>225</v>
      </c>
      <c r="C8520">
        <v>53</v>
      </c>
      <c r="D8520" s="29">
        <v>45748</v>
      </c>
    </row>
    <row r="8521" spans="1:4">
      <c r="A8521" t="s">
        <v>11452</v>
      </c>
      <c r="B8521" t="s">
        <v>213</v>
      </c>
      <c r="C8521">
        <v>2</v>
      </c>
      <c r="D8521" s="29">
        <v>45748</v>
      </c>
    </row>
    <row r="8522" spans="1:4">
      <c r="A8522" t="s">
        <v>11452</v>
      </c>
      <c r="B8522" t="s">
        <v>11432</v>
      </c>
      <c r="C8522">
        <v>2</v>
      </c>
      <c r="D8522" s="29">
        <v>45748</v>
      </c>
    </row>
    <row r="8523" spans="1:4">
      <c r="A8523" t="s">
        <v>11453</v>
      </c>
      <c r="B8523" t="s">
        <v>225</v>
      </c>
      <c r="C8523">
        <v>211</v>
      </c>
      <c r="D8523" s="29">
        <v>45748</v>
      </c>
    </row>
    <row r="8524" spans="1:4">
      <c r="A8524" t="s">
        <v>11453</v>
      </c>
      <c r="B8524" t="s">
        <v>11418</v>
      </c>
      <c r="C8524">
        <v>107</v>
      </c>
      <c r="D8524" s="29">
        <v>45748</v>
      </c>
    </row>
    <row r="8525" spans="1:4">
      <c r="A8525" t="s">
        <v>11453</v>
      </c>
      <c r="B8525" t="s">
        <v>237</v>
      </c>
      <c r="C8525">
        <v>16</v>
      </c>
      <c r="D8525" s="29">
        <v>45748</v>
      </c>
    </row>
    <row r="8526" spans="1:4">
      <c r="A8526" t="s">
        <v>11453</v>
      </c>
      <c r="B8526" t="s">
        <v>11429</v>
      </c>
      <c r="C8526">
        <v>1</v>
      </c>
      <c r="D8526" s="29">
        <v>45748</v>
      </c>
    </row>
    <row r="8527" spans="1:4">
      <c r="A8527" t="s">
        <v>11453</v>
      </c>
      <c r="B8527" t="s">
        <v>11422</v>
      </c>
      <c r="C8527">
        <v>3</v>
      </c>
      <c r="D8527" s="29">
        <v>45748</v>
      </c>
    </row>
    <row r="8528" spans="1:4">
      <c r="A8528" t="s">
        <v>11453</v>
      </c>
      <c r="B8528" t="s">
        <v>11424</v>
      </c>
      <c r="C8528">
        <v>1</v>
      </c>
      <c r="D8528" s="29">
        <v>45748</v>
      </c>
    </row>
    <row r="8529" spans="1:4">
      <c r="A8529" t="s">
        <v>11454</v>
      </c>
      <c r="B8529" t="s">
        <v>225</v>
      </c>
      <c r="C8529">
        <v>59</v>
      </c>
      <c r="D8529" s="29">
        <v>45748</v>
      </c>
    </row>
    <row r="8530" spans="1:4">
      <c r="A8530" t="s">
        <v>11454</v>
      </c>
      <c r="B8530" t="s">
        <v>11418</v>
      </c>
      <c r="C8530">
        <v>112</v>
      </c>
      <c r="D8530" s="29">
        <v>45748</v>
      </c>
    </row>
    <row r="8531" spans="1:4">
      <c r="A8531" t="s">
        <v>11454</v>
      </c>
      <c r="B8531" t="s">
        <v>11422</v>
      </c>
      <c r="C8531">
        <v>2</v>
      </c>
      <c r="D8531" s="29">
        <v>45748</v>
      </c>
    </row>
    <row r="8532" spans="1:4">
      <c r="A8532" t="s">
        <v>11455</v>
      </c>
      <c r="B8532" t="s">
        <v>11418</v>
      </c>
      <c r="C8532">
        <v>50</v>
      </c>
      <c r="D8532" s="29">
        <v>45748</v>
      </c>
    </row>
    <row r="8533" spans="1:4">
      <c r="A8533" t="s">
        <v>11455</v>
      </c>
      <c r="B8533" t="s">
        <v>225</v>
      </c>
      <c r="C8533">
        <v>23</v>
      </c>
      <c r="D8533" s="29">
        <v>45748</v>
      </c>
    </row>
    <row r="8534" spans="1:4">
      <c r="A8534" t="s">
        <v>11455</v>
      </c>
      <c r="B8534" t="s">
        <v>11422</v>
      </c>
      <c r="C8534">
        <v>1</v>
      </c>
      <c r="D8534" s="29">
        <v>45748</v>
      </c>
    </row>
    <row r="8535" spans="1:4">
      <c r="A8535" t="s">
        <v>11455</v>
      </c>
      <c r="B8535" t="s">
        <v>11424</v>
      </c>
      <c r="C8535">
        <v>1</v>
      </c>
      <c r="D8535" s="29">
        <v>45748</v>
      </c>
    </row>
    <row r="8536" spans="1:4">
      <c r="A8536" t="s">
        <v>11456</v>
      </c>
      <c r="B8536" t="s">
        <v>225</v>
      </c>
      <c r="C8536">
        <v>124</v>
      </c>
      <c r="D8536" s="29">
        <v>45748</v>
      </c>
    </row>
    <row r="8537" spans="1:4">
      <c r="A8537" t="s">
        <v>11456</v>
      </c>
      <c r="B8537" t="s">
        <v>11418</v>
      </c>
      <c r="C8537">
        <v>196</v>
      </c>
      <c r="D8537" s="29">
        <v>45748</v>
      </c>
    </row>
    <row r="8538" spans="1:4">
      <c r="A8538" t="s">
        <v>11456</v>
      </c>
      <c r="B8538" t="s">
        <v>11419</v>
      </c>
      <c r="C8538">
        <v>15</v>
      </c>
      <c r="D8538" s="29">
        <v>45748</v>
      </c>
    </row>
    <row r="8539" spans="1:4">
      <c r="A8539" t="s">
        <v>11456</v>
      </c>
      <c r="B8539" t="s">
        <v>237</v>
      </c>
      <c r="C8539">
        <v>3</v>
      </c>
      <c r="D8539" s="29">
        <v>45748</v>
      </c>
    </row>
    <row r="8540" spans="1:4">
      <c r="A8540" t="s">
        <v>11456</v>
      </c>
      <c r="B8540" t="s">
        <v>213</v>
      </c>
      <c r="C8540">
        <v>11</v>
      </c>
      <c r="D8540" s="29">
        <v>45748</v>
      </c>
    </row>
    <row r="8541" spans="1:4">
      <c r="A8541" t="s">
        <v>11457</v>
      </c>
      <c r="B8541" t="s">
        <v>11418</v>
      </c>
      <c r="C8541">
        <v>142</v>
      </c>
      <c r="D8541" s="29">
        <v>45748</v>
      </c>
    </row>
    <row r="8542" spans="1:4">
      <c r="A8542" t="s">
        <v>11457</v>
      </c>
      <c r="B8542" t="s">
        <v>225</v>
      </c>
      <c r="C8542">
        <v>36</v>
      </c>
      <c r="D8542" s="29">
        <v>45748</v>
      </c>
    </row>
    <row r="8543" spans="1:4">
      <c r="A8543" t="s">
        <v>11457</v>
      </c>
      <c r="B8543" t="s">
        <v>11429</v>
      </c>
      <c r="C8543">
        <v>5</v>
      </c>
      <c r="D8543" s="29">
        <v>45748</v>
      </c>
    </row>
    <row r="8544" spans="1:4">
      <c r="A8544" t="s">
        <v>11458</v>
      </c>
      <c r="B8544" t="s">
        <v>225</v>
      </c>
      <c r="C8544">
        <v>50</v>
      </c>
      <c r="D8544" s="29">
        <v>45748</v>
      </c>
    </row>
    <row r="8545" spans="1:4">
      <c r="A8545" t="s">
        <v>11458</v>
      </c>
      <c r="B8545" t="s">
        <v>11418</v>
      </c>
      <c r="C8545">
        <v>98</v>
      </c>
      <c r="D8545" s="29">
        <v>45748</v>
      </c>
    </row>
    <row r="8546" spans="1:4">
      <c r="A8546" t="s">
        <v>11458</v>
      </c>
      <c r="B8546" t="s">
        <v>11422</v>
      </c>
      <c r="C8546">
        <v>12</v>
      </c>
      <c r="D8546" s="29">
        <v>45748</v>
      </c>
    </row>
    <row r="8547" spans="1:4">
      <c r="A8547" t="s">
        <v>11459</v>
      </c>
      <c r="B8547" t="s">
        <v>11418</v>
      </c>
      <c r="C8547">
        <v>164</v>
      </c>
      <c r="D8547" s="29">
        <v>45748</v>
      </c>
    </row>
    <row r="8548" spans="1:4">
      <c r="A8548" t="s">
        <v>11459</v>
      </c>
      <c r="B8548" t="s">
        <v>225</v>
      </c>
      <c r="C8548">
        <v>11</v>
      </c>
      <c r="D8548" s="29">
        <v>45748</v>
      </c>
    </row>
    <row r="8549" spans="1:4">
      <c r="A8549" t="s">
        <v>11459</v>
      </c>
      <c r="B8549" t="s">
        <v>11424</v>
      </c>
      <c r="C8549">
        <v>1</v>
      </c>
      <c r="D8549" s="29">
        <v>45748</v>
      </c>
    </row>
    <row r="8550" spans="1:4">
      <c r="A8550" t="s">
        <v>11460</v>
      </c>
      <c r="B8550" t="s">
        <v>225</v>
      </c>
      <c r="C8550">
        <v>46</v>
      </c>
      <c r="D8550" s="29">
        <v>45748</v>
      </c>
    </row>
    <row r="8551" spans="1:4">
      <c r="A8551" t="s">
        <v>11460</v>
      </c>
      <c r="B8551" t="s">
        <v>11418</v>
      </c>
      <c r="C8551">
        <v>80</v>
      </c>
      <c r="D8551" s="29">
        <v>45748</v>
      </c>
    </row>
    <row r="8552" spans="1:4">
      <c r="A8552" t="s">
        <v>11460</v>
      </c>
      <c r="B8552" t="s">
        <v>11432</v>
      </c>
      <c r="C8552">
        <v>1</v>
      </c>
      <c r="D8552" s="29">
        <v>45748</v>
      </c>
    </row>
    <row r="8553" spans="1:4">
      <c r="A8553" t="s">
        <v>11460</v>
      </c>
      <c r="B8553" t="s">
        <v>11422</v>
      </c>
      <c r="C8553">
        <v>1</v>
      </c>
      <c r="D8553" s="29">
        <v>45748</v>
      </c>
    </row>
    <row r="8554" spans="1:4">
      <c r="A8554" t="s">
        <v>11461</v>
      </c>
      <c r="B8554" t="s">
        <v>225</v>
      </c>
      <c r="C8554">
        <v>23</v>
      </c>
      <c r="D8554" s="29">
        <v>45748</v>
      </c>
    </row>
    <row r="8555" spans="1:4">
      <c r="A8555" t="s">
        <v>11461</v>
      </c>
      <c r="B8555" t="s">
        <v>11418</v>
      </c>
      <c r="C8555">
        <v>92</v>
      </c>
      <c r="D8555" s="29">
        <v>45748</v>
      </c>
    </row>
    <row r="8556" spans="1:4">
      <c r="A8556" t="s">
        <v>11461</v>
      </c>
      <c r="B8556" t="s">
        <v>11422</v>
      </c>
      <c r="C8556">
        <v>5</v>
      </c>
      <c r="D8556" s="29">
        <v>45748</v>
      </c>
    </row>
    <row r="8557" spans="1:4">
      <c r="A8557" t="s">
        <v>11461</v>
      </c>
      <c r="B8557" t="s">
        <v>11429</v>
      </c>
      <c r="C8557">
        <v>1</v>
      </c>
      <c r="D8557" s="29">
        <v>45748</v>
      </c>
    </row>
    <row r="8558" spans="1:4">
      <c r="A8558" t="s">
        <v>11462</v>
      </c>
      <c r="B8558" t="s">
        <v>11418</v>
      </c>
      <c r="C8558">
        <v>90</v>
      </c>
      <c r="D8558" s="29">
        <v>45748</v>
      </c>
    </row>
    <row r="8559" spans="1:4">
      <c r="A8559" t="s">
        <v>11462</v>
      </c>
      <c r="B8559" t="s">
        <v>225</v>
      </c>
      <c r="C8559">
        <v>54</v>
      </c>
      <c r="D8559" s="29">
        <v>45748</v>
      </c>
    </row>
    <row r="8560" spans="1:4">
      <c r="A8560" t="s">
        <v>11462</v>
      </c>
      <c r="B8560" t="s">
        <v>11429</v>
      </c>
      <c r="C8560">
        <v>1</v>
      </c>
      <c r="D8560" s="29">
        <v>45748</v>
      </c>
    </row>
    <row r="8561" spans="1:4">
      <c r="A8561" t="s">
        <v>11462</v>
      </c>
      <c r="B8561" t="s">
        <v>11424</v>
      </c>
      <c r="C8561">
        <v>1</v>
      </c>
      <c r="D8561" s="29">
        <v>45748</v>
      </c>
    </row>
    <row r="8562" spans="1:4">
      <c r="A8562" t="s">
        <v>11462</v>
      </c>
      <c r="B8562" t="s">
        <v>235</v>
      </c>
      <c r="C8562">
        <v>1</v>
      </c>
      <c r="D8562" s="29">
        <v>45748</v>
      </c>
    </row>
    <row r="8563" spans="1:4">
      <c r="A8563" t="s">
        <v>11463</v>
      </c>
      <c r="B8563" t="s">
        <v>225</v>
      </c>
      <c r="C8563">
        <v>38</v>
      </c>
      <c r="D8563" s="29">
        <v>45748</v>
      </c>
    </row>
    <row r="8564" spans="1:4">
      <c r="A8564" t="s">
        <v>11463</v>
      </c>
      <c r="B8564" t="s">
        <v>11418</v>
      </c>
      <c r="C8564">
        <v>145</v>
      </c>
      <c r="D8564" s="29">
        <v>45748</v>
      </c>
    </row>
    <row r="8565" spans="1:4">
      <c r="A8565" t="s">
        <v>11463</v>
      </c>
      <c r="B8565" t="s">
        <v>11419</v>
      </c>
      <c r="C8565">
        <v>1</v>
      </c>
      <c r="D8565" s="29">
        <v>45748</v>
      </c>
    </row>
    <row r="8566" spans="1:4">
      <c r="A8566" t="s">
        <v>11463</v>
      </c>
      <c r="B8566" t="s">
        <v>11422</v>
      </c>
      <c r="C8566">
        <v>3</v>
      </c>
      <c r="D8566" s="29">
        <v>45748</v>
      </c>
    </row>
    <row r="8567" spans="1:4">
      <c r="A8567" t="s">
        <v>11463</v>
      </c>
      <c r="B8567" t="s">
        <v>11424</v>
      </c>
      <c r="C8567">
        <v>1</v>
      </c>
      <c r="D8567" s="29">
        <v>45748</v>
      </c>
    </row>
    <row r="8568" spans="1:4">
      <c r="A8568" t="s">
        <v>11464</v>
      </c>
      <c r="B8568" t="s">
        <v>11418</v>
      </c>
      <c r="C8568">
        <v>168</v>
      </c>
      <c r="D8568" s="29">
        <v>45748</v>
      </c>
    </row>
    <row r="8569" spans="1:4">
      <c r="A8569" t="s">
        <v>11464</v>
      </c>
      <c r="B8569" t="s">
        <v>225</v>
      </c>
      <c r="C8569">
        <v>157</v>
      </c>
      <c r="D8569" s="29">
        <v>45748</v>
      </c>
    </row>
    <row r="8570" spans="1:4">
      <c r="A8570" t="s">
        <v>11464</v>
      </c>
      <c r="B8570" t="s">
        <v>213</v>
      </c>
      <c r="C8570">
        <v>1</v>
      </c>
      <c r="D8570" s="29">
        <v>45748</v>
      </c>
    </row>
    <row r="8571" spans="1:4">
      <c r="A8571" t="s">
        <v>11464</v>
      </c>
      <c r="B8571" t="s">
        <v>11422</v>
      </c>
      <c r="C8571">
        <v>1</v>
      </c>
      <c r="D8571" s="29">
        <v>45748</v>
      </c>
    </row>
    <row r="8572" spans="1:4">
      <c r="A8572" t="s">
        <v>11465</v>
      </c>
      <c r="B8572" t="s">
        <v>225</v>
      </c>
      <c r="C8572">
        <v>52</v>
      </c>
      <c r="D8572" s="29">
        <v>45748</v>
      </c>
    </row>
    <row r="8573" spans="1:4">
      <c r="A8573" t="s">
        <v>11465</v>
      </c>
      <c r="B8573" t="s">
        <v>11418</v>
      </c>
      <c r="C8573">
        <v>41</v>
      </c>
      <c r="D8573" s="29">
        <v>45748</v>
      </c>
    </row>
    <row r="8574" spans="1:4">
      <c r="A8574" t="s">
        <v>11465</v>
      </c>
      <c r="B8574" t="s">
        <v>11429</v>
      </c>
      <c r="C8574">
        <v>1</v>
      </c>
      <c r="D8574" s="29">
        <v>45748</v>
      </c>
    </row>
    <row r="8575" spans="1:4">
      <c r="A8575" t="s">
        <v>11465</v>
      </c>
      <c r="B8575" t="s">
        <v>11422</v>
      </c>
      <c r="C8575">
        <v>1</v>
      </c>
      <c r="D8575" s="29">
        <v>45748</v>
      </c>
    </row>
    <row r="8576" spans="1:4">
      <c r="A8576" t="s">
        <v>11466</v>
      </c>
      <c r="B8576" t="s">
        <v>237</v>
      </c>
      <c r="C8576">
        <v>44</v>
      </c>
      <c r="D8576" s="29">
        <v>45748</v>
      </c>
    </row>
    <row r="8577" spans="1:4">
      <c r="A8577" t="s">
        <v>11466</v>
      </c>
      <c r="B8577" t="s">
        <v>11418</v>
      </c>
      <c r="C8577">
        <v>366</v>
      </c>
      <c r="D8577" s="29">
        <v>45748</v>
      </c>
    </row>
    <row r="8578" spans="1:4">
      <c r="A8578" t="s">
        <v>11466</v>
      </c>
      <c r="B8578" t="s">
        <v>225</v>
      </c>
      <c r="C8578">
        <v>97</v>
      </c>
      <c r="D8578" s="29">
        <v>45748</v>
      </c>
    </row>
    <row r="8579" spans="1:4">
      <c r="A8579" t="s">
        <v>11466</v>
      </c>
      <c r="B8579" t="s">
        <v>213</v>
      </c>
      <c r="C8579">
        <v>21</v>
      </c>
      <c r="D8579" s="29">
        <v>45748</v>
      </c>
    </row>
    <row r="8580" spans="1:4">
      <c r="A8580" t="s">
        <v>11466</v>
      </c>
      <c r="B8580" t="s">
        <v>11422</v>
      </c>
      <c r="C8580">
        <v>15</v>
      </c>
      <c r="D8580" s="29">
        <v>45748</v>
      </c>
    </row>
    <row r="8581" spans="1:4">
      <c r="A8581" t="s">
        <v>11466</v>
      </c>
      <c r="B8581" t="s">
        <v>11429</v>
      </c>
      <c r="C8581">
        <v>4</v>
      </c>
      <c r="D8581" s="29">
        <v>45748</v>
      </c>
    </row>
    <row r="8582" spans="1:4">
      <c r="A8582" t="s">
        <v>11466</v>
      </c>
      <c r="B8582" t="s">
        <v>11432</v>
      </c>
      <c r="C8582">
        <v>2</v>
      </c>
      <c r="D8582" s="29">
        <v>45748</v>
      </c>
    </row>
    <row r="8583" spans="1:4">
      <c r="A8583" t="s">
        <v>11466</v>
      </c>
      <c r="B8583" t="s">
        <v>11419</v>
      </c>
      <c r="C8583">
        <v>6</v>
      </c>
      <c r="D8583" s="29">
        <v>45748</v>
      </c>
    </row>
    <row r="8584" spans="1:4">
      <c r="A8584" t="s">
        <v>11466</v>
      </c>
      <c r="B8584" t="s">
        <v>235</v>
      </c>
      <c r="C8584">
        <v>1</v>
      </c>
      <c r="D8584" s="29">
        <v>45748</v>
      </c>
    </row>
    <row r="8585" spans="1:4">
      <c r="A8585" t="s">
        <v>11467</v>
      </c>
      <c r="B8585" t="s">
        <v>11418</v>
      </c>
      <c r="C8585">
        <v>144</v>
      </c>
      <c r="D8585" s="29">
        <v>45748</v>
      </c>
    </row>
    <row r="8586" spans="1:4">
      <c r="A8586" t="s">
        <v>11467</v>
      </c>
      <c r="B8586" t="s">
        <v>225</v>
      </c>
      <c r="C8586">
        <v>74</v>
      </c>
      <c r="D8586" s="29">
        <v>45748</v>
      </c>
    </row>
    <row r="8587" spans="1:4">
      <c r="A8587" t="s">
        <v>11467</v>
      </c>
      <c r="B8587" t="s">
        <v>11507</v>
      </c>
      <c r="C8587">
        <v>1</v>
      </c>
      <c r="D8587" s="29">
        <v>45748</v>
      </c>
    </row>
    <row r="8588" spans="1:4">
      <c r="A8588" t="s">
        <v>11468</v>
      </c>
      <c r="B8588" t="s">
        <v>11418</v>
      </c>
      <c r="C8588">
        <v>89</v>
      </c>
      <c r="D8588" s="29">
        <v>45748</v>
      </c>
    </row>
    <row r="8589" spans="1:4">
      <c r="A8589" t="s">
        <v>11468</v>
      </c>
      <c r="B8589" t="s">
        <v>11429</v>
      </c>
      <c r="C8589">
        <v>2</v>
      </c>
      <c r="D8589" s="29">
        <v>45748</v>
      </c>
    </row>
    <row r="8590" spans="1:4">
      <c r="A8590" t="s">
        <v>11468</v>
      </c>
      <c r="B8590" t="s">
        <v>225</v>
      </c>
      <c r="C8590">
        <v>25</v>
      </c>
      <c r="D8590" s="29">
        <v>45748</v>
      </c>
    </row>
    <row r="8591" spans="1:4">
      <c r="A8591" t="s">
        <v>11468</v>
      </c>
      <c r="B8591" t="s">
        <v>11422</v>
      </c>
      <c r="C8591">
        <v>1</v>
      </c>
      <c r="D8591" s="29">
        <v>45748</v>
      </c>
    </row>
    <row r="8592" spans="1:4">
      <c r="A8592" t="s">
        <v>11468</v>
      </c>
      <c r="B8592" t="s">
        <v>11432</v>
      </c>
      <c r="C8592">
        <v>1</v>
      </c>
      <c r="D8592" s="29">
        <v>45748</v>
      </c>
    </row>
    <row r="8593" spans="1:4">
      <c r="A8593" t="s">
        <v>11469</v>
      </c>
      <c r="B8593" t="s">
        <v>225</v>
      </c>
      <c r="C8593">
        <v>138</v>
      </c>
      <c r="D8593" s="29">
        <v>45748</v>
      </c>
    </row>
    <row r="8594" spans="1:4">
      <c r="A8594" t="s">
        <v>11469</v>
      </c>
      <c r="B8594" t="s">
        <v>11418</v>
      </c>
      <c r="C8594">
        <v>194</v>
      </c>
      <c r="D8594" s="29">
        <v>45748</v>
      </c>
    </row>
    <row r="8595" spans="1:4">
      <c r="A8595" t="s">
        <v>11469</v>
      </c>
      <c r="B8595" t="s">
        <v>213</v>
      </c>
      <c r="C8595">
        <v>24</v>
      </c>
      <c r="D8595" s="29">
        <v>45748</v>
      </c>
    </row>
    <row r="8596" spans="1:4">
      <c r="A8596" t="s">
        <v>11469</v>
      </c>
      <c r="B8596" t="s">
        <v>11422</v>
      </c>
      <c r="C8596">
        <v>7</v>
      </c>
      <c r="D8596" s="29">
        <v>45748</v>
      </c>
    </row>
    <row r="8597" spans="1:4">
      <c r="A8597" t="s">
        <v>11469</v>
      </c>
      <c r="B8597" t="s">
        <v>235</v>
      </c>
      <c r="C8597">
        <v>2</v>
      </c>
      <c r="D8597" s="29">
        <v>45748</v>
      </c>
    </row>
    <row r="8598" spans="1:4">
      <c r="A8598" t="s">
        <v>11470</v>
      </c>
      <c r="B8598" t="s">
        <v>225</v>
      </c>
      <c r="C8598">
        <v>143</v>
      </c>
      <c r="D8598" s="29">
        <v>45748</v>
      </c>
    </row>
    <row r="8599" spans="1:4">
      <c r="A8599" t="s">
        <v>11470</v>
      </c>
      <c r="B8599" t="s">
        <v>11418</v>
      </c>
      <c r="C8599">
        <v>149</v>
      </c>
      <c r="D8599" s="29">
        <v>45748</v>
      </c>
    </row>
    <row r="8600" spans="1:4">
      <c r="A8600" t="s">
        <v>11471</v>
      </c>
      <c r="B8600" t="s">
        <v>11418</v>
      </c>
      <c r="C8600">
        <v>122</v>
      </c>
      <c r="D8600" s="29">
        <v>45748</v>
      </c>
    </row>
    <row r="8601" spans="1:4">
      <c r="A8601" t="s">
        <v>11471</v>
      </c>
      <c r="B8601" t="s">
        <v>225</v>
      </c>
      <c r="C8601">
        <v>35</v>
      </c>
      <c r="D8601" s="29">
        <v>45748</v>
      </c>
    </row>
    <row r="8602" spans="1:4">
      <c r="A8602" t="s">
        <v>11471</v>
      </c>
      <c r="B8602" t="s">
        <v>11429</v>
      </c>
      <c r="C8602">
        <v>1</v>
      </c>
      <c r="D8602" s="29">
        <v>45748</v>
      </c>
    </row>
    <row r="8603" spans="1:4">
      <c r="A8603" t="s">
        <v>11472</v>
      </c>
      <c r="B8603" t="s">
        <v>225</v>
      </c>
      <c r="C8603">
        <v>66</v>
      </c>
      <c r="D8603" s="29">
        <v>45748</v>
      </c>
    </row>
    <row r="8604" spans="1:4">
      <c r="A8604" t="s">
        <v>11472</v>
      </c>
      <c r="B8604" t="s">
        <v>11418</v>
      </c>
      <c r="C8604">
        <v>92</v>
      </c>
      <c r="D8604" s="29">
        <v>45748</v>
      </c>
    </row>
    <row r="8605" spans="1:4">
      <c r="A8605" t="s">
        <v>11472</v>
      </c>
      <c r="B8605" t="s">
        <v>11424</v>
      </c>
      <c r="C8605">
        <v>1</v>
      </c>
      <c r="D8605" s="29">
        <v>45748</v>
      </c>
    </row>
    <row r="8606" spans="1:4">
      <c r="A8606" t="s">
        <v>11472</v>
      </c>
      <c r="B8606" t="s">
        <v>237</v>
      </c>
      <c r="C8606">
        <v>41</v>
      </c>
      <c r="D8606" s="29">
        <v>45748</v>
      </c>
    </row>
    <row r="8607" spans="1:4">
      <c r="A8607" t="s">
        <v>11472</v>
      </c>
      <c r="B8607" t="s">
        <v>11429</v>
      </c>
      <c r="C8607">
        <v>1</v>
      </c>
      <c r="D8607" s="29">
        <v>45748</v>
      </c>
    </row>
    <row r="8608" spans="1:4">
      <c r="A8608" t="s">
        <v>11473</v>
      </c>
      <c r="B8608" t="s">
        <v>11418</v>
      </c>
      <c r="C8608">
        <v>162</v>
      </c>
      <c r="D8608" s="29">
        <v>45748</v>
      </c>
    </row>
    <row r="8609" spans="1:4">
      <c r="A8609" t="s">
        <v>11473</v>
      </c>
      <c r="B8609" t="s">
        <v>225</v>
      </c>
      <c r="C8609">
        <v>58</v>
      </c>
      <c r="D8609" s="29">
        <v>45748</v>
      </c>
    </row>
    <row r="8610" spans="1:4">
      <c r="A8610" t="s">
        <v>11473</v>
      </c>
      <c r="B8610" t="s">
        <v>11422</v>
      </c>
      <c r="C8610">
        <v>1</v>
      </c>
      <c r="D8610" s="29">
        <v>45748</v>
      </c>
    </row>
    <row r="8611" spans="1:4">
      <c r="A8611" t="s">
        <v>11473</v>
      </c>
      <c r="B8611" t="s">
        <v>11429</v>
      </c>
      <c r="C8611">
        <v>5</v>
      </c>
      <c r="D8611" s="29">
        <v>45748</v>
      </c>
    </row>
    <row r="8612" spans="1:4">
      <c r="A8612" t="s">
        <v>11473</v>
      </c>
      <c r="B8612" t="s">
        <v>11474</v>
      </c>
      <c r="C8612">
        <v>5</v>
      </c>
      <c r="D8612" s="29">
        <v>45748</v>
      </c>
    </row>
    <row r="8613" spans="1:4">
      <c r="A8613" t="s">
        <v>11475</v>
      </c>
      <c r="B8613" t="s">
        <v>11418</v>
      </c>
      <c r="C8613">
        <v>107</v>
      </c>
      <c r="D8613" s="29">
        <v>45748</v>
      </c>
    </row>
    <row r="8614" spans="1:4">
      <c r="A8614" t="s">
        <v>11475</v>
      </c>
      <c r="B8614" t="s">
        <v>225</v>
      </c>
      <c r="C8614">
        <v>57</v>
      </c>
      <c r="D8614" s="29">
        <v>45748</v>
      </c>
    </row>
    <row r="8615" spans="1:4">
      <c r="A8615" t="s">
        <v>11475</v>
      </c>
      <c r="B8615" t="s">
        <v>11419</v>
      </c>
      <c r="C8615">
        <v>28</v>
      </c>
      <c r="D8615" s="29">
        <v>45748</v>
      </c>
    </row>
    <row r="8616" spans="1:4">
      <c r="A8616" t="s">
        <v>11475</v>
      </c>
      <c r="B8616" t="s">
        <v>11424</v>
      </c>
      <c r="C8616">
        <v>1</v>
      </c>
      <c r="D8616" s="29">
        <v>45748</v>
      </c>
    </row>
    <row r="8617" spans="1:4">
      <c r="A8617" t="s">
        <v>11476</v>
      </c>
      <c r="B8617" t="s">
        <v>225</v>
      </c>
      <c r="C8617">
        <v>45</v>
      </c>
      <c r="D8617" s="29">
        <v>45748</v>
      </c>
    </row>
    <row r="8618" spans="1:4">
      <c r="A8618" t="s">
        <v>11476</v>
      </c>
      <c r="B8618" t="s">
        <v>11418</v>
      </c>
      <c r="C8618">
        <v>58</v>
      </c>
      <c r="D8618" s="29">
        <v>45748</v>
      </c>
    </row>
    <row r="8619" spans="1:4">
      <c r="A8619" t="s">
        <v>11476</v>
      </c>
      <c r="B8619" t="s">
        <v>11422</v>
      </c>
      <c r="C8619">
        <v>1</v>
      </c>
      <c r="D8619" s="29">
        <v>45748</v>
      </c>
    </row>
    <row r="8620" spans="1:4">
      <c r="A8620" t="s">
        <v>11476</v>
      </c>
      <c r="B8620" t="s">
        <v>11429</v>
      </c>
      <c r="C8620">
        <v>2</v>
      </c>
      <c r="D8620" s="29">
        <v>45748</v>
      </c>
    </row>
    <row r="8621" spans="1:4">
      <c r="A8621" t="s">
        <v>11476</v>
      </c>
      <c r="B8621" t="s">
        <v>11553</v>
      </c>
      <c r="C8621">
        <v>1</v>
      </c>
      <c r="D8621" s="29">
        <v>45748</v>
      </c>
    </row>
    <row r="8622" spans="1:4">
      <c r="A8622" t="s">
        <v>11477</v>
      </c>
      <c r="B8622" t="s">
        <v>11418</v>
      </c>
      <c r="C8622">
        <v>69</v>
      </c>
      <c r="D8622" s="29">
        <v>45748</v>
      </c>
    </row>
    <row r="8623" spans="1:4">
      <c r="A8623" t="s">
        <v>11477</v>
      </c>
      <c r="B8623" t="s">
        <v>225</v>
      </c>
      <c r="C8623">
        <v>27</v>
      </c>
      <c r="D8623" s="29">
        <v>45748</v>
      </c>
    </row>
    <row r="8624" spans="1:4">
      <c r="A8624" t="s">
        <v>11477</v>
      </c>
      <c r="B8624" t="s">
        <v>11422</v>
      </c>
      <c r="C8624">
        <v>3</v>
      </c>
      <c r="D8624" s="29">
        <v>45748</v>
      </c>
    </row>
    <row r="8625" spans="1:4">
      <c r="A8625" t="s">
        <v>11477</v>
      </c>
      <c r="B8625" t="s">
        <v>11553</v>
      </c>
      <c r="C8625">
        <v>1</v>
      </c>
      <c r="D8625" s="29">
        <v>45748</v>
      </c>
    </row>
    <row r="8626" spans="1:4">
      <c r="A8626" t="s">
        <v>11478</v>
      </c>
      <c r="B8626" t="s">
        <v>11418</v>
      </c>
      <c r="C8626">
        <v>111</v>
      </c>
      <c r="D8626" s="29">
        <v>45748</v>
      </c>
    </row>
    <row r="8627" spans="1:4">
      <c r="A8627" t="s">
        <v>11478</v>
      </c>
      <c r="B8627" t="s">
        <v>213</v>
      </c>
      <c r="C8627">
        <v>21</v>
      </c>
      <c r="D8627" s="29">
        <v>45748</v>
      </c>
    </row>
    <row r="8628" spans="1:4">
      <c r="A8628" t="s">
        <v>11478</v>
      </c>
      <c r="B8628" t="s">
        <v>225</v>
      </c>
      <c r="C8628">
        <v>58</v>
      </c>
      <c r="D8628" s="29">
        <v>45748</v>
      </c>
    </row>
    <row r="8629" spans="1:4">
      <c r="A8629" t="s">
        <v>11478</v>
      </c>
      <c r="B8629" t="s">
        <v>11429</v>
      </c>
      <c r="C8629">
        <v>3</v>
      </c>
      <c r="D8629" s="29">
        <v>45748</v>
      </c>
    </row>
    <row r="8630" spans="1:4">
      <c r="A8630" t="s">
        <v>11479</v>
      </c>
      <c r="B8630" t="s">
        <v>11418</v>
      </c>
      <c r="C8630">
        <v>2</v>
      </c>
      <c r="D8630" s="29">
        <v>45748</v>
      </c>
    </row>
    <row r="8631" spans="1:4">
      <c r="A8631" t="s">
        <v>11479</v>
      </c>
      <c r="B8631" t="s">
        <v>225</v>
      </c>
      <c r="C8631">
        <v>2</v>
      </c>
      <c r="D8631" s="29">
        <v>45748</v>
      </c>
    </row>
    <row r="8632" spans="1:4">
      <c r="A8632" t="s">
        <v>11480</v>
      </c>
      <c r="B8632" t="s">
        <v>11418</v>
      </c>
      <c r="C8632">
        <v>100</v>
      </c>
      <c r="D8632" s="29">
        <v>45748</v>
      </c>
    </row>
    <row r="8633" spans="1:4">
      <c r="A8633" t="s">
        <v>11480</v>
      </c>
      <c r="B8633" t="s">
        <v>213</v>
      </c>
      <c r="C8633">
        <v>46</v>
      </c>
      <c r="D8633" s="29">
        <v>45748</v>
      </c>
    </row>
    <row r="8634" spans="1:4">
      <c r="A8634" t="s">
        <v>11480</v>
      </c>
      <c r="B8634" t="s">
        <v>225</v>
      </c>
      <c r="C8634">
        <v>54</v>
      </c>
      <c r="D8634" s="29">
        <v>45748</v>
      </c>
    </row>
    <row r="8635" spans="1:4">
      <c r="A8635" t="s">
        <v>11480</v>
      </c>
      <c r="B8635" t="s">
        <v>11422</v>
      </c>
      <c r="C8635">
        <v>2</v>
      </c>
      <c r="D8635" s="29">
        <v>45748</v>
      </c>
    </row>
    <row r="8636" spans="1:4">
      <c r="A8636" t="s">
        <v>11481</v>
      </c>
      <c r="B8636" t="s">
        <v>11418</v>
      </c>
      <c r="C8636">
        <v>130</v>
      </c>
      <c r="D8636" s="29">
        <v>45748</v>
      </c>
    </row>
    <row r="8637" spans="1:4">
      <c r="A8637" t="s">
        <v>11481</v>
      </c>
      <c r="B8637" t="s">
        <v>225</v>
      </c>
      <c r="C8637">
        <v>94</v>
      </c>
      <c r="D8637" s="29">
        <v>45748</v>
      </c>
    </row>
    <row r="8638" spans="1:4">
      <c r="A8638" t="s">
        <v>11481</v>
      </c>
      <c r="B8638" t="s">
        <v>11429</v>
      </c>
      <c r="C8638">
        <v>1</v>
      </c>
      <c r="D8638" s="29">
        <v>45748</v>
      </c>
    </row>
    <row r="8639" spans="1:4">
      <c r="A8639" t="s">
        <v>11481</v>
      </c>
      <c r="B8639" t="s">
        <v>11553</v>
      </c>
      <c r="C8639">
        <v>4</v>
      </c>
      <c r="D8639" s="29">
        <v>45748</v>
      </c>
    </row>
    <row r="8640" spans="1:4">
      <c r="A8640" t="s">
        <v>11481</v>
      </c>
      <c r="B8640" t="s">
        <v>235</v>
      </c>
      <c r="C8640">
        <v>1</v>
      </c>
      <c r="D8640" s="29">
        <v>45748</v>
      </c>
    </row>
    <row r="8641" spans="1:4">
      <c r="A8641" t="s">
        <v>11483</v>
      </c>
      <c r="B8641" t="s">
        <v>225</v>
      </c>
      <c r="C8641">
        <v>121</v>
      </c>
      <c r="D8641" s="29">
        <v>45748</v>
      </c>
    </row>
    <row r="8642" spans="1:4">
      <c r="A8642" t="s">
        <v>11483</v>
      </c>
      <c r="B8642" t="s">
        <v>11418</v>
      </c>
      <c r="C8642">
        <v>60</v>
      </c>
      <c r="D8642" s="29">
        <v>45748</v>
      </c>
    </row>
    <row r="8643" spans="1:4">
      <c r="A8643" t="s">
        <v>11483</v>
      </c>
      <c r="B8643" t="s">
        <v>11429</v>
      </c>
      <c r="C8643">
        <v>1</v>
      </c>
      <c r="D8643" s="29">
        <v>45748</v>
      </c>
    </row>
    <row r="8644" spans="1:4">
      <c r="A8644" t="s">
        <v>11483</v>
      </c>
      <c r="B8644" t="s">
        <v>11474</v>
      </c>
      <c r="C8644">
        <v>3</v>
      </c>
      <c r="D8644" s="29">
        <v>45748</v>
      </c>
    </row>
    <row r="8645" spans="1:4">
      <c r="A8645" t="s">
        <v>11483</v>
      </c>
      <c r="B8645" t="s">
        <v>213</v>
      </c>
      <c r="C8645">
        <v>8</v>
      </c>
      <c r="D8645" s="29">
        <v>45748</v>
      </c>
    </row>
    <row r="8646" spans="1:4">
      <c r="A8646" t="s">
        <v>11483</v>
      </c>
      <c r="B8646" t="s">
        <v>11422</v>
      </c>
      <c r="C8646">
        <v>5</v>
      </c>
      <c r="D8646" s="29">
        <v>45748</v>
      </c>
    </row>
    <row r="8647" spans="1:4">
      <c r="A8647" t="s">
        <v>11483</v>
      </c>
      <c r="B8647" t="s">
        <v>235</v>
      </c>
      <c r="C8647">
        <v>1</v>
      </c>
      <c r="D8647" s="29">
        <v>45748</v>
      </c>
    </row>
    <row r="8648" spans="1:4">
      <c r="A8648" t="s">
        <v>11558</v>
      </c>
      <c r="B8648" t="s">
        <v>225</v>
      </c>
      <c r="C8648">
        <v>46</v>
      </c>
      <c r="D8648" s="29">
        <v>45748</v>
      </c>
    </row>
    <row r="8649" spans="1:4">
      <c r="A8649" t="s">
        <v>11558</v>
      </c>
      <c r="B8649" t="s">
        <v>11418</v>
      </c>
      <c r="C8649">
        <v>173</v>
      </c>
      <c r="D8649" s="29">
        <v>45748</v>
      </c>
    </row>
    <row r="8650" spans="1:4">
      <c r="A8650" t="s">
        <v>11558</v>
      </c>
      <c r="B8650" t="s">
        <v>11429</v>
      </c>
      <c r="C8650">
        <v>1</v>
      </c>
      <c r="D8650" s="29">
        <v>45748</v>
      </c>
    </row>
    <row r="8651" spans="1:4">
      <c r="A8651" t="s">
        <v>11558</v>
      </c>
      <c r="B8651" t="s">
        <v>213</v>
      </c>
      <c r="C8651">
        <v>4</v>
      </c>
      <c r="D8651" s="29">
        <v>45748</v>
      </c>
    </row>
    <row r="8652" spans="1:4">
      <c r="A8652" t="s">
        <v>11558</v>
      </c>
      <c r="B8652" t="s">
        <v>11424</v>
      </c>
      <c r="C8652">
        <v>1</v>
      </c>
      <c r="D8652" s="29">
        <v>45748</v>
      </c>
    </row>
    <row r="8653" spans="1:4">
      <c r="A8653" t="s">
        <v>11484</v>
      </c>
      <c r="B8653" t="s">
        <v>225</v>
      </c>
      <c r="C8653">
        <v>74</v>
      </c>
      <c r="D8653" s="29">
        <v>45748</v>
      </c>
    </row>
    <row r="8654" spans="1:4">
      <c r="A8654" t="s">
        <v>11484</v>
      </c>
      <c r="B8654" t="s">
        <v>11418</v>
      </c>
      <c r="C8654">
        <v>71</v>
      </c>
      <c r="D8654" s="29">
        <v>45748</v>
      </c>
    </row>
    <row r="8655" spans="1:4">
      <c r="A8655" t="s">
        <v>11484</v>
      </c>
      <c r="B8655" t="s">
        <v>11555</v>
      </c>
      <c r="C8655">
        <v>1</v>
      </c>
      <c r="D8655" s="29">
        <v>45748</v>
      </c>
    </row>
    <row r="8656" spans="1:4">
      <c r="A8656" t="s">
        <v>11484</v>
      </c>
      <c r="B8656" t="s">
        <v>11429</v>
      </c>
      <c r="C8656">
        <v>2</v>
      </c>
      <c r="D8656" s="29">
        <v>45748</v>
      </c>
    </row>
    <row r="8657" spans="1:4">
      <c r="A8657" t="s">
        <v>11485</v>
      </c>
      <c r="B8657" t="s">
        <v>225</v>
      </c>
      <c r="C8657">
        <v>198</v>
      </c>
      <c r="D8657" s="29">
        <v>45748</v>
      </c>
    </row>
    <row r="8658" spans="1:4">
      <c r="A8658" t="s">
        <v>11485</v>
      </c>
      <c r="B8658" t="s">
        <v>11418</v>
      </c>
      <c r="C8658">
        <v>112</v>
      </c>
      <c r="D8658" s="29">
        <v>45748</v>
      </c>
    </row>
    <row r="8659" spans="1:4">
      <c r="A8659" t="s">
        <v>11486</v>
      </c>
      <c r="B8659" t="s">
        <v>225</v>
      </c>
      <c r="C8659">
        <v>62</v>
      </c>
      <c r="D8659" s="29">
        <v>45748</v>
      </c>
    </row>
    <row r="8660" spans="1:4">
      <c r="A8660" t="s">
        <v>11486</v>
      </c>
      <c r="B8660" t="s">
        <v>11418</v>
      </c>
      <c r="C8660">
        <v>103</v>
      </c>
      <c r="D8660" s="29">
        <v>45748</v>
      </c>
    </row>
    <row r="8661" spans="1:4">
      <c r="A8661" t="s">
        <v>11486</v>
      </c>
      <c r="B8661" t="s">
        <v>11419</v>
      </c>
      <c r="C8661">
        <v>2</v>
      </c>
      <c r="D8661" s="29">
        <v>45748</v>
      </c>
    </row>
    <row r="8662" spans="1:4">
      <c r="A8662" t="s">
        <v>11486</v>
      </c>
      <c r="B8662" t="s">
        <v>11422</v>
      </c>
      <c r="C8662">
        <v>3</v>
      </c>
      <c r="D8662" s="29">
        <v>45748</v>
      </c>
    </row>
    <row r="8663" spans="1:4">
      <c r="A8663" t="s">
        <v>11486</v>
      </c>
      <c r="B8663" t="s">
        <v>213</v>
      </c>
      <c r="C8663">
        <v>2</v>
      </c>
      <c r="D8663" s="29">
        <v>45748</v>
      </c>
    </row>
    <row r="8664" spans="1:4">
      <c r="A8664" t="s">
        <v>11487</v>
      </c>
      <c r="B8664" t="s">
        <v>11418</v>
      </c>
      <c r="C8664">
        <v>50</v>
      </c>
      <c r="D8664" s="29">
        <v>45748</v>
      </c>
    </row>
    <row r="8665" spans="1:4">
      <c r="A8665" t="s">
        <v>11487</v>
      </c>
      <c r="B8665" t="s">
        <v>225</v>
      </c>
      <c r="C8665">
        <v>14</v>
      </c>
      <c r="D8665" s="29">
        <v>45748</v>
      </c>
    </row>
    <row r="8666" spans="1:4">
      <c r="A8666" t="s">
        <v>11488</v>
      </c>
      <c r="B8666" t="s">
        <v>225</v>
      </c>
      <c r="C8666">
        <v>31</v>
      </c>
      <c r="D8666" s="29">
        <v>45748</v>
      </c>
    </row>
    <row r="8667" spans="1:4">
      <c r="A8667" t="s">
        <v>11488</v>
      </c>
      <c r="B8667" t="s">
        <v>11418</v>
      </c>
      <c r="C8667">
        <v>98</v>
      </c>
      <c r="D8667" s="29">
        <v>45748</v>
      </c>
    </row>
    <row r="8668" spans="1:4">
      <c r="A8668" t="s">
        <v>11488</v>
      </c>
      <c r="B8668" t="s">
        <v>213</v>
      </c>
      <c r="C8668">
        <v>12</v>
      </c>
      <c r="D8668" s="29">
        <v>45748</v>
      </c>
    </row>
    <row r="8669" spans="1:4">
      <c r="A8669" t="s">
        <v>11488</v>
      </c>
      <c r="B8669" t="s">
        <v>11429</v>
      </c>
      <c r="C8669">
        <v>3</v>
      </c>
      <c r="D8669" s="29">
        <v>45748</v>
      </c>
    </row>
    <row r="8670" spans="1:4">
      <c r="A8670" t="s">
        <v>11488</v>
      </c>
      <c r="B8670" t="s">
        <v>11432</v>
      </c>
      <c r="C8670">
        <v>1</v>
      </c>
      <c r="D8670" s="29">
        <v>45748</v>
      </c>
    </row>
    <row r="8671" spans="1:4">
      <c r="A8671" t="s">
        <v>11488</v>
      </c>
      <c r="B8671" t="s">
        <v>235</v>
      </c>
      <c r="C8671">
        <v>1</v>
      </c>
      <c r="D8671" s="29">
        <v>45748</v>
      </c>
    </row>
    <row r="8672" spans="1:4">
      <c r="A8672" t="s">
        <v>11488</v>
      </c>
      <c r="B8672" t="s">
        <v>11422</v>
      </c>
      <c r="C8672">
        <v>3</v>
      </c>
      <c r="D8672" s="29">
        <v>45748</v>
      </c>
    </row>
    <row r="8673" spans="1:4">
      <c r="A8673" t="s">
        <v>11488</v>
      </c>
      <c r="B8673" t="s">
        <v>11548</v>
      </c>
      <c r="C8673">
        <v>1</v>
      </c>
      <c r="D8673" s="29">
        <v>45748</v>
      </c>
    </row>
    <row r="8674" spans="1:4">
      <c r="A8674" t="s">
        <v>11489</v>
      </c>
      <c r="B8674" t="s">
        <v>11418</v>
      </c>
      <c r="C8674">
        <v>98</v>
      </c>
      <c r="D8674" s="29">
        <v>45748</v>
      </c>
    </row>
    <row r="8675" spans="1:4">
      <c r="A8675" t="s">
        <v>11489</v>
      </c>
      <c r="B8675" t="s">
        <v>11429</v>
      </c>
      <c r="C8675">
        <v>1</v>
      </c>
      <c r="D8675" s="29">
        <v>45748</v>
      </c>
    </row>
    <row r="8676" spans="1:4">
      <c r="A8676" t="s">
        <v>11489</v>
      </c>
      <c r="B8676" t="s">
        <v>237</v>
      </c>
      <c r="C8676">
        <v>3</v>
      </c>
      <c r="D8676" s="29">
        <v>45748</v>
      </c>
    </row>
    <row r="8677" spans="1:4">
      <c r="A8677" t="s">
        <v>11489</v>
      </c>
      <c r="B8677" t="s">
        <v>225</v>
      </c>
      <c r="C8677">
        <v>112</v>
      </c>
      <c r="D8677" s="29">
        <v>45748</v>
      </c>
    </row>
    <row r="8678" spans="1:4">
      <c r="A8678" t="s">
        <v>11489</v>
      </c>
      <c r="B8678" t="s">
        <v>11422</v>
      </c>
      <c r="C8678">
        <v>5</v>
      </c>
      <c r="D8678" s="29">
        <v>45748</v>
      </c>
    </row>
    <row r="8679" spans="1:4">
      <c r="A8679" t="s">
        <v>11490</v>
      </c>
      <c r="B8679" t="s">
        <v>11418</v>
      </c>
      <c r="C8679">
        <v>144</v>
      </c>
      <c r="D8679" s="29">
        <v>45748</v>
      </c>
    </row>
    <row r="8680" spans="1:4">
      <c r="A8680" t="s">
        <v>11490</v>
      </c>
      <c r="B8680" t="s">
        <v>225</v>
      </c>
      <c r="C8680">
        <v>27</v>
      </c>
      <c r="D8680" s="29">
        <v>45748</v>
      </c>
    </row>
    <row r="8681" spans="1:4">
      <c r="A8681" t="s">
        <v>11490</v>
      </c>
      <c r="B8681" t="s">
        <v>237</v>
      </c>
      <c r="C8681">
        <v>15</v>
      </c>
      <c r="D8681" s="29">
        <v>45748</v>
      </c>
    </row>
    <row r="8682" spans="1:4">
      <c r="A8682" t="s">
        <v>11490</v>
      </c>
      <c r="B8682" t="s">
        <v>11553</v>
      </c>
      <c r="C8682">
        <v>1</v>
      </c>
      <c r="D8682" s="29">
        <v>45748</v>
      </c>
    </row>
    <row r="8683" spans="1:4">
      <c r="A8683" t="s">
        <v>11490</v>
      </c>
      <c r="B8683" t="s">
        <v>11424</v>
      </c>
      <c r="C8683">
        <v>3</v>
      </c>
      <c r="D8683" s="29">
        <v>45748</v>
      </c>
    </row>
    <row r="8684" spans="1:4">
      <c r="A8684" t="s">
        <v>11491</v>
      </c>
      <c r="B8684" t="s">
        <v>213</v>
      </c>
      <c r="C8684">
        <v>21</v>
      </c>
      <c r="D8684" s="29">
        <v>45748</v>
      </c>
    </row>
    <row r="8685" spans="1:4">
      <c r="A8685" t="s">
        <v>11491</v>
      </c>
      <c r="B8685" t="s">
        <v>225</v>
      </c>
      <c r="C8685">
        <v>94</v>
      </c>
      <c r="D8685" s="29">
        <v>45748</v>
      </c>
    </row>
    <row r="8686" spans="1:4">
      <c r="A8686" t="s">
        <v>11491</v>
      </c>
      <c r="B8686" t="s">
        <v>11418</v>
      </c>
      <c r="C8686">
        <v>153</v>
      </c>
      <c r="D8686" s="29">
        <v>45748</v>
      </c>
    </row>
    <row r="8687" spans="1:4">
      <c r="A8687" t="s">
        <v>11491</v>
      </c>
      <c r="B8687" t="s">
        <v>235</v>
      </c>
      <c r="C8687">
        <v>3</v>
      </c>
      <c r="D8687" s="29">
        <v>45748</v>
      </c>
    </row>
    <row r="8688" spans="1:4">
      <c r="A8688" t="s">
        <v>11491</v>
      </c>
      <c r="B8688" t="s">
        <v>11432</v>
      </c>
      <c r="C8688">
        <v>1</v>
      </c>
      <c r="D8688" s="29">
        <v>45748</v>
      </c>
    </row>
    <row r="8689" spans="1:4">
      <c r="A8689" t="s">
        <v>11492</v>
      </c>
      <c r="B8689" t="s">
        <v>11418</v>
      </c>
      <c r="C8689">
        <v>69</v>
      </c>
      <c r="D8689" s="29">
        <v>45748</v>
      </c>
    </row>
    <row r="8690" spans="1:4">
      <c r="A8690" t="s">
        <v>11492</v>
      </c>
      <c r="B8690" t="s">
        <v>225</v>
      </c>
      <c r="C8690">
        <v>41</v>
      </c>
      <c r="D8690" s="29">
        <v>45748</v>
      </c>
    </row>
    <row r="8691" spans="1:4">
      <c r="A8691" t="s">
        <v>11492</v>
      </c>
      <c r="B8691" t="s">
        <v>237</v>
      </c>
      <c r="C8691">
        <v>11</v>
      </c>
      <c r="D8691" s="29">
        <v>45748</v>
      </c>
    </row>
    <row r="8692" spans="1:4">
      <c r="A8692" t="s">
        <v>11492</v>
      </c>
      <c r="B8692" t="s">
        <v>213</v>
      </c>
      <c r="C8692">
        <v>10</v>
      </c>
      <c r="D8692" s="29">
        <v>45748</v>
      </c>
    </row>
    <row r="8693" spans="1:4">
      <c r="A8693" t="s">
        <v>11492</v>
      </c>
      <c r="B8693" t="s">
        <v>235</v>
      </c>
      <c r="C8693">
        <v>3</v>
      </c>
      <c r="D8693" s="29">
        <v>45748</v>
      </c>
    </row>
    <row r="8694" spans="1:4">
      <c r="A8694" t="s">
        <v>11493</v>
      </c>
      <c r="B8694" t="s">
        <v>225</v>
      </c>
      <c r="C8694">
        <v>96</v>
      </c>
      <c r="D8694" s="29">
        <v>45748</v>
      </c>
    </row>
    <row r="8695" spans="1:4">
      <c r="A8695" t="s">
        <v>11493</v>
      </c>
      <c r="B8695" t="s">
        <v>11418</v>
      </c>
      <c r="C8695">
        <v>85</v>
      </c>
      <c r="D8695" s="29">
        <v>45748</v>
      </c>
    </row>
    <row r="8696" spans="1:4">
      <c r="A8696" t="s">
        <v>11493</v>
      </c>
      <c r="B8696" t="s">
        <v>213</v>
      </c>
      <c r="C8696">
        <v>1</v>
      </c>
      <c r="D8696" s="29">
        <v>45748</v>
      </c>
    </row>
    <row r="8697" spans="1:4">
      <c r="A8697" t="s">
        <v>11493</v>
      </c>
      <c r="B8697" t="s">
        <v>11422</v>
      </c>
      <c r="C8697">
        <v>1</v>
      </c>
      <c r="D8697" s="29">
        <v>45748</v>
      </c>
    </row>
    <row r="8698" spans="1:4">
      <c r="A8698" t="s">
        <v>11493</v>
      </c>
      <c r="B8698" t="s">
        <v>235</v>
      </c>
      <c r="C8698">
        <v>1</v>
      </c>
      <c r="D8698" s="29">
        <v>45748</v>
      </c>
    </row>
    <row r="8699" spans="1:4">
      <c r="A8699" t="s">
        <v>11494</v>
      </c>
      <c r="B8699" t="s">
        <v>11418</v>
      </c>
      <c r="C8699">
        <v>36</v>
      </c>
      <c r="D8699" s="29">
        <v>45748</v>
      </c>
    </row>
    <row r="8700" spans="1:4">
      <c r="A8700" t="s">
        <v>11494</v>
      </c>
      <c r="B8700" t="s">
        <v>225</v>
      </c>
      <c r="C8700">
        <v>19</v>
      </c>
      <c r="D8700" s="29">
        <v>45748</v>
      </c>
    </row>
    <row r="8701" spans="1:4">
      <c r="A8701" t="s">
        <v>11494</v>
      </c>
      <c r="B8701" t="s">
        <v>237</v>
      </c>
      <c r="C8701">
        <v>2</v>
      </c>
      <c r="D8701" s="29">
        <v>45748</v>
      </c>
    </row>
    <row r="8702" spans="1:4">
      <c r="A8702" t="s">
        <v>11495</v>
      </c>
      <c r="B8702" t="s">
        <v>225</v>
      </c>
      <c r="C8702">
        <v>22</v>
      </c>
      <c r="D8702" s="29">
        <v>45748</v>
      </c>
    </row>
    <row r="8703" spans="1:4">
      <c r="A8703" t="s">
        <v>11495</v>
      </c>
      <c r="B8703" t="s">
        <v>11418</v>
      </c>
      <c r="C8703">
        <v>45</v>
      </c>
      <c r="D8703" s="29">
        <v>45748</v>
      </c>
    </row>
    <row r="8704" spans="1:4">
      <c r="A8704" t="s">
        <v>11496</v>
      </c>
      <c r="B8704" t="s">
        <v>11418</v>
      </c>
      <c r="C8704">
        <v>146</v>
      </c>
      <c r="D8704" s="29">
        <v>45748</v>
      </c>
    </row>
    <row r="8705" spans="1:4">
      <c r="A8705" t="s">
        <v>11496</v>
      </c>
      <c r="B8705" t="s">
        <v>225</v>
      </c>
      <c r="C8705">
        <v>58</v>
      </c>
      <c r="D8705" s="29">
        <v>45748</v>
      </c>
    </row>
    <row r="8706" spans="1:4">
      <c r="A8706" t="s">
        <v>11496</v>
      </c>
      <c r="B8706" t="s">
        <v>11432</v>
      </c>
      <c r="C8706">
        <v>2</v>
      </c>
      <c r="D8706" s="29">
        <v>45748</v>
      </c>
    </row>
    <row r="8707" spans="1:4">
      <c r="A8707" t="s">
        <v>11496</v>
      </c>
      <c r="B8707" t="s">
        <v>11424</v>
      </c>
      <c r="C8707">
        <v>1</v>
      </c>
      <c r="D8707" s="29">
        <v>45748</v>
      </c>
    </row>
    <row r="8708" spans="1:4">
      <c r="A8708" t="s">
        <v>11550</v>
      </c>
      <c r="B8708" t="s">
        <v>11418</v>
      </c>
      <c r="C8708">
        <v>102</v>
      </c>
      <c r="D8708" s="29">
        <v>45748</v>
      </c>
    </row>
    <row r="8709" spans="1:4">
      <c r="A8709" t="s">
        <v>11550</v>
      </c>
      <c r="B8709" t="s">
        <v>237</v>
      </c>
      <c r="C8709">
        <v>22</v>
      </c>
      <c r="D8709" s="29">
        <v>45748</v>
      </c>
    </row>
    <row r="8710" spans="1:4">
      <c r="A8710" t="s">
        <v>11550</v>
      </c>
      <c r="B8710" t="s">
        <v>225</v>
      </c>
      <c r="C8710">
        <v>29</v>
      </c>
      <c r="D8710" s="29">
        <v>45748</v>
      </c>
    </row>
    <row r="8711" spans="1:4">
      <c r="A8711" t="s">
        <v>11550</v>
      </c>
      <c r="B8711" t="s">
        <v>11422</v>
      </c>
      <c r="C8711">
        <v>2</v>
      </c>
      <c r="D8711" s="29">
        <v>45748</v>
      </c>
    </row>
    <row r="8712" spans="1:4">
      <c r="A8712" t="s">
        <v>11550</v>
      </c>
      <c r="B8712" t="s">
        <v>11419</v>
      </c>
      <c r="C8712">
        <v>3</v>
      </c>
      <c r="D8712" s="29">
        <v>45748</v>
      </c>
    </row>
    <row r="8713" spans="1:4">
      <c r="A8713" t="s">
        <v>11560</v>
      </c>
      <c r="B8713" t="s">
        <v>225</v>
      </c>
      <c r="C8713">
        <v>35</v>
      </c>
      <c r="D8713" s="29">
        <v>45748</v>
      </c>
    </row>
    <row r="8714" spans="1:4">
      <c r="A8714" t="s">
        <v>11560</v>
      </c>
      <c r="B8714" t="s">
        <v>237</v>
      </c>
      <c r="C8714">
        <v>100</v>
      </c>
      <c r="D8714" s="29">
        <v>45748</v>
      </c>
    </row>
    <row r="8715" spans="1:4">
      <c r="A8715" t="s">
        <v>11560</v>
      </c>
      <c r="B8715" t="s">
        <v>11418</v>
      </c>
      <c r="C8715">
        <v>67</v>
      </c>
      <c r="D8715" s="29">
        <v>45748</v>
      </c>
    </row>
    <row r="8716" spans="1:4">
      <c r="A8716" t="s">
        <v>11560</v>
      </c>
      <c r="B8716" t="s">
        <v>213</v>
      </c>
      <c r="C8716">
        <v>5</v>
      </c>
      <c r="D8716" s="29">
        <v>45748</v>
      </c>
    </row>
    <row r="8717" spans="1:4">
      <c r="A8717" t="s">
        <v>11560</v>
      </c>
      <c r="B8717" t="s">
        <v>11422</v>
      </c>
      <c r="C8717">
        <v>1</v>
      </c>
      <c r="D8717" s="29">
        <v>45748</v>
      </c>
    </row>
    <row r="8718" spans="1:4">
      <c r="A8718" t="s">
        <v>11560</v>
      </c>
      <c r="B8718" t="s">
        <v>11419</v>
      </c>
      <c r="C8718">
        <v>2</v>
      </c>
      <c r="D8718" s="29">
        <v>45748</v>
      </c>
    </row>
    <row r="8719" spans="1:4">
      <c r="A8719" t="s">
        <v>11498</v>
      </c>
      <c r="B8719" t="s">
        <v>225</v>
      </c>
      <c r="C8719">
        <v>75</v>
      </c>
      <c r="D8719" s="29">
        <v>45748</v>
      </c>
    </row>
    <row r="8720" spans="1:4">
      <c r="A8720" t="s">
        <v>11498</v>
      </c>
      <c r="B8720" t="s">
        <v>11418</v>
      </c>
      <c r="C8720">
        <v>254</v>
      </c>
      <c r="D8720" s="29">
        <v>45748</v>
      </c>
    </row>
    <row r="8721" spans="1:4">
      <c r="A8721" t="s">
        <v>11498</v>
      </c>
      <c r="B8721" t="s">
        <v>11424</v>
      </c>
      <c r="C8721">
        <v>3</v>
      </c>
      <c r="D8721" s="29">
        <v>45748</v>
      </c>
    </row>
    <row r="8722" spans="1:4">
      <c r="A8722" t="s">
        <v>11498</v>
      </c>
      <c r="B8722" t="s">
        <v>11422</v>
      </c>
      <c r="C8722">
        <v>1</v>
      </c>
      <c r="D8722" s="29">
        <v>45748</v>
      </c>
    </row>
    <row r="8723" spans="1:4">
      <c r="A8723" t="s">
        <v>11500</v>
      </c>
      <c r="B8723" t="s">
        <v>11418</v>
      </c>
      <c r="C8723">
        <v>90</v>
      </c>
      <c r="D8723" s="29">
        <v>45748</v>
      </c>
    </row>
    <row r="8724" spans="1:4">
      <c r="A8724" t="s">
        <v>11500</v>
      </c>
      <c r="B8724" t="s">
        <v>225</v>
      </c>
      <c r="C8724">
        <v>116</v>
      </c>
      <c r="D8724" s="29">
        <v>45748</v>
      </c>
    </row>
    <row r="8725" spans="1:4">
      <c r="A8725" t="s">
        <v>11500</v>
      </c>
      <c r="B8725" t="s">
        <v>213</v>
      </c>
      <c r="C8725">
        <v>33</v>
      </c>
      <c r="D8725" s="29">
        <v>45748</v>
      </c>
    </row>
    <row r="8726" spans="1:4">
      <c r="A8726" t="s">
        <v>11500</v>
      </c>
      <c r="B8726" t="s">
        <v>11429</v>
      </c>
      <c r="C8726">
        <v>9</v>
      </c>
      <c r="D8726" s="29">
        <v>45748</v>
      </c>
    </row>
    <row r="8727" spans="1:4">
      <c r="A8727" t="s">
        <v>11500</v>
      </c>
      <c r="B8727" t="s">
        <v>11422</v>
      </c>
      <c r="C8727">
        <v>2</v>
      </c>
      <c r="D8727" s="29">
        <v>45748</v>
      </c>
    </row>
    <row r="8728" spans="1:4">
      <c r="A8728" t="s">
        <v>11500</v>
      </c>
      <c r="B8728" t="s">
        <v>11553</v>
      </c>
      <c r="C8728">
        <v>2</v>
      </c>
      <c r="D8728" s="29">
        <v>45748</v>
      </c>
    </row>
    <row r="8729" spans="1:4">
      <c r="A8729" t="s">
        <v>11500</v>
      </c>
      <c r="B8729" t="s">
        <v>11432</v>
      </c>
      <c r="C8729">
        <v>1</v>
      </c>
      <c r="D8729" s="29">
        <v>45748</v>
      </c>
    </row>
    <row r="8730" spans="1:4">
      <c r="A8730" t="s">
        <v>11561</v>
      </c>
      <c r="B8730" t="s">
        <v>11418</v>
      </c>
      <c r="C8730">
        <v>152</v>
      </c>
      <c r="D8730" s="29">
        <v>45748</v>
      </c>
    </row>
    <row r="8731" spans="1:4">
      <c r="A8731" t="s">
        <v>11561</v>
      </c>
      <c r="B8731" t="s">
        <v>11429</v>
      </c>
      <c r="C8731">
        <v>3</v>
      </c>
      <c r="D8731" s="29">
        <v>45748</v>
      </c>
    </row>
    <row r="8732" spans="1:4">
      <c r="A8732" t="s">
        <v>11561</v>
      </c>
      <c r="B8732" t="s">
        <v>213</v>
      </c>
      <c r="C8732">
        <v>8</v>
      </c>
      <c r="D8732" s="29">
        <v>45748</v>
      </c>
    </row>
    <row r="8733" spans="1:4">
      <c r="A8733" t="s">
        <v>11561</v>
      </c>
      <c r="B8733" t="s">
        <v>11422</v>
      </c>
      <c r="C8733">
        <v>16</v>
      </c>
      <c r="D8733" s="29">
        <v>45748</v>
      </c>
    </row>
    <row r="8734" spans="1:4">
      <c r="A8734" t="s">
        <v>11561</v>
      </c>
      <c r="B8734" t="s">
        <v>11553</v>
      </c>
      <c r="C8734">
        <v>5</v>
      </c>
      <c r="D8734" s="29">
        <v>45748</v>
      </c>
    </row>
    <row r="8735" spans="1:4">
      <c r="A8735" t="s">
        <v>11561</v>
      </c>
      <c r="B8735" t="s">
        <v>225</v>
      </c>
      <c r="C8735">
        <v>34</v>
      </c>
      <c r="D8735" s="29">
        <v>45748</v>
      </c>
    </row>
    <row r="8736" spans="1:4">
      <c r="A8736" t="s">
        <v>11501</v>
      </c>
      <c r="B8736" t="s">
        <v>11418</v>
      </c>
      <c r="C8736">
        <v>86</v>
      </c>
      <c r="D8736" s="29">
        <v>45748</v>
      </c>
    </row>
    <row r="8737" spans="1:4">
      <c r="A8737" t="s">
        <v>11501</v>
      </c>
      <c r="B8737" t="s">
        <v>225</v>
      </c>
      <c r="C8737">
        <v>100</v>
      </c>
      <c r="D8737" s="29">
        <v>45748</v>
      </c>
    </row>
    <row r="8738" spans="1:4">
      <c r="A8738" t="s">
        <v>11501</v>
      </c>
      <c r="B8738" t="s">
        <v>213</v>
      </c>
      <c r="C8738">
        <v>15</v>
      </c>
      <c r="D8738" s="29">
        <v>45748</v>
      </c>
    </row>
    <row r="8739" spans="1:4">
      <c r="A8739" t="s">
        <v>11501</v>
      </c>
      <c r="B8739" t="s">
        <v>11429</v>
      </c>
      <c r="C8739">
        <v>2</v>
      </c>
      <c r="D8739" s="29">
        <v>45748</v>
      </c>
    </row>
    <row r="8740" spans="1:4">
      <c r="A8740" t="s">
        <v>11501</v>
      </c>
      <c r="B8740" t="s">
        <v>11474</v>
      </c>
      <c r="C8740">
        <v>2</v>
      </c>
      <c r="D8740" s="29">
        <v>45748</v>
      </c>
    </row>
    <row r="8741" spans="1:4">
      <c r="A8741" t="s">
        <v>11501</v>
      </c>
      <c r="B8741" t="s">
        <v>11422</v>
      </c>
      <c r="C8741">
        <v>2</v>
      </c>
      <c r="D8741" s="29">
        <v>45748</v>
      </c>
    </row>
    <row r="8742" spans="1:4">
      <c r="A8742" t="s">
        <v>11501</v>
      </c>
      <c r="B8742" t="s">
        <v>237</v>
      </c>
      <c r="C8742">
        <v>1</v>
      </c>
      <c r="D8742" s="29">
        <v>45748</v>
      </c>
    </row>
    <row r="8743" spans="1:4">
      <c r="A8743" t="s">
        <v>11501</v>
      </c>
      <c r="B8743" t="s">
        <v>11424</v>
      </c>
      <c r="C8743">
        <v>1</v>
      </c>
      <c r="D8743" s="29">
        <v>45748</v>
      </c>
    </row>
    <row r="8744" spans="1:4">
      <c r="A8744" t="s">
        <v>11502</v>
      </c>
      <c r="B8744" t="s">
        <v>225</v>
      </c>
      <c r="C8744">
        <v>49</v>
      </c>
      <c r="D8744" s="29">
        <v>45748</v>
      </c>
    </row>
    <row r="8745" spans="1:4">
      <c r="A8745" t="s">
        <v>11502</v>
      </c>
      <c r="B8745" t="s">
        <v>11418</v>
      </c>
      <c r="C8745">
        <v>76</v>
      </c>
      <c r="D8745" s="29">
        <v>45748</v>
      </c>
    </row>
    <row r="8746" spans="1:4">
      <c r="A8746" t="s">
        <v>11502</v>
      </c>
      <c r="B8746" t="s">
        <v>237</v>
      </c>
      <c r="C8746">
        <v>4</v>
      </c>
      <c r="D8746" s="29">
        <v>45748</v>
      </c>
    </row>
    <row r="8747" spans="1:4">
      <c r="A8747" t="s">
        <v>11502</v>
      </c>
      <c r="B8747" t="s">
        <v>11432</v>
      </c>
      <c r="C8747">
        <v>2</v>
      </c>
      <c r="D8747" s="29">
        <v>45748</v>
      </c>
    </row>
    <row r="8748" spans="1:4">
      <c r="A8748" t="s">
        <v>11502</v>
      </c>
      <c r="B8748" t="s">
        <v>11429</v>
      </c>
      <c r="C8748">
        <v>2</v>
      </c>
      <c r="D8748" s="29">
        <v>45748</v>
      </c>
    </row>
    <row r="8749" spans="1:4">
      <c r="A8749" t="s">
        <v>11503</v>
      </c>
      <c r="B8749" t="s">
        <v>11418</v>
      </c>
      <c r="C8749">
        <v>80</v>
      </c>
      <c r="D8749" s="29">
        <v>45748</v>
      </c>
    </row>
    <row r="8750" spans="1:4">
      <c r="A8750" t="s">
        <v>11503</v>
      </c>
      <c r="B8750" t="s">
        <v>237</v>
      </c>
      <c r="C8750">
        <v>11</v>
      </c>
      <c r="D8750" s="29">
        <v>45748</v>
      </c>
    </row>
    <row r="8751" spans="1:4">
      <c r="A8751" t="s">
        <v>11503</v>
      </c>
      <c r="B8751" t="s">
        <v>225</v>
      </c>
      <c r="C8751">
        <v>31</v>
      </c>
      <c r="D8751" s="29">
        <v>45748</v>
      </c>
    </row>
    <row r="8752" spans="1:4">
      <c r="A8752" t="s">
        <v>11503</v>
      </c>
      <c r="B8752" t="s">
        <v>11422</v>
      </c>
      <c r="C8752">
        <v>25</v>
      </c>
      <c r="D8752" s="29">
        <v>45748</v>
      </c>
    </row>
    <row r="8753" spans="1:4">
      <c r="A8753" t="s">
        <v>11503</v>
      </c>
      <c r="B8753" t="s">
        <v>235</v>
      </c>
      <c r="C8753">
        <v>1</v>
      </c>
      <c r="D8753" s="29">
        <v>45748</v>
      </c>
    </row>
    <row r="8754" spans="1:4">
      <c r="A8754" t="s">
        <v>11504</v>
      </c>
      <c r="B8754" t="s">
        <v>11418</v>
      </c>
      <c r="C8754">
        <v>105</v>
      </c>
      <c r="D8754" s="29">
        <v>45748</v>
      </c>
    </row>
    <row r="8755" spans="1:4">
      <c r="A8755" t="s">
        <v>11504</v>
      </c>
      <c r="B8755" t="s">
        <v>225</v>
      </c>
      <c r="C8755">
        <v>64</v>
      </c>
      <c r="D8755" s="29">
        <v>45748</v>
      </c>
    </row>
    <row r="8756" spans="1:4">
      <c r="A8756" t="s">
        <v>11504</v>
      </c>
      <c r="B8756" t="s">
        <v>235</v>
      </c>
      <c r="C8756">
        <v>1</v>
      </c>
      <c r="D8756" s="29">
        <v>45748</v>
      </c>
    </row>
    <row r="8757" spans="1:4">
      <c r="A8757" t="s">
        <v>11504</v>
      </c>
      <c r="B8757" t="s">
        <v>11429</v>
      </c>
      <c r="C8757">
        <v>2</v>
      </c>
      <c r="D8757" s="29">
        <v>45748</v>
      </c>
    </row>
    <row r="8758" spans="1:4">
      <c r="A8758" t="s">
        <v>11505</v>
      </c>
      <c r="B8758" t="s">
        <v>11418</v>
      </c>
      <c r="C8758">
        <v>61</v>
      </c>
      <c r="D8758" s="29">
        <v>45748</v>
      </c>
    </row>
    <row r="8759" spans="1:4">
      <c r="A8759" t="s">
        <v>11505</v>
      </c>
      <c r="B8759" t="s">
        <v>213</v>
      </c>
      <c r="C8759">
        <v>125</v>
      </c>
      <c r="D8759" s="29">
        <v>45748</v>
      </c>
    </row>
    <row r="8760" spans="1:4">
      <c r="A8760" t="s">
        <v>11505</v>
      </c>
      <c r="B8760" t="s">
        <v>225</v>
      </c>
      <c r="C8760">
        <v>36</v>
      </c>
      <c r="D8760" s="29">
        <v>45748</v>
      </c>
    </row>
    <row r="8761" spans="1:4">
      <c r="A8761" t="s">
        <v>11505</v>
      </c>
      <c r="B8761" t="s">
        <v>11424</v>
      </c>
      <c r="C8761">
        <v>1</v>
      </c>
      <c r="D8761" s="29">
        <v>45748</v>
      </c>
    </row>
    <row r="8762" spans="1:4">
      <c r="A8762" t="s">
        <v>11505</v>
      </c>
      <c r="B8762" t="s">
        <v>11429</v>
      </c>
      <c r="C8762">
        <v>3</v>
      </c>
      <c r="D8762" s="29">
        <v>45748</v>
      </c>
    </row>
    <row r="8763" spans="1:4">
      <c r="A8763" t="s">
        <v>11505</v>
      </c>
      <c r="B8763" t="s">
        <v>235</v>
      </c>
      <c r="C8763">
        <v>1</v>
      </c>
      <c r="D8763" s="29">
        <v>45748</v>
      </c>
    </row>
    <row r="8764" spans="1:4">
      <c r="A8764" t="s">
        <v>11505</v>
      </c>
      <c r="B8764" t="s">
        <v>11432</v>
      </c>
      <c r="C8764">
        <v>1</v>
      </c>
      <c r="D8764" s="29">
        <v>45748</v>
      </c>
    </row>
    <row r="8765" spans="1:4">
      <c r="A8765" t="s">
        <v>11506</v>
      </c>
      <c r="B8765" t="s">
        <v>11418</v>
      </c>
      <c r="C8765">
        <v>47</v>
      </c>
      <c r="D8765" s="29">
        <v>45748</v>
      </c>
    </row>
    <row r="8766" spans="1:4">
      <c r="A8766" t="s">
        <v>11506</v>
      </c>
      <c r="B8766" t="s">
        <v>225</v>
      </c>
      <c r="C8766">
        <v>52</v>
      </c>
      <c r="D8766" s="29">
        <v>45748</v>
      </c>
    </row>
    <row r="8767" spans="1:4">
      <c r="A8767" t="s">
        <v>11506</v>
      </c>
      <c r="B8767" t="s">
        <v>11424</v>
      </c>
      <c r="C8767">
        <v>4</v>
      </c>
      <c r="D8767" s="29">
        <v>45748</v>
      </c>
    </row>
    <row r="8768" spans="1:4">
      <c r="A8768" t="s">
        <v>11508</v>
      </c>
      <c r="B8768" t="s">
        <v>11418</v>
      </c>
      <c r="C8768">
        <v>825</v>
      </c>
      <c r="D8768" s="29">
        <v>45748</v>
      </c>
    </row>
    <row r="8769" spans="1:4">
      <c r="A8769" t="s">
        <v>11508</v>
      </c>
      <c r="B8769" t="s">
        <v>213</v>
      </c>
      <c r="C8769">
        <v>59</v>
      </c>
      <c r="D8769" s="29">
        <v>45748</v>
      </c>
    </row>
    <row r="8770" spans="1:4">
      <c r="A8770" t="s">
        <v>11508</v>
      </c>
      <c r="B8770" t="s">
        <v>225</v>
      </c>
      <c r="C8770">
        <v>219</v>
      </c>
      <c r="D8770" s="29">
        <v>45748</v>
      </c>
    </row>
    <row r="8771" spans="1:4">
      <c r="A8771" t="s">
        <v>11508</v>
      </c>
      <c r="B8771" t="s">
        <v>237</v>
      </c>
      <c r="C8771">
        <v>252</v>
      </c>
      <c r="D8771" s="29">
        <v>45748</v>
      </c>
    </row>
    <row r="8772" spans="1:4">
      <c r="A8772" t="s">
        <v>11508</v>
      </c>
      <c r="B8772" t="s">
        <v>11419</v>
      </c>
      <c r="C8772">
        <v>59</v>
      </c>
      <c r="D8772" s="29">
        <v>45748</v>
      </c>
    </row>
    <row r="8773" spans="1:4">
      <c r="A8773" t="s">
        <v>11508</v>
      </c>
      <c r="B8773" t="s">
        <v>11424</v>
      </c>
      <c r="C8773">
        <v>3</v>
      </c>
      <c r="D8773" s="29">
        <v>45748</v>
      </c>
    </row>
    <row r="8774" spans="1:4">
      <c r="A8774" t="s">
        <v>11508</v>
      </c>
      <c r="B8774" t="s">
        <v>11429</v>
      </c>
      <c r="C8774">
        <v>1</v>
      </c>
      <c r="D8774" s="29">
        <v>45748</v>
      </c>
    </row>
    <row r="8775" spans="1:4">
      <c r="A8775" t="s">
        <v>11508</v>
      </c>
      <c r="B8775" t="s">
        <v>11422</v>
      </c>
      <c r="C8775">
        <v>1</v>
      </c>
      <c r="D8775" s="29">
        <v>45748</v>
      </c>
    </row>
    <row r="8776" spans="1:4">
      <c r="A8776" t="s">
        <v>11509</v>
      </c>
      <c r="B8776" t="s">
        <v>11418</v>
      </c>
      <c r="C8776">
        <v>66</v>
      </c>
      <c r="D8776" s="29">
        <v>45748</v>
      </c>
    </row>
    <row r="8777" spans="1:4">
      <c r="A8777" t="s">
        <v>11509</v>
      </c>
      <c r="B8777" t="s">
        <v>225</v>
      </c>
      <c r="C8777">
        <v>41</v>
      </c>
      <c r="D8777" s="29">
        <v>45748</v>
      </c>
    </row>
    <row r="8778" spans="1:4">
      <c r="A8778" t="s">
        <v>11509</v>
      </c>
      <c r="B8778" t="s">
        <v>11422</v>
      </c>
      <c r="C8778">
        <v>3</v>
      </c>
      <c r="D8778" s="29">
        <v>45748</v>
      </c>
    </row>
    <row r="8779" spans="1:4">
      <c r="A8779" t="s">
        <v>11509</v>
      </c>
      <c r="B8779" t="s">
        <v>213</v>
      </c>
      <c r="C8779">
        <v>3</v>
      </c>
      <c r="D8779" s="29">
        <v>45748</v>
      </c>
    </row>
    <row r="8780" spans="1:4">
      <c r="A8780" t="s">
        <v>11509</v>
      </c>
      <c r="B8780" t="s">
        <v>11424</v>
      </c>
      <c r="C8780">
        <v>2</v>
      </c>
      <c r="D8780" s="29">
        <v>45748</v>
      </c>
    </row>
    <row r="8781" spans="1:4">
      <c r="A8781" t="s">
        <v>11510</v>
      </c>
      <c r="B8781" t="s">
        <v>11418</v>
      </c>
      <c r="C8781">
        <v>84</v>
      </c>
      <c r="D8781" s="29">
        <v>45748</v>
      </c>
    </row>
    <row r="8782" spans="1:4">
      <c r="A8782" t="s">
        <v>11510</v>
      </c>
      <c r="B8782" t="s">
        <v>225</v>
      </c>
      <c r="C8782">
        <v>52</v>
      </c>
      <c r="D8782" s="29">
        <v>45748</v>
      </c>
    </row>
    <row r="8783" spans="1:4">
      <c r="A8783" t="s">
        <v>11510</v>
      </c>
      <c r="B8783" t="s">
        <v>237</v>
      </c>
      <c r="C8783">
        <v>7</v>
      </c>
      <c r="D8783" s="29">
        <v>45748</v>
      </c>
    </row>
    <row r="8784" spans="1:4">
      <c r="A8784" t="s">
        <v>11510</v>
      </c>
      <c r="B8784" t="s">
        <v>11474</v>
      </c>
      <c r="C8784">
        <v>1</v>
      </c>
      <c r="D8784" s="29">
        <v>45748</v>
      </c>
    </row>
    <row r="8785" spans="1:4">
      <c r="A8785" t="s">
        <v>11510</v>
      </c>
      <c r="B8785" t="s">
        <v>11432</v>
      </c>
      <c r="C8785">
        <v>1</v>
      </c>
      <c r="D8785" s="29">
        <v>45748</v>
      </c>
    </row>
    <row r="8786" spans="1:4">
      <c r="A8786" t="s">
        <v>11510</v>
      </c>
      <c r="B8786" t="s">
        <v>11422</v>
      </c>
      <c r="C8786">
        <v>1</v>
      </c>
      <c r="D8786" s="29">
        <v>45748</v>
      </c>
    </row>
    <row r="8787" spans="1:4">
      <c r="A8787" t="s">
        <v>11510</v>
      </c>
      <c r="B8787" t="s">
        <v>11424</v>
      </c>
      <c r="C8787">
        <v>3</v>
      </c>
      <c r="D8787" s="29">
        <v>45748</v>
      </c>
    </row>
    <row r="8788" spans="1:4">
      <c r="A8788" t="s">
        <v>11511</v>
      </c>
      <c r="B8788" t="s">
        <v>11418</v>
      </c>
      <c r="C8788">
        <v>76</v>
      </c>
      <c r="D8788" s="29">
        <v>45748</v>
      </c>
    </row>
    <row r="8789" spans="1:4">
      <c r="A8789" t="s">
        <v>11511</v>
      </c>
      <c r="B8789" t="s">
        <v>225</v>
      </c>
      <c r="C8789">
        <v>61</v>
      </c>
      <c r="D8789" s="29">
        <v>45748</v>
      </c>
    </row>
    <row r="8790" spans="1:4">
      <c r="A8790" t="s">
        <v>11511</v>
      </c>
      <c r="B8790" t="s">
        <v>11424</v>
      </c>
      <c r="C8790">
        <v>2</v>
      </c>
      <c r="D8790" s="29">
        <v>45748</v>
      </c>
    </row>
    <row r="8791" spans="1:4">
      <c r="A8791" t="s">
        <v>11511</v>
      </c>
      <c r="B8791" t="s">
        <v>213</v>
      </c>
      <c r="C8791">
        <v>2</v>
      </c>
      <c r="D8791" s="29">
        <v>45748</v>
      </c>
    </row>
    <row r="8792" spans="1:4">
      <c r="A8792" t="s">
        <v>11511</v>
      </c>
      <c r="B8792" t="s">
        <v>11429</v>
      </c>
      <c r="C8792">
        <v>2</v>
      </c>
      <c r="D8792" s="29">
        <v>45748</v>
      </c>
    </row>
    <row r="8793" spans="1:4">
      <c r="A8793" t="s">
        <v>11512</v>
      </c>
      <c r="B8793" t="s">
        <v>225</v>
      </c>
      <c r="C8793">
        <v>47</v>
      </c>
      <c r="D8793" s="29">
        <v>45748</v>
      </c>
    </row>
    <row r="8794" spans="1:4">
      <c r="A8794" t="s">
        <v>11512</v>
      </c>
      <c r="B8794" t="s">
        <v>11418</v>
      </c>
      <c r="C8794">
        <v>159</v>
      </c>
      <c r="D8794" s="29">
        <v>45748</v>
      </c>
    </row>
    <row r="8795" spans="1:4">
      <c r="A8795" t="s">
        <v>11512</v>
      </c>
      <c r="B8795" t="s">
        <v>11429</v>
      </c>
      <c r="C8795">
        <v>4</v>
      </c>
      <c r="D8795" s="29">
        <v>45748</v>
      </c>
    </row>
    <row r="8796" spans="1:4">
      <c r="A8796" t="s">
        <v>11513</v>
      </c>
      <c r="B8796" t="s">
        <v>225</v>
      </c>
      <c r="C8796">
        <v>48</v>
      </c>
      <c r="D8796" s="29">
        <v>45748</v>
      </c>
    </row>
    <row r="8797" spans="1:4">
      <c r="A8797" t="s">
        <v>11513</v>
      </c>
      <c r="B8797" t="s">
        <v>11418</v>
      </c>
      <c r="C8797">
        <v>117</v>
      </c>
      <c r="D8797" s="29">
        <v>45748</v>
      </c>
    </row>
    <row r="8798" spans="1:4">
      <c r="A8798" t="s">
        <v>11513</v>
      </c>
      <c r="B8798" t="s">
        <v>11424</v>
      </c>
      <c r="C8798">
        <v>1</v>
      </c>
      <c r="D8798" s="29">
        <v>45748</v>
      </c>
    </row>
    <row r="8799" spans="1:4">
      <c r="A8799" t="s">
        <v>11513</v>
      </c>
      <c r="B8799" t="s">
        <v>11422</v>
      </c>
      <c r="C8799">
        <v>3</v>
      </c>
      <c r="D8799" s="29">
        <v>45748</v>
      </c>
    </row>
    <row r="8800" spans="1:4">
      <c r="A8800" t="s">
        <v>11554</v>
      </c>
      <c r="B8800" t="s">
        <v>11418</v>
      </c>
      <c r="C8800">
        <v>81</v>
      </c>
      <c r="D8800" s="29">
        <v>45748</v>
      </c>
    </row>
    <row r="8801" spans="1:4">
      <c r="A8801" t="s">
        <v>11554</v>
      </c>
      <c r="B8801" t="s">
        <v>235</v>
      </c>
      <c r="C8801">
        <v>1</v>
      </c>
      <c r="D8801" s="29">
        <v>45748</v>
      </c>
    </row>
    <row r="8802" spans="1:4">
      <c r="A8802" t="s">
        <v>11554</v>
      </c>
      <c r="B8802" t="s">
        <v>225</v>
      </c>
      <c r="C8802">
        <v>43</v>
      </c>
      <c r="D8802" s="29">
        <v>45748</v>
      </c>
    </row>
    <row r="8803" spans="1:4">
      <c r="A8803" t="s">
        <v>11514</v>
      </c>
      <c r="B8803" t="s">
        <v>225</v>
      </c>
      <c r="C8803">
        <v>51</v>
      </c>
      <c r="D8803" s="29">
        <v>45748</v>
      </c>
    </row>
    <row r="8804" spans="1:4">
      <c r="A8804" t="s">
        <v>11514</v>
      </c>
      <c r="B8804" t="s">
        <v>11418</v>
      </c>
      <c r="C8804">
        <v>59</v>
      </c>
      <c r="D8804" s="29">
        <v>45748</v>
      </c>
    </row>
    <row r="8805" spans="1:4">
      <c r="A8805" t="s">
        <v>11514</v>
      </c>
      <c r="B8805" t="s">
        <v>11553</v>
      </c>
      <c r="C8805">
        <v>1</v>
      </c>
      <c r="D8805" s="29">
        <v>45748</v>
      </c>
    </row>
    <row r="8806" spans="1:4">
      <c r="A8806" t="s">
        <v>11551</v>
      </c>
      <c r="B8806" t="s">
        <v>225</v>
      </c>
      <c r="C8806">
        <v>65</v>
      </c>
      <c r="D8806" s="29">
        <v>45748</v>
      </c>
    </row>
    <row r="8807" spans="1:4">
      <c r="A8807" t="s">
        <v>11551</v>
      </c>
      <c r="B8807" t="s">
        <v>11418</v>
      </c>
      <c r="C8807">
        <v>139</v>
      </c>
      <c r="D8807" s="29">
        <v>45748</v>
      </c>
    </row>
    <row r="8808" spans="1:4">
      <c r="A8808" t="s">
        <v>11551</v>
      </c>
      <c r="B8808" t="s">
        <v>237</v>
      </c>
      <c r="C8808">
        <v>16</v>
      </c>
      <c r="D8808" s="29">
        <v>45748</v>
      </c>
    </row>
    <row r="8809" spans="1:4">
      <c r="A8809" t="s">
        <v>11551</v>
      </c>
      <c r="B8809" t="s">
        <v>235</v>
      </c>
      <c r="C8809">
        <v>1</v>
      </c>
      <c r="D8809" s="29">
        <v>45748</v>
      </c>
    </row>
    <row r="8810" spans="1:4">
      <c r="A8810" t="s">
        <v>11515</v>
      </c>
      <c r="B8810" t="s">
        <v>11418</v>
      </c>
      <c r="C8810">
        <v>170</v>
      </c>
      <c r="D8810" s="29">
        <v>45748</v>
      </c>
    </row>
    <row r="8811" spans="1:4">
      <c r="A8811" t="s">
        <v>11515</v>
      </c>
      <c r="B8811" t="s">
        <v>225</v>
      </c>
      <c r="C8811">
        <v>19</v>
      </c>
      <c r="D8811" s="29">
        <v>45748</v>
      </c>
    </row>
    <row r="8812" spans="1:4">
      <c r="A8812" t="s">
        <v>11515</v>
      </c>
      <c r="B8812" t="s">
        <v>11424</v>
      </c>
      <c r="C8812">
        <v>3</v>
      </c>
      <c r="D8812" s="29">
        <v>45748</v>
      </c>
    </row>
    <row r="8813" spans="1:4">
      <c r="A8813" t="s">
        <v>11515</v>
      </c>
      <c r="B8813" t="s">
        <v>11429</v>
      </c>
      <c r="C8813">
        <v>2</v>
      </c>
      <c r="D8813" s="29">
        <v>45748</v>
      </c>
    </row>
    <row r="8814" spans="1:4">
      <c r="A8814" t="s">
        <v>11517</v>
      </c>
      <c r="B8814" t="s">
        <v>11418</v>
      </c>
      <c r="C8814">
        <v>99</v>
      </c>
      <c r="D8814" s="29">
        <v>45748</v>
      </c>
    </row>
    <row r="8815" spans="1:4">
      <c r="A8815" t="s">
        <v>11517</v>
      </c>
      <c r="B8815" t="s">
        <v>225</v>
      </c>
      <c r="C8815">
        <v>76</v>
      </c>
      <c r="D8815" s="29">
        <v>45748</v>
      </c>
    </row>
    <row r="8816" spans="1:4">
      <c r="A8816" t="s">
        <v>11517</v>
      </c>
      <c r="B8816" t="s">
        <v>11422</v>
      </c>
      <c r="C8816">
        <v>4</v>
      </c>
      <c r="D8816" s="29">
        <v>45748</v>
      </c>
    </row>
    <row r="8817" spans="1:4">
      <c r="A8817" t="s">
        <v>11517</v>
      </c>
      <c r="B8817" t="s">
        <v>11474</v>
      </c>
      <c r="C8817">
        <v>1</v>
      </c>
      <c r="D8817" s="29">
        <v>45748</v>
      </c>
    </row>
    <row r="8818" spans="1:4">
      <c r="A8818" t="s">
        <v>11517</v>
      </c>
      <c r="B8818" t="s">
        <v>11429</v>
      </c>
      <c r="C8818">
        <v>1</v>
      </c>
      <c r="D8818" s="29">
        <v>45748</v>
      </c>
    </row>
    <row r="8819" spans="1:4">
      <c r="A8819" t="s">
        <v>11518</v>
      </c>
      <c r="B8819" t="s">
        <v>225</v>
      </c>
      <c r="C8819">
        <v>30</v>
      </c>
      <c r="D8819" s="29">
        <v>45748</v>
      </c>
    </row>
    <row r="8820" spans="1:4">
      <c r="A8820" t="s">
        <v>11518</v>
      </c>
      <c r="B8820" t="s">
        <v>11418</v>
      </c>
      <c r="C8820">
        <v>128</v>
      </c>
      <c r="D8820" s="29">
        <v>45748</v>
      </c>
    </row>
    <row r="8821" spans="1:4">
      <c r="A8821" t="s">
        <v>11518</v>
      </c>
      <c r="B8821" t="s">
        <v>11422</v>
      </c>
      <c r="C8821">
        <v>3</v>
      </c>
      <c r="D8821" s="29">
        <v>45748</v>
      </c>
    </row>
    <row r="8822" spans="1:4">
      <c r="A8822" t="s">
        <v>11518</v>
      </c>
      <c r="B8822" t="s">
        <v>213</v>
      </c>
      <c r="C8822">
        <v>1</v>
      </c>
      <c r="D8822" s="29">
        <v>45748</v>
      </c>
    </row>
    <row r="8823" spans="1:4">
      <c r="A8823" t="s">
        <v>11562</v>
      </c>
      <c r="B8823" t="s">
        <v>225</v>
      </c>
      <c r="C8823">
        <v>82</v>
      </c>
      <c r="D8823" s="29">
        <v>45748</v>
      </c>
    </row>
    <row r="8824" spans="1:4">
      <c r="A8824" t="s">
        <v>11562</v>
      </c>
      <c r="B8824" t="s">
        <v>11418</v>
      </c>
      <c r="C8824">
        <v>106</v>
      </c>
      <c r="D8824" s="29">
        <v>45748</v>
      </c>
    </row>
    <row r="8825" spans="1:4">
      <c r="A8825" t="s">
        <v>11562</v>
      </c>
      <c r="B8825" t="s">
        <v>11474</v>
      </c>
      <c r="C8825">
        <v>2</v>
      </c>
      <c r="D8825" s="29">
        <v>45748</v>
      </c>
    </row>
    <row r="8826" spans="1:4">
      <c r="A8826" t="s">
        <v>11562</v>
      </c>
      <c r="B8826" t="s">
        <v>213</v>
      </c>
      <c r="C8826">
        <v>1</v>
      </c>
      <c r="D8826" s="29">
        <v>45748</v>
      </c>
    </row>
    <row r="8827" spans="1:4">
      <c r="A8827" t="s">
        <v>11519</v>
      </c>
      <c r="B8827" t="s">
        <v>225</v>
      </c>
      <c r="C8827">
        <v>65</v>
      </c>
      <c r="D8827" s="29">
        <v>45748</v>
      </c>
    </row>
    <row r="8828" spans="1:4">
      <c r="A8828" t="s">
        <v>11519</v>
      </c>
      <c r="B8828" t="s">
        <v>237</v>
      </c>
      <c r="C8828">
        <v>14</v>
      </c>
      <c r="D8828" s="29">
        <v>45748</v>
      </c>
    </row>
    <row r="8829" spans="1:4">
      <c r="A8829" t="s">
        <v>11519</v>
      </c>
      <c r="B8829" t="s">
        <v>11418</v>
      </c>
      <c r="C8829">
        <v>55</v>
      </c>
      <c r="D8829" s="29">
        <v>45748</v>
      </c>
    </row>
    <row r="8830" spans="1:4">
      <c r="A8830" t="s">
        <v>11519</v>
      </c>
      <c r="B8830" t="s">
        <v>235</v>
      </c>
      <c r="C8830">
        <v>6</v>
      </c>
      <c r="D8830" s="29">
        <v>45748</v>
      </c>
    </row>
    <row r="8831" spans="1:4">
      <c r="A8831" t="s">
        <v>11519</v>
      </c>
      <c r="B8831" t="s">
        <v>213</v>
      </c>
      <c r="C8831">
        <v>2</v>
      </c>
      <c r="D8831" s="29">
        <v>45748</v>
      </c>
    </row>
    <row r="8832" spans="1:4">
      <c r="A8832" t="s">
        <v>11520</v>
      </c>
      <c r="B8832" t="s">
        <v>11418</v>
      </c>
      <c r="C8832">
        <v>212</v>
      </c>
      <c r="D8832" s="29">
        <v>45748</v>
      </c>
    </row>
    <row r="8833" spans="1:4">
      <c r="A8833" t="s">
        <v>11520</v>
      </c>
      <c r="B8833" t="s">
        <v>225</v>
      </c>
      <c r="C8833">
        <v>78</v>
      </c>
      <c r="D8833" s="29">
        <v>45748</v>
      </c>
    </row>
    <row r="8834" spans="1:4">
      <c r="A8834" t="s">
        <v>11520</v>
      </c>
      <c r="B8834" t="s">
        <v>237</v>
      </c>
      <c r="C8834">
        <v>3</v>
      </c>
      <c r="D8834" s="29">
        <v>45748</v>
      </c>
    </row>
    <row r="8835" spans="1:4">
      <c r="A8835" t="s">
        <v>11520</v>
      </c>
      <c r="B8835" t="s">
        <v>11422</v>
      </c>
      <c r="C8835">
        <v>1</v>
      </c>
      <c r="D8835" s="29">
        <v>45748</v>
      </c>
    </row>
    <row r="8836" spans="1:4">
      <c r="A8836" t="s">
        <v>11521</v>
      </c>
      <c r="B8836" t="s">
        <v>11418</v>
      </c>
      <c r="C8836">
        <v>167</v>
      </c>
      <c r="D8836" s="29">
        <v>45748</v>
      </c>
    </row>
    <row r="8837" spans="1:4">
      <c r="A8837" t="s">
        <v>11521</v>
      </c>
      <c r="B8837" t="s">
        <v>225</v>
      </c>
      <c r="C8837">
        <v>68</v>
      </c>
      <c r="D8837" s="29">
        <v>45748</v>
      </c>
    </row>
    <row r="8838" spans="1:4">
      <c r="A8838" t="s">
        <v>11521</v>
      </c>
      <c r="B8838" t="s">
        <v>11429</v>
      </c>
      <c r="C8838">
        <v>1</v>
      </c>
      <c r="D8838" s="29">
        <v>45748</v>
      </c>
    </row>
    <row r="8839" spans="1:4">
      <c r="A8839" t="s">
        <v>11522</v>
      </c>
      <c r="B8839" t="s">
        <v>225</v>
      </c>
      <c r="C8839">
        <v>81</v>
      </c>
      <c r="D8839" s="29">
        <v>45748</v>
      </c>
    </row>
    <row r="8840" spans="1:4">
      <c r="A8840" t="s">
        <v>11522</v>
      </c>
      <c r="B8840" t="s">
        <v>11418</v>
      </c>
      <c r="C8840">
        <v>125</v>
      </c>
      <c r="D8840" s="29">
        <v>45748</v>
      </c>
    </row>
    <row r="8841" spans="1:4">
      <c r="A8841" t="s">
        <v>11522</v>
      </c>
      <c r="B8841" t="s">
        <v>235</v>
      </c>
      <c r="C8841">
        <v>1</v>
      </c>
      <c r="D8841" s="29">
        <v>45748</v>
      </c>
    </row>
    <row r="8842" spans="1:4">
      <c r="A8842" t="s">
        <v>11522</v>
      </c>
      <c r="B8842" t="s">
        <v>213</v>
      </c>
      <c r="C8842">
        <v>2</v>
      </c>
      <c r="D8842" s="29">
        <v>45748</v>
      </c>
    </row>
    <row r="8843" spans="1:4">
      <c r="A8843" t="s">
        <v>11522</v>
      </c>
      <c r="B8843" t="s">
        <v>11422</v>
      </c>
      <c r="C8843">
        <v>5</v>
      </c>
      <c r="D8843" s="29">
        <v>45748</v>
      </c>
    </row>
    <row r="8844" spans="1:4">
      <c r="A8844" t="s">
        <v>11523</v>
      </c>
      <c r="B8844" t="s">
        <v>11418</v>
      </c>
      <c r="C8844">
        <v>60</v>
      </c>
      <c r="D8844" s="29">
        <v>45748</v>
      </c>
    </row>
    <row r="8845" spans="1:4">
      <c r="A8845" t="s">
        <v>11523</v>
      </c>
      <c r="B8845" t="s">
        <v>225</v>
      </c>
      <c r="C8845">
        <v>25</v>
      </c>
      <c r="D8845" s="29">
        <v>45748</v>
      </c>
    </row>
    <row r="8846" spans="1:4">
      <c r="A8846" t="s">
        <v>11524</v>
      </c>
      <c r="B8846" t="s">
        <v>225</v>
      </c>
      <c r="C8846">
        <v>46</v>
      </c>
      <c r="D8846" s="29">
        <v>45748</v>
      </c>
    </row>
    <row r="8847" spans="1:4">
      <c r="A8847" t="s">
        <v>11524</v>
      </c>
      <c r="B8847" t="s">
        <v>235</v>
      </c>
      <c r="C8847">
        <v>2</v>
      </c>
      <c r="D8847" s="29">
        <v>45748</v>
      </c>
    </row>
    <row r="8848" spans="1:4">
      <c r="A8848" t="s">
        <v>11524</v>
      </c>
      <c r="B8848" t="s">
        <v>11418</v>
      </c>
      <c r="C8848">
        <v>25</v>
      </c>
      <c r="D8848" s="29">
        <v>45748</v>
      </c>
    </row>
    <row r="8849" spans="1:4">
      <c r="A8849" t="s">
        <v>11524</v>
      </c>
      <c r="B8849" t="s">
        <v>11553</v>
      </c>
      <c r="C8849">
        <v>10</v>
      </c>
      <c r="D8849" s="29">
        <v>45748</v>
      </c>
    </row>
    <row r="8850" spans="1:4">
      <c r="A8850" t="s">
        <v>11524</v>
      </c>
      <c r="B8850" t="s">
        <v>213</v>
      </c>
      <c r="C8850">
        <v>1</v>
      </c>
      <c r="D8850" s="29">
        <v>45748</v>
      </c>
    </row>
    <row r="8851" spans="1:4">
      <c r="A8851" t="s">
        <v>11524</v>
      </c>
      <c r="B8851" t="s">
        <v>11429</v>
      </c>
      <c r="C8851">
        <v>1</v>
      </c>
      <c r="D8851" s="29">
        <v>45748</v>
      </c>
    </row>
    <row r="8852" spans="1:4">
      <c r="A8852" t="s">
        <v>11524</v>
      </c>
      <c r="B8852" t="s">
        <v>11432</v>
      </c>
      <c r="C8852">
        <v>3</v>
      </c>
      <c r="D8852" s="29">
        <v>45748</v>
      </c>
    </row>
    <row r="8853" spans="1:4">
      <c r="A8853" t="s">
        <v>11525</v>
      </c>
      <c r="B8853" t="s">
        <v>225</v>
      </c>
      <c r="C8853">
        <v>79</v>
      </c>
      <c r="D8853" s="29">
        <v>45748</v>
      </c>
    </row>
    <row r="8854" spans="1:4">
      <c r="A8854" t="s">
        <v>11525</v>
      </c>
      <c r="B8854" t="s">
        <v>11418</v>
      </c>
      <c r="C8854">
        <v>239</v>
      </c>
      <c r="D8854" s="29">
        <v>45748</v>
      </c>
    </row>
    <row r="8855" spans="1:4">
      <c r="A8855" t="s">
        <v>11525</v>
      </c>
      <c r="B8855" t="s">
        <v>11432</v>
      </c>
      <c r="C8855">
        <v>13</v>
      </c>
      <c r="D8855" s="29">
        <v>45748</v>
      </c>
    </row>
    <row r="8856" spans="1:4">
      <c r="A8856" t="s">
        <v>11525</v>
      </c>
      <c r="B8856" t="s">
        <v>11424</v>
      </c>
      <c r="C8856">
        <v>10</v>
      </c>
      <c r="D8856" s="29">
        <v>45748</v>
      </c>
    </row>
    <row r="8857" spans="1:4">
      <c r="A8857" t="s">
        <v>11525</v>
      </c>
      <c r="B8857" t="s">
        <v>237</v>
      </c>
      <c r="C8857">
        <v>9</v>
      </c>
      <c r="D8857" s="29">
        <v>45748</v>
      </c>
    </row>
    <row r="8858" spans="1:4">
      <c r="A8858" t="s">
        <v>11525</v>
      </c>
      <c r="B8858" t="s">
        <v>213</v>
      </c>
      <c r="C8858">
        <v>18</v>
      </c>
      <c r="D8858" s="29">
        <v>45748</v>
      </c>
    </row>
    <row r="8859" spans="1:4">
      <c r="A8859" t="s">
        <v>11525</v>
      </c>
      <c r="B8859" t="s">
        <v>11429</v>
      </c>
      <c r="C8859">
        <v>2</v>
      </c>
      <c r="D8859" s="29">
        <v>45748</v>
      </c>
    </row>
    <row r="8860" spans="1:4">
      <c r="A8860" t="s">
        <v>11525</v>
      </c>
      <c r="B8860" t="s">
        <v>235</v>
      </c>
      <c r="C8860">
        <v>1</v>
      </c>
      <c r="D8860" s="29">
        <v>45748</v>
      </c>
    </row>
    <row r="8861" spans="1:4">
      <c r="A8861" t="s">
        <v>11526</v>
      </c>
      <c r="B8861" t="s">
        <v>11418</v>
      </c>
      <c r="C8861">
        <v>58</v>
      </c>
      <c r="D8861" s="29">
        <v>45748</v>
      </c>
    </row>
    <row r="8862" spans="1:4">
      <c r="A8862" t="s">
        <v>11526</v>
      </c>
      <c r="B8862" t="s">
        <v>225</v>
      </c>
      <c r="C8862">
        <v>151</v>
      </c>
      <c r="D8862" s="29">
        <v>45748</v>
      </c>
    </row>
    <row r="8863" spans="1:4">
      <c r="A8863" t="s">
        <v>11526</v>
      </c>
      <c r="B8863" t="s">
        <v>11422</v>
      </c>
      <c r="C8863">
        <v>2</v>
      </c>
      <c r="D8863" s="29">
        <v>45748</v>
      </c>
    </row>
    <row r="8864" spans="1:4">
      <c r="A8864" t="s">
        <v>11526</v>
      </c>
      <c r="B8864" t="s">
        <v>11552</v>
      </c>
      <c r="C8864">
        <v>1</v>
      </c>
      <c r="D8864" s="29">
        <v>45748</v>
      </c>
    </row>
    <row r="8865" spans="1:4">
      <c r="A8865" t="s">
        <v>11526</v>
      </c>
      <c r="B8865" t="s">
        <v>235</v>
      </c>
      <c r="C8865">
        <v>2</v>
      </c>
      <c r="D8865" s="29">
        <v>45748</v>
      </c>
    </row>
    <row r="8866" spans="1:4">
      <c r="A8866" t="s">
        <v>11527</v>
      </c>
      <c r="B8866" t="s">
        <v>11418</v>
      </c>
      <c r="C8866">
        <v>112</v>
      </c>
      <c r="D8866" s="29">
        <v>45748</v>
      </c>
    </row>
    <row r="8867" spans="1:4">
      <c r="A8867" t="s">
        <v>11527</v>
      </c>
      <c r="B8867" t="s">
        <v>225</v>
      </c>
      <c r="C8867">
        <v>28</v>
      </c>
      <c r="D8867" s="29">
        <v>45748</v>
      </c>
    </row>
    <row r="8868" spans="1:4">
      <c r="A8868" t="s">
        <v>11527</v>
      </c>
      <c r="B8868" t="s">
        <v>235</v>
      </c>
      <c r="C8868">
        <v>1</v>
      </c>
      <c r="D8868" s="29">
        <v>45748</v>
      </c>
    </row>
    <row r="8869" spans="1:4">
      <c r="A8869" t="s">
        <v>11530</v>
      </c>
      <c r="B8869" t="s">
        <v>11418</v>
      </c>
      <c r="C8869">
        <v>37</v>
      </c>
      <c r="D8869" s="29">
        <v>45748</v>
      </c>
    </row>
    <row r="8870" spans="1:4">
      <c r="A8870" t="s">
        <v>11530</v>
      </c>
      <c r="B8870" t="s">
        <v>225</v>
      </c>
      <c r="C8870">
        <v>55</v>
      </c>
      <c r="D8870" s="29">
        <v>45748</v>
      </c>
    </row>
    <row r="8871" spans="1:4">
      <c r="A8871" t="s">
        <v>11530</v>
      </c>
      <c r="B8871" t="s">
        <v>11422</v>
      </c>
      <c r="C8871">
        <v>2</v>
      </c>
      <c r="D8871" s="29">
        <v>45748</v>
      </c>
    </row>
    <row r="8872" spans="1:4">
      <c r="A8872" t="s">
        <v>11530</v>
      </c>
      <c r="B8872" t="s">
        <v>11553</v>
      </c>
      <c r="C8872">
        <v>1</v>
      </c>
      <c r="D8872" s="29">
        <v>45748</v>
      </c>
    </row>
    <row r="8873" spans="1:4">
      <c r="A8873" t="s">
        <v>11530</v>
      </c>
      <c r="B8873" t="s">
        <v>237</v>
      </c>
      <c r="C8873">
        <v>1</v>
      </c>
      <c r="D8873" s="29">
        <v>45748</v>
      </c>
    </row>
    <row r="8874" spans="1:4">
      <c r="A8874" t="s">
        <v>11530</v>
      </c>
      <c r="B8874" t="s">
        <v>11429</v>
      </c>
      <c r="C8874">
        <v>1</v>
      </c>
      <c r="D8874" s="29">
        <v>45748</v>
      </c>
    </row>
    <row r="8875" spans="1:4">
      <c r="A8875" t="s">
        <v>11531</v>
      </c>
      <c r="B8875" t="s">
        <v>11418</v>
      </c>
      <c r="C8875">
        <v>14</v>
      </c>
      <c r="D8875" s="29">
        <v>45748</v>
      </c>
    </row>
    <row r="8876" spans="1:4">
      <c r="A8876" t="s">
        <v>11531</v>
      </c>
      <c r="B8876" t="s">
        <v>225</v>
      </c>
      <c r="C8876">
        <v>47</v>
      </c>
      <c r="D8876" s="29">
        <v>45748</v>
      </c>
    </row>
    <row r="8877" spans="1:4">
      <c r="A8877" t="s">
        <v>11531</v>
      </c>
      <c r="B8877" t="s">
        <v>213</v>
      </c>
      <c r="C8877">
        <v>27</v>
      </c>
      <c r="D8877" s="29">
        <v>45748</v>
      </c>
    </row>
    <row r="8878" spans="1:4">
      <c r="A8878" t="s">
        <v>11531</v>
      </c>
      <c r="B8878" t="s">
        <v>11422</v>
      </c>
      <c r="C8878">
        <v>2</v>
      </c>
      <c r="D8878" s="29">
        <v>45748</v>
      </c>
    </row>
    <row r="8879" spans="1:4">
      <c r="A8879" t="s">
        <v>11532</v>
      </c>
      <c r="B8879" t="s">
        <v>237</v>
      </c>
      <c r="C8879">
        <v>23</v>
      </c>
      <c r="D8879" s="29">
        <v>45748</v>
      </c>
    </row>
    <row r="8880" spans="1:4">
      <c r="A8880" t="s">
        <v>11532</v>
      </c>
      <c r="B8880" t="s">
        <v>11418</v>
      </c>
      <c r="C8880">
        <v>81</v>
      </c>
      <c r="D8880" s="29">
        <v>45748</v>
      </c>
    </row>
    <row r="8881" spans="1:4">
      <c r="A8881" t="s">
        <v>11532</v>
      </c>
      <c r="B8881" t="s">
        <v>225</v>
      </c>
      <c r="C8881">
        <v>119</v>
      </c>
      <c r="D8881" s="29">
        <v>45748</v>
      </c>
    </row>
    <row r="8882" spans="1:4">
      <c r="A8882" t="s">
        <v>11532</v>
      </c>
      <c r="B8882" t="s">
        <v>11422</v>
      </c>
      <c r="C8882">
        <v>17</v>
      </c>
      <c r="D8882" s="29">
        <v>45748</v>
      </c>
    </row>
    <row r="8883" spans="1:4">
      <c r="A8883" t="s">
        <v>11532</v>
      </c>
      <c r="B8883" t="s">
        <v>235</v>
      </c>
      <c r="C8883">
        <v>1</v>
      </c>
      <c r="D8883" s="29">
        <v>45748</v>
      </c>
    </row>
    <row r="8884" spans="1:4">
      <c r="A8884" t="s">
        <v>11533</v>
      </c>
      <c r="B8884" t="s">
        <v>11418</v>
      </c>
      <c r="C8884">
        <v>103</v>
      </c>
      <c r="D8884" s="29">
        <v>45748</v>
      </c>
    </row>
    <row r="8885" spans="1:4">
      <c r="A8885" t="s">
        <v>11533</v>
      </c>
      <c r="B8885" t="s">
        <v>225</v>
      </c>
      <c r="C8885">
        <v>48</v>
      </c>
      <c r="D8885" s="29">
        <v>45748</v>
      </c>
    </row>
    <row r="8886" spans="1:4">
      <c r="A8886" t="s">
        <v>11533</v>
      </c>
      <c r="B8886" t="s">
        <v>213</v>
      </c>
      <c r="C8886">
        <v>54</v>
      </c>
      <c r="D8886" s="29">
        <v>45748</v>
      </c>
    </row>
    <row r="8887" spans="1:4">
      <c r="A8887" t="s">
        <v>11533</v>
      </c>
      <c r="B8887" t="s">
        <v>11429</v>
      </c>
      <c r="C8887">
        <v>2</v>
      </c>
      <c r="D8887" s="29">
        <v>45748</v>
      </c>
    </row>
    <row r="8888" spans="1:4">
      <c r="A8888" t="s">
        <v>11533</v>
      </c>
      <c r="B8888" t="s">
        <v>235</v>
      </c>
      <c r="C8888">
        <v>1</v>
      </c>
      <c r="D8888" s="29">
        <v>45748</v>
      </c>
    </row>
    <row r="8889" spans="1:4">
      <c r="A8889" t="s">
        <v>11563</v>
      </c>
      <c r="B8889" t="s">
        <v>11418</v>
      </c>
      <c r="C8889">
        <v>25</v>
      </c>
      <c r="D8889" s="29">
        <v>45748</v>
      </c>
    </row>
    <row r="8890" spans="1:4">
      <c r="A8890" t="s">
        <v>11563</v>
      </c>
      <c r="B8890" t="s">
        <v>225</v>
      </c>
      <c r="C8890">
        <v>26</v>
      </c>
      <c r="D8890" s="29">
        <v>45748</v>
      </c>
    </row>
    <row r="8891" spans="1:4">
      <c r="A8891" t="s">
        <v>11563</v>
      </c>
      <c r="B8891" t="s">
        <v>11422</v>
      </c>
      <c r="C8891">
        <v>1</v>
      </c>
      <c r="D8891" s="29">
        <v>45748</v>
      </c>
    </row>
    <row r="8892" spans="1:4">
      <c r="A8892" t="s">
        <v>11534</v>
      </c>
      <c r="B8892" t="s">
        <v>11418</v>
      </c>
      <c r="C8892">
        <v>102</v>
      </c>
      <c r="D8892" s="29">
        <v>45748</v>
      </c>
    </row>
    <row r="8893" spans="1:4">
      <c r="A8893" t="s">
        <v>11534</v>
      </c>
      <c r="B8893" t="s">
        <v>225</v>
      </c>
      <c r="C8893">
        <v>26</v>
      </c>
      <c r="D8893" s="29">
        <v>45748</v>
      </c>
    </row>
    <row r="8894" spans="1:4">
      <c r="A8894" t="s">
        <v>11534</v>
      </c>
      <c r="B8894" t="s">
        <v>11429</v>
      </c>
      <c r="C8894">
        <v>1</v>
      </c>
      <c r="D8894" s="29">
        <v>45748</v>
      </c>
    </row>
    <row r="8895" spans="1:4">
      <c r="A8895" t="s">
        <v>11535</v>
      </c>
      <c r="B8895" t="s">
        <v>11418</v>
      </c>
      <c r="C8895">
        <v>0</v>
      </c>
      <c r="D8895" s="29">
        <v>45748</v>
      </c>
    </row>
    <row r="8896" spans="1:4">
      <c r="A8896" t="s">
        <v>11535</v>
      </c>
      <c r="B8896" t="s">
        <v>225</v>
      </c>
      <c r="C8896">
        <v>0</v>
      </c>
      <c r="D8896" s="29">
        <v>45748</v>
      </c>
    </row>
    <row r="8897" spans="1:4">
      <c r="A8897" t="s">
        <v>11536</v>
      </c>
      <c r="B8897" t="s">
        <v>225</v>
      </c>
      <c r="C8897">
        <v>38</v>
      </c>
      <c r="D8897" s="29">
        <v>45748</v>
      </c>
    </row>
    <row r="8898" spans="1:4">
      <c r="A8898" t="s">
        <v>11536</v>
      </c>
      <c r="B8898" t="s">
        <v>11418</v>
      </c>
      <c r="C8898">
        <v>66</v>
      </c>
      <c r="D8898" s="29">
        <v>45748</v>
      </c>
    </row>
    <row r="8899" spans="1:4">
      <c r="A8899" t="s">
        <v>11536</v>
      </c>
      <c r="B8899" t="s">
        <v>11422</v>
      </c>
      <c r="C8899">
        <v>6</v>
      </c>
      <c r="D8899" s="29">
        <v>45748</v>
      </c>
    </row>
    <row r="8900" spans="1:4">
      <c r="A8900" t="s">
        <v>11536</v>
      </c>
      <c r="B8900" t="s">
        <v>213</v>
      </c>
      <c r="C8900">
        <v>4</v>
      </c>
      <c r="D8900" s="29">
        <v>45748</v>
      </c>
    </row>
    <row r="8901" spans="1:4">
      <c r="A8901" t="s">
        <v>11536</v>
      </c>
      <c r="B8901" t="s">
        <v>11432</v>
      </c>
      <c r="C8901">
        <v>1</v>
      </c>
      <c r="D8901" s="29">
        <v>45748</v>
      </c>
    </row>
    <row r="8902" spans="1:4">
      <c r="A8902" t="s">
        <v>11537</v>
      </c>
      <c r="B8902" t="s">
        <v>11418</v>
      </c>
      <c r="C8902">
        <v>55</v>
      </c>
      <c r="D8902" s="29">
        <v>45748</v>
      </c>
    </row>
    <row r="8903" spans="1:4">
      <c r="A8903" t="s">
        <v>11537</v>
      </c>
      <c r="B8903" t="s">
        <v>225</v>
      </c>
      <c r="C8903">
        <v>186</v>
      </c>
      <c r="D8903" s="29">
        <v>45748</v>
      </c>
    </row>
    <row r="8904" spans="1:4">
      <c r="A8904" t="s">
        <v>11538</v>
      </c>
      <c r="B8904" t="s">
        <v>11422</v>
      </c>
      <c r="C8904">
        <v>6</v>
      </c>
      <c r="D8904" s="29">
        <v>45748</v>
      </c>
    </row>
    <row r="8905" spans="1:4">
      <c r="A8905" t="s">
        <v>11538</v>
      </c>
      <c r="B8905" t="s">
        <v>225</v>
      </c>
      <c r="C8905">
        <v>31</v>
      </c>
      <c r="D8905" s="29">
        <v>45748</v>
      </c>
    </row>
    <row r="8906" spans="1:4">
      <c r="A8906" t="s">
        <v>11538</v>
      </c>
      <c r="B8906" t="s">
        <v>11418</v>
      </c>
      <c r="C8906">
        <v>269</v>
      </c>
      <c r="D8906" s="29">
        <v>45748</v>
      </c>
    </row>
    <row r="8907" spans="1:4">
      <c r="A8907" t="s">
        <v>11538</v>
      </c>
      <c r="B8907" t="s">
        <v>213</v>
      </c>
      <c r="C8907">
        <v>1</v>
      </c>
      <c r="D8907" s="29">
        <v>45748</v>
      </c>
    </row>
    <row r="8908" spans="1:4">
      <c r="A8908" t="s">
        <v>11539</v>
      </c>
      <c r="B8908" t="s">
        <v>225</v>
      </c>
      <c r="C8908">
        <v>57</v>
      </c>
      <c r="D8908" s="29">
        <v>45748</v>
      </c>
    </row>
    <row r="8909" spans="1:4">
      <c r="A8909" t="s">
        <v>11539</v>
      </c>
      <c r="B8909" t="s">
        <v>11418</v>
      </c>
      <c r="C8909">
        <v>135</v>
      </c>
      <c r="D8909" s="29">
        <v>45748</v>
      </c>
    </row>
    <row r="8910" spans="1:4">
      <c r="A8910" t="s">
        <v>11539</v>
      </c>
      <c r="B8910" t="s">
        <v>213</v>
      </c>
      <c r="C8910">
        <v>12</v>
      </c>
      <c r="D8910" s="29">
        <v>45748</v>
      </c>
    </row>
    <row r="8911" spans="1:4">
      <c r="A8911" t="s">
        <v>11539</v>
      </c>
      <c r="B8911" t="s">
        <v>237</v>
      </c>
      <c r="C8911">
        <v>2</v>
      </c>
      <c r="D8911" s="29">
        <v>45748</v>
      </c>
    </row>
    <row r="8912" spans="1:4">
      <c r="A8912" t="s">
        <v>11539</v>
      </c>
      <c r="B8912" t="s">
        <v>11429</v>
      </c>
      <c r="C8912">
        <v>1</v>
      </c>
      <c r="D8912" s="29">
        <v>45748</v>
      </c>
    </row>
    <row r="8913" spans="1:4">
      <c r="A8913" t="s">
        <v>11540</v>
      </c>
      <c r="B8913" t="s">
        <v>11418</v>
      </c>
      <c r="C8913">
        <v>194</v>
      </c>
      <c r="D8913" s="29">
        <v>45748</v>
      </c>
    </row>
    <row r="8914" spans="1:4">
      <c r="A8914" t="s">
        <v>11540</v>
      </c>
      <c r="B8914" t="s">
        <v>225</v>
      </c>
      <c r="C8914">
        <v>40</v>
      </c>
      <c r="D8914" s="29">
        <v>45748</v>
      </c>
    </row>
    <row r="8915" spans="1:4">
      <c r="A8915" t="s">
        <v>11540</v>
      </c>
      <c r="B8915" t="s">
        <v>11422</v>
      </c>
      <c r="C8915">
        <v>2</v>
      </c>
      <c r="D8915" s="29">
        <v>45748</v>
      </c>
    </row>
    <row r="8916" spans="1:4">
      <c r="A8916" t="s">
        <v>11540</v>
      </c>
      <c r="B8916" t="s">
        <v>11432</v>
      </c>
      <c r="C8916">
        <v>1</v>
      </c>
      <c r="D8916" s="29">
        <v>45748</v>
      </c>
    </row>
    <row r="8917" spans="1:4">
      <c r="A8917" t="s">
        <v>11541</v>
      </c>
      <c r="B8917" t="s">
        <v>11418</v>
      </c>
      <c r="C8917">
        <v>97</v>
      </c>
      <c r="D8917" s="29">
        <v>45748</v>
      </c>
    </row>
    <row r="8918" spans="1:4">
      <c r="A8918" t="s">
        <v>11541</v>
      </c>
      <c r="B8918" t="s">
        <v>225</v>
      </c>
      <c r="C8918">
        <v>120</v>
      </c>
      <c r="D8918" s="29">
        <v>45748</v>
      </c>
    </row>
    <row r="8919" spans="1:4">
      <c r="A8919" t="s">
        <v>11541</v>
      </c>
      <c r="B8919" t="s">
        <v>213</v>
      </c>
      <c r="C8919">
        <v>21</v>
      </c>
      <c r="D8919" s="29">
        <v>45748</v>
      </c>
    </row>
    <row r="8920" spans="1:4">
      <c r="A8920" t="s">
        <v>11541</v>
      </c>
      <c r="B8920" t="s">
        <v>11548</v>
      </c>
      <c r="C8920">
        <v>2</v>
      </c>
      <c r="D8920" s="29">
        <v>45748</v>
      </c>
    </row>
    <row r="8921" spans="1:4">
      <c r="A8921" t="s">
        <v>11541</v>
      </c>
      <c r="B8921" t="s">
        <v>235</v>
      </c>
      <c r="C8921">
        <v>3</v>
      </c>
      <c r="D8921" s="29">
        <v>45748</v>
      </c>
    </row>
    <row r="8922" spans="1:4">
      <c r="A8922" t="s">
        <v>11541</v>
      </c>
      <c r="B8922" t="s">
        <v>11429</v>
      </c>
      <c r="C8922">
        <v>3</v>
      </c>
      <c r="D8922" s="29">
        <v>45748</v>
      </c>
    </row>
    <row r="8923" spans="1:4">
      <c r="A8923" t="s">
        <v>11541</v>
      </c>
      <c r="B8923" t="s">
        <v>11553</v>
      </c>
      <c r="C8923">
        <v>1</v>
      </c>
      <c r="D8923" s="29">
        <v>45748</v>
      </c>
    </row>
    <row r="8924" spans="1:4">
      <c r="A8924" t="s">
        <v>11542</v>
      </c>
      <c r="B8924" t="s">
        <v>11418</v>
      </c>
      <c r="C8924">
        <v>206</v>
      </c>
      <c r="D8924" s="29">
        <v>45748</v>
      </c>
    </row>
    <row r="8925" spans="1:4">
      <c r="A8925" t="s">
        <v>11542</v>
      </c>
      <c r="B8925" t="s">
        <v>225</v>
      </c>
      <c r="C8925">
        <v>124</v>
      </c>
      <c r="D8925" s="29">
        <v>45748</v>
      </c>
    </row>
    <row r="8926" spans="1:4">
      <c r="A8926" t="s">
        <v>11542</v>
      </c>
      <c r="B8926" t="s">
        <v>237</v>
      </c>
      <c r="C8926">
        <v>1</v>
      </c>
      <c r="D8926" s="29">
        <v>45748</v>
      </c>
    </row>
    <row r="8927" spans="1:4">
      <c r="A8927" t="s">
        <v>11542</v>
      </c>
      <c r="B8927" t="s">
        <v>11422</v>
      </c>
      <c r="C8927">
        <v>1</v>
      </c>
      <c r="D8927" s="29">
        <v>45748</v>
      </c>
    </row>
    <row r="8928" spans="1:4">
      <c r="A8928" t="s">
        <v>11542</v>
      </c>
      <c r="B8928" t="s">
        <v>213</v>
      </c>
      <c r="C8928">
        <v>2</v>
      </c>
      <c r="D8928" s="29">
        <v>45748</v>
      </c>
    </row>
    <row r="8929" spans="1:4">
      <c r="A8929" t="s">
        <v>11543</v>
      </c>
      <c r="B8929" t="s">
        <v>11418</v>
      </c>
      <c r="C8929">
        <v>141</v>
      </c>
      <c r="D8929" s="29">
        <v>45748</v>
      </c>
    </row>
    <row r="8930" spans="1:4">
      <c r="A8930" t="s">
        <v>11543</v>
      </c>
      <c r="B8930" t="s">
        <v>11422</v>
      </c>
      <c r="C8930">
        <v>1</v>
      </c>
      <c r="D8930" s="29">
        <v>45748</v>
      </c>
    </row>
    <row r="8931" spans="1:4">
      <c r="A8931" t="s">
        <v>11544</v>
      </c>
      <c r="B8931" t="s">
        <v>225</v>
      </c>
      <c r="C8931">
        <v>44</v>
      </c>
      <c r="D8931" s="29">
        <v>45748</v>
      </c>
    </row>
    <row r="8932" spans="1:4">
      <c r="A8932" t="s">
        <v>11544</v>
      </c>
      <c r="B8932" t="s">
        <v>11418</v>
      </c>
      <c r="C8932">
        <v>51</v>
      </c>
      <c r="D8932" s="29">
        <v>45748</v>
      </c>
    </row>
    <row r="8933" spans="1:4">
      <c r="A8933" t="s">
        <v>11544</v>
      </c>
      <c r="B8933" t="s">
        <v>235</v>
      </c>
      <c r="C8933">
        <v>2</v>
      </c>
      <c r="D8933" s="29">
        <v>45748</v>
      </c>
    </row>
    <row r="8934" spans="1:4">
      <c r="A8934" t="s">
        <v>11544</v>
      </c>
      <c r="B8934" t="s">
        <v>11429</v>
      </c>
      <c r="C8934">
        <v>5</v>
      </c>
      <c r="D8934" s="29">
        <v>45748</v>
      </c>
    </row>
    <row r="8935" spans="1:4">
      <c r="A8935" t="s">
        <v>11544</v>
      </c>
      <c r="B8935" t="s">
        <v>213</v>
      </c>
      <c r="C8935">
        <v>5</v>
      </c>
      <c r="D8935" s="29">
        <v>45748</v>
      </c>
    </row>
    <row r="8936" spans="1:4">
      <c r="A8936" t="s">
        <v>11545</v>
      </c>
      <c r="B8936" t="s">
        <v>11418</v>
      </c>
      <c r="C8936">
        <v>117</v>
      </c>
      <c r="D8936" s="29">
        <v>45748</v>
      </c>
    </row>
    <row r="8937" spans="1:4">
      <c r="A8937" t="s">
        <v>11545</v>
      </c>
      <c r="B8937" t="s">
        <v>225</v>
      </c>
      <c r="C8937">
        <v>68</v>
      </c>
      <c r="D8937" s="29">
        <v>45748</v>
      </c>
    </row>
    <row r="8938" spans="1:4">
      <c r="A8938" t="s">
        <v>11545</v>
      </c>
      <c r="B8938" t="s">
        <v>213</v>
      </c>
      <c r="C8938">
        <v>6</v>
      </c>
      <c r="D8938" s="29">
        <v>45748</v>
      </c>
    </row>
    <row r="8939" spans="1:4">
      <c r="A8939" t="s">
        <v>11545</v>
      </c>
      <c r="B8939" t="s">
        <v>235</v>
      </c>
      <c r="C8939">
        <v>2</v>
      </c>
      <c r="D8939" s="29">
        <v>45748</v>
      </c>
    </row>
    <row r="8940" spans="1:4">
      <c r="A8940" t="s">
        <v>11545</v>
      </c>
      <c r="B8940" t="s">
        <v>237</v>
      </c>
      <c r="C8940">
        <v>2</v>
      </c>
      <c r="D8940" s="29">
        <v>45748</v>
      </c>
    </row>
    <row r="8941" spans="1:4">
      <c r="A8941" t="s">
        <v>11545</v>
      </c>
      <c r="B8941" t="s">
        <v>11429</v>
      </c>
      <c r="C8941">
        <v>1</v>
      </c>
      <c r="D8941" s="29">
        <v>45748</v>
      </c>
    </row>
    <row r="8942" spans="1:4">
      <c r="A8942" t="s">
        <v>11546</v>
      </c>
      <c r="B8942" t="s">
        <v>11418</v>
      </c>
      <c r="C8942">
        <v>89</v>
      </c>
      <c r="D8942" s="29">
        <v>45748</v>
      </c>
    </row>
    <row r="8943" spans="1:4">
      <c r="A8943" t="s">
        <v>11546</v>
      </c>
      <c r="B8943" t="s">
        <v>225</v>
      </c>
      <c r="C8943">
        <v>140</v>
      </c>
      <c r="D8943" s="29">
        <v>45748</v>
      </c>
    </row>
    <row r="8944" spans="1:4">
      <c r="A8944" t="s">
        <v>11546</v>
      </c>
      <c r="B8944" t="s">
        <v>11553</v>
      </c>
      <c r="C8944">
        <v>1</v>
      </c>
      <c r="D8944" s="29">
        <v>45748</v>
      </c>
    </row>
    <row r="8945" spans="1:4">
      <c r="A8945" t="s">
        <v>11546</v>
      </c>
      <c r="B8945" t="s">
        <v>213</v>
      </c>
      <c r="C8945">
        <v>3</v>
      </c>
      <c r="D8945" s="29">
        <v>45748</v>
      </c>
    </row>
    <row r="8946" spans="1:4">
      <c r="A8946" t="s">
        <v>11546</v>
      </c>
      <c r="B8946" t="s">
        <v>11422</v>
      </c>
      <c r="C8946">
        <v>6</v>
      </c>
      <c r="D8946" s="29">
        <v>45748</v>
      </c>
    </row>
    <row r="8947" spans="1:4">
      <c r="A8947" t="s">
        <v>11546</v>
      </c>
      <c r="B8947" t="s">
        <v>11432</v>
      </c>
      <c r="C8947">
        <v>13</v>
      </c>
      <c r="D8947" s="29">
        <v>45748</v>
      </c>
    </row>
    <row r="8948" spans="1:4">
      <c r="A8948" t="s">
        <v>11564</v>
      </c>
      <c r="B8948" t="s">
        <v>225</v>
      </c>
      <c r="C8948">
        <v>131</v>
      </c>
      <c r="D8948" s="29">
        <v>45748</v>
      </c>
    </row>
    <row r="8949" spans="1:4">
      <c r="A8949" t="s">
        <v>11564</v>
      </c>
      <c r="B8949" t="s">
        <v>11418</v>
      </c>
      <c r="C8949">
        <v>126</v>
      </c>
      <c r="D8949" s="29">
        <v>45748</v>
      </c>
    </row>
    <row r="8950" spans="1:4">
      <c r="A8950" t="s">
        <v>11564</v>
      </c>
      <c r="B8950" t="s">
        <v>11474</v>
      </c>
      <c r="C8950">
        <v>1</v>
      </c>
      <c r="D8950" s="29">
        <v>45748</v>
      </c>
    </row>
    <row r="8951" spans="1:4">
      <c r="A8951" t="s">
        <v>11417</v>
      </c>
      <c r="B8951" t="s">
        <v>11418</v>
      </c>
      <c r="C8951">
        <v>112</v>
      </c>
      <c r="D8951" s="29">
        <v>45778</v>
      </c>
    </row>
    <row r="8952" spans="1:4">
      <c r="A8952" t="s">
        <v>11417</v>
      </c>
      <c r="B8952" t="s">
        <v>225</v>
      </c>
      <c r="C8952">
        <v>70</v>
      </c>
      <c r="D8952" s="29">
        <v>45778</v>
      </c>
    </row>
    <row r="8953" spans="1:4">
      <c r="A8953" t="s">
        <v>11417</v>
      </c>
      <c r="B8953" t="s">
        <v>11419</v>
      </c>
      <c r="C8953">
        <v>6</v>
      </c>
      <c r="D8953" s="29">
        <v>45778</v>
      </c>
    </row>
    <row r="8954" spans="1:4">
      <c r="A8954" t="s">
        <v>11417</v>
      </c>
      <c r="B8954" t="s">
        <v>11422</v>
      </c>
      <c r="C8954">
        <v>20</v>
      </c>
      <c r="D8954" s="29">
        <v>45778</v>
      </c>
    </row>
    <row r="8955" spans="1:4">
      <c r="A8955" t="s">
        <v>11420</v>
      </c>
      <c r="B8955" t="s">
        <v>225</v>
      </c>
      <c r="C8955">
        <v>18</v>
      </c>
      <c r="D8955" s="29">
        <v>45778</v>
      </c>
    </row>
    <row r="8956" spans="1:4">
      <c r="A8956" t="s">
        <v>11420</v>
      </c>
      <c r="B8956" t="s">
        <v>11418</v>
      </c>
      <c r="C8956">
        <v>83</v>
      </c>
      <c r="D8956" s="29">
        <v>45778</v>
      </c>
    </row>
    <row r="8957" spans="1:4">
      <c r="A8957" t="s">
        <v>11420</v>
      </c>
      <c r="B8957" t="s">
        <v>11422</v>
      </c>
      <c r="C8957">
        <v>4</v>
      </c>
      <c r="D8957" s="29">
        <v>45778</v>
      </c>
    </row>
    <row r="8958" spans="1:4">
      <c r="A8958" t="s">
        <v>11420</v>
      </c>
      <c r="B8958" t="s">
        <v>213</v>
      </c>
      <c r="C8958">
        <v>5</v>
      </c>
      <c r="D8958" s="29">
        <v>45778</v>
      </c>
    </row>
    <row r="8959" spans="1:4">
      <c r="A8959" t="s">
        <v>11420</v>
      </c>
      <c r="B8959" t="s">
        <v>11429</v>
      </c>
      <c r="C8959">
        <v>1</v>
      </c>
      <c r="D8959" s="29">
        <v>45778</v>
      </c>
    </row>
    <row r="8960" spans="1:4">
      <c r="A8960" t="s">
        <v>11421</v>
      </c>
      <c r="B8960" t="s">
        <v>11418</v>
      </c>
      <c r="C8960">
        <v>69</v>
      </c>
      <c r="D8960" s="29">
        <v>45778</v>
      </c>
    </row>
    <row r="8961" spans="1:4">
      <c r="A8961" t="s">
        <v>11421</v>
      </c>
      <c r="B8961" t="s">
        <v>225</v>
      </c>
      <c r="C8961">
        <v>60</v>
      </c>
      <c r="D8961" s="29">
        <v>45778</v>
      </c>
    </row>
    <row r="8962" spans="1:4">
      <c r="A8962" t="s">
        <v>11421</v>
      </c>
      <c r="B8962" t="s">
        <v>11422</v>
      </c>
      <c r="C8962">
        <v>2</v>
      </c>
      <c r="D8962" s="29">
        <v>45778</v>
      </c>
    </row>
    <row r="8963" spans="1:4">
      <c r="A8963" t="s">
        <v>11421</v>
      </c>
      <c r="B8963" t="s">
        <v>11429</v>
      </c>
      <c r="C8963">
        <v>1</v>
      </c>
      <c r="D8963" s="29">
        <v>45778</v>
      </c>
    </row>
    <row r="8964" spans="1:4">
      <c r="A8964" t="s">
        <v>11421</v>
      </c>
      <c r="B8964" t="s">
        <v>235</v>
      </c>
      <c r="C8964">
        <v>1</v>
      </c>
      <c r="D8964" s="29">
        <v>45778</v>
      </c>
    </row>
    <row r="8965" spans="1:4">
      <c r="A8965" t="s">
        <v>11547</v>
      </c>
      <c r="B8965" t="s">
        <v>11418</v>
      </c>
      <c r="C8965">
        <v>61</v>
      </c>
      <c r="D8965" s="29">
        <v>45778</v>
      </c>
    </row>
    <row r="8966" spans="1:4">
      <c r="A8966" t="s">
        <v>11547</v>
      </c>
      <c r="B8966" t="s">
        <v>225</v>
      </c>
      <c r="C8966">
        <v>34</v>
      </c>
      <c r="D8966" s="29">
        <v>45778</v>
      </c>
    </row>
    <row r="8967" spans="1:4">
      <c r="A8967" t="s">
        <v>11547</v>
      </c>
      <c r="B8967" t="s">
        <v>213</v>
      </c>
      <c r="C8967">
        <v>3</v>
      </c>
      <c r="D8967" s="29">
        <v>45778</v>
      </c>
    </row>
    <row r="8968" spans="1:4">
      <c r="A8968" t="s">
        <v>11547</v>
      </c>
      <c r="B8968" t="s">
        <v>11422</v>
      </c>
      <c r="C8968">
        <v>2</v>
      </c>
      <c r="D8968" s="29">
        <v>45778</v>
      </c>
    </row>
    <row r="8969" spans="1:4">
      <c r="A8969" t="s">
        <v>11547</v>
      </c>
      <c r="B8969" t="s">
        <v>11429</v>
      </c>
      <c r="C8969">
        <v>1</v>
      </c>
      <c r="D8969" s="29">
        <v>45778</v>
      </c>
    </row>
    <row r="8970" spans="1:4">
      <c r="A8970" t="s">
        <v>11547</v>
      </c>
      <c r="B8970" t="s">
        <v>237</v>
      </c>
      <c r="C8970">
        <v>1</v>
      </c>
      <c r="D8970" s="29">
        <v>45778</v>
      </c>
    </row>
    <row r="8971" spans="1:4">
      <c r="A8971" t="s">
        <v>11423</v>
      </c>
      <c r="B8971" t="s">
        <v>225</v>
      </c>
      <c r="C8971">
        <v>54</v>
      </c>
      <c r="D8971" s="29">
        <v>45778</v>
      </c>
    </row>
    <row r="8972" spans="1:4">
      <c r="A8972" t="s">
        <v>11423</v>
      </c>
      <c r="B8972" t="s">
        <v>11418</v>
      </c>
      <c r="C8972">
        <v>75</v>
      </c>
      <c r="D8972" s="29">
        <v>45778</v>
      </c>
    </row>
    <row r="8973" spans="1:4">
      <c r="A8973" t="s">
        <v>11423</v>
      </c>
      <c r="B8973" t="s">
        <v>11424</v>
      </c>
      <c r="C8973">
        <v>2</v>
      </c>
      <c r="D8973" s="29">
        <v>45778</v>
      </c>
    </row>
    <row r="8974" spans="1:4">
      <c r="A8974" t="s">
        <v>11423</v>
      </c>
      <c r="B8974" t="s">
        <v>11422</v>
      </c>
      <c r="C8974">
        <v>3</v>
      </c>
      <c r="D8974" s="29">
        <v>45778</v>
      </c>
    </row>
    <row r="8975" spans="1:4">
      <c r="A8975" t="s">
        <v>11423</v>
      </c>
      <c r="B8975" t="s">
        <v>235</v>
      </c>
      <c r="C8975">
        <v>1</v>
      </c>
      <c r="D8975" s="29">
        <v>45778</v>
      </c>
    </row>
    <row r="8976" spans="1:4">
      <c r="A8976" t="s">
        <v>11425</v>
      </c>
      <c r="B8976" t="s">
        <v>225</v>
      </c>
      <c r="C8976">
        <v>100</v>
      </c>
      <c r="D8976" s="29">
        <v>45778</v>
      </c>
    </row>
    <row r="8977" spans="1:4">
      <c r="A8977" t="s">
        <v>11425</v>
      </c>
      <c r="B8977" t="s">
        <v>213</v>
      </c>
      <c r="C8977">
        <v>30</v>
      </c>
      <c r="D8977" s="29">
        <v>45778</v>
      </c>
    </row>
    <row r="8978" spans="1:4">
      <c r="A8978" t="s">
        <v>11425</v>
      </c>
      <c r="B8978" t="s">
        <v>11418</v>
      </c>
      <c r="C8978">
        <v>209</v>
      </c>
      <c r="D8978" s="29">
        <v>45778</v>
      </c>
    </row>
    <row r="8979" spans="1:4">
      <c r="A8979" t="s">
        <v>11425</v>
      </c>
      <c r="B8979" t="s">
        <v>235</v>
      </c>
      <c r="C8979">
        <v>1</v>
      </c>
      <c r="D8979" s="29">
        <v>45778</v>
      </c>
    </row>
    <row r="8980" spans="1:4">
      <c r="A8980" t="s">
        <v>11425</v>
      </c>
      <c r="B8980" t="s">
        <v>11422</v>
      </c>
      <c r="C8980">
        <v>2</v>
      </c>
      <c r="D8980" s="29">
        <v>45778</v>
      </c>
    </row>
    <row r="8981" spans="1:4">
      <c r="A8981" t="s">
        <v>11425</v>
      </c>
      <c r="B8981" t="s">
        <v>11429</v>
      </c>
      <c r="C8981">
        <v>1</v>
      </c>
      <c r="D8981" s="29">
        <v>45778</v>
      </c>
    </row>
    <row r="8982" spans="1:4">
      <c r="A8982" t="s">
        <v>11425</v>
      </c>
      <c r="B8982" t="s">
        <v>11432</v>
      </c>
      <c r="C8982">
        <v>3</v>
      </c>
      <c r="D8982" s="29">
        <v>45778</v>
      </c>
    </row>
    <row r="8983" spans="1:4">
      <c r="A8983" t="s">
        <v>11426</v>
      </c>
      <c r="B8983" t="s">
        <v>11418</v>
      </c>
      <c r="C8983">
        <v>92</v>
      </c>
      <c r="D8983" s="29">
        <v>45778</v>
      </c>
    </row>
    <row r="8984" spans="1:4">
      <c r="A8984" t="s">
        <v>11426</v>
      </c>
      <c r="B8984" t="s">
        <v>225</v>
      </c>
      <c r="C8984">
        <v>105</v>
      </c>
      <c r="D8984" s="29">
        <v>45778</v>
      </c>
    </row>
    <row r="8985" spans="1:4">
      <c r="A8985" t="s">
        <v>11426</v>
      </c>
      <c r="B8985" t="s">
        <v>213</v>
      </c>
      <c r="C8985">
        <v>48</v>
      </c>
      <c r="D8985" s="29">
        <v>45778</v>
      </c>
    </row>
    <row r="8986" spans="1:4">
      <c r="A8986" t="s">
        <v>11426</v>
      </c>
      <c r="B8986" t="s">
        <v>11474</v>
      </c>
      <c r="C8986">
        <v>1</v>
      </c>
      <c r="D8986" s="29">
        <v>45778</v>
      </c>
    </row>
    <row r="8987" spans="1:4">
      <c r="A8987" t="s">
        <v>11426</v>
      </c>
      <c r="B8987" t="s">
        <v>11422</v>
      </c>
      <c r="C8987">
        <v>1</v>
      </c>
      <c r="D8987" s="29">
        <v>45778</v>
      </c>
    </row>
    <row r="8988" spans="1:4">
      <c r="A8988" t="s">
        <v>11427</v>
      </c>
      <c r="B8988" t="s">
        <v>11418</v>
      </c>
      <c r="C8988">
        <v>197</v>
      </c>
      <c r="D8988" s="29">
        <v>45778</v>
      </c>
    </row>
    <row r="8989" spans="1:4">
      <c r="A8989" t="s">
        <v>11427</v>
      </c>
      <c r="B8989" t="s">
        <v>225</v>
      </c>
      <c r="C8989">
        <v>43</v>
      </c>
      <c r="D8989" s="29">
        <v>45778</v>
      </c>
    </row>
    <row r="8990" spans="1:4">
      <c r="A8990" t="s">
        <v>11427</v>
      </c>
      <c r="B8990" t="s">
        <v>11422</v>
      </c>
      <c r="C8990">
        <v>5</v>
      </c>
      <c r="D8990" s="29">
        <v>45778</v>
      </c>
    </row>
    <row r="8991" spans="1:4">
      <c r="A8991" t="s">
        <v>11427</v>
      </c>
      <c r="B8991" t="s">
        <v>213</v>
      </c>
      <c r="C8991">
        <v>8</v>
      </c>
      <c r="D8991" s="29">
        <v>45778</v>
      </c>
    </row>
    <row r="8992" spans="1:4">
      <c r="A8992" t="s">
        <v>11428</v>
      </c>
      <c r="B8992" t="s">
        <v>225</v>
      </c>
      <c r="C8992">
        <v>150</v>
      </c>
      <c r="D8992" s="29">
        <v>45778</v>
      </c>
    </row>
    <row r="8993" spans="1:4">
      <c r="A8993" t="s">
        <v>11428</v>
      </c>
      <c r="B8993" t="s">
        <v>11418</v>
      </c>
      <c r="C8993">
        <v>162</v>
      </c>
      <c r="D8993" s="29">
        <v>45778</v>
      </c>
    </row>
    <row r="8994" spans="1:4">
      <c r="A8994" t="s">
        <v>11428</v>
      </c>
      <c r="B8994" t="s">
        <v>213</v>
      </c>
      <c r="C8994">
        <v>17</v>
      </c>
      <c r="D8994" s="29">
        <v>45778</v>
      </c>
    </row>
    <row r="8995" spans="1:4">
      <c r="A8995" t="s">
        <v>11428</v>
      </c>
      <c r="B8995" t="s">
        <v>11422</v>
      </c>
      <c r="C8995">
        <v>4</v>
      </c>
      <c r="D8995" s="29">
        <v>45778</v>
      </c>
    </row>
    <row r="8996" spans="1:4">
      <c r="A8996" t="s">
        <v>11428</v>
      </c>
      <c r="B8996" t="s">
        <v>11424</v>
      </c>
      <c r="C8996">
        <v>1</v>
      </c>
      <c r="D8996" s="29">
        <v>45778</v>
      </c>
    </row>
    <row r="8997" spans="1:4">
      <c r="A8997" t="s">
        <v>11428</v>
      </c>
      <c r="B8997" t="s">
        <v>11553</v>
      </c>
      <c r="C8997">
        <v>1</v>
      </c>
      <c r="D8997" s="29">
        <v>45778</v>
      </c>
    </row>
    <row r="8998" spans="1:4">
      <c r="A8998" t="s">
        <v>11428</v>
      </c>
      <c r="B8998" t="s">
        <v>11429</v>
      </c>
      <c r="C8998">
        <v>10</v>
      </c>
      <c r="D8998" s="29">
        <v>45778</v>
      </c>
    </row>
    <row r="8999" spans="1:4">
      <c r="A8999" t="s">
        <v>11430</v>
      </c>
      <c r="B8999" t="s">
        <v>225</v>
      </c>
      <c r="C8999">
        <v>87</v>
      </c>
      <c r="D8999" s="29">
        <v>45778</v>
      </c>
    </row>
    <row r="9000" spans="1:4">
      <c r="A9000" t="s">
        <v>11430</v>
      </c>
      <c r="B9000" t="s">
        <v>11424</v>
      </c>
      <c r="C9000">
        <v>1</v>
      </c>
      <c r="D9000" s="29">
        <v>45778</v>
      </c>
    </row>
    <row r="9001" spans="1:4">
      <c r="A9001" t="s">
        <v>11430</v>
      </c>
      <c r="B9001" t="s">
        <v>11418</v>
      </c>
      <c r="C9001">
        <v>47</v>
      </c>
      <c r="D9001" s="29">
        <v>45778</v>
      </c>
    </row>
    <row r="9002" spans="1:4">
      <c r="A9002" t="s">
        <v>11430</v>
      </c>
      <c r="B9002" t="s">
        <v>11419</v>
      </c>
      <c r="C9002">
        <v>3</v>
      </c>
      <c r="D9002" s="29">
        <v>45778</v>
      </c>
    </row>
    <row r="9003" spans="1:4">
      <c r="A9003" t="s">
        <v>11430</v>
      </c>
      <c r="B9003" t="s">
        <v>11422</v>
      </c>
      <c r="C9003">
        <v>1</v>
      </c>
      <c r="D9003" s="29">
        <v>45778</v>
      </c>
    </row>
    <row r="9004" spans="1:4">
      <c r="A9004" t="s">
        <v>11430</v>
      </c>
      <c r="B9004" t="s">
        <v>235</v>
      </c>
      <c r="C9004">
        <v>1</v>
      </c>
      <c r="D9004" s="29">
        <v>45778</v>
      </c>
    </row>
    <row r="9005" spans="1:4">
      <c r="A9005" t="s">
        <v>11431</v>
      </c>
      <c r="B9005" t="s">
        <v>11418</v>
      </c>
      <c r="C9005">
        <v>89</v>
      </c>
      <c r="D9005" s="29">
        <v>45778</v>
      </c>
    </row>
    <row r="9006" spans="1:4">
      <c r="A9006" t="s">
        <v>11431</v>
      </c>
      <c r="B9006" t="s">
        <v>225</v>
      </c>
      <c r="C9006">
        <v>40</v>
      </c>
      <c r="D9006" s="29">
        <v>45778</v>
      </c>
    </row>
    <row r="9007" spans="1:4">
      <c r="A9007" t="s">
        <v>11431</v>
      </c>
      <c r="B9007" t="s">
        <v>11429</v>
      </c>
      <c r="C9007">
        <v>2</v>
      </c>
      <c r="D9007" s="29">
        <v>45778</v>
      </c>
    </row>
    <row r="9008" spans="1:4">
      <c r="A9008" t="s">
        <v>11431</v>
      </c>
      <c r="B9008" t="s">
        <v>11432</v>
      </c>
      <c r="C9008">
        <v>11</v>
      </c>
      <c r="D9008" s="29">
        <v>45778</v>
      </c>
    </row>
    <row r="9009" spans="1:4">
      <c r="A9009" t="s">
        <v>11431</v>
      </c>
      <c r="B9009" t="s">
        <v>11424</v>
      </c>
      <c r="C9009">
        <v>1</v>
      </c>
      <c r="D9009" s="29">
        <v>45778</v>
      </c>
    </row>
    <row r="9010" spans="1:4">
      <c r="A9010" t="s">
        <v>11433</v>
      </c>
      <c r="B9010" t="s">
        <v>11418</v>
      </c>
      <c r="C9010">
        <v>77</v>
      </c>
      <c r="D9010" s="29">
        <v>45778</v>
      </c>
    </row>
    <row r="9011" spans="1:4">
      <c r="A9011" t="s">
        <v>11433</v>
      </c>
      <c r="B9011" t="s">
        <v>225</v>
      </c>
      <c r="C9011">
        <v>39</v>
      </c>
      <c r="D9011" s="29">
        <v>45778</v>
      </c>
    </row>
    <row r="9012" spans="1:4">
      <c r="A9012" t="s">
        <v>11433</v>
      </c>
      <c r="B9012" t="s">
        <v>11422</v>
      </c>
      <c r="C9012">
        <v>1</v>
      </c>
      <c r="D9012" s="29">
        <v>45778</v>
      </c>
    </row>
    <row r="9013" spans="1:4">
      <c r="A9013" t="s">
        <v>11433</v>
      </c>
      <c r="B9013" t="s">
        <v>11432</v>
      </c>
      <c r="C9013">
        <v>11</v>
      </c>
      <c r="D9013" s="29">
        <v>45778</v>
      </c>
    </row>
    <row r="9014" spans="1:4">
      <c r="A9014" t="s">
        <v>11433</v>
      </c>
      <c r="B9014" t="s">
        <v>11429</v>
      </c>
      <c r="C9014">
        <v>2</v>
      </c>
      <c r="D9014" s="29">
        <v>45778</v>
      </c>
    </row>
    <row r="9015" spans="1:4">
      <c r="A9015" t="s">
        <v>11433</v>
      </c>
      <c r="B9015" t="s">
        <v>213</v>
      </c>
      <c r="C9015">
        <v>2</v>
      </c>
      <c r="D9015" s="29">
        <v>45778</v>
      </c>
    </row>
    <row r="9016" spans="1:4">
      <c r="A9016" t="s">
        <v>11434</v>
      </c>
      <c r="B9016" t="s">
        <v>225</v>
      </c>
      <c r="C9016">
        <v>66</v>
      </c>
      <c r="D9016" s="29">
        <v>45778</v>
      </c>
    </row>
    <row r="9017" spans="1:4">
      <c r="A9017" t="s">
        <v>11434</v>
      </c>
      <c r="B9017" t="s">
        <v>11429</v>
      </c>
      <c r="C9017">
        <v>2</v>
      </c>
      <c r="D9017" s="29">
        <v>45778</v>
      </c>
    </row>
    <row r="9018" spans="1:4">
      <c r="A9018" t="s">
        <v>11434</v>
      </c>
      <c r="B9018" t="s">
        <v>11418</v>
      </c>
      <c r="C9018">
        <v>75</v>
      </c>
      <c r="D9018" s="29">
        <v>45778</v>
      </c>
    </row>
    <row r="9019" spans="1:4">
      <c r="A9019" t="s">
        <v>11434</v>
      </c>
      <c r="B9019" t="s">
        <v>213</v>
      </c>
      <c r="C9019">
        <v>51</v>
      </c>
      <c r="D9019" s="29">
        <v>45778</v>
      </c>
    </row>
    <row r="9020" spans="1:4">
      <c r="A9020" t="s">
        <v>11434</v>
      </c>
      <c r="B9020" t="s">
        <v>11432</v>
      </c>
      <c r="C9020">
        <v>1</v>
      </c>
      <c r="D9020" s="29">
        <v>45778</v>
      </c>
    </row>
    <row r="9021" spans="1:4">
      <c r="A9021" t="s">
        <v>11434</v>
      </c>
      <c r="B9021" t="s">
        <v>235</v>
      </c>
      <c r="C9021">
        <v>2</v>
      </c>
      <c r="D9021" s="29">
        <v>45778</v>
      </c>
    </row>
    <row r="9022" spans="1:4">
      <c r="A9022" t="s">
        <v>11434</v>
      </c>
      <c r="B9022" t="s">
        <v>11422</v>
      </c>
      <c r="C9022">
        <v>1</v>
      </c>
      <c r="D9022" s="29">
        <v>45778</v>
      </c>
    </row>
    <row r="9023" spans="1:4">
      <c r="A9023" t="s">
        <v>11435</v>
      </c>
      <c r="B9023" t="s">
        <v>11418</v>
      </c>
      <c r="C9023">
        <v>119</v>
      </c>
      <c r="D9023" s="29">
        <v>45778</v>
      </c>
    </row>
    <row r="9024" spans="1:4">
      <c r="A9024" t="s">
        <v>11435</v>
      </c>
      <c r="B9024" t="s">
        <v>225</v>
      </c>
      <c r="C9024">
        <v>40</v>
      </c>
      <c r="D9024" s="29">
        <v>45778</v>
      </c>
    </row>
    <row r="9025" spans="1:4">
      <c r="A9025" t="s">
        <v>11435</v>
      </c>
      <c r="B9025" t="s">
        <v>235</v>
      </c>
      <c r="C9025">
        <v>1</v>
      </c>
      <c r="D9025" s="29">
        <v>45778</v>
      </c>
    </row>
    <row r="9026" spans="1:4">
      <c r="A9026" t="s">
        <v>11435</v>
      </c>
      <c r="B9026" t="s">
        <v>237</v>
      </c>
      <c r="C9026">
        <v>13</v>
      </c>
      <c r="D9026" s="29">
        <v>45778</v>
      </c>
    </row>
    <row r="9027" spans="1:4">
      <c r="A9027" t="s">
        <v>11435</v>
      </c>
      <c r="B9027" t="s">
        <v>11432</v>
      </c>
      <c r="C9027">
        <v>4</v>
      </c>
      <c r="D9027" s="29">
        <v>45778</v>
      </c>
    </row>
    <row r="9028" spans="1:4">
      <c r="A9028" t="s">
        <v>11436</v>
      </c>
      <c r="B9028" t="s">
        <v>225</v>
      </c>
      <c r="C9028">
        <v>47</v>
      </c>
      <c r="D9028" s="29">
        <v>45778</v>
      </c>
    </row>
    <row r="9029" spans="1:4">
      <c r="A9029" t="s">
        <v>11436</v>
      </c>
      <c r="B9029" t="s">
        <v>11418</v>
      </c>
      <c r="C9029">
        <v>13</v>
      </c>
      <c r="D9029" s="29">
        <v>45778</v>
      </c>
    </row>
    <row r="9030" spans="1:4">
      <c r="A9030" t="s">
        <v>11436</v>
      </c>
      <c r="B9030" t="s">
        <v>11422</v>
      </c>
      <c r="C9030">
        <v>6</v>
      </c>
      <c r="D9030" s="29">
        <v>45778</v>
      </c>
    </row>
    <row r="9031" spans="1:4">
      <c r="A9031" t="s">
        <v>11436</v>
      </c>
      <c r="B9031" t="s">
        <v>235</v>
      </c>
      <c r="C9031">
        <v>1</v>
      </c>
      <c r="D9031" s="29">
        <v>45778</v>
      </c>
    </row>
    <row r="9032" spans="1:4">
      <c r="A9032" t="s">
        <v>11565</v>
      </c>
      <c r="B9032" t="s">
        <v>11418</v>
      </c>
      <c r="C9032">
        <v>1</v>
      </c>
      <c r="D9032" s="29">
        <v>45778</v>
      </c>
    </row>
    <row r="9033" spans="1:4">
      <c r="A9033" t="s">
        <v>11437</v>
      </c>
      <c r="B9033" t="s">
        <v>11418</v>
      </c>
      <c r="C9033">
        <v>70</v>
      </c>
      <c r="D9033" s="29">
        <v>45778</v>
      </c>
    </row>
    <row r="9034" spans="1:4">
      <c r="A9034" t="s">
        <v>11437</v>
      </c>
      <c r="B9034" t="s">
        <v>225</v>
      </c>
      <c r="C9034">
        <v>45</v>
      </c>
      <c r="D9034" s="29">
        <v>45778</v>
      </c>
    </row>
    <row r="9035" spans="1:4">
      <c r="A9035" t="s">
        <v>11437</v>
      </c>
      <c r="B9035" t="s">
        <v>235</v>
      </c>
      <c r="C9035">
        <v>1</v>
      </c>
      <c r="D9035" s="29">
        <v>45778</v>
      </c>
    </row>
    <row r="9036" spans="1:4">
      <c r="A9036" t="s">
        <v>11437</v>
      </c>
      <c r="B9036" t="s">
        <v>11422</v>
      </c>
      <c r="C9036">
        <v>13</v>
      </c>
      <c r="D9036" s="29">
        <v>45778</v>
      </c>
    </row>
    <row r="9037" spans="1:4">
      <c r="A9037" t="s">
        <v>11438</v>
      </c>
      <c r="B9037" t="s">
        <v>11418</v>
      </c>
      <c r="C9037">
        <v>134</v>
      </c>
      <c r="D9037" s="29">
        <v>45778</v>
      </c>
    </row>
    <row r="9038" spans="1:4">
      <c r="A9038" t="s">
        <v>11438</v>
      </c>
      <c r="B9038" t="s">
        <v>11422</v>
      </c>
      <c r="C9038">
        <v>7</v>
      </c>
      <c r="D9038" s="29">
        <v>45778</v>
      </c>
    </row>
    <row r="9039" spans="1:4">
      <c r="A9039" t="s">
        <v>11438</v>
      </c>
      <c r="B9039" t="s">
        <v>213</v>
      </c>
      <c r="C9039">
        <v>5</v>
      </c>
      <c r="D9039" s="29">
        <v>45778</v>
      </c>
    </row>
    <row r="9040" spans="1:4">
      <c r="A9040" t="s">
        <v>11438</v>
      </c>
      <c r="B9040" t="s">
        <v>225</v>
      </c>
      <c r="C9040">
        <v>82</v>
      </c>
      <c r="D9040" s="29">
        <v>45778</v>
      </c>
    </row>
    <row r="9041" spans="1:4">
      <c r="A9041" t="s">
        <v>11438</v>
      </c>
      <c r="B9041" t="s">
        <v>11429</v>
      </c>
      <c r="C9041">
        <v>2</v>
      </c>
      <c r="D9041" s="29">
        <v>45778</v>
      </c>
    </row>
    <row r="9042" spans="1:4">
      <c r="A9042" t="s">
        <v>11439</v>
      </c>
      <c r="B9042" t="s">
        <v>11418</v>
      </c>
      <c r="C9042">
        <v>51</v>
      </c>
      <c r="D9042" s="29">
        <v>45778</v>
      </c>
    </row>
    <row r="9043" spans="1:4">
      <c r="A9043" t="s">
        <v>11439</v>
      </c>
      <c r="B9043" t="s">
        <v>225</v>
      </c>
      <c r="C9043">
        <v>99</v>
      </c>
      <c r="D9043" s="29">
        <v>45778</v>
      </c>
    </row>
    <row r="9044" spans="1:4">
      <c r="A9044" t="s">
        <v>11439</v>
      </c>
      <c r="B9044" t="s">
        <v>235</v>
      </c>
      <c r="C9044">
        <v>2</v>
      </c>
      <c r="D9044" s="29">
        <v>45778</v>
      </c>
    </row>
    <row r="9045" spans="1:4">
      <c r="A9045" t="s">
        <v>11439</v>
      </c>
      <c r="B9045" t="s">
        <v>11422</v>
      </c>
      <c r="C9045">
        <v>1</v>
      </c>
      <c r="D9045" s="29">
        <v>45778</v>
      </c>
    </row>
    <row r="9046" spans="1:4">
      <c r="A9046" t="s">
        <v>11440</v>
      </c>
      <c r="B9046" t="s">
        <v>11418</v>
      </c>
      <c r="C9046">
        <v>153</v>
      </c>
      <c r="D9046" s="29">
        <v>45778</v>
      </c>
    </row>
    <row r="9047" spans="1:4">
      <c r="A9047" t="s">
        <v>11440</v>
      </c>
      <c r="B9047" t="s">
        <v>213</v>
      </c>
      <c r="C9047">
        <v>25</v>
      </c>
      <c r="D9047" s="29">
        <v>45778</v>
      </c>
    </row>
    <row r="9048" spans="1:4">
      <c r="A9048" t="s">
        <v>11440</v>
      </c>
      <c r="B9048" t="s">
        <v>225</v>
      </c>
      <c r="C9048">
        <v>94</v>
      </c>
      <c r="D9048" s="29">
        <v>45778</v>
      </c>
    </row>
    <row r="9049" spans="1:4">
      <c r="A9049" t="s">
        <v>11440</v>
      </c>
      <c r="B9049" t="s">
        <v>237</v>
      </c>
      <c r="C9049">
        <v>4</v>
      </c>
      <c r="D9049" s="29">
        <v>45778</v>
      </c>
    </row>
    <row r="9050" spans="1:4">
      <c r="A9050" t="s">
        <v>11440</v>
      </c>
      <c r="B9050" t="s">
        <v>11548</v>
      </c>
      <c r="C9050">
        <v>2</v>
      </c>
      <c r="D9050" s="29">
        <v>45778</v>
      </c>
    </row>
    <row r="9051" spans="1:4">
      <c r="A9051" t="s">
        <v>11440</v>
      </c>
      <c r="B9051" t="s">
        <v>11553</v>
      </c>
      <c r="C9051">
        <v>2</v>
      </c>
      <c r="D9051" s="29">
        <v>45778</v>
      </c>
    </row>
    <row r="9052" spans="1:4">
      <c r="A9052" t="s">
        <v>11441</v>
      </c>
      <c r="B9052" t="s">
        <v>11432</v>
      </c>
      <c r="C9052">
        <v>2</v>
      </c>
      <c r="D9052" s="29">
        <v>45778</v>
      </c>
    </row>
    <row r="9053" spans="1:4">
      <c r="A9053" t="s">
        <v>11441</v>
      </c>
      <c r="B9053" t="s">
        <v>11418</v>
      </c>
      <c r="C9053">
        <v>32</v>
      </c>
      <c r="D9053" s="29">
        <v>45778</v>
      </c>
    </row>
    <row r="9054" spans="1:4">
      <c r="A9054" t="s">
        <v>11441</v>
      </c>
      <c r="B9054" t="s">
        <v>213</v>
      </c>
      <c r="C9054">
        <v>29</v>
      </c>
      <c r="D9054" s="29">
        <v>45778</v>
      </c>
    </row>
    <row r="9055" spans="1:4">
      <c r="A9055" t="s">
        <v>11441</v>
      </c>
      <c r="B9055" t="s">
        <v>225</v>
      </c>
      <c r="C9055">
        <v>58</v>
      </c>
      <c r="D9055" s="29">
        <v>45778</v>
      </c>
    </row>
    <row r="9056" spans="1:4">
      <c r="A9056" t="s">
        <v>11442</v>
      </c>
      <c r="B9056" t="s">
        <v>11418</v>
      </c>
      <c r="C9056">
        <v>77</v>
      </c>
      <c r="D9056" s="29">
        <v>45778</v>
      </c>
    </row>
    <row r="9057" spans="1:4">
      <c r="A9057" t="s">
        <v>11442</v>
      </c>
      <c r="B9057" t="s">
        <v>225</v>
      </c>
      <c r="C9057">
        <v>33</v>
      </c>
      <c r="D9057" s="29">
        <v>45778</v>
      </c>
    </row>
    <row r="9058" spans="1:4">
      <c r="A9058" t="s">
        <v>11442</v>
      </c>
      <c r="B9058" t="s">
        <v>213</v>
      </c>
      <c r="C9058">
        <v>18</v>
      </c>
      <c r="D9058" s="29">
        <v>45778</v>
      </c>
    </row>
    <row r="9059" spans="1:4">
      <c r="A9059" t="s">
        <v>11442</v>
      </c>
      <c r="B9059" t="s">
        <v>11432</v>
      </c>
      <c r="C9059">
        <v>3</v>
      </c>
      <c r="D9059" s="29">
        <v>45778</v>
      </c>
    </row>
    <row r="9060" spans="1:4">
      <c r="A9060" t="s">
        <v>11442</v>
      </c>
      <c r="B9060" t="s">
        <v>11429</v>
      </c>
      <c r="C9060">
        <v>1</v>
      </c>
      <c r="D9060" s="29">
        <v>45778</v>
      </c>
    </row>
    <row r="9061" spans="1:4">
      <c r="A9061" t="s">
        <v>11442</v>
      </c>
      <c r="B9061" t="s">
        <v>237</v>
      </c>
      <c r="C9061">
        <v>2</v>
      </c>
      <c r="D9061" s="29">
        <v>45778</v>
      </c>
    </row>
    <row r="9062" spans="1:4">
      <c r="A9062" t="s">
        <v>11443</v>
      </c>
      <c r="B9062" t="s">
        <v>11418</v>
      </c>
      <c r="C9062">
        <v>94</v>
      </c>
      <c r="D9062" s="29">
        <v>45778</v>
      </c>
    </row>
    <row r="9063" spans="1:4">
      <c r="A9063" t="s">
        <v>11443</v>
      </c>
      <c r="B9063" t="s">
        <v>11422</v>
      </c>
      <c r="C9063">
        <v>7</v>
      </c>
      <c r="D9063" s="29">
        <v>45778</v>
      </c>
    </row>
    <row r="9064" spans="1:4">
      <c r="A9064" t="s">
        <v>11443</v>
      </c>
      <c r="B9064" t="s">
        <v>225</v>
      </c>
      <c r="C9064">
        <v>67</v>
      </c>
      <c r="D9064" s="29">
        <v>45778</v>
      </c>
    </row>
    <row r="9065" spans="1:4">
      <c r="A9065" t="s">
        <v>11443</v>
      </c>
      <c r="B9065" t="s">
        <v>11424</v>
      </c>
      <c r="C9065">
        <v>1</v>
      </c>
      <c r="D9065" s="29">
        <v>45778</v>
      </c>
    </row>
    <row r="9066" spans="1:4">
      <c r="A9066" t="s">
        <v>11444</v>
      </c>
      <c r="B9066" t="s">
        <v>225</v>
      </c>
      <c r="C9066">
        <v>20</v>
      </c>
      <c r="D9066" s="29">
        <v>45778</v>
      </c>
    </row>
    <row r="9067" spans="1:4">
      <c r="A9067" t="s">
        <v>11444</v>
      </c>
      <c r="B9067" t="s">
        <v>11418</v>
      </c>
      <c r="C9067">
        <v>83</v>
      </c>
      <c r="D9067" s="29">
        <v>45778</v>
      </c>
    </row>
    <row r="9068" spans="1:4">
      <c r="A9068" t="s">
        <v>11444</v>
      </c>
      <c r="B9068" t="s">
        <v>237</v>
      </c>
      <c r="C9068">
        <v>1</v>
      </c>
      <c r="D9068" s="29">
        <v>45778</v>
      </c>
    </row>
    <row r="9069" spans="1:4">
      <c r="A9069" t="s">
        <v>11444</v>
      </c>
      <c r="B9069" t="s">
        <v>11432</v>
      </c>
      <c r="C9069">
        <v>1</v>
      </c>
      <c r="D9069" s="29">
        <v>45778</v>
      </c>
    </row>
    <row r="9070" spans="1:4">
      <c r="A9070" t="s">
        <v>11444</v>
      </c>
      <c r="B9070" t="s">
        <v>11422</v>
      </c>
      <c r="C9070">
        <v>1</v>
      </c>
      <c r="D9070" s="29">
        <v>45778</v>
      </c>
    </row>
    <row r="9071" spans="1:4">
      <c r="A9071" t="s">
        <v>11445</v>
      </c>
      <c r="B9071" t="s">
        <v>225</v>
      </c>
      <c r="C9071">
        <v>38</v>
      </c>
      <c r="D9071" s="29">
        <v>45778</v>
      </c>
    </row>
    <row r="9072" spans="1:4">
      <c r="A9072" t="s">
        <v>11445</v>
      </c>
      <c r="B9072" t="s">
        <v>11422</v>
      </c>
      <c r="C9072">
        <v>4</v>
      </c>
      <c r="D9072" s="29">
        <v>45778</v>
      </c>
    </row>
    <row r="9073" spans="1:4">
      <c r="A9073" t="s">
        <v>11445</v>
      </c>
      <c r="B9073" t="s">
        <v>11418</v>
      </c>
      <c r="C9073">
        <v>72</v>
      </c>
      <c r="D9073" s="29">
        <v>45778</v>
      </c>
    </row>
    <row r="9074" spans="1:4">
      <c r="A9074" t="s">
        <v>11445</v>
      </c>
      <c r="B9074" t="s">
        <v>11424</v>
      </c>
      <c r="C9074">
        <v>1</v>
      </c>
      <c r="D9074" s="29">
        <v>45778</v>
      </c>
    </row>
    <row r="9075" spans="1:4">
      <c r="A9075" t="s">
        <v>11445</v>
      </c>
      <c r="B9075" t="s">
        <v>235</v>
      </c>
      <c r="C9075">
        <v>1</v>
      </c>
      <c r="D9075" s="29">
        <v>45778</v>
      </c>
    </row>
    <row r="9076" spans="1:4">
      <c r="A9076" t="s">
        <v>11446</v>
      </c>
      <c r="B9076" t="s">
        <v>11418</v>
      </c>
      <c r="C9076">
        <v>180</v>
      </c>
      <c r="D9076" s="29">
        <v>45778</v>
      </c>
    </row>
    <row r="9077" spans="1:4">
      <c r="A9077" t="s">
        <v>11446</v>
      </c>
      <c r="B9077" t="s">
        <v>225</v>
      </c>
      <c r="C9077">
        <v>70</v>
      </c>
      <c r="D9077" s="29">
        <v>45778</v>
      </c>
    </row>
    <row r="9078" spans="1:4">
      <c r="A9078" t="s">
        <v>11446</v>
      </c>
      <c r="B9078" t="s">
        <v>213</v>
      </c>
      <c r="C9078">
        <v>42</v>
      </c>
      <c r="D9078" s="29">
        <v>45778</v>
      </c>
    </row>
    <row r="9079" spans="1:4">
      <c r="A9079" t="s">
        <v>11446</v>
      </c>
      <c r="B9079" t="s">
        <v>11422</v>
      </c>
      <c r="C9079">
        <v>1</v>
      </c>
      <c r="D9079" s="29">
        <v>45778</v>
      </c>
    </row>
    <row r="9080" spans="1:4">
      <c r="A9080" t="s">
        <v>11446</v>
      </c>
      <c r="B9080" t="s">
        <v>11429</v>
      </c>
      <c r="C9080">
        <v>6</v>
      </c>
      <c r="D9080" s="29">
        <v>45778</v>
      </c>
    </row>
    <row r="9081" spans="1:4">
      <c r="A9081" t="s">
        <v>11446</v>
      </c>
      <c r="B9081" t="s">
        <v>11553</v>
      </c>
      <c r="C9081">
        <v>2</v>
      </c>
      <c r="D9081" s="29">
        <v>45778</v>
      </c>
    </row>
    <row r="9082" spans="1:4">
      <c r="A9082" t="s">
        <v>11447</v>
      </c>
      <c r="B9082" t="s">
        <v>11418</v>
      </c>
      <c r="C9082">
        <v>141</v>
      </c>
      <c r="D9082" s="29">
        <v>45778</v>
      </c>
    </row>
    <row r="9083" spans="1:4">
      <c r="A9083" t="s">
        <v>11447</v>
      </c>
      <c r="B9083" t="s">
        <v>225</v>
      </c>
      <c r="C9083">
        <v>73</v>
      </c>
      <c r="D9083" s="29">
        <v>45778</v>
      </c>
    </row>
    <row r="9084" spans="1:4">
      <c r="A9084" t="s">
        <v>11447</v>
      </c>
      <c r="B9084" t="s">
        <v>11424</v>
      </c>
      <c r="C9084">
        <v>2</v>
      </c>
      <c r="D9084" s="29">
        <v>45778</v>
      </c>
    </row>
    <row r="9085" spans="1:4">
      <c r="A9085" t="s">
        <v>11447</v>
      </c>
      <c r="B9085" t="s">
        <v>213</v>
      </c>
      <c r="C9085">
        <v>4</v>
      </c>
      <c r="D9085" s="29">
        <v>45778</v>
      </c>
    </row>
    <row r="9086" spans="1:4">
      <c r="A9086" t="s">
        <v>11447</v>
      </c>
      <c r="B9086" t="s">
        <v>11432</v>
      </c>
      <c r="C9086">
        <v>2</v>
      </c>
      <c r="D9086" s="29">
        <v>45778</v>
      </c>
    </row>
    <row r="9087" spans="1:4">
      <c r="A9087" t="s">
        <v>11448</v>
      </c>
      <c r="B9087" t="s">
        <v>225</v>
      </c>
      <c r="C9087">
        <v>155</v>
      </c>
      <c r="D9087" s="29">
        <v>45778</v>
      </c>
    </row>
    <row r="9088" spans="1:4">
      <c r="A9088" t="s">
        <v>11448</v>
      </c>
      <c r="B9088" t="s">
        <v>11418</v>
      </c>
      <c r="C9088">
        <v>68</v>
      </c>
      <c r="D9088" s="29">
        <v>45778</v>
      </c>
    </row>
    <row r="9089" spans="1:4">
      <c r="A9089" t="s">
        <v>11448</v>
      </c>
      <c r="B9089" t="s">
        <v>11553</v>
      </c>
      <c r="C9089">
        <v>8</v>
      </c>
      <c r="D9089" s="29">
        <v>45778</v>
      </c>
    </row>
    <row r="9090" spans="1:4">
      <c r="A9090" t="s">
        <v>11448</v>
      </c>
      <c r="B9090" t="s">
        <v>11429</v>
      </c>
      <c r="C9090">
        <v>2</v>
      </c>
      <c r="D9090" s="29">
        <v>45778</v>
      </c>
    </row>
    <row r="9091" spans="1:4">
      <c r="A9091" t="s">
        <v>11448</v>
      </c>
      <c r="B9091" t="s">
        <v>11422</v>
      </c>
      <c r="C9091">
        <v>63</v>
      </c>
      <c r="D9091" s="29">
        <v>45778</v>
      </c>
    </row>
    <row r="9092" spans="1:4">
      <c r="A9092" t="s">
        <v>11449</v>
      </c>
      <c r="B9092" t="s">
        <v>11418</v>
      </c>
      <c r="C9092">
        <v>28</v>
      </c>
      <c r="D9092" s="29">
        <v>45778</v>
      </c>
    </row>
    <row r="9093" spans="1:4">
      <c r="A9093" t="s">
        <v>11449</v>
      </c>
      <c r="B9093" t="s">
        <v>225</v>
      </c>
      <c r="C9093">
        <v>14</v>
      </c>
      <c r="D9093" s="29">
        <v>45778</v>
      </c>
    </row>
    <row r="9094" spans="1:4">
      <c r="A9094" t="s">
        <v>11449</v>
      </c>
      <c r="B9094" t="s">
        <v>11424</v>
      </c>
      <c r="C9094">
        <v>1</v>
      </c>
      <c r="D9094" s="29">
        <v>45778</v>
      </c>
    </row>
    <row r="9095" spans="1:4">
      <c r="A9095" t="s">
        <v>11449</v>
      </c>
      <c r="B9095" t="s">
        <v>213</v>
      </c>
      <c r="C9095">
        <v>1</v>
      </c>
      <c r="D9095" s="29">
        <v>45778</v>
      </c>
    </row>
    <row r="9096" spans="1:4">
      <c r="A9096" t="s">
        <v>11449</v>
      </c>
      <c r="B9096" t="s">
        <v>11422</v>
      </c>
      <c r="C9096">
        <v>31</v>
      </c>
      <c r="D9096" s="29">
        <v>45778</v>
      </c>
    </row>
    <row r="9097" spans="1:4">
      <c r="A9097" t="s">
        <v>11450</v>
      </c>
      <c r="B9097" t="s">
        <v>11418</v>
      </c>
      <c r="C9097">
        <v>191</v>
      </c>
      <c r="D9097" s="29">
        <v>45778</v>
      </c>
    </row>
    <row r="9098" spans="1:4">
      <c r="A9098" t="s">
        <v>11450</v>
      </c>
      <c r="B9098" t="s">
        <v>225</v>
      </c>
      <c r="C9098">
        <v>106</v>
      </c>
      <c r="D9098" s="29">
        <v>45778</v>
      </c>
    </row>
    <row r="9099" spans="1:4">
      <c r="A9099" t="s">
        <v>11450</v>
      </c>
      <c r="B9099" t="s">
        <v>237</v>
      </c>
      <c r="C9099">
        <v>7</v>
      </c>
      <c r="D9099" s="29">
        <v>45778</v>
      </c>
    </row>
    <row r="9100" spans="1:4">
      <c r="A9100" t="s">
        <v>11450</v>
      </c>
      <c r="B9100" t="s">
        <v>11422</v>
      </c>
      <c r="C9100">
        <v>1</v>
      </c>
      <c r="D9100" s="29">
        <v>45778</v>
      </c>
    </row>
    <row r="9101" spans="1:4">
      <c r="A9101" t="s">
        <v>11450</v>
      </c>
      <c r="B9101" t="s">
        <v>213</v>
      </c>
      <c r="C9101">
        <v>1</v>
      </c>
      <c r="D9101" s="29">
        <v>45778</v>
      </c>
    </row>
    <row r="9102" spans="1:4">
      <c r="A9102" t="s">
        <v>11451</v>
      </c>
      <c r="B9102" t="s">
        <v>11418</v>
      </c>
      <c r="C9102">
        <v>67</v>
      </c>
      <c r="D9102" s="29">
        <v>45778</v>
      </c>
    </row>
    <row r="9103" spans="1:4">
      <c r="A9103" t="s">
        <v>11451</v>
      </c>
      <c r="B9103" t="s">
        <v>225</v>
      </c>
      <c r="C9103">
        <v>110</v>
      </c>
      <c r="D9103" s="29">
        <v>45778</v>
      </c>
    </row>
    <row r="9104" spans="1:4">
      <c r="A9104" t="s">
        <v>11451</v>
      </c>
      <c r="B9104" t="s">
        <v>11422</v>
      </c>
      <c r="C9104">
        <v>1</v>
      </c>
      <c r="D9104" s="29">
        <v>45778</v>
      </c>
    </row>
    <row r="9105" spans="1:4">
      <c r="A9105" t="s">
        <v>11451</v>
      </c>
      <c r="B9105" t="s">
        <v>213</v>
      </c>
      <c r="C9105">
        <v>10</v>
      </c>
      <c r="D9105" s="29">
        <v>45778</v>
      </c>
    </row>
    <row r="9106" spans="1:4">
      <c r="A9106" t="s">
        <v>11451</v>
      </c>
      <c r="B9106" t="s">
        <v>11432</v>
      </c>
      <c r="C9106">
        <v>5</v>
      </c>
      <c r="D9106" s="29">
        <v>45778</v>
      </c>
    </row>
    <row r="9107" spans="1:4">
      <c r="A9107" t="s">
        <v>11451</v>
      </c>
      <c r="B9107" t="s">
        <v>11429</v>
      </c>
      <c r="C9107">
        <v>1</v>
      </c>
      <c r="D9107" s="29">
        <v>45778</v>
      </c>
    </row>
    <row r="9108" spans="1:4">
      <c r="A9108" t="s">
        <v>11452</v>
      </c>
      <c r="B9108" t="s">
        <v>225</v>
      </c>
      <c r="C9108">
        <v>57</v>
      </c>
      <c r="D9108" s="29">
        <v>45778</v>
      </c>
    </row>
    <row r="9109" spans="1:4">
      <c r="A9109" t="s">
        <v>11452</v>
      </c>
      <c r="B9109" t="s">
        <v>11418</v>
      </c>
      <c r="C9109">
        <v>144</v>
      </c>
      <c r="D9109" s="29">
        <v>45778</v>
      </c>
    </row>
    <row r="9110" spans="1:4">
      <c r="A9110" t="s">
        <v>11452</v>
      </c>
      <c r="B9110" t="s">
        <v>11432</v>
      </c>
      <c r="C9110">
        <v>1</v>
      </c>
      <c r="D9110" s="29">
        <v>45778</v>
      </c>
    </row>
    <row r="9111" spans="1:4">
      <c r="A9111" t="s">
        <v>11452</v>
      </c>
      <c r="B9111" t="s">
        <v>11422</v>
      </c>
      <c r="C9111">
        <v>10</v>
      </c>
      <c r="D9111" s="29">
        <v>45778</v>
      </c>
    </row>
    <row r="9112" spans="1:4">
      <c r="A9112" t="s">
        <v>11453</v>
      </c>
      <c r="B9112" t="s">
        <v>225</v>
      </c>
      <c r="C9112">
        <v>171</v>
      </c>
      <c r="D9112" s="29">
        <v>45778</v>
      </c>
    </row>
    <row r="9113" spans="1:4">
      <c r="A9113" t="s">
        <v>11453</v>
      </c>
      <c r="B9113" t="s">
        <v>11418</v>
      </c>
      <c r="C9113">
        <v>98</v>
      </c>
      <c r="D9113" s="29">
        <v>45778</v>
      </c>
    </row>
    <row r="9114" spans="1:4">
      <c r="A9114" t="s">
        <v>11453</v>
      </c>
      <c r="B9114" t="s">
        <v>11424</v>
      </c>
      <c r="C9114">
        <v>1</v>
      </c>
      <c r="D9114" s="29">
        <v>45778</v>
      </c>
    </row>
    <row r="9115" spans="1:4">
      <c r="A9115" t="s">
        <v>11453</v>
      </c>
      <c r="B9115" t="s">
        <v>11422</v>
      </c>
      <c r="C9115">
        <v>2</v>
      </c>
      <c r="D9115" s="29">
        <v>45778</v>
      </c>
    </row>
    <row r="9116" spans="1:4">
      <c r="A9116" t="s">
        <v>11453</v>
      </c>
      <c r="B9116" t="s">
        <v>11429</v>
      </c>
      <c r="C9116">
        <v>3</v>
      </c>
      <c r="D9116" s="29">
        <v>45778</v>
      </c>
    </row>
    <row r="9117" spans="1:4">
      <c r="A9117" t="s">
        <v>11453</v>
      </c>
      <c r="B9117" t="s">
        <v>237</v>
      </c>
      <c r="C9117">
        <v>4</v>
      </c>
      <c r="D9117" s="29">
        <v>45778</v>
      </c>
    </row>
    <row r="9118" spans="1:4">
      <c r="A9118" t="s">
        <v>11454</v>
      </c>
      <c r="B9118" t="s">
        <v>225</v>
      </c>
      <c r="C9118">
        <v>45</v>
      </c>
      <c r="D9118" s="29">
        <v>45778</v>
      </c>
    </row>
    <row r="9119" spans="1:4">
      <c r="A9119" t="s">
        <v>11454</v>
      </c>
      <c r="B9119" t="s">
        <v>11418</v>
      </c>
      <c r="C9119">
        <v>142</v>
      </c>
      <c r="D9119" s="29">
        <v>45778</v>
      </c>
    </row>
    <row r="9120" spans="1:4">
      <c r="A9120" t="s">
        <v>11454</v>
      </c>
      <c r="B9120" t="s">
        <v>11422</v>
      </c>
      <c r="C9120">
        <v>6</v>
      </c>
      <c r="D9120" s="29">
        <v>45778</v>
      </c>
    </row>
    <row r="9121" spans="1:4">
      <c r="A9121" t="s">
        <v>11454</v>
      </c>
      <c r="B9121" t="s">
        <v>11424</v>
      </c>
      <c r="C9121">
        <v>1</v>
      </c>
      <c r="D9121" s="29">
        <v>45778</v>
      </c>
    </row>
    <row r="9122" spans="1:4">
      <c r="A9122" t="s">
        <v>11455</v>
      </c>
      <c r="B9122" t="s">
        <v>11418</v>
      </c>
      <c r="C9122">
        <v>42</v>
      </c>
      <c r="D9122" s="29">
        <v>45778</v>
      </c>
    </row>
    <row r="9123" spans="1:4">
      <c r="A9123" t="s">
        <v>11455</v>
      </c>
      <c r="B9123" t="s">
        <v>11429</v>
      </c>
      <c r="C9123">
        <v>1</v>
      </c>
      <c r="D9123" s="29">
        <v>45778</v>
      </c>
    </row>
    <row r="9124" spans="1:4">
      <c r="A9124" t="s">
        <v>11455</v>
      </c>
      <c r="B9124" t="s">
        <v>225</v>
      </c>
      <c r="C9124">
        <v>19</v>
      </c>
      <c r="D9124" s="29">
        <v>45778</v>
      </c>
    </row>
    <row r="9125" spans="1:4">
      <c r="A9125" t="s">
        <v>11455</v>
      </c>
      <c r="B9125" t="s">
        <v>11422</v>
      </c>
      <c r="C9125">
        <v>1</v>
      </c>
      <c r="D9125" s="29">
        <v>45778</v>
      </c>
    </row>
    <row r="9126" spans="1:4">
      <c r="A9126" t="s">
        <v>11456</v>
      </c>
      <c r="B9126" t="s">
        <v>225</v>
      </c>
      <c r="C9126">
        <v>117</v>
      </c>
      <c r="D9126" s="29">
        <v>45778</v>
      </c>
    </row>
    <row r="9127" spans="1:4">
      <c r="A9127" t="s">
        <v>11456</v>
      </c>
      <c r="B9127" t="s">
        <v>11418</v>
      </c>
      <c r="C9127">
        <v>180</v>
      </c>
      <c r="D9127" s="29">
        <v>45778</v>
      </c>
    </row>
    <row r="9128" spans="1:4">
      <c r="A9128" t="s">
        <v>11456</v>
      </c>
      <c r="B9128" t="s">
        <v>237</v>
      </c>
      <c r="C9128">
        <v>11</v>
      </c>
      <c r="D9128" s="29">
        <v>45778</v>
      </c>
    </row>
    <row r="9129" spans="1:4">
      <c r="A9129" t="s">
        <v>11456</v>
      </c>
      <c r="B9129" t="s">
        <v>11419</v>
      </c>
      <c r="C9129">
        <v>4</v>
      </c>
      <c r="D9129" s="29">
        <v>45778</v>
      </c>
    </row>
    <row r="9130" spans="1:4">
      <c r="A9130" t="s">
        <v>11457</v>
      </c>
      <c r="B9130" t="s">
        <v>11418</v>
      </c>
      <c r="C9130">
        <v>185</v>
      </c>
      <c r="D9130" s="29">
        <v>45778</v>
      </c>
    </row>
    <row r="9131" spans="1:4">
      <c r="A9131" t="s">
        <v>11457</v>
      </c>
      <c r="B9131" t="s">
        <v>225</v>
      </c>
      <c r="C9131">
        <v>42</v>
      </c>
      <c r="D9131" s="29">
        <v>45778</v>
      </c>
    </row>
    <row r="9132" spans="1:4">
      <c r="A9132" t="s">
        <v>11457</v>
      </c>
      <c r="B9132" t="s">
        <v>11422</v>
      </c>
      <c r="C9132">
        <v>1</v>
      </c>
      <c r="D9132" s="29">
        <v>45778</v>
      </c>
    </row>
    <row r="9133" spans="1:4">
      <c r="A9133" t="s">
        <v>11458</v>
      </c>
      <c r="B9133" t="s">
        <v>225</v>
      </c>
      <c r="C9133">
        <v>75</v>
      </c>
      <c r="D9133" s="29">
        <v>45778</v>
      </c>
    </row>
    <row r="9134" spans="1:4">
      <c r="A9134" t="s">
        <v>11458</v>
      </c>
      <c r="B9134" t="s">
        <v>11418</v>
      </c>
      <c r="C9134">
        <v>105</v>
      </c>
      <c r="D9134" s="29">
        <v>45778</v>
      </c>
    </row>
    <row r="9135" spans="1:4">
      <c r="A9135" t="s">
        <v>11458</v>
      </c>
      <c r="B9135" t="s">
        <v>11422</v>
      </c>
      <c r="C9135">
        <v>6</v>
      </c>
      <c r="D9135" s="29">
        <v>45778</v>
      </c>
    </row>
    <row r="9136" spans="1:4">
      <c r="A9136" t="s">
        <v>11458</v>
      </c>
      <c r="B9136" t="s">
        <v>11432</v>
      </c>
      <c r="C9136">
        <v>1</v>
      </c>
      <c r="D9136" s="29">
        <v>45778</v>
      </c>
    </row>
    <row r="9137" spans="1:4">
      <c r="A9137" t="s">
        <v>11459</v>
      </c>
      <c r="B9137" t="s">
        <v>11418</v>
      </c>
      <c r="C9137">
        <v>133</v>
      </c>
      <c r="D9137" s="29">
        <v>45778</v>
      </c>
    </row>
    <row r="9138" spans="1:4">
      <c r="A9138" t="s">
        <v>11459</v>
      </c>
      <c r="B9138" t="s">
        <v>225</v>
      </c>
      <c r="C9138">
        <v>18</v>
      </c>
      <c r="D9138" s="29">
        <v>45778</v>
      </c>
    </row>
    <row r="9139" spans="1:4">
      <c r="A9139" t="s">
        <v>11459</v>
      </c>
      <c r="B9139" t="s">
        <v>11553</v>
      </c>
      <c r="C9139">
        <v>1</v>
      </c>
      <c r="D9139" s="29">
        <v>45778</v>
      </c>
    </row>
    <row r="9140" spans="1:4">
      <c r="A9140" t="s">
        <v>11459</v>
      </c>
      <c r="B9140" t="s">
        <v>11424</v>
      </c>
      <c r="C9140">
        <v>1</v>
      </c>
      <c r="D9140" s="29">
        <v>45778</v>
      </c>
    </row>
    <row r="9141" spans="1:4">
      <c r="A9141" t="s">
        <v>11459</v>
      </c>
      <c r="B9141" t="s">
        <v>11422</v>
      </c>
      <c r="C9141">
        <v>4</v>
      </c>
      <c r="D9141" s="29">
        <v>45778</v>
      </c>
    </row>
    <row r="9142" spans="1:4">
      <c r="A9142" t="s">
        <v>11460</v>
      </c>
      <c r="B9142" t="s">
        <v>11418</v>
      </c>
      <c r="C9142">
        <v>81</v>
      </c>
      <c r="D9142" s="29">
        <v>45778</v>
      </c>
    </row>
    <row r="9143" spans="1:4">
      <c r="A9143" t="s">
        <v>11460</v>
      </c>
      <c r="B9143" t="s">
        <v>225</v>
      </c>
      <c r="C9143">
        <v>42</v>
      </c>
      <c r="D9143" s="29">
        <v>45778</v>
      </c>
    </row>
    <row r="9144" spans="1:4">
      <c r="A9144" t="s">
        <v>11461</v>
      </c>
      <c r="B9144" t="s">
        <v>11418</v>
      </c>
      <c r="C9144">
        <v>94</v>
      </c>
      <c r="D9144" s="29">
        <v>45778</v>
      </c>
    </row>
    <row r="9145" spans="1:4">
      <c r="A9145" t="s">
        <v>11461</v>
      </c>
      <c r="B9145" t="s">
        <v>225</v>
      </c>
      <c r="C9145">
        <v>26</v>
      </c>
      <c r="D9145" s="29">
        <v>45778</v>
      </c>
    </row>
    <row r="9146" spans="1:4">
      <c r="A9146" t="s">
        <v>11461</v>
      </c>
      <c r="B9146" t="s">
        <v>11422</v>
      </c>
      <c r="C9146">
        <v>25</v>
      </c>
      <c r="D9146" s="29">
        <v>45778</v>
      </c>
    </row>
    <row r="9147" spans="1:4">
      <c r="A9147" t="s">
        <v>11462</v>
      </c>
      <c r="B9147" t="s">
        <v>11418</v>
      </c>
      <c r="C9147">
        <v>50</v>
      </c>
      <c r="D9147" s="29">
        <v>45778</v>
      </c>
    </row>
    <row r="9148" spans="1:4">
      <c r="A9148" t="s">
        <v>11462</v>
      </c>
      <c r="B9148" t="s">
        <v>235</v>
      </c>
      <c r="C9148">
        <v>3</v>
      </c>
      <c r="D9148" s="29">
        <v>45778</v>
      </c>
    </row>
    <row r="9149" spans="1:4">
      <c r="A9149" t="s">
        <v>11462</v>
      </c>
      <c r="B9149" t="s">
        <v>225</v>
      </c>
      <c r="C9149">
        <v>40</v>
      </c>
      <c r="D9149" s="29">
        <v>45778</v>
      </c>
    </row>
    <row r="9150" spans="1:4">
      <c r="A9150" t="s">
        <v>11462</v>
      </c>
      <c r="B9150" t="s">
        <v>11429</v>
      </c>
      <c r="C9150">
        <v>1</v>
      </c>
      <c r="D9150" s="29">
        <v>45778</v>
      </c>
    </row>
    <row r="9151" spans="1:4">
      <c r="A9151" t="s">
        <v>11463</v>
      </c>
      <c r="B9151" t="s">
        <v>11418</v>
      </c>
      <c r="C9151">
        <v>144</v>
      </c>
      <c r="D9151" s="29">
        <v>45778</v>
      </c>
    </row>
    <row r="9152" spans="1:4">
      <c r="A9152" t="s">
        <v>11463</v>
      </c>
      <c r="B9152" t="s">
        <v>225</v>
      </c>
      <c r="C9152">
        <v>38</v>
      </c>
      <c r="D9152" s="29">
        <v>45778</v>
      </c>
    </row>
    <row r="9153" spans="1:4">
      <c r="A9153" t="s">
        <v>11463</v>
      </c>
      <c r="B9153" t="s">
        <v>11422</v>
      </c>
      <c r="C9153">
        <v>35</v>
      </c>
      <c r="D9153" s="29">
        <v>45778</v>
      </c>
    </row>
    <row r="9154" spans="1:4">
      <c r="A9154" t="s">
        <v>11463</v>
      </c>
      <c r="B9154" t="s">
        <v>11424</v>
      </c>
      <c r="C9154">
        <v>2</v>
      </c>
      <c r="D9154" s="29">
        <v>45778</v>
      </c>
    </row>
    <row r="9155" spans="1:4">
      <c r="A9155" t="s">
        <v>11464</v>
      </c>
      <c r="B9155" t="s">
        <v>225</v>
      </c>
      <c r="C9155">
        <v>166</v>
      </c>
      <c r="D9155" s="29">
        <v>45778</v>
      </c>
    </row>
    <row r="9156" spans="1:4">
      <c r="A9156" t="s">
        <v>11464</v>
      </c>
      <c r="B9156" t="s">
        <v>11418</v>
      </c>
      <c r="C9156">
        <v>131</v>
      </c>
      <c r="D9156" s="29">
        <v>45778</v>
      </c>
    </row>
    <row r="9157" spans="1:4">
      <c r="A9157" t="s">
        <v>11464</v>
      </c>
      <c r="B9157" t="s">
        <v>213</v>
      </c>
      <c r="C9157">
        <v>6</v>
      </c>
      <c r="D9157" s="29">
        <v>45778</v>
      </c>
    </row>
    <row r="9158" spans="1:4">
      <c r="A9158" t="s">
        <v>11464</v>
      </c>
      <c r="B9158" t="s">
        <v>11429</v>
      </c>
      <c r="C9158">
        <v>1</v>
      </c>
      <c r="D9158" s="29">
        <v>45778</v>
      </c>
    </row>
    <row r="9159" spans="1:4">
      <c r="A9159" t="s">
        <v>11465</v>
      </c>
      <c r="B9159" t="s">
        <v>11418</v>
      </c>
      <c r="C9159">
        <v>27</v>
      </c>
      <c r="D9159" s="29">
        <v>45778</v>
      </c>
    </row>
    <row r="9160" spans="1:4">
      <c r="A9160" t="s">
        <v>11465</v>
      </c>
      <c r="B9160" t="s">
        <v>225</v>
      </c>
      <c r="C9160">
        <v>24</v>
      </c>
      <c r="D9160" s="29">
        <v>45778</v>
      </c>
    </row>
    <row r="9161" spans="1:4">
      <c r="A9161" t="s">
        <v>11465</v>
      </c>
      <c r="B9161" t="s">
        <v>11422</v>
      </c>
      <c r="C9161">
        <v>2</v>
      </c>
      <c r="D9161" s="29">
        <v>45778</v>
      </c>
    </row>
    <row r="9162" spans="1:4">
      <c r="A9162" t="s">
        <v>11466</v>
      </c>
      <c r="B9162" t="s">
        <v>11418</v>
      </c>
      <c r="C9162">
        <v>420</v>
      </c>
      <c r="D9162" s="29">
        <v>45778</v>
      </c>
    </row>
    <row r="9163" spans="1:4">
      <c r="A9163" t="s">
        <v>11466</v>
      </c>
      <c r="B9163" t="s">
        <v>225</v>
      </c>
      <c r="C9163">
        <v>116</v>
      </c>
      <c r="D9163" s="29">
        <v>45778</v>
      </c>
    </row>
    <row r="9164" spans="1:4">
      <c r="A9164" t="s">
        <v>11466</v>
      </c>
      <c r="B9164" t="s">
        <v>213</v>
      </c>
      <c r="C9164">
        <v>25</v>
      </c>
      <c r="D9164" s="29">
        <v>45778</v>
      </c>
    </row>
    <row r="9165" spans="1:4">
      <c r="A9165" t="s">
        <v>11466</v>
      </c>
      <c r="B9165" t="s">
        <v>237</v>
      </c>
      <c r="C9165">
        <v>32</v>
      </c>
      <c r="D9165" s="29">
        <v>45778</v>
      </c>
    </row>
    <row r="9166" spans="1:4">
      <c r="A9166" t="s">
        <v>11466</v>
      </c>
      <c r="B9166" t="s">
        <v>11422</v>
      </c>
      <c r="C9166">
        <v>16</v>
      </c>
      <c r="D9166" s="29">
        <v>45778</v>
      </c>
    </row>
    <row r="9167" spans="1:4">
      <c r="A9167" t="s">
        <v>11466</v>
      </c>
      <c r="B9167" t="s">
        <v>11419</v>
      </c>
      <c r="C9167">
        <v>5</v>
      </c>
      <c r="D9167" s="29">
        <v>45778</v>
      </c>
    </row>
    <row r="9168" spans="1:4">
      <c r="A9168" t="s">
        <v>11466</v>
      </c>
      <c r="B9168" t="s">
        <v>11429</v>
      </c>
      <c r="C9168">
        <v>1</v>
      </c>
      <c r="D9168" s="29">
        <v>45778</v>
      </c>
    </row>
    <row r="9169" spans="1:4">
      <c r="A9169" t="s">
        <v>11466</v>
      </c>
      <c r="B9169" t="s">
        <v>235</v>
      </c>
      <c r="C9169">
        <v>1</v>
      </c>
      <c r="D9169" s="29">
        <v>45778</v>
      </c>
    </row>
    <row r="9170" spans="1:4">
      <c r="A9170" t="s">
        <v>11466</v>
      </c>
      <c r="B9170" t="s">
        <v>11432</v>
      </c>
      <c r="C9170">
        <v>1</v>
      </c>
      <c r="D9170" s="29">
        <v>45778</v>
      </c>
    </row>
    <row r="9171" spans="1:4">
      <c r="A9171" t="s">
        <v>11467</v>
      </c>
      <c r="B9171" t="s">
        <v>225</v>
      </c>
      <c r="C9171">
        <v>100</v>
      </c>
      <c r="D9171" s="29">
        <v>45778</v>
      </c>
    </row>
    <row r="9172" spans="1:4">
      <c r="A9172" t="s">
        <v>11467</v>
      </c>
      <c r="B9172" t="s">
        <v>11418</v>
      </c>
      <c r="C9172">
        <v>163</v>
      </c>
      <c r="D9172" s="29">
        <v>45778</v>
      </c>
    </row>
    <row r="9173" spans="1:4">
      <c r="A9173" t="s">
        <v>11468</v>
      </c>
      <c r="B9173" t="s">
        <v>11429</v>
      </c>
      <c r="C9173">
        <v>2</v>
      </c>
      <c r="D9173" s="29">
        <v>45778</v>
      </c>
    </row>
    <row r="9174" spans="1:4">
      <c r="A9174" t="s">
        <v>11468</v>
      </c>
      <c r="B9174" t="s">
        <v>11418</v>
      </c>
      <c r="C9174">
        <v>74</v>
      </c>
      <c r="D9174" s="29">
        <v>45778</v>
      </c>
    </row>
    <row r="9175" spans="1:4">
      <c r="A9175" t="s">
        <v>11468</v>
      </c>
      <c r="B9175" t="s">
        <v>225</v>
      </c>
      <c r="C9175">
        <v>22</v>
      </c>
      <c r="D9175" s="29">
        <v>45778</v>
      </c>
    </row>
    <row r="9176" spans="1:4">
      <c r="A9176" t="s">
        <v>11468</v>
      </c>
      <c r="B9176" t="s">
        <v>11432</v>
      </c>
      <c r="C9176">
        <v>6</v>
      </c>
      <c r="D9176" s="29">
        <v>45778</v>
      </c>
    </row>
    <row r="9177" spans="1:4">
      <c r="A9177" t="s">
        <v>11469</v>
      </c>
      <c r="B9177" t="s">
        <v>11418</v>
      </c>
      <c r="C9177">
        <v>171</v>
      </c>
      <c r="D9177" s="29">
        <v>45778</v>
      </c>
    </row>
    <row r="9178" spans="1:4">
      <c r="A9178" t="s">
        <v>11469</v>
      </c>
      <c r="B9178" t="s">
        <v>225</v>
      </c>
      <c r="C9178">
        <v>108</v>
      </c>
      <c r="D9178" s="29">
        <v>45778</v>
      </c>
    </row>
    <row r="9179" spans="1:4">
      <c r="A9179" t="s">
        <v>11469</v>
      </c>
      <c r="B9179" t="s">
        <v>213</v>
      </c>
      <c r="C9179">
        <v>22</v>
      </c>
      <c r="D9179" s="29">
        <v>45778</v>
      </c>
    </row>
    <row r="9180" spans="1:4">
      <c r="A9180" t="s">
        <v>11469</v>
      </c>
      <c r="B9180" t="s">
        <v>11422</v>
      </c>
      <c r="C9180">
        <v>44</v>
      </c>
      <c r="D9180" s="29">
        <v>45778</v>
      </c>
    </row>
    <row r="9181" spans="1:4">
      <c r="A9181" t="s">
        <v>11469</v>
      </c>
      <c r="B9181" t="s">
        <v>235</v>
      </c>
      <c r="C9181">
        <v>1</v>
      </c>
      <c r="D9181" s="29">
        <v>45778</v>
      </c>
    </row>
    <row r="9182" spans="1:4">
      <c r="A9182" t="s">
        <v>11470</v>
      </c>
      <c r="B9182" t="s">
        <v>225</v>
      </c>
      <c r="C9182">
        <v>138</v>
      </c>
      <c r="D9182" s="29">
        <v>45778</v>
      </c>
    </row>
    <row r="9183" spans="1:4">
      <c r="A9183" t="s">
        <v>11470</v>
      </c>
      <c r="B9183" t="s">
        <v>11418</v>
      </c>
      <c r="C9183">
        <v>197</v>
      </c>
      <c r="D9183" s="29">
        <v>45778</v>
      </c>
    </row>
    <row r="9184" spans="1:4">
      <c r="A9184" t="s">
        <v>11470</v>
      </c>
      <c r="B9184" t="s">
        <v>11422</v>
      </c>
      <c r="C9184">
        <v>1</v>
      </c>
      <c r="D9184" s="29">
        <v>45778</v>
      </c>
    </row>
    <row r="9185" spans="1:4">
      <c r="A9185" t="s">
        <v>11471</v>
      </c>
      <c r="B9185" t="s">
        <v>11418</v>
      </c>
      <c r="C9185">
        <v>60</v>
      </c>
      <c r="D9185" s="29">
        <v>45778</v>
      </c>
    </row>
    <row r="9186" spans="1:4">
      <c r="A9186" t="s">
        <v>11471</v>
      </c>
      <c r="B9186" t="s">
        <v>225</v>
      </c>
      <c r="C9186">
        <v>23</v>
      </c>
      <c r="D9186" s="29">
        <v>45778</v>
      </c>
    </row>
    <row r="9187" spans="1:4">
      <c r="A9187" t="s">
        <v>11472</v>
      </c>
      <c r="B9187" t="s">
        <v>225</v>
      </c>
      <c r="C9187">
        <v>68</v>
      </c>
      <c r="D9187" s="29">
        <v>45778</v>
      </c>
    </row>
    <row r="9188" spans="1:4">
      <c r="A9188" t="s">
        <v>11472</v>
      </c>
      <c r="B9188" t="s">
        <v>11418</v>
      </c>
      <c r="C9188">
        <v>75</v>
      </c>
      <c r="D9188" s="29">
        <v>45778</v>
      </c>
    </row>
    <row r="9189" spans="1:4">
      <c r="A9189" t="s">
        <v>11472</v>
      </c>
      <c r="B9189" t="s">
        <v>237</v>
      </c>
      <c r="C9189">
        <v>28</v>
      </c>
      <c r="D9189" s="29">
        <v>45778</v>
      </c>
    </row>
    <row r="9190" spans="1:4">
      <c r="A9190" t="s">
        <v>11472</v>
      </c>
      <c r="B9190" t="s">
        <v>11422</v>
      </c>
      <c r="C9190">
        <v>3</v>
      </c>
      <c r="D9190" s="29">
        <v>45778</v>
      </c>
    </row>
    <row r="9191" spans="1:4">
      <c r="A9191" t="s">
        <v>11473</v>
      </c>
      <c r="B9191" t="s">
        <v>225</v>
      </c>
      <c r="C9191">
        <v>66</v>
      </c>
      <c r="D9191" s="29">
        <v>45778</v>
      </c>
    </row>
    <row r="9192" spans="1:4">
      <c r="A9192" t="s">
        <v>11473</v>
      </c>
      <c r="B9192" t="s">
        <v>11418</v>
      </c>
      <c r="C9192">
        <v>204</v>
      </c>
      <c r="D9192" s="29">
        <v>45778</v>
      </c>
    </row>
    <row r="9193" spans="1:4">
      <c r="A9193" t="s">
        <v>11473</v>
      </c>
      <c r="B9193" t="s">
        <v>11429</v>
      </c>
      <c r="C9193">
        <v>18</v>
      </c>
      <c r="D9193" s="29">
        <v>45778</v>
      </c>
    </row>
    <row r="9194" spans="1:4">
      <c r="A9194" t="s">
        <v>11473</v>
      </c>
      <c r="B9194" t="s">
        <v>11474</v>
      </c>
      <c r="C9194">
        <v>2</v>
      </c>
      <c r="D9194" s="29">
        <v>45778</v>
      </c>
    </row>
    <row r="9195" spans="1:4">
      <c r="A9195" t="s">
        <v>11473</v>
      </c>
      <c r="B9195" t="s">
        <v>11422</v>
      </c>
      <c r="C9195">
        <v>8</v>
      </c>
      <c r="D9195" s="29">
        <v>45778</v>
      </c>
    </row>
    <row r="9196" spans="1:4">
      <c r="A9196" t="s">
        <v>11473</v>
      </c>
      <c r="B9196" t="s">
        <v>235</v>
      </c>
      <c r="C9196">
        <v>1</v>
      </c>
      <c r="D9196" s="29">
        <v>45778</v>
      </c>
    </row>
    <row r="9197" spans="1:4">
      <c r="A9197" t="s">
        <v>11473</v>
      </c>
      <c r="B9197" t="s">
        <v>237</v>
      </c>
      <c r="C9197">
        <v>1</v>
      </c>
      <c r="D9197" s="29">
        <v>45778</v>
      </c>
    </row>
    <row r="9198" spans="1:4">
      <c r="A9198" t="s">
        <v>11475</v>
      </c>
      <c r="B9198" t="s">
        <v>225</v>
      </c>
      <c r="C9198">
        <v>48</v>
      </c>
      <c r="D9198" s="29">
        <v>45778</v>
      </c>
    </row>
    <row r="9199" spans="1:4">
      <c r="A9199" t="s">
        <v>11475</v>
      </c>
      <c r="B9199" t="s">
        <v>11418</v>
      </c>
      <c r="C9199">
        <v>138</v>
      </c>
      <c r="D9199" s="29">
        <v>45778</v>
      </c>
    </row>
    <row r="9200" spans="1:4">
      <c r="A9200" t="s">
        <v>11475</v>
      </c>
      <c r="B9200" t="s">
        <v>11419</v>
      </c>
      <c r="C9200">
        <v>4</v>
      </c>
      <c r="D9200" s="29">
        <v>45778</v>
      </c>
    </row>
    <row r="9201" spans="1:4">
      <c r="A9201" t="s">
        <v>11476</v>
      </c>
      <c r="B9201" t="s">
        <v>11418</v>
      </c>
      <c r="C9201">
        <v>33</v>
      </c>
      <c r="D9201" s="29">
        <v>45778</v>
      </c>
    </row>
    <row r="9202" spans="1:4">
      <c r="A9202" t="s">
        <v>11476</v>
      </c>
      <c r="B9202" t="s">
        <v>225</v>
      </c>
      <c r="C9202">
        <v>35</v>
      </c>
      <c r="D9202" s="29">
        <v>45778</v>
      </c>
    </row>
    <row r="9203" spans="1:4">
      <c r="A9203" t="s">
        <v>11476</v>
      </c>
      <c r="B9203" t="s">
        <v>11553</v>
      </c>
      <c r="C9203">
        <v>3</v>
      </c>
      <c r="D9203" s="29">
        <v>45778</v>
      </c>
    </row>
    <row r="9204" spans="1:4">
      <c r="A9204" t="s">
        <v>11477</v>
      </c>
      <c r="B9204" t="s">
        <v>11418</v>
      </c>
      <c r="C9204">
        <v>71</v>
      </c>
      <c r="D9204" s="29">
        <v>45778</v>
      </c>
    </row>
    <row r="9205" spans="1:4">
      <c r="A9205" t="s">
        <v>11477</v>
      </c>
      <c r="B9205" t="s">
        <v>213</v>
      </c>
      <c r="C9205">
        <v>1</v>
      </c>
      <c r="D9205" s="29">
        <v>45778</v>
      </c>
    </row>
    <row r="9206" spans="1:4">
      <c r="A9206" t="s">
        <v>11477</v>
      </c>
      <c r="B9206" t="s">
        <v>237</v>
      </c>
      <c r="C9206">
        <v>2</v>
      </c>
      <c r="D9206" s="29">
        <v>45778</v>
      </c>
    </row>
    <row r="9207" spans="1:4">
      <c r="A9207" t="s">
        <v>11477</v>
      </c>
      <c r="B9207" t="s">
        <v>225</v>
      </c>
      <c r="C9207">
        <v>38</v>
      </c>
      <c r="D9207" s="29">
        <v>45778</v>
      </c>
    </row>
    <row r="9208" spans="1:4">
      <c r="A9208" t="s">
        <v>11478</v>
      </c>
      <c r="B9208" t="s">
        <v>11418</v>
      </c>
      <c r="C9208">
        <v>88</v>
      </c>
      <c r="D9208" s="29">
        <v>45778</v>
      </c>
    </row>
    <row r="9209" spans="1:4">
      <c r="A9209" t="s">
        <v>11478</v>
      </c>
      <c r="B9209" t="s">
        <v>225</v>
      </c>
      <c r="C9209">
        <v>58</v>
      </c>
      <c r="D9209" s="29">
        <v>45778</v>
      </c>
    </row>
    <row r="9210" spans="1:4">
      <c r="A9210" t="s">
        <v>11478</v>
      </c>
      <c r="B9210" t="s">
        <v>213</v>
      </c>
      <c r="C9210">
        <v>26</v>
      </c>
      <c r="D9210" s="29">
        <v>45778</v>
      </c>
    </row>
    <row r="9211" spans="1:4">
      <c r="A9211" t="s">
        <v>11478</v>
      </c>
      <c r="B9211" t="s">
        <v>11422</v>
      </c>
      <c r="C9211">
        <v>29</v>
      </c>
      <c r="D9211" s="29">
        <v>45778</v>
      </c>
    </row>
    <row r="9212" spans="1:4">
      <c r="A9212" t="s">
        <v>11478</v>
      </c>
      <c r="B9212" t="s">
        <v>237</v>
      </c>
      <c r="C9212">
        <v>2</v>
      </c>
      <c r="D9212" s="29">
        <v>45778</v>
      </c>
    </row>
    <row r="9213" spans="1:4">
      <c r="A9213" t="s">
        <v>11480</v>
      </c>
      <c r="B9213" t="s">
        <v>213</v>
      </c>
      <c r="C9213">
        <v>39</v>
      </c>
      <c r="D9213" s="29">
        <v>45778</v>
      </c>
    </row>
    <row r="9214" spans="1:4">
      <c r="A9214" t="s">
        <v>11480</v>
      </c>
      <c r="B9214" t="s">
        <v>225</v>
      </c>
      <c r="C9214">
        <v>53</v>
      </c>
      <c r="D9214" s="29">
        <v>45778</v>
      </c>
    </row>
    <row r="9215" spans="1:4">
      <c r="A9215" t="s">
        <v>11480</v>
      </c>
      <c r="B9215" t="s">
        <v>11418</v>
      </c>
      <c r="C9215">
        <v>81</v>
      </c>
      <c r="D9215" s="29">
        <v>45778</v>
      </c>
    </row>
    <row r="9216" spans="1:4">
      <c r="A9216" t="s">
        <v>11480</v>
      </c>
      <c r="B9216" t="s">
        <v>11424</v>
      </c>
      <c r="C9216">
        <v>2</v>
      </c>
      <c r="D9216" s="29">
        <v>45778</v>
      </c>
    </row>
    <row r="9217" spans="1:4">
      <c r="A9217" t="s">
        <v>11480</v>
      </c>
      <c r="B9217" t="s">
        <v>11422</v>
      </c>
      <c r="C9217">
        <v>12</v>
      </c>
      <c r="D9217" s="29">
        <v>45778</v>
      </c>
    </row>
    <row r="9218" spans="1:4">
      <c r="A9218" t="s">
        <v>11481</v>
      </c>
      <c r="B9218" t="s">
        <v>11418</v>
      </c>
      <c r="C9218">
        <v>100</v>
      </c>
      <c r="D9218" s="29">
        <v>45778</v>
      </c>
    </row>
    <row r="9219" spans="1:4">
      <c r="A9219" t="s">
        <v>11481</v>
      </c>
      <c r="B9219" t="s">
        <v>225</v>
      </c>
      <c r="C9219">
        <v>54</v>
      </c>
      <c r="D9219" s="29">
        <v>45778</v>
      </c>
    </row>
    <row r="9220" spans="1:4">
      <c r="A9220" t="s">
        <v>11481</v>
      </c>
      <c r="B9220" t="s">
        <v>235</v>
      </c>
      <c r="C9220">
        <v>4</v>
      </c>
      <c r="D9220" s="29">
        <v>45778</v>
      </c>
    </row>
    <row r="9221" spans="1:4">
      <c r="A9221" t="s">
        <v>11481</v>
      </c>
      <c r="B9221" t="s">
        <v>11429</v>
      </c>
      <c r="C9221">
        <v>1</v>
      </c>
      <c r="D9221" s="29">
        <v>45778</v>
      </c>
    </row>
    <row r="9222" spans="1:4">
      <c r="A9222" t="s">
        <v>11481</v>
      </c>
      <c r="B9222" t="s">
        <v>11422</v>
      </c>
      <c r="C9222">
        <v>20</v>
      </c>
      <c r="D9222" s="29">
        <v>45778</v>
      </c>
    </row>
    <row r="9223" spans="1:4">
      <c r="A9223" t="s">
        <v>11483</v>
      </c>
      <c r="B9223" t="s">
        <v>11418</v>
      </c>
      <c r="C9223">
        <v>58</v>
      </c>
      <c r="D9223" s="29">
        <v>45778</v>
      </c>
    </row>
    <row r="9224" spans="1:4">
      <c r="A9224" t="s">
        <v>11483</v>
      </c>
      <c r="B9224" t="s">
        <v>225</v>
      </c>
      <c r="C9224">
        <v>78</v>
      </c>
      <c r="D9224" s="29">
        <v>45778</v>
      </c>
    </row>
    <row r="9225" spans="1:4">
      <c r="A9225" t="s">
        <v>11483</v>
      </c>
      <c r="B9225" t="s">
        <v>213</v>
      </c>
      <c r="C9225">
        <v>6</v>
      </c>
      <c r="D9225" s="29">
        <v>45778</v>
      </c>
    </row>
    <row r="9226" spans="1:4">
      <c r="A9226" t="s">
        <v>11483</v>
      </c>
      <c r="B9226" t="s">
        <v>235</v>
      </c>
      <c r="C9226">
        <v>1</v>
      </c>
      <c r="D9226" s="29">
        <v>45778</v>
      </c>
    </row>
    <row r="9227" spans="1:4">
      <c r="A9227" t="s">
        <v>11483</v>
      </c>
      <c r="B9227" t="s">
        <v>11422</v>
      </c>
      <c r="C9227">
        <v>3</v>
      </c>
      <c r="D9227" s="29">
        <v>45778</v>
      </c>
    </row>
    <row r="9228" spans="1:4">
      <c r="A9228" t="s">
        <v>11483</v>
      </c>
      <c r="B9228" t="s">
        <v>11474</v>
      </c>
      <c r="C9228">
        <v>2</v>
      </c>
      <c r="D9228" s="29">
        <v>45778</v>
      </c>
    </row>
    <row r="9229" spans="1:4">
      <c r="A9229" t="s">
        <v>11558</v>
      </c>
      <c r="B9229" t="s">
        <v>225</v>
      </c>
      <c r="C9229">
        <v>46</v>
      </c>
      <c r="D9229" s="29">
        <v>45778</v>
      </c>
    </row>
    <row r="9230" spans="1:4">
      <c r="A9230" t="s">
        <v>11558</v>
      </c>
      <c r="B9230" t="s">
        <v>11418</v>
      </c>
      <c r="C9230">
        <v>190</v>
      </c>
      <c r="D9230" s="29">
        <v>45778</v>
      </c>
    </row>
    <row r="9231" spans="1:4">
      <c r="A9231" t="s">
        <v>11558</v>
      </c>
      <c r="B9231" t="s">
        <v>11424</v>
      </c>
      <c r="C9231">
        <v>1</v>
      </c>
      <c r="D9231" s="29">
        <v>45778</v>
      </c>
    </row>
    <row r="9232" spans="1:4">
      <c r="A9232" t="s">
        <v>11558</v>
      </c>
      <c r="B9232" t="s">
        <v>11429</v>
      </c>
      <c r="C9232">
        <v>2</v>
      </c>
      <c r="D9232" s="29">
        <v>45778</v>
      </c>
    </row>
    <row r="9233" spans="1:4">
      <c r="A9233" t="s">
        <v>11558</v>
      </c>
      <c r="B9233" t="s">
        <v>213</v>
      </c>
      <c r="C9233">
        <v>2</v>
      </c>
      <c r="D9233" s="29">
        <v>45778</v>
      </c>
    </row>
    <row r="9234" spans="1:4">
      <c r="A9234" t="s">
        <v>11558</v>
      </c>
      <c r="B9234" t="s">
        <v>11553</v>
      </c>
      <c r="C9234">
        <v>1</v>
      </c>
      <c r="D9234" s="29">
        <v>45778</v>
      </c>
    </row>
    <row r="9235" spans="1:4">
      <c r="A9235" t="s">
        <v>11558</v>
      </c>
      <c r="B9235" t="s">
        <v>11422</v>
      </c>
      <c r="C9235">
        <v>13</v>
      </c>
      <c r="D9235" s="29">
        <v>45778</v>
      </c>
    </row>
    <row r="9236" spans="1:4">
      <c r="A9236" t="s">
        <v>11484</v>
      </c>
      <c r="B9236" t="s">
        <v>225</v>
      </c>
      <c r="C9236">
        <v>88</v>
      </c>
      <c r="D9236" s="29">
        <v>45778</v>
      </c>
    </row>
    <row r="9237" spans="1:4">
      <c r="A9237" t="s">
        <v>11484</v>
      </c>
      <c r="B9237" t="s">
        <v>11418</v>
      </c>
      <c r="C9237">
        <v>54</v>
      </c>
      <c r="D9237" s="29">
        <v>45778</v>
      </c>
    </row>
    <row r="9238" spans="1:4">
      <c r="A9238" t="s">
        <v>11485</v>
      </c>
      <c r="B9238" t="s">
        <v>225</v>
      </c>
      <c r="C9238">
        <v>160</v>
      </c>
      <c r="D9238" s="29">
        <v>45778</v>
      </c>
    </row>
    <row r="9239" spans="1:4">
      <c r="A9239" t="s">
        <v>11485</v>
      </c>
      <c r="B9239" t="s">
        <v>11418</v>
      </c>
      <c r="C9239">
        <v>69</v>
      </c>
      <c r="D9239" s="29">
        <v>45778</v>
      </c>
    </row>
    <row r="9240" spans="1:4">
      <c r="A9240" t="s">
        <v>11485</v>
      </c>
      <c r="B9240" t="s">
        <v>11422</v>
      </c>
      <c r="C9240">
        <v>1</v>
      </c>
      <c r="D9240" s="29">
        <v>45778</v>
      </c>
    </row>
    <row r="9241" spans="1:4">
      <c r="A9241" t="s">
        <v>11486</v>
      </c>
      <c r="B9241" t="s">
        <v>11418</v>
      </c>
      <c r="C9241">
        <v>62</v>
      </c>
      <c r="D9241" s="29">
        <v>45778</v>
      </c>
    </row>
    <row r="9242" spans="1:4">
      <c r="A9242" t="s">
        <v>11486</v>
      </c>
      <c r="B9242" t="s">
        <v>225</v>
      </c>
      <c r="C9242">
        <v>40</v>
      </c>
      <c r="D9242" s="29">
        <v>45778</v>
      </c>
    </row>
    <row r="9243" spans="1:4">
      <c r="A9243" t="s">
        <v>11486</v>
      </c>
      <c r="B9243" t="s">
        <v>213</v>
      </c>
      <c r="C9243">
        <v>2</v>
      </c>
      <c r="D9243" s="29">
        <v>45778</v>
      </c>
    </row>
    <row r="9244" spans="1:4">
      <c r="A9244" t="s">
        <v>11486</v>
      </c>
      <c r="B9244" t="s">
        <v>11422</v>
      </c>
      <c r="C9244">
        <v>2</v>
      </c>
      <c r="D9244" s="29">
        <v>45778</v>
      </c>
    </row>
    <row r="9245" spans="1:4">
      <c r="A9245" t="s">
        <v>11487</v>
      </c>
      <c r="B9245" t="s">
        <v>11418</v>
      </c>
      <c r="C9245">
        <v>62</v>
      </c>
      <c r="D9245" s="29">
        <v>45778</v>
      </c>
    </row>
    <row r="9246" spans="1:4">
      <c r="A9246" t="s">
        <v>11487</v>
      </c>
      <c r="B9246" t="s">
        <v>225</v>
      </c>
      <c r="C9246">
        <v>19</v>
      </c>
      <c r="D9246" s="29">
        <v>45778</v>
      </c>
    </row>
    <row r="9247" spans="1:4">
      <c r="A9247" t="s">
        <v>11487</v>
      </c>
      <c r="B9247" t="s">
        <v>11422</v>
      </c>
      <c r="C9247">
        <v>4</v>
      </c>
      <c r="D9247" s="29">
        <v>45778</v>
      </c>
    </row>
    <row r="9248" spans="1:4">
      <c r="A9248" t="s">
        <v>11488</v>
      </c>
      <c r="B9248" t="s">
        <v>225</v>
      </c>
      <c r="C9248">
        <v>35</v>
      </c>
      <c r="D9248" s="29">
        <v>45778</v>
      </c>
    </row>
    <row r="9249" spans="1:4">
      <c r="A9249" t="s">
        <v>11488</v>
      </c>
      <c r="B9249" t="s">
        <v>11418</v>
      </c>
      <c r="C9249">
        <v>119</v>
      </c>
      <c r="D9249" s="29">
        <v>45778</v>
      </c>
    </row>
    <row r="9250" spans="1:4">
      <c r="A9250" t="s">
        <v>11488</v>
      </c>
      <c r="B9250" t="s">
        <v>213</v>
      </c>
      <c r="C9250">
        <v>8</v>
      </c>
      <c r="D9250" s="29">
        <v>45778</v>
      </c>
    </row>
    <row r="9251" spans="1:4">
      <c r="A9251" t="s">
        <v>11488</v>
      </c>
      <c r="B9251" t="s">
        <v>235</v>
      </c>
      <c r="C9251">
        <v>1</v>
      </c>
      <c r="D9251" s="29">
        <v>45778</v>
      </c>
    </row>
    <row r="9252" spans="1:4">
      <c r="A9252" t="s">
        <v>11488</v>
      </c>
      <c r="B9252" t="s">
        <v>11553</v>
      </c>
      <c r="C9252">
        <v>1</v>
      </c>
      <c r="D9252" s="29">
        <v>45778</v>
      </c>
    </row>
    <row r="9253" spans="1:4">
      <c r="A9253" t="s">
        <v>11488</v>
      </c>
      <c r="B9253" t="s">
        <v>11422</v>
      </c>
      <c r="C9253">
        <v>1</v>
      </c>
      <c r="D9253" s="29">
        <v>45778</v>
      </c>
    </row>
    <row r="9254" spans="1:4">
      <c r="A9254" t="s">
        <v>11489</v>
      </c>
      <c r="B9254" t="s">
        <v>225</v>
      </c>
      <c r="C9254">
        <v>121</v>
      </c>
      <c r="D9254" s="29">
        <v>45778</v>
      </c>
    </row>
    <row r="9255" spans="1:4">
      <c r="A9255" t="s">
        <v>11489</v>
      </c>
      <c r="B9255" t="s">
        <v>11418</v>
      </c>
      <c r="C9255">
        <v>79</v>
      </c>
      <c r="D9255" s="29">
        <v>45778</v>
      </c>
    </row>
    <row r="9256" spans="1:4">
      <c r="A9256" t="s">
        <v>11489</v>
      </c>
      <c r="B9256" t="s">
        <v>11422</v>
      </c>
      <c r="C9256">
        <v>2</v>
      </c>
      <c r="D9256" s="29">
        <v>45778</v>
      </c>
    </row>
    <row r="9257" spans="1:4">
      <c r="A9257" t="s">
        <v>11490</v>
      </c>
      <c r="B9257" t="s">
        <v>11418</v>
      </c>
      <c r="C9257">
        <v>147</v>
      </c>
      <c r="D9257" s="29">
        <v>45778</v>
      </c>
    </row>
    <row r="9258" spans="1:4">
      <c r="A9258" t="s">
        <v>11490</v>
      </c>
      <c r="B9258" t="s">
        <v>225</v>
      </c>
      <c r="C9258">
        <v>16</v>
      </c>
      <c r="D9258" s="29">
        <v>45778</v>
      </c>
    </row>
    <row r="9259" spans="1:4">
      <c r="A9259" t="s">
        <v>11490</v>
      </c>
      <c r="B9259" t="s">
        <v>237</v>
      </c>
      <c r="C9259">
        <v>9</v>
      </c>
      <c r="D9259" s="29">
        <v>45778</v>
      </c>
    </row>
    <row r="9260" spans="1:4">
      <c r="A9260" t="s">
        <v>11490</v>
      </c>
      <c r="B9260" t="s">
        <v>11553</v>
      </c>
      <c r="C9260">
        <v>3</v>
      </c>
      <c r="D9260" s="29">
        <v>45778</v>
      </c>
    </row>
    <row r="9261" spans="1:4">
      <c r="A9261" t="s">
        <v>11490</v>
      </c>
      <c r="B9261" t="s">
        <v>11422</v>
      </c>
      <c r="C9261">
        <v>2</v>
      </c>
      <c r="D9261" s="29">
        <v>45778</v>
      </c>
    </row>
    <row r="9262" spans="1:4">
      <c r="A9262" t="s">
        <v>11491</v>
      </c>
      <c r="B9262" t="s">
        <v>11418</v>
      </c>
      <c r="C9262">
        <v>158</v>
      </c>
      <c r="D9262" s="29">
        <v>45778</v>
      </c>
    </row>
    <row r="9263" spans="1:4">
      <c r="A9263" t="s">
        <v>11491</v>
      </c>
      <c r="B9263" t="s">
        <v>225</v>
      </c>
      <c r="C9263">
        <v>96</v>
      </c>
      <c r="D9263" s="29">
        <v>45778</v>
      </c>
    </row>
    <row r="9264" spans="1:4">
      <c r="A9264" t="s">
        <v>11491</v>
      </c>
      <c r="B9264" t="s">
        <v>213</v>
      </c>
      <c r="C9264">
        <v>24</v>
      </c>
      <c r="D9264" s="29">
        <v>45778</v>
      </c>
    </row>
    <row r="9265" spans="1:4">
      <c r="A9265" t="s">
        <v>11491</v>
      </c>
      <c r="B9265" t="s">
        <v>11432</v>
      </c>
      <c r="C9265">
        <v>2</v>
      </c>
      <c r="D9265" s="29">
        <v>45778</v>
      </c>
    </row>
    <row r="9266" spans="1:4">
      <c r="A9266" t="s">
        <v>11491</v>
      </c>
      <c r="B9266" t="s">
        <v>11422</v>
      </c>
      <c r="C9266">
        <v>1</v>
      </c>
      <c r="D9266" s="29">
        <v>45778</v>
      </c>
    </row>
    <row r="9267" spans="1:4">
      <c r="A9267" t="s">
        <v>11492</v>
      </c>
      <c r="B9267" t="s">
        <v>11418</v>
      </c>
      <c r="C9267">
        <v>69</v>
      </c>
      <c r="D9267" s="29">
        <v>45778</v>
      </c>
    </row>
    <row r="9268" spans="1:4">
      <c r="A9268" t="s">
        <v>11492</v>
      </c>
      <c r="B9268" t="s">
        <v>225</v>
      </c>
      <c r="C9268">
        <v>45</v>
      </c>
      <c r="D9268" s="29">
        <v>45778</v>
      </c>
    </row>
    <row r="9269" spans="1:4">
      <c r="A9269" t="s">
        <v>11492</v>
      </c>
      <c r="B9269" t="s">
        <v>213</v>
      </c>
      <c r="C9269">
        <v>6</v>
      </c>
      <c r="D9269" s="29">
        <v>45778</v>
      </c>
    </row>
    <row r="9270" spans="1:4">
      <c r="A9270" t="s">
        <v>11492</v>
      </c>
      <c r="B9270" t="s">
        <v>237</v>
      </c>
      <c r="C9270">
        <v>1</v>
      </c>
      <c r="D9270" s="29">
        <v>45778</v>
      </c>
    </row>
    <row r="9271" spans="1:4">
      <c r="A9271" t="s">
        <v>11493</v>
      </c>
      <c r="B9271" t="s">
        <v>225</v>
      </c>
      <c r="C9271">
        <v>78</v>
      </c>
      <c r="D9271" s="29">
        <v>45778</v>
      </c>
    </row>
    <row r="9272" spans="1:4">
      <c r="A9272" t="s">
        <v>11493</v>
      </c>
      <c r="B9272" t="s">
        <v>11418</v>
      </c>
      <c r="C9272">
        <v>121</v>
      </c>
      <c r="D9272" s="29">
        <v>45778</v>
      </c>
    </row>
    <row r="9273" spans="1:4">
      <c r="A9273" t="s">
        <v>11493</v>
      </c>
      <c r="B9273" t="s">
        <v>11422</v>
      </c>
      <c r="C9273">
        <v>1</v>
      </c>
      <c r="D9273" s="29">
        <v>45778</v>
      </c>
    </row>
    <row r="9274" spans="1:4">
      <c r="A9274" t="s">
        <v>11493</v>
      </c>
      <c r="B9274" t="s">
        <v>213</v>
      </c>
      <c r="C9274">
        <v>5</v>
      </c>
      <c r="D9274" s="29">
        <v>45778</v>
      </c>
    </row>
    <row r="9275" spans="1:4">
      <c r="A9275" t="s">
        <v>11493</v>
      </c>
      <c r="B9275" t="s">
        <v>11548</v>
      </c>
      <c r="C9275">
        <v>1</v>
      </c>
      <c r="D9275" s="29">
        <v>45778</v>
      </c>
    </row>
    <row r="9276" spans="1:4">
      <c r="A9276" t="s">
        <v>11494</v>
      </c>
      <c r="B9276" t="s">
        <v>11418</v>
      </c>
      <c r="C9276">
        <v>42</v>
      </c>
      <c r="D9276" s="29">
        <v>45778</v>
      </c>
    </row>
    <row r="9277" spans="1:4">
      <c r="A9277" t="s">
        <v>11494</v>
      </c>
      <c r="B9277" t="s">
        <v>225</v>
      </c>
      <c r="C9277">
        <v>26</v>
      </c>
      <c r="D9277" s="29">
        <v>45778</v>
      </c>
    </row>
    <row r="9278" spans="1:4">
      <c r="A9278" t="s">
        <v>11494</v>
      </c>
      <c r="B9278" t="s">
        <v>11422</v>
      </c>
      <c r="C9278">
        <v>2</v>
      </c>
      <c r="D9278" s="29">
        <v>45778</v>
      </c>
    </row>
    <row r="9279" spans="1:4">
      <c r="A9279" t="s">
        <v>11495</v>
      </c>
      <c r="B9279" t="s">
        <v>11418</v>
      </c>
      <c r="C9279">
        <v>49</v>
      </c>
      <c r="D9279" s="29">
        <v>45778</v>
      </c>
    </row>
    <row r="9280" spans="1:4">
      <c r="A9280" t="s">
        <v>11495</v>
      </c>
      <c r="B9280" t="s">
        <v>225</v>
      </c>
      <c r="C9280">
        <v>39</v>
      </c>
      <c r="D9280" s="29">
        <v>45778</v>
      </c>
    </row>
    <row r="9281" spans="1:4">
      <c r="A9281" t="s">
        <v>11495</v>
      </c>
      <c r="B9281" t="s">
        <v>11424</v>
      </c>
      <c r="C9281">
        <v>1</v>
      </c>
      <c r="D9281" s="29">
        <v>45778</v>
      </c>
    </row>
    <row r="9282" spans="1:4">
      <c r="A9282" t="s">
        <v>11495</v>
      </c>
      <c r="B9282" t="s">
        <v>11422</v>
      </c>
      <c r="C9282">
        <v>1</v>
      </c>
      <c r="D9282" s="29">
        <v>45778</v>
      </c>
    </row>
    <row r="9283" spans="1:4">
      <c r="A9283" t="s">
        <v>11496</v>
      </c>
      <c r="B9283" t="s">
        <v>11418</v>
      </c>
      <c r="C9283">
        <v>150</v>
      </c>
      <c r="D9283" s="29">
        <v>45778</v>
      </c>
    </row>
    <row r="9284" spans="1:4">
      <c r="A9284" t="s">
        <v>11496</v>
      </c>
      <c r="B9284" t="s">
        <v>225</v>
      </c>
      <c r="C9284">
        <v>54</v>
      </c>
      <c r="D9284" s="29">
        <v>45778</v>
      </c>
    </row>
    <row r="9285" spans="1:4">
      <c r="A9285" t="s">
        <v>11496</v>
      </c>
      <c r="B9285" t="s">
        <v>11424</v>
      </c>
      <c r="C9285">
        <v>3</v>
      </c>
      <c r="D9285" s="29">
        <v>45778</v>
      </c>
    </row>
    <row r="9286" spans="1:4">
      <c r="A9286" t="s">
        <v>11496</v>
      </c>
      <c r="B9286" t="s">
        <v>11432</v>
      </c>
      <c r="C9286">
        <v>1</v>
      </c>
      <c r="D9286" s="29">
        <v>45778</v>
      </c>
    </row>
    <row r="9287" spans="1:4">
      <c r="A9287" t="s">
        <v>11550</v>
      </c>
      <c r="B9287" t="s">
        <v>11418</v>
      </c>
      <c r="C9287">
        <v>126</v>
      </c>
      <c r="D9287" s="29">
        <v>45778</v>
      </c>
    </row>
    <row r="9288" spans="1:4">
      <c r="A9288" t="s">
        <v>11550</v>
      </c>
      <c r="B9288" t="s">
        <v>11419</v>
      </c>
      <c r="C9288">
        <v>1</v>
      </c>
      <c r="D9288" s="29">
        <v>45778</v>
      </c>
    </row>
    <row r="9289" spans="1:4">
      <c r="A9289" t="s">
        <v>11550</v>
      </c>
      <c r="B9289" t="s">
        <v>225</v>
      </c>
      <c r="C9289">
        <v>46</v>
      </c>
      <c r="D9289" s="29">
        <v>45778</v>
      </c>
    </row>
    <row r="9290" spans="1:4">
      <c r="A9290" t="s">
        <v>11550</v>
      </c>
      <c r="B9290" t="s">
        <v>11422</v>
      </c>
      <c r="C9290">
        <v>21</v>
      </c>
      <c r="D9290" s="29">
        <v>45778</v>
      </c>
    </row>
    <row r="9291" spans="1:4">
      <c r="A9291" t="s">
        <v>11550</v>
      </c>
      <c r="B9291" t="s">
        <v>237</v>
      </c>
      <c r="C9291">
        <v>4</v>
      </c>
      <c r="D9291" s="29">
        <v>45778</v>
      </c>
    </row>
    <row r="9292" spans="1:4">
      <c r="A9292" t="s">
        <v>11560</v>
      </c>
      <c r="B9292" t="s">
        <v>11418</v>
      </c>
      <c r="C9292">
        <v>85</v>
      </c>
      <c r="D9292" s="29">
        <v>45778</v>
      </c>
    </row>
    <row r="9293" spans="1:4">
      <c r="A9293" t="s">
        <v>11560</v>
      </c>
      <c r="B9293" t="s">
        <v>213</v>
      </c>
      <c r="C9293">
        <v>27</v>
      </c>
      <c r="D9293" s="29">
        <v>45778</v>
      </c>
    </row>
    <row r="9294" spans="1:4">
      <c r="A9294" t="s">
        <v>11560</v>
      </c>
      <c r="B9294" t="s">
        <v>225</v>
      </c>
      <c r="C9294">
        <v>41</v>
      </c>
      <c r="D9294" s="29">
        <v>45778</v>
      </c>
    </row>
    <row r="9295" spans="1:4">
      <c r="A9295" t="s">
        <v>11560</v>
      </c>
      <c r="B9295" t="s">
        <v>237</v>
      </c>
      <c r="C9295">
        <v>85</v>
      </c>
      <c r="D9295" s="29">
        <v>45778</v>
      </c>
    </row>
    <row r="9296" spans="1:4">
      <c r="A9296" t="s">
        <v>11560</v>
      </c>
      <c r="B9296" t="s">
        <v>11429</v>
      </c>
      <c r="C9296">
        <v>9</v>
      </c>
      <c r="D9296" s="29">
        <v>45778</v>
      </c>
    </row>
    <row r="9297" spans="1:4">
      <c r="A9297" t="s">
        <v>11560</v>
      </c>
      <c r="B9297" t="s">
        <v>11419</v>
      </c>
      <c r="C9297">
        <v>9</v>
      </c>
      <c r="D9297" s="29">
        <v>45778</v>
      </c>
    </row>
    <row r="9298" spans="1:4">
      <c r="A9298" t="s">
        <v>11560</v>
      </c>
      <c r="B9298" t="s">
        <v>11422</v>
      </c>
      <c r="C9298">
        <v>6</v>
      </c>
      <c r="D9298" s="29">
        <v>45778</v>
      </c>
    </row>
    <row r="9299" spans="1:4">
      <c r="A9299" t="s">
        <v>11560</v>
      </c>
      <c r="B9299" t="s">
        <v>11424</v>
      </c>
      <c r="C9299">
        <v>1</v>
      </c>
      <c r="D9299" s="29">
        <v>45778</v>
      </c>
    </row>
    <row r="9300" spans="1:4">
      <c r="A9300" t="s">
        <v>11498</v>
      </c>
      <c r="B9300" t="s">
        <v>11418</v>
      </c>
      <c r="C9300">
        <v>229</v>
      </c>
      <c r="D9300" s="29">
        <v>45778</v>
      </c>
    </row>
    <row r="9301" spans="1:4">
      <c r="A9301" t="s">
        <v>11498</v>
      </c>
      <c r="B9301" t="s">
        <v>225</v>
      </c>
      <c r="C9301">
        <v>52</v>
      </c>
      <c r="D9301" s="29">
        <v>45778</v>
      </c>
    </row>
    <row r="9302" spans="1:4">
      <c r="A9302" t="s">
        <v>11498</v>
      </c>
      <c r="B9302" t="s">
        <v>11422</v>
      </c>
      <c r="C9302">
        <v>1</v>
      </c>
      <c r="D9302" s="29">
        <v>45778</v>
      </c>
    </row>
    <row r="9303" spans="1:4">
      <c r="A9303" t="s">
        <v>11500</v>
      </c>
      <c r="B9303" t="s">
        <v>213</v>
      </c>
      <c r="C9303">
        <v>8</v>
      </c>
      <c r="D9303" s="29">
        <v>45778</v>
      </c>
    </row>
    <row r="9304" spans="1:4">
      <c r="A9304" t="s">
        <v>11500</v>
      </c>
      <c r="B9304" t="s">
        <v>225</v>
      </c>
      <c r="C9304">
        <v>32</v>
      </c>
      <c r="D9304" s="29">
        <v>45778</v>
      </c>
    </row>
    <row r="9305" spans="1:4">
      <c r="A9305" t="s">
        <v>11500</v>
      </c>
      <c r="B9305" t="s">
        <v>11418</v>
      </c>
      <c r="C9305">
        <v>26</v>
      </c>
      <c r="D9305" s="29">
        <v>45778</v>
      </c>
    </row>
    <row r="9306" spans="1:4">
      <c r="A9306" t="s">
        <v>11500</v>
      </c>
      <c r="B9306" t="s">
        <v>11553</v>
      </c>
      <c r="C9306">
        <v>1</v>
      </c>
      <c r="D9306" s="29">
        <v>45778</v>
      </c>
    </row>
    <row r="9307" spans="1:4">
      <c r="A9307" t="s">
        <v>11561</v>
      </c>
      <c r="B9307" t="s">
        <v>11418</v>
      </c>
      <c r="C9307">
        <v>127</v>
      </c>
      <c r="D9307" s="29">
        <v>45778</v>
      </c>
    </row>
    <row r="9308" spans="1:4">
      <c r="A9308" t="s">
        <v>11561</v>
      </c>
      <c r="B9308" t="s">
        <v>213</v>
      </c>
      <c r="C9308">
        <v>3</v>
      </c>
      <c r="D9308" s="29">
        <v>45778</v>
      </c>
    </row>
    <row r="9309" spans="1:4">
      <c r="A9309" t="s">
        <v>11561</v>
      </c>
      <c r="B9309" t="s">
        <v>225</v>
      </c>
      <c r="C9309">
        <v>36</v>
      </c>
      <c r="D9309" s="29">
        <v>45778</v>
      </c>
    </row>
    <row r="9310" spans="1:4">
      <c r="A9310" t="s">
        <v>11561</v>
      </c>
      <c r="B9310" t="s">
        <v>11553</v>
      </c>
      <c r="C9310">
        <v>5</v>
      </c>
      <c r="D9310" s="29">
        <v>45778</v>
      </c>
    </row>
    <row r="9311" spans="1:4">
      <c r="A9311" t="s">
        <v>11561</v>
      </c>
      <c r="B9311" t="s">
        <v>11429</v>
      </c>
      <c r="C9311">
        <v>1</v>
      </c>
      <c r="D9311" s="29">
        <v>45778</v>
      </c>
    </row>
    <row r="9312" spans="1:4">
      <c r="A9312" t="s">
        <v>11561</v>
      </c>
      <c r="B9312" t="s">
        <v>11422</v>
      </c>
      <c r="C9312">
        <v>31</v>
      </c>
      <c r="D9312" s="29">
        <v>45778</v>
      </c>
    </row>
    <row r="9313" spans="1:4">
      <c r="A9313" t="s">
        <v>11501</v>
      </c>
      <c r="B9313" t="s">
        <v>225</v>
      </c>
      <c r="C9313">
        <v>89</v>
      </c>
      <c r="D9313" s="29">
        <v>45778</v>
      </c>
    </row>
    <row r="9314" spans="1:4">
      <c r="A9314" t="s">
        <v>11501</v>
      </c>
      <c r="B9314" t="s">
        <v>11418</v>
      </c>
      <c r="C9314">
        <v>66</v>
      </c>
      <c r="D9314" s="29">
        <v>45778</v>
      </c>
    </row>
    <row r="9315" spans="1:4">
      <c r="A9315" t="s">
        <v>11501</v>
      </c>
      <c r="B9315" t="s">
        <v>11424</v>
      </c>
      <c r="C9315">
        <v>2</v>
      </c>
      <c r="D9315" s="29">
        <v>45778</v>
      </c>
    </row>
    <row r="9316" spans="1:4">
      <c r="A9316" t="s">
        <v>11501</v>
      </c>
      <c r="B9316" t="s">
        <v>213</v>
      </c>
      <c r="C9316">
        <v>14</v>
      </c>
      <c r="D9316" s="29">
        <v>45778</v>
      </c>
    </row>
    <row r="9317" spans="1:4">
      <c r="A9317" t="s">
        <v>11501</v>
      </c>
      <c r="B9317" t="s">
        <v>11429</v>
      </c>
      <c r="C9317">
        <v>1</v>
      </c>
      <c r="D9317" s="29">
        <v>45778</v>
      </c>
    </row>
    <row r="9318" spans="1:4">
      <c r="A9318" t="s">
        <v>11501</v>
      </c>
      <c r="B9318" t="s">
        <v>237</v>
      </c>
      <c r="C9318">
        <v>1</v>
      </c>
      <c r="D9318" s="29">
        <v>45778</v>
      </c>
    </row>
    <row r="9319" spans="1:4">
      <c r="A9319" t="s">
        <v>11501</v>
      </c>
      <c r="B9319" t="s">
        <v>11422</v>
      </c>
      <c r="C9319">
        <v>3</v>
      </c>
      <c r="D9319" s="29">
        <v>45778</v>
      </c>
    </row>
    <row r="9320" spans="1:4">
      <c r="A9320" t="s">
        <v>11501</v>
      </c>
      <c r="B9320" t="s">
        <v>11432</v>
      </c>
      <c r="C9320">
        <v>1</v>
      </c>
      <c r="D9320" s="29">
        <v>45778</v>
      </c>
    </row>
    <row r="9321" spans="1:4">
      <c r="A9321" t="s">
        <v>11502</v>
      </c>
      <c r="B9321" t="s">
        <v>11418</v>
      </c>
      <c r="C9321">
        <v>73</v>
      </c>
      <c r="D9321" s="29">
        <v>45778</v>
      </c>
    </row>
    <row r="9322" spans="1:4">
      <c r="A9322" t="s">
        <v>11502</v>
      </c>
      <c r="B9322" t="s">
        <v>237</v>
      </c>
      <c r="C9322">
        <v>2</v>
      </c>
      <c r="D9322" s="29">
        <v>45778</v>
      </c>
    </row>
    <row r="9323" spans="1:4">
      <c r="A9323" t="s">
        <v>11502</v>
      </c>
      <c r="B9323" t="s">
        <v>225</v>
      </c>
      <c r="C9323">
        <v>39</v>
      </c>
      <c r="D9323" s="29">
        <v>45778</v>
      </c>
    </row>
    <row r="9324" spans="1:4">
      <c r="A9324" t="s">
        <v>11502</v>
      </c>
      <c r="B9324" t="s">
        <v>213</v>
      </c>
      <c r="C9324">
        <v>1</v>
      </c>
      <c r="D9324" s="29">
        <v>45778</v>
      </c>
    </row>
    <row r="9325" spans="1:4">
      <c r="A9325" t="s">
        <v>11503</v>
      </c>
      <c r="B9325" t="s">
        <v>11418</v>
      </c>
      <c r="C9325">
        <v>145</v>
      </c>
      <c r="D9325" s="29">
        <v>45778</v>
      </c>
    </row>
    <row r="9326" spans="1:4">
      <c r="A9326" t="s">
        <v>11503</v>
      </c>
      <c r="B9326" t="s">
        <v>225</v>
      </c>
      <c r="C9326">
        <v>37</v>
      </c>
      <c r="D9326" s="29">
        <v>45778</v>
      </c>
    </row>
    <row r="9327" spans="1:4">
      <c r="A9327" t="s">
        <v>11503</v>
      </c>
      <c r="B9327" t="s">
        <v>237</v>
      </c>
      <c r="C9327">
        <v>12</v>
      </c>
      <c r="D9327" s="29">
        <v>45778</v>
      </c>
    </row>
    <row r="9328" spans="1:4">
      <c r="A9328" t="s">
        <v>11503</v>
      </c>
      <c r="B9328" t="s">
        <v>11422</v>
      </c>
      <c r="C9328">
        <v>21</v>
      </c>
      <c r="D9328" s="29">
        <v>45778</v>
      </c>
    </row>
    <row r="9329" spans="1:4">
      <c r="A9329" t="s">
        <v>11503</v>
      </c>
      <c r="B9329" t="s">
        <v>11419</v>
      </c>
      <c r="C9329">
        <v>1</v>
      </c>
      <c r="D9329" s="29">
        <v>45778</v>
      </c>
    </row>
    <row r="9330" spans="1:4">
      <c r="A9330" t="s">
        <v>11503</v>
      </c>
      <c r="B9330" t="s">
        <v>11429</v>
      </c>
      <c r="C9330">
        <v>1</v>
      </c>
      <c r="D9330" s="29">
        <v>45778</v>
      </c>
    </row>
    <row r="9331" spans="1:4">
      <c r="A9331" t="s">
        <v>11504</v>
      </c>
      <c r="B9331" t="s">
        <v>11418</v>
      </c>
      <c r="C9331">
        <v>128</v>
      </c>
      <c r="D9331" s="29">
        <v>45778</v>
      </c>
    </row>
    <row r="9332" spans="1:4">
      <c r="A9332" t="s">
        <v>11504</v>
      </c>
      <c r="B9332" t="s">
        <v>225</v>
      </c>
      <c r="C9332">
        <v>28</v>
      </c>
      <c r="D9332" s="29">
        <v>45778</v>
      </c>
    </row>
    <row r="9333" spans="1:4">
      <c r="A9333" t="s">
        <v>11504</v>
      </c>
      <c r="B9333" t="s">
        <v>235</v>
      </c>
      <c r="C9333">
        <v>2</v>
      </c>
      <c r="D9333" s="29">
        <v>45778</v>
      </c>
    </row>
    <row r="9334" spans="1:4">
      <c r="A9334" t="s">
        <v>11505</v>
      </c>
      <c r="B9334" t="s">
        <v>11418</v>
      </c>
      <c r="C9334">
        <v>30</v>
      </c>
      <c r="D9334" s="29">
        <v>45778</v>
      </c>
    </row>
    <row r="9335" spans="1:4">
      <c r="A9335" t="s">
        <v>11505</v>
      </c>
      <c r="B9335" t="s">
        <v>213</v>
      </c>
      <c r="C9335">
        <v>103</v>
      </c>
      <c r="D9335" s="29">
        <v>45778</v>
      </c>
    </row>
    <row r="9336" spans="1:4">
      <c r="A9336" t="s">
        <v>11505</v>
      </c>
      <c r="B9336" t="s">
        <v>225</v>
      </c>
      <c r="C9336">
        <v>24</v>
      </c>
      <c r="D9336" s="29">
        <v>45778</v>
      </c>
    </row>
    <row r="9337" spans="1:4">
      <c r="A9337" t="s">
        <v>11505</v>
      </c>
      <c r="B9337" t="s">
        <v>11432</v>
      </c>
      <c r="C9337">
        <v>2</v>
      </c>
      <c r="D9337" s="29">
        <v>45778</v>
      </c>
    </row>
    <row r="9338" spans="1:4">
      <c r="A9338" t="s">
        <v>11505</v>
      </c>
      <c r="B9338" t="s">
        <v>11422</v>
      </c>
      <c r="C9338">
        <v>1</v>
      </c>
      <c r="D9338" s="29">
        <v>45778</v>
      </c>
    </row>
    <row r="9339" spans="1:4">
      <c r="A9339" t="s">
        <v>11506</v>
      </c>
      <c r="B9339" t="s">
        <v>11418</v>
      </c>
      <c r="C9339">
        <v>46</v>
      </c>
      <c r="D9339" s="29">
        <v>45778</v>
      </c>
    </row>
    <row r="9340" spans="1:4">
      <c r="A9340" t="s">
        <v>11506</v>
      </c>
      <c r="B9340" t="s">
        <v>225</v>
      </c>
      <c r="C9340">
        <v>44</v>
      </c>
      <c r="D9340" s="29">
        <v>45778</v>
      </c>
    </row>
    <row r="9341" spans="1:4">
      <c r="A9341" t="s">
        <v>11508</v>
      </c>
      <c r="B9341" t="s">
        <v>11419</v>
      </c>
      <c r="C9341">
        <v>84</v>
      </c>
      <c r="D9341" s="29">
        <v>45778</v>
      </c>
    </row>
    <row r="9342" spans="1:4">
      <c r="A9342" t="s">
        <v>11508</v>
      </c>
      <c r="B9342" t="s">
        <v>11418</v>
      </c>
      <c r="C9342">
        <v>1064</v>
      </c>
      <c r="D9342" s="29">
        <v>45778</v>
      </c>
    </row>
    <row r="9343" spans="1:4">
      <c r="A9343" t="s">
        <v>11508</v>
      </c>
      <c r="B9343" t="s">
        <v>225</v>
      </c>
      <c r="C9343">
        <v>231</v>
      </c>
      <c r="D9343" s="29">
        <v>45778</v>
      </c>
    </row>
    <row r="9344" spans="1:4">
      <c r="A9344" t="s">
        <v>11508</v>
      </c>
      <c r="B9344" t="s">
        <v>237</v>
      </c>
      <c r="C9344">
        <v>202</v>
      </c>
      <c r="D9344" s="29">
        <v>45778</v>
      </c>
    </row>
    <row r="9345" spans="1:4">
      <c r="A9345" t="s">
        <v>11508</v>
      </c>
      <c r="B9345" t="s">
        <v>11424</v>
      </c>
      <c r="C9345">
        <v>12</v>
      </c>
      <c r="D9345" s="29">
        <v>45778</v>
      </c>
    </row>
    <row r="9346" spans="1:4">
      <c r="A9346" t="s">
        <v>11508</v>
      </c>
      <c r="B9346" t="s">
        <v>213</v>
      </c>
      <c r="C9346">
        <v>111</v>
      </c>
      <c r="D9346" s="29">
        <v>45778</v>
      </c>
    </row>
    <row r="9347" spans="1:4">
      <c r="A9347" t="s">
        <v>11508</v>
      </c>
      <c r="B9347" t="s">
        <v>11553</v>
      </c>
      <c r="C9347">
        <v>3</v>
      </c>
      <c r="D9347" s="29">
        <v>45778</v>
      </c>
    </row>
    <row r="9348" spans="1:4">
      <c r="A9348" t="s">
        <v>11508</v>
      </c>
      <c r="B9348" t="s">
        <v>11432</v>
      </c>
      <c r="C9348">
        <v>7</v>
      </c>
      <c r="D9348" s="29">
        <v>45778</v>
      </c>
    </row>
    <row r="9349" spans="1:4">
      <c r="A9349" t="s">
        <v>11508</v>
      </c>
      <c r="B9349" t="s">
        <v>11422</v>
      </c>
      <c r="C9349">
        <v>4</v>
      </c>
      <c r="D9349" s="29">
        <v>45778</v>
      </c>
    </row>
    <row r="9350" spans="1:4">
      <c r="A9350" t="s">
        <v>11508</v>
      </c>
      <c r="B9350" t="s">
        <v>11507</v>
      </c>
      <c r="C9350">
        <v>1</v>
      </c>
      <c r="D9350" s="29">
        <v>45778</v>
      </c>
    </row>
    <row r="9351" spans="1:4">
      <c r="A9351" t="s">
        <v>11509</v>
      </c>
      <c r="B9351" t="s">
        <v>225</v>
      </c>
      <c r="C9351">
        <v>52</v>
      </c>
      <c r="D9351" s="29">
        <v>45778</v>
      </c>
    </row>
    <row r="9352" spans="1:4">
      <c r="A9352" t="s">
        <v>11509</v>
      </c>
      <c r="B9352" t="s">
        <v>11418</v>
      </c>
      <c r="C9352">
        <v>63</v>
      </c>
      <c r="D9352" s="29">
        <v>45778</v>
      </c>
    </row>
    <row r="9353" spans="1:4">
      <c r="A9353" t="s">
        <v>11509</v>
      </c>
      <c r="B9353" t="s">
        <v>11422</v>
      </c>
      <c r="C9353">
        <v>33</v>
      </c>
      <c r="D9353" s="29">
        <v>45778</v>
      </c>
    </row>
    <row r="9354" spans="1:4">
      <c r="A9354" t="s">
        <v>11509</v>
      </c>
      <c r="B9354" t="s">
        <v>11424</v>
      </c>
      <c r="C9354">
        <v>1</v>
      </c>
      <c r="D9354" s="29">
        <v>45778</v>
      </c>
    </row>
    <row r="9355" spans="1:4">
      <c r="A9355" t="s">
        <v>11510</v>
      </c>
      <c r="B9355" t="s">
        <v>11418</v>
      </c>
      <c r="C9355">
        <v>129</v>
      </c>
      <c r="D9355" s="29">
        <v>45778</v>
      </c>
    </row>
    <row r="9356" spans="1:4">
      <c r="A9356" t="s">
        <v>11510</v>
      </c>
      <c r="B9356" t="s">
        <v>237</v>
      </c>
      <c r="C9356">
        <v>12</v>
      </c>
      <c r="D9356" s="29">
        <v>45778</v>
      </c>
    </row>
    <row r="9357" spans="1:4">
      <c r="A9357" t="s">
        <v>11510</v>
      </c>
      <c r="B9357" t="s">
        <v>225</v>
      </c>
      <c r="C9357">
        <v>67</v>
      </c>
      <c r="D9357" s="29">
        <v>45778</v>
      </c>
    </row>
    <row r="9358" spans="1:4">
      <c r="A9358" t="s">
        <v>11510</v>
      </c>
      <c r="B9358" t="s">
        <v>11432</v>
      </c>
      <c r="C9358">
        <v>2</v>
      </c>
      <c r="D9358" s="29">
        <v>45778</v>
      </c>
    </row>
    <row r="9359" spans="1:4">
      <c r="A9359" t="s">
        <v>11510</v>
      </c>
      <c r="B9359" t="s">
        <v>11422</v>
      </c>
      <c r="C9359">
        <v>12</v>
      </c>
      <c r="D9359" s="29">
        <v>45778</v>
      </c>
    </row>
    <row r="9360" spans="1:4">
      <c r="A9360" t="s">
        <v>11510</v>
      </c>
      <c r="B9360" t="s">
        <v>11474</v>
      </c>
      <c r="C9360">
        <v>2</v>
      </c>
      <c r="D9360" s="29">
        <v>45778</v>
      </c>
    </row>
    <row r="9361" spans="1:4">
      <c r="A9361" t="s">
        <v>11511</v>
      </c>
      <c r="B9361" t="s">
        <v>235</v>
      </c>
      <c r="C9361">
        <v>3</v>
      </c>
      <c r="D9361" s="29">
        <v>45778</v>
      </c>
    </row>
    <row r="9362" spans="1:4">
      <c r="A9362" t="s">
        <v>11511</v>
      </c>
      <c r="B9362" t="s">
        <v>225</v>
      </c>
      <c r="C9362">
        <v>74</v>
      </c>
      <c r="D9362" s="29">
        <v>45778</v>
      </c>
    </row>
    <row r="9363" spans="1:4">
      <c r="A9363" t="s">
        <v>11511</v>
      </c>
      <c r="B9363" t="s">
        <v>11418</v>
      </c>
      <c r="C9363">
        <v>100</v>
      </c>
      <c r="D9363" s="29">
        <v>45778</v>
      </c>
    </row>
    <row r="9364" spans="1:4">
      <c r="A9364" t="s">
        <v>11511</v>
      </c>
      <c r="B9364" t="s">
        <v>11422</v>
      </c>
      <c r="C9364">
        <v>13</v>
      </c>
      <c r="D9364" s="29">
        <v>45778</v>
      </c>
    </row>
    <row r="9365" spans="1:4">
      <c r="A9365" t="s">
        <v>11511</v>
      </c>
      <c r="B9365" t="s">
        <v>213</v>
      </c>
      <c r="C9365">
        <v>7</v>
      </c>
      <c r="D9365" s="29">
        <v>45778</v>
      </c>
    </row>
    <row r="9366" spans="1:4">
      <c r="A9366" t="s">
        <v>11511</v>
      </c>
      <c r="B9366" t="s">
        <v>11424</v>
      </c>
      <c r="C9366">
        <v>1</v>
      </c>
      <c r="D9366" s="29">
        <v>45778</v>
      </c>
    </row>
    <row r="9367" spans="1:4">
      <c r="A9367" t="s">
        <v>11511</v>
      </c>
      <c r="B9367" t="s">
        <v>11429</v>
      </c>
      <c r="C9367">
        <v>1</v>
      </c>
      <c r="D9367" s="29">
        <v>45778</v>
      </c>
    </row>
    <row r="9368" spans="1:4">
      <c r="A9368" t="s">
        <v>11512</v>
      </c>
      <c r="B9368" t="s">
        <v>11418</v>
      </c>
      <c r="C9368">
        <v>126</v>
      </c>
      <c r="D9368" s="29">
        <v>45778</v>
      </c>
    </row>
    <row r="9369" spans="1:4">
      <c r="A9369" t="s">
        <v>11512</v>
      </c>
      <c r="B9369" t="s">
        <v>225</v>
      </c>
      <c r="C9369">
        <v>45</v>
      </c>
      <c r="D9369" s="29">
        <v>45778</v>
      </c>
    </row>
    <row r="9370" spans="1:4">
      <c r="A9370" t="s">
        <v>11512</v>
      </c>
      <c r="B9370" t="s">
        <v>213</v>
      </c>
      <c r="C9370">
        <v>19</v>
      </c>
      <c r="D9370" s="29">
        <v>45778</v>
      </c>
    </row>
    <row r="9371" spans="1:4">
      <c r="A9371" t="s">
        <v>11512</v>
      </c>
      <c r="B9371" t="s">
        <v>237</v>
      </c>
      <c r="C9371">
        <v>3</v>
      </c>
      <c r="D9371" s="29">
        <v>45778</v>
      </c>
    </row>
    <row r="9372" spans="1:4">
      <c r="A9372" t="s">
        <v>11513</v>
      </c>
      <c r="B9372" t="s">
        <v>11418</v>
      </c>
      <c r="C9372">
        <v>100</v>
      </c>
      <c r="D9372" s="29">
        <v>45778</v>
      </c>
    </row>
    <row r="9373" spans="1:4">
      <c r="A9373" t="s">
        <v>11513</v>
      </c>
      <c r="B9373" t="s">
        <v>225</v>
      </c>
      <c r="C9373">
        <v>35</v>
      </c>
      <c r="D9373" s="29">
        <v>45778</v>
      </c>
    </row>
    <row r="9374" spans="1:4">
      <c r="A9374" t="s">
        <v>11513</v>
      </c>
      <c r="B9374" t="s">
        <v>11429</v>
      </c>
      <c r="C9374">
        <v>2</v>
      </c>
      <c r="D9374" s="29">
        <v>45778</v>
      </c>
    </row>
    <row r="9375" spans="1:4">
      <c r="A9375" t="s">
        <v>11513</v>
      </c>
      <c r="B9375" t="s">
        <v>11422</v>
      </c>
      <c r="C9375">
        <v>11</v>
      </c>
      <c r="D9375" s="29">
        <v>45778</v>
      </c>
    </row>
    <row r="9376" spans="1:4">
      <c r="A9376" t="s">
        <v>11513</v>
      </c>
      <c r="B9376" t="s">
        <v>11424</v>
      </c>
      <c r="C9376">
        <v>1</v>
      </c>
      <c r="D9376" s="29">
        <v>45778</v>
      </c>
    </row>
    <row r="9377" spans="1:4">
      <c r="A9377" t="s">
        <v>11554</v>
      </c>
      <c r="B9377" t="s">
        <v>11418</v>
      </c>
      <c r="C9377">
        <v>59</v>
      </c>
      <c r="D9377" s="29">
        <v>45778</v>
      </c>
    </row>
    <row r="9378" spans="1:4">
      <c r="A9378" t="s">
        <v>11554</v>
      </c>
      <c r="B9378" t="s">
        <v>225</v>
      </c>
      <c r="C9378">
        <v>41</v>
      </c>
      <c r="D9378" s="29">
        <v>45778</v>
      </c>
    </row>
    <row r="9379" spans="1:4">
      <c r="A9379" t="s">
        <v>11554</v>
      </c>
      <c r="B9379" t="s">
        <v>11422</v>
      </c>
      <c r="C9379">
        <v>2</v>
      </c>
      <c r="D9379" s="29">
        <v>45778</v>
      </c>
    </row>
    <row r="9380" spans="1:4">
      <c r="A9380" t="s">
        <v>11554</v>
      </c>
      <c r="B9380" t="s">
        <v>11429</v>
      </c>
      <c r="C9380">
        <v>1</v>
      </c>
      <c r="D9380" s="29">
        <v>45778</v>
      </c>
    </row>
    <row r="9381" spans="1:4">
      <c r="A9381" t="s">
        <v>11554</v>
      </c>
      <c r="B9381" t="s">
        <v>11432</v>
      </c>
      <c r="C9381">
        <v>1</v>
      </c>
      <c r="D9381" s="29">
        <v>45778</v>
      </c>
    </row>
    <row r="9382" spans="1:4">
      <c r="A9382" t="s">
        <v>11514</v>
      </c>
      <c r="B9382" t="s">
        <v>225</v>
      </c>
      <c r="C9382">
        <v>89</v>
      </c>
      <c r="D9382" s="29">
        <v>45778</v>
      </c>
    </row>
    <row r="9383" spans="1:4">
      <c r="A9383" t="s">
        <v>11514</v>
      </c>
      <c r="B9383" t="s">
        <v>11418</v>
      </c>
      <c r="C9383">
        <v>99</v>
      </c>
      <c r="D9383" s="29">
        <v>45778</v>
      </c>
    </row>
    <row r="9384" spans="1:4">
      <c r="A9384" t="s">
        <v>11514</v>
      </c>
      <c r="B9384" t="s">
        <v>11553</v>
      </c>
      <c r="C9384">
        <v>1</v>
      </c>
      <c r="D9384" s="29">
        <v>45778</v>
      </c>
    </row>
    <row r="9385" spans="1:4">
      <c r="A9385" t="s">
        <v>11514</v>
      </c>
      <c r="B9385" t="s">
        <v>11422</v>
      </c>
      <c r="C9385">
        <v>6</v>
      </c>
      <c r="D9385" s="29">
        <v>45778</v>
      </c>
    </row>
    <row r="9386" spans="1:4">
      <c r="A9386" t="s">
        <v>11551</v>
      </c>
      <c r="B9386" t="s">
        <v>11418</v>
      </c>
      <c r="C9386">
        <v>133</v>
      </c>
      <c r="D9386" s="29">
        <v>45778</v>
      </c>
    </row>
    <row r="9387" spans="1:4">
      <c r="A9387" t="s">
        <v>11551</v>
      </c>
      <c r="B9387" t="s">
        <v>225</v>
      </c>
      <c r="C9387">
        <v>96</v>
      </c>
      <c r="D9387" s="29">
        <v>45778</v>
      </c>
    </row>
    <row r="9388" spans="1:4">
      <c r="A9388" t="s">
        <v>11551</v>
      </c>
      <c r="B9388" t="s">
        <v>237</v>
      </c>
      <c r="C9388">
        <v>19</v>
      </c>
      <c r="D9388" s="29">
        <v>45778</v>
      </c>
    </row>
    <row r="9389" spans="1:4">
      <c r="A9389" t="s">
        <v>11551</v>
      </c>
      <c r="B9389" t="s">
        <v>11553</v>
      </c>
      <c r="C9389">
        <v>1</v>
      </c>
      <c r="D9389" s="29">
        <v>45778</v>
      </c>
    </row>
    <row r="9390" spans="1:4">
      <c r="A9390" t="s">
        <v>11551</v>
      </c>
      <c r="B9390" t="s">
        <v>11432</v>
      </c>
      <c r="C9390">
        <v>1</v>
      </c>
      <c r="D9390" s="29">
        <v>45778</v>
      </c>
    </row>
    <row r="9391" spans="1:4">
      <c r="A9391" t="s">
        <v>11551</v>
      </c>
      <c r="B9391" t="s">
        <v>11422</v>
      </c>
      <c r="C9391">
        <v>8</v>
      </c>
      <c r="D9391" s="29">
        <v>45778</v>
      </c>
    </row>
    <row r="9392" spans="1:4">
      <c r="A9392" t="s">
        <v>11515</v>
      </c>
      <c r="B9392" t="s">
        <v>11418</v>
      </c>
      <c r="C9392">
        <v>113</v>
      </c>
      <c r="D9392" s="29">
        <v>45778</v>
      </c>
    </row>
    <row r="9393" spans="1:4">
      <c r="A9393" t="s">
        <v>11515</v>
      </c>
      <c r="B9393" t="s">
        <v>225</v>
      </c>
      <c r="C9393">
        <v>21</v>
      </c>
      <c r="D9393" s="29">
        <v>45778</v>
      </c>
    </row>
    <row r="9394" spans="1:4">
      <c r="A9394" t="s">
        <v>11515</v>
      </c>
      <c r="B9394" t="s">
        <v>235</v>
      </c>
      <c r="C9394">
        <v>1</v>
      </c>
      <c r="D9394" s="29">
        <v>45778</v>
      </c>
    </row>
    <row r="9395" spans="1:4">
      <c r="A9395" t="s">
        <v>11515</v>
      </c>
      <c r="B9395" t="s">
        <v>11422</v>
      </c>
      <c r="C9395">
        <v>8</v>
      </c>
      <c r="D9395" s="29">
        <v>45778</v>
      </c>
    </row>
    <row r="9396" spans="1:4">
      <c r="A9396" t="s">
        <v>11517</v>
      </c>
      <c r="B9396" t="s">
        <v>225</v>
      </c>
      <c r="C9396">
        <v>131</v>
      </c>
      <c r="D9396" s="29">
        <v>45778</v>
      </c>
    </row>
    <row r="9397" spans="1:4">
      <c r="A9397" t="s">
        <v>11517</v>
      </c>
      <c r="B9397" t="s">
        <v>11418</v>
      </c>
      <c r="C9397">
        <v>79</v>
      </c>
      <c r="D9397" s="29">
        <v>45778</v>
      </c>
    </row>
    <row r="9398" spans="1:4">
      <c r="A9398" t="s">
        <v>11517</v>
      </c>
      <c r="B9398" t="s">
        <v>11429</v>
      </c>
      <c r="C9398">
        <v>1</v>
      </c>
      <c r="D9398" s="29">
        <v>45778</v>
      </c>
    </row>
    <row r="9399" spans="1:4">
      <c r="A9399" t="s">
        <v>11518</v>
      </c>
      <c r="B9399" t="s">
        <v>225</v>
      </c>
      <c r="C9399">
        <v>32</v>
      </c>
      <c r="D9399" s="29">
        <v>45778</v>
      </c>
    </row>
    <row r="9400" spans="1:4">
      <c r="A9400" t="s">
        <v>11518</v>
      </c>
      <c r="B9400" t="s">
        <v>11418</v>
      </c>
      <c r="C9400">
        <v>148</v>
      </c>
      <c r="D9400" s="29">
        <v>45778</v>
      </c>
    </row>
    <row r="9401" spans="1:4">
      <c r="A9401" t="s">
        <v>11518</v>
      </c>
      <c r="B9401" t="s">
        <v>11424</v>
      </c>
      <c r="C9401">
        <v>1</v>
      </c>
      <c r="D9401" s="29">
        <v>45778</v>
      </c>
    </row>
    <row r="9402" spans="1:4">
      <c r="A9402" t="s">
        <v>11518</v>
      </c>
      <c r="B9402" t="s">
        <v>11422</v>
      </c>
      <c r="C9402">
        <v>1</v>
      </c>
      <c r="D9402" s="29">
        <v>45778</v>
      </c>
    </row>
    <row r="9403" spans="1:4">
      <c r="A9403" t="s">
        <v>11518</v>
      </c>
      <c r="B9403" t="s">
        <v>11419</v>
      </c>
      <c r="C9403">
        <v>1</v>
      </c>
      <c r="D9403" s="29">
        <v>45778</v>
      </c>
    </row>
    <row r="9404" spans="1:4">
      <c r="A9404" t="s">
        <v>11562</v>
      </c>
      <c r="B9404" t="s">
        <v>11418</v>
      </c>
      <c r="C9404">
        <v>107</v>
      </c>
      <c r="D9404" s="29">
        <v>45778</v>
      </c>
    </row>
    <row r="9405" spans="1:4">
      <c r="A9405" t="s">
        <v>11562</v>
      </c>
      <c r="B9405" t="s">
        <v>225</v>
      </c>
      <c r="C9405">
        <v>44</v>
      </c>
      <c r="D9405" s="29">
        <v>45778</v>
      </c>
    </row>
    <row r="9406" spans="1:4">
      <c r="A9406" t="s">
        <v>11562</v>
      </c>
      <c r="B9406" t="s">
        <v>11474</v>
      </c>
      <c r="C9406">
        <v>1</v>
      </c>
      <c r="D9406" s="29">
        <v>45778</v>
      </c>
    </row>
    <row r="9407" spans="1:4">
      <c r="A9407" t="s">
        <v>11562</v>
      </c>
      <c r="B9407" t="s">
        <v>11432</v>
      </c>
      <c r="C9407">
        <v>1</v>
      </c>
      <c r="D9407" s="29">
        <v>45778</v>
      </c>
    </row>
    <row r="9408" spans="1:4">
      <c r="A9408" t="s">
        <v>11519</v>
      </c>
      <c r="B9408" t="s">
        <v>225</v>
      </c>
      <c r="C9408">
        <v>56</v>
      </c>
      <c r="D9408" s="29">
        <v>45778</v>
      </c>
    </row>
    <row r="9409" spans="1:4">
      <c r="A9409" t="s">
        <v>11519</v>
      </c>
      <c r="B9409" t="s">
        <v>11418</v>
      </c>
      <c r="C9409">
        <v>48</v>
      </c>
      <c r="D9409" s="29">
        <v>45778</v>
      </c>
    </row>
    <row r="9410" spans="1:4">
      <c r="A9410" t="s">
        <v>11519</v>
      </c>
      <c r="B9410" t="s">
        <v>237</v>
      </c>
      <c r="C9410">
        <v>13</v>
      </c>
      <c r="D9410" s="29">
        <v>45778</v>
      </c>
    </row>
    <row r="9411" spans="1:4">
      <c r="A9411" t="s">
        <v>11519</v>
      </c>
      <c r="B9411" t="s">
        <v>235</v>
      </c>
      <c r="C9411">
        <v>2</v>
      </c>
      <c r="D9411" s="29">
        <v>45778</v>
      </c>
    </row>
    <row r="9412" spans="1:4">
      <c r="A9412" t="s">
        <v>11519</v>
      </c>
      <c r="B9412" t="s">
        <v>213</v>
      </c>
      <c r="C9412">
        <v>5</v>
      </c>
      <c r="D9412" s="29">
        <v>45778</v>
      </c>
    </row>
    <row r="9413" spans="1:4">
      <c r="A9413" t="s">
        <v>11520</v>
      </c>
      <c r="B9413" t="s">
        <v>11418</v>
      </c>
      <c r="C9413">
        <v>182</v>
      </c>
      <c r="D9413" s="29">
        <v>45778</v>
      </c>
    </row>
    <row r="9414" spans="1:4">
      <c r="A9414" t="s">
        <v>11520</v>
      </c>
      <c r="B9414" t="s">
        <v>225</v>
      </c>
      <c r="C9414">
        <v>64</v>
      </c>
      <c r="D9414" s="29">
        <v>45778</v>
      </c>
    </row>
    <row r="9415" spans="1:4">
      <c r="A9415" t="s">
        <v>11520</v>
      </c>
      <c r="B9415" t="s">
        <v>237</v>
      </c>
      <c r="C9415">
        <v>1</v>
      </c>
      <c r="D9415" s="29">
        <v>45778</v>
      </c>
    </row>
    <row r="9416" spans="1:4">
      <c r="A9416" t="s">
        <v>11520</v>
      </c>
      <c r="B9416" t="s">
        <v>11422</v>
      </c>
      <c r="C9416">
        <v>1</v>
      </c>
      <c r="D9416" s="29">
        <v>45778</v>
      </c>
    </row>
    <row r="9417" spans="1:4">
      <c r="A9417" t="s">
        <v>11521</v>
      </c>
      <c r="B9417" t="s">
        <v>11418</v>
      </c>
      <c r="C9417">
        <v>121</v>
      </c>
      <c r="D9417" s="29">
        <v>45778</v>
      </c>
    </row>
    <row r="9418" spans="1:4">
      <c r="A9418" t="s">
        <v>11521</v>
      </c>
      <c r="B9418" t="s">
        <v>225</v>
      </c>
      <c r="C9418">
        <v>28</v>
      </c>
      <c r="D9418" s="29">
        <v>45778</v>
      </c>
    </row>
    <row r="9419" spans="1:4">
      <c r="A9419" t="s">
        <v>11521</v>
      </c>
      <c r="B9419" t="s">
        <v>11552</v>
      </c>
      <c r="C9419">
        <v>1</v>
      </c>
      <c r="D9419" s="29">
        <v>45778</v>
      </c>
    </row>
    <row r="9420" spans="1:4">
      <c r="A9420" t="s">
        <v>11522</v>
      </c>
      <c r="B9420" t="s">
        <v>11418</v>
      </c>
      <c r="C9420">
        <v>120</v>
      </c>
      <c r="D9420" s="29">
        <v>45778</v>
      </c>
    </row>
    <row r="9421" spans="1:4">
      <c r="A9421" t="s">
        <v>11522</v>
      </c>
      <c r="B9421" t="s">
        <v>225</v>
      </c>
      <c r="C9421">
        <v>90</v>
      </c>
      <c r="D9421" s="29">
        <v>45778</v>
      </c>
    </row>
    <row r="9422" spans="1:4">
      <c r="A9422" t="s">
        <v>11522</v>
      </c>
      <c r="B9422" t="s">
        <v>235</v>
      </c>
      <c r="C9422">
        <v>2</v>
      </c>
      <c r="D9422" s="29">
        <v>45778</v>
      </c>
    </row>
    <row r="9423" spans="1:4">
      <c r="A9423" t="s">
        <v>11522</v>
      </c>
      <c r="B9423" t="s">
        <v>11422</v>
      </c>
      <c r="C9423">
        <v>1</v>
      </c>
      <c r="D9423" s="29">
        <v>45778</v>
      </c>
    </row>
    <row r="9424" spans="1:4">
      <c r="A9424" t="s">
        <v>11523</v>
      </c>
      <c r="B9424" t="s">
        <v>11418</v>
      </c>
      <c r="C9424">
        <v>47</v>
      </c>
      <c r="D9424" s="29">
        <v>45778</v>
      </c>
    </row>
    <row r="9425" spans="1:4">
      <c r="A9425" t="s">
        <v>11523</v>
      </c>
      <c r="B9425" t="s">
        <v>225</v>
      </c>
      <c r="C9425">
        <v>28</v>
      </c>
      <c r="D9425" s="29">
        <v>45778</v>
      </c>
    </row>
    <row r="9426" spans="1:4">
      <c r="A9426" t="s">
        <v>11524</v>
      </c>
      <c r="B9426" t="s">
        <v>11418</v>
      </c>
      <c r="C9426">
        <v>55</v>
      </c>
      <c r="D9426" s="29">
        <v>45778</v>
      </c>
    </row>
    <row r="9427" spans="1:4">
      <c r="A9427" t="s">
        <v>11524</v>
      </c>
      <c r="B9427" t="s">
        <v>225</v>
      </c>
      <c r="C9427">
        <v>41</v>
      </c>
      <c r="D9427" s="29">
        <v>45778</v>
      </c>
    </row>
    <row r="9428" spans="1:4">
      <c r="A9428" t="s">
        <v>11524</v>
      </c>
      <c r="B9428" t="s">
        <v>11553</v>
      </c>
      <c r="C9428">
        <v>18</v>
      </c>
      <c r="D9428" s="29">
        <v>45778</v>
      </c>
    </row>
    <row r="9429" spans="1:4">
      <c r="A9429" t="s">
        <v>11524</v>
      </c>
      <c r="B9429" t="s">
        <v>213</v>
      </c>
      <c r="C9429">
        <v>8</v>
      </c>
      <c r="D9429" s="29">
        <v>45778</v>
      </c>
    </row>
    <row r="9430" spans="1:4">
      <c r="A9430" t="s">
        <v>11524</v>
      </c>
      <c r="B9430" t="s">
        <v>11422</v>
      </c>
      <c r="C9430">
        <v>2</v>
      </c>
      <c r="D9430" s="29">
        <v>45778</v>
      </c>
    </row>
    <row r="9431" spans="1:4">
      <c r="A9431" t="s">
        <v>11524</v>
      </c>
      <c r="B9431" t="s">
        <v>11424</v>
      </c>
      <c r="C9431">
        <v>1</v>
      </c>
      <c r="D9431" s="29">
        <v>45778</v>
      </c>
    </row>
    <row r="9432" spans="1:4">
      <c r="A9432" t="s">
        <v>11525</v>
      </c>
      <c r="B9432" t="s">
        <v>11418</v>
      </c>
      <c r="C9432">
        <v>244</v>
      </c>
      <c r="D9432" s="29">
        <v>45778</v>
      </c>
    </row>
    <row r="9433" spans="1:4">
      <c r="A9433" t="s">
        <v>11525</v>
      </c>
      <c r="B9433" t="s">
        <v>225</v>
      </c>
      <c r="C9433">
        <v>127</v>
      </c>
      <c r="D9433" s="29">
        <v>45778</v>
      </c>
    </row>
    <row r="9434" spans="1:4">
      <c r="A9434" t="s">
        <v>11525</v>
      </c>
      <c r="B9434" t="s">
        <v>213</v>
      </c>
      <c r="C9434">
        <v>27</v>
      </c>
      <c r="D9434" s="29">
        <v>45778</v>
      </c>
    </row>
    <row r="9435" spans="1:4">
      <c r="A9435" t="s">
        <v>11525</v>
      </c>
      <c r="B9435" t="s">
        <v>11429</v>
      </c>
      <c r="C9435">
        <v>7</v>
      </c>
      <c r="D9435" s="29">
        <v>45778</v>
      </c>
    </row>
    <row r="9436" spans="1:4">
      <c r="A9436" t="s">
        <v>11525</v>
      </c>
      <c r="B9436" t="s">
        <v>11432</v>
      </c>
      <c r="C9436">
        <v>5</v>
      </c>
      <c r="D9436" s="29">
        <v>45778</v>
      </c>
    </row>
    <row r="9437" spans="1:4">
      <c r="A9437" t="s">
        <v>11525</v>
      </c>
      <c r="B9437" t="s">
        <v>237</v>
      </c>
      <c r="C9437">
        <v>15</v>
      </c>
      <c r="D9437" s="29">
        <v>45778</v>
      </c>
    </row>
    <row r="9438" spans="1:4">
      <c r="A9438" t="s">
        <v>11525</v>
      </c>
      <c r="B9438" t="s">
        <v>11424</v>
      </c>
      <c r="C9438">
        <v>6</v>
      </c>
      <c r="D9438" s="29">
        <v>45778</v>
      </c>
    </row>
    <row r="9439" spans="1:4">
      <c r="A9439" t="s">
        <v>11525</v>
      </c>
      <c r="B9439" t="s">
        <v>11422</v>
      </c>
      <c r="C9439">
        <v>2</v>
      </c>
      <c r="D9439" s="29">
        <v>45778</v>
      </c>
    </row>
    <row r="9440" spans="1:4">
      <c r="A9440" t="s">
        <v>11526</v>
      </c>
      <c r="B9440" t="s">
        <v>11418</v>
      </c>
      <c r="C9440">
        <v>57</v>
      </c>
      <c r="D9440" s="29">
        <v>45778</v>
      </c>
    </row>
    <row r="9441" spans="1:4">
      <c r="A9441" t="s">
        <v>11526</v>
      </c>
      <c r="B9441" t="s">
        <v>225</v>
      </c>
      <c r="C9441">
        <v>139</v>
      </c>
      <c r="D9441" s="29">
        <v>45778</v>
      </c>
    </row>
    <row r="9442" spans="1:4">
      <c r="A9442" t="s">
        <v>11526</v>
      </c>
      <c r="B9442" t="s">
        <v>11552</v>
      </c>
      <c r="C9442">
        <v>1</v>
      </c>
      <c r="D9442" s="29">
        <v>45778</v>
      </c>
    </row>
    <row r="9443" spans="1:4">
      <c r="A9443" t="s">
        <v>11527</v>
      </c>
      <c r="B9443" t="s">
        <v>225</v>
      </c>
      <c r="C9443">
        <v>35</v>
      </c>
      <c r="D9443" s="29">
        <v>45778</v>
      </c>
    </row>
    <row r="9444" spans="1:4">
      <c r="A9444" t="s">
        <v>11527</v>
      </c>
      <c r="B9444" t="s">
        <v>11418</v>
      </c>
      <c r="C9444">
        <v>103</v>
      </c>
      <c r="D9444" s="29">
        <v>45778</v>
      </c>
    </row>
    <row r="9445" spans="1:4">
      <c r="A9445" t="s">
        <v>11527</v>
      </c>
      <c r="B9445" t="s">
        <v>11422</v>
      </c>
      <c r="C9445">
        <v>1</v>
      </c>
      <c r="D9445" s="29">
        <v>45778</v>
      </c>
    </row>
    <row r="9446" spans="1:4">
      <c r="A9446" t="s">
        <v>11527</v>
      </c>
      <c r="B9446" t="s">
        <v>213</v>
      </c>
      <c r="C9446">
        <v>26</v>
      </c>
      <c r="D9446" s="29">
        <v>45778</v>
      </c>
    </row>
    <row r="9447" spans="1:4">
      <c r="A9447" t="s">
        <v>11530</v>
      </c>
      <c r="B9447" t="s">
        <v>11418</v>
      </c>
      <c r="C9447">
        <v>60</v>
      </c>
      <c r="D9447" s="29">
        <v>45778</v>
      </c>
    </row>
    <row r="9448" spans="1:4">
      <c r="A9448" t="s">
        <v>11530</v>
      </c>
      <c r="B9448" t="s">
        <v>225</v>
      </c>
      <c r="C9448">
        <v>76</v>
      </c>
      <c r="D9448" s="29">
        <v>45778</v>
      </c>
    </row>
    <row r="9449" spans="1:4">
      <c r="A9449" t="s">
        <v>11530</v>
      </c>
      <c r="B9449" t="s">
        <v>11432</v>
      </c>
      <c r="C9449">
        <v>2</v>
      </c>
      <c r="D9449" s="29">
        <v>45778</v>
      </c>
    </row>
    <row r="9450" spans="1:4">
      <c r="A9450" t="s">
        <v>11530</v>
      </c>
      <c r="B9450" t="s">
        <v>11422</v>
      </c>
      <c r="C9450">
        <v>7</v>
      </c>
      <c r="D9450" s="29">
        <v>45778</v>
      </c>
    </row>
    <row r="9451" spans="1:4">
      <c r="A9451" t="s">
        <v>11531</v>
      </c>
      <c r="B9451" t="s">
        <v>225</v>
      </c>
      <c r="C9451">
        <v>62</v>
      </c>
      <c r="D9451" s="29">
        <v>45778</v>
      </c>
    </row>
    <row r="9452" spans="1:4">
      <c r="A9452" t="s">
        <v>11531</v>
      </c>
      <c r="B9452" t="s">
        <v>213</v>
      </c>
      <c r="C9452">
        <v>27</v>
      </c>
      <c r="D9452" s="29">
        <v>45778</v>
      </c>
    </row>
    <row r="9453" spans="1:4">
      <c r="A9453" t="s">
        <v>11531</v>
      </c>
      <c r="B9453" t="s">
        <v>11418</v>
      </c>
      <c r="C9453">
        <v>12</v>
      </c>
      <c r="D9453" s="29">
        <v>45778</v>
      </c>
    </row>
    <row r="9454" spans="1:4">
      <c r="A9454" t="s">
        <v>11531</v>
      </c>
      <c r="B9454" t="s">
        <v>11432</v>
      </c>
      <c r="C9454">
        <v>2</v>
      </c>
      <c r="D9454" s="29">
        <v>45778</v>
      </c>
    </row>
    <row r="9455" spans="1:4">
      <c r="A9455" t="s">
        <v>11532</v>
      </c>
      <c r="B9455" t="s">
        <v>225</v>
      </c>
      <c r="C9455">
        <v>113</v>
      </c>
      <c r="D9455" s="29">
        <v>45778</v>
      </c>
    </row>
    <row r="9456" spans="1:4">
      <c r="A9456" t="s">
        <v>11532</v>
      </c>
      <c r="B9456" t="s">
        <v>11418</v>
      </c>
      <c r="C9456">
        <v>83</v>
      </c>
      <c r="D9456" s="29">
        <v>45778</v>
      </c>
    </row>
    <row r="9457" spans="1:4">
      <c r="A9457" t="s">
        <v>11532</v>
      </c>
      <c r="B9457" t="s">
        <v>237</v>
      </c>
      <c r="C9457">
        <v>44</v>
      </c>
      <c r="D9457" s="29">
        <v>45778</v>
      </c>
    </row>
    <row r="9458" spans="1:4">
      <c r="A9458" t="s">
        <v>11532</v>
      </c>
      <c r="B9458" t="s">
        <v>11422</v>
      </c>
      <c r="C9458">
        <v>23</v>
      </c>
      <c r="D9458" s="29">
        <v>45778</v>
      </c>
    </row>
    <row r="9459" spans="1:4">
      <c r="A9459" t="s">
        <v>11532</v>
      </c>
      <c r="B9459" t="s">
        <v>213</v>
      </c>
      <c r="C9459">
        <v>6</v>
      </c>
      <c r="D9459" s="29">
        <v>45778</v>
      </c>
    </row>
    <row r="9460" spans="1:4">
      <c r="A9460" t="s">
        <v>11532</v>
      </c>
      <c r="B9460" t="s">
        <v>11429</v>
      </c>
      <c r="C9460">
        <v>1</v>
      </c>
      <c r="D9460" s="29">
        <v>45778</v>
      </c>
    </row>
    <row r="9461" spans="1:4">
      <c r="A9461" t="s">
        <v>11532</v>
      </c>
      <c r="B9461" t="s">
        <v>235</v>
      </c>
      <c r="C9461">
        <v>1</v>
      </c>
      <c r="D9461" s="29">
        <v>45778</v>
      </c>
    </row>
    <row r="9462" spans="1:4">
      <c r="A9462" t="s">
        <v>11533</v>
      </c>
      <c r="B9462" t="s">
        <v>11418</v>
      </c>
      <c r="C9462">
        <v>85</v>
      </c>
      <c r="D9462" s="29">
        <v>45778</v>
      </c>
    </row>
    <row r="9463" spans="1:4">
      <c r="A9463" t="s">
        <v>11533</v>
      </c>
      <c r="B9463" t="s">
        <v>225</v>
      </c>
      <c r="C9463">
        <v>29</v>
      </c>
      <c r="D9463" s="29">
        <v>45778</v>
      </c>
    </row>
    <row r="9464" spans="1:4">
      <c r="A9464" t="s">
        <v>11533</v>
      </c>
      <c r="B9464" t="s">
        <v>213</v>
      </c>
      <c r="C9464">
        <v>21</v>
      </c>
      <c r="D9464" s="29">
        <v>45778</v>
      </c>
    </row>
    <row r="9465" spans="1:4">
      <c r="A9465" t="s">
        <v>11533</v>
      </c>
      <c r="B9465" t="s">
        <v>11429</v>
      </c>
      <c r="C9465">
        <v>3</v>
      </c>
      <c r="D9465" s="29">
        <v>45778</v>
      </c>
    </row>
    <row r="9466" spans="1:4">
      <c r="A9466" t="s">
        <v>11563</v>
      </c>
      <c r="B9466" t="s">
        <v>225</v>
      </c>
      <c r="C9466">
        <v>45</v>
      </c>
      <c r="D9466" s="29">
        <v>45778</v>
      </c>
    </row>
    <row r="9467" spans="1:4">
      <c r="A9467" t="s">
        <v>11563</v>
      </c>
      <c r="B9467" t="s">
        <v>11418</v>
      </c>
      <c r="C9467">
        <v>18</v>
      </c>
      <c r="D9467" s="29">
        <v>45778</v>
      </c>
    </row>
    <row r="9468" spans="1:4">
      <c r="A9468" t="s">
        <v>11534</v>
      </c>
      <c r="B9468" t="s">
        <v>11418</v>
      </c>
      <c r="C9468">
        <v>171</v>
      </c>
      <c r="D9468" s="29">
        <v>45778</v>
      </c>
    </row>
    <row r="9469" spans="1:4">
      <c r="A9469" t="s">
        <v>11534</v>
      </c>
      <c r="B9469" t="s">
        <v>225</v>
      </c>
      <c r="C9469">
        <v>50</v>
      </c>
      <c r="D9469" s="29">
        <v>45778</v>
      </c>
    </row>
    <row r="9470" spans="1:4">
      <c r="A9470" t="s">
        <v>11534</v>
      </c>
      <c r="B9470" t="s">
        <v>11422</v>
      </c>
      <c r="C9470">
        <v>1</v>
      </c>
      <c r="D9470" s="29">
        <v>45778</v>
      </c>
    </row>
    <row r="9471" spans="1:4">
      <c r="A9471" t="s">
        <v>11534</v>
      </c>
      <c r="B9471" t="s">
        <v>235</v>
      </c>
      <c r="C9471">
        <v>1</v>
      </c>
      <c r="D9471" s="29">
        <v>45778</v>
      </c>
    </row>
    <row r="9472" spans="1:4">
      <c r="A9472" t="s">
        <v>11535</v>
      </c>
      <c r="B9472" t="s">
        <v>237</v>
      </c>
      <c r="C9472">
        <v>0</v>
      </c>
      <c r="D9472" s="29">
        <v>45778</v>
      </c>
    </row>
    <row r="9473" spans="1:4">
      <c r="A9473" t="s">
        <v>11536</v>
      </c>
      <c r="B9473" t="s">
        <v>11418</v>
      </c>
      <c r="C9473">
        <v>41</v>
      </c>
      <c r="D9473" s="29">
        <v>45778</v>
      </c>
    </row>
    <row r="9474" spans="1:4">
      <c r="A9474" t="s">
        <v>11536</v>
      </c>
      <c r="B9474" t="s">
        <v>225</v>
      </c>
      <c r="C9474">
        <v>29</v>
      </c>
      <c r="D9474" s="29">
        <v>45778</v>
      </c>
    </row>
    <row r="9475" spans="1:4">
      <c r="A9475" t="s">
        <v>11536</v>
      </c>
      <c r="B9475" t="s">
        <v>213</v>
      </c>
      <c r="C9475">
        <v>8</v>
      </c>
      <c r="D9475" s="29">
        <v>45778</v>
      </c>
    </row>
    <row r="9476" spans="1:4">
      <c r="A9476" t="s">
        <v>11536</v>
      </c>
      <c r="B9476" t="s">
        <v>11422</v>
      </c>
      <c r="C9476">
        <v>4</v>
      </c>
      <c r="D9476" s="29">
        <v>45778</v>
      </c>
    </row>
    <row r="9477" spans="1:4">
      <c r="A9477" t="s">
        <v>11537</v>
      </c>
      <c r="B9477" t="s">
        <v>11418</v>
      </c>
      <c r="C9477">
        <v>41</v>
      </c>
      <c r="D9477" s="29">
        <v>45778</v>
      </c>
    </row>
    <row r="9478" spans="1:4">
      <c r="A9478" t="s">
        <v>11537</v>
      </c>
      <c r="B9478" t="s">
        <v>225</v>
      </c>
      <c r="C9478">
        <v>174</v>
      </c>
      <c r="D9478" s="29">
        <v>45778</v>
      </c>
    </row>
    <row r="9479" spans="1:4">
      <c r="A9479" t="s">
        <v>11537</v>
      </c>
      <c r="B9479" t="s">
        <v>11429</v>
      </c>
      <c r="C9479">
        <v>2</v>
      </c>
      <c r="D9479" s="29">
        <v>45778</v>
      </c>
    </row>
    <row r="9480" spans="1:4">
      <c r="A9480" t="s">
        <v>11538</v>
      </c>
      <c r="B9480" t="s">
        <v>11418</v>
      </c>
      <c r="C9480">
        <v>220</v>
      </c>
      <c r="D9480" s="29">
        <v>45778</v>
      </c>
    </row>
    <row r="9481" spans="1:4">
      <c r="A9481" t="s">
        <v>11538</v>
      </c>
      <c r="B9481" t="s">
        <v>225</v>
      </c>
      <c r="C9481">
        <v>30</v>
      </c>
      <c r="D9481" s="29">
        <v>45778</v>
      </c>
    </row>
    <row r="9482" spans="1:4">
      <c r="A9482" t="s">
        <v>11538</v>
      </c>
      <c r="B9482" t="s">
        <v>235</v>
      </c>
      <c r="C9482">
        <v>1</v>
      </c>
      <c r="D9482" s="29">
        <v>45778</v>
      </c>
    </row>
    <row r="9483" spans="1:4">
      <c r="A9483" t="s">
        <v>11539</v>
      </c>
      <c r="B9483" t="s">
        <v>11418</v>
      </c>
      <c r="C9483">
        <v>144</v>
      </c>
      <c r="D9483" s="29">
        <v>45778</v>
      </c>
    </row>
    <row r="9484" spans="1:4">
      <c r="A9484" t="s">
        <v>11539</v>
      </c>
      <c r="B9484" t="s">
        <v>225</v>
      </c>
      <c r="C9484">
        <v>44</v>
      </c>
      <c r="D9484" s="29">
        <v>45778</v>
      </c>
    </row>
    <row r="9485" spans="1:4">
      <c r="A9485" t="s">
        <v>11539</v>
      </c>
      <c r="B9485" t="s">
        <v>213</v>
      </c>
      <c r="C9485">
        <v>4</v>
      </c>
      <c r="D9485" s="29">
        <v>45778</v>
      </c>
    </row>
    <row r="9486" spans="1:4">
      <c r="A9486" t="s">
        <v>11539</v>
      </c>
      <c r="B9486" t="s">
        <v>11429</v>
      </c>
      <c r="C9486">
        <v>1</v>
      </c>
      <c r="D9486" s="29">
        <v>45778</v>
      </c>
    </row>
    <row r="9487" spans="1:4">
      <c r="A9487" t="s">
        <v>11539</v>
      </c>
      <c r="B9487" t="s">
        <v>11432</v>
      </c>
      <c r="C9487">
        <v>2</v>
      </c>
      <c r="D9487" s="29">
        <v>45778</v>
      </c>
    </row>
    <row r="9488" spans="1:4">
      <c r="A9488" t="s">
        <v>11539</v>
      </c>
      <c r="B9488" t="s">
        <v>237</v>
      </c>
      <c r="C9488">
        <v>1</v>
      </c>
      <c r="D9488" s="29">
        <v>45778</v>
      </c>
    </row>
    <row r="9489" spans="1:4">
      <c r="A9489" t="s">
        <v>11539</v>
      </c>
      <c r="B9489" t="s">
        <v>11422</v>
      </c>
      <c r="C9489">
        <v>19</v>
      </c>
      <c r="D9489" s="29">
        <v>45778</v>
      </c>
    </row>
    <row r="9490" spans="1:4">
      <c r="A9490" t="s">
        <v>11540</v>
      </c>
      <c r="B9490" t="s">
        <v>11418</v>
      </c>
      <c r="C9490">
        <v>203</v>
      </c>
      <c r="D9490" s="29">
        <v>45778</v>
      </c>
    </row>
    <row r="9491" spans="1:4">
      <c r="A9491" t="s">
        <v>11540</v>
      </c>
      <c r="B9491" t="s">
        <v>225</v>
      </c>
      <c r="C9491">
        <v>43</v>
      </c>
      <c r="D9491" s="29">
        <v>45778</v>
      </c>
    </row>
    <row r="9492" spans="1:4">
      <c r="A9492" t="s">
        <v>11540</v>
      </c>
      <c r="B9492" t="s">
        <v>11429</v>
      </c>
      <c r="C9492">
        <v>1</v>
      </c>
      <c r="D9492" s="29">
        <v>45778</v>
      </c>
    </row>
    <row r="9493" spans="1:4">
      <c r="A9493" t="s">
        <v>11540</v>
      </c>
      <c r="B9493" t="s">
        <v>11432</v>
      </c>
      <c r="C9493">
        <v>3</v>
      </c>
      <c r="D9493" s="29">
        <v>45778</v>
      </c>
    </row>
    <row r="9494" spans="1:4">
      <c r="A9494" t="s">
        <v>11541</v>
      </c>
      <c r="B9494" t="s">
        <v>11418</v>
      </c>
      <c r="C9494">
        <v>87</v>
      </c>
      <c r="D9494" s="29">
        <v>45778</v>
      </c>
    </row>
    <row r="9495" spans="1:4">
      <c r="A9495" t="s">
        <v>11541</v>
      </c>
      <c r="B9495" t="s">
        <v>225</v>
      </c>
      <c r="C9495">
        <v>77</v>
      </c>
      <c r="D9495" s="29">
        <v>45778</v>
      </c>
    </row>
    <row r="9496" spans="1:4">
      <c r="A9496" t="s">
        <v>11541</v>
      </c>
      <c r="B9496" t="s">
        <v>213</v>
      </c>
      <c r="C9496">
        <v>13</v>
      </c>
      <c r="D9496" s="29">
        <v>45778</v>
      </c>
    </row>
    <row r="9497" spans="1:4">
      <c r="A9497" t="s">
        <v>11541</v>
      </c>
      <c r="B9497" t="s">
        <v>11429</v>
      </c>
      <c r="C9497">
        <v>1</v>
      </c>
      <c r="D9497" s="29">
        <v>45778</v>
      </c>
    </row>
    <row r="9498" spans="1:4">
      <c r="A9498" t="s">
        <v>11541</v>
      </c>
      <c r="B9498" t="s">
        <v>235</v>
      </c>
      <c r="C9498">
        <v>1</v>
      </c>
      <c r="D9498" s="29">
        <v>45778</v>
      </c>
    </row>
    <row r="9499" spans="1:4">
      <c r="A9499" t="s">
        <v>11541</v>
      </c>
      <c r="B9499" t="s">
        <v>11548</v>
      </c>
      <c r="C9499">
        <v>2</v>
      </c>
      <c r="D9499" s="29">
        <v>45778</v>
      </c>
    </row>
    <row r="9500" spans="1:4">
      <c r="A9500" t="s">
        <v>11541</v>
      </c>
      <c r="B9500" t="s">
        <v>11553</v>
      </c>
      <c r="C9500">
        <v>1</v>
      </c>
      <c r="D9500" s="29">
        <v>45778</v>
      </c>
    </row>
    <row r="9501" spans="1:4">
      <c r="A9501" t="s">
        <v>11542</v>
      </c>
      <c r="B9501" t="s">
        <v>237</v>
      </c>
      <c r="C9501">
        <v>5</v>
      </c>
      <c r="D9501" s="29">
        <v>45778</v>
      </c>
    </row>
    <row r="9502" spans="1:4">
      <c r="A9502" t="s">
        <v>11542</v>
      </c>
      <c r="B9502" t="s">
        <v>11418</v>
      </c>
      <c r="C9502">
        <v>210</v>
      </c>
      <c r="D9502" s="29">
        <v>45778</v>
      </c>
    </row>
    <row r="9503" spans="1:4">
      <c r="A9503" t="s">
        <v>11542</v>
      </c>
      <c r="B9503" t="s">
        <v>225</v>
      </c>
      <c r="C9503">
        <v>144</v>
      </c>
      <c r="D9503" s="29">
        <v>45778</v>
      </c>
    </row>
    <row r="9504" spans="1:4">
      <c r="A9504" t="s">
        <v>11542</v>
      </c>
      <c r="B9504" t="s">
        <v>11422</v>
      </c>
      <c r="C9504">
        <v>4</v>
      </c>
      <c r="D9504" s="29">
        <v>45778</v>
      </c>
    </row>
    <row r="9505" spans="1:4">
      <c r="A9505" t="s">
        <v>11542</v>
      </c>
      <c r="B9505" t="s">
        <v>213</v>
      </c>
      <c r="C9505">
        <v>3</v>
      </c>
      <c r="D9505" s="29">
        <v>45778</v>
      </c>
    </row>
    <row r="9506" spans="1:4">
      <c r="A9506" t="s">
        <v>11542</v>
      </c>
      <c r="B9506" t="s">
        <v>11424</v>
      </c>
      <c r="C9506">
        <v>1</v>
      </c>
      <c r="D9506" s="29">
        <v>45778</v>
      </c>
    </row>
    <row r="9507" spans="1:4">
      <c r="A9507" t="s">
        <v>11543</v>
      </c>
      <c r="B9507" t="s">
        <v>11418</v>
      </c>
      <c r="C9507">
        <v>154</v>
      </c>
      <c r="D9507" s="29">
        <v>45778</v>
      </c>
    </row>
    <row r="9508" spans="1:4">
      <c r="A9508" t="s">
        <v>11543</v>
      </c>
      <c r="B9508" t="s">
        <v>11432</v>
      </c>
      <c r="C9508">
        <v>1</v>
      </c>
      <c r="D9508" s="29">
        <v>45778</v>
      </c>
    </row>
    <row r="9509" spans="1:4">
      <c r="A9509" t="s">
        <v>11543</v>
      </c>
      <c r="B9509" t="s">
        <v>11422</v>
      </c>
      <c r="C9509">
        <v>1</v>
      </c>
      <c r="D9509" s="29">
        <v>45778</v>
      </c>
    </row>
    <row r="9510" spans="1:4">
      <c r="A9510" t="s">
        <v>11544</v>
      </c>
      <c r="B9510" t="s">
        <v>11418</v>
      </c>
      <c r="C9510">
        <v>43</v>
      </c>
      <c r="D9510" s="29">
        <v>45778</v>
      </c>
    </row>
    <row r="9511" spans="1:4">
      <c r="A9511" t="s">
        <v>11544</v>
      </c>
      <c r="B9511" t="s">
        <v>225</v>
      </c>
      <c r="C9511">
        <v>39</v>
      </c>
      <c r="D9511" s="29">
        <v>45778</v>
      </c>
    </row>
    <row r="9512" spans="1:4">
      <c r="A9512" t="s">
        <v>11544</v>
      </c>
      <c r="B9512" t="s">
        <v>213</v>
      </c>
      <c r="C9512">
        <v>2</v>
      </c>
      <c r="D9512" s="29">
        <v>45778</v>
      </c>
    </row>
    <row r="9513" spans="1:4">
      <c r="A9513" t="s">
        <v>11544</v>
      </c>
      <c r="B9513" t="s">
        <v>235</v>
      </c>
      <c r="C9513">
        <v>3</v>
      </c>
      <c r="D9513" s="29">
        <v>45778</v>
      </c>
    </row>
    <row r="9514" spans="1:4">
      <c r="A9514" t="s">
        <v>11544</v>
      </c>
      <c r="B9514" t="s">
        <v>11432</v>
      </c>
      <c r="C9514">
        <v>1</v>
      </c>
      <c r="D9514" s="29">
        <v>45778</v>
      </c>
    </row>
    <row r="9515" spans="1:4">
      <c r="A9515" t="s">
        <v>11545</v>
      </c>
      <c r="B9515" t="s">
        <v>11418</v>
      </c>
      <c r="C9515">
        <v>88</v>
      </c>
      <c r="D9515" s="29">
        <v>45778</v>
      </c>
    </row>
    <row r="9516" spans="1:4">
      <c r="A9516" t="s">
        <v>11545</v>
      </c>
      <c r="B9516" t="s">
        <v>225</v>
      </c>
      <c r="C9516">
        <v>41</v>
      </c>
      <c r="D9516" s="29">
        <v>45778</v>
      </c>
    </row>
    <row r="9517" spans="1:4">
      <c r="A9517" t="s">
        <v>11545</v>
      </c>
      <c r="B9517" t="s">
        <v>213</v>
      </c>
      <c r="C9517">
        <v>3</v>
      </c>
      <c r="D9517" s="29">
        <v>45778</v>
      </c>
    </row>
    <row r="9518" spans="1:4">
      <c r="A9518" t="s">
        <v>11545</v>
      </c>
      <c r="B9518" t="s">
        <v>237</v>
      </c>
      <c r="C9518">
        <v>1</v>
      </c>
      <c r="D9518" s="29">
        <v>45778</v>
      </c>
    </row>
    <row r="9519" spans="1:4">
      <c r="A9519" t="s">
        <v>11545</v>
      </c>
      <c r="B9519" t="s">
        <v>11429</v>
      </c>
      <c r="C9519">
        <v>1</v>
      </c>
      <c r="D9519" s="29">
        <v>45778</v>
      </c>
    </row>
    <row r="9520" spans="1:4">
      <c r="A9520" t="s">
        <v>11546</v>
      </c>
      <c r="B9520" t="s">
        <v>11418</v>
      </c>
      <c r="C9520">
        <v>98</v>
      </c>
      <c r="D9520" s="29">
        <v>45778</v>
      </c>
    </row>
    <row r="9521" spans="1:4">
      <c r="A9521" t="s">
        <v>11546</v>
      </c>
      <c r="B9521" t="s">
        <v>225</v>
      </c>
      <c r="C9521">
        <v>68</v>
      </c>
      <c r="D9521" s="29">
        <v>45778</v>
      </c>
    </row>
    <row r="9522" spans="1:4">
      <c r="A9522" t="s">
        <v>11546</v>
      </c>
      <c r="B9522" t="s">
        <v>11422</v>
      </c>
      <c r="C9522">
        <v>9</v>
      </c>
      <c r="D9522" s="29">
        <v>45778</v>
      </c>
    </row>
    <row r="9523" spans="1:4">
      <c r="A9523" t="s">
        <v>11546</v>
      </c>
      <c r="B9523" t="s">
        <v>11424</v>
      </c>
      <c r="C9523">
        <v>1</v>
      </c>
      <c r="D9523" s="29">
        <v>45778</v>
      </c>
    </row>
    <row r="9524" spans="1:4">
      <c r="A9524" t="s">
        <v>11546</v>
      </c>
      <c r="B9524" t="s">
        <v>11432</v>
      </c>
      <c r="C9524">
        <v>16</v>
      </c>
      <c r="D9524" s="29">
        <v>45778</v>
      </c>
    </row>
    <row r="9525" spans="1:4">
      <c r="A9525" t="s">
        <v>11564</v>
      </c>
      <c r="B9525" t="s">
        <v>225</v>
      </c>
      <c r="C9525">
        <v>100</v>
      </c>
      <c r="D9525" s="29">
        <v>45778</v>
      </c>
    </row>
    <row r="9526" spans="1:4">
      <c r="A9526" t="s">
        <v>11564</v>
      </c>
      <c r="B9526" t="s">
        <v>11418</v>
      </c>
      <c r="C9526">
        <v>106</v>
      </c>
      <c r="D9526" s="29">
        <v>45778</v>
      </c>
    </row>
    <row r="9527" spans="1:4">
      <c r="A9527" t="s">
        <v>11564</v>
      </c>
      <c r="B9527" t="s">
        <v>11429</v>
      </c>
      <c r="C9527">
        <v>2</v>
      </c>
      <c r="D9527" s="29">
        <v>45778</v>
      </c>
    </row>
    <row r="9528" spans="1:4">
      <c r="A9528" t="s">
        <v>11564</v>
      </c>
      <c r="B9528" t="s">
        <v>237</v>
      </c>
      <c r="C9528">
        <v>1</v>
      </c>
      <c r="D9528" s="29">
        <v>45778</v>
      </c>
    </row>
    <row r="9529" spans="1:4">
      <c r="A9529" t="s">
        <v>11564</v>
      </c>
      <c r="B9529" t="s">
        <v>235</v>
      </c>
      <c r="C9529">
        <v>1</v>
      </c>
      <c r="D9529" s="29">
        <v>45778</v>
      </c>
    </row>
    <row r="9530" spans="1:4">
      <c r="A9530" t="s">
        <v>11417</v>
      </c>
      <c r="B9530" t="s">
        <v>11422</v>
      </c>
      <c r="C9530">
        <v>10</v>
      </c>
      <c r="D9530" s="29">
        <v>45809</v>
      </c>
    </row>
    <row r="9531" spans="1:4">
      <c r="A9531" t="s">
        <v>11417</v>
      </c>
      <c r="B9531" t="s">
        <v>225</v>
      </c>
      <c r="C9531">
        <v>107</v>
      </c>
      <c r="D9531" s="29">
        <v>45809</v>
      </c>
    </row>
    <row r="9532" spans="1:4">
      <c r="A9532" t="s">
        <v>11417</v>
      </c>
      <c r="B9532" t="s">
        <v>11418</v>
      </c>
      <c r="C9532">
        <v>171</v>
      </c>
      <c r="D9532" s="29">
        <v>45809</v>
      </c>
    </row>
    <row r="9533" spans="1:4">
      <c r="A9533" t="s">
        <v>11417</v>
      </c>
      <c r="B9533" t="s">
        <v>11419</v>
      </c>
      <c r="C9533">
        <v>1</v>
      </c>
      <c r="D9533" s="29">
        <v>45809</v>
      </c>
    </row>
    <row r="9534" spans="1:4">
      <c r="A9534" t="s">
        <v>11420</v>
      </c>
      <c r="B9534" t="s">
        <v>213</v>
      </c>
      <c r="C9534">
        <v>6</v>
      </c>
      <c r="D9534" s="29">
        <v>45809</v>
      </c>
    </row>
    <row r="9535" spans="1:4">
      <c r="A9535" t="s">
        <v>11420</v>
      </c>
      <c r="B9535" t="s">
        <v>11418</v>
      </c>
      <c r="C9535">
        <v>109</v>
      </c>
      <c r="D9535" s="29">
        <v>45809</v>
      </c>
    </row>
    <row r="9536" spans="1:4">
      <c r="A9536" t="s">
        <v>11420</v>
      </c>
      <c r="B9536" t="s">
        <v>11422</v>
      </c>
      <c r="C9536">
        <v>8</v>
      </c>
      <c r="D9536" s="29">
        <v>45809</v>
      </c>
    </row>
    <row r="9537" spans="1:4">
      <c r="A9537" t="s">
        <v>11420</v>
      </c>
      <c r="B9537" t="s">
        <v>225</v>
      </c>
      <c r="C9537">
        <v>17</v>
      </c>
      <c r="D9537" s="29">
        <v>45809</v>
      </c>
    </row>
    <row r="9538" spans="1:4">
      <c r="A9538" t="s">
        <v>11420</v>
      </c>
      <c r="B9538" t="s">
        <v>11432</v>
      </c>
      <c r="C9538">
        <v>5</v>
      </c>
      <c r="D9538" s="29">
        <v>45809</v>
      </c>
    </row>
    <row r="9539" spans="1:4">
      <c r="A9539" t="s">
        <v>11420</v>
      </c>
      <c r="B9539" t="s">
        <v>11424</v>
      </c>
      <c r="C9539">
        <v>1</v>
      </c>
      <c r="D9539" s="29">
        <v>45809</v>
      </c>
    </row>
    <row r="9540" spans="1:4">
      <c r="A9540" t="s">
        <v>11420</v>
      </c>
      <c r="B9540" t="s">
        <v>11429</v>
      </c>
      <c r="C9540">
        <v>1</v>
      </c>
      <c r="D9540" s="29">
        <v>45809</v>
      </c>
    </row>
    <row r="9541" spans="1:4">
      <c r="A9541" t="s">
        <v>11420</v>
      </c>
      <c r="B9541" t="s">
        <v>235</v>
      </c>
      <c r="C9541">
        <v>1</v>
      </c>
      <c r="D9541" s="29">
        <v>45809</v>
      </c>
    </row>
    <row r="9542" spans="1:4">
      <c r="A9542" t="s">
        <v>11421</v>
      </c>
      <c r="B9542" t="s">
        <v>11418</v>
      </c>
      <c r="C9542">
        <v>74</v>
      </c>
      <c r="D9542" s="29">
        <v>45809</v>
      </c>
    </row>
    <row r="9543" spans="1:4">
      <c r="A9543" t="s">
        <v>11421</v>
      </c>
      <c r="B9543" t="s">
        <v>225</v>
      </c>
      <c r="C9543">
        <v>88</v>
      </c>
      <c r="D9543" s="29">
        <v>45809</v>
      </c>
    </row>
    <row r="9544" spans="1:4">
      <c r="A9544" t="s">
        <v>11421</v>
      </c>
      <c r="B9544" t="s">
        <v>11422</v>
      </c>
      <c r="C9544">
        <v>49</v>
      </c>
      <c r="D9544" s="29">
        <v>45809</v>
      </c>
    </row>
    <row r="9545" spans="1:4">
      <c r="A9545" t="s">
        <v>11421</v>
      </c>
      <c r="B9545" t="s">
        <v>11429</v>
      </c>
      <c r="C9545">
        <v>1</v>
      </c>
      <c r="D9545" s="29">
        <v>45809</v>
      </c>
    </row>
    <row r="9546" spans="1:4">
      <c r="A9546" t="s">
        <v>11547</v>
      </c>
      <c r="B9546" t="s">
        <v>225</v>
      </c>
      <c r="C9546">
        <v>21</v>
      </c>
      <c r="D9546" s="29">
        <v>45809</v>
      </c>
    </row>
    <row r="9547" spans="1:4">
      <c r="A9547" t="s">
        <v>11547</v>
      </c>
      <c r="B9547" t="s">
        <v>11422</v>
      </c>
      <c r="C9547">
        <v>49</v>
      </c>
      <c r="D9547" s="29">
        <v>45809</v>
      </c>
    </row>
    <row r="9548" spans="1:4">
      <c r="A9548" t="s">
        <v>11547</v>
      </c>
      <c r="B9548" t="s">
        <v>11418</v>
      </c>
      <c r="C9548">
        <v>40</v>
      </c>
      <c r="D9548" s="29">
        <v>45809</v>
      </c>
    </row>
    <row r="9549" spans="1:4">
      <c r="A9549" t="s">
        <v>11547</v>
      </c>
      <c r="B9549" t="s">
        <v>213</v>
      </c>
      <c r="C9549">
        <v>2</v>
      </c>
      <c r="D9549" s="29">
        <v>45809</v>
      </c>
    </row>
    <row r="9550" spans="1:4">
      <c r="A9550" t="s">
        <v>11423</v>
      </c>
      <c r="B9550" t="s">
        <v>225</v>
      </c>
      <c r="C9550">
        <v>92</v>
      </c>
      <c r="D9550" s="29">
        <v>45809</v>
      </c>
    </row>
    <row r="9551" spans="1:4">
      <c r="A9551" t="s">
        <v>11423</v>
      </c>
      <c r="B9551" t="s">
        <v>11418</v>
      </c>
      <c r="C9551">
        <v>104</v>
      </c>
      <c r="D9551" s="29">
        <v>45809</v>
      </c>
    </row>
    <row r="9552" spans="1:4">
      <c r="A9552" t="s">
        <v>11423</v>
      </c>
      <c r="B9552" t="s">
        <v>11422</v>
      </c>
      <c r="C9552">
        <v>41</v>
      </c>
      <c r="D9552" s="29">
        <v>45809</v>
      </c>
    </row>
    <row r="9553" spans="1:4">
      <c r="A9553" t="s">
        <v>11423</v>
      </c>
      <c r="B9553" t="s">
        <v>11424</v>
      </c>
      <c r="C9553">
        <v>1</v>
      </c>
      <c r="D9553" s="29">
        <v>45809</v>
      </c>
    </row>
    <row r="9554" spans="1:4">
      <c r="A9554" t="s">
        <v>11423</v>
      </c>
      <c r="B9554" t="s">
        <v>213</v>
      </c>
      <c r="C9554">
        <v>2</v>
      </c>
      <c r="D9554" s="29">
        <v>45809</v>
      </c>
    </row>
    <row r="9555" spans="1:4">
      <c r="A9555" t="s">
        <v>11423</v>
      </c>
      <c r="B9555" t="s">
        <v>11419</v>
      </c>
      <c r="C9555">
        <v>4</v>
      </c>
      <c r="D9555" s="29">
        <v>45809</v>
      </c>
    </row>
    <row r="9556" spans="1:4">
      <c r="A9556" t="s">
        <v>11423</v>
      </c>
      <c r="B9556" t="s">
        <v>11553</v>
      </c>
      <c r="C9556">
        <v>13</v>
      </c>
      <c r="D9556" s="29">
        <v>45809</v>
      </c>
    </row>
    <row r="9557" spans="1:4">
      <c r="A9557" t="s">
        <v>11425</v>
      </c>
      <c r="B9557" t="s">
        <v>11418</v>
      </c>
      <c r="C9557">
        <v>266</v>
      </c>
      <c r="D9557" s="29">
        <v>45809</v>
      </c>
    </row>
    <row r="9558" spans="1:4">
      <c r="A9558" t="s">
        <v>11425</v>
      </c>
      <c r="B9558" t="s">
        <v>213</v>
      </c>
      <c r="C9558">
        <v>43</v>
      </c>
      <c r="D9558" s="29">
        <v>45809</v>
      </c>
    </row>
    <row r="9559" spans="1:4">
      <c r="A9559" t="s">
        <v>11425</v>
      </c>
      <c r="B9559" t="s">
        <v>225</v>
      </c>
      <c r="C9559">
        <v>101</v>
      </c>
      <c r="D9559" s="29">
        <v>45809</v>
      </c>
    </row>
    <row r="9560" spans="1:4">
      <c r="A9560" t="s">
        <v>11425</v>
      </c>
      <c r="B9560" t="s">
        <v>11422</v>
      </c>
      <c r="C9560">
        <v>42</v>
      </c>
      <c r="D9560" s="29">
        <v>45809</v>
      </c>
    </row>
    <row r="9561" spans="1:4">
      <c r="A9561" t="s">
        <v>11425</v>
      </c>
      <c r="B9561" t="s">
        <v>11429</v>
      </c>
      <c r="C9561">
        <v>3</v>
      </c>
      <c r="D9561" s="29">
        <v>45809</v>
      </c>
    </row>
    <row r="9562" spans="1:4">
      <c r="A9562" t="s">
        <v>11425</v>
      </c>
      <c r="B9562" t="s">
        <v>235</v>
      </c>
      <c r="C9562">
        <v>1</v>
      </c>
      <c r="D9562" s="29">
        <v>45809</v>
      </c>
    </row>
    <row r="9563" spans="1:4">
      <c r="A9563" t="s">
        <v>11426</v>
      </c>
      <c r="B9563" t="s">
        <v>213</v>
      </c>
      <c r="C9563">
        <v>41</v>
      </c>
      <c r="D9563" s="29">
        <v>45809</v>
      </c>
    </row>
    <row r="9564" spans="1:4">
      <c r="A9564" t="s">
        <v>11426</v>
      </c>
      <c r="B9564" t="s">
        <v>11418</v>
      </c>
      <c r="C9564">
        <v>69</v>
      </c>
      <c r="D9564" s="29">
        <v>45809</v>
      </c>
    </row>
    <row r="9565" spans="1:4">
      <c r="A9565" t="s">
        <v>11426</v>
      </c>
      <c r="B9565" t="s">
        <v>225</v>
      </c>
      <c r="C9565">
        <v>74</v>
      </c>
      <c r="D9565" s="29">
        <v>45809</v>
      </c>
    </row>
    <row r="9566" spans="1:4">
      <c r="A9566" t="s">
        <v>11426</v>
      </c>
      <c r="B9566" t="s">
        <v>11422</v>
      </c>
      <c r="C9566">
        <v>43</v>
      </c>
      <c r="D9566" s="29">
        <v>45809</v>
      </c>
    </row>
    <row r="9567" spans="1:4">
      <c r="A9567" t="s">
        <v>11426</v>
      </c>
      <c r="B9567" t="s">
        <v>11432</v>
      </c>
      <c r="C9567">
        <v>1</v>
      </c>
      <c r="D9567" s="29">
        <v>45809</v>
      </c>
    </row>
    <row r="9568" spans="1:4">
      <c r="A9568" t="s">
        <v>11426</v>
      </c>
      <c r="B9568" t="s">
        <v>235</v>
      </c>
      <c r="C9568">
        <v>1</v>
      </c>
      <c r="D9568" s="29">
        <v>45809</v>
      </c>
    </row>
    <row r="9569" spans="1:4">
      <c r="A9569" t="s">
        <v>11566</v>
      </c>
      <c r="B9569" t="s">
        <v>11418</v>
      </c>
      <c r="C9569">
        <v>64</v>
      </c>
      <c r="D9569" s="29">
        <v>45809</v>
      </c>
    </row>
    <row r="9570" spans="1:4">
      <c r="A9570" t="s">
        <v>11566</v>
      </c>
      <c r="B9570" t="s">
        <v>225</v>
      </c>
      <c r="C9570">
        <v>18</v>
      </c>
      <c r="D9570" s="29">
        <v>45809</v>
      </c>
    </row>
    <row r="9571" spans="1:4">
      <c r="A9571" t="s">
        <v>11566</v>
      </c>
      <c r="B9571" t="s">
        <v>213</v>
      </c>
      <c r="C9571">
        <v>2</v>
      </c>
      <c r="D9571" s="29">
        <v>45809</v>
      </c>
    </row>
    <row r="9572" spans="1:4">
      <c r="A9572" t="s">
        <v>11427</v>
      </c>
      <c r="B9572" t="s">
        <v>225</v>
      </c>
      <c r="C9572">
        <v>49</v>
      </c>
      <c r="D9572" s="29">
        <v>45809</v>
      </c>
    </row>
    <row r="9573" spans="1:4">
      <c r="A9573" t="s">
        <v>11427</v>
      </c>
      <c r="B9573" t="s">
        <v>11418</v>
      </c>
      <c r="C9573">
        <v>174</v>
      </c>
      <c r="D9573" s="29">
        <v>45809</v>
      </c>
    </row>
    <row r="9574" spans="1:4">
      <c r="A9574" t="s">
        <v>11427</v>
      </c>
      <c r="B9574" t="s">
        <v>237</v>
      </c>
      <c r="C9574">
        <v>1</v>
      </c>
      <c r="D9574" s="29">
        <v>45809</v>
      </c>
    </row>
    <row r="9575" spans="1:4">
      <c r="A9575" t="s">
        <v>11427</v>
      </c>
      <c r="B9575" t="s">
        <v>213</v>
      </c>
      <c r="C9575">
        <v>14</v>
      </c>
      <c r="D9575" s="29">
        <v>45809</v>
      </c>
    </row>
    <row r="9576" spans="1:4">
      <c r="A9576" t="s">
        <v>11427</v>
      </c>
      <c r="B9576" t="s">
        <v>11429</v>
      </c>
      <c r="C9576">
        <v>1</v>
      </c>
      <c r="D9576" s="29">
        <v>45809</v>
      </c>
    </row>
    <row r="9577" spans="1:4">
      <c r="A9577" t="s">
        <v>11427</v>
      </c>
      <c r="B9577" t="s">
        <v>11422</v>
      </c>
      <c r="C9577">
        <v>52</v>
      </c>
      <c r="D9577" s="29">
        <v>45809</v>
      </c>
    </row>
    <row r="9578" spans="1:4">
      <c r="A9578" t="s">
        <v>11427</v>
      </c>
      <c r="B9578" t="s">
        <v>11424</v>
      </c>
      <c r="C9578">
        <v>1</v>
      </c>
      <c r="D9578" s="29">
        <v>45809</v>
      </c>
    </row>
    <row r="9579" spans="1:4">
      <c r="A9579" t="s">
        <v>11428</v>
      </c>
      <c r="B9579" t="s">
        <v>11418</v>
      </c>
      <c r="C9579">
        <v>183</v>
      </c>
      <c r="D9579" s="29">
        <v>45809</v>
      </c>
    </row>
    <row r="9580" spans="1:4">
      <c r="A9580" t="s">
        <v>11428</v>
      </c>
      <c r="B9580" t="s">
        <v>225</v>
      </c>
      <c r="C9580">
        <v>208</v>
      </c>
      <c r="D9580" s="29">
        <v>45809</v>
      </c>
    </row>
    <row r="9581" spans="1:4">
      <c r="A9581" t="s">
        <v>11428</v>
      </c>
      <c r="B9581" t="s">
        <v>11429</v>
      </c>
      <c r="C9581">
        <v>6</v>
      </c>
      <c r="D9581" s="29">
        <v>45809</v>
      </c>
    </row>
    <row r="9582" spans="1:4">
      <c r="A9582" t="s">
        <v>11428</v>
      </c>
      <c r="B9582" t="s">
        <v>11422</v>
      </c>
      <c r="C9582">
        <v>6</v>
      </c>
      <c r="D9582" s="29">
        <v>45809</v>
      </c>
    </row>
    <row r="9583" spans="1:4">
      <c r="A9583" t="s">
        <v>11428</v>
      </c>
      <c r="B9583" t="s">
        <v>213</v>
      </c>
      <c r="C9583">
        <v>52</v>
      </c>
      <c r="D9583" s="29">
        <v>45809</v>
      </c>
    </row>
    <row r="9584" spans="1:4">
      <c r="A9584" t="s">
        <v>11428</v>
      </c>
      <c r="B9584" t="s">
        <v>11553</v>
      </c>
      <c r="C9584">
        <v>6</v>
      </c>
      <c r="D9584" s="29">
        <v>45809</v>
      </c>
    </row>
    <row r="9585" spans="1:4">
      <c r="A9585" t="s">
        <v>11428</v>
      </c>
      <c r="B9585" t="s">
        <v>237</v>
      </c>
      <c r="C9585">
        <v>1</v>
      </c>
      <c r="D9585" s="29">
        <v>45809</v>
      </c>
    </row>
    <row r="9586" spans="1:4">
      <c r="A9586" t="s">
        <v>11430</v>
      </c>
      <c r="B9586" t="s">
        <v>225</v>
      </c>
      <c r="C9586">
        <v>100</v>
      </c>
      <c r="D9586" s="29">
        <v>45809</v>
      </c>
    </row>
    <row r="9587" spans="1:4">
      <c r="A9587" t="s">
        <v>11430</v>
      </c>
      <c r="B9587" t="s">
        <v>11418</v>
      </c>
      <c r="C9587">
        <v>55</v>
      </c>
      <c r="D9587" s="29">
        <v>45809</v>
      </c>
    </row>
    <row r="9588" spans="1:4">
      <c r="A9588" t="s">
        <v>11430</v>
      </c>
      <c r="B9588" t="s">
        <v>237</v>
      </c>
      <c r="C9588">
        <v>1</v>
      </c>
      <c r="D9588" s="29">
        <v>45809</v>
      </c>
    </row>
    <row r="9589" spans="1:4">
      <c r="A9589" t="s">
        <v>11431</v>
      </c>
      <c r="B9589" t="s">
        <v>225</v>
      </c>
      <c r="C9589">
        <v>34</v>
      </c>
      <c r="D9589" s="29">
        <v>45809</v>
      </c>
    </row>
    <row r="9590" spans="1:4">
      <c r="A9590" t="s">
        <v>11431</v>
      </c>
      <c r="B9590" t="s">
        <v>11418</v>
      </c>
      <c r="C9590">
        <v>90</v>
      </c>
      <c r="D9590" s="29">
        <v>45809</v>
      </c>
    </row>
    <row r="9591" spans="1:4">
      <c r="A9591" t="s">
        <v>11431</v>
      </c>
      <c r="B9591" t="s">
        <v>11422</v>
      </c>
      <c r="C9591">
        <v>44</v>
      </c>
      <c r="D9591" s="29">
        <v>45809</v>
      </c>
    </row>
    <row r="9592" spans="1:4">
      <c r="A9592" t="s">
        <v>11431</v>
      </c>
      <c r="B9592" t="s">
        <v>11429</v>
      </c>
      <c r="C9592">
        <v>2</v>
      </c>
      <c r="D9592" s="29">
        <v>45809</v>
      </c>
    </row>
    <row r="9593" spans="1:4">
      <c r="A9593" t="s">
        <v>11431</v>
      </c>
      <c r="B9593" t="s">
        <v>235</v>
      </c>
      <c r="C9593">
        <v>1</v>
      </c>
      <c r="D9593" s="29">
        <v>45809</v>
      </c>
    </row>
    <row r="9594" spans="1:4">
      <c r="A9594" t="s">
        <v>11431</v>
      </c>
      <c r="B9594" t="s">
        <v>237</v>
      </c>
      <c r="C9594">
        <v>34</v>
      </c>
      <c r="D9594" s="29">
        <v>45809</v>
      </c>
    </row>
    <row r="9595" spans="1:4">
      <c r="A9595" t="s">
        <v>11433</v>
      </c>
      <c r="B9595" t="s">
        <v>225</v>
      </c>
      <c r="C9595">
        <v>55</v>
      </c>
      <c r="D9595" s="29">
        <v>45809</v>
      </c>
    </row>
    <row r="9596" spans="1:4">
      <c r="A9596" t="s">
        <v>11433</v>
      </c>
      <c r="B9596" t="s">
        <v>11432</v>
      </c>
      <c r="C9596">
        <v>52</v>
      </c>
      <c r="D9596" s="29">
        <v>45809</v>
      </c>
    </row>
    <row r="9597" spans="1:4">
      <c r="A9597" t="s">
        <v>11433</v>
      </c>
      <c r="B9597" t="s">
        <v>11418</v>
      </c>
      <c r="C9597">
        <v>72</v>
      </c>
      <c r="D9597" s="29">
        <v>45809</v>
      </c>
    </row>
    <row r="9598" spans="1:4">
      <c r="A9598" t="s">
        <v>11434</v>
      </c>
      <c r="B9598" t="s">
        <v>11418</v>
      </c>
      <c r="C9598">
        <v>67</v>
      </c>
      <c r="D9598" s="29">
        <v>45809</v>
      </c>
    </row>
    <row r="9599" spans="1:4">
      <c r="A9599" t="s">
        <v>11434</v>
      </c>
      <c r="B9599" t="s">
        <v>225</v>
      </c>
      <c r="C9599">
        <v>107</v>
      </c>
      <c r="D9599" s="29">
        <v>45809</v>
      </c>
    </row>
    <row r="9600" spans="1:4">
      <c r="A9600" t="s">
        <v>11434</v>
      </c>
      <c r="B9600" t="s">
        <v>11432</v>
      </c>
      <c r="C9600">
        <v>2</v>
      </c>
      <c r="D9600" s="29">
        <v>45809</v>
      </c>
    </row>
    <row r="9601" spans="1:4">
      <c r="A9601" t="s">
        <v>11434</v>
      </c>
      <c r="B9601" t="s">
        <v>213</v>
      </c>
      <c r="C9601">
        <v>25</v>
      </c>
      <c r="D9601" s="29">
        <v>45809</v>
      </c>
    </row>
    <row r="9602" spans="1:4">
      <c r="A9602" t="s">
        <v>11434</v>
      </c>
      <c r="B9602" t="s">
        <v>11422</v>
      </c>
      <c r="C9602">
        <v>1</v>
      </c>
      <c r="D9602" s="29">
        <v>45809</v>
      </c>
    </row>
    <row r="9603" spans="1:4">
      <c r="A9603" t="s">
        <v>11434</v>
      </c>
      <c r="B9603" t="s">
        <v>11429</v>
      </c>
      <c r="C9603">
        <v>2</v>
      </c>
      <c r="D9603" s="29">
        <v>45809</v>
      </c>
    </row>
    <row r="9604" spans="1:4">
      <c r="A9604" t="s">
        <v>11435</v>
      </c>
      <c r="B9604" t="s">
        <v>225</v>
      </c>
      <c r="C9604">
        <v>35</v>
      </c>
      <c r="D9604" s="29">
        <v>45809</v>
      </c>
    </row>
    <row r="9605" spans="1:4">
      <c r="A9605" t="s">
        <v>11435</v>
      </c>
      <c r="B9605" t="s">
        <v>11418</v>
      </c>
      <c r="C9605">
        <v>86</v>
      </c>
      <c r="D9605" s="29">
        <v>45809</v>
      </c>
    </row>
    <row r="9606" spans="1:4">
      <c r="A9606" t="s">
        <v>11435</v>
      </c>
      <c r="B9606" t="s">
        <v>11432</v>
      </c>
      <c r="C9606">
        <v>5</v>
      </c>
      <c r="D9606" s="29">
        <v>45809</v>
      </c>
    </row>
    <row r="9607" spans="1:4">
      <c r="A9607" t="s">
        <v>11435</v>
      </c>
      <c r="B9607" t="s">
        <v>237</v>
      </c>
      <c r="C9607">
        <v>11</v>
      </c>
      <c r="D9607" s="29">
        <v>45809</v>
      </c>
    </row>
    <row r="9608" spans="1:4">
      <c r="A9608" t="s">
        <v>11435</v>
      </c>
      <c r="B9608" t="s">
        <v>11419</v>
      </c>
      <c r="C9608">
        <v>6</v>
      </c>
      <c r="D9608" s="29">
        <v>45809</v>
      </c>
    </row>
    <row r="9609" spans="1:4">
      <c r="A9609" t="s">
        <v>11435</v>
      </c>
      <c r="B9609" t="s">
        <v>213</v>
      </c>
      <c r="C9609">
        <v>1</v>
      </c>
      <c r="D9609" s="29">
        <v>45809</v>
      </c>
    </row>
    <row r="9610" spans="1:4">
      <c r="A9610" t="s">
        <v>11435</v>
      </c>
      <c r="B9610" t="s">
        <v>11429</v>
      </c>
      <c r="C9610">
        <v>1</v>
      </c>
      <c r="D9610" s="29">
        <v>45809</v>
      </c>
    </row>
    <row r="9611" spans="1:4">
      <c r="A9611" t="s">
        <v>11435</v>
      </c>
      <c r="B9611" t="s">
        <v>235</v>
      </c>
      <c r="C9611">
        <v>2</v>
      </c>
      <c r="D9611" s="29">
        <v>45809</v>
      </c>
    </row>
    <row r="9612" spans="1:4">
      <c r="A9612" t="s">
        <v>11436</v>
      </c>
      <c r="B9612" t="s">
        <v>225</v>
      </c>
      <c r="C9612">
        <v>134</v>
      </c>
      <c r="D9612" s="29">
        <v>45809</v>
      </c>
    </row>
    <row r="9613" spans="1:4">
      <c r="A9613" t="s">
        <v>11436</v>
      </c>
      <c r="B9613" t="s">
        <v>11418</v>
      </c>
      <c r="C9613">
        <v>34</v>
      </c>
      <c r="D9613" s="29">
        <v>45809</v>
      </c>
    </row>
    <row r="9614" spans="1:4">
      <c r="A9614" t="s">
        <v>11436</v>
      </c>
      <c r="B9614" t="s">
        <v>11422</v>
      </c>
      <c r="C9614">
        <v>12</v>
      </c>
      <c r="D9614" s="29">
        <v>45809</v>
      </c>
    </row>
    <row r="9615" spans="1:4">
      <c r="A9615" t="s">
        <v>11436</v>
      </c>
      <c r="B9615" t="s">
        <v>235</v>
      </c>
      <c r="C9615">
        <v>4</v>
      </c>
      <c r="D9615" s="29">
        <v>45809</v>
      </c>
    </row>
    <row r="9616" spans="1:4">
      <c r="A9616" t="s">
        <v>11437</v>
      </c>
      <c r="B9616" t="s">
        <v>11418</v>
      </c>
      <c r="C9616">
        <v>126</v>
      </c>
      <c r="D9616" s="29">
        <v>45809</v>
      </c>
    </row>
    <row r="9617" spans="1:4">
      <c r="A9617" t="s">
        <v>11437</v>
      </c>
      <c r="B9617" t="s">
        <v>11422</v>
      </c>
      <c r="C9617">
        <v>54</v>
      </c>
      <c r="D9617" s="29">
        <v>45809</v>
      </c>
    </row>
    <row r="9618" spans="1:4">
      <c r="A9618" t="s">
        <v>11437</v>
      </c>
      <c r="B9618" t="s">
        <v>225</v>
      </c>
      <c r="C9618">
        <v>94</v>
      </c>
      <c r="D9618" s="29">
        <v>45809</v>
      </c>
    </row>
    <row r="9619" spans="1:4">
      <c r="A9619" t="s">
        <v>11437</v>
      </c>
      <c r="B9619" t="s">
        <v>213</v>
      </c>
      <c r="C9619">
        <v>1</v>
      </c>
      <c r="D9619" s="29">
        <v>45809</v>
      </c>
    </row>
    <row r="9620" spans="1:4">
      <c r="A9620" t="s">
        <v>11437</v>
      </c>
      <c r="B9620" t="s">
        <v>11553</v>
      </c>
      <c r="C9620">
        <v>1</v>
      </c>
      <c r="D9620" s="29">
        <v>45809</v>
      </c>
    </row>
    <row r="9621" spans="1:4">
      <c r="A9621" t="s">
        <v>11438</v>
      </c>
      <c r="B9621" t="s">
        <v>11418</v>
      </c>
      <c r="C9621">
        <v>174</v>
      </c>
      <c r="D9621" s="29">
        <v>45809</v>
      </c>
    </row>
    <row r="9622" spans="1:4">
      <c r="A9622" t="s">
        <v>11438</v>
      </c>
      <c r="B9622" t="s">
        <v>225</v>
      </c>
      <c r="C9622">
        <v>89</v>
      </c>
      <c r="D9622" s="29">
        <v>45809</v>
      </c>
    </row>
    <row r="9623" spans="1:4">
      <c r="A9623" t="s">
        <v>11438</v>
      </c>
      <c r="B9623" t="s">
        <v>213</v>
      </c>
      <c r="C9623">
        <v>3</v>
      </c>
      <c r="D9623" s="29">
        <v>45809</v>
      </c>
    </row>
    <row r="9624" spans="1:4">
      <c r="A9624" t="s">
        <v>11438</v>
      </c>
      <c r="B9624" t="s">
        <v>11422</v>
      </c>
      <c r="C9624">
        <v>71</v>
      </c>
      <c r="D9624" s="29">
        <v>45809</v>
      </c>
    </row>
    <row r="9625" spans="1:4">
      <c r="A9625" t="s">
        <v>11438</v>
      </c>
      <c r="B9625" t="s">
        <v>11424</v>
      </c>
      <c r="C9625">
        <v>1</v>
      </c>
      <c r="D9625" s="29">
        <v>45809</v>
      </c>
    </row>
    <row r="9626" spans="1:4">
      <c r="A9626" t="s">
        <v>11438</v>
      </c>
      <c r="B9626" t="s">
        <v>11429</v>
      </c>
      <c r="C9626">
        <v>5</v>
      </c>
      <c r="D9626" s="29">
        <v>45809</v>
      </c>
    </row>
    <row r="9627" spans="1:4">
      <c r="A9627" t="s">
        <v>11439</v>
      </c>
      <c r="B9627" t="s">
        <v>11422</v>
      </c>
      <c r="C9627">
        <v>59</v>
      </c>
      <c r="D9627" s="29">
        <v>45809</v>
      </c>
    </row>
    <row r="9628" spans="1:4">
      <c r="A9628" t="s">
        <v>11439</v>
      </c>
      <c r="B9628" t="s">
        <v>225</v>
      </c>
      <c r="C9628">
        <v>104</v>
      </c>
      <c r="D9628" s="29">
        <v>45809</v>
      </c>
    </row>
    <row r="9629" spans="1:4">
      <c r="A9629" t="s">
        <v>11439</v>
      </c>
      <c r="B9629" t="s">
        <v>11418</v>
      </c>
      <c r="C9629">
        <v>25</v>
      </c>
      <c r="D9629" s="29">
        <v>45809</v>
      </c>
    </row>
    <row r="9630" spans="1:4">
      <c r="A9630" t="s">
        <v>11439</v>
      </c>
      <c r="B9630" t="s">
        <v>235</v>
      </c>
      <c r="C9630">
        <v>3</v>
      </c>
      <c r="D9630" s="29">
        <v>45809</v>
      </c>
    </row>
    <row r="9631" spans="1:4">
      <c r="A9631" t="s">
        <v>11440</v>
      </c>
      <c r="B9631" t="s">
        <v>11422</v>
      </c>
      <c r="C9631">
        <v>53</v>
      </c>
      <c r="D9631" s="29">
        <v>45809</v>
      </c>
    </row>
    <row r="9632" spans="1:4">
      <c r="A9632" t="s">
        <v>11440</v>
      </c>
      <c r="B9632" t="s">
        <v>225</v>
      </c>
      <c r="C9632">
        <v>94</v>
      </c>
      <c r="D9632" s="29">
        <v>45809</v>
      </c>
    </row>
    <row r="9633" spans="1:4">
      <c r="A9633" t="s">
        <v>11440</v>
      </c>
      <c r="B9633" t="s">
        <v>11418</v>
      </c>
      <c r="C9633">
        <v>177</v>
      </c>
      <c r="D9633" s="29">
        <v>45809</v>
      </c>
    </row>
    <row r="9634" spans="1:4">
      <c r="A9634" t="s">
        <v>11440</v>
      </c>
      <c r="B9634" t="s">
        <v>237</v>
      </c>
      <c r="C9634">
        <v>9</v>
      </c>
      <c r="D9634" s="29">
        <v>45809</v>
      </c>
    </row>
    <row r="9635" spans="1:4">
      <c r="A9635" t="s">
        <v>11440</v>
      </c>
      <c r="B9635" t="s">
        <v>213</v>
      </c>
      <c r="C9635">
        <v>31</v>
      </c>
      <c r="D9635" s="29">
        <v>45809</v>
      </c>
    </row>
    <row r="9636" spans="1:4">
      <c r="A9636" t="s">
        <v>11440</v>
      </c>
      <c r="B9636" t="s">
        <v>11553</v>
      </c>
      <c r="C9636">
        <v>2</v>
      </c>
      <c r="D9636" s="29">
        <v>45809</v>
      </c>
    </row>
    <row r="9637" spans="1:4">
      <c r="A9637" t="s">
        <v>11440</v>
      </c>
      <c r="B9637" t="s">
        <v>11548</v>
      </c>
      <c r="C9637">
        <v>1</v>
      </c>
      <c r="D9637" s="29">
        <v>45809</v>
      </c>
    </row>
    <row r="9638" spans="1:4">
      <c r="A9638" t="s">
        <v>11441</v>
      </c>
      <c r="B9638" t="s">
        <v>11418</v>
      </c>
      <c r="C9638">
        <v>22</v>
      </c>
      <c r="D9638" s="29">
        <v>45809</v>
      </c>
    </row>
    <row r="9639" spans="1:4">
      <c r="A9639" t="s">
        <v>11441</v>
      </c>
      <c r="B9639" t="s">
        <v>225</v>
      </c>
      <c r="C9639">
        <v>36</v>
      </c>
      <c r="D9639" s="29">
        <v>45809</v>
      </c>
    </row>
    <row r="9640" spans="1:4">
      <c r="A9640" t="s">
        <v>11441</v>
      </c>
      <c r="B9640" t="s">
        <v>213</v>
      </c>
      <c r="C9640">
        <v>30</v>
      </c>
      <c r="D9640" s="29">
        <v>45809</v>
      </c>
    </row>
    <row r="9641" spans="1:4">
      <c r="A9641" t="s">
        <v>11441</v>
      </c>
      <c r="B9641" t="s">
        <v>11422</v>
      </c>
      <c r="C9641">
        <v>84</v>
      </c>
      <c r="D9641" s="29">
        <v>45809</v>
      </c>
    </row>
    <row r="9642" spans="1:4">
      <c r="A9642" t="s">
        <v>11441</v>
      </c>
      <c r="B9642" t="s">
        <v>11432</v>
      </c>
      <c r="C9642">
        <v>2</v>
      </c>
      <c r="D9642" s="29">
        <v>45809</v>
      </c>
    </row>
    <row r="9643" spans="1:4">
      <c r="A9643" t="s">
        <v>11442</v>
      </c>
      <c r="B9643" t="s">
        <v>225</v>
      </c>
      <c r="C9643">
        <v>45</v>
      </c>
      <c r="D9643" s="29">
        <v>45809</v>
      </c>
    </row>
    <row r="9644" spans="1:4">
      <c r="A9644" t="s">
        <v>11442</v>
      </c>
      <c r="B9644" t="s">
        <v>11418</v>
      </c>
      <c r="C9644">
        <v>86</v>
      </c>
      <c r="D9644" s="29">
        <v>45809</v>
      </c>
    </row>
    <row r="9645" spans="1:4">
      <c r="A9645" t="s">
        <v>11442</v>
      </c>
      <c r="B9645" t="s">
        <v>213</v>
      </c>
      <c r="C9645">
        <v>33</v>
      </c>
      <c r="D9645" s="29">
        <v>45809</v>
      </c>
    </row>
    <row r="9646" spans="1:4">
      <c r="A9646" t="s">
        <v>11442</v>
      </c>
      <c r="B9646" t="s">
        <v>11422</v>
      </c>
      <c r="C9646">
        <v>65</v>
      </c>
      <c r="D9646" s="29">
        <v>45809</v>
      </c>
    </row>
    <row r="9647" spans="1:4">
      <c r="A9647" t="s">
        <v>11442</v>
      </c>
      <c r="B9647" t="s">
        <v>11429</v>
      </c>
      <c r="C9647">
        <v>3</v>
      </c>
      <c r="D9647" s="29">
        <v>45809</v>
      </c>
    </row>
    <row r="9648" spans="1:4">
      <c r="A9648" t="s">
        <v>11442</v>
      </c>
      <c r="B9648" t="s">
        <v>11432</v>
      </c>
      <c r="C9648">
        <v>2</v>
      </c>
      <c r="D9648" s="29">
        <v>45809</v>
      </c>
    </row>
    <row r="9649" spans="1:4">
      <c r="A9649" t="s">
        <v>11442</v>
      </c>
      <c r="B9649" t="s">
        <v>237</v>
      </c>
      <c r="C9649">
        <v>2</v>
      </c>
      <c r="D9649" s="29">
        <v>45809</v>
      </c>
    </row>
    <row r="9650" spans="1:4">
      <c r="A9650" t="s">
        <v>11442</v>
      </c>
      <c r="B9650" t="s">
        <v>11424</v>
      </c>
      <c r="C9650">
        <v>1</v>
      </c>
      <c r="D9650" s="29">
        <v>45809</v>
      </c>
    </row>
    <row r="9651" spans="1:4">
      <c r="A9651" t="s">
        <v>11443</v>
      </c>
      <c r="B9651" t="s">
        <v>11418</v>
      </c>
      <c r="C9651">
        <v>118</v>
      </c>
      <c r="D9651" s="29">
        <v>45809</v>
      </c>
    </row>
    <row r="9652" spans="1:4">
      <c r="A9652" t="s">
        <v>11443</v>
      </c>
      <c r="B9652" t="s">
        <v>225</v>
      </c>
      <c r="C9652">
        <v>110</v>
      </c>
      <c r="D9652" s="29">
        <v>45809</v>
      </c>
    </row>
    <row r="9653" spans="1:4">
      <c r="A9653" t="s">
        <v>11443</v>
      </c>
      <c r="B9653" t="s">
        <v>11422</v>
      </c>
      <c r="C9653">
        <v>58</v>
      </c>
      <c r="D9653" s="29">
        <v>45809</v>
      </c>
    </row>
    <row r="9654" spans="1:4">
      <c r="A9654" t="s">
        <v>11443</v>
      </c>
      <c r="B9654" t="s">
        <v>11553</v>
      </c>
      <c r="C9654">
        <v>8</v>
      </c>
      <c r="D9654" s="29">
        <v>45809</v>
      </c>
    </row>
    <row r="9655" spans="1:4">
      <c r="A9655" t="s">
        <v>11443</v>
      </c>
      <c r="B9655" t="s">
        <v>235</v>
      </c>
      <c r="C9655">
        <v>1</v>
      </c>
      <c r="D9655" s="29">
        <v>45809</v>
      </c>
    </row>
    <row r="9656" spans="1:4">
      <c r="A9656" t="s">
        <v>11443</v>
      </c>
      <c r="B9656" t="s">
        <v>11424</v>
      </c>
      <c r="C9656">
        <v>1</v>
      </c>
      <c r="D9656" s="29">
        <v>45809</v>
      </c>
    </row>
    <row r="9657" spans="1:4">
      <c r="A9657" t="s">
        <v>11444</v>
      </c>
      <c r="B9657" t="s">
        <v>225</v>
      </c>
      <c r="C9657">
        <v>34</v>
      </c>
      <c r="D9657" s="29">
        <v>45809</v>
      </c>
    </row>
    <row r="9658" spans="1:4">
      <c r="A9658" t="s">
        <v>11444</v>
      </c>
      <c r="B9658" t="s">
        <v>11418</v>
      </c>
      <c r="C9658">
        <v>92</v>
      </c>
      <c r="D9658" s="29">
        <v>45809</v>
      </c>
    </row>
    <row r="9659" spans="1:4">
      <c r="A9659" t="s">
        <v>11444</v>
      </c>
      <c r="B9659" t="s">
        <v>11432</v>
      </c>
      <c r="C9659">
        <v>2</v>
      </c>
      <c r="D9659" s="29">
        <v>45809</v>
      </c>
    </row>
    <row r="9660" spans="1:4">
      <c r="A9660" t="s">
        <v>11444</v>
      </c>
      <c r="B9660" t="s">
        <v>235</v>
      </c>
      <c r="C9660">
        <v>1</v>
      </c>
      <c r="D9660" s="29">
        <v>45809</v>
      </c>
    </row>
    <row r="9661" spans="1:4">
      <c r="A9661" t="s">
        <v>11444</v>
      </c>
      <c r="B9661" t="s">
        <v>11553</v>
      </c>
      <c r="C9661">
        <v>5</v>
      </c>
      <c r="D9661" s="29">
        <v>45809</v>
      </c>
    </row>
    <row r="9662" spans="1:4">
      <c r="A9662" t="s">
        <v>11445</v>
      </c>
      <c r="B9662" t="s">
        <v>11418</v>
      </c>
      <c r="C9662">
        <v>97</v>
      </c>
      <c r="D9662" s="29">
        <v>45809</v>
      </c>
    </row>
    <row r="9663" spans="1:4">
      <c r="A9663" t="s">
        <v>11445</v>
      </c>
      <c r="B9663" t="s">
        <v>225</v>
      </c>
      <c r="C9663">
        <v>60</v>
      </c>
      <c r="D9663" s="29">
        <v>45809</v>
      </c>
    </row>
    <row r="9664" spans="1:4">
      <c r="A9664" t="s">
        <v>11445</v>
      </c>
      <c r="B9664" t="s">
        <v>11422</v>
      </c>
      <c r="C9664">
        <v>61</v>
      </c>
      <c r="D9664" s="29">
        <v>45809</v>
      </c>
    </row>
    <row r="9665" spans="1:4">
      <c r="A9665" t="s">
        <v>11445</v>
      </c>
      <c r="B9665" t="s">
        <v>11424</v>
      </c>
      <c r="C9665">
        <v>1</v>
      </c>
      <c r="D9665" s="29">
        <v>45809</v>
      </c>
    </row>
    <row r="9666" spans="1:4">
      <c r="A9666" t="s">
        <v>11445</v>
      </c>
      <c r="B9666" t="s">
        <v>11553</v>
      </c>
      <c r="C9666">
        <v>1</v>
      </c>
      <c r="D9666" s="29">
        <v>45809</v>
      </c>
    </row>
    <row r="9667" spans="1:4">
      <c r="A9667" t="s">
        <v>11446</v>
      </c>
      <c r="B9667" t="s">
        <v>11429</v>
      </c>
      <c r="C9667">
        <v>11</v>
      </c>
      <c r="D9667" s="29">
        <v>45809</v>
      </c>
    </row>
    <row r="9668" spans="1:4">
      <c r="A9668" t="s">
        <v>11446</v>
      </c>
      <c r="B9668" t="s">
        <v>11418</v>
      </c>
      <c r="C9668">
        <v>183</v>
      </c>
      <c r="D9668" s="29">
        <v>45809</v>
      </c>
    </row>
    <row r="9669" spans="1:4">
      <c r="A9669" t="s">
        <v>11446</v>
      </c>
      <c r="B9669" t="s">
        <v>225</v>
      </c>
      <c r="C9669">
        <v>107</v>
      </c>
      <c r="D9669" s="29">
        <v>45809</v>
      </c>
    </row>
    <row r="9670" spans="1:4">
      <c r="A9670" t="s">
        <v>11446</v>
      </c>
      <c r="B9670" t="s">
        <v>213</v>
      </c>
      <c r="C9670">
        <v>76</v>
      </c>
      <c r="D9670" s="29">
        <v>45809</v>
      </c>
    </row>
    <row r="9671" spans="1:4">
      <c r="A9671" t="s">
        <v>11446</v>
      </c>
      <c r="B9671" t="s">
        <v>11422</v>
      </c>
      <c r="C9671">
        <v>45</v>
      </c>
      <c r="D9671" s="29">
        <v>45809</v>
      </c>
    </row>
    <row r="9672" spans="1:4">
      <c r="A9672" t="s">
        <v>11446</v>
      </c>
      <c r="B9672" t="s">
        <v>11553</v>
      </c>
      <c r="C9672">
        <v>8</v>
      </c>
      <c r="D9672" s="29">
        <v>45809</v>
      </c>
    </row>
    <row r="9673" spans="1:4">
      <c r="A9673" t="s">
        <v>11447</v>
      </c>
      <c r="B9673" t="s">
        <v>11418</v>
      </c>
      <c r="C9673">
        <v>168</v>
      </c>
      <c r="D9673" s="29">
        <v>45809</v>
      </c>
    </row>
    <row r="9674" spans="1:4">
      <c r="A9674" t="s">
        <v>11447</v>
      </c>
      <c r="B9674" t="s">
        <v>225</v>
      </c>
      <c r="C9674">
        <v>108</v>
      </c>
      <c r="D9674" s="29">
        <v>45809</v>
      </c>
    </row>
    <row r="9675" spans="1:4">
      <c r="A9675" t="s">
        <v>11447</v>
      </c>
      <c r="B9675" t="s">
        <v>11424</v>
      </c>
      <c r="C9675">
        <v>3</v>
      </c>
      <c r="D9675" s="29">
        <v>45809</v>
      </c>
    </row>
    <row r="9676" spans="1:4">
      <c r="A9676" t="s">
        <v>11447</v>
      </c>
      <c r="B9676" t="s">
        <v>11432</v>
      </c>
      <c r="C9676">
        <v>6</v>
      </c>
      <c r="D9676" s="29">
        <v>45809</v>
      </c>
    </row>
    <row r="9677" spans="1:4">
      <c r="A9677" t="s">
        <v>11447</v>
      </c>
      <c r="B9677" t="s">
        <v>11548</v>
      </c>
      <c r="C9677">
        <v>1</v>
      </c>
      <c r="D9677" s="29">
        <v>45809</v>
      </c>
    </row>
    <row r="9678" spans="1:4">
      <c r="A9678" t="s">
        <v>11447</v>
      </c>
      <c r="B9678" t="s">
        <v>213</v>
      </c>
      <c r="C9678">
        <v>2</v>
      </c>
      <c r="D9678" s="29">
        <v>45809</v>
      </c>
    </row>
    <row r="9679" spans="1:4">
      <c r="A9679" t="s">
        <v>11448</v>
      </c>
      <c r="B9679" t="s">
        <v>11422</v>
      </c>
      <c r="C9679">
        <v>172</v>
      </c>
      <c r="D9679" s="29">
        <v>45809</v>
      </c>
    </row>
    <row r="9680" spans="1:4">
      <c r="A9680" t="s">
        <v>11448</v>
      </c>
      <c r="B9680" t="s">
        <v>225</v>
      </c>
      <c r="C9680">
        <v>174</v>
      </c>
      <c r="D9680" s="29">
        <v>45809</v>
      </c>
    </row>
    <row r="9681" spans="1:4">
      <c r="A9681" t="s">
        <v>11448</v>
      </c>
      <c r="B9681" t="s">
        <v>11418</v>
      </c>
      <c r="C9681">
        <v>39</v>
      </c>
      <c r="D9681" s="29">
        <v>45809</v>
      </c>
    </row>
    <row r="9682" spans="1:4">
      <c r="A9682" t="s">
        <v>11448</v>
      </c>
      <c r="B9682" t="s">
        <v>11553</v>
      </c>
      <c r="C9682">
        <v>2</v>
      </c>
      <c r="D9682" s="29">
        <v>45809</v>
      </c>
    </row>
    <row r="9683" spans="1:4">
      <c r="A9683" t="s">
        <v>11448</v>
      </c>
      <c r="B9683" t="s">
        <v>237</v>
      </c>
      <c r="C9683">
        <v>42</v>
      </c>
      <c r="D9683" s="29">
        <v>45809</v>
      </c>
    </row>
    <row r="9684" spans="1:4">
      <c r="A9684" t="s">
        <v>11449</v>
      </c>
      <c r="B9684" t="s">
        <v>11418</v>
      </c>
      <c r="C9684">
        <v>47</v>
      </c>
      <c r="D9684" s="29">
        <v>45809</v>
      </c>
    </row>
    <row r="9685" spans="1:4">
      <c r="A9685" t="s">
        <v>11449</v>
      </c>
      <c r="B9685" t="s">
        <v>11422</v>
      </c>
      <c r="C9685">
        <v>40</v>
      </c>
      <c r="D9685" s="29">
        <v>45809</v>
      </c>
    </row>
    <row r="9686" spans="1:4">
      <c r="A9686" t="s">
        <v>11449</v>
      </c>
      <c r="B9686" t="s">
        <v>225</v>
      </c>
      <c r="C9686">
        <v>20</v>
      </c>
      <c r="D9686" s="29">
        <v>45809</v>
      </c>
    </row>
    <row r="9687" spans="1:4">
      <c r="A9687" t="s">
        <v>11449</v>
      </c>
      <c r="B9687" t="s">
        <v>235</v>
      </c>
      <c r="C9687">
        <v>2</v>
      </c>
      <c r="D9687" s="29">
        <v>45809</v>
      </c>
    </row>
    <row r="9688" spans="1:4">
      <c r="A9688" t="s">
        <v>11449</v>
      </c>
      <c r="B9688" t="s">
        <v>11429</v>
      </c>
      <c r="C9688">
        <v>1</v>
      </c>
      <c r="D9688" s="29">
        <v>45809</v>
      </c>
    </row>
    <row r="9689" spans="1:4">
      <c r="A9689" t="s">
        <v>11449</v>
      </c>
      <c r="B9689" t="s">
        <v>11553</v>
      </c>
      <c r="C9689">
        <v>1</v>
      </c>
      <c r="D9689" s="29">
        <v>45809</v>
      </c>
    </row>
    <row r="9690" spans="1:4">
      <c r="A9690" t="s">
        <v>11450</v>
      </c>
      <c r="B9690" t="s">
        <v>11422</v>
      </c>
      <c r="C9690">
        <v>29</v>
      </c>
      <c r="D9690" s="29">
        <v>45809</v>
      </c>
    </row>
    <row r="9691" spans="1:4">
      <c r="A9691" t="s">
        <v>11450</v>
      </c>
      <c r="B9691" t="s">
        <v>11418</v>
      </c>
      <c r="C9691">
        <v>121</v>
      </c>
      <c r="D9691" s="29">
        <v>45809</v>
      </c>
    </row>
    <row r="9692" spans="1:4">
      <c r="A9692" t="s">
        <v>11450</v>
      </c>
      <c r="B9692" t="s">
        <v>225</v>
      </c>
      <c r="C9692">
        <v>121</v>
      </c>
      <c r="D9692" s="29">
        <v>45809</v>
      </c>
    </row>
    <row r="9693" spans="1:4">
      <c r="A9693" t="s">
        <v>11450</v>
      </c>
      <c r="B9693" t="s">
        <v>235</v>
      </c>
      <c r="C9693">
        <v>2</v>
      </c>
      <c r="D9693" s="29">
        <v>45809</v>
      </c>
    </row>
    <row r="9694" spans="1:4">
      <c r="A9694" t="s">
        <v>11450</v>
      </c>
      <c r="B9694" t="s">
        <v>213</v>
      </c>
      <c r="C9694">
        <v>2</v>
      </c>
      <c r="D9694" s="29">
        <v>45809</v>
      </c>
    </row>
    <row r="9695" spans="1:4">
      <c r="A9695" t="s">
        <v>11450</v>
      </c>
      <c r="B9695" t="s">
        <v>237</v>
      </c>
      <c r="C9695">
        <v>3</v>
      </c>
      <c r="D9695" s="29">
        <v>45809</v>
      </c>
    </row>
    <row r="9696" spans="1:4">
      <c r="A9696" t="s">
        <v>11450</v>
      </c>
      <c r="B9696" t="s">
        <v>11474</v>
      </c>
      <c r="C9696">
        <v>2</v>
      </c>
      <c r="D9696" s="29">
        <v>45809</v>
      </c>
    </row>
    <row r="9697" spans="1:4">
      <c r="A9697" t="s">
        <v>11451</v>
      </c>
      <c r="B9697" t="s">
        <v>225</v>
      </c>
      <c r="C9697">
        <v>152</v>
      </c>
      <c r="D9697" s="29">
        <v>45809</v>
      </c>
    </row>
    <row r="9698" spans="1:4">
      <c r="A9698" t="s">
        <v>11451</v>
      </c>
      <c r="B9698" t="s">
        <v>11418</v>
      </c>
      <c r="C9698">
        <v>68</v>
      </c>
      <c r="D9698" s="29">
        <v>45809</v>
      </c>
    </row>
    <row r="9699" spans="1:4">
      <c r="A9699" t="s">
        <v>11451</v>
      </c>
      <c r="B9699" t="s">
        <v>11424</v>
      </c>
      <c r="C9699">
        <v>3</v>
      </c>
      <c r="D9699" s="29">
        <v>45809</v>
      </c>
    </row>
    <row r="9700" spans="1:4">
      <c r="A9700" t="s">
        <v>11451</v>
      </c>
      <c r="B9700" t="s">
        <v>213</v>
      </c>
      <c r="C9700">
        <v>6</v>
      </c>
      <c r="D9700" s="29">
        <v>45809</v>
      </c>
    </row>
    <row r="9701" spans="1:4">
      <c r="A9701" t="s">
        <v>11451</v>
      </c>
      <c r="B9701" t="s">
        <v>11432</v>
      </c>
      <c r="C9701">
        <v>2</v>
      </c>
      <c r="D9701" s="29">
        <v>45809</v>
      </c>
    </row>
    <row r="9702" spans="1:4">
      <c r="A9702" t="s">
        <v>11451</v>
      </c>
      <c r="B9702" t="s">
        <v>11422</v>
      </c>
      <c r="C9702">
        <v>2</v>
      </c>
      <c r="D9702" s="29">
        <v>45809</v>
      </c>
    </row>
    <row r="9703" spans="1:4">
      <c r="A9703" t="s">
        <v>11451</v>
      </c>
      <c r="B9703" t="s">
        <v>11429</v>
      </c>
      <c r="C9703">
        <v>3</v>
      </c>
      <c r="D9703" s="29">
        <v>45809</v>
      </c>
    </row>
    <row r="9704" spans="1:4">
      <c r="A9704" t="s">
        <v>11549</v>
      </c>
      <c r="B9704" t="s">
        <v>11418</v>
      </c>
      <c r="C9704">
        <v>152</v>
      </c>
      <c r="D9704" s="29">
        <v>45809</v>
      </c>
    </row>
    <row r="9705" spans="1:4">
      <c r="A9705" t="s">
        <v>11549</v>
      </c>
      <c r="B9705" t="s">
        <v>237</v>
      </c>
      <c r="C9705">
        <v>43</v>
      </c>
      <c r="D9705" s="29">
        <v>45809</v>
      </c>
    </row>
    <row r="9706" spans="1:4">
      <c r="A9706" t="s">
        <v>11549</v>
      </c>
      <c r="B9706" t="s">
        <v>225</v>
      </c>
      <c r="C9706">
        <v>89</v>
      </c>
      <c r="D9706" s="29">
        <v>45809</v>
      </c>
    </row>
    <row r="9707" spans="1:4">
      <c r="A9707" t="s">
        <v>11549</v>
      </c>
      <c r="B9707" t="s">
        <v>213</v>
      </c>
      <c r="C9707">
        <v>9</v>
      </c>
      <c r="D9707" s="29">
        <v>45809</v>
      </c>
    </row>
    <row r="9708" spans="1:4">
      <c r="A9708" t="s">
        <v>11549</v>
      </c>
      <c r="B9708" t="s">
        <v>11432</v>
      </c>
      <c r="C9708">
        <v>6</v>
      </c>
      <c r="D9708" s="29">
        <v>45809</v>
      </c>
    </row>
    <row r="9709" spans="1:4">
      <c r="A9709" t="s">
        <v>11549</v>
      </c>
      <c r="B9709" t="s">
        <v>11553</v>
      </c>
      <c r="C9709">
        <v>6</v>
      </c>
      <c r="D9709" s="29">
        <v>45809</v>
      </c>
    </row>
    <row r="9710" spans="1:4">
      <c r="A9710" t="s">
        <v>11549</v>
      </c>
      <c r="B9710" t="s">
        <v>11419</v>
      </c>
      <c r="C9710">
        <v>6</v>
      </c>
      <c r="D9710" s="29">
        <v>45809</v>
      </c>
    </row>
    <row r="9711" spans="1:4">
      <c r="A9711" t="s">
        <v>11549</v>
      </c>
      <c r="B9711" t="s">
        <v>11429</v>
      </c>
      <c r="C9711">
        <v>1</v>
      </c>
      <c r="D9711" s="29">
        <v>45809</v>
      </c>
    </row>
    <row r="9712" spans="1:4">
      <c r="A9712" t="s">
        <v>11452</v>
      </c>
      <c r="B9712" t="s">
        <v>11432</v>
      </c>
      <c r="C9712">
        <v>2</v>
      </c>
      <c r="D9712" s="29">
        <v>45809</v>
      </c>
    </row>
    <row r="9713" spans="1:4">
      <c r="A9713" t="s">
        <v>11452</v>
      </c>
      <c r="B9713" t="s">
        <v>11418</v>
      </c>
      <c r="C9713">
        <v>128</v>
      </c>
      <c r="D9713" s="29">
        <v>45809</v>
      </c>
    </row>
    <row r="9714" spans="1:4">
      <c r="A9714" t="s">
        <v>11452</v>
      </c>
      <c r="B9714" t="s">
        <v>225</v>
      </c>
      <c r="C9714">
        <v>56</v>
      </c>
      <c r="D9714" s="29">
        <v>45809</v>
      </c>
    </row>
    <row r="9715" spans="1:4">
      <c r="A9715" t="s">
        <v>11452</v>
      </c>
      <c r="B9715" t="s">
        <v>11422</v>
      </c>
      <c r="C9715">
        <v>42</v>
      </c>
      <c r="D9715" s="29">
        <v>45809</v>
      </c>
    </row>
    <row r="9716" spans="1:4">
      <c r="A9716" t="s">
        <v>11452</v>
      </c>
      <c r="B9716" t="s">
        <v>11553</v>
      </c>
      <c r="C9716">
        <v>6</v>
      </c>
      <c r="D9716" s="29">
        <v>45809</v>
      </c>
    </row>
    <row r="9717" spans="1:4">
      <c r="A9717" t="s">
        <v>11453</v>
      </c>
      <c r="B9717" t="s">
        <v>225</v>
      </c>
      <c r="C9717">
        <v>166</v>
      </c>
      <c r="D9717" s="29">
        <v>45809</v>
      </c>
    </row>
    <row r="9718" spans="1:4">
      <c r="A9718" t="s">
        <v>11453</v>
      </c>
      <c r="B9718" t="s">
        <v>11418</v>
      </c>
      <c r="C9718">
        <v>73</v>
      </c>
      <c r="D9718" s="29">
        <v>45809</v>
      </c>
    </row>
    <row r="9719" spans="1:4">
      <c r="A9719" t="s">
        <v>11453</v>
      </c>
      <c r="B9719" t="s">
        <v>11422</v>
      </c>
      <c r="C9719">
        <v>17</v>
      </c>
      <c r="D9719" s="29">
        <v>45809</v>
      </c>
    </row>
    <row r="9720" spans="1:4">
      <c r="A9720" t="s">
        <v>11453</v>
      </c>
      <c r="B9720" t="s">
        <v>237</v>
      </c>
      <c r="C9720">
        <v>28</v>
      </c>
      <c r="D9720" s="29">
        <v>45809</v>
      </c>
    </row>
    <row r="9721" spans="1:4">
      <c r="A9721" t="s">
        <v>11453</v>
      </c>
      <c r="B9721" t="s">
        <v>213</v>
      </c>
      <c r="C9721">
        <v>3</v>
      </c>
      <c r="D9721" s="29">
        <v>45809</v>
      </c>
    </row>
    <row r="9722" spans="1:4">
      <c r="A9722" t="s">
        <v>11454</v>
      </c>
      <c r="B9722" t="s">
        <v>11418</v>
      </c>
      <c r="C9722">
        <v>111</v>
      </c>
      <c r="D9722" s="29">
        <v>45809</v>
      </c>
    </row>
    <row r="9723" spans="1:4">
      <c r="A9723" t="s">
        <v>11454</v>
      </c>
      <c r="B9723" t="s">
        <v>225</v>
      </c>
      <c r="C9723">
        <v>57</v>
      </c>
      <c r="D9723" s="29">
        <v>45809</v>
      </c>
    </row>
    <row r="9724" spans="1:4">
      <c r="A9724" t="s">
        <v>11454</v>
      </c>
      <c r="B9724" t="s">
        <v>11424</v>
      </c>
      <c r="C9724">
        <v>1</v>
      </c>
      <c r="D9724" s="29">
        <v>45809</v>
      </c>
    </row>
    <row r="9725" spans="1:4">
      <c r="A9725" t="s">
        <v>11454</v>
      </c>
      <c r="B9725" t="s">
        <v>11422</v>
      </c>
      <c r="C9725">
        <v>2</v>
      </c>
      <c r="D9725" s="29">
        <v>45809</v>
      </c>
    </row>
    <row r="9726" spans="1:4">
      <c r="A9726" t="s">
        <v>11455</v>
      </c>
      <c r="B9726" t="s">
        <v>11418</v>
      </c>
      <c r="C9726">
        <v>81</v>
      </c>
      <c r="D9726" s="29">
        <v>45809</v>
      </c>
    </row>
    <row r="9727" spans="1:4">
      <c r="A9727" t="s">
        <v>11455</v>
      </c>
      <c r="B9727" t="s">
        <v>225</v>
      </c>
      <c r="C9727">
        <v>28</v>
      </c>
      <c r="D9727" s="29">
        <v>45809</v>
      </c>
    </row>
    <row r="9728" spans="1:4">
      <c r="A9728" t="s">
        <v>11455</v>
      </c>
      <c r="B9728" t="s">
        <v>11424</v>
      </c>
      <c r="C9728">
        <v>1</v>
      </c>
      <c r="D9728" s="29">
        <v>45809</v>
      </c>
    </row>
    <row r="9729" spans="1:4">
      <c r="A9729" t="s">
        <v>11455</v>
      </c>
      <c r="B9729" t="s">
        <v>11429</v>
      </c>
      <c r="C9729">
        <v>1</v>
      </c>
      <c r="D9729" s="29">
        <v>45809</v>
      </c>
    </row>
    <row r="9730" spans="1:4">
      <c r="A9730" t="s">
        <v>11455</v>
      </c>
      <c r="B9730" t="s">
        <v>11422</v>
      </c>
      <c r="C9730">
        <v>1</v>
      </c>
      <c r="D9730" s="29">
        <v>45809</v>
      </c>
    </row>
    <row r="9731" spans="1:4">
      <c r="A9731" t="s">
        <v>11455</v>
      </c>
      <c r="B9731" t="s">
        <v>237</v>
      </c>
      <c r="C9731">
        <v>1</v>
      </c>
      <c r="D9731" s="29">
        <v>45809</v>
      </c>
    </row>
    <row r="9732" spans="1:4">
      <c r="A9732" t="s">
        <v>11456</v>
      </c>
      <c r="B9732" t="s">
        <v>225</v>
      </c>
      <c r="C9732">
        <v>107</v>
      </c>
      <c r="D9732" s="29">
        <v>45809</v>
      </c>
    </row>
    <row r="9733" spans="1:4">
      <c r="A9733" t="s">
        <v>11456</v>
      </c>
      <c r="B9733" t="s">
        <v>11418</v>
      </c>
      <c r="C9733">
        <v>222</v>
      </c>
      <c r="D9733" s="29">
        <v>45809</v>
      </c>
    </row>
    <row r="9734" spans="1:4">
      <c r="A9734" t="s">
        <v>11456</v>
      </c>
      <c r="B9734" t="s">
        <v>11555</v>
      </c>
      <c r="C9734">
        <v>1</v>
      </c>
      <c r="D9734" s="29">
        <v>45809</v>
      </c>
    </row>
    <row r="9735" spans="1:4">
      <c r="A9735" t="s">
        <v>11456</v>
      </c>
      <c r="B9735" t="s">
        <v>237</v>
      </c>
      <c r="C9735">
        <v>8</v>
      </c>
      <c r="D9735" s="29">
        <v>45809</v>
      </c>
    </row>
    <row r="9736" spans="1:4">
      <c r="A9736" t="s">
        <v>11456</v>
      </c>
      <c r="B9736" t="s">
        <v>11422</v>
      </c>
      <c r="C9736">
        <v>1</v>
      </c>
      <c r="D9736" s="29">
        <v>45809</v>
      </c>
    </row>
    <row r="9737" spans="1:4">
      <c r="A9737" t="s">
        <v>11456</v>
      </c>
      <c r="B9737" t="s">
        <v>11419</v>
      </c>
      <c r="C9737">
        <v>6</v>
      </c>
      <c r="D9737" s="29">
        <v>45809</v>
      </c>
    </row>
    <row r="9738" spans="1:4">
      <c r="A9738" t="s">
        <v>11456</v>
      </c>
      <c r="B9738" t="s">
        <v>11432</v>
      </c>
      <c r="C9738">
        <v>3</v>
      </c>
      <c r="D9738" s="29">
        <v>45809</v>
      </c>
    </row>
    <row r="9739" spans="1:4">
      <c r="A9739" t="s">
        <v>11457</v>
      </c>
      <c r="B9739" t="s">
        <v>11418</v>
      </c>
      <c r="C9739">
        <v>211</v>
      </c>
      <c r="D9739" s="29">
        <v>45809</v>
      </c>
    </row>
    <row r="9740" spans="1:4">
      <c r="A9740" t="s">
        <v>11457</v>
      </c>
      <c r="B9740" t="s">
        <v>225</v>
      </c>
      <c r="C9740">
        <v>43</v>
      </c>
      <c r="D9740" s="29">
        <v>45809</v>
      </c>
    </row>
    <row r="9741" spans="1:4">
      <c r="A9741" t="s">
        <v>11457</v>
      </c>
      <c r="B9741" t="s">
        <v>11422</v>
      </c>
      <c r="C9741">
        <v>44</v>
      </c>
      <c r="D9741" s="29">
        <v>45809</v>
      </c>
    </row>
    <row r="9742" spans="1:4">
      <c r="A9742" t="s">
        <v>11457</v>
      </c>
      <c r="B9742" t="s">
        <v>11429</v>
      </c>
      <c r="C9742">
        <v>1</v>
      </c>
      <c r="D9742" s="29">
        <v>45809</v>
      </c>
    </row>
    <row r="9743" spans="1:4">
      <c r="A9743" t="s">
        <v>11458</v>
      </c>
      <c r="B9743" t="s">
        <v>225</v>
      </c>
      <c r="C9743">
        <v>106</v>
      </c>
      <c r="D9743" s="29">
        <v>45809</v>
      </c>
    </row>
    <row r="9744" spans="1:4">
      <c r="A9744" t="s">
        <v>11458</v>
      </c>
      <c r="B9744" t="s">
        <v>11418</v>
      </c>
      <c r="C9744">
        <v>111</v>
      </c>
      <c r="D9744" s="29">
        <v>45809</v>
      </c>
    </row>
    <row r="9745" spans="1:4">
      <c r="A9745" t="s">
        <v>11458</v>
      </c>
      <c r="B9745" t="s">
        <v>11422</v>
      </c>
      <c r="C9745">
        <v>7</v>
      </c>
      <c r="D9745" s="29">
        <v>45809</v>
      </c>
    </row>
    <row r="9746" spans="1:4">
      <c r="A9746" t="s">
        <v>11459</v>
      </c>
      <c r="B9746" t="s">
        <v>11418</v>
      </c>
      <c r="C9746">
        <v>118</v>
      </c>
      <c r="D9746" s="29">
        <v>45809</v>
      </c>
    </row>
    <row r="9747" spans="1:4">
      <c r="A9747" t="s">
        <v>11459</v>
      </c>
      <c r="B9747" t="s">
        <v>11422</v>
      </c>
      <c r="C9747">
        <v>57</v>
      </c>
      <c r="D9747" s="29">
        <v>45809</v>
      </c>
    </row>
    <row r="9748" spans="1:4">
      <c r="A9748" t="s">
        <v>11459</v>
      </c>
      <c r="B9748" t="s">
        <v>225</v>
      </c>
      <c r="C9748">
        <v>28</v>
      </c>
      <c r="D9748" s="29">
        <v>45809</v>
      </c>
    </row>
    <row r="9749" spans="1:4">
      <c r="A9749" t="s">
        <v>11459</v>
      </c>
      <c r="B9749" t="s">
        <v>11553</v>
      </c>
      <c r="C9749">
        <v>3</v>
      </c>
      <c r="D9749" s="29">
        <v>45809</v>
      </c>
    </row>
    <row r="9750" spans="1:4">
      <c r="A9750" t="s">
        <v>11459</v>
      </c>
      <c r="B9750" t="s">
        <v>11424</v>
      </c>
      <c r="C9750">
        <v>1</v>
      </c>
      <c r="D9750" s="29">
        <v>45809</v>
      </c>
    </row>
    <row r="9751" spans="1:4">
      <c r="A9751" t="s">
        <v>11459</v>
      </c>
      <c r="B9751" t="s">
        <v>237</v>
      </c>
      <c r="C9751">
        <v>1</v>
      </c>
      <c r="D9751" s="29">
        <v>45809</v>
      </c>
    </row>
    <row r="9752" spans="1:4">
      <c r="A9752" t="s">
        <v>11460</v>
      </c>
      <c r="B9752" t="s">
        <v>225</v>
      </c>
      <c r="C9752">
        <v>52</v>
      </c>
      <c r="D9752" s="29">
        <v>45809</v>
      </c>
    </row>
    <row r="9753" spans="1:4">
      <c r="A9753" t="s">
        <v>11460</v>
      </c>
      <c r="B9753" t="s">
        <v>11418</v>
      </c>
      <c r="C9753">
        <v>97</v>
      </c>
      <c r="D9753" s="29">
        <v>45809</v>
      </c>
    </row>
    <row r="9754" spans="1:4">
      <c r="A9754" t="s">
        <v>11460</v>
      </c>
      <c r="B9754" t="s">
        <v>11422</v>
      </c>
      <c r="C9754">
        <v>1</v>
      </c>
      <c r="D9754" s="29">
        <v>45809</v>
      </c>
    </row>
    <row r="9755" spans="1:4">
      <c r="A9755" t="s">
        <v>11461</v>
      </c>
      <c r="B9755" t="s">
        <v>11418</v>
      </c>
      <c r="C9755">
        <v>101</v>
      </c>
      <c r="D9755" s="29">
        <v>45809</v>
      </c>
    </row>
    <row r="9756" spans="1:4">
      <c r="A9756" t="s">
        <v>11461</v>
      </c>
      <c r="B9756" t="s">
        <v>225</v>
      </c>
      <c r="C9756">
        <v>77</v>
      </c>
      <c r="D9756" s="29">
        <v>45809</v>
      </c>
    </row>
    <row r="9757" spans="1:4">
      <c r="A9757" t="s">
        <v>11461</v>
      </c>
      <c r="B9757" t="s">
        <v>11422</v>
      </c>
      <c r="C9757">
        <v>36</v>
      </c>
      <c r="D9757" s="29">
        <v>45809</v>
      </c>
    </row>
    <row r="9758" spans="1:4">
      <c r="A9758" t="s">
        <v>11461</v>
      </c>
      <c r="B9758" t="s">
        <v>11429</v>
      </c>
      <c r="C9758">
        <v>1</v>
      </c>
      <c r="D9758" s="29">
        <v>45809</v>
      </c>
    </row>
    <row r="9759" spans="1:4">
      <c r="A9759" t="s">
        <v>11462</v>
      </c>
      <c r="B9759" t="s">
        <v>225</v>
      </c>
      <c r="C9759">
        <v>44</v>
      </c>
      <c r="D9759" s="29">
        <v>45809</v>
      </c>
    </row>
    <row r="9760" spans="1:4">
      <c r="A9760" t="s">
        <v>11462</v>
      </c>
      <c r="B9760" t="s">
        <v>11418</v>
      </c>
      <c r="C9760">
        <v>70</v>
      </c>
      <c r="D9760" s="29">
        <v>45809</v>
      </c>
    </row>
    <row r="9761" spans="1:4">
      <c r="A9761" t="s">
        <v>11462</v>
      </c>
      <c r="B9761" t="s">
        <v>11429</v>
      </c>
      <c r="C9761">
        <v>2</v>
      </c>
      <c r="D9761" s="29">
        <v>45809</v>
      </c>
    </row>
    <row r="9762" spans="1:4">
      <c r="A9762" t="s">
        <v>11463</v>
      </c>
      <c r="B9762" t="s">
        <v>11418</v>
      </c>
      <c r="C9762">
        <v>226</v>
      </c>
      <c r="D9762" s="29">
        <v>45809</v>
      </c>
    </row>
    <row r="9763" spans="1:4">
      <c r="A9763" t="s">
        <v>11463</v>
      </c>
      <c r="B9763" t="s">
        <v>225</v>
      </c>
      <c r="C9763">
        <v>40</v>
      </c>
      <c r="D9763" s="29">
        <v>45809</v>
      </c>
    </row>
    <row r="9764" spans="1:4">
      <c r="A9764" t="s">
        <v>11463</v>
      </c>
      <c r="B9764" t="s">
        <v>11422</v>
      </c>
      <c r="C9764">
        <v>27</v>
      </c>
      <c r="D9764" s="29">
        <v>45809</v>
      </c>
    </row>
    <row r="9765" spans="1:4">
      <c r="A9765" t="s">
        <v>11463</v>
      </c>
      <c r="B9765" t="s">
        <v>11419</v>
      </c>
      <c r="C9765">
        <v>1</v>
      </c>
      <c r="D9765" s="29">
        <v>45809</v>
      </c>
    </row>
    <row r="9766" spans="1:4">
      <c r="A9766" t="s">
        <v>11464</v>
      </c>
      <c r="B9766" t="s">
        <v>225</v>
      </c>
      <c r="C9766">
        <v>178</v>
      </c>
      <c r="D9766" s="29">
        <v>45809</v>
      </c>
    </row>
    <row r="9767" spans="1:4">
      <c r="A9767" t="s">
        <v>11464</v>
      </c>
      <c r="B9767" t="s">
        <v>11418</v>
      </c>
      <c r="C9767">
        <v>69</v>
      </c>
      <c r="D9767" s="29">
        <v>45809</v>
      </c>
    </row>
    <row r="9768" spans="1:4">
      <c r="A9768" t="s">
        <v>11464</v>
      </c>
      <c r="B9768" t="s">
        <v>213</v>
      </c>
      <c r="C9768">
        <v>3</v>
      </c>
      <c r="D9768" s="29">
        <v>45809</v>
      </c>
    </row>
    <row r="9769" spans="1:4">
      <c r="A9769" t="s">
        <v>11464</v>
      </c>
      <c r="B9769" t="s">
        <v>11422</v>
      </c>
      <c r="C9769">
        <v>25</v>
      </c>
      <c r="D9769" s="29">
        <v>45809</v>
      </c>
    </row>
    <row r="9770" spans="1:4">
      <c r="A9770" t="s">
        <v>11465</v>
      </c>
      <c r="B9770" t="s">
        <v>11418</v>
      </c>
      <c r="C9770">
        <v>40</v>
      </c>
      <c r="D9770" s="29">
        <v>45809</v>
      </c>
    </row>
    <row r="9771" spans="1:4">
      <c r="A9771" t="s">
        <v>11465</v>
      </c>
      <c r="B9771" t="s">
        <v>225</v>
      </c>
      <c r="C9771">
        <v>73</v>
      </c>
      <c r="D9771" s="29">
        <v>45809</v>
      </c>
    </row>
    <row r="9772" spans="1:4">
      <c r="A9772" t="s">
        <v>11465</v>
      </c>
      <c r="B9772" t="s">
        <v>11422</v>
      </c>
      <c r="C9772">
        <v>27</v>
      </c>
      <c r="D9772" s="29">
        <v>45809</v>
      </c>
    </row>
    <row r="9773" spans="1:4">
      <c r="A9773" t="s">
        <v>11466</v>
      </c>
      <c r="B9773" t="s">
        <v>11418</v>
      </c>
      <c r="C9773">
        <v>384</v>
      </c>
      <c r="D9773" s="29">
        <v>45809</v>
      </c>
    </row>
    <row r="9774" spans="1:4">
      <c r="A9774" t="s">
        <v>11466</v>
      </c>
      <c r="B9774" t="s">
        <v>225</v>
      </c>
      <c r="C9774">
        <v>90</v>
      </c>
      <c r="D9774" s="29">
        <v>45809</v>
      </c>
    </row>
    <row r="9775" spans="1:4">
      <c r="A9775" t="s">
        <v>11466</v>
      </c>
      <c r="B9775" t="s">
        <v>11422</v>
      </c>
      <c r="C9775">
        <v>39</v>
      </c>
      <c r="D9775" s="29">
        <v>45809</v>
      </c>
    </row>
    <row r="9776" spans="1:4">
      <c r="A9776" t="s">
        <v>11466</v>
      </c>
      <c r="B9776" t="s">
        <v>11424</v>
      </c>
      <c r="C9776">
        <v>2</v>
      </c>
      <c r="D9776" s="29">
        <v>45809</v>
      </c>
    </row>
    <row r="9777" spans="1:4">
      <c r="A9777" t="s">
        <v>11466</v>
      </c>
      <c r="B9777" t="s">
        <v>237</v>
      </c>
      <c r="C9777">
        <v>31</v>
      </c>
      <c r="D9777" s="29">
        <v>45809</v>
      </c>
    </row>
    <row r="9778" spans="1:4">
      <c r="A9778" t="s">
        <v>11466</v>
      </c>
      <c r="B9778" t="s">
        <v>11432</v>
      </c>
      <c r="C9778">
        <v>2</v>
      </c>
      <c r="D9778" s="29">
        <v>45809</v>
      </c>
    </row>
    <row r="9779" spans="1:4">
      <c r="A9779" t="s">
        <v>11466</v>
      </c>
      <c r="B9779" t="s">
        <v>235</v>
      </c>
      <c r="C9779">
        <v>2</v>
      </c>
      <c r="D9779" s="29">
        <v>45809</v>
      </c>
    </row>
    <row r="9780" spans="1:4">
      <c r="A9780" t="s">
        <v>11466</v>
      </c>
      <c r="B9780" t="s">
        <v>11419</v>
      </c>
      <c r="C9780">
        <v>3</v>
      </c>
      <c r="D9780" s="29">
        <v>45809</v>
      </c>
    </row>
    <row r="9781" spans="1:4">
      <c r="A9781" t="s">
        <v>11466</v>
      </c>
      <c r="B9781" t="s">
        <v>213</v>
      </c>
      <c r="C9781">
        <v>9</v>
      </c>
      <c r="D9781" s="29">
        <v>45809</v>
      </c>
    </row>
    <row r="9782" spans="1:4">
      <c r="A9782" t="s">
        <v>11466</v>
      </c>
      <c r="B9782" t="s">
        <v>11553</v>
      </c>
      <c r="C9782">
        <v>1</v>
      </c>
      <c r="D9782" s="29">
        <v>45809</v>
      </c>
    </row>
    <row r="9783" spans="1:4">
      <c r="A9783" t="s">
        <v>11467</v>
      </c>
      <c r="B9783" t="s">
        <v>11418</v>
      </c>
      <c r="C9783">
        <v>159</v>
      </c>
      <c r="D9783" s="29">
        <v>45809</v>
      </c>
    </row>
    <row r="9784" spans="1:4">
      <c r="A9784" t="s">
        <v>11467</v>
      </c>
      <c r="B9784" t="s">
        <v>225</v>
      </c>
      <c r="C9784">
        <v>111</v>
      </c>
      <c r="D9784" s="29">
        <v>45809</v>
      </c>
    </row>
    <row r="9785" spans="1:4">
      <c r="A9785" t="s">
        <v>11467</v>
      </c>
      <c r="B9785" t="s">
        <v>11422</v>
      </c>
      <c r="C9785">
        <v>61</v>
      </c>
      <c r="D9785" s="29">
        <v>45809</v>
      </c>
    </row>
    <row r="9786" spans="1:4">
      <c r="A9786" t="s">
        <v>11467</v>
      </c>
      <c r="B9786" t="s">
        <v>11429</v>
      </c>
      <c r="C9786">
        <v>3</v>
      </c>
      <c r="D9786" s="29">
        <v>45809</v>
      </c>
    </row>
    <row r="9787" spans="1:4">
      <c r="A9787" t="s">
        <v>11467</v>
      </c>
      <c r="B9787" t="s">
        <v>213</v>
      </c>
      <c r="C9787">
        <v>11</v>
      </c>
      <c r="D9787" s="29">
        <v>45809</v>
      </c>
    </row>
    <row r="9788" spans="1:4">
      <c r="A9788" t="s">
        <v>11467</v>
      </c>
      <c r="B9788" t="s">
        <v>235</v>
      </c>
      <c r="C9788">
        <v>2</v>
      </c>
      <c r="D9788" s="29">
        <v>45809</v>
      </c>
    </row>
    <row r="9789" spans="1:4">
      <c r="A9789" t="s">
        <v>11468</v>
      </c>
      <c r="B9789" t="s">
        <v>225</v>
      </c>
      <c r="C9789">
        <v>16</v>
      </c>
      <c r="D9789" s="29">
        <v>45809</v>
      </c>
    </row>
    <row r="9790" spans="1:4">
      <c r="A9790" t="s">
        <v>11468</v>
      </c>
      <c r="B9790" t="s">
        <v>11418</v>
      </c>
      <c r="C9790">
        <v>81</v>
      </c>
      <c r="D9790" s="29">
        <v>45809</v>
      </c>
    </row>
    <row r="9791" spans="1:4">
      <c r="A9791" t="s">
        <v>11468</v>
      </c>
      <c r="B9791" t="s">
        <v>11432</v>
      </c>
      <c r="C9791">
        <v>6</v>
      </c>
      <c r="D9791" s="29">
        <v>45809</v>
      </c>
    </row>
    <row r="9792" spans="1:4">
      <c r="A9792" t="s">
        <v>11468</v>
      </c>
      <c r="B9792" t="s">
        <v>11429</v>
      </c>
      <c r="C9792">
        <v>2</v>
      </c>
      <c r="D9792" s="29">
        <v>45809</v>
      </c>
    </row>
    <row r="9793" spans="1:4">
      <c r="A9793" t="s">
        <v>11468</v>
      </c>
      <c r="B9793" t="s">
        <v>11422</v>
      </c>
      <c r="C9793">
        <v>1</v>
      </c>
      <c r="D9793" s="29">
        <v>45809</v>
      </c>
    </row>
    <row r="9794" spans="1:4">
      <c r="A9794" t="s">
        <v>11469</v>
      </c>
      <c r="B9794" t="s">
        <v>11418</v>
      </c>
      <c r="C9794">
        <v>158</v>
      </c>
      <c r="D9794" s="29">
        <v>45809</v>
      </c>
    </row>
    <row r="9795" spans="1:4">
      <c r="A9795" t="s">
        <v>11469</v>
      </c>
      <c r="B9795" t="s">
        <v>11422</v>
      </c>
      <c r="C9795">
        <v>39</v>
      </c>
      <c r="D9795" s="29">
        <v>45809</v>
      </c>
    </row>
    <row r="9796" spans="1:4">
      <c r="A9796" t="s">
        <v>11469</v>
      </c>
      <c r="B9796" t="s">
        <v>225</v>
      </c>
      <c r="C9796">
        <v>84</v>
      </c>
      <c r="D9796" s="29">
        <v>45809</v>
      </c>
    </row>
    <row r="9797" spans="1:4">
      <c r="A9797" t="s">
        <v>11469</v>
      </c>
      <c r="B9797" t="s">
        <v>213</v>
      </c>
      <c r="C9797">
        <v>31</v>
      </c>
      <c r="D9797" s="29">
        <v>45809</v>
      </c>
    </row>
    <row r="9798" spans="1:4">
      <c r="A9798" t="s">
        <v>11469</v>
      </c>
      <c r="B9798" t="s">
        <v>11553</v>
      </c>
      <c r="C9798">
        <v>8</v>
      </c>
      <c r="D9798" s="29">
        <v>45809</v>
      </c>
    </row>
    <row r="9799" spans="1:4">
      <c r="A9799" t="s">
        <v>11469</v>
      </c>
      <c r="B9799" t="s">
        <v>235</v>
      </c>
      <c r="C9799">
        <v>2</v>
      </c>
      <c r="D9799" s="29">
        <v>45809</v>
      </c>
    </row>
    <row r="9800" spans="1:4">
      <c r="A9800" t="s">
        <v>11470</v>
      </c>
      <c r="B9800" t="s">
        <v>11418</v>
      </c>
      <c r="C9800">
        <v>189</v>
      </c>
      <c r="D9800" s="29">
        <v>45809</v>
      </c>
    </row>
    <row r="9801" spans="1:4">
      <c r="A9801" t="s">
        <v>11470</v>
      </c>
      <c r="B9801" t="s">
        <v>225</v>
      </c>
      <c r="C9801">
        <v>145</v>
      </c>
      <c r="D9801" s="29">
        <v>45809</v>
      </c>
    </row>
    <row r="9802" spans="1:4">
      <c r="A9802" t="s">
        <v>11470</v>
      </c>
      <c r="B9802" t="s">
        <v>235</v>
      </c>
      <c r="C9802">
        <v>1</v>
      </c>
      <c r="D9802" s="29">
        <v>45809</v>
      </c>
    </row>
    <row r="9803" spans="1:4">
      <c r="A9803" t="s">
        <v>11470</v>
      </c>
      <c r="B9803" t="s">
        <v>11422</v>
      </c>
      <c r="C9803">
        <v>2</v>
      </c>
      <c r="D9803" s="29">
        <v>45809</v>
      </c>
    </row>
    <row r="9804" spans="1:4">
      <c r="A9804" t="s">
        <v>11472</v>
      </c>
      <c r="B9804" t="s">
        <v>225</v>
      </c>
      <c r="C9804">
        <v>73</v>
      </c>
      <c r="D9804" s="29">
        <v>45809</v>
      </c>
    </row>
    <row r="9805" spans="1:4">
      <c r="A9805" t="s">
        <v>11472</v>
      </c>
      <c r="B9805" t="s">
        <v>11418</v>
      </c>
      <c r="C9805">
        <v>105</v>
      </c>
      <c r="D9805" s="29">
        <v>45809</v>
      </c>
    </row>
    <row r="9806" spans="1:4">
      <c r="A9806" t="s">
        <v>11472</v>
      </c>
      <c r="B9806" t="s">
        <v>237</v>
      </c>
      <c r="C9806">
        <v>32</v>
      </c>
      <c r="D9806" s="29">
        <v>45809</v>
      </c>
    </row>
    <row r="9807" spans="1:4">
      <c r="A9807" t="s">
        <v>11472</v>
      </c>
      <c r="B9807" t="s">
        <v>235</v>
      </c>
      <c r="C9807">
        <v>1</v>
      </c>
      <c r="D9807" s="29">
        <v>45809</v>
      </c>
    </row>
    <row r="9808" spans="1:4">
      <c r="A9808" t="s">
        <v>11473</v>
      </c>
      <c r="B9808" t="s">
        <v>11422</v>
      </c>
      <c r="C9808">
        <v>24</v>
      </c>
      <c r="D9808" s="29">
        <v>45809</v>
      </c>
    </row>
    <row r="9809" spans="1:4">
      <c r="A9809" t="s">
        <v>11473</v>
      </c>
      <c r="B9809" t="s">
        <v>11418</v>
      </c>
      <c r="C9809">
        <v>135</v>
      </c>
      <c r="D9809" s="29">
        <v>45809</v>
      </c>
    </row>
    <row r="9810" spans="1:4">
      <c r="A9810" t="s">
        <v>11473</v>
      </c>
      <c r="B9810" t="s">
        <v>225</v>
      </c>
      <c r="C9810">
        <v>63</v>
      </c>
      <c r="D9810" s="29">
        <v>45809</v>
      </c>
    </row>
    <row r="9811" spans="1:4">
      <c r="A9811" t="s">
        <v>11473</v>
      </c>
      <c r="B9811" t="s">
        <v>11429</v>
      </c>
      <c r="C9811">
        <v>18</v>
      </c>
      <c r="D9811" s="29">
        <v>45809</v>
      </c>
    </row>
    <row r="9812" spans="1:4">
      <c r="A9812" t="s">
        <v>11473</v>
      </c>
      <c r="B9812" t="s">
        <v>11474</v>
      </c>
      <c r="C9812">
        <v>5</v>
      </c>
      <c r="D9812" s="29">
        <v>45809</v>
      </c>
    </row>
    <row r="9813" spans="1:4">
      <c r="A9813" t="s">
        <v>11473</v>
      </c>
      <c r="B9813" t="s">
        <v>11553</v>
      </c>
      <c r="C9813">
        <v>3</v>
      </c>
      <c r="D9813" s="29">
        <v>45809</v>
      </c>
    </row>
    <row r="9814" spans="1:4">
      <c r="A9814" t="s">
        <v>11475</v>
      </c>
      <c r="B9814" t="s">
        <v>11418</v>
      </c>
      <c r="C9814">
        <v>209</v>
      </c>
      <c r="D9814" s="29">
        <v>45809</v>
      </c>
    </row>
    <row r="9815" spans="1:4">
      <c r="A9815" t="s">
        <v>11475</v>
      </c>
      <c r="B9815" t="s">
        <v>225</v>
      </c>
      <c r="C9815">
        <v>64</v>
      </c>
      <c r="D9815" s="29">
        <v>45809</v>
      </c>
    </row>
    <row r="9816" spans="1:4">
      <c r="A9816" t="s">
        <v>11475</v>
      </c>
      <c r="B9816" t="s">
        <v>235</v>
      </c>
      <c r="C9816">
        <v>1</v>
      </c>
      <c r="D9816" s="29">
        <v>45809</v>
      </c>
    </row>
    <row r="9817" spans="1:4">
      <c r="A9817" t="s">
        <v>11475</v>
      </c>
      <c r="B9817" t="s">
        <v>11424</v>
      </c>
      <c r="C9817">
        <v>1</v>
      </c>
      <c r="D9817" s="29">
        <v>45809</v>
      </c>
    </row>
    <row r="9818" spans="1:4">
      <c r="A9818" t="s">
        <v>11475</v>
      </c>
      <c r="B9818" t="s">
        <v>11419</v>
      </c>
      <c r="C9818">
        <v>7</v>
      </c>
      <c r="D9818" s="29">
        <v>45809</v>
      </c>
    </row>
    <row r="9819" spans="1:4">
      <c r="A9819" t="s">
        <v>11476</v>
      </c>
      <c r="B9819" t="s">
        <v>11422</v>
      </c>
      <c r="C9819">
        <v>6</v>
      </c>
      <c r="D9819" s="29">
        <v>45809</v>
      </c>
    </row>
    <row r="9820" spans="1:4">
      <c r="A9820" t="s">
        <v>11476</v>
      </c>
      <c r="B9820" t="s">
        <v>11418</v>
      </c>
      <c r="C9820">
        <v>28</v>
      </c>
      <c r="D9820" s="29">
        <v>45809</v>
      </c>
    </row>
    <row r="9821" spans="1:4">
      <c r="A9821" t="s">
        <v>11476</v>
      </c>
      <c r="B9821" t="s">
        <v>225</v>
      </c>
      <c r="C9821">
        <v>20</v>
      </c>
      <c r="D9821" s="29">
        <v>45809</v>
      </c>
    </row>
    <row r="9822" spans="1:4">
      <c r="A9822" t="s">
        <v>11476</v>
      </c>
      <c r="B9822" t="s">
        <v>11553</v>
      </c>
      <c r="C9822">
        <v>2</v>
      </c>
      <c r="D9822" s="29">
        <v>45809</v>
      </c>
    </row>
    <row r="9823" spans="1:4">
      <c r="A9823" t="s">
        <v>11476</v>
      </c>
      <c r="B9823" t="s">
        <v>11429</v>
      </c>
      <c r="C9823">
        <v>1</v>
      </c>
      <c r="D9823" s="29">
        <v>45809</v>
      </c>
    </row>
    <row r="9824" spans="1:4">
      <c r="A9824" t="s">
        <v>11476</v>
      </c>
      <c r="B9824" t="s">
        <v>235</v>
      </c>
      <c r="C9824">
        <v>2</v>
      </c>
      <c r="D9824" s="29">
        <v>45809</v>
      </c>
    </row>
    <row r="9825" spans="1:4">
      <c r="A9825" t="s">
        <v>11477</v>
      </c>
      <c r="B9825" t="s">
        <v>225</v>
      </c>
      <c r="C9825">
        <v>37</v>
      </c>
      <c r="D9825" s="29">
        <v>45809</v>
      </c>
    </row>
    <row r="9826" spans="1:4">
      <c r="A9826" t="s">
        <v>11477</v>
      </c>
      <c r="B9826" t="s">
        <v>11418</v>
      </c>
      <c r="C9826">
        <v>81</v>
      </c>
      <c r="D9826" s="29">
        <v>45809</v>
      </c>
    </row>
    <row r="9827" spans="1:4">
      <c r="A9827" t="s">
        <v>11477</v>
      </c>
      <c r="B9827" t="s">
        <v>11422</v>
      </c>
      <c r="C9827">
        <v>4</v>
      </c>
      <c r="D9827" s="29">
        <v>45809</v>
      </c>
    </row>
    <row r="9828" spans="1:4">
      <c r="A9828" t="s">
        <v>11477</v>
      </c>
      <c r="B9828" t="s">
        <v>11419</v>
      </c>
      <c r="C9828">
        <v>4</v>
      </c>
      <c r="D9828" s="29">
        <v>45809</v>
      </c>
    </row>
    <row r="9829" spans="1:4">
      <c r="A9829" t="s">
        <v>11477</v>
      </c>
      <c r="B9829" t="s">
        <v>237</v>
      </c>
      <c r="C9829">
        <v>16</v>
      </c>
      <c r="D9829" s="29">
        <v>45809</v>
      </c>
    </row>
    <row r="9830" spans="1:4">
      <c r="A9830" t="s">
        <v>11477</v>
      </c>
      <c r="B9830" t="s">
        <v>213</v>
      </c>
      <c r="C9830">
        <v>11</v>
      </c>
      <c r="D9830" s="29">
        <v>45809</v>
      </c>
    </row>
    <row r="9831" spans="1:4">
      <c r="A9831" t="s">
        <v>11478</v>
      </c>
      <c r="B9831" t="s">
        <v>11422</v>
      </c>
      <c r="C9831">
        <v>58</v>
      </c>
      <c r="D9831" s="29">
        <v>45809</v>
      </c>
    </row>
    <row r="9832" spans="1:4">
      <c r="A9832" t="s">
        <v>11478</v>
      </c>
      <c r="B9832" t="s">
        <v>11418</v>
      </c>
      <c r="C9832">
        <v>183</v>
      </c>
      <c r="D9832" s="29">
        <v>45809</v>
      </c>
    </row>
    <row r="9833" spans="1:4">
      <c r="A9833" t="s">
        <v>11478</v>
      </c>
      <c r="B9833" t="s">
        <v>225</v>
      </c>
      <c r="C9833">
        <v>36</v>
      </c>
      <c r="D9833" s="29">
        <v>45809</v>
      </c>
    </row>
    <row r="9834" spans="1:4">
      <c r="A9834" t="s">
        <v>11478</v>
      </c>
      <c r="B9834" t="s">
        <v>213</v>
      </c>
      <c r="C9834">
        <v>47</v>
      </c>
      <c r="D9834" s="29">
        <v>45809</v>
      </c>
    </row>
    <row r="9835" spans="1:4">
      <c r="A9835" t="s">
        <v>11478</v>
      </c>
      <c r="B9835" t="s">
        <v>11553</v>
      </c>
      <c r="C9835">
        <v>5</v>
      </c>
      <c r="D9835" s="29">
        <v>45809</v>
      </c>
    </row>
    <row r="9836" spans="1:4">
      <c r="A9836" t="s">
        <v>11478</v>
      </c>
      <c r="B9836" t="s">
        <v>235</v>
      </c>
      <c r="C9836">
        <v>2</v>
      </c>
      <c r="D9836" s="29">
        <v>45809</v>
      </c>
    </row>
    <row r="9837" spans="1:4">
      <c r="A9837" t="s">
        <v>11478</v>
      </c>
      <c r="B9837" t="s">
        <v>11429</v>
      </c>
      <c r="C9837">
        <v>1</v>
      </c>
      <c r="D9837" s="29">
        <v>45809</v>
      </c>
    </row>
    <row r="9838" spans="1:4">
      <c r="A9838" t="s">
        <v>11480</v>
      </c>
      <c r="B9838" t="s">
        <v>11422</v>
      </c>
      <c r="C9838">
        <v>33</v>
      </c>
      <c r="D9838" s="29">
        <v>45809</v>
      </c>
    </row>
    <row r="9839" spans="1:4">
      <c r="A9839" t="s">
        <v>11480</v>
      </c>
      <c r="B9839" t="s">
        <v>11418</v>
      </c>
      <c r="C9839">
        <v>71</v>
      </c>
      <c r="D9839" s="29">
        <v>45809</v>
      </c>
    </row>
    <row r="9840" spans="1:4">
      <c r="A9840" t="s">
        <v>11480</v>
      </c>
      <c r="B9840" t="s">
        <v>225</v>
      </c>
      <c r="C9840">
        <v>47</v>
      </c>
      <c r="D9840" s="29">
        <v>45809</v>
      </c>
    </row>
    <row r="9841" spans="1:4">
      <c r="A9841" t="s">
        <v>11480</v>
      </c>
      <c r="B9841" t="s">
        <v>213</v>
      </c>
      <c r="C9841">
        <v>27</v>
      </c>
      <c r="D9841" s="29">
        <v>45809</v>
      </c>
    </row>
    <row r="9842" spans="1:4">
      <c r="A9842" t="s">
        <v>11481</v>
      </c>
      <c r="B9842" t="s">
        <v>225</v>
      </c>
      <c r="C9842">
        <v>62</v>
      </c>
      <c r="D9842" s="29">
        <v>45809</v>
      </c>
    </row>
    <row r="9843" spans="1:4">
      <c r="A9843" t="s">
        <v>11481</v>
      </c>
      <c r="B9843" t="s">
        <v>11418</v>
      </c>
      <c r="C9843">
        <v>83</v>
      </c>
      <c r="D9843" s="29">
        <v>45809</v>
      </c>
    </row>
    <row r="9844" spans="1:4">
      <c r="A9844" t="s">
        <v>11481</v>
      </c>
      <c r="B9844" t="s">
        <v>11422</v>
      </c>
      <c r="C9844">
        <v>43</v>
      </c>
      <c r="D9844" s="29">
        <v>45809</v>
      </c>
    </row>
    <row r="9845" spans="1:4">
      <c r="A9845" t="s">
        <v>11481</v>
      </c>
      <c r="B9845" t="s">
        <v>235</v>
      </c>
      <c r="C9845">
        <v>1</v>
      </c>
      <c r="D9845" s="29">
        <v>45809</v>
      </c>
    </row>
    <row r="9846" spans="1:4">
      <c r="A9846" t="s">
        <v>11481</v>
      </c>
      <c r="B9846" t="s">
        <v>11553</v>
      </c>
      <c r="C9846">
        <v>8</v>
      </c>
      <c r="D9846" s="29">
        <v>45809</v>
      </c>
    </row>
    <row r="9847" spans="1:4">
      <c r="A9847" t="s">
        <v>11481</v>
      </c>
      <c r="B9847" t="s">
        <v>11429</v>
      </c>
      <c r="C9847">
        <v>2</v>
      </c>
      <c r="D9847" s="29">
        <v>45809</v>
      </c>
    </row>
    <row r="9848" spans="1:4">
      <c r="A9848" t="s">
        <v>11483</v>
      </c>
      <c r="B9848" t="s">
        <v>11418</v>
      </c>
      <c r="C9848">
        <v>72</v>
      </c>
      <c r="D9848" s="29">
        <v>45809</v>
      </c>
    </row>
    <row r="9849" spans="1:4">
      <c r="A9849" t="s">
        <v>11483</v>
      </c>
      <c r="B9849" t="s">
        <v>225</v>
      </c>
      <c r="C9849">
        <v>131</v>
      </c>
      <c r="D9849" s="29">
        <v>45809</v>
      </c>
    </row>
    <row r="9850" spans="1:4">
      <c r="A9850" t="s">
        <v>11483</v>
      </c>
      <c r="B9850" t="s">
        <v>213</v>
      </c>
      <c r="C9850">
        <v>6</v>
      </c>
      <c r="D9850" s="29">
        <v>45809</v>
      </c>
    </row>
    <row r="9851" spans="1:4">
      <c r="A9851" t="s">
        <v>11483</v>
      </c>
      <c r="B9851" t="s">
        <v>11474</v>
      </c>
      <c r="C9851">
        <v>3</v>
      </c>
      <c r="D9851" s="29">
        <v>45809</v>
      </c>
    </row>
    <row r="9852" spans="1:4">
      <c r="A9852" t="s">
        <v>11483</v>
      </c>
      <c r="B9852" t="s">
        <v>11422</v>
      </c>
      <c r="C9852">
        <v>42</v>
      </c>
      <c r="D9852" s="29">
        <v>45809</v>
      </c>
    </row>
    <row r="9853" spans="1:4">
      <c r="A9853" t="s">
        <v>11483</v>
      </c>
      <c r="B9853" t="s">
        <v>11429</v>
      </c>
      <c r="C9853">
        <v>1</v>
      </c>
      <c r="D9853" s="29">
        <v>45809</v>
      </c>
    </row>
    <row r="9854" spans="1:4">
      <c r="A9854" t="s">
        <v>11483</v>
      </c>
      <c r="B9854" t="s">
        <v>235</v>
      </c>
      <c r="C9854">
        <v>4</v>
      </c>
      <c r="D9854" s="29">
        <v>45809</v>
      </c>
    </row>
    <row r="9855" spans="1:4">
      <c r="A9855" t="s">
        <v>11483</v>
      </c>
      <c r="B9855" t="s">
        <v>11432</v>
      </c>
      <c r="C9855">
        <v>1</v>
      </c>
      <c r="D9855" s="29">
        <v>45809</v>
      </c>
    </row>
    <row r="9856" spans="1:4">
      <c r="A9856" t="s">
        <v>11558</v>
      </c>
      <c r="B9856" t="s">
        <v>11418</v>
      </c>
      <c r="C9856">
        <v>186</v>
      </c>
      <c r="D9856" s="29">
        <v>45809</v>
      </c>
    </row>
    <row r="9857" spans="1:4">
      <c r="A9857" t="s">
        <v>11558</v>
      </c>
      <c r="B9857" t="s">
        <v>225</v>
      </c>
      <c r="C9857">
        <v>31</v>
      </c>
      <c r="D9857" s="29">
        <v>45809</v>
      </c>
    </row>
    <row r="9858" spans="1:4">
      <c r="A9858" t="s">
        <v>11558</v>
      </c>
      <c r="B9858" t="s">
        <v>11422</v>
      </c>
      <c r="C9858">
        <v>47</v>
      </c>
      <c r="D9858" s="29">
        <v>45809</v>
      </c>
    </row>
    <row r="9859" spans="1:4">
      <c r="A9859" t="s">
        <v>11558</v>
      </c>
      <c r="B9859" t="s">
        <v>11429</v>
      </c>
      <c r="C9859">
        <v>4</v>
      </c>
      <c r="D9859" s="29">
        <v>45809</v>
      </c>
    </row>
    <row r="9860" spans="1:4">
      <c r="A9860" t="s">
        <v>11558</v>
      </c>
      <c r="B9860" t="s">
        <v>213</v>
      </c>
      <c r="C9860">
        <v>2</v>
      </c>
      <c r="D9860" s="29">
        <v>45809</v>
      </c>
    </row>
    <row r="9861" spans="1:4">
      <c r="A9861" t="s">
        <v>11558</v>
      </c>
      <c r="B9861" t="s">
        <v>11424</v>
      </c>
      <c r="C9861">
        <v>3</v>
      </c>
      <c r="D9861" s="29">
        <v>45809</v>
      </c>
    </row>
    <row r="9862" spans="1:4">
      <c r="A9862" t="s">
        <v>11484</v>
      </c>
      <c r="B9862" t="s">
        <v>225</v>
      </c>
      <c r="C9862">
        <v>109</v>
      </c>
      <c r="D9862" s="29">
        <v>45809</v>
      </c>
    </row>
    <row r="9863" spans="1:4">
      <c r="A9863" t="s">
        <v>11484</v>
      </c>
      <c r="B9863" t="s">
        <v>11418</v>
      </c>
      <c r="C9863">
        <v>75</v>
      </c>
      <c r="D9863" s="29">
        <v>45809</v>
      </c>
    </row>
    <row r="9864" spans="1:4">
      <c r="A9864" t="s">
        <v>11484</v>
      </c>
      <c r="B9864" t="s">
        <v>11422</v>
      </c>
      <c r="C9864">
        <v>41</v>
      </c>
      <c r="D9864" s="29">
        <v>45809</v>
      </c>
    </row>
    <row r="9865" spans="1:4">
      <c r="A9865" t="s">
        <v>11484</v>
      </c>
      <c r="B9865" t="s">
        <v>11429</v>
      </c>
      <c r="C9865">
        <v>3</v>
      </c>
      <c r="D9865" s="29">
        <v>45809</v>
      </c>
    </row>
    <row r="9866" spans="1:4">
      <c r="A9866" t="s">
        <v>11485</v>
      </c>
      <c r="B9866" t="s">
        <v>225</v>
      </c>
      <c r="C9866">
        <v>189</v>
      </c>
      <c r="D9866" s="29">
        <v>45809</v>
      </c>
    </row>
    <row r="9867" spans="1:4">
      <c r="A9867" t="s">
        <v>11485</v>
      </c>
      <c r="B9867" t="s">
        <v>11422</v>
      </c>
      <c r="C9867">
        <v>55</v>
      </c>
      <c r="D9867" s="29">
        <v>45809</v>
      </c>
    </row>
    <row r="9868" spans="1:4">
      <c r="A9868" t="s">
        <v>11485</v>
      </c>
      <c r="B9868" t="s">
        <v>11418</v>
      </c>
      <c r="C9868">
        <v>76</v>
      </c>
      <c r="D9868" s="29">
        <v>45809</v>
      </c>
    </row>
    <row r="9869" spans="1:4">
      <c r="A9869" t="s">
        <v>11487</v>
      </c>
      <c r="B9869" t="s">
        <v>11418</v>
      </c>
      <c r="C9869">
        <v>81</v>
      </c>
      <c r="D9869" s="29">
        <v>45809</v>
      </c>
    </row>
    <row r="9870" spans="1:4">
      <c r="A9870" t="s">
        <v>11487</v>
      </c>
      <c r="B9870" t="s">
        <v>225</v>
      </c>
      <c r="C9870">
        <v>22</v>
      </c>
      <c r="D9870" s="29">
        <v>45809</v>
      </c>
    </row>
    <row r="9871" spans="1:4">
      <c r="A9871" t="s">
        <v>11487</v>
      </c>
      <c r="B9871" t="s">
        <v>11422</v>
      </c>
      <c r="C9871">
        <v>6</v>
      </c>
      <c r="D9871" s="29">
        <v>45809</v>
      </c>
    </row>
    <row r="9872" spans="1:4">
      <c r="A9872" t="s">
        <v>11487</v>
      </c>
      <c r="B9872" t="s">
        <v>11553</v>
      </c>
      <c r="C9872">
        <v>2</v>
      </c>
      <c r="D9872" s="29">
        <v>45809</v>
      </c>
    </row>
    <row r="9873" spans="1:4">
      <c r="A9873" t="s">
        <v>11488</v>
      </c>
      <c r="B9873" t="s">
        <v>11418</v>
      </c>
      <c r="C9873">
        <v>83</v>
      </c>
      <c r="D9873" s="29">
        <v>45809</v>
      </c>
    </row>
    <row r="9874" spans="1:4">
      <c r="A9874" t="s">
        <v>11488</v>
      </c>
      <c r="B9874" t="s">
        <v>11422</v>
      </c>
      <c r="C9874">
        <v>10</v>
      </c>
      <c r="D9874" s="29">
        <v>45809</v>
      </c>
    </row>
    <row r="9875" spans="1:4">
      <c r="A9875" t="s">
        <v>11488</v>
      </c>
      <c r="B9875" t="s">
        <v>225</v>
      </c>
      <c r="C9875">
        <v>26</v>
      </c>
      <c r="D9875" s="29">
        <v>45809</v>
      </c>
    </row>
    <row r="9876" spans="1:4">
      <c r="A9876" t="s">
        <v>11488</v>
      </c>
      <c r="B9876" t="s">
        <v>213</v>
      </c>
      <c r="C9876">
        <v>12</v>
      </c>
      <c r="D9876" s="29">
        <v>45809</v>
      </c>
    </row>
    <row r="9877" spans="1:4">
      <c r="A9877" t="s">
        <v>11488</v>
      </c>
      <c r="B9877" t="s">
        <v>11553</v>
      </c>
      <c r="C9877">
        <v>2</v>
      </c>
      <c r="D9877" s="29">
        <v>45809</v>
      </c>
    </row>
    <row r="9878" spans="1:4">
      <c r="A9878" t="s">
        <v>11488</v>
      </c>
      <c r="B9878" t="s">
        <v>11432</v>
      </c>
      <c r="C9878">
        <v>1</v>
      </c>
      <c r="D9878" s="29">
        <v>45809</v>
      </c>
    </row>
    <row r="9879" spans="1:4">
      <c r="A9879" t="s">
        <v>11488</v>
      </c>
      <c r="B9879" t="s">
        <v>237</v>
      </c>
      <c r="C9879">
        <v>1</v>
      </c>
      <c r="D9879" s="29">
        <v>45809</v>
      </c>
    </row>
    <row r="9880" spans="1:4">
      <c r="A9880" t="s">
        <v>11489</v>
      </c>
      <c r="B9880" t="s">
        <v>11418</v>
      </c>
      <c r="C9880">
        <v>93</v>
      </c>
      <c r="D9880" s="29">
        <v>45809</v>
      </c>
    </row>
    <row r="9881" spans="1:4">
      <c r="A9881" t="s">
        <v>11489</v>
      </c>
      <c r="B9881" t="s">
        <v>225</v>
      </c>
      <c r="C9881">
        <v>105</v>
      </c>
      <c r="D9881" s="29">
        <v>45809</v>
      </c>
    </row>
    <row r="9882" spans="1:4">
      <c r="A9882" t="s">
        <v>11489</v>
      </c>
      <c r="B9882" t="s">
        <v>11422</v>
      </c>
      <c r="C9882">
        <v>82</v>
      </c>
      <c r="D9882" s="29">
        <v>45809</v>
      </c>
    </row>
    <row r="9883" spans="1:4">
      <c r="A9883" t="s">
        <v>11489</v>
      </c>
      <c r="B9883" t="s">
        <v>11429</v>
      </c>
      <c r="C9883">
        <v>1</v>
      </c>
      <c r="D9883" s="29">
        <v>45809</v>
      </c>
    </row>
    <row r="9884" spans="1:4">
      <c r="A9884" t="s">
        <v>11489</v>
      </c>
      <c r="B9884" t="s">
        <v>237</v>
      </c>
      <c r="C9884">
        <v>1</v>
      </c>
      <c r="D9884" s="29">
        <v>45809</v>
      </c>
    </row>
    <row r="9885" spans="1:4">
      <c r="A9885" t="s">
        <v>11489</v>
      </c>
      <c r="B9885" t="s">
        <v>11553</v>
      </c>
      <c r="C9885">
        <v>1</v>
      </c>
      <c r="D9885" s="29">
        <v>45809</v>
      </c>
    </row>
    <row r="9886" spans="1:4">
      <c r="A9886" t="s">
        <v>11490</v>
      </c>
      <c r="B9886" t="s">
        <v>11418</v>
      </c>
      <c r="C9886">
        <v>184</v>
      </c>
      <c r="D9886" s="29">
        <v>45809</v>
      </c>
    </row>
    <row r="9887" spans="1:4">
      <c r="A9887" t="s">
        <v>11490</v>
      </c>
      <c r="B9887" t="s">
        <v>225</v>
      </c>
      <c r="C9887">
        <v>48</v>
      </c>
      <c r="D9887" s="29">
        <v>45809</v>
      </c>
    </row>
    <row r="9888" spans="1:4">
      <c r="A9888" t="s">
        <v>11490</v>
      </c>
      <c r="B9888" t="s">
        <v>237</v>
      </c>
      <c r="C9888">
        <v>5</v>
      </c>
      <c r="D9888" s="29">
        <v>45809</v>
      </c>
    </row>
    <row r="9889" spans="1:4">
      <c r="A9889" t="s">
        <v>11490</v>
      </c>
      <c r="B9889" t="s">
        <v>11422</v>
      </c>
      <c r="C9889">
        <v>1</v>
      </c>
      <c r="D9889" s="29">
        <v>45809</v>
      </c>
    </row>
    <row r="9890" spans="1:4">
      <c r="A9890" t="s">
        <v>11490</v>
      </c>
      <c r="B9890" t="s">
        <v>213</v>
      </c>
      <c r="C9890">
        <v>1</v>
      </c>
      <c r="D9890" s="29">
        <v>45809</v>
      </c>
    </row>
    <row r="9891" spans="1:4">
      <c r="A9891" t="s">
        <v>11490</v>
      </c>
      <c r="B9891" t="s">
        <v>11424</v>
      </c>
      <c r="C9891">
        <v>1</v>
      </c>
      <c r="D9891" s="29">
        <v>45809</v>
      </c>
    </row>
    <row r="9892" spans="1:4">
      <c r="A9892" t="s">
        <v>11490</v>
      </c>
      <c r="B9892" t="s">
        <v>11419</v>
      </c>
      <c r="C9892">
        <v>1</v>
      </c>
      <c r="D9892" s="29">
        <v>45809</v>
      </c>
    </row>
    <row r="9893" spans="1:4">
      <c r="A9893" t="s">
        <v>11491</v>
      </c>
      <c r="B9893" t="s">
        <v>11418</v>
      </c>
      <c r="C9893">
        <v>133</v>
      </c>
      <c r="D9893" s="29">
        <v>45809</v>
      </c>
    </row>
    <row r="9894" spans="1:4">
      <c r="A9894" t="s">
        <v>11491</v>
      </c>
      <c r="B9894" t="s">
        <v>225</v>
      </c>
      <c r="C9894">
        <v>87</v>
      </c>
      <c r="D9894" s="29">
        <v>45809</v>
      </c>
    </row>
    <row r="9895" spans="1:4">
      <c r="A9895" t="s">
        <v>11491</v>
      </c>
      <c r="B9895" t="s">
        <v>213</v>
      </c>
      <c r="C9895">
        <v>21</v>
      </c>
      <c r="D9895" s="29">
        <v>45809</v>
      </c>
    </row>
    <row r="9896" spans="1:4">
      <c r="A9896" t="s">
        <v>11491</v>
      </c>
      <c r="B9896" t="s">
        <v>11432</v>
      </c>
      <c r="C9896">
        <v>40</v>
      </c>
      <c r="D9896" s="29">
        <v>45809</v>
      </c>
    </row>
    <row r="9897" spans="1:4">
      <c r="A9897" t="s">
        <v>11491</v>
      </c>
      <c r="B9897" t="s">
        <v>235</v>
      </c>
      <c r="C9897">
        <v>2</v>
      </c>
      <c r="D9897" s="29">
        <v>45809</v>
      </c>
    </row>
    <row r="9898" spans="1:4">
      <c r="A9898" t="s">
        <v>11491</v>
      </c>
      <c r="B9898" t="s">
        <v>11553</v>
      </c>
      <c r="C9898">
        <v>4</v>
      </c>
      <c r="D9898" s="29">
        <v>45809</v>
      </c>
    </row>
    <row r="9899" spans="1:4">
      <c r="A9899" t="s">
        <v>11493</v>
      </c>
      <c r="B9899" t="s">
        <v>225</v>
      </c>
      <c r="C9899">
        <v>107</v>
      </c>
      <c r="D9899" s="29">
        <v>45809</v>
      </c>
    </row>
    <row r="9900" spans="1:4">
      <c r="A9900" t="s">
        <v>11493</v>
      </c>
      <c r="B9900" t="s">
        <v>11418</v>
      </c>
      <c r="C9900">
        <v>102</v>
      </c>
      <c r="D9900" s="29">
        <v>45809</v>
      </c>
    </row>
    <row r="9901" spans="1:4">
      <c r="A9901" t="s">
        <v>11493</v>
      </c>
      <c r="B9901" t="s">
        <v>11422</v>
      </c>
      <c r="C9901">
        <v>3</v>
      </c>
      <c r="D9901" s="29">
        <v>45809</v>
      </c>
    </row>
    <row r="9902" spans="1:4">
      <c r="A9902" t="s">
        <v>11494</v>
      </c>
      <c r="B9902" t="s">
        <v>11418</v>
      </c>
      <c r="C9902">
        <v>42</v>
      </c>
      <c r="D9902" s="29">
        <v>45809</v>
      </c>
    </row>
    <row r="9903" spans="1:4">
      <c r="A9903" t="s">
        <v>11494</v>
      </c>
      <c r="B9903" t="s">
        <v>225</v>
      </c>
      <c r="C9903">
        <v>21</v>
      </c>
      <c r="D9903" s="29">
        <v>45809</v>
      </c>
    </row>
    <row r="9904" spans="1:4">
      <c r="A9904" t="s">
        <v>11494</v>
      </c>
      <c r="B9904" t="s">
        <v>237</v>
      </c>
      <c r="C9904">
        <v>12</v>
      </c>
      <c r="D9904" s="29">
        <v>45809</v>
      </c>
    </row>
    <row r="9905" spans="1:4">
      <c r="A9905" t="s">
        <v>11494</v>
      </c>
      <c r="B9905" t="s">
        <v>11424</v>
      </c>
      <c r="C9905">
        <v>1</v>
      </c>
      <c r="D9905" s="29">
        <v>45809</v>
      </c>
    </row>
    <row r="9906" spans="1:4">
      <c r="A9906" t="s">
        <v>11494</v>
      </c>
      <c r="B9906" t="s">
        <v>11419</v>
      </c>
      <c r="C9906">
        <v>1</v>
      </c>
      <c r="D9906" s="29">
        <v>45809</v>
      </c>
    </row>
    <row r="9907" spans="1:4">
      <c r="A9907" t="s">
        <v>11495</v>
      </c>
      <c r="B9907" t="s">
        <v>11418</v>
      </c>
      <c r="C9907">
        <v>53</v>
      </c>
      <c r="D9907" s="29">
        <v>45809</v>
      </c>
    </row>
    <row r="9908" spans="1:4">
      <c r="A9908" t="s">
        <v>11495</v>
      </c>
      <c r="B9908" t="s">
        <v>225</v>
      </c>
      <c r="C9908">
        <v>19</v>
      </c>
      <c r="D9908" s="29">
        <v>45809</v>
      </c>
    </row>
    <row r="9909" spans="1:4">
      <c r="A9909" t="s">
        <v>11495</v>
      </c>
      <c r="B9909" t="s">
        <v>213</v>
      </c>
      <c r="C9909">
        <v>1</v>
      </c>
      <c r="D9909" s="29">
        <v>45809</v>
      </c>
    </row>
    <row r="9910" spans="1:4">
      <c r="A9910" t="s">
        <v>11495</v>
      </c>
      <c r="B9910" t="s">
        <v>11422</v>
      </c>
      <c r="C9910">
        <v>2</v>
      </c>
      <c r="D9910" s="29">
        <v>45809</v>
      </c>
    </row>
    <row r="9911" spans="1:4">
      <c r="A9911" t="s">
        <v>11496</v>
      </c>
      <c r="B9911" t="s">
        <v>11418</v>
      </c>
      <c r="C9911">
        <v>104</v>
      </c>
      <c r="D9911" s="29">
        <v>45809</v>
      </c>
    </row>
    <row r="9912" spans="1:4">
      <c r="A9912" t="s">
        <v>11496</v>
      </c>
      <c r="B9912" t="s">
        <v>225</v>
      </c>
      <c r="C9912">
        <v>48</v>
      </c>
      <c r="D9912" s="29">
        <v>45809</v>
      </c>
    </row>
    <row r="9913" spans="1:4">
      <c r="A9913" t="s">
        <v>11496</v>
      </c>
      <c r="B9913" t="s">
        <v>11432</v>
      </c>
      <c r="C9913">
        <v>2</v>
      </c>
      <c r="D9913" s="29">
        <v>45809</v>
      </c>
    </row>
    <row r="9914" spans="1:4">
      <c r="A9914" t="s">
        <v>11550</v>
      </c>
      <c r="B9914" t="s">
        <v>11422</v>
      </c>
      <c r="C9914">
        <v>36</v>
      </c>
      <c r="D9914" s="29">
        <v>45809</v>
      </c>
    </row>
    <row r="9915" spans="1:4">
      <c r="A9915" t="s">
        <v>11550</v>
      </c>
      <c r="B9915" t="s">
        <v>225</v>
      </c>
      <c r="C9915">
        <v>44</v>
      </c>
      <c r="D9915" s="29">
        <v>45809</v>
      </c>
    </row>
    <row r="9916" spans="1:4">
      <c r="A9916" t="s">
        <v>11550</v>
      </c>
      <c r="B9916" t="s">
        <v>11418</v>
      </c>
      <c r="C9916">
        <v>117</v>
      </c>
      <c r="D9916" s="29">
        <v>45809</v>
      </c>
    </row>
    <row r="9917" spans="1:4">
      <c r="A9917" t="s">
        <v>11550</v>
      </c>
      <c r="B9917" t="s">
        <v>213</v>
      </c>
      <c r="C9917">
        <v>4</v>
      </c>
      <c r="D9917" s="29">
        <v>45809</v>
      </c>
    </row>
    <row r="9918" spans="1:4">
      <c r="A9918" t="s">
        <v>11550</v>
      </c>
      <c r="B9918" t="s">
        <v>237</v>
      </c>
      <c r="C9918">
        <v>2</v>
      </c>
      <c r="D9918" s="29">
        <v>45809</v>
      </c>
    </row>
    <row r="9919" spans="1:4">
      <c r="A9919" t="s">
        <v>11560</v>
      </c>
      <c r="B9919" t="s">
        <v>11422</v>
      </c>
      <c r="C9919">
        <v>76</v>
      </c>
      <c r="D9919" s="29">
        <v>45809</v>
      </c>
    </row>
    <row r="9920" spans="1:4">
      <c r="A9920" t="s">
        <v>11560</v>
      </c>
      <c r="B9920" t="s">
        <v>237</v>
      </c>
      <c r="C9920">
        <v>60</v>
      </c>
      <c r="D9920" s="29">
        <v>45809</v>
      </c>
    </row>
    <row r="9921" spans="1:4">
      <c r="A9921" t="s">
        <v>11560</v>
      </c>
      <c r="B9921" t="s">
        <v>11418</v>
      </c>
      <c r="C9921">
        <v>79</v>
      </c>
      <c r="D9921" s="29">
        <v>45809</v>
      </c>
    </row>
    <row r="9922" spans="1:4">
      <c r="A9922" t="s">
        <v>11560</v>
      </c>
      <c r="B9922" t="s">
        <v>225</v>
      </c>
      <c r="C9922">
        <v>39</v>
      </c>
      <c r="D9922" s="29">
        <v>45809</v>
      </c>
    </row>
    <row r="9923" spans="1:4">
      <c r="A9923" t="s">
        <v>11560</v>
      </c>
      <c r="B9923" t="s">
        <v>213</v>
      </c>
      <c r="C9923">
        <v>41</v>
      </c>
      <c r="D9923" s="29">
        <v>45809</v>
      </c>
    </row>
    <row r="9924" spans="1:4">
      <c r="A9924" t="s">
        <v>11560</v>
      </c>
      <c r="B9924" t="s">
        <v>11432</v>
      </c>
      <c r="C9924">
        <v>1</v>
      </c>
      <c r="D9924" s="29">
        <v>45809</v>
      </c>
    </row>
    <row r="9925" spans="1:4">
      <c r="A9925" t="s">
        <v>11560</v>
      </c>
      <c r="B9925" t="s">
        <v>11419</v>
      </c>
      <c r="C9925">
        <v>13</v>
      </c>
      <c r="D9925" s="29">
        <v>45809</v>
      </c>
    </row>
    <row r="9926" spans="1:4">
      <c r="A9926" t="s">
        <v>11560</v>
      </c>
      <c r="B9926" t="s">
        <v>11474</v>
      </c>
      <c r="C9926">
        <v>1</v>
      </c>
      <c r="D9926" s="29">
        <v>45809</v>
      </c>
    </row>
    <row r="9927" spans="1:4">
      <c r="A9927" t="s">
        <v>11498</v>
      </c>
      <c r="B9927" t="s">
        <v>11418</v>
      </c>
      <c r="C9927">
        <v>272</v>
      </c>
      <c r="D9927" s="29">
        <v>45809</v>
      </c>
    </row>
    <row r="9928" spans="1:4">
      <c r="A9928" t="s">
        <v>11498</v>
      </c>
      <c r="B9928" t="s">
        <v>225</v>
      </c>
      <c r="C9928">
        <v>76</v>
      </c>
      <c r="D9928" s="29">
        <v>45809</v>
      </c>
    </row>
    <row r="9929" spans="1:4">
      <c r="A9929" t="s">
        <v>11498</v>
      </c>
      <c r="B9929" t="s">
        <v>11424</v>
      </c>
      <c r="C9929">
        <v>3</v>
      </c>
      <c r="D9929" s="29">
        <v>45809</v>
      </c>
    </row>
    <row r="9930" spans="1:4">
      <c r="A9930" t="s">
        <v>11498</v>
      </c>
      <c r="B9930" t="s">
        <v>213</v>
      </c>
      <c r="C9930">
        <v>3</v>
      </c>
      <c r="D9930" s="29">
        <v>45809</v>
      </c>
    </row>
    <row r="9931" spans="1:4">
      <c r="A9931" t="s">
        <v>11498</v>
      </c>
      <c r="B9931" t="s">
        <v>11429</v>
      </c>
      <c r="C9931">
        <v>1</v>
      </c>
      <c r="D9931" s="29">
        <v>45809</v>
      </c>
    </row>
    <row r="9932" spans="1:4">
      <c r="A9932" t="s">
        <v>11498</v>
      </c>
      <c r="B9932" t="s">
        <v>11422</v>
      </c>
      <c r="C9932">
        <v>1</v>
      </c>
      <c r="D9932" s="29">
        <v>45809</v>
      </c>
    </row>
    <row r="9933" spans="1:4">
      <c r="A9933" t="s">
        <v>11500</v>
      </c>
      <c r="B9933" t="s">
        <v>11418</v>
      </c>
      <c r="C9933">
        <v>1</v>
      </c>
      <c r="D9933" s="29">
        <v>45809</v>
      </c>
    </row>
    <row r="9934" spans="1:4">
      <c r="A9934" t="s">
        <v>11561</v>
      </c>
      <c r="B9934" t="s">
        <v>11422</v>
      </c>
      <c r="C9934">
        <v>53</v>
      </c>
      <c r="D9934" s="29">
        <v>45809</v>
      </c>
    </row>
    <row r="9935" spans="1:4">
      <c r="A9935" t="s">
        <v>11561</v>
      </c>
      <c r="B9935" t="s">
        <v>11418</v>
      </c>
      <c r="C9935">
        <v>152</v>
      </c>
      <c r="D9935" s="29">
        <v>45809</v>
      </c>
    </row>
    <row r="9936" spans="1:4">
      <c r="A9936" t="s">
        <v>11561</v>
      </c>
      <c r="B9936" t="s">
        <v>225</v>
      </c>
      <c r="C9936">
        <v>57</v>
      </c>
      <c r="D9936" s="29">
        <v>45809</v>
      </c>
    </row>
    <row r="9937" spans="1:4">
      <c r="A9937" t="s">
        <v>11561</v>
      </c>
      <c r="B9937" t="s">
        <v>11553</v>
      </c>
      <c r="C9937">
        <v>5</v>
      </c>
      <c r="D9937" s="29">
        <v>45809</v>
      </c>
    </row>
    <row r="9938" spans="1:4">
      <c r="A9938" t="s">
        <v>11561</v>
      </c>
      <c r="B9938" t="s">
        <v>213</v>
      </c>
      <c r="C9938">
        <v>3</v>
      </c>
      <c r="D9938" s="29">
        <v>45809</v>
      </c>
    </row>
    <row r="9939" spans="1:4">
      <c r="A9939" t="s">
        <v>11501</v>
      </c>
      <c r="B9939" t="s">
        <v>11418</v>
      </c>
      <c r="C9939">
        <v>101</v>
      </c>
      <c r="D9939" s="29">
        <v>45809</v>
      </c>
    </row>
    <row r="9940" spans="1:4">
      <c r="A9940" t="s">
        <v>11501</v>
      </c>
      <c r="B9940" t="s">
        <v>225</v>
      </c>
      <c r="C9940">
        <v>90</v>
      </c>
      <c r="D9940" s="29">
        <v>45809</v>
      </c>
    </row>
    <row r="9941" spans="1:4">
      <c r="A9941" t="s">
        <v>11501</v>
      </c>
      <c r="B9941" t="s">
        <v>213</v>
      </c>
      <c r="C9941">
        <v>11</v>
      </c>
      <c r="D9941" s="29">
        <v>45809</v>
      </c>
    </row>
    <row r="9942" spans="1:4">
      <c r="A9942" t="s">
        <v>11501</v>
      </c>
      <c r="B9942" t="s">
        <v>11422</v>
      </c>
      <c r="C9942">
        <v>43</v>
      </c>
      <c r="D9942" s="29">
        <v>45809</v>
      </c>
    </row>
    <row r="9943" spans="1:4">
      <c r="A9943" t="s">
        <v>11501</v>
      </c>
      <c r="B9943" t="s">
        <v>11424</v>
      </c>
      <c r="C9943">
        <v>1</v>
      </c>
      <c r="D9943" s="29">
        <v>45809</v>
      </c>
    </row>
    <row r="9944" spans="1:4">
      <c r="A9944" t="s">
        <v>11501</v>
      </c>
      <c r="B9944" t="s">
        <v>235</v>
      </c>
      <c r="C9944">
        <v>1</v>
      </c>
      <c r="D9944" s="29">
        <v>45809</v>
      </c>
    </row>
    <row r="9945" spans="1:4">
      <c r="A9945" t="s">
        <v>11502</v>
      </c>
      <c r="B9945" t="s">
        <v>11418</v>
      </c>
      <c r="C9945">
        <v>102</v>
      </c>
      <c r="D9945" s="29">
        <v>45809</v>
      </c>
    </row>
    <row r="9946" spans="1:4">
      <c r="A9946" t="s">
        <v>11502</v>
      </c>
      <c r="B9946" t="s">
        <v>225</v>
      </c>
      <c r="C9946">
        <v>77</v>
      </c>
      <c r="D9946" s="29">
        <v>45809</v>
      </c>
    </row>
    <row r="9947" spans="1:4">
      <c r="A9947" t="s">
        <v>11502</v>
      </c>
      <c r="B9947" t="s">
        <v>213</v>
      </c>
      <c r="C9947">
        <v>1</v>
      </c>
      <c r="D9947" s="29">
        <v>45809</v>
      </c>
    </row>
    <row r="9948" spans="1:4">
      <c r="A9948" t="s">
        <v>11502</v>
      </c>
      <c r="B9948" t="s">
        <v>11432</v>
      </c>
      <c r="C9948">
        <v>14</v>
      </c>
      <c r="D9948" s="29">
        <v>45809</v>
      </c>
    </row>
    <row r="9949" spans="1:4">
      <c r="A9949" t="s">
        <v>11502</v>
      </c>
      <c r="B9949" t="s">
        <v>235</v>
      </c>
      <c r="C9949">
        <v>2</v>
      </c>
      <c r="D9949" s="29">
        <v>45809</v>
      </c>
    </row>
    <row r="9950" spans="1:4">
      <c r="A9950" t="s">
        <v>11502</v>
      </c>
      <c r="B9950" t="s">
        <v>237</v>
      </c>
      <c r="C9950">
        <v>3</v>
      </c>
      <c r="D9950" s="29">
        <v>45809</v>
      </c>
    </row>
    <row r="9951" spans="1:4">
      <c r="A9951" t="s">
        <v>11503</v>
      </c>
      <c r="B9951" t="s">
        <v>11418</v>
      </c>
      <c r="C9951">
        <v>159</v>
      </c>
      <c r="D9951" s="29">
        <v>45809</v>
      </c>
    </row>
    <row r="9952" spans="1:4">
      <c r="A9952" t="s">
        <v>11503</v>
      </c>
      <c r="B9952" t="s">
        <v>11422</v>
      </c>
      <c r="C9952">
        <v>49</v>
      </c>
      <c r="D9952" s="29">
        <v>45809</v>
      </c>
    </row>
    <row r="9953" spans="1:4">
      <c r="A9953" t="s">
        <v>11503</v>
      </c>
      <c r="B9953" t="s">
        <v>225</v>
      </c>
      <c r="C9953">
        <v>33</v>
      </c>
      <c r="D9953" s="29">
        <v>45809</v>
      </c>
    </row>
    <row r="9954" spans="1:4">
      <c r="A9954" t="s">
        <v>11503</v>
      </c>
      <c r="B9954" t="s">
        <v>237</v>
      </c>
      <c r="C9954">
        <v>41</v>
      </c>
      <c r="D9954" s="29">
        <v>45809</v>
      </c>
    </row>
    <row r="9955" spans="1:4">
      <c r="A9955" t="s">
        <v>11503</v>
      </c>
      <c r="B9955" t="s">
        <v>213</v>
      </c>
      <c r="C9955">
        <v>1</v>
      </c>
      <c r="D9955" s="29">
        <v>45809</v>
      </c>
    </row>
    <row r="9956" spans="1:4">
      <c r="A9956" t="s">
        <v>11503</v>
      </c>
      <c r="B9956" t="s">
        <v>11432</v>
      </c>
      <c r="C9956">
        <v>2</v>
      </c>
      <c r="D9956" s="29">
        <v>45809</v>
      </c>
    </row>
    <row r="9957" spans="1:4">
      <c r="A9957" t="s">
        <v>11503</v>
      </c>
      <c r="B9957" t="s">
        <v>11553</v>
      </c>
      <c r="C9957">
        <v>2</v>
      </c>
      <c r="D9957" s="29">
        <v>45809</v>
      </c>
    </row>
    <row r="9958" spans="1:4">
      <c r="A9958" t="s">
        <v>11504</v>
      </c>
      <c r="B9958" t="s">
        <v>11418</v>
      </c>
      <c r="C9958">
        <v>157</v>
      </c>
      <c r="D9958" s="29">
        <v>45809</v>
      </c>
    </row>
    <row r="9959" spans="1:4">
      <c r="A9959" t="s">
        <v>11504</v>
      </c>
      <c r="B9959" t="s">
        <v>225</v>
      </c>
      <c r="C9959">
        <v>69</v>
      </c>
      <c r="D9959" s="29">
        <v>45809</v>
      </c>
    </row>
    <row r="9960" spans="1:4">
      <c r="A9960" t="s">
        <v>11504</v>
      </c>
      <c r="B9960" t="s">
        <v>11422</v>
      </c>
      <c r="C9960">
        <v>38</v>
      </c>
      <c r="D9960" s="29">
        <v>45809</v>
      </c>
    </row>
    <row r="9961" spans="1:4">
      <c r="A9961" t="s">
        <v>11504</v>
      </c>
      <c r="B9961" t="s">
        <v>11432</v>
      </c>
      <c r="C9961">
        <v>3</v>
      </c>
      <c r="D9961" s="29">
        <v>45809</v>
      </c>
    </row>
    <row r="9962" spans="1:4">
      <c r="A9962" t="s">
        <v>11504</v>
      </c>
      <c r="B9962" t="s">
        <v>235</v>
      </c>
      <c r="C9962">
        <v>2</v>
      </c>
      <c r="D9962" s="29">
        <v>45809</v>
      </c>
    </row>
    <row r="9963" spans="1:4">
      <c r="A9963" t="s">
        <v>11504</v>
      </c>
      <c r="B9963" t="s">
        <v>11553</v>
      </c>
      <c r="C9963">
        <v>6</v>
      </c>
      <c r="D9963" s="29">
        <v>45809</v>
      </c>
    </row>
    <row r="9964" spans="1:4">
      <c r="A9964" t="s">
        <v>11505</v>
      </c>
      <c r="B9964" t="s">
        <v>225</v>
      </c>
      <c r="C9964">
        <v>36</v>
      </c>
      <c r="D9964" s="29">
        <v>45809</v>
      </c>
    </row>
    <row r="9965" spans="1:4">
      <c r="A9965" t="s">
        <v>11505</v>
      </c>
      <c r="B9965" t="s">
        <v>213</v>
      </c>
      <c r="C9965">
        <v>66</v>
      </c>
      <c r="D9965" s="29">
        <v>45809</v>
      </c>
    </row>
    <row r="9966" spans="1:4">
      <c r="A9966" t="s">
        <v>11505</v>
      </c>
      <c r="B9966" t="s">
        <v>11418</v>
      </c>
      <c r="C9966">
        <v>52</v>
      </c>
      <c r="D9966" s="29">
        <v>45809</v>
      </c>
    </row>
    <row r="9967" spans="1:4">
      <c r="A9967" t="s">
        <v>11505</v>
      </c>
      <c r="B9967" t="s">
        <v>11422</v>
      </c>
      <c r="C9967">
        <v>31</v>
      </c>
      <c r="D9967" s="29">
        <v>45809</v>
      </c>
    </row>
    <row r="9968" spans="1:4">
      <c r="A9968" t="s">
        <v>11505</v>
      </c>
      <c r="B9968" t="s">
        <v>11432</v>
      </c>
      <c r="C9968">
        <v>1</v>
      </c>
      <c r="D9968" s="29">
        <v>45809</v>
      </c>
    </row>
    <row r="9969" spans="1:4">
      <c r="A9969" t="s">
        <v>11506</v>
      </c>
      <c r="B9969" t="s">
        <v>11418</v>
      </c>
      <c r="C9969">
        <v>53</v>
      </c>
      <c r="D9969" s="29">
        <v>45809</v>
      </c>
    </row>
    <row r="9970" spans="1:4">
      <c r="A9970" t="s">
        <v>11506</v>
      </c>
      <c r="B9970" t="s">
        <v>225</v>
      </c>
      <c r="C9970">
        <v>57</v>
      </c>
      <c r="D9970" s="29">
        <v>45809</v>
      </c>
    </row>
    <row r="9971" spans="1:4">
      <c r="A9971" t="s">
        <v>11506</v>
      </c>
      <c r="B9971" t="s">
        <v>11424</v>
      </c>
      <c r="C9971">
        <v>1</v>
      </c>
      <c r="D9971" s="29">
        <v>45809</v>
      </c>
    </row>
    <row r="9972" spans="1:4">
      <c r="A9972" t="s">
        <v>11506</v>
      </c>
      <c r="B9972" t="s">
        <v>11422</v>
      </c>
      <c r="C9972">
        <v>54</v>
      </c>
      <c r="D9972" s="29">
        <v>45809</v>
      </c>
    </row>
    <row r="9973" spans="1:4">
      <c r="A9973" t="s">
        <v>11506</v>
      </c>
      <c r="B9973" t="s">
        <v>11432</v>
      </c>
      <c r="C9973">
        <v>1</v>
      </c>
      <c r="D9973" s="29">
        <v>45809</v>
      </c>
    </row>
    <row r="9974" spans="1:4">
      <c r="A9974" t="s">
        <v>11508</v>
      </c>
      <c r="B9974" t="s">
        <v>11418</v>
      </c>
      <c r="C9974">
        <v>692</v>
      </c>
      <c r="D9974" s="29">
        <v>45809</v>
      </c>
    </row>
    <row r="9975" spans="1:4">
      <c r="A9975" t="s">
        <v>11508</v>
      </c>
      <c r="B9975" t="s">
        <v>237</v>
      </c>
      <c r="C9975">
        <v>98</v>
      </c>
      <c r="D9975" s="29">
        <v>45809</v>
      </c>
    </row>
    <row r="9976" spans="1:4">
      <c r="A9976" t="s">
        <v>11508</v>
      </c>
      <c r="B9976" t="s">
        <v>11419</v>
      </c>
      <c r="C9976">
        <v>35</v>
      </c>
      <c r="D9976" s="29">
        <v>45809</v>
      </c>
    </row>
    <row r="9977" spans="1:4">
      <c r="A9977" t="s">
        <v>11508</v>
      </c>
      <c r="B9977" t="s">
        <v>213</v>
      </c>
      <c r="C9977">
        <v>67</v>
      </c>
      <c r="D9977" s="29">
        <v>45809</v>
      </c>
    </row>
    <row r="9978" spans="1:4">
      <c r="A9978" t="s">
        <v>11508</v>
      </c>
      <c r="B9978" t="s">
        <v>225</v>
      </c>
      <c r="C9978">
        <v>98</v>
      </c>
      <c r="D9978" s="29">
        <v>45809</v>
      </c>
    </row>
    <row r="9979" spans="1:4">
      <c r="A9979" t="s">
        <v>11508</v>
      </c>
      <c r="B9979" t="s">
        <v>11432</v>
      </c>
      <c r="C9979">
        <v>5</v>
      </c>
      <c r="D9979" s="29">
        <v>45809</v>
      </c>
    </row>
    <row r="9980" spans="1:4">
      <c r="A9980" t="s">
        <v>11508</v>
      </c>
      <c r="B9980" t="s">
        <v>11424</v>
      </c>
      <c r="C9980">
        <v>4</v>
      </c>
      <c r="D9980" s="29">
        <v>45809</v>
      </c>
    </row>
    <row r="9981" spans="1:4">
      <c r="A9981" t="s">
        <v>11508</v>
      </c>
      <c r="B9981" t="s">
        <v>11422</v>
      </c>
      <c r="C9981">
        <v>1</v>
      </c>
      <c r="D9981" s="29">
        <v>45809</v>
      </c>
    </row>
    <row r="9982" spans="1:4">
      <c r="A9982" t="s">
        <v>11508</v>
      </c>
      <c r="B9982" t="s">
        <v>11553</v>
      </c>
      <c r="C9982">
        <v>1</v>
      </c>
      <c r="D9982" s="29">
        <v>45809</v>
      </c>
    </row>
    <row r="9983" spans="1:4">
      <c r="A9983" t="s">
        <v>11508</v>
      </c>
      <c r="B9983" t="s">
        <v>11429</v>
      </c>
      <c r="C9983">
        <v>1</v>
      </c>
      <c r="D9983" s="29">
        <v>45809</v>
      </c>
    </row>
    <row r="9984" spans="1:4">
      <c r="A9984" t="s">
        <v>11509</v>
      </c>
      <c r="B9984" t="s">
        <v>11418</v>
      </c>
      <c r="C9984">
        <v>111</v>
      </c>
      <c r="D9984" s="29">
        <v>45809</v>
      </c>
    </row>
    <row r="9985" spans="1:4">
      <c r="A9985" t="s">
        <v>11509</v>
      </c>
      <c r="B9985" t="s">
        <v>225</v>
      </c>
      <c r="C9985">
        <v>52</v>
      </c>
      <c r="D9985" s="29">
        <v>45809</v>
      </c>
    </row>
    <row r="9986" spans="1:4">
      <c r="A9986" t="s">
        <v>11509</v>
      </c>
      <c r="B9986" t="s">
        <v>11422</v>
      </c>
      <c r="C9986">
        <v>4</v>
      </c>
      <c r="D9986" s="29">
        <v>45809</v>
      </c>
    </row>
    <row r="9987" spans="1:4">
      <c r="A9987" t="s">
        <v>11509</v>
      </c>
      <c r="B9987" t="s">
        <v>237</v>
      </c>
      <c r="C9987">
        <v>2</v>
      </c>
      <c r="D9987" s="29">
        <v>45809</v>
      </c>
    </row>
    <row r="9988" spans="1:4">
      <c r="A9988" t="s">
        <v>11510</v>
      </c>
      <c r="B9988" t="s">
        <v>11418</v>
      </c>
      <c r="C9988">
        <v>149</v>
      </c>
      <c r="D9988" s="29">
        <v>45809</v>
      </c>
    </row>
    <row r="9989" spans="1:4">
      <c r="A9989" t="s">
        <v>11510</v>
      </c>
      <c r="B9989" t="s">
        <v>225</v>
      </c>
      <c r="C9989">
        <v>81</v>
      </c>
      <c r="D9989" s="29">
        <v>45809</v>
      </c>
    </row>
    <row r="9990" spans="1:4">
      <c r="A9990" t="s">
        <v>11510</v>
      </c>
      <c r="B9990" t="s">
        <v>237</v>
      </c>
      <c r="C9990">
        <v>7</v>
      </c>
      <c r="D9990" s="29">
        <v>45809</v>
      </c>
    </row>
    <row r="9991" spans="1:4">
      <c r="A9991" t="s">
        <v>11510</v>
      </c>
      <c r="B9991" t="s">
        <v>11422</v>
      </c>
      <c r="C9991">
        <v>77</v>
      </c>
      <c r="D9991" s="29">
        <v>45809</v>
      </c>
    </row>
    <row r="9992" spans="1:4">
      <c r="A9992" t="s">
        <v>11510</v>
      </c>
      <c r="B9992" t="s">
        <v>11432</v>
      </c>
      <c r="C9992">
        <v>7</v>
      </c>
      <c r="D9992" s="29">
        <v>45809</v>
      </c>
    </row>
    <row r="9993" spans="1:4">
      <c r="A9993" t="s">
        <v>11511</v>
      </c>
      <c r="B9993" t="s">
        <v>11418</v>
      </c>
      <c r="C9993">
        <v>93</v>
      </c>
      <c r="D9993" s="29">
        <v>45809</v>
      </c>
    </row>
    <row r="9994" spans="1:4">
      <c r="A9994" t="s">
        <v>11511</v>
      </c>
      <c r="B9994" t="s">
        <v>11422</v>
      </c>
      <c r="C9994">
        <v>57</v>
      </c>
      <c r="D9994" s="29">
        <v>45809</v>
      </c>
    </row>
    <row r="9995" spans="1:4">
      <c r="A9995" t="s">
        <v>11511</v>
      </c>
      <c r="B9995" t="s">
        <v>225</v>
      </c>
      <c r="C9995">
        <v>66</v>
      </c>
      <c r="D9995" s="29">
        <v>45809</v>
      </c>
    </row>
    <row r="9996" spans="1:4">
      <c r="A9996" t="s">
        <v>11511</v>
      </c>
      <c r="B9996" t="s">
        <v>11429</v>
      </c>
      <c r="C9996">
        <v>1</v>
      </c>
      <c r="D9996" s="29">
        <v>45809</v>
      </c>
    </row>
    <row r="9997" spans="1:4">
      <c r="A9997" t="s">
        <v>11511</v>
      </c>
      <c r="B9997" t="s">
        <v>213</v>
      </c>
      <c r="C9997">
        <v>4</v>
      </c>
      <c r="D9997" s="29">
        <v>45809</v>
      </c>
    </row>
    <row r="9998" spans="1:4">
      <c r="A9998" t="s">
        <v>11512</v>
      </c>
      <c r="B9998" t="s">
        <v>11418</v>
      </c>
      <c r="C9998">
        <v>114</v>
      </c>
      <c r="D9998" s="29">
        <v>45809</v>
      </c>
    </row>
    <row r="9999" spans="1:4">
      <c r="A9999" t="s">
        <v>11512</v>
      </c>
      <c r="B9999" t="s">
        <v>213</v>
      </c>
      <c r="C9999">
        <v>46</v>
      </c>
      <c r="D9999" s="29">
        <v>45809</v>
      </c>
    </row>
    <row r="10000" spans="1:4">
      <c r="A10000" t="s">
        <v>11512</v>
      </c>
      <c r="B10000" t="s">
        <v>225</v>
      </c>
      <c r="C10000">
        <v>108</v>
      </c>
      <c r="D10000" s="29">
        <v>45809</v>
      </c>
    </row>
    <row r="10001" spans="1:4">
      <c r="A10001" t="s">
        <v>11512</v>
      </c>
      <c r="B10001" t="s">
        <v>11429</v>
      </c>
      <c r="C10001">
        <v>3</v>
      </c>
      <c r="D10001" s="29">
        <v>45809</v>
      </c>
    </row>
    <row r="10002" spans="1:4">
      <c r="A10002" t="s">
        <v>11513</v>
      </c>
      <c r="B10002" t="s">
        <v>11422</v>
      </c>
      <c r="C10002">
        <v>67</v>
      </c>
      <c r="D10002" s="29">
        <v>45809</v>
      </c>
    </row>
    <row r="10003" spans="1:4">
      <c r="A10003" t="s">
        <v>11513</v>
      </c>
      <c r="B10003" t="s">
        <v>225</v>
      </c>
      <c r="C10003">
        <v>68</v>
      </c>
      <c r="D10003" s="29">
        <v>45809</v>
      </c>
    </row>
    <row r="10004" spans="1:4">
      <c r="A10004" t="s">
        <v>11513</v>
      </c>
      <c r="B10004" t="s">
        <v>11418</v>
      </c>
      <c r="C10004">
        <v>218</v>
      </c>
      <c r="D10004" s="29">
        <v>45809</v>
      </c>
    </row>
    <row r="10005" spans="1:4">
      <c r="A10005" t="s">
        <v>11513</v>
      </c>
      <c r="B10005" t="s">
        <v>237</v>
      </c>
      <c r="C10005">
        <v>3</v>
      </c>
      <c r="D10005" s="29">
        <v>45809</v>
      </c>
    </row>
    <row r="10006" spans="1:4">
      <c r="A10006" t="s">
        <v>11513</v>
      </c>
      <c r="B10006" t="s">
        <v>11432</v>
      </c>
      <c r="C10006">
        <v>2</v>
      </c>
      <c r="D10006" s="29">
        <v>45809</v>
      </c>
    </row>
    <row r="10007" spans="1:4">
      <c r="A10007" t="s">
        <v>11513</v>
      </c>
      <c r="B10007" t="s">
        <v>11429</v>
      </c>
      <c r="C10007">
        <v>2</v>
      </c>
      <c r="D10007" s="29">
        <v>45809</v>
      </c>
    </row>
    <row r="10008" spans="1:4">
      <c r="A10008" t="s">
        <v>11554</v>
      </c>
      <c r="B10008" t="s">
        <v>11418</v>
      </c>
      <c r="C10008">
        <v>77</v>
      </c>
      <c r="D10008" s="29">
        <v>45809</v>
      </c>
    </row>
    <row r="10009" spans="1:4">
      <c r="A10009" t="s">
        <v>11554</v>
      </c>
      <c r="B10009" t="s">
        <v>225</v>
      </c>
      <c r="C10009">
        <v>43</v>
      </c>
      <c r="D10009" s="29">
        <v>45809</v>
      </c>
    </row>
    <row r="10010" spans="1:4">
      <c r="A10010" t="s">
        <v>11554</v>
      </c>
      <c r="B10010" t="s">
        <v>11553</v>
      </c>
      <c r="C10010">
        <v>1</v>
      </c>
      <c r="D10010" s="29">
        <v>45809</v>
      </c>
    </row>
    <row r="10011" spans="1:4">
      <c r="A10011" t="s">
        <v>11554</v>
      </c>
      <c r="B10011" t="s">
        <v>11507</v>
      </c>
      <c r="C10011">
        <v>1</v>
      </c>
      <c r="D10011" s="29">
        <v>45809</v>
      </c>
    </row>
    <row r="10012" spans="1:4">
      <c r="A10012" t="s">
        <v>11514</v>
      </c>
      <c r="B10012" t="s">
        <v>225</v>
      </c>
      <c r="C10012">
        <v>96</v>
      </c>
      <c r="D10012" s="29">
        <v>45809</v>
      </c>
    </row>
    <row r="10013" spans="1:4">
      <c r="A10013" t="s">
        <v>11514</v>
      </c>
      <c r="B10013" t="s">
        <v>11418</v>
      </c>
      <c r="C10013">
        <v>130</v>
      </c>
      <c r="D10013" s="29">
        <v>45809</v>
      </c>
    </row>
    <row r="10014" spans="1:4">
      <c r="A10014" t="s">
        <v>11514</v>
      </c>
      <c r="B10014" t="s">
        <v>11422</v>
      </c>
      <c r="C10014">
        <v>70</v>
      </c>
      <c r="D10014" s="29">
        <v>45809</v>
      </c>
    </row>
    <row r="10015" spans="1:4">
      <c r="A10015" t="s">
        <v>11514</v>
      </c>
      <c r="B10015" t="s">
        <v>11553</v>
      </c>
      <c r="C10015">
        <v>1</v>
      </c>
      <c r="D10015" s="29">
        <v>45809</v>
      </c>
    </row>
    <row r="10016" spans="1:4">
      <c r="A10016" t="s">
        <v>11551</v>
      </c>
      <c r="B10016" t="s">
        <v>11418</v>
      </c>
      <c r="C10016">
        <v>117</v>
      </c>
      <c r="D10016" s="29">
        <v>45809</v>
      </c>
    </row>
    <row r="10017" spans="1:4">
      <c r="A10017" t="s">
        <v>11551</v>
      </c>
      <c r="B10017" t="s">
        <v>11422</v>
      </c>
      <c r="C10017">
        <v>57</v>
      </c>
      <c r="D10017" s="29">
        <v>45809</v>
      </c>
    </row>
    <row r="10018" spans="1:4">
      <c r="A10018" t="s">
        <v>11551</v>
      </c>
      <c r="B10018" t="s">
        <v>225</v>
      </c>
      <c r="C10018">
        <v>87</v>
      </c>
      <c r="D10018" s="29">
        <v>45809</v>
      </c>
    </row>
    <row r="10019" spans="1:4">
      <c r="A10019" t="s">
        <v>11551</v>
      </c>
      <c r="B10019" t="s">
        <v>237</v>
      </c>
      <c r="C10019">
        <v>7</v>
      </c>
      <c r="D10019" s="29">
        <v>45809</v>
      </c>
    </row>
    <row r="10020" spans="1:4">
      <c r="A10020" t="s">
        <v>11515</v>
      </c>
      <c r="B10020" t="s">
        <v>11418</v>
      </c>
      <c r="C10020">
        <v>143</v>
      </c>
      <c r="D10020" s="29">
        <v>45809</v>
      </c>
    </row>
    <row r="10021" spans="1:4">
      <c r="A10021" t="s">
        <v>11515</v>
      </c>
      <c r="B10021" t="s">
        <v>11422</v>
      </c>
      <c r="C10021">
        <v>56</v>
      </c>
      <c r="D10021" s="29">
        <v>45809</v>
      </c>
    </row>
    <row r="10022" spans="1:4">
      <c r="A10022" t="s">
        <v>11515</v>
      </c>
      <c r="B10022" t="s">
        <v>225</v>
      </c>
      <c r="C10022">
        <v>10</v>
      </c>
      <c r="D10022" s="29">
        <v>45809</v>
      </c>
    </row>
    <row r="10023" spans="1:4">
      <c r="A10023" t="s">
        <v>11517</v>
      </c>
      <c r="B10023" t="s">
        <v>225</v>
      </c>
      <c r="C10023">
        <v>173</v>
      </c>
      <c r="D10023" s="29">
        <v>45809</v>
      </c>
    </row>
    <row r="10024" spans="1:4">
      <c r="A10024" t="s">
        <v>11517</v>
      </c>
      <c r="B10024" t="s">
        <v>11418</v>
      </c>
      <c r="C10024">
        <v>100</v>
      </c>
      <c r="D10024" s="29">
        <v>45809</v>
      </c>
    </row>
    <row r="10025" spans="1:4">
      <c r="A10025" t="s">
        <v>11517</v>
      </c>
      <c r="B10025" t="s">
        <v>11553</v>
      </c>
      <c r="C10025">
        <v>1</v>
      </c>
      <c r="D10025" s="29">
        <v>45809</v>
      </c>
    </row>
    <row r="10026" spans="1:4">
      <c r="A10026" t="s">
        <v>11517</v>
      </c>
      <c r="B10026" t="s">
        <v>11422</v>
      </c>
      <c r="C10026">
        <v>3</v>
      </c>
      <c r="D10026" s="29">
        <v>45809</v>
      </c>
    </row>
    <row r="10027" spans="1:4">
      <c r="A10027" t="s">
        <v>11517</v>
      </c>
      <c r="B10027" t="s">
        <v>11429</v>
      </c>
      <c r="C10027">
        <v>2</v>
      </c>
      <c r="D10027" s="29">
        <v>45809</v>
      </c>
    </row>
    <row r="10028" spans="1:4">
      <c r="A10028" t="s">
        <v>11517</v>
      </c>
      <c r="B10028" t="s">
        <v>11474</v>
      </c>
      <c r="C10028">
        <v>1</v>
      </c>
      <c r="D10028" s="29">
        <v>45809</v>
      </c>
    </row>
    <row r="10029" spans="1:4">
      <c r="A10029" t="s">
        <v>11518</v>
      </c>
      <c r="B10029" t="s">
        <v>11418</v>
      </c>
      <c r="C10029">
        <v>164</v>
      </c>
      <c r="D10029" s="29">
        <v>45809</v>
      </c>
    </row>
    <row r="10030" spans="1:4">
      <c r="A10030" t="s">
        <v>11518</v>
      </c>
      <c r="B10030" t="s">
        <v>225</v>
      </c>
      <c r="C10030">
        <v>84</v>
      </c>
      <c r="D10030" s="29">
        <v>45809</v>
      </c>
    </row>
    <row r="10031" spans="1:4">
      <c r="A10031" t="s">
        <v>11518</v>
      </c>
      <c r="B10031" t="s">
        <v>11424</v>
      </c>
      <c r="C10031">
        <v>2</v>
      </c>
      <c r="D10031" s="29">
        <v>45809</v>
      </c>
    </row>
    <row r="10032" spans="1:4">
      <c r="A10032" t="s">
        <v>11518</v>
      </c>
      <c r="B10032" t="s">
        <v>11422</v>
      </c>
      <c r="C10032">
        <v>3</v>
      </c>
      <c r="D10032" s="29">
        <v>45809</v>
      </c>
    </row>
    <row r="10033" spans="1:4">
      <c r="A10033" t="s">
        <v>11518</v>
      </c>
      <c r="B10033" t="s">
        <v>235</v>
      </c>
      <c r="C10033">
        <v>2</v>
      </c>
      <c r="D10033" s="29">
        <v>45809</v>
      </c>
    </row>
    <row r="10034" spans="1:4">
      <c r="A10034" t="s">
        <v>11562</v>
      </c>
      <c r="B10034" t="s">
        <v>11418</v>
      </c>
      <c r="C10034">
        <v>67</v>
      </c>
      <c r="D10034" s="29">
        <v>45809</v>
      </c>
    </row>
    <row r="10035" spans="1:4">
      <c r="A10035" t="s">
        <v>11562</v>
      </c>
      <c r="B10035" t="s">
        <v>225</v>
      </c>
      <c r="C10035">
        <v>97</v>
      </c>
      <c r="D10035" s="29">
        <v>45809</v>
      </c>
    </row>
    <row r="10036" spans="1:4">
      <c r="A10036" t="s">
        <v>11562</v>
      </c>
      <c r="B10036" t="s">
        <v>213</v>
      </c>
      <c r="C10036">
        <v>1</v>
      </c>
      <c r="D10036" s="29">
        <v>45809</v>
      </c>
    </row>
    <row r="10037" spans="1:4">
      <c r="A10037" t="s">
        <v>11562</v>
      </c>
      <c r="B10037" t="s">
        <v>11432</v>
      </c>
      <c r="C10037">
        <v>1</v>
      </c>
      <c r="D10037" s="29">
        <v>45809</v>
      </c>
    </row>
    <row r="10038" spans="1:4">
      <c r="A10038" t="s">
        <v>11562</v>
      </c>
      <c r="B10038" t="s">
        <v>11474</v>
      </c>
      <c r="C10038">
        <v>2</v>
      </c>
      <c r="D10038" s="29">
        <v>45809</v>
      </c>
    </row>
    <row r="10039" spans="1:4">
      <c r="A10039" t="s">
        <v>11519</v>
      </c>
      <c r="B10039" t="s">
        <v>225</v>
      </c>
      <c r="C10039">
        <v>56</v>
      </c>
      <c r="D10039" s="29">
        <v>45809</v>
      </c>
    </row>
    <row r="10040" spans="1:4">
      <c r="A10040" t="s">
        <v>11519</v>
      </c>
      <c r="B10040" t="s">
        <v>11418</v>
      </c>
      <c r="C10040">
        <v>50</v>
      </c>
      <c r="D10040" s="29">
        <v>45809</v>
      </c>
    </row>
    <row r="10041" spans="1:4">
      <c r="A10041" t="s">
        <v>11519</v>
      </c>
      <c r="B10041" t="s">
        <v>237</v>
      </c>
      <c r="C10041">
        <v>11</v>
      </c>
      <c r="D10041" s="29">
        <v>45809</v>
      </c>
    </row>
    <row r="10042" spans="1:4">
      <c r="A10042" t="s">
        <v>11520</v>
      </c>
      <c r="B10042" t="s">
        <v>11418</v>
      </c>
      <c r="C10042">
        <v>161</v>
      </c>
      <c r="D10042" s="29">
        <v>45809</v>
      </c>
    </row>
    <row r="10043" spans="1:4">
      <c r="A10043" t="s">
        <v>11520</v>
      </c>
      <c r="B10043" t="s">
        <v>225</v>
      </c>
      <c r="C10043">
        <v>47</v>
      </c>
      <c r="D10043" s="29">
        <v>45809</v>
      </c>
    </row>
    <row r="10044" spans="1:4">
      <c r="A10044" t="s">
        <v>11520</v>
      </c>
      <c r="B10044" t="s">
        <v>11422</v>
      </c>
      <c r="C10044">
        <v>49</v>
      </c>
      <c r="D10044" s="29">
        <v>45809</v>
      </c>
    </row>
    <row r="10045" spans="1:4">
      <c r="A10045" t="s">
        <v>11520</v>
      </c>
      <c r="B10045" t="s">
        <v>237</v>
      </c>
      <c r="C10045">
        <v>2</v>
      </c>
      <c r="D10045" s="29">
        <v>45809</v>
      </c>
    </row>
    <row r="10046" spans="1:4">
      <c r="A10046" t="s">
        <v>11521</v>
      </c>
      <c r="B10046" t="s">
        <v>11418</v>
      </c>
      <c r="C10046">
        <v>198</v>
      </c>
      <c r="D10046" s="29">
        <v>45809</v>
      </c>
    </row>
    <row r="10047" spans="1:4">
      <c r="A10047" t="s">
        <v>11521</v>
      </c>
      <c r="B10047" t="s">
        <v>225</v>
      </c>
      <c r="C10047">
        <v>107</v>
      </c>
      <c r="D10047" s="29">
        <v>45809</v>
      </c>
    </row>
    <row r="10048" spans="1:4">
      <c r="A10048" t="s">
        <v>11522</v>
      </c>
      <c r="B10048" t="s">
        <v>11418</v>
      </c>
      <c r="C10048">
        <v>160</v>
      </c>
      <c r="D10048" s="29">
        <v>45809</v>
      </c>
    </row>
    <row r="10049" spans="1:4">
      <c r="A10049" t="s">
        <v>11522</v>
      </c>
      <c r="B10049" t="s">
        <v>225</v>
      </c>
      <c r="C10049">
        <v>123</v>
      </c>
      <c r="D10049" s="29">
        <v>45809</v>
      </c>
    </row>
    <row r="10050" spans="1:4">
      <c r="A10050" t="s">
        <v>11522</v>
      </c>
      <c r="B10050" t="s">
        <v>11422</v>
      </c>
      <c r="C10050">
        <v>2</v>
      </c>
      <c r="D10050" s="29">
        <v>45809</v>
      </c>
    </row>
    <row r="10051" spans="1:4">
      <c r="A10051" t="s">
        <v>11522</v>
      </c>
      <c r="B10051" t="s">
        <v>235</v>
      </c>
      <c r="C10051">
        <v>1</v>
      </c>
      <c r="D10051" s="29">
        <v>45809</v>
      </c>
    </row>
    <row r="10052" spans="1:4">
      <c r="A10052" t="s">
        <v>11523</v>
      </c>
      <c r="B10052" t="s">
        <v>11418</v>
      </c>
      <c r="C10052">
        <v>60</v>
      </c>
      <c r="D10052" s="29">
        <v>45809</v>
      </c>
    </row>
    <row r="10053" spans="1:4">
      <c r="A10053" t="s">
        <v>11523</v>
      </c>
      <c r="B10053" t="s">
        <v>11422</v>
      </c>
      <c r="C10053">
        <v>1</v>
      </c>
      <c r="D10053" s="29">
        <v>45809</v>
      </c>
    </row>
    <row r="10054" spans="1:4">
      <c r="A10054" t="s">
        <v>11523</v>
      </c>
      <c r="B10054" t="s">
        <v>225</v>
      </c>
      <c r="C10054">
        <v>31</v>
      </c>
      <c r="D10054" s="29">
        <v>45809</v>
      </c>
    </row>
    <row r="10055" spans="1:4">
      <c r="A10055" t="s">
        <v>11524</v>
      </c>
      <c r="B10055" t="s">
        <v>11418</v>
      </c>
      <c r="C10055">
        <v>81</v>
      </c>
      <c r="D10055" s="29">
        <v>45809</v>
      </c>
    </row>
    <row r="10056" spans="1:4">
      <c r="A10056" t="s">
        <v>11524</v>
      </c>
      <c r="B10056" t="s">
        <v>11553</v>
      </c>
      <c r="C10056">
        <v>34</v>
      </c>
      <c r="D10056" s="29">
        <v>45809</v>
      </c>
    </row>
    <row r="10057" spans="1:4">
      <c r="A10057" t="s">
        <v>11524</v>
      </c>
      <c r="B10057" t="s">
        <v>225</v>
      </c>
      <c r="C10057">
        <v>48</v>
      </c>
      <c r="D10057" s="29">
        <v>45809</v>
      </c>
    </row>
    <row r="10058" spans="1:4">
      <c r="A10058" t="s">
        <v>11524</v>
      </c>
      <c r="B10058" t="s">
        <v>11432</v>
      </c>
      <c r="C10058">
        <v>2</v>
      </c>
      <c r="D10058" s="29">
        <v>45809</v>
      </c>
    </row>
    <row r="10059" spans="1:4">
      <c r="A10059" t="s">
        <v>11524</v>
      </c>
      <c r="B10059" t="s">
        <v>213</v>
      </c>
      <c r="C10059">
        <v>10</v>
      </c>
      <c r="D10059" s="29">
        <v>45809</v>
      </c>
    </row>
    <row r="10060" spans="1:4">
      <c r="A10060" t="s">
        <v>11524</v>
      </c>
      <c r="B10060" t="s">
        <v>11422</v>
      </c>
      <c r="C10060">
        <v>1</v>
      </c>
      <c r="D10060" s="29">
        <v>45809</v>
      </c>
    </row>
    <row r="10061" spans="1:4">
      <c r="A10061" t="s">
        <v>11525</v>
      </c>
      <c r="B10061" t="s">
        <v>225</v>
      </c>
      <c r="C10061">
        <v>131</v>
      </c>
      <c r="D10061" s="29">
        <v>45809</v>
      </c>
    </row>
    <row r="10062" spans="1:4">
      <c r="A10062" t="s">
        <v>11525</v>
      </c>
      <c r="B10062" t="s">
        <v>11418</v>
      </c>
      <c r="C10062">
        <v>250</v>
      </c>
      <c r="D10062" s="29">
        <v>45809</v>
      </c>
    </row>
    <row r="10063" spans="1:4">
      <c r="A10063" t="s">
        <v>11525</v>
      </c>
      <c r="B10063" t="s">
        <v>11429</v>
      </c>
      <c r="C10063">
        <v>5</v>
      </c>
      <c r="D10063" s="29">
        <v>45809</v>
      </c>
    </row>
    <row r="10064" spans="1:4">
      <c r="A10064" t="s">
        <v>11525</v>
      </c>
      <c r="B10064" t="s">
        <v>237</v>
      </c>
      <c r="C10064">
        <v>13</v>
      </c>
      <c r="D10064" s="29">
        <v>45809</v>
      </c>
    </row>
    <row r="10065" spans="1:4">
      <c r="A10065" t="s">
        <v>11525</v>
      </c>
      <c r="B10065" t="s">
        <v>11422</v>
      </c>
      <c r="C10065">
        <v>2</v>
      </c>
      <c r="D10065" s="29">
        <v>45809</v>
      </c>
    </row>
    <row r="10066" spans="1:4">
      <c r="A10066" t="s">
        <v>11525</v>
      </c>
      <c r="B10066" t="s">
        <v>213</v>
      </c>
      <c r="C10066">
        <v>10</v>
      </c>
      <c r="D10066" s="29">
        <v>45809</v>
      </c>
    </row>
    <row r="10067" spans="1:4">
      <c r="A10067" t="s">
        <v>11525</v>
      </c>
      <c r="B10067" t="s">
        <v>11424</v>
      </c>
      <c r="C10067">
        <v>4</v>
      </c>
      <c r="D10067" s="29">
        <v>45809</v>
      </c>
    </row>
    <row r="10068" spans="1:4">
      <c r="A10068" t="s">
        <v>11525</v>
      </c>
      <c r="B10068" t="s">
        <v>11432</v>
      </c>
      <c r="C10068">
        <v>5</v>
      </c>
      <c r="D10068" s="29">
        <v>45809</v>
      </c>
    </row>
    <row r="10069" spans="1:4">
      <c r="A10069" t="s">
        <v>11526</v>
      </c>
      <c r="B10069" t="s">
        <v>11418</v>
      </c>
      <c r="C10069">
        <v>98</v>
      </c>
      <c r="D10069" s="29">
        <v>45809</v>
      </c>
    </row>
    <row r="10070" spans="1:4">
      <c r="A10070" t="s">
        <v>11526</v>
      </c>
      <c r="B10070" t="s">
        <v>225</v>
      </c>
      <c r="C10070">
        <v>187</v>
      </c>
      <c r="D10070" s="29">
        <v>45809</v>
      </c>
    </row>
    <row r="10071" spans="1:4">
      <c r="A10071" t="s">
        <v>11526</v>
      </c>
      <c r="B10071" t="s">
        <v>235</v>
      </c>
      <c r="C10071">
        <v>2</v>
      </c>
      <c r="D10071" s="29">
        <v>45809</v>
      </c>
    </row>
    <row r="10072" spans="1:4">
      <c r="A10072" t="s">
        <v>11526</v>
      </c>
      <c r="B10072" t="s">
        <v>11422</v>
      </c>
      <c r="C10072">
        <v>3</v>
      </c>
      <c r="D10072" s="29">
        <v>45809</v>
      </c>
    </row>
    <row r="10073" spans="1:4">
      <c r="A10073" t="s">
        <v>11527</v>
      </c>
      <c r="B10073" t="s">
        <v>213</v>
      </c>
      <c r="C10073">
        <v>45</v>
      </c>
      <c r="D10073" s="29">
        <v>45809</v>
      </c>
    </row>
    <row r="10074" spans="1:4">
      <c r="A10074" t="s">
        <v>11527</v>
      </c>
      <c r="B10074" t="s">
        <v>11418</v>
      </c>
      <c r="C10074">
        <v>98</v>
      </c>
      <c r="D10074" s="29">
        <v>45809</v>
      </c>
    </row>
    <row r="10075" spans="1:4">
      <c r="A10075" t="s">
        <v>11527</v>
      </c>
      <c r="B10075" t="s">
        <v>225</v>
      </c>
      <c r="C10075">
        <v>37</v>
      </c>
      <c r="D10075" s="29">
        <v>45809</v>
      </c>
    </row>
    <row r="10076" spans="1:4">
      <c r="A10076" t="s">
        <v>11527</v>
      </c>
      <c r="B10076" t="s">
        <v>11422</v>
      </c>
      <c r="C10076">
        <v>25</v>
      </c>
      <c r="D10076" s="29">
        <v>45809</v>
      </c>
    </row>
    <row r="10077" spans="1:4">
      <c r="A10077" t="s">
        <v>11527</v>
      </c>
      <c r="B10077" t="s">
        <v>11429</v>
      </c>
      <c r="C10077">
        <v>1</v>
      </c>
      <c r="D10077" s="29">
        <v>45809</v>
      </c>
    </row>
    <row r="10078" spans="1:4">
      <c r="A10078" t="s">
        <v>11530</v>
      </c>
      <c r="B10078" t="s">
        <v>225</v>
      </c>
      <c r="C10078">
        <v>82</v>
      </c>
      <c r="D10078" s="29">
        <v>45809</v>
      </c>
    </row>
    <row r="10079" spans="1:4">
      <c r="A10079" t="s">
        <v>11530</v>
      </c>
      <c r="B10079" t="s">
        <v>11418</v>
      </c>
      <c r="C10079">
        <v>57</v>
      </c>
      <c r="D10079" s="29">
        <v>45809</v>
      </c>
    </row>
    <row r="10080" spans="1:4">
      <c r="A10080" t="s">
        <v>11530</v>
      </c>
      <c r="B10080" t="s">
        <v>11422</v>
      </c>
      <c r="C10080">
        <v>48</v>
      </c>
      <c r="D10080" s="29">
        <v>45809</v>
      </c>
    </row>
    <row r="10081" spans="1:4">
      <c r="A10081" t="s">
        <v>11530</v>
      </c>
      <c r="B10081" t="s">
        <v>213</v>
      </c>
      <c r="C10081">
        <v>1</v>
      </c>
      <c r="D10081" s="29">
        <v>45809</v>
      </c>
    </row>
    <row r="10082" spans="1:4">
      <c r="A10082" t="s">
        <v>11531</v>
      </c>
      <c r="B10082" t="s">
        <v>11422</v>
      </c>
      <c r="C10082">
        <v>19</v>
      </c>
      <c r="D10082" s="29">
        <v>45809</v>
      </c>
    </row>
    <row r="10083" spans="1:4">
      <c r="A10083" t="s">
        <v>11531</v>
      </c>
      <c r="B10083" t="s">
        <v>225</v>
      </c>
      <c r="C10083">
        <v>60</v>
      </c>
      <c r="D10083" s="29">
        <v>45809</v>
      </c>
    </row>
    <row r="10084" spans="1:4">
      <c r="A10084" t="s">
        <v>11531</v>
      </c>
      <c r="B10084" t="s">
        <v>11418</v>
      </c>
      <c r="C10084">
        <v>11</v>
      </c>
      <c r="D10084" s="29">
        <v>45809</v>
      </c>
    </row>
    <row r="10085" spans="1:4">
      <c r="A10085" t="s">
        <v>11531</v>
      </c>
      <c r="B10085" t="s">
        <v>213</v>
      </c>
      <c r="C10085">
        <v>47</v>
      </c>
      <c r="D10085" s="29">
        <v>45809</v>
      </c>
    </row>
    <row r="10086" spans="1:4">
      <c r="A10086" t="s">
        <v>11531</v>
      </c>
      <c r="B10086" t="s">
        <v>11553</v>
      </c>
      <c r="C10086">
        <v>2</v>
      </c>
      <c r="D10086" s="29">
        <v>45809</v>
      </c>
    </row>
    <row r="10087" spans="1:4">
      <c r="A10087" t="s">
        <v>11532</v>
      </c>
      <c r="B10087" t="s">
        <v>225</v>
      </c>
      <c r="C10087">
        <v>140</v>
      </c>
      <c r="D10087" s="29">
        <v>45809</v>
      </c>
    </row>
    <row r="10088" spans="1:4">
      <c r="A10088" t="s">
        <v>11532</v>
      </c>
      <c r="B10088" t="s">
        <v>11422</v>
      </c>
      <c r="C10088">
        <v>22</v>
      </c>
      <c r="D10088" s="29">
        <v>45809</v>
      </c>
    </row>
    <row r="10089" spans="1:4">
      <c r="A10089" t="s">
        <v>11532</v>
      </c>
      <c r="B10089" t="s">
        <v>237</v>
      </c>
      <c r="C10089">
        <v>29</v>
      </c>
      <c r="D10089" s="29">
        <v>45809</v>
      </c>
    </row>
    <row r="10090" spans="1:4">
      <c r="A10090" t="s">
        <v>11532</v>
      </c>
      <c r="B10090" t="s">
        <v>11418</v>
      </c>
      <c r="C10090">
        <v>95</v>
      </c>
      <c r="D10090" s="29">
        <v>45809</v>
      </c>
    </row>
    <row r="10091" spans="1:4">
      <c r="A10091" t="s">
        <v>11532</v>
      </c>
      <c r="B10091" t="s">
        <v>11429</v>
      </c>
      <c r="C10091">
        <v>4</v>
      </c>
      <c r="D10091" s="29">
        <v>45809</v>
      </c>
    </row>
    <row r="10092" spans="1:4">
      <c r="A10092" t="s">
        <v>11532</v>
      </c>
      <c r="B10092" t="s">
        <v>235</v>
      </c>
      <c r="C10092">
        <v>2</v>
      </c>
      <c r="D10092" s="29">
        <v>45809</v>
      </c>
    </row>
    <row r="10093" spans="1:4">
      <c r="A10093" t="s">
        <v>11532</v>
      </c>
      <c r="B10093" t="s">
        <v>213</v>
      </c>
      <c r="C10093">
        <v>28</v>
      </c>
      <c r="D10093" s="29">
        <v>45809</v>
      </c>
    </row>
    <row r="10094" spans="1:4">
      <c r="A10094" t="s">
        <v>11532</v>
      </c>
      <c r="B10094" t="s">
        <v>11553</v>
      </c>
      <c r="C10094">
        <v>1</v>
      </c>
      <c r="D10094" s="29">
        <v>45809</v>
      </c>
    </row>
    <row r="10095" spans="1:4">
      <c r="A10095" t="s">
        <v>11533</v>
      </c>
      <c r="B10095" t="s">
        <v>11422</v>
      </c>
      <c r="C10095">
        <v>63</v>
      </c>
      <c r="D10095" s="29">
        <v>45809</v>
      </c>
    </row>
    <row r="10096" spans="1:4">
      <c r="A10096" t="s">
        <v>11533</v>
      </c>
      <c r="B10096" t="s">
        <v>213</v>
      </c>
      <c r="C10096">
        <v>29</v>
      </c>
      <c r="D10096" s="29">
        <v>45809</v>
      </c>
    </row>
    <row r="10097" spans="1:4">
      <c r="A10097" t="s">
        <v>11533</v>
      </c>
      <c r="B10097" t="s">
        <v>225</v>
      </c>
      <c r="C10097">
        <v>19</v>
      </c>
      <c r="D10097" s="29">
        <v>45809</v>
      </c>
    </row>
    <row r="10098" spans="1:4">
      <c r="A10098" t="s">
        <v>11533</v>
      </c>
      <c r="B10098" t="s">
        <v>11418</v>
      </c>
      <c r="C10098">
        <v>80</v>
      </c>
      <c r="D10098" s="29">
        <v>45809</v>
      </c>
    </row>
    <row r="10099" spans="1:4">
      <c r="A10099" t="s">
        <v>11533</v>
      </c>
      <c r="B10099" t="s">
        <v>237</v>
      </c>
      <c r="C10099">
        <v>1</v>
      </c>
      <c r="D10099" s="29">
        <v>45809</v>
      </c>
    </row>
    <row r="10100" spans="1:4">
      <c r="A10100" t="s">
        <v>11533</v>
      </c>
      <c r="B10100" t="s">
        <v>11429</v>
      </c>
      <c r="C10100">
        <v>1</v>
      </c>
      <c r="D10100" s="29">
        <v>45809</v>
      </c>
    </row>
    <row r="10101" spans="1:4">
      <c r="A10101" t="s">
        <v>11563</v>
      </c>
      <c r="B10101" t="s">
        <v>11418</v>
      </c>
      <c r="C10101">
        <v>31</v>
      </c>
      <c r="D10101" s="29">
        <v>45809</v>
      </c>
    </row>
    <row r="10102" spans="1:4">
      <c r="A10102" t="s">
        <v>11563</v>
      </c>
      <c r="B10102" t="s">
        <v>225</v>
      </c>
      <c r="C10102">
        <v>26</v>
      </c>
      <c r="D10102" s="29">
        <v>45809</v>
      </c>
    </row>
    <row r="10103" spans="1:4">
      <c r="A10103" t="s">
        <v>11563</v>
      </c>
      <c r="B10103" t="s">
        <v>11422</v>
      </c>
      <c r="C10103">
        <v>64</v>
      </c>
      <c r="D10103" s="29">
        <v>45809</v>
      </c>
    </row>
    <row r="10104" spans="1:4">
      <c r="A10104" t="s">
        <v>11563</v>
      </c>
      <c r="B10104" t="s">
        <v>11429</v>
      </c>
      <c r="C10104">
        <v>1</v>
      </c>
      <c r="D10104" s="29">
        <v>45809</v>
      </c>
    </row>
    <row r="10105" spans="1:4">
      <c r="A10105" t="s">
        <v>11534</v>
      </c>
      <c r="B10105" t="s">
        <v>11418</v>
      </c>
      <c r="C10105">
        <v>176</v>
      </c>
      <c r="D10105" s="29">
        <v>45809</v>
      </c>
    </row>
    <row r="10106" spans="1:4">
      <c r="A10106" t="s">
        <v>11534</v>
      </c>
      <c r="B10106" t="s">
        <v>11422</v>
      </c>
      <c r="C10106">
        <v>24</v>
      </c>
      <c r="D10106" s="29">
        <v>45809</v>
      </c>
    </row>
    <row r="10107" spans="1:4">
      <c r="A10107" t="s">
        <v>11534</v>
      </c>
      <c r="B10107" t="s">
        <v>225</v>
      </c>
      <c r="C10107">
        <v>75</v>
      </c>
      <c r="D10107" s="29">
        <v>45809</v>
      </c>
    </row>
    <row r="10108" spans="1:4">
      <c r="A10108" t="s">
        <v>11534</v>
      </c>
      <c r="B10108" t="s">
        <v>213</v>
      </c>
      <c r="C10108">
        <v>3</v>
      </c>
      <c r="D10108" s="29">
        <v>45809</v>
      </c>
    </row>
    <row r="10109" spans="1:4">
      <c r="A10109" t="s">
        <v>11534</v>
      </c>
      <c r="B10109" t="s">
        <v>11429</v>
      </c>
      <c r="C10109">
        <v>2</v>
      </c>
      <c r="D10109" s="29">
        <v>45809</v>
      </c>
    </row>
    <row r="10110" spans="1:4">
      <c r="A10110" t="s">
        <v>11535</v>
      </c>
      <c r="B10110" t="s">
        <v>225</v>
      </c>
      <c r="C10110">
        <v>0</v>
      </c>
      <c r="D10110" s="29">
        <v>45809</v>
      </c>
    </row>
    <row r="10111" spans="1:4">
      <c r="A10111" t="s">
        <v>11535</v>
      </c>
      <c r="B10111" t="s">
        <v>11418</v>
      </c>
      <c r="C10111">
        <v>0</v>
      </c>
      <c r="D10111" s="29">
        <v>45809</v>
      </c>
    </row>
    <row r="10112" spans="1:4">
      <c r="A10112" t="s">
        <v>11536</v>
      </c>
      <c r="B10112" t="s">
        <v>225</v>
      </c>
      <c r="C10112">
        <v>45</v>
      </c>
      <c r="D10112" s="29">
        <v>45809</v>
      </c>
    </row>
    <row r="10113" spans="1:4">
      <c r="A10113" t="s">
        <v>11536</v>
      </c>
      <c r="B10113" t="s">
        <v>11418</v>
      </c>
      <c r="C10113">
        <v>82</v>
      </c>
      <c r="D10113" s="29">
        <v>45809</v>
      </c>
    </row>
    <row r="10114" spans="1:4">
      <c r="A10114" t="s">
        <v>11536</v>
      </c>
      <c r="B10114" t="s">
        <v>11432</v>
      </c>
      <c r="C10114">
        <v>40</v>
      </c>
      <c r="D10114" s="29">
        <v>45809</v>
      </c>
    </row>
    <row r="10115" spans="1:4">
      <c r="A10115" t="s">
        <v>11536</v>
      </c>
      <c r="B10115" t="s">
        <v>11422</v>
      </c>
      <c r="C10115">
        <v>18</v>
      </c>
      <c r="D10115" s="29">
        <v>45809</v>
      </c>
    </row>
    <row r="10116" spans="1:4">
      <c r="A10116" t="s">
        <v>11536</v>
      </c>
      <c r="B10116" t="s">
        <v>213</v>
      </c>
      <c r="C10116">
        <v>6</v>
      </c>
      <c r="D10116" s="29">
        <v>45809</v>
      </c>
    </row>
    <row r="10117" spans="1:4">
      <c r="A10117" t="s">
        <v>11536</v>
      </c>
      <c r="B10117" t="s">
        <v>11548</v>
      </c>
      <c r="C10117">
        <v>1</v>
      </c>
      <c r="D10117" s="29">
        <v>45809</v>
      </c>
    </row>
    <row r="10118" spans="1:4">
      <c r="A10118" t="s">
        <v>11536</v>
      </c>
      <c r="B10118" t="s">
        <v>11553</v>
      </c>
      <c r="C10118">
        <v>1</v>
      </c>
      <c r="D10118" s="29">
        <v>45809</v>
      </c>
    </row>
    <row r="10119" spans="1:4">
      <c r="A10119" t="s">
        <v>11536</v>
      </c>
      <c r="B10119" t="s">
        <v>11429</v>
      </c>
      <c r="C10119">
        <v>1</v>
      </c>
      <c r="D10119" s="29">
        <v>45809</v>
      </c>
    </row>
    <row r="10120" spans="1:4">
      <c r="A10120" t="s">
        <v>11537</v>
      </c>
      <c r="B10120" t="s">
        <v>11418</v>
      </c>
      <c r="C10120">
        <v>46</v>
      </c>
      <c r="D10120" s="29">
        <v>45809</v>
      </c>
    </row>
    <row r="10121" spans="1:4">
      <c r="A10121" t="s">
        <v>11537</v>
      </c>
      <c r="B10121" t="s">
        <v>225</v>
      </c>
      <c r="C10121">
        <v>205</v>
      </c>
      <c r="D10121" s="29">
        <v>45809</v>
      </c>
    </row>
    <row r="10122" spans="1:4">
      <c r="A10122" t="s">
        <v>11537</v>
      </c>
      <c r="B10122" t="s">
        <v>11429</v>
      </c>
      <c r="C10122">
        <v>2</v>
      </c>
      <c r="D10122" s="29">
        <v>45809</v>
      </c>
    </row>
    <row r="10123" spans="1:4">
      <c r="A10123" t="s">
        <v>11538</v>
      </c>
      <c r="B10123" t="s">
        <v>11418</v>
      </c>
      <c r="C10123">
        <v>221</v>
      </c>
      <c r="D10123" s="29">
        <v>45809</v>
      </c>
    </row>
    <row r="10124" spans="1:4">
      <c r="A10124" t="s">
        <v>11538</v>
      </c>
      <c r="B10124" t="s">
        <v>225</v>
      </c>
      <c r="C10124">
        <v>43</v>
      </c>
      <c r="D10124" s="29">
        <v>45809</v>
      </c>
    </row>
    <row r="10125" spans="1:4">
      <c r="A10125" t="s">
        <v>11538</v>
      </c>
      <c r="B10125" t="s">
        <v>11422</v>
      </c>
      <c r="C10125">
        <v>4</v>
      </c>
      <c r="D10125" s="29">
        <v>45809</v>
      </c>
    </row>
    <row r="10126" spans="1:4">
      <c r="A10126" t="s">
        <v>11539</v>
      </c>
      <c r="B10126" t="s">
        <v>11418</v>
      </c>
      <c r="C10126">
        <v>146</v>
      </c>
      <c r="D10126" s="29">
        <v>45809</v>
      </c>
    </row>
    <row r="10127" spans="1:4">
      <c r="A10127" t="s">
        <v>11539</v>
      </c>
      <c r="B10127" t="s">
        <v>11422</v>
      </c>
      <c r="C10127">
        <v>17</v>
      </c>
      <c r="D10127" s="29">
        <v>45809</v>
      </c>
    </row>
    <row r="10128" spans="1:4">
      <c r="A10128" t="s">
        <v>11539</v>
      </c>
      <c r="B10128" t="s">
        <v>225</v>
      </c>
      <c r="C10128">
        <v>76</v>
      </c>
      <c r="D10128" s="29">
        <v>45809</v>
      </c>
    </row>
    <row r="10129" spans="1:4">
      <c r="A10129" t="s">
        <v>11539</v>
      </c>
      <c r="B10129" t="s">
        <v>11507</v>
      </c>
      <c r="C10129">
        <v>36</v>
      </c>
      <c r="D10129" s="29">
        <v>45809</v>
      </c>
    </row>
    <row r="10130" spans="1:4">
      <c r="A10130" t="s">
        <v>11539</v>
      </c>
      <c r="B10130" t="s">
        <v>11429</v>
      </c>
      <c r="C10130">
        <v>1</v>
      </c>
      <c r="D10130" s="29">
        <v>45809</v>
      </c>
    </row>
    <row r="10131" spans="1:4">
      <c r="A10131" t="s">
        <v>11539</v>
      </c>
      <c r="B10131" t="s">
        <v>237</v>
      </c>
      <c r="C10131">
        <v>2</v>
      </c>
      <c r="D10131" s="29">
        <v>45809</v>
      </c>
    </row>
    <row r="10132" spans="1:4">
      <c r="A10132" t="s">
        <v>11539</v>
      </c>
      <c r="B10132" t="s">
        <v>213</v>
      </c>
      <c r="C10132">
        <v>12</v>
      </c>
      <c r="D10132" s="29">
        <v>45809</v>
      </c>
    </row>
    <row r="10133" spans="1:4">
      <c r="A10133" t="s">
        <v>11539</v>
      </c>
      <c r="B10133" t="s">
        <v>11424</v>
      </c>
      <c r="C10133">
        <v>2</v>
      </c>
      <c r="D10133" s="29">
        <v>45809</v>
      </c>
    </row>
    <row r="10134" spans="1:4">
      <c r="A10134" t="s">
        <v>11540</v>
      </c>
      <c r="B10134" t="s">
        <v>11418</v>
      </c>
      <c r="C10134">
        <v>207</v>
      </c>
      <c r="D10134" s="29">
        <v>45809</v>
      </c>
    </row>
    <row r="10135" spans="1:4">
      <c r="A10135" t="s">
        <v>11540</v>
      </c>
      <c r="B10135" t="s">
        <v>225</v>
      </c>
      <c r="C10135">
        <v>48</v>
      </c>
      <c r="D10135" s="29">
        <v>45809</v>
      </c>
    </row>
    <row r="10136" spans="1:4">
      <c r="A10136" t="s">
        <v>11540</v>
      </c>
      <c r="B10136" t="s">
        <v>11432</v>
      </c>
      <c r="C10136">
        <v>5</v>
      </c>
      <c r="D10136" s="29">
        <v>45809</v>
      </c>
    </row>
    <row r="10137" spans="1:4">
      <c r="A10137" t="s">
        <v>11540</v>
      </c>
      <c r="B10137" t="s">
        <v>11553</v>
      </c>
      <c r="C10137">
        <v>3</v>
      </c>
      <c r="D10137" s="29">
        <v>45809</v>
      </c>
    </row>
    <row r="10138" spans="1:4">
      <c r="A10138" t="s">
        <v>11542</v>
      </c>
      <c r="B10138" t="s">
        <v>213</v>
      </c>
      <c r="C10138">
        <v>3</v>
      </c>
      <c r="D10138" s="29">
        <v>45809</v>
      </c>
    </row>
    <row r="10139" spans="1:4">
      <c r="A10139" t="s">
        <v>11542</v>
      </c>
      <c r="B10139" t="s">
        <v>225</v>
      </c>
      <c r="C10139">
        <v>149</v>
      </c>
      <c r="D10139" s="29">
        <v>45809</v>
      </c>
    </row>
    <row r="10140" spans="1:4">
      <c r="A10140" t="s">
        <v>11542</v>
      </c>
      <c r="B10140" t="s">
        <v>11418</v>
      </c>
      <c r="C10140">
        <v>178</v>
      </c>
      <c r="D10140" s="29">
        <v>45809</v>
      </c>
    </row>
    <row r="10141" spans="1:4">
      <c r="A10141" t="s">
        <v>11542</v>
      </c>
      <c r="B10141" t="s">
        <v>11422</v>
      </c>
      <c r="C10141">
        <v>100</v>
      </c>
      <c r="D10141" s="29">
        <v>45809</v>
      </c>
    </row>
    <row r="10142" spans="1:4">
      <c r="A10142" t="s">
        <v>11542</v>
      </c>
      <c r="B10142" t="s">
        <v>237</v>
      </c>
      <c r="C10142">
        <v>2</v>
      </c>
      <c r="D10142" s="29">
        <v>45809</v>
      </c>
    </row>
    <row r="10143" spans="1:4">
      <c r="A10143" t="s">
        <v>11543</v>
      </c>
      <c r="B10143" t="s">
        <v>11418</v>
      </c>
      <c r="C10143">
        <v>134</v>
      </c>
      <c r="D10143" s="29">
        <v>45809</v>
      </c>
    </row>
    <row r="10144" spans="1:4">
      <c r="A10144" t="s">
        <v>11543</v>
      </c>
      <c r="B10144" t="s">
        <v>225</v>
      </c>
      <c r="C10144">
        <v>3</v>
      </c>
      <c r="D10144" s="29">
        <v>45809</v>
      </c>
    </row>
    <row r="10145" spans="1:4">
      <c r="A10145" t="s">
        <v>11543</v>
      </c>
      <c r="B10145" t="s">
        <v>11422</v>
      </c>
      <c r="C10145">
        <v>3</v>
      </c>
      <c r="D10145" s="29">
        <v>45809</v>
      </c>
    </row>
    <row r="10146" spans="1:4">
      <c r="A10146" t="s">
        <v>11544</v>
      </c>
      <c r="B10146" t="s">
        <v>11418</v>
      </c>
      <c r="C10146">
        <v>42</v>
      </c>
      <c r="D10146" s="29">
        <v>45809</v>
      </c>
    </row>
    <row r="10147" spans="1:4">
      <c r="A10147" t="s">
        <v>11544</v>
      </c>
      <c r="B10147" t="s">
        <v>235</v>
      </c>
      <c r="C10147">
        <v>2</v>
      </c>
      <c r="D10147" s="29">
        <v>45809</v>
      </c>
    </row>
    <row r="10148" spans="1:4">
      <c r="A10148" t="s">
        <v>11544</v>
      </c>
      <c r="B10148" t="s">
        <v>225</v>
      </c>
      <c r="C10148">
        <v>29</v>
      </c>
      <c r="D10148" s="29">
        <v>45809</v>
      </c>
    </row>
    <row r="10149" spans="1:4">
      <c r="A10149" t="s">
        <v>11544</v>
      </c>
      <c r="B10149" t="s">
        <v>11422</v>
      </c>
      <c r="C10149">
        <v>64</v>
      </c>
      <c r="D10149" s="29">
        <v>45809</v>
      </c>
    </row>
    <row r="10150" spans="1:4">
      <c r="A10150" t="s">
        <v>11544</v>
      </c>
      <c r="B10150" t="s">
        <v>213</v>
      </c>
      <c r="C10150">
        <v>4</v>
      </c>
      <c r="D10150" s="29">
        <v>45809</v>
      </c>
    </row>
    <row r="10151" spans="1:4">
      <c r="A10151" t="s">
        <v>11544</v>
      </c>
      <c r="B10151" t="s">
        <v>11429</v>
      </c>
      <c r="C10151">
        <v>1</v>
      </c>
      <c r="D10151" s="29">
        <v>45809</v>
      </c>
    </row>
    <row r="10152" spans="1:4">
      <c r="A10152" t="s">
        <v>11545</v>
      </c>
      <c r="B10152" t="s">
        <v>225</v>
      </c>
      <c r="C10152">
        <v>65</v>
      </c>
      <c r="D10152" s="29">
        <v>45809</v>
      </c>
    </row>
    <row r="10153" spans="1:4">
      <c r="A10153" t="s">
        <v>11545</v>
      </c>
      <c r="B10153" t="s">
        <v>11422</v>
      </c>
      <c r="C10153">
        <v>60</v>
      </c>
      <c r="D10153" s="29">
        <v>45809</v>
      </c>
    </row>
    <row r="10154" spans="1:4">
      <c r="A10154" t="s">
        <v>11545</v>
      </c>
      <c r="B10154" t="s">
        <v>11418</v>
      </c>
      <c r="C10154">
        <v>107</v>
      </c>
      <c r="D10154" s="29">
        <v>45809</v>
      </c>
    </row>
    <row r="10155" spans="1:4">
      <c r="A10155" t="s">
        <v>11545</v>
      </c>
      <c r="B10155" t="s">
        <v>213</v>
      </c>
      <c r="C10155">
        <v>12</v>
      </c>
      <c r="D10155" s="29">
        <v>45809</v>
      </c>
    </row>
    <row r="10156" spans="1:4">
      <c r="A10156" t="s">
        <v>11545</v>
      </c>
      <c r="B10156" t="s">
        <v>11553</v>
      </c>
      <c r="C10156">
        <v>4</v>
      </c>
      <c r="D10156" s="29">
        <v>45809</v>
      </c>
    </row>
    <row r="10157" spans="1:4">
      <c r="A10157" t="s">
        <v>11545</v>
      </c>
      <c r="B10157" t="s">
        <v>11429</v>
      </c>
      <c r="C10157">
        <v>1</v>
      </c>
      <c r="D10157" s="29">
        <v>45809</v>
      </c>
    </row>
    <row r="10158" spans="1:4">
      <c r="A10158" t="s">
        <v>11546</v>
      </c>
      <c r="B10158" t="s">
        <v>11418</v>
      </c>
      <c r="C10158">
        <v>114</v>
      </c>
      <c r="D10158" s="29">
        <v>45809</v>
      </c>
    </row>
    <row r="10159" spans="1:4">
      <c r="A10159" t="s">
        <v>11546</v>
      </c>
      <c r="B10159" t="s">
        <v>225</v>
      </c>
      <c r="C10159">
        <v>100</v>
      </c>
      <c r="D10159" s="29">
        <v>45809</v>
      </c>
    </row>
    <row r="10160" spans="1:4">
      <c r="A10160" t="s">
        <v>11546</v>
      </c>
      <c r="B10160" t="s">
        <v>11432</v>
      </c>
      <c r="C10160">
        <v>17</v>
      </c>
      <c r="D10160" s="29">
        <v>45809</v>
      </c>
    </row>
    <row r="10161" spans="1:4">
      <c r="A10161" t="s">
        <v>11546</v>
      </c>
      <c r="B10161" t="s">
        <v>11422</v>
      </c>
      <c r="C10161">
        <v>2</v>
      </c>
      <c r="D10161" s="29">
        <v>45809</v>
      </c>
    </row>
    <row r="10162" spans="1:4">
      <c r="A10162" t="s">
        <v>11546</v>
      </c>
      <c r="B10162" t="s">
        <v>235</v>
      </c>
      <c r="C10162">
        <v>2</v>
      </c>
      <c r="D10162" s="29">
        <v>45809</v>
      </c>
    </row>
    <row r="10163" spans="1:4">
      <c r="A10163" t="s">
        <v>11546</v>
      </c>
      <c r="B10163" t="s">
        <v>11553</v>
      </c>
      <c r="C10163">
        <v>5</v>
      </c>
      <c r="D10163" s="29">
        <v>45809</v>
      </c>
    </row>
    <row r="10164" spans="1:4">
      <c r="A10164" t="s">
        <v>11546</v>
      </c>
      <c r="B10164" t="s">
        <v>11424</v>
      </c>
      <c r="C10164">
        <v>1</v>
      </c>
      <c r="D10164" s="29">
        <v>45809</v>
      </c>
    </row>
    <row r="10165" spans="1:4">
      <c r="A10165" t="s">
        <v>11546</v>
      </c>
      <c r="B10165" t="s">
        <v>213</v>
      </c>
      <c r="C10165">
        <v>1</v>
      </c>
      <c r="D10165" s="29">
        <v>45809</v>
      </c>
    </row>
    <row r="10166" spans="1:4">
      <c r="A10166" t="s">
        <v>11564</v>
      </c>
      <c r="B10166" t="s">
        <v>11418</v>
      </c>
      <c r="C10166">
        <v>105</v>
      </c>
      <c r="D10166" s="29">
        <v>45809</v>
      </c>
    </row>
    <row r="10167" spans="1:4">
      <c r="A10167" t="s">
        <v>11564</v>
      </c>
      <c r="B10167" t="s">
        <v>225</v>
      </c>
      <c r="C10167">
        <v>142</v>
      </c>
      <c r="D10167" s="29">
        <v>45809</v>
      </c>
    </row>
    <row r="10168" spans="1:4">
      <c r="A10168" t="s">
        <v>11564</v>
      </c>
      <c r="B10168" t="s">
        <v>11422</v>
      </c>
      <c r="C10168">
        <v>13</v>
      </c>
      <c r="D10168" s="29">
        <v>45809</v>
      </c>
    </row>
    <row r="10169" spans="1:4">
      <c r="A10169" t="s">
        <v>11564</v>
      </c>
      <c r="B10169" t="s">
        <v>11429</v>
      </c>
      <c r="C10169">
        <v>1</v>
      </c>
      <c r="D10169" s="29">
        <v>45809</v>
      </c>
    </row>
    <row r="10170" spans="1:4">
      <c r="A10170" t="s">
        <v>11417</v>
      </c>
      <c r="B10170" t="s">
        <v>11418</v>
      </c>
      <c r="C10170">
        <v>133</v>
      </c>
      <c r="D10170" s="29">
        <v>45839</v>
      </c>
    </row>
    <row r="10171" spans="1:4">
      <c r="A10171" t="s">
        <v>11417</v>
      </c>
      <c r="B10171" t="s">
        <v>225</v>
      </c>
      <c r="C10171">
        <v>89</v>
      </c>
      <c r="D10171" s="29">
        <v>45839</v>
      </c>
    </row>
    <row r="10172" spans="1:4">
      <c r="A10172" t="s">
        <v>11420</v>
      </c>
      <c r="B10172" t="s">
        <v>213</v>
      </c>
      <c r="C10172">
        <v>2</v>
      </c>
      <c r="D10172" s="29">
        <v>45839</v>
      </c>
    </row>
    <row r="10173" spans="1:4">
      <c r="A10173" t="s">
        <v>11420</v>
      </c>
      <c r="B10173" t="s">
        <v>11418</v>
      </c>
      <c r="C10173">
        <v>134</v>
      </c>
      <c r="D10173" s="29">
        <v>45839</v>
      </c>
    </row>
    <row r="10174" spans="1:4">
      <c r="A10174" t="s">
        <v>11420</v>
      </c>
      <c r="B10174" t="s">
        <v>11432</v>
      </c>
      <c r="C10174">
        <v>2</v>
      </c>
      <c r="D10174" s="29">
        <v>45839</v>
      </c>
    </row>
    <row r="10175" spans="1:4">
      <c r="A10175" t="s">
        <v>11420</v>
      </c>
      <c r="B10175" t="s">
        <v>225</v>
      </c>
      <c r="C10175">
        <v>22</v>
      </c>
      <c r="D10175" s="29">
        <v>45839</v>
      </c>
    </row>
    <row r="10176" spans="1:4">
      <c r="A10176" t="s">
        <v>11420</v>
      </c>
      <c r="B10176" t="s">
        <v>11429</v>
      </c>
      <c r="C10176">
        <v>1</v>
      </c>
      <c r="D10176" s="29">
        <v>45839</v>
      </c>
    </row>
    <row r="10177" spans="1:4">
      <c r="A10177" t="s">
        <v>11420</v>
      </c>
      <c r="B10177" t="s">
        <v>11422</v>
      </c>
      <c r="C10177">
        <v>44</v>
      </c>
      <c r="D10177" s="29">
        <v>45839</v>
      </c>
    </row>
    <row r="10178" spans="1:4">
      <c r="A10178" t="s">
        <v>11421</v>
      </c>
      <c r="B10178" t="s">
        <v>11422</v>
      </c>
      <c r="C10178">
        <v>5</v>
      </c>
      <c r="D10178" s="29">
        <v>45839</v>
      </c>
    </row>
    <row r="10179" spans="1:4">
      <c r="A10179" t="s">
        <v>11421</v>
      </c>
      <c r="B10179" t="s">
        <v>11418</v>
      </c>
      <c r="C10179">
        <v>97</v>
      </c>
      <c r="D10179" s="29">
        <v>45839</v>
      </c>
    </row>
    <row r="10180" spans="1:4">
      <c r="A10180" t="s">
        <v>11421</v>
      </c>
      <c r="B10180" t="s">
        <v>225</v>
      </c>
      <c r="C10180">
        <v>155</v>
      </c>
      <c r="D10180" s="29">
        <v>45839</v>
      </c>
    </row>
    <row r="10181" spans="1:4">
      <c r="A10181" t="s">
        <v>11421</v>
      </c>
      <c r="B10181" t="s">
        <v>235</v>
      </c>
      <c r="C10181">
        <v>4</v>
      </c>
      <c r="D10181" s="29">
        <v>45839</v>
      </c>
    </row>
    <row r="10182" spans="1:4">
      <c r="A10182" t="s">
        <v>11547</v>
      </c>
      <c r="B10182" t="s">
        <v>225</v>
      </c>
      <c r="C10182">
        <v>40</v>
      </c>
      <c r="D10182" s="29">
        <v>45839</v>
      </c>
    </row>
    <row r="10183" spans="1:4">
      <c r="A10183" t="s">
        <v>11547</v>
      </c>
      <c r="B10183" t="s">
        <v>11418</v>
      </c>
      <c r="C10183">
        <v>76</v>
      </c>
      <c r="D10183" s="29">
        <v>45839</v>
      </c>
    </row>
    <row r="10184" spans="1:4">
      <c r="A10184" t="s">
        <v>11547</v>
      </c>
      <c r="B10184" t="s">
        <v>11422</v>
      </c>
      <c r="C10184">
        <v>3</v>
      </c>
      <c r="D10184" s="29">
        <v>45839</v>
      </c>
    </row>
    <row r="10185" spans="1:4">
      <c r="A10185" t="s">
        <v>11547</v>
      </c>
      <c r="B10185" t="s">
        <v>235</v>
      </c>
      <c r="C10185">
        <v>1</v>
      </c>
      <c r="D10185" s="29">
        <v>45839</v>
      </c>
    </row>
    <row r="10186" spans="1:4">
      <c r="A10186" t="s">
        <v>11547</v>
      </c>
      <c r="B10186" t="s">
        <v>11424</v>
      </c>
      <c r="C10186">
        <v>1</v>
      </c>
      <c r="D10186" s="29">
        <v>45839</v>
      </c>
    </row>
    <row r="10187" spans="1:4">
      <c r="A10187" t="s">
        <v>11423</v>
      </c>
      <c r="B10187" t="s">
        <v>225</v>
      </c>
      <c r="C10187">
        <v>93</v>
      </c>
      <c r="D10187" s="29">
        <v>45839</v>
      </c>
    </row>
    <row r="10188" spans="1:4">
      <c r="A10188" t="s">
        <v>11423</v>
      </c>
      <c r="B10188" t="s">
        <v>11553</v>
      </c>
      <c r="C10188">
        <v>8</v>
      </c>
      <c r="D10188" s="29">
        <v>45839</v>
      </c>
    </row>
    <row r="10189" spans="1:4">
      <c r="A10189" t="s">
        <v>11423</v>
      </c>
      <c r="B10189" t="s">
        <v>11418</v>
      </c>
      <c r="C10189">
        <v>140</v>
      </c>
      <c r="D10189" s="29">
        <v>45839</v>
      </c>
    </row>
    <row r="10190" spans="1:4">
      <c r="A10190" t="s">
        <v>11423</v>
      </c>
      <c r="B10190" t="s">
        <v>11422</v>
      </c>
      <c r="C10190">
        <v>37</v>
      </c>
      <c r="D10190" s="29">
        <v>45839</v>
      </c>
    </row>
    <row r="10191" spans="1:4">
      <c r="A10191" t="s">
        <v>11425</v>
      </c>
      <c r="B10191" t="s">
        <v>11418</v>
      </c>
      <c r="C10191">
        <v>244</v>
      </c>
      <c r="D10191" s="29">
        <v>45839</v>
      </c>
    </row>
    <row r="10192" spans="1:4">
      <c r="A10192" t="s">
        <v>11425</v>
      </c>
      <c r="B10192" t="s">
        <v>225</v>
      </c>
      <c r="C10192">
        <v>107</v>
      </c>
      <c r="D10192" s="29">
        <v>45839</v>
      </c>
    </row>
    <row r="10193" spans="1:4">
      <c r="A10193" t="s">
        <v>11425</v>
      </c>
      <c r="B10193" t="s">
        <v>213</v>
      </c>
      <c r="C10193">
        <v>45</v>
      </c>
      <c r="D10193" s="29">
        <v>45839</v>
      </c>
    </row>
    <row r="10194" spans="1:4">
      <c r="A10194" t="s">
        <v>11425</v>
      </c>
      <c r="B10194" t="s">
        <v>11429</v>
      </c>
      <c r="C10194">
        <v>1</v>
      </c>
      <c r="D10194" s="29">
        <v>45839</v>
      </c>
    </row>
    <row r="10195" spans="1:4">
      <c r="A10195" t="s">
        <v>11426</v>
      </c>
      <c r="B10195" t="s">
        <v>11418</v>
      </c>
      <c r="C10195">
        <v>66</v>
      </c>
      <c r="D10195" s="29">
        <v>45839</v>
      </c>
    </row>
    <row r="10196" spans="1:4">
      <c r="A10196" t="s">
        <v>11426</v>
      </c>
      <c r="B10196" t="s">
        <v>11429</v>
      </c>
      <c r="C10196">
        <v>1</v>
      </c>
      <c r="D10196" s="29">
        <v>45839</v>
      </c>
    </row>
    <row r="10197" spans="1:4">
      <c r="A10197" t="s">
        <v>11426</v>
      </c>
      <c r="B10197" t="s">
        <v>213</v>
      </c>
      <c r="C10197">
        <v>49</v>
      </c>
      <c r="D10197" s="29">
        <v>45839</v>
      </c>
    </row>
    <row r="10198" spans="1:4">
      <c r="A10198" t="s">
        <v>11426</v>
      </c>
      <c r="B10198" t="s">
        <v>225</v>
      </c>
      <c r="C10198">
        <v>80</v>
      </c>
      <c r="D10198" s="29">
        <v>45839</v>
      </c>
    </row>
    <row r="10199" spans="1:4">
      <c r="A10199" t="s">
        <v>11426</v>
      </c>
      <c r="B10199" t="s">
        <v>11422</v>
      </c>
      <c r="C10199">
        <v>6</v>
      </c>
      <c r="D10199" s="29">
        <v>45839</v>
      </c>
    </row>
    <row r="10200" spans="1:4">
      <c r="A10200" t="s">
        <v>11426</v>
      </c>
      <c r="B10200" t="s">
        <v>235</v>
      </c>
      <c r="C10200">
        <v>1</v>
      </c>
      <c r="D10200" s="29">
        <v>45839</v>
      </c>
    </row>
    <row r="10201" spans="1:4">
      <c r="A10201" t="s">
        <v>11566</v>
      </c>
      <c r="B10201" t="s">
        <v>225</v>
      </c>
      <c r="C10201">
        <v>61</v>
      </c>
      <c r="D10201" s="29">
        <v>45839</v>
      </c>
    </row>
    <row r="10202" spans="1:4">
      <c r="A10202" t="s">
        <v>11566</v>
      </c>
      <c r="B10202" t="s">
        <v>11418</v>
      </c>
      <c r="C10202">
        <v>185</v>
      </c>
      <c r="D10202" s="29">
        <v>45839</v>
      </c>
    </row>
    <row r="10203" spans="1:4">
      <c r="A10203" t="s">
        <v>11566</v>
      </c>
      <c r="B10203" t="s">
        <v>213</v>
      </c>
      <c r="C10203">
        <v>2</v>
      </c>
      <c r="D10203" s="29">
        <v>45839</v>
      </c>
    </row>
    <row r="10204" spans="1:4">
      <c r="A10204" t="s">
        <v>11566</v>
      </c>
      <c r="B10204" t="s">
        <v>11474</v>
      </c>
      <c r="C10204">
        <v>2</v>
      </c>
      <c r="D10204" s="29">
        <v>45839</v>
      </c>
    </row>
    <row r="10205" spans="1:4">
      <c r="A10205" t="s">
        <v>11566</v>
      </c>
      <c r="B10205" t="s">
        <v>11429</v>
      </c>
      <c r="C10205">
        <v>1</v>
      </c>
      <c r="D10205" s="29">
        <v>45839</v>
      </c>
    </row>
    <row r="10206" spans="1:4">
      <c r="A10206" t="s">
        <v>11427</v>
      </c>
      <c r="B10206" t="s">
        <v>11418</v>
      </c>
      <c r="C10206">
        <v>175</v>
      </c>
      <c r="D10206" s="29">
        <v>45839</v>
      </c>
    </row>
    <row r="10207" spans="1:4">
      <c r="A10207" t="s">
        <v>11427</v>
      </c>
      <c r="B10207" t="s">
        <v>225</v>
      </c>
      <c r="C10207">
        <v>62</v>
      </c>
      <c r="D10207" s="29">
        <v>45839</v>
      </c>
    </row>
    <row r="10208" spans="1:4">
      <c r="A10208" t="s">
        <v>11427</v>
      </c>
      <c r="B10208" t="s">
        <v>11429</v>
      </c>
      <c r="C10208">
        <v>1</v>
      </c>
      <c r="D10208" s="29">
        <v>45839</v>
      </c>
    </row>
    <row r="10209" spans="1:4">
      <c r="A10209" t="s">
        <v>11427</v>
      </c>
      <c r="B10209" t="s">
        <v>11422</v>
      </c>
      <c r="C10209">
        <v>26</v>
      </c>
      <c r="D10209" s="29">
        <v>45839</v>
      </c>
    </row>
    <row r="10210" spans="1:4">
      <c r="A10210" t="s">
        <v>11427</v>
      </c>
      <c r="B10210" t="s">
        <v>213</v>
      </c>
      <c r="C10210">
        <v>5</v>
      </c>
      <c r="D10210" s="29">
        <v>45839</v>
      </c>
    </row>
    <row r="10211" spans="1:4">
      <c r="A10211" t="s">
        <v>11428</v>
      </c>
      <c r="B10211" t="s">
        <v>225</v>
      </c>
      <c r="C10211">
        <v>161</v>
      </c>
      <c r="D10211" s="29">
        <v>45839</v>
      </c>
    </row>
    <row r="10212" spans="1:4">
      <c r="A10212" t="s">
        <v>11428</v>
      </c>
      <c r="B10212" t="s">
        <v>11418</v>
      </c>
      <c r="C10212">
        <v>204</v>
      </c>
      <c r="D10212" s="29">
        <v>45839</v>
      </c>
    </row>
    <row r="10213" spans="1:4">
      <c r="A10213" t="s">
        <v>11428</v>
      </c>
      <c r="B10213" t="s">
        <v>213</v>
      </c>
      <c r="C10213">
        <v>59</v>
      </c>
      <c r="D10213" s="29">
        <v>45839</v>
      </c>
    </row>
    <row r="10214" spans="1:4">
      <c r="A10214" t="s">
        <v>11428</v>
      </c>
      <c r="B10214" t="s">
        <v>11553</v>
      </c>
      <c r="C10214">
        <v>4</v>
      </c>
      <c r="D10214" s="29">
        <v>45839</v>
      </c>
    </row>
    <row r="10215" spans="1:4">
      <c r="A10215" t="s">
        <v>11428</v>
      </c>
      <c r="B10215" t="s">
        <v>11424</v>
      </c>
      <c r="C10215">
        <v>1</v>
      </c>
      <c r="D10215" s="29">
        <v>45839</v>
      </c>
    </row>
    <row r="10216" spans="1:4">
      <c r="A10216" t="s">
        <v>11428</v>
      </c>
      <c r="B10216" t="s">
        <v>11429</v>
      </c>
      <c r="C10216">
        <v>1</v>
      </c>
      <c r="D10216" s="29">
        <v>45839</v>
      </c>
    </row>
    <row r="10217" spans="1:4">
      <c r="A10217" t="s">
        <v>11430</v>
      </c>
      <c r="B10217" t="s">
        <v>225</v>
      </c>
      <c r="C10217">
        <v>126</v>
      </c>
      <c r="D10217" s="29">
        <v>45839</v>
      </c>
    </row>
    <row r="10218" spans="1:4">
      <c r="A10218" t="s">
        <v>11430</v>
      </c>
      <c r="B10218" t="s">
        <v>11418</v>
      </c>
      <c r="C10218">
        <v>77</v>
      </c>
      <c r="D10218" s="29">
        <v>45839</v>
      </c>
    </row>
    <row r="10219" spans="1:4">
      <c r="A10219" t="s">
        <v>11430</v>
      </c>
      <c r="B10219" t="s">
        <v>237</v>
      </c>
      <c r="C10219">
        <v>33</v>
      </c>
      <c r="D10219" s="29">
        <v>45839</v>
      </c>
    </row>
    <row r="10220" spans="1:4">
      <c r="A10220" t="s">
        <v>11431</v>
      </c>
      <c r="B10220" t="s">
        <v>237</v>
      </c>
      <c r="C10220">
        <v>104</v>
      </c>
      <c r="D10220" s="29">
        <v>45839</v>
      </c>
    </row>
    <row r="10221" spans="1:4">
      <c r="A10221" t="s">
        <v>11431</v>
      </c>
      <c r="B10221" t="s">
        <v>11418</v>
      </c>
      <c r="C10221">
        <v>47</v>
      </c>
      <c r="D10221" s="29">
        <v>45839</v>
      </c>
    </row>
    <row r="10222" spans="1:4">
      <c r="A10222" t="s">
        <v>11431</v>
      </c>
      <c r="B10222" t="s">
        <v>225</v>
      </c>
      <c r="C10222">
        <v>25</v>
      </c>
      <c r="D10222" s="29">
        <v>45839</v>
      </c>
    </row>
    <row r="10223" spans="1:4">
      <c r="A10223" t="s">
        <v>11431</v>
      </c>
      <c r="B10223" t="s">
        <v>11424</v>
      </c>
      <c r="C10223">
        <v>2</v>
      </c>
      <c r="D10223" s="29">
        <v>45839</v>
      </c>
    </row>
    <row r="10224" spans="1:4">
      <c r="A10224" t="s">
        <v>11431</v>
      </c>
      <c r="B10224" t="s">
        <v>11422</v>
      </c>
      <c r="C10224">
        <v>1</v>
      </c>
      <c r="D10224" s="29">
        <v>45839</v>
      </c>
    </row>
    <row r="10225" spans="1:4">
      <c r="A10225" t="s">
        <v>11431</v>
      </c>
      <c r="B10225" t="s">
        <v>11419</v>
      </c>
      <c r="C10225">
        <v>5</v>
      </c>
      <c r="D10225" s="29">
        <v>45839</v>
      </c>
    </row>
    <row r="10226" spans="1:4">
      <c r="A10226" t="s">
        <v>11431</v>
      </c>
      <c r="B10226" t="s">
        <v>11429</v>
      </c>
      <c r="C10226">
        <v>1</v>
      </c>
      <c r="D10226" s="29">
        <v>45839</v>
      </c>
    </row>
    <row r="10227" spans="1:4">
      <c r="A10227" t="s">
        <v>11433</v>
      </c>
      <c r="B10227" t="s">
        <v>11418</v>
      </c>
      <c r="C10227">
        <v>98</v>
      </c>
      <c r="D10227" s="29">
        <v>45839</v>
      </c>
    </row>
    <row r="10228" spans="1:4">
      <c r="A10228" t="s">
        <v>11433</v>
      </c>
      <c r="B10228" t="s">
        <v>225</v>
      </c>
      <c r="C10228">
        <v>64</v>
      </c>
      <c r="D10228" s="29">
        <v>45839</v>
      </c>
    </row>
    <row r="10229" spans="1:4">
      <c r="A10229" t="s">
        <v>11433</v>
      </c>
      <c r="B10229" t="s">
        <v>11432</v>
      </c>
      <c r="C10229">
        <v>42</v>
      </c>
      <c r="D10229" s="29">
        <v>45839</v>
      </c>
    </row>
    <row r="10230" spans="1:4">
      <c r="A10230" t="s">
        <v>11434</v>
      </c>
      <c r="B10230" t="s">
        <v>11418</v>
      </c>
      <c r="C10230">
        <v>101</v>
      </c>
      <c r="D10230" s="29">
        <v>45839</v>
      </c>
    </row>
    <row r="10231" spans="1:4">
      <c r="A10231" t="s">
        <v>11434</v>
      </c>
      <c r="B10231" t="s">
        <v>225</v>
      </c>
      <c r="C10231">
        <v>102</v>
      </c>
      <c r="D10231" s="29">
        <v>45839</v>
      </c>
    </row>
    <row r="10232" spans="1:4">
      <c r="A10232" t="s">
        <v>11434</v>
      </c>
      <c r="B10232" t="s">
        <v>11422</v>
      </c>
      <c r="C10232">
        <v>5</v>
      </c>
      <c r="D10232" s="29">
        <v>45839</v>
      </c>
    </row>
    <row r="10233" spans="1:4">
      <c r="A10233" t="s">
        <v>11434</v>
      </c>
      <c r="B10233" t="s">
        <v>11429</v>
      </c>
      <c r="C10233">
        <v>2</v>
      </c>
      <c r="D10233" s="29">
        <v>45839</v>
      </c>
    </row>
    <row r="10234" spans="1:4">
      <c r="A10234" t="s">
        <v>11434</v>
      </c>
      <c r="B10234" t="s">
        <v>213</v>
      </c>
      <c r="C10234">
        <v>12</v>
      </c>
      <c r="D10234" s="29">
        <v>45839</v>
      </c>
    </row>
    <row r="10235" spans="1:4">
      <c r="A10235" t="s">
        <v>11435</v>
      </c>
      <c r="B10235" t="s">
        <v>225</v>
      </c>
      <c r="C10235">
        <v>52</v>
      </c>
      <c r="D10235" s="29">
        <v>45839</v>
      </c>
    </row>
    <row r="10236" spans="1:4">
      <c r="A10236" t="s">
        <v>11435</v>
      </c>
      <c r="B10236" t="s">
        <v>11418</v>
      </c>
      <c r="C10236">
        <v>132</v>
      </c>
      <c r="D10236" s="29">
        <v>45839</v>
      </c>
    </row>
    <row r="10237" spans="1:4">
      <c r="A10237" t="s">
        <v>11435</v>
      </c>
      <c r="B10237" t="s">
        <v>11432</v>
      </c>
      <c r="C10237">
        <v>10</v>
      </c>
      <c r="D10237" s="29">
        <v>45839</v>
      </c>
    </row>
    <row r="10238" spans="1:4">
      <c r="A10238" t="s">
        <v>11435</v>
      </c>
      <c r="B10238" t="s">
        <v>237</v>
      </c>
      <c r="C10238">
        <v>18</v>
      </c>
      <c r="D10238" s="29">
        <v>45839</v>
      </c>
    </row>
    <row r="10239" spans="1:4">
      <c r="A10239" t="s">
        <v>11435</v>
      </c>
      <c r="B10239" t="s">
        <v>11419</v>
      </c>
      <c r="C10239">
        <v>4</v>
      </c>
      <c r="D10239" s="29">
        <v>45839</v>
      </c>
    </row>
    <row r="10240" spans="1:4">
      <c r="A10240" t="s">
        <v>11435</v>
      </c>
      <c r="B10240" t="s">
        <v>235</v>
      </c>
      <c r="C10240">
        <v>2</v>
      </c>
      <c r="D10240" s="29">
        <v>45839</v>
      </c>
    </row>
    <row r="10241" spans="1:4">
      <c r="A10241" t="s">
        <v>11435</v>
      </c>
      <c r="B10241" t="s">
        <v>213</v>
      </c>
      <c r="C10241">
        <v>1</v>
      </c>
      <c r="D10241" s="29">
        <v>45839</v>
      </c>
    </row>
    <row r="10242" spans="1:4">
      <c r="A10242" t="s">
        <v>11436</v>
      </c>
      <c r="B10242" t="s">
        <v>225</v>
      </c>
      <c r="C10242">
        <v>178</v>
      </c>
      <c r="D10242" s="29">
        <v>45839</v>
      </c>
    </row>
    <row r="10243" spans="1:4">
      <c r="A10243" t="s">
        <v>11436</v>
      </c>
      <c r="B10243" t="s">
        <v>11418</v>
      </c>
      <c r="C10243">
        <v>31</v>
      </c>
      <c r="D10243" s="29">
        <v>45839</v>
      </c>
    </row>
    <row r="10244" spans="1:4">
      <c r="A10244" t="s">
        <v>11436</v>
      </c>
      <c r="B10244" t="s">
        <v>235</v>
      </c>
      <c r="C10244">
        <v>4</v>
      </c>
      <c r="D10244" s="29">
        <v>45839</v>
      </c>
    </row>
    <row r="10245" spans="1:4">
      <c r="A10245" t="s">
        <v>11436</v>
      </c>
      <c r="B10245" t="s">
        <v>11422</v>
      </c>
      <c r="C10245">
        <v>9</v>
      </c>
      <c r="D10245" s="29">
        <v>45839</v>
      </c>
    </row>
    <row r="10246" spans="1:4">
      <c r="A10246" t="s">
        <v>11436</v>
      </c>
      <c r="B10246" t="s">
        <v>11424</v>
      </c>
      <c r="C10246">
        <v>1</v>
      </c>
      <c r="D10246" s="29">
        <v>45839</v>
      </c>
    </row>
    <row r="10247" spans="1:4">
      <c r="A10247" t="s">
        <v>11565</v>
      </c>
      <c r="B10247" t="s">
        <v>225</v>
      </c>
      <c r="C10247">
        <v>36</v>
      </c>
      <c r="D10247" s="29">
        <v>45839</v>
      </c>
    </row>
    <row r="10248" spans="1:4">
      <c r="A10248" t="s">
        <v>11565</v>
      </c>
      <c r="B10248" t="s">
        <v>11418</v>
      </c>
      <c r="C10248">
        <v>124</v>
      </c>
      <c r="D10248" s="29">
        <v>45839</v>
      </c>
    </row>
    <row r="10249" spans="1:4">
      <c r="A10249" t="s">
        <v>11565</v>
      </c>
      <c r="B10249" t="s">
        <v>11422</v>
      </c>
      <c r="C10249">
        <v>18</v>
      </c>
      <c r="D10249" s="29">
        <v>45839</v>
      </c>
    </row>
    <row r="10250" spans="1:4">
      <c r="A10250" t="s">
        <v>11565</v>
      </c>
      <c r="B10250" t="s">
        <v>235</v>
      </c>
      <c r="C10250">
        <v>1</v>
      </c>
      <c r="D10250" s="29">
        <v>45839</v>
      </c>
    </row>
    <row r="10251" spans="1:4">
      <c r="A10251" t="s">
        <v>11437</v>
      </c>
      <c r="B10251" t="s">
        <v>11418</v>
      </c>
      <c r="C10251">
        <v>63</v>
      </c>
      <c r="D10251" s="29">
        <v>45839</v>
      </c>
    </row>
    <row r="10252" spans="1:4">
      <c r="A10252" t="s">
        <v>11437</v>
      </c>
      <c r="B10252" t="s">
        <v>225</v>
      </c>
      <c r="C10252">
        <v>47</v>
      </c>
      <c r="D10252" s="29">
        <v>45839</v>
      </c>
    </row>
    <row r="10253" spans="1:4">
      <c r="A10253" t="s">
        <v>11437</v>
      </c>
      <c r="B10253" t="s">
        <v>11422</v>
      </c>
      <c r="C10253">
        <v>1</v>
      </c>
      <c r="D10253" s="29">
        <v>45839</v>
      </c>
    </row>
    <row r="10254" spans="1:4">
      <c r="A10254" t="s">
        <v>11437</v>
      </c>
      <c r="B10254" t="s">
        <v>11429</v>
      </c>
      <c r="C10254">
        <v>1</v>
      </c>
      <c r="D10254" s="29">
        <v>45839</v>
      </c>
    </row>
    <row r="10255" spans="1:4">
      <c r="A10255" t="s">
        <v>11438</v>
      </c>
      <c r="B10255" t="s">
        <v>11418</v>
      </c>
      <c r="C10255">
        <v>179</v>
      </c>
      <c r="D10255" s="29">
        <v>45839</v>
      </c>
    </row>
    <row r="10256" spans="1:4">
      <c r="A10256" t="s">
        <v>11438</v>
      </c>
      <c r="B10256" t="s">
        <v>225</v>
      </c>
      <c r="C10256">
        <v>89</v>
      </c>
      <c r="D10256" s="29">
        <v>45839</v>
      </c>
    </row>
    <row r="10257" spans="1:4">
      <c r="A10257" t="s">
        <v>11438</v>
      </c>
      <c r="B10257" t="s">
        <v>11429</v>
      </c>
      <c r="C10257">
        <v>6</v>
      </c>
      <c r="D10257" s="29">
        <v>45839</v>
      </c>
    </row>
    <row r="10258" spans="1:4">
      <c r="A10258" t="s">
        <v>11438</v>
      </c>
      <c r="B10258" t="s">
        <v>11422</v>
      </c>
      <c r="C10258">
        <v>9</v>
      </c>
      <c r="D10258" s="29">
        <v>45839</v>
      </c>
    </row>
    <row r="10259" spans="1:4">
      <c r="A10259" t="s">
        <v>11438</v>
      </c>
      <c r="B10259" t="s">
        <v>237</v>
      </c>
      <c r="C10259">
        <v>3</v>
      </c>
      <c r="D10259" s="29">
        <v>45839</v>
      </c>
    </row>
    <row r="10260" spans="1:4">
      <c r="A10260" t="s">
        <v>11438</v>
      </c>
      <c r="B10260" t="s">
        <v>213</v>
      </c>
      <c r="C10260">
        <v>1</v>
      </c>
      <c r="D10260" s="29">
        <v>45839</v>
      </c>
    </row>
    <row r="10261" spans="1:4">
      <c r="A10261" t="s">
        <v>11438</v>
      </c>
      <c r="B10261" t="s">
        <v>11424</v>
      </c>
      <c r="C10261">
        <v>3</v>
      </c>
      <c r="D10261" s="29">
        <v>45839</v>
      </c>
    </row>
    <row r="10262" spans="1:4">
      <c r="A10262" t="s">
        <v>11439</v>
      </c>
      <c r="B10262" t="s">
        <v>225</v>
      </c>
      <c r="C10262">
        <v>149</v>
      </c>
      <c r="D10262" s="29">
        <v>45839</v>
      </c>
    </row>
    <row r="10263" spans="1:4">
      <c r="A10263" t="s">
        <v>11439</v>
      </c>
      <c r="B10263" t="s">
        <v>11418</v>
      </c>
      <c r="C10263">
        <v>49</v>
      </c>
      <c r="D10263" s="29">
        <v>45839</v>
      </c>
    </row>
    <row r="10264" spans="1:4">
      <c r="A10264" t="s">
        <v>11439</v>
      </c>
      <c r="B10264" t="s">
        <v>235</v>
      </c>
      <c r="C10264">
        <v>3</v>
      </c>
      <c r="D10264" s="29">
        <v>45839</v>
      </c>
    </row>
    <row r="10265" spans="1:4">
      <c r="A10265" t="s">
        <v>11439</v>
      </c>
      <c r="B10265" t="s">
        <v>11424</v>
      </c>
      <c r="C10265">
        <v>7</v>
      </c>
      <c r="D10265" s="29">
        <v>45839</v>
      </c>
    </row>
    <row r="10266" spans="1:4">
      <c r="A10266" t="s">
        <v>11439</v>
      </c>
      <c r="B10266" t="s">
        <v>11422</v>
      </c>
      <c r="C10266">
        <v>5</v>
      </c>
      <c r="D10266" s="29">
        <v>45839</v>
      </c>
    </row>
    <row r="10267" spans="1:4">
      <c r="A10267" t="s">
        <v>11439</v>
      </c>
      <c r="B10267" t="s">
        <v>237</v>
      </c>
      <c r="C10267">
        <v>5</v>
      </c>
      <c r="D10267" s="29">
        <v>45839</v>
      </c>
    </row>
    <row r="10268" spans="1:4">
      <c r="A10268" t="s">
        <v>11440</v>
      </c>
      <c r="B10268" t="s">
        <v>213</v>
      </c>
      <c r="C10268">
        <v>29</v>
      </c>
      <c r="D10268" s="29">
        <v>45839</v>
      </c>
    </row>
    <row r="10269" spans="1:4">
      <c r="A10269" t="s">
        <v>11440</v>
      </c>
      <c r="B10269" t="s">
        <v>225</v>
      </c>
      <c r="C10269">
        <v>127</v>
      </c>
      <c r="D10269" s="29">
        <v>45839</v>
      </c>
    </row>
    <row r="10270" spans="1:4">
      <c r="A10270" t="s">
        <v>11440</v>
      </c>
      <c r="B10270" t="s">
        <v>11418</v>
      </c>
      <c r="C10270">
        <v>235</v>
      </c>
      <c r="D10270" s="29">
        <v>45839</v>
      </c>
    </row>
    <row r="10271" spans="1:4">
      <c r="A10271" t="s">
        <v>11440</v>
      </c>
      <c r="B10271" t="s">
        <v>237</v>
      </c>
      <c r="C10271">
        <v>17</v>
      </c>
      <c r="D10271" s="29">
        <v>45839</v>
      </c>
    </row>
    <row r="10272" spans="1:4">
      <c r="A10272" t="s">
        <v>11440</v>
      </c>
      <c r="B10272" t="s">
        <v>11422</v>
      </c>
      <c r="C10272">
        <v>24</v>
      </c>
      <c r="D10272" s="29">
        <v>45839</v>
      </c>
    </row>
    <row r="10273" spans="1:4">
      <c r="A10273" t="s">
        <v>11440</v>
      </c>
      <c r="B10273" t="s">
        <v>11429</v>
      </c>
      <c r="C10273">
        <v>1</v>
      </c>
      <c r="D10273" s="29">
        <v>45839</v>
      </c>
    </row>
    <row r="10274" spans="1:4">
      <c r="A10274" t="s">
        <v>11441</v>
      </c>
      <c r="B10274" t="s">
        <v>213</v>
      </c>
      <c r="C10274">
        <v>31</v>
      </c>
      <c r="D10274" s="29">
        <v>45839</v>
      </c>
    </row>
    <row r="10275" spans="1:4">
      <c r="A10275" t="s">
        <v>11441</v>
      </c>
      <c r="B10275" t="s">
        <v>225</v>
      </c>
      <c r="C10275">
        <v>39</v>
      </c>
      <c r="D10275" s="29">
        <v>45839</v>
      </c>
    </row>
    <row r="10276" spans="1:4">
      <c r="A10276" t="s">
        <v>11441</v>
      </c>
      <c r="B10276" t="s">
        <v>11418</v>
      </c>
      <c r="C10276">
        <v>55</v>
      </c>
      <c r="D10276" s="29">
        <v>45839</v>
      </c>
    </row>
    <row r="10277" spans="1:4">
      <c r="A10277" t="s">
        <v>11441</v>
      </c>
      <c r="B10277" t="s">
        <v>11432</v>
      </c>
      <c r="C10277">
        <v>4</v>
      </c>
      <c r="D10277" s="29">
        <v>45839</v>
      </c>
    </row>
    <row r="10278" spans="1:4">
      <c r="A10278" t="s">
        <v>11442</v>
      </c>
      <c r="B10278" t="s">
        <v>11418</v>
      </c>
      <c r="C10278">
        <v>101</v>
      </c>
      <c r="D10278" s="29">
        <v>45839</v>
      </c>
    </row>
    <row r="10279" spans="1:4">
      <c r="A10279" t="s">
        <v>11442</v>
      </c>
      <c r="B10279" t="s">
        <v>225</v>
      </c>
      <c r="C10279">
        <v>43</v>
      </c>
      <c r="D10279" s="29">
        <v>45839</v>
      </c>
    </row>
    <row r="10280" spans="1:4">
      <c r="A10280" t="s">
        <v>11442</v>
      </c>
      <c r="B10280" t="s">
        <v>213</v>
      </c>
      <c r="C10280">
        <v>44</v>
      </c>
      <c r="D10280" s="29">
        <v>45839</v>
      </c>
    </row>
    <row r="10281" spans="1:4">
      <c r="A10281" t="s">
        <v>11442</v>
      </c>
      <c r="B10281" t="s">
        <v>11422</v>
      </c>
      <c r="C10281">
        <v>2</v>
      </c>
      <c r="D10281" s="29">
        <v>45839</v>
      </c>
    </row>
    <row r="10282" spans="1:4">
      <c r="A10282" t="s">
        <v>11442</v>
      </c>
      <c r="B10282" t="s">
        <v>11429</v>
      </c>
      <c r="C10282">
        <v>2</v>
      </c>
      <c r="D10282" s="29">
        <v>45839</v>
      </c>
    </row>
    <row r="10283" spans="1:4">
      <c r="A10283" t="s">
        <v>11443</v>
      </c>
      <c r="B10283" t="s">
        <v>11418</v>
      </c>
      <c r="C10283">
        <v>162</v>
      </c>
      <c r="D10283" s="29">
        <v>45839</v>
      </c>
    </row>
    <row r="10284" spans="1:4">
      <c r="A10284" t="s">
        <v>11443</v>
      </c>
      <c r="B10284" t="s">
        <v>225</v>
      </c>
      <c r="C10284">
        <v>135</v>
      </c>
      <c r="D10284" s="29">
        <v>45839</v>
      </c>
    </row>
    <row r="10285" spans="1:4">
      <c r="A10285" t="s">
        <v>11443</v>
      </c>
      <c r="B10285" t="s">
        <v>11553</v>
      </c>
      <c r="C10285">
        <v>2</v>
      </c>
      <c r="D10285" s="29">
        <v>45839</v>
      </c>
    </row>
    <row r="10286" spans="1:4">
      <c r="A10286" t="s">
        <v>11443</v>
      </c>
      <c r="B10286" t="s">
        <v>11422</v>
      </c>
      <c r="C10286">
        <v>51</v>
      </c>
      <c r="D10286" s="29">
        <v>45839</v>
      </c>
    </row>
    <row r="10287" spans="1:4">
      <c r="A10287" t="s">
        <v>11443</v>
      </c>
      <c r="B10287" t="s">
        <v>11424</v>
      </c>
      <c r="C10287">
        <v>1</v>
      </c>
      <c r="D10287" s="29">
        <v>45839</v>
      </c>
    </row>
    <row r="10288" spans="1:4">
      <c r="A10288" t="s">
        <v>11444</v>
      </c>
      <c r="B10288" t="s">
        <v>225</v>
      </c>
      <c r="C10288">
        <v>47</v>
      </c>
      <c r="D10288" s="29">
        <v>45839</v>
      </c>
    </row>
    <row r="10289" spans="1:4">
      <c r="A10289" t="s">
        <v>11444</v>
      </c>
      <c r="B10289" t="s">
        <v>11418</v>
      </c>
      <c r="C10289">
        <v>134</v>
      </c>
      <c r="D10289" s="29">
        <v>45839</v>
      </c>
    </row>
    <row r="10290" spans="1:4">
      <c r="A10290" t="s">
        <v>11444</v>
      </c>
      <c r="B10290" t="s">
        <v>11422</v>
      </c>
      <c r="C10290">
        <v>1</v>
      </c>
      <c r="D10290" s="29">
        <v>45839</v>
      </c>
    </row>
    <row r="10291" spans="1:4">
      <c r="A10291" t="s">
        <v>11445</v>
      </c>
      <c r="B10291" t="s">
        <v>11418</v>
      </c>
      <c r="C10291">
        <v>113</v>
      </c>
      <c r="D10291" s="29">
        <v>45839</v>
      </c>
    </row>
    <row r="10292" spans="1:4">
      <c r="A10292" t="s">
        <v>11445</v>
      </c>
      <c r="B10292" t="s">
        <v>225</v>
      </c>
      <c r="C10292">
        <v>56</v>
      </c>
      <c r="D10292" s="29">
        <v>45839</v>
      </c>
    </row>
    <row r="10293" spans="1:4">
      <c r="A10293" t="s">
        <v>11445</v>
      </c>
      <c r="B10293" t="s">
        <v>11553</v>
      </c>
      <c r="C10293">
        <v>2</v>
      </c>
      <c r="D10293" s="29">
        <v>45839</v>
      </c>
    </row>
    <row r="10294" spans="1:4">
      <c r="A10294" t="s">
        <v>11445</v>
      </c>
      <c r="B10294" t="s">
        <v>235</v>
      </c>
      <c r="C10294">
        <v>1</v>
      </c>
      <c r="D10294" s="29">
        <v>45839</v>
      </c>
    </row>
    <row r="10295" spans="1:4">
      <c r="A10295" t="s">
        <v>11445</v>
      </c>
      <c r="B10295" t="s">
        <v>11422</v>
      </c>
      <c r="C10295">
        <v>1</v>
      </c>
      <c r="D10295" s="29">
        <v>45839</v>
      </c>
    </row>
    <row r="10296" spans="1:4">
      <c r="A10296" t="s">
        <v>11446</v>
      </c>
      <c r="B10296" t="s">
        <v>11418</v>
      </c>
      <c r="C10296">
        <v>248</v>
      </c>
      <c r="D10296" s="29">
        <v>45839</v>
      </c>
    </row>
    <row r="10297" spans="1:4">
      <c r="A10297" t="s">
        <v>11446</v>
      </c>
      <c r="B10297" t="s">
        <v>225</v>
      </c>
      <c r="C10297">
        <v>142</v>
      </c>
      <c r="D10297" s="29">
        <v>45839</v>
      </c>
    </row>
    <row r="10298" spans="1:4">
      <c r="A10298" t="s">
        <v>11446</v>
      </c>
      <c r="B10298" t="s">
        <v>11429</v>
      </c>
      <c r="C10298">
        <v>9</v>
      </c>
      <c r="D10298" s="29">
        <v>45839</v>
      </c>
    </row>
    <row r="10299" spans="1:4">
      <c r="A10299" t="s">
        <v>11446</v>
      </c>
      <c r="B10299" t="s">
        <v>213</v>
      </c>
      <c r="C10299">
        <v>129</v>
      </c>
      <c r="D10299" s="29">
        <v>45839</v>
      </c>
    </row>
    <row r="10300" spans="1:4">
      <c r="A10300" t="s">
        <v>11446</v>
      </c>
      <c r="B10300" t="s">
        <v>11553</v>
      </c>
      <c r="C10300">
        <v>6</v>
      </c>
      <c r="D10300" s="29">
        <v>45839</v>
      </c>
    </row>
    <row r="10301" spans="1:4">
      <c r="A10301" t="s">
        <v>11446</v>
      </c>
      <c r="B10301" t="s">
        <v>11422</v>
      </c>
      <c r="C10301">
        <v>1</v>
      </c>
      <c r="D10301" s="29">
        <v>45839</v>
      </c>
    </row>
    <row r="10302" spans="1:4">
      <c r="A10302" t="s">
        <v>11447</v>
      </c>
      <c r="B10302" t="s">
        <v>11418</v>
      </c>
      <c r="C10302">
        <v>173</v>
      </c>
      <c r="D10302" s="29">
        <v>45839</v>
      </c>
    </row>
    <row r="10303" spans="1:4">
      <c r="A10303" t="s">
        <v>11447</v>
      </c>
      <c r="B10303" t="s">
        <v>225</v>
      </c>
      <c r="C10303">
        <v>92</v>
      </c>
      <c r="D10303" s="29">
        <v>45839</v>
      </c>
    </row>
    <row r="10304" spans="1:4">
      <c r="A10304" t="s">
        <v>11447</v>
      </c>
      <c r="B10304" t="s">
        <v>11432</v>
      </c>
      <c r="C10304">
        <v>55</v>
      </c>
      <c r="D10304" s="29">
        <v>45839</v>
      </c>
    </row>
    <row r="10305" spans="1:4">
      <c r="A10305" t="s">
        <v>11447</v>
      </c>
      <c r="B10305" t="s">
        <v>213</v>
      </c>
      <c r="C10305">
        <v>6</v>
      </c>
      <c r="D10305" s="29">
        <v>45839</v>
      </c>
    </row>
    <row r="10306" spans="1:4">
      <c r="A10306" t="s">
        <v>11448</v>
      </c>
      <c r="B10306" t="s">
        <v>237</v>
      </c>
      <c r="C10306">
        <v>453</v>
      </c>
      <c r="D10306" s="29">
        <v>45839</v>
      </c>
    </row>
    <row r="10307" spans="1:4">
      <c r="A10307" t="s">
        <v>11448</v>
      </c>
      <c r="B10307" t="s">
        <v>225</v>
      </c>
      <c r="C10307">
        <v>164</v>
      </c>
      <c r="D10307" s="29">
        <v>45839</v>
      </c>
    </row>
    <row r="10308" spans="1:4">
      <c r="A10308" t="s">
        <v>11448</v>
      </c>
      <c r="B10308" t="s">
        <v>11418</v>
      </c>
      <c r="C10308">
        <v>106</v>
      </c>
      <c r="D10308" s="29">
        <v>45839</v>
      </c>
    </row>
    <row r="10309" spans="1:4">
      <c r="A10309" t="s">
        <v>11448</v>
      </c>
      <c r="B10309" t="s">
        <v>235</v>
      </c>
      <c r="C10309">
        <v>1</v>
      </c>
      <c r="D10309" s="29">
        <v>45839</v>
      </c>
    </row>
    <row r="10310" spans="1:4">
      <c r="A10310" t="s">
        <v>11448</v>
      </c>
      <c r="B10310" t="s">
        <v>11553</v>
      </c>
      <c r="C10310">
        <v>4</v>
      </c>
      <c r="D10310" s="29">
        <v>45839</v>
      </c>
    </row>
    <row r="10311" spans="1:4">
      <c r="A10311" t="s">
        <v>11448</v>
      </c>
      <c r="B10311" t="s">
        <v>11422</v>
      </c>
      <c r="C10311">
        <v>22</v>
      </c>
      <c r="D10311" s="29">
        <v>45839</v>
      </c>
    </row>
    <row r="10312" spans="1:4">
      <c r="A10312" t="s">
        <v>11449</v>
      </c>
      <c r="B10312" t="s">
        <v>225</v>
      </c>
      <c r="C10312">
        <v>47</v>
      </c>
      <c r="D10312" s="29">
        <v>45839</v>
      </c>
    </row>
    <row r="10313" spans="1:4">
      <c r="A10313" t="s">
        <v>11449</v>
      </c>
      <c r="B10313" t="s">
        <v>11418</v>
      </c>
      <c r="C10313">
        <v>92</v>
      </c>
      <c r="D10313" s="29">
        <v>45839</v>
      </c>
    </row>
    <row r="10314" spans="1:4">
      <c r="A10314" t="s">
        <v>11449</v>
      </c>
      <c r="B10314" t="s">
        <v>11422</v>
      </c>
      <c r="C10314">
        <v>54</v>
      </c>
      <c r="D10314" s="29">
        <v>45839</v>
      </c>
    </row>
    <row r="10315" spans="1:4">
      <c r="A10315" t="s">
        <v>11449</v>
      </c>
      <c r="B10315" t="s">
        <v>11429</v>
      </c>
      <c r="C10315">
        <v>1</v>
      </c>
      <c r="D10315" s="29">
        <v>45839</v>
      </c>
    </row>
    <row r="10316" spans="1:4">
      <c r="A10316" t="s">
        <v>11449</v>
      </c>
      <c r="B10316" t="s">
        <v>213</v>
      </c>
      <c r="C10316">
        <v>2</v>
      </c>
      <c r="D10316" s="29">
        <v>45839</v>
      </c>
    </row>
    <row r="10317" spans="1:4">
      <c r="A10317" t="s">
        <v>11450</v>
      </c>
      <c r="B10317" t="s">
        <v>11418</v>
      </c>
      <c r="C10317">
        <v>213</v>
      </c>
      <c r="D10317" s="29">
        <v>45839</v>
      </c>
    </row>
    <row r="10318" spans="1:4">
      <c r="A10318" t="s">
        <v>11450</v>
      </c>
      <c r="B10318" t="s">
        <v>225</v>
      </c>
      <c r="C10318">
        <v>135</v>
      </c>
      <c r="D10318" s="29">
        <v>45839</v>
      </c>
    </row>
    <row r="10319" spans="1:4">
      <c r="A10319" t="s">
        <v>11450</v>
      </c>
      <c r="B10319" t="s">
        <v>237</v>
      </c>
      <c r="C10319">
        <v>9</v>
      </c>
      <c r="D10319" s="29">
        <v>45839</v>
      </c>
    </row>
    <row r="10320" spans="1:4">
      <c r="A10320" t="s">
        <v>11450</v>
      </c>
      <c r="B10320" t="s">
        <v>11422</v>
      </c>
      <c r="C10320">
        <v>33</v>
      </c>
      <c r="D10320" s="29">
        <v>45839</v>
      </c>
    </row>
    <row r="10321" spans="1:4">
      <c r="A10321" t="s">
        <v>11450</v>
      </c>
      <c r="B10321" t="s">
        <v>213</v>
      </c>
      <c r="C10321">
        <v>3</v>
      </c>
      <c r="D10321" s="29">
        <v>45839</v>
      </c>
    </row>
    <row r="10322" spans="1:4">
      <c r="A10322" t="s">
        <v>11451</v>
      </c>
      <c r="B10322" t="s">
        <v>11418</v>
      </c>
      <c r="C10322">
        <v>72</v>
      </c>
      <c r="D10322" s="29">
        <v>45839</v>
      </c>
    </row>
    <row r="10323" spans="1:4">
      <c r="A10323" t="s">
        <v>11451</v>
      </c>
      <c r="B10323" t="s">
        <v>225</v>
      </c>
      <c r="C10323">
        <v>133</v>
      </c>
      <c r="D10323" s="29">
        <v>45839</v>
      </c>
    </row>
    <row r="10324" spans="1:4">
      <c r="A10324" t="s">
        <v>11451</v>
      </c>
      <c r="B10324" t="s">
        <v>213</v>
      </c>
      <c r="C10324">
        <v>67</v>
      </c>
      <c r="D10324" s="29">
        <v>45839</v>
      </c>
    </row>
    <row r="10325" spans="1:4">
      <c r="A10325" t="s">
        <v>11451</v>
      </c>
      <c r="B10325" t="s">
        <v>11422</v>
      </c>
      <c r="C10325">
        <v>1</v>
      </c>
      <c r="D10325" s="29">
        <v>45839</v>
      </c>
    </row>
    <row r="10326" spans="1:4">
      <c r="A10326" t="s">
        <v>11451</v>
      </c>
      <c r="B10326" t="s">
        <v>11429</v>
      </c>
      <c r="C10326">
        <v>3</v>
      </c>
      <c r="D10326" s="29">
        <v>45839</v>
      </c>
    </row>
    <row r="10327" spans="1:4">
      <c r="A10327" t="s">
        <v>11451</v>
      </c>
      <c r="B10327" t="s">
        <v>11424</v>
      </c>
      <c r="C10327">
        <v>1</v>
      </c>
      <c r="D10327" s="29">
        <v>45839</v>
      </c>
    </row>
    <row r="10328" spans="1:4">
      <c r="A10328" t="s">
        <v>11549</v>
      </c>
      <c r="B10328" t="s">
        <v>11418</v>
      </c>
      <c r="C10328">
        <v>316</v>
      </c>
      <c r="D10328" s="29">
        <v>45839</v>
      </c>
    </row>
    <row r="10329" spans="1:4">
      <c r="A10329" t="s">
        <v>11549</v>
      </c>
      <c r="B10329" t="s">
        <v>225</v>
      </c>
      <c r="C10329">
        <v>132</v>
      </c>
      <c r="D10329" s="29">
        <v>45839</v>
      </c>
    </row>
    <row r="10330" spans="1:4">
      <c r="A10330" t="s">
        <v>11549</v>
      </c>
      <c r="B10330" t="s">
        <v>237</v>
      </c>
      <c r="C10330">
        <v>101</v>
      </c>
      <c r="D10330" s="29">
        <v>45839</v>
      </c>
    </row>
    <row r="10331" spans="1:4">
      <c r="A10331" t="s">
        <v>11549</v>
      </c>
      <c r="B10331" t="s">
        <v>11553</v>
      </c>
      <c r="C10331">
        <v>7</v>
      </c>
      <c r="D10331" s="29">
        <v>45839</v>
      </c>
    </row>
    <row r="10332" spans="1:4">
      <c r="A10332" t="s">
        <v>11549</v>
      </c>
      <c r="B10332" t="s">
        <v>213</v>
      </c>
      <c r="C10332">
        <v>16</v>
      </c>
      <c r="D10332" s="29">
        <v>45839</v>
      </c>
    </row>
    <row r="10333" spans="1:4">
      <c r="A10333" t="s">
        <v>11549</v>
      </c>
      <c r="B10333" t="s">
        <v>11422</v>
      </c>
      <c r="C10333">
        <v>4</v>
      </c>
      <c r="D10333" s="29">
        <v>45839</v>
      </c>
    </row>
    <row r="10334" spans="1:4">
      <c r="A10334" t="s">
        <v>11549</v>
      </c>
      <c r="B10334" t="s">
        <v>11429</v>
      </c>
      <c r="C10334">
        <v>3</v>
      </c>
      <c r="D10334" s="29">
        <v>45839</v>
      </c>
    </row>
    <row r="10335" spans="1:4">
      <c r="A10335" t="s">
        <v>11549</v>
      </c>
      <c r="B10335" t="s">
        <v>11419</v>
      </c>
      <c r="C10335">
        <v>6</v>
      </c>
      <c r="D10335" s="29">
        <v>45839</v>
      </c>
    </row>
    <row r="10336" spans="1:4">
      <c r="A10336" t="s">
        <v>11549</v>
      </c>
      <c r="B10336" t="s">
        <v>11432</v>
      </c>
      <c r="C10336">
        <v>2</v>
      </c>
      <c r="D10336" s="29">
        <v>45839</v>
      </c>
    </row>
    <row r="10337" spans="1:4">
      <c r="A10337" t="s">
        <v>11452</v>
      </c>
      <c r="B10337" t="s">
        <v>225</v>
      </c>
      <c r="C10337">
        <v>47</v>
      </c>
      <c r="D10337" s="29">
        <v>45839</v>
      </c>
    </row>
    <row r="10338" spans="1:4">
      <c r="A10338" t="s">
        <v>11452</v>
      </c>
      <c r="B10338" t="s">
        <v>11418</v>
      </c>
      <c r="C10338">
        <v>136</v>
      </c>
      <c r="D10338" s="29">
        <v>45839</v>
      </c>
    </row>
    <row r="10339" spans="1:4">
      <c r="A10339" t="s">
        <v>11452</v>
      </c>
      <c r="B10339" t="s">
        <v>213</v>
      </c>
      <c r="C10339">
        <v>2</v>
      </c>
      <c r="D10339" s="29">
        <v>45839</v>
      </c>
    </row>
    <row r="10340" spans="1:4">
      <c r="A10340" t="s">
        <v>11452</v>
      </c>
      <c r="B10340" t="s">
        <v>11553</v>
      </c>
      <c r="C10340">
        <v>1</v>
      </c>
      <c r="D10340" s="29">
        <v>45839</v>
      </c>
    </row>
    <row r="10341" spans="1:4">
      <c r="A10341" t="s">
        <v>11453</v>
      </c>
      <c r="B10341" t="s">
        <v>237</v>
      </c>
      <c r="C10341">
        <v>34</v>
      </c>
      <c r="D10341" s="29">
        <v>45839</v>
      </c>
    </row>
    <row r="10342" spans="1:4">
      <c r="A10342" t="s">
        <v>11453</v>
      </c>
      <c r="B10342" t="s">
        <v>225</v>
      </c>
      <c r="C10342">
        <v>183</v>
      </c>
      <c r="D10342" s="29">
        <v>45839</v>
      </c>
    </row>
    <row r="10343" spans="1:4">
      <c r="A10343" t="s">
        <v>11453</v>
      </c>
      <c r="B10343" t="s">
        <v>11429</v>
      </c>
      <c r="C10343">
        <v>2</v>
      </c>
      <c r="D10343" s="29">
        <v>45839</v>
      </c>
    </row>
    <row r="10344" spans="1:4">
      <c r="A10344" t="s">
        <v>11453</v>
      </c>
      <c r="B10344" t="s">
        <v>11418</v>
      </c>
      <c r="C10344">
        <v>104</v>
      </c>
      <c r="D10344" s="29">
        <v>45839</v>
      </c>
    </row>
    <row r="10345" spans="1:4">
      <c r="A10345" t="s">
        <v>11453</v>
      </c>
      <c r="B10345" t="s">
        <v>213</v>
      </c>
      <c r="C10345">
        <v>5</v>
      </c>
      <c r="D10345" s="29">
        <v>45839</v>
      </c>
    </row>
    <row r="10346" spans="1:4">
      <c r="A10346" t="s">
        <v>11453</v>
      </c>
      <c r="B10346" t="s">
        <v>11422</v>
      </c>
      <c r="C10346">
        <v>44</v>
      </c>
      <c r="D10346" s="29">
        <v>45839</v>
      </c>
    </row>
    <row r="10347" spans="1:4">
      <c r="A10347" t="s">
        <v>11454</v>
      </c>
      <c r="B10347" t="s">
        <v>11418</v>
      </c>
      <c r="C10347">
        <v>189</v>
      </c>
      <c r="D10347" s="29">
        <v>45839</v>
      </c>
    </row>
    <row r="10348" spans="1:4">
      <c r="A10348" t="s">
        <v>11454</v>
      </c>
      <c r="B10348" t="s">
        <v>11553</v>
      </c>
      <c r="C10348">
        <v>1</v>
      </c>
      <c r="D10348" s="29">
        <v>45839</v>
      </c>
    </row>
    <row r="10349" spans="1:4">
      <c r="A10349" t="s">
        <v>11454</v>
      </c>
      <c r="B10349" t="s">
        <v>225</v>
      </c>
      <c r="C10349">
        <v>50</v>
      </c>
      <c r="D10349" s="29">
        <v>45839</v>
      </c>
    </row>
    <row r="10350" spans="1:4">
      <c r="A10350" t="s">
        <v>11454</v>
      </c>
      <c r="B10350" t="s">
        <v>11422</v>
      </c>
      <c r="C10350">
        <v>2</v>
      </c>
      <c r="D10350" s="29">
        <v>45839</v>
      </c>
    </row>
    <row r="10351" spans="1:4">
      <c r="A10351" t="s">
        <v>11455</v>
      </c>
      <c r="B10351" t="s">
        <v>11418</v>
      </c>
      <c r="C10351">
        <v>77</v>
      </c>
      <c r="D10351" s="29">
        <v>45839</v>
      </c>
    </row>
    <row r="10352" spans="1:4">
      <c r="A10352" t="s">
        <v>11455</v>
      </c>
      <c r="B10352" t="s">
        <v>225</v>
      </c>
      <c r="C10352">
        <v>34</v>
      </c>
      <c r="D10352" s="29">
        <v>45839</v>
      </c>
    </row>
    <row r="10353" spans="1:4">
      <c r="A10353" t="s">
        <v>11455</v>
      </c>
      <c r="B10353" t="s">
        <v>11429</v>
      </c>
      <c r="C10353">
        <v>2</v>
      </c>
      <c r="D10353" s="29">
        <v>45839</v>
      </c>
    </row>
    <row r="10354" spans="1:4">
      <c r="A10354" t="s">
        <v>11455</v>
      </c>
      <c r="B10354" t="s">
        <v>11422</v>
      </c>
      <c r="C10354">
        <v>1</v>
      </c>
      <c r="D10354" s="29">
        <v>45839</v>
      </c>
    </row>
    <row r="10355" spans="1:4">
      <c r="A10355" t="s">
        <v>11456</v>
      </c>
      <c r="B10355" t="s">
        <v>225</v>
      </c>
      <c r="C10355">
        <v>176</v>
      </c>
      <c r="D10355" s="29">
        <v>45839</v>
      </c>
    </row>
    <row r="10356" spans="1:4">
      <c r="A10356" t="s">
        <v>11456</v>
      </c>
      <c r="B10356" t="s">
        <v>11418</v>
      </c>
      <c r="C10356">
        <v>272</v>
      </c>
      <c r="D10356" s="29">
        <v>45839</v>
      </c>
    </row>
    <row r="10357" spans="1:4">
      <c r="A10357" t="s">
        <v>11456</v>
      </c>
      <c r="B10357" t="s">
        <v>237</v>
      </c>
      <c r="C10357">
        <v>16</v>
      </c>
      <c r="D10357" s="29">
        <v>45839</v>
      </c>
    </row>
    <row r="10358" spans="1:4">
      <c r="A10358" t="s">
        <v>11456</v>
      </c>
      <c r="B10358" t="s">
        <v>11424</v>
      </c>
      <c r="C10358">
        <v>2</v>
      </c>
      <c r="D10358" s="29">
        <v>45839</v>
      </c>
    </row>
    <row r="10359" spans="1:4">
      <c r="A10359" t="s">
        <v>11456</v>
      </c>
      <c r="B10359" t="s">
        <v>11422</v>
      </c>
      <c r="C10359">
        <v>9</v>
      </c>
      <c r="D10359" s="29">
        <v>45839</v>
      </c>
    </row>
    <row r="10360" spans="1:4">
      <c r="A10360" t="s">
        <v>11456</v>
      </c>
      <c r="B10360" t="s">
        <v>213</v>
      </c>
      <c r="C10360">
        <v>1</v>
      </c>
      <c r="D10360" s="29">
        <v>45839</v>
      </c>
    </row>
    <row r="10361" spans="1:4">
      <c r="A10361" t="s">
        <v>11456</v>
      </c>
      <c r="B10361" t="s">
        <v>11432</v>
      </c>
      <c r="C10361">
        <v>5</v>
      </c>
      <c r="D10361" s="29">
        <v>45839</v>
      </c>
    </row>
    <row r="10362" spans="1:4">
      <c r="A10362" t="s">
        <v>11457</v>
      </c>
      <c r="B10362" t="s">
        <v>11418</v>
      </c>
      <c r="C10362">
        <v>255</v>
      </c>
      <c r="D10362" s="29">
        <v>45839</v>
      </c>
    </row>
    <row r="10363" spans="1:4">
      <c r="A10363" t="s">
        <v>11457</v>
      </c>
      <c r="B10363" t="s">
        <v>225</v>
      </c>
      <c r="C10363">
        <v>26</v>
      </c>
      <c r="D10363" s="29">
        <v>45839</v>
      </c>
    </row>
    <row r="10364" spans="1:4">
      <c r="A10364" t="s">
        <v>11457</v>
      </c>
      <c r="B10364" t="s">
        <v>11429</v>
      </c>
      <c r="C10364">
        <v>1</v>
      </c>
      <c r="D10364" s="29">
        <v>45839</v>
      </c>
    </row>
    <row r="10365" spans="1:4">
      <c r="A10365" t="s">
        <v>11457</v>
      </c>
      <c r="B10365" t="s">
        <v>11422</v>
      </c>
      <c r="C10365">
        <v>3</v>
      </c>
      <c r="D10365" s="29">
        <v>45839</v>
      </c>
    </row>
    <row r="10366" spans="1:4">
      <c r="A10366" t="s">
        <v>11458</v>
      </c>
      <c r="B10366" t="s">
        <v>11422</v>
      </c>
      <c r="C10366">
        <v>47</v>
      </c>
      <c r="D10366" s="29">
        <v>45839</v>
      </c>
    </row>
    <row r="10367" spans="1:4">
      <c r="A10367" t="s">
        <v>11458</v>
      </c>
      <c r="B10367" t="s">
        <v>11418</v>
      </c>
      <c r="C10367">
        <v>145</v>
      </c>
      <c r="D10367" s="29">
        <v>45839</v>
      </c>
    </row>
    <row r="10368" spans="1:4">
      <c r="A10368" t="s">
        <v>11458</v>
      </c>
      <c r="B10368" t="s">
        <v>225</v>
      </c>
      <c r="C10368">
        <v>103</v>
      </c>
      <c r="D10368" s="29">
        <v>45839</v>
      </c>
    </row>
    <row r="10369" spans="1:4">
      <c r="A10369" t="s">
        <v>11458</v>
      </c>
      <c r="B10369" t="s">
        <v>11432</v>
      </c>
      <c r="C10369">
        <v>4</v>
      </c>
      <c r="D10369" s="29">
        <v>45839</v>
      </c>
    </row>
    <row r="10370" spans="1:4">
      <c r="A10370" t="s">
        <v>11459</v>
      </c>
      <c r="B10370" t="s">
        <v>11418</v>
      </c>
      <c r="C10370">
        <v>199</v>
      </c>
      <c r="D10370" s="29">
        <v>45839</v>
      </c>
    </row>
    <row r="10371" spans="1:4">
      <c r="A10371" t="s">
        <v>11459</v>
      </c>
      <c r="B10371" t="s">
        <v>225</v>
      </c>
      <c r="C10371">
        <v>31</v>
      </c>
      <c r="D10371" s="29">
        <v>45839</v>
      </c>
    </row>
    <row r="10372" spans="1:4">
      <c r="A10372" t="s">
        <v>11459</v>
      </c>
      <c r="B10372" t="s">
        <v>11422</v>
      </c>
      <c r="C10372">
        <v>3</v>
      </c>
      <c r="D10372" s="29">
        <v>45839</v>
      </c>
    </row>
    <row r="10373" spans="1:4">
      <c r="A10373" t="s">
        <v>11460</v>
      </c>
      <c r="B10373" t="s">
        <v>225</v>
      </c>
      <c r="C10373">
        <v>71</v>
      </c>
      <c r="D10373" s="29">
        <v>45839</v>
      </c>
    </row>
    <row r="10374" spans="1:4">
      <c r="A10374" t="s">
        <v>11460</v>
      </c>
      <c r="B10374" t="s">
        <v>11418</v>
      </c>
      <c r="C10374">
        <v>149</v>
      </c>
      <c r="D10374" s="29">
        <v>45839</v>
      </c>
    </row>
    <row r="10375" spans="1:4">
      <c r="A10375" t="s">
        <v>11460</v>
      </c>
      <c r="B10375" t="s">
        <v>235</v>
      </c>
      <c r="C10375">
        <v>2</v>
      </c>
      <c r="D10375" s="29">
        <v>45839</v>
      </c>
    </row>
    <row r="10376" spans="1:4">
      <c r="A10376" t="s">
        <v>11460</v>
      </c>
      <c r="B10376" t="s">
        <v>11422</v>
      </c>
      <c r="C10376">
        <v>44</v>
      </c>
      <c r="D10376" s="29">
        <v>45839</v>
      </c>
    </row>
    <row r="10377" spans="1:4">
      <c r="A10377" t="s">
        <v>11460</v>
      </c>
      <c r="B10377" t="s">
        <v>11553</v>
      </c>
      <c r="C10377">
        <v>1</v>
      </c>
      <c r="D10377" s="29">
        <v>45839</v>
      </c>
    </row>
    <row r="10378" spans="1:4">
      <c r="A10378" t="s">
        <v>11461</v>
      </c>
      <c r="B10378" t="s">
        <v>225</v>
      </c>
      <c r="C10378">
        <v>117</v>
      </c>
      <c r="D10378" s="29">
        <v>45839</v>
      </c>
    </row>
    <row r="10379" spans="1:4">
      <c r="A10379" t="s">
        <v>11461</v>
      </c>
      <c r="B10379" t="s">
        <v>11418</v>
      </c>
      <c r="C10379">
        <v>176</v>
      </c>
      <c r="D10379" s="29">
        <v>45839</v>
      </c>
    </row>
    <row r="10380" spans="1:4">
      <c r="A10380" t="s">
        <v>11461</v>
      </c>
      <c r="B10380" t="s">
        <v>11422</v>
      </c>
      <c r="C10380">
        <v>49</v>
      </c>
      <c r="D10380" s="29">
        <v>45839</v>
      </c>
    </row>
    <row r="10381" spans="1:4">
      <c r="A10381" t="s">
        <v>11461</v>
      </c>
      <c r="B10381" t="s">
        <v>235</v>
      </c>
      <c r="C10381">
        <v>1</v>
      </c>
      <c r="D10381" s="29">
        <v>45839</v>
      </c>
    </row>
    <row r="10382" spans="1:4">
      <c r="A10382" t="s">
        <v>11462</v>
      </c>
      <c r="B10382" t="s">
        <v>225</v>
      </c>
      <c r="C10382">
        <v>36</v>
      </c>
      <c r="D10382" s="29">
        <v>45839</v>
      </c>
    </row>
    <row r="10383" spans="1:4">
      <c r="A10383" t="s">
        <v>11462</v>
      </c>
      <c r="B10383" t="s">
        <v>11418</v>
      </c>
      <c r="C10383">
        <v>131</v>
      </c>
      <c r="D10383" s="29">
        <v>45839</v>
      </c>
    </row>
    <row r="10384" spans="1:4">
      <c r="A10384" t="s">
        <v>11462</v>
      </c>
      <c r="B10384" t="s">
        <v>11422</v>
      </c>
      <c r="C10384">
        <v>3</v>
      </c>
      <c r="D10384" s="29">
        <v>45839</v>
      </c>
    </row>
    <row r="10385" spans="1:4">
      <c r="A10385" t="s">
        <v>11462</v>
      </c>
      <c r="B10385" t="s">
        <v>237</v>
      </c>
      <c r="C10385">
        <v>1</v>
      </c>
      <c r="D10385" s="29">
        <v>45839</v>
      </c>
    </row>
    <row r="10386" spans="1:4">
      <c r="A10386" t="s">
        <v>11463</v>
      </c>
      <c r="B10386" t="s">
        <v>11418</v>
      </c>
      <c r="C10386">
        <v>231</v>
      </c>
      <c r="D10386" s="29">
        <v>45839</v>
      </c>
    </row>
    <row r="10387" spans="1:4">
      <c r="A10387" t="s">
        <v>11463</v>
      </c>
      <c r="B10387" t="s">
        <v>225</v>
      </c>
      <c r="C10387">
        <v>46</v>
      </c>
      <c r="D10387" s="29">
        <v>45839</v>
      </c>
    </row>
    <row r="10388" spans="1:4">
      <c r="A10388" t="s">
        <v>11463</v>
      </c>
      <c r="B10388" t="s">
        <v>11422</v>
      </c>
      <c r="C10388">
        <v>4</v>
      </c>
      <c r="D10388" s="29">
        <v>45839</v>
      </c>
    </row>
    <row r="10389" spans="1:4">
      <c r="A10389" t="s">
        <v>11464</v>
      </c>
      <c r="B10389" t="s">
        <v>11418</v>
      </c>
      <c r="C10389">
        <v>106</v>
      </c>
      <c r="D10389" s="29">
        <v>45839</v>
      </c>
    </row>
    <row r="10390" spans="1:4">
      <c r="A10390" t="s">
        <v>11464</v>
      </c>
      <c r="B10390" t="s">
        <v>225</v>
      </c>
      <c r="C10390">
        <v>218</v>
      </c>
      <c r="D10390" s="29">
        <v>45839</v>
      </c>
    </row>
    <row r="10391" spans="1:4">
      <c r="A10391" t="s">
        <v>11464</v>
      </c>
      <c r="B10391" t="s">
        <v>11422</v>
      </c>
      <c r="C10391">
        <v>27</v>
      </c>
      <c r="D10391" s="29">
        <v>45839</v>
      </c>
    </row>
    <row r="10392" spans="1:4">
      <c r="A10392" t="s">
        <v>11464</v>
      </c>
      <c r="B10392" t="s">
        <v>11424</v>
      </c>
      <c r="C10392">
        <v>1</v>
      </c>
      <c r="D10392" s="29">
        <v>45839</v>
      </c>
    </row>
    <row r="10393" spans="1:4">
      <c r="A10393" t="s">
        <v>11465</v>
      </c>
      <c r="B10393" t="s">
        <v>11418</v>
      </c>
      <c r="C10393">
        <v>34</v>
      </c>
      <c r="D10393" s="29">
        <v>45839</v>
      </c>
    </row>
    <row r="10394" spans="1:4">
      <c r="A10394" t="s">
        <v>11465</v>
      </c>
      <c r="B10394" t="s">
        <v>225</v>
      </c>
      <c r="C10394">
        <v>80</v>
      </c>
      <c r="D10394" s="29">
        <v>45839</v>
      </c>
    </row>
    <row r="10395" spans="1:4">
      <c r="A10395" t="s">
        <v>11465</v>
      </c>
      <c r="B10395" t="s">
        <v>11422</v>
      </c>
      <c r="C10395">
        <v>4</v>
      </c>
      <c r="D10395" s="29">
        <v>45839</v>
      </c>
    </row>
    <row r="10396" spans="1:4">
      <c r="A10396" t="s">
        <v>11466</v>
      </c>
      <c r="B10396" t="s">
        <v>225</v>
      </c>
      <c r="C10396">
        <v>77</v>
      </c>
      <c r="D10396" s="29">
        <v>45839</v>
      </c>
    </row>
    <row r="10397" spans="1:4">
      <c r="A10397" t="s">
        <v>11466</v>
      </c>
      <c r="B10397" t="s">
        <v>11418</v>
      </c>
      <c r="C10397">
        <v>343</v>
      </c>
      <c r="D10397" s="29">
        <v>45839</v>
      </c>
    </row>
    <row r="10398" spans="1:4">
      <c r="A10398" t="s">
        <v>11466</v>
      </c>
      <c r="B10398" t="s">
        <v>237</v>
      </c>
      <c r="C10398">
        <v>32</v>
      </c>
      <c r="D10398" s="29">
        <v>45839</v>
      </c>
    </row>
    <row r="10399" spans="1:4">
      <c r="A10399" t="s">
        <v>11466</v>
      </c>
      <c r="B10399" t="s">
        <v>213</v>
      </c>
      <c r="C10399">
        <v>21</v>
      </c>
      <c r="D10399" s="29">
        <v>45839</v>
      </c>
    </row>
    <row r="10400" spans="1:4">
      <c r="A10400" t="s">
        <v>11466</v>
      </c>
      <c r="B10400" t="s">
        <v>11422</v>
      </c>
      <c r="C10400">
        <v>40</v>
      </c>
      <c r="D10400" s="29">
        <v>45839</v>
      </c>
    </row>
    <row r="10401" spans="1:4">
      <c r="A10401" t="s">
        <v>11466</v>
      </c>
      <c r="B10401" t="s">
        <v>11419</v>
      </c>
      <c r="C10401">
        <v>1</v>
      </c>
      <c r="D10401" s="29">
        <v>45839</v>
      </c>
    </row>
    <row r="10402" spans="1:4">
      <c r="A10402" t="s">
        <v>11466</v>
      </c>
      <c r="B10402" t="s">
        <v>11429</v>
      </c>
      <c r="C10402">
        <v>2</v>
      </c>
      <c r="D10402" s="29">
        <v>45839</v>
      </c>
    </row>
    <row r="10403" spans="1:4">
      <c r="A10403" t="s">
        <v>11467</v>
      </c>
      <c r="B10403" t="s">
        <v>225</v>
      </c>
      <c r="C10403">
        <v>127</v>
      </c>
      <c r="D10403" s="29">
        <v>45839</v>
      </c>
    </row>
    <row r="10404" spans="1:4">
      <c r="A10404" t="s">
        <v>11467</v>
      </c>
      <c r="B10404" t="s">
        <v>11418</v>
      </c>
      <c r="C10404">
        <v>166</v>
      </c>
      <c r="D10404" s="29">
        <v>45839</v>
      </c>
    </row>
    <row r="10405" spans="1:4">
      <c r="A10405" t="s">
        <v>11467</v>
      </c>
      <c r="B10405" t="s">
        <v>213</v>
      </c>
      <c r="C10405">
        <v>8</v>
      </c>
      <c r="D10405" s="29">
        <v>45839</v>
      </c>
    </row>
    <row r="10406" spans="1:4">
      <c r="A10406" t="s">
        <v>11467</v>
      </c>
      <c r="B10406" t="s">
        <v>237</v>
      </c>
      <c r="C10406">
        <v>1</v>
      </c>
      <c r="D10406" s="29">
        <v>45839</v>
      </c>
    </row>
    <row r="10407" spans="1:4">
      <c r="A10407" t="s">
        <v>11467</v>
      </c>
      <c r="B10407" t="s">
        <v>11422</v>
      </c>
      <c r="C10407">
        <v>3</v>
      </c>
      <c r="D10407" s="29">
        <v>45839</v>
      </c>
    </row>
    <row r="10408" spans="1:4">
      <c r="A10408" t="s">
        <v>11468</v>
      </c>
      <c r="B10408" t="s">
        <v>11418</v>
      </c>
      <c r="C10408">
        <v>122</v>
      </c>
      <c r="D10408" s="29">
        <v>45839</v>
      </c>
    </row>
    <row r="10409" spans="1:4">
      <c r="A10409" t="s">
        <v>11468</v>
      </c>
      <c r="B10409" t="s">
        <v>225</v>
      </c>
      <c r="C10409">
        <v>22</v>
      </c>
      <c r="D10409" s="29">
        <v>45839</v>
      </c>
    </row>
    <row r="10410" spans="1:4">
      <c r="A10410" t="s">
        <v>11468</v>
      </c>
      <c r="B10410" t="s">
        <v>11429</v>
      </c>
      <c r="C10410">
        <v>4</v>
      </c>
      <c r="D10410" s="29">
        <v>45839</v>
      </c>
    </row>
    <row r="10411" spans="1:4">
      <c r="A10411" t="s">
        <v>11468</v>
      </c>
      <c r="B10411" t="s">
        <v>237</v>
      </c>
      <c r="C10411">
        <v>1</v>
      </c>
      <c r="D10411" s="29">
        <v>45839</v>
      </c>
    </row>
    <row r="10412" spans="1:4">
      <c r="A10412" t="s">
        <v>11468</v>
      </c>
      <c r="B10412" t="s">
        <v>11432</v>
      </c>
      <c r="C10412">
        <v>6</v>
      </c>
      <c r="D10412" s="29">
        <v>45839</v>
      </c>
    </row>
    <row r="10413" spans="1:4">
      <c r="A10413" t="s">
        <v>11469</v>
      </c>
      <c r="B10413" t="s">
        <v>225</v>
      </c>
      <c r="C10413">
        <v>149</v>
      </c>
      <c r="D10413" s="29">
        <v>45839</v>
      </c>
    </row>
    <row r="10414" spans="1:4">
      <c r="A10414" t="s">
        <v>11469</v>
      </c>
      <c r="B10414" t="s">
        <v>11553</v>
      </c>
      <c r="C10414">
        <v>7</v>
      </c>
      <c r="D10414" s="29">
        <v>45839</v>
      </c>
    </row>
    <row r="10415" spans="1:4">
      <c r="A10415" t="s">
        <v>11469</v>
      </c>
      <c r="B10415" t="s">
        <v>11418</v>
      </c>
      <c r="C10415">
        <v>190</v>
      </c>
      <c r="D10415" s="29">
        <v>45839</v>
      </c>
    </row>
    <row r="10416" spans="1:4">
      <c r="A10416" t="s">
        <v>11469</v>
      </c>
      <c r="B10416" t="s">
        <v>213</v>
      </c>
      <c r="C10416">
        <v>36</v>
      </c>
      <c r="D10416" s="29">
        <v>45839</v>
      </c>
    </row>
    <row r="10417" spans="1:4">
      <c r="A10417" t="s">
        <v>11469</v>
      </c>
      <c r="B10417" t="s">
        <v>235</v>
      </c>
      <c r="C10417">
        <v>3</v>
      </c>
      <c r="D10417" s="29">
        <v>45839</v>
      </c>
    </row>
    <row r="10418" spans="1:4">
      <c r="A10418" t="s">
        <v>11469</v>
      </c>
      <c r="B10418" t="s">
        <v>11422</v>
      </c>
      <c r="C10418">
        <v>23</v>
      </c>
      <c r="D10418" s="29">
        <v>45839</v>
      </c>
    </row>
    <row r="10419" spans="1:4">
      <c r="A10419" t="s">
        <v>11470</v>
      </c>
      <c r="B10419" t="s">
        <v>225</v>
      </c>
      <c r="C10419">
        <v>161</v>
      </c>
      <c r="D10419" s="29">
        <v>45839</v>
      </c>
    </row>
    <row r="10420" spans="1:4">
      <c r="A10420" t="s">
        <v>11470</v>
      </c>
      <c r="B10420" t="s">
        <v>11418</v>
      </c>
      <c r="C10420">
        <v>213</v>
      </c>
      <c r="D10420" s="29">
        <v>45839</v>
      </c>
    </row>
    <row r="10421" spans="1:4">
      <c r="A10421" t="s">
        <v>11470</v>
      </c>
      <c r="B10421" t="s">
        <v>11553</v>
      </c>
      <c r="C10421">
        <v>3</v>
      </c>
      <c r="D10421" s="29">
        <v>45839</v>
      </c>
    </row>
    <row r="10422" spans="1:4">
      <c r="A10422" t="s">
        <v>11470</v>
      </c>
      <c r="B10422" t="s">
        <v>11422</v>
      </c>
      <c r="C10422">
        <v>4</v>
      </c>
      <c r="D10422" s="29">
        <v>45839</v>
      </c>
    </row>
    <row r="10423" spans="1:4">
      <c r="A10423" t="s">
        <v>11470</v>
      </c>
      <c r="B10423" t="s">
        <v>11429</v>
      </c>
      <c r="C10423">
        <v>1</v>
      </c>
      <c r="D10423" s="29">
        <v>45839</v>
      </c>
    </row>
    <row r="10424" spans="1:4">
      <c r="A10424" t="s">
        <v>11470</v>
      </c>
      <c r="B10424" t="s">
        <v>11419</v>
      </c>
      <c r="C10424">
        <v>1</v>
      </c>
      <c r="D10424" s="29">
        <v>45839</v>
      </c>
    </row>
    <row r="10425" spans="1:4">
      <c r="A10425" t="s">
        <v>11472</v>
      </c>
      <c r="B10425" t="s">
        <v>225</v>
      </c>
      <c r="C10425">
        <v>80</v>
      </c>
      <c r="D10425" s="29">
        <v>45839</v>
      </c>
    </row>
    <row r="10426" spans="1:4">
      <c r="A10426" t="s">
        <v>11472</v>
      </c>
      <c r="B10426" t="s">
        <v>11418</v>
      </c>
      <c r="C10426">
        <v>106</v>
      </c>
      <c r="D10426" s="29">
        <v>45839</v>
      </c>
    </row>
    <row r="10427" spans="1:4">
      <c r="A10427" t="s">
        <v>11472</v>
      </c>
      <c r="B10427" t="s">
        <v>237</v>
      </c>
      <c r="C10427">
        <v>44</v>
      </c>
      <c r="D10427" s="29">
        <v>45839</v>
      </c>
    </row>
    <row r="10428" spans="1:4">
      <c r="A10428" t="s">
        <v>11472</v>
      </c>
      <c r="B10428" t="s">
        <v>11422</v>
      </c>
      <c r="C10428">
        <v>41</v>
      </c>
      <c r="D10428" s="29">
        <v>45839</v>
      </c>
    </row>
    <row r="10429" spans="1:4">
      <c r="A10429" t="s">
        <v>11473</v>
      </c>
      <c r="B10429" t="s">
        <v>11418</v>
      </c>
      <c r="C10429">
        <v>276</v>
      </c>
      <c r="D10429" s="29">
        <v>45839</v>
      </c>
    </row>
    <row r="10430" spans="1:4">
      <c r="A10430" t="s">
        <v>11473</v>
      </c>
      <c r="B10430" t="s">
        <v>225</v>
      </c>
      <c r="C10430">
        <v>131</v>
      </c>
      <c r="D10430" s="29">
        <v>45839</v>
      </c>
    </row>
    <row r="10431" spans="1:4">
      <c r="A10431" t="s">
        <v>11473</v>
      </c>
      <c r="B10431" t="s">
        <v>11429</v>
      </c>
      <c r="C10431">
        <v>18</v>
      </c>
      <c r="D10431" s="29">
        <v>45839</v>
      </c>
    </row>
    <row r="10432" spans="1:4">
      <c r="A10432" t="s">
        <v>11473</v>
      </c>
      <c r="B10432" t="s">
        <v>11553</v>
      </c>
      <c r="C10432">
        <v>3</v>
      </c>
      <c r="D10432" s="29">
        <v>45839</v>
      </c>
    </row>
    <row r="10433" spans="1:4">
      <c r="A10433" t="s">
        <v>11473</v>
      </c>
      <c r="B10433" t="s">
        <v>237</v>
      </c>
      <c r="C10433">
        <v>7</v>
      </c>
      <c r="D10433" s="29">
        <v>45839</v>
      </c>
    </row>
    <row r="10434" spans="1:4">
      <c r="A10434" t="s">
        <v>11473</v>
      </c>
      <c r="B10434" t="s">
        <v>11422</v>
      </c>
      <c r="C10434">
        <v>3</v>
      </c>
      <c r="D10434" s="29">
        <v>45839</v>
      </c>
    </row>
    <row r="10435" spans="1:4">
      <c r="A10435" t="s">
        <v>11475</v>
      </c>
      <c r="B10435" t="s">
        <v>11418</v>
      </c>
      <c r="C10435">
        <v>275</v>
      </c>
      <c r="D10435" s="29">
        <v>45839</v>
      </c>
    </row>
    <row r="10436" spans="1:4">
      <c r="A10436" t="s">
        <v>11475</v>
      </c>
      <c r="B10436" t="s">
        <v>225</v>
      </c>
      <c r="C10436">
        <v>99</v>
      </c>
      <c r="D10436" s="29">
        <v>45839</v>
      </c>
    </row>
    <row r="10437" spans="1:4">
      <c r="A10437" t="s">
        <v>11475</v>
      </c>
      <c r="B10437" t="s">
        <v>11424</v>
      </c>
      <c r="C10437">
        <v>1</v>
      </c>
      <c r="D10437" s="29">
        <v>45839</v>
      </c>
    </row>
    <row r="10438" spans="1:4">
      <c r="A10438" t="s">
        <v>11475</v>
      </c>
      <c r="B10438" t="s">
        <v>237</v>
      </c>
      <c r="C10438">
        <v>1</v>
      </c>
      <c r="D10438" s="29">
        <v>45839</v>
      </c>
    </row>
    <row r="10439" spans="1:4">
      <c r="A10439" t="s">
        <v>11476</v>
      </c>
      <c r="B10439" t="s">
        <v>225</v>
      </c>
      <c r="C10439">
        <v>78</v>
      </c>
      <c r="D10439" s="29">
        <v>45839</v>
      </c>
    </row>
    <row r="10440" spans="1:4">
      <c r="A10440" t="s">
        <v>11476</v>
      </c>
      <c r="B10440" t="s">
        <v>11418</v>
      </c>
      <c r="C10440">
        <v>109</v>
      </c>
      <c r="D10440" s="29">
        <v>45839</v>
      </c>
    </row>
    <row r="10441" spans="1:4">
      <c r="A10441" t="s">
        <v>11476</v>
      </c>
      <c r="B10441" t="s">
        <v>11553</v>
      </c>
      <c r="C10441">
        <v>1</v>
      </c>
      <c r="D10441" s="29">
        <v>45839</v>
      </c>
    </row>
    <row r="10442" spans="1:4">
      <c r="A10442" t="s">
        <v>11477</v>
      </c>
      <c r="B10442" t="s">
        <v>11418</v>
      </c>
      <c r="C10442">
        <v>103</v>
      </c>
      <c r="D10442" s="29">
        <v>45839</v>
      </c>
    </row>
    <row r="10443" spans="1:4">
      <c r="A10443" t="s">
        <v>11477</v>
      </c>
      <c r="B10443" t="s">
        <v>225</v>
      </c>
      <c r="C10443">
        <v>87</v>
      </c>
      <c r="D10443" s="29">
        <v>45839</v>
      </c>
    </row>
    <row r="10444" spans="1:4">
      <c r="A10444" t="s">
        <v>11477</v>
      </c>
      <c r="B10444" t="s">
        <v>237</v>
      </c>
      <c r="C10444">
        <v>20</v>
      </c>
      <c r="D10444" s="29">
        <v>45839</v>
      </c>
    </row>
    <row r="10445" spans="1:4">
      <c r="A10445" t="s">
        <v>11477</v>
      </c>
      <c r="B10445" t="s">
        <v>213</v>
      </c>
      <c r="C10445">
        <v>10</v>
      </c>
      <c r="D10445" s="29">
        <v>45839</v>
      </c>
    </row>
    <row r="10446" spans="1:4">
      <c r="A10446" t="s">
        <v>11477</v>
      </c>
      <c r="B10446" t="s">
        <v>11422</v>
      </c>
      <c r="C10446">
        <v>5</v>
      </c>
      <c r="D10446" s="29">
        <v>45839</v>
      </c>
    </row>
    <row r="10447" spans="1:4">
      <c r="A10447" t="s">
        <v>11478</v>
      </c>
      <c r="B10447" t="s">
        <v>225</v>
      </c>
      <c r="C10447">
        <v>58</v>
      </c>
      <c r="D10447" s="29">
        <v>45839</v>
      </c>
    </row>
    <row r="10448" spans="1:4">
      <c r="A10448" t="s">
        <v>11478</v>
      </c>
      <c r="B10448" t="s">
        <v>213</v>
      </c>
      <c r="C10448">
        <v>84</v>
      </c>
      <c r="D10448" s="29">
        <v>45839</v>
      </c>
    </row>
    <row r="10449" spans="1:4">
      <c r="A10449" t="s">
        <v>11478</v>
      </c>
      <c r="B10449" t="s">
        <v>11418</v>
      </c>
      <c r="C10449">
        <v>135</v>
      </c>
      <c r="D10449" s="29">
        <v>45839</v>
      </c>
    </row>
    <row r="10450" spans="1:4">
      <c r="A10450" t="s">
        <v>11478</v>
      </c>
      <c r="B10450" t="s">
        <v>11553</v>
      </c>
      <c r="C10450">
        <v>2</v>
      </c>
      <c r="D10450" s="29">
        <v>45839</v>
      </c>
    </row>
    <row r="10451" spans="1:4">
      <c r="A10451" t="s">
        <v>11478</v>
      </c>
      <c r="B10451" t="s">
        <v>11422</v>
      </c>
      <c r="C10451">
        <v>6</v>
      </c>
      <c r="D10451" s="29">
        <v>45839</v>
      </c>
    </row>
    <row r="10452" spans="1:4">
      <c r="A10452" t="s">
        <v>11478</v>
      </c>
      <c r="B10452" t="s">
        <v>11429</v>
      </c>
      <c r="C10452">
        <v>1</v>
      </c>
      <c r="D10452" s="29">
        <v>45839</v>
      </c>
    </row>
    <row r="10453" spans="1:4">
      <c r="A10453" t="s">
        <v>11478</v>
      </c>
      <c r="B10453" t="s">
        <v>235</v>
      </c>
      <c r="C10453">
        <v>2</v>
      </c>
      <c r="D10453" s="29">
        <v>45839</v>
      </c>
    </row>
    <row r="10454" spans="1:4">
      <c r="A10454" t="s">
        <v>11480</v>
      </c>
      <c r="B10454" t="s">
        <v>11418</v>
      </c>
      <c r="C10454">
        <v>108</v>
      </c>
      <c r="D10454" s="29">
        <v>45839</v>
      </c>
    </row>
    <row r="10455" spans="1:4">
      <c r="A10455" t="s">
        <v>11480</v>
      </c>
      <c r="B10455" t="s">
        <v>225</v>
      </c>
      <c r="C10455">
        <v>68</v>
      </c>
      <c r="D10455" s="29">
        <v>45839</v>
      </c>
    </row>
    <row r="10456" spans="1:4">
      <c r="A10456" t="s">
        <v>11480</v>
      </c>
      <c r="B10456" t="s">
        <v>213</v>
      </c>
      <c r="C10456">
        <v>21</v>
      </c>
      <c r="D10456" s="29">
        <v>45839</v>
      </c>
    </row>
    <row r="10457" spans="1:4">
      <c r="A10457" t="s">
        <v>11480</v>
      </c>
      <c r="B10457" t="s">
        <v>11422</v>
      </c>
      <c r="C10457">
        <v>11</v>
      </c>
      <c r="D10457" s="29">
        <v>45839</v>
      </c>
    </row>
    <row r="10458" spans="1:4">
      <c r="A10458" t="s">
        <v>11480</v>
      </c>
      <c r="B10458" t="s">
        <v>235</v>
      </c>
      <c r="C10458">
        <v>1</v>
      </c>
      <c r="D10458" s="29">
        <v>45839</v>
      </c>
    </row>
    <row r="10459" spans="1:4">
      <c r="A10459" t="s">
        <v>11481</v>
      </c>
      <c r="B10459" t="s">
        <v>11418</v>
      </c>
      <c r="C10459">
        <v>196</v>
      </c>
      <c r="D10459" s="29">
        <v>45839</v>
      </c>
    </row>
    <row r="10460" spans="1:4">
      <c r="A10460" t="s">
        <v>11481</v>
      </c>
      <c r="B10460" t="s">
        <v>225</v>
      </c>
      <c r="C10460">
        <v>112</v>
      </c>
      <c r="D10460" s="29">
        <v>45839</v>
      </c>
    </row>
    <row r="10461" spans="1:4">
      <c r="A10461" t="s">
        <v>11481</v>
      </c>
      <c r="B10461" t="s">
        <v>11553</v>
      </c>
      <c r="C10461">
        <v>8</v>
      </c>
      <c r="D10461" s="29">
        <v>45839</v>
      </c>
    </row>
    <row r="10462" spans="1:4">
      <c r="A10462" t="s">
        <v>11481</v>
      </c>
      <c r="B10462" t="s">
        <v>235</v>
      </c>
      <c r="C10462">
        <v>1</v>
      </c>
      <c r="D10462" s="29">
        <v>45839</v>
      </c>
    </row>
    <row r="10463" spans="1:4">
      <c r="A10463" t="s">
        <v>11481</v>
      </c>
      <c r="B10463" t="s">
        <v>11422</v>
      </c>
      <c r="C10463">
        <v>3</v>
      </c>
      <c r="D10463" s="29">
        <v>45839</v>
      </c>
    </row>
    <row r="10464" spans="1:4">
      <c r="A10464" t="s">
        <v>11481</v>
      </c>
      <c r="B10464" t="s">
        <v>11429</v>
      </c>
      <c r="C10464">
        <v>1</v>
      </c>
      <c r="D10464" s="29">
        <v>45839</v>
      </c>
    </row>
    <row r="10465" spans="1:4">
      <c r="A10465" t="s">
        <v>11483</v>
      </c>
      <c r="B10465" t="s">
        <v>225</v>
      </c>
      <c r="C10465">
        <v>146</v>
      </c>
      <c r="D10465" s="29">
        <v>45839</v>
      </c>
    </row>
    <row r="10466" spans="1:4">
      <c r="A10466" t="s">
        <v>11483</v>
      </c>
      <c r="B10466" t="s">
        <v>11474</v>
      </c>
      <c r="C10466">
        <v>1</v>
      </c>
      <c r="D10466" s="29">
        <v>45839</v>
      </c>
    </row>
    <row r="10467" spans="1:4">
      <c r="A10467" t="s">
        <v>11483</v>
      </c>
      <c r="B10467" t="s">
        <v>11418</v>
      </c>
      <c r="C10467">
        <v>77</v>
      </c>
      <c r="D10467" s="29">
        <v>45839</v>
      </c>
    </row>
    <row r="10468" spans="1:4">
      <c r="A10468" t="s">
        <v>11483</v>
      </c>
      <c r="B10468" t="s">
        <v>11432</v>
      </c>
      <c r="C10468">
        <v>3</v>
      </c>
      <c r="D10468" s="29">
        <v>45839</v>
      </c>
    </row>
    <row r="10469" spans="1:4">
      <c r="A10469" t="s">
        <v>11483</v>
      </c>
      <c r="B10469" t="s">
        <v>11422</v>
      </c>
      <c r="C10469">
        <v>47</v>
      </c>
      <c r="D10469" s="29">
        <v>45839</v>
      </c>
    </row>
    <row r="10470" spans="1:4">
      <c r="A10470" t="s">
        <v>11483</v>
      </c>
      <c r="B10470" t="s">
        <v>213</v>
      </c>
      <c r="C10470">
        <v>3</v>
      </c>
      <c r="D10470" s="29">
        <v>45839</v>
      </c>
    </row>
    <row r="10471" spans="1:4">
      <c r="A10471" t="s">
        <v>11558</v>
      </c>
      <c r="B10471" t="s">
        <v>11418</v>
      </c>
      <c r="C10471">
        <v>273</v>
      </c>
      <c r="D10471" s="29">
        <v>45839</v>
      </c>
    </row>
    <row r="10472" spans="1:4">
      <c r="A10472" t="s">
        <v>11558</v>
      </c>
      <c r="B10472" t="s">
        <v>11553</v>
      </c>
      <c r="C10472">
        <v>5</v>
      </c>
      <c r="D10472" s="29">
        <v>45839</v>
      </c>
    </row>
    <row r="10473" spans="1:4">
      <c r="A10473" t="s">
        <v>11558</v>
      </c>
      <c r="B10473" t="s">
        <v>225</v>
      </c>
      <c r="C10473">
        <v>48</v>
      </c>
      <c r="D10473" s="29">
        <v>45839</v>
      </c>
    </row>
    <row r="10474" spans="1:4">
      <c r="A10474" t="s">
        <v>11558</v>
      </c>
      <c r="B10474" t="s">
        <v>213</v>
      </c>
      <c r="C10474">
        <v>2</v>
      </c>
      <c r="D10474" s="29">
        <v>45839</v>
      </c>
    </row>
    <row r="10475" spans="1:4">
      <c r="A10475" t="s">
        <v>11558</v>
      </c>
      <c r="B10475" t="s">
        <v>11429</v>
      </c>
      <c r="C10475">
        <v>4</v>
      </c>
      <c r="D10475" s="29">
        <v>45839</v>
      </c>
    </row>
    <row r="10476" spans="1:4">
      <c r="A10476" t="s">
        <v>11558</v>
      </c>
      <c r="B10476" t="s">
        <v>11424</v>
      </c>
      <c r="C10476">
        <v>3</v>
      </c>
      <c r="D10476" s="29">
        <v>45839</v>
      </c>
    </row>
    <row r="10477" spans="1:4">
      <c r="A10477" t="s">
        <v>11558</v>
      </c>
      <c r="B10477" t="s">
        <v>11432</v>
      </c>
      <c r="C10477">
        <v>1</v>
      </c>
      <c r="D10477" s="29">
        <v>45839</v>
      </c>
    </row>
    <row r="10478" spans="1:4">
      <c r="A10478" t="s">
        <v>11484</v>
      </c>
      <c r="B10478" t="s">
        <v>11418</v>
      </c>
      <c r="C10478">
        <v>50</v>
      </c>
      <c r="D10478" s="29">
        <v>45839</v>
      </c>
    </row>
    <row r="10479" spans="1:4">
      <c r="A10479" t="s">
        <v>11484</v>
      </c>
      <c r="B10479" t="s">
        <v>225</v>
      </c>
      <c r="C10479">
        <v>101</v>
      </c>
      <c r="D10479" s="29">
        <v>45839</v>
      </c>
    </row>
    <row r="10480" spans="1:4">
      <c r="A10480" t="s">
        <v>11484</v>
      </c>
      <c r="B10480" t="s">
        <v>11429</v>
      </c>
      <c r="C10480">
        <v>2</v>
      </c>
      <c r="D10480" s="29">
        <v>45839</v>
      </c>
    </row>
    <row r="10481" spans="1:4">
      <c r="A10481" t="s">
        <v>11485</v>
      </c>
      <c r="B10481" t="s">
        <v>225</v>
      </c>
      <c r="C10481">
        <v>117</v>
      </c>
      <c r="D10481" s="29">
        <v>45839</v>
      </c>
    </row>
    <row r="10482" spans="1:4">
      <c r="A10482" t="s">
        <v>11485</v>
      </c>
      <c r="B10482" t="s">
        <v>11418</v>
      </c>
      <c r="C10482">
        <v>49</v>
      </c>
      <c r="D10482" s="29">
        <v>45839</v>
      </c>
    </row>
    <row r="10483" spans="1:4">
      <c r="A10483" t="s">
        <v>11485</v>
      </c>
      <c r="B10483" t="s">
        <v>11422</v>
      </c>
      <c r="C10483">
        <v>4</v>
      </c>
      <c r="D10483" s="29">
        <v>45839</v>
      </c>
    </row>
    <row r="10484" spans="1:4">
      <c r="A10484" t="s">
        <v>11485</v>
      </c>
      <c r="B10484" t="s">
        <v>235</v>
      </c>
      <c r="C10484">
        <v>1</v>
      </c>
      <c r="D10484" s="29">
        <v>45839</v>
      </c>
    </row>
    <row r="10485" spans="1:4">
      <c r="A10485" t="s">
        <v>11486</v>
      </c>
      <c r="B10485" t="s">
        <v>225</v>
      </c>
      <c r="C10485">
        <v>69</v>
      </c>
      <c r="D10485" s="29">
        <v>45839</v>
      </c>
    </row>
    <row r="10486" spans="1:4">
      <c r="A10486" t="s">
        <v>11486</v>
      </c>
      <c r="B10486" t="s">
        <v>11418</v>
      </c>
      <c r="C10486">
        <v>125</v>
      </c>
      <c r="D10486" s="29">
        <v>45839</v>
      </c>
    </row>
    <row r="10487" spans="1:4">
      <c r="A10487" t="s">
        <v>11486</v>
      </c>
      <c r="B10487" t="s">
        <v>11422</v>
      </c>
      <c r="C10487">
        <v>11</v>
      </c>
      <c r="D10487" s="29">
        <v>45839</v>
      </c>
    </row>
    <row r="10488" spans="1:4">
      <c r="A10488" t="s">
        <v>11486</v>
      </c>
      <c r="B10488" t="s">
        <v>213</v>
      </c>
      <c r="C10488">
        <v>3</v>
      </c>
      <c r="D10488" s="29">
        <v>45839</v>
      </c>
    </row>
    <row r="10489" spans="1:4">
      <c r="A10489" t="s">
        <v>11486</v>
      </c>
      <c r="B10489" t="s">
        <v>11429</v>
      </c>
      <c r="C10489">
        <v>1</v>
      </c>
      <c r="D10489" s="29">
        <v>45839</v>
      </c>
    </row>
    <row r="10490" spans="1:4">
      <c r="A10490" t="s">
        <v>11487</v>
      </c>
      <c r="B10490" t="s">
        <v>11418</v>
      </c>
      <c r="C10490">
        <v>101</v>
      </c>
      <c r="D10490" s="29">
        <v>45839</v>
      </c>
    </row>
    <row r="10491" spans="1:4">
      <c r="A10491" t="s">
        <v>11487</v>
      </c>
      <c r="B10491" t="s">
        <v>225</v>
      </c>
      <c r="C10491">
        <v>19</v>
      </c>
      <c r="D10491" s="29">
        <v>45839</v>
      </c>
    </row>
    <row r="10492" spans="1:4">
      <c r="A10492" t="s">
        <v>11487</v>
      </c>
      <c r="B10492" t="s">
        <v>11422</v>
      </c>
      <c r="C10492">
        <v>5</v>
      </c>
      <c r="D10492" s="29">
        <v>45839</v>
      </c>
    </row>
    <row r="10493" spans="1:4">
      <c r="A10493" t="s">
        <v>11487</v>
      </c>
      <c r="B10493" t="s">
        <v>11424</v>
      </c>
      <c r="C10493">
        <v>2</v>
      </c>
      <c r="D10493" s="29">
        <v>45839</v>
      </c>
    </row>
    <row r="10494" spans="1:4">
      <c r="A10494" t="s">
        <v>11488</v>
      </c>
      <c r="B10494" t="s">
        <v>11418</v>
      </c>
      <c r="C10494">
        <v>137</v>
      </c>
      <c r="D10494" s="29">
        <v>45839</v>
      </c>
    </row>
    <row r="10495" spans="1:4">
      <c r="A10495" t="s">
        <v>11488</v>
      </c>
      <c r="B10495" t="s">
        <v>225</v>
      </c>
      <c r="C10495">
        <v>33</v>
      </c>
      <c r="D10495" s="29">
        <v>45839</v>
      </c>
    </row>
    <row r="10496" spans="1:4">
      <c r="A10496" t="s">
        <v>11488</v>
      </c>
      <c r="B10496" t="s">
        <v>213</v>
      </c>
      <c r="C10496">
        <v>13</v>
      </c>
      <c r="D10496" s="29">
        <v>45839</v>
      </c>
    </row>
    <row r="10497" spans="1:4">
      <c r="A10497" t="s">
        <v>11488</v>
      </c>
      <c r="B10497" t="s">
        <v>11422</v>
      </c>
      <c r="C10497">
        <v>21</v>
      </c>
      <c r="D10497" s="29">
        <v>45839</v>
      </c>
    </row>
    <row r="10498" spans="1:4">
      <c r="A10498" t="s">
        <v>11488</v>
      </c>
      <c r="B10498" t="s">
        <v>11553</v>
      </c>
      <c r="C10498">
        <v>1</v>
      </c>
      <c r="D10498" s="29">
        <v>45839</v>
      </c>
    </row>
    <row r="10499" spans="1:4">
      <c r="A10499" t="s">
        <v>11488</v>
      </c>
      <c r="B10499" t="s">
        <v>237</v>
      </c>
      <c r="C10499">
        <v>1</v>
      </c>
      <c r="D10499" s="29">
        <v>45839</v>
      </c>
    </row>
    <row r="10500" spans="1:4">
      <c r="A10500" t="s">
        <v>11488</v>
      </c>
      <c r="B10500" t="s">
        <v>11429</v>
      </c>
      <c r="C10500">
        <v>1</v>
      </c>
      <c r="D10500" s="29">
        <v>45839</v>
      </c>
    </row>
    <row r="10501" spans="1:4">
      <c r="A10501" t="s">
        <v>11488</v>
      </c>
      <c r="B10501" t="s">
        <v>11432</v>
      </c>
      <c r="C10501">
        <v>1</v>
      </c>
      <c r="D10501" s="29">
        <v>45839</v>
      </c>
    </row>
    <row r="10502" spans="1:4">
      <c r="A10502" t="s">
        <v>11489</v>
      </c>
      <c r="B10502" t="s">
        <v>225</v>
      </c>
      <c r="C10502">
        <v>144</v>
      </c>
      <c r="D10502" s="29">
        <v>45839</v>
      </c>
    </row>
    <row r="10503" spans="1:4">
      <c r="A10503" t="s">
        <v>11489</v>
      </c>
      <c r="B10503" t="s">
        <v>11418</v>
      </c>
      <c r="C10503">
        <v>101</v>
      </c>
      <c r="D10503" s="29">
        <v>45839</v>
      </c>
    </row>
    <row r="10504" spans="1:4">
      <c r="A10504" t="s">
        <v>11489</v>
      </c>
      <c r="B10504" t="s">
        <v>11422</v>
      </c>
      <c r="C10504">
        <v>24</v>
      </c>
      <c r="D10504" s="29">
        <v>45839</v>
      </c>
    </row>
    <row r="10505" spans="1:4">
      <c r="A10505" t="s">
        <v>11489</v>
      </c>
      <c r="B10505" t="s">
        <v>11553</v>
      </c>
      <c r="C10505">
        <v>3</v>
      </c>
      <c r="D10505" s="29">
        <v>45839</v>
      </c>
    </row>
    <row r="10506" spans="1:4">
      <c r="A10506" t="s">
        <v>11489</v>
      </c>
      <c r="B10506" t="s">
        <v>237</v>
      </c>
      <c r="C10506">
        <v>8</v>
      </c>
      <c r="D10506" s="29">
        <v>45839</v>
      </c>
    </row>
    <row r="10507" spans="1:4">
      <c r="A10507" t="s">
        <v>11490</v>
      </c>
      <c r="B10507" t="s">
        <v>11418</v>
      </c>
      <c r="C10507">
        <v>280</v>
      </c>
      <c r="D10507" s="29">
        <v>45839</v>
      </c>
    </row>
    <row r="10508" spans="1:4">
      <c r="A10508" t="s">
        <v>11490</v>
      </c>
      <c r="B10508" t="s">
        <v>237</v>
      </c>
      <c r="C10508">
        <v>29</v>
      </c>
      <c r="D10508" s="29">
        <v>45839</v>
      </c>
    </row>
    <row r="10509" spans="1:4">
      <c r="A10509" t="s">
        <v>11490</v>
      </c>
      <c r="B10509" t="s">
        <v>225</v>
      </c>
      <c r="C10509">
        <v>35</v>
      </c>
      <c r="D10509" s="29">
        <v>45839</v>
      </c>
    </row>
    <row r="10510" spans="1:4">
      <c r="A10510" t="s">
        <v>11490</v>
      </c>
      <c r="B10510" t="s">
        <v>11553</v>
      </c>
      <c r="C10510">
        <v>3</v>
      </c>
      <c r="D10510" s="29">
        <v>45839</v>
      </c>
    </row>
    <row r="10511" spans="1:4">
      <c r="A10511" t="s">
        <v>11490</v>
      </c>
      <c r="B10511" t="s">
        <v>213</v>
      </c>
      <c r="C10511">
        <v>5</v>
      </c>
      <c r="D10511" s="29">
        <v>45839</v>
      </c>
    </row>
    <row r="10512" spans="1:4">
      <c r="A10512" t="s">
        <v>11490</v>
      </c>
      <c r="B10512" t="s">
        <v>11422</v>
      </c>
      <c r="C10512">
        <v>3</v>
      </c>
      <c r="D10512" s="29">
        <v>45839</v>
      </c>
    </row>
    <row r="10513" spans="1:4">
      <c r="A10513" t="s">
        <v>11491</v>
      </c>
      <c r="B10513" t="s">
        <v>11418</v>
      </c>
      <c r="C10513">
        <v>210</v>
      </c>
      <c r="D10513" s="29">
        <v>45839</v>
      </c>
    </row>
    <row r="10514" spans="1:4">
      <c r="A10514" t="s">
        <v>11491</v>
      </c>
      <c r="B10514" t="s">
        <v>225</v>
      </c>
      <c r="C10514">
        <v>125</v>
      </c>
      <c r="D10514" s="29">
        <v>45839</v>
      </c>
    </row>
    <row r="10515" spans="1:4">
      <c r="A10515" t="s">
        <v>11491</v>
      </c>
      <c r="B10515" t="s">
        <v>213</v>
      </c>
      <c r="C10515">
        <v>22</v>
      </c>
      <c r="D10515" s="29">
        <v>45839</v>
      </c>
    </row>
    <row r="10516" spans="1:4">
      <c r="A10516" t="s">
        <v>11491</v>
      </c>
      <c r="B10516" t="s">
        <v>11432</v>
      </c>
      <c r="C10516">
        <v>1</v>
      </c>
      <c r="D10516" s="29">
        <v>45839</v>
      </c>
    </row>
    <row r="10517" spans="1:4">
      <c r="A10517" t="s">
        <v>11491</v>
      </c>
      <c r="B10517" t="s">
        <v>11553</v>
      </c>
      <c r="C10517">
        <v>1</v>
      </c>
      <c r="D10517" s="29">
        <v>45839</v>
      </c>
    </row>
    <row r="10518" spans="1:4">
      <c r="A10518" t="s">
        <v>11491</v>
      </c>
      <c r="B10518" t="s">
        <v>235</v>
      </c>
      <c r="C10518">
        <v>1</v>
      </c>
      <c r="D10518" s="29">
        <v>45839</v>
      </c>
    </row>
    <row r="10519" spans="1:4">
      <c r="A10519" t="s">
        <v>11493</v>
      </c>
      <c r="B10519" t="s">
        <v>225</v>
      </c>
      <c r="C10519">
        <v>165</v>
      </c>
      <c r="D10519" s="29">
        <v>45839</v>
      </c>
    </row>
    <row r="10520" spans="1:4">
      <c r="A10520" t="s">
        <v>11493</v>
      </c>
      <c r="B10520" t="s">
        <v>11418</v>
      </c>
      <c r="C10520">
        <v>159</v>
      </c>
      <c r="D10520" s="29">
        <v>45839</v>
      </c>
    </row>
    <row r="10521" spans="1:4">
      <c r="A10521" t="s">
        <v>11493</v>
      </c>
      <c r="B10521" t="s">
        <v>213</v>
      </c>
      <c r="C10521">
        <v>3</v>
      </c>
      <c r="D10521" s="29">
        <v>45839</v>
      </c>
    </row>
    <row r="10522" spans="1:4">
      <c r="A10522" t="s">
        <v>11493</v>
      </c>
      <c r="B10522" t="s">
        <v>11553</v>
      </c>
      <c r="C10522">
        <v>2</v>
      </c>
      <c r="D10522" s="29">
        <v>45839</v>
      </c>
    </row>
    <row r="10523" spans="1:4">
      <c r="A10523" t="s">
        <v>11493</v>
      </c>
      <c r="B10523" t="s">
        <v>11422</v>
      </c>
      <c r="C10523">
        <v>30</v>
      </c>
      <c r="D10523" s="29">
        <v>45839</v>
      </c>
    </row>
    <row r="10524" spans="1:4">
      <c r="A10524" t="s">
        <v>11494</v>
      </c>
      <c r="B10524" t="s">
        <v>11418</v>
      </c>
      <c r="C10524">
        <v>75</v>
      </c>
      <c r="D10524" s="29">
        <v>45839</v>
      </c>
    </row>
    <row r="10525" spans="1:4">
      <c r="A10525" t="s">
        <v>11494</v>
      </c>
      <c r="B10525" t="s">
        <v>225</v>
      </c>
      <c r="C10525">
        <v>53</v>
      </c>
      <c r="D10525" s="29">
        <v>45839</v>
      </c>
    </row>
    <row r="10526" spans="1:4">
      <c r="A10526" t="s">
        <v>11494</v>
      </c>
      <c r="B10526" t="s">
        <v>11424</v>
      </c>
      <c r="C10526">
        <v>1</v>
      </c>
      <c r="D10526" s="29">
        <v>45839</v>
      </c>
    </row>
    <row r="10527" spans="1:4">
      <c r="A10527" t="s">
        <v>11494</v>
      </c>
      <c r="B10527" t="s">
        <v>237</v>
      </c>
      <c r="C10527">
        <v>13</v>
      </c>
      <c r="D10527" s="29">
        <v>45839</v>
      </c>
    </row>
    <row r="10528" spans="1:4">
      <c r="A10528" t="s">
        <v>11494</v>
      </c>
      <c r="B10528" t="s">
        <v>11422</v>
      </c>
      <c r="C10528">
        <v>4</v>
      </c>
      <c r="D10528" s="29">
        <v>45839</v>
      </c>
    </row>
    <row r="10529" spans="1:4">
      <c r="A10529" t="s">
        <v>11495</v>
      </c>
      <c r="B10529" t="s">
        <v>11418</v>
      </c>
      <c r="C10529">
        <v>33</v>
      </c>
      <c r="D10529" s="29">
        <v>45839</v>
      </c>
    </row>
    <row r="10530" spans="1:4">
      <c r="A10530" t="s">
        <v>11495</v>
      </c>
      <c r="B10530" t="s">
        <v>225</v>
      </c>
      <c r="C10530">
        <v>24</v>
      </c>
      <c r="D10530" s="29">
        <v>45839</v>
      </c>
    </row>
    <row r="10531" spans="1:4">
      <c r="A10531" t="s">
        <v>11495</v>
      </c>
      <c r="B10531" t="s">
        <v>213</v>
      </c>
      <c r="C10531">
        <v>5</v>
      </c>
      <c r="D10531" s="29">
        <v>45839</v>
      </c>
    </row>
    <row r="10532" spans="1:4">
      <c r="A10532" t="s">
        <v>11496</v>
      </c>
      <c r="B10532" t="s">
        <v>225</v>
      </c>
      <c r="C10532">
        <v>74</v>
      </c>
      <c r="D10532" s="29">
        <v>45839</v>
      </c>
    </row>
    <row r="10533" spans="1:4">
      <c r="A10533" t="s">
        <v>11496</v>
      </c>
      <c r="B10533" t="s">
        <v>11418</v>
      </c>
      <c r="C10533">
        <v>173</v>
      </c>
      <c r="D10533" s="29">
        <v>45839</v>
      </c>
    </row>
    <row r="10534" spans="1:4">
      <c r="A10534" t="s">
        <v>11496</v>
      </c>
      <c r="B10534" t="s">
        <v>11432</v>
      </c>
      <c r="C10534">
        <v>35</v>
      </c>
      <c r="D10534" s="29">
        <v>45839</v>
      </c>
    </row>
    <row r="10535" spans="1:4">
      <c r="A10535" t="s">
        <v>11496</v>
      </c>
      <c r="B10535" t="s">
        <v>11424</v>
      </c>
      <c r="C10535">
        <v>1</v>
      </c>
      <c r="D10535" s="29">
        <v>45839</v>
      </c>
    </row>
    <row r="10536" spans="1:4">
      <c r="A10536" t="s">
        <v>11550</v>
      </c>
      <c r="B10536" t="s">
        <v>11418</v>
      </c>
      <c r="C10536">
        <v>164</v>
      </c>
      <c r="D10536" s="29">
        <v>45839</v>
      </c>
    </row>
    <row r="10537" spans="1:4">
      <c r="A10537" t="s">
        <v>11550</v>
      </c>
      <c r="B10537" t="s">
        <v>11553</v>
      </c>
      <c r="C10537">
        <v>2</v>
      </c>
      <c r="D10537" s="29">
        <v>45839</v>
      </c>
    </row>
    <row r="10538" spans="1:4">
      <c r="A10538" t="s">
        <v>11550</v>
      </c>
      <c r="B10538" t="s">
        <v>11422</v>
      </c>
      <c r="C10538">
        <v>41</v>
      </c>
      <c r="D10538" s="29">
        <v>45839</v>
      </c>
    </row>
    <row r="10539" spans="1:4">
      <c r="A10539" t="s">
        <v>11550</v>
      </c>
      <c r="B10539" t="s">
        <v>225</v>
      </c>
      <c r="C10539">
        <v>48</v>
      </c>
      <c r="D10539" s="29">
        <v>45839</v>
      </c>
    </row>
    <row r="10540" spans="1:4">
      <c r="A10540" t="s">
        <v>11550</v>
      </c>
      <c r="B10540" t="s">
        <v>213</v>
      </c>
      <c r="C10540">
        <v>11</v>
      </c>
      <c r="D10540" s="29">
        <v>45839</v>
      </c>
    </row>
    <row r="10541" spans="1:4">
      <c r="A10541" t="s">
        <v>11550</v>
      </c>
      <c r="B10541" t="s">
        <v>237</v>
      </c>
      <c r="C10541">
        <v>1</v>
      </c>
      <c r="D10541" s="29">
        <v>45839</v>
      </c>
    </row>
    <row r="10542" spans="1:4">
      <c r="A10542" t="s">
        <v>11560</v>
      </c>
      <c r="B10542" t="s">
        <v>225</v>
      </c>
      <c r="C10542">
        <v>50</v>
      </c>
      <c r="D10542" s="29">
        <v>45839</v>
      </c>
    </row>
    <row r="10543" spans="1:4">
      <c r="A10543" t="s">
        <v>11560</v>
      </c>
      <c r="B10543" t="s">
        <v>11419</v>
      </c>
      <c r="C10543">
        <v>9</v>
      </c>
      <c r="D10543" s="29">
        <v>45839</v>
      </c>
    </row>
    <row r="10544" spans="1:4">
      <c r="A10544" t="s">
        <v>11560</v>
      </c>
      <c r="B10544" t="s">
        <v>237</v>
      </c>
      <c r="C10544">
        <v>184</v>
      </c>
      <c r="D10544" s="29">
        <v>45839</v>
      </c>
    </row>
    <row r="10545" spans="1:4">
      <c r="A10545" t="s">
        <v>11560</v>
      </c>
      <c r="B10545" t="s">
        <v>11418</v>
      </c>
      <c r="C10545">
        <v>112</v>
      </c>
      <c r="D10545" s="29">
        <v>45839</v>
      </c>
    </row>
    <row r="10546" spans="1:4">
      <c r="A10546" t="s">
        <v>11560</v>
      </c>
      <c r="B10546" t="s">
        <v>213</v>
      </c>
      <c r="C10546">
        <v>57</v>
      </c>
      <c r="D10546" s="29">
        <v>45839</v>
      </c>
    </row>
    <row r="10547" spans="1:4">
      <c r="A10547" t="s">
        <v>11560</v>
      </c>
      <c r="B10547" t="s">
        <v>11422</v>
      </c>
      <c r="C10547">
        <v>52</v>
      </c>
      <c r="D10547" s="29">
        <v>45839</v>
      </c>
    </row>
    <row r="10548" spans="1:4">
      <c r="A10548" t="s">
        <v>11560</v>
      </c>
      <c r="B10548" t="s">
        <v>11429</v>
      </c>
      <c r="C10548">
        <v>4</v>
      </c>
      <c r="D10548" s="29">
        <v>45839</v>
      </c>
    </row>
    <row r="10549" spans="1:4">
      <c r="A10549" t="s">
        <v>11498</v>
      </c>
      <c r="B10549" t="s">
        <v>11418</v>
      </c>
      <c r="C10549">
        <v>457</v>
      </c>
      <c r="D10549" s="29">
        <v>45839</v>
      </c>
    </row>
    <row r="10550" spans="1:4">
      <c r="A10550" t="s">
        <v>11498</v>
      </c>
      <c r="B10550" t="s">
        <v>225</v>
      </c>
      <c r="C10550">
        <v>107</v>
      </c>
      <c r="D10550" s="29">
        <v>45839</v>
      </c>
    </row>
    <row r="10551" spans="1:4">
      <c r="A10551" t="s">
        <v>11498</v>
      </c>
      <c r="B10551" t="s">
        <v>213</v>
      </c>
      <c r="C10551">
        <v>7</v>
      </c>
      <c r="D10551" s="29">
        <v>45839</v>
      </c>
    </row>
    <row r="10552" spans="1:4">
      <c r="A10552" t="s">
        <v>11498</v>
      </c>
      <c r="B10552" t="s">
        <v>11422</v>
      </c>
      <c r="C10552">
        <v>3</v>
      </c>
      <c r="D10552" s="29">
        <v>45839</v>
      </c>
    </row>
    <row r="10553" spans="1:4">
      <c r="A10553" t="s">
        <v>11500</v>
      </c>
      <c r="B10553" t="s">
        <v>11422</v>
      </c>
      <c r="C10553">
        <v>4</v>
      </c>
      <c r="D10553" s="29">
        <v>45839</v>
      </c>
    </row>
    <row r="10554" spans="1:4">
      <c r="A10554" t="s">
        <v>11500</v>
      </c>
      <c r="B10554" t="s">
        <v>225</v>
      </c>
      <c r="C10554">
        <v>1</v>
      </c>
      <c r="D10554" s="29">
        <v>45839</v>
      </c>
    </row>
    <row r="10555" spans="1:4">
      <c r="A10555" t="s">
        <v>11561</v>
      </c>
      <c r="B10555" t="s">
        <v>225</v>
      </c>
      <c r="C10555">
        <v>61</v>
      </c>
      <c r="D10555" s="29">
        <v>45839</v>
      </c>
    </row>
    <row r="10556" spans="1:4">
      <c r="A10556" t="s">
        <v>11561</v>
      </c>
      <c r="B10556" t="s">
        <v>11418</v>
      </c>
      <c r="C10556">
        <v>213</v>
      </c>
      <c r="D10556" s="29">
        <v>45839</v>
      </c>
    </row>
    <row r="10557" spans="1:4">
      <c r="A10557" t="s">
        <v>11561</v>
      </c>
      <c r="B10557" t="s">
        <v>11422</v>
      </c>
      <c r="C10557">
        <v>6</v>
      </c>
      <c r="D10557" s="29">
        <v>45839</v>
      </c>
    </row>
    <row r="10558" spans="1:4">
      <c r="A10558" t="s">
        <v>11561</v>
      </c>
      <c r="B10558" t="s">
        <v>11553</v>
      </c>
      <c r="C10558">
        <v>3</v>
      </c>
      <c r="D10558" s="29">
        <v>45839</v>
      </c>
    </row>
    <row r="10559" spans="1:4">
      <c r="A10559" t="s">
        <v>11501</v>
      </c>
      <c r="B10559" t="s">
        <v>213</v>
      </c>
      <c r="C10559">
        <v>12</v>
      </c>
      <c r="D10559" s="29">
        <v>45839</v>
      </c>
    </row>
    <row r="10560" spans="1:4">
      <c r="A10560" t="s">
        <v>11501</v>
      </c>
      <c r="B10560" t="s">
        <v>225</v>
      </c>
      <c r="C10560">
        <v>57</v>
      </c>
      <c r="D10560" s="29">
        <v>45839</v>
      </c>
    </row>
    <row r="10561" spans="1:4">
      <c r="A10561" t="s">
        <v>11501</v>
      </c>
      <c r="B10561" t="s">
        <v>11418</v>
      </c>
      <c r="C10561">
        <v>78</v>
      </c>
      <c r="D10561" s="29">
        <v>45839</v>
      </c>
    </row>
    <row r="10562" spans="1:4">
      <c r="A10562" t="s">
        <v>11501</v>
      </c>
      <c r="B10562" t="s">
        <v>237</v>
      </c>
      <c r="C10562">
        <v>11</v>
      </c>
      <c r="D10562" s="29">
        <v>45839</v>
      </c>
    </row>
    <row r="10563" spans="1:4">
      <c r="A10563" t="s">
        <v>11501</v>
      </c>
      <c r="B10563" t="s">
        <v>11422</v>
      </c>
      <c r="C10563">
        <v>67</v>
      </c>
      <c r="D10563" s="29">
        <v>45839</v>
      </c>
    </row>
    <row r="10564" spans="1:4">
      <c r="A10564" t="s">
        <v>11502</v>
      </c>
      <c r="B10564" t="s">
        <v>11418</v>
      </c>
      <c r="C10564">
        <v>91</v>
      </c>
      <c r="D10564" s="29">
        <v>45839</v>
      </c>
    </row>
    <row r="10565" spans="1:4">
      <c r="A10565" t="s">
        <v>11502</v>
      </c>
      <c r="B10565" t="s">
        <v>225</v>
      </c>
      <c r="C10565">
        <v>77</v>
      </c>
      <c r="D10565" s="29">
        <v>45839</v>
      </c>
    </row>
    <row r="10566" spans="1:4">
      <c r="A10566" t="s">
        <v>11502</v>
      </c>
      <c r="B10566" t="s">
        <v>237</v>
      </c>
      <c r="C10566">
        <v>42</v>
      </c>
      <c r="D10566" s="29">
        <v>45839</v>
      </c>
    </row>
    <row r="10567" spans="1:4">
      <c r="A10567" t="s">
        <v>11502</v>
      </c>
      <c r="B10567" t="s">
        <v>235</v>
      </c>
      <c r="C10567">
        <v>1</v>
      </c>
      <c r="D10567" s="29">
        <v>45839</v>
      </c>
    </row>
    <row r="10568" spans="1:4">
      <c r="A10568" t="s">
        <v>11502</v>
      </c>
      <c r="B10568" t="s">
        <v>11424</v>
      </c>
      <c r="C10568">
        <v>1</v>
      </c>
      <c r="D10568" s="29">
        <v>45839</v>
      </c>
    </row>
    <row r="10569" spans="1:4">
      <c r="A10569" t="s">
        <v>11502</v>
      </c>
      <c r="B10569" t="s">
        <v>11422</v>
      </c>
      <c r="C10569">
        <v>3</v>
      </c>
      <c r="D10569" s="29">
        <v>45839</v>
      </c>
    </row>
    <row r="10570" spans="1:4">
      <c r="A10570" t="s">
        <v>11502</v>
      </c>
      <c r="B10570" t="s">
        <v>11553</v>
      </c>
      <c r="C10570">
        <v>1</v>
      </c>
      <c r="D10570" s="29">
        <v>45839</v>
      </c>
    </row>
    <row r="10571" spans="1:4">
      <c r="A10571" t="s">
        <v>11503</v>
      </c>
      <c r="B10571" t="s">
        <v>237</v>
      </c>
      <c r="C10571">
        <v>413</v>
      </c>
      <c r="D10571" s="29">
        <v>45839</v>
      </c>
    </row>
    <row r="10572" spans="1:4">
      <c r="A10572" t="s">
        <v>11503</v>
      </c>
      <c r="B10572" t="s">
        <v>11418</v>
      </c>
      <c r="C10572">
        <v>175</v>
      </c>
      <c r="D10572" s="29">
        <v>45839</v>
      </c>
    </row>
    <row r="10573" spans="1:4">
      <c r="A10573" t="s">
        <v>11503</v>
      </c>
      <c r="B10573" t="s">
        <v>225</v>
      </c>
      <c r="C10573">
        <v>48</v>
      </c>
      <c r="D10573" s="29">
        <v>45839</v>
      </c>
    </row>
    <row r="10574" spans="1:4">
      <c r="A10574" t="s">
        <v>11503</v>
      </c>
      <c r="B10574" t="s">
        <v>11422</v>
      </c>
      <c r="C10574">
        <v>44</v>
      </c>
      <c r="D10574" s="29">
        <v>45839</v>
      </c>
    </row>
    <row r="10575" spans="1:4">
      <c r="A10575" t="s">
        <v>11503</v>
      </c>
      <c r="B10575" t="s">
        <v>11432</v>
      </c>
      <c r="C10575">
        <v>2</v>
      </c>
      <c r="D10575" s="29">
        <v>45839</v>
      </c>
    </row>
    <row r="10576" spans="1:4">
      <c r="A10576" t="s">
        <v>11504</v>
      </c>
      <c r="B10576" t="s">
        <v>11418</v>
      </c>
      <c r="C10576">
        <v>209</v>
      </c>
      <c r="D10576" s="29">
        <v>45839</v>
      </c>
    </row>
    <row r="10577" spans="1:4">
      <c r="A10577" t="s">
        <v>11504</v>
      </c>
      <c r="B10577" t="s">
        <v>225</v>
      </c>
      <c r="C10577">
        <v>71</v>
      </c>
      <c r="D10577" s="29">
        <v>45839</v>
      </c>
    </row>
    <row r="10578" spans="1:4">
      <c r="A10578" t="s">
        <v>11504</v>
      </c>
      <c r="B10578" t="s">
        <v>11422</v>
      </c>
      <c r="C10578">
        <v>16</v>
      </c>
      <c r="D10578" s="29">
        <v>45839</v>
      </c>
    </row>
    <row r="10579" spans="1:4">
      <c r="A10579" t="s">
        <v>11504</v>
      </c>
      <c r="B10579" t="s">
        <v>11429</v>
      </c>
      <c r="C10579">
        <v>3</v>
      </c>
      <c r="D10579" s="29">
        <v>45839</v>
      </c>
    </row>
    <row r="10580" spans="1:4">
      <c r="A10580" t="s">
        <v>11504</v>
      </c>
      <c r="B10580" t="s">
        <v>11553</v>
      </c>
      <c r="C10580">
        <v>4</v>
      </c>
      <c r="D10580" s="29">
        <v>45839</v>
      </c>
    </row>
    <row r="10581" spans="1:4">
      <c r="A10581" t="s">
        <v>11505</v>
      </c>
      <c r="B10581" t="s">
        <v>213</v>
      </c>
      <c r="C10581">
        <v>157</v>
      </c>
      <c r="D10581" s="29">
        <v>45839</v>
      </c>
    </row>
    <row r="10582" spans="1:4">
      <c r="A10582" t="s">
        <v>11505</v>
      </c>
      <c r="B10582" t="s">
        <v>11418</v>
      </c>
      <c r="C10582">
        <v>84</v>
      </c>
      <c r="D10582" s="29">
        <v>45839</v>
      </c>
    </row>
    <row r="10583" spans="1:4">
      <c r="A10583" t="s">
        <v>11505</v>
      </c>
      <c r="B10583" t="s">
        <v>225</v>
      </c>
      <c r="C10583">
        <v>58</v>
      </c>
      <c r="D10583" s="29">
        <v>45839</v>
      </c>
    </row>
    <row r="10584" spans="1:4">
      <c r="A10584" t="s">
        <v>11505</v>
      </c>
      <c r="B10584" t="s">
        <v>11432</v>
      </c>
      <c r="C10584">
        <v>1</v>
      </c>
      <c r="D10584" s="29">
        <v>45839</v>
      </c>
    </row>
    <row r="10585" spans="1:4">
      <c r="A10585" t="s">
        <v>11505</v>
      </c>
      <c r="B10585" t="s">
        <v>11429</v>
      </c>
      <c r="C10585">
        <v>2</v>
      </c>
      <c r="D10585" s="29">
        <v>45839</v>
      </c>
    </row>
    <row r="10586" spans="1:4">
      <c r="A10586" t="s">
        <v>11505</v>
      </c>
      <c r="B10586" t="s">
        <v>11422</v>
      </c>
      <c r="C10586">
        <v>44</v>
      </c>
      <c r="D10586" s="29">
        <v>45839</v>
      </c>
    </row>
    <row r="10587" spans="1:4">
      <c r="A10587" t="s">
        <v>11506</v>
      </c>
      <c r="B10587" t="s">
        <v>11418</v>
      </c>
      <c r="C10587">
        <v>102</v>
      </c>
      <c r="D10587" s="29">
        <v>45839</v>
      </c>
    </row>
    <row r="10588" spans="1:4">
      <c r="A10588" t="s">
        <v>11506</v>
      </c>
      <c r="B10588" t="s">
        <v>225</v>
      </c>
      <c r="C10588">
        <v>74</v>
      </c>
      <c r="D10588" s="29">
        <v>45839</v>
      </c>
    </row>
    <row r="10589" spans="1:4">
      <c r="A10589" t="s">
        <v>11506</v>
      </c>
      <c r="B10589" t="s">
        <v>11424</v>
      </c>
      <c r="C10589">
        <v>5</v>
      </c>
      <c r="D10589" s="29">
        <v>45839</v>
      </c>
    </row>
    <row r="10590" spans="1:4">
      <c r="A10590" t="s">
        <v>11506</v>
      </c>
      <c r="B10590" t="s">
        <v>213</v>
      </c>
      <c r="C10590">
        <v>1</v>
      </c>
      <c r="D10590" s="29">
        <v>45839</v>
      </c>
    </row>
    <row r="10591" spans="1:4">
      <c r="A10591" t="s">
        <v>11506</v>
      </c>
      <c r="B10591" t="s">
        <v>11422</v>
      </c>
      <c r="C10591">
        <v>34</v>
      </c>
      <c r="D10591" s="29">
        <v>45839</v>
      </c>
    </row>
    <row r="10592" spans="1:4">
      <c r="A10592" t="s">
        <v>11508</v>
      </c>
      <c r="B10592" t="s">
        <v>11418</v>
      </c>
      <c r="C10592">
        <v>918</v>
      </c>
      <c r="D10592" s="29">
        <v>45839</v>
      </c>
    </row>
    <row r="10593" spans="1:4">
      <c r="A10593" t="s">
        <v>11508</v>
      </c>
      <c r="B10593" t="s">
        <v>225</v>
      </c>
      <c r="C10593">
        <v>246</v>
      </c>
      <c r="D10593" s="29">
        <v>45839</v>
      </c>
    </row>
    <row r="10594" spans="1:4">
      <c r="A10594" t="s">
        <v>11508</v>
      </c>
      <c r="B10594" t="s">
        <v>237</v>
      </c>
      <c r="C10594">
        <v>229</v>
      </c>
      <c r="D10594" s="29">
        <v>45839</v>
      </c>
    </row>
    <row r="10595" spans="1:4">
      <c r="A10595" t="s">
        <v>11508</v>
      </c>
      <c r="B10595" t="s">
        <v>213</v>
      </c>
      <c r="C10595">
        <v>86</v>
      </c>
      <c r="D10595" s="29">
        <v>45839</v>
      </c>
    </row>
    <row r="10596" spans="1:4">
      <c r="A10596" t="s">
        <v>11508</v>
      </c>
      <c r="B10596" t="s">
        <v>11419</v>
      </c>
      <c r="C10596">
        <v>43</v>
      </c>
      <c r="D10596" s="29">
        <v>45839</v>
      </c>
    </row>
    <row r="10597" spans="1:4">
      <c r="A10597" t="s">
        <v>11508</v>
      </c>
      <c r="B10597" t="s">
        <v>11424</v>
      </c>
      <c r="C10597">
        <v>10</v>
      </c>
      <c r="D10597" s="29">
        <v>45839</v>
      </c>
    </row>
    <row r="10598" spans="1:4">
      <c r="A10598" t="s">
        <v>11508</v>
      </c>
      <c r="B10598" t="s">
        <v>11422</v>
      </c>
      <c r="C10598">
        <v>11</v>
      </c>
      <c r="D10598" s="29">
        <v>45839</v>
      </c>
    </row>
    <row r="10599" spans="1:4">
      <c r="A10599" t="s">
        <v>11508</v>
      </c>
      <c r="B10599" t="s">
        <v>11429</v>
      </c>
      <c r="C10599">
        <v>2</v>
      </c>
      <c r="D10599" s="29">
        <v>45839</v>
      </c>
    </row>
    <row r="10600" spans="1:4">
      <c r="A10600" t="s">
        <v>11509</v>
      </c>
      <c r="B10600" t="s">
        <v>225</v>
      </c>
      <c r="C10600">
        <v>104</v>
      </c>
      <c r="D10600" s="29">
        <v>45839</v>
      </c>
    </row>
    <row r="10601" spans="1:4">
      <c r="A10601" t="s">
        <v>11509</v>
      </c>
      <c r="B10601" t="s">
        <v>11418</v>
      </c>
      <c r="C10601">
        <v>162</v>
      </c>
      <c r="D10601" s="29">
        <v>45839</v>
      </c>
    </row>
    <row r="10602" spans="1:4">
      <c r="A10602" t="s">
        <v>11509</v>
      </c>
      <c r="B10602" t="s">
        <v>11422</v>
      </c>
      <c r="C10602">
        <v>39</v>
      </c>
      <c r="D10602" s="29">
        <v>45839</v>
      </c>
    </row>
    <row r="10603" spans="1:4">
      <c r="A10603" t="s">
        <v>11509</v>
      </c>
      <c r="B10603" t="s">
        <v>237</v>
      </c>
      <c r="C10603">
        <v>52</v>
      </c>
      <c r="D10603" s="29">
        <v>45839</v>
      </c>
    </row>
    <row r="10604" spans="1:4">
      <c r="A10604" t="s">
        <v>11510</v>
      </c>
      <c r="B10604" t="s">
        <v>225</v>
      </c>
      <c r="C10604">
        <v>74</v>
      </c>
      <c r="D10604" s="29">
        <v>45839</v>
      </c>
    </row>
    <row r="10605" spans="1:4">
      <c r="A10605" t="s">
        <v>11510</v>
      </c>
      <c r="B10605" t="s">
        <v>11418</v>
      </c>
      <c r="C10605">
        <v>155</v>
      </c>
      <c r="D10605" s="29">
        <v>45839</v>
      </c>
    </row>
    <row r="10606" spans="1:4">
      <c r="A10606" t="s">
        <v>11510</v>
      </c>
      <c r="B10606" t="s">
        <v>11422</v>
      </c>
      <c r="C10606">
        <v>49</v>
      </c>
      <c r="D10606" s="29">
        <v>45839</v>
      </c>
    </row>
    <row r="10607" spans="1:4">
      <c r="A10607" t="s">
        <v>11510</v>
      </c>
      <c r="B10607" t="s">
        <v>237</v>
      </c>
      <c r="C10607">
        <v>3</v>
      </c>
      <c r="D10607" s="29">
        <v>45839</v>
      </c>
    </row>
    <row r="10608" spans="1:4">
      <c r="A10608" t="s">
        <v>11511</v>
      </c>
      <c r="B10608" t="s">
        <v>225</v>
      </c>
      <c r="C10608">
        <v>85</v>
      </c>
      <c r="D10608" s="29">
        <v>45839</v>
      </c>
    </row>
    <row r="10609" spans="1:4">
      <c r="A10609" t="s">
        <v>11511</v>
      </c>
      <c r="B10609" t="s">
        <v>11418</v>
      </c>
      <c r="C10609">
        <v>161</v>
      </c>
      <c r="D10609" s="29">
        <v>45839</v>
      </c>
    </row>
    <row r="10610" spans="1:4">
      <c r="A10610" t="s">
        <v>11511</v>
      </c>
      <c r="B10610" t="s">
        <v>11424</v>
      </c>
      <c r="C10610">
        <v>3</v>
      </c>
      <c r="D10610" s="29">
        <v>45839</v>
      </c>
    </row>
    <row r="10611" spans="1:4">
      <c r="A10611" t="s">
        <v>11511</v>
      </c>
      <c r="B10611" t="s">
        <v>11429</v>
      </c>
      <c r="C10611">
        <v>3</v>
      </c>
      <c r="D10611" s="29">
        <v>45839</v>
      </c>
    </row>
    <row r="10612" spans="1:4">
      <c r="A10612" t="s">
        <v>11511</v>
      </c>
      <c r="B10612" t="s">
        <v>11422</v>
      </c>
      <c r="C10612">
        <v>5</v>
      </c>
      <c r="D10612" s="29">
        <v>45839</v>
      </c>
    </row>
    <row r="10613" spans="1:4">
      <c r="A10613" t="s">
        <v>11511</v>
      </c>
      <c r="B10613" t="s">
        <v>213</v>
      </c>
      <c r="C10613">
        <v>1</v>
      </c>
      <c r="D10613" s="29">
        <v>45839</v>
      </c>
    </row>
    <row r="10614" spans="1:4">
      <c r="A10614" t="s">
        <v>11511</v>
      </c>
      <c r="B10614" t="s">
        <v>11474</v>
      </c>
      <c r="C10614">
        <v>3</v>
      </c>
      <c r="D10614" s="29">
        <v>45839</v>
      </c>
    </row>
    <row r="10615" spans="1:4">
      <c r="A10615" t="s">
        <v>11511</v>
      </c>
      <c r="B10615" t="s">
        <v>11553</v>
      </c>
      <c r="C10615">
        <v>1</v>
      </c>
      <c r="D10615" s="29">
        <v>45839</v>
      </c>
    </row>
    <row r="10616" spans="1:4">
      <c r="A10616" t="s">
        <v>11512</v>
      </c>
      <c r="B10616" t="s">
        <v>11429</v>
      </c>
      <c r="C10616">
        <v>7</v>
      </c>
      <c r="D10616" s="29">
        <v>45839</v>
      </c>
    </row>
    <row r="10617" spans="1:4">
      <c r="A10617" t="s">
        <v>11512</v>
      </c>
      <c r="B10617" t="s">
        <v>11418</v>
      </c>
      <c r="C10617">
        <v>183</v>
      </c>
      <c r="D10617" s="29">
        <v>45839</v>
      </c>
    </row>
    <row r="10618" spans="1:4">
      <c r="A10618" t="s">
        <v>11512</v>
      </c>
      <c r="B10618" t="s">
        <v>213</v>
      </c>
      <c r="C10618">
        <v>40</v>
      </c>
      <c r="D10618" s="29">
        <v>45839</v>
      </c>
    </row>
    <row r="10619" spans="1:4">
      <c r="A10619" t="s">
        <v>11512</v>
      </c>
      <c r="B10619" t="s">
        <v>225</v>
      </c>
      <c r="C10619">
        <v>64</v>
      </c>
      <c r="D10619" s="29">
        <v>45839</v>
      </c>
    </row>
    <row r="10620" spans="1:4">
      <c r="A10620" t="s">
        <v>11512</v>
      </c>
      <c r="B10620" t="s">
        <v>11432</v>
      </c>
      <c r="C10620">
        <v>21</v>
      </c>
      <c r="D10620" s="29">
        <v>45839</v>
      </c>
    </row>
    <row r="10621" spans="1:4">
      <c r="A10621" t="s">
        <v>11512</v>
      </c>
      <c r="B10621" t="s">
        <v>11422</v>
      </c>
      <c r="C10621">
        <v>1</v>
      </c>
      <c r="D10621" s="29">
        <v>45839</v>
      </c>
    </row>
    <row r="10622" spans="1:4">
      <c r="A10622" t="s">
        <v>11513</v>
      </c>
      <c r="B10622" t="s">
        <v>11418</v>
      </c>
      <c r="C10622">
        <v>257</v>
      </c>
      <c r="D10622" s="29">
        <v>45839</v>
      </c>
    </row>
    <row r="10623" spans="1:4">
      <c r="A10623" t="s">
        <v>11513</v>
      </c>
      <c r="B10623" t="s">
        <v>225</v>
      </c>
      <c r="C10623">
        <v>75</v>
      </c>
      <c r="D10623" s="29">
        <v>45839</v>
      </c>
    </row>
    <row r="10624" spans="1:4">
      <c r="A10624" t="s">
        <v>11513</v>
      </c>
      <c r="B10624" t="s">
        <v>11422</v>
      </c>
      <c r="C10624">
        <v>11</v>
      </c>
      <c r="D10624" s="29">
        <v>45839</v>
      </c>
    </row>
    <row r="10625" spans="1:4">
      <c r="A10625" t="s">
        <v>11513</v>
      </c>
      <c r="B10625" t="s">
        <v>11429</v>
      </c>
      <c r="C10625">
        <v>3</v>
      </c>
      <c r="D10625" s="29">
        <v>45839</v>
      </c>
    </row>
    <row r="10626" spans="1:4">
      <c r="A10626" t="s">
        <v>11554</v>
      </c>
      <c r="B10626" t="s">
        <v>11418</v>
      </c>
      <c r="C10626">
        <v>113</v>
      </c>
      <c r="D10626" s="29">
        <v>45839</v>
      </c>
    </row>
    <row r="10627" spans="1:4">
      <c r="A10627" t="s">
        <v>11554</v>
      </c>
      <c r="B10627" t="s">
        <v>225</v>
      </c>
      <c r="C10627">
        <v>61</v>
      </c>
      <c r="D10627" s="29">
        <v>45839</v>
      </c>
    </row>
    <row r="10628" spans="1:4">
      <c r="A10628" t="s">
        <v>11554</v>
      </c>
      <c r="B10628" t="s">
        <v>11507</v>
      </c>
      <c r="C10628">
        <v>1</v>
      </c>
      <c r="D10628" s="29">
        <v>45839</v>
      </c>
    </row>
    <row r="10629" spans="1:4">
      <c r="A10629" t="s">
        <v>11554</v>
      </c>
      <c r="B10629" t="s">
        <v>11432</v>
      </c>
      <c r="C10629">
        <v>1</v>
      </c>
      <c r="D10629" s="29">
        <v>45839</v>
      </c>
    </row>
    <row r="10630" spans="1:4">
      <c r="A10630" t="s">
        <v>11514</v>
      </c>
      <c r="B10630" t="s">
        <v>11418</v>
      </c>
      <c r="C10630">
        <v>171</v>
      </c>
      <c r="D10630" s="29">
        <v>45839</v>
      </c>
    </row>
    <row r="10631" spans="1:4">
      <c r="A10631" t="s">
        <v>11514</v>
      </c>
      <c r="B10631" t="s">
        <v>225</v>
      </c>
      <c r="C10631">
        <v>92</v>
      </c>
      <c r="D10631" s="29">
        <v>45839</v>
      </c>
    </row>
    <row r="10632" spans="1:4">
      <c r="A10632" t="s">
        <v>11514</v>
      </c>
      <c r="B10632" t="s">
        <v>11419</v>
      </c>
      <c r="C10632">
        <v>1</v>
      </c>
      <c r="D10632" s="29">
        <v>45839</v>
      </c>
    </row>
    <row r="10633" spans="1:4">
      <c r="A10633" t="s">
        <v>11514</v>
      </c>
      <c r="B10633" t="s">
        <v>11422</v>
      </c>
      <c r="C10633">
        <v>4</v>
      </c>
      <c r="D10633" s="29">
        <v>45839</v>
      </c>
    </row>
    <row r="10634" spans="1:4">
      <c r="A10634" t="s">
        <v>11551</v>
      </c>
      <c r="B10634" t="s">
        <v>225</v>
      </c>
      <c r="C10634">
        <v>112</v>
      </c>
      <c r="D10634" s="29">
        <v>45839</v>
      </c>
    </row>
    <row r="10635" spans="1:4">
      <c r="A10635" t="s">
        <v>11551</v>
      </c>
      <c r="B10635" t="s">
        <v>11418</v>
      </c>
      <c r="C10635">
        <v>171</v>
      </c>
      <c r="D10635" s="29">
        <v>45839</v>
      </c>
    </row>
    <row r="10636" spans="1:4">
      <c r="A10636" t="s">
        <v>11551</v>
      </c>
      <c r="B10636" t="s">
        <v>237</v>
      </c>
      <c r="C10636">
        <v>17</v>
      </c>
      <c r="D10636" s="29">
        <v>45839</v>
      </c>
    </row>
    <row r="10637" spans="1:4">
      <c r="A10637" t="s">
        <v>11551</v>
      </c>
      <c r="B10637" t="s">
        <v>11553</v>
      </c>
      <c r="C10637">
        <v>1</v>
      </c>
      <c r="D10637" s="29">
        <v>45839</v>
      </c>
    </row>
    <row r="10638" spans="1:4">
      <c r="A10638" t="s">
        <v>11551</v>
      </c>
      <c r="B10638" t="s">
        <v>11422</v>
      </c>
      <c r="C10638">
        <v>3</v>
      </c>
      <c r="D10638" s="29">
        <v>45839</v>
      </c>
    </row>
    <row r="10639" spans="1:4">
      <c r="A10639" t="s">
        <v>11551</v>
      </c>
      <c r="B10639" t="s">
        <v>11552</v>
      </c>
      <c r="C10639">
        <v>1</v>
      </c>
      <c r="D10639" s="29">
        <v>45839</v>
      </c>
    </row>
    <row r="10640" spans="1:4">
      <c r="A10640" t="s">
        <v>11515</v>
      </c>
      <c r="B10640" t="s">
        <v>11418</v>
      </c>
      <c r="C10640">
        <v>243</v>
      </c>
      <c r="D10640" s="29">
        <v>45839</v>
      </c>
    </row>
    <row r="10641" spans="1:4">
      <c r="A10641" t="s">
        <v>11515</v>
      </c>
      <c r="B10641" t="s">
        <v>225</v>
      </c>
      <c r="C10641">
        <v>15</v>
      </c>
      <c r="D10641" s="29">
        <v>45839</v>
      </c>
    </row>
    <row r="10642" spans="1:4">
      <c r="A10642" t="s">
        <v>11515</v>
      </c>
      <c r="B10642" t="s">
        <v>237</v>
      </c>
      <c r="C10642">
        <v>1</v>
      </c>
      <c r="D10642" s="29">
        <v>45839</v>
      </c>
    </row>
    <row r="10643" spans="1:4">
      <c r="A10643" t="s">
        <v>11515</v>
      </c>
      <c r="B10643" t="s">
        <v>11422</v>
      </c>
      <c r="C10643">
        <v>1</v>
      </c>
      <c r="D10643" s="29">
        <v>45839</v>
      </c>
    </row>
    <row r="10644" spans="1:4">
      <c r="A10644" t="s">
        <v>11515</v>
      </c>
      <c r="B10644" t="s">
        <v>11424</v>
      </c>
      <c r="C10644">
        <v>1</v>
      </c>
      <c r="D10644" s="29">
        <v>45839</v>
      </c>
    </row>
    <row r="10645" spans="1:4">
      <c r="A10645" t="s">
        <v>11517</v>
      </c>
      <c r="B10645" t="s">
        <v>225</v>
      </c>
      <c r="C10645">
        <v>190</v>
      </c>
      <c r="D10645" s="29">
        <v>45839</v>
      </c>
    </row>
    <row r="10646" spans="1:4">
      <c r="A10646" t="s">
        <v>11517</v>
      </c>
      <c r="B10646" t="s">
        <v>11418</v>
      </c>
      <c r="C10646">
        <v>105</v>
      </c>
      <c r="D10646" s="29">
        <v>45839</v>
      </c>
    </row>
    <row r="10647" spans="1:4">
      <c r="A10647" t="s">
        <v>11517</v>
      </c>
      <c r="B10647" t="s">
        <v>11422</v>
      </c>
      <c r="C10647">
        <v>5</v>
      </c>
      <c r="D10647" s="29">
        <v>45839</v>
      </c>
    </row>
    <row r="10648" spans="1:4">
      <c r="A10648" t="s">
        <v>11517</v>
      </c>
      <c r="B10648" t="s">
        <v>11474</v>
      </c>
      <c r="C10648">
        <v>4</v>
      </c>
      <c r="D10648" s="29">
        <v>45839</v>
      </c>
    </row>
    <row r="10649" spans="1:4">
      <c r="A10649" t="s">
        <v>11517</v>
      </c>
      <c r="B10649" t="s">
        <v>213</v>
      </c>
      <c r="C10649">
        <v>32</v>
      </c>
      <c r="D10649" s="29">
        <v>45839</v>
      </c>
    </row>
    <row r="10650" spans="1:4">
      <c r="A10650" t="s">
        <v>11517</v>
      </c>
      <c r="B10650" t="s">
        <v>235</v>
      </c>
      <c r="C10650">
        <v>2</v>
      </c>
      <c r="D10650" s="29">
        <v>45839</v>
      </c>
    </row>
    <row r="10651" spans="1:4">
      <c r="A10651" t="s">
        <v>11517</v>
      </c>
      <c r="B10651" t="s">
        <v>237</v>
      </c>
      <c r="C10651">
        <v>2</v>
      </c>
      <c r="D10651" s="29">
        <v>45839</v>
      </c>
    </row>
    <row r="10652" spans="1:4">
      <c r="A10652" t="s">
        <v>11518</v>
      </c>
      <c r="B10652" t="s">
        <v>11418</v>
      </c>
      <c r="C10652">
        <v>169</v>
      </c>
      <c r="D10652" s="29">
        <v>45839</v>
      </c>
    </row>
    <row r="10653" spans="1:4">
      <c r="A10653" t="s">
        <v>11518</v>
      </c>
      <c r="B10653" t="s">
        <v>225</v>
      </c>
      <c r="C10653">
        <v>49</v>
      </c>
      <c r="D10653" s="29">
        <v>45839</v>
      </c>
    </row>
    <row r="10654" spans="1:4">
      <c r="A10654" t="s">
        <v>11518</v>
      </c>
      <c r="B10654" t="s">
        <v>11424</v>
      </c>
      <c r="C10654">
        <v>1</v>
      </c>
      <c r="D10654" s="29">
        <v>45839</v>
      </c>
    </row>
    <row r="10655" spans="1:4">
      <c r="A10655" t="s">
        <v>11518</v>
      </c>
      <c r="B10655" t="s">
        <v>213</v>
      </c>
      <c r="C10655">
        <v>1</v>
      </c>
      <c r="D10655" s="29">
        <v>45839</v>
      </c>
    </row>
    <row r="10656" spans="1:4">
      <c r="A10656" t="s">
        <v>11518</v>
      </c>
      <c r="B10656" t="s">
        <v>11422</v>
      </c>
      <c r="C10656">
        <v>3</v>
      </c>
      <c r="D10656" s="29">
        <v>45839</v>
      </c>
    </row>
    <row r="10657" spans="1:4">
      <c r="A10657" t="s">
        <v>11518</v>
      </c>
      <c r="B10657" t="s">
        <v>235</v>
      </c>
      <c r="C10657">
        <v>1</v>
      </c>
      <c r="D10657" s="29">
        <v>45839</v>
      </c>
    </row>
    <row r="10658" spans="1:4">
      <c r="A10658" t="s">
        <v>11562</v>
      </c>
      <c r="B10658" t="s">
        <v>11418</v>
      </c>
      <c r="C10658">
        <v>122</v>
      </c>
      <c r="D10658" s="29">
        <v>45839</v>
      </c>
    </row>
    <row r="10659" spans="1:4">
      <c r="A10659" t="s">
        <v>11562</v>
      </c>
      <c r="B10659" t="s">
        <v>225</v>
      </c>
      <c r="C10659">
        <v>58</v>
      </c>
      <c r="D10659" s="29">
        <v>45839</v>
      </c>
    </row>
    <row r="10660" spans="1:4">
      <c r="A10660" t="s">
        <v>11562</v>
      </c>
      <c r="B10660" t="s">
        <v>11474</v>
      </c>
      <c r="C10660">
        <v>6</v>
      </c>
      <c r="D10660" s="29">
        <v>45839</v>
      </c>
    </row>
    <row r="10661" spans="1:4">
      <c r="A10661" t="s">
        <v>11562</v>
      </c>
      <c r="B10661" t="s">
        <v>11432</v>
      </c>
      <c r="C10661">
        <v>44</v>
      </c>
      <c r="D10661" s="29">
        <v>45839</v>
      </c>
    </row>
    <row r="10662" spans="1:4">
      <c r="A10662" t="s">
        <v>11562</v>
      </c>
      <c r="B10662" t="s">
        <v>213</v>
      </c>
      <c r="C10662">
        <v>1</v>
      </c>
      <c r="D10662" s="29">
        <v>45839</v>
      </c>
    </row>
    <row r="10663" spans="1:4">
      <c r="A10663" t="s">
        <v>11519</v>
      </c>
      <c r="B10663" t="s">
        <v>11418</v>
      </c>
      <c r="C10663">
        <v>95</v>
      </c>
      <c r="D10663" s="29">
        <v>45839</v>
      </c>
    </row>
    <row r="10664" spans="1:4">
      <c r="A10664" t="s">
        <v>11519</v>
      </c>
      <c r="B10664" t="s">
        <v>225</v>
      </c>
      <c r="C10664">
        <v>115</v>
      </c>
      <c r="D10664" s="29">
        <v>45839</v>
      </c>
    </row>
    <row r="10665" spans="1:4">
      <c r="A10665" t="s">
        <v>11519</v>
      </c>
      <c r="B10665" t="s">
        <v>11548</v>
      </c>
      <c r="C10665">
        <v>1</v>
      </c>
      <c r="D10665" s="29">
        <v>45839</v>
      </c>
    </row>
    <row r="10666" spans="1:4">
      <c r="A10666" t="s">
        <v>11519</v>
      </c>
      <c r="B10666" t="s">
        <v>237</v>
      </c>
      <c r="C10666">
        <v>33</v>
      </c>
      <c r="D10666" s="29">
        <v>45839</v>
      </c>
    </row>
    <row r="10667" spans="1:4">
      <c r="A10667" t="s">
        <v>11519</v>
      </c>
      <c r="B10667" t="s">
        <v>235</v>
      </c>
      <c r="C10667">
        <v>3</v>
      </c>
      <c r="D10667" s="29">
        <v>45839</v>
      </c>
    </row>
    <row r="10668" spans="1:4">
      <c r="A10668" t="s">
        <v>11519</v>
      </c>
      <c r="B10668" t="s">
        <v>213</v>
      </c>
      <c r="C10668">
        <v>7</v>
      </c>
      <c r="D10668" s="29">
        <v>45839</v>
      </c>
    </row>
    <row r="10669" spans="1:4">
      <c r="A10669" t="s">
        <v>11519</v>
      </c>
      <c r="B10669" t="s">
        <v>11424</v>
      </c>
      <c r="C10669">
        <v>2</v>
      </c>
      <c r="D10669" s="29">
        <v>45839</v>
      </c>
    </row>
    <row r="10670" spans="1:4">
      <c r="A10670" t="s">
        <v>11520</v>
      </c>
      <c r="B10670" t="s">
        <v>11418</v>
      </c>
      <c r="C10670">
        <v>221</v>
      </c>
      <c r="D10670" s="29">
        <v>45839</v>
      </c>
    </row>
    <row r="10671" spans="1:4">
      <c r="A10671" t="s">
        <v>11520</v>
      </c>
      <c r="B10671" t="s">
        <v>225</v>
      </c>
      <c r="C10671">
        <v>76</v>
      </c>
      <c r="D10671" s="29">
        <v>45839</v>
      </c>
    </row>
    <row r="10672" spans="1:4">
      <c r="A10672" t="s">
        <v>11520</v>
      </c>
      <c r="B10672" t="s">
        <v>237</v>
      </c>
      <c r="C10672">
        <v>2</v>
      </c>
      <c r="D10672" s="29">
        <v>45839</v>
      </c>
    </row>
    <row r="10673" spans="1:4">
      <c r="A10673" t="s">
        <v>11521</v>
      </c>
      <c r="B10673" t="s">
        <v>225</v>
      </c>
      <c r="C10673">
        <v>77</v>
      </c>
      <c r="D10673" s="29">
        <v>45839</v>
      </c>
    </row>
    <row r="10674" spans="1:4">
      <c r="A10674" t="s">
        <v>11521</v>
      </c>
      <c r="B10674" t="s">
        <v>11418</v>
      </c>
      <c r="C10674">
        <v>232</v>
      </c>
      <c r="D10674" s="29">
        <v>45839</v>
      </c>
    </row>
    <row r="10675" spans="1:4">
      <c r="A10675" t="s">
        <v>11522</v>
      </c>
      <c r="B10675" t="s">
        <v>11418</v>
      </c>
      <c r="C10675">
        <v>144</v>
      </c>
      <c r="D10675" s="29">
        <v>45839</v>
      </c>
    </row>
    <row r="10676" spans="1:4">
      <c r="A10676" t="s">
        <v>11522</v>
      </c>
      <c r="B10676" t="s">
        <v>225</v>
      </c>
      <c r="C10676">
        <v>87</v>
      </c>
      <c r="D10676" s="29">
        <v>45839</v>
      </c>
    </row>
    <row r="10677" spans="1:4">
      <c r="A10677" t="s">
        <v>11522</v>
      </c>
      <c r="B10677" t="s">
        <v>235</v>
      </c>
      <c r="C10677">
        <v>4</v>
      </c>
      <c r="D10677" s="29">
        <v>45839</v>
      </c>
    </row>
    <row r="10678" spans="1:4">
      <c r="A10678" t="s">
        <v>11522</v>
      </c>
      <c r="B10678" t="s">
        <v>11422</v>
      </c>
      <c r="C10678">
        <v>4</v>
      </c>
      <c r="D10678" s="29">
        <v>45839</v>
      </c>
    </row>
    <row r="10679" spans="1:4">
      <c r="A10679" t="s">
        <v>11523</v>
      </c>
      <c r="B10679" t="s">
        <v>11418</v>
      </c>
      <c r="C10679">
        <v>78</v>
      </c>
      <c r="D10679" s="29">
        <v>45839</v>
      </c>
    </row>
    <row r="10680" spans="1:4">
      <c r="A10680" t="s">
        <v>11523</v>
      </c>
      <c r="B10680" t="s">
        <v>225</v>
      </c>
      <c r="C10680">
        <v>32</v>
      </c>
      <c r="D10680" s="29">
        <v>45839</v>
      </c>
    </row>
    <row r="10681" spans="1:4">
      <c r="A10681" t="s">
        <v>11524</v>
      </c>
      <c r="B10681" t="s">
        <v>225</v>
      </c>
      <c r="C10681">
        <v>66</v>
      </c>
      <c r="D10681" s="29">
        <v>45839</v>
      </c>
    </row>
    <row r="10682" spans="1:4">
      <c r="A10682" t="s">
        <v>11524</v>
      </c>
      <c r="B10682" t="s">
        <v>11418</v>
      </c>
      <c r="C10682">
        <v>99</v>
      </c>
      <c r="D10682" s="29">
        <v>45839</v>
      </c>
    </row>
    <row r="10683" spans="1:4">
      <c r="A10683" t="s">
        <v>11524</v>
      </c>
      <c r="B10683" t="s">
        <v>11553</v>
      </c>
      <c r="C10683">
        <v>26</v>
      </c>
      <c r="D10683" s="29">
        <v>45839</v>
      </c>
    </row>
    <row r="10684" spans="1:4">
      <c r="A10684" t="s">
        <v>11524</v>
      </c>
      <c r="B10684" t="s">
        <v>213</v>
      </c>
      <c r="C10684">
        <v>6</v>
      </c>
      <c r="D10684" s="29">
        <v>45839</v>
      </c>
    </row>
    <row r="10685" spans="1:4">
      <c r="A10685" t="s">
        <v>11524</v>
      </c>
      <c r="B10685" t="s">
        <v>235</v>
      </c>
      <c r="C10685">
        <v>2</v>
      </c>
      <c r="D10685" s="29">
        <v>45839</v>
      </c>
    </row>
    <row r="10686" spans="1:4">
      <c r="A10686" t="s">
        <v>11524</v>
      </c>
      <c r="B10686" t="s">
        <v>11422</v>
      </c>
      <c r="C10686">
        <v>7</v>
      </c>
      <c r="D10686" s="29">
        <v>45839</v>
      </c>
    </row>
    <row r="10687" spans="1:4">
      <c r="A10687" t="s">
        <v>11524</v>
      </c>
      <c r="B10687" t="s">
        <v>11432</v>
      </c>
      <c r="C10687">
        <v>2</v>
      </c>
      <c r="D10687" s="29">
        <v>45839</v>
      </c>
    </row>
    <row r="10688" spans="1:4">
      <c r="A10688" t="s">
        <v>11525</v>
      </c>
      <c r="B10688" t="s">
        <v>11418</v>
      </c>
      <c r="C10688">
        <v>286</v>
      </c>
      <c r="D10688" s="29">
        <v>45839</v>
      </c>
    </row>
    <row r="10689" spans="1:4">
      <c r="A10689" t="s">
        <v>11525</v>
      </c>
      <c r="B10689" t="s">
        <v>225</v>
      </c>
      <c r="C10689">
        <v>118</v>
      </c>
      <c r="D10689" s="29">
        <v>45839</v>
      </c>
    </row>
    <row r="10690" spans="1:4">
      <c r="A10690" t="s">
        <v>11525</v>
      </c>
      <c r="B10690" t="s">
        <v>11429</v>
      </c>
      <c r="C10690">
        <v>3</v>
      </c>
      <c r="D10690" s="29">
        <v>45839</v>
      </c>
    </row>
    <row r="10691" spans="1:4">
      <c r="A10691" t="s">
        <v>11525</v>
      </c>
      <c r="B10691" t="s">
        <v>237</v>
      </c>
      <c r="C10691">
        <v>25</v>
      </c>
      <c r="D10691" s="29">
        <v>45839</v>
      </c>
    </row>
    <row r="10692" spans="1:4">
      <c r="A10692" t="s">
        <v>11525</v>
      </c>
      <c r="B10692" t="s">
        <v>11422</v>
      </c>
      <c r="C10692">
        <v>7</v>
      </c>
      <c r="D10692" s="29">
        <v>45839</v>
      </c>
    </row>
    <row r="10693" spans="1:4">
      <c r="A10693" t="s">
        <v>11525</v>
      </c>
      <c r="B10693" t="s">
        <v>213</v>
      </c>
      <c r="C10693">
        <v>13</v>
      </c>
      <c r="D10693" s="29">
        <v>45839</v>
      </c>
    </row>
    <row r="10694" spans="1:4">
      <c r="A10694" t="s">
        <v>11525</v>
      </c>
      <c r="B10694" t="s">
        <v>11432</v>
      </c>
      <c r="C10694">
        <v>2</v>
      </c>
      <c r="D10694" s="29">
        <v>45839</v>
      </c>
    </row>
    <row r="10695" spans="1:4">
      <c r="A10695" t="s">
        <v>11525</v>
      </c>
      <c r="B10695" t="s">
        <v>11424</v>
      </c>
      <c r="C10695">
        <v>2</v>
      </c>
      <c r="D10695" s="29">
        <v>45839</v>
      </c>
    </row>
    <row r="10696" spans="1:4">
      <c r="A10696" t="s">
        <v>11526</v>
      </c>
      <c r="B10696" t="s">
        <v>225</v>
      </c>
      <c r="C10696">
        <v>191</v>
      </c>
      <c r="D10696" s="29">
        <v>45839</v>
      </c>
    </row>
    <row r="10697" spans="1:4">
      <c r="A10697" t="s">
        <v>11526</v>
      </c>
      <c r="B10697" t="s">
        <v>11418</v>
      </c>
      <c r="C10697">
        <v>113</v>
      </c>
      <c r="D10697" s="29">
        <v>45839</v>
      </c>
    </row>
    <row r="10698" spans="1:4">
      <c r="A10698" t="s">
        <v>11526</v>
      </c>
      <c r="B10698" t="s">
        <v>235</v>
      </c>
      <c r="C10698">
        <v>3</v>
      </c>
      <c r="D10698" s="29">
        <v>45839</v>
      </c>
    </row>
    <row r="10699" spans="1:4">
      <c r="A10699" t="s">
        <v>11526</v>
      </c>
      <c r="B10699" t="s">
        <v>11422</v>
      </c>
      <c r="C10699">
        <v>3</v>
      </c>
      <c r="D10699" s="29">
        <v>45839</v>
      </c>
    </row>
    <row r="10700" spans="1:4">
      <c r="A10700" t="s">
        <v>11527</v>
      </c>
      <c r="B10700" t="s">
        <v>213</v>
      </c>
      <c r="C10700">
        <v>44</v>
      </c>
      <c r="D10700" s="29">
        <v>45839</v>
      </c>
    </row>
    <row r="10701" spans="1:4">
      <c r="A10701" t="s">
        <v>11527</v>
      </c>
      <c r="B10701" t="s">
        <v>225</v>
      </c>
      <c r="C10701">
        <v>33</v>
      </c>
      <c r="D10701" s="29">
        <v>45839</v>
      </c>
    </row>
    <row r="10702" spans="1:4">
      <c r="A10702" t="s">
        <v>11527</v>
      </c>
      <c r="B10702" t="s">
        <v>11418</v>
      </c>
      <c r="C10702">
        <v>139</v>
      </c>
      <c r="D10702" s="29">
        <v>45839</v>
      </c>
    </row>
    <row r="10703" spans="1:4">
      <c r="A10703" t="s">
        <v>11530</v>
      </c>
      <c r="B10703" t="s">
        <v>225</v>
      </c>
      <c r="C10703">
        <v>118</v>
      </c>
      <c r="D10703" s="29">
        <v>45839</v>
      </c>
    </row>
    <row r="10704" spans="1:4">
      <c r="A10704" t="s">
        <v>11530</v>
      </c>
      <c r="B10704" t="s">
        <v>11418</v>
      </c>
      <c r="C10704">
        <v>89</v>
      </c>
      <c r="D10704" s="29">
        <v>45839</v>
      </c>
    </row>
    <row r="10705" spans="1:4">
      <c r="A10705" t="s">
        <v>11530</v>
      </c>
      <c r="B10705" t="s">
        <v>11422</v>
      </c>
      <c r="C10705">
        <v>13</v>
      </c>
      <c r="D10705" s="29">
        <v>45839</v>
      </c>
    </row>
    <row r="10706" spans="1:4">
      <c r="A10706" t="s">
        <v>11530</v>
      </c>
      <c r="B10706" t="s">
        <v>235</v>
      </c>
      <c r="C10706">
        <v>3</v>
      </c>
      <c r="D10706" s="29">
        <v>45839</v>
      </c>
    </row>
    <row r="10707" spans="1:4">
      <c r="A10707" t="s">
        <v>11530</v>
      </c>
      <c r="B10707" t="s">
        <v>11432</v>
      </c>
      <c r="C10707">
        <v>5</v>
      </c>
      <c r="D10707" s="29">
        <v>45839</v>
      </c>
    </row>
    <row r="10708" spans="1:4">
      <c r="A10708" t="s">
        <v>11531</v>
      </c>
      <c r="B10708" t="s">
        <v>213</v>
      </c>
      <c r="C10708">
        <v>61</v>
      </c>
      <c r="D10708" s="29">
        <v>45839</v>
      </c>
    </row>
    <row r="10709" spans="1:4">
      <c r="A10709" t="s">
        <v>11531</v>
      </c>
      <c r="B10709" t="s">
        <v>225</v>
      </c>
      <c r="C10709">
        <v>56</v>
      </c>
      <c r="D10709" s="29">
        <v>45839</v>
      </c>
    </row>
    <row r="10710" spans="1:4">
      <c r="A10710" t="s">
        <v>11531</v>
      </c>
      <c r="B10710" t="s">
        <v>11418</v>
      </c>
      <c r="C10710">
        <v>25</v>
      </c>
      <c r="D10710" s="29">
        <v>45839</v>
      </c>
    </row>
    <row r="10711" spans="1:4">
      <c r="A10711" t="s">
        <v>11531</v>
      </c>
      <c r="B10711" t="s">
        <v>11424</v>
      </c>
      <c r="C10711">
        <v>1</v>
      </c>
      <c r="D10711" s="29">
        <v>45839</v>
      </c>
    </row>
    <row r="10712" spans="1:4">
      <c r="A10712" t="s">
        <v>11531</v>
      </c>
      <c r="B10712" t="s">
        <v>235</v>
      </c>
      <c r="C10712">
        <v>3</v>
      </c>
      <c r="D10712" s="29">
        <v>45839</v>
      </c>
    </row>
    <row r="10713" spans="1:4">
      <c r="A10713" t="s">
        <v>11531</v>
      </c>
      <c r="B10713" t="s">
        <v>11422</v>
      </c>
      <c r="C10713">
        <v>1</v>
      </c>
      <c r="D10713" s="29">
        <v>45839</v>
      </c>
    </row>
    <row r="10714" spans="1:4">
      <c r="A10714" t="s">
        <v>11532</v>
      </c>
      <c r="B10714" t="s">
        <v>225</v>
      </c>
      <c r="C10714">
        <v>110</v>
      </c>
      <c r="D10714" s="29">
        <v>45839</v>
      </c>
    </row>
    <row r="10715" spans="1:4">
      <c r="A10715" t="s">
        <v>11532</v>
      </c>
      <c r="B10715" t="s">
        <v>11418</v>
      </c>
      <c r="C10715">
        <v>84</v>
      </c>
      <c r="D10715" s="29">
        <v>45839</v>
      </c>
    </row>
    <row r="10716" spans="1:4">
      <c r="A10716" t="s">
        <v>11532</v>
      </c>
      <c r="B10716" t="s">
        <v>213</v>
      </c>
      <c r="C10716">
        <v>24</v>
      </c>
      <c r="D10716" s="29">
        <v>45839</v>
      </c>
    </row>
    <row r="10717" spans="1:4">
      <c r="A10717" t="s">
        <v>11532</v>
      </c>
      <c r="B10717" t="s">
        <v>11422</v>
      </c>
      <c r="C10717">
        <v>38</v>
      </c>
      <c r="D10717" s="29">
        <v>45839</v>
      </c>
    </row>
    <row r="10718" spans="1:4">
      <c r="A10718" t="s">
        <v>11532</v>
      </c>
      <c r="B10718" t="s">
        <v>237</v>
      </c>
      <c r="C10718">
        <v>49</v>
      </c>
      <c r="D10718" s="29">
        <v>45839</v>
      </c>
    </row>
    <row r="10719" spans="1:4">
      <c r="A10719" t="s">
        <v>11533</v>
      </c>
      <c r="B10719" t="s">
        <v>11418</v>
      </c>
      <c r="C10719">
        <v>122</v>
      </c>
      <c r="D10719" s="29">
        <v>45839</v>
      </c>
    </row>
    <row r="10720" spans="1:4">
      <c r="A10720" t="s">
        <v>11533</v>
      </c>
      <c r="B10720" t="s">
        <v>225</v>
      </c>
      <c r="C10720">
        <v>38</v>
      </c>
      <c r="D10720" s="29">
        <v>45839</v>
      </c>
    </row>
    <row r="10721" spans="1:4">
      <c r="A10721" t="s">
        <v>11533</v>
      </c>
      <c r="B10721" t="s">
        <v>213</v>
      </c>
      <c r="C10721">
        <v>61</v>
      </c>
      <c r="D10721" s="29">
        <v>45839</v>
      </c>
    </row>
    <row r="10722" spans="1:4">
      <c r="A10722" t="s">
        <v>11563</v>
      </c>
      <c r="B10722" t="s">
        <v>225</v>
      </c>
      <c r="C10722">
        <v>41</v>
      </c>
      <c r="D10722" s="29">
        <v>45839</v>
      </c>
    </row>
    <row r="10723" spans="1:4">
      <c r="A10723" t="s">
        <v>11563</v>
      </c>
      <c r="B10723" t="s">
        <v>11418</v>
      </c>
      <c r="C10723">
        <v>53</v>
      </c>
      <c r="D10723" s="29">
        <v>45839</v>
      </c>
    </row>
    <row r="10724" spans="1:4">
      <c r="A10724" t="s">
        <v>11563</v>
      </c>
      <c r="B10724" t="s">
        <v>11422</v>
      </c>
      <c r="C10724">
        <v>39</v>
      </c>
      <c r="D10724" s="29">
        <v>45839</v>
      </c>
    </row>
    <row r="10725" spans="1:4">
      <c r="A10725" t="s">
        <v>11563</v>
      </c>
      <c r="B10725" t="s">
        <v>11424</v>
      </c>
      <c r="C10725">
        <v>1</v>
      </c>
      <c r="D10725" s="29">
        <v>45839</v>
      </c>
    </row>
    <row r="10726" spans="1:4">
      <c r="A10726" t="s">
        <v>11563</v>
      </c>
      <c r="B10726" t="s">
        <v>237</v>
      </c>
      <c r="C10726">
        <v>1</v>
      </c>
      <c r="D10726" s="29">
        <v>45839</v>
      </c>
    </row>
    <row r="10727" spans="1:4">
      <c r="A10727" t="s">
        <v>11534</v>
      </c>
      <c r="B10727" t="s">
        <v>11418</v>
      </c>
      <c r="C10727">
        <v>173</v>
      </c>
      <c r="D10727" s="29">
        <v>45839</v>
      </c>
    </row>
    <row r="10728" spans="1:4">
      <c r="A10728" t="s">
        <v>11534</v>
      </c>
      <c r="B10728" t="s">
        <v>225</v>
      </c>
      <c r="C10728">
        <v>79</v>
      </c>
      <c r="D10728" s="29">
        <v>45839</v>
      </c>
    </row>
    <row r="10729" spans="1:4">
      <c r="A10729" t="s">
        <v>11534</v>
      </c>
      <c r="B10729" t="s">
        <v>11422</v>
      </c>
      <c r="C10729">
        <v>24</v>
      </c>
      <c r="D10729" s="29">
        <v>45839</v>
      </c>
    </row>
    <row r="10730" spans="1:4">
      <c r="A10730" t="s">
        <v>11535</v>
      </c>
      <c r="B10730" t="s">
        <v>213</v>
      </c>
      <c r="C10730">
        <v>0</v>
      </c>
      <c r="D10730" s="29">
        <v>45839</v>
      </c>
    </row>
    <row r="10731" spans="1:4">
      <c r="A10731" t="s">
        <v>11535</v>
      </c>
      <c r="B10731" t="s">
        <v>225</v>
      </c>
      <c r="C10731">
        <v>0</v>
      </c>
      <c r="D10731" s="29">
        <v>45839</v>
      </c>
    </row>
    <row r="10732" spans="1:4">
      <c r="A10732" t="s">
        <v>11536</v>
      </c>
      <c r="B10732" t="s">
        <v>11418</v>
      </c>
      <c r="C10732">
        <v>98</v>
      </c>
      <c r="D10732" s="29">
        <v>45839</v>
      </c>
    </row>
    <row r="10733" spans="1:4">
      <c r="A10733" t="s">
        <v>11536</v>
      </c>
      <c r="B10733" t="s">
        <v>225</v>
      </c>
      <c r="C10733">
        <v>51</v>
      </c>
      <c r="D10733" s="29">
        <v>45839</v>
      </c>
    </row>
    <row r="10734" spans="1:4">
      <c r="A10734" t="s">
        <v>11536</v>
      </c>
      <c r="B10734" t="s">
        <v>11422</v>
      </c>
      <c r="C10734">
        <v>57</v>
      </c>
      <c r="D10734" s="29">
        <v>45839</v>
      </c>
    </row>
    <row r="10735" spans="1:4">
      <c r="A10735" t="s">
        <v>11536</v>
      </c>
      <c r="B10735" t="s">
        <v>213</v>
      </c>
      <c r="C10735">
        <v>17</v>
      </c>
      <c r="D10735" s="29">
        <v>45839</v>
      </c>
    </row>
    <row r="10736" spans="1:4">
      <c r="A10736" t="s">
        <v>11537</v>
      </c>
      <c r="B10736" t="s">
        <v>11418</v>
      </c>
      <c r="C10736">
        <v>88</v>
      </c>
      <c r="D10736" s="29">
        <v>45839</v>
      </c>
    </row>
    <row r="10737" spans="1:4">
      <c r="A10737" t="s">
        <v>11537</v>
      </c>
      <c r="B10737" t="s">
        <v>225</v>
      </c>
      <c r="C10737">
        <v>250</v>
      </c>
      <c r="D10737" s="29">
        <v>45839</v>
      </c>
    </row>
    <row r="10738" spans="1:4">
      <c r="A10738" t="s">
        <v>11537</v>
      </c>
      <c r="B10738" t="s">
        <v>11429</v>
      </c>
      <c r="C10738">
        <v>1</v>
      </c>
      <c r="D10738" s="29">
        <v>45839</v>
      </c>
    </row>
    <row r="10739" spans="1:4">
      <c r="A10739" t="s">
        <v>11537</v>
      </c>
      <c r="B10739" t="s">
        <v>11422</v>
      </c>
      <c r="C10739">
        <v>1</v>
      </c>
      <c r="D10739" s="29">
        <v>45839</v>
      </c>
    </row>
    <row r="10740" spans="1:4">
      <c r="A10740" t="s">
        <v>11538</v>
      </c>
      <c r="B10740" t="s">
        <v>225</v>
      </c>
      <c r="C10740">
        <v>56</v>
      </c>
      <c r="D10740" s="29">
        <v>45839</v>
      </c>
    </row>
    <row r="10741" spans="1:4">
      <c r="A10741" t="s">
        <v>11538</v>
      </c>
      <c r="B10741" t="s">
        <v>11418</v>
      </c>
      <c r="C10741">
        <v>306</v>
      </c>
      <c r="D10741" s="29">
        <v>45839</v>
      </c>
    </row>
    <row r="10742" spans="1:4">
      <c r="A10742" t="s">
        <v>11538</v>
      </c>
      <c r="B10742" t="s">
        <v>11422</v>
      </c>
      <c r="C10742">
        <v>5</v>
      </c>
      <c r="D10742" s="29">
        <v>45839</v>
      </c>
    </row>
    <row r="10743" spans="1:4">
      <c r="A10743" t="s">
        <v>11539</v>
      </c>
      <c r="B10743" t="s">
        <v>225</v>
      </c>
      <c r="C10743">
        <v>43</v>
      </c>
      <c r="D10743" s="29">
        <v>45839</v>
      </c>
    </row>
    <row r="10744" spans="1:4">
      <c r="A10744" t="s">
        <v>11539</v>
      </c>
      <c r="B10744" t="s">
        <v>11418</v>
      </c>
      <c r="C10744">
        <v>103</v>
      </c>
      <c r="D10744" s="29">
        <v>45839</v>
      </c>
    </row>
    <row r="10745" spans="1:4">
      <c r="A10745" t="s">
        <v>11539</v>
      </c>
      <c r="B10745" t="s">
        <v>11424</v>
      </c>
      <c r="C10745">
        <v>1</v>
      </c>
      <c r="D10745" s="29">
        <v>45839</v>
      </c>
    </row>
    <row r="10746" spans="1:4">
      <c r="A10746" t="s">
        <v>11539</v>
      </c>
      <c r="B10746" t="s">
        <v>213</v>
      </c>
      <c r="C10746">
        <v>7</v>
      </c>
      <c r="D10746" s="29">
        <v>45839</v>
      </c>
    </row>
    <row r="10747" spans="1:4">
      <c r="A10747" t="s">
        <v>11539</v>
      </c>
      <c r="B10747" t="s">
        <v>237</v>
      </c>
      <c r="C10747">
        <v>2</v>
      </c>
      <c r="D10747" s="29">
        <v>45839</v>
      </c>
    </row>
    <row r="10748" spans="1:4">
      <c r="A10748" t="s">
        <v>11539</v>
      </c>
      <c r="B10748" t="s">
        <v>11422</v>
      </c>
      <c r="C10748">
        <v>3</v>
      </c>
      <c r="D10748" s="29">
        <v>45839</v>
      </c>
    </row>
    <row r="10749" spans="1:4">
      <c r="A10749" t="s">
        <v>11540</v>
      </c>
      <c r="B10749" t="s">
        <v>11418</v>
      </c>
      <c r="C10749">
        <v>202</v>
      </c>
      <c r="D10749" s="29">
        <v>45839</v>
      </c>
    </row>
    <row r="10750" spans="1:4">
      <c r="A10750" t="s">
        <v>11540</v>
      </c>
      <c r="B10750" t="s">
        <v>225</v>
      </c>
      <c r="C10750">
        <v>51</v>
      </c>
      <c r="D10750" s="29">
        <v>45839</v>
      </c>
    </row>
    <row r="10751" spans="1:4">
      <c r="A10751" t="s">
        <v>11540</v>
      </c>
      <c r="B10751" t="s">
        <v>11553</v>
      </c>
      <c r="C10751">
        <v>7</v>
      </c>
      <c r="D10751" s="29">
        <v>45839</v>
      </c>
    </row>
    <row r="10752" spans="1:4">
      <c r="A10752" t="s">
        <v>11540</v>
      </c>
      <c r="B10752" t="s">
        <v>213</v>
      </c>
      <c r="C10752">
        <v>1</v>
      </c>
      <c r="D10752" s="29">
        <v>45839</v>
      </c>
    </row>
    <row r="10753" spans="1:4">
      <c r="A10753" t="s">
        <v>11540</v>
      </c>
      <c r="B10753" t="s">
        <v>11432</v>
      </c>
      <c r="C10753">
        <v>3</v>
      </c>
      <c r="D10753" s="29">
        <v>45839</v>
      </c>
    </row>
    <row r="10754" spans="1:4">
      <c r="A10754" t="s">
        <v>11542</v>
      </c>
      <c r="B10754" t="s">
        <v>11418</v>
      </c>
      <c r="C10754">
        <v>236</v>
      </c>
      <c r="D10754" s="29">
        <v>45839</v>
      </c>
    </row>
    <row r="10755" spans="1:4">
      <c r="A10755" t="s">
        <v>11542</v>
      </c>
      <c r="B10755" t="s">
        <v>225</v>
      </c>
      <c r="C10755">
        <v>180</v>
      </c>
      <c r="D10755" s="29">
        <v>45839</v>
      </c>
    </row>
    <row r="10756" spans="1:4">
      <c r="A10756" t="s">
        <v>11542</v>
      </c>
      <c r="B10756" t="s">
        <v>213</v>
      </c>
      <c r="C10756">
        <v>17</v>
      </c>
      <c r="D10756" s="29">
        <v>45839</v>
      </c>
    </row>
    <row r="10757" spans="1:4">
      <c r="A10757" t="s">
        <v>11542</v>
      </c>
      <c r="B10757" t="s">
        <v>237</v>
      </c>
      <c r="C10757">
        <v>3</v>
      </c>
      <c r="D10757" s="29">
        <v>45839</v>
      </c>
    </row>
    <row r="10758" spans="1:4">
      <c r="A10758" t="s">
        <v>11542</v>
      </c>
      <c r="B10758" t="s">
        <v>11422</v>
      </c>
      <c r="C10758">
        <v>62</v>
      </c>
      <c r="D10758" s="29">
        <v>45839</v>
      </c>
    </row>
    <row r="10759" spans="1:4">
      <c r="A10759" t="s">
        <v>11543</v>
      </c>
      <c r="B10759" t="s">
        <v>11418</v>
      </c>
      <c r="C10759">
        <v>162</v>
      </c>
      <c r="D10759" s="29">
        <v>45839</v>
      </c>
    </row>
    <row r="10760" spans="1:4">
      <c r="A10760" t="s">
        <v>11543</v>
      </c>
      <c r="B10760" t="s">
        <v>225</v>
      </c>
      <c r="C10760">
        <v>1</v>
      </c>
      <c r="D10760" s="29">
        <v>45839</v>
      </c>
    </row>
    <row r="10761" spans="1:4">
      <c r="A10761" t="s">
        <v>11543</v>
      </c>
      <c r="B10761" t="s">
        <v>11432</v>
      </c>
      <c r="C10761">
        <v>2</v>
      </c>
      <c r="D10761" s="29">
        <v>45839</v>
      </c>
    </row>
    <row r="10762" spans="1:4">
      <c r="A10762" t="s">
        <v>11544</v>
      </c>
      <c r="B10762" t="s">
        <v>11418</v>
      </c>
      <c r="C10762">
        <v>67</v>
      </c>
      <c r="D10762" s="29">
        <v>45839</v>
      </c>
    </row>
    <row r="10763" spans="1:4">
      <c r="A10763" t="s">
        <v>11544</v>
      </c>
      <c r="B10763" t="s">
        <v>235</v>
      </c>
      <c r="C10763">
        <v>1</v>
      </c>
      <c r="D10763" s="29">
        <v>45839</v>
      </c>
    </row>
    <row r="10764" spans="1:4">
      <c r="A10764" t="s">
        <v>11544</v>
      </c>
      <c r="B10764" t="s">
        <v>213</v>
      </c>
      <c r="C10764">
        <v>1</v>
      </c>
      <c r="D10764" s="29">
        <v>45839</v>
      </c>
    </row>
    <row r="10765" spans="1:4">
      <c r="A10765" t="s">
        <v>11544</v>
      </c>
      <c r="B10765" t="s">
        <v>11422</v>
      </c>
      <c r="C10765">
        <v>5</v>
      </c>
      <c r="D10765" s="29">
        <v>45839</v>
      </c>
    </row>
    <row r="10766" spans="1:4">
      <c r="A10766" t="s">
        <v>11544</v>
      </c>
      <c r="B10766" t="s">
        <v>225</v>
      </c>
      <c r="C10766">
        <v>50</v>
      </c>
      <c r="D10766" s="29">
        <v>45839</v>
      </c>
    </row>
    <row r="10767" spans="1:4">
      <c r="A10767" t="s">
        <v>11544</v>
      </c>
      <c r="B10767" t="s">
        <v>11429</v>
      </c>
      <c r="C10767">
        <v>1</v>
      </c>
      <c r="D10767" s="29">
        <v>45839</v>
      </c>
    </row>
    <row r="10768" spans="1:4">
      <c r="A10768" t="s">
        <v>11544</v>
      </c>
      <c r="B10768" t="s">
        <v>237</v>
      </c>
      <c r="C10768">
        <v>1</v>
      </c>
      <c r="D10768" s="29">
        <v>45839</v>
      </c>
    </row>
    <row r="10769" spans="1:4">
      <c r="A10769" t="s">
        <v>11545</v>
      </c>
      <c r="B10769" t="s">
        <v>11418</v>
      </c>
      <c r="C10769">
        <v>141</v>
      </c>
      <c r="D10769" s="29">
        <v>45839</v>
      </c>
    </row>
    <row r="10770" spans="1:4">
      <c r="A10770" t="s">
        <v>11545</v>
      </c>
      <c r="B10770" t="s">
        <v>225</v>
      </c>
      <c r="C10770">
        <v>86</v>
      </c>
      <c r="D10770" s="29">
        <v>45839</v>
      </c>
    </row>
    <row r="10771" spans="1:4">
      <c r="A10771" t="s">
        <v>11545</v>
      </c>
      <c r="B10771" t="s">
        <v>11553</v>
      </c>
      <c r="C10771">
        <v>6</v>
      </c>
      <c r="D10771" s="29">
        <v>45839</v>
      </c>
    </row>
    <row r="10772" spans="1:4">
      <c r="A10772" t="s">
        <v>11545</v>
      </c>
      <c r="B10772" t="s">
        <v>213</v>
      </c>
      <c r="C10772">
        <v>10</v>
      </c>
      <c r="D10772" s="29">
        <v>45839</v>
      </c>
    </row>
    <row r="10773" spans="1:4">
      <c r="A10773" t="s">
        <v>11545</v>
      </c>
      <c r="B10773" t="s">
        <v>11422</v>
      </c>
      <c r="C10773">
        <v>50</v>
      </c>
      <c r="D10773" s="29">
        <v>45839</v>
      </c>
    </row>
    <row r="10774" spans="1:4">
      <c r="A10774" t="s">
        <v>11545</v>
      </c>
      <c r="B10774" t="s">
        <v>237</v>
      </c>
      <c r="C10774">
        <v>1</v>
      </c>
      <c r="D10774" s="29">
        <v>45839</v>
      </c>
    </row>
    <row r="10775" spans="1:4">
      <c r="A10775" t="s">
        <v>11545</v>
      </c>
      <c r="B10775" t="s">
        <v>11429</v>
      </c>
      <c r="C10775">
        <v>2</v>
      </c>
      <c r="D10775" s="29">
        <v>45839</v>
      </c>
    </row>
    <row r="10776" spans="1:4">
      <c r="A10776" t="s">
        <v>11546</v>
      </c>
      <c r="B10776" t="s">
        <v>11418</v>
      </c>
      <c r="C10776">
        <v>108</v>
      </c>
      <c r="D10776" s="29">
        <v>45839</v>
      </c>
    </row>
    <row r="10777" spans="1:4">
      <c r="A10777" t="s">
        <v>11546</v>
      </c>
      <c r="B10777" t="s">
        <v>225</v>
      </c>
      <c r="C10777">
        <v>90</v>
      </c>
      <c r="D10777" s="29">
        <v>45839</v>
      </c>
    </row>
    <row r="10778" spans="1:4">
      <c r="A10778" t="s">
        <v>11546</v>
      </c>
      <c r="B10778" t="s">
        <v>11432</v>
      </c>
      <c r="C10778">
        <v>1</v>
      </c>
      <c r="D10778" s="29">
        <v>45839</v>
      </c>
    </row>
    <row r="10779" spans="1:4">
      <c r="A10779" t="s">
        <v>11546</v>
      </c>
      <c r="B10779" t="s">
        <v>11422</v>
      </c>
      <c r="C10779">
        <v>45</v>
      </c>
      <c r="D10779" s="29">
        <v>45839</v>
      </c>
    </row>
    <row r="10780" spans="1:4">
      <c r="A10780" t="s">
        <v>11546</v>
      </c>
      <c r="B10780" t="s">
        <v>213</v>
      </c>
      <c r="C10780">
        <v>2</v>
      </c>
      <c r="D10780" s="29">
        <v>45839</v>
      </c>
    </row>
    <row r="10781" spans="1:4">
      <c r="A10781" t="s">
        <v>11546</v>
      </c>
      <c r="B10781" t="s">
        <v>11424</v>
      </c>
      <c r="C10781">
        <v>2</v>
      </c>
      <c r="D10781" s="29">
        <v>45839</v>
      </c>
    </row>
    <row r="10782" spans="1:4">
      <c r="A10782" t="s">
        <v>11564</v>
      </c>
      <c r="B10782" t="s">
        <v>225</v>
      </c>
      <c r="C10782">
        <v>153</v>
      </c>
      <c r="D10782" s="29">
        <v>45839</v>
      </c>
    </row>
    <row r="10783" spans="1:4">
      <c r="A10783" t="s">
        <v>11564</v>
      </c>
      <c r="B10783" t="s">
        <v>11418</v>
      </c>
      <c r="C10783">
        <v>119</v>
      </c>
      <c r="D10783" s="29">
        <v>45839</v>
      </c>
    </row>
    <row r="10784" spans="1:4">
      <c r="A10784" t="s">
        <v>11564</v>
      </c>
      <c r="B10784" t="s">
        <v>11422</v>
      </c>
      <c r="C10784">
        <v>1</v>
      </c>
      <c r="D10784" s="29">
        <v>45839</v>
      </c>
    </row>
    <row r="10785" spans="1:4">
      <c r="A10785" t="s">
        <v>11417</v>
      </c>
      <c r="B10785" t="s">
        <v>225</v>
      </c>
      <c r="C10785">
        <v>77</v>
      </c>
      <c r="D10785" s="29">
        <v>45870</v>
      </c>
    </row>
    <row r="10786" spans="1:4">
      <c r="A10786" t="s">
        <v>11417</v>
      </c>
      <c r="B10786" t="s">
        <v>11418</v>
      </c>
      <c r="C10786">
        <v>131</v>
      </c>
      <c r="D10786" s="29">
        <v>45870</v>
      </c>
    </row>
    <row r="10787" spans="1:4">
      <c r="A10787" t="s">
        <v>11420</v>
      </c>
      <c r="B10787" t="s">
        <v>11418</v>
      </c>
      <c r="C10787">
        <v>122</v>
      </c>
      <c r="D10787" s="29">
        <v>45870</v>
      </c>
    </row>
    <row r="10788" spans="1:4">
      <c r="A10788" t="s">
        <v>11420</v>
      </c>
      <c r="B10788" t="s">
        <v>225</v>
      </c>
      <c r="C10788">
        <v>12</v>
      </c>
      <c r="D10788" s="29">
        <v>45870</v>
      </c>
    </row>
    <row r="10789" spans="1:4">
      <c r="A10789" t="s">
        <v>11420</v>
      </c>
      <c r="B10789" t="s">
        <v>213</v>
      </c>
      <c r="C10789">
        <v>1</v>
      </c>
      <c r="D10789" s="29">
        <v>45870</v>
      </c>
    </row>
    <row r="10790" spans="1:4">
      <c r="A10790" t="s">
        <v>11420</v>
      </c>
      <c r="B10790" t="s">
        <v>11424</v>
      </c>
      <c r="C10790">
        <v>1</v>
      </c>
      <c r="D10790" s="29">
        <v>45870</v>
      </c>
    </row>
    <row r="10791" spans="1:4">
      <c r="A10791" t="s">
        <v>11420</v>
      </c>
      <c r="B10791" t="s">
        <v>235</v>
      </c>
      <c r="C10791">
        <v>1</v>
      </c>
      <c r="D10791" s="29">
        <v>45870</v>
      </c>
    </row>
    <row r="10792" spans="1:4">
      <c r="A10792" t="s">
        <v>11420</v>
      </c>
      <c r="B10792" t="s">
        <v>11432</v>
      </c>
      <c r="C10792">
        <v>1</v>
      </c>
      <c r="D10792" s="29">
        <v>45870</v>
      </c>
    </row>
    <row r="10793" spans="1:4">
      <c r="A10793" t="s">
        <v>11421</v>
      </c>
      <c r="B10793" t="s">
        <v>225</v>
      </c>
      <c r="C10793">
        <v>144</v>
      </c>
      <c r="D10793" s="29">
        <v>45870</v>
      </c>
    </row>
    <row r="10794" spans="1:4">
      <c r="A10794" t="s">
        <v>11421</v>
      </c>
      <c r="B10794" t="s">
        <v>11418</v>
      </c>
      <c r="C10794">
        <v>103</v>
      </c>
      <c r="D10794" s="29">
        <v>45870</v>
      </c>
    </row>
    <row r="10795" spans="1:4">
      <c r="A10795" t="s">
        <v>11421</v>
      </c>
      <c r="B10795" t="s">
        <v>11432</v>
      </c>
      <c r="C10795">
        <v>1</v>
      </c>
      <c r="D10795" s="29">
        <v>45870</v>
      </c>
    </row>
    <row r="10796" spans="1:4">
      <c r="A10796" t="s">
        <v>11547</v>
      </c>
      <c r="B10796" t="s">
        <v>225</v>
      </c>
      <c r="C10796">
        <v>71</v>
      </c>
      <c r="D10796" s="29">
        <v>45870</v>
      </c>
    </row>
    <row r="10797" spans="1:4">
      <c r="A10797" t="s">
        <v>11547</v>
      </c>
      <c r="B10797" t="s">
        <v>11418</v>
      </c>
      <c r="C10797">
        <v>121</v>
      </c>
      <c r="D10797" s="29">
        <v>45870</v>
      </c>
    </row>
    <row r="10798" spans="1:4">
      <c r="A10798" t="s">
        <v>11547</v>
      </c>
      <c r="B10798" t="s">
        <v>11429</v>
      </c>
      <c r="C10798">
        <v>1</v>
      </c>
      <c r="D10798" s="29">
        <v>45870</v>
      </c>
    </row>
    <row r="10799" spans="1:4">
      <c r="A10799" t="s">
        <v>11547</v>
      </c>
      <c r="B10799" t="s">
        <v>213</v>
      </c>
      <c r="C10799">
        <v>2</v>
      </c>
      <c r="D10799" s="29">
        <v>45870</v>
      </c>
    </row>
    <row r="10800" spans="1:4">
      <c r="A10800" t="s">
        <v>11423</v>
      </c>
      <c r="B10800" t="s">
        <v>225</v>
      </c>
      <c r="C10800">
        <v>129</v>
      </c>
      <c r="D10800" s="29">
        <v>45870</v>
      </c>
    </row>
    <row r="10801" spans="1:4">
      <c r="A10801" t="s">
        <v>11423</v>
      </c>
      <c r="B10801" t="s">
        <v>11418</v>
      </c>
      <c r="C10801">
        <v>118</v>
      </c>
      <c r="D10801" s="29">
        <v>45870</v>
      </c>
    </row>
    <row r="10802" spans="1:4">
      <c r="A10802" t="s">
        <v>11423</v>
      </c>
      <c r="B10802" t="s">
        <v>11424</v>
      </c>
      <c r="C10802">
        <v>2</v>
      </c>
      <c r="D10802" s="29">
        <v>45870</v>
      </c>
    </row>
    <row r="10803" spans="1:4">
      <c r="A10803" t="s">
        <v>11423</v>
      </c>
      <c r="B10803" t="s">
        <v>11422</v>
      </c>
      <c r="C10803">
        <v>7</v>
      </c>
      <c r="D10803" s="29">
        <v>45870</v>
      </c>
    </row>
    <row r="10804" spans="1:4">
      <c r="A10804" t="s">
        <v>11423</v>
      </c>
      <c r="B10804" t="s">
        <v>11553</v>
      </c>
      <c r="C10804">
        <v>4</v>
      </c>
      <c r="D10804" s="29">
        <v>45870</v>
      </c>
    </row>
    <row r="10805" spans="1:4">
      <c r="A10805" t="s">
        <v>11425</v>
      </c>
      <c r="B10805" t="s">
        <v>11418</v>
      </c>
      <c r="C10805">
        <v>331</v>
      </c>
      <c r="D10805" s="29">
        <v>45870</v>
      </c>
    </row>
    <row r="10806" spans="1:4">
      <c r="A10806" t="s">
        <v>11425</v>
      </c>
      <c r="B10806" t="s">
        <v>225</v>
      </c>
      <c r="C10806">
        <v>114</v>
      </c>
      <c r="D10806" s="29">
        <v>45870</v>
      </c>
    </row>
    <row r="10807" spans="1:4">
      <c r="A10807" t="s">
        <v>11425</v>
      </c>
      <c r="B10807" t="s">
        <v>213</v>
      </c>
      <c r="C10807">
        <v>71</v>
      </c>
      <c r="D10807" s="29">
        <v>45870</v>
      </c>
    </row>
    <row r="10808" spans="1:4">
      <c r="A10808" t="s">
        <v>11425</v>
      </c>
      <c r="B10808" t="s">
        <v>11429</v>
      </c>
      <c r="C10808">
        <v>7</v>
      </c>
      <c r="D10808" s="29">
        <v>45870</v>
      </c>
    </row>
    <row r="10809" spans="1:4">
      <c r="A10809" t="s">
        <v>11425</v>
      </c>
      <c r="B10809" t="s">
        <v>11432</v>
      </c>
      <c r="C10809">
        <v>2</v>
      </c>
      <c r="D10809" s="29">
        <v>45870</v>
      </c>
    </row>
    <row r="10810" spans="1:4">
      <c r="A10810" t="s">
        <v>11426</v>
      </c>
      <c r="B10810" t="s">
        <v>225</v>
      </c>
      <c r="C10810">
        <v>87</v>
      </c>
      <c r="D10810" s="29">
        <v>45870</v>
      </c>
    </row>
    <row r="10811" spans="1:4">
      <c r="A10811" t="s">
        <v>11426</v>
      </c>
      <c r="B10811" t="s">
        <v>11418</v>
      </c>
      <c r="C10811">
        <v>113</v>
      </c>
      <c r="D10811" s="29">
        <v>45870</v>
      </c>
    </row>
    <row r="10812" spans="1:4">
      <c r="A10812" t="s">
        <v>11426</v>
      </c>
      <c r="B10812" t="s">
        <v>213</v>
      </c>
      <c r="C10812">
        <v>27</v>
      </c>
      <c r="D10812" s="29">
        <v>45870</v>
      </c>
    </row>
    <row r="10813" spans="1:4">
      <c r="A10813" t="s">
        <v>11426</v>
      </c>
      <c r="B10813" t="s">
        <v>11432</v>
      </c>
      <c r="C10813">
        <v>1</v>
      </c>
      <c r="D10813" s="29">
        <v>45870</v>
      </c>
    </row>
    <row r="10814" spans="1:4">
      <c r="A10814" t="s">
        <v>11426</v>
      </c>
      <c r="B10814" t="s">
        <v>11422</v>
      </c>
      <c r="C10814">
        <v>1</v>
      </c>
      <c r="D10814" s="29">
        <v>45870</v>
      </c>
    </row>
    <row r="10815" spans="1:4">
      <c r="A10815" t="s">
        <v>11566</v>
      </c>
      <c r="B10815" t="s">
        <v>11418</v>
      </c>
      <c r="C10815">
        <v>217</v>
      </c>
      <c r="D10815" s="29">
        <v>45870</v>
      </c>
    </row>
    <row r="10816" spans="1:4">
      <c r="A10816" t="s">
        <v>11566</v>
      </c>
      <c r="B10816" t="s">
        <v>225</v>
      </c>
      <c r="C10816">
        <v>57</v>
      </c>
      <c r="D10816" s="29">
        <v>45870</v>
      </c>
    </row>
    <row r="10817" spans="1:4">
      <c r="A10817" t="s">
        <v>11566</v>
      </c>
      <c r="B10817" t="s">
        <v>11474</v>
      </c>
      <c r="C10817">
        <v>2</v>
      </c>
      <c r="D10817" s="29">
        <v>45870</v>
      </c>
    </row>
    <row r="10818" spans="1:4">
      <c r="A10818" t="s">
        <v>11566</v>
      </c>
      <c r="B10818" t="s">
        <v>11422</v>
      </c>
      <c r="C10818">
        <v>2</v>
      </c>
      <c r="D10818" s="29">
        <v>45870</v>
      </c>
    </row>
    <row r="10819" spans="1:4">
      <c r="A10819" t="s">
        <v>11427</v>
      </c>
      <c r="B10819" t="s">
        <v>11418</v>
      </c>
      <c r="C10819">
        <v>324</v>
      </c>
      <c r="D10819" s="29">
        <v>45870</v>
      </c>
    </row>
    <row r="10820" spans="1:4">
      <c r="A10820" t="s">
        <v>11427</v>
      </c>
      <c r="B10820" t="s">
        <v>225</v>
      </c>
      <c r="C10820">
        <v>48</v>
      </c>
      <c r="D10820" s="29">
        <v>45870</v>
      </c>
    </row>
    <row r="10821" spans="1:4">
      <c r="A10821" t="s">
        <v>11427</v>
      </c>
      <c r="B10821" t="s">
        <v>213</v>
      </c>
      <c r="C10821">
        <v>27</v>
      </c>
      <c r="D10821" s="29">
        <v>45870</v>
      </c>
    </row>
    <row r="10822" spans="1:4">
      <c r="A10822" t="s">
        <v>11427</v>
      </c>
      <c r="B10822" t="s">
        <v>11432</v>
      </c>
      <c r="C10822">
        <v>1</v>
      </c>
      <c r="D10822" s="29">
        <v>45870</v>
      </c>
    </row>
    <row r="10823" spans="1:4">
      <c r="A10823" t="s">
        <v>11427</v>
      </c>
      <c r="B10823" t="s">
        <v>237</v>
      </c>
      <c r="C10823">
        <v>1</v>
      </c>
      <c r="D10823" s="29">
        <v>45870</v>
      </c>
    </row>
    <row r="10824" spans="1:4">
      <c r="A10824" t="s">
        <v>11427</v>
      </c>
      <c r="B10824" t="s">
        <v>235</v>
      </c>
      <c r="C10824">
        <v>2</v>
      </c>
      <c r="D10824" s="29">
        <v>45870</v>
      </c>
    </row>
    <row r="10825" spans="1:4">
      <c r="A10825" t="s">
        <v>11427</v>
      </c>
      <c r="B10825" t="s">
        <v>11424</v>
      </c>
      <c r="C10825">
        <v>1</v>
      </c>
      <c r="D10825" s="29">
        <v>45870</v>
      </c>
    </row>
    <row r="10826" spans="1:4">
      <c r="A10826" t="s">
        <v>11427</v>
      </c>
      <c r="B10826" t="s">
        <v>11429</v>
      </c>
      <c r="C10826">
        <v>2</v>
      </c>
      <c r="D10826" s="29">
        <v>45870</v>
      </c>
    </row>
    <row r="10827" spans="1:4">
      <c r="A10827" t="s">
        <v>11427</v>
      </c>
      <c r="B10827" t="s">
        <v>11422</v>
      </c>
      <c r="C10827">
        <v>1</v>
      </c>
      <c r="D10827" s="29">
        <v>45870</v>
      </c>
    </row>
    <row r="10828" spans="1:4">
      <c r="A10828" t="s">
        <v>11428</v>
      </c>
      <c r="B10828" t="s">
        <v>11418</v>
      </c>
      <c r="C10828">
        <v>263</v>
      </c>
      <c r="D10828" s="29">
        <v>45870</v>
      </c>
    </row>
    <row r="10829" spans="1:4">
      <c r="A10829" t="s">
        <v>11428</v>
      </c>
      <c r="B10829" t="s">
        <v>225</v>
      </c>
      <c r="C10829">
        <v>151</v>
      </c>
      <c r="D10829" s="29">
        <v>45870</v>
      </c>
    </row>
    <row r="10830" spans="1:4">
      <c r="A10830" t="s">
        <v>11428</v>
      </c>
      <c r="B10830" t="s">
        <v>213</v>
      </c>
      <c r="C10830">
        <v>64</v>
      </c>
      <c r="D10830" s="29">
        <v>45870</v>
      </c>
    </row>
    <row r="10831" spans="1:4">
      <c r="A10831" t="s">
        <v>11428</v>
      </c>
      <c r="B10831" t="s">
        <v>11553</v>
      </c>
      <c r="C10831">
        <v>2</v>
      </c>
      <c r="D10831" s="29">
        <v>45870</v>
      </c>
    </row>
    <row r="10832" spans="1:4">
      <c r="A10832" t="s">
        <v>11428</v>
      </c>
      <c r="B10832" t="s">
        <v>11422</v>
      </c>
      <c r="C10832">
        <v>1</v>
      </c>
      <c r="D10832" s="29">
        <v>45870</v>
      </c>
    </row>
    <row r="10833" spans="1:4">
      <c r="A10833" t="s">
        <v>11428</v>
      </c>
      <c r="B10833" t="s">
        <v>11429</v>
      </c>
      <c r="C10833">
        <v>4</v>
      </c>
      <c r="D10833" s="29">
        <v>45870</v>
      </c>
    </row>
    <row r="10834" spans="1:4">
      <c r="A10834" t="s">
        <v>11430</v>
      </c>
      <c r="B10834" t="s">
        <v>225</v>
      </c>
      <c r="C10834">
        <v>167</v>
      </c>
      <c r="D10834" s="29">
        <v>45870</v>
      </c>
    </row>
    <row r="10835" spans="1:4">
      <c r="A10835" t="s">
        <v>11430</v>
      </c>
      <c r="B10835" t="s">
        <v>11418</v>
      </c>
      <c r="C10835">
        <v>64</v>
      </c>
      <c r="D10835" s="29">
        <v>45870</v>
      </c>
    </row>
    <row r="10836" spans="1:4">
      <c r="A10836" t="s">
        <v>11430</v>
      </c>
      <c r="B10836" t="s">
        <v>213</v>
      </c>
      <c r="C10836">
        <v>3</v>
      </c>
      <c r="D10836" s="29">
        <v>45870</v>
      </c>
    </row>
    <row r="10837" spans="1:4">
      <c r="A10837" t="s">
        <v>11431</v>
      </c>
      <c r="B10837" t="s">
        <v>11422</v>
      </c>
      <c r="C10837">
        <v>11</v>
      </c>
      <c r="D10837" s="29">
        <v>45870</v>
      </c>
    </row>
    <row r="10838" spans="1:4">
      <c r="A10838" t="s">
        <v>11431</v>
      </c>
      <c r="B10838" t="s">
        <v>237</v>
      </c>
      <c r="C10838">
        <v>35</v>
      </c>
      <c r="D10838" s="29">
        <v>45870</v>
      </c>
    </row>
    <row r="10839" spans="1:4">
      <c r="A10839" t="s">
        <v>11431</v>
      </c>
      <c r="B10839" t="s">
        <v>11418</v>
      </c>
      <c r="C10839">
        <v>116</v>
      </c>
      <c r="D10839" s="29">
        <v>45870</v>
      </c>
    </row>
    <row r="10840" spans="1:4">
      <c r="A10840" t="s">
        <v>11431</v>
      </c>
      <c r="B10840" t="s">
        <v>225</v>
      </c>
      <c r="C10840">
        <v>74</v>
      </c>
      <c r="D10840" s="29">
        <v>45870</v>
      </c>
    </row>
    <row r="10841" spans="1:4">
      <c r="A10841" t="s">
        <v>11431</v>
      </c>
      <c r="B10841" t="s">
        <v>11432</v>
      </c>
      <c r="C10841">
        <v>1</v>
      </c>
      <c r="D10841" s="29">
        <v>45870</v>
      </c>
    </row>
    <row r="10842" spans="1:4">
      <c r="A10842" t="s">
        <v>11431</v>
      </c>
      <c r="B10842" t="s">
        <v>235</v>
      </c>
      <c r="C10842">
        <v>2</v>
      </c>
      <c r="D10842" s="29">
        <v>45870</v>
      </c>
    </row>
    <row r="10843" spans="1:4">
      <c r="A10843" t="s">
        <v>11431</v>
      </c>
      <c r="B10843" t="s">
        <v>11424</v>
      </c>
      <c r="C10843">
        <v>1</v>
      </c>
      <c r="D10843" s="29">
        <v>45870</v>
      </c>
    </row>
    <row r="10844" spans="1:4">
      <c r="A10844" t="s">
        <v>11431</v>
      </c>
      <c r="B10844" t="s">
        <v>11429</v>
      </c>
      <c r="C10844">
        <v>1</v>
      </c>
      <c r="D10844" s="29">
        <v>45870</v>
      </c>
    </row>
    <row r="10845" spans="1:4">
      <c r="A10845" t="s">
        <v>11433</v>
      </c>
      <c r="B10845" t="s">
        <v>11418</v>
      </c>
      <c r="C10845">
        <v>102</v>
      </c>
      <c r="D10845" s="29">
        <v>45870</v>
      </c>
    </row>
    <row r="10846" spans="1:4">
      <c r="A10846" t="s">
        <v>11433</v>
      </c>
      <c r="B10846" t="s">
        <v>225</v>
      </c>
      <c r="C10846">
        <v>69</v>
      </c>
      <c r="D10846" s="29">
        <v>45870</v>
      </c>
    </row>
    <row r="10847" spans="1:4">
      <c r="A10847" t="s">
        <v>11433</v>
      </c>
      <c r="B10847" t="s">
        <v>11424</v>
      </c>
      <c r="C10847">
        <v>2</v>
      </c>
      <c r="D10847" s="29">
        <v>45870</v>
      </c>
    </row>
    <row r="10848" spans="1:4">
      <c r="A10848" t="s">
        <v>11433</v>
      </c>
      <c r="B10848" t="s">
        <v>11432</v>
      </c>
      <c r="C10848">
        <v>2</v>
      </c>
      <c r="D10848" s="29">
        <v>45870</v>
      </c>
    </row>
    <row r="10849" spans="1:4">
      <c r="A10849" t="s">
        <v>11433</v>
      </c>
      <c r="B10849" t="s">
        <v>235</v>
      </c>
      <c r="C10849">
        <v>2</v>
      </c>
      <c r="D10849" s="29">
        <v>45870</v>
      </c>
    </row>
    <row r="10850" spans="1:4">
      <c r="A10850" t="s">
        <v>11433</v>
      </c>
      <c r="B10850" t="s">
        <v>11429</v>
      </c>
      <c r="C10850">
        <v>1</v>
      </c>
      <c r="D10850" s="29">
        <v>45870</v>
      </c>
    </row>
    <row r="10851" spans="1:4">
      <c r="A10851" t="s">
        <v>11434</v>
      </c>
      <c r="B10851" t="s">
        <v>11418</v>
      </c>
      <c r="C10851">
        <v>105</v>
      </c>
      <c r="D10851" s="29">
        <v>45870</v>
      </c>
    </row>
    <row r="10852" spans="1:4">
      <c r="A10852" t="s">
        <v>11434</v>
      </c>
      <c r="B10852" t="s">
        <v>225</v>
      </c>
      <c r="C10852">
        <v>97</v>
      </c>
      <c r="D10852" s="29">
        <v>45870</v>
      </c>
    </row>
    <row r="10853" spans="1:4">
      <c r="A10853" t="s">
        <v>11434</v>
      </c>
      <c r="B10853" t="s">
        <v>11422</v>
      </c>
      <c r="C10853">
        <v>1</v>
      </c>
      <c r="D10853" s="29">
        <v>45870</v>
      </c>
    </row>
    <row r="10854" spans="1:4">
      <c r="A10854" t="s">
        <v>11434</v>
      </c>
      <c r="B10854" t="s">
        <v>235</v>
      </c>
      <c r="C10854">
        <v>3</v>
      </c>
      <c r="D10854" s="29">
        <v>45870</v>
      </c>
    </row>
    <row r="10855" spans="1:4">
      <c r="A10855" t="s">
        <v>11434</v>
      </c>
      <c r="B10855" t="s">
        <v>213</v>
      </c>
      <c r="C10855">
        <v>28</v>
      </c>
      <c r="D10855" s="29">
        <v>45870</v>
      </c>
    </row>
    <row r="10856" spans="1:4">
      <c r="A10856" t="s">
        <v>11434</v>
      </c>
      <c r="B10856" t="s">
        <v>237</v>
      </c>
      <c r="C10856">
        <v>1</v>
      </c>
      <c r="D10856" s="29">
        <v>45870</v>
      </c>
    </row>
    <row r="10857" spans="1:4">
      <c r="A10857" t="s">
        <v>11434</v>
      </c>
      <c r="B10857" t="s">
        <v>11429</v>
      </c>
      <c r="C10857">
        <v>2</v>
      </c>
      <c r="D10857" s="29">
        <v>45870</v>
      </c>
    </row>
    <row r="10858" spans="1:4">
      <c r="A10858" t="s">
        <v>11435</v>
      </c>
      <c r="B10858" t="s">
        <v>11418</v>
      </c>
      <c r="C10858">
        <v>134</v>
      </c>
      <c r="D10858" s="29">
        <v>45870</v>
      </c>
    </row>
    <row r="10859" spans="1:4">
      <c r="A10859" t="s">
        <v>11435</v>
      </c>
      <c r="B10859" t="s">
        <v>225</v>
      </c>
      <c r="C10859">
        <v>52</v>
      </c>
      <c r="D10859" s="29">
        <v>45870</v>
      </c>
    </row>
    <row r="10860" spans="1:4">
      <c r="A10860" t="s">
        <v>11435</v>
      </c>
      <c r="B10860" t="s">
        <v>237</v>
      </c>
      <c r="C10860">
        <v>9</v>
      </c>
      <c r="D10860" s="29">
        <v>45870</v>
      </c>
    </row>
    <row r="10861" spans="1:4">
      <c r="A10861" t="s">
        <v>11435</v>
      </c>
      <c r="B10861" t="s">
        <v>11429</v>
      </c>
      <c r="C10861">
        <v>2</v>
      </c>
      <c r="D10861" s="29">
        <v>45870</v>
      </c>
    </row>
    <row r="10862" spans="1:4">
      <c r="A10862" t="s">
        <v>11435</v>
      </c>
      <c r="B10862" t="s">
        <v>235</v>
      </c>
      <c r="C10862">
        <v>1</v>
      </c>
      <c r="D10862" s="29">
        <v>45870</v>
      </c>
    </row>
    <row r="10863" spans="1:4">
      <c r="A10863" t="s">
        <v>11435</v>
      </c>
      <c r="B10863" t="s">
        <v>11432</v>
      </c>
      <c r="C10863">
        <v>1</v>
      </c>
      <c r="D10863" s="29">
        <v>45870</v>
      </c>
    </row>
    <row r="10864" spans="1:4">
      <c r="A10864" t="s">
        <v>11435</v>
      </c>
      <c r="B10864" t="s">
        <v>11419</v>
      </c>
      <c r="C10864">
        <v>1</v>
      </c>
      <c r="D10864" s="29">
        <v>45870</v>
      </c>
    </row>
    <row r="10865" spans="1:4">
      <c r="A10865" t="s">
        <v>11436</v>
      </c>
      <c r="B10865" t="s">
        <v>225</v>
      </c>
      <c r="C10865">
        <v>144</v>
      </c>
      <c r="D10865" s="29">
        <v>45870</v>
      </c>
    </row>
    <row r="10866" spans="1:4">
      <c r="A10866" t="s">
        <v>11436</v>
      </c>
      <c r="B10866" t="s">
        <v>11418</v>
      </c>
      <c r="C10866">
        <v>34</v>
      </c>
      <c r="D10866" s="29">
        <v>45870</v>
      </c>
    </row>
    <row r="10867" spans="1:4">
      <c r="A10867" t="s">
        <v>11436</v>
      </c>
      <c r="B10867" t="s">
        <v>235</v>
      </c>
      <c r="C10867">
        <v>2</v>
      </c>
      <c r="D10867" s="29">
        <v>45870</v>
      </c>
    </row>
    <row r="10868" spans="1:4">
      <c r="A10868" t="s">
        <v>11436</v>
      </c>
      <c r="B10868" t="s">
        <v>11422</v>
      </c>
      <c r="C10868">
        <v>6</v>
      </c>
      <c r="D10868" s="29">
        <v>45870</v>
      </c>
    </row>
    <row r="10869" spans="1:4">
      <c r="A10869" t="s">
        <v>11565</v>
      </c>
      <c r="B10869" t="s">
        <v>11418</v>
      </c>
      <c r="C10869">
        <v>170</v>
      </c>
      <c r="D10869" s="29">
        <v>45870</v>
      </c>
    </row>
    <row r="10870" spans="1:4">
      <c r="A10870" t="s">
        <v>11565</v>
      </c>
      <c r="B10870" t="s">
        <v>225</v>
      </c>
      <c r="C10870">
        <v>37</v>
      </c>
      <c r="D10870" s="29">
        <v>45870</v>
      </c>
    </row>
    <row r="10871" spans="1:4">
      <c r="A10871" t="s">
        <v>11437</v>
      </c>
      <c r="B10871" t="s">
        <v>11418</v>
      </c>
      <c r="C10871">
        <v>187</v>
      </c>
      <c r="D10871" s="29">
        <v>45870</v>
      </c>
    </row>
    <row r="10872" spans="1:4">
      <c r="A10872" t="s">
        <v>11437</v>
      </c>
      <c r="B10872" t="s">
        <v>225</v>
      </c>
      <c r="C10872">
        <v>103</v>
      </c>
      <c r="D10872" s="29">
        <v>45870</v>
      </c>
    </row>
    <row r="10873" spans="1:4">
      <c r="A10873" t="s">
        <v>11437</v>
      </c>
      <c r="B10873" t="s">
        <v>11422</v>
      </c>
      <c r="C10873">
        <v>4</v>
      </c>
      <c r="D10873" s="29">
        <v>45870</v>
      </c>
    </row>
    <row r="10874" spans="1:4">
      <c r="A10874" t="s">
        <v>11438</v>
      </c>
      <c r="B10874" t="s">
        <v>11424</v>
      </c>
      <c r="C10874">
        <v>6</v>
      </c>
      <c r="D10874" s="29">
        <v>45870</v>
      </c>
    </row>
    <row r="10875" spans="1:4">
      <c r="A10875" t="s">
        <v>11438</v>
      </c>
      <c r="B10875" t="s">
        <v>11418</v>
      </c>
      <c r="C10875">
        <v>285</v>
      </c>
      <c r="D10875" s="29">
        <v>45870</v>
      </c>
    </row>
    <row r="10876" spans="1:4">
      <c r="A10876" t="s">
        <v>11438</v>
      </c>
      <c r="B10876" t="s">
        <v>225</v>
      </c>
      <c r="C10876">
        <v>126</v>
      </c>
      <c r="D10876" s="29">
        <v>45870</v>
      </c>
    </row>
    <row r="10877" spans="1:4">
      <c r="A10877" t="s">
        <v>11438</v>
      </c>
      <c r="B10877" t="s">
        <v>11429</v>
      </c>
      <c r="C10877">
        <v>8</v>
      </c>
      <c r="D10877" s="29">
        <v>45870</v>
      </c>
    </row>
    <row r="10878" spans="1:4">
      <c r="A10878" t="s">
        <v>11438</v>
      </c>
      <c r="B10878" t="s">
        <v>237</v>
      </c>
      <c r="C10878">
        <v>5</v>
      </c>
      <c r="D10878" s="29">
        <v>45870</v>
      </c>
    </row>
    <row r="10879" spans="1:4">
      <c r="A10879" t="s">
        <v>11438</v>
      </c>
      <c r="B10879" t="s">
        <v>213</v>
      </c>
      <c r="C10879">
        <v>5</v>
      </c>
      <c r="D10879" s="29">
        <v>45870</v>
      </c>
    </row>
    <row r="10880" spans="1:4">
      <c r="A10880" t="s">
        <v>11438</v>
      </c>
      <c r="B10880" t="s">
        <v>11422</v>
      </c>
      <c r="C10880">
        <v>2</v>
      </c>
      <c r="D10880" s="29">
        <v>45870</v>
      </c>
    </row>
    <row r="10881" spans="1:4">
      <c r="A10881" t="s">
        <v>11439</v>
      </c>
      <c r="B10881" t="s">
        <v>225</v>
      </c>
      <c r="C10881">
        <v>155</v>
      </c>
      <c r="D10881" s="29">
        <v>45870</v>
      </c>
    </row>
    <row r="10882" spans="1:4">
      <c r="A10882" t="s">
        <v>11439</v>
      </c>
      <c r="B10882" t="s">
        <v>213</v>
      </c>
      <c r="C10882">
        <v>1</v>
      </c>
      <c r="D10882" s="29">
        <v>45870</v>
      </c>
    </row>
    <row r="10883" spans="1:4">
      <c r="A10883" t="s">
        <v>11439</v>
      </c>
      <c r="B10883" t="s">
        <v>11418</v>
      </c>
      <c r="C10883">
        <v>51</v>
      </c>
      <c r="D10883" s="29">
        <v>45870</v>
      </c>
    </row>
    <row r="10884" spans="1:4">
      <c r="A10884" t="s">
        <v>11439</v>
      </c>
      <c r="B10884" t="s">
        <v>11422</v>
      </c>
      <c r="C10884">
        <v>4</v>
      </c>
      <c r="D10884" s="29">
        <v>45870</v>
      </c>
    </row>
    <row r="10885" spans="1:4">
      <c r="A10885" t="s">
        <v>11439</v>
      </c>
      <c r="B10885" t="s">
        <v>237</v>
      </c>
      <c r="C10885">
        <v>10</v>
      </c>
      <c r="D10885" s="29">
        <v>45870</v>
      </c>
    </row>
    <row r="10886" spans="1:4">
      <c r="A10886" t="s">
        <v>11439</v>
      </c>
      <c r="B10886" t="s">
        <v>235</v>
      </c>
      <c r="C10886">
        <v>2</v>
      </c>
      <c r="D10886" s="29">
        <v>45870</v>
      </c>
    </row>
    <row r="10887" spans="1:4">
      <c r="A10887" t="s">
        <v>11440</v>
      </c>
      <c r="B10887" t="s">
        <v>11418</v>
      </c>
      <c r="C10887">
        <v>266</v>
      </c>
      <c r="D10887" s="29">
        <v>45870</v>
      </c>
    </row>
    <row r="10888" spans="1:4">
      <c r="A10888" t="s">
        <v>11440</v>
      </c>
      <c r="B10888" t="s">
        <v>225</v>
      </c>
      <c r="C10888">
        <v>100</v>
      </c>
      <c r="D10888" s="29">
        <v>45870</v>
      </c>
    </row>
    <row r="10889" spans="1:4">
      <c r="A10889" t="s">
        <v>11440</v>
      </c>
      <c r="B10889" t="s">
        <v>213</v>
      </c>
      <c r="C10889">
        <v>21</v>
      </c>
      <c r="D10889" s="29">
        <v>45870</v>
      </c>
    </row>
    <row r="10890" spans="1:4">
      <c r="A10890" t="s">
        <v>11440</v>
      </c>
      <c r="B10890" t="s">
        <v>237</v>
      </c>
      <c r="C10890">
        <v>11</v>
      </c>
      <c r="D10890" s="29">
        <v>45870</v>
      </c>
    </row>
    <row r="10891" spans="1:4">
      <c r="A10891" t="s">
        <v>11440</v>
      </c>
      <c r="B10891" t="s">
        <v>11429</v>
      </c>
      <c r="C10891">
        <v>1</v>
      </c>
      <c r="D10891" s="29">
        <v>45870</v>
      </c>
    </row>
    <row r="10892" spans="1:4">
      <c r="A10892" t="s">
        <v>11440</v>
      </c>
      <c r="B10892" t="s">
        <v>11422</v>
      </c>
      <c r="C10892">
        <v>1</v>
      </c>
      <c r="D10892" s="29">
        <v>45870</v>
      </c>
    </row>
    <row r="10893" spans="1:4">
      <c r="A10893" t="s">
        <v>11441</v>
      </c>
      <c r="B10893" t="s">
        <v>11418</v>
      </c>
      <c r="C10893">
        <v>106</v>
      </c>
      <c r="D10893" s="29">
        <v>45870</v>
      </c>
    </row>
    <row r="10894" spans="1:4">
      <c r="A10894" t="s">
        <v>11441</v>
      </c>
      <c r="B10894" t="s">
        <v>225</v>
      </c>
      <c r="C10894">
        <v>97</v>
      </c>
      <c r="D10894" s="29">
        <v>45870</v>
      </c>
    </row>
    <row r="10895" spans="1:4">
      <c r="A10895" t="s">
        <v>11441</v>
      </c>
      <c r="B10895" t="s">
        <v>213</v>
      </c>
      <c r="C10895">
        <v>46</v>
      </c>
      <c r="D10895" s="29">
        <v>45870</v>
      </c>
    </row>
    <row r="10896" spans="1:4">
      <c r="A10896" t="s">
        <v>11441</v>
      </c>
      <c r="B10896" t="s">
        <v>11432</v>
      </c>
      <c r="C10896">
        <v>8</v>
      </c>
      <c r="D10896" s="29">
        <v>45870</v>
      </c>
    </row>
    <row r="10897" spans="1:4">
      <c r="A10897" t="s">
        <v>11557</v>
      </c>
      <c r="B10897" t="s">
        <v>225</v>
      </c>
      <c r="C10897">
        <v>107</v>
      </c>
      <c r="D10897" s="29">
        <v>45870</v>
      </c>
    </row>
    <row r="10898" spans="1:4">
      <c r="A10898" t="s">
        <v>11557</v>
      </c>
      <c r="B10898" t="s">
        <v>11418</v>
      </c>
      <c r="C10898">
        <v>52</v>
      </c>
      <c r="D10898" s="29">
        <v>45870</v>
      </c>
    </row>
    <row r="10899" spans="1:4">
      <c r="A10899" t="s">
        <v>11557</v>
      </c>
      <c r="B10899" t="s">
        <v>11474</v>
      </c>
      <c r="C10899">
        <v>4</v>
      </c>
      <c r="D10899" s="29">
        <v>45870</v>
      </c>
    </row>
    <row r="10900" spans="1:4">
      <c r="A10900" t="s">
        <v>11442</v>
      </c>
      <c r="B10900" t="s">
        <v>11418</v>
      </c>
      <c r="C10900">
        <v>145</v>
      </c>
      <c r="D10900" s="29">
        <v>45870</v>
      </c>
    </row>
    <row r="10901" spans="1:4">
      <c r="A10901" t="s">
        <v>11442</v>
      </c>
      <c r="B10901" t="s">
        <v>225</v>
      </c>
      <c r="C10901">
        <v>62</v>
      </c>
      <c r="D10901" s="29">
        <v>45870</v>
      </c>
    </row>
    <row r="10902" spans="1:4">
      <c r="A10902" t="s">
        <v>11442</v>
      </c>
      <c r="B10902" t="s">
        <v>213</v>
      </c>
      <c r="C10902">
        <v>34</v>
      </c>
      <c r="D10902" s="29">
        <v>45870</v>
      </c>
    </row>
    <row r="10903" spans="1:4">
      <c r="A10903" t="s">
        <v>11442</v>
      </c>
      <c r="B10903" t="s">
        <v>235</v>
      </c>
      <c r="C10903">
        <v>1</v>
      </c>
      <c r="D10903" s="29">
        <v>45870</v>
      </c>
    </row>
    <row r="10904" spans="1:4">
      <c r="A10904" t="s">
        <v>11442</v>
      </c>
      <c r="B10904" t="s">
        <v>11429</v>
      </c>
      <c r="C10904">
        <v>1</v>
      </c>
      <c r="D10904" s="29">
        <v>45870</v>
      </c>
    </row>
    <row r="10905" spans="1:4">
      <c r="A10905" t="s">
        <v>11443</v>
      </c>
      <c r="B10905" t="s">
        <v>11418</v>
      </c>
      <c r="C10905">
        <v>177</v>
      </c>
      <c r="D10905" s="29">
        <v>45870</v>
      </c>
    </row>
    <row r="10906" spans="1:4">
      <c r="A10906" t="s">
        <v>11443</v>
      </c>
      <c r="B10906" t="s">
        <v>225</v>
      </c>
      <c r="C10906">
        <v>112</v>
      </c>
      <c r="D10906" s="29">
        <v>45870</v>
      </c>
    </row>
    <row r="10907" spans="1:4">
      <c r="A10907" t="s">
        <v>11443</v>
      </c>
      <c r="B10907" t="s">
        <v>11422</v>
      </c>
      <c r="C10907">
        <v>1</v>
      </c>
      <c r="D10907" s="29">
        <v>45870</v>
      </c>
    </row>
    <row r="10908" spans="1:4">
      <c r="A10908" t="s">
        <v>11444</v>
      </c>
      <c r="B10908" t="s">
        <v>225</v>
      </c>
      <c r="C10908">
        <v>50</v>
      </c>
      <c r="D10908" s="29">
        <v>45870</v>
      </c>
    </row>
    <row r="10909" spans="1:4">
      <c r="A10909" t="s">
        <v>11444</v>
      </c>
      <c r="B10909" t="s">
        <v>11418</v>
      </c>
      <c r="C10909">
        <v>154</v>
      </c>
      <c r="D10909" s="29">
        <v>45870</v>
      </c>
    </row>
    <row r="10910" spans="1:4">
      <c r="A10910" t="s">
        <v>11444</v>
      </c>
      <c r="B10910" t="s">
        <v>235</v>
      </c>
      <c r="C10910">
        <v>2</v>
      </c>
      <c r="D10910" s="29">
        <v>45870</v>
      </c>
    </row>
    <row r="10911" spans="1:4">
      <c r="A10911" t="s">
        <v>11446</v>
      </c>
      <c r="B10911" t="s">
        <v>11418</v>
      </c>
      <c r="C10911">
        <v>216</v>
      </c>
      <c r="D10911" s="29">
        <v>45870</v>
      </c>
    </row>
    <row r="10912" spans="1:4">
      <c r="A10912" t="s">
        <v>11446</v>
      </c>
      <c r="B10912" t="s">
        <v>225</v>
      </c>
      <c r="C10912">
        <v>113</v>
      </c>
      <c r="D10912" s="29">
        <v>45870</v>
      </c>
    </row>
    <row r="10913" spans="1:4">
      <c r="A10913" t="s">
        <v>11446</v>
      </c>
      <c r="B10913" t="s">
        <v>213</v>
      </c>
      <c r="C10913">
        <v>87</v>
      </c>
      <c r="D10913" s="29">
        <v>45870</v>
      </c>
    </row>
    <row r="10914" spans="1:4">
      <c r="A10914" t="s">
        <v>11446</v>
      </c>
      <c r="B10914" t="s">
        <v>11553</v>
      </c>
      <c r="C10914">
        <v>2</v>
      </c>
      <c r="D10914" s="29">
        <v>45870</v>
      </c>
    </row>
    <row r="10915" spans="1:4">
      <c r="A10915" t="s">
        <v>11446</v>
      </c>
      <c r="B10915" t="s">
        <v>11422</v>
      </c>
      <c r="C10915">
        <v>4</v>
      </c>
      <c r="D10915" s="29">
        <v>45870</v>
      </c>
    </row>
    <row r="10916" spans="1:4">
      <c r="A10916" t="s">
        <v>11446</v>
      </c>
      <c r="B10916" t="s">
        <v>11429</v>
      </c>
      <c r="C10916">
        <v>6</v>
      </c>
      <c r="D10916" s="29">
        <v>45870</v>
      </c>
    </row>
    <row r="10917" spans="1:4">
      <c r="A10917" t="s">
        <v>11447</v>
      </c>
      <c r="B10917" t="s">
        <v>11418</v>
      </c>
      <c r="C10917">
        <v>173</v>
      </c>
      <c r="D10917" s="29">
        <v>45870</v>
      </c>
    </row>
    <row r="10918" spans="1:4">
      <c r="A10918" t="s">
        <v>11447</v>
      </c>
      <c r="B10918" t="s">
        <v>225</v>
      </c>
      <c r="C10918">
        <v>93</v>
      </c>
      <c r="D10918" s="29">
        <v>45870</v>
      </c>
    </row>
    <row r="10919" spans="1:4">
      <c r="A10919" t="s">
        <v>11447</v>
      </c>
      <c r="B10919" t="s">
        <v>11432</v>
      </c>
      <c r="C10919">
        <v>7</v>
      </c>
      <c r="D10919" s="29">
        <v>45870</v>
      </c>
    </row>
    <row r="10920" spans="1:4">
      <c r="A10920" t="s">
        <v>11447</v>
      </c>
      <c r="B10920" t="s">
        <v>11548</v>
      </c>
      <c r="C10920">
        <v>1</v>
      </c>
      <c r="D10920" s="29">
        <v>45870</v>
      </c>
    </row>
    <row r="10921" spans="1:4">
      <c r="A10921" t="s">
        <v>11447</v>
      </c>
      <c r="B10921" t="s">
        <v>11424</v>
      </c>
      <c r="C10921">
        <v>1</v>
      </c>
      <c r="D10921" s="29">
        <v>45870</v>
      </c>
    </row>
    <row r="10922" spans="1:4">
      <c r="A10922" t="s">
        <v>11447</v>
      </c>
      <c r="B10922" t="s">
        <v>213</v>
      </c>
      <c r="C10922">
        <v>1</v>
      </c>
      <c r="D10922" s="29">
        <v>45870</v>
      </c>
    </row>
    <row r="10923" spans="1:4">
      <c r="A10923" t="s">
        <v>11448</v>
      </c>
      <c r="B10923" t="s">
        <v>237</v>
      </c>
      <c r="C10923">
        <v>133</v>
      </c>
      <c r="D10923" s="29">
        <v>45870</v>
      </c>
    </row>
    <row r="10924" spans="1:4">
      <c r="A10924" t="s">
        <v>11448</v>
      </c>
      <c r="B10924" t="s">
        <v>225</v>
      </c>
      <c r="C10924">
        <v>184</v>
      </c>
      <c r="D10924" s="29">
        <v>45870</v>
      </c>
    </row>
    <row r="10925" spans="1:4">
      <c r="A10925" t="s">
        <v>11448</v>
      </c>
      <c r="B10925" t="s">
        <v>235</v>
      </c>
      <c r="C10925">
        <v>1</v>
      </c>
      <c r="D10925" s="29">
        <v>45870</v>
      </c>
    </row>
    <row r="10926" spans="1:4">
      <c r="A10926" t="s">
        <v>11448</v>
      </c>
      <c r="B10926" t="s">
        <v>11418</v>
      </c>
      <c r="C10926">
        <v>84</v>
      </c>
      <c r="D10926" s="29">
        <v>45870</v>
      </c>
    </row>
    <row r="10927" spans="1:4">
      <c r="A10927" t="s">
        <v>11448</v>
      </c>
      <c r="B10927" t="s">
        <v>11553</v>
      </c>
      <c r="C10927">
        <v>4</v>
      </c>
      <c r="D10927" s="29">
        <v>45870</v>
      </c>
    </row>
    <row r="10928" spans="1:4">
      <c r="A10928" t="s">
        <v>11448</v>
      </c>
      <c r="B10928" t="s">
        <v>11424</v>
      </c>
      <c r="C10928">
        <v>1</v>
      </c>
      <c r="D10928" s="29">
        <v>45870</v>
      </c>
    </row>
    <row r="10929" spans="1:4">
      <c r="A10929" t="s">
        <v>11448</v>
      </c>
      <c r="B10929" t="s">
        <v>11422</v>
      </c>
      <c r="C10929">
        <v>1</v>
      </c>
      <c r="D10929" s="29">
        <v>45870</v>
      </c>
    </row>
    <row r="10930" spans="1:4">
      <c r="A10930" t="s">
        <v>11449</v>
      </c>
      <c r="B10930" t="s">
        <v>11422</v>
      </c>
      <c r="C10930">
        <v>9</v>
      </c>
      <c r="D10930" s="29">
        <v>45870</v>
      </c>
    </row>
    <row r="10931" spans="1:4">
      <c r="A10931" t="s">
        <v>11449</v>
      </c>
      <c r="B10931" t="s">
        <v>225</v>
      </c>
      <c r="C10931">
        <v>50</v>
      </c>
      <c r="D10931" s="29">
        <v>45870</v>
      </c>
    </row>
    <row r="10932" spans="1:4">
      <c r="A10932" t="s">
        <v>11449</v>
      </c>
      <c r="B10932" t="s">
        <v>11418</v>
      </c>
      <c r="C10932">
        <v>99</v>
      </c>
      <c r="D10932" s="29">
        <v>45870</v>
      </c>
    </row>
    <row r="10933" spans="1:4">
      <c r="A10933" t="s">
        <v>11449</v>
      </c>
      <c r="B10933" t="s">
        <v>213</v>
      </c>
      <c r="C10933">
        <v>3</v>
      </c>
      <c r="D10933" s="29">
        <v>45870</v>
      </c>
    </row>
    <row r="10934" spans="1:4">
      <c r="A10934" t="s">
        <v>11449</v>
      </c>
      <c r="B10934" t="s">
        <v>235</v>
      </c>
      <c r="C10934">
        <v>1</v>
      </c>
      <c r="D10934" s="29">
        <v>45870</v>
      </c>
    </row>
    <row r="10935" spans="1:4">
      <c r="A10935" t="s">
        <v>11449</v>
      </c>
      <c r="B10935" t="s">
        <v>11429</v>
      </c>
      <c r="C10935">
        <v>3</v>
      </c>
      <c r="D10935" s="29">
        <v>45870</v>
      </c>
    </row>
    <row r="10936" spans="1:4">
      <c r="A10936" t="s">
        <v>11450</v>
      </c>
      <c r="B10936" t="s">
        <v>11418</v>
      </c>
      <c r="C10936">
        <v>236</v>
      </c>
      <c r="D10936" s="29">
        <v>45870</v>
      </c>
    </row>
    <row r="10937" spans="1:4">
      <c r="A10937" t="s">
        <v>11450</v>
      </c>
      <c r="B10937" t="s">
        <v>225</v>
      </c>
      <c r="C10937">
        <v>132</v>
      </c>
      <c r="D10937" s="29">
        <v>45870</v>
      </c>
    </row>
    <row r="10938" spans="1:4">
      <c r="A10938" t="s">
        <v>11450</v>
      </c>
      <c r="B10938" t="s">
        <v>237</v>
      </c>
      <c r="C10938">
        <v>1</v>
      </c>
      <c r="D10938" s="29">
        <v>45870</v>
      </c>
    </row>
    <row r="10939" spans="1:4">
      <c r="A10939" t="s">
        <v>11450</v>
      </c>
      <c r="B10939" t="s">
        <v>11422</v>
      </c>
      <c r="C10939">
        <v>1</v>
      </c>
      <c r="D10939" s="29">
        <v>45870</v>
      </c>
    </row>
    <row r="10940" spans="1:4">
      <c r="A10940" t="s">
        <v>11451</v>
      </c>
      <c r="B10940" t="s">
        <v>11418</v>
      </c>
      <c r="C10940">
        <v>90</v>
      </c>
      <c r="D10940" s="29">
        <v>45870</v>
      </c>
    </row>
    <row r="10941" spans="1:4">
      <c r="A10941" t="s">
        <v>11451</v>
      </c>
      <c r="B10941" t="s">
        <v>225</v>
      </c>
      <c r="C10941">
        <v>94</v>
      </c>
      <c r="D10941" s="29">
        <v>45870</v>
      </c>
    </row>
    <row r="10942" spans="1:4">
      <c r="A10942" t="s">
        <v>11451</v>
      </c>
      <c r="B10942" t="s">
        <v>235</v>
      </c>
      <c r="C10942">
        <v>1</v>
      </c>
      <c r="D10942" s="29">
        <v>45870</v>
      </c>
    </row>
    <row r="10943" spans="1:4">
      <c r="A10943" t="s">
        <v>11451</v>
      </c>
      <c r="B10943" t="s">
        <v>213</v>
      </c>
      <c r="C10943">
        <v>18</v>
      </c>
      <c r="D10943" s="29">
        <v>45870</v>
      </c>
    </row>
    <row r="10944" spans="1:4">
      <c r="A10944" t="s">
        <v>11451</v>
      </c>
      <c r="B10944" t="s">
        <v>11429</v>
      </c>
      <c r="C10944">
        <v>4</v>
      </c>
      <c r="D10944" s="29">
        <v>45870</v>
      </c>
    </row>
    <row r="10945" spans="1:4">
      <c r="A10945" t="s">
        <v>11451</v>
      </c>
      <c r="B10945" t="s">
        <v>11424</v>
      </c>
      <c r="C10945">
        <v>2</v>
      </c>
      <c r="D10945" s="29">
        <v>45870</v>
      </c>
    </row>
    <row r="10946" spans="1:4">
      <c r="A10946" t="s">
        <v>11549</v>
      </c>
      <c r="B10946" t="s">
        <v>225</v>
      </c>
      <c r="C10946">
        <v>110</v>
      </c>
      <c r="D10946" s="29">
        <v>45870</v>
      </c>
    </row>
    <row r="10947" spans="1:4">
      <c r="A10947" t="s">
        <v>11549</v>
      </c>
      <c r="B10947" t="s">
        <v>11418</v>
      </c>
      <c r="C10947">
        <v>267</v>
      </c>
      <c r="D10947" s="29">
        <v>45870</v>
      </c>
    </row>
    <row r="10948" spans="1:4">
      <c r="A10948" t="s">
        <v>11549</v>
      </c>
      <c r="B10948" t="s">
        <v>11422</v>
      </c>
      <c r="C10948">
        <v>1</v>
      </c>
      <c r="D10948" s="29">
        <v>45870</v>
      </c>
    </row>
    <row r="10949" spans="1:4">
      <c r="A10949" t="s">
        <v>11549</v>
      </c>
      <c r="B10949" t="s">
        <v>213</v>
      </c>
      <c r="C10949">
        <v>27</v>
      </c>
      <c r="D10949" s="29">
        <v>45870</v>
      </c>
    </row>
    <row r="10950" spans="1:4">
      <c r="A10950" t="s">
        <v>11549</v>
      </c>
      <c r="B10950" t="s">
        <v>237</v>
      </c>
      <c r="C10950">
        <v>29</v>
      </c>
      <c r="D10950" s="29">
        <v>45870</v>
      </c>
    </row>
    <row r="10951" spans="1:4">
      <c r="A10951" t="s">
        <v>11549</v>
      </c>
      <c r="B10951" t="s">
        <v>11553</v>
      </c>
      <c r="C10951">
        <v>2</v>
      </c>
      <c r="D10951" s="29">
        <v>45870</v>
      </c>
    </row>
    <row r="10952" spans="1:4">
      <c r="A10952" t="s">
        <v>11549</v>
      </c>
      <c r="B10952" t="s">
        <v>11419</v>
      </c>
      <c r="C10952">
        <v>2</v>
      </c>
      <c r="D10952" s="29">
        <v>45870</v>
      </c>
    </row>
    <row r="10953" spans="1:4">
      <c r="A10953" t="s">
        <v>11549</v>
      </c>
      <c r="B10953" t="s">
        <v>11432</v>
      </c>
      <c r="C10953">
        <v>6</v>
      </c>
      <c r="D10953" s="29">
        <v>45870</v>
      </c>
    </row>
    <row r="10954" spans="1:4">
      <c r="A10954" t="s">
        <v>11549</v>
      </c>
      <c r="B10954" t="s">
        <v>11429</v>
      </c>
      <c r="C10954">
        <v>1</v>
      </c>
      <c r="D10954" s="29">
        <v>45870</v>
      </c>
    </row>
    <row r="10955" spans="1:4">
      <c r="A10955" t="s">
        <v>11549</v>
      </c>
      <c r="B10955" t="s">
        <v>11507</v>
      </c>
      <c r="C10955">
        <v>1</v>
      </c>
      <c r="D10955" s="29">
        <v>45870</v>
      </c>
    </row>
    <row r="10956" spans="1:4">
      <c r="A10956" t="s">
        <v>11452</v>
      </c>
      <c r="B10956" t="s">
        <v>11418</v>
      </c>
      <c r="C10956">
        <v>209</v>
      </c>
      <c r="D10956" s="29">
        <v>45870</v>
      </c>
    </row>
    <row r="10957" spans="1:4">
      <c r="A10957" t="s">
        <v>11452</v>
      </c>
      <c r="B10957" t="s">
        <v>225</v>
      </c>
      <c r="C10957">
        <v>58</v>
      </c>
      <c r="D10957" s="29">
        <v>45870</v>
      </c>
    </row>
    <row r="10958" spans="1:4">
      <c r="A10958" t="s">
        <v>11452</v>
      </c>
      <c r="B10958" t="s">
        <v>11553</v>
      </c>
      <c r="C10958">
        <v>2</v>
      </c>
      <c r="D10958" s="29">
        <v>45870</v>
      </c>
    </row>
    <row r="10959" spans="1:4">
      <c r="A10959" t="s">
        <v>11452</v>
      </c>
      <c r="B10959" t="s">
        <v>11422</v>
      </c>
      <c r="C10959">
        <v>2</v>
      </c>
      <c r="D10959" s="29">
        <v>45870</v>
      </c>
    </row>
    <row r="10960" spans="1:4">
      <c r="A10960" t="s">
        <v>11452</v>
      </c>
      <c r="B10960" t="s">
        <v>213</v>
      </c>
      <c r="C10960">
        <v>1</v>
      </c>
      <c r="D10960" s="29">
        <v>45870</v>
      </c>
    </row>
    <row r="10961" spans="1:4">
      <c r="A10961" t="s">
        <v>11453</v>
      </c>
      <c r="B10961" t="s">
        <v>11418</v>
      </c>
      <c r="C10961">
        <v>126</v>
      </c>
      <c r="D10961" s="29">
        <v>45870</v>
      </c>
    </row>
    <row r="10962" spans="1:4">
      <c r="A10962" t="s">
        <v>11453</v>
      </c>
      <c r="B10962" t="s">
        <v>225</v>
      </c>
      <c r="C10962">
        <v>155</v>
      </c>
      <c r="D10962" s="29">
        <v>45870</v>
      </c>
    </row>
    <row r="10963" spans="1:4">
      <c r="A10963" t="s">
        <v>11453</v>
      </c>
      <c r="B10963" t="s">
        <v>237</v>
      </c>
      <c r="C10963">
        <v>23</v>
      </c>
      <c r="D10963" s="29">
        <v>45870</v>
      </c>
    </row>
    <row r="10964" spans="1:4">
      <c r="A10964" t="s">
        <v>11453</v>
      </c>
      <c r="B10964" t="s">
        <v>11429</v>
      </c>
      <c r="C10964">
        <v>2</v>
      </c>
      <c r="D10964" s="29">
        <v>45870</v>
      </c>
    </row>
    <row r="10965" spans="1:4">
      <c r="A10965" t="s">
        <v>11453</v>
      </c>
      <c r="B10965" t="s">
        <v>235</v>
      </c>
      <c r="C10965">
        <v>1</v>
      </c>
      <c r="D10965" s="29">
        <v>45870</v>
      </c>
    </row>
    <row r="10966" spans="1:4">
      <c r="A10966" t="s">
        <v>11454</v>
      </c>
      <c r="B10966" t="s">
        <v>11418</v>
      </c>
      <c r="C10966">
        <v>388</v>
      </c>
      <c r="D10966" s="29">
        <v>45870</v>
      </c>
    </row>
    <row r="10967" spans="1:4">
      <c r="A10967" t="s">
        <v>11454</v>
      </c>
      <c r="B10967" t="s">
        <v>225</v>
      </c>
      <c r="C10967">
        <v>83</v>
      </c>
      <c r="D10967" s="29">
        <v>45870</v>
      </c>
    </row>
    <row r="10968" spans="1:4">
      <c r="A10968" t="s">
        <v>11454</v>
      </c>
      <c r="B10968" t="s">
        <v>11422</v>
      </c>
      <c r="C10968">
        <v>5</v>
      </c>
      <c r="D10968" s="29">
        <v>45870</v>
      </c>
    </row>
    <row r="10969" spans="1:4">
      <c r="A10969" t="s">
        <v>11454</v>
      </c>
      <c r="B10969" t="s">
        <v>11424</v>
      </c>
      <c r="C10969">
        <v>12</v>
      </c>
      <c r="D10969" s="29">
        <v>45870</v>
      </c>
    </row>
    <row r="10970" spans="1:4">
      <c r="A10970" t="s">
        <v>11455</v>
      </c>
      <c r="B10970" t="s">
        <v>11418</v>
      </c>
      <c r="C10970">
        <v>65</v>
      </c>
      <c r="D10970" s="29">
        <v>45870</v>
      </c>
    </row>
    <row r="10971" spans="1:4">
      <c r="A10971" t="s">
        <v>11455</v>
      </c>
      <c r="B10971" t="s">
        <v>225</v>
      </c>
      <c r="C10971">
        <v>46</v>
      </c>
      <c r="D10971" s="29">
        <v>45870</v>
      </c>
    </row>
    <row r="10972" spans="1:4">
      <c r="A10972" t="s">
        <v>11455</v>
      </c>
      <c r="B10972" t="s">
        <v>11422</v>
      </c>
      <c r="C10972">
        <v>6</v>
      </c>
      <c r="D10972" s="29">
        <v>45870</v>
      </c>
    </row>
    <row r="10973" spans="1:4">
      <c r="A10973" t="s">
        <v>11456</v>
      </c>
      <c r="B10973" t="s">
        <v>225</v>
      </c>
      <c r="C10973">
        <v>165</v>
      </c>
      <c r="D10973" s="29">
        <v>45870</v>
      </c>
    </row>
    <row r="10974" spans="1:4">
      <c r="A10974" t="s">
        <v>11456</v>
      </c>
      <c r="B10974" t="s">
        <v>11418</v>
      </c>
      <c r="C10974">
        <v>189</v>
      </c>
      <c r="D10974" s="29">
        <v>45870</v>
      </c>
    </row>
    <row r="10975" spans="1:4">
      <c r="A10975" t="s">
        <v>11456</v>
      </c>
      <c r="B10975" t="s">
        <v>11429</v>
      </c>
      <c r="C10975">
        <v>4</v>
      </c>
      <c r="D10975" s="29">
        <v>45870</v>
      </c>
    </row>
    <row r="10976" spans="1:4">
      <c r="A10976" t="s">
        <v>11456</v>
      </c>
      <c r="B10976" t="s">
        <v>237</v>
      </c>
      <c r="C10976">
        <v>2</v>
      </c>
      <c r="D10976" s="29">
        <v>45870</v>
      </c>
    </row>
    <row r="10977" spans="1:4">
      <c r="A10977" t="s">
        <v>11456</v>
      </c>
      <c r="B10977" t="s">
        <v>11422</v>
      </c>
      <c r="C10977">
        <v>2</v>
      </c>
      <c r="D10977" s="29">
        <v>45870</v>
      </c>
    </row>
    <row r="10978" spans="1:4">
      <c r="A10978" t="s">
        <v>11456</v>
      </c>
      <c r="B10978" t="s">
        <v>11432</v>
      </c>
      <c r="C10978">
        <v>1</v>
      </c>
      <c r="D10978" s="29">
        <v>45870</v>
      </c>
    </row>
    <row r="10979" spans="1:4">
      <c r="A10979" t="s">
        <v>11456</v>
      </c>
      <c r="B10979" t="s">
        <v>11424</v>
      </c>
      <c r="C10979">
        <v>1</v>
      </c>
      <c r="D10979" s="29">
        <v>45870</v>
      </c>
    </row>
    <row r="10980" spans="1:4">
      <c r="A10980" t="s">
        <v>11457</v>
      </c>
      <c r="B10980" t="s">
        <v>11418</v>
      </c>
      <c r="C10980">
        <v>296</v>
      </c>
      <c r="D10980" s="29">
        <v>45870</v>
      </c>
    </row>
    <row r="10981" spans="1:4">
      <c r="A10981" t="s">
        <v>11457</v>
      </c>
      <c r="B10981" t="s">
        <v>225</v>
      </c>
      <c r="C10981">
        <v>31</v>
      </c>
      <c r="D10981" s="29">
        <v>45870</v>
      </c>
    </row>
    <row r="10982" spans="1:4">
      <c r="A10982" t="s">
        <v>11458</v>
      </c>
      <c r="B10982" t="s">
        <v>225</v>
      </c>
      <c r="C10982">
        <v>117</v>
      </c>
      <c r="D10982" s="29">
        <v>45870</v>
      </c>
    </row>
    <row r="10983" spans="1:4">
      <c r="A10983" t="s">
        <v>11458</v>
      </c>
      <c r="B10983" t="s">
        <v>11418</v>
      </c>
      <c r="C10983">
        <v>132</v>
      </c>
      <c r="D10983" s="29">
        <v>45870</v>
      </c>
    </row>
    <row r="10984" spans="1:4">
      <c r="A10984" t="s">
        <v>11458</v>
      </c>
      <c r="B10984" t="s">
        <v>11553</v>
      </c>
      <c r="C10984">
        <v>1</v>
      </c>
      <c r="D10984" s="29">
        <v>45870</v>
      </c>
    </row>
    <row r="10985" spans="1:4">
      <c r="A10985" t="s">
        <v>11458</v>
      </c>
      <c r="B10985" t="s">
        <v>11422</v>
      </c>
      <c r="C10985">
        <v>7</v>
      </c>
      <c r="D10985" s="29">
        <v>45870</v>
      </c>
    </row>
    <row r="10986" spans="1:4">
      <c r="A10986" t="s">
        <v>11458</v>
      </c>
      <c r="B10986" t="s">
        <v>11432</v>
      </c>
      <c r="C10986">
        <v>3</v>
      </c>
      <c r="D10986" s="29">
        <v>45870</v>
      </c>
    </row>
    <row r="10987" spans="1:4">
      <c r="A10987" t="s">
        <v>11459</v>
      </c>
      <c r="B10987" t="s">
        <v>11418</v>
      </c>
      <c r="C10987">
        <v>179</v>
      </c>
      <c r="D10987" s="29">
        <v>45870</v>
      </c>
    </row>
    <row r="10988" spans="1:4">
      <c r="A10988" t="s">
        <v>11459</v>
      </c>
      <c r="B10988" t="s">
        <v>225</v>
      </c>
      <c r="C10988">
        <v>28</v>
      </c>
      <c r="D10988" s="29">
        <v>45870</v>
      </c>
    </row>
    <row r="10989" spans="1:4">
      <c r="A10989" t="s">
        <v>11459</v>
      </c>
      <c r="B10989" t="s">
        <v>11424</v>
      </c>
      <c r="C10989">
        <v>2</v>
      </c>
      <c r="D10989" s="29">
        <v>45870</v>
      </c>
    </row>
    <row r="10990" spans="1:4">
      <c r="A10990" t="s">
        <v>11460</v>
      </c>
      <c r="B10990" t="s">
        <v>11418</v>
      </c>
      <c r="C10990">
        <v>142</v>
      </c>
      <c r="D10990" s="29">
        <v>45870</v>
      </c>
    </row>
    <row r="10991" spans="1:4">
      <c r="A10991" t="s">
        <v>11460</v>
      </c>
      <c r="B10991" t="s">
        <v>225</v>
      </c>
      <c r="C10991">
        <v>54</v>
      </c>
      <c r="D10991" s="29">
        <v>45870</v>
      </c>
    </row>
    <row r="10992" spans="1:4">
      <c r="A10992" t="s">
        <v>11460</v>
      </c>
      <c r="B10992" t="s">
        <v>11422</v>
      </c>
      <c r="C10992">
        <v>1</v>
      </c>
      <c r="D10992" s="29">
        <v>45870</v>
      </c>
    </row>
    <row r="10993" spans="1:4">
      <c r="A10993" t="s">
        <v>11461</v>
      </c>
      <c r="B10993" t="s">
        <v>225</v>
      </c>
      <c r="C10993">
        <v>116</v>
      </c>
      <c r="D10993" s="29">
        <v>45870</v>
      </c>
    </row>
    <row r="10994" spans="1:4">
      <c r="A10994" t="s">
        <v>11461</v>
      </c>
      <c r="B10994" t="s">
        <v>11418</v>
      </c>
      <c r="C10994">
        <v>154</v>
      </c>
      <c r="D10994" s="29">
        <v>45870</v>
      </c>
    </row>
    <row r="10995" spans="1:4">
      <c r="A10995" t="s">
        <v>11461</v>
      </c>
      <c r="B10995" t="s">
        <v>11422</v>
      </c>
      <c r="C10995">
        <v>6</v>
      </c>
      <c r="D10995" s="29">
        <v>45870</v>
      </c>
    </row>
    <row r="10996" spans="1:4">
      <c r="A10996" t="s">
        <v>11461</v>
      </c>
      <c r="B10996" t="s">
        <v>11429</v>
      </c>
      <c r="C10996">
        <v>3</v>
      </c>
      <c r="D10996" s="29">
        <v>45870</v>
      </c>
    </row>
    <row r="10997" spans="1:4">
      <c r="A10997" t="s">
        <v>11461</v>
      </c>
      <c r="B10997" t="s">
        <v>235</v>
      </c>
      <c r="C10997">
        <v>1</v>
      </c>
      <c r="D10997" s="29">
        <v>45870</v>
      </c>
    </row>
    <row r="10998" spans="1:4">
      <c r="A10998" t="s">
        <v>11462</v>
      </c>
      <c r="B10998" t="s">
        <v>225</v>
      </c>
      <c r="C10998">
        <v>56</v>
      </c>
      <c r="D10998" s="29">
        <v>45870</v>
      </c>
    </row>
    <row r="10999" spans="1:4">
      <c r="A10999" t="s">
        <v>11462</v>
      </c>
      <c r="B10999" t="s">
        <v>11418</v>
      </c>
      <c r="C10999">
        <v>125</v>
      </c>
      <c r="D10999" s="29">
        <v>45870</v>
      </c>
    </row>
    <row r="11000" spans="1:4">
      <c r="A11000" t="s">
        <v>11462</v>
      </c>
      <c r="B11000" t="s">
        <v>235</v>
      </c>
      <c r="C11000">
        <v>3</v>
      </c>
      <c r="D11000" s="29">
        <v>45870</v>
      </c>
    </row>
    <row r="11001" spans="1:4">
      <c r="A11001" t="s">
        <v>11462</v>
      </c>
      <c r="B11001" t="s">
        <v>11429</v>
      </c>
      <c r="C11001">
        <v>2</v>
      </c>
      <c r="D11001" s="29">
        <v>45870</v>
      </c>
    </row>
    <row r="11002" spans="1:4">
      <c r="A11002" t="s">
        <v>11463</v>
      </c>
      <c r="B11002" t="s">
        <v>11418</v>
      </c>
      <c r="C11002">
        <v>307</v>
      </c>
      <c r="D11002" s="29">
        <v>45870</v>
      </c>
    </row>
    <row r="11003" spans="1:4">
      <c r="A11003" t="s">
        <v>11463</v>
      </c>
      <c r="B11003" t="s">
        <v>225</v>
      </c>
      <c r="C11003">
        <v>72</v>
      </c>
      <c r="D11003" s="29">
        <v>45870</v>
      </c>
    </row>
    <row r="11004" spans="1:4">
      <c r="A11004" t="s">
        <v>11463</v>
      </c>
      <c r="B11004" t="s">
        <v>11422</v>
      </c>
      <c r="C11004">
        <v>3</v>
      </c>
      <c r="D11004" s="29">
        <v>45870</v>
      </c>
    </row>
    <row r="11005" spans="1:4">
      <c r="A11005" t="s">
        <v>11464</v>
      </c>
      <c r="B11005" t="s">
        <v>11418</v>
      </c>
      <c r="C11005">
        <v>172</v>
      </c>
      <c r="D11005" s="29">
        <v>45870</v>
      </c>
    </row>
    <row r="11006" spans="1:4">
      <c r="A11006" t="s">
        <v>11464</v>
      </c>
      <c r="B11006" t="s">
        <v>225</v>
      </c>
      <c r="C11006">
        <v>264</v>
      </c>
      <c r="D11006" s="29">
        <v>45870</v>
      </c>
    </row>
    <row r="11007" spans="1:4">
      <c r="A11007" t="s">
        <v>11464</v>
      </c>
      <c r="B11007" t="s">
        <v>213</v>
      </c>
      <c r="C11007">
        <v>4</v>
      </c>
      <c r="D11007" s="29">
        <v>45870</v>
      </c>
    </row>
    <row r="11008" spans="1:4">
      <c r="A11008" t="s">
        <v>11464</v>
      </c>
      <c r="B11008" t="s">
        <v>11422</v>
      </c>
      <c r="C11008">
        <v>1</v>
      </c>
      <c r="D11008" s="29">
        <v>45870</v>
      </c>
    </row>
    <row r="11009" spans="1:4">
      <c r="A11009" t="s">
        <v>11465</v>
      </c>
      <c r="B11009" t="s">
        <v>11418</v>
      </c>
      <c r="C11009">
        <v>59</v>
      </c>
      <c r="D11009" s="29">
        <v>45870</v>
      </c>
    </row>
    <row r="11010" spans="1:4">
      <c r="A11010" t="s">
        <v>11465</v>
      </c>
      <c r="B11010" t="s">
        <v>225</v>
      </c>
      <c r="C11010">
        <v>69</v>
      </c>
      <c r="D11010" s="29">
        <v>45870</v>
      </c>
    </row>
    <row r="11011" spans="1:4">
      <c r="A11011" t="s">
        <v>11465</v>
      </c>
      <c r="B11011" t="s">
        <v>11422</v>
      </c>
      <c r="C11011">
        <v>1</v>
      </c>
      <c r="D11011" s="29">
        <v>45870</v>
      </c>
    </row>
    <row r="11012" spans="1:4">
      <c r="A11012" t="s">
        <v>11466</v>
      </c>
      <c r="B11012" t="s">
        <v>11418</v>
      </c>
      <c r="C11012">
        <v>634</v>
      </c>
      <c r="D11012" s="29">
        <v>45870</v>
      </c>
    </row>
    <row r="11013" spans="1:4">
      <c r="A11013" t="s">
        <v>11466</v>
      </c>
      <c r="B11013" t="s">
        <v>225</v>
      </c>
      <c r="C11013">
        <v>85</v>
      </c>
      <c r="D11013" s="29">
        <v>45870</v>
      </c>
    </row>
    <row r="11014" spans="1:4">
      <c r="A11014" t="s">
        <v>11466</v>
      </c>
      <c r="B11014" t="s">
        <v>213</v>
      </c>
      <c r="C11014">
        <v>14</v>
      </c>
      <c r="D11014" s="29">
        <v>45870</v>
      </c>
    </row>
    <row r="11015" spans="1:4">
      <c r="A11015" t="s">
        <v>11466</v>
      </c>
      <c r="B11015" t="s">
        <v>237</v>
      </c>
      <c r="C11015">
        <v>26</v>
      </c>
      <c r="D11015" s="29">
        <v>45870</v>
      </c>
    </row>
    <row r="11016" spans="1:4">
      <c r="A11016" t="s">
        <v>11466</v>
      </c>
      <c r="B11016" t="s">
        <v>235</v>
      </c>
      <c r="C11016">
        <v>4</v>
      </c>
      <c r="D11016" s="29">
        <v>45870</v>
      </c>
    </row>
    <row r="11017" spans="1:4">
      <c r="A11017" t="s">
        <v>11466</v>
      </c>
      <c r="B11017" t="s">
        <v>11432</v>
      </c>
      <c r="C11017">
        <v>1</v>
      </c>
      <c r="D11017" s="29">
        <v>45870</v>
      </c>
    </row>
    <row r="11018" spans="1:4">
      <c r="A11018" t="s">
        <v>11466</v>
      </c>
      <c r="B11018" t="s">
        <v>11429</v>
      </c>
      <c r="C11018">
        <v>2</v>
      </c>
      <c r="D11018" s="29">
        <v>45870</v>
      </c>
    </row>
    <row r="11019" spans="1:4">
      <c r="A11019" t="s">
        <v>11466</v>
      </c>
      <c r="B11019" t="s">
        <v>11424</v>
      </c>
      <c r="C11019">
        <v>1</v>
      </c>
      <c r="D11019" s="29">
        <v>45870</v>
      </c>
    </row>
    <row r="11020" spans="1:4">
      <c r="A11020" t="s">
        <v>11466</v>
      </c>
      <c r="B11020" t="s">
        <v>11422</v>
      </c>
      <c r="C11020">
        <v>2</v>
      </c>
      <c r="D11020" s="29">
        <v>45870</v>
      </c>
    </row>
    <row r="11021" spans="1:4">
      <c r="A11021" t="s">
        <v>11467</v>
      </c>
      <c r="B11021" t="s">
        <v>225</v>
      </c>
      <c r="C11021">
        <v>118</v>
      </c>
      <c r="D11021" s="29">
        <v>45870</v>
      </c>
    </row>
    <row r="11022" spans="1:4">
      <c r="A11022" t="s">
        <v>11467</v>
      </c>
      <c r="B11022" t="s">
        <v>11418</v>
      </c>
      <c r="C11022">
        <v>142</v>
      </c>
      <c r="D11022" s="29">
        <v>45870</v>
      </c>
    </row>
    <row r="11023" spans="1:4">
      <c r="A11023" t="s">
        <v>11467</v>
      </c>
      <c r="B11023" t="s">
        <v>213</v>
      </c>
      <c r="C11023">
        <v>5</v>
      </c>
      <c r="D11023" s="29">
        <v>45870</v>
      </c>
    </row>
    <row r="11024" spans="1:4">
      <c r="A11024" t="s">
        <v>11467</v>
      </c>
      <c r="B11024" t="s">
        <v>11429</v>
      </c>
      <c r="C11024">
        <v>2</v>
      </c>
      <c r="D11024" s="29">
        <v>45870</v>
      </c>
    </row>
    <row r="11025" spans="1:4">
      <c r="A11025" t="s">
        <v>11468</v>
      </c>
      <c r="B11025" t="s">
        <v>11418</v>
      </c>
      <c r="C11025">
        <v>127</v>
      </c>
      <c r="D11025" s="29">
        <v>45870</v>
      </c>
    </row>
    <row r="11026" spans="1:4">
      <c r="A11026" t="s">
        <v>11468</v>
      </c>
      <c r="B11026" t="s">
        <v>225</v>
      </c>
      <c r="C11026">
        <v>27</v>
      </c>
      <c r="D11026" s="29">
        <v>45870</v>
      </c>
    </row>
    <row r="11027" spans="1:4">
      <c r="A11027" t="s">
        <v>11468</v>
      </c>
      <c r="B11027" t="s">
        <v>11429</v>
      </c>
      <c r="C11027">
        <v>1</v>
      </c>
      <c r="D11027" s="29">
        <v>45870</v>
      </c>
    </row>
    <row r="11028" spans="1:4">
      <c r="A11028" t="s">
        <v>11469</v>
      </c>
      <c r="B11028" t="s">
        <v>11418</v>
      </c>
      <c r="C11028">
        <v>251</v>
      </c>
      <c r="D11028" s="29">
        <v>45870</v>
      </c>
    </row>
    <row r="11029" spans="1:4">
      <c r="A11029" t="s">
        <v>11469</v>
      </c>
      <c r="B11029" t="s">
        <v>11422</v>
      </c>
      <c r="C11029">
        <v>9</v>
      </c>
      <c r="D11029" s="29">
        <v>45870</v>
      </c>
    </row>
    <row r="11030" spans="1:4">
      <c r="A11030" t="s">
        <v>11469</v>
      </c>
      <c r="B11030" t="s">
        <v>213</v>
      </c>
      <c r="C11030">
        <v>40</v>
      </c>
      <c r="D11030" s="29">
        <v>45870</v>
      </c>
    </row>
    <row r="11031" spans="1:4">
      <c r="A11031" t="s">
        <v>11469</v>
      </c>
      <c r="B11031" t="s">
        <v>225</v>
      </c>
      <c r="C11031">
        <v>162</v>
      </c>
      <c r="D11031" s="29">
        <v>45870</v>
      </c>
    </row>
    <row r="11032" spans="1:4">
      <c r="A11032" t="s">
        <v>11469</v>
      </c>
      <c r="B11032" t="s">
        <v>11553</v>
      </c>
      <c r="C11032">
        <v>4</v>
      </c>
      <c r="D11032" s="29">
        <v>45870</v>
      </c>
    </row>
    <row r="11033" spans="1:4">
      <c r="A11033" t="s">
        <v>11469</v>
      </c>
      <c r="B11033" t="s">
        <v>235</v>
      </c>
      <c r="C11033">
        <v>1</v>
      </c>
      <c r="D11033" s="29">
        <v>45870</v>
      </c>
    </row>
    <row r="11034" spans="1:4">
      <c r="A11034" t="s">
        <v>11470</v>
      </c>
      <c r="B11034" t="s">
        <v>11418</v>
      </c>
      <c r="C11034">
        <v>284</v>
      </c>
      <c r="D11034" s="29">
        <v>45870</v>
      </c>
    </row>
    <row r="11035" spans="1:4">
      <c r="A11035" t="s">
        <v>11470</v>
      </c>
      <c r="B11035" t="s">
        <v>225</v>
      </c>
      <c r="C11035">
        <v>214</v>
      </c>
      <c r="D11035" s="29">
        <v>45870</v>
      </c>
    </row>
    <row r="11036" spans="1:4">
      <c r="A11036" t="s">
        <v>11470</v>
      </c>
      <c r="B11036" t="s">
        <v>11432</v>
      </c>
      <c r="C11036">
        <v>1</v>
      </c>
      <c r="D11036" s="29">
        <v>45870</v>
      </c>
    </row>
    <row r="11037" spans="1:4">
      <c r="A11037" t="s">
        <v>11472</v>
      </c>
      <c r="B11037" t="s">
        <v>225</v>
      </c>
      <c r="C11037">
        <v>83</v>
      </c>
      <c r="D11037" s="29">
        <v>45870</v>
      </c>
    </row>
    <row r="11038" spans="1:4">
      <c r="A11038" t="s">
        <v>11472</v>
      </c>
      <c r="B11038" t="s">
        <v>11418</v>
      </c>
      <c r="C11038">
        <v>152</v>
      </c>
      <c r="D11038" s="29">
        <v>45870</v>
      </c>
    </row>
    <row r="11039" spans="1:4">
      <c r="A11039" t="s">
        <v>11472</v>
      </c>
      <c r="B11039" t="s">
        <v>237</v>
      </c>
      <c r="C11039">
        <v>67</v>
      </c>
      <c r="D11039" s="29">
        <v>45870</v>
      </c>
    </row>
    <row r="11040" spans="1:4">
      <c r="A11040" t="s">
        <v>11472</v>
      </c>
      <c r="B11040" t="s">
        <v>11429</v>
      </c>
      <c r="C11040">
        <v>2</v>
      </c>
      <c r="D11040" s="29">
        <v>45870</v>
      </c>
    </row>
    <row r="11041" spans="1:4">
      <c r="A11041" t="s">
        <v>11473</v>
      </c>
      <c r="B11041" t="s">
        <v>225</v>
      </c>
      <c r="C11041">
        <v>136</v>
      </c>
      <c r="D11041" s="29">
        <v>45870</v>
      </c>
    </row>
    <row r="11042" spans="1:4">
      <c r="A11042" t="s">
        <v>11473</v>
      </c>
      <c r="B11042" t="s">
        <v>11418</v>
      </c>
      <c r="C11042">
        <v>269</v>
      </c>
      <c r="D11042" s="29">
        <v>45870</v>
      </c>
    </row>
    <row r="11043" spans="1:4">
      <c r="A11043" t="s">
        <v>11473</v>
      </c>
      <c r="B11043" t="s">
        <v>11429</v>
      </c>
      <c r="C11043">
        <v>18</v>
      </c>
      <c r="D11043" s="29">
        <v>45870</v>
      </c>
    </row>
    <row r="11044" spans="1:4">
      <c r="A11044" t="s">
        <v>11473</v>
      </c>
      <c r="B11044" t="s">
        <v>11553</v>
      </c>
      <c r="C11044">
        <v>4</v>
      </c>
      <c r="D11044" s="29">
        <v>45870</v>
      </c>
    </row>
    <row r="11045" spans="1:4">
      <c r="A11045" t="s">
        <v>11473</v>
      </c>
      <c r="B11045" t="s">
        <v>11422</v>
      </c>
      <c r="C11045">
        <v>2</v>
      </c>
      <c r="D11045" s="29">
        <v>45870</v>
      </c>
    </row>
    <row r="11046" spans="1:4">
      <c r="A11046" t="s">
        <v>11473</v>
      </c>
      <c r="B11046" t="s">
        <v>237</v>
      </c>
      <c r="C11046">
        <v>5</v>
      </c>
      <c r="D11046" s="29">
        <v>45870</v>
      </c>
    </row>
    <row r="11047" spans="1:4">
      <c r="A11047" t="s">
        <v>11473</v>
      </c>
      <c r="B11047" t="s">
        <v>11474</v>
      </c>
      <c r="C11047">
        <v>6</v>
      </c>
      <c r="D11047" s="29">
        <v>45870</v>
      </c>
    </row>
    <row r="11048" spans="1:4">
      <c r="A11048" t="s">
        <v>11475</v>
      </c>
      <c r="B11048" t="s">
        <v>225</v>
      </c>
      <c r="C11048">
        <v>88</v>
      </c>
      <c r="D11048" s="29">
        <v>45870</v>
      </c>
    </row>
    <row r="11049" spans="1:4">
      <c r="A11049" t="s">
        <v>11475</v>
      </c>
      <c r="B11049" t="s">
        <v>11418</v>
      </c>
      <c r="C11049">
        <v>240</v>
      </c>
      <c r="D11049" s="29">
        <v>45870</v>
      </c>
    </row>
    <row r="11050" spans="1:4">
      <c r="A11050" t="s">
        <v>11475</v>
      </c>
      <c r="B11050" t="s">
        <v>11422</v>
      </c>
      <c r="C11050">
        <v>1</v>
      </c>
      <c r="D11050" s="29">
        <v>45870</v>
      </c>
    </row>
    <row r="11051" spans="1:4">
      <c r="A11051" t="s">
        <v>11476</v>
      </c>
      <c r="B11051" t="s">
        <v>11418</v>
      </c>
      <c r="C11051">
        <v>143</v>
      </c>
      <c r="D11051" s="29">
        <v>45870</v>
      </c>
    </row>
    <row r="11052" spans="1:4">
      <c r="A11052" t="s">
        <v>11476</v>
      </c>
      <c r="B11052" t="s">
        <v>225</v>
      </c>
      <c r="C11052">
        <v>76</v>
      </c>
      <c r="D11052" s="29">
        <v>45870</v>
      </c>
    </row>
    <row r="11053" spans="1:4">
      <c r="A11053" t="s">
        <v>11476</v>
      </c>
      <c r="B11053" t="s">
        <v>235</v>
      </c>
      <c r="C11053">
        <v>1</v>
      </c>
      <c r="D11053" s="29">
        <v>45870</v>
      </c>
    </row>
    <row r="11054" spans="1:4">
      <c r="A11054" t="s">
        <v>11476</v>
      </c>
      <c r="B11054" t="s">
        <v>11553</v>
      </c>
      <c r="C11054">
        <v>3</v>
      </c>
      <c r="D11054" s="29">
        <v>45870</v>
      </c>
    </row>
    <row r="11055" spans="1:4">
      <c r="A11055" t="s">
        <v>11477</v>
      </c>
      <c r="B11055" t="s">
        <v>11418</v>
      </c>
      <c r="C11055">
        <v>80</v>
      </c>
      <c r="D11055" s="29">
        <v>45870</v>
      </c>
    </row>
    <row r="11056" spans="1:4">
      <c r="A11056" t="s">
        <v>11477</v>
      </c>
      <c r="B11056" t="s">
        <v>237</v>
      </c>
      <c r="C11056">
        <v>8</v>
      </c>
      <c r="D11056" s="29">
        <v>45870</v>
      </c>
    </row>
    <row r="11057" spans="1:4">
      <c r="A11057" t="s">
        <v>11477</v>
      </c>
      <c r="B11057" t="s">
        <v>213</v>
      </c>
      <c r="C11057">
        <v>9</v>
      </c>
      <c r="D11057" s="29">
        <v>45870</v>
      </c>
    </row>
    <row r="11058" spans="1:4">
      <c r="A11058" t="s">
        <v>11477</v>
      </c>
      <c r="B11058" t="s">
        <v>225</v>
      </c>
      <c r="C11058">
        <v>75</v>
      </c>
      <c r="D11058" s="29">
        <v>45870</v>
      </c>
    </row>
    <row r="11059" spans="1:4">
      <c r="A11059" t="s">
        <v>11477</v>
      </c>
      <c r="B11059" t="s">
        <v>11422</v>
      </c>
      <c r="C11059">
        <v>3</v>
      </c>
      <c r="D11059" s="29">
        <v>45870</v>
      </c>
    </row>
    <row r="11060" spans="1:4">
      <c r="A11060" t="s">
        <v>11478</v>
      </c>
      <c r="B11060" t="s">
        <v>11418</v>
      </c>
      <c r="C11060">
        <v>205</v>
      </c>
      <c r="D11060" s="29">
        <v>45870</v>
      </c>
    </row>
    <row r="11061" spans="1:4">
      <c r="A11061" t="s">
        <v>11478</v>
      </c>
      <c r="B11061" t="s">
        <v>213</v>
      </c>
      <c r="C11061">
        <v>95</v>
      </c>
      <c r="D11061" s="29">
        <v>45870</v>
      </c>
    </row>
    <row r="11062" spans="1:4">
      <c r="A11062" t="s">
        <v>11478</v>
      </c>
      <c r="B11062" t="s">
        <v>225</v>
      </c>
      <c r="C11062">
        <v>76</v>
      </c>
      <c r="D11062" s="29">
        <v>45870</v>
      </c>
    </row>
    <row r="11063" spans="1:4">
      <c r="A11063" t="s">
        <v>11478</v>
      </c>
      <c r="B11063" t="s">
        <v>11432</v>
      </c>
      <c r="C11063">
        <v>2</v>
      </c>
      <c r="D11063" s="29">
        <v>45870</v>
      </c>
    </row>
    <row r="11064" spans="1:4">
      <c r="A11064" t="s">
        <v>11478</v>
      </c>
      <c r="B11064" t="s">
        <v>235</v>
      </c>
      <c r="C11064">
        <v>2</v>
      </c>
      <c r="D11064" s="29">
        <v>45870</v>
      </c>
    </row>
    <row r="11065" spans="1:4">
      <c r="A11065" t="s">
        <v>11478</v>
      </c>
      <c r="B11065" t="s">
        <v>237</v>
      </c>
      <c r="C11065">
        <v>3</v>
      </c>
      <c r="D11065" s="29">
        <v>45870</v>
      </c>
    </row>
    <row r="11066" spans="1:4">
      <c r="A11066" t="s">
        <v>11478</v>
      </c>
      <c r="B11066" t="s">
        <v>11422</v>
      </c>
      <c r="C11066">
        <v>3</v>
      </c>
      <c r="D11066" s="29">
        <v>45870</v>
      </c>
    </row>
    <row r="11067" spans="1:4">
      <c r="A11067" t="s">
        <v>11478</v>
      </c>
      <c r="B11067" t="s">
        <v>11429</v>
      </c>
      <c r="C11067">
        <v>1</v>
      </c>
      <c r="D11067" s="29">
        <v>45870</v>
      </c>
    </row>
    <row r="11068" spans="1:4">
      <c r="A11068" t="s">
        <v>11478</v>
      </c>
      <c r="B11068" t="s">
        <v>11553</v>
      </c>
      <c r="C11068">
        <v>2</v>
      </c>
      <c r="D11068" s="29">
        <v>45870</v>
      </c>
    </row>
    <row r="11069" spans="1:4">
      <c r="A11069" t="s">
        <v>11480</v>
      </c>
      <c r="B11069" t="s">
        <v>225</v>
      </c>
      <c r="C11069">
        <v>82</v>
      </c>
      <c r="D11069" s="29">
        <v>45870</v>
      </c>
    </row>
    <row r="11070" spans="1:4">
      <c r="A11070" t="s">
        <v>11480</v>
      </c>
      <c r="B11070" t="s">
        <v>11418</v>
      </c>
      <c r="C11070">
        <v>156</v>
      </c>
      <c r="D11070" s="29">
        <v>45870</v>
      </c>
    </row>
    <row r="11071" spans="1:4">
      <c r="A11071" t="s">
        <v>11480</v>
      </c>
      <c r="B11071" t="s">
        <v>237</v>
      </c>
      <c r="C11071">
        <v>1</v>
      </c>
      <c r="D11071" s="29">
        <v>45870</v>
      </c>
    </row>
    <row r="11072" spans="1:4">
      <c r="A11072" t="s">
        <v>11480</v>
      </c>
      <c r="B11072" t="s">
        <v>213</v>
      </c>
      <c r="C11072">
        <v>47</v>
      </c>
      <c r="D11072" s="29">
        <v>45870</v>
      </c>
    </row>
    <row r="11073" spans="1:4">
      <c r="A11073" t="s">
        <v>11480</v>
      </c>
      <c r="B11073" t="s">
        <v>11422</v>
      </c>
      <c r="C11073">
        <v>2</v>
      </c>
      <c r="D11073" s="29">
        <v>45870</v>
      </c>
    </row>
    <row r="11074" spans="1:4">
      <c r="A11074" t="s">
        <v>11481</v>
      </c>
      <c r="B11074" t="s">
        <v>11418</v>
      </c>
      <c r="C11074">
        <v>201</v>
      </c>
      <c r="D11074" s="29">
        <v>45870</v>
      </c>
    </row>
    <row r="11075" spans="1:4">
      <c r="A11075" t="s">
        <v>11481</v>
      </c>
      <c r="B11075" t="s">
        <v>225</v>
      </c>
      <c r="C11075">
        <v>123</v>
      </c>
      <c r="D11075" s="29">
        <v>45870</v>
      </c>
    </row>
    <row r="11076" spans="1:4">
      <c r="A11076" t="s">
        <v>11481</v>
      </c>
      <c r="B11076" t="s">
        <v>11553</v>
      </c>
      <c r="C11076">
        <v>8</v>
      </c>
      <c r="D11076" s="29">
        <v>45870</v>
      </c>
    </row>
    <row r="11077" spans="1:4">
      <c r="A11077" t="s">
        <v>11481</v>
      </c>
      <c r="B11077" t="s">
        <v>11429</v>
      </c>
      <c r="C11077">
        <v>5</v>
      </c>
      <c r="D11077" s="29">
        <v>45870</v>
      </c>
    </row>
    <row r="11078" spans="1:4">
      <c r="A11078" t="s">
        <v>11481</v>
      </c>
      <c r="B11078" t="s">
        <v>235</v>
      </c>
      <c r="C11078">
        <v>9</v>
      </c>
      <c r="D11078" s="29">
        <v>45870</v>
      </c>
    </row>
    <row r="11079" spans="1:4">
      <c r="A11079" t="s">
        <v>11483</v>
      </c>
      <c r="B11079" t="s">
        <v>11418</v>
      </c>
      <c r="C11079">
        <v>120</v>
      </c>
      <c r="D11079" s="29">
        <v>45870</v>
      </c>
    </row>
    <row r="11080" spans="1:4">
      <c r="A11080" t="s">
        <v>11483</v>
      </c>
      <c r="B11080" t="s">
        <v>225</v>
      </c>
      <c r="C11080">
        <v>213</v>
      </c>
      <c r="D11080" s="29">
        <v>45870</v>
      </c>
    </row>
    <row r="11081" spans="1:4">
      <c r="A11081" t="s">
        <v>11483</v>
      </c>
      <c r="B11081" t="s">
        <v>213</v>
      </c>
      <c r="C11081">
        <v>3</v>
      </c>
      <c r="D11081" s="29">
        <v>45870</v>
      </c>
    </row>
    <row r="11082" spans="1:4">
      <c r="A11082" t="s">
        <v>11483</v>
      </c>
      <c r="B11082" t="s">
        <v>11422</v>
      </c>
      <c r="C11082">
        <v>2</v>
      </c>
      <c r="D11082" s="29">
        <v>45870</v>
      </c>
    </row>
    <row r="11083" spans="1:4">
      <c r="A11083" t="s">
        <v>11483</v>
      </c>
      <c r="B11083" t="s">
        <v>11432</v>
      </c>
      <c r="C11083">
        <v>1</v>
      </c>
      <c r="D11083" s="29">
        <v>45870</v>
      </c>
    </row>
    <row r="11084" spans="1:4">
      <c r="A11084" t="s">
        <v>11483</v>
      </c>
      <c r="B11084" t="s">
        <v>11429</v>
      </c>
      <c r="C11084">
        <v>1</v>
      </c>
      <c r="D11084" s="29">
        <v>45870</v>
      </c>
    </row>
    <row r="11085" spans="1:4">
      <c r="A11085" t="s">
        <v>11483</v>
      </c>
      <c r="B11085" t="s">
        <v>237</v>
      </c>
      <c r="C11085">
        <v>25</v>
      </c>
      <c r="D11085" s="29">
        <v>45870</v>
      </c>
    </row>
    <row r="11086" spans="1:4">
      <c r="A11086" t="s">
        <v>11558</v>
      </c>
      <c r="B11086" t="s">
        <v>11418</v>
      </c>
      <c r="C11086">
        <v>318</v>
      </c>
      <c r="D11086" s="29">
        <v>45870</v>
      </c>
    </row>
    <row r="11087" spans="1:4">
      <c r="A11087" t="s">
        <v>11558</v>
      </c>
      <c r="B11087" t="s">
        <v>225</v>
      </c>
      <c r="C11087">
        <v>65</v>
      </c>
      <c r="D11087" s="29">
        <v>45870</v>
      </c>
    </row>
    <row r="11088" spans="1:4">
      <c r="A11088" t="s">
        <v>11558</v>
      </c>
      <c r="B11088" t="s">
        <v>11429</v>
      </c>
      <c r="C11088">
        <v>8</v>
      </c>
      <c r="D11088" s="29">
        <v>45870</v>
      </c>
    </row>
    <row r="11089" spans="1:4">
      <c r="A11089" t="s">
        <v>11558</v>
      </c>
      <c r="B11089" t="s">
        <v>11424</v>
      </c>
      <c r="C11089">
        <v>3</v>
      </c>
      <c r="D11089" s="29">
        <v>45870</v>
      </c>
    </row>
    <row r="11090" spans="1:4">
      <c r="A11090" t="s">
        <v>11558</v>
      </c>
      <c r="B11090" t="s">
        <v>237</v>
      </c>
      <c r="C11090">
        <v>1</v>
      </c>
      <c r="D11090" s="29">
        <v>45870</v>
      </c>
    </row>
    <row r="11091" spans="1:4">
      <c r="A11091" t="s">
        <v>11558</v>
      </c>
      <c r="B11091" t="s">
        <v>11432</v>
      </c>
      <c r="C11091">
        <v>2</v>
      </c>
      <c r="D11091" s="29">
        <v>45870</v>
      </c>
    </row>
    <row r="11092" spans="1:4">
      <c r="A11092" t="s">
        <v>11558</v>
      </c>
      <c r="B11092" t="s">
        <v>213</v>
      </c>
      <c r="C11092">
        <v>2</v>
      </c>
      <c r="D11092" s="29">
        <v>45870</v>
      </c>
    </row>
    <row r="11093" spans="1:4">
      <c r="A11093" t="s">
        <v>11558</v>
      </c>
      <c r="B11093" t="s">
        <v>11553</v>
      </c>
      <c r="C11093">
        <v>2</v>
      </c>
      <c r="D11093" s="29">
        <v>45870</v>
      </c>
    </row>
    <row r="11094" spans="1:4">
      <c r="A11094" t="s">
        <v>11484</v>
      </c>
      <c r="B11094" t="s">
        <v>225</v>
      </c>
      <c r="C11094">
        <v>194</v>
      </c>
      <c r="D11094" s="29">
        <v>45870</v>
      </c>
    </row>
    <row r="11095" spans="1:4">
      <c r="A11095" t="s">
        <v>11484</v>
      </c>
      <c r="B11095" t="s">
        <v>11418</v>
      </c>
      <c r="C11095">
        <v>97</v>
      </c>
      <c r="D11095" s="29">
        <v>45870</v>
      </c>
    </row>
    <row r="11096" spans="1:4">
      <c r="A11096" t="s">
        <v>11484</v>
      </c>
      <c r="B11096" t="s">
        <v>11429</v>
      </c>
      <c r="C11096">
        <v>2</v>
      </c>
      <c r="D11096" s="29">
        <v>45870</v>
      </c>
    </row>
    <row r="11097" spans="1:4">
      <c r="A11097" t="s">
        <v>11485</v>
      </c>
      <c r="B11097" t="s">
        <v>225</v>
      </c>
      <c r="C11097">
        <v>142</v>
      </c>
      <c r="D11097" s="29">
        <v>45870</v>
      </c>
    </row>
    <row r="11098" spans="1:4">
      <c r="A11098" t="s">
        <v>11485</v>
      </c>
      <c r="B11098" t="s">
        <v>11418</v>
      </c>
      <c r="C11098">
        <v>87</v>
      </c>
      <c r="D11098" s="29">
        <v>45870</v>
      </c>
    </row>
    <row r="11099" spans="1:4">
      <c r="A11099" t="s">
        <v>11485</v>
      </c>
      <c r="B11099" t="s">
        <v>11422</v>
      </c>
      <c r="C11099">
        <v>1</v>
      </c>
      <c r="D11099" s="29">
        <v>45870</v>
      </c>
    </row>
    <row r="11100" spans="1:4">
      <c r="A11100" t="s">
        <v>11486</v>
      </c>
      <c r="B11100" t="s">
        <v>11418</v>
      </c>
      <c r="C11100">
        <v>191</v>
      </c>
      <c r="D11100" s="29">
        <v>45870</v>
      </c>
    </row>
    <row r="11101" spans="1:4">
      <c r="A11101" t="s">
        <v>11486</v>
      </c>
      <c r="B11101" t="s">
        <v>225</v>
      </c>
      <c r="C11101">
        <v>89</v>
      </c>
      <c r="D11101" s="29">
        <v>45870</v>
      </c>
    </row>
    <row r="11102" spans="1:4">
      <c r="A11102" t="s">
        <v>11486</v>
      </c>
      <c r="B11102" t="s">
        <v>235</v>
      </c>
      <c r="C11102">
        <v>1</v>
      </c>
      <c r="D11102" s="29">
        <v>45870</v>
      </c>
    </row>
    <row r="11103" spans="1:4">
      <c r="A11103" t="s">
        <v>11486</v>
      </c>
      <c r="B11103" t="s">
        <v>11419</v>
      </c>
      <c r="C11103">
        <v>1</v>
      </c>
      <c r="D11103" s="29">
        <v>45870</v>
      </c>
    </row>
    <row r="11104" spans="1:4">
      <c r="A11104" t="s">
        <v>11486</v>
      </c>
      <c r="B11104" t="s">
        <v>213</v>
      </c>
      <c r="C11104">
        <v>3</v>
      </c>
      <c r="D11104" s="29">
        <v>45870</v>
      </c>
    </row>
    <row r="11105" spans="1:4">
      <c r="A11105" t="s">
        <v>11486</v>
      </c>
      <c r="B11105" t="s">
        <v>11422</v>
      </c>
      <c r="C11105">
        <v>2</v>
      </c>
      <c r="D11105" s="29">
        <v>45870</v>
      </c>
    </row>
    <row r="11106" spans="1:4">
      <c r="A11106" t="s">
        <v>11486</v>
      </c>
      <c r="B11106" t="s">
        <v>11429</v>
      </c>
      <c r="C11106">
        <v>1</v>
      </c>
      <c r="D11106" s="29">
        <v>45870</v>
      </c>
    </row>
    <row r="11107" spans="1:4">
      <c r="A11107" t="s">
        <v>11559</v>
      </c>
      <c r="B11107" t="s">
        <v>11418</v>
      </c>
      <c r="C11107">
        <v>1</v>
      </c>
      <c r="D11107" s="29">
        <v>45870</v>
      </c>
    </row>
    <row r="11108" spans="1:4">
      <c r="A11108" t="s">
        <v>11487</v>
      </c>
      <c r="B11108" t="s">
        <v>225</v>
      </c>
      <c r="C11108">
        <v>54</v>
      </c>
      <c r="D11108" s="29">
        <v>45870</v>
      </c>
    </row>
    <row r="11109" spans="1:4">
      <c r="A11109" t="s">
        <v>11487</v>
      </c>
      <c r="B11109" t="s">
        <v>11418</v>
      </c>
      <c r="C11109">
        <v>126</v>
      </c>
      <c r="D11109" s="29">
        <v>45870</v>
      </c>
    </row>
    <row r="11110" spans="1:4">
      <c r="A11110" t="s">
        <v>11487</v>
      </c>
      <c r="B11110" t="s">
        <v>11553</v>
      </c>
      <c r="C11110">
        <v>1</v>
      </c>
      <c r="D11110" s="29">
        <v>45870</v>
      </c>
    </row>
    <row r="11111" spans="1:4">
      <c r="A11111" t="s">
        <v>11487</v>
      </c>
      <c r="B11111" t="s">
        <v>11424</v>
      </c>
      <c r="C11111">
        <v>1</v>
      </c>
      <c r="D11111" s="29">
        <v>45870</v>
      </c>
    </row>
    <row r="11112" spans="1:4">
      <c r="A11112" t="s">
        <v>11488</v>
      </c>
      <c r="B11112" t="s">
        <v>11553</v>
      </c>
      <c r="C11112">
        <v>4</v>
      </c>
      <c r="D11112" s="29">
        <v>45870</v>
      </c>
    </row>
    <row r="11113" spans="1:4">
      <c r="A11113" t="s">
        <v>11488</v>
      </c>
      <c r="B11113" t="s">
        <v>225</v>
      </c>
      <c r="C11113">
        <v>66</v>
      </c>
      <c r="D11113" s="29">
        <v>45870</v>
      </c>
    </row>
    <row r="11114" spans="1:4">
      <c r="A11114" t="s">
        <v>11488</v>
      </c>
      <c r="B11114" t="s">
        <v>11418</v>
      </c>
      <c r="C11114">
        <v>164</v>
      </c>
      <c r="D11114" s="29">
        <v>45870</v>
      </c>
    </row>
    <row r="11115" spans="1:4">
      <c r="A11115" t="s">
        <v>11488</v>
      </c>
      <c r="B11115" t="s">
        <v>213</v>
      </c>
      <c r="C11115">
        <v>17</v>
      </c>
      <c r="D11115" s="29">
        <v>45870</v>
      </c>
    </row>
    <row r="11116" spans="1:4">
      <c r="A11116" t="s">
        <v>11488</v>
      </c>
      <c r="B11116" t="s">
        <v>11422</v>
      </c>
      <c r="C11116">
        <v>8</v>
      </c>
      <c r="D11116" s="29">
        <v>45870</v>
      </c>
    </row>
    <row r="11117" spans="1:4">
      <c r="A11117" t="s">
        <v>11488</v>
      </c>
      <c r="B11117" t="s">
        <v>237</v>
      </c>
      <c r="C11117">
        <v>2</v>
      </c>
      <c r="D11117" s="29">
        <v>45870</v>
      </c>
    </row>
    <row r="11118" spans="1:4">
      <c r="A11118" t="s">
        <v>11488</v>
      </c>
      <c r="B11118" t="s">
        <v>11432</v>
      </c>
      <c r="C11118">
        <v>1</v>
      </c>
      <c r="D11118" s="29">
        <v>45870</v>
      </c>
    </row>
    <row r="11119" spans="1:4">
      <c r="A11119" t="s">
        <v>11488</v>
      </c>
      <c r="B11119" t="s">
        <v>235</v>
      </c>
      <c r="C11119">
        <v>2</v>
      </c>
      <c r="D11119" s="29">
        <v>45870</v>
      </c>
    </row>
    <row r="11120" spans="1:4">
      <c r="A11120" t="s">
        <v>11489</v>
      </c>
      <c r="B11120" t="s">
        <v>225</v>
      </c>
      <c r="C11120">
        <v>213</v>
      </c>
      <c r="D11120" s="29">
        <v>45870</v>
      </c>
    </row>
    <row r="11121" spans="1:4">
      <c r="A11121" t="s">
        <v>11489</v>
      </c>
      <c r="B11121" t="s">
        <v>11418</v>
      </c>
      <c r="C11121">
        <v>135</v>
      </c>
      <c r="D11121" s="29">
        <v>45870</v>
      </c>
    </row>
    <row r="11122" spans="1:4">
      <c r="A11122" t="s">
        <v>11489</v>
      </c>
      <c r="B11122" t="s">
        <v>11553</v>
      </c>
      <c r="C11122">
        <v>8</v>
      </c>
      <c r="D11122" s="29">
        <v>45870</v>
      </c>
    </row>
    <row r="11123" spans="1:4">
      <c r="A11123" t="s">
        <v>11489</v>
      </c>
      <c r="B11123" t="s">
        <v>237</v>
      </c>
      <c r="C11123">
        <v>4</v>
      </c>
      <c r="D11123" s="29">
        <v>45870</v>
      </c>
    </row>
    <row r="11124" spans="1:4">
      <c r="A11124" t="s">
        <v>11490</v>
      </c>
      <c r="B11124" t="s">
        <v>11418</v>
      </c>
      <c r="C11124">
        <v>211</v>
      </c>
      <c r="D11124" s="29">
        <v>45870</v>
      </c>
    </row>
    <row r="11125" spans="1:4">
      <c r="A11125" t="s">
        <v>11490</v>
      </c>
      <c r="B11125" t="s">
        <v>225</v>
      </c>
      <c r="C11125">
        <v>24</v>
      </c>
      <c r="D11125" s="29">
        <v>45870</v>
      </c>
    </row>
    <row r="11126" spans="1:4">
      <c r="A11126" t="s">
        <v>11490</v>
      </c>
      <c r="B11126" t="s">
        <v>237</v>
      </c>
      <c r="C11126">
        <v>37</v>
      </c>
      <c r="D11126" s="29">
        <v>45870</v>
      </c>
    </row>
    <row r="11127" spans="1:4">
      <c r="A11127" t="s">
        <v>11490</v>
      </c>
      <c r="B11127" t="s">
        <v>11553</v>
      </c>
      <c r="C11127">
        <v>4</v>
      </c>
      <c r="D11127" s="29">
        <v>45870</v>
      </c>
    </row>
    <row r="11128" spans="1:4">
      <c r="A11128" t="s">
        <v>11490</v>
      </c>
      <c r="B11128" t="s">
        <v>213</v>
      </c>
      <c r="C11128">
        <v>5</v>
      </c>
      <c r="D11128" s="29">
        <v>45870</v>
      </c>
    </row>
    <row r="11129" spans="1:4">
      <c r="A11129" t="s">
        <v>11490</v>
      </c>
      <c r="B11129" t="s">
        <v>11422</v>
      </c>
      <c r="C11129">
        <v>2</v>
      </c>
      <c r="D11129" s="29">
        <v>45870</v>
      </c>
    </row>
    <row r="11130" spans="1:4">
      <c r="A11130" t="s">
        <v>11490</v>
      </c>
      <c r="B11130" t="s">
        <v>11424</v>
      </c>
      <c r="C11130">
        <v>1</v>
      </c>
      <c r="D11130" s="29">
        <v>45870</v>
      </c>
    </row>
    <row r="11131" spans="1:4">
      <c r="A11131" t="s">
        <v>11490</v>
      </c>
      <c r="B11131" t="s">
        <v>235</v>
      </c>
      <c r="C11131">
        <v>1</v>
      </c>
      <c r="D11131" s="29">
        <v>45870</v>
      </c>
    </row>
    <row r="11132" spans="1:4">
      <c r="A11132" t="s">
        <v>11491</v>
      </c>
      <c r="B11132" t="s">
        <v>11418</v>
      </c>
      <c r="C11132">
        <v>197</v>
      </c>
      <c r="D11132" s="29">
        <v>45870</v>
      </c>
    </row>
    <row r="11133" spans="1:4">
      <c r="A11133" t="s">
        <v>11491</v>
      </c>
      <c r="B11133" t="s">
        <v>225</v>
      </c>
      <c r="C11133">
        <v>114</v>
      </c>
      <c r="D11133" s="29">
        <v>45870</v>
      </c>
    </row>
    <row r="11134" spans="1:4">
      <c r="A11134" t="s">
        <v>11491</v>
      </c>
      <c r="B11134" t="s">
        <v>213</v>
      </c>
      <c r="C11134">
        <v>15</v>
      </c>
      <c r="D11134" s="29">
        <v>45870</v>
      </c>
    </row>
    <row r="11135" spans="1:4">
      <c r="A11135" t="s">
        <v>11491</v>
      </c>
      <c r="B11135" t="s">
        <v>11553</v>
      </c>
      <c r="C11135">
        <v>1</v>
      </c>
      <c r="D11135" s="29">
        <v>45870</v>
      </c>
    </row>
    <row r="11136" spans="1:4">
      <c r="A11136" t="s">
        <v>11491</v>
      </c>
      <c r="B11136" t="s">
        <v>235</v>
      </c>
      <c r="C11136">
        <v>2</v>
      </c>
      <c r="D11136" s="29">
        <v>45870</v>
      </c>
    </row>
    <row r="11137" spans="1:4">
      <c r="A11137" t="s">
        <v>11493</v>
      </c>
      <c r="B11137" t="s">
        <v>225</v>
      </c>
      <c r="C11137">
        <v>141</v>
      </c>
      <c r="D11137" s="29">
        <v>45870</v>
      </c>
    </row>
    <row r="11138" spans="1:4">
      <c r="A11138" t="s">
        <v>11493</v>
      </c>
      <c r="B11138" t="s">
        <v>11418</v>
      </c>
      <c r="C11138">
        <v>150</v>
      </c>
      <c r="D11138" s="29">
        <v>45870</v>
      </c>
    </row>
    <row r="11139" spans="1:4">
      <c r="A11139" t="s">
        <v>11493</v>
      </c>
      <c r="B11139" t="s">
        <v>11422</v>
      </c>
      <c r="C11139">
        <v>2</v>
      </c>
      <c r="D11139" s="29">
        <v>45870</v>
      </c>
    </row>
    <row r="11140" spans="1:4">
      <c r="A11140" t="s">
        <v>11493</v>
      </c>
      <c r="B11140" t="s">
        <v>213</v>
      </c>
      <c r="C11140">
        <v>1</v>
      </c>
      <c r="D11140" s="29">
        <v>45870</v>
      </c>
    </row>
    <row r="11141" spans="1:4">
      <c r="A11141" t="s">
        <v>11494</v>
      </c>
      <c r="B11141" t="s">
        <v>11418</v>
      </c>
      <c r="C11141">
        <v>43</v>
      </c>
      <c r="D11141" s="29">
        <v>45870</v>
      </c>
    </row>
    <row r="11142" spans="1:4">
      <c r="A11142" t="s">
        <v>11494</v>
      </c>
      <c r="B11142" t="s">
        <v>225</v>
      </c>
      <c r="C11142">
        <v>36</v>
      </c>
      <c r="D11142" s="29">
        <v>45870</v>
      </c>
    </row>
    <row r="11143" spans="1:4">
      <c r="A11143" t="s">
        <v>11494</v>
      </c>
      <c r="B11143" t="s">
        <v>11422</v>
      </c>
      <c r="C11143">
        <v>4</v>
      </c>
      <c r="D11143" s="29">
        <v>45870</v>
      </c>
    </row>
    <row r="11144" spans="1:4">
      <c r="A11144" t="s">
        <v>11494</v>
      </c>
      <c r="B11144" t="s">
        <v>237</v>
      </c>
      <c r="C11144">
        <v>4</v>
      </c>
      <c r="D11144" s="29">
        <v>45870</v>
      </c>
    </row>
    <row r="11145" spans="1:4">
      <c r="A11145" t="s">
        <v>11495</v>
      </c>
      <c r="B11145" t="s">
        <v>11418</v>
      </c>
      <c r="C11145">
        <v>71</v>
      </c>
      <c r="D11145" s="29">
        <v>45870</v>
      </c>
    </row>
    <row r="11146" spans="1:4">
      <c r="A11146" t="s">
        <v>11495</v>
      </c>
      <c r="B11146" t="s">
        <v>225</v>
      </c>
      <c r="C11146">
        <v>22</v>
      </c>
      <c r="D11146" s="29">
        <v>45870</v>
      </c>
    </row>
    <row r="11147" spans="1:4">
      <c r="A11147" t="s">
        <v>11495</v>
      </c>
      <c r="B11147" t="s">
        <v>11429</v>
      </c>
      <c r="C11147">
        <v>2</v>
      </c>
      <c r="D11147" s="29">
        <v>45870</v>
      </c>
    </row>
    <row r="11148" spans="1:4">
      <c r="A11148" t="s">
        <v>11495</v>
      </c>
      <c r="B11148" t="s">
        <v>213</v>
      </c>
      <c r="C11148">
        <v>1</v>
      </c>
      <c r="D11148" s="29">
        <v>45870</v>
      </c>
    </row>
    <row r="11149" spans="1:4">
      <c r="A11149" t="s">
        <v>11496</v>
      </c>
      <c r="B11149" t="s">
        <v>11418</v>
      </c>
      <c r="C11149">
        <v>202</v>
      </c>
      <c r="D11149" s="29">
        <v>45870</v>
      </c>
    </row>
    <row r="11150" spans="1:4">
      <c r="A11150" t="s">
        <v>11496</v>
      </c>
      <c r="B11150" t="s">
        <v>225</v>
      </c>
      <c r="C11150">
        <v>70</v>
      </c>
      <c r="D11150" s="29">
        <v>45870</v>
      </c>
    </row>
    <row r="11151" spans="1:4">
      <c r="A11151" t="s">
        <v>11496</v>
      </c>
      <c r="B11151" t="s">
        <v>11424</v>
      </c>
      <c r="C11151">
        <v>1</v>
      </c>
      <c r="D11151" s="29">
        <v>45870</v>
      </c>
    </row>
    <row r="11152" spans="1:4">
      <c r="A11152" t="s">
        <v>11496</v>
      </c>
      <c r="B11152" t="s">
        <v>11432</v>
      </c>
      <c r="C11152">
        <v>1</v>
      </c>
      <c r="D11152" s="29">
        <v>45870</v>
      </c>
    </row>
    <row r="11153" spans="1:4">
      <c r="A11153" t="s">
        <v>11550</v>
      </c>
      <c r="B11153" t="s">
        <v>11422</v>
      </c>
      <c r="C11153">
        <v>3</v>
      </c>
      <c r="D11153" s="29">
        <v>45870</v>
      </c>
    </row>
    <row r="11154" spans="1:4">
      <c r="A11154" t="s">
        <v>11550</v>
      </c>
      <c r="B11154" t="s">
        <v>225</v>
      </c>
      <c r="C11154">
        <v>49</v>
      </c>
      <c r="D11154" s="29">
        <v>45870</v>
      </c>
    </row>
    <row r="11155" spans="1:4">
      <c r="A11155" t="s">
        <v>11550</v>
      </c>
      <c r="B11155" t="s">
        <v>11418</v>
      </c>
      <c r="C11155">
        <v>170</v>
      </c>
      <c r="D11155" s="29">
        <v>45870</v>
      </c>
    </row>
    <row r="11156" spans="1:4">
      <c r="A11156" t="s">
        <v>11550</v>
      </c>
      <c r="B11156" t="s">
        <v>213</v>
      </c>
      <c r="C11156">
        <v>4</v>
      </c>
      <c r="D11156" s="29">
        <v>45870</v>
      </c>
    </row>
    <row r="11157" spans="1:4">
      <c r="A11157" t="s">
        <v>11550</v>
      </c>
      <c r="B11157" t="s">
        <v>237</v>
      </c>
      <c r="C11157">
        <v>5</v>
      </c>
      <c r="D11157" s="29">
        <v>45870</v>
      </c>
    </row>
    <row r="11158" spans="1:4">
      <c r="A11158" t="s">
        <v>11560</v>
      </c>
      <c r="B11158" t="s">
        <v>213</v>
      </c>
      <c r="C11158">
        <v>43</v>
      </c>
      <c r="D11158" s="29">
        <v>45870</v>
      </c>
    </row>
    <row r="11159" spans="1:4">
      <c r="A11159" t="s">
        <v>11560</v>
      </c>
      <c r="B11159" t="s">
        <v>225</v>
      </c>
      <c r="C11159">
        <v>93</v>
      </c>
      <c r="D11159" s="29">
        <v>45870</v>
      </c>
    </row>
    <row r="11160" spans="1:4">
      <c r="A11160" t="s">
        <v>11560</v>
      </c>
      <c r="B11160" t="s">
        <v>11418</v>
      </c>
      <c r="C11160">
        <v>157</v>
      </c>
      <c r="D11160" s="29">
        <v>45870</v>
      </c>
    </row>
    <row r="11161" spans="1:4">
      <c r="A11161" t="s">
        <v>11560</v>
      </c>
      <c r="B11161" t="s">
        <v>237</v>
      </c>
      <c r="C11161">
        <v>203</v>
      </c>
      <c r="D11161" s="29">
        <v>45870</v>
      </c>
    </row>
    <row r="11162" spans="1:4">
      <c r="A11162" t="s">
        <v>11560</v>
      </c>
      <c r="B11162" t="s">
        <v>11419</v>
      </c>
      <c r="C11162">
        <v>2</v>
      </c>
      <c r="D11162" s="29">
        <v>45870</v>
      </c>
    </row>
    <row r="11163" spans="1:4">
      <c r="A11163" t="s">
        <v>11560</v>
      </c>
      <c r="B11163" t="s">
        <v>11429</v>
      </c>
      <c r="C11163">
        <v>2</v>
      </c>
      <c r="D11163" s="29">
        <v>45870</v>
      </c>
    </row>
    <row r="11164" spans="1:4">
      <c r="A11164" t="s">
        <v>11560</v>
      </c>
      <c r="B11164" t="s">
        <v>11474</v>
      </c>
      <c r="C11164">
        <v>4</v>
      </c>
      <c r="D11164" s="29">
        <v>45870</v>
      </c>
    </row>
    <row r="11165" spans="1:4">
      <c r="A11165" t="s">
        <v>11560</v>
      </c>
      <c r="B11165" t="s">
        <v>11422</v>
      </c>
      <c r="C11165">
        <v>5</v>
      </c>
      <c r="D11165" s="29">
        <v>45870</v>
      </c>
    </row>
    <row r="11166" spans="1:4">
      <c r="A11166" t="s">
        <v>11498</v>
      </c>
      <c r="B11166" t="s">
        <v>11418</v>
      </c>
      <c r="C11166">
        <v>427</v>
      </c>
      <c r="D11166" s="29">
        <v>45870</v>
      </c>
    </row>
    <row r="11167" spans="1:4">
      <c r="A11167" t="s">
        <v>11498</v>
      </c>
      <c r="B11167" t="s">
        <v>225</v>
      </c>
      <c r="C11167">
        <v>73</v>
      </c>
      <c r="D11167" s="29">
        <v>45870</v>
      </c>
    </row>
    <row r="11168" spans="1:4">
      <c r="A11168" t="s">
        <v>11498</v>
      </c>
      <c r="B11168" t="s">
        <v>213</v>
      </c>
      <c r="C11168">
        <v>6</v>
      </c>
      <c r="D11168" s="29">
        <v>45870</v>
      </c>
    </row>
    <row r="11169" spans="1:4">
      <c r="A11169" t="s">
        <v>11500</v>
      </c>
      <c r="B11169" t="s">
        <v>213</v>
      </c>
      <c r="C11169">
        <v>44</v>
      </c>
      <c r="D11169" s="29">
        <v>45870</v>
      </c>
    </row>
    <row r="11170" spans="1:4">
      <c r="A11170" t="s">
        <v>11500</v>
      </c>
      <c r="B11170" t="s">
        <v>225</v>
      </c>
      <c r="C11170">
        <v>115</v>
      </c>
      <c r="D11170" s="29">
        <v>45870</v>
      </c>
    </row>
    <row r="11171" spans="1:4">
      <c r="A11171" t="s">
        <v>11500</v>
      </c>
      <c r="B11171" t="s">
        <v>11418</v>
      </c>
      <c r="C11171">
        <v>142</v>
      </c>
      <c r="D11171" s="29">
        <v>45870</v>
      </c>
    </row>
    <row r="11172" spans="1:4">
      <c r="A11172" t="s">
        <v>11500</v>
      </c>
      <c r="B11172" t="s">
        <v>11429</v>
      </c>
      <c r="C11172">
        <v>6</v>
      </c>
      <c r="D11172" s="29">
        <v>45870</v>
      </c>
    </row>
    <row r="11173" spans="1:4">
      <c r="A11173" t="s">
        <v>11500</v>
      </c>
      <c r="B11173" t="s">
        <v>11553</v>
      </c>
      <c r="C11173">
        <v>5</v>
      </c>
      <c r="D11173" s="29">
        <v>45870</v>
      </c>
    </row>
    <row r="11174" spans="1:4">
      <c r="A11174" t="s">
        <v>11500</v>
      </c>
      <c r="B11174" t="s">
        <v>237</v>
      </c>
      <c r="C11174">
        <v>1</v>
      </c>
      <c r="D11174" s="29">
        <v>45870</v>
      </c>
    </row>
    <row r="11175" spans="1:4">
      <c r="A11175" t="s">
        <v>11561</v>
      </c>
      <c r="B11175" t="s">
        <v>11418</v>
      </c>
      <c r="C11175">
        <v>211</v>
      </c>
      <c r="D11175" s="29">
        <v>45870</v>
      </c>
    </row>
    <row r="11176" spans="1:4">
      <c r="A11176" t="s">
        <v>11561</v>
      </c>
      <c r="B11176" t="s">
        <v>225</v>
      </c>
      <c r="C11176">
        <v>62</v>
      </c>
      <c r="D11176" s="29">
        <v>45870</v>
      </c>
    </row>
    <row r="11177" spans="1:4">
      <c r="A11177" t="s">
        <v>11561</v>
      </c>
      <c r="B11177" t="s">
        <v>213</v>
      </c>
      <c r="C11177">
        <v>5</v>
      </c>
      <c r="D11177" s="29">
        <v>45870</v>
      </c>
    </row>
    <row r="11178" spans="1:4">
      <c r="A11178" t="s">
        <v>11561</v>
      </c>
      <c r="B11178" t="s">
        <v>11553</v>
      </c>
      <c r="C11178">
        <v>6</v>
      </c>
      <c r="D11178" s="29">
        <v>45870</v>
      </c>
    </row>
    <row r="11179" spans="1:4">
      <c r="A11179" t="s">
        <v>11561</v>
      </c>
      <c r="B11179" t="s">
        <v>235</v>
      </c>
      <c r="C11179">
        <v>1</v>
      </c>
      <c r="D11179" s="29">
        <v>45870</v>
      </c>
    </row>
    <row r="11180" spans="1:4">
      <c r="A11180" t="s">
        <v>11561</v>
      </c>
      <c r="B11180" t="s">
        <v>11429</v>
      </c>
      <c r="C11180">
        <v>2</v>
      </c>
      <c r="D11180" s="29">
        <v>45870</v>
      </c>
    </row>
    <row r="11181" spans="1:4">
      <c r="A11181" t="s">
        <v>11561</v>
      </c>
      <c r="B11181" t="s">
        <v>11424</v>
      </c>
      <c r="C11181">
        <v>1</v>
      </c>
      <c r="D11181" s="29">
        <v>45870</v>
      </c>
    </row>
    <row r="11182" spans="1:4">
      <c r="A11182" t="s">
        <v>11501</v>
      </c>
      <c r="B11182" t="s">
        <v>11418</v>
      </c>
      <c r="C11182">
        <v>149</v>
      </c>
      <c r="D11182" s="29">
        <v>45870</v>
      </c>
    </row>
    <row r="11183" spans="1:4">
      <c r="A11183" t="s">
        <v>11501</v>
      </c>
      <c r="B11183" t="s">
        <v>225</v>
      </c>
      <c r="C11183">
        <v>90</v>
      </c>
      <c r="D11183" s="29">
        <v>45870</v>
      </c>
    </row>
    <row r="11184" spans="1:4">
      <c r="A11184" t="s">
        <v>11501</v>
      </c>
      <c r="B11184" t="s">
        <v>237</v>
      </c>
      <c r="C11184">
        <v>13</v>
      </c>
      <c r="D11184" s="29">
        <v>45870</v>
      </c>
    </row>
    <row r="11185" spans="1:4">
      <c r="A11185" t="s">
        <v>11501</v>
      </c>
      <c r="B11185" t="s">
        <v>213</v>
      </c>
      <c r="C11185">
        <v>22</v>
      </c>
      <c r="D11185" s="29">
        <v>45870</v>
      </c>
    </row>
    <row r="11186" spans="1:4">
      <c r="A11186" t="s">
        <v>11501</v>
      </c>
      <c r="B11186" t="s">
        <v>11422</v>
      </c>
      <c r="C11186">
        <v>11</v>
      </c>
      <c r="D11186" s="29">
        <v>45870</v>
      </c>
    </row>
    <row r="11187" spans="1:4">
      <c r="A11187" t="s">
        <v>11501</v>
      </c>
      <c r="B11187" t="s">
        <v>11429</v>
      </c>
      <c r="C11187">
        <v>1</v>
      </c>
      <c r="D11187" s="29">
        <v>45870</v>
      </c>
    </row>
    <row r="11188" spans="1:4">
      <c r="A11188" t="s">
        <v>11501</v>
      </c>
      <c r="B11188" t="s">
        <v>11424</v>
      </c>
      <c r="C11188">
        <v>1</v>
      </c>
      <c r="D11188" s="29">
        <v>45870</v>
      </c>
    </row>
    <row r="11189" spans="1:4">
      <c r="A11189" t="s">
        <v>11502</v>
      </c>
      <c r="B11189" t="s">
        <v>11418</v>
      </c>
      <c r="C11189">
        <v>92</v>
      </c>
      <c r="D11189" s="29">
        <v>45870</v>
      </c>
    </row>
    <row r="11190" spans="1:4">
      <c r="A11190" t="s">
        <v>11502</v>
      </c>
      <c r="B11190" t="s">
        <v>225</v>
      </c>
      <c r="C11190">
        <v>81</v>
      </c>
      <c r="D11190" s="29">
        <v>45870</v>
      </c>
    </row>
    <row r="11191" spans="1:4">
      <c r="A11191" t="s">
        <v>11502</v>
      </c>
      <c r="B11191" t="s">
        <v>11429</v>
      </c>
      <c r="C11191">
        <v>2</v>
      </c>
      <c r="D11191" s="29">
        <v>45870</v>
      </c>
    </row>
    <row r="11192" spans="1:4">
      <c r="A11192" t="s">
        <v>11502</v>
      </c>
      <c r="B11192" t="s">
        <v>11553</v>
      </c>
      <c r="C11192">
        <v>1</v>
      </c>
      <c r="D11192" s="29">
        <v>45870</v>
      </c>
    </row>
    <row r="11193" spans="1:4">
      <c r="A11193" t="s">
        <v>11502</v>
      </c>
      <c r="B11193" t="s">
        <v>237</v>
      </c>
      <c r="C11193">
        <v>5</v>
      </c>
      <c r="D11193" s="29">
        <v>45870</v>
      </c>
    </row>
    <row r="11194" spans="1:4">
      <c r="A11194" t="s">
        <v>11503</v>
      </c>
      <c r="B11194" t="s">
        <v>11418</v>
      </c>
      <c r="C11194">
        <v>165</v>
      </c>
      <c r="D11194" s="29">
        <v>45870</v>
      </c>
    </row>
    <row r="11195" spans="1:4">
      <c r="A11195" t="s">
        <v>11503</v>
      </c>
      <c r="B11195" t="s">
        <v>237</v>
      </c>
      <c r="C11195">
        <v>53</v>
      </c>
      <c r="D11195" s="29">
        <v>45870</v>
      </c>
    </row>
    <row r="11196" spans="1:4">
      <c r="A11196" t="s">
        <v>11503</v>
      </c>
      <c r="B11196" t="s">
        <v>225</v>
      </c>
      <c r="C11196">
        <v>51</v>
      </c>
      <c r="D11196" s="29">
        <v>45870</v>
      </c>
    </row>
    <row r="11197" spans="1:4">
      <c r="A11197" t="s">
        <v>11503</v>
      </c>
      <c r="B11197" t="s">
        <v>11432</v>
      </c>
      <c r="C11197">
        <v>1</v>
      </c>
      <c r="D11197" s="29">
        <v>45870</v>
      </c>
    </row>
    <row r="11198" spans="1:4">
      <c r="A11198" t="s">
        <v>11503</v>
      </c>
      <c r="B11198" t="s">
        <v>11422</v>
      </c>
      <c r="C11198">
        <v>6</v>
      </c>
      <c r="D11198" s="29">
        <v>45870</v>
      </c>
    </row>
    <row r="11199" spans="1:4">
      <c r="A11199" t="s">
        <v>11504</v>
      </c>
      <c r="B11199" t="s">
        <v>11418</v>
      </c>
      <c r="C11199">
        <v>219</v>
      </c>
      <c r="D11199" s="29">
        <v>45870</v>
      </c>
    </row>
    <row r="11200" spans="1:4">
      <c r="A11200" t="s">
        <v>11504</v>
      </c>
      <c r="B11200" t="s">
        <v>11422</v>
      </c>
      <c r="C11200">
        <v>2</v>
      </c>
      <c r="D11200" s="29">
        <v>45870</v>
      </c>
    </row>
    <row r="11201" spans="1:4">
      <c r="A11201" t="s">
        <v>11504</v>
      </c>
      <c r="B11201" t="s">
        <v>225</v>
      </c>
      <c r="C11201">
        <v>82</v>
      </c>
      <c r="D11201" s="29">
        <v>45870</v>
      </c>
    </row>
    <row r="11202" spans="1:4">
      <c r="A11202" t="s">
        <v>11504</v>
      </c>
      <c r="B11202" t="s">
        <v>11553</v>
      </c>
      <c r="C11202">
        <v>1</v>
      </c>
      <c r="D11202" s="29">
        <v>45870</v>
      </c>
    </row>
    <row r="11203" spans="1:4">
      <c r="A11203" t="s">
        <v>11504</v>
      </c>
      <c r="B11203" t="s">
        <v>11424</v>
      </c>
      <c r="C11203">
        <v>7</v>
      </c>
      <c r="D11203" s="29">
        <v>45870</v>
      </c>
    </row>
    <row r="11204" spans="1:4">
      <c r="A11204" t="s">
        <v>11505</v>
      </c>
      <c r="B11204" t="s">
        <v>11418</v>
      </c>
      <c r="C11204">
        <v>104</v>
      </c>
      <c r="D11204" s="29">
        <v>45870</v>
      </c>
    </row>
    <row r="11205" spans="1:4">
      <c r="A11205" t="s">
        <v>11505</v>
      </c>
      <c r="B11205" t="s">
        <v>213</v>
      </c>
      <c r="C11205">
        <v>192</v>
      </c>
      <c r="D11205" s="29">
        <v>45870</v>
      </c>
    </row>
    <row r="11206" spans="1:4">
      <c r="A11206" t="s">
        <v>11505</v>
      </c>
      <c r="B11206" t="s">
        <v>225</v>
      </c>
      <c r="C11206">
        <v>80</v>
      </c>
      <c r="D11206" s="29">
        <v>45870</v>
      </c>
    </row>
    <row r="11207" spans="1:4">
      <c r="A11207" t="s">
        <v>11505</v>
      </c>
      <c r="B11207" t="s">
        <v>11422</v>
      </c>
      <c r="C11207">
        <v>1</v>
      </c>
      <c r="D11207" s="29">
        <v>45870</v>
      </c>
    </row>
    <row r="11208" spans="1:4">
      <c r="A11208" t="s">
        <v>11505</v>
      </c>
      <c r="B11208" t="s">
        <v>11432</v>
      </c>
      <c r="C11208">
        <v>1</v>
      </c>
      <c r="D11208" s="29">
        <v>45870</v>
      </c>
    </row>
    <row r="11209" spans="1:4">
      <c r="A11209" t="s">
        <v>11505</v>
      </c>
      <c r="B11209" t="s">
        <v>11429</v>
      </c>
      <c r="C11209">
        <v>1</v>
      </c>
      <c r="D11209" s="29">
        <v>45870</v>
      </c>
    </row>
    <row r="11210" spans="1:4">
      <c r="A11210" t="s">
        <v>11506</v>
      </c>
      <c r="B11210" t="s">
        <v>11422</v>
      </c>
      <c r="C11210">
        <v>3</v>
      </c>
      <c r="D11210" s="29">
        <v>45870</v>
      </c>
    </row>
    <row r="11211" spans="1:4">
      <c r="A11211" t="s">
        <v>11506</v>
      </c>
      <c r="B11211" t="s">
        <v>225</v>
      </c>
      <c r="C11211">
        <v>85</v>
      </c>
      <c r="D11211" s="29">
        <v>45870</v>
      </c>
    </row>
    <row r="11212" spans="1:4">
      <c r="A11212" t="s">
        <v>11506</v>
      </c>
      <c r="B11212" t="s">
        <v>11418</v>
      </c>
      <c r="C11212">
        <v>105</v>
      </c>
      <c r="D11212" s="29">
        <v>45870</v>
      </c>
    </row>
    <row r="11213" spans="1:4">
      <c r="A11213" t="s">
        <v>11506</v>
      </c>
      <c r="B11213" t="s">
        <v>11424</v>
      </c>
      <c r="C11213">
        <v>1</v>
      </c>
      <c r="D11213" s="29">
        <v>45870</v>
      </c>
    </row>
    <row r="11214" spans="1:4">
      <c r="A11214" t="s">
        <v>11506</v>
      </c>
      <c r="B11214" t="s">
        <v>11429</v>
      </c>
      <c r="C11214">
        <v>1</v>
      </c>
      <c r="D11214" s="29">
        <v>45870</v>
      </c>
    </row>
    <row r="11215" spans="1:4">
      <c r="A11215" t="s">
        <v>11508</v>
      </c>
      <c r="B11215" t="s">
        <v>225</v>
      </c>
      <c r="C11215">
        <v>385</v>
      </c>
      <c r="D11215" s="29">
        <v>45870</v>
      </c>
    </row>
    <row r="11216" spans="1:4">
      <c r="A11216" t="s">
        <v>11508</v>
      </c>
      <c r="B11216" t="s">
        <v>11418</v>
      </c>
      <c r="C11216">
        <v>966</v>
      </c>
      <c r="D11216" s="29">
        <v>45870</v>
      </c>
    </row>
    <row r="11217" spans="1:4">
      <c r="A11217" t="s">
        <v>11508</v>
      </c>
      <c r="B11217" t="s">
        <v>237</v>
      </c>
      <c r="C11217">
        <v>300</v>
      </c>
      <c r="D11217" s="29">
        <v>45870</v>
      </c>
    </row>
    <row r="11218" spans="1:4">
      <c r="A11218" t="s">
        <v>11508</v>
      </c>
      <c r="B11218" t="s">
        <v>11419</v>
      </c>
      <c r="C11218">
        <v>32</v>
      </c>
      <c r="D11218" s="29">
        <v>45870</v>
      </c>
    </row>
    <row r="11219" spans="1:4">
      <c r="A11219" t="s">
        <v>11508</v>
      </c>
      <c r="B11219" t="s">
        <v>213</v>
      </c>
      <c r="C11219">
        <v>85</v>
      </c>
      <c r="D11219" s="29">
        <v>45870</v>
      </c>
    </row>
    <row r="11220" spans="1:4">
      <c r="A11220" t="s">
        <v>11508</v>
      </c>
      <c r="B11220" t="s">
        <v>11429</v>
      </c>
      <c r="C11220">
        <v>3</v>
      </c>
      <c r="D11220" s="29">
        <v>45870</v>
      </c>
    </row>
    <row r="11221" spans="1:4">
      <c r="A11221" t="s">
        <v>11508</v>
      </c>
      <c r="B11221" t="s">
        <v>11422</v>
      </c>
      <c r="C11221">
        <v>2</v>
      </c>
      <c r="D11221" s="29">
        <v>45870</v>
      </c>
    </row>
    <row r="11222" spans="1:4">
      <c r="A11222" t="s">
        <v>11508</v>
      </c>
      <c r="B11222" t="s">
        <v>11424</v>
      </c>
      <c r="C11222">
        <v>8</v>
      </c>
      <c r="D11222" s="29">
        <v>45870</v>
      </c>
    </row>
    <row r="11223" spans="1:4">
      <c r="A11223" t="s">
        <v>11508</v>
      </c>
      <c r="B11223" t="s">
        <v>11432</v>
      </c>
      <c r="C11223">
        <v>5</v>
      </c>
      <c r="D11223" s="29">
        <v>45870</v>
      </c>
    </row>
    <row r="11224" spans="1:4">
      <c r="A11224" t="s">
        <v>11508</v>
      </c>
      <c r="B11224" t="s">
        <v>11474</v>
      </c>
      <c r="C11224">
        <v>1</v>
      </c>
      <c r="D11224" s="29">
        <v>45870</v>
      </c>
    </row>
    <row r="11225" spans="1:4">
      <c r="A11225" t="s">
        <v>11509</v>
      </c>
      <c r="B11225" t="s">
        <v>225</v>
      </c>
      <c r="C11225">
        <v>110</v>
      </c>
      <c r="D11225" s="29">
        <v>45870</v>
      </c>
    </row>
    <row r="11226" spans="1:4">
      <c r="A11226" t="s">
        <v>11509</v>
      </c>
      <c r="B11226" t="s">
        <v>237</v>
      </c>
      <c r="C11226">
        <v>9</v>
      </c>
      <c r="D11226" s="29">
        <v>45870</v>
      </c>
    </row>
    <row r="11227" spans="1:4">
      <c r="A11227" t="s">
        <v>11509</v>
      </c>
      <c r="B11227" t="s">
        <v>11418</v>
      </c>
      <c r="C11227">
        <v>153</v>
      </c>
      <c r="D11227" s="29">
        <v>45870</v>
      </c>
    </row>
    <row r="11228" spans="1:4">
      <c r="A11228" t="s">
        <v>11509</v>
      </c>
      <c r="B11228" t="s">
        <v>11422</v>
      </c>
      <c r="C11228">
        <v>2</v>
      </c>
      <c r="D11228" s="29">
        <v>45870</v>
      </c>
    </row>
    <row r="11229" spans="1:4">
      <c r="A11229" t="s">
        <v>11510</v>
      </c>
      <c r="B11229" t="s">
        <v>225</v>
      </c>
      <c r="C11229">
        <v>111</v>
      </c>
      <c r="D11229" s="29">
        <v>45870</v>
      </c>
    </row>
    <row r="11230" spans="1:4">
      <c r="A11230" t="s">
        <v>11510</v>
      </c>
      <c r="B11230" t="s">
        <v>11418</v>
      </c>
      <c r="C11230">
        <v>192</v>
      </c>
      <c r="D11230" s="29">
        <v>45870</v>
      </c>
    </row>
    <row r="11231" spans="1:4">
      <c r="A11231" t="s">
        <v>11510</v>
      </c>
      <c r="B11231" t="s">
        <v>237</v>
      </c>
      <c r="C11231">
        <v>6</v>
      </c>
      <c r="D11231" s="29">
        <v>45870</v>
      </c>
    </row>
    <row r="11232" spans="1:4">
      <c r="A11232" t="s">
        <v>11510</v>
      </c>
      <c r="B11232" t="s">
        <v>11429</v>
      </c>
      <c r="C11232">
        <v>4</v>
      </c>
      <c r="D11232" s="29">
        <v>45870</v>
      </c>
    </row>
    <row r="11233" spans="1:4">
      <c r="A11233" t="s">
        <v>11510</v>
      </c>
      <c r="B11233" t="s">
        <v>11422</v>
      </c>
      <c r="C11233">
        <v>5</v>
      </c>
      <c r="D11233" s="29">
        <v>45870</v>
      </c>
    </row>
    <row r="11234" spans="1:4">
      <c r="A11234" t="s">
        <v>11510</v>
      </c>
      <c r="B11234" t="s">
        <v>11432</v>
      </c>
      <c r="C11234">
        <v>1</v>
      </c>
      <c r="D11234" s="29">
        <v>45870</v>
      </c>
    </row>
    <row r="11235" spans="1:4">
      <c r="A11235" t="s">
        <v>11511</v>
      </c>
      <c r="B11235" t="s">
        <v>11418</v>
      </c>
      <c r="C11235">
        <v>149</v>
      </c>
      <c r="D11235" s="29">
        <v>45870</v>
      </c>
    </row>
    <row r="11236" spans="1:4">
      <c r="A11236" t="s">
        <v>11511</v>
      </c>
      <c r="B11236" t="s">
        <v>225</v>
      </c>
      <c r="C11236">
        <v>82</v>
      </c>
      <c r="D11236" s="29">
        <v>45870</v>
      </c>
    </row>
    <row r="11237" spans="1:4">
      <c r="A11237" t="s">
        <v>11511</v>
      </c>
      <c r="B11237" t="s">
        <v>11424</v>
      </c>
      <c r="C11237">
        <v>1</v>
      </c>
      <c r="D11237" s="29">
        <v>45870</v>
      </c>
    </row>
    <row r="11238" spans="1:4">
      <c r="A11238" t="s">
        <v>11511</v>
      </c>
      <c r="B11238" t="s">
        <v>11422</v>
      </c>
      <c r="C11238">
        <v>4</v>
      </c>
      <c r="D11238" s="29">
        <v>45870</v>
      </c>
    </row>
    <row r="11239" spans="1:4">
      <c r="A11239" t="s">
        <v>11511</v>
      </c>
      <c r="B11239" t="s">
        <v>11429</v>
      </c>
      <c r="C11239">
        <v>6</v>
      </c>
      <c r="D11239" s="29">
        <v>45870</v>
      </c>
    </row>
    <row r="11240" spans="1:4">
      <c r="A11240" t="s">
        <v>11512</v>
      </c>
      <c r="B11240" t="s">
        <v>11418</v>
      </c>
      <c r="C11240">
        <v>188</v>
      </c>
      <c r="D11240" s="29">
        <v>45870</v>
      </c>
    </row>
    <row r="11241" spans="1:4">
      <c r="A11241" t="s">
        <v>11512</v>
      </c>
      <c r="B11241" t="s">
        <v>225</v>
      </c>
      <c r="C11241">
        <v>71</v>
      </c>
      <c r="D11241" s="29">
        <v>45870</v>
      </c>
    </row>
    <row r="11242" spans="1:4">
      <c r="A11242" t="s">
        <v>11512</v>
      </c>
      <c r="B11242" t="s">
        <v>213</v>
      </c>
      <c r="C11242">
        <v>43</v>
      </c>
      <c r="D11242" s="29">
        <v>45870</v>
      </c>
    </row>
    <row r="11243" spans="1:4">
      <c r="A11243" t="s">
        <v>11512</v>
      </c>
      <c r="B11243" t="s">
        <v>11429</v>
      </c>
      <c r="C11243">
        <v>13</v>
      </c>
      <c r="D11243" s="29">
        <v>45870</v>
      </c>
    </row>
    <row r="11244" spans="1:4">
      <c r="A11244" t="s">
        <v>11513</v>
      </c>
      <c r="B11244" t="s">
        <v>11418</v>
      </c>
      <c r="C11244">
        <v>226</v>
      </c>
      <c r="D11244" s="29">
        <v>45870</v>
      </c>
    </row>
    <row r="11245" spans="1:4">
      <c r="A11245" t="s">
        <v>11513</v>
      </c>
      <c r="B11245" t="s">
        <v>225</v>
      </c>
      <c r="C11245">
        <v>68</v>
      </c>
      <c r="D11245" s="29">
        <v>45870</v>
      </c>
    </row>
    <row r="11246" spans="1:4">
      <c r="A11246" t="s">
        <v>11513</v>
      </c>
      <c r="B11246" t="s">
        <v>11422</v>
      </c>
      <c r="C11246">
        <v>9</v>
      </c>
      <c r="D11246" s="29">
        <v>45870</v>
      </c>
    </row>
    <row r="11247" spans="1:4">
      <c r="A11247" t="s">
        <v>11513</v>
      </c>
      <c r="B11247" t="s">
        <v>11429</v>
      </c>
      <c r="C11247">
        <v>1</v>
      </c>
      <c r="D11247" s="29">
        <v>45870</v>
      </c>
    </row>
    <row r="11248" spans="1:4">
      <c r="A11248" t="s">
        <v>11554</v>
      </c>
      <c r="B11248" t="s">
        <v>225</v>
      </c>
      <c r="C11248">
        <v>78</v>
      </c>
      <c r="D11248" s="29">
        <v>45870</v>
      </c>
    </row>
    <row r="11249" spans="1:4">
      <c r="A11249" t="s">
        <v>11554</v>
      </c>
      <c r="B11249" t="s">
        <v>11418</v>
      </c>
      <c r="C11249">
        <v>136</v>
      </c>
      <c r="D11249" s="29">
        <v>45870</v>
      </c>
    </row>
    <row r="11250" spans="1:4">
      <c r="A11250" t="s">
        <v>11554</v>
      </c>
      <c r="B11250" t="s">
        <v>11432</v>
      </c>
      <c r="C11250">
        <v>1</v>
      </c>
      <c r="D11250" s="29">
        <v>45870</v>
      </c>
    </row>
    <row r="11251" spans="1:4">
      <c r="A11251" t="s">
        <v>11554</v>
      </c>
      <c r="B11251" t="s">
        <v>213</v>
      </c>
      <c r="C11251">
        <v>1</v>
      </c>
      <c r="D11251" s="29">
        <v>45870</v>
      </c>
    </row>
    <row r="11252" spans="1:4">
      <c r="A11252" t="s">
        <v>11554</v>
      </c>
      <c r="B11252" t="s">
        <v>11424</v>
      </c>
      <c r="C11252">
        <v>1</v>
      </c>
      <c r="D11252" s="29">
        <v>45870</v>
      </c>
    </row>
    <row r="11253" spans="1:4">
      <c r="A11253" t="s">
        <v>11514</v>
      </c>
      <c r="B11253" t="s">
        <v>225</v>
      </c>
      <c r="C11253">
        <v>105</v>
      </c>
      <c r="D11253" s="29">
        <v>45870</v>
      </c>
    </row>
    <row r="11254" spans="1:4">
      <c r="A11254" t="s">
        <v>11514</v>
      </c>
      <c r="B11254" t="s">
        <v>11418</v>
      </c>
      <c r="C11254">
        <v>95</v>
      </c>
      <c r="D11254" s="29">
        <v>45870</v>
      </c>
    </row>
    <row r="11255" spans="1:4">
      <c r="A11255" t="s">
        <v>11551</v>
      </c>
      <c r="B11255" t="s">
        <v>225</v>
      </c>
      <c r="C11255">
        <v>108</v>
      </c>
      <c r="D11255" s="29">
        <v>45870</v>
      </c>
    </row>
    <row r="11256" spans="1:4">
      <c r="A11256" t="s">
        <v>11551</v>
      </c>
      <c r="B11256" t="s">
        <v>11418</v>
      </c>
      <c r="C11256">
        <v>200</v>
      </c>
      <c r="D11256" s="29">
        <v>45870</v>
      </c>
    </row>
    <row r="11257" spans="1:4">
      <c r="A11257" t="s">
        <v>11551</v>
      </c>
      <c r="B11257" t="s">
        <v>237</v>
      </c>
      <c r="C11257">
        <v>6</v>
      </c>
      <c r="D11257" s="29">
        <v>45870</v>
      </c>
    </row>
    <row r="11258" spans="1:4">
      <c r="A11258" t="s">
        <v>11551</v>
      </c>
      <c r="B11258" t="s">
        <v>11553</v>
      </c>
      <c r="C11258">
        <v>1</v>
      </c>
      <c r="D11258" s="29">
        <v>45870</v>
      </c>
    </row>
    <row r="11259" spans="1:4">
      <c r="A11259" t="s">
        <v>11551</v>
      </c>
      <c r="B11259" t="s">
        <v>235</v>
      </c>
      <c r="C11259">
        <v>2</v>
      </c>
      <c r="D11259" s="29">
        <v>45870</v>
      </c>
    </row>
    <row r="11260" spans="1:4">
      <c r="A11260" t="s">
        <v>11515</v>
      </c>
      <c r="B11260" t="s">
        <v>11418</v>
      </c>
      <c r="C11260">
        <v>176</v>
      </c>
      <c r="D11260" s="29">
        <v>45870</v>
      </c>
    </row>
    <row r="11261" spans="1:4">
      <c r="A11261" t="s">
        <v>11515</v>
      </c>
      <c r="B11261" t="s">
        <v>225</v>
      </c>
      <c r="C11261">
        <v>16</v>
      </c>
      <c r="D11261" s="29">
        <v>45870</v>
      </c>
    </row>
    <row r="11262" spans="1:4">
      <c r="A11262" t="s">
        <v>11515</v>
      </c>
      <c r="B11262" t="s">
        <v>213</v>
      </c>
      <c r="C11262">
        <v>1</v>
      </c>
      <c r="D11262" s="29">
        <v>45870</v>
      </c>
    </row>
    <row r="11263" spans="1:4">
      <c r="A11263" t="s">
        <v>11515</v>
      </c>
      <c r="B11263" t="s">
        <v>11424</v>
      </c>
      <c r="C11263">
        <v>2</v>
      </c>
      <c r="D11263" s="29">
        <v>45870</v>
      </c>
    </row>
    <row r="11264" spans="1:4">
      <c r="A11264" t="s">
        <v>11517</v>
      </c>
      <c r="B11264" t="s">
        <v>225</v>
      </c>
      <c r="C11264">
        <v>238</v>
      </c>
      <c r="D11264" s="29">
        <v>45870</v>
      </c>
    </row>
    <row r="11265" spans="1:4">
      <c r="A11265" t="s">
        <v>11517</v>
      </c>
      <c r="B11265" t="s">
        <v>11418</v>
      </c>
      <c r="C11265">
        <v>130</v>
      </c>
      <c r="D11265" s="29">
        <v>45870</v>
      </c>
    </row>
    <row r="11266" spans="1:4">
      <c r="A11266" t="s">
        <v>11517</v>
      </c>
      <c r="B11266" t="s">
        <v>11422</v>
      </c>
      <c r="C11266">
        <v>14</v>
      </c>
      <c r="D11266" s="29">
        <v>45870</v>
      </c>
    </row>
    <row r="11267" spans="1:4">
      <c r="A11267" t="s">
        <v>11517</v>
      </c>
      <c r="B11267" t="s">
        <v>11474</v>
      </c>
      <c r="C11267">
        <v>3</v>
      </c>
      <c r="D11267" s="29">
        <v>45870</v>
      </c>
    </row>
    <row r="11268" spans="1:4">
      <c r="A11268" t="s">
        <v>11517</v>
      </c>
      <c r="B11268" t="s">
        <v>11429</v>
      </c>
      <c r="C11268">
        <v>4</v>
      </c>
      <c r="D11268" s="29">
        <v>45870</v>
      </c>
    </row>
    <row r="11269" spans="1:4">
      <c r="A11269" t="s">
        <v>11517</v>
      </c>
      <c r="B11269" t="s">
        <v>213</v>
      </c>
      <c r="C11269">
        <v>2</v>
      </c>
      <c r="D11269" s="29">
        <v>45870</v>
      </c>
    </row>
    <row r="11270" spans="1:4">
      <c r="A11270" t="s">
        <v>11517</v>
      </c>
      <c r="B11270" t="s">
        <v>235</v>
      </c>
      <c r="C11270">
        <v>1</v>
      </c>
      <c r="D11270" s="29">
        <v>45870</v>
      </c>
    </row>
    <row r="11271" spans="1:4">
      <c r="A11271" t="s">
        <v>11518</v>
      </c>
      <c r="B11271" t="s">
        <v>11418</v>
      </c>
      <c r="C11271">
        <v>175</v>
      </c>
      <c r="D11271" s="29">
        <v>45870</v>
      </c>
    </row>
    <row r="11272" spans="1:4">
      <c r="A11272" t="s">
        <v>11518</v>
      </c>
      <c r="B11272" t="s">
        <v>225</v>
      </c>
      <c r="C11272">
        <v>50</v>
      </c>
      <c r="D11272" s="29">
        <v>45870</v>
      </c>
    </row>
    <row r="11273" spans="1:4">
      <c r="A11273" t="s">
        <v>11518</v>
      </c>
      <c r="B11273" t="s">
        <v>11424</v>
      </c>
      <c r="C11273">
        <v>2</v>
      </c>
      <c r="D11273" s="29">
        <v>45870</v>
      </c>
    </row>
    <row r="11274" spans="1:4">
      <c r="A11274" t="s">
        <v>11562</v>
      </c>
      <c r="B11274" t="s">
        <v>11418</v>
      </c>
      <c r="C11274">
        <v>173</v>
      </c>
      <c r="D11274" s="29">
        <v>45870</v>
      </c>
    </row>
    <row r="11275" spans="1:4">
      <c r="A11275" t="s">
        <v>11562</v>
      </c>
      <c r="B11275" t="s">
        <v>225</v>
      </c>
      <c r="C11275">
        <v>78</v>
      </c>
      <c r="D11275" s="29">
        <v>45870</v>
      </c>
    </row>
    <row r="11276" spans="1:4">
      <c r="A11276" t="s">
        <v>11562</v>
      </c>
      <c r="B11276" t="s">
        <v>11432</v>
      </c>
      <c r="C11276">
        <v>2</v>
      </c>
      <c r="D11276" s="29">
        <v>45870</v>
      </c>
    </row>
    <row r="11277" spans="1:4">
      <c r="A11277" t="s">
        <v>11562</v>
      </c>
      <c r="B11277" t="s">
        <v>11474</v>
      </c>
      <c r="C11277">
        <v>8</v>
      </c>
      <c r="D11277" s="29">
        <v>45870</v>
      </c>
    </row>
    <row r="11278" spans="1:4">
      <c r="A11278" t="s">
        <v>11519</v>
      </c>
      <c r="B11278" t="s">
        <v>11418</v>
      </c>
      <c r="C11278">
        <v>92</v>
      </c>
      <c r="D11278" s="29">
        <v>45870</v>
      </c>
    </row>
    <row r="11279" spans="1:4">
      <c r="A11279" t="s">
        <v>11519</v>
      </c>
      <c r="B11279" t="s">
        <v>237</v>
      </c>
      <c r="C11279">
        <v>17</v>
      </c>
      <c r="D11279" s="29">
        <v>45870</v>
      </c>
    </row>
    <row r="11280" spans="1:4">
      <c r="A11280" t="s">
        <v>11519</v>
      </c>
      <c r="B11280" t="s">
        <v>225</v>
      </c>
      <c r="C11280">
        <v>107</v>
      </c>
      <c r="D11280" s="29">
        <v>45870</v>
      </c>
    </row>
    <row r="11281" spans="1:4">
      <c r="A11281" t="s">
        <v>11519</v>
      </c>
      <c r="B11281" t="s">
        <v>213</v>
      </c>
      <c r="C11281">
        <v>6</v>
      </c>
      <c r="D11281" s="29">
        <v>45870</v>
      </c>
    </row>
    <row r="11282" spans="1:4">
      <c r="A11282" t="s">
        <v>11519</v>
      </c>
      <c r="B11282" t="s">
        <v>11429</v>
      </c>
      <c r="C11282">
        <v>1</v>
      </c>
      <c r="D11282" s="29">
        <v>45870</v>
      </c>
    </row>
    <row r="11283" spans="1:4">
      <c r="A11283" t="s">
        <v>11519</v>
      </c>
      <c r="B11283" t="s">
        <v>11424</v>
      </c>
      <c r="C11283">
        <v>1</v>
      </c>
      <c r="D11283" s="29">
        <v>45870</v>
      </c>
    </row>
    <row r="11284" spans="1:4">
      <c r="A11284" t="s">
        <v>11519</v>
      </c>
      <c r="B11284" t="s">
        <v>235</v>
      </c>
      <c r="C11284">
        <v>2</v>
      </c>
      <c r="D11284" s="29">
        <v>45870</v>
      </c>
    </row>
    <row r="11285" spans="1:4">
      <c r="A11285" t="s">
        <v>11520</v>
      </c>
      <c r="B11285" t="s">
        <v>11418</v>
      </c>
      <c r="C11285">
        <v>344</v>
      </c>
      <c r="D11285" s="29">
        <v>45870</v>
      </c>
    </row>
    <row r="11286" spans="1:4">
      <c r="A11286" t="s">
        <v>11520</v>
      </c>
      <c r="B11286" t="s">
        <v>225</v>
      </c>
      <c r="C11286">
        <v>102</v>
      </c>
      <c r="D11286" s="29">
        <v>45870</v>
      </c>
    </row>
    <row r="11287" spans="1:4">
      <c r="A11287" t="s">
        <v>11520</v>
      </c>
      <c r="B11287" t="s">
        <v>237</v>
      </c>
      <c r="C11287">
        <v>9</v>
      </c>
      <c r="D11287" s="29">
        <v>45870</v>
      </c>
    </row>
    <row r="11288" spans="1:4">
      <c r="A11288" t="s">
        <v>11520</v>
      </c>
      <c r="B11288" t="s">
        <v>11422</v>
      </c>
      <c r="C11288">
        <v>3</v>
      </c>
      <c r="D11288" s="29">
        <v>45870</v>
      </c>
    </row>
    <row r="11289" spans="1:4">
      <c r="A11289" t="s">
        <v>11521</v>
      </c>
      <c r="B11289" t="s">
        <v>225</v>
      </c>
      <c r="C11289">
        <v>52</v>
      </c>
      <c r="D11289" s="29">
        <v>45870</v>
      </c>
    </row>
    <row r="11290" spans="1:4">
      <c r="A11290" t="s">
        <v>11521</v>
      </c>
      <c r="B11290" t="s">
        <v>11418</v>
      </c>
      <c r="C11290">
        <v>107</v>
      </c>
      <c r="D11290" s="29">
        <v>45870</v>
      </c>
    </row>
    <row r="11291" spans="1:4">
      <c r="A11291" t="s">
        <v>11522</v>
      </c>
      <c r="B11291" t="s">
        <v>11418</v>
      </c>
      <c r="C11291">
        <v>188</v>
      </c>
      <c r="D11291" s="29">
        <v>45870</v>
      </c>
    </row>
    <row r="11292" spans="1:4">
      <c r="A11292" t="s">
        <v>11522</v>
      </c>
      <c r="B11292" t="s">
        <v>225</v>
      </c>
      <c r="C11292">
        <v>150</v>
      </c>
      <c r="D11292" s="29">
        <v>45870</v>
      </c>
    </row>
    <row r="11293" spans="1:4">
      <c r="A11293" t="s">
        <v>11522</v>
      </c>
      <c r="B11293" t="s">
        <v>11429</v>
      </c>
      <c r="C11293">
        <v>1</v>
      </c>
      <c r="D11293" s="29">
        <v>45870</v>
      </c>
    </row>
    <row r="11294" spans="1:4">
      <c r="A11294" t="s">
        <v>11522</v>
      </c>
      <c r="B11294" t="s">
        <v>11422</v>
      </c>
      <c r="C11294">
        <v>4</v>
      </c>
      <c r="D11294" s="29">
        <v>45870</v>
      </c>
    </row>
    <row r="11295" spans="1:4">
      <c r="A11295" t="s">
        <v>11522</v>
      </c>
      <c r="B11295" t="s">
        <v>235</v>
      </c>
      <c r="C11295">
        <v>3</v>
      </c>
      <c r="D11295" s="29">
        <v>45870</v>
      </c>
    </row>
    <row r="11296" spans="1:4">
      <c r="A11296" t="s">
        <v>11522</v>
      </c>
      <c r="B11296" t="s">
        <v>11424</v>
      </c>
      <c r="C11296">
        <v>1</v>
      </c>
      <c r="D11296" s="29">
        <v>45870</v>
      </c>
    </row>
    <row r="11297" spans="1:4">
      <c r="A11297" t="s">
        <v>11523</v>
      </c>
      <c r="B11297" t="s">
        <v>11418</v>
      </c>
      <c r="C11297">
        <v>96</v>
      </c>
      <c r="D11297" s="29">
        <v>45870</v>
      </c>
    </row>
    <row r="11298" spans="1:4">
      <c r="A11298" t="s">
        <v>11523</v>
      </c>
      <c r="B11298" t="s">
        <v>225</v>
      </c>
      <c r="C11298">
        <v>28</v>
      </c>
      <c r="D11298" s="29">
        <v>45870</v>
      </c>
    </row>
    <row r="11299" spans="1:4">
      <c r="A11299" t="s">
        <v>11524</v>
      </c>
      <c r="B11299" t="s">
        <v>11418</v>
      </c>
      <c r="C11299">
        <v>81</v>
      </c>
      <c r="D11299" s="29">
        <v>45870</v>
      </c>
    </row>
    <row r="11300" spans="1:4">
      <c r="A11300" t="s">
        <v>11524</v>
      </c>
      <c r="B11300" t="s">
        <v>225</v>
      </c>
      <c r="C11300">
        <v>86</v>
      </c>
      <c r="D11300" s="29">
        <v>45870</v>
      </c>
    </row>
    <row r="11301" spans="1:4">
      <c r="A11301" t="s">
        <v>11524</v>
      </c>
      <c r="B11301" t="s">
        <v>213</v>
      </c>
      <c r="C11301">
        <v>3</v>
      </c>
      <c r="D11301" s="29">
        <v>45870</v>
      </c>
    </row>
    <row r="11302" spans="1:4">
      <c r="A11302" t="s">
        <v>11524</v>
      </c>
      <c r="B11302" t="s">
        <v>11553</v>
      </c>
      <c r="C11302">
        <v>35</v>
      </c>
      <c r="D11302" s="29">
        <v>45870</v>
      </c>
    </row>
    <row r="11303" spans="1:4">
      <c r="A11303" t="s">
        <v>11524</v>
      </c>
      <c r="B11303" t="s">
        <v>11429</v>
      </c>
      <c r="C11303">
        <v>3</v>
      </c>
      <c r="D11303" s="29">
        <v>45870</v>
      </c>
    </row>
    <row r="11304" spans="1:4">
      <c r="A11304" t="s">
        <v>11525</v>
      </c>
      <c r="B11304" t="s">
        <v>11418</v>
      </c>
      <c r="C11304">
        <v>320</v>
      </c>
      <c r="D11304" s="29">
        <v>45870</v>
      </c>
    </row>
    <row r="11305" spans="1:4">
      <c r="A11305" t="s">
        <v>11525</v>
      </c>
      <c r="B11305" t="s">
        <v>225</v>
      </c>
      <c r="C11305">
        <v>128</v>
      </c>
      <c r="D11305" s="29">
        <v>45870</v>
      </c>
    </row>
    <row r="11306" spans="1:4">
      <c r="A11306" t="s">
        <v>11525</v>
      </c>
      <c r="B11306" t="s">
        <v>11432</v>
      </c>
      <c r="C11306">
        <v>3</v>
      </c>
      <c r="D11306" s="29">
        <v>45870</v>
      </c>
    </row>
    <row r="11307" spans="1:4">
      <c r="A11307" t="s">
        <v>11525</v>
      </c>
      <c r="B11307" t="s">
        <v>237</v>
      </c>
      <c r="C11307">
        <v>16</v>
      </c>
      <c r="D11307" s="29">
        <v>45870</v>
      </c>
    </row>
    <row r="11308" spans="1:4">
      <c r="A11308" t="s">
        <v>11525</v>
      </c>
      <c r="B11308" t="s">
        <v>11553</v>
      </c>
      <c r="C11308">
        <v>3</v>
      </c>
      <c r="D11308" s="29">
        <v>45870</v>
      </c>
    </row>
    <row r="11309" spans="1:4">
      <c r="A11309" t="s">
        <v>11525</v>
      </c>
      <c r="B11309" t="s">
        <v>213</v>
      </c>
      <c r="C11309">
        <v>8</v>
      </c>
      <c r="D11309" s="29">
        <v>45870</v>
      </c>
    </row>
    <row r="11310" spans="1:4">
      <c r="A11310" t="s">
        <v>11525</v>
      </c>
      <c r="B11310" t="s">
        <v>11429</v>
      </c>
      <c r="C11310">
        <v>7</v>
      </c>
      <c r="D11310" s="29">
        <v>45870</v>
      </c>
    </row>
    <row r="11311" spans="1:4">
      <c r="A11311" t="s">
        <v>11525</v>
      </c>
      <c r="B11311" t="s">
        <v>11422</v>
      </c>
      <c r="C11311">
        <v>2</v>
      </c>
      <c r="D11311" s="29">
        <v>45870</v>
      </c>
    </row>
    <row r="11312" spans="1:4">
      <c r="A11312" t="s">
        <v>11525</v>
      </c>
      <c r="B11312" t="s">
        <v>11424</v>
      </c>
      <c r="C11312">
        <v>2</v>
      </c>
      <c r="D11312" s="29">
        <v>45870</v>
      </c>
    </row>
    <row r="11313" spans="1:4">
      <c r="A11313" t="s">
        <v>11525</v>
      </c>
      <c r="B11313" t="s">
        <v>235</v>
      </c>
      <c r="C11313">
        <v>1</v>
      </c>
      <c r="D11313" s="29">
        <v>45870</v>
      </c>
    </row>
    <row r="11314" spans="1:4">
      <c r="A11314" t="s">
        <v>11526</v>
      </c>
      <c r="B11314" t="s">
        <v>11418</v>
      </c>
      <c r="C11314">
        <v>118</v>
      </c>
      <c r="D11314" s="29">
        <v>45870</v>
      </c>
    </row>
    <row r="11315" spans="1:4">
      <c r="A11315" t="s">
        <v>11526</v>
      </c>
      <c r="B11315" t="s">
        <v>225</v>
      </c>
      <c r="C11315">
        <v>176</v>
      </c>
      <c r="D11315" s="29">
        <v>45870</v>
      </c>
    </row>
    <row r="11316" spans="1:4">
      <c r="A11316" t="s">
        <v>11526</v>
      </c>
      <c r="B11316" t="s">
        <v>235</v>
      </c>
      <c r="C11316">
        <v>1</v>
      </c>
      <c r="D11316" s="29">
        <v>45870</v>
      </c>
    </row>
    <row r="11317" spans="1:4">
      <c r="A11317" t="s">
        <v>11526</v>
      </c>
      <c r="B11317" t="s">
        <v>11552</v>
      </c>
      <c r="C11317">
        <v>1</v>
      </c>
      <c r="D11317" s="29">
        <v>45870</v>
      </c>
    </row>
    <row r="11318" spans="1:4">
      <c r="A11318" t="s">
        <v>11527</v>
      </c>
      <c r="B11318" t="s">
        <v>11418</v>
      </c>
      <c r="C11318">
        <v>120</v>
      </c>
      <c r="D11318" s="29">
        <v>45870</v>
      </c>
    </row>
    <row r="11319" spans="1:4">
      <c r="A11319" t="s">
        <v>11527</v>
      </c>
      <c r="B11319" t="s">
        <v>225</v>
      </c>
      <c r="C11319">
        <v>36</v>
      </c>
      <c r="D11319" s="29">
        <v>45870</v>
      </c>
    </row>
    <row r="11320" spans="1:4">
      <c r="A11320" t="s">
        <v>11527</v>
      </c>
      <c r="B11320" t="s">
        <v>213</v>
      </c>
      <c r="C11320">
        <v>55</v>
      </c>
      <c r="D11320" s="29">
        <v>45870</v>
      </c>
    </row>
    <row r="11321" spans="1:4">
      <c r="A11321" t="s">
        <v>11527</v>
      </c>
      <c r="B11321" t="s">
        <v>11422</v>
      </c>
      <c r="C11321">
        <v>4</v>
      </c>
      <c r="D11321" s="29">
        <v>45870</v>
      </c>
    </row>
    <row r="11322" spans="1:4">
      <c r="A11322" t="s">
        <v>11530</v>
      </c>
      <c r="B11322" t="s">
        <v>225</v>
      </c>
      <c r="C11322">
        <v>77</v>
      </c>
      <c r="D11322" s="29">
        <v>45870</v>
      </c>
    </row>
    <row r="11323" spans="1:4">
      <c r="A11323" t="s">
        <v>11530</v>
      </c>
      <c r="B11323" t="s">
        <v>11418</v>
      </c>
      <c r="C11323">
        <v>165</v>
      </c>
      <c r="D11323" s="29">
        <v>45870</v>
      </c>
    </row>
    <row r="11324" spans="1:4">
      <c r="A11324" t="s">
        <v>11530</v>
      </c>
      <c r="B11324" t="s">
        <v>11422</v>
      </c>
      <c r="C11324">
        <v>4</v>
      </c>
      <c r="D11324" s="29">
        <v>45870</v>
      </c>
    </row>
    <row r="11325" spans="1:4">
      <c r="A11325" t="s">
        <v>11530</v>
      </c>
      <c r="B11325" t="s">
        <v>11429</v>
      </c>
      <c r="C11325">
        <v>1</v>
      </c>
      <c r="D11325" s="29">
        <v>45870</v>
      </c>
    </row>
    <row r="11326" spans="1:4">
      <c r="A11326" t="s">
        <v>11530</v>
      </c>
      <c r="B11326" t="s">
        <v>11432</v>
      </c>
      <c r="C11326">
        <v>5</v>
      </c>
      <c r="D11326" s="29">
        <v>45870</v>
      </c>
    </row>
    <row r="11327" spans="1:4">
      <c r="A11327" t="s">
        <v>11531</v>
      </c>
      <c r="B11327" t="s">
        <v>225</v>
      </c>
      <c r="C11327">
        <v>58</v>
      </c>
      <c r="D11327" s="29">
        <v>45870</v>
      </c>
    </row>
    <row r="11328" spans="1:4">
      <c r="A11328" t="s">
        <v>11531</v>
      </c>
      <c r="B11328" t="s">
        <v>11418</v>
      </c>
      <c r="C11328">
        <v>17</v>
      </c>
      <c r="D11328" s="29">
        <v>45870</v>
      </c>
    </row>
    <row r="11329" spans="1:4">
      <c r="A11329" t="s">
        <v>11531</v>
      </c>
      <c r="B11329" t="s">
        <v>213</v>
      </c>
      <c r="C11329">
        <v>70</v>
      </c>
      <c r="D11329" s="29">
        <v>45870</v>
      </c>
    </row>
    <row r="11330" spans="1:4">
      <c r="A11330" t="s">
        <v>11531</v>
      </c>
      <c r="B11330" t="s">
        <v>11422</v>
      </c>
      <c r="C11330">
        <v>4</v>
      </c>
      <c r="D11330" s="29">
        <v>45870</v>
      </c>
    </row>
    <row r="11331" spans="1:4">
      <c r="A11331" t="s">
        <v>11531</v>
      </c>
      <c r="B11331" t="s">
        <v>235</v>
      </c>
      <c r="C11331">
        <v>1</v>
      </c>
      <c r="D11331" s="29">
        <v>45870</v>
      </c>
    </row>
    <row r="11332" spans="1:4">
      <c r="A11332" t="s">
        <v>11532</v>
      </c>
      <c r="B11332" t="s">
        <v>225</v>
      </c>
      <c r="C11332">
        <v>94</v>
      </c>
      <c r="D11332" s="29">
        <v>45870</v>
      </c>
    </row>
    <row r="11333" spans="1:4">
      <c r="A11333" t="s">
        <v>11532</v>
      </c>
      <c r="B11333" t="s">
        <v>11418</v>
      </c>
      <c r="C11333">
        <v>95</v>
      </c>
      <c r="D11333" s="29">
        <v>45870</v>
      </c>
    </row>
    <row r="11334" spans="1:4">
      <c r="A11334" t="s">
        <v>11532</v>
      </c>
      <c r="B11334" t="s">
        <v>237</v>
      </c>
      <c r="C11334">
        <v>76</v>
      </c>
      <c r="D11334" s="29">
        <v>45870</v>
      </c>
    </row>
    <row r="11335" spans="1:4">
      <c r="A11335" t="s">
        <v>11532</v>
      </c>
      <c r="B11335" t="s">
        <v>11422</v>
      </c>
      <c r="C11335">
        <v>21</v>
      </c>
      <c r="D11335" s="29">
        <v>45870</v>
      </c>
    </row>
    <row r="11336" spans="1:4">
      <c r="A11336" t="s">
        <v>11532</v>
      </c>
      <c r="B11336" t="s">
        <v>213</v>
      </c>
      <c r="C11336">
        <v>8</v>
      </c>
      <c r="D11336" s="29">
        <v>45870</v>
      </c>
    </row>
    <row r="11337" spans="1:4">
      <c r="A11337" t="s">
        <v>11532</v>
      </c>
      <c r="B11337" t="s">
        <v>11429</v>
      </c>
      <c r="C11337">
        <v>4</v>
      </c>
      <c r="D11337" s="29">
        <v>45870</v>
      </c>
    </row>
    <row r="11338" spans="1:4">
      <c r="A11338" t="s">
        <v>11532</v>
      </c>
      <c r="B11338" t="s">
        <v>235</v>
      </c>
      <c r="C11338">
        <v>1</v>
      </c>
      <c r="D11338" s="29">
        <v>45870</v>
      </c>
    </row>
    <row r="11339" spans="1:4">
      <c r="A11339" t="s">
        <v>11532</v>
      </c>
      <c r="B11339" t="s">
        <v>11419</v>
      </c>
      <c r="C11339">
        <v>2</v>
      </c>
      <c r="D11339" s="29">
        <v>45870</v>
      </c>
    </row>
    <row r="11340" spans="1:4">
      <c r="A11340" t="s">
        <v>11533</v>
      </c>
      <c r="B11340" t="s">
        <v>11418</v>
      </c>
      <c r="C11340">
        <v>221</v>
      </c>
      <c r="D11340" s="29">
        <v>45870</v>
      </c>
    </row>
    <row r="11341" spans="1:4">
      <c r="A11341" t="s">
        <v>11533</v>
      </c>
      <c r="B11341" t="s">
        <v>213</v>
      </c>
      <c r="C11341">
        <v>59</v>
      </c>
      <c r="D11341" s="29">
        <v>45870</v>
      </c>
    </row>
    <row r="11342" spans="1:4">
      <c r="A11342" t="s">
        <v>11533</v>
      </c>
      <c r="B11342" t="s">
        <v>11429</v>
      </c>
      <c r="C11342">
        <v>2</v>
      </c>
      <c r="D11342" s="29">
        <v>45870</v>
      </c>
    </row>
    <row r="11343" spans="1:4">
      <c r="A11343" t="s">
        <v>11533</v>
      </c>
      <c r="B11343" t="s">
        <v>225</v>
      </c>
      <c r="C11343">
        <v>46</v>
      </c>
      <c r="D11343" s="29">
        <v>45870</v>
      </c>
    </row>
    <row r="11344" spans="1:4">
      <c r="A11344" t="s">
        <v>11533</v>
      </c>
      <c r="B11344" t="s">
        <v>237</v>
      </c>
      <c r="C11344">
        <v>4</v>
      </c>
      <c r="D11344" s="29">
        <v>45870</v>
      </c>
    </row>
    <row r="11345" spans="1:4">
      <c r="A11345" t="s">
        <v>11563</v>
      </c>
      <c r="B11345" t="s">
        <v>225</v>
      </c>
      <c r="C11345">
        <v>47</v>
      </c>
      <c r="D11345" s="29">
        <v>45870</v>
      </c>
    </row>
    <row r="11346" spans="1:4">
      <c r="A11346" t="s">
        <v>11563</v>
      </c>
      <c r="B11346" t="s">
        <v>11418</v>
      </c>
      <c r="C11346">
        <v>58</v>
      </c>
      <c r="D11346" s="29">
        <v>45870</v>
      </c>
    </row>
    <row r="11347" spans="1:4">
      <c r="A11347" t="s">
        <v>11563</v>
      </c>
      <c r="B11347" t="s">
        <v>11422</v>
      </c>
      <c r="C11347">
        <v>7</v>
      </c>
      <c r="D11347" s="29">
        <v>45870</v>
      </c>
    </row>
    <row r="11348" spans="1:4">
      <c r="A11348" t="s">
        <v>11563</v>
      </c>
      <c r="B11348" t="s">
        <v>11429</v>
      </c>
      <c r="C11348">
        <v>2</v>
      </c>
      <c r="D11348" s="29">
        <v>45870</v>
      </c>
    </row>
    <row r="11349" spans="1:4">
      <c r="A11349" t="s">
        <v>11563</v>
      </c>
      <c r="B11349" t="s">
        <v>235</v>
      </c>
      <c r="C11349">
        <v>1</v>
      </c>
      <c r="D11349" s="29">
        <v>45870</v>
      </c>
    </row>
    <row r="11350" spans="1:4">
      <c r="A11350" t="s">
        <v>11534</v>
      </c>
      <c r="B11350" t="s">
        <v>11418</v>
      </c>
      <c r="C11350">
        <v>183</v>
      </c>
      <c r="D11350" s="29">
        <v>45870</v>
      </c>
    </row>
    <row r="11351" spans="1:4">
      <c r="A11351" t="s">
        <v>11534</v>
      </c>
      <c r="B11351" t="s">
        <v>225</v>
      </c>
      <c r="C11351">
        <v>50</v>
      </c>
      <c r="D11351" s="29">
        <v>45870</v>
      </c>
    </row>
    <row r="11352" spans="1:4">
      <c r="A11352" t="s">
        <v>11534</v>
      </c>
      <c r="B11352" t="s">
        <v>213</v>
      </c>
      <c r="C11352">
        <v>1</v>
      </c>
      <c r="D11352" s="29">
        <v>45870</v>
      </c>
    </row>
    <row r="11353" spans="1:4">
      <c r="A11353" t="s">
        <v>11535</v>
      </c>
      <c r="B11353" t="s">
        <v>237</v>
      </c>
      <c r="C11353">
        <v>0</v>
      </c>
      <c r="D11353" s="29">
        <v>45870</v>
      </c>
    </row>
    <row r="11354" spans="1:4">
      <c r="A11354" t="s">
        <v>11535</v>
      </c>
      <c r="B11354" t="s">
        <v>11418</v>
      </c>
      <c r="C11354">
        <v>0</v>
      </c>
      <c r="D11354" s="29">
        <v>45870</v>
      </c>
    </row>
    <row r="11355" spans="1:4">
      <c r="A11355" t="s">
        <v>11535</v>
      </c>
      <c r="B11355" t="s">
        <v>225</v>
      </c>
      <c r="C11355">
        <v>0</v>
      </c>
      <c r="D11355" s="29">
        <v>45870</v>
      </c>
    </row>
    <row r="11356" spans="1:4">
      <c r="A11356" t="s">
        <v>11536</v>
      </c>
      <c r="B11356" t="s">
        <v>225</v>
      </c>
      <c r="C11356">
        <v>90</v>
      </c>
      <c r="D11356" s="29">
        <v>45870</v>
      </c>
    </row>
    <row r="11357" spans="1:4">
      <c r="A11357" t="s">
        <v>11536</v>
      </c>
      <c r="B11357" t="s">
        <v>11422</v>
      </c>
      <c r="C11357">
        <v>15</v>
      </c>
      <c r="D11357" s="29">
        <v>45870</v>
      </c>
    </row>
    <row r="11358" spans="1:4">
      <c r="A11358" t="s">
        <v>11536</v>
      </c>
      <c r="B11358" t="s">
        <v>11418</v>
      </c>
      <c r="C11358">
        <v>136</v>
      </c>
      <c r="D11358" s="29">
        <v>45870</v>
      </c>
    </row>
    <row r="11359" spans="1:4">
      <c r="A11359" t="s">
        <v>11536</v>
      </c>
      <c r="B11359" t="s">
        <v>11424</v>
      </c>
      <c r="C11359">
        <v>2</v>
      </c>
      <c r="D11359" s="29">
        <v>45870</v>
      </c>
    </row>
    <row r="11360" spans="1:4">
      <c r="A11360" t="s">
        <v>11536</v>
      </c>
      <c r="B11360" t="s">
        <v>213</v>
      </c>
      <c r="C11360">
        <v>10</v>
      </c>
      <c r="D11360" s="29">
        <v>45870</v>
      </c>
    </row>
    <row r="11361" spans="1:4">
      <c r="A11361" t="s">
        <v>11537</v>
      </c>
      <c r="B11361" t="s">
        <v>225</v>
      </c>
      <c r="C11361">
        <v>198</v>
      </c>
      <c r="D11361" s="29">
        <v>45870</v>
      </c>
    </row>
    <row r="11362" spans="1:4">
      <c r="A11362" t="s">
        <v>11537</v>
      </c>
      <c r="B11362" t="s">
        <v>11418</v>
      </c>
      <c r="C11362">
        <v>99</v>
      </c>
      <c r="D11362" s="29">
        <v>45870</v>
      </c>
    </row>
    <row r="11363" spans="1:4">
      <c r="A11363" t="s">
        <v>11537</v>
      </c>
      <c r="B11363" t="s">
        <v>11429</v>
      </c>
      <c r="C11363">
        <v>4</v>
      </c>
      <c r="D11363" s="29">
        <v>45870</v>
      </c>
    </row>
    <row r="11364" spans="1:4">
      <c r="A11364" t="s">
        <v>11537</v>
      </c>
      <c r="B11364" t="s">
        <v>11422</v>
      </c>
      <c r="C11364">
        <v>1</v>
      </c>
      <c r="D11364" s="29">
        <v>45870</v>
      </c>
    </row>
    <row r="11365" spans="1:4">
      <c r="A11365" t="s">
        <v>11538</v>
      </c>
      <c r="B11365" t="s">
        <v>11418</v>
      </c>
      <c r="C11365">
        <v>286</v>
      </c>
      <c r="D11365" s="29">
        <v>45870</v>
      </c>
    </row>
    <row r="11366" spans="1:4">
      <c r="A11366" t="s">
        <v>11538</v>
      </c>
      <c r="B11366" t="s">
        <v>225</v>
      </c>
      <c r="C11366">
        <v>85</v>
      </c>
      <c r="D11366" s="29">
        <v>45870</v>
      </c>
    </row>
    <row r="11367" spans="1:4">
      <c r="A11367" t="s">
        <v>11538</v>
      </c>
      <c r="B11367" t="s">
        <v>11432</v>
      </c>
      <c r="C11367">
        <v>1</v>
      </c>
      <c r="D11367" s="29">
        <v>45870</v>
      </c>
    </row>
    <row r="11368" spans="1:4">
      <c r="A11368" t="s">
        <v>11538</v>
      </c>
      <c r="B11368" t="s">
        <v>11422</v>
      </c>
      <c r="C11368">
        <v>2</v>
      </c>
      <c r="D11368" s="29">
        <v>45870</v>
      </c>
    </row>
    <row r="11369" spans="1:4">
      <c r="A11369" t="s">
        <v>11539</v>
      </c>
      <c r="B11369" t="s">
        <v>11418</v>
      </c>
      <c r="C11369">
        <v>223</v>
      </c>
      <c r="D11369" s="29">
        <v>45870</v>
      </c>
    </row>
    <row r="11370" spans="1:4">
      <c r="A11370" t="s">
        <v>11539</v>
      </c>
      <c r="B11370" t="s">
        <v>225</v>
      </c>
      <c r="C11370">
        <v>119</v>
      </c>
      <c r="D11370" s="29">
        <v>45870</v>
      </c>
    </row>
    <row r="11371" spans="1:4">
      <c r="A11371" t="s">
        <v>11539</v>
      </c>
      <c r="B11371" t="s">
        <v>213</v>
      </c>
      <c r="C11371">
        <v>14</v>
      </c>
      <c r="D11371" s="29">
        <v>45870</v>
      </c>
    </row>
    <row r="11372" spans="1:4">
      <c r="A11372" t="s">
        <v>11539</v>
      </c>
      <c r="B11372" t="s">
        <v>11429</v>
      </c>
      <c r="C11372">
        <v>3</v>
      </c>
      <c r="D11372" s="29">
        <v>45870</v>
      </c>
    </row>
    <row r="11373" spans="1:4">
      <c r="A11373" t="s">
        <v>11539</v>
      </c>
      <c r="B11373" t="s">
        <v>237</v>
      </c>
      <c r="C11373">
        <v>3</v>
      </c>
      <c r="D11373" s="29">
        <v>45870</v>
      </c>
    </row>
    <row r="11374" spans="1:4">
      <c r="A11374" t="s">
        <v>11539</v>
      </c>
      <c r="B11374" t="s">
        <v>11424</v>
      </c>
      <c r="C11374">
        <v>2</v>
      </c>
      <c r="D11374" s="29">
        <v>45870</v>
      </c>
    </row>
    <row r="11375" spans="1:4">
      <c r="A11375" t="s">
        <v>11540</v>
      </c>
      <c r="B11375" t="s">
        <v>11418</v>
      </c>
      <c r="C11375">
        <v>270</v>
      </c>
      <c r="D11375" s="29">
        <v>45870</v>
      </c>
    </row>
    <row r="11376" spans="1:4">
      <c r="A11376" t="s">
        <v>11540</v>
      </c>
      <c r="B11376" t="s">
        <v>225</v>
      </c>
      <c r="C11376">
        <v>80</v>
      </c>
      <c r="D11376" s="29">
        <v>45870</v>
      </c>
    </row>
    <row r="11377" spans="1:4">
      <c r="A11377" t="s">
        <v>11540</v>
      </c>
      <c r="B11377" t="s">
        <v>11432</v>
      </c>
      <c r="C11377">
        <v>3</v>
      </c>
      <c r="D11377" s="29">
        <v>45870</v>
      </c>
    </row>
    <row r="11378" spans="1:4">
      <c r="A11378" t="s">
        <v>11542</v>
      </c>
      <c r="B11378" t="s">
        <v>225</v>
      </c>
      <c r="C11378">
        <v>197</v>
      </c>
      <c r="D11378" s="29">
        <v>45870</v>
      </c>
    </row>
    <row r="11379" spans="1:4">
      <c r="A11379" t="s">
        <v>11542</v>
      </c>
      <c r="B11379" t="s">
        <v>11418</v>
      </c>
      <c r="C11379">
        <v>215</v>
      </c>
      <c r="D11379" s="29">
        <v>45870</v>
      </c>
    </row>
    <row r="11380" spans="1:4">
      <c r="A11380" t="s">
        <v>11542</v>
      </c>
      <c r="B11380" t="s">
        <v>11432</v>
      </c>
      <c r="C11380">
        <v>1</v>
      </c>
      <c r="D11380" s="29">
        <v>45870</v>
      </c>
    </row>
    <row r="11381" spans="1:4">
      <c r="A11381" t="s">
        <v>11542</v>
      </c>
      <c r="B11381" t="s">
        <v>237</v>
      </c>
      <c r="C11381">
        <v>1</v>
      </c>
      <c r="D11381" s="29">
        <v>45870</v>
      </c>
    </row>
    <row r="11382" spans="1:4">
      <c r="A11382" t="s">
        <v>11542</v>
      </c>
      <c r="B11382" t="s">
        <v>11422</v>
      </c>
      <c r="C11382">
        <v>1</v>
      </c>
      <c r="D11382" s="29">
        <v>45870</v>
      </c>
    </row>
    <row r="11383" spans="1:4">
      <c r="A11383" t="s">
        <v>11543</v>
      </c>
      <c r="B11383" t="s">
        <v>11418</v>
      </c>
      <c r="C11383">
        <v>154</v>
      </c>
      <c r="D11383" s="29">
        <v>45870</v>
      </c>
    </row>
    <row r="11384" spans="1:4">
      <c r="A11384" t="s">
        <v>11543</v>
      </c>
      <c r="B11384" t="s">
        <v>225</v>
      </c>
      <c r="C11384">
        <v>3</v>
      </c>
      <c r="D11384" s="29">
        <v>45870</v>
      </c>
    </row>
    <row r="11385" spans="1:4">
      <c r="A11385" t="s">
        <v>11544</v>
      </c>
      <c r="B11385" t="s">
        <v>11418</v>
      </c>
      <c r="C11385">
        <v>131</v>
      </c>
      <c r="D11385" s="29">
        <v>45870</v>
      </c>
    </row>
    <row r="11386" spans="1:4">
      <c r="A11386" t="s">
        <v>11544</v>
      </c>
      <c r="B11386" t="s">
        <v>225</v>
      </c>
      <c r="C11386">
        <v>97</v>
      </c>
      <c r="D11386" s="29">
        <v>45870</v>
      </c>
    </row>
    <row r="11387" spans="1:4">
      <c r="A11387" t="s">
        <v>11544</v>
      </c>
      <c r="B11387" t="s">
        <v>235</v>
      </c>
      <c r="C11387">
        <v>1</v>
      </c>
      <c r="D11387" s="29">
        <v>45870</v>
      </c>
    </row>
    <row r="11388" spans="1:4">
      <c r="A11388" t="s">
        <v>11544</v>
      </c>
      <c r="B11388" t="s">
        <v>11422</v>
      </c>
      <c r="C11388">
        <v>1</v>
      </c>
      <c r="D11388" s="29">
        <v>45870</v>
      </c>
    </row>
    <row r="11389" spans="1:4">
      <c r="A11389" t="s">
        <v>11544</v>
      </c>
      <c r="B11389" t="s">
        <v>213</v>
      </c>
      <c r="C11389">
        <v>3</v>
      </c>
      <c r="D11389" s="29">
        <v>45870</v>
      </c>
    </row>
    <row r="11390" spans="1:4">
      <c r="A11390" t="s">
        <v>11544</v>
      </c>
      <c r="B11390" t="s">
        <v>11429</v>
      </c>
      <c r="C11390">
        <v>1</v>
      </c>
      <c r="D11390" s="29">
        <v>45870</v>
      </c>
    </row>
    <row r="11391" spans="1:4">
      <c r="A11391" t="s">
        <v>11545</v>
      </c>
      <c r="B11391" t="s">
        <v>11418</v>
      </c>
      <c r="C11391">
        <v>154</v>
      </c>
      <c r="D11391" s="29">
        <v>45870</v>
      </c>
    </row>
    <row r="11392" spans="1:4">
      <c r="A11392" t="s">
        <v>11545</v>
      </c>
      <c r="B11392" t="s">
        <v>225</v>
      </c>
      <c r="C11392">
        <v>86</v>
      </c>
      <c r="D11392" s="29">
        <v>45870</v>
      </c>
    </row>
    <row r="11393" spans="1:4">
      <c r="A11393" t="s">
        <v>11545</v>
      </c>
      <c r="B11393" t="s">
        <v>11429</v>
      </c>
      <c r="C11393">
        <v>4</v>
      </c>
      <c r="D11393" s="29">
        <v>45870</v>
      </c>
    </row>
    <row r="11394" spans="1:4">
      <c r="A11394" t="s">
        <v>11545</v>
      </c>
      <c r="B11394" t="s">
        <v>213</v>
      </c>
      <c r="C11394">
        <v>14</v>
      </c>
      <c r="D11394" s="29">
        <v>45870</v>
      </c>
    </row>
    <row r="11395" spans="1:4">
      <c r="A11395" t="s">
        <v>11545</v>
      </c>
      <c r="B11395" t="s">
        <v>11553</v>
      </c>
      <c r="C11395">
        <v>4</v>
      </c>
      <c r="D11395" s="29">
        <v>45870</v>
      </c>
    </row>
    <row r="11396" spans="1:4">
      <c r="A11396" t="s">
        <v>11546</v>
      </c>
      <c r="B11396" t="s">
        <v>11418</v>
      </c>
      <c r="C11396">
        <v>136</v>
      </c>
      <c r="D11396" s="29">
        <v>45870</v>
      </c>
    </row>
    <row r="11397" spans="1:4">
      <c r="A11397" t="s">
        <v>11546</v>
      </c>
      <c r="B11397" t="s">
        <v>225</v>
      </c>
      <c r="C11397">
        <v>84</v>
      </c>
      <c r="D11397" s="29">
        <v>45870</v>
      </c>
    </row>
    <row r="11398" spans="1:4">
      <c r="A11398" t="s">
        <v>11546</v>
      </c>
      <c r="B11398" t="s">
        <v>235</v>
      </c>
      <c r="C11398">
        <v>3</v>
      </c>
      <c r="D11398" s="29">
        <v>45870</v>
      </c>
    </row>
    <row r="11399" spans="1:4">
      <c r="A11399" t="s">
        <v>11546</v>
      </c>
      <c r="B11399" t="s">
        <v>213</v>
      </c>
      <c r="C11399">
        <v>1</v>
      </c>
      <c r="D11399" s="29">
        <v>45870</v>
      </c>
    </row>
    <row r="11400" spans="1:4">
      <c r="A11400" t="s">
        <v>11546</v>
      </c>
      <c r="B11400" t="s">
        <v>11422</v>
      </c>
      <c r="C11400">
        <v>6</v>
      </c>
      <c r="D11400" s="29">
        <v>45870</v>
      </c>
    </row>
    <row r="11401" spans="1:4">
      <c r="A11401" t="s">
        <v>11546</v>
      </c>
      <c r="B11401" t="s">
        <v>11424</v>
      </c>
      <c r="C11401">
        <v>3</v>
      </c>
      <c r="D11401" s="29">
        <v>45870</v>
      </c>
    </row>
    <row r="11402" spans="1:4">
      <c r="A11402" t="s">
        <v>11546</v>
      </c>
      <c r="B11402" t="s">
        <v>11432</v>
      </c>
      <c r="C11402">
        <v>6</v>
      </c>
      <c r="D11402" s="29">
        <v>45870</v>
      </c>
    </row>
    <row r="11403" spans="1:4">
      <c r="A11403" t="s">
        <v>11564</v>
      </c>
      <c r="B11403" t="s">
        <v>225</v>
      </c>
      <c r="C11403">
        <v>140</v>
      </c>
      <c r="D11403" s="29">
        <v>45870</v>
      </c>
    </row>
    <row r="11404" spans="1:4">
      <c r="A11404" t="s">
        <v>11564</v>
      </c>
      <c r="B11404" t="s">
        <v>11418</v>
      </c>
      <c r="C11404">
        <v>112</v>
      </c>
      <c r="D11404" s="29">
        <v>45870</v>
      </c>
    </row>
    <row r="11405" spans="1:4">
      <c r="A11405" t="s">
        <v>11417</v>
      </c>
      <c r="B11405" t="s">
        <v>225</v>
      </c>
      <c r="C11405">
        <v>65</v>
      </c>
      <c r="D11405" s="29">
        <v>45901</v>
      </c>
    </row>
    <row r="11406" spans="1:4">
      <c r="A11406" t="s">
        <v>11417</v>
      </c>
      <c r="B11406" t="s">
        <v>11418</v>
      </c>
      <c r="C11406">
        <v>85</v>
      </c>
      <c r="D11406" s="29">
        <v>45901</v>
      </c>
    </row>
    <row r="11407" spans="1:4">
      <c r="A11407" t="s">
        <v>11420</v>
      </c>
      <c r="B11407" t="s">
        <v>11432</v>
      </c>
      <c r="C11407">
        <v>1</v>
      </c>
      <c r="D11407" s="29">
        <v>45901</v>
      </c>
    </row>
    <row r="11408" spans="1:4">
      <c r="A11408" t="s">
        <v>11420</v>
      </c>
      <c r="B11408" t="s">
        <v>225</v>
      </c>
      <c r="C11408">
        <v>6</v>
      </c>
      <c r="D11408" s="29">
        <v>45901</v>
      </c>
    </row>
    <row r="11409" spans="1:4">
      <c r="A11409" t="s">
        <v>11420</v>
      </c>
      <c r="B11409" t="s">
        <v>11418</v>
      </c>
      <c r="C11409">
        <v>115</v>
      </c>
      <c r="D11409" s="29">
        <v>45901</v>
      </c>
    </row>
    <row r="11410" spans="1:4">
      <c r="A11410" t="s">
        <v>11420</v>
      </c>
      <c r="B11410" t="s">
        <v>11422</v>
      </c>
      <c r="C11410">
        <v>2</v>
      </c>
      <c r="D11410" s="29">
        <v>45901</v>
      </c>
    </row>
    <row r="11411" spans="1:4">
      <c r="A11411" t="s">
        <v>11420</v>
      </c>
      <c r="B11411" t="s">
        <v>11474</v>
      </c>
      <c r="C11411">
        <v>1</v>
      </c>
      <c r="D11411" s="29">
        <v>45901</v>
      </c>
    </row>
    <row r="11412" spans="1:4">
      <c r="A11412" t="s">
        <v>11421</v>
      </c>
      <c r="B11412" t="s">
        <v>11418</v>
      </c>
      <c r="C11412">
        <v>71</v>
      </c>
      <c r="D11412" s="29">
        <v>45901</v>
      </c>
    </row>
    <row r="11413" spans="1:4">
      <c r="A11413" t="s">
        <v>11421</v>
      </c>
      <c r="B11413" t="s">
        <v>225</v>
      </c>
      <c r="C11413">
        <v>93</v>
      </c>
      <c r="D11413" s="29">
        <v>45901</v>
      </c>
    </row>
    <row r="11414" spans="1:4">
      <c r="A11414" t="s">
        <v>11421</v>
      </c>
      <c r="B11414" t="s">
        <v>235</v>
      </c>
      <c r="C11414">
        <v>1</v>
      </c>
      <c r="D11414" s="29">
        <v>45901</v>
      </c>
    </row>
    <row r="11415" spans="1:4">
      <c r="A11415" t="s">
        <v>11547</v>
      </c>
      <c r="B11415" t="s">
        <v>11418</v>
      </c>
      <c r="C11415">
        <v>89</v>
      </c>
      <c r="D11415" s="29">
        <v>45901</v>
      </c>
    </row>
    <row r="11416" spans="1:4">
      <c r="A11416" t="s">
        <v>11547</v>
      </c>
      <c r="B11416" t="s">
        <v>225</v>
      </c>
      <c r="C11416">
        <v>29</v>
      </c>
      <c r="D11416" s="29">
        <v>45901</v>
      </c>
    </row>
    <row r="11417" spans="1:4">
      <c r="A11417" t="s">
        <v>11547</v>
      </c>
      <c r="B11417" t="s">
        <v>11424</v>
      </c>
      <c r="C11417">
        <v>1</v>
      </c>
      <c r="D11417" s="29">
        <v>45901</v>
      </c>
    </row>
    <row r="11418" spans="1:4">
      <c r="A11418" t="s">
        <v>11547</v>
      </c>
      <c r="B11418" t="s">
        <v>11429</v>
      </c>
      <c r="C11418">
        <v>1</v>
      </c>
      <c r="D11418" s="29">
        <v>45901</v>
      </c>
    </row>
    <row r="11419" spans="1:4">
      <c r="A11419" t="s">
        <v>11547</v>
      </c>
      <c r="B11419" t="s">
        <v>213</v>
      </c>
      <c r="C11419">
        <v>1</v>
      </c>
      <c r="D11419" s="29">
        <v>45901</v>
      </c>
    </row>
    <row r="11420" spans="1:4">
      <c r="A11420" t="s">
        <v>11423</v>
      </c>
      <c r="B11420" t="s">
        <v>11418</v>
      </c>
      <c r="C11420">
        <v>68</v>
      </c>
      <c r="D11420" s="29">
        <v>45901</v>
      </c>
    </row>
    <row r="11421" spans="1:4">
      <c r="A11421" t="s">
        <v>11423</v>
      </c>
      <c r="B11421" t="s">
        <v>225</v>
      </c>
      <c r="C11421">
        <v>56</v>
      </c>
      <c r="D11421" s="29">
        <v>45901</v>
      </c>
    </row>
    <row r="11422" spans="1:4">
      <c r="A11422" t="s">
        <v>11423</v>
      </c>
      <c r="B11422" t="s">
        <v>11422</v>
      </c>
      <c r="C11422">
        <v>3</v>
      </c>
      <c r="D11422" s="29">
        <v>45901</v>
      </c>
    </row>
    <row r="11423" spans="1:4">
      <c r="A11423" t="s">
        <v>11423</v>
      </c>
      <c r="B11423" t="s">
        <v>11553</v>
      </c>
      <c r="C11423">
        <v>4</v>
      </c>
      <c r="D11423" s="29">
        <v>45901</v>
      </c>
    </row>
    <row r="11424" spans="1:4">
      <c r="A11424" t="s">
        <v>11425</v>
      </c>
      <c r="B11424" t="s">
        <v>11418</v>
      </c>
      <c r="C11424">
        <v>232</v>
      </c>
      <c r="D11424" s="29">
        <v>45901</v>
      </c>
    </row>
    <row r="11425" spans="1:4">
      <c r="A11425" t="s">
        <v>11425</v>
      </c>
      <c r="B11425" t="s">
        <v>225</v>
      </c>
      <c r="C11425">
        <v>77</v>
      </c>
      <c r="D11425" s="29">
        <v>45901</v>
      </c>
    </row>
    <row r="11426" spans="1:4">
      <c r="A11426" t="s">
        <v>11425</v>
      </c>
      <c r="B11426" t="s">
        <v>213</v>
      </c>
      <c r="C11426">
        <v>24</v>
      </c>
      <c r="D11426" s="29">
        <v>45901</v>
      </c>
    </row>
    <row r="11427" spans="1:4">
      <c r="A11427" t="s">
        <v>11425</v>
      </c>
      <c r="B11427" t="s">
        <v>11432</v>
      </c>
      <c r="C11427">
        <v>6</v>
      </c>
      <c r="D11427" s="29">
        <v>45901</v>
      </c>
    </row>
    <row r="11428" spans="1:4">
      <c r="A11428" t="s">
        <v>11425</v>
      </c>
      <c r="B11428" t="s">
        <v>11429</v>
      </c>
      <c r="C11428">
        <v>2</v>
      </c>
      <c r="D11428" s="29">
        <v>45901</v>
      </c>
    </row>
    <row r="11429" spans="1:4">
      <c r="A11429" t="s">
        <v>11426</v>
      </c>
      <c r="B11429" t="s">
        <v>11429</v>
      </c>
      <c r="C11429">
        <v>1</v>
      </c>
      <c r="D11429" s="29">
        <v>45901</v>
      </c>
    </row>
    <row r="11430" spans="1:4">
      <c r="A11430" t="s">
        <v>11426</v>
      </c>
      <c r="B11430" t="s">
        <v>225</v>
      </c>
      <c r="C11430">
        <v>52</v>
      </c>
      <c r="D11430" s="29">
        <v>45901</v>
      </c>
    </row>
    <row r="11431" spans="1:4">
      <c r="A11431" t="s">
        <v>11426</v>
      </c>
      <c r="B11431" t="s">
        <v>11418</v>
      </c>
      <c r="C11431">
        <v>65</v>
      </c>
      <c r="D11431" s="29">
        <v>45901</v>
      </c>
    </row>
    <row r="11432" spans="1:4">
      <c r="A11432" t="s">
        <v>11426</v>
      </c>
      <c r="B11432" t="s">
        <v>213</v>
      </c>
      <c r="C11432">
        <v>8</v>
      </c>
      <c r="D11432" s="29">
        <v>45901</v>
      </c>
    </row>
    <row r="11433" spans="1:4">
      <c r="A11433" t="s">
        <v>11426</v>
      </c>
      <c r="B11433" t="s">
        <v>11422</v>
      </c>
      <c r="C11433">
        <v>8</v>
      </c>
      <c r="D11433" s="29">
        <v>45901</v>
      </c>
    </row>
    <row r="11434" spans="1:4">
      <c r="A11434" t="s">
        <v>11426</v>
      </c>
      <c r="B11434" t="s">
        <v>235</v>
      </c>
      <c r="C11434">
        <v>1</v>
      </c>
      <c r="D11434" s="29">
        <v>45901</v>
      </c>
    </row>
    <row r="11435" spans="1:4">
      <c r="A11435" t="s">
        <v>11566</v>
      </c>
      <c r="B11435" t="s">
        <v>11418</v>
      </c>
      <c r="C11435">
        <v>110</v>
      </c>
      <c r="D11435" s="29">
        <v>45901</v>
      </c>
    </row>
    <row r="11436" spans="1:4">
      <c r="A11436" t="s">
        <v>11566</v>
      </c>
      <c r="B11436" t="s">
        <v>225</v>
      </c>
      <c r="C11436">
        <v>43</v>
      </c>
      <c r="D11436" s="29">
        <v>45901</v>
      </c>
    </row>
    <row r="11437" spans="1:4">
      <c r="A11437" t="s">
        <v>11566</v>
      </c>
      <c r="B11437" t="s">
        <v>11429</v>
      </c>
      <c r="C11437">
        <v>2</v>
      </c>
      <c r="D11437" s="29">
        <v>45901</v>
      </c>
    </row>
    <row r="11438" spans="1:4">
      <c r="A11438" t="s">
        <v>11566</v>
      </c>
      <c r="B11438" t="s">
        <v>11474</v>
      </c>
      <c r="C11438">
        <v>1</v>
      </c>
      <c r="D11438" s="29">
        <v>45901</v>
      </c>
    </row>
    <row r="11439" spans="1:4">
      <c r="A11439" t="s">
        <v>11427</v>
      </c>
      <c r="B11439" t="s">
        <v>11418</v>
      </c>
      <c r="C11439">
        <v>199</v>
      </c>
      <c r="D11439" s="29">
        <v>45901</v>
      </c>
    </row>
    <row r="11440" spans="1:4">
      <c r="A11440" t="s">
        <v>11427</v>
      </c>
      <c r="B11440" t="s">
        <v>225</v>
      </c>
      <c r="C11440">
        <v>38</v>
      </c>
      <c r="D11440" s="29">
        <v>45901</v>
      </c>
    </row>
    <row r="11441" spans="1:4">
      <c r="A11441" t="s">
        <v>11427</v>
      </c>
      <c r="B11441" t="s">
        <v>213</v>
      </c>
      <c r="C11441">
        <v>17</v>
      </c>
      <c r="D11441" s="29">
        <v>45901</v>
      </c>
    </row>
    <row r="11442" spans="1:4">
      <c r="A11442" t="s">
        <v>11427</v>
      </c>
      <c r="B11442" t="s">
        <v>11422</v>
      </c>
      <c r="C11442">
        <v>1</v>
      </c>
      <c r="D11442" s="29">
        <v>45901</v>
      </c>
    </row>
    <row r="11443" spans="1:4">
      <c r="A11443" t="s">
        <v>11427</v>
      </c>
      <c r="B11443" t="s">
        <v>11429</v>
      </c>
      <c r="C11443">
        <v>3</v>
      </c>
      <c r="D11443" s="29">
        <v>45901</v>
      </c>
    </row>
    <row r="11444" spans="1:4">
      <c r="A11444" t="s">
        <v>11427</v>
      </c>
      <c r="B11444" t="s">
        <v>11424</v>
      </c>
      <c r="C11444">
        <v>2</v>
      </c>
      <c r="D11444" s="29">
        <v>45901</v>
      </c>
    </row>
    <row r="11445" spans="1:4">
      <c r="A11445" t="s">
        <v>11428</v>
      </c>
      <c r="B11445" t="s">
        <v>11418</v>
      </c>
      <c r="C11445">
        <v>157</v>
      </c>
      <c r="D11445" s="29">
        <v>45901</v>
      </c>
    </row>
    <row r="11446" spans="1:4">
      <c r="A11446" t="s">
        <v>11428</v>
      </c>
      <c r="B11446" t="s">
        <v>225</v>
      </c>
      <c r="C11446">
        <v>113</v>
      </c>
      <c r="D11446" s="29">
        <v>45901</v>
      </c>
    </row>
    <row r="11447" spans="1:4">
      <c r="A11447" t="s">
        <v>11428</v>
      </c>
      <c r="B11447" t="s">
        <v>213</v>
      </c>
      <c r="C11447">
        <v>49</v>
      </c>
      <c r="D11447" s="29">
        <v>45901</v>
      </c>
    </row>
    <row r="11448" spans="1:4">
      <c r="A11448" t="s">
        <v>11428</v>
      </c>
      <c r="B11448" t="s">
        <v>11429</v>
      </c>
      <c r="C11448">
        <v>7</v>
      </c>
      <c r="D11448" s="29">
        <v>45901</v>
      </c>
    </row>
    <row r="11449" spans="1:4">
      <c r="A11449" t="s">
        <v>11428</v>
      </c>
      <c r="B11449" t="s">
        <v>11422</v>
      </c>
      <c r="C11449">
        <v>2</v>
      </c>
      <c r="D11449" s="29">
        <v>45901</v>
      </c>
    </row>
    <row r="11450" spans="1:4">
      <c r="A11450" t="s">
        <v>11428</v>
      </c>
      <c r="B11450" t="s">
        <v>11424</v>
      </c>
      <c r="C11450">
        <v>1</v>
      </c>
      <c r="D11450" s="29">
        <v>45901</v>
      </c>
    </row>
    <row r="11451" spans="1:4">
      <c r="A11451" t="s">
        <v>11430</v>
      </c>
      <c r="B11451" t="s">
        <v>11418</v>
      </c>
      <c r="C11451">
        <v>33</v>
      </c>
      <c r="D11451" s="29">
        <v>45901</v>
      </c>
    </row>
    <row r="11452" spans="1:4">
      <c r="A11452" t="s">
        <v>11430</v>
      </c>
      <c r="B11452" t="s">
        <v>225</v>
      </c>
      <c r="C11452">
        <v>154</v>
      </c>
      <c r="D11452" s="29">
        <v>45901</v>
      </c>
    </row>
    <row r="11453" spans="1:4">
      <c r="A11453" t="s">
        <v>11430</v>
      </c>
      <c r="B11453" t="s">
        <v>213</v>
      </c>
      <c r="C11453">
        <v>1</v>
      </c>
      <c r="D11453" s="29">
        <v>45901</v>
      </c>
    </row>
    <row r="11454" spans="1:4">
      <c r="A11454" t="s">
        <v>11431</v>
      </c>
      <c r="B11454" t="s">
        <v>11418</v>
      </c>
      <c r="C11454">
        <v>66</v>
      </c>
      <c r="D11454" s="29">
        <v>45901</v>
      </c>
    </row>
    <row r="11455" spans="1:4">
      <c r="A11455" t="s">
        <v>11431</v>
      </c>
      <c r="B11455" t="s">
        <v>225</v>
      </c>
      <c r="C11455">
        <v>32</v>
      </c>
      <c r="D11455" s="29">
        <v>45901</v>
      </c>
    </row>
    <row r="11456" spans="1:4">
      <c r="A11456" t="s">
        <v>11431</v>
      </c>
      <c r="B11456" t="s">
        <v>235</v>
      </c>
      <c r="C11456">
        <v>1</v>
      </c>
      <c r="D11456" s="29">
        <v>45901</v>
      </c>
    </row>
    <row r="11457" spans="1:4">
      <c r="A11457" t="s">
        <v>11431</v>
      </c>
      <c r="B11457" t="s">
        <v>11422</v>
      </c>
      <c r="C11457">
        <v>2</v>
      </c>
      <c r="D11457" s="29">
        <v>45901</v>
      </c>
    </row>
    <row r="11458" spans="1:4">
      <c r="A11458" t="s">
        <v>11431</v>
      </c>
      <c r="B11458" t="s">
        <v>11429</v>
      </c>
      <c r="C11458">
        <v>2</v>
      </c>
      <c r="D11458" s="29">
        <v>45901</v>
      </c>
    </row>
    <row r="11459" spans="1:4">
      <c r="A11459" t="s">
        <v>11431</v>
      </c>
      <c r="B11459" t="s">
        <v>237</v>
      </c>
      <c r="C11459">
        <v>8</v>
      </c>
      <c r="D11459" s="29">
        <v>45901</v>
      </c>
    </row>
    <row r="11460" spans="1:4">
      <c r="A11460" t="s">
        <v>11433</v>
      </c>
      <c r="B11460" t="s">
        <v>11432</v>
      </c>
      <c r="C11460">
        <v>1</v>
      </c>
      <c r="D11460" s="29">
        <v>45901</v>
      </c>
    </row>
    <row r="11461" spans="1:4">
      <c r="A11461" t="s">
        <v>11433</v>
      </c>
      <c r="B11461" t="s">
        <v>225</v>
      </c>
      <c r="C11461">
        <v>49</v>
      </c>
      <c r="D11461" s="29">
        <v>45901</v>
      </c>
    </row>
    <row r="11462" spans="1:4">
      <c r="A11462" t="s">
        <v>11433</v>
      </c>
      <c r="B11462" t="s">
        <v>11418</v>
      </c>
      <c r="C11462">
        <v>51</v>
      </c>
      <c r="D11462" s="29">
        <v>45901</v>
      </c>
    </row>
    <row r="11463" spans="1:4">
      <c r="A11463" t="s">
        <v>11433</v>
      </c>
      <c r="B11463" t="s">
        <v>11429</v>
      </c>
      <c r="C11463">
        <v>2</v>
      </c>
      <c r="D11463" s="29">
        <v>45901</v>
      </c>
    </row>
    <row r="11464" spans="1:4">
      <c r="A11464" t="s">
        <v>11433</v>
      </c>
      <c r="B11464" t="s">
        <v>235</v>
      </c>
      <c r="C11464">
        <v>2</v>
      </c>
      <c r="D11464" s="29">
        <v>45901</v>
      </c>
    </row>
    <row r="11465" spans="1:4">
      <c r="A11465" t="s">
        <v>11434</v>
      </c>
      <c r="B11465" t="s">
        <v>225</v>
      </c>
      <c r="C11465">
        <v>52</v>
      </c>
      <c r="D11465" s="29">
        <v>45901</v>
      </c>
    </row>
    <row r="11466" spans="1:4">
      <c r="A11466" t="s">
        <v>11434</v>
      </c>
      <c r="B11466" t="s">
        <v>11418</v>
      </c>
      <c r="C11466">
        <v>54</v>
      </c>
      <c r="D11466" s="29">
        <v>45901</v>
      </c>
    </row>
    <row r="11467" spans="1:4">
      <c r="A11467" t="s">
        <v>11434</v>
      </c>
      <c r="B11467" t="s">
        <v>213</v>
      </c>
      <c r="C11467">
        <v>20</v>
      </c>
      <c r="D11467" s="29">
        <v>45901</v>
      </c>
    </row>
    <row r="11468" spans="1:4">
      <c r="A11468" t="s">
        <v>11434</v>
      </c>
      <c r="B11468" t="s">
        <v>11429</v>
      </c>
      <c r="C11468">
        <v>2</v>
      </c>
      <c r="D11468" s="29">
        <v>45901</v>
      </c>
    </row>
    <row r="11469" spans="1:4">
      <c r="A11469" t="s">
        <v>11435</v>
      </c>
      <c r="B11469" t="s">
        <v>11418</v>
      </c>
      <c r="C11469">
        <v>102</v>
      </c>
      <c r="D11469" s="29">
        <v>45901</v>
      </c>
    </row>
    <row r="11470" spans="1:4">
      <c r="A11470" t="s">
        <v>11435</v>
      </c>
      <c r="B11470" t="s">
        <v>225</v>
      </c>
      <c r="C11470">
        <v>45</v>
      </c>
      <c r="D11470" s="29">
        <v>45901</v>
      </c>
    </row>
    <row r="11471" spans="1:4">
      <c r="A11471" t="s">
        <v>11435</v>
      </c>
      <c r="B11471" t="s">
        <v>237</v>
      </c>
      <c r="C11471">
        <v>18</v>
      </c>
      <c r="D11471" s="29">
        <v>45901</v>
      </c>
    </row>
    <row r="11472" spans="1:4">
      <c r="A11472" t="s">
        <v>11435</v>
      </c>
      <c r="B11472" t="s">
        <v>11432</v>
      </c>
      <c r="C11472">
        <v>1</v>
      </c>
      <c r="D11472" s="29">
        <v>45901</v>
      </c>
    </row>
    <row r="11473" spans="1:4">
      <c r="A11473" t="s">
        <v>11435</v>
      </c>
      <c r="B11473" t="s">
        <v>235</v>
      </c>
      <c r="C11473">
        <v>1</v>
      </c>
      <c r="D11473" s="29">
        <v>45901</v>
      </c>
    </row>
    <row r="11474" spans="1:4">
      <c r="A11474" t="s">
        <v>11436</v>
      </c>
      <c r="B11474" t="s">
        <v>11418</v>
      </c>
      <c r="C11474">
        <v>26</v>
      </c>
      <c r="D11474" s="29">
        <v>45901</v>
      </c>
    </row>
    <row r="11475" spans="1:4">
      <c r="A11475" t="s">
        <v>11436</v>
      </c>
      <c r="B11475" t="s">
        <v>225</v>
      </c>
      <c r="C11475">
        <v>108</v>
      </c>
      <c r="D11475" s="29">
        <v>45901</v>
      </c>
    </row>
    <row r="11476" spans="1:4">
      <c r="A11476" t="s">
        <v>11436</v>
      </c>
      <c r="B11476" t="s">
        <v>11422</v>
      </c>
      <c r="C11476">
        <v>1</v>
      </c>
      <c r="D11476" s="29">
        <v>45901</v>
      </c>
    </row>
    <row r="11477" spans="1:4">
      <c r="A11477" t="s">
        <v>11436</v>
      </c>
      <c r="B11477" t="s">
        <v>235</v>
      </c>
      <c r="C11477">
        <v>2</v>
      </c>
      <c r="D11477" s="29">
        <v>45901</v>
      </c>
    </row>
    <row r="11478" spans="1:4">
      <c r="A11478" t="s">
        <v>11565</v>
      </c>
      <c r="B11478" t="s">
        <v>11418</v>
      </c>
      <c r="C11478">
        <v>120</v>
      </c>
      <c r="D11478" s="29">
        <v>45901</v>
      </c>
    </row>
    <row r="11479" spans="1:4">
      <c r="A11479" t="s">
        <v>11565</v>
      </c>
      <c r="B11479" t="s">
        <v>225</v>
      </c>
      <c r="C11479">
        <v>21</v>
      </c>
      <c r="D11479" s="29">
        <v>45901</v>
      </c>
    </row>
    <row r="11480" spans="1:4">
      <c r="A11480" t="s">
        <v>11438</v>
      </c>
      <c r="B11480" t="s">
        <v>11418</v>
      </c>
      <c r="C11480">
        <v>223</v>
      </c>
      <c r="D11480" s="29">
        <v>45901</v>
      </c>
    </row>
    <row r="11481" spans="1:4">
      <c r="A11481" t="s">
        <v>11438</v>
      </c>
      <c r="B11481" t="s">
        <v>225</v>
      </c>
      <c r="C11481">
        <v>86</v>
      </c>
      <c r="D11481" s="29">
        <v>45901</v>
      </c>
    </row>
    <row r="11482" spans="1:4">
      <c r="A11482" t="s">
        <v>11438</v>
      </c>
      <c r="B11482" t="s">
        <v>213</v>
      </c>
      <c r="C11482">
        <v>7</v>
      </c>
      <c r="D11482" s="29">
        <v>45901</v>
      </c>
    </row>
    <row r="11483" spans="1:4">
      <c r="A11483" t="s">
        <v>11438</v>
      </c>
      <c r="B11483" t="s">
        <v>11424</v>
      </c>
      <c r="C11483">
        <v>2</v>
      </c>
      <c r="D11483" s="29">
        <v>45901</v>
      </c>
    </row>
    <row r="11484" spans="1:4">
      <c r="A11484" t="s">
        <v>11438</v>
      </c>
      <c r="B11484" t="s">
        <v>11429</v>
      </c>
      <c r="C11484">
        <v>5</v>
      </c>
      <c r="D11484" s="29">
        <v>45901</v>
      </c>
    </row>
    <row r="11485" spans="1:4">
      <c r="A11485" t="s">
        <v>11438</v>
      </c>
      <c r="B11485" t="s">
        <v>237</v>
      </c>
      <c r="C11485">
        <v>1</v>
      </c>
      <c r="D11485" s="29">
        <v>45901</v>
      </c>
    </row>
    <row r="11486" spans="1:4">
      <c r="A11486" t="s">
        <v>11439</v>
      </c>
      <c r="B11486" t="s">
        <v>225</v>
      </c>
      <c r="C11486">
        <v>127</v>
      </c>
      <c r="D11486" s="29">
        <v>45901</v>
      </c>
    </row>
    <row r="11487" spans="1:4">
      <c r="A11487" t="s">
        <v>11439</v>
      </c>
      <c r="B11487" t="s">
        <v>11418</v>
      </c>
      <c r="C11487">
        <v>31</v>
      </c>
      <c r="D11487" s="29">
        <v>45901</v>
      </c>
    </row>
    <row r="11488" spans="1:4">
      <c r="A11488" t="s">
        <v>11439</v>
      </c>
      <c r="B11488" t="s">
        <v>11422</v>
      </c>
      <c r="C11488">
        <v>2</v>
      </c>
      <c r="D11488" s="29">
        <v>45901</v>
      </c>
    </row>
    <row r="11489" spans="1:4">
      <c r="A11489" t="s">
        <v>11439</v>
      </c>
      <c r="B11489" t="s">
        <v>237</v>
      </c>
      <c r="C11489">
        <v>6</v>
      </c>
      <c r="D11489" s="29">
        <v>45901</v>
      </c>
    </row>
    <row r="11490" spans="1:4">
      <c r="A11490" t="s">
        <v>11439</v>
      </c>
      <c r="B11490" t="s">
        <v>235</v>
      </c>
      <c r="C11490">
        <v>4</v>
      </c>
      <c r="D11490" s="29">
        <v>45901</v>
      </c>
    </row>
    <row r="11491" spans="1:4">
      <c r="A11491" t="s">
        <v>11440</v>
      </c>
      <c r="B11491" t="s">
        <v>11418</v>
      </c>
      <c r="C11491">
        <v>99</v>
      </c>
      <c r="D11491" s="29">
        <v>45901</v>
      </c>
    </row>
    <row r="11492" spans="1:4">
      <c r="A11492" t="s">
        <v>11440</v>
      </c>
      <c r="B11492" t="s">
        <v>225</v>
      </c>
      <c r="C11492">
        <v>50</v>
      </c>
      <c r="D11492" s="29">
        <v>45901</v>
      </c>
    </row>
    <row r="11493" spans="1:4">
      <c r="A11493" t="s">
        <v>11440</v>
      </c>
      <c r="B11493" t="s">
        <v>213</v>
      </c>
      <c r="C11493">
        <v>13</v>
      </c>
      <c r="D11493" s="29">
        <v>45901</v>
      </c>
    </row>
    <row r="11494" spans="1:4">
      <c r="A11494" t="s">
        <v>11440</v>
      </c>
      <c r="B11494" t="s">
        <v>237</v>
      </c>
      <c r="C11494">
        <v>5</v>
      </c>
      <c r="D11494" s="29">
        <v>45901</v>
      </c>
    </row>
    <row r="11495" spans="1:4">
      <c r="A11495" t="s">
        <v>11441</v>
      </c>
      <c r="B11495" t="s">
        <v>225</v>
      </c>
      <c r="C11495">
        <v>62</v>
      </c>
      <c r="D11495" s="29">
        <v>45901</v>
      </c>
    </row>
    <row r="11496" spans="1:4">
      <c r="A11496" t="s">
        <v>11441</v>
      </c>
      <c r="B11496" t="s">
        <v>213</v>
      </c>
      <c r="C11496">
        <v>38</v>
      </c>
      <c r="D11496" s="29">
        <v>45901</v>
      </c>
    </row>
    <row r="11497" spans="1:4">
      <c r="A11497" t="s">
        <v>11441</v>
      </c>
      <c r="B11497" t="s">
        <v>11418</v>
      </c>
      <c r="C11497">
        <v>65</v>
      </c>
      <c r="D11497" s="29">
        <v>45901</v>
      </c>
    </row>
    <row r="11498" spans="1:4">
      <c r="A11498" t="s">
        <v>11557</v>
      </c>
      <c r="B11498" t="s">
        <v>225</v>
      </c>
      <c r="C11498">
        <v>87</v>
      </c>
      <c r="D11498" s="29">
        <v>45901</v>
      </c>
    </row>
    <row r="11499" spans="1:4">
      <c r="A11499" t="s">
        <v>11557</v>
      </c>
      <c r="B11499" t="s">
        <v>11418</v>
      </c>
      <c r="C11499">
        <v>112</v>
      </c>
      <c r="D11499" s="29">
        <v>45901</v>
      </c>
    </row>
    <row r="11500" spans="1:4">
      <c r="A11500" t="s">
        <v>11557</v>
      </c>
      <c r="B11500" t="s">
        <v>213</v>
      </c>
      <c r="C11500">
        <v>1</v>
      </c>
      <c r="D11500" s="29">
        <v>45901</v>
      </c>
    </row>
    <row r="11501" spans="1:4">
      <c r="A11501" t="s">
        <v>11557</v>
      </c>
      <c r="B11501" t="s">
        <v>11548</v>
      </c>
      <c r="C11501">
        <v>2</v>
      </c>
      <c r="D11501" s="29">
        <v>45901</v>
      </c>
    </row>
    <row r="11502" spans="1:4">
      <c r="A11502" t="s">
        <v>11442</v>
      </c>
      <c r="B11502" t="s">
        <v>11429</v>
      </c>
      <c r="C11502">
        <v>6</v>
      </c>
      <c r="D11502" s="29">
        <v>45901</v>
      </c>
    </row>
    <row r="11503" spans="1:4">
      <c r="A11503" t="s">
        <v>11442</v>
      </c>
      <c r="B11503" t="s">
        <v>11418</v>
      </c>
      <c r="C11503">
        <v>120</v>
      </c>
      <c r="D11503" s="29">
        <v>45901</v>
      </c>
    </row>
    <row r="11504" spans="1:4">
      <c r="A11504" t="s">
        <v>11442</v>
      </c>
      <c r="B11504" t="s">
        <v>225</v>
      </c>
      <c r="C11504">
        <v>43</v>
      </c>
      <c r="D11504" s="29">
        <v>45901</v>
      </c>
    </row>
    <row r="11505" spans="1:4">
      <c r="A11505" t="s">
        <v>11442</v>
      </c>
      <c r="B11505" t="s">
        <v>11422</v>
      </c>
      <c r="C11505">
        <v>2</v>
      </c>
      <c r="D11505" s="29">
        <v>45901</v>
      </c>
    </row>
    <row r="11506" spans="1:4">
      <c r="A11506" t="s">
        <v>11442</v>
      </c>
      <c r="B11506" t="s">
        <v>213</v>
      </c>
      <c r="C11506">
        <v>50</v>
      </c>
      <c r="D11506" s="29">
        <v>45901</v>
      </c>
    </row>
    <row r="11507" spans="1:4">
      <c r="A11507" t="s">
        <v>11442</v>
      </c>
      <c r="B11507" t="s">
        <v>11432</v>
      </c>
      <c r="C11507">
        <v>2</v>
      </c>
      <c r="D11507" s="29">
        <v>45901</v>
      </c>
    </row>
    <row r="11508" spans="1:4">
      <c r="A11508" t="s">
        <v>11442</v>
      </c>
      <c r="B11508" t="s">
        <v>235</v>
      </c>
      <c r="C11508">
        <v>1</v>
      </c>
      <c r="D11508" s="29">
        <v>45901</v>
      </c>
    </row>
    <row r="11509" spans="1:4">
      <c r="A11509" t="s">
        <v>11443</v>
      </c>
      <c r="B11509" t="s">
        <v>11418</v>
      </c>
      <c r="C11509">
        <v>102</v>
      </c>
      <c r="D11509" s="29">
        <v>45901</v>
      </c>
    </row>
    <row r="11510" spans="1:4">
      <c r="A11510" t="s">
        <v>11443</v>
      </c>
      <c r="B11510" t="s">
        <v>225</v>
      </c>
      <c r="C11510">
        <v>79</v>
      </c>
      <c r="D11510" s="29">
        <v>45901</v>
      </c>
    </row>
    <row r="11511" spans="1:4">
      <c r="A11511" t="s">
        <v>11443</v>
      </c>
      <c r="B11511" t="s">
        <v>11422</v>
      </c>
      <c r="C11511">
        <v>3</v>
      </c>
      <c r="D11511" s="29">
        <v>45901</v>
      </c>
    </row>
    <row r="11512" spans="1:4">
      <c r="A11512" t="s">
        <v>11443</v>
      </c>
      <c r="B11512" t="s">
        <v>11553</v>
      </c>
      <c r="C11512">
        <v>2</v>
      </c>
      <c r="D11512" s="29">
        <v>45901</v>
      </c>
    </row>
    <row r="11513" spans="1:4">
      <c r="A11513" t="s">
        <v>11444</v>
      </c>
      <c r="B11513" t="s">
        <v>225</v>
      </c>
      <c r="C11513">
        <v>40</v>
      </c>
      <c r="D11513" s="29">
        <v>45901</v>
      </c>
    </row>
    <row r="11514" spans="1:4">
      <c r="A11514" t="s">
        <v>11444</v>
      </c>
      <c r="B11514" t="s">
        <v>11418</v>
      </c>
      <c r="C11514">
        <v>84</v>
      </c>
      <c r="D11514" s="29">
        <v>45901</v>
      </c>
    </row>
    <row r="11515" spans="1:4">
      <c r="A11515" t="s">
        <v>11444</v>
      </c>
      <c r="B11515" t="s">
        <v>11424</v>
      </c>
      <c r="C11515">
        <v>1</v>
      </c>
      <c r="D11515" s="29">
        <v>45901</v>
      </c>
    </row>
    <row r="11516" spans="1:4">
      <c r="A11516" t="s">
        <v>11444</v>
      </c>
      <c r="B11516" t="s">
        <v>11422</v>
      </c>
      <c r="C11516">
        <v>1</v>
      </c>
      <c r="D11516" s="29">
        <v>45901</v>
      </c>
    </row>
    <row r="11517" spans="1:4">
      <c r="A11517" t="s">
        <v>11444</v>
      </c>
      <c r="B11517" t="s">
        <v>235</v>
      </c>
      <c r="C11517">
        <v>2</v>
      </c>
      <c r="D11517" s="29">
        <v>45901</v>
      </c>
    </row>
    <row r="11518" spans="1:4">
      <c r="A11518" t="s">
        <v>11446</v>
      </c>
      <c r="B11518" t="s">
        <v>213</v>
      </c>
      <c r="C11518">
        <v>51</v>
      </c>
      <c r="D11518" s="29">
        <v>45901</v>
      </c>
    </row>
    <row r="11519" spans="1:4">
      <c r="A11519" t="s">
        <v>11446</v>
      </c>
      <c r="B11519" t="s">
        <v>11418</v>
      </c>
      <c r="C11519">
        <v>212</v>
      </c>
      <c r="D11519" s="29">
        <v>45901</v>
      </c>
    </row>
    <row r="11520" spans="1:4">
      <c r="A11520" t="s">
        <v>11446</v>
      </c>
      <c r="B11520" t="s">
        <v>225</v>
      </c>
      <c r="C11520">
        <v>88</v>
      </c>
      <c r="D11520" s="29">
        <v>45901</v>
      </c>
    </row>
    <row r="11521" spans="1:4">
      <c r="A11521" t="s">
        <v>11446</v>
      </c>
      <c r="B11521" t="s">
        <v>11429</v>
      </c>
      <c r="C11521">
        <v>6</v>
      </c>
      <c r="D11521" s="29">
        <v>45901</v>
      </c>
    </row>
    <row r="11522" spans="1:4">
      <c r="A11522" t="s">
        <v>11446</v>
      </c>
      <c r="B11522" t="s">
        <v>11553</v>
      </c>
      <c r="C11522">
        <v>1</v>
      </c>
      <c r="D11522" s="29">
        <v>45901</v>
      </c>
    </row>
    <row r="11523" spans="1:4">
      <c r="A11523" t="s">
        <v>11447</v>
      </c>
      <c r="B11523" t="s">
        <v>225</v>
      </c>
      <c r="C11523">
        <v>52</v>
      </c>
      <c r="D11523" s="29">
        <v>45901</v>
      </c>
    </row>
    <row r="11524" spans="1:4">
      <c r="A11524" t="s">
        <v>11447</v>
      </c>
      <c r="B11524" t="s">
        <v>11418</v>
      </c>
      <c r="C11524">
        <v>165</v>
      </c>
      <c r="D11524" s="29">
        <v>45901</v>
      </c>
    </row>
    <row r="11525" spans="1:4">
      <c r="A11525" t="s">
        <v>11447</v>
      </c>
      <c r="B11525" t="s">
        <v>11424</v>
      </c>
      <c r="C11525">
        <v>1</v>
      </c>
      <c r="D11525" s="29">
        <v>45901</v>
      </c>
    </row>
    <row r="11526" spans="1:4">
      <c r="A11526" t="s">
        <v>11447</v>
      </c>
      <c r="B11526" t="s">
        <v>213</v>
      </c>
      <c r="C11526">
        <v>6</v>
      </c>
      <c r="D11526" s="29">
        <v>45901</v>
      </c>
    </row>
    <row r="11527" spans="1:4">
      <c r="A11527" t="s">
        <v>11447</v>
      </c>
      <c r="B11527" t="s">
        <v>11432</v>
      </c>
      <c r="C11527">
        <v>5</v>
      </c>
      <c r="D11527" s="29">
        <v>45901</v>
      </c>
    </row>
    <row r="11528" spans="1:4">
      <c r="A11528" t="s">
        <v>11448</v>
      </c>
      <c r="B11528" t="s">
        <v>225</v>
      </c>
      <c r="C11528">
        <v>138</v>
      </c>
      <c r="D11528" s="29">
        <v>45901</v>
      </c>
    </row>
    <row r="11529" spans="1:4">
      <c r="A11529" t="s">
        <v>11448</v>
      </c>
      <c r="B11529" t="s">
        <v>11418</v>
      </c>
      <c r="C11529">
        <v>34</v>
      </c>
      <c r="D11529" s="29">
        <v>45901</v>
      </c>
    </row>
    <row r="11530" spans="1:4">
      <c r="A11530" t="s">
        <v>11448</v>
      </c>
      <c r="B11530" t="s">
        <v>237</v>
      </c>
      <c r="C11530">
        <v>3</v>
      </c>
      <c r="D11530" s="29">
        <v>45901</v>
      </c>
    </row>
    <row r="11531" spans="1:4">
      <c r="A11531" t="s">
        <v>11448</v>
      </c>
      <c r="B11531" t="s">
        <v>11429</v>
      </c>
      <c r="C11531">
        <v>1</v>
      </c>
      <c r="D11531" s="29">
        <v>45901</v>
      </c>
    </row>
    <row r="11532" spans="1:4">
      <c r="A11532" t="s">
        <v>11448</v>
      </c>
      <c r="B11532" t="s">
        <v>11553</v>
      </c>
      <c r="C11532">
        <v>3</v>
      </c>
      <c r="D11532" s="29">
        <v>45901</v>
      </c>
    </row>
    <row r="11533" spans="1:4">
      <c r="A11533" t="s">
        <v>11449</v>
      </c>
      <c r="B11533" t="s">
        <v>11418</v>
      </c>
      <c r="C11533">
        <v>58</v>
      </c>
      <c r="D11533" s="29">
        <v>45901</v>
      </c>
    </row>
    <row r="11534" spans="1:4">
      <c r="A11534" t="s">
        <v>11449</v>
      </c>
      <c r="B11534" t="s">
        <v>11422</v>
      </c>
      <c r="C11534">
        <v>2</v>
      </c>
      <c r="D11534" s="29">
        <v>45901</v>
      </c>
    </row>
    <row r="11535" spans="1:4">
      <c r="A11535" t="s">
        <v>11449</v>
      </c>
      <c r="B11535" t="s">
        <v>225</v>
      </c>
      <c r="C11535">
        <v>30</v>
      </c>
      <c r="D11535" s="29">
        <v>45901</v>
      </c>
    </row>
    <row r="11536" spans="1:4">
      <c r="A11536" t="s">
        <v>11449</v>
      </c>
      <c r="B11536" t="s">
        <v>213</v>
      </c>
      <c r="C11536">
        <v>2</v>
      </c>
      <c r="D11536" s="29">
        <v>45901</v>
      </c>
    </row>
    <row r="11537" spans="1:4">
      <c r="A11537" t="s">
        <v>11449</v>
      </c>
      <c r="B11537" t="s">
        <v>11429</v>
      </c>
      <c r="C11537">
        <v>1</v>
      </c>
      <c r="D11537" s="29">
        <v>45901</v>
      </c>
    </row>
    <row r="11538" spans="1:4">
      <c r="A11538" t="s">
        <v>11449</v>
      </c>
      <c r="B11538" t="s">
        <v>235</v>
      </c>
      <c r="C11538">
        <v>1</v>
      </c>
      <c r="D11538" s="29">
        <v>45901</v>
      </c>
    </row>
    <row r="11539" spans="1:4">
      <c r="A11539" t="s">
        <v>11450</v>
      </c>
      <c r="B11539" t="s">
        <v>225</v>
      </c>
      <c r="C11539">
        <v>57</v>
      </c>
      <c r="D11539" s="29">
        <v>45901</v>
      </c>
    </row>
    <row r="11540" spans="1:4">
      <c r="A11540" t="s">
        <v>11450</v>
      </c>
      <c r="B11540" t="s">
        <v>11418</v>
      </c>
      <c r="C11540">
        <v>149</v>
      </c>
      <c r="D11540" s="29">
        <v>45901</v>
      </c>
    </row>
    <row r="11541" spans="1:4">
      <c r="A11541" t="s">
        <v>11450</v>
      </c>
      <c r="B11541" t="s">
        <v>213</v>
      </c>
      <c r="C11541">
        <v>32</v>
      </c>
      <c r="D11541" s="29">
        <v>45901</v>
      </c>
    </row>
    <row r="11542" spans="1:4">
      <c r="A11542" t="s">
        <v>11451</v>
      </c>
      <c r="B11542" t="s">
        <v>213</v>
      </c>
      <c r="C11542">
        <v>11</v>
      </c>
      <c r="D11542" s="29">
        <v>45901</v>
      </c>
    </row>
    <row r="11543" spans="1:4">
      <c r="A11543" t="s">
        <v>11451</v>
      </c>
      <c r="B11543" t="s">
        <v>11418</v>
      </c>
      <c r="C11543">
        <v>48</v>
      </c>
      <c r="D11543" s="29">
        <v>45901</v>
      </c>
    </row>
    <row r="11544" spans="1:4">
      <c r="A11544" t="s">
        <v>11451</v>
      </c>
      <c r="B11544" t="s">
        <v>225</v>
      </c>
      <c r="C11544">
        <v>59</v>
      </c>
      <c r="D11544" s="29">
        <v>45901</v>
      </c>
    </row>
    <row r="11545" spans="1:4">
      <c r="A11545" t="s">
        <v>11451</v>
      </c>
      <c r="B11545" t="s">
        <v>11429</v>
      </c>
      <c r="C11545">
        <v>1</v>
      </c>
      <c r="D11545" s="29">
        <v>45901</v>
      </c>
    </row>
    <row r="11546" spans="1:4">
      <c r="A11546" t="s">
        <v>11451</v>
      </c>
      <c r="B11546" t="s">
        <v>11422</v>
      </c>
      <c r="C11546">
        <v>1</v>
      </c>
      <c r="D11546" s="29">
        <v>45901</v>
      </c>
    </row>
    <row r="11547" spans="1:4">
      <c r="A11547" t="s">
        <v>11549</v>
      </c>
      <c r="B11547" t="s">
        <v>11418</v>
      </c>
      <c r="C11547">
        <v>200</v>
      </c>
      <c r="D11547" s="29">
        <v>45901</v>
      </c>
    </row>
    <row r="11548" spans="1:4">
      <c r="A11548" t="s">
        <v>11549</v>
      </c>
      <c r="B11548" t="s">
        <v>225</v>
      </c>
      <c r="C11548">
        <v>73</v>
      </c>
      <c r="D11548" s="29">
        <v>45901</v>
      </c>
    </row>
    <row r="11549" spans="1:4">
      <c r="A11549" t="s">
        <v>11549</v>
      </c>
      <c r="B11549" t="s">
        <v>213</v>
      </c>
      <c r="C11549">
        <v>24</v>
      </c>
      <c r="D11549" s="29">
        <v>45901</v>
      </c>
    </row>
    <row r="11550" spans="1:4">
      <c r="A11550" t="s">
        <v>11549</v>
      </c>
      <c r="B11550" t="s">
        <v>237</v>
      </c>
      <c r="C11550">
        <v>12</v>
      </c>
      <c r="D11550" s="29">
        <v>45901</v>
      </c>
    </row>
    <row r="11551" spans="1:4">
      <c r="A11551" t="s">
        <v>11549</v>
      </c>
      <c r="B11551" t="s">
        <v>11422</v>
      </c>
      <c r="C11551">
        <v>1</v>
      </c>
      <c r="D11551" s="29">
        <v>45901</v>
      </c>
    </row>
    <row r="11552" spans="1:4">
      <c r="A11552" t="s">
        <v>11549</v>
      </c>
      <c r="B11552" t="s">
        <v>11432</v>
      </c>
      <c r="C11552">
        <v>3</v>
      </c>
      <c r="D11552" s="29">
        <v>45901</v>
      </c>
    </row>
    <row r="11553" spans="1:4">
      <c r="A11553" t="s">
        <v>11549</v>
      </c>
      <c r="B11553" t="s">
        <v>11419</v>
      </c>
      <c r="C11553">
        <v>2</v>
      </c>
      <c r="D11553" s="29">
        <v>45901</v>
      </c>
    </row>
    <row r="11554" spans="1:4">
      <c r="A11554" t="s">
        <v>11549</v>
      </c>
      <c r="B11554" t="s">
        <v>235</v>
      </c>
      <c r="C11554">
        <v>1</v>
      </c>
      <c r="D11554" s="29">
        <v>45901</v>
      </c>
    </row>
    <row r="11555" spans="1:4">
      <c r="A11555" t="s">
        <v>11549</v>
      </c>
      <c r="B11555" t="s">
        <v>11424</v>
      </c>
      <c r="C11555">
        <v>1</v>
      </c>
      <c r="D11555" s="29">
        <v>45901</v>
      </c>
    </row>
    <row r="11556" spans="1:4">
      <c r="A11556" t="s">
        <v>11549</v>
      </c>
      <c r="B11556" t="s">
        <v>11553</v>
      </c>
      <c r="C11556">
        <v>1</v>
      </c>
      <c r="D11556" s="29">
        <v>45901</v>
      </c>
    </row>
    <row r="11557" spans="1:4">
      <c r="A11557" t="s">
        <v>11452</v>
      </c>
      <c r="B11557" t="s">
        <v>11418</v>
      </c>
      <c r="C11557">
        <v>121</v>
      </c>
      <c r="D11557" s="29">
        <v>45901</v>
      </c>
    </row>
    <row r="11558" spans="1:4">
      <c r="A11558" t="s">
        <v>11452</v>
      </c>
      <c r="B11558" t="s">
        <v>225</v>
      </c>
      <c r="C11558">
        <v>52</v>
      </c>
      <c r="D11558" s="29">
        <v>45901</v>
      </c>
    </row>
    <row r="11559" spans="1:4">
      <c r="A11559" t="s">
        <v>11452</v>
      </c>
      <c r="B11559" t="s">
        <v>11553</v>
      </c>
      <c r="C11559">
        <v>2</v>
      </c>
      <c r="D11559" s="29">
        <v>45901</v>
      </c>
    </row>
    <row r="11560" spans="1:4">
      <c r="A11560" t="s">
        <v>11453</v>
      </c>
      <c r="B11560" t="s">
        <v>225</v>
      </c>
      <c r="C11560">
        <v>108</v>
      </c>
      <c r="D11560" s="29">
        <v>45901</v>
      </c>
    </row>
    <row r="11561" spans="1:4">
      <c r="A11561" t="s">
        <v>11453</v>
      </c>
      <c r="B11561" t="s">
        <v>11418</v>
      </c>
      <c r="C11561">
        <v>76</v>
      </c>
      <c r="D11561" s="29">
        <v>45901</v>
      </c>
    </row>
    <row r="11562" spans="1:4">
      <c r="A11562" t="s">
        <v>11453</v>
      </c>
      <c r="B11562" t="s">
        <v>237</v>
      </c>
      <c r="C11562">
        <v>23</v>
      </c>
      <c r="D11562" s="29">
        <v>45901</v>
      </c>
    </row>
    <row r="11563" spans="1:4">
      <c r="A11563" t="s">
        <v>11453</v>
      </c>
      <c r="B11563" t="s">
        <v>11422</v>
      </c>
      <c r="C11563">
        <v>1</v>
      </c>
      <c r="D11563" s="29">
        <v>45901</v>
      </c>
    </row>
    <row r="11564" spans="1:4">
      <c r="A11564" t="s">
        <v>11453</v>
      </c>
      <c r="B11564" t="s">
        <v>213</v>
      </c>
      <c r="C11564">
        <v>1</v>
      </c>
      <c r="D11564" s="29">
        <v>45901</v>
      </c>
    </row>
    <row r="11565" spans="1:4">
      <c r="A11565" t="s">
        <v>11454</v>
      </c>
      <c r="B11565" t="s">
        <v>11418</v>
      </c>
      <c r="C11565">
        <v>218</v>
      </c>
      <c r="D11565" s="29">
        <v>45901</v>
      </c>
    </row>
    <row r="11566" spans="1:4">
      <c r="A11566" t="s">
        <v>11454</v>
      </c>
      <c r="B11566" t="s">
        <v>225</v>
      </c>
      <c r="C11566">
        <v>47</v>
      </c>
      <c r="D11566" s="29">
        <v>45901</v>
      </c>
    </row>
    <row r="11567" spans="1:4">
      <c r="A11567" t="s">
        <v>11454</v>
      </c>
      <c r="B11567" t="s">
        <v>11424</v>
      </c>
      <c r="C11567">
        <v>1</v>
      </c>
      <c r="D11567" s="29">
        <v>45901</v>
      </c>
    </row>
    <row r="11568" spans="1:4">
      <c r="A11568" t="s">
        <v>11454</v>
      </c>
      <c r="B11568" t="s">
        <v>235</v>
      </c>
      <c r="C11568">
        <v>1</v>
      </c>
      <c r="D11568" s="29">
        <v>45901</v>
      </c>
    </row>
    <row r="11569" spans="1:4">
      <c r="A11569" t="s">
        <v>11455</v>
      </c>
      <c r="B11569" t="s">
        <v>11422</v>
      </c>
      <c r="C11569">
        <v>1</v>
      </c>
      <c r="D11569" s="29">
        <v>45901</v>
      </c>
    </row>
    <row r="11570" spans="1:4">
      <c r="A11570" t="s">
        <v>11455</v>
      </c>
      <c r="B11570" t="s">
        <v>225</v>
      </c>
      <c r="C11570">
        <v>30</v>
      </c>
      <c r="D11570" s="29">
        <v>45901</v>
      </c>
    </row>
    <row r="11571" spans="1:4">
      <c r="A11571" t="s">
        <v>11455</v>
      </c>
      <c r="B11571" t="s">
        <v>11418</v>
      </c>
      <c r="C11571">
        <v>40</v>
      </c>
      <c r="D11571" s="29">
        <v>45901</v>
      </c>
    </row>
    <row r="11572" spans="1:4">
      <c r="A11572" t="s">
        <v>11455</v>
      </c>
      <c r="B11572" t="s">
        <v>11424</v>
      </c>
      <c r="C11572">
        <v>1</v>
      </c>
      <c r="D11572" s="29">
        <v>45901</v>
      </c>
    </row>
    <row r="11573" spans="1:4">
      <c r="A11573" t="s">
        <v>11456</v>
      </c>
      <c r="B11573" t="s">
        <v>11418</v>
      </c>
      <c r="C11573">
        <v>195</v>
      </c>
      <c r="D11573" s="29">
        <v>45901</v>
      </c>
    </row>
    <row r="11574" spans="1:4">
      <c r="A11574" t="s">
        <v>11456</v>
      </c>
      <c r="B11574" t="s">
        <v>225</v>
      </c>
      <c r="C11574">
        <v>116</v>
      </c>
      <c r="D11574" s="29">
        <v>45901</v>
      </c>
    </row>
    <row r="11575" spans="1:4">
      <c r="A11575" t="s">
        <v>11456</v>
      </c>
      <c r="B11575" t="s">
        <v>213</v>
      </c>
      <c r="C11575">
        <v>26</v>
      </c>
      <c r="D11575" s="29">
        <v>45901</v>
      </c>
    </row>
    <row r="11576" spans="1:4">
      <c r="A11576" t="s">
        <v>11456</v>
      </c>
      <c r="B11576" t="s">
        <v>11422</v>
      </c>
      <c r="C11576">
        <v>16</v>
      </c>
      <c r="D11576" s="29">
        <v>45901</v>
      </c>
    </row>
    <row r="11577" spans="1:4">
      <c r="A11577" t="s">
        <v>11456</v>
      </c>
      <c r="B11577" t="s">
        <v>237</v>
      </c>
      <c r="C11577">
        <v>1</v>
      </c>
      <c r="D11577" s="29">
        <v>45901</v>
      </c>
    </row>
    <row r="11578" spans="1:4">
      <c r="A11578" t="s">
        <v>11456</v>
      </c>
      <c r="B11578" t="s">
        <v>11507</v>
      </c>
      <c r="C11578">
        <v>2</v>
      </c>
      <c r="D11578" s="29">
        <v>45901</v>
      </c>
    </row>
    <row r="11579" spans="1:4">
      <c r="A11579" t="s">
        <v>11457</v>
      </c>
      <c r="B11579" t="s">
        <v>11418</v>
      </c>
      <c r="C11579">
        <v>165</v>
      </c>
      <c r="D11579" s="29">
        <v>45901</v>
      </c>
    </row>
    <row r="11580" spans="1:4">
      <c r="A11580" t="s">
        <v>11457</v>
      </c>
      <c r="B11580" t="s">
        <v>225</v>
      </c>
      <c r="C11580">
        <v>11</v>
      </c>
      <c r="D11580" s="29">
        <v>45901</v>
      </c>
    </row>
    <row r="11581" spans="1:4">
      <c r="A11581" t="s">
        <v>11458</v>
      </c>
      <c r="B11581" t="s">
        <v>225</v>
      </c>
      <c r="C11581">
        <v>92</v>
      </c>
      <c r="D11581" s="29">
        <v>45901</v>
      </c>
    </row>
    <row r="11582" spans="1:4">
      <c r="A11582" t="s">
        <v>11458</v>
      </c>
      <c r="B11582" t="s">
        <v>11418</v>
      </c>
      <c r="C11582">
        <v>86</v>
      </c>
      <c r="D11582" s="29">
        <v>45901</v>
      </c>
    </row>
    <row r="11583" spans="1:4">
      <c r="A11583" t="s">
        <v>11458</v>
      </c>
      <c r="B11583" t="s">
        <v>11432</v>
      </c>
      <c r="C11583">
        <v>6</v>
      </c>
      <c r="D11583" s="29">
        <v>45901</v>
      </c>
    </row>
    <row r="11584" spans="1:4">
      <c r="A11584" t="s">
        <v>11458</v>
      </c>
      <c r="B11584" t="s">
        <v>11422</v>
      </c>
      <c r="C11584">
        <v>2</v>
      </c>
      <c r="D11584" s="29">
        <v>45901</v>
      </c>
    </row>
    <row r="11585" spans="1:4">
      <c r="A11585" t="s">
        <v>11458</v>
      </c>
      <c r="B11585" t="s">
        <v>11429</v>
      </c>
      <c r="C11585">
        <v>1</v>
      </c>
      <c r="D11585" s="29">
        <v>45901</v>
      </c>
    </row>
    <row r="11586" spans="1:4">
      <c r="A11586" t="s">
        <v>11567</v>
      </c>
      <c r="B11586" t="s">
        <v>11418</v>
      </c>
      <c r="C11586">
        <v>25</v>
      </c>
      <c r="D11586" s="29">
        <v>45901</v>
      </c>
    </row>
    <row r="11587" spans="1:4">
      <c r="A11587" t="s">
        <v>11567</v>
      </c>
      <c r="B11587" t="s">
        <v>11424</v>
      </c>
      <c r="C11587">
        <v>1</v>
      </c>
      <c r="D11587" s="29">
        <v>45901</v>
      </c>
    </row>
    <row r="11588" spans="1:4">
      <c r="A11588" t="s">
        <v>11567</v>
      </c>
      <c r="B11588" t="s">
        <v>225</v>
      </c>
      <c r="C11588">
        <v>13</v>
      </c>
      <c r="D11588" s="29">
        <v>45901</v>
      </c>
    </row>
    <row r="11589" spans="1:4">
      <c r="A11589" t="s">
        <v>11567</v>
      </c>
      <c r="B11589" t="s">
        <v>213</v>
      </c>
      <c r="C11589">
        <v>1</v>
      </c>
      <c r="D11589" s="29">
        <v>45901</v>
      </c>
    </row>
    <row r="11590" spans="1:4">
      <c r="A11590" t="s">
        <v>11567</v>
      </c>
      <c r="B11590" t="s">
        <v>11553</v>
      </c>
      <c r="C11590">
        <v>1</v>
      </c>
      <c r="D11590" s="29">
        <v>45901</v>
      </c>
    </row>
    <row r="11591" spans="1:4">
      <c r="A11591" t="s">
        <v>11459</v>
      </c>
      <c r="B11591" t="s">
        <v>225</v>
      </c>
      <c r="C11591">
        <v>29</v>
      </c>
      <c r="D11591" s="29">
        <v>45901</v>
      </c>
    </row>
    <row r="11592" spans="1:4">
      <c r="A11592" t="s">
        <v>11459</v>
      </c>
      <c r="B11592" t="s">
        <v>11418</v>
      </c>
      <c r="C11592">
        <v>148</v>
      </c>
      <c r="D11592" s="29">
        <v>45901</v>
      </c>
    </row>
    <row r="11593" spans="1:4">
      <c r="A11593" t="s">
        <v>11460</v>
      </c>
      <c r="B11593" t="s">
        <v>11418</v>
      </c>
      <c r="C11593">
        <v>112</v>
      </c>
      <c r="D11593" s="29">
        <v>45901</v>
      </c>
    </row>
    <row r="11594" spans="1:4">
      <c r="A11594" t="s">
        <v>11460</v>
      </c>
      <c r="B11594" t="s">
        <v>225</v>
      </c>
      <c r="C11594">
        <v>41</v>
      </c>
      <c r="D11594" s="29">
        <v>45901</v>
      </c>
    </row>
    <row r="11595" spans="1:4">
      <c r="A11595" t="s">
        <v>11460</v>
      </c>
      <c r="B11595" t="s">
        <v>11422</v>
      </c>
      <c r="C11595">
        <v>3</v>
      </c>
      <c r="D11595" s="29">
        <v>45901</v>
      </c>
    </row>
    <row r="11596" spans="1:4">
      <c r="A11596" t="s">
        <v>11461</v>
      </c>
      <c r="B11596" t="s">
        <v>11418</v>
      </c>
      <c r="C11596">
        <v>70</v>
      </c>
      <c r="D11596" s="29">
        <v>45901</v>
      </c>
    </row>
    <row r="11597" spans="1:4">
      <c r="A11597" t="s">
        <v>11461</v>
      </c>
      <c r="B11597" t="s">
        <v>225</v>
      </c>
      <c r="C11597">
        <v>52</v>
      </c>
      <c r="D11597" s="29">
        <v>45901</v>
      </c>
    </row>
    <row r="11598" spans="1:4">
      <c r="A11598" t="s">
        <v>11461</v>
      </c>
      <c r="B11598" t="s">
        <v>11422</v>
      </c>
      <c r="C11598">
        <v>2</v>
      </c>
      <c r="D11598" s="29">
        <v>45901</v>
      </c>
    </row>
    <row r="11599" spans="1:4">
      <c r="A11599" t="s">
        <v>11462</v>
      </c>
      <c r="B11599" t="s">
        <v>225</v>
      </c>
      <c r="C11599">
        <v>30</v>
      </c>
      <c r="D11599" s="29">
        <v>45901</v>
      </c>
    </row>
    <row r="11600" spans="1:4">
      <c r="A11600" t="s">
        <v>11462</v>
      </c>
      <c r="B11600" t="s">
        <v>11418</v>
      </c>
      <c r="C11600">
        <v>61</v>
      </c>
      <c r="D11600" s="29">
        <v>45901</v>
      </c>
    </row>
    <row r="11601" spans="1:4">
      <c r="A11601" t="s">
        <v>11462</v>
      </c>
      <c r="B11601" t="s">
        <v>11429</v>
      </c>
      <c r="C11601">
        <v>3</v>
      </c>
      <c r="D11601" s="29">
        <v>45901</v>
      </c>
    </row>
    <row r="11602" spans="1:4">
      <c r="A11602" t="s">
        <v>11462</v>
      </c>
      <c r="B11602" t="s">
        <v>11422</v>
      </c>
      <c r="C11602">
        <v>1</v>
      </c>
      <c r="D11602" s="29">
        <v>45901</v>
      </c>
    </row>
    <row r="11603" spans="1:4">
      <c r="A11603" t="s">
        <v>11463</v>
      </c>
      <c r="B11603" t="s">
        <v>11418</v>
      </c>
      <c r="C11603">
        <v>136</v>
      </c>
      <c r="D11603" s="29">
        <v>45901</v>
      </c>
    </row>
    <row r="11604" spans="1:4">
      <c r="A11604" t="s">
        <v>11463</v>
      </c>
      <c r="B11604" t="s">
        <v>225</v>
      </c>
      <c r="C11604">
        <v>51</v>
      </c>
      <c r="D11604" s="29">
        <v>45901</v>
      </c>
    </row>
    <row r="11605" spans="1:4">
      <c r="A11605" t="s">
        <v>11463</v>
      </c>
      <c r="B11605" t="s">
        <v>213</v>
      </c>
      <c r="C11605">
        <v>1</v>
      </c>
      <c r="D11605" s="29">
        <v>45901</v>
      </c>
    </row>
    <row r="11606" spans="1:4">
      <c r="A11606" t="s">
        <v>11463</v>
      </c>
      <c r="B11606" t="s">
        <v>11422</v>
      </c>
      <c r="C11606">
        <v>2</v>
      </c>
      <c r="D11606" s="29">
        <v>45901</v>
      </c>
    </row>
    <row r="11607" spans="1:4">
      <c r="A11607" t="s">
        <v>11464</v>
      </c>
      <c r="B11607" t="s">
        <v>225</v>
      </c>
      <c r="C11607">
        <v>184</v>
      </c>
      <c r="D11607" s="29">
        <v>45901</v>
      </c>
    </row>
    <row r="11608" spans="1:4">
      <c r="A11608" t="s">
        <v>11464</v>
      </c>
      <c r="B11608" t="s">
        <v>11418</v>
      </c>
      <c r="C11608">
        <v>109</v>
      </c>
      <c r="D11608" s="29">
        <v>45901</v>
      </c>
    </row>
    <row r="11609" spans="1:4">
      <c r="A11609" t="s">
        <v>11464</v>
      </c>
      <c r="B11609" t="s">
        <v>213</v>
      </c>
      <c r="C11609">
        <v>1</v>
      </c>
      <c r="D11609" s="29">
        <v>45901</v>
      </c>
    </row>
    <row r="11610" spans="1:4">
      <c r="A11610" t="s">
        <v>11465</v>
      </c>
      <c r="B11610" t="s">
        <v>11418</v>
      </c>
      <c r="C11610">
        <v>39</v>
      </c>
      <c r="D11610" s="29">
        <v>45901</v>
      </c>
    </row>
    <row r="11611" spans="1:4">
      <c r="A11611" t="s">
        <v>11465</v>
      </c>
      <c r="B11611" t="s">
        <v>11422</v>
      </c>
      <c r="C11611">
        <v>2</v>
      </c>
      <c r="D11611" s="29">
        <v>45901</v>
      </c>
    </row>
    <row r="11612" spans="1:4">
      <c r="A11612" t="s">
        <v>11465</v>
      </c>
      <c r="B11612" t="s">
        <v>225</v>
      </c>
      <c r="C11612">
        <v>42</v>
      </c>
      <c r="D11612" s="29">
        <v>45901</v>
      </c>
    </row>
    <row r="11613" spans="1:4">
      <c r="A11613" t="s">
        <v>11465</v>
      </c>
      <c r="B11613" t="s">
        <v>11429</v>
      </c>
      <c r="C11613">
        <v>1</v>
      </c>
      <c r="D11613" s="29">
        <v>45901</v>
      </c>
    </row>
    <row r="11614" spans="1:4">
      <c r="A11614" t="s">
        <v>11466</v>
      </c>
      <c r="B11614" t="s">
        <v>11418</v>
      </c>
      <c r="C11614">
        <v>469</v>
      </c>
      <c r="D11614" s="29">
        <v>45901</v>
      </c>
    </row>
    <row r="11615" spans="1:4">
      <c r="A11615" t="s">
        <v>11466</v>
      </c>
      <c r="B11615" t="s">
        <v>225</v>
      </c>
      <c r="C11615">
        <v>78</v>
      </c>
      <c r="D11615" s="29">
        <v>45901</v>
      </c>
    </row>
    <row r="11616" spans="1:4">
      <c r="A11616" t="s">
        <v>11466</v>
      </c>
      <c r="B11616" t="s">
        <v>237</v>
      </c>
      <c r="C11616">
        <v>21</v>
      </c>
      <c r="D11616" s="29">
        <v>45901</v>
      </c>
    </row>
    <row r="11617" spans="1:4">
      <c r="A11617" t="s">
        <v>11466</v>
      </c>
      <c r="B11617" t="s">
        <v>11429</v>
      </c>
      <c r="C11617">
        <v>2</v>
      </c>
      <c r="D11617" s="29">
        <v>45901</v>
      </c>
    </row>
    <row r="11618" spans="1:4">
      <c r="A11618" t="s">
        <v>11466</v>
      </c>
      <c r="B11618" t="s">
        <v>235</v>
      </c>
      <c r="C11618">
        <v>1</v>
      </c>
      <c r="D11618" s="29">
        <v>45901</v>
      </c>
    </row>
    <row r="11619" spans="1:4">
      <c r="A11619" t="s">
        <v>11466</v>
      </c>
      <c r="B11619" t="s">
        <v>213</v>
      </c>
      <c r="C11619">
        <v>2</v>
      </c>
      <c r="D11619" s="29">
        <v>45901</v>
      </c>
    </row>
    <row r="11620" spans="1:4">
      <c r="A11620" t="s">
        <v>11467</v>
      </c>
      <c r="B11620" t="s">
        <v>11418</v>
      </c>
      <c r="C11620">
        <v>145</v>
      </c>
      <c r="D11620" s="29">
        <v>45901</v>
      </c>
    </row>
    <row r="11621" spans="1:4">
      <c r="A11621" t="s">
        <v>11467</v>
      </c>
      <c r="B11621" t="s">
        <v>225</v>
      </c>
      <c r="C11621">
        <v>86</v>
      </c>
      <c r="D11621" s="29">
        <v>45901</v>
      </c>
    </row>
    <row r="11622" spans="1:4">
      <c r="A11622" t="s">
        <v>11467</v>
      </c>
      <c r="B11622" t="s">
        <v>213</v>
      </c>
      <c r="C11622">
        <v>1</v>
      </c>
      <c r="D11622" s="29">
        <v>45901</v>
      </c>
    </row>
    <row r="11623" spans="1:4">
      <c r="A11623" t="s">
        <v>11468</v>
      </c>
      <c r="B11623" t="s">
        <v>11418</v>
      </c>
      <c r="C11623">
        <v>88</v>
      </c>
      <c r="D11623" s="29">
        <v>45901</v>
      </c>
    </row>
    <row r="11624" spans="1:4">
      <c r="A11624" t="s">
        <v>11468</v>
      </c>
      <c r="B11624" t="s">
        <v>225</v>
      </c>
      <c r="C11624">
        <v>20</v>
      </c>
      <c r="D11624" s="29">
        <v>45901</v>
      </c>
    </row>
    <row r="11625" spans="1:4">
      <c r="A11625" t="s">
        <v>11468</v>
      </c>
      <c r="B11625" t="s">
        <v>11429</v>
      </c>
      <c r="C11625">
        <v>3</v>
      </c>
      <c r="D11625" s="29">
        <v>45901</v>
      </c>
    </row>
    <row r="11626" spans="1:4">
      <c r="A11626" t="s">
        <v>11468</v>
      </c>
      <c r="B11626" t="s">
        <v>11432</v>
      </c>
      <c r="C11626">
        <v>3</v>
      </c>
      <c r="D11626" s="29">
        <v>45901</v>
      </c>
    </row>
    <row r="11627" spans="1:4">
      <c r="A11627" t="s">
        <v>11469</v>
      </c>
      <c r="B11627" t="s">
        <v>225</v>
      </c>
      <c r="C11627">
        <v>107</v>
      </c>
      <c r="D11627" s="29">
        <v>45901</v>
      </c>
    </row>
    <row r="11628" spans="1:4">
      <c r="A11628" t="s">
        <v>11469</v>
      </c>
      <c r="B11628" t="s">
        <v>213</v>
      </c>
      <c r="C11628">
        <v>32</v>
      </c>
      <c r="D11628" s="29">
        <v>45901</v>
      </c>
    </row>
    <row r="11629" spans="1:4">
      <c r="A11629" t="s">
        <v>11469</v>
      </c>
      <c r="B11629" t="s">
        <v>11418</v>
      </c>
      <c r="C11629">
        <v>168</v>
      </c>
      <c r="D11629" s="29">
        <v>45901</v>
      </c>
    </row>
    <row r="11630" spans="1:4">
      <c r="A11630" t="s">
        <v>11469</v>
      </c>
      <c r="B11630" t="s">
        <v>11553</v>
      </c>
      <c r="C11630">
        <v>6</v>
      </c>
      <c r="D11630" s="29">
        <v>45901</v>
      </c>
    </row>
    <row r="11631" spans="1:4">
      <c r="A11631" t="s">
        <v>11469</v>
      </c>
      <c r="B11631" t="s">
        <v>11422</v>
      </c>
      <c r="C11631">
        <v>6</v>
      </c>
      <c r="D11631" s="29">
        <v>45901</v>
      </c>
    </row>
    <row r="11632" spans="1:4">
      <c r="A11632" t="s">
        <v>11469</v>
      </c>
      <c r="B11632" t="s">
        <v>235</v>
      </c>
      <c r="C11632">
        <v>1</v>
      </c>
      <c r="D11632" s="29">
        <v>45901</v>
      </c>
    </row>
    <row r="11633" spans="1:4">
      <c r="A11633" t="s">
        <v>11470</v>
      </c>
      <c r="B11633" t="s">
        <v>225</v>
      </c>
      <c r="C11633">
        <v>127</v>
      </c>
      <c r="D11633" s="29">
        <v>45901</v>
      </c>
    </row>
    <row r="11634" spans="1:4">
      <c r="A11634" t="s">
        <v>11470</v>
      </c>
      <c r="B11634" t="s">
        <v>11418</v>
      </c>
      <c r="C11634">
        <v>180</v>
      </c>
      <c r="D11634" s="29">
        <v>45901</v>
      </c>
    </row>
    <row r="11635" spans="1:4">
      <c r="A11635" t="s">
        <v>11470</v>
      </c>
      <c r="B11635" t="s">
        <v>11432</v>
      </c>
      <c r="C11635">
        <v>1</v>
      </c>
      <c r="D11635" s="29">
        <v>45901</v>
      </c>
    </row>
    <row r="11636" spans="1:4">
      <c r="A11636" t="s">
        <v>11470</v>
      </c>
      <c r="B11636" t="s">
        <v>11553</v>
      </c>
      <c r="C11636">
        <v>2</v>
      </c>
      <c r="D11636" s="29">
        <v>45901</v>
      </c>
    </row>
    <row r="11637" spans="1:4">
      <c r="A11637" t="s">
        <v>11472</v>
      </c>
      <c r="B11637" t="s">
        <v>225</v>
      </c>
      <c r="C11637">
        <v>71</v>
      </c>
      <c r="D11637" s="29">
        <v>45901</v>
      </c>
    </row>
    <row r="11638" spans="1:4">
      <c r="A11638" t="s">
        <v>11472</v>
      </c>
      <c r="B11638" t="s">
        <v>11418</v>
      </c>
      <c r="C11638">
        <v>87</v>
      </c>
      <c r="D11638" s="29">
        <v>45901</v>
      </c>
    </row>
    <row r="11639" spans="1:4">
      <c r="A11639" t="s">
        <v>11472</v>
      </c>
      <c r="B11639" t="s">
        <v>237</v>
      </c>
      <c r="C11639">
        <v>45</v>
      </c>
      <c r="D11639" s="29">
        <v>45901</v>
      </c>
    </row>
    <row r="11640" spans="1:4">
      <c r="A11640" t="s">
        <v>11473</v>
      </c>
      <c r="B11640" t="s">
        <v>11418</v>
      </c>
      <c r="C11640">
        <v>193</v>
      </c>
      <c r="D11640" s="29">
        <v>45901</v>
      </c>
    </row>
    <row r="11641" spans="1:4">
      <c r="A11641" t="s">
        <v>11473</v>
      </c>
      <c r="B11641" t="s">
        <v>225</v>
      </c>
      <c r="C11641">
        <v>98</v>
      </c>
      <c r="D11641" s="29">
        <v>45901</v>
      </c>
    </row>
    <row r="11642" spans="1:4">
      <c r="A11642" t="s">
        <v>11473</v>
      </c>
      <c r="B11642" t="s">
        <v>11474</v>
      </c>
      <c r="C11642">
        <v>4</v>
      </c>
      <c r="D11642" s="29">
        <v>45901</v>
      </c>
    </row>
    <row r="11643" spans="1:4">
      <c r="A11643" t="s">
        <v>11473</v>
      </c>
      <c r="B11643" t="s">
        <v>237</v>
      </c>
      <c r="C11643">
        <v>2</v>
      </c>
      <c r="D11643" s="29">
        <v>45901</v>
      </c>
    </row>
    <row r="11644" spans="1:4">
      <c r="A11644" t="s">
        <v>11473</v>
      </c>
      <c r="B11644" t="s">
        <v>11429</v>
      </c>
      <c r="C11644">
        <v>12</v>
      </c>
      <c r="D11644" s="29">
        <v>45901</v>
      </c>
    </row>
    <row r="11645" spans="1:4">
      <c r="A11645" t="s">
        <v>11473</v>
      </c>
      <c r="B11645" t="s">
        <v>11422</v>
      </c>
      <c r="C11645">
        <v>1</v>
      </c>
      <c r="D11645" s="29">
        <v>45901</v>
      </c>
    </row>
    <row r="11646" spans="1:4">
      <c r="A11646" t="s">
        <v>11473</v>
      </c>
      <c r="B11646" t="s">
        <v>11553</v>
      </c>
      <c r="C11646">
        <v>2</v>
      </c>
      <c r="D11646" s="29">
        <v>45901</v>
      </c>
    </row>
    <row r="11647" spans="1:4">
      <c r="A11647" t="s">
        <v>11475</v>
      </c>
      <c r="B11647" t="s">
        <v>11418</v>
      </c>
      <c r="C11647">
        <v>164</v>
      </c>
      <c r="D11647" s="29">
        <v>45901</v>
      </c>
    </row>
    <row r="11648" spans="1:4">
      <c r="A11648" t="s">
        <v>11475</v>
      </c>
      <c r="B11648" t="s">
        <v>11419</v>
      </c>
      <c r="C11648">
        <v>1</v>
      </c>
      <c r="D11648" s="29">
        <v>45901</v>
      </c>
    </row>
    <row r="11649" spans="1:4">
      <c r="A11649" t="s">
        <v>11475</v>
      </c>
      <c r="B11649" t="s">
        <v>11424</v>
      </c>
      <c r="C11649">
        <v>1</v>
      </c>
      <c r="D11649" s="29">
        <v>45901</v>
      </c>
    </row>
    <row r="11650" spans="1:4">
      <c r="A11650" t="s">
        <v>11475</v>
      </c>
      <c r="B11650" t="s">
        <v>225</v>
      </c>
      <c r="C11650">
        <v>51</v>
      </c>
      <c r="D11650" s="29">
        <v>45901</v>
      </c>
    </row>
    <row r="11651" spans="1:4">
      <c r="A11651" t="s">
        <v>11476</v>
      </c>
      <c r="B11651" t="s">
        <v>11418</v>
      </c>
      <c r="C11651">
        <v>74</v>
      </c>
      <c r="D11651" s="29">
        <v>45901</v>
      </c>
    </row>
    <row r="11652" spans="1:4">
      <c r="A11652" t="s">
        <v>11476</v>
      </c>
      <c r="B11652" t="s">
        <v>235</v>
      </c>
      <c r="C11652">
        <v>2</v>
      </c>
      <c r="D11652" s="29">
        <v>45901</v>
      </c>
    </row>
    <row r="11653" spans="1:4">
      <c r="A11653" t="s">
        <v>11476</v>
      </c>
      <c r="B11653" t="s">
        <v>225</v>
      </c>
      <c r="C11653">
        <v>41</v>
      </c>
      <c r="D11653" s="29">
        <v>45901</v>
      </c>
    </row>
    <row r="11654" spans="1:4">
      <c r="A11654" t="s">
        <v>11476</v>
      </c>
      <c r="B11654" t="s">
        <v>11553</v>
      </c>
      <c r="C11654">
        <v>1</v>
      </c>
      <c r="D11654" s="29">
        <v>45901</v>
      </c>
    </row>
    <row r="11655" spans="1:4">
      <c r="A11655" t="s">
        <v>11476</v>
      </c>
      <c r="B11655" t="s">
        <v>213</v>
      </c>
      <c r="C11655">
        <v>2</v>
      </c>
      <c r="D11655" s="29">
        <v>45901</v>
      </c>
    </row>
    <row r="11656" spans="1:4">
      <c r="A11656" t="s">
        <v>11477</v>
      </c>
      <c r="B11656" t="s">
        <v>11418</v>
      </c>
      <c r="C11656">
        <v>64</v>
      </c>
      <c r="D11656" s="29">
        <v>45901</v>
      </c>
    </row>
    <row r="11657" spans="1:4">
      <c r="A11657" t="s">
        <v>11477</v>
      </c>
      <c r="B11657" t="s">
        <v>225</v>
      </c>
      <c r="C11657">
        <v>28</v>
      </c>
      <c r="D11657" s="29">
        <v>45901</v>
      </c>
    </row>
    <row r="11658" spans="1:4">
      <c r="A11658" t="s">
        <v>11477</v>
      </c>
      <c r="B11658" t="s">
        <v>237</v>
      </c>
      <c r="C11658">
        <v>6</v>
      </c>
      <c r="D11658" s="29">
        <v>45901</v>
      </c>
    </row>
    <row r="11659" spans="1:4">
      <c r="A11659" t="s">
        <v>11477</v>
      </c>
      <c r="B11659" t="s">
        <v>213</v>
      </c>
      <c r="C11659">
        <v>8</v>
      </c>
      <c r="D11659" s="29">
        <v>45901</v>
      </c>
    </row>
    <row r="11660" spans="1:4">
      <c r="A11660" t="s">
        <v>11477</v>
      </c>
      <c r="B11660" t="s">
        <v>11422</v>
      </c>
      <c r="C11660">
        <v>3</v>
      </c>
      <c r="D11660" s="29">
        <v>45901</v>
      </c>
    </row>
    <row r="11661" spans="1:4">
      <c r="A11661" t="s">
        <v>11478</v>
      </c>
      <c r="B11661" t="s">
        <v>11418</v>
      </c>
      <c r="C11661">
        <v>102</v>
      </c>
      <c r="D11661" s="29">
        <v>45901</v>
      </c>
    </row>
    <row r="11662" spans="1:4">
      <c r="A11662" t="s">
        <v>11478</v>
      </c>
      <c r="B11662" t="s">
        <v>225</v>
      </c>
      <c r="C11662">
        <v>76</v>
      </c>
      <c r="D11662" s="29">
        <v>45901</v>
      </c>
    </row>
    <row r="11663" spans="1:4">
      <c r="A11663" t="s">
        <v>11478</v>
      </c>
      <c r="B11663" t="s">
        <v>213</v>
      </c>
      <c r="C11663">
        <v>67</v>
      </c>
      <c r="D11663" s="29">
        <v>45901</v>
      </c>
    </row>
    <row r="11664" spans="1:4">
      <c r="A11664" t="s">
        <v>11478</v>
      </c>
      <c r="B11664" t="s">
        <v>237</v>
      </c>
      <c r="C11664">
        <v>2</v>
      </c>
      <c r="D11664" s="29">
        <v>45901</v>
      </c>
    </row>
    <row r="11665" spans="1:4">
      <c r="A11665" t="s">
        <v>11478</v>
      </c>
      <c r="B11665" t="s">
        <v>11422</v>
      </c>
      <c r="C11665">
        <v>1</v>
      </c>
      <c r="D11665" s="29">
        <v>45901</v>
      </c>
    </row>
    <row r="11666" spans="1:4">
      <c r="A11666" t="s">
        <v>11478</v>
      </c>
      <c r="B11666" t="s">
        <v>235</v>
      </c>
      <c r="C11666">
        <v>3</v>
      </c>
      <c r="D11666" s="29">
        <v>45901</v>
      </c>
    </row>
    <row r="11667" spans="1:4">
      <c r="A11667" t="s">
        <v>11478</v>
      </c>
      <c r="B11667" t="s">
        <v>11432</v>
      </c>
      <c r="C11667">
        <v>1</v>
      </c>
      <c r="D11667" s="29">
        <v>45901</v>
      </c>
    </row>
    <row r="11668" spans="1:4">
      <c r="A11668" t="s">
        <v>11480</v>
      </c>
      <c r="B11668" t="s">
        <v>225</v>
      </c>
      <c r="C11668">
        <v>61</v>
      </c>
      <c r="D11668" s="29">
        <v>45901</v>
      </c>
    </row>
    <row r="11669" spans="1:4">
      <c r="A11669" t="s">
        <v>11480</v>
      </c>
      <c r="B11669" t="s">
        <v>213</v>
      </c>
      <c r="C11669">
        <v>33</v>
      </c>
      <c r="D11669" s="29">
        <v>45901</v>
      </c>
    </row>
    <row r="11670" spans="1:4">
      <c r="A11670" t="s">
        <v>11480</v>
      </c>
      <c r="B11670" t="s">
        <v>11418</v>
      </c>
      <c r="C11670">
        <v>110</v>
      </c>
      <c r="D11670" s="29">
        <v>45901</v>
      </c>
    </row>
    <row r="11671" spans="1:4">
      <c r="A11671" t="s">
        <v>11480</v>
      </c>
      <c r="B11671" t="s">
        <v>11422</v>
      </c>
      <c r="C11671">
        <v>1</v>
      </c>
      <c r="D11671" s="29">
        <v>45901</v>
      </c>
    </row>
    <row r="11672" spans="1:4">
      <c r="A11672" t="s">
        <v>11480</v>
      </c>
      <c r="B11672" t="s">
        <v>235</v>
      </c>
      <c r="C11672">
        <v>1</v>
      </c>
      <c r="D11672" s="29">
        <v>45901</v>
      </c>
    </row>
    <row r="11673" spans="1:4">
      <c r="A11673" t="s">
        <v>11481</v>
      </c>
      <c r="B11673" t="s">
        <v>225</v>
      </c>
      <c r="C11673">
        <v>76</v>
      </c>
      <c r="D11673" s="29">
        <v>45901</v>
      </c>
    </row>
    <row r="11674" spans="1:4">
      <c r="A11674" t="s">
        <v>11481</v>
      </c>
      <c r="B11674" t="s">
        <v>11553</v>
      </c>
      <c r="C11674">
        <v>7</v>
      </c>
      <c r="D11674" s="29">
        <v>45901</v>
      </c>
    </row>
    <row r="11675" spans="1:4">
      <c r="A11675" t="s">
        <v>11481</v>
      </c>
      <c r="B11675" t="s">
        <v>11418</v>
      </c>
      <c r="C11675">
        <v>110</v>
      </c>
      <c r="D11675" s="29">
        <v>45901</v>
      </c>
    </row>
    <row r="11676" spans="1:4">
      <c r="A11676" t="s">
        <v>11481</v>
      </c>
      <c r="B11676" t="s">
        <v>11429</v>
      </c>
      <c r="C11676">
        <v>4</v>
      </c>
      <c r="D11676" s="29">
        <v>45901</v>
      </c>
    </row>
    <row r="11677" spans="1:4">
      <c r="A11677" t="s">
        <v>11483</v>
      </c>
      <c r="B11677" t="s">
        <v>225</v>
      </c>
      <c r="C11677">
        <v>87</v>
      </c>
      <c r="D11677" s="29">
        <v>45901</v>
      </c>
    </row>
    <row r="11678" spans="1:4">
      <c r="A11678" t="s">
        <v>11483</v>
      </c>
      <c r="B11678" t="s">
        <v>11418</v>
      </c>
      <c r="C11678">
        <v>35</v>
      </c>
      <c r="D11678" s="29">
        <v>45901</v>
      </c>
    </row>
    <row r="11679" spans="1:4">
      <c r="A11679" t="s">
        <v>11483</v>
      </c>
      <c r="B11679" t="s">
        <v>213</v>
      </c>
      <c r="C11679">
        <v>7</v>
      </c>
      <c r="D11679" s="29">
        <v>45901</v>
      </c>
    </row>
    <row r="11680" spans="1:4">
      <c r="A11680" t="s">
        <v>11483</v>
      </c>
      <c r="B11680" t="s">
        <v>11429</v>
      </c>
      <c r="C11680">
        <v>4</v>
      </c>
      <c r="D11680" s="29">
        <v>45901</v>
      </c>
    </row>
    <row r="11681" spans="1:4">
      <c r="A11681" t="s">
        <v>11483</v>
      </c>
      <c r="B11681" t="s">
        <v>11432</v>
      </c>
      <c r="C11681">
        <v>1</v>
      </c>
      <c r="D11681" s="29">
        <v>45901</v>
      </c>
    </row>
    <row r="11682" spans="1:4">
      <c r="A11682" t="s">
        <v>11483</v>
      </c>
      <c r="B11682" t="s">
        <v>237</v>
      </c>
      <c r="C11682">
        <v>1</v>
      </c>
      <c r="D11682" s="29">
        <v>45901</v>
      </c>
    </row>
    <row r="11683" spans="1:4">
      <c r="A11683" t="s">
        <v>11483</v>
      </c>
      <c r="B11683" t="s">
        <v>11422</v>
      </c>
      <c r="C11683">
        <v>1</v>
      </c>
      <c r="D11683" s="29">
        <v>45901</v>
      </c>
    </row>
    <row r="11684" spans="1:4">
      <c r="A11684" t="s">
        <v>11558</v>
      </c>
      <c r="B11684" t="s">
        <v>11418</v>
      </c>
      <c r="C11684">
        <v>185</v>
      </c>
      <c r="D11684" s="29">
        <v>45901</v>
      </c>
    </row>
    <row r="11685" spans="1:4">
      <c r="A11685" t="s">
        <v>11558</v>
      </c>
      <c r="B11685" t="s">
        <v>225</v>
      </c>
      <c r="C11685">
        <v>50</v>
      </c>
      <c r="D11685" s="29">
        <v>45901</v>
      </c>
    </row>
    <row r="11686" spans="1:4">
      <c r="A11686" t="s">
        <v>11558</v>
      </c>
      <c r="B11686" t="s">
        <v>11429</v>
      </c>
      <c r="C11686">
        <v>10</v>
      </c>
      <c r="D11686" s="29">
        <v>45901</v>
      </c>
    </row>
    <row r="11687" spans="1:4">
      <c r="A11687" t="s">
        <v>11558</v>
      </c>
      <c r="B11687" t="s">
        <v>11424</v>
      </c>
      <c r="C11687">
        <v>2</v>
      </c>
      <c r="D11687" s="29">
        <v>45901</v>
      </c>
    </row>
    <row r="11688" spans="1:4">
      <c r="A11688" t="s">
        <v>11558</v>
      </c>
      <c r="B11688" t="s">
        <v>237</v>
      </c>
      <c r="C11688">
        <v>1</v>
      </c>
      <c r="D11688" s="29">
        <v>45901</v>
      </c>
    </row>
    <row r="11689" spans="1:4">
      <c r="A11689" t="s">
        <v>11558</v>
      </c>
      <c r="B11689" t="s">
        <v>213</v>
      </c>
      <c r="C11689">
        <v>3</v>
      </c>
      <c r="D11689" s="29">
        <v>45901</v>
      </c>
    </row>
    <row r="11690" spans="1:4">
      <c r="A11690" t="s">
        <v>11558</v>
      </c>
      <c r="B11690" t="s">
        <v>11553</v>
      </c>
      <c r="C11690">
        <v>1</v>
      </c>
      <c r="D11690" s="29">
        <v>45901</v>
      </c>
    </row>
    <row r="11691" spans="1:4">
      <c r="A11691" t="s">
        <v>11484</v>
      </c>
      <c r="B11691" t="s">
        <v>225</v>
      </c>
      <c r="C11691">
        <v>125</v>
      </c>
      <c r="D11691" s="29">
        <v>45901</v>
      </c>
    </row>
    <row r="11692" spans="1:4">
      <c r="A11692" t="s">
        <v>11484</v>
      </c>
      <c r="B11692" t="s">
        <v>11418</v>
      </c>
      <c r="C11692">
        <v>61</v>
      </c>
      <c r="D11692" s="29">
        <v>45901</v>
      </c>
    </row>
    <row r="11693" spans="1:4">
      <c r="A11693" t="s">
        <v>11485</v>
      </c>
      <c r="B11693" t="s">
        <v>225</v>
      </c>
      <c r="C11693">
        <v>95</v>
      </c>
      <c r="D11693" s="29">
        <v>45901</v>
      </c>
    </row>
    <row r="11694" spans="1:4">
      <c r="A11694" t="s">
        <v>11485</v>
      </c>
      <c r="B11694" t="s">
        <v>11418</v>
      </c>
      <c r="C11694">
        <v>43</v>
      </c>
      <c r="D11694" s="29">
        <v>45901</v>
      </c>
    </row>
    <row r="11695" spans="1:4">
      <c r="A11695" t="s">
        <v>11485</v>
      </c>
      <c r="B11695" t="s">
        <v>235</v>
      </c>
      <c r="C11695">
        <v>1</v>
      </c>
      <c r="D11695" s="29">
        <v>45901</v>
      </c>
    </row>
    <row r="11696" spans="1:4">
      <c r="A11696" t="s">
        <v>11485</v>
      </c>
      <c r="B11696" t="s">
        <v>11424</v>
      </c>
      <c r="C11696">
        <v>1</v>
      </c>
      <c r="D11696" s="29">
        <v>45901</v>
      </c>
    </row>
    <row r="11697" spans="1:4">
      <c r="A11697" t="s">
        <v>11486</v>
      </c>
      <c r="B11697" t="s">
        <v>11418</v>
      </c>
      <c r="C11697">
        <v>106</v>
      </c>
      <c r="D11697" s="29">
        <v>45901</v>
      </c>
    </row>
    <row r="11698" spans="1:4">
      <c r="A11698" t="s">
        <v>11486</v>
      </c>
      <c r="B11698" t="s">
        <v>225</v>
      </c>
      <c r="C11698">
        <v>65</v>
      </c>
      <c r="D11698" s="29">
        <v>45901</v>
      </c>
    </row>
    <row r="11699" spans="1:4">
      <c r="A11699" t="s">
        <v>11486</v>
      </c>
      <c r="B11699" t="s">
        <v>213</v>
      </c>
      <c r="C11699">
        <v>1</v>
      </c>
      <c r="D11699" s="29">
        <v>45901</v>
      </c>
    </row>
    <row r="11700" spans="1:4">
      <c r="A11700" t="s">
        <v>11559</v>
      </c>
      <c r="B11700" t="s">
        <v>11418</v>
      </c>
      <c r="C11700">
        <v>55</v>
      </c>
      <c r="D11700" s="29">
        <v>45901</v>
      </c>
    </row>
    <row r="11701" spans="1:4">
      <c r="A11701" t="s">
        <v>11559</v>
      </c>
      <c r="B11701" t="s">
        <v>225</v>
      </c>
      <c r="C11701">
        <v>33</v>
      </c>
      <c r="D11701" s="29">
        <v>45901</v>
      </c>
    </row>
    <row r="11702" spans="1:4">
      <c r="A11702" t="s">
        <v>11559</v>
      </c>
      <c r="B11702" t="s">
        <v>11422</v>
      </c>
      <c r="C11702">
        <v>6</v>
      </c>
      <c r="D11702" s="29">
        <v>45901</v>
      </c>
    </row>
    <row r="11703" spans="1:4">
      <c r="A11703" t="s">
        <v>11559</v>
      </c>
      <c r="B11703" t="s">
        <v>11429</v>
      </c>
      <c r="C11703">
        <v>4</v>
      </c>
      <c r="D11703" s="29">
        <v>45901</v>
      </c>
    </row>
    <row r="11704" spans="1:4">
      <c r="A11704" t="s">
        <v>11559</v>
      </c>
      <c r="B11704" t="s">
        <v>213</v>
      </c>
      <c r="C11704">
        <v>2</v>
      </c>
      <c r="D11704" s="29">
        <v>45901</v>
      </c>
    </row>
    <row r="11705" spans="1:4">
      <c r="A11705" t="s">
        <v>11487</v>
      </c>
      <c r="B11705" t="s">
        <v>11418</v>
      </c>
      <c r="C11705">
        <v>42</v>
      </c>
      <c r="D11705" s="29">
        <v>45901</v>
      </c>
    </row>
    <row r="11706" spans="1:4">
      <c r="A11706" t="s">
        <v>11487</v>
      </c>
      <c r="B11706" t="s">
        <v>225</v>
      </c>
      <c r="C11706">
        <v>23</v>
      </c>
      <c r="D11706" s="29">
        <v>45901</v>
      </c>
    </row>
    <row r="11707" spans="1:4">
      <c r="A11707" t="s">
        <v>11488</v>
      </c>
      <c r="B11707" t="s">
        <v>11418</v>
      </c>
      <c r="C11707">
        <v>138</v>
      </c>
      <c r="D11707" s="29">
        <v>45901</v>
      </c>
    </row>
    <row r="11708" spans="1:4">
      <c r="A11708" t="s">
        <v>11488</v>
      </c>
      <c r="B11708" t="s">
        <v>225</v>
      </c>
      <c r="C11708">
        <v>53</v>
      </c>
      <c r="D11708" s="29">
        <v>45901</v>
      </c>
    </row>
    <row r="11709" spans="1:4">
      <c r="A11709" t="s">
        <v>11488</v>
      </c>
      <c r="B11709" t="s">
        <v>213</v>
      </c>
      <c r="C11709">
        <v>11</v>
      </c>
      <c r="D11709" s="29">
        <v>45901</v>
      </c>
    </row>
    <row r="11710" spans="1:4">
      <c r="A11710" t="s">
        <v>11488</v>
      </c>
      <c r="B11710" t="s">
        <v>11422</v>
      </c>
      <c r="C11710">
        <v>4</v>
      </c>
      <c r="D11710" s="29">
        <v>45901</v>
      </c>
    </row>
    <row r="11711" spans="1:4">
      <c r="A11711" t="s">
        <v>11488</v>
      </c>
      <c r="B11711" t="s">
        <v>11553</v>
      </c>
      <c r="C11711">
        <v>2</v>
      </c>
      <c r="D11711" s="29">
        <v>45901</v>
      </c>
    </row>
    <row r="11712" spans="1:4">
      <c r="A11712" t="s">
        <v>11488</v>
      </c>
      <c r="B11712" t="s">
        <v>11429</v>
      </c>
      <c r="C11712">
        <v>1</v>
      </c>
      <c r="D11712" s="29">
        <v>45901</v>
      </c>
    </row>
    <row r="11713" spans="1:4">
      <c r="A11713" t="s">
        <v>11489</v>
      </c>
      <c r="B11713" t="s">
        <v>225</v>
      </c>
      <c r="C11713">
        <v>112</v>
      </c>
      <c r="D11713" s="29">
        <v>45901</v>
      </c>
    </row>
    <row r="11714" spans="1:4">
      <c r="A11714" t="s">
        <v>11489</v>
      </c>
      <c r="B11714" t="s">
        <v>11418</v>
      </c>
      <c r="C11714">
        <v>83</v>
      </c>
      <c r="D11714" s="29">
        <v>45901</v>
      </c>
    </row>
    <row r="11715" spans="1:4">
      <c r="A11715" t="s">
        <v>11489</v>
      </c>
      <c r="B11715" t="s">
        <v>11422</v>
      </c>
      <c r="C11715">
        <v>1</v>
      </c>
      <c r="D11715" s="29">
        <v>45901</v>
      </c>
    </row>
    <row r="11716" spans="1:4">
      <c r="A11716" t="s">
        <v>11489</v>
      </c>
      <c r="B11716" t="s">
        <v>11553</v>
      </c>
      <c r="C11716">
        <v>6</v>
      </c>
      <c r="D11716" s="29">
        <v>45901</v>
      </c>
    </row>
    <row r="11717" spans="1:4">
      <c r="A11717" t="s">
        <v>11490</v>
      </c>
      <c r="B11717" t="s">
        <v>11418</v>
      </c>
      <c r="C11717">
        <v>126</v>
      </c>
      <c r="D11717" s="29">
        <v>45901</v>
      </c>
    </row>
    <row r="11718" spans="1:4">
      <c r="A11718" t="s">
        <v>11490</v>
      </c>
      <c r="B11718" t="s">
        <v>225</v>
      </c>
      <c r="C11718">
        <v>25</v>
      </c>
      <c r="D11718" s="29">
        <v>45901</v>
      </c>
    </row>
    <row r="11719" spans="1:4">
      <c r="A11719" t="s">
        <v>11490</v>
      </c>
      <c r="B11719" t="s">
        <v>11553</v>
      </c>
      <c r="C11719">
        <v>3</v>
      </c>
      <c r="D11719" s="29">
        <v>45901</v>
      </c>
    </row>
    <row r="11720" spans="1:4">
      <c r="A11720" t="s">
        <v>11490</v>
      </c>
      <c r="B11720" t="s">
        <v>213</v>
      </c>
      <c r="C11720">
        <v>6</v>
      </c>
      <c r="D11720" s="29">
        <v>45901</v>
      </c>
    </row>
    <row r="11721" spans="1:4">
      <c r="A11721" t="s">
        <v>11490</v>
      </c>
      <c r="B11721" t="s">
        <v>237</v>
      </c>
      <c r="C11721">
        <v>10</v>
      </c>
      <c r="D11721" s="29">
        <v>45901</v>
      </c>
    </row>
    <row r="11722" spans="1:4">
      <c r="A11722" t="s">
        <v>11491</v>
      </c>
      <c r="B11722" t="s">
        <v>11418</v>
      </c>
      <c r="C11722">
        <v>107</v>
      </c>
      <c r="D11722" s="29">
        <v>45901</v>
      </c>
    </row>
    <row r="11723" spans="1:4">
      <c r="A11723" t="s">
        <v>11491</v>
      </c>
      <c r="B11723" t="s">
        <v>225</v>
      </c>
      <c r="C11723">
        <v>84</v>
      </c>
      <c r="D11723" s="29">
        <v>45901</v>
      </c>
    </row>
    <row r="11724" spans="1:4">
      <c r="A11724" t="s">
        <v>11491</v>
      </c>
      <c r="B11724" t="s">
        <v>213</v>
      </c>
      <c r="C11724">
        <v>10</v>
      </c>
      <c r="D11724" s="29">
        <v>45901</v>
      </c>
    </row>
    <row r="11725" spans="1:4">
      <c r="A11725" t="s">
        <v>11491</v>
      </c>
      <c r="B11725" t="s">
        <v>235</v>
      </c>
      <c r="C11725">
        <v>2</v>
      </c>
      <c r="D11725" s="29">
        <v>45901</v>
      </c>
    </row>
    <row r="11726" spans="1:4">
      <c r="A11726" t="s">
        <v>11493</v>
      </c>
      <c r="B11726" t="s">
        <v>11418</v>
      </c>
      <c r="C11726">
        <v>89</v>
      </c>
      <c r="D11726" s="29">
        <v>45901</v>
      </c>
    </row>
    <row r="11727" spans="1:4">
      <c r="A11727" t="s">
        <v>11493</v>
      </c>
      <c r="B11727" t="s">
        <v>225</v>
      </c>
      <c r="C11727">
        <v>77</v>
      </c>
      <c r="D11727" s="29">
        <v>45901</v>
      </c>
    </row>
    <row r="11728" spans="1:4">
      <c r="A11728" t="s">
        <v>11493</v>
      </c>
      <c r="B11728" t="s">
        <v>213</v>
      </c>
      <c r="C11728">
        <v>1</v>
      </c>
      <c r="D11728" s="29">
        <v>45901</v>
      </c>
    </row>
    <row r="11729" spans="1:4">
      <c r="A11729" t="s">
        <v>11493</v>
      </c>
      <c r="B11729" t="s">
        <v>11422</v>
      </c>
      <c r="C11729">
        <v>2</v>
      </c>
      <c r="D11729" s="29">
        <v>45901</v>
      </c>
    </row>
    <row r="11730" spans="1:4">
      <c r="A11730" t="s">
        <v>11493</v>
      </c>
      <c r="B11730" t="s">
        <v>11553</v>
      </c>
      <c r="C11730">
        <v>1</v>
      </c>
      <c r="D11730" s="29">
        <v>45901</v>
      </c>
    </row>
    <row r="11731" spans="1:4">
      <c r="A11731" t="s">
        <v>11493</v>
      </c>
      <c r="B11731" t="s">
        <v>235</v>
      </c>
      <c r="C11731">
        <v>1</v>
      </c>
      <c r="D11731" s="29">
        <v>45901</v>
      </c>
    </row>
    <row r="11732" spans="1:4">
      <c r="A11732" t="s">
        <v>11494</v>
      </c>
      <c r="B11732" t="s">
        <v>11418</v>
      </c>
      <c r="C11732">
        <v>19</v>
      </c>
      <c r="D11732" s="29">
        <v>45901</v>
      </c>
    </row>
    <row r="11733" spans="1:4">
      <c r="A11733" t="s">
        <v>11494</v>
      </c>
      <c r="B11733" t="s">
        <v>225</v>
      </c>
      <c r="C11733">
        <v>24</v>
      </c>
      <c r="D11733" s="29">
        <v>45901</v>
      </c>
    </row>
    <row r="11734" spans="1:4">
      <c r="A11734" t="s">
        <v>11494</v>
      </c>
      <c r="B11734" t="s">
        <v>237</v>
      </c>
      <c r="C11734">
        <v>1</v>
      </c>
      <c r="D11734" s="29">
        <v>45901</v>
      </c>
    </row>
    <row r="11735" spans="1:4">
      <c r="A11735" t="s">
        <v>11494</v>
      </c>
      <c r="B11735" t="s">
        <v>11422</v>
      </c>
      <c r="C11735">
        <v>1</v>
      </c>
      <c r="D11735" s="29">
        <v>45901</v>
      </c>
    </row>
    <row r="11736" spans="1:4">
      <c r="A11736" t="s">
        <v>11494</v>
      </c>
      <c r="B11736" t="s">
        <v>213</v>
      </c>
      <c r="C11736">
        <v>1</v>
      </c>
      <c r="D11736" s="29">
        <v>45901</v>
      </c>
    </row>
    <row r="11737" spans="1:4">
      <c r="A11737" t="s">
        <v>11495</v>
      </c>
      <c r="B11737" t="s">
        <v>11418</v>
      </c>
      <c r="C11737">
        <v>48</v>
      </c>
      <c r="D11737" s="29">
        <v>45901</v>
      </c>
    </row>
    <row r="11738" spans="1:4">
      <c r="A11738" t="s">
        <v>11495</v>
      </c>
      <c r="B11738" t="s">
        <v>225</v>
      </c>
      <c r="C11738">
        <v>30</v>
      </c>
      <c r="D11738" s="29">
        <v>45901</v>
      </c>
    </row>
    <row r="11739" spans="1:4">
      <c r="A11739" t="s">
        <v>11496</v>
      </c>
      <c r="B11739" t="s">
        <v>11418</v>
      </c>
      <c r="C11739">
        <v>126</v>
      </c>
      <c r="D11739" s="29">
        <v>45901</v>
      </c>
    </row>
    <row r="11740" spans="1:4">
      <c r="A11740" t="s">
        <v>11496</v>
      </c>
      <c r="B11740" t="s">
        <v>225</v>
      </c>
      <c r="C11740">
        <v>54</v>
      </c>
      <c r="D11740" s="29">
        <v>45901</v>
      </c>
    </row>
    <row r="11741" spans="1:4">
      <c r="A11741" t="s">
        <v>11496</v>
      </c>
      <c r="B11741" t="s">
        <v>213</v>
      </c>
      <c r="C11741">
        <v>1</v>
      </c>
      <c r="D11741" s="29">
        <v>45901</v>
      </c>
    </row>
    <row r="11742" spans="1:4">
      <c r="A11742" t="s">
        <v>11550</v>
      </c>
      <c r="B11742" t="s">
        <v>11418</v>
      </c>
      <c r="C11742">
        <v>122</v>
      </c>
      <c r="D11742" s="29">
        <v>45901</v>
      </c>
    </row>
    <row r="11743" spans="1:4">
      <c r="A11743" t="s">
        <v>11550</v>
      </c>
      <c r="B11743" t="s">
        <v>237</v>
      </c>
      <c r="C11743">
        <v>6</v>
      </c>
      <c r="D11743" s="29">
        <v>45901</v>
      </c>
    </row>
    <row r="11744" spans="1:4">
      <c r="A11744" t="s">
        <v>11550</v>
      </c>
      <c r="B11744" t="s">
        <v>225</v>
      </c>
      <c r="C11744">
        <v>23</v>
      </c>
      <c r="D11744" s="29">
        <v>45901</v>
      </c>
    </row>
    <row r="11745" spans="1:4">
      <c r="A11745" t="s">
        <v>11550</v>
      </c>
      <c r="B11745" t="s">
        <v>213</v>
      </c>
      <c r="C11745">
        <v>2</v>
      </c>
      <c r="D11745" s="29">
        <v>45901</v>
      </c>
    </row>
    <row r="11746" spans="1:4">
      <c r="A11746" t="s">
        <v>11550</v>
      </c>
      <c r="B11746" t="s">
        <v>11422</v>
      </c>
      <c r="C11746">
        <v>1</v>
      </c>
      <c r="D11746" s="29">
        <v>45901</v>
      </c>
    </row>
    <row r="11747" spans="1:4">
      <c r="A11747" t="s">
        <v>11560</v>
      </c>
      <c r="B11747" t="s">
        <v>237</v>
      </c>
      <c r="C11747">
        <v>193</v>
      </c>
      <c r="D11747" s="29">
        <v>45901</v>
      </c>
    </row>
    <row r="11748" spans="1:4">
      <c r="A11748" t="s">
        <v>11560</v>
      </c>
      <c r="B11748" t="s">
        <v>11418</v>
      </c>
      <c r="C11748">
        <v>106</v>
      </c>
      <c r="D11748" s="29">
        <v>45901</v>
      </c>
    </row>
    <row r="11749" spans="1:4">
      <c r="A11749" t="s">
        <v>11560</v>
      </c>
      <c r="B11749" t="s">
        <v>225</v>
      </c>
      <c r="C11749">
        <v>31</v>
      </c>
      <c r="D11749" s="29">
        <v>45901</v>
      </c>
    </row>
    <row r="11750" spans="1:4">
      <c r="A11750" t="s">
        <v>11560</v>
      </c>
      <c r="B11750" t="s">
        <v>213</v>
      </c>
      <c r="C11750">
        <v>32</v>
      </c>
      <c r="D11750" s="29">
        <v>45901</v>
      </c>
    </row>
    <row r="11751" spans="1:4">
      <c r="A11751" t="s">
        <v>11560</v>
      </c>
      <c r="B11751" t="s">
        <v>11429</v>
      </c>
      <c r="C11751">
        <v>4</v>
      </c>
      <c r="D11751" s="29">
        <v>45901</v>
      </c>
    </row>
    <row r="11752" spans="1:4">
      <c r="A11752" t="s">
        <v>11560</v>
      </c>
      <c r="B11752" t="s">
        <v>11419</v>
      </c>
      <c r="C11752">
        <v>8</v>
      </c>
      <c r="D11752" s="29">
        <v>45901</v>
      </c>
    </row>
    <row r="11753" spans="1:4">
      <c r="A11753" t="s">
        <v>11560</v>
      </c>
      <c r="B11753" t="s">
        <v>11474</v>
      </c>
      <c r="C11753">
        <v>1</v>
      </c>
      <c r="D11753" s="29">
        <v>45901</v>
      </c>
    </row>
    <row r="11754" spans="1:4">
      <c r="A11754" t="s">
        <v>11498</v>
      </c>
      <c r="B11754" t="s">
        <v>11418</v>
      </c>
      <c r="C11754">
        <v>303</v>
      </c>
      <c r="D11754" s="29">
        <v>45901</v>
      </c>
    </row>
    <row r="11755" spans="1:4">
      <c r="A11755" t="s">
        <v>11498</v>
      </c>
      <c r="B11755" t="s">
        <v>225</v>
      </c>
      <c r="C11755">
        <v>62</v>
      </c>
      <c r="D11755" s="29">
        <v>45901</v>
      </c>
    </row>
    <row r="11756" spans="1:4">
      <c r="A11756" t="s">
        <v>11498</v>
      </c>
      <c r="B11756" t="s">
        <v>213</v>
      </c>
      <c r="C11756">
        <v>7</v>
      </c>
      <c r="D11756" s="29">
        <v>45901</v>
      </c>
    </row>
    <row r="11757" spans="1:4">
      <c r="A11757" t="s">
        <v>11498</v>
      </c>
      <c r="B11757" t="s">
        <v>11422</v>
      </c>
      <c r="C11757">
        <v>1</v>
      </c>
      <c r="D11757" s="29">
        <v>45901</v>
      </c>
    </row>
    <row r="11758" spans="1:4">
      <c r="A11758" t="s">
        <v>11498</v>
      </c>
      <c r="B11758" t="s">
        <v>11424</v>
      </c>
      <c r="C11758">
        <v>1</v>
      </c>
      <c r="D11758" s="29">
        <v>45901</v>
      </c>
    </row>
    <row r="11759" spans="1:4">
      <c r="A11759" t="s">
        <v>11500</v>
      </c>
      <c r="B11759" t="s">
        <v>225</v>
      </c>
      <c r="C11759">
        <v>97</v>
      </c>
      <c r="D11759" s="29">
        <v>45901</v>
      </c>
    </row>
    <row r="11760" spans="1:4">
      <c r="A11760" t="s">
        <v>11500</v>
      </c>
      <c r="B11760" t="s">
        <v>11418</v>
      </c>
      <c r="C11760">
        <v>93</v>
      </c>
      <c r="D11760" s="29">
        <v>45901</v>
      </c>
    </row>
    <row r="11761" spans="1:4">
      <c r="A11761" t="s">
        <v>11500</v>
      </c>
      <c r="B11761" t="s">
        <v>213</v>
      </c>
      <c r="C11761">
        <v>60</v>
      </c>
      <c r="D11761" s="29">
        <v>45901</v>
      </c>
    </row>
    <row r="11762" spans="1:4">
      <c r="A11762" t="s">
        <v>11500</v>
      </c>
      <c r="B11762" t="s">
        <v>11553</v>
      </c>
      <c r="C11762">
        <v>2</v>
      </c>
      <c r="D11762" s="29">
        <v>45901</v>
      </c>
    </row>
    <row r="11763" spans="1:4">
      <c r="A11763" t="s">
        <v>11500</v>
      </c>
      <c r="B11763" t="s">
        <v>11429</v>
      </c>
      <c r="C11763">
        <v>2</v>
      </c>
      <c r="D11763" s="29">
        <v>45901</v>
      </c>
    </row>
    <row r="11764" spans="1:4">
      <c r="A11764" t="s">
        <v>11500</v>
      </c>
      <c r="B11764" t="s">
        <v>11555</v>
      </c>
      <c r="C11764">
        <v>1</v>
      </c>
      <c r="D11764" s="29">
        <v>45901</v>
      </c>
    </row>
    <row r="11765" spans="1:4">
      <c r="A11765" t="s">
        <v>11561</v>
      </c>
      <c r="B11765" t="s">
        <v>11418</v>
      </c>
      <c r="C11765">
        <v>135</v>
      </c>
      <c r="D11765" s="29">
        <v>45901</v>
      </c>
    </row>
    <row r="11766" spans="1:4">
      <c r="A11766" t="s">
        <v>11561</v>
      </c>
      <c r="B11766" t="s">
        <v>225</v>
      </c>
      <c r="C11766">
        <v>39</v>
      </c>
      <c r="D11766" s="29">
        <v>45901</v>
      </c>
    </row>
    <row r="11767" spans="1:4">
      <c r="A11767" t="s">
        <v>11561</v>
      </c>
      <c r="B11767" t="s">
        <v>11553</v>
      </c>
      <c r="C11767">
        <v>4</v>
      </c>
      <c r="D11767" s="29">
        <v>45901</v>
      </c>
    </row>
    <row r="11768" spans="1:4">
      <c r="A11768" t="s">
        <v>11561</v>
      </c>
      <c r="B11768" t="s">
        <v>213</v>
      </c>
      <c r="C11768">
        <v>4</v>
      </c>
      <c r="D11768" s="29">
        <v>45901</v>
      </c>
    </row>
    <row r="11769" spans="1:4">
      <c r="A11769" t="s">
        <v>11501</v>
      </c>
      <c r="B11769" t="s">
        <v>225</v>
      </c>
      <c r="C11769">
        <v>63</v>
      </c>
      <c r="D11769" s="29">
        <v>45901</v>
      </c>
    </row>
    <row r="11770" spans="1:4">
      <c r="A11770" t="s">
        <v>11501</v>
      </c>
      <c r="B11770" t="s">
        <v>11418</v>
      </c>
      <c r="C11770">
        <v>85</v>
      </c>
      <c r="D11770" s="29">
        <v>45901</v>
      </c>
    </row>
    <row r="11771" spans="1:4">
      <c r="A11771" t="s">
        <v>11501</v>
      </c>
      <c r="B11771" t="s">
        <v>213</v>
      </c>
      <c r="C11771">
        <v>8</v>
      </c>
      <c r="D11771" s="29">
        <v>45901</v>
      </c>
    </row>
    <row r="11772" spans="1:4">
      <c r="A11772" t="s">
        <v>11501</v>
      </c>
      <c r="B11772" t="s">
        <v>237</v>
      </c>
      <c r="C11772">
        <v>2</v>
      </c>
      <c r="D11772" s="29">
        <v>45901</v>
      </c>
    </row>
    <row r="11773" spans="1:4">
      <c r="A11773" t="s">
        <v>11501</v>
      </c>
      <c r="B11773" t="s">
        <v>11429</v>
      </c>
      <c r="C11773">
        <v>3</v>
      </c>
      <c r="D11773" s="29">
        <v>45901</v>
      </c>
    </row>
    <row r="11774" spans="1:4">
      <c r="A11774" t="s">
        <v>11501</v>
      </c>
      <c r="B11774" t="s">
        <v>11432</v>
      </c>
      <c r="C11774">
        <v>1</v>
      </c>
      <c r="D11774" s="29">
        <v>45901</v>
      </c>
    </row>
    <row r="11775" spans="1:4">
      <c r="A11775" t="s">
        <v>11502</v>
      </c>
      <c r="B11775" t="s">
        <v>225</v>
      </c>
      <c r="C11775">
        <v>66</v>
      </c>
      <c r="D11775" s="29">
        <v>45901</v>
      </c>
    </row>
    <row r="11776" spans="1:4">
      <c r="A11776" t="s">
        <v>11502</v>
      </c>
      <c r="B11776" t="s">
        <v>237</v>
      </c>
      <c r="C11776">
        <v>9</v>
      </c>
      <c r="D11776" s="29">
        <v>45901</v>
      </c>
    </row>
    <row r="11777" spans="1:4">
      <c r="A11777" t="s">
        <v>11502</v>
      </c>
      <c r="B11777" t="s">
        <v>235</v>
      </c>
      <c r="C11777">
        <v>1</v>
      </c>
      <c r="D11777" s="29">
        <v>45901</v>
      </c>
    </row>
    <row r="11778" spans="1:4">
      <c r="A11778" t="s">
        <v>11502</v>
      </c>
      <c r="B11778" t="s">
        <v>11418</v>
      </c>
      <c r="C11778">
        <v>83</v>
      </c>
      <c r="D11778" s="29">
        <v>45901</v>
      </c>
    </row>
    <row r="11779" spans="1:4">
      <c r="A11779" t="s">
        <v>11502</v>
      </c>
      <c r="B11779" t="s">
        <v>11429</v>
      </c>
      <c r="C11779">
        <v>1</v>
      </c>
      <c r="D11779" s="29">
        <v>45901</v>
      </c>
    </row>
    <row r="11780" spans="1:4">
      <c r="A11780" t="s">
        <v>11502</v>
      </c>
      <c r="B11780" t="s">
        <v>213</v>
      </c>
      <c r="C11780">
        <v>1</v>
      </c>
      <c r="D11780" s="29">
        <v>45901</v>
      </c>
    </row>
    <row r="11781" spans="1:4">
      <c r="A11781" t="s">
        <v>11503</v>
      </c>
      <c r="B11781" t="s">
        <v>225</v>
      </c>
      <c r="C11781">
        <v>35</v>
      </c>
      <c r="D11781" s="29">
        <v>45901</v>
      </c>
    </row>
    <row r="11782" spans="1:4">
      <c r="A11782" t="s">
        <v>11503</v>
      </c>
      <c r="B11782" t="s">
        <v>11418</v>
      </c>
      <c r="C11782">
        <v>181</v>
      </c>
      <c r="D11782" s="29">
        <v>45901</v>
      </c>
    </row>
    <row r="11783" spans="1:4">
      <c r="A11783" t="s">
        <v>11503</v>
      </c>
      <c r="B11783" t="s">
        <v>237</v>
      </c>
      <c r="C11783">
        <v>6</v>
      </c>
      <c r="D11783" s="29">
        <v>45901</v>
      </c>
    </row>
    <row r="11784" spans="1:4">
      <c r="A11784" t="s">
        <v>11503</v>
      </c>
      <c r="B11784" t="s">
        <v>11432</v>
      </c>
      <c r="C11784">
        <v>2</v>
      </c>
      <c r="D11784" s="29">
        <v>45901</v>
      </c>
    </row>
    <row r="11785" spans="1:4">
      <c r="A11785" t="s">
        <v>11503</v>
      </c>
      <c r="B11785" t="s">
        <v>11424</v>
      </c>
      <c r="C11785">
        <v>1</v>
      </c>
      <c r="D11785" s="29">
        <v>45901</v>
      </c>
    </row>
    <row r="11786" spans="1:4">
      <c r="A11786" t="s">
        <v>11503</v>
      </c>
      <c r="B11786" t="s">
        <v>11422</v>
      </c>
      <c r="C11786">
        <v>1</v>
      </c>
      <c r="D11786" s="29">
        <v>45901</v>
      </c>
    </row>
    <row r="11787" spans="1:4">
      <c r="A11787" t="s">
        <v>11504</v>
      </c>
      <c r="B11787" t="s">
        <v>11418</v>
      </c>
      <c r="C11787">
        <v>113</v>
      </c>
      <c r="D11787" s="29">
        <v>45901</v>
      </c>
    </row>
    <row r="11788" spans="1:4">
      <c r="A11788" t="s">
        <v>11504</v>
      </c>
      <c r="B11788" t="s">
        <v>225</v>
      </c>
      <c r="C11788">
        <v>51</v>
      </c>
      <c r="D11788" s="29">
        <v>45901</v>
      </c>
    </row>
    <row r="11789" spans="1:4">
      <c r="A11789" t="s">
        <v>11504</v>
      </c>
      <c r="B11789" t="s">
        <v>11424</v>
      </c>
      <c r="C11789">
        <v>2</v>
      </c>
      <c r="D11789" s="29">
        <v>45901</v>
      </c>
    </row>
    <row r="11790" spans="1:4">
      <c r="A11790" t="s">
        <v>11504</v>
      </c>
      <c r="B11790" t="s">
        <v>11429</v>
      </c>
      <c r="C11790">
        <v>1</v>
      </c>
      <c r="D11790" s="29">
        <v>45901</v>
      </c>
    </row>
    <row r="11791" spans="1:4">
      <c r="A11791" t="s">
        <v>11505</v>
      </c>
      <c r="B11791" t="s">
        <v>213</v>
      </c>
      <c r="C11791">
        <v>115</v>
      </c>
      <c r="D11791" s="29">
        <v>45901</v>
      </c>
    </row>
    <row r="11792" spans="1:4">
      <c r="A11792" t="s">
        <v>11505</v>
      </c>
      <c r="B11792" t="s">
        <v>225</v>
      </c>
      <c r="C11792">
        <v>56</v>
      </c>
      <c r="D11792" s="29">
        <v>45901</v>
      </c>
    </row>
    <row r="11793" spans="1:4">
      <c r="A11793" t="s">
        <v>11505</v>
      </c>
      <c r="B11793" t="s">
        <v>11418</v>
      </c>
      <c r="C11793">
        <v>97</v>
      </c>
      <c r="D11793" s="29">
        <v>45901</v>
      </c>
    </row>
    <row r="11794" spans="1:4">
      <c r="A11794" t="s">
        <v>11505</v>
      </c>
      <c r="B11794" t="s">
        <v>235</v>
      </c>
      <c r="C11794">
        <v>1</v>
      </c>
      <c r="D11794" s="29">
        <v>45901</v>
      </c>
    </row>
    <row r="11795" spans="1:4">
      <c r="A11795" t="s">
        <v>11505</v>
      </c>
      <c r="B11795" t="s">
        <v>11432</v>
      </c>
      <c r="C11795">
        <v>1</v>
      </c>
      <c r="D11795" s="29">
        <v>45901</v>
      </c>
    </row>
    <row r="11796" spans="1:4">
      <c r="A11796" t="s">
        <v>11506</v>
      </c>
      <c r="B11796" t="s">
        <v>225</v>
      </c>
      <c r="C11796">
        <v>48</v>
      </c>
      <c r="D11796" s="29">
        <v>45901</v>
      </c>
    </row>
    <row r="11797" spans="1:4">
      <c r="A11797" t="s">
        <v>11506</v>
      </c>
      <c r="B11797" t="s">
        <v>11418</v>
      </c>
      <c r="C11797">
        <v>58</v>
      </c>
      <c r="D11797" s="29">
        <v>45901</v>
      </c>
    </row>
    <row r="11798" spans="1:4">
      <c r="A11798" t="s">
        <v>11506</v>
      </c>
      <c r="B11798" t="s">
        <v>11419</v>
      </c>
      <c r="C11798">
        <v>4</v>
      </c>
      <c r="D11798" s="29">
        <v>45901</v>
      </c>
    </row>
    <row r="11799" spans="1:4">
      <c r="A11799" t="s">
        <v>11506</v>
      </c>
      <c r="B11799" t="s">
        <v>11424</v>
      </c>
      <c r="C11799">
        <v>1</v>
      </c>
      <c r="D11799" s="29">
        <v>45901</v>
      </c>
    </row>
    <row r="11800" spans="1:4">
      <c r="A11800" t="s">
        <v>11508</v>
      </c>
      <c r="B11800" t="s">
        <v>213</v>
      </c>
      <c r="C11800">
        <v>86</v>
      </c>
      <c r="D11800" s="29">
        <v>45901</v>
      </c>
    </row>
    <row r="11801" spans="1:4">
      <c r="A11801" t="s">
        <v>11508</v>
      </c>
      <c r="B11801" t="s">
        <v>225</v>
      </c>
      <c r="C11801">
        <v>253</v>
      </c>
      <c r="D11801" s="29">
        <v>45901</v>
      </c>
    </row>
    <row r="11802" spans="1:4">
      <c r="A11802" t="s">
        <v>11508</v>
      </c>
      <c r="B11802" t="s">
        <v>11418</v>
      </c>
      <c r="C11802">
        <v>561</v>
      </c>
      <c r="D11802" s="29">
        <v>45901</v>
      </c>
    </row>
    <row r="11803" spans="1:4">
      <c r="A11803" t="s">
        <v>11508</v>
      </c>
      <c r="B11803" t="s">
        <v>11429</v>
      </c>
      <c r="C11803">
        <v>4</v>
      </c>
      <c r="D11803" s="29">
        <v>45901</v>
      </c>
    </row>
    <row r="11804" spans="1:4">
      <c r="A11804" t="s">
        <v>11508</v>
      </c>
      <c r="B11804" t="s">
        <v>11419</v>
      </c>
      <c r="C11804">
        <v>26</v>
      </c>
      <c r="D11804" s="29">
        <v>45901</v>
      </c>
    </row>
    <row r="11805" spans="1:4">
      <c r="A11805" t="s">
        <v>11508</v>
      </c>
      <c r="B11805" t="s">
        <v>237</v>
      </c>
      <c r="C11805">
        <v>387</v>
      </c>
      <c r="D11805" s="29">
        <v>45901</v>
      </c>
    </row>
    <row r="11806" spans="1:4">
      <c r="A11806" t="s">
        <v>11508</v>
      </c>
      <c r="B11806" t="s">
        <v>11424</v>
      </c>
      <c r="C11806">
        <v>6</v>
      </c>
      <c r="D11806" s="29">
        <v>45901</v>
      </c>
    </row>
    <row r="11807" spans="1:4">
      <c r="A11807" t="s">
        <v>11508</v>
      </c>
      <c r="B11807" t="s">
        <v>11432</v>
      </c>
      <c r="C11807">
        <v>3</v>
      </c>
      <c r="D11807" s="29">
        <v>45901</v>
      </c>
    </row>
    <row r="11808" spans="1:4">
      <c r="A11808" t="s">
        <v>11508</v>
      </c>
      <c r="B11808" t="s">
        <v>11422</v>
      </c>
      <c r="C11808">
        <v>2</v>
      </c>
      <c r="D11808" s="29">
        <v>45901</v>
      </c>
    </row>
    <row r="11809" spans="1:4">
      <c r="A11809" t="s">
        <v>11508</v>
      </c>
      <c r="B11809" t="s">
        <v>11474</v>
      </c>
      <c r="C11809">
        <v>1</v>
      </c>
      <c r="D11809" s="29">
        <v>45901</v>
      </c>
    </row>
    <row r="11810" spans="1:4">
      <c r="A11810" t="s">
        <v>11509</v>
      </c>
      <c r="B11810" t="s">
        <v>225</v>
      </c>
      <c r="C11810">
        <v>79</v>
      </c>
      <c r="D11810" s="29">
        <v>45901</v>
      </c>
    </row>
    <row r="11811" spans="1:4">
      <c r="A11811" t="s">
        <v>11509</v>
      </c>
      <c r="B11811" t="s">
        <v>11418</v>
      </c>
      <c r="C11811">
        <v>125</v>
      </c>
      <c r="D11811" s="29">
        <v>45901</v>
      </c>
    </row>
    <row r="11812" spans="1:4">
      <c r="A11812" t="s">
        <v>11509</v>
      </c>
      <c r="B11812" t="s">
        <v>213</v>
      </c>
      <c r="C11812">
        <v>1</v>
      </c>
      <c r="D11812" s="29">
        <v>45901</v>
      </c>
    </row>
    <row r="11813" spans="1:4">
      <c r="A11813" t="s">
        <v>11509</v>
      </c>
      <c r="B11813" t="s">
        <v>235</v>
      </c>
      <c r="C11813">
        <v>1</v>
      </c>
      <c r="D11813" s="29">
        <v>45901</v>
      </c>
    </row>
    <row r="11814" spans="1:4">
      <c r="A11814" t="s">
        <v>11509</v>
      </c>
      <c r="B11814" t="s">
        <v>11553</v>
      </c>
      <c r="C11814">
        <v>1</v>
      </c>
      <c r="D11814" s="29">
        <v>45901</v>
      </c>
    </row>
    <row r="11815" spans="1:4">
      <c r="A11815" t="s">
        <v>11509</v>
      </c>
      <c r="B11815" t="s">
        <v>11432</v>
      </c>
      <c r="C11815">
        <v>1</v>
      </c>
      <c r="D11815" s="29">
        <v>45901</v>
      </c>
    </row>
    <row r="11816" spans="1:4">
      <c r="A11816" t="s">
        <v>11509</v>
      </c>
      <c r="B11816" t="s">
        <v>11422</v>
      </c>
      <c r="C11816">
        <v>1</v>
      </c>
      <c r="D11816" s="29">
        <v>45901</v>
      </c>
    </row>
    <row r="11817" spans="1:4">
      <c r="A11817" t="s">
        <v>11510</v>
      </c>
      <c r="B11817" t="s">
        <v>11418</v>
      </c>
      <c r="C11817">
        <v>123</v>
      </c>
      <c r="D11817" s="29">
        <v>45901</v>
      </c>
    </row>
    <row r="11818" spans="1:4">
      <c r="A11818" t="s">
        <v>11510</v>
      </c>
      <c r="B11818" t="s">
        <v>225</v>
      </c>
      <c r="C11818">
        <v>47</v>
      </c>
      <c r="D11818" s="29">
        <v>45901</v>
      </c>
    </row>
    <row r="11819" spans="1:4">
      <c r="A11819" t="s">
        <v>11510</v>
      </c>
      <c r="B11819" t="s">
        <v>11422</v>
      </c>
      <c r="C11819">
        <v>1</v>
      </c>
      <c r="D11819" s="29">
        <v>45901</v>
      </c>
    </row>
    <row r="11820" spans="1:4">
      <c r="A11820" t="s">
        <v>11510</v>
      </c>
      <c r="B11820" t="s">
        <v>11432</v>
      </c>
      <c r="C11820">
        <v>4</v>
      </c>
      <c r="D11820" s="29">
        <v>45901</v>
      </c>
    </row>
    <row r="11821" spans="1:4">
      <c r="A11821" t="s">
        <v>11510</v>
      </c>
      <c r="B11821" t="s">
        <v>11429</v>
      </c>
      <c r="C11821">
        <v>4</v>
      </c>
      <c r="D11821" s="29">
        <v>45901</v>
      </c>
    </row>
    <row r="11822" spans="1:4">
      <c r="A11822" t="s">
        <v>11510</v>
      </c>
      <c r="B11822" t="s">
        <v>237</v>
      </c>
      <c r="C11822">
        <v>4</v>
      </c>
      <c r="D11822" s="29">
        <v>45901</v>
      </c>
    </row>
    <row r="11823" spans="1:4">
      <c r="A11823" t="s">
        <v>11511</v>
      </c>
      <c r="B11823" t="s">
        <v>11418</v>
      </c>
      <c r="C11823">
        <v>74</v>
      </c>
      <c r="D11823" s="29">
        <v>45901</v>
      </c>
    </row>
    <row r="11824" spans="1:4">
      <c r="A11824" t="s">
        <v>11511</v>
      </c>
      <c r="B11824" t="s">
        <v>225</v>
      </c>
      <c r="C11824">
        <v>47</v>
      </c>
      <c r="D11824" s="29">
        <v>45901</v>
      </c>
    </row>
    <row r="11825" spans="1:4">
      <c r="A11825" t="s">
        <v>11511</v>
      </c>
      <c r="B11825" t="s">
        <v>11429</v>
      </c>
      <c r="C11825">
        <v>2</v>
      </c>
      <c r="D11825" s="29">
        <v>45901</v>
      </c>
    </row>
    <row r="11826" spans="1:4">
      <c r="A11826" t="s">
        <v>11511</v>
      </c>
      <c r="B11826" t="s">
        <v>213</v>
      </c>
      <c r="C11826">
        <v>3</v>
      </c>
      <c r="D11826" s="29">
        <v>45901</v>
      </c>
    </row>
    <row r="11827" spans="1:4">
      <c r="A11827" t="s">
        <v>11511</v>
      </c>
      <c r="B11827" t="s">
        <v>11422</v>
      </c>
      <c r="C11827">
        <v>1</v>
      </c>
      <c r="D11827" s="29">
        <v>45901</v>
      </c>
    </row>
    <row r="11828" spans="1:4">
      <c r="A11828" t="s">
        <v>11512</v>
      </c>
      <c r="B11828" t="s">
        <v>225</v>
      </c>
      <c r="C11828">
        <v>37</v>
      </c>
      <c r="D11828" s="29">
        <v>45901</v>
      </c>
    </row>
    <row r="11829" spans="1:4">
      <c r="A11829" t="s">
        <v>11512</v>
      </c>
      <c r="B11829" t="s">
        <v>11418</v>
      </c>
      <c r="C11829">
        <v>147</v>
      </c>
      <c r="D11829" s="29">
        <v>45901</v>
      </c>
    </row>
    <row r="11830" spans="1:4">
      <c r="A11830" t="s">
        <v>11512</v>
      </c>
      <c r="B11830" t="s">
        <v>213</v>
      </c>
      <c r="C11830">
        <v>40</v>
      </c>
      <c r="D11830" s="29">
        <v>45901</v>
      </c>
    </row>
    <row r="11831" spans="1:4">
      <c r="A11831" t="s">
        <v>11512</v>
      </c>
      <c r="B11831" t="s">
        <v>11432</v>
      </c>
      <c r="C11831">
        <v>1</v>
      </c>
      <c r="D11831" s="29">
        <v>45901</v>
      </c>
    </row>
    <row r="11832" spans="1:4">
      <c r="A11832" t="s">
        <v>11512</v>
      </c>
      <c r="B11832" t="s">
        <v>11429</v>
      </c>
      <c r="C11832">
        <v>1</v>
      </c>
      <c r="D11832" s="29">
        <v>45901</v>
      </c>
    </row>
    <row r="11833" spans="1:4">
      <c r="A11833" t="s">
        <v>11512</v>
      </c>
      <c r="B11833" t="s">
        <v>11422</v>
      </c>
      <c r="C11833">
        <v>1</v>
      </c>
      <c r="D11833" s="29">
        <v>45901</v>
      </c>
    </row>
    <row r="11834" spans="1:4">
      <c r="A11834" t="s">
        <v>11513</v>
      </c>
      <c r="B11834" t="s">
        <v>11418</v>
      </c>
      <c r="C11834">
        <v>103</v>
      </c>
      <c r="D11834" s="29">
        <v>45901</v>
      </c>
    </row>
    <row r="11835" spans="1:4">
      <c r="A11835" t="s">
        <v>11513</v>
      </c>
      <c r="B11835" t="s">
        <v>225</v>
      </c>
      <c r="C11835">
        <v>35</v>
      </c>
      <c r="D11835" s="29">
        <v>45901</v>
      </c>
    </row>
    <row r="11836" spans="1:4">
      <c r="A11836" t="s">
        <v>11513</v>
      </c>
      <c r="B11836" t="s">
        <v>11422</v>
      </c>
      <c r="C11836">
        <v>2</v>
      </c>
      <c r="D11836" s="29">
        <v>45901</v>
      </c>
    </row>
    <row r="11837" spans="1:4">
      <c r="A11837" t="s">
        <v>11513</v>
      </c>
      <c r="B11837" t="s">
        <v>11429</v>
      </c>
      <c r="C11837">
        <v>1</v>
      </c>
      <c r="D11837" s="29">
        <v>45901</v>
      </c>
    </row>
    <row r="11838" spans="1:4">
      <c r="A11838" t="s">
        <v>11554</v>
      </c>
      <c r="B11838" t="s">
        <v>11418</v>
      </c>
      <c r="C11838">
        <v>87</v>
      </c>
      <c r="D11838" s="29">
        <v>45901</v>
      </c>
    </row>
    <row r="11839" spans="1:4">
      <c r="A11839" t="s">
        <v>11554</v>
      </c>
      <c r="B11839" t="s">
        <v>225</v>
      </c>
      <c r="C11839">
        <v>40</v>
      </c>
      <c r="D11839" s="29">
        <v>45901</v>
      </c>
    </row>
    <row r="11840" spans="1:4">
      <c r="A11840" t="s">
        <v>11554</v>
      </c>
      <c r="B11840" t="s">
        <v>11429</v>
      </c>
      <c r="C11840">
        <v>1</v>
      </c>
      <c r="D11840" s="29">
        <v>45901</v>
      </c>
    </row>
    <row r="11841" spans="1:4">
      <c r="A11841" t="s">
        <v>11514</v>
      </c>
      <c r="B11841" t="s">
        <v>225</v>
      </c>
      <c r="C11841">
        <v>74</v>
      </c>
      <c r="D11841" s="29">
        <v>45901</v>
      </c>
    </row>
    <row r="11842" spans="1:4">
      <c r="A11842" t="s">
        <v>11514</v>
      </c>
      <c r="B11842" t="s">
        <v>11418</v>
      </c>
      <c r="C11842">
        <v>73</v>
      </c>
      <c r="D11842" s="29">
        <v>45901</v>
      </c>
    </row>
    <row r="11843" spans="1:4">
      <c r="A11843" t="s">
        <v>11514</v>
      </c>
      <c r="B11843" t="s">
        <v>213</v>
      </c>
      <c r="C11843">
        <v>13</v>
      </c>
      <c r="D11843" s="29">
        <v>45901</v>
      </c>
    </row>
    <row r="11844" spans="1:4">
      <c r="A11844" t="s">
        <v>11551</v>
      </c>
      <c r="B11844" t="s">
        <v>11418</v>
      </c>
      <c r="C11844">
        <v>124</v>
      </c>
      <c r="D11844" s="29">
        <v>45901</v>
      </c>
    </row>
    <row r="11845" spans="1:4">
      <c r="A11845" t="s">
        <v>11551</v>
      </c>
      <c r="B11845" t="s">
        <v>225</v>
      </c>
      <c r="C11845">
        <v>86</v>
      </c>
      <c r="D11845" s="29">
        <v>45901</v>
      </c>
    </row>
    <row r="11846" spans="1:4">
      <c r="A11846" t="s">
        <v>11551</v>
      </c>
      <c r="B11846" t="s">
        <v>237</v>
      </c>
      <c r="C11846">
        <v>13</v>
      </c>
      <c r="D11846" s="29">
        <v>45901</v>
      </c>
    </row>
    <row r="11847" spans="1:4">
      <c r="A11847" t="s">
        <v>11551</v>
      </c>
      <c r="B11847" t="s">
        <v>11429</v>
      </c>
      <c r="C11847">
        <v>1</v>
      </c>
      <c r="D11847" s="29">
        <v>45901</v>
      </c>
    </row>
    <row r="11848" spans="1:4">
      <c r="A11848" t="s">
        <v>11551</v>
      </c>
      <c r="B11848" t="s">
        <v>11553</v>
      </c>
      <c r="C11848">
        <v>1</v>
      </c>
      <c r="D11848" s="29">
        <v>45901</v>
      </c>
    </row>
    <row r="11849" spans="1:4">
      <c r="A11849" t="s">
        <v>11551</v>
      </c>
      <c r="B11849" t="s">
        <v>235</v>
      </c>
      <c r="C11849">
        <v>2</v>
      </c>
      <c r="D11849" s="29">
        <v>45901</v>
      </c>
    </row>
    <row r="11850" spans="1:4">
      <c r="A11850" t="s">
        <v>11515</v>
      </c>
      <c r="B11850" t="s">
        <v>11418</v>
      </c>
      <c r="C11850">
        <v>173</v>
      </c>
      <c r="D11850" s="29">
        <v>45901</v>
      </c>
    </row>
    <row r="11851" spans="1:4">
      <c r="A11851" t="s">
        <v>11515</v>
      </c>
      <c r="B11851" t="s">
        <v>225</v>
      </c>
      <c r="C11851">
        <v>23</v>
      </c>
      <c r="D11851" s="29">
        <v>45901</v>
      </c>
    </row>
    <row r="11852" spans="1:4">
      <c r="A11852" t="s">
        <v>11517</v>
      </c>
      <c r="B11852" t="s">
        <v>225</v>
      </c>
      <c r="C11852">
        <v>141</v>
      </c>
      <c r="D11852" s="29">
        <v>45901</v>
      </c>
    </row>
    <row r="11853" spans="1:4">
      <c r="A11853" t="s">
        <v>11517</v>
      </c>
      <c r="B11853" t="s">
        <v>213</v>
      </c>
      <c r="C11853">
        <v>1</v>
      </c>
      <c r="D11853" s="29">
        <v>45901</v>
      </c>
    </row>
    <row r="11854" spans="1:4">
      <c r="A11854" t="s">
        <v>11517</v>
      </c>
      <c r="B11854" t="s">
        <v>11418</v>
      </c>
      <c r="C11854">
        <v>74</v>
      </c>
      <c r="D11854" s="29">
        <v>45901</v>
      </c>
    </row>
    <row r="11855" spans="1:4">
      <c r="A11855" t="s">
        <v>11517</v>
      </c>
      <c r="B11855" t="s">
        <v>11429</v>
      </c>
      <c r="C11855">
        <v>3</v>
      </c>
      <c r="D11855" s="29">
        <v>45901</v>
      </c>
    </row>
    <row r="11856" spans="1:4">
      <c r="A11856" t="s">
        <v>11518</v>
      </c>
      <c r="B11856" t="s">
        <v>11418</v>
      </c>
      <c r="C11856">
        <v>110</v>
      </c>
      <c r="D11856" s="29">
        <v>45901</v>
      </c>
    </row>
    <row r="11857" spans="1:4">
      <c r="A11857" t="s">
        <v>11518</v>
      </c>
      <c r="B11857" t="s">
        <v>225</v>
      </c>
      <c r="C11857">
        <v>24</v>
      </c>
      <c r="D11857" s="29">
        <v>45901</v>
      </c>
    </row>
    <row r="11858" spans="1:4">
      <c r="A11858" t="s">
        <v>11518</v>
      </c>
      <c r="B11858" t="s">
        <v>11422</v>
      </c>
      <c r="C11858">
        <v>2</v>
      </c>
      <c r="D11858" s="29">
        <v>45901</v>
      </c>
    </row>
    <row r="11859" spans="1:4">
      <c r="A11859" t="s">
        <v>11518</v>
      </c>
      <c r="B11859" t="s">
        <v>11424</v>
      </c>
      <c r="C11859">
        <v>1</v>
      </c>
      <c r="D11859" s="29">
        <v>45901</v>
      </c>
    </row>
    <row r="11860" spans="1:4">
      <c r="A11860" t="s">
        <v>11562</v>
      </c>
      <c r="B11860" t="s">
        <v>225</v>
      </c>
      <c r="C11860">
        <v>50</v>
      </c>
      <c r="D11860" s="29">
        <v>45901</v>
      </c>
    </row>
    <row r="11861" spans="1:4">
      <c r="A11861" t="s">
        <v>11562</v>
      </c>
      <c r="B11861" t="s">
        <v>11418</v>
      </c>
      <c r="C11861">
        <v>138</v>
      </c>
      <c r="D11861" s="29">
        <v>45901</v>
      </c>
    </row>
    <row r="11862" spans="1:4">
      <c r="A11862" t="s">
        <v>11562</v>
      </c>
      <c r="B11862" t="s">
        <v>11474</v>
      </c>
      <c r="C11862">
        <v>2</v>
      </c>
      <c r="D11862" s="29">
        <v>45901</v>
      </c>
    </row>
    <row r="11863" spans="1:4">
      <c r="A11863" t="s">
        <v>11519</v>
      </c>
      <c r="B11863" t="s">
        <v>225</v>
      </c>
      <c r="C11863">
        <v>83</v>
      </c>
      <c r="D11863" s="29">
        <v>45901</v>
      </c>
    </row>
    <row r="11864" spans="1:4">
      <c r="A11864" t="s">
        <v>11519</v>
      </c>
      <c r="B11864" t="s">
        <v>11418</v>
      </c>
      <c r="C11864">
        <v>42</v>
      </c>
      <c r="D11864" s="29">
        <v>45901</v>
      </c>
    </row>
    <row r="11865" spans="1:4">
      <c r="A11865" t="s">
        <v>11519</v>
      </c>
      <c r="B11865" t="s">
        <v>213</v>
      </c>
      <c r="C11865">
        <v>1</v>
      </c>
      <c r="D11865" s="29">
        <v>45901</v>
      </c>
    </row>
    <row r="11866" spans="1:4">
      <c r="A11866" t="s">
        <v>11519</v>
      </c>
      <c r="B11866" t="s">
        <v>237</v>
      </c>
      <c r="C11866">
        <v>11</v>
      </c>
      <c r="D11866" s="29">
        <v>45901</v>
      </c>
    </row>
    <row r="11867" spans="1:4">
      <c r="A11867" t="s">
        <v>11519</v>
      </c>
      <c r="B11867" t="s">
        <v>235</v>
      </c>
      <c r="C11867">
        <v>2</v>
      </c>
      <c r="D11867" s="29">
        <v>45901</v>
      </c>
    </row>
    <row r="11868" spans="1:4">
      <c r="A11868" t="s">
        <v>11519</v>
      </c>
      <c r="B11868" t="s">
        <v>11429</v>
      </c>
      <c r="C11868">
        <v>3</v>
      </c>
      <c r="D11868" s="29">
        <v>45901</v>
      </c>
    </row>
    <row r="11869" spans="1:4">
      <c r="A11869" t="s">
        <v>11520</v>
      </c>
      <c r="B11869" t="s">
        <v>11418</v>
      </c>
      <c r="C11869">
        <v>241</v>
      </c>
      <c r="D11869" s="29">
        <v>45901</v>
      </c>
    </row>
    <row r="11870" spans="1:4">
      <c r="A11870" t="s">
        <v>11520</v>
      </c>
      <c r="B11870" t="s">
        <v>225</v>
      </c>
      <c r="C11870">
        <v>66</v>
      </c>
      <c r="D11870" s="29">
        <v>45901</v>
      </c>
    </row>
    <row r="11871" spans="1:4">
      <c r="A11871" t="s">
        <v>11520</v>
      </c>
      <c r="B11871" t="s">
        <v>11422</v>
      </c>
      <c r="C11871">
        <v>1</v>
      </c>
      <c r="D11871" s="29">
        <v>45901</v>
      </c>
    </row>
    <row r="11872" spans="1:4">
      <c r="A11872" t="s">
        <v>11520</v>
      </c>
      <c r="B11872" t="s">
        <v>237</v>
      </c>
      <c r="C11872">
        <v>2</v>
      </c>
      <c r="D11872" s="29">
        <v>45901</v>
      </c>
    </row>
    <row r="11873" spans="1:4">
      <c r="A11873" t="s">
        <v>11520</v>
      </c>
      <c r="B11873" t="s">
        <v>235</v>
      </c>
      <c r="C11873">
        <v>1</v>
      </c>
      <c r="D11873" s="29">
        <v>45901</v>
      </c>
    </row>
    <row r="11874" spans="1:4">
      <c r="A11874" t="s">
        <v>11521</v>
      </c>
      <c r="B11874" t="s">
        <v>225</v>
      </c>
      <c r="C11874">
        <v>45</v>
      </c>
      <c r="D11874" s="29">
        <v>45901</v>
      </c>
    </row>
    <row r="11875" spans="1:4">
      <c r="A11875" t="s">
        <v>11521</v>
      </c>
      <c r="B11875" t="s">
        <v>11418</v>
      </c>
      <c r="C11875">
        <v>132</v>
      </c>
      <c r="D11875" s="29">
        <v>45901</v>
      </c>
    </row>
    <row r="11876" spans="1:4">
      <c r="A11876" t="s">
        <v>11521</v>
      </c>
      <c r="B11876" t="s">
        <v>213</v>
      </c>
      <c r="C11876">
        <v>1</v>
      </c>
      <c r="D11876" s="29">
        <v>45901</v>
      </c>
    </row>
    <row r="11877" spans="1:4">
      <c r="A11877" t="s">
        <v>11522</v>
      </c>
      <c r="B11877" t="s">
        <v>225</v>
      </c>
      <c r="C11877">
        <v>145</v>
      </c>
      <c r="D11877" s="29">
        <v>45901</v>
      </c>
    </row>
    <row r="11878" spans="1:4">
      <c r="A11878" t="s">
        <v>11522</v>
      </c>
      <c r="B11878" t="s">
        <v>11418</v>
      </c>
      <c r="C11878">
        <v>110</v>
      </c>
      <c r="D11878" s="29">
        <v>45901</v>
      </c>
    </row>
    <row r="11879" spans="1:4">
      <c r="A11879" t="s">
        <v>11523</v>
      </c>
      <c r="B11879" t="s">
        <v>11418</v>
      </c>
      <c r="C11879">
        <v>64</v>
      </c>
      <c r="D11879" s="29">
        <v>45901</v>
      </c>
    </row>
    <row r="11880" spans="1:4">
      <c r="A11880" t="s">
        <v>11523</v>
      </c>
      <c r="B11880" t="s">
        <v>225</v>
      </c>
      <c r="C11880">
        <v>23</v>
      </c>
      <c r="D11880" s="29">
        <v>45901</v>
      </c>
    </row>
    <row r="11881" spans="1:4">
      <c r="A11881" t="s">
        <v>11524</v>
      </c>
      <c r="B11881" t="s">
        <v>11418</v>
      </c>
      <c r="C11881">
        <v>62</v>
      </c>
      <c r="D11881" s="29">
        <v>45901</v>
      </c>
    </row>
    <row r="11882" spans="1:4">
      <c r="A11882" t="s">
        <v>11524</v>
      </c>
      <c r="B11882" t="s">
        <v>213</v>
      </c>
      <c r="C11882">
        <v>8</v>
      </c>
      <c r="D11882" s="29">
        <v>45901</v>
      </c>
    </row>
    <row r="11883" spans="1:4">
      <c r="A11883" t="s">
        <v>11524</v>
      </c>
      <c r="B11883" t="s">
        <v>225</v>
      </c>
      <c r="C11883">
        <v>79</v>
      </c>
      <c r="D11883" s="29">
        <v>45901</v>
      </c>
    </row>
    <row r="11884" spans="1:4">
      <c r="A11884" t="s">
        <v>11524</v>
      </c>
      <c r="B11884" t="s">
        <v>11553</v>
      </c>
      <c r="C11884">
        <v>30</v>
      </c>
      <c r="D11884" s="29">
        <v>45901</v>
      </c>
    </row>
    <row r="11885" spans="1:4">
      <c r="A11885" t="s">
        <v>11524</v>
      </c>
      <c r="B11885" t="s">
        <v>11429</v>
      </c>
      <c r="C11885">
        <v>1</v>
      </c>
      <c r="D11885" s="29">
        <v>45901</v>
      </c>
    </row>
    <row r="11886" spans="1:4">
      <c r="A11886" t="s">
        <v>11524</v>
      </c>
      <c r="B11886" t="s">
        <v>11432</v>
      </c>
      <c r="C11886">
        <v>1</v>
      </c>
      <c r="D11886" s="29">
        <v>45901</v>
      </c>
    </row>
    <row r="11887" spans="1:4">
      <c r="A11887" t="s">
        <v>11525</v>
      </c>
      <c r="B11887" t="s">
        <v>11418</v>
      </c>
      <c r="C11887">
        <v>270</v>
      </c>
      <c r="D11887" s="29">
        <v>45901</v>
      </c>
    </row>
    <row r="11888" spans="1:4">
      <c r="A11888" t="s">
        <v>11525</v>
      </c>
      <c r="B11888" t="s">
        <v>225</v>
      </c>
      <c r="C11888">
        <v>95</v>
      </c>
      <c r="D11888" s="29">
        <v>45901</v>
      </c>
    </row>
    <row r="11889" spans="1:4">
      <c r="A11889" t="s">
        <v>11525</v>
      </c>
      <c r="B11889" t="s">
        <v>237</v>
      </c>
      <c r="C11889">
        <v>8</v>
      </c>
      <c r="D11889" s="29">
        <v>45901</v>
      </c>
    </row>
    <row r="11890" spans="1:4">
      <c r="A11890" t="s">
        <v>11525</v>
      </c>
      <c r="B11890" t="s">
        <v>213</v>
      </c>
      <c r="C11890">
        <v>17</v>
      </c>
      <c r="D11890" s="29">
        <v>45901</v>
      </c>
    </row>
    <row r="11891" spans="1:4">
      <c r="A11891" t="s">
        <v>11525</v>
      </c>
      <c r="B11891" t="s">
        <v>11553</v>
      </c>
      <c r="C11891">
        <v>2</v>
      </c>
      <c r="D11891" s="29">
        <v>45901</v>
      </c>
    </row>
    <row r="11892" spans="1:4">
      <c r="A11892" t="s">
        <v>11525</v>
      </c>
      <c r="B11892" t="s">
        <v>11422</v>
      </c>
      <c r="C11892">
        <v>2</v>
      </c>
      <c r="D11892" s="29">
        <v>45901</v>
      </c>
    </row>
    <row r="11893" spans="1:4">
      <c r="A11893" t="s">
        <v>11525</v>
      </c>
      <c r="B11893" t="s">
        <v>11548</v>
      </c>
      <c r="C11893">
        <v>1</v>
      </c>
      <c r="D11893" s="29">
        <v>45901</v>
      </c>
    </row>
    <row r="11894" spans="1:4">
      <c r="A11894" t="s">
        <v>11525</v>
      </c>
      <c r="B11894" t="s">
        <v>11429</v>
      </c>
      <c r="C11894">
        <v>1</v>
      </c>
      <c r="D11894" s="29">
        <v>45901</v>
      </c>
    </row>
    <row r="11895" spans="1:4">
      <c r="A11895" t="s">
        <v>11525</v>
      </c>
      <c r="B11895" t="s">
        <v>11432</v>
      </c>
      <c r="C11895">
        <v>1</v>
      </c>
      <c r="D11895" s="29">
        <v>45901</v>
      </c>
    </row>
    <row r="11896" spans="1:4">
      <c r="A11896" t="s">
        <v>11526</v>
      </c>
      <c r="B11896" t="s">
        <v>225</v>
      </c>
      <c r="C11896">
        <v>140</v>
      </c>
      <c r="D11896" s="29">
        <v>45901</v>
      </c>
    </row>
    <row r="11897" spans="1:4">
      <c r="A11897" t="s">
        <v>11526</v>
      </c>
      <c r="B11897" t="s">
        <v>11418</v>
      </c>
      <c r="C11897">
        <v>72</v>
      </c>
      <c r="D11897" s="29">
        <v>45901</v>
      </c>
    </row>
    <row r="11898" spans="1:4">
      <c r="A11898" t="s">
        <v>11526</v>
      </c>
      <c r="B11898" t="s">
        <v>235</v>
      </c>
      <c r="C11898">
        <v>3</v>
      </c>
      <c r="D11898" s="29">
        <v>45901</v>
      </c>
    </row>
    <row r="11899" spans="1:4">
      <c r="A11899" t="s">
        <v>11526</v>
      </c>
      <c r="B11899" t="s">
        <v>11552</v>
      </c>
      <c r="C11899">
        <v>2</v>
      </c>
      <c r="D11899" s="29">
        <v>45901</v>
      </c>
    </row>
    <row r="11900" spans="1:4">
      <c r="A11900" t="s">
        <v>11527</v>
      </c>
      <c r="B11900" t="s">
        <v>225</v>
      </c>
      <c r="C11900">
        <v>7</v>
      </c>
      <c r="D11900" s="29">
        <v>45901</v>
      </c>
    </row>
    <row r="11901" spans="1:4">
      <c r="A11901" t="s">
        <v>11527</v>
      </c>
      <c r="B11901" t="s">
        <v>11418</v>
      </c>
      <c r="C11901">
        <v>65</v>
      </c>
      <c r="D11901" s="29">
        <v>45901</v>
      </c>
    </row>
    <row r="11902" spans="1:4">
      <c r="A11902" t="s">
        <v>11527</v>
      </c>
      <c r="B11902" t="s">
        <v>213</v>
      </c>
      <c r="C11902">
        <v>35</v>
      </c>
      <c r="D11902" s="29">
        <v>45901</v>
      </c>
    </row>
    <row r="11903" spans="1:4">
      <c r="A11903" t="s">
        <v>11527</v>
      </c>
      <c r="B11903" t="s">
        <v>235</v>
      </c>
      <c r="C11903">
        <v>1</v>
      </c>
      <c r="D11903" s="29">
        <v>45901</v>
      </c>
    </row>
    <row r="11904" spans="1:4">
      <c r="A11904" t="s">
        <v>11530</v>
      </c>
      <c r="B11904" t="s">
        <v>225</v>
      </c>
      <c r="C11904">
        <v>64</v>
      </c>
      <c r="D11904" s="29">
        <v>45901</v>
      </c>
    </row>
    <row r="11905" spans="1:4">
      <c r="A11905" t="s">
        <v>11530</v>
      </c>
      <c r="B11905" t="s">
        <v>11418</v>
      </c>
      <c r="C11905">
        <v>71</v>
      </c>
      <c r="D11905" s="29">
        <v>45901</v>
      </c>
    </row>
    <row r="11906" spans="1:4">
      <c r="A11906" t="s">
        <v>11530</v>
      </c>
      <c r="B11906" t="s">
        <v>11432</v>
      </c>
      <c r="C11906">
        <v>2</v>
      </c>
      <c r="D11906" s="29">
        <v>45901</v>
      </c>
    </row>
    <row r="11907" spans="1:4">
      <c r="A11907" t="s">
        <v>11530</v>
      </c>
      <c r="B11907" t="s">
        <v>235</v>
      </c>
      <c r="C11907">
        <v>1</v>
      </c>
      <c r="D11907" s="29">
        <v>45901</v>
      </c>
    </row>
    <row r="11908" spans="1:4">
      <c r="A11908" t="s">
        <v>11531</v>
      </c>
      <c r="B11908" t="s">
        <v>213</v>
      </c>
      <c r="C11908">
        <v>53</v>
      </c>
      <c r="D11908" s="29">
        <v>45901</v>
      </c>
    </row>
    <row r="11909" spans="1:4">
      <c r="A11909" t="s">
        <v>11531</v>
      </c>
      <c r="B11909" t="s">
        <v>225</v>
      </c>
      <c r="C11909">
        <v>44</v>
      </c>
      <c r="D11909" s="29">
        <v>45901</v>
      </c>
    </row>
    <row r="11910" spans="1:4">
      <c r="A11910" t="s">
        <v>11531</v>
      </c>
      <c r="B11910" t="s">
        <v>11418</v>
      </c>
      <c r="C11910">
        <v>6</v>
      </c>
      <c r="D11910" s="29">
        <v>45901</v>
      </c>
    </row>
    <row r="11911" spans="1:4">
      <c r="A11911" t="s">
        <v>11532</v>
      </c>
      <c r="B11911" t="s">
        <v>225</v>
      </c>
      <c r="C11911">
        <v>82</v>
      </c>
      <c r="D11911" s="29">
        <v>45901</v>
      </c>
    </row>
    <row r="11912" spans="1:4">
      <c r="A11912" t="s">
        <v>11532</v>
      </c>
      <c r="B11912" t="s">
        <v>11418</v>
      </c>
      <c r="C11912">
        <v>70</v>
      </c>
      <c r="D11912" s="29">
        <v>45901</v>
      </c>
    </row>
    <row r="11913" spans="1:4">
      <c r="A11913" t="s">
        <v>11532</v>
      </c>
      <c r="B11913" t="s">
        <v>237</v>
      </c>
      <c r="C11913">
        <v>48</v>
      </c>
      <c r="D11913" s="29">
        <v>45901</v>
      </c>
    </row>
    <row r="11914" spans="1:4">
      <c r="A11914" t="s">
        <v>11532</v>
      </c>
      <c r="B11914" t="s">
        <v>213</v>
      </c>
      <c r="C11914">
        <v>2</v>
      </c>
      <c r="D11914" s="29">
        <v>45901</v>
      </c>
    </row>
    <row r="11915" spans="1:4">
      <c r="A11915" t="s">
        <v>11532</v>
      </c>
      <c r="B11915" t="s">
        <v>11422</v>
      </c>
      <c r="C11915">
        <v>4</v>
      </c>
      <c r="D11915" s="29">
        <v>45901</v>
      </c>
    </row>
    <row r="11916" spans="1:4">
      <c r="A11916" t="s">
        <v>11532</v>
      </c>
      <c r="B11916" t="s">
        <v>235</v>
      </c>
      <c r="C11916">
        <v>1</v>
      </c>
      <c r="D11916" s="29">
        <v>45901</v>
      </c>
    </row>
    <row r="11917" spans="1:4">
      <c r="A11917" t="s">
        <v>11533</v>
      </c>
      <c r="B11917" t="s">
        <v>11418</v>
      </c>
      <c r="C11917">
        <v>124</v>
      </c>
      <c r="D11917" s="29">
        <v>45901</v>
      </c>
    </row>
    <row r="11918" spans="1:4">
      <c r="A11918" t="s">
        <v>11533</v>
      </c>
      <c r="B11918" t="s">
        <v>225</v>
      </c>
      <c r="C11918">
        <v>29</v>
      </c>
      <c r="D11918" s="29">
        <v>45901</v>
      </c>
    </row>
    <row r="11919" spans="1:4">
      <c r="A11919" t="s">
        <v>11533</v>
      </c>
      <c r="B11919" t="s">
        <v>213</v>
      </c>
      <c r="C11919">
        <v>37</v>
      </c>
      <c r="D11919" s="29">
        <v>45901</v>
      </c>
    </row>
    <row r="11920" spans="1:4">
      <c r="A11920" t="s">
        <v>11533</v>
      </c>
      <c r="B11920" t="s">
        <v>11429</v>
      </c>
      <c r="C11920">
        <v>1</v>
      </c>
      <c r="D11920" s="29">
        <v>45901</v>
      </c>
    </row>
    <row r="11921" spans="1:4">
      <c r="A11921" t="s">
        <v>11533</v>
      </c>
      <c r="B11921" t="s">
        <v>237</v>
      </c>
      <c r="C11921">
        <v>2</v>
      </c>
      <c r="D11921" s="29">
        <v>45901</v>
      </c>
    </row>
    <row r="11922" spans="1:4">
      <c r="A11922" t="s">
        <v>11563</v>
      </c>
      <c r="B11922" t="s">
        <v>225</v>
      </c>
      <c r="C11922">
        <v>68</v>
      </c>
      <c r="D11922" s="29">
        <v>45901</v>
      </c>
    </row>
    <row r="11923" spans="1:4">
      <c r="A11923" t="s">
        <v>11563</v>
      </c>
      <c r="B11923" t="s">
        <v>11422</v>
      </c>
      <c r="C11923">
        <v>2</v>
      </c>
      <c r="D11923" s="29">
        <v>45901</v>
      </c>
    </row>
    <row r="11924" spans="1:4">
      <c r="A11924" t="s">
        <v>11563</v>
      </c>
      <c r="B11924" t="s">
        <v>11418</v>
      </c>
      <c r="C11924">
        <v>49</v>
      </c>
      <c r="D11924" s="29">
        <v>45901</v>
      </c>
    </row>
    <row r="11925" spans="1:4">
      <c r="A11925" t="s">
        <v>11563</v>
      </c>
      <c r="B11925" t="s">
        <v>11429</v>
      </c>
      <c r="C11925">
        <v>1</v>
      </c>
      <c r="D11925" s="29">
        <v>45901</v>
      </c>
    </row>
    <row r="11926" spans="1:4">
      <c r="A11926" t="s">
        <v>11535</v>
      </c>
      <c r="B11926" t="s">
        <v>225</v>
      </c>
      <c r="C11926">
        <v>0</v>
      </c>
      <c r="D11926" s="29">
        <v>45901</v>
      </c>
    </row>
    <row r="11927" spans="1:4">
      <c r="A11927" t="s">
        <v>11535</v>
      </c>
      <c r="B11927" t="s">
        <v>11418</v>
      </c>
      <c r="C11927">
        <v>0</v>
      </c>
      <c r="D11927" s="29">
        <v>45901</v>
      </c>
    </row>
    <row r="11928" spans="1:4">
      <c r="A11928" t="s">
        <v>11536</v>
      </c>
      <c r="B11928" t="s">
        <v>225</v>
      </c>
      <c r="C11928">
        <v>57</v>
      </c>
      <c r="D11928" s="29">
        <v>45901</v>
      </c>
    </row>
    <row r="11929" spans="1:4">
      <c r="A11929" t="s">
        <v>11536</v>
      </c>
      <c r="B11929" t="s">
        <v>213</v>
      </c>
      <c r="C11929">
        <v>8</v>
      </c>
      <c r="D11929" s="29">
        <v>45901</v>
      </c>
    </row>
    <row r="11930" spans="1:4">
      <c r="A11930" t="s">
        <v>11536</v>
      </c>
      <c r="B11930" t="s">
        <v>11418</v>
      </c>
      <c r="C11930">
        <v>116</v>
      </c>
      <c r="D11930" s="29">
        <v>45901</v>
      </c>
    </row>
    <row r="11931" spans="1:4">
      <c r="A11931" t="s">
        <v>11536</v>
      </c>
      <c r="B11931" t="s">
        <v>11422</v>
      </c>
      <c r="C11931">
        <v>6</v>
      </c>
      <c r="D11931" s="29">
        <v>45901</v>
      </c>
    </row>
    <row r="11932" spans="1:4">
      <c r="A11932" t="s">
        <v>11537</v>
      </c>
      <c r="B11932" t="s">
        <v>225</v>
      </c>
      <c r="C11932">
        <v>61</v>
      </c>
      <c r="D11932" s="29">
        <v>45901</v>
      </c>
    </row>
    <row r="11933" spans="1:4">
      <c r="A11933" t="s">
        <v>11537</v>
      </c>
      <c r="B11933" t="s">
        <v>11418</v>
      </c>
      <c r="C11933">
        <v>33</v>
      </c>
      <c r="D11933" s="29">
        <v>45901</v>
      </c>
    </row>
    <row r="11934" spans="1:4">
      <c r="A11934" t="s">
        <v>11537</v>
      </c>
      <c r="B11934" t="s">
        <v>11429</v>
      </c>
      <c r="C11934">
        <v>1</v>
      </c>
      <c r="D11934" s="29">
        <v>45901</v>
      </c>
    </row>
    <row r="11935" spans="1:4">
      <c r="A11935" t="s">
        <v>11538</v>
      </c>
      <c r="B11935" t="s">
        <v>11418</v>
      </c>
      <c r="C11935">
        <v>171</v>
      </c>
      <c r="D11935" s="29">
        <v>45901</v>
      </c>
    </row>
    <row r="11936" spans="1:4">
      <c r="A11936" t="s">
        <v>11538</v>
      </c>
      <c r="B11936" t="s">
        <v>225</v>
      </c>
      <c r="C11936">
        <v>26</v>
      </c>
      <c r="D11936" s="29">
        <v>45901</v>
      </c>
    </row>
    <row r="11937" spans="1:4">
      <c r="A11937" t="s">
        <v>11538</v>
      </c>
      <c r="B11937" t="s">
        <v>11422</v>
      </c>
      <c r="C11937">
        <v>1</v>
      </c>
      <c r="D11937" s="29">
        <v>45901</v>
      </c>
    </row>
    <row r="11938" spans="1:4">
      <c r="A11938" t="s">
        <v>11539</v>
      </c>
      <c r="B11938" t="s">
        <v>213</v>
      </c>
      <c r="C11938">
        <v>15</v>
      </c>
      <c r="D11938" s="29">
        <v>45901</v>
      </c>
    </row>
    <row r="11939" spans="1:4">
      <c r="A11939" t="s">
        <v>11539</v>
      </c>
      <c r="B11939" t="s">
        <v>11418</v>
      </c>
      <c r="C11939">
        <v>170</v>
      </c>
      <c r="D11939" s="29">
        <v>45901</v>
      </c>
    </row>
    <row r="11940" spans="1:4">
      <c r="A11940" t="s">
        <v>11539</v>
      </c>
      <c r="B11940" t="s">
        <v>225</v>
      </c>
      <c r="C11940">
        <v>69</v>
      </c>
      <c r="D11940" s="29">
        <v>45901</v>
      </c>
    </row>
    <row r="11941" spans="1:4">
      <c r="A11941" t="s">
        <v>11539</v>
      </c>
      <c r="B11941" t="s">
        <v>237</v>
      </c>
      <c r="C11941">
        <v>4</v>
      </c>
      <c r="D11941" s="29">
        <v>45901</v>
      </c>
    </row>
    <row r="11942" spans="1:4">
      <c r="A11942" t="s">
        <v>11539</v>
      </c>
      <c r="B11942" t="s">
        <v>11429</v>
      </c>
      <c r="C11942">
        <v>1</v>
      </c>
      <c r="D11942" s="29">
        <v>45901</v>
      </c>
    </row>
    <row r="11943" spans="1:4">
      <c r="A11943" t="s">
        <v>11539</v>
      </c>
      <c r="B11943" t="s">
        <v>235</v>
      </c>
      <c r="C11943">
        <v>1</v>
      </c>
      <c r="D11943" s="29">
        <v>45901</v>
      </c>
    </row>
    <row r="11944" spans="1:4">
      <c r="A11944" t="s">
        <v>11540</v>
      </c>
      <c r="B11944" t="s">
        <v>11418</v>
      </c>
      <c r="C11944">
        <v>207</v>
      </c>
      <c r="D11944" s="29">
        <v>45901</v>
      </c>
    </row>
    <row r="11945" spans="1:4">
      <c r="A11945" t="s">
        <v>11540</v>
      </c>
      <c r="B11945" t="s">
        <v>225</v>
      </c>
      <c r="C11945">
        <v>37</v>
      </c>
      <c r="D11945" s="29">
        <v>45901</v>
      </c>
    </row>
    <row r="11946" spans="1:4">
      <c r="A11946" t="s">
        <v>11540</v>
      </c>
      <c r="B11946" t="s">
        <v>213</v>
      </c>
      <c r="C11946">
        <v>1</v>
      </c>
      <c r="D11946" s="29">
        <v>45901</v>
      </c>
    </row>
    <row r="11947" spans="1:4">
      <c r="A11947" t="s">
        <v>11540</v>
      </c>
      <c r="B11947" t="s">
        <v>11432</v>
      </c>
      <c r="C11947">
        <v>2</v>
      </c>
      <c r="D11947" s="29">
        <v>45901</v>
      </c>
    </row>
    <row r="11948" spans="1:4">
      <c r="A11948" t="s">
        <v>11540</v>
      </c>
      <c r="B11948" t="s">
        <v>11553</v>
      </c>
      <c r="C11948">
        <v>1</v>
      </c>
      <c r="D11948" s="29">
        <v>45901</v>
      </c>
    </row>
    <row r="11949" spans="1:4">
      <c r="A11949" t="s">
        <v>11540</v>
      </c>
      <c r="B11949" t="s">
        <v>235</v>
      </c>
      <c r="C11949">
        <v>1</v>
      </c>
      <c r="D11949" s="29">
        <v>45901</v>
      </c>
    </row>
    <row r="11950" spans="1:4">
      <c r="A11950" t="s">
        <v>11542</v>
      </c>
      <c r="B11950" t="s">
        <v>11418</v>
      </c>
      <c r="C11950">
        <v>171</v>
      </c>
      <c r="D11950" s="29">
        <v>45901</v>
      </c>
    </row>
    <row r="11951" spans="1:4">
      <c r="A11951" t="s">
        <v>11542</v>
      </c>
      <c r="B11951" t="s">
        <v>225</v>
      </c>
      <c r="C11951">
        <v>141</v>
      </c>
      <c r="D11951" s="29">
        <v>45901</v>
      </c>
    </row>
    <row r="11952" spans="1:4">
      <c r="A11952" t="s">
        <v>11542</v>
      </c>
      <c r="B11952" t="s">
        <v>213</v>
      </c>
      <c r="C11952">
        <v>2</v>
      </c>
      <c r="D11952" s="29">
        <v>45901</v>
      </c>
    </row>
    <row r="11953" spans="1:4">
      <c r="A11953" t="s">
        <v>11542</v>
      </c>
      <c r="B11953" t="s">
        <v>237</v>
      </c>
      <c r="C11953">
        <v>1</v>
      </c>
      <c r="D11953" s="29">
        <v>45901</v>
      </c>
    </row>
    <row r="11954" spans="1:4">
      <c r="A11954" t="s">
        <v>11543</v>
      </c>
      <c r="B11954" t="s">
        <v>11418</v>
      </c>
      <c r="C11954">
        <v>136</v>
      </c>
      <c r="D11954" s="29">
        <v>45901</v>
      </c>
    </row>
    <row r="11955" spans="1:4">
      <c r="A11955" t="s">
        <v>11543</v>
      </c>
      <c r="B11955" t="s">
        <v>11422</v>
      </c>
      <c r="C11955">
        <v>4</v>
      </c>
      <c r="D11955" s="29">
        <v>45901</v>
      </c>
    </row>
    <row r="11956" spans="1:4">
      <c r="A11956" t="s">
        <v>11544</v>
      </c>
      <c r="B11956" t="s">
        <v>11418</v>
      </c>
      <c r="C11956">
        <v>71</v>
      </c>
      <c r="D11956" s="29">
        <v>45901</v>
      </c>
    </row>
    <row r="11957" spans="1:4">
      <c r="A11957" t="s">
        <v>11544</v>
      </c>
      <c r="B11957" t="s">
        <v>225</v>
      </c>
      <c r="C11957">
        <v>56</v>
      </c>
      <c r="D11957" s="29">
        <v>45901</v>
      </c>
    </row>
    <row r="11958" spans="1:4">
      <c r="A11958" t="s">
        <v>11544</v>
      </c>
      <c r="B11958" t="s">
        <v>11422</v>
      </c>
      <c r="C11958">
        <v>2</v>
      </c>
      <c r="D11958" s="29">
        <v>45901</v>
      </c>
    </row>
    <row r="11959" spans="1:4">
      <c r="A11959" t="s">
        <v>11544</v>
      </c>
      <c r="B11959" t="s">
        <v>213</v>
      </c>
      <c r="C11959">
        <v>3</v>
      </c>
      <c r="D11959" s="29">
        <v>45901</v>
      </c>
    </row>
    <row r="11960" spans="1:4">
      <c r="A11960" t="s">
        <v>11544</v>
      </c>
      <c r="B11960" t="s">
        <v>11429</v>
      </c>
      <c r="C11960">
        <v>3</v>
      </c>
      <c r="D11960" s="29">
        <v>45901</v>
      </c>
    </row>
    <row r="11961" spans="1:4">
      <c r="A11961" t="s">
        <v>11544</v>
      </c>
      <c r="B11961" t="s">
        <v>235</v>
      </c>
      <c r="C11961">
        <v>1</v>
      </c>
      <c r="D11961" s="29">
        <v>45901</v>
      </c>
    </row>
    <row r="11962" spans="1:4">
      <c r="A11962" t="s">
        <v>11545</v>
      </c>
      <c r="B11962" t="s">
        <v>11418</v>
      </c>
      <c r="C11962">
        <v>69</v>
      </c>
      <c r="D11962" s="29">
        <v>45901</v>
      </c>
    </row>
    <row r="11963" spans="1:4">
      <c r="A11963" t="s">
        <v>11545</v>
      </c>
      <c r="B11963" t="s">
        <v>11553</v>
      </c>
      <c r="C11963">
        <v>3</v>
      </c>
      <c r="D11963" s="29">
        <v>45901</v>
      </c>
    </row>
    <row r="11964" spans="1:4">
      <c r="A11964" t="s">
        <v>11545</v>
      </c>
      <c r="B11964" t="s">
        <v>225</v>
      </c>
      <c r="C11964">
        <v>48</v>
      </c>
      <c r="D11964" s="29">
        <v>45901</v>
      </c>
    </row>
    <row r="11965" spans="1:4">
      <c r="A11965" t="s">
        <v>11545</v>
      </c>
      <c r="B11965" t="s">
        <v>213</v>
      </c>
      <c r="C11965">
        <v>3</v>
      </c>
      <c r="D11965" s="29">
        <v>45901</v>
      </c>
    </row>
    <row r="11966" spans="1:4">
      <c r="A11966" t="s">
        <v>11546</v>
      </c>
      <c r="B11966" t="s">
        <v>225</v>
      </c>
      <c r="C11966">
        <v>86</v>
      </c>
      <c r="D11966" s="29">
        <v>45901</v>
      </c>
    </row>
    <row r="11967" spans="1:4">
      <c r="A11967" t="s">
        <v>11546</v>
      </c>
      <c r="B11967" t="s">
        <v>11418</v>
      </c>
      <c r="C11967">
        <v>77</v>
      </c>
      <c r="D11967" s="29">
        <v>45901</v>
      </c>
    </row>
    <row r="11968" spans="1:4">
      <c r="A11968" t="s">
        <v>11546</v>
      </c>
      <c r="B11968" t="s">
        <v>235</v>
      </c>
      <c r="C11968">
        <v>2</v>
      </c>
      <c r="D11968" s="29">
        <v>45901</v>
      </c>
    </row>
    <row r="11969" spans="1:4">
      <c r="A11969" t="s">
        <v>11546</v>
      </c>
      <c r="B11969" t="s">
        <v>11422</v>
      </c>
      <c r="C11969">
        <v>1</v>
      </c>
      <c r="D11969" s="29">
        <v>45901</v>
      </c>
    </row>
    <row r="11970" spans="1:4">
      <c r="A11970" t="s">
        <v>11546</v>
      </c>
      <c r="B11970" t="s">
        <v>11424</v>
      </c>
      <c r="C11970">
        <v>1</v>
      </c>
      <c r="D11970" s="29">
        <v>45901</v>
      </c>
    </row>
    <row r="11971" spans="1:4">
      <c r="A11971" t="s">
        <v>11564</v>
      </c>
      <c r="B11971" t="s">
        <v>11418</v>
      </c>
      <c r="C11971">
        <v>101</v>
      </c>
      <c r="D11971" s="29">
        <v>45901</v>
      </c>
    </row>
    <row r="11972" spans="1:4">
      <c r="A11972" t="s">
        <v>11564</v>
      </c>
      <c r="B11972" t="s">
        <v>225</v>
      </c>
      <c r="C11972">
        <v>121</v>
      </c>
      <c r="D11972" s="29">
        <v>45901</v>
      </c>
    </row>
  </sheetData>
  <autoFilter ref="A1:D11972" xr:uid="{2DC3BFBD-2C7A-4504-AB42-182CF5EB663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89DB-9F0E-4581-8237-9608FB4B70C7}">
  <sheetPr>
    <tabColor theme="5" tint="0.79998168889431442"/>
  </sheetPr>
  <dimension ref="A1:M3338"/>
  <sheetViews>
    <sheetView workbookViewId="0">
      <selection activeCell="G1" sqref="G1"/>
    </sheetView>
  </sheetViews>
  <sheetFormatPr defaultRowHeight="14.45"/>
  <cols>
    <col min="11" max="11" width="9.140625" bestFit="1" customWidth="1"/>
  </cols>
  <sheetData>
    <row r="1" spans="1:13">
      <c r="A1" t="s">
        <v>11413</v>
      </c>
      <c r="B1" t="s">
        <v>11568</v>
      </c>
      <c r="C1" t="s">
        <v>11569</v>
      </c>
      <c r="D1" t="s">
        <v>11570</v>
      </c>
      <c r="E1" t="s">
        <v>11571</v>
      </c>
      <c r="F1" t="s">
        <v>11572</v>
      </c>
      <c r="G1" t="s">
        <v>11573</v>
      </c>
      <c r="H1" t="s">
        <v>11574</v>
      </c>
      <c r="I1" t="s">
        <v>11575</v>
      </c>
      <c r="J1" t="s">
        <v>11576</v>
      </c>
      <c r="K1" t="s">
        <v>11577</v>
      </c>
      <c r="L1" t="s">
        <v>11578</v>
      </c>
      <c r="M1" t="s">
        <v>11579</v>
      </c>
    </row>
    <row r="2" spans="1:13">
      <c r="A2" t="s">
        <v>11580</v>
      </c>
      <c r="B2">
        <v>457</v>
      </c>
      <c r="C2">
        <v>246</v>
      </c>
      <c r="D2">
        <v>27</v>
      </c>
      <c r="E2">
        <v>26</v>
      </c>
      <c r="F2">
        <v>503647.06</v>
      </c>
      <c r="H2">
        <v>975</v>
      </c>
      <c r="I2">
        <v>227</v>
      </c>
      <c r="J2">
        <v>1</v>
      </c>
      <c r="K2" s="29">
        <v>45292</v>
      </c>
      <c r="L2">
        <v>0</v>
      </c>
      <c r="M2" t="s">
        <v>10</v>
      </c>
    </row>
    <row r="3" spans="1:13">
      <c r="A3" t="s">
        <v>11581</v>
      </c>
      <c r="B3">
        <v>441</v>
      </c>
      <c r="C3">
        <v>217</v>
      </c>
      <c r="D3">
        <v>36</v>
      </c>
      <c r="E3">
        <v>33</v>
      </c>
      <c r="F3">
        <v>607508.39</v>
      </c>
      <c r="H3">
        <v>1220</v>
      </c>
      <c r="I3">
        <v>240</v>
      </c>
      <c r="J3">
        <v>0</v>
      </c>
      <c r="K3" s="29">
        <v>45292</v>
      </c>
      <c r="L3">
        <v>0</v>
      </c>
      <c r="M3" t="s">
        <v>10</v>
      </c>
    </row>
    <row r="4" spans="1:13">
      <c r="A4" t="s">
        <v>11582</v>
      </c>
      <c r="B4">
        <v>133</v>
      </c>
      <c r="C4">
        <v>79</v>
      </c>
      <c r="D4">
        <v>11</v>
      </c>
      <c r="E4">
        <v>10</v>
      </c>
      <c r="F4">
        <v>266799.84000000003</v>
      </c>
      <c r="H4">
        <v>369</v>
      </c>
      <c r="I4">
        <v>80</v>
      </c>
      <c r="J4">
        <v>0</v>
      </c>
      <c r="K4" s="29">
        <v>45292</v>
      </c>
      <c r="L4">
        <v>10</v>
      </c>
      <c r="M4" t="s">
        <v>10</v>
      </c>
    </row>
    <row r="5" spans="1:13">
      <c r="A5" t="s">
        <v>11583</v>
      </c>
      <c r="B5">
        <v>412</v>
      </c>
      <c r="C5">
        <v>198</v>
      </c>
      <c r="D5">
        <v>10</v>
      </c>
      <c r="E5">
        <v>9</v>
      </c>
      <c r="F5">
        <v>800277.66</v>
      </c>
      <c r="H5">
        <v>1399</v>
      </c>
      <c r="I5">
        <v>281</v>
      </c>
      <c r="J5">
        <v>2</v>
      </c>
      <c r="K5" s="29">
        <v>45292</v>
      </c>
      <c r="L5">
        <v>11</v>
      </c>
      <c r="M5" t="s">
        <v>10</v>
      </c>
    </row>
    <row r="6" spans="1:13">
      <c r="A6" t="s">
        <v>11584</v>
      </c>
      <c r="B6">
        <v>389</v>
      </c>
      <c r="C6">
        <v>223</v>
      </c>
      <c r="D6">
        <v>38</v>
      </c>
      <c r="E6">
        <v>30</v>
      </c>
      <c r="F6">
        <v>749622.07</v>
      </c>
      <c r="H6">
        <v>1219</v>
      </c>
      <c r="I6">
        <v>233</v>
      </c>
      <c r="J6">
        <v>2</v>
      </c>
      <c r="K6" s="29">
        <v>45292</v>
      </c>
      <c r="L6">
        <v>10</v>
      </c>
      <c r="M6" t="s">
        <v>10</v>
      </c>
    </row>
    <row r="7" spans="1:13">
      <c r="A7" t="s">
        <v>11585</v>
      </c>
      <c r="B7">
        <v>309</v>
      </c>
      <c r="C7">
        <v>168</v>
      </c>
      <c r="D7">
        <v>22</v>
      </c>
      <c r="E7">
        <v>15</v>
      </c>
      <c r="F7">
        <v>551994.54</v>
      </c>
      <c r="H7">
        <v>840</v>
      </c>
      <c r="I7">
        <v>221</v>
      </c>
      <c r="J7">
        <v>2</v>
      </c>
      <c r="K7" s="29">
        <v>45292</v>
      </c>
      <c r="L7">
        <v>8</v>
      </c>
      <c r="M7" t="s">
        <v>10</v>
      </c>
    </row>
    <row r="8" spans="1:13">
      <c r="A8" t="s">
        <v>11586</v>
      </c>
      <c r="B8">
        <v>448</v>
      </c>
      <c r="C8">
        <v>234</v>
      </c>
      <c r="D8">
        <v>24</v>
      </c>
      <c r="E8">
        <v>18</v>
      </c>
      <c r="F8">
        <v>1008675.42</v>
      </c>
      <c r="H8">
        <v>1189</v>
      </c>
      <c r="I8">
        <v>311</v>
      </c>
      <c r="J8">
        <v>7</v>
      </c>
      <c r="K8" s="29">
        <v>45292</v>
      </c>
      <c r="L8">
        <v>11</v>
      </c>
      <c r="M8" t="s">
        <v>10</v>
      </c>
    </row>
    <row r="9" spans="1:13">
      <c r="A9" t="s">
        <v>11587</v>
      </c>
      <c r="B9">
        <v>278</v>
      </c>
      <c r="C9">
        <v>134</v>
      </c>
      <c r="D9">
        <v>16</v>
      </c>
      <c r="E9">
        <v>10</v>
      </c>
      <c r="F9">
        <v>362039.38</v>
      </c>
      <c r="H9">
        <v>772</v>
      </c>
      <c r="I9">
        <v>174</v>
      </c>
      <c r="J9">
        <v>3</v>
      </c>
      <c r="K9" s="29">
        <v>45292</v>
      </c>
      <c r="L9">
        <v>8</v>
      </c>
      <c r="M9" t="s">
        <v>11588</v>
      </c>
    </row>
    <row r="10" spans="1:13">
      <c r="A10" t="s">
        <v>11589</v>
      </c>
      <c r="B10">
        <v>472</v>
      </c>
      <c r="C10">
        <v>269</v>
      </c>
      <c r="D10">
        <v>44</v>
      </c>
      <c r="E10">
        <v>34</v>
      </c>
      <c r="F10">
        <v>850517.47</v>
      </c>
      <c r="H10">
        <v>1127</v>
      </c>
      <c r="I10">
        <v>298</v>
      </c>
      <c r="J10">
        <v>7</v>
      </c>
      <c r="K10" s="29">
        <v>45292</v>
      </c>
      <c r="L10">
        <v>12</v>
      </c>
      <c r="M10" t="s">
        <v>10</v>
      </c>
    </row>
    <row r="11" spans="1:13">
      <c r="A11" t="s">
        <v>11590</v>
      </c>
      <c r="B11">
        <v>334</v>
      </c>
      <c r="C11">
        <v>176</v>
      </c>
      <c r="D11">
        <v>23</v>
      </c>
      <c r="E11">
        <v>12</v>
      </c>
      <c r="F11">
        <v>532287.98</v>
      </c>
      <c r="H11">
        <v>588</v>
      </c>
      <c r="I11">
        <v>159</v>
      </c>
      <c r="J11">
        <v>3</v>
      </c>
      <c r="K11" s="29">
        <v>45292</v>
      </c>
      <c r="L11">
        <v>0</v>
      </c>
      <c r="M11" t="s">
        <v>10</v>
      </c>
    </row>
    <row r="12" spans="1:13">
      <c r="A12" t="s">
        <v>11591</v>
      </c>
      <c r="B12">
        <v>414</v>
      </c>
      <c r="C12">
        <v>215</v>
      </c>
      <c r="D12">
        <v>22</v>
      </c>
      <c r="E12">
        <v>19</v>
      </c>
      <c r="F12">
        <v>508997.03</v>
      </c>
      <c r="H12">
        <v>1318</v>
      </c>
      <c r="I12">
        <v>23</v>
      </c>
      <c r="J12">
        <v>3</v>
      </c>
      <c r="K12" s="29">
        <v>45292</v>
      </c>
      <c r="L12">
        <v>10</v>
      </c>
      <c r="M12" t="s">
        <v>10</v>
      </c>
    </row>
    <row r="13" spans="1:13">
      <c r="A13" t="s">
        <v>11592</v>
      </c>
      <c r="B13">
        <v>332</v>
      </c>
      <c r="C13">
        <v>163</v>
      </c>
      <c r="D13">
        <v>22</v>
      </c>
      <c r="E13">
        <v>13</v>
      </c>
      <c r="F13">
        <v>501507.42</v>
      </c>
      <c r="H13">
        <v>1568</v>
      </c>
      <c r="I13">
        <v>233</v>
      </c>
      <c r="J13">
        <v>0</v>
      </c>
      <c r="K13" s="29">
        <v>45292</v>
      </c>
      <c r="L13">
        <v>8</v>
      </c>
      <c r="M13" t="s">
        <v>10</v>
      </c>
    </row>
    <row r="14" spans="1:13">
      <c r="A14" t="s">
        <v>11593</v>
      </c>
      <c r="B14">
        <v>370</v>
      </c>
      <c r="C14">
        <v>192</v>
      </c>
      <c r="D14">
        <v>12</v>
      </c>
      <c r="E14">
        <v>10</v>
      </c>
      <c r="F14">
        <v>933168.02</v>
      </c>
      <c r="H14">
        <v>1333</v>
      </c>
      <c r="I14">
        <v>253</v>
      </c>
      <c r="J14">
        <v>1</v>
      </c>
      <c r="K14" s="29">
        <v>45292</v>
      </c>
      <c r="L14">
        <v>9</v>
      </c>
      <c r="M14" t="s">
        <v>10</v>
      </c>
    </row>
    <row r="15" spans="1:13">
      <c r="A15" t="s">
        <v>11594</v>
      </c>
      <c r="B15">
        <v>168</v>
      </c>
      <c r="C15">
        <v>0</v>
      </c>
      <c r="D15">
        <v>2</v>
      </c>
      <c r="E15">
        <v>0</v>
      </c>
      <c r="F15">
        <v>223863.07</v>
      </c>
      <c r="H15">
        <v>1274</v>
      </c>
      <c r="I15">
        <v>325</v>
      </c>
      <c r="J15">
        <v>0</v>
      </c>
      <c r="K15" s="29">
        <v>45292</v>
      </c>
      <c r="L15">
        <v>10</v>
      </c>
      <c r="M15" t="s">
        <v>10</v>
      </c>
    </row>
    <row r="16" spans="1:13">
      <c r="A16" t="s">
        <v>11595</v>
      </c>
      <c r="B16">
        <v>112</v>
      </c>
      <c r="C16">
        <v>39</v>
      </c>
      <c r="D16">
        <v>5</v>
      </c>
      <c r="E16">
        <v>5</v>
      </c>
      <c r="F16">
        <v>61278.79</v>
      </c>
      <c r="H16">
        <v>65</v>
      </c>
      <c r="I16">
        <v>30</v>
      </c>
      <c r="J16">
        <v>3</v>
      </c>
      <c r="K16" s="29">
        <v>45292</v>
      </c>
      <c r="L16">
        <v>9</v>
      </c>
      <c r="M16" t="s">
        <v>10</v>
      </c>
    </row>
    <row r="17" spans="1:13">
      <c r="A17" t="s">
        <v>11596</v>
      </c>
      <c r="B17">
        <v>720</v>
      </c>
      <c r="C17">
        <v>366</v>
      </c>
      <c r="D17">
        <v>46</v>
      </c>
      <c r="E17">
        <v>41</v>
      </c>
      <c r="F17">
        <v>1215789.5900000001</v>
      </c>
      <c r="H17">
        <v>2069</v>
      </c>
      <c r="I17">
        <v>371</v>
      </c>
      <c r="J17">
        <v>0</v>
      </c>
      <c r="K17" s="29">
        <v>45292</v>
      </c>
      <c r="L17">
        <v>11</v>
      </c>
      <c r="M17" t="s">
        <v>10</v>
      </c>
    </row>
    <row r="18" spans="1:13">
      <c r="A18" t="s">
        <v>11597</v>
      </c>
      <c r="B18">
        <v>261</v>
      </c>
      <c r="C18">
        <v>136</v>
      </c>
      <c r="D18">
        <v>19</v>
      </c>
      <c r="E18">
        <v>13</v>
      </c>
      <c r="F18">
        <v>319733.02</v>
      </c>
      <c r="H18">
        <v>418</v>
      </c>
      <c r="I18">
        <v>101</v>
      </c>
      <c r="J18">
        <v>17</v>
      </c>
      <c r="K18" s="29">
        <v>45292</v>
      </c>
      <c r="L18">
        <v>9</v>
      </c>
      <c r="M18" t="s">
        <v>10</v>
      </c>
    </row>
    <row r="19" spans="1:13">
      <c r="A19" t="s">
        <v>11598</v>
      </c>
      <c r="B19">
        <v>303</v>
      </c>
      <c r="C19">
        <v>134</v>
      </c>
      <c r="D19">
        <v>21</v>
      </c>
      <c r="E19">
        <v>17</v>
      </c>
      <c r="F19">
        <v>427531.34</v>
      </c>
      <c r="H19">
        <v>631</v>
      </c>
      <c r="I19">
        <v>84</v>
      </c>
      <c r="J19">
        <v>1</v>
      </c>
      <c r="K19" s="29">
        <v>45292</v>
      </c>
      <c r="L19">
        <v>10</v>
      </c>
      <c r="M19" t="s">
        <v>11588</v>
      </c>
    </row>
    <row r="20" spans="1:13">
      <c r="A20" t="s">
        <v>11599</v>
      </c>
      <c r="B20">
        <v>571</v>
      </c>
      <c r="C20">
        <v>288</v>
      </c>
      <c r="D20">
        <v>25</v>
      </c>
      <c r="E20">
        <v>18</v>
      </c>
      <c r="F20">
        <v>769510.95</v>
      </c>
      <c r="H20">
        <v>1226</v>
      </c>
      <c r="I20">
        <v>248</v>
      </c>
      <c r="J20">
        <v>1</v>
      </c>
      <c r="K20" s="29">
        <v>45292</v>
      </c>
      <c r="L20">
        <v>11</v>
      </c>
      <c r="M20" t="s">
        <v>10</v>
      </c>
    </row>
    <row r="21" spans="1:13">
      <c r="A21" t="s">
        <v>11600</v>
      </c>
      <c r="B21">
        <v>441</v>
      </c>
      <c r="C21">
        <v>222</v>
      </c>
      <c r="D21">
        <v>28</v>
      </c>
      <c r="E21">
        <v>19</v>
      </c>
      <c r="F21">
        <v>574375.64</v>
      </c>
      <c r="H21">
        <v>1909</v>
      </c>
      <c r="I21">
        <v>419</v>
      </c>
      <c r="J21">
        <v>0</v>
      </c>
      <c r="K21" s="29">
        <v>45292</v>
      </c>
      <c r="L21">
        <v>9</v>
      </c>
      <c r="M21" t="s">
        <v>11588</v>
      </c>
    </row>
    <row r="22" spans="1:13">
      <c r="A22" t="s">
        <v>11601</v>
      </c>
      <c r="B22">
        <v>420</v>
      </c>
      <c r="C22">
        <v>253</v>
      </c>
      <c r="D22">
        <v>24</v>
      </c>
      <c r="E22">
        <v>19</v>
      </c>
      <c r="F22">
        <v>672170.24</v>
      </c>
      <c r="H22">
        <v>958</v>
      </c>
      <c r="I22">
        <v>190</v>
      </c>
      <c r="J22">
        <v>2</v>
      </c>
      <c r="K22" s="29">
        <v>45292</v>
      </c>
      <c r="L22">
        <v>12</v>
      </c>
      <c r="M22" t="s">
        <v>10</v>
      </c>
    </row>
    <row r="23" spans="1:13">
      <c r="A23" t="s">
        <v>11602</v>
      </c>
      <c r="B23">
        <v>172</v>
      </c>
      <c r="C23">
        <v>1</v>
      </c>
      <c r="D23">
        <v>3</v>
      </c>
      <c r="E23">
        <v>0</v>
      </c>
      <c r="F23">
        <v>152475.38</v>
      </c>
      <c r="H23">
        <v>1288</v>
      </c>
      <c r="I23">
        <v>227</v>
      </c>
      <c r="J23">
        <v>0</v>
      </c>
      <c r="K23" s="29">
        <v>45292</v>
      </c>
      <c r="L23">
        <v>11</v>
      </c>
      <c r="M23" t="s">
        <v>10</v>
      </c>
    </row>
    <row r="24" spans="1:13">
      <c r="A24" t="s">
        <v>11603</v>
      </c>
      <c r="B24">
        <v>150</v>
      </c>
      <c r="C24">
        <v>1</v>
      </c>
      <c r="D24">
        <v>6</v>
      </c>
      <c r="E24">
        <v>0</v>
      </c>
      <c r="F24">
        <v>127051.23</v>
      </c>
      <c r="H24">
        <v>768</v>
      </c>
      <c r="I24">
        <v>154</v>
      </c>
      <c r="J24">
        <v>0</v>
      </c>
      <c r="K24" s="29">
        <v>45292</v>
      </c>
      <c r="L24">
        <v>7</v>
      </c>
      <c r="M24" t="s">
        <v>10</v>
      </c>
    </row>
    <row r="25" spans="1:13">
      <c r="A25" t="s">
        <v>11604</v>
      </c>
      <c r="B25">
        <v>4</v>
      </c>
      <c r="C25">
        <v>0</v>
      </c>
      <c r="D25">
        <v>0</v>
      </c>
      <c r="E25">
        <v>0</v>
      </c>
      <c r="F25">
        <v>2119.6</v>
      </c>
      <c r="H25">
        <v>0</v>
      </c>
      <c r="I25">
        <v>0</v>
      </c>
      <c r="J25">
        <v>0</v>
      </c>
      <c r="K25" s="29">
        <v>45292</v>
      </c>
      <c r="L25">
        <v>10</v>
      </c>
      <c r="M25" t="s">
        <v>10</v>
      </c>
    </row>
    <row r="26" spans="1:13">
      <c r="A26" t="s">
        <v>11605</v>
      </c>
      <c r="B26">
        <v>189</v>
      </c>
      <c r="C26">
        <v>88</v>
      </c>
      <c r="D26">
        <v>26</v>
      </c>
      <c r="E26">
        <v>25</v>
      </c>
      <c r="F26">
        <v>385768.06</v>
      </c>
      <c r="H26">
        <v>695</v>
      </c>
      <c r="I26">
        <v>130</v>
      </c>
      <c r="J26">
        <v>0</v>
      </c>
      <c r="K26" s="29">
        <v>45292</v>
      </c>
      <c r="L26">
        <v>10</v>
      </c>
      <c r="M26" t="s">
        <v>10</v>
      </c>
    </row>
    <row r="27" spans="1:13">
      <c r="A27" t="s">
        <v>11606</v>
      </c>
      <c r="B27">
        <v>431</v>
      </c>
      <c r="C27">
        <v>199</v>
      </c>
      <c r="D27">
        <v>21</v>
      </c>
      <c r="E27">
        <v>15</v>
      </c>
      <c r="F27">
        <v>528005.47</v>
      </c>
      <c r="H27">
        <v>2386</v>
      </c>
      <c r="I27">
        <v>287</v>
      </c>
      <c r="J27">
        <v>0</v>
      </c>
      <c r="K27" s="29">
        <v>45292</v>
      </c>
      <c r="L27">
        <v>11</v>
      </c>
      <c r="M27" t="s">
        <v>10</v>
      </c>
    </row>
    <row r="28" spans="1:13">
      <c r="A28" t="s">
        <v>11607</v>
      </c>
      <c r="B28">
        <v>443</v>
      </c>
      <c r="C28">
        <v>218</v>
      </c>
      <c r="D28">
        <v>15</v>
      </c>
      <c r="E28">
        <v>12</v>
      </c>
      <c r="F28">
        <v>780478.52</v>
      </c>
      <c r="H28">
        <v>995</v>
      </c>
      <c r="I28">
        <v>197</v>
      </c>
      <c r="J28">
        <v>3</v>
      </c>
      <c r="K28" s="29">
        <v>45292</v>
      </c>
      <c r="L28">
        <v>10</v>
      </c>
      <c r="M28" t="s">
        <v>10</v>
      </c>
    </row>
    <row r="29" spans="1:13">
      <c r="A29" t="s">
        <v>11608</v>
      </c>
      <c r="B29">
        <v>417</v>
      </c>
      <c r="C29">
        <v>209</v>
      </c>
      <c r="D29">
        <v>11</v>
      </c>
      <c r="E29">
        <v>7</v>
      </c>
      <c r="F29">
        <v>784681.33</v>
      </c>
      <c r="H29">
        <v>1272</v>
      </c>
      <c r="I29">
        <v>286</v>
      </c>
      <c r="J29">
        <v>0</v>
      </c>
      <c r="K29" s="29">
        <v>45292</v>
      </c>
      <c r="L29">
        <v>7</v>
      </c>
      <c r="M29" t="s">
        <v>10</v>
      </c>
    </row>
    <row r="30" spans="1:13">
      <c r="A30" t="s">
        <v>11609</v>
      </c>
      <c r="B30">
        <v>306</v>
      </c>
      <c r="C30">
        <v>139</v>
      </c>
      <c r="D30">
        <v>18</v>
      </c>
      <c r="E30">
        <v>16</v>
      </c>
      <c r="F30">
        <v>489328.54</v>
      </c>
      <c r="H30">
        <v>700</v>
      </c>
      <c r="I30">
        <v>124</v>
      </c>
      <c r="J30">
        <v>2</v>
      </c>
      <c r="K30" s="29">
        <v>45292</v>
      </c>
      <c r="L30">
        <v>6</v>
      </c>
      <c r="M30" t="s">
        <v>10</v>
      </c>
    </row>
    <row r="31" spans="1:13">
      <c r="A31" t="s">
        <v>11610</v>
      </c>
      <c r="B31">
        <v>496</v>
      </c>
      <c r="C31">
        <v>237</v>
      </c>
      <c r="D31">
        <v>43</v>
      </c>
      <c r="E31">
        <v>31</v>
      </c>
      <c r="F31">
        <v>945758.87</v>
      </c>
      <c r="H31">
        <v>1909</v>
      </c>
      <c r="I31">
        <v>257</v>
      </c>
      <c r="J31">
        <v>0</v>
      </c>
      <c r="K31" s="29">
        <v>45292</v>
      </c>
      <c r="L31">
        <v>11</v>
      </c>
      <c r="M31" t="s">
        <v>10</v>
      </c>
    </row>
    <row r="32" spans="1:13">
      <c r="A32" t="s">
        <v>11611</v>
      </c>
      <c r="B32">
        <v>152</v>
      </c>
      <c r="C32">
        <v>0</v>
      </c>
      <c r="D32">
        <v>13</v>
      </c>
      <c r="E32">
        <v>0</v>
      </c>
      <c r="F32">
        <v>136198.26999999999</v>
      </c>
      <c r="H32">
        <v>314</v>
      </c>
      <c r="I32">
        <v>0</v>
      </c>
      <c r="J32">
        <v>0</v>
      </c>
      <c r="K32" s="29">
        <v>45292</v>
      </c>
      <c r="L32">
        <v>11</v>
      </c>
      <c r="M32" t="s">
        <v>10</v>
      </c>
    </row>
    <row r="33" spans="1:13">
      <c r="A33" t="s">
        <v>11612</v>
      </c>
      <c r="B33">
        <v>493</v>
      </c>
      <c r="C33">
        <v>241</v>
      </c>
      <c r="D33">
        <v>23</v>
      </c>
      <c r="E33">
        <v>17</v>
      </c>
      <c r="F33">
        <v>886748.52</v>
      </c>
      <c r="H33">
        <v>1363</v>
      </c>
      <c r="I33">
        <v>298</v>
      </c>
      <c r="J33">
        <v>5</v>
      </c>
      <c r="K33" s="29">
        <v>45292</v>
      </c>
      <c r="L33">
        <v>9</v>
      </c>
      <c r="M33" t="s">
        <v>10</v>
      </c>
    </row>
    <row r="34" spans="1:13">
      <c r="A34" t="s">
        <v>11613</v>
      </c>
      <c r="B34">
        <v>236</v>
      </c>
      <c r="C34">
        <v>106</v>
      </c>
      <c r="D34">
        <v>10</v>
      </c>
      <c r="E34">
        <v>7</v>
      </c>
      <c r="F34">
        <v>258121.96</v>
      </c>
      <c r="H34">
        <v>106</v>
      </c>
      <c r="I34">
        <v>0</v>
      </c>
      <c r="J34">
        <v>1</v>
      </c>
      <c r="K34" s="29">
        <v>45292</v>
      </c>
      <c r="L34">
        <v>8</v>
      </c>
      <c r="M34" t="s">
        <v>11588</v>
      </c>
    </row>
    <row r="35" spans="1:13">
      <c r="A35" t="s">
        <v>11614</v>
      </c>
      <c r="B35">
        <v>342</v>
      </c>
      <c r="C35">
        <v>181</v>
      </c>
      <c r="D35">
        <v>26</v>
      </c>
      <c r="E35">
        <v>23</v>
      </c>
      <c r="F35">
        <v>543222.97</v>
      </c>
      <c r="H35">
        <v>756</v>
      </c>
      <c r="I35">
        <v>152</v>
      </c>
      <c r="J35">
        <v>0</v>
      </c>
      <c r="K35" s="29">
        <v>45292</v>
      </c>
      <c r="L35">
        <v>9</v>
      </c>
      <c r="M35" t="s">
        <v>11588</v>
      </c>
    </row>
    <row r="36" spans="1:13">
      <c r="A36" t="s">
        <v>11615</v>
      </c>
      <c r="B36">
        <v>116</v>
      </c>
      <c r="C36">
        <v>48</v>
      </c>
      <c r="D36">
        <v>4</v>
      </c>
      <c r="E36">
        <v>4</v>
      </c>
      <c r="F36">
        <v>182792.95</v>
      </c>
      <c r="H36">
        <v>303</v>
      </c>
      <c r="I36">
        <v>55</v>
      </c>
      <c r="J36">
        <v>0</v>
      </c>
      <c r="K36" s="29">
        <v>45292</v>
      </c>
      <c r="L36">
        <v>9</v>
      </c>
      <c r="M36" t="s">
        <v>11588</v>
      </c>
    </row>
    <row r="37" spans="1:13">
      <c r="A37" t="s">
        <v>11616</v>
      </c>
      <c r="B37">
        <v>401</v>
      </c>
      <c r="C37">
        <v>192</v>
      </c>
      <c r="D37">
        <v>20</v>
      </c>
      <c r="E37">
        <v>12</v>
      </c>
      <c r="F37">
        <v>609523.98</v>
      </c>
      <c r="H37">
        <v>1000</v>
      </c>
      <c r="I37">
        <v>206</v>
      </c>
      <c r="J37">
        <v>0</v>
      </c>
      <c r="K37" s="29">
        <v>45292</v>
      </c>
      <c r="L37">
        <v>9</v>
      </c>
      <c r="M37" t="s">
        <v>10</v>
      </c>
    </row>
    <row r="38" spans="1:13">
      <c r="A38" t="s">
        <v>11617</v>
      </c>
      <c r="B38">
        <v>350</v>
      </c>
      <c r="C38">
        <v>187</v>
      </c>
      <c r="D38">
        <v>26</v>
      </c>
      <c r="E38">
        <v>18</v>
      </c>
      <c r="F38">
        <v>560538.59</v>
      </c>
      <c r="H38">
        <v>932</v>
      </c>
      <c r="I38">
        <v>183</v>
      </c>
      <c r="J38">
        <v>3</v>
      </c>
      <c r="K38" s="29">
        <v>45292</v>
      </c>
      <c r="L38">
        <v>9</v>
      </c>
      <c r="M38" t="s">
        <v>10</v>
      </c>
    </row>
    <row r="39" spans="1:13">
      <c r="A39" t="s">
        <v>11618</v>
      </c>
      <c r="B39">
        <v>316</v>
      </c>
      <c r="C39">
        <v>179</v>
      </c>
      <c r="D39">
        <v>3</v>
      </c>
      <c r="E39">
        <v>2</v>
      </c>
      <c r="F39">
        <v>455885.93</v>
      </c>
      <c r="H39">
        <v>758</v>
      </c>
      <c r="I39">
        <v>192</v>
      </c>
      <c r="J39">
        <v>0</v>
      </c>
      <c r="K39" s="29">
        <v>45292</v>
      </c>
      <c r="L39">
        <v>8</v>
      </c>
      <c r="M39" t="s">
        <v>11588</v>
      </c>
    </row>
    <row r="40" spans="1:13">
      <c r="A40" t="s">
        <v>11619</v>
      </c>
      <c r="B40">
        <v>469</v>
      </c>
      <c r="C40">
        <v>263</v>
      </c>
      <c r="D40">
        <v>36</v>
      </c>
      <c r="E40">
        <v>28</v>
      </c>
      <c r="F40">
        <v>560647.36</v>
      </c>
      <c r="H40">
        <v>1768</v>
      </c>
      <c r="I40">
        <v>394</v>
      </c>
      <c r="J40">
        <v>3</v>
      </c>
      <c r="K40" s="29">
        <v>45292</v>
      </c>
      <c r="L40">
        <v>7</v>
      </c>
      <c r="M40" t="s">
        <v>10</v>
      </c>
    </row>
    <row r="41" spans="1:13">
      <c r="A41" t="s">
        <v>11620</v>
      </c>
      <c r="B41">
        <v>125</v>
      </c>
      <c r="C41">
        <v>0</v>
      </c>
      <c r="D41">
        <v>6</v>
      </c>
      <c r="E41">
        <v>0</v>
      </c>
      <c r="F41">
        <v>105127.9</v>
      </c>
      <c r="H41">
        <v>1084</v>
      </c>
      <c r="I41">
        <v>175</v>
      </c>
      <c r="J41">
        <v>0</v>
      </c>
      <c r="K41" s="29">
        <v>45292</v>
      </c>
      <c r="L41">
        <v>10</v>
      </c>
      <c r="M41" t="s">
        <v>10</v>
      </c>
    </row>
    <row r="42" spans="1:13">
      <c r="A42" t="s">
        <v>11621</v>
      </c>
      <c r="B42">
        <v>317</v>
      </c>
      <c r="C42">
        <v>183</v>
      </c>
      <c r="D42">
        <v>27</v>
      </c>
      <c r="E42">
        <v>22</v>
      </c>
      <c r="F42">
        <v>489288.71</v>
      </c>
      <c r="H42">
        <v>794</v>
      </c>
      <c r="I42">
        <v>134</v>
      </c>
      <c r="J42">
        <v>1</v>
      </c>
      <c r="K42" s="29">
        <v>45292</v>
      </c>
      <c r="L42">
        <v>10</v>
      </c>
      <c r="M42" t="s">
        <v>10</v>
      </c>
    </row>
    <row r="43" spans="1:13">
      <c r="A43" t="s">
        <v>11622</v>
      </c>
      <c r="B43">
        <v>486</v>
      </c>
      <c r="C43">
        <v>290</v>
      </c>
      <c r="D43">
        <v>34</v>
      </c>
      <c r="E43">
        <v>29</v>
      </c>
      <c r="F43">
        <v>702640.91</v>
      </c>
      <c r="H43">
        <v>1972</v>
      </c>
      <c r="I43">
        <v>355</v>
      </c>
      <c r="J43">
        <v>2</v>
      </c>
      <c r="K43" s="29">
        <v>45292</v>
      </c>
      <c r="L43">
        <v>8</v>
      </c>
      <c r="M43" t="s">
        <v>10</v>
      </c>
    </row>
    <row r="44" spans="1:13">
      <c r="A44" t="s">
        <v>11623</v>
      </c>
      <c r="B44">
        <v>391</v>
      </c>
      <c r="C44">
        <v>177</v>
      </c>
      <c r="D44">
        <v>11</v>
      </c>
      <c r="E44">
        <v>7</v>
      </c>
      <c r="F44">
        <v>453207.53</v>
      </c>
      <c r="H44">
        <v>800</v>
      </c>
      <c r="I44">
        <v>116</v>
      </c>
      <c r="J44">
        <v>9</v>
      </c>
      <c r="K44" s="29">
        <v>45292</v>
      </c>
      <c r="L44">
        <v>9</v>
      </c>
      <c r="M44" t="s">
        <v>10</v>
      </c>
    </row>
    <row r="45" spans="1:13">
      <c r="A45" t="s">
        <v>11624</v>
      </c>
      <c r="B45">
        <v>411</v>
      </c>
      <c r="C45">
        <v>221</v>
      </c>
      <c r="D45">
        <v>24</v>
      </c>
      <c r="E45">
        <v>21</v>
      </c>
      <c r="F45">
        <v>553982.32999999996</v>
      </c>
      <c r="H45">
        <v>941</v>
      </c>
      <c r="I45">
        <v>223</v>
      </c>
      <c r="J45">
        <v>3</v>
      </c>
      <c r="K45" s="29">
        <v>45292</v>
      </c>
      <c r="L45">
        <v>10</v>
      </c>
      <c r="M45" t="s">
        <v>10</v>
      </c>
    </row>
    <row r="46" spans="1:13">
      <c r="A46" t="s">
        <v>11625</v>
      </c>
      <c r="B46">
        <v>434</v>
      </c>
      <c r="C46">
        <v>226</v>
      </c>
      <c r="D46">
        <v>26</v>
      </c>
      <c r="E46">
        <v>16</v>
      </c>
      <c r="F46">
        <v>508253.89</v>
      </c>
      <c r="H46">
        <v>946</v>
      </c>
      <c r="I46">
        <v>205</v>
      </c>
      <c r="J46">
        <v>0</v>
      </c>
      <c r="K46" s="29">
        <v>45292</v>
      </c>
      <c r="L46">
        <v>10</v>
      </c>
      <c r="M46" t="s">
        <v>10</v>
      </c>
    </row>
    <row r="47" spans="1:13">
      <c r="A47" t="s">
        <v>11626</v>
      </c>
      <c r="B47">
        <v>356</v>
      </c>
      <c r="C47">
        <v>180</v>
      </c>
      <c r="D47">
        <v>34</v>
      </c>
      <c r="E47">
        <v>26</v>
      </c>
      <c r="F47">
        <v>496076.9</v>
      </c>
      <c r="H47">
        <v>1314</v>
      </c>
      <c r="I47">
        <v>193</v>
      </c>
      <c r="J47">
        <v>3</v>
      </c>
      <c r="K47" s="29">
        <v>45292</v>
      </c>
      <c r="L47">
        <v>11</v>
      </c>
      <c r="M47" t="s">
        <v>10</v>
      </c>
    </row>
    <row r="48" spans="1:13">
      <c r="A48" t="s">
        <v>11627</v>
      </c>
      <c r="B48">
        <v>328</v>
      </c>
      <c r="C48">
        <v>169</v>
      </c>
      <c r="D48">
        <v>17</v>
      </c>
      <c r="E48">
        <v>16</v>
      </c>
      <c r="F48">
        <v>420795.02</v>
      </c>
      <c r="H48">
        <v>863</v>
      </c>
      <c r="I48">
        <v>190</v>
      </c>
      <c r="J48">
        <v>0</v>
      </c>
      <c r="K48" s="29">
        <v>45292</v>
      </c>
      <c r="L48">
        <v>12</v>
      </c>
      <c r="M48" t="s">
        <v>10</v>
      </c>
    </row>
    <row r="49" spans="1:13">
      <c r="A49" t="s">
        <v>11628</v>
      </c>
      <c r="B49">
        <v>431</v>
      </c>
      <c r="C49">
        <v>234</v>
      </c>
      <c r="D49">
        <v>32</v>
      </c>
      <c r="E49">
        <v>24</v>
      </c>
      <c r="F49">
        <v>898244.7</v>
      </c>
      <c r="H49">
        <v>1096</v>
      </c>
      <c r="I49">
        <v>254</v>
      </c>
      <c r="J49">
        <v>0</v>
      </c>
      <c r="K49" s="29">
        <v>45292</v>
      </c>
      <c r="L49">
        <v>9</v>
      </c>
      <c r="M49" t="s">
        <v>10</v>
      </c>
    </row>
    <row r="50" spans="1:13">
      <c r="A50" t="s">
        <v>11629</v>
      </c>
      <c r="B50">
        <v>442</v>
      </c>
      <c r="C50">
        <v>223</v>
      </c>
      <c r="D50">
        <v>28</v>
      </c>
      <c r="E50">
        <v>15</v>
      </c>
      <c r="F50">
        <v>672701.78</v>
      </c>
      <c r="H50">
        <v>784</v>
      </c>
      <c r="I50">
        <v>176</v>
      </c>
      <c r="J50">
        <v>3</v>
      </c>
      <c r="K50" s="29">
        <v>45292</v>
      </c>
      <c r="L50">
        <v>10</v>
      </c>
      <c r="M50" t="s">
        <v>10</v>
      </c>
    </row>
    <row r="51" spans="1:13">
      <c r="A51" t="s">
        <v>11630</v>
      </c>
      <c r="B51">
        <v>174</v>
      </c>
      <c r="C51">
        <v>98</v>
      </c>
      <c r="D51">
        <v>18</v>
      </c>
      <c r="E51">
        <v>12</v>
      </c>
      <c r="F51">
        <v>347687.5</v>
      </c>
      <c r="H51">
        <v>957</v>
      </c>
      <c r="I51">
        <v>149</v>
      </c>
      <c r="J51">
        <v>0</v>
      </c>
      <c r="K51" s="29">
        <v>45292</v>
      </c>
      <c r="L51">
        <v>0</v>
      </c>
      <c r="M51" t="s">
        <v>10</v>
      </c>
    </row>
    <row r="52" spans="1:13">
      <c r="A52" t="s">
        <v>11631</v>
      </c>
      <c r="B52">
        <v>427</v>
      </c>
      <c r="C52">
        <v>217</v>
      </c>
      <c r="D52">
        <v>26</v>
      </c>
      <c r="E52">
        <v>22</v>
      </c>
      <c r="F52">
        <v>661829.30000000005</v>
      </c>
      <c r="H52">
        <v>680</v>
      </c>
      <c r="I52">
        <v>148</v>
      </c>
      <c r="J52">
        <v>0</v>
      </c>
      <c r="K52" s="29">
        <v>45292</v>
      </c>
      <c r="L52">
        <v>8</v>
      </c>
      <c r="M52" t="s">
        <v>10</v>
      </c>
    </row>
    <row r="53" spans="1:13">
      <c r="A53" t="s">
        <v>11632</v>
      </c>
      <c r="B53">
        <v>412</v>
      </c>
      <c r="C53">
        <v>192</v>
      </c>
      <c r="D53">
        <v>12</v>
      </c>
      <c r="E53">
        <v>7</v>
      </c>
      <c r="F53">
        <v>485363.05</v>
      </c>
      <c r="H53">
        <v>1190</v>
      </c>
      <c r="I53">
        <v>225</v>
      </c>
      <c r="J53">
        <v>0</v>
      </c>
      <c r="K53" s="29">
        <v>45292</v>
      </c>
      <c r="L53">
        <v>8</v>
      </c>
      <c r="M53" t="s">
        <v>10</v>
      </c>
    </row>
    <row r="54" spans="1:13">
      <c r="A54" t="s">
        <v>11633</v>
      </c>
      <c r="B54">
        <v>410</v>
      </c>
      <c r="C54">
        <v>205</v>
      </c>
      <c r="D54">
        <v>23</v>
      </c>
      <c r="E54">
        <v>15</v>
      </c>
      <c r="F54">
        <v>900131.55</v>
      </c>
      <c r="H54">
        <v>1293</v>
      </c>
      <c r="I54">
        <v>244</v>
      </c>
      <c r="J54">
        <v>1</v>
      </c>
      <c r="K54" s="29">
        <v>45292</v>
      </c>
      <c r="L54">
        <v>11</v>
      </c>
      <c r="M54" t="s">
        <v>10</v>
      </c>
    </row>
    <row r="55" spans="1:13">
      <c r="A55" t="s">
        <v>11634</v>
      </c>
      <c r="B55">
        <v>363</v>
      </c>
      <c r="C55">
        <v>185</v>
      </c>
      <c r="D55">
        <v>7</v>
      </c>
      <c r="E55">
        <v>6</v>
      </c>
      <c r="F55">
        <v>257712.67</v>
      </c>
      <c r="H55">
        <v>1099</v>
      </c>
      <c r="I55">
        <v>196</v>
      </c>
      <c r="J55">
        <v>2</v>
      </c>
      <c r="K55" s="29">
        <v>45292</v>
      </c>
      <c r="L55">
        <v>9</v>
      </c>
      <c r="M55" t="s">
        <v>10</v>
      </c>
    </row>
    <row r="56" spans="1:13">
      <c r="A56" t="s">
        <v>11635</v>
      </c>
      <c r="B56">
        <v>531</v>
      </c>
      <c r="C56">
        <v>301</v>
      </c>
      <c r="D56">
        <v>31</v>
      </c>
      <c r="E56">
        <v>25</v>
      </c>
      <c r="F56">
        <v>847253.26</v>
      </c>
      <c r="H56">
        <v>1320</v>
      </c>
      <c r="I56">
        <v>342</v>
      </c>
      <c r="J56">
        <v>0</v>
      </c>
      <c r="K56" s="29">
        <v>45292</v>
      </c>
      <c r="L56">
        <v>11</v>
      </c>
      <c r="M56" t="s">
        <v>10</v>
      </c>
    </row>
    <row r="57" spans="1:13">
      <c r="A57" t="s">
        <v>11636</v>
      </c>
      <c r="B57">
        <v>163</v>
      </c>
      <c r="C57">
        <v>97</v>
      </c>
      <c r="D57">
        <v>9</v>
      </c>
      <c r="E57">
        <v>8</v>
      </c>
      <c r="F57">
        <v>165316.14000000001</v>
      </c>
      <c r="H57">
        <v>568</v>
      </c>
      <c r="I57">
        <v>107</v>
      </c>
      <c r="J57">
        <v>1</v>
      </c>
      <c r="K57" s="29">
        <v>45292</v>
      </c>
      <c r="L57">
        <v>11</v>
      </c>
      <c r="M57" t="s">
        <v>10</v>
      </c>
    </row>
    <row r="58" spans="1:13">
      <c r="A58" t="s">
        <v>11637</v>
      </c>
      <c r="B58">
        <v>297</v>
      </c>
      <c r="C58">
        <v>169</v>
      </c>
      <c r="D58">
        <v>11</v>
      </c>
      <c r="E58">
        <v>6</v>
      </c>
      <c r="F58">
        <v>466970.84</v>
      </c>
      <c r="H58">
        <v>949</v>
      </c>
      <c r="I58">
        <v>263</v>
      </c>
      <c r="J58">
        <v>6</v>
      </c>
      <c r="K58" s="29">
        <v>45292</v>
      </c>
      <c r="L58">
        <v>12</v>
      </c>
      <c r="M58" t="s">
        <v>10</v>
      </c>
    </row>
    <row r="59" spans="1:13">
      <c r="A59" t="s">
        <v>11638</v>
      </c>
      <c r="B59">
        <v>398</v>
      </c>
      <c r="C59">
        <v>200</v>
      </c>
      <c r="D59">
        <v>22</v>
      </c>
      <c r="E59">
        <v>18</v>
      </c>
      <c r="F59">
        <v>517095.29</v>
      </c>
      <c r="H59">
        <v>873</v>
      </c>
      <c r="I59">
        <v>177</v>
      </c>
      <c r="J59">
        <v>2</v>
      </c>
      <c r="K59" s="29">
        <v>45292</v>
      </c>
      <c r="L59">
        <v>11</v>
      </c>
      <c r="M59" t="s">
        <v>10</v>
      </c>
    </row>
    <row r="60" spans="1:13">
      <c r="A60" t="s">
        <v>11639</v>
      </c>
      <c r="B60">
        <v>408</v>
      </c>
      <c r="C60">
        <v>236</v>
      </c>
      <c r="D60">
        <v>26</v>
      </c>
      <c r="E60">
        <v>21</v>
      </c>
      <c r="F60">
        <v>548987.98</v>
      </c>
      <c r="H60">
        <v>978</v>
      </c>
      <c r="I60">
        <v>235</v>
      </c>
      <c r="J60">
        <v>0</v>
      </c>
      <c r="K60" s="29">
        <v>45292</v>
      </c>
      <c r="L60">
        <v>0</v>
      </c>
      <c r="M60" t="s">
        <v>10</v>
      </c>
    </row>
    <row r="61" spans="1:13">
      <c r="A61" t="s">
        <v>11640</v>
      </c>
      <c r="B61">
        <v>597</v>
      </c>
      <c r="C61">
        <v>311</v>
      </c>
      <c r="D61">
        <v>32</v>
      </c>
      <c r="E61">
        <v>25</v>
      </c>
      <c r="F61">
        <v>938509.74</v>
      </c>
      <c r="H61">
        <v>1356</v>
      </c>
      <c r="I61">
        <v>368</v>
      </c>
      <c r="J61">
        <v>1</v>
      </c>
      <c r="K61" s="29">
        <v>45292</v>
      </c>
      <c r="L61">
        <v>0</v>
      </c>
      <c r="M61" t="s">
        <v>10</v>
      </c>
    </row>
    <row r="62" spans="1:13">
      <c r="A62" t="s">
        <v>11641</v>
      </c>
      <c r="B62">
        <v>407</v>
      </c>
      <c r="C62">
        <v>212</v>
      </c>
      <c r="D62">
        <v>44</v>
      </c>
      <c r="E62">
        <v>35</v>
      </c>
      <c r="F62">
        <v>635981.67000000004</v>
      </c>
      <c r="H62">
        <v>1361</v>
      </c>
      <c r="I62">
        <v>217</v>
      </c>
      <c r="J62">
        <v>0</v>
      </c>
      <c r="K62" s="29">
        <v>45292</v>
      </c>
      <c r="L62">
        <v>11</v>
      </c>
      <c r="M62" t="s">
        <v>10</v>
      </c>
    </row>
    <row r="63" spans="1:13">
      <c r="A63" t="s">
        <v>11642</v>
      </c>
      <c r="B63">
        <v>528</v>
      </c>
      <c r="C63">
        <v>235</v>
      </c>
      <c r="D63">
        <v>42</v>
      </c>
      <c r="E63">
        <v>30</v>
      </c>
      <c r="F63">
        <v>801425.58</v>
      </c>
      <c r="H63">
        <v>1907</v>
      </c>
      <c r="I63">
        <v>311</v>
      </c>
      <c r="J63">
        <v>0</v>
      </c>
      <c r="K63" s="29">
        <v>45292</v>
      </c>
      <c r="L63">
        <v>11</v>
      </c>
      <c r="M63" t="s">
        <v>10</v>
      </c>
    </row>
    <row r="64" spans="1:13">
      <c r="A64" t="s">
        <v>11643</v>
      </c>
      <c r="B64">
        <v>475</v>
      </c>
      <c r="C64">
        <v>265</v>
      </c>
      <c r="D64">
        <v>36</v>
      </c>
      <c r="E64">
        <v>22</v>
      </c>
      <c r="F64">
        <v>649131.96</v>
      </c>
      <c r="H64">
        <v>1468</v>
      </c>
      <c r="I64">
        <v>290</v>
      </c>
      <c r="J64">
        <v>6</v>
      </c>
      <c r="K64" s="29">
        <v>45292</v>
      </c>
      <c r="L64">
        <v>10</v>
      </c>
      <c r="M64" t="s">
        <v>10</v>
      </c>
    </row>
    <row r="65" spans="1:13">
      <c r="A65" t="s">
        <v>11644</v>
      </c>
      <c r="B65">
        <v>453</v>
      </c>
      <c r="C65">
        <v>245</v>
      </c>
      <c r="D65">
        <v>26</v>
      </c>
      <c r="E65">
        <v>18</v>
      </c>
      <c r="F65">
        <v>494971.4</v>
      </c>
      <c r="H65">
        <v>1144</v>
      </c>
      <c r="I65">
        <v>236</v>
      </c>
      <c r="J65">
        <v>0</v>
      </c>
      <c r="K65" s="29">
        <v>45292</v>
      </c>
      <c r="L65">
        <v>9</v>
      </c>
      <c r="M65" t="s">
        <v>10</v>
      </c>
    </row>
    <row r="66" spans="1:13">
      <c r="A66" t="s">
        <v>11645</v>
      </c>
      <c r="B66">
        <v>508</v>
      </c>
      <c r="C66">
        <v>249</v>
      </c>
      <c r="D66">
        <v>14</v>
      </c>
      <c r="E66">
        <v>8</v>
      </c>
      <c r="F66">
        <v>638337.24</v>
      </c>
      <c r="H66">
        <v>1152</v>
      </c>
      <c r="I66">
        <v>296</v>
      </c>
      <c r="J66">
        <v>4</v>
      </c>
      <c r="K66" s="29">
        <v>45292</v>
      </c>
      <c r="L66">
        <v>0</v>
      </c>
      <c r="M66" t="s">
        <v>10</v>
      </c>
    </row>
    <row r="67" spans="1:13">
      <c r="A67" t="s">
        <v>11646</v>
      </c>
      <c r="B67">
        <v>299</v>
      </c>
      <c r="C67">
        <v>138</v>
      </c>
      <c r="D67">
        <v>21</v>
      </c>
      <c r="E67">
        <v>12</v>
      </c>
      <c r="F67">
        <v>395070.3</v>
      </c>
      <c r="H67">
        <v>767</v>
      </c>
      <c r="I67">
        <v>158</v>
      </c>
      <c r="J67">
        <v>0</v>
      </c>
      <c r="K67" s="29">
        <v>45292</v>
      </c>
      <c r="L67">
        <v>10</v>
      </c>
      <c r="M67" t="s">
        <v>10</v>
      </c>
    </row>
    <row r="68" spans="1:13">
      <c r="A68" t="s">
        <v>11647</v>
      </c>
      <c r="B68">
        <v>440</v>
      </c>
      <c r="C68">
        <v>248</v>
      </c>
      <c r="D68">
        <v>22</v>
      </c>
      <c r="E68">
        <v>15</v>
      </c>
      <c r="F68">
        <v>589200.37</v>
      </c>
      <c r="H68">
        <v>1036</v>
      </c>
      <c r="I68">
        <v>243</v>
      </c>
      <c r="J68">
        <v>1</v>
      </c>
      <c r="K68" s="29">
        <v>45292</v>
      </c>
      <c r="L68">
        <v>10</v>
      </c>
      <c r="M68" t="s">
        <v>10</v>
      </c>
    </row>
    <row r="69" spans="1:13">
      <c r="A69" t="s">
        <v>11648</v>
      </c>
      <c r="B69">
        <v>276</v>
      </c>
      <c r="C69">
        <v>136</v>
      </c>
      <c r="D69">
        <v>13</v>
      </c>
      <c r="E69">
        <v>9</v>
      </c>
      <c r="F69">
        <v>384063.64</v>
      </c>
      <c r="H69">
        <v>712</v>
      </c>
      <c r="I69">
        <v>142</v>
      </c>
      <c r="J69">
        <v>0</v>
      </c>
      <c r="K69" s="29">
        <v>45292</v>
      </c>
      <c r="L69">
        <v>7</v>
      </c>
      <c r="M69" t="s">
        <v>11588</v>
      </c>
    </row>
    <row r="70" spans="1:13">
      <c r="A70" t="s">
        <v>11649</v>
      </c>
      <c r="B70">
        <v>417</v>
      </c>
      <c r="C70">
        <v>236</v>
      </c>
      <c r="D70">
        <v>25</v>
      </c>
      <c r="E70">
        <v>23</v>
      </c>
      <c r="F70">
        <v>680911.42</v>
      </c>
      <c r="H70">
        <v>754</v>
      </c>
      <c r="I70">
        <v>191</v>
      </c>
      <c r="J70">
        <v>8</v>
      </c>
      <c r="K70" s="29">
        <v>45292</v>
      </c>
      <c r="L70">
        <v>10</v>
      </c>
      <c r="M70" t="s">
        <v>10</v>
      </c>
    </row>
    <row r="71" spans="1:13">
      <c r="A71" t="s">
        <v>11650</v>
      </c>
      <c r="B71">
        <v>503</v>
      </c>
      <c r="C71">
        <v>323</v>
      </c>
      <c r="D71">
        <v>48</v>
      </c>
      <c r="E71">
        <v>37</v>
      </c>
      <c r="F71">
        <v>580164.03</v>
      </c>
      <c r="H71">
        <v>1265</v>
      </c>
      <c r="I71">
        <v>276</v>
      </c>
      <c r="J71">
        <v>0</v>
      </c>
      <c r="K71" s="29">
        <v>45292</v>
      </c>
      <c r="L71">
        <v>0</v>
      </c>
      <c r="M71" t="s">
        <v>10</v>
      </c>
    </row>
    <row r="72" spans="1:13">
      <c r="A72" t="s">
        <v>11651</v>
      </c>
      <c r="B72">
        <v>307</v>
      </c>
      <c r="C72">
        <v>128</v>
      </c>
      <c r="D72">
        <v>17</v>
      </c>
      <c r="E72">
        <v>13</v>
      </c>
      <c r="F72">
        <v>454925.13</v>
      </c>
      <c r="H72">
        <v>829</v>
      </c>
      <c r="I72">
        <v>176</v>
      </c>
      <c r="J72">
        <v>0</v>
      </c>
      <c r="K72" s="29">
        <v>45292</v>
      </c>
      <c r="L72">
        <v>10</v>
      </c>
      <c r="M72" t="s">
        <v>10</v>
      </c>
    </row>
    <row r="73" spans="1:13">
      <c r="A73" t="s">
        <v>11652</v>
      </c>
      <c r="B73">
        <v>370</v>
      </c>
      <c r="C73">
        <v>188</v>
      </c>
      <c r="D73">
        <v>27</v>
      </c>
      <c r="E73">
        <v>21</v>
      </c>
      <c r="F73">
        <v>470361.23</v>
      </c>
      <c r="H73">
        <v>1132</v>
      </c>
      <c r="I73">
        <v>199</v>
      </c>
      <c r="J73">
        <v>5</v>
      </c>
      <c r="K73" s="29">
        <v>45292</v>
      </c>
      <c r="L73">
        <v>13</v>
      </c>
      <c r="M73" t="s">
        <v>10</v>
      </c>
    </row>
    <row r="74" spans="1:13">
      <c r="A74" t="s">
        <v>11653</v>
      </c>
      <c r="B74">
        <v>555</v>
      </c>
      <c r="C74">
        <v>292</v>
      </c>
      <c r="D74">
        <v>35</v>
      </c>
      <c r="E74">
        <v>24</v>
      </c>
      <c r="F74">
        <v>1033943.75</v>
      </c>
      <c r="H74">
        <v>1241</v>
      </c>
      <c r="I74">
        <v>266</v>
      </c>
      <c r="J74">
        <v>7</v>
      </c>
      <c r="K74" s="29">
        <v>45292</v>
      </c>
      <c r="L74">
        <v>10</v>
      </c>
      <c r="M74" t="s">
        <v>10</v>
      </c>
    </row>
    <row r="75" spans="1:13">
      <c r="A75" t="s">
        <v>11654</v>
      </c>
      <c r="B75">
        <v>120</v>
      </c>
      <c r="C75">
        <v>84</v>
      </c>
      <c r="D75">
        <v>15</v>
      </c>
      <c r="E75">
        <v>15</v>
      </c>
      <c r="F75">
        <v>189736.24</v>
      </c>
      <c r="H75">
        <v>186</v>
      </c>
      <c r="I75">
        <v>44</v>
      </c>
      <c r="J75">
        <v>0</v>
      </c>
      <c r="K75" s="29">
        <v>45292</v>
      </c>
      <c r="L75">
        <v>8</v>
      </c>
      <c r="M75" t="s">
        <v>10</v>
      </c>
    </row>
    <row r="76" spans="1:13">
      <c r="A76" t="s">
        <v>11655</v>
      </c>
      <c r="B76">
        <v>604</v>
      </c>
      <c r="C76">
        <v>306</v>
      </c>
      <c r="D76">
        <v>24</v>
      </c>
      <c r="E76">
        <v>16</v>
      </c>
      <c r="F76">
        <v>460084.02</v>
      </c>
      <c r="H76">
        <v>1168</v>
      </c>
      <c r="I76">
        <v>201</v>
      </c>
      <c r="J76">
        <v>8</v>
      </c>
      <c r="K76" s="29">
        <v>45292</v>
      </c>
      <c r="L76">
        <v>8</v>
      </c>
      <c r="M76" t="s">
        <v>10</v>
      </c>
    </row>
    <row r="77" spans="1:13">
      <c r="A77" t="s">
        <v>11656</v>
      </c>
      <c r="B77">
        <v>322</v>
      </c>
      <c r="C77">
        <v>180</v>
      </c>
      <c r="D77">
        <v>28</v>
      </c>
      <c r="E77">
        <v>21</v>
      </c>
      <c r="F77">
        <v>481638.92</v>
      </c>
      <c r="H77">
        <v>820</v>
      </c>
      <c r="I77">
        <v>161</v>
      </c>
      <c r="J77">
        <v>2</v>
      </c>
      <c r="K77" s="29">
        <v>45292</v>
      </c>
      <c r="L77">
        <v>8</v>
      </c>
      <c r="M77" t="s">
        <v>10</v>
      </c>
    </row>
    <row r="78" spans="1:13">
      <c r="A78" t="s">
        <v>11657</v>
      </c>
      <c r="B78">
        <v>386</v>
      </c>
      <c r="C78">
        <v>180</v>
      </c>
      <c r="D78">
        <v>25</v>
      </c>
      <c r="E78">
        <v>16</v>
      </c>
      <c r="F78">
        <v>557817.81000000006</v>
      </c>
      <c r="H78">
        <v>1023</v>
      </c>
      <c r="I78">
        <v>190</v>
      </c>
      <c r="J78">
        <v>0</v>
      </c>
      <c r="K78" s="29">
        <v>45292</v>
      </c>
      <c r="L78">
        <v>0</v>
      </c>
      <c r="M78" t="s">
        <v>10</v>
      </c>
    </row>
    <row r="79" spans="1:13">
      <c r="A79" t="s">
        <v>11658</v>
      </c>
      <c r="B79">
        <v>362</v>
      </c>
      <c r="C79">
        <v>206</v>
      </c>
      <c r="D79">
        <v>32</v>
      </c>
      <c r="E79">
        <v>24</v>
      </c>
      <c r="F79">
        <v>501261.38</v>
      </c>
      <c r="H79">
        <v>1051</v>
      </c>
      <c r="I79">
        <v>211</v>
      </c>
      <c r="J79">
        <v>0</v>
      </c>
      <c r="K79" s="29">
        <v>45292</v>
      </c>
      <c r="L79">
        <v>7</v>
      </c>
      <c r="M79" t="s">
        <v>10</v>
      </c>
    </row>
    <row r="80" spans="1:13">
      <c r="A80" t="s">
        <v>11659</v>
      </c>
      <c r="B80">
        <v>467</v>
      </c>
      <c r="C80">
        <v>296</v>
      </c>
      <c r="D80">
        <v>32</v>
      </c>
      <c r="E80">
        <v>22</v>
      </c>
      <c r="F80">
        <v>968982.08</v>
      </c>
      <c r="H80">
        <v>1200</v>
      </c>
      <c r="I80">
        <v>259</v>
      </c>
      <c r="J80">
        <v>0</v>
      </c>
      <c r="K80" s="29">
        <v>45292</v>
      </c>
      <c r="L80">
        <v>5</v>
      </c>
      <c r="M80" t="s">
        <v>10</v>
      </c>
    </row>
    <row r="81" spans="1:13">
      <c r="A81" t="s">
        <v>11660</v>
      </c>
      <c r="B81">
        <v>677</v>
      </c>
      <c r="C81">
        <v>377</v>
      </c>
      <c r="D81">
        <v>51</v>
      </c>
      <c r="E81">
        <v>44</v>
      </c>
      <c r="F81">
        <v>1077051.08</v>
      </c>
      <c r="H81">
        <v>1953</v>
      </c>
      <c r="I81">
        <v>387</v>
      </c>
      <c r="J81">
        <v>2</v>
      </c>
      <c r="K81" s="29">
        <v>45292</v>
      </c>
      <c r="L81">
        <v>11</v>
      </c>
      <c r="M81" t="s">
        <v>10</v>
      </c>
    </row>
    <row r="82" spans="1:13">
      <c r="A82" t="s">
        <v>11661</v>
      </c>
      <c r="B82">
        <v>375</v>
      </c>
      <c r="C82">
        <v>194</v>
      </c>
      <c r="D82">
        <v>27</v>
      </c>
      <c r="E82">
        <v>16</v>
      </c>
      <c r="F82">
        <v>507148.9</v>
      </c>
      <c r="H82">
        <v>866</v>
      </c>
      <c r="I82">
        <v>194</v>
      </c>
      <c r="J82">
        <v>0</v>
      </c>
      <c r="K82" s="29">
        <v>45292</v>
      </c>
      <c r="L82">
        <v>9</v>
      </c>
      <c r="M82" t="s">
        <v>10</v>
      </c>
    </row>
    <row r="83" spans="1:13">
      <c r="A83" t="s">
        <v>11662</v>
      </c>
      <c r="B83">
        <v>576</v>
      </c>
      <c r="C83">
        <v>272</v>
      </c>
      <c r="D83">
        <v>42</v>
      </c>
      <c r="E83">
        <v>32</v>
      </c>
      <c r="F83">
        <v>659633.44999999995</v>
      </c>
      <c r="H83">
        <v>1146</v>
      </c>
      <c r="I83">
        <v>201</v>
      </c>
      <c r="J83">
        <v>2</v>
      </c>
      <c r="K83" s="29">
        <v>45292</v>
      </c>
      <c r="L83">
        <v>12</v>
      </c>
      <c r="M83" t="s">
        <v>10</v>
      </c>
    </row>
    <row r="84" spans="1:13">
      <c r="A84" t="s">
        <v>11663</v>
      </c>
      <c r="B84">
        <v>458</v>
      </c>
      <c r="C84">
        <v>203</v>
      </c>
      <c r="D84">
        <v>35</v>
      </c>
      <c r="E84">
        <v>28</v>
      </c>
      <c r="F84">
        <v>508836.35</v>
      </c>
      <c r="H84">
        <v>847</v>
      </c>
      <c r="I84">
        <v>165</v>
      </c>
      <c r="J84">
        <v>2</v>
      </c>
      <c r="K84" s="29">
        <v>45292</v>
      </c>
      <c r="L84">
        <v>12</v>
      </c>
      <c r="M84" t="s">
        <v>10</v>
      </c>
    </row>
    <row r="85" spans="1:13">
      <c r="A85" t="s">
        <v>11664</v>
      </c>
      <c r="B85">
        <v>502</v>
      </c>
      <c r="C85">
        <v>252</v>
      </c>
      <c r="D85">
        <v>17</v>
      </c>
      <c r="E85">
        <v>10</v>
      </c>
      <c r="F85">
        <v>670493.15</v>
      </c>
      <c r="H85">
        <v>1107</v>
      </c>
      <c r="I85">
        <v>281</v>
      </c>
      <c r="J85">
        <v>3</v>
      </c>
      <c r="K85" s="29">
        <v>45292</v>
      </c>
      <c r="L85">
        <v>11</v>
      </c>
      <c r="M85" t="s">
        <v>10</v>
      </c>
    </row>
    <row r="86" spans="1:13">
      <c r="A86" t="s">
        <v>11665</v>
      </c>
      <c r="B86">
        <v>309</v>
      </c>
      <c r="C86">
        <v>151</v>
      </c>
      <c r="D86">
        <v>11</v>
      </c>
      <c r="E86">
        <v>6</v>
      </c>
      <c r="F86">
        <v>399799.73</v>
      </c>
      <c r="H86">
        <v>1017</v>
      </c>
      <c r="I86">
        <v>160</v>
      </c>
      <c r="J86">
        <v>0</v>
      </c>
      <c r="K86" s="29">
        <v>45292</v>
      </c>
      <c r="L86">
        <v>0</v>
      </c>
      <c r="M86" t="s">
        <v>10</v>
      </c>
    </row>
    <row r="87" spans="1:13">
      <c r="A87" t="s">
        <v>11666</v>
      </c>
      <c r="B87">
        <v>408</v>
      </c>
      <c r="C87">
        <v>191</v>
      </c>
      <c r="D87">
        <v>19</v>
      </c>
      <c r="E87">
        <v>14</v>
      </c>
      <c r="F87">
        <v>553351.78</v>
      </c>
      <c r="H87">
        <v>1216</v>
      </c>
      <c r="I87">
        <v>246</v>
      </c>
      <c r="J87">
        <v>1</v>
      </c>
      <c r="K87" s="29">
        <v>45292</v>
      </c>
      <c r="L87">
        <v>11</v>
      </c>
      <c r="M87" t="s">
        <v>10</v>
      </c>
    </row>
    <row r="88" spans="1:13">
      <c r="A88" t="s">
        <v>11667</v>
      </c>
      <c r="B88">
        <v>524</v>
      </c>
      <c r="C88">
        <v>275</v>
      </c>
      <c r="D88">
        <v>45</v>
      </c>
      <c r="E88">
        <v>27</v>
      </c>
      <c r="F88">
        <v>772557.58</v>
      </c>
      <c r="H88">
        <v>1194</v>
      </c>
      <c r="I88">
        <v>306</v>
      </c>
      <c r="J88">
        <v>0</v>
      </c>
      <c r="K88" s="29">
        <v>45292</v>
      </c>
      <c r="L88">
        <v>8</v>
      </c>
      <c r="M88" t="s">
        <v>10</v>
      </c>
    </row>
    <row r="89" spans="1:13">
      <c r="A89" t="s">
        <v>11668</v>
      </c>
      <c r="B89">
        <v>433</v>
      </c>
      <c r="C89">
        <v>245</v>
      </c>
      <c r="D89">
        <v>21</v>
      </c>
      <c r="E89">
        <v>21</v>
      </c>
      <c r="F89">
        <v>852373.77</v>
      </c>
      <c r="H89">
        <v>784</v>
      </c>
      <c r="I89">
        <v>228</v>
      </c>
      <c r="J89">
        <v>0</v>
      </c>
      <c r="K89" s="29">
        <v>45292</v>
      </c>
      <c r="L89">
        <v>10</v>
      </c>
      <c r="M89" t="s">
        <v>10</v>
      </c>
    </row>
    <row r="90" spans="1:13">
      <c r="A90" t="s">
        <v>11669</v>
      </c>
      <c r="B90">
        <v>205</v>
      </c>
      <c r="C90">
        <v>125</v>
      </c>
      <c r="D90">
        <v>14</v>
      </c>
      <c r="E90">
        <v>8</v>
      </c>
      <c r="F90">
        <v>235068.42</v>
      </c>
      <c r="H90">
        <v>473</v>
      </c>
      <c r="I90">
        <v>106</v>
      </c>
      <c r="J90">
        <v>0</v>
      </c>
      <c r="K90" s="29">
        <v>45292</v>
      </c>
      <c r="L90">
        <v>10</v>
      </c>
      <c r="M90" t="s">
        <v>10</v>
      </c>
    </row>
    <row r="91" spans="1:13">
      <c r="A91" t="s">
        <v>11670</v>
      </c>
      <c r="B91">
        <v>430</v>
      </c>
      <c r="C91">
        <v>253</v>
      </c>
      <c r="D91">
        <v>17</v>
      </c>
      <c r="E91">
        <v>12</v>
      </c>
      <c r="F91">
        <v>701629.73</v>
      </c>
      <c r="H91">
        <v>1435</v>
      </c>
      <c r="I91">
        <v>203</v>
      </c>
      <c r="J91">
        <v>0</v>
      </c>
      <c r="K91" s="29">
        <v>45292</v>
      </c>
      <c r="L91">
        <v>6</v>
      </c>
      <c r="M91" t="s">
        <v>10</v>
      </c>
    </row>
    <row r="92" spans="1:13">
      <c r="A92" t="s">
        <v>11671</v>
      </c>
      <c r="B92">
        <v>298</v>
      </c>
      <c r="C92">
        <v>138</v>
      </c>
      <c r="D92">
        <v>31</v>
      </c>
      <c r="E92">
        <v>19</v>
      </c>
      <c r="F92">
        <v>444371.87</v>
      </c>
      <c r="H92">
        <v>753</v>
      </c>
      <c r="I92">
        <v>129</v>
      </c>
      <c r="J92">
        <v>0</v>
      </c>
      <c r="K92" s="29">
        <v>45292</v>
      </c>
      <c r="L92">
        <v>11</v>
      </c>
      <c r="M92" t="s">
        <v>10</v>
      </c>
    </row>
    <row r="93" spans="1:13">
      <c r="A93" t="s">
        <v>11672</v>
      </c>
      <c r="B93">
        <v>277</v>
      </c>
      <c r="C93">
        <v>159</v>
      </c>
      <c r="D93">
        <v>10</v>
      </c>
      <c r="E93">
        <v>8</v>
      </c>
      <c r="F93">
        <v>315451.94</v>
      </c>
      <c r="H93">
        <v>667</v>
      </c>
      <c r="I93">
        <v>166</v>
      </c>
      <c r="J93">
        <v>0</v>
      </c>
      <c r="K93" s="29">
        <v>45292</v>
      </c>
      <c r="L93">
        <v>0</v>
      </c>
      <c r="M93" t="s">
        <v>10</v>
      </c>
    </row>
    <row r="94" spans="1:13">
      <c r="A94" t="s">
        <v>11673</v>
      </c>
      <c r="B94">
        <v>432</v>
      </c>
      <c r="C94">
        <v>225</v>
      </c>
      <c r="D94">
        <v>27</v>
      </c>
      <c r="E94">
        <v>20</v>
      </c>
      <c r="F94">
        <v>681356.83</v>
      </c>
      <c r="H94">
        <v>1022</v>
      </c>
      <c r="I94">
        <v>243</v>
      </c>
      <c r="J94">
        <v>0</v>
      </c>
      <c r="K94" s="29">
        <v>45292</v>
      </c>
      <c r="L94">
        <v>11</v>
      </c>
      <c r="M94" t="s">
        <v>10</v>
      </c>
    </row>
    <row r="95" spans="1:13">
      <c r="A95" t="s">
        <v>11674</v>
      </c>
      <c r="B95">
        <v>469</v>
      </c>
      <c r="C95">
        <v>223</v>
      </c>
      <c r="D95">
        <v>20</v>
      </c>
      <c r="E95">
        <v>15</v>
      </c>
      <c r="F95">
        <v>586507.28</v>
      </c>
      <c r="H95">
        <v>1312</v>
      </c>
      <c r="I95">
        <v>268</v>
      </c>
      <c r="J95">
        <v>1</v>
      </c>
      <c r="K95" s="29">
        <v>45292</v>
      </c>
      <c r="L95">
        <v>11</v>
      </c>
      <c r="M95" t="s">
        <v>10</v>
      </c>
    </row>
    <row r="96" spans="1:13">
      <c r="A96" t="s">
        <v>11675</v>
      </c>
      <c r="B96">
        <v>416</v>
      </c>
      <c r="C96">
        <v>188</v>
      </c>
      <c r="D96">
        <v>34</v>
      </c>
      <c r="E96">
        <v>19</v>
      </c>
      <c r="F96">
        <v>502049.63</v>
      </c>
      <c r="H96">
        <v>914</v>
      </c>
      <c r="I96">
        <v>168</v>
      </c>
      <c r="J96">
        <v>3</v>
      </c>
      <c r="K96" s="29">
        <v>45292</v>
      </c>
      <c r="L96">
        <v>11</v>
      </c>
      <c r="M96" t="s">
        <v>10</v>
      </c>
    </row>
    <row r="97" spans="1:13">
      <c r="A97" t="s">
        <v>11676</v>
      </c>
      <c r="B97">
        <v>357</v>
      </c>
      <c r="C97">
        <v>188</v>
      </c>
      <c r="D97">
        <v>25</v>
      </c>
      <c r="E97">
        <v>19</v>
      </c>
      <c r="F97">
        <v>405556.71</v>
      </c>
      <c r="H97">
        <v>962</v>
      </c>
      <c r="I97">
        <v>186</v>
      </c>
      <c r="J97">
        <v>0</v>
      </c>
      <c r="K97" s="29">
        <v>45292</v>
      </c>
      <c r="L97">
        <v>8</v>
      </c>
      <c r="M97" t="s">
        <v>10</v>
      </c>
    </row>
    <row r="98" spans="1:13">
      <c r="A98" t="s">
        <v>11677</v>
      </c>
      <c r="B98">
        <v>636</v>
      </c>
      <c r="C98">
        <v>365</v>
      </c>
      <c r="D98">
        <v>71</v>
      </c>
      <c r="E98">
        <v>59</v>
      </c>
      <c r="F98">
        <v>835746.16</v>
      </c>
      <c r="H98">
        <v>418</v>
      </c>
      <c r="I98">
        <v>0</v>
      </c>
      <c r="J98">
        <v>0</v>
      </c>
      <c r="K98" s="29">
        <v>45292</v>
      </c>
      <c r="L98">
        <v>11</v>
      </c>
      <c r="M98" t="s">
        <v>10</v>
      </c>
    </row>
    <row r="99" spans="1:13">
      <c r="A99" t="s">
        <v>11678</v>
      </c>
      <c r="B99">
        <v>602</v>
      </c>
      <c r="C99">
        <v>299</v>
      </c>
      <c r="D99">
        <v>39</v>
      </c>
      <c r="E99">
        <v>26</v>
      </c>
      <c r="F99">
        <v>896747.15</v>
      </c>
      <c r="H99">
        <v>2126</v>
      </c>
      <c r="I99">
        <v>413</v>
      </c>
      <c r="J99">
        <v>0</v>
      </c>
      <c r="K99" s="29">
        <v>45292</v>
      </c>
      <c r="L99">
        <v>11</v>
      </c>
      <c r="M99" t="s">
        <v>10</v>
      </c>
    </row>
    <row r="100" spans="1:13">
      <c r="A100" t="s">
        <v>11679</v>
      </c>
      <c r="B100">
        <v>426</v>
      </c>
      <c r="C100">
        <v>225</v>
      </c>
      <c r="D100">
        <v>30</v>
      </c>
      <c r="E100">
        <v>20</v>
      </c>
      <c r="F100">
        <v>551174.06999999995</v>
      </c>
      <c r="H100">
        <v>655</v>
      </c>
      <c r="I100">
        <v>150</v>
      </c>
      <c r="J100">
        <v>1</v>
      </c>
      <c r="K100" s="29">
        <v>45292</v>
      </c>
      <c r="L100">
        <v>11</v>
      </c>
      <c r="M100" t="s">
        <v>10</v>
      </c>
    </row>
    <row r="101" spans="1:13">
      <c r="A101" t="s">
        <v>11680</v>
      </c>
      <c r="B101">
        <v>439</v>
      </c>
      <c r="C101">
        <v>226</v>
      </c>
      <c r="D101">
        <v>17</v>
      </c>
      <c r="E101">
        <v>7</v>
      </c>
      <c r="F101">
        <v>989481.14</v>
      </c>
      <c r="H101">
        <v>754</v>
      </c>
      <c r="I101">
        <v>227</v>
      </c>
      <c r="J101">
        <v>2</v>
      </c>
      <c r="K101" s="29">
        <v>45292</v>
      </c>
      <c r="L101">
        <v>0</v>
      </c>
      <c r="M101" t="s">
        <v>10</v>
      </c>
    </row>
    <row r="102" spans="1:13">
      <c r="A102" t="s">
        <v>11681</v>
      </c>
      <c r="B102">
        <v>273</v>
      </c>
      <c r="C102">
        <v>154</v>
      </c>
      <c r="D102">
        <v>20</v>
      </c>
      <c r="E102">
        <v>18</v>
      </c>
      <c r="F102">
        <v>409355.5</v>
      </c>
      <c r="H102">
        <v>718</v>
      </c>
      <c r="I102">
        <v>158</v>
      </c>
      <c r="J102">
        <v>2</v>
      </c>
      <c r="K102" s="29">
        <v>45292</v>
      </c>
      <c r="L102">
        <v>9</v>
      </c>
      <c r="M102" t="s">
        <v>11588</v>
      </c>
    </row>
    <row r="103" spans="1:13">
      <c r="A103" t="s">
        <v>11682</v>
      </c>
      <c r="B103">
        <v>511</v>
      </c>
      <c r="C103">
        <v>239</v>
      </c>
      <c r="D103">
        <v>32</v>
      </c>
      <c r="E103">
        <v>26</v>
      </c>
      <c r="F103">
        <v>579019.87</v>
      </c>
      <c r="H103">
        <v>1365</v>
      </c>
      <c r="I103">
        <v>243</v>
      </c>
      <c r="J103">
        <v>0</v>
      </c>
      <c r="K103" s="29">
        <v>45292</v>
      </c>
      <c r="L103">
        <v>9</v>
      </c>
      <c r="M103" t="s">
        <v>10</v>
      </c>
    </row>
    <row r="104" spans="1:13">
      <c r="A104" t="s">
        <v>11683</v>
      </c>
      <c r="B104">
        <v>451</v>
      </c>
      <c r="C104">
        <v>227</v>
      </c>
      <c r="D104">
        <v>21</v>
      </c>
      <c r="E104">
        <v>14</v>
      </c>
      <c r="F104">
        <v>772044.99</v>
      </c>
      <c r="H104">
        <v>1305</v>
      </c>
      <c r="I104">
        <v>211</v>
      </c>
      <c r="J104">
        <v>0</v>
      </c>
      <c r="K104" s="29">
        <v>45292</v>
      </c>
      <c r="L104">
        <v>9</v>
      </c>
      <c r="M104" t="s">
        <v>10</v>
      </c>
    </row>
    <row r="105" spans="1:13">
      <c r="A105" t="s">
        <v>11684</v>
      </c>
      <c r="B105">
        <v>416</v>
      </c>
      <c r="C105">
        <v>199</v>
      </c>
      <c r="D105">
        <v>20</v>
      </c>
      <c r="E105">
        <v>11</v>
      </c>
      <c r="F105">
        <v>536739.28</v>
      </c>
      <c r="H105">
        <v>756</v>
      </c>
      <c r="I105">
        <v>133</v>
      </c>
      <c r="J105">
        <v>0</v>
      </c>
      <c r="K105" s="29">
        <v>45292</v>
      </c>
      <c r="L105">
        <v>12</v>
      </c>
      <c r="M105" t="s">
        <v>10</v>
      </c>
    </row>
    <row r="106" spans="1:13">
      <c r="A106" t="s">
        <v>11685</v>
      </c>
      <c r="B106">
        <v>475</v>
      </c>
      <c r="C106">
        <v>217</v>
      </c>
      <c r="D106">
        <v>30</v>
      </c>
      <c r="E106">
        <v>22</v>
      </c>
      <c r="F106">
        <v>741663.08</v>
      </c>
      <c r="H106">
        <v>1428</v>
      </c>
      <c r="I106">
        <v>241</v>
      </c>
      <c r="J106">
        <v>2</v>
      </c>
      <c r="K106" s="29">
        <v>45292</v>
      </c>
      <c r="L106">
        <v>10</v>
      </c>
      <c r="M106" t="s">
        <v>10</v>
      </c>
    </row>
    <row r="107" spans="1:13">
      <c r="A107" t="s">
        <v>11686</v>
      </c>
      <c r="B107">
        <v>352</v>
      </c>
      <c r="C107">
        <v>189</v>
      </c>
      <c r="D107">
        <v>18</v>
      </c>
      <c r="E107">
        <v>14</v>
      </c>
      <c r="F107">
        <v>421698.07</v>
      </c>
      <c r="H107">
        <v>975</v>
      </c>
      <c r="I107">
        <v>154</v>
      </c>
      <c r="J107">
        <v>2</v>
      </c>
      <c r="K107" s="29">
        <v>45292</v>
      </c>
      <c r="L107">
        <v>12</v>
      </c>
      <c r="M107" t="s">
        <v>10</v>
      </c>
    </row>
    <row r="108" spans="1:13">
      <c r="A108" t="s">
        <v>11687</v>
      </c>
      <c r="B108">
        <v>482</v>
      </c>
      <c r="C108">
        <v>257</v>
      </c>
      <c r="D108">
        <v>47</v>
      </c>
      <c r="E108">
        <v>42</v>
      </c>
      <c r="F108">
        <v>756842.1</v>
      </c>
      <c r="H108">
        <v>1258</v>
      </c>
      <c r="I108">
        <v>226</v>
      </c>
      <c r="J108">
        <v>0</v>
      </c>
      <c r="K108" s="29">
        <v>45292</v>
      </c>
      <c r="L108">
        <v>10</v>
      </c>
      <c r="M108" t="s">
        <v>10</v>
      </c>
    </row>
    <row r="109" spans="1:13">
      <c r="A109" t="s">
        <v>11688</v>
      </c>
      <c r="B109">
        <v>216</v>
      </c>
      <c r="C109">
        <v>101</v>
      </c>
      <c r="D109">
        <v>9</v>
      </c>
      <c r="E109">
        <v>5</v>
      </c>
      <c r="F109">
        <v>337956.73</v>
      </c>
      <c r="H109">
        <v>743</v>
      </c>
      <c r="I109">
        <v>153</v>
      </c>
      <c r="J109">
        <v>1</v>
      </c>
      <c r="K109" s="29">
        <v>45292</v>
      </c>
      <c r="L109">
        <v>0</v>
      </c>
      <c r="M109" t="s">
        <v>10</v>
      </c>
    </row>
    <row r="110" spans="1:13">
      <c r="A110" t="s">
        <v>11689</v>
      </c>
      <c r="B110">
        <v>511</v>
      </c>
      <c r="C110">
        <v>252</v>
      </c>
      <c r="D110">
        <v>14</v>
      </c>
      <c r="E110">
        <v>11</v>
      </c>
      <c r="F110">
        <v>795117.87</v>
      </c>
      <c r="H110">
        <v>1265</v>
      </c>
      <c r="I110">
        <v>287</v>
      </c>
      <c r="J110">
        <v>0</v>
      </c>
      <c r="K110" s="29">
        <v>45292</v>
      </c>
      <c r="L110">
        <v>10</v>
      </c>
      <c r="M110" t="s">
        <v>10</v>
      </c>
    </row>
    <row r="111" spans="1:13">
      <c r="A111" t="s">
        <v>11690</v>
      </c>
      <c r="B111">
        <v>408</v>
      </c>
      <c r="C111">
        <v>225</v>
      </c>
      <c r="D111">
        <v>21</v>
      </c>
      <c r="E111">
        <v>14</v>
      </c>
      <c r="F111">
        <v>694009.46</v>
      </c>
      <c r="H111">
        <v>848</v>
      </c>
      <c r="I111">
        <v>190</v>
      </c>
      <c r="J111">
        <v>0</v>
      </c>
      <c r="K111" s="29">
        <v>45292</v>
      </c>
      <c r="L111">
        <v>10</v>
      </c>
      <c r="M111" t="s">
        <v>10</v>
      </c>
    </row>
    <row r="112" spans="1:13">
      <c r="A112" t="s">
        <v>11691</v>
      </c>
      <c r="B112">
        <v>284</v>
      </c>
      <c r="C112">
        <v>140</v>
      </c>
      <c r="D112">
        <v>13</v>
      </c>
      <c r="E112">
        <v>8</v>
      </c>
      <c r="F112">
        <v>507785.11</v>
      </c>
      <c r="H112">
        <v>711</v>
      </c>
      <c r="I112">
        <v>152</v>
      </c>
      <c r="J112">
        <v>0</v>
      </c>
      <c r="K112" s="29">
        <v>45292</v>
      </c>
      <c r="L112">
        <v>0</v>
      </c>
      <c r="M112" t="s">
        <v>10</v>
      </c>
    </row>
    <row r="113" spans="1:13">
      <c r="A113" t="s">
        <v>11692</v>
      </c>
      <c r="B113">
        <v>431</v>
      </c>
      <c r="C113">
        <v>179</v>
      </c>
      <c r="D113">
        <v>18</v>
      </c>
      <c r="E113">
        <v>10</v>
      </c>
      <c r="F113">
        <v>393402.88</v>
      </c>
      <c r="H113">
        <v>1417</v>
      </c>
      <c r="I113">
        <v>178</v>
      </c>
      <c r="J113">
        <v>0</v>
      </c>
      <c r="K113" s="29">
        <v>45292</v>
      </c>
      <c r="L113">
        <v>8</v>
      </c>
      <c r="M113" t="s">
        <v>10</v>
      </c>
    </row>
    <row r="114" spans="1:13">
      <c r="A114" t="s">
        <v>11693</v>
      </c>
      <c r="B114">
        <v>291</v>
      </c>
      <c r="C114">
        <v>151</v>
      </c>
      <c r="D114">
        <v>25</v>
      </c>
      <c r="E114">
        <v>18</v>
      </c>
      <c r="F114">
        <v>454236.67</v>
      </c>
      <c r="H114">
        <v>757</v>
      </c>
      <c r="I114">
        <v>136</v>
      </c>
      <c r="J114">
        <v>0</v>
      </c>
      <c r="K114" s="29">
        <v>45292</v>
      </c>
      <c r="L114">
        <v>9</v>
      </c>
      <c r="M114" t="s">
        <v>10</v>
      </c>
    </row>
    <row r="115" spans="1:13">
      <c r="A115" t="s">
        <v>11694</v>
      </c>
      <c r="B115">
        <v>401</v>
      </c>
      <c r="C115">
        <v>211</v>
      </c>
      <c r="D115">
        <v>29</v>
      </c>
      <c r="E115">
        <v>27</v>
      </c>
      <c r="F115">
        <v>668470.81999999995</v>
      </c>
      <c r="H115">
        <v>714</v>
      </c>
      <c r="I115">
        <v>153</v>
      </c>
      <c r="J115">
        <v>0</v>
      </c>
      <c r="K115" s="29">
        <v>45292</v>
      </c>
      <c r="L115">
        <v>8</v>
      </c>
      <c r="M115" t="s">
        <v>10</v>
      </c>
    </row>
    <row r="116" spans="1:13">
      <c r="A116" t="s">
        <v>11695</v>
      </c>
      <c r="B116">
        <v>465</v>
      </c>
      <c r="C116">
        <v>239</v>
      </c>
      <c r="D116">
        <v>31</v>
      </c>
      <c r="E116">
        <v>22</v>
      </c>
      <c r="F116">
        <v>1362242.54</v>
      </c>
      <c r="H116">
        <v>1152</v>
      </c>
      <c r="I116">
        <v>229</v>
      </c>
      <c r="J116">
        <v>0</v>
      </c>
      <c r="K116" s="29">
        <v>45292</v>
      </c>
      <c r="L116">
        <v>11</v>
      </c>
      <c r="M116" t="s">
        <v>10</v>
      </c>
    </row>
    <row r="117" spans="1:13">
      <c r="A117" t="s">
        <v>11696</v>
      </c>
      <c r="B117">
        <v>554</v>
      </c>
      <c r="C117">
        <v>255</v>
      </c>
      <c r="D117">
        <v>20</v>
      </c>
      <c r="E117">
        <v>10</v>
      </c>
      <c r="F117">
        <v>835539.6</v>
      </c>
      <c r="H117">
        <v>1410</v>
      </c>
      <c r="I117">
        <v>304</v>
      </c>
      <c r="J117">
        <v>0</v>
      </c>
      <c r="K117" s="29">
        <v>45292</v>
      </c>
      <c r="L117">
        <v>5</v>
      </c>
      <c r="M117" t="s">
        <v>10</v>
      </c>
    </row>
    <row r="118" spans="1:13">
      <c r="A118" t="s">
        <v>11697</v>
      </c>
      <c r="B118">
        <v>492</v>
      </c>
      <c r="C118">
        <v>241</v>
      </c>
      <c r="D118">
        <v>29</v>
      </c>
      <c r="E118">
        <v>21</v>
      </c>
      <c r="F118">
        <v>879079.25</v>
      </c>
      <c r="H118">
        <v>1097</v>
      </c>
      <c r="I118">
        <v>214</v>
      </c>
      <c r="J118">
        <v>0</v>
      </c>
      <c r="K118" s="29">
        <v>45292</v>
      </c>
      <c r="L118">
        <v>0</v>
      </c>
      <c r="M118" t="s">
        <v>10</v>
      </c>
    </row>
    <row r="119" spans="1:13">
      <c r="A119" t="s">
        <v>11698</v>
      </c>
      <c r="B119">
        <v>440</v>
      </c>
      <c r="C119">
        <v>248</v>
      </c>
      <c r="D119">
        <v>27</v>
      </c>
      <c r="E119">
        <v>21</v>
      </c>
      <c r="F119">
        <v>678303.47</v>
      </c>
      <c r="H119">
        <v>1430</v>
      </c>
      <c r="I119">
        <v>224</v>
      </c>
      <c r="J119">
        <v>0</v>
      </c>
      <c r="K119" s="29">
        <v>45292</v>
      </c>
      <c r="L119">
        <v>0</v>
      </c>
      <c r="M119" t="s">
        <v>10</v>
      </c>
    </row>
    <row r="120" spans="1:13">
      <c r="A120" t="s">
        <v>11699</v>
      </c>
      <c r="B120">
        <v>417</v>
      </c>
      <c r="C120">
        <v>181</v>
      </c>
      <c r="D120">
        <v>21</v>
      </c>
      <c r="E120">
        <v>14</v>
      </c>
      <c r="F120">
        <v>553748.53</v>
      </c>
      <c r="H120">
        <v>1318</v>
      </c>
      <c r="I120">
        <v>220</v>
      </c>
      <c r="J120">
        <v>12</v>
      </c>
      <c r="K120" s="29">
        <v>45292</v>
      </c>
      <c r="L120">
        <v>0</v>
      </c>
      <c r="M120" t="s">
        <v>10</v>
      </c>
    </row>
    <row r="121" spans="1:13">
      <c r="A121" t="s">
        <v>11700</v>
      </c>
      <c r="B121">
        <v>547</v>
      </c>
      <c r="C121">
        <v>305</v>
      </c>
      <c r="D121">
        <v>27</v>
      </c>
      <c r="E121">
        <v>15</v>
      </c>
      <c r="F121">
        <v>786532.88</v>
      </c>
      <c r="H121">
        <v>1728</v>
      </c>
      <c r="I121">
        <v>351</v>
      </c>
      <c r="J121">
        <v>0</v>
      </c>
      <c r="K121" s="29">
        <v>45292</v>
      </c>
      <c r="L121">
        <v>9</v>
      </c>
      <c r="M121" t="s">
        <v>10</v>
      </c>
    </row>
    <row r="122" spans="1:13">
      <c r="A122" t="s">
        <v>11701</v>
      </c>
      <c r="B122">
        <v>502</v>
      </c>
      <c r="C122">
        <v>251</v>
      </c>
      <c r="D122">
        <v>33</v>
      </c>
      <c r="E122">
        <v>23</v>
      </c>
      <c r="F122">
        <v>606791.1</v>
      </c>
      <c r="H122">
        <v>1868</v>
      </c>
      <c r="I122">
        <v>321</v>
      </c>
      <c r="J122">
        <v>0</v>
      </c>
      <c r="K122" s="29">
        <v>45292</v>
      </c>
      <c r="L122">
        <v>12</v>
      </c>
      <c r="M122" t="s">
        <v>10</v>
      </c>
    </row>
    <row r="123" spans="1:13">
      <c r="A123" t="s">
        <v>11702</v>
      </c>
      <c r="B123">
        <v>551</v>
      </c>
      <c r="C123">
        <v>312</v>
      </c>
      <c r="D123">
        <v>55</v>
      </c>
      <c r="E123">
        <v>45</v>
      </c>
      <c r="F123">
        <v>740497.8</v>
      </c>
      <c r="H123">
        <v>1259</v>
      </c>
      <c r="I123">
        <v>360</v>
      </c>
      <c r="J123">
        <v>0</v>
      </c>
      <c r="K123" s="29">
        <v>45292</v>
      </c>
      <c r="L123">
        <v>0</v>
      </c>
      <c r="M123" t="s">
        <v>10</v>
      </c>
    </row>
    <row r="124" spans="1:13">
      <c r="A124" t="s">
        <v>11703</v>
      </c>
      <c r="B124">
        <v>577</v>
      </c>
      <c r="C124">
        <v>297</v>
      </c>
      <c r="D124">
        <v>53</v>
      </c>
      <c r="E124">
        <v>31</v>
      </c>
      <c r="F124">
        <v>828945.76</v>
      </c>
      <c r="H124">
        <v>1135</v>
      </c>
      <c r="I124">
        <v>166</v>
      </c>
      <c r="J124">
        <v>1</v>
      </c>
      <c r="K124" s="29">
        <v>45292</v>
      </c>
      <c r="L124">
        <v>11</v>
      </c>
      <c r="M124" t="s">
        <v>10</v>
      </c>
    </row>
    <row r="125" spans="1:13">
      <c r="A125" t="s">
        <v>11704</v>
      </c>
      <c r="B125">
        <v>699</v>
      </c>
      <c r="C125">
        <v>366</v>
      </c>
      <c r="D125">
        <v>46</v>
      </c>
      <c r="E125">
        <v>42</v>
      </c>
      <c r="F125">
        <v>870712.34</v>
      </c>
      <c r="H125">
        <v>2739</v>
      </c>
      <c r="I125">
        <v>438</v>
      </c>
      <c r="J125">
        <v>0</v>
      </c>
      <c r="K125" s="29">
        <v>45292</v>
      </c>
      <c r="L125">
        <v>12</v>
      </c>
      <c r="M125" t="s">
        <v>10</v>
      </c>
    </row>
    <row r="126" spans="1:13">
      <c r="A126" t="s">
        <v>11705</v>
      </c>
      <c r="B126">
        <v>571</v>
      </c>
      <c r="C126">
        <v>305</v>
      </c>
      <c r="D126">
        <v>33</v>
      </c>
      <c r="E126">
        <v>26</v>
      </c>
      <c r="F126">
        <v>795488.37</v>
      </c>
      <c r="H126">
        <v>2549</v>
      </c>
      <c r="I126">
        <v>396</v>
      </c>
      <c r="J126">
        <v>0</v>
      </c>
      <c r="K126" s="29">
        <v>45292</v>
      </c>
      <c r="L126">
        <v>11</v>
      </c>
      <c r="M126" t="s">
        <v>10</v>
      </c>
    </row>
    <row r="127" spans="1:13">
      <c r="A127" t="s">
        <v>11706</v>
      </c>
      <c r="B127">
        <v>381</v>
      </c>
      <c r="C127">
        <v>208</v>
      </c>
      <c r="D127">
        <v>37</v>
      </c>
      <c r="E127">
        <v>24</v>
      </c>
      <c r="F127">
        <v>441972.66</v>
      </c>
      <c r="H127">
        <v>1656</v>
      </c>
      <c r="I127">
        <v>264</v>
      </c>
      <c r="J127">
        <v>2</v>
      </c>
      <c r="K127" s="29">
        <v>45292</v>
      </c>
      <c r="L127">
        <v>12</v>
      </c>
      <c r="M127" t="s">
        <v>10</v>
      </c>
    </row>
    <row r="128" spans="1:13">
      <c r="A128" t="s">
        <v>11707</v>
      </c>
      <c r="B128">
        <v>462</v>
      </c>
      <c r="C128">
        <v>256</v>
      </c>
      <c r="D128">
        <v>21</v>
      </c>
      <c r="E128">
        <v>17</v>
      </c>
      <c r="F128">
        <v>727396.87</v>
      </c>
      <c r="H128">
        <v>1040</v>
      </c>
      <c r="I128">
        <v>226</v>
      </c>
      <c r="J128">
        <v>0</v>
      </c>
      <c r="K128" s="29">
        <v>45292</v>
      </c>
      <c r="L128">
        <v>10</v>
      </c>
      <c r="M128" t="s">
        <v>10</v>
      </c>
    </row>
    <row r="129" spans="1:13">
      <c r="A129" t="s">
        <v>11708</v>
      </c>
      <c r="B129">
        <v>243</v>
      </c>
      <c r="C129">
        <v>133</v>
      </c>
      <c r="D129">
        <v>32</v>
      </c>
      <c r="E129">
        <v>28</v>
      </c>
      <c r="F129">
        <v>278159.64</v>
      </c>
      <c r="H129">
        <v>827</v>
      </c>
      <c r="I129">
        <v>193</v>
      </c>
      <c r="J129">
        <v>0</v>
      </c>
      <c r="K129" s="29">
        <v>45292</v>
      </c>
      <c r="L129">
        <v>12</v>
      </c>
      <c r="M129" t="s">
        <v>11588</v>
      </c>
    </row>
    <row r="130" spans="1:13">
      <c r="A130" t="s">
        <v>11709</v>
      </c>
      <c r="B130">
        <v>385</v>
      </c>
      <c r="C130">
        <v>184</v>
      </c>
      <c r="D130">
        <v>26</v>
      </c>
      <c r="E130">
        <v>18</v>
      </c>
      <c r="F130">
        <v>404843.35</v>
      </c>
      <c r="H130">
        <v>776</v>
      </c>
      <c r="I130">
        <v>152</v>
      </c>
      <c r="J130">
        <v>0</v>
      </c>
      <c r="K130" s="29">
        <v>45292</v>
      </c>
      <c r="L130">
        <v>8</v>
      </c>
      <c r="M130" t="s">
        <v>10</v>
      </c>
    </row>
    <row r="131" spans="1:13">
      <c r="A131" t="s">
        <v>11710</v>
      </c>
      <c r="B131">
        <v>802</v>
      </c>
      <c r="C131">
        <v>378</v>
      </c>
      <c r="D131">
        <v>56</v>
      </c>
      <c r="E131">
        <v>27</v>
      </c>
      <c r="F131">
        <v>1027184.77</v>
      </c>
      <c r="H131">
        <v>1747</v>
      </c>
      <c r="I131">
        <v>370</v>
      </c>
      <c r="J131">
        <v>0</v>
      </c>
      <c r="K131" s="29">
        <v>45292</v>
      </c>
      <c r="L131">
        <v>10</v>
      </c>
      <c r="M131" t="s">
        <v>11588</v>
      </c>
    </row>
    <row r="132" spans="1:13">
      <c r="A132" t="s">
        <v>11711</v>
      </c>
      <c r="B132">
        <v>703</v>
      </c>
      <c r="C132">
        <v>383</v>
      </c>
      <c r="D132">
        <v>38</v>
      </c>
      <c r="E132">
        <v>30</v>
      </c>
      <c r="F132">
        <v>969536.06</v>
      </c>
      <c r="H132">
        <v>1577</v>
      </c>
      <c r="I132">
        <v>461</v>
      </c>
      <c r="J132">
        <v>5</v>
      </c>
      <c r="K132" s="29">
        <v>45292</v>
      </c>
      <c r="L132">
        <v>1</v>
      </c>
      <c r="M132" t="s">
        <v>10</v>
      </c>
    </row>
    <row r="133" spans="1:13">
      <c r="A133" t="s">
        <v>11712</v>
      </c>
      <c r="B133">
        <v>577</v>
      </c>
      <c r="C133">
        <v>282</v>
      </c>
      <c r="D133">
        <v>47</v>
      </c>
      <c r="E133">
        <v>35</v>
      </c>
      <c r="F133">
        <v>822310.12</v>
      </c>
      <c r="H133">
        <v>1567</v>
      </c>
      <c r="I133">
        <v>309</v>
      </c>
      <c r="J133">
        <v>0</v>
      </c>
      <c r="K133" s="29">
        <v>45292</v>
      </c>
      <c r="L133">
        <v>11</v>
      </c>
      <c r="M133" t="s">
        <v>10</v>
      </c>
    </row>
    <row r="134" spans="1:13">
      <c r="A134" t="s">
        <v>11713</v>
      </c>
      <c r="B134">
        <v>895</v>
      </c>
      <c r="C134">
        <v>522</v>
      </c>
      <c r="D134">
        <v>49</v>
      </c>
      <c r="E134">
        <v>38</v>
      </c>
      <c r="F134">
        <v>1188598.32</v>
      </c>
      <c r="H134">
        <v>2466</v>
      </c>
      <c r="I134">
        <v>452</v>
      </c>
      <c r="J134">
        <v>10</v>
      </c>
      <c r="K134" s="29">
        <v>45292</v>
      </c>
      <c r="L134">
        <v>12</v>
      </c>
      <c r="M134" t="s">
        <v>10</v>
      </c>
    </row>
    <row r="135" spans="1:13">
      <c r="A135" t="s">
        <v>11714</v>
      </c>
      <c r="B135">
        <v>576</v>
      </c>
      <c r="C135">
        <v>303</v>
      </c>
      <c r="D135">
        <v>34</v>
      </c>
      <c r="E135">
        <v>22</v>
      </c>
      <c r="F135">
        <v>847219.78</v>
      </c>
      <c r="H135">
        <v>1564</v>
      </c>
      <c r="I135">
        <v>286</v>
      </c>
      <c r="J135">
        <v>0</v>
      </c>
      <c r="K135" s="29">
        <v>45292</v>
      </c>
      <c r="L135">
        <v>11</v>
      </c>
      <c r="M135" t="s">
        <v>11588</v>
      </c>
    </row>
    <row r="136" spans="1:13">
      <c r="A136" t="s">
        <v>11715</v>
      </c>
      <c r="B136">
        <v>623</v>
      </c>
      <c r="C136">
        <v>277</v>
      </c>
      <c r="D136">
        <v>40</v>
      </c>
      <c r="E136">
        <v>31</v>
      </c>
      <c r="F136">
        <v>803767.61</v>
      </c>
      <c r="H136">
        <v>938</v>
      </c>
      <c r="I136">
        <v>175</v>
      </c>
      <c r="J136">
        <v>0</v>
      </c>
      <c r="K136" s="29">
        <v>45292</v>
      </c>
      <c r="L136">
        <v>11</v>
      </c>
      <c r="M136" t="s">
        <v>10</v>
      </c>
    </row>
    <row r="137" spans="1:13">
      <c r="A137" t="s">
        <v>11716</v>
      </c>
      <c r="B137">
        <v>226</v>
      </c>
      <c r="C137">
        <v>107</v>
      </c>
      <c r="D137">
        <v>8</v>
      </c>
      <c r="E137">
        <v>4</v>
      </c>
      <c r="F137">
        <v>267408.5</v>
      </c>
      <c r="H137">
        <v>325</v>
      </c>
      <c r="I137">
        <v>81</v>
      </c>
      <c r="J137">
        <v>0</v>
      </c>
      <c r="K137" s="29">
        <v>45292</v>
      </c>
      <c r="L137">
        <v>0</v>
      </c>
      <c r="M137" t="s">
        <v>10</v>
      </c>
    </row>
    <row r="138" spans="1:13">
      <c r="A138" t="s">
        <v>11717</v>
      </c>
      <c r="B138">
        <v>523</v>
      </c>
      <c r="C138">
        <v>291</v>
      </c>
      <c r="D138">
        <v>42</v>
      </c>
      <c r="E138">
        <v>32</v>
      </c>
      <c r="F138">
        <v>910447.69</v>
      </c>
      <c r="H138">
        <v>773</v>
      </c>
      <c r="I138">
        <v>182</v>
      </c>
      <c r="J138">
        <v>0</v>
      </c>
      <c r="K138" s="29">
        <v>45292</v>
      </c>
      <c r="L138">
        <v>12</v>
      </c>
      <c r="M138" t="s">
        <v>10</v>
      </c>
    </row>
    <row r="139" spans="1:13">
      <c r="A139" t="s">
        <v>11718</v>
      </c>
      <c r="B139">
        <v>363</v>
      </c>
      <c r="C139">
        <v>182</v>
      </c>
      <c r="D139">
        <v>22</v>
      </c>
      <c r="E139">
        <v>17</v>
      </c>
      <c r="F139">
        <v>637596.14</v>
      </c>
      <c r="H139">
        <v>1216</v>
      </c>
      <c r="I139">
        <v>185</v>
      </c>
      <c r="J139">
        <v>0</v>
      </c>
      <c r="K139" s="29">
        <v>45292</v>
      </c>
      <c r="L139">
        <v>7</v>
      </c>
      <c r="M139" t="s">
        <v>10</v>
      </c>
    </row>
    <row r="140" spans="1:13">
      <c r="A140" t="s">
        <v>11719</v>
      </c>
      <c r="B140">
        <v>402</v>
      </c>
      <c r="C140">
        <v>235</v>
      </c>
      <c r="D140">
        <v>19</v>
      </c>
      <c r="E140">
        <v>16</v>
      </c>
      <c r="F140">
        <v>529305.92000000004</v>
      </c>
      <c r="H140">
        <v>1077</v>
      </c>
      <c r="I140">
        <v>187</v>
      </c>
      <c r="J140">
        <v>0</v>
      </c>
      <c r="K140" s="29">
        <v>45292</v>
      </c>
      <c r="L140">
        <v>10</v>
      </c>
      <c r="M140" t="s">
        <v>11588</v>
      </c>
    </row>
    <row r="141" spans="1:13">
      <c r="A141" t="s">
        <v>11720</v>
      </c>
      <c r="B141">
        <v>558</v>
      </c>
      <c r="C141">
        <v>262</v>
      </c>
      <c r="D141">
        <v>17</v>
      </c>
      <c r="E141">
        <v>14</v>
      </c>
      <c r="F141">
        <v>906260.65</v>
      </c>
      <c r="H141">
        <v>1714</v>
      </c>
      <c r="I141">
        <v>247</v>
      </c>
      <c r="J141">
        <v>0</v>
      </c>
      <c r="K141" s="29">
        <v>45292</v>
      </c>
      <c r="L141">
        <v>10</v>
      </c>
      <c r="M141" t="s">
        <v>10</v>
      </c>
    </row>
    <row r="142" spans="1:13">
      <c r="A142" t="s">
        <v>11721</v>
      </c>
      <c r="B142">
        <v>355</v>
      </c>
      <c r="C142">
        <v>163</v>
      </c>
      <c r="D142">
        <v>16</v>
      </c>
      <c r="E142">
        <v>10</v>
      </c>
      <c r="F142">
        <v>474434.28</v>
      </c>
      <c r="H142">
        <v>1015</v>
      </c>
      <c r="I142">
        <v>183</v>
      </c>
      <c r="J142">
        <v>6</v>
      </c>
      <c r="K142" s="29">
        <v>45292</v>
      </c>
      <c r="L142">
        <v>9</v>
      </c>
      <c r="M142" t="s">
        <v>10</v>
      </c>
    </row>
    <row r="143" spans="1:13">
      <c r="A143" t="s">
        <v>11722</v>
      </c>
      <c r="B143">
        <v>463</v>
      </c>
      <c r="C143">
        <v>253</v>
      </c>
      <c r="D143">
        <v>43</v>
      </c>
      <c r="E143">
        <v>38</v>
      </c>
      <c r="F143">
        <v>742965.44</v>
      </c>
      <c r="H143">
        <v>923</v>
      </c>
      <c r="I143">
        <v>206</v>
      </c>
      <c r="J143">
        <v>0</v>
      </c>
      <c r="K143" s="29">
        <v>45292</v>
      </c>
      <c r="L143">
        <v>4</v>
      </c>
      <c r="M143" t="s">
        <v>10</v>
      </c>
    </row>
    <row r="144" spans="1:13">
      <c r="A144" t="s">
        <v>11723</v>
      </c>
      <c r="B144">
        <v>414</v>
      </c>
      <c r="C144">
        <v>189</v>
      </c>
      <c r="D144">
        <v>27</v>
      </c>
      <c r="E144">
        <v>17</v>
      </c>
      <c r="F144">
        <v>536335.68999999994</v>
      </c>
      <c r="H144">
        <v>713</v>
      </c>
      <c r="I144">
        <v>212</v>
      </c>
      <c r="J144">
        <v>0</v>
      </c>
      <c r="K144" s="29">
        <v>45292</v>
      </c>
      <c r="L144">
        <v>7</v>
      </c>
      <c r="M144" t="s">
        <v>10</v>
      </c>
    </row>
    <row r="145" spans="1:13">
      <c r="A145" t="s">
        <v>11724</v>
      </c>
      <c r="B145">
        <v>364</v>
      </c>
      <c r="C145">
        <v>188</v>
      </c>
      <c r="D145">
        <v>25</v>
      </c>
      <c r="E145">
        <v>21</v>
      </c>
      <c r="F145">
        <v>707663.06</v>
      </c>
      <c r="H145">
        <v>954</v>
      </c>
      <c r="I145">
        <v>210</v>
      </c>
      <c r="J145">
        <v>4</v>
      </c>
      <c r="K145" s="29">
        <v>45292</v>
      </c>
      <c r="L145">
        <v>10</v>
      </c>
      <c r="M145" t="s">
        <v>10</v>
      </c>
    </row>
    <row r="146" spans="1:13">
      <c r="A146" t="s">
        <v>11725</v>
      </c>
      <c r="B146">
        <v>507</v>
      </c>
      <c r="C146">
        <v>255</v>
      </c>
      <c r="D146">
        <v>31</v>
      </c>
      <c r="E146">
        <v>18</v>
      </c>
      <c r="F146">
        <v>749657.79</v>
      </c>
      <c r="H146">
        <v>916</v>
      </c>
      <c r="I146">
        <v>181</v>
      </c>
      <c r="J146">
        <v>0</v>
      </c>
      <c r="K146" s="29">
        <v>45292</v>
      </c>
      <c r="L146">
        <v>11</v>
      </c>
      <c r="M146" t="s">
        <v>11588</v>
      </c>
    </row>
    <row r="147" spans="1:13">
      <c r="A147" t="s">
        <v>11726</v>
      </c>
      <c r="B147">
        <v>556</v>
      </c>
      <c r="C147">
        <v>289</v>
      </c>
      <c r="D147">
        <v>42</v>
      </c>
      <c r="E147">
        <v>34</v>
      </c>
      <c r="F147">
        <v>679503.63</v>
      </c>
      <c r="H147">
        <v>1562</v>
      </c>
      <c r="I147">
        <v>292</v>
      </c>
      <c r="J147">
        <v>4</v>
      </c>
      <c r="K147" s="29">
        <v>45292</v>
      </c>
      <c r="L147">
        <v>9</v>
      </c>
      <c r="M147" t="s">
        <v>10</v>
      </c>
    </row>
    <row r="148" spans="1:13">
      <c r="A148" t="s">
        <v>11727</v>
      </c>
      <c r="B148">
        <v>583</v>
      </c>
      <c r="C148">
        <v>240</v>
      </c>
      <c r="D148">
        <v>60</v>
      </c>
      <c r="E148">
        <v>32</v>
      </c>
      <c r="F148">
        <v>638213.02</v>
      </c>
      <c r="H148">
        <v>1301</v>
      </c>
      <c r="I148">
        <v>243</v>
      </c>
      <c r="J148">
        <v>0</v>
      </c>
      <c r="K148" s="29">
        <v>45292</v>
      </c>
      <c r="L148">
        <v>12</v>
      </c>
      <c r="M148" t="s">
        <v>10</v>
      </c>
    </row>
    <row r="149" spans="1:13">
      <c r="A149" t="s">
        <v>11728</v>
      </c>
      <c r="B149">
        <v>558</v>
      </c>
      <c r="C149">
        <v>270</v>
      </c>
      <c r="D149">
        <v>35</v>
      </c>
      <c r="E149">
        <v>25</v>
      </c>
      <c r="F149">
        <v>627435.52000000002</v>
      </c>
      <c r="H149">
        <v>1121</v>
      </c>
      <c r="I149">
        <v>191</v>
      </c>
      <c r="J149">
        <v>8</v>
      </c>
      <c r="K149" s="29">
        <v>45292</v>
      </c>
      <c r="L149">
        <v>11</v>
      </c>
      <c r="M149" t="s">
        <v>10</v>
      </c>
    </row>
    <row r="150" spans="1:13">
      <c r="A150" t="s">
        <v>11729</v>
      </c>
      <c r="B150">
        <v>456</v>
      </c>
      <c r="C150">
        <v>286</v>
      </c>
      <c r="D150">
        <v>42</v>
      </c>
      <c r="E150">
        <v>35</v>
      </c>
      <c r="F150">
        <v>636935.47</v>
      </c>
      <c r="H150">
        <v>1219</v>
      </c>
      <c r="I150">
        <v>294</v>
      </c>
      <c r="J150">
        <v>2</v>
      </c>
      <c r="K150" s="29">
        <v>45292</v>
      </c>
      <c r="L150">
        <v>12</v>
      </c>
      <c r="M150" t="s">
        <v>10</v>
      </c>
    </row>
    <row r="151" spans="1:13">
      <c r="A151" t="s">
        <v>11730</v>
      </c>
      <c r="B151">
        <v>447</v>
      </c>
      <c r="C151">
        <v>251</v>
      </c>
      <c r="D151">
        <v>42</v>
      </c>
      <c r="E151">
        <v>37</v>
      </c>
      <c r="F151">
        <v>565764.68000000005</v>
      </c>
      <c r="H151">
        <v>1167</v>
      </c>
      <c r="I151">
        <v>226</v>
      </c>
      <c r="J151">
        <v>0</v>
      </c>
      <c r="K151" s="29">
        <v>45292</v>
      </c>
      <c r="L151">
        <v>3</v>
      </c>
      <c r="M151" t="s">
        <v>10</v>
      </c>
    </row>
    <row r="152" spans="1:13">
      <c r="A152" t="s">
        <v>11731</v>
      </c>
      <c r="B152">
        <v>626</v>
      </c>
      <c r="C152">
        <v>324</v>
      </c>
      <c r="D152">
        <v>32</v>
      </c>
      <c r="E152">
        <v>23</v>
      </c>
      <c r="F152">
        <v>830591.95</v>
      </c>
      <c r="H152">
        <v>1123</v>
      </c>
      <c r="I152">
        <v>221</v>
      </c>
      <c r="J152">
        <v>0</v>
      </c>
      <c r="K152" s="29">
        <v>45292</v>
      </c>
      <c r="L152">
        <v>8</v>
      </c>
      <c r="M152" t="s">
        <v>10</v>
      </c>
    </row>
    <row r="153" spans="1:13">
      <c r="A153" t="s">
        <v>11732</v>
      </c>
      <c r="B153">
        <v>420</v>
      </c>
      <c r="C153">
        <v>236</v>
      </c>
      <c r="D153">
        <v>27</v>
      </c>
      <c r="E153">
        <v>19</v>
      </c>
      <c r="F153">
        <v>498826.73</v>
      </c>
      <c r="H153">
        <v>1147</v>
      </c>
      <c r="I153">
        <v>265</v>
      </c>
      <c r="J153">
        <v>0</v>
      </c>
      <c r="K153" s="29">
        <v>45292</v>
      </c>
      <c r="L153">
        <v>11</v>
      </c>
      <c r="M153" t="s">
        <v>10</v>
      </c>
    </row>
    <row r="154" spans="1:13">
      <c r="A154" t="s">
        <v>11733</v>
      </c>
      <c r="B154">
        <v>551</v>
      </c>
      <c r="C154">
        <v>283</v>
      </c>
      <c r="D154">
        <v>41</v>
      </c>
      <c r="E154">
        <v>38</v>
      </c>
      <c r="F154">
        <v>905405.7</v>
      </c>
      <c r="H154">
        <v>2035</v>
      </c>
      <c r="I154">
        <v>325</v>
      </c>
      <c r="J154">
        <v>0</v>
      </c>
      <c r="K154" s="29">
        <v>45292</v>
      </c>
      <c r="L154">
        <v>11</v>
      </c>
      <c r="M154" t="s">
        <v>10</v>
      </c>
    </row>
    <row r="155" spans="1:13">
      <c r="A155" t="s">
        <v>11734</v>
      </c>
      <c r="B155">
        <v>499</v>
      </c>
      <c r="C155">
        <v>249</v>
      </c>
      <c r="D155">
        <v>42</v>
      </c>
      <c r="E155">
        <v>26</v>
      </c>
      <c r="F155">
        <v>806464.9</v>
      </c>
      <c r="H155">
        <v>1097</v>
      </c>
      <c r="I155">
        <v>260</v>
      </c>
      <c r="J155">
        <v>3</v>
      </c>
      <c r="K155" s="29">
        <v>45292</v>
      </c>
      <c r="L155">
        <v>11</v>
      </c>
      <c r="M155" t="s">
        <v>10</v>
      </c>
    </row>
    <row r="156" spans="1:13">
      <c r="A156" t="s">
        <v>11735</v>
      </c>
      <c r="B156">
        <v>584</v>
      </c>
      <c r="C156">
        <v>289</v>
      </c>
      <c r="D156">
        <v>58</v>
      </c>
      <c r="E156">
        <v>42</v>
      </c>
      <c r="F156">
        <v>528152.48</v>
      </c>
      <c r="H156">
        <v>1725</v>
      </c>
      <c r="I156">
        <v>271</v>
      </c>
      <c r="J156">
        <v>1</v>
      </c>
      <c r="K156" s="29">
        <v>45292</v>
      </c>
      <c r="L156">
        <v>11</v>
      </c>
      <c r="M156" t="s">
        <v>10</v>
      </c>
    </row>
    <row r="157" spans="1:13">
      <c r="A157" t="s">
        <v>11736</v>
      </c>
      <c r="B157">
        <v>617</v>
      </c>
      <c r="C157">
        <v>298</v>
      </c>
      <c r="D157">
        <v>37</v>
      </c>
      <c r="E157">
        <v>26</v>
      </c>
      <c r="F157">
        <v>827690.23</v>
      </c>
      <c r="H157">
        <v>1769</v>
      </c>
      <c r="I157">
        <v>317</v>
      </c>
      <c r="J157">
        <v>4</v>
      </c>
      <c r="K157" s="29">
        <v>45292</v>
      </c>
      <c r="L157">
        <v>10</v>
      </c>
      <c r="M157" t="s">
        <v>11588</v>
      </c>
    </row>
    <row r="158" spans="1:13">
      <c r="A158" t="s">
        <v>11737</v>
      </c>
      <c r="B158">
        <v>687</v>
      </c>
      <c r="C158">
        <v>363</v>
      </c>
      <c r="D158">
        <v>31</v>
      </c>
      <c r="E158">
        <v>24</v>
      </c>
      <c r="F158">
        <v>1043264.08</v>
      </c>
      <c r="H158">
        <v>1866</v>
      </c>
      <c r="I158">
        <v>421</v>
      </c>
      <c r="J158">
        <v>7</v>
      </c>
      <c r="K158" s="29">
        <v>45292</v>
      </c>
      <c r="L158">
        <v>11</v>
      </c>
      <c r="M158" t="s">
        <v>10</v>
      </c>
    </row>
    <row r="159" spans="1:13">
      <c r="A159" t="s">
        <v>11738</v>
      </c>
      <c r="B159">
        <v>603</v>
      </c>
      <c r="C159">
        <v>333</v>
      </c>
      <c r="D159">
        <v>25</v>
      </c>
      <c r="E159">
        <v>18</v>
      </c>
      <c r="F159">
        <v>679687.7</v>
      </c>
      <c r="H159">
        <v>1262</v>
      </c>
      <c r="I159">
        <v>297</v>
      </c>
      <c r="J159">
        <v>0</v>
      </c>
      <c r="K159" s="29">
        <v>45292</v>
      </c>
      <c r="L159">
        <v>11</v>
      </c>
      <c r="M159" t="s">
        <v>10</v>
      </c>
    </row>
    <row r="160" spans="1:13">
      <c r="A160" t="s">
        <v>11739</v>
      </c>
      <c r="B160">
        <v>628</v>
      </c>
      <c r="C160">
        <v>345</v>
      </c>
      <c r="D160">
        <v>40</v>
      </c>
      <c r="E160">
        <v>30</v>
      </c>
      <c r="F160">
        <v>911008.11</v>
      </c>
      <c r="H160">
        <v>1516</v>
      </c>
      <c r="I160">
        <v>333</v>
      </c>
      <c r="J160">
        <v>1</v>
      </c>
      <c r="K160" s="29">
        <v>45292</v>
      </c>
      <c r="L160">
        <v>10</v>
      </c>
      <c r="M160" t="s">
        <v>10</v>
      </c>
    </row>
    <row r="161" spans="1:13">
      <c r="A161" t="s">
        <v>11740</v>
      </c>
      <c r="B161">
        <v>556</v>
      </c>
      <c r="C161">
        <v>282</v>
      </c>
      <c r="D161">
        <v>48</v>
      </c>
      <c r="E161">
        <v>35</v>
      </c>
      <c r="F161">
        <v>809709.26</v>
      </c>
      <c r="H161">
        <v>1669</v>
      </c>
      <c r="I161">
        <v>309</v>
      </c>
      <c r="J161">
        <v>0</v>
      </c>
      <c r="K161" s="29">
        <v>45292</v>
      </c>
      <c r="L161">
        <v>0</v>
      </c>
      <c r="M161" t="s">
        <v>10</v>
      </c>
    </row>
    <row r="162" spans="1:13">
      <c r="A162" t="s">
        <v>11741</v>
      </c>
      <c r="B162">
        <v>544</v>
      </c>
      <c r="C162">
        <v>289</v>
      </c>
      <c r="D162">
        <v>35</v>
      </c>
      <c r="E162">
        <v>16</v>
      </c>
      <c r="F162">
        <v>715376.32</v>
      </c>
      <c r="H162">
        <v>1247</v>
      </c>
      <c r="I162">
        <v>209</v>
      </c>
      <c r="J162">
        <v>0</v>
      </c>
      <c r="K162" s="29">
        <v>45292</v>
      </c>
      <c r="L162">
        <v>11</v>
      </c>
      <c r="M162" t="s">
        <v>10</v>
      </c>
    </row>
    <row r="163" spans="1:13">
      <c r="A163" t="s">
        <v>11742</v>
      </c>
      <c r="B163">
        <v>319</v>
      </c>
      <c r="C163">
        <v>156</v>
      </c>
      <c r="D163">
        <v>14</v>
      </c>
      <c r="E163">
        <v>10</v>
      </c>
      <c r="F163">
        <v>369560.17</v>
      </c>
      <c r="H163">
        <v>839</v>
      </c>
      <c r="I163">
        <v>156</v>
      </c>
      <c r="J163">
        <v>0</v>
      </c>
      <c r="K163" s="29">
        <v>45292</v>
      </c>
      <c r="L163">
        <v>8</v>
      </c>
      <c r="M163" t="s">
        <v>10</v>
      </c>
    </row>
    <row r="164" spans="1:13">
      <c r="A164" t="s">
        <v>11743</v>
      </c>
      <c r="B164">
        <v>458</v>
      </c>
      <c r="C164">
        <v>240</v>
      </c>
      <c r="D164">
        <v>60</v>
      </c>
      <c r="E164">
        <v>42</v>
      </c>
      <c r="F164">
        <v>576605.36</v>
      </c>
      <c r="H164">
        <v>598</v>
      </c>
      <c r="I164">
        <v>133</v>
      </c>
      <c r="J164">
        <v>1</v>
      </c>
      <c r="K164" s="29">
        <v>45292</v>
      </c>
      <c r="L164">
        <v>8</v>
      </c>
      <c r="M164" t="s">
        <v>10</v>
      </c>
    </row>
    <row r="165" spans="1:13">
      <c r="A165" t="s">
        <v>11744</v>
      </c>
      <c r="B165">
        <v>518</v>
      </c>
      <c r="C165">
        <v>309</v>
      </c>
      <c r="D165">
        <v>31</v>
      </c>
      <c r="E165">
        <v>20</v>
      </c>
      <c r="F165">
        <v>719703.01</v>
      </c>
      <c r="H165">
        <v>1401</v>
      </c>
      <c r="I165">
        <v>242</v>
      </c>
      <c r="J165">
        <v>0</v>
      </c>
      <c r="K165" s="29">
        <v>45292</v>
      </c>
      <c r="L165">
        <v>12</v>
      </c>
      <c r="M165" t="s">
        <v>10</v>
      </c>
    </row>
    <row r="166" spans="1:13">
      <c r="A166" t="s">
        <v>11745</v>
      </c>
      <c r="B166">
        <v>690</v>
      </c>
      <c r="C166">
        <v>327</v>
      </c>
      <c r="D166">
        <v>45</v>
      </c>
      <c r="E166">
        <v>28</v>
      </c>
      <c r="F166">
        <v>1017736.35</v>
      </c>
      <c r="H166">
        <v>1839</v>
      </c>
      <c r="I166">
        <v>333</v>
      </c>
      <c r="J166">
        <v>2</v>
      </c>
      <c r="K166" s="29">
        <v>45292</v>
      </c>
      <c r="L166">
        <v>9</v>
      </c>
      <c r="M166" t="s">
        <v>10</v>
      </c>
    </row>
    <row r="167" spans="1:13">
      <c r="A167" t="s">
        <v>11746</v>
      </c>
      <c r="B167">
        <v>621</v>
      </c>
      <c r="C167">
        <v>338</v>
      </c>
      <c r="D167">
        <v>17</v>
      </c>
      <c r="E167">
        <v>11</v>
      </c>
      <c r="F167">
        <v>828053.76</v>
      </c>
      <c r="H167">
        <v>1572</v>
      </c>
      <c r="I167">
        <v>297</v>
      </c>
      <c r="J167">
        <v>0</v>
      </c>
      <c r="K167" s="29">
        <v>45292</v>
      </c>
      <c r="L167">
        <v>7</v>
      </c>
      <c r="M167" t="s">
        <v>10</v>
      </c>
    </row>
    <row r="168" spans="1:13">
      <c r="A168" t="s">
        <v>11747</v>
      </c>
      <c r="B168">
        <v>429</v>
      </c>
      <c r="C168">
        <v>223</v>
      </c>
      <c r="D168">
        <v>37</v>
      </c>
      <c r="E168">
        <v>29</v>
      </c>
      <c r="F168">
        <v>663148.51</v>
      </c>
      <c r="H168">
        <v>1153</v>
      </c>
      <c r="I168">
        <v>301</v>
      </c>
      <c r="J168">
        <v>0</v>
      </c>
      <c r="K168" s="29">
        <v>45292</v>
      </c>
      <c r="L168">
        <v>12</v>
      </c>
      <c r="M168" t="s">
        <v>11588</v>
      </c>
    </row>
    <row r="169" spans="1:13">
      <c r="A169" t="s">
        <v>11648</v>
      </c>
      <c r="B169">
        <v>367</v>
      </c>
      <c r="C169">
        <v>136</v>
      </c>
      <c r="D169">
        <v>34</v>
      </c>
      <c r="E169">
        <v>22</v>
      </c>
      <c r="F169">
        <v>645927.68000000005</v>
      </c>
      <c r="G169">
        <v>88871.42</v>
      </c>
      <c r="H169">
        <v>785</v>
      </c>
      <c r="I169">
        <v>89</v>
      </c>
      <c r="J169">
        <v>1</v>
      </c>
      <c r="K169" s="29">
        <v>45323</v>
      </c>
      <c r="L169">
        <v>7</v>
      </c>
      <c r="M169" t="s">
        <v>11588</v>
      </c>
    </row>
    <row r="170" spans="1:13">
      <c r="A170" t="s">
        <v>11628</v>
      </c>
      <c r="B170">
        <v>238</v>
      </c>
      <c r="C170">
        <v>6</v>
      </c>
      <c r="D170">
        <v>20</v>
      </c>
      <c r="E170">
        <v>0</v>
      </c>
      <c r="F170">
        <v>295022.09000000003</v>
      </c>
      <c r="G170">
        <v>23274.240000000002</v>
      </c>
      <c r="H170">
        <v>1113</v>
      </c>
      <c r="I170">
        <v>156</v>
      </c>
      <c r="J170">
        <v>0</v>
      </c>
      <c r="K170" s="29">
        <v>45323</v>
      </c>
      <c r="L170">
        <v>9</v>
      </c>
      <c r="M170" t="s">
        <v>10</v>
      </c>
    </row>
    <row r="171" spans="1:13">
      <c r="A171" t="s">
        <v>11654</v>
      </c>
      <c r="B171">
        <v>164</v>
      </c>
      <c r="C171">
        <v>63</v>
      </c>
      <c r="D171">
        <v>22</v>
      </c>
      <c r="E171">
        <v>17</v>
      </c>
      <c r="F171">
        <v>168557.79</v>
      </c>
      <c r="G171">
        <v>36359.78</v>
      </c>
      <c r="H171">
        <v>387</v>
      </c>
      <c r="I171">
        <v>40</v>
      </c>
      <c r="J171">
        <v>3</v>
      </c>
      <c r="K171" s="29">
        <v>45323</v>
      </c>
      <c r="L171">
        <v>8</v>
      </c>
      <c r="M171" t="s">
        <v>10</v>
      </c>
    </row>
    <row r="172" spans="1:13">
      <c r="A172" t="s">
        <v>11708</v>
      </c>
      <c r="B172">
        <v>276</v>
      </c>
      <c r="C172">
        <v>106</v>
      </c>
      <c r="D172">
        <v>31</v>
      </c>
      <c r="E172">
        <v>13</v>
      </c>
      <c r="F172">
        <v>385891.37</v>
      </c>
      <c r="G172">
        <v>51139.26</v>
      </c>
      <c r="H172">
        <v>767</v>
      </c>
      <c r="I172">
        <v>95</v>
      </c>
      <c r="J172">
        <v>5</v>
      </c>
      <c r="K172" s="29">
        <v>45323</v>
      </c>
      <c r="L172">
        <v>12</v>
      </c>
      <c r="M172" t="s">
        <v>11588</v>
      </c>
    </row>
    <row r="173" spans="1:13">
      <c r="A173" t="s">
        <v>11688</v>
      </c>
      <c r="B173">
        <v>297</v>
      </c>
      <c r="C173">
        <v>107</v>
      </c>
      <c r="D173">
        <v>35</v>
      </c>
      <c r="E173">
        <v>20</v>
      </c>
      <c r="F173">
        <v>383135.32</v>
      </c>
      <c r="G173">
        <v>52552.37</v>
      </c>
      <c r="H173">
        <v>685</v>
      </c>
      <c r="I173">
        <v>68</v>
      </c>
      <c r="J173">
        <v>1</v>
      </c>
      <c r="K173" s="29">
        <v>45323</v>
      </c>
      <c r="L173">
        <v>0</v>
      </c>
      <c r="M173" t="s">
        <v>10</v>
      </c>
    </row>
    <row r="174" spans="1:13">
      <c r="A174" t="s">
        <v>11597</v>
      </c>
      <c r="B174">
        <v>309</v>
      </c>
      <c r="C174">
        <v>126</v>
      </c>
      <c r="D174">
        <v>38</v>
      </c>
      <c r="E174">
        <v>22</v>
      </c>
      <c r="F174">
        <v>420105.83</v>
      </c>
      <c r="G174">
        <v>66377.399999999994</v>
      </c>
      <c r="H174">
        <v>438</v>
      </c>
      <c r="I174">
        <v>64</v>
      </c>
      <c r="J174">
        <v>0</v>
      </c>
      <c r="K174" s="29">
        <v>45323</v>
      </c>
      <c r="L174">
        <v>9</v>
      </c>
      <c r="M174" t="s">
        <v>10</v>
      </c>
    </row>
    <row r="175" spans="1:13">
      <c r="A175" t="s">
        <v>11693</v>
      </c>
      <c r="B175">
        <v>356</v>
      </c>
      <c r="C175">
        <v>135</v>
      </c>
      <c r="D175">
        <v>33</v>
      </c>
      <c r="E175">
        <v>21</v>
      </c>
      <c r="F175">
        <v>468954.42</v>
      </c>
      <c r="G175">
        <v>88655.67</v>
      </c>
      <c r="H175">
        <v>692</v>
      </c>
      <c r="I175">
        <v>95</v>
      </c>
      <c r="J175">
        <v>2</v>
      </c>
      <c r="K175" s="29">
        <v>45323</v>
      </c>
      <c r="L175">
        <v>9</v>
      </c>
      <c r="M175" t="s">
        <v>10</v>
      </c>
    </row>
    <row r="176" spans="1:13">
      <c r="A176" t="s">
        <v>11621</v>
      </c>
      <c r="B176">
        <v>460</v>
      </c>
      <c r="C176">
        <v>190</v>
      </c>
      <c r="D176">
        <v>85</v>
      </c>
      <c r="E176">
        <v>50</v>
      </c>
      <c r="F176">
        <v>529120.5</v>
      </c>
      <c r="G176">
        <v>95245.66</v>
      </c>
      <c r="H176">
        <v>1218</v>
      </c>
      <c r="I176">
        <v>84</v>
      </c>
      <c r="J176">
        <v>4</v>
      </c>
      <c r="K176" s="29">
        <v>45323</v>
      </c>
      <c r="L176">
        <v>10</v>
      </c>
      <c r="M176" t="s">
        <v>10</v>
      </c>
    </row>
    <row r="177" spans="1:13">
      <c r="A177" t="s">
        <v>11730</v>
      </c>
      <c r="B177">
        <v>550</v>
      </c>
      <c r="C177">
        <v>179</v>
      </c>
      <c r="D177">
        <v>78</v>
      </c>
      <c r="E177">
        <v>32</v>
      </c>
      <c r="F177">
        <v>660342.26</v>
      </c>
      <c r="G177">
        <v>206505.65</v>
      </c>
      <c r="H177">
        <v>1304</v>
      </c>
      <c r="I177">
        <v>128</v>
      </c>
      <c r="J177">
        <v>0</v>
      </c>
      <c r="K177" s="29">
        <v>45323</v>
      </c>
      <c r="L177">
        <v>3</v>
      </c>
      <c r="M177" t="s">
        <v>10</v>
      </c>
    </row>
    <row r="178" spans="1:13">
      <c r="A178" t="s">
        <v>11592</v>
      </c>
      <c r="B178">
        <v>432</v>
      </c>
      <c r="C178">
        <v>203</v>
      </c>
      <c r="D178">
        <v>82</v>
      </c>
      <c r="E178">
        <v>54</v>
      </c>
      <c r="F178">
        <v>872992.76</v>
      </c>
      <c r="G178">
        <v>124048.22</v>
      </c>
      <c r="H178">
        <v>1525</v>
      </c>
      <c r="I178">
        <v>130</v>
      </c>
      <c r="J178">
        <v>0</v>
      </c>
      <c r="K178" s="29">
        <v>45323</v>
      </c>
      <c r="L178">
        <v>8</v>
      </c>
      <c r="M178" t="s">
        <v>10</v>
      </c>
    </row>
    <row r="179" spans="1:13">
      <c r="A179" t="s">
        <v>11623</v>
      </c>
      <c r="B179">
        <v>438</v>
      </c>
      <c r="C179">
        <v>154</v>
      </c>
      <c r="D179">
        <v>39</v>
      </c>
      <c r="E179">
        <v>25</v>
      </c>
      <c r="F179">
        <v>611551.06999999995</v>
      </c>
      <c r="G179">
        <v>98282.82</v>
      </c>
      <c r="H179">
        <v>688</v>
      </c>
      <c r="I179">
        <v>108</v>
      </c>
      <c r="J179">
        <v>0</v>
      </c>
      <c r="K179" s="29">
        <v>45323</v>
      </c>
      <c r="L179">
        <v>9</v>
      </c>
      <c r="M179" t="s">
        <v>10</v>
      </c>
    </row>
    <row r="180" spans="1:13">
      <c r="A180" t="s">
        <v>11617</v>
      </c>
      <c r="B180">
        <v>445</v>
      </c>
      <c r="C180">
        <v>166</v>
      </c>
      <c r="D180">
        <v>52</v>
      </c>
      <c r="E180">
        <v>32</v>
      </c>
      <c r="F180">
        <v>702760.39</v>
      </c>
      <c r="G180">
        <v>145714.26</v>
      </c>
      <c r="H180">
        <v>946</v>
      </c>
      <c r="I180">
        <v>98</v>
      </c>
      <c r="J180">
        <v>1</v>
      </c>
      <c r="K180" s="29">
        <v>45323</v>
      </c>
      <c r="L180">
        <v>9</v>
      </c>
      <c r="M180" t="s">
        <v>10</v>
      </c>
    </row>
    <row r="181" spans="1:13">
      <c r="A181" t="s">
        <v>11632</v>
      </c>
      <c r="B181">
        <v>515</v>
      </c>
      <c r="C181">
        <v>193</v>
      </c>
      <c r="D181">
        <v>47</v>
      </c>
      <c r="E181">
        <v>32</v>
      </c>
      <c r="F181">
        <v>775739.82</v>
      </c>
      <c r="G181">
        <v>119659.92</v>
      </c>
      <c r="H181">
        <v>1109</v>
      </c>
      <c r="I181">
        <v>143</v>
      </c>
      <c r="J181">
        <v>0</v>
      </c>
      <c r="K181" s="29">
        <v>45323</v>
      </c>
      <c r="L181">
        <v>8</v>
      </c>
      <c r="M181" t="s">
        <v>10</v>
      </c>
    </row>
    <row r="182" spans="1:13">
      <c r="A182" t="s">
        <v>11643</v>
      </c>
      <c r="B182">
        <v>468</v>
      </c>
      <c r="C182">
        <v>157</v>
      </c>
      <c r="D182">
        <v>48</v>
      </c>
      <c r="E182">
        <v>21</v>
      </c>
      <c r="F182">
        <v>568403.55000000005</v>
      </c>
      <c r="G182">
        <v>76577.070000000007</v>
      </c>
      <c r="H182">
        <v>1396</v>
      </c>
      <c r="I182">
        <v>104</v>
      </c>
      <c r="J182">
        <v>4</v>
      </c>
      <c r="K182" s="29">
        <v>45323</v>
      </c>
      <c r="L182">
        <v>10</v>
      </c>
      <c r="M182" t="s">
        <v>10</v>
      </c>
    </row>
    <row r="183" spans="1:13">
      <c r="A183" t="s">
        <v>11651</v>
      </c>
      <c r="B183">
        <v>366</v>
      </c>
      <c r="C183">
        <v>154</v>
      </c>
      <c r="D183">
        <v>50</v>
      </c>
      <c r="E183">
        <v>27</v>
      </c>
      <c r="F183">
        <v>488888.16</v>
      </c>
      <c r="G183">
        <v>109916.79</v>
      </c>
      <c r="H183">
        <v>836</v>
      </c>
      <c r="I183">
        <v>205</v>
      </c>
      <c r="J183">
        <v>3</v>
      </c>
      <c r="K183" s="29">
        <v>45323</v>
      </c>
      <c r="L183">
        <v>10</v>
      </c>
      <c r="M183" t="s">
        <v>10</v>
      </c>
    </row>
    <row r="184" spans="1:13">
      <c r="A184" t="s">
        <v>11642</v>
      </c>
      <c r="B184">
        <v>551</v>
      </c>
      <c r="C184">
        <v>188</v>
      </c>
      <c r="D184">
        <v>67</v>
      </c>
      <c r="E184">
        <v>36</v>
      </c>
      <c r="F184">
        <v>767293.58</v>
      </c>
      <c r="G184">
        <v>130109.97</v>
      </c>
      <c r="H184">
        <v>1669</v>
      </c>
      <c r="I184">
        <v>204</v>
      </c>
      <c r="J184">
        <v>0</v>
      </c>
      <c r="K184" s="29">
        <v>45323</v>
      </c>
      <c r="L184">
        <v>11</v>
      </c>
      <c r="M184" t="s">
        <v>10</v>
      </c>
    </row>
    <row r="185" spans="1:13">
      <c r="A185" t="s">
        <v>11619</v>
      </c>
      <c r="B185">
        <v>665</v>
      </c>
      <c r="C185">
        <v>295</v>
      </c>
      <c r="D185">
        <v>109</v>
      </c>
      <c r="E185">
        <v>58</v>
      </c>
      <c r="F185">
        <v>986271.13</v>
      </c>
      <c r="G185">
        <v>263149.14</v>
      </c>
      <c r="H185">
        <v>2067</v>
      </c>
      <c r="I185">
        <v>213</v>
      </c>
      <c r="J185">
        <v>0</v>
      </c>
      <c r="K185" s="29">
        <v>45323</v>
      </c>
      <c r="L185">
        <v>7</v>
      </c>
      <c r="M185" t="s">
        <v>10</v>
      </c>
    </row>
    <row r="186" spans="1:13">
      <c r="A186" t="s">
        <v>11616</v>
      </c>
      <c r="B186">
        <v>590</v>
      </c>
      <c r="C186">
        <v>236</v>
      </c>
      <c r="D186">
        <v>57</v>
      </c>
      <c r="E186">
        <v>36</v>
      </c>
      <c r="F186">
        <v>702437.58</v>
      </c>
      <c r="G186">
        <v>94403.49</v>
      </c>
      <c r="H186">
        <v>1471</v>
      </c>
      <c r="I186">
        <v>151</v>
      </c>
      <c r="J186">
        <v>0</v>
      </c>
      <c r="K186" s="29">
        <v>45323</v>
      </c>
      <c r="L186">
        <v>9</v>
      </c>
      <c r="M186" t="s">
        <v>10</v>
      </c>
    </row>
    <row r="187" spans="1:13">
      <c r="A187" t="s">
        <v>11598</v>
      </c>
      <c r="B187">
        <v>221</v>
      </c>
      <c r="C187">
        <v>77</v>
      </c>
      <c r="D187">
        <v>16</v>
      </c>
      <c r="E187">
        <v>6</v>
      </c>
      <c r="F187">
        <v>287083.33</v>
      </c>
      <c r="G187">
        <v>12745.86</v>
      </c>
      <c r="H187">
        <v>392</v>
      </c>
      <c r="I187">
        <v>30</v>
      </c>
      <c r="J187">
        <v>1</v>
      </c>
      <c r="K187" s="29">
        <v>45323</v>
      </c>
      <c r="L187">
        <v>10</v>
      </c>
      <c r="M187" t="s">
        <v>11588</v>
      </c>
    </row>
    <row r="188" spans="1:13">
      <c r="A188" t="s">
        <v>11609</v>
      </c>
      <c r="B188">
        <v>305</v>
      </c>
      <c r="C188">
        <v>76</v>
      </c>
      <c r="D188">
        <v>21</v>
      </c>
      <c r="E188">
        <v>14</v>
      </c>
      <c r="F188">
        <v>393299.17</v>
      </c>
      <c r="G188">
        <v>64156.04</v>
      </c>
      <c r="H188">
        <v>672</v>
      </c>
      <c r="I188">
        <v>32</v>
      </c>
      <c r="J188">
        <v>2</v>
      </c>
      <c r="K188" s="29">
        <v>45323</v>
      </c>
      <c r="L188">
        <v>6</v>
      </c>
      <c r="M188" t="s">
        <v>10</v>
      </c>
    </row>
    <row r="189" spans="1:13">
      <c r="A189" t="s">
        <v>11723</v>
      </c>
      <c r="B189">
        <v>422</v>
      </c>
      <c r="C189">
        <v>129</v>
      </c>
      <c r="D189">
        <v>22</v>
      </c>
      <c r="E189">
        <v>8</v>
      </c>
      <c r="F189">
        <v>494224.88</v>
      </c>
      <c r="G189">
        <v>42833.59</v>
      </c>
      <c r="H189">
        <v>709</v>
      </c>
      <c r="I189">
        <v>79</v>
      </c>
      <c r="J189">
        <v>2</v>
      </c>
      <c r="K189" s="29">
        <v>45323</v>
      </c>
      <c r="L189">
        <v>7</v>
      </c>
      <c r="M189" t="s">
        <v>10</v>
      </c>
    </row>
    <row r="190" spans="1:13">
      <c r="A190" t="s">
        <v>11707</v>
      </c>
      <c r="B190">
        <v>614</v>
      </c>
      <c r="C190">
        <v>165</v>
      </c>
      <c r="D190">
        <v>75</v>
      </c>
      <c r="E190">
        <v>21</v>
      </c>
      <c r="F190">
        <v>622204.24</v>
      </c>
      <c r="G190">
        <v>81630.3</v>
      </c>
      <c r="H190">
        <v>1210</v>
      </c>
      <c r="I190">
        <v>137</v>
      </c>
      <c r="J190">
        <v>2</v>
      </c>
      <c r="K190" s="29">
        <v>45323</v>
      </c>
      <c r="L190">
        <v>10</v>
      </c>
      <c r="M190" t="s">
        <v>10</v>
      </c>
    </row>
    <row r="191" spans="1:13">
      <c r="A191" t="s">
        <v>11694</v>
      </c>
      <c r="B191">
        <v>462</v>
      </c>
      <c r="C191">
        <v>138</v>
      </c>
      <c r="D191">
        <v>47</v>
      </c>
      <c r="E191">
        <v>21</v>
      </c>
      <c r="F191">
        <v>741547.26</v>
      </c>
      <c r="G191">
        <v>73402.47</v>
      </c>
      <c r="H191">
        <v>798</v>
      </c>
      <c r="I191">
        <v>95</v>
      </c>
      <c r="J191">
        <v>0</v>
      </c>
      <c r="K191" s="29">
        <v>45323</v>
      </c>
      <c r="L191">
        <v>8</v>
      </c>
      <c r="M191" t="s">
        <v>10</v>
      </c>
    </row>
    <row r="192" spans="1:13">
      <c r="A192" t="s">
        <v>11631</v>
      </c>
      <c r="B192">
        <v>427</v>
      </c>
      <c r="C192">
        <v>170</v>
      </c>
      <c r="D192">
        <v>52</v>
      </c>
      <c r="E192">
        <v>25</v>
      </c>
      <c r="F192">
        <v>906589.73</v>
      </c>
      <c r="G192">
        <v>82883.199999999997</v>
      </c>
      <c r="H192">
        <v>739</v>
      </c>
      <c r="I192">
        <v>104</v>
      </c>
      <c r="J192">
        <v>0</v>
      </c>
      <c r="K192" s="29">
        <v>45323</v>
      </c>
      <c r="L192">
        <v>8</v>
      </c>
      <c r="M192" t="s">
        <v>10</v>
      </c>
    </row>
    <row r="193" spans="1:13">
      <c r="A193" t="s">
        <v>11692</v>
      </c>
      <c r="B193">
        <v>418</v>
      </c>
      <c r="C193">
        <v>146</v>
      </c>
      <c r="D193">
        <v>29</v>
      </c>
      <c r="E193">
        <v>13</v>
      </c>
      <c r="F193">
        <v>561690.22</v>
      </c>
      <c r="G193">
        <v>43380.76</v>
      </c>
      <c r="H193">
        <v>1248</v>
      </c>
      <c r="I193">
        <v>88</v>
      </c>
      <c r="J193">
        <v>0</v>
      </c>
      <c r="K193" s="29">
        <v>45323</v>
      </c>
      <c r="L193">
        <v>8</v>
      </c>
      <c r="M193" t="s">
        <v>10</v>
      </c>
    </row>
    <row r="194" spans="1:13">
      <c r="A194" t="s">
        <v>11709</v>
      </c>
      <c r="B194">
        <v>374</v>
      </c>
      <c r="C194">
        <v>110</v>
      </c>
      <c r="D194">
        <v>39</v>
      </c>
      <c r="E194">
        <v>13</v>
      </c>
      <c r="F194">
        <v>450242.9</v>
      </c>
      <c r="G194">
        <v>46970.27</v>
      </c>
      <c r="H194">
        <v>867</v>
      </c>
      <c r="I194">
        <v>59</v>
      </c>
      <c r="J194">
        <v>19</v>
      </c>
      <c r="K194" s="29">
        <v>45323</v>
      </c>
      <c r="L194">
        <v>8</v>
      </c>
      <c r="M194" t="s">
        <v>10</v>
      </c>
    </row>
    <row r="195" spans="1:13">
      <c r="A195" t="s">
        <v>11602</v>
      </c>
      <c r="B195">
        <v>464</v>
      </c>
      <c r="C195">
        <v>176</v>
      </c>
      <c r="D195">
        <v>54</v>
      </c>
      <c r="E195">
        <v>20</v>
      </c>
      <c r="F195">
        <v>539300.71</v>
      </c>
      <c r="G195">
        <v>99129.71</v>
      </c>
      <c r="H195">
        <v>1498</v>
      </c>
      <c r="I195">
        <v>141</v>
      </c>
      <c r="J195">
        <v>0</v>
      </c>
      <c r="K195" s="29">
        <v>45323</v>
      </c>
      <c r="L195">
        <v>11</v>
      </c>
      <c r="M195" t="s">
        <v>10</v>
      </c>
    </row>
    <row r="196" spans="1:13">
      <c r="A196" t="s">
        <v>11580</v>
      </c>
      <c r="B196">
        <v>475</v>
      </c>
      <c r="C196">
        <v>202</v>
      </c>
      <c r="D196">
        <v>54</v>
      </c>
      <c r="E196">
        <v>37</v>
      </c>
      <c r="F196">
        <v>483520.41</v>
      </c>
      <c r="G196">
        <v>119235.3</v>
      </c>
      <c r="H196">
        <v>1090</v>
      </c>
      <c r="I196">
        <v>132</v>
      </c>
      <c r="J196">
        <v>0</v>
      </c>
      <c r="K196" s="29">
        <v>45323</v>
      </c>
      <c r="L196">
        <v>0</v>
      </c>
      <c r="M196" t="s">
        <v>10</v>
      </c>
    </row>
    <row r="197" spans="1:13">
      <c r="A197" t="s">
        <v>11644</v>
      </c>
      <c r="B197">
        <v>543</v>
      </c>
      <c r="C197">
        <v>244</v>
      </c>
      <c r="D197">
        <v>61</v>
      </c>
      <c r="E197">
        <v>31</v>
      </c>
      <c r="F197">
        <v>861427.75</v>
      </c>
      <c r="G197">
        <v>108833.76</v>
      </c>
      <c r="H197">
        <v>1028</v>
      </c>
      <c r="I197">
        <v>74</v>
      </c>
      <c r="J197">
        <v>0</v>
      </c>
      <c r="K197" s="29">
        <v>45323</v>
      </c>
      <c r="L197">
        <v>9</v>
      </c>
      <c r="M197" t="s">
        <v>10</v>
      </c>
    </row>
    <row r="198" spans="1:13">
      <c r="A198" t="s">
        <v>11726</v>
      </c>
      <c r="B198">
        <v>648</v>
      </c>
      <c r="C198">
        <v>221</v>
      </c>
      <c r="D198">
        <v>98</v>
      </c>
      <c r="E198">
        <v>33</v>
      </c>
      <c r="F198">
        <v>989830.61</v>
      </c>
      <c r="G198">
        <v>157624.51999999999</v>
      </c>
      <c r="H198">
        <v>1969</v>
      </c>
      <c r="I198">
        <v>142</v>
      </c>
      <c r="J198">
        <v>2</v>
      </c>
      <c r="K198" s="29">
        <v>45323</v>
      </c>
      <c r="L198">
        <v>9</v>
      </c>
      <c r="M198" t="s">
        <v>10</v>
      </c>
    </row>
    <row r="199" spans="1:13">
      <c r="A199" t="s">
        <v>11650</v>
      </c>
      <c r="B199">
        <v>711</v>
      </c>
      <c r="C199">
        <v>263</v>
      </c>
      <c r="D199">
        <v>81</v>
      </c>
      <c r="E199">
        <v>33</v>
      </c>
      <c r="F199">
        <v>919874.39</v>
      </c>
      <c r="G199">
        <v>153943.25</v>
      </c>
      <c r="H199">
        <v>1624</v>
      </c>
      <c r="I199">
        <v>85</v>
      </c>
      <c r="J199">
        <v>0</v>
      </c>
      <c r="K199" s="29">
        <v>45323</v>
      </c>
      <c r="L199">
        <v>0</v>
      </c>
      <c r="M199" t="s">
        <v>10</v>
      </c>
    </row>
    <row r="200" spans="1:13">
      <c r="A200" t="s">
        <v>11667</v>
      </c>
      <c r="B200">
        <v>667</v>
      </c>
      <c r="C200">
        <v>239</v>
      </c>
      <c r="D200">
        <v>64</v>
      </c>
      <c r="E200">
        <v>26</v>
      </c>
      <c r="F200">
        <v>978353.53</v>
      </c>
      <c r="G200">
        <v>133364.04999999999</v>
      </c>
      <c r="H200">
        <v>1475</v>
      </c>
      <c r="I200">
        <v>196</v>
      </c>
      <c r="J200">
        <v>1</v>
      </c>
      <c r="K200" s="29">
        <v>45323</v>
      </c>
      <c r="L200">
        <v>8</v>
      </c>
      <c r="M200" t="s">
        <v>10</v>
      </c>
    </row>
    <row r="201" spans="1:13">
      <c r="A201" t="s">
        <v>11653</v>
      </c>
      <c r="B201">
        <v>614</v>
      </c>
      <c r="C201">
        <v>190</v>
      </c>
      <c r="D201">
        <v>58</v>
      </c>
      <c r="E201">
        <v>22</v>
      </c>
      <c r="F201">
        <v>1087525.27</v>
      </c>
      <c r="G201">
        <v>132136.95000000001</v>
      </c>
      <c r="H201">
        <v>1350</v>
      </c>
      <c r="I201">
        <v>123</v>
      </c>
      <c r="J201">
        <v>5</v>
      </c>
      <c r="K201" s="29">
        <v>45323</v>
      </c>
      <c r="L201">
        <v>10</v>
      </c>
      <c r="M201" t="s">
        <v>10</v>
      </c>
    </row>
    <row r="202" spans="1:13">
      <c r="A202" t="s">
        <v>11711</v>
      </c>
      <c r="B202">
        <v>846</v>
      </c>
      <c r="C202">
        <v>296</v>
      </c>
      <c r="D202">
        <v>104</v>
      </c>
      <c r="E202">
        <v>35</v>
      </c>
      <c r="F202">
        <v>1205922.72</v>
      </c>
      <c r="G202">
        <v>172970.34</v>
      </c>
      <c r="H202">
        <v>2110</v>
      </c>
      <c r="I202">
        <v>291</v>
      </c>
      <c r="J202">
        <v>7</v>
      </c>
      <c r="K202" s="29">
        <v>45323</v>
      </c>
      <c r="L202">
        <v>1</v>
      </c>
      <c r="M202" t="s">
        <v>10</v>
      </c>
    </row>
    <row r="203" spans="1:13">
      <c r="A203" t="s">
        <v>11719</v>
      </c>
      <c r="B203">
        <v>420</v>
      </c>
      <c r="C203">
        <v>2</v>
      </c>
      <c r="D203">
        <v>34</v>
      </c>
      <c r="E203">
        <v>0</v>
      </c>
      <c r="F203">
        <v>345818.72</v>
      </c>
      <c r="G203">
        <v>33778.58</v>
      </c>
      <c r="H203">
        <v>1628</v>
      </c>
      <c r="I203">
        <v>93</v>
      </c>
      <c r="J203">
        <v>0</v>
      </c>
      <c r="K203" s="29">
        <v>45323</v>
      </c>
      <c r="L203">
        <v>10</v>
      </c>
      <c r="M203" t="s">
        <v>11588</v>
      </c>
    </row>
    <row r="204" spans="1:13">
      <c r="A204" t="s">
        <v>11636</v>
      </c>
      <c r="B204">
        <v>294</v>
      </c>
      <c r="C204">
        <v>87</v>
      </c>
      <c r="D204">
        <v>54</v>
      </c>
      <c r="E204">
        <v>17</v>
      </c>
      <c r="F204">
        <v>325816.53000000003</v>
      </c>
      <c r="G204">
        <v>86682.75</v>
      </c>
      <c r="H204">
        <v>854</v>
      </c>
      <c r="I204">
        <v>79</v>
      </c>
      <c r="J204">
        <v>1</v>
      </c>
      <c r="K204" s="29">
        <v>45323</v>
      </c>
      <c r="L204">
        <v>11</v>
      </c>
      <c r="M204" t="s">
        <v>10</v>
      </c>
    </row>
    <row r="205" spans="1:13">
      <c r="A205" t="s">
        <v>11735</v>
      </c>
      <c r="B205">
        <v>597</v>
      </c>
      <c r="C205">
        <v>190</v>
      </c>
      <c r="D205">
        <v>86</v>
      </c>
      <c r="E205">
        <v>34</v>
      </c>
      <c r="F205">
        <v>807202.38</v>
      </c>
      <c r="G205">
        <v>128759.42</v>
      </c>
      <c r="H205">
        <v>1634</v>
      </c>
      <c r="I205">
        <v>108</v>
      </c>
      <c r="J205">
        <v>0</v>
      </c>
      <c r="K205" s="29">
        <v>45323</v>
      </c>
      <c r="L205">
        <v>11</v>
      </c>
      <c r="M205" t="s">
        <v>10</v>
      </c>
    </row>
    <row r="206" spans="1:13">
      <c r="A206" t="s">
        <v>11701</v>
      </c>
      <c r="B206">
        <v>583</v>
      </c>
      <c r="C206">
        <v>189</v>
      </c>
      <c r="D206">
        <v>56</v>
      </c>
      <c r="E206">
        <v>17</v>
      </c>
      <c r="F206">
        <v>679846.84</v>
      </c>
      <c r="G206">
        <v>74076.86</v>
      </c>
      <c r="H206">
        <v>1860</v>
      </c>
      <c r="I206">
        <v>148</v>
      </c>
      <c r="J206">
        <v>0</v>
      </c>
      <c r="K206" s="29">
        <v>45323</v>
      </c>
      <c r="L206">
        <v>12</v>
      </c>
      <c r="M206" t="s">
        <v>10</v>
      </c>
    </row>
    <row r="207" spans="1:13">
      <c r="A207" t="s">
        <v>11674</v>
      </c>
      <c r="B207">
        <v>567</v>
      </c>
      <c r="C207">
        <v>170</v>
      </c>
      <c r="D207">
        <v>67</v>
      </c>
      <c r="E207">
        <v>32</v>
      </c>
      <c r="F207">
        <v>757870.97</v>
      </c>
      <c r="G207">
        <v>111679.88</v>
      </c>
      <c r="H207">
        <v>1457</v>
      </c>
      <c r="I207">
        <v>129</v>
      </c>
      <c r="J207">
        <v>1</v>
      </c>
      <c r="K207" s="29">
        <v>45323</v>
      </c>
      <c r="L207">
        <v>11</v>
      </c>
      <c r="M207" t="s">
        <v>10</v>
      </c>
    </row>
    <row r="208" spans="1:13">
      <c r="A208" t="s">
        <v>11695</v>
      </c>
      <c r="B208">
        <v>523</v>
      </c>
      <c r="C208">
        <v>227</v>
      </c>
      <c r="D208">
        <v>67</v>
      </c>
      <c r="E208">
        <v>38</v>
      </c>
      <c r="F208">
        <v>779618.92</v>
      </c>
      <c r="G208">
        <v>125348.66</v>
      </c>
      <c r="H208">
        <v>1068</v>
      </c>
      <c r="I208">
        <v>140</v>
      </c>
      <c r="J208">
        <v>1</v>
      </c>
      <c r="K208" s="29">
        <v>45323</v>
      </c>
      <c r="L208">
        <v>11</v>
      </c>
      <c r="M208" t="s">
        <v>10</v>
      </c>
    </row>
    <row r="209" spans="1:13">
      <c r="A209" t="s">
        <v>11594</v>
      </c>
      <c r="B209">
        <v>513</v>
      </c>
      <c r="C209">
        <v>215</v>
      </c>
      <c r="D209">
        <v>31</v>
      </c>
      <c r="E209">
        <v>15</v>
      </c>
      <c r="F209">
        <v>1144184.1599999999</v>
      </c>
      <c r="G209">
        <v>42127.59</v>
      </c>
      <c r="H209">
        <v>1351</v>
      </c>
      <c r="I209">
        <v>370</v>
      </c>
      <c r="J209">
        <v>2</v>
      </c>
      <c r="K209" s="29">
        <v>45323</v>
      </c>
      <c r="L209">
        <v>10</v>
      </c>
      <c r="M209" t="s">
        <v>10</v>
      </c>
    </row>
    <row r="210" spans="1:13">
      <c r="A210" t="s">
        <v>11732</v>
      </c>
      <c r="B210">
        <v>587</v>
      </c>
      <c r="C210">
        <v>229</v>
      </c>
      <c r="D210">
        <v>76</v>
      </c>
      <c r="E210">
        <v>26</v>
      </c>
      <c r="F210">
        <v>742411.57</v>
      </c>
      <c r="G210">
        <v>105645.43</v>
      </c>
      <c r="H210">
        <v>1267</v>
      </c>
      <c r="I210">
        <v>185</v>
      </c>
      <c r="J210">
        <v>0</v>
      </c>
      <c r="K210" s="29">
        <v>45323</v>
      </c>
      <c r="L210">
        <v>11</v>
      </c>
      <c r="M210" t="s">
        <v>10</v>
      </c>
    </row>
    <row r="211" spans="1:13">
      <c r="A211" t="s">
        <v>11744</v>
      </c>
      <c r="B211">
        <v>672</v>
      </c>
      <c r="C211">
        <v>323</v>
      </c>
      <c r="D211">
        <v>71</v>
      </c>
      <c r="E211">
        <v>36</v>
      </c>
      <c r="F211">
        <v>864865.6</v>
      </c>
      <c r="G211">
        <v>78291.210000000006</v>
      </c>
      <c r="H211">
        <v>1647</v>
      </c>
      <c r="I211">
        <v>146</v>
      </c>
      <c r="J211">
        <v>0</v>
      </c>
      <c r="K211" s="29">
        <v>45323</v>
      </c>
      <c r="L211">
        <v>12</v>
      </c>
      <c r="M211" t="s">
        <v>10</v>
      </c>
    </row>
    <row r="212" spans="1:13">
      <c r="A212" t="s">
        <v>11736</v>
      </c>
      <c r="B212">
        <v>673</v>
      </c>
      <c r="C212">
        <v>291</v>
      </c>
      <c r="D212">
        <v>125</v>
      </c>
      <c r="E212">
        <v>63</v>
      </c>
      <c r="F212">
        <v>802741.05</v>
      </c>
      <c r="G212">
        <v>225998.41</v>
      </c>
      <c r="H212">
        <v>1773</v>
      </c>
      <c r="I212">
        <v>160</v>
      </c>
      <c r="J212">
        <v>4</v>
      </c>
      <c r="K212" s="29">
        <v>45323</v>
      </c>
      <c r="L212">
        <v>10</v>
      </c>
      <c r="M212" t="s">
        <v>11588</v>
      </c>
    </row>
    <row r="213" spans="1:13">
      <c r="A213" t="s">
        <v>11687</v>
      </c>
      <c r="B213">
        <v>623</v>
      </c>
      <c r="C213">
        <v>201</v>
      </c>
      <c r="D213">
        <v>73</v>
      </c>
      <c r="E213">
        <v>36</v>
      </c>
      <c r="F213">
        <v>836934.84</v>
      </c>
      <c r="G213">
        <v>133252.13</v>
      </c>
      <c r="H213">
        <v>1419</v>
      </c>
      <c r="I213">
        <v>128</v>
      </c>
      <c r="J213">
        <v>0</v>
      </c>
      <c r="K213" s="29">
        <v>45323</v>
      </c>
      <c r="L213">
        <v>10</v>
      </c>
      <c r="M213" t="s">
        <v>10</v>
      </c>
    </row>
    <row r="214" spans="1:13">
      <c r="A214" t="s">
        <v>11722</v>
      </c>
      <c r="B214">
        <v>656</v>
      </c>
      <c r="C214">
        <v>262</v>
      </c>
      <c r="D214">
        <v>109</v>
      </c>
      <c r="E214">
        <v>58</v>
      </c>
      <c r="F214">
        <v>1091121.6399999999</v>
      </c>
      <c r="G214">
        <v>250129.36</v>
      </c>
      <c r="H214">
        <v>1362</v>
      </c>
      <c r="I214">
        <v>155</v>
      </c>
      <c r="J214">
        <v>0</v>
      </c>
      <c r="K214" s="29">
        <v>45323</v>
      </c>
      <c r="L214">
        <v>4</v>
      </c>
      <c r="M214" t="s">
        <v>10</v>
      </c>
    </row>
    <row r="215" spans="1:13">
      <c r="A215" t="s">
        <v>11738</v>
      </c>
      <c r="B215">
        <v>597</v>
      </c>
      <c r="C215">
        <v>260</v>
      </c>
      <c r="D215">
        <v>71</v>
      </c>
      <c r="E215">
        <v>34</v>
      </c>
      <c r="F215">
        <v>831381.26</v>
      </c>
      <c r="G215">
        <v>172486.36</v>
      </c>
      <c r="H215">
        <v>1209</v>
      </c>
      <c r="I215">
        <v>205</v>
      </c>
      <c r="J215">
        <v>0</v>
      </c>
      <c r="K215" s="29">
        <v>45323</v>
      </c>
      <c r="L215">
        <v>11</v>
      </c>
      <c r="M215" t="s">
        <v>10</v>
      </c>
    </row>
    <row r="216" spans="1:13">
      <c r="A216" t="s">
        <v>11705</v>
      </c>
      <c r="B216">
        <v>879</v>
      </c>
      <c r="C216">
        <v>324</v>
      </c>
      <c r="D216">
        <v>107</v>
      </c>
      <c r="E216">
        <v>50</v>
      </c>
      <c r="F216">
        <v>1221560.4099999999</v>
      </c>
      <c r="G216">
        <v>190636.47</v>
      </c>
      <c r="H216">
        <v>3482</v>
      </c>
      <c r="I216">
        <v>207</v>
      </c>
      <c r="J216">
        <v>1</v>
      </c>
      <c r="K216" s="29">
        <v>45323</v>
      </c>
      <c r="L216">
        <v>11</v>
      </c>
      <c r="M216" t="s">
        <v>10</v>
      </c>
    </row>
    <row r="217" spans="1:13">
      <c r="A217" t="s">
        <v>11745</v>
      </c>
      <c r="B217">
        <v>890</v>
      </c>
      <c r="C217">
        <v>337</v>
      </c>
      <c r="D217">
        <v>149</v>
      </c>
      <c r="E217">
        <v>69</v>
      </c>
      <c r="F217">
        <v>1289159.25</v>
      </c>
      <c r="G217">
        <v>252254.6</v>
      </c>
      <c r="H217">
        <v>1828</v>
      </c>
      <c r="I217">
        <v>180</v>
      </c>
      <c r="J217">
        <v>2</v>
      </c>
      <c r="K217" s="29">
        <v>45323</v>
      </c>
      <c r="L217">
        <v>9</v>
      </c>
      <c r="M217" t="s">
        <v>10</v>
      </c>
    </row>
    <row r="218" spans="1:13">
      <c r="A218" t="s">
        <v>11729</v>
      </c>
      <c r="B218">
        <v>634</v>
      </c>
      <c r="C218">
        <v>271</v>
      </c>
      <c r="D218">
        <v>124</v>
      </c>
      <c r="E218">
        <v>46</v>
      </c>
      <c r="F218">
        <v>798956.13</v>
      </c>
      <c r="G218">
        <v>202098.09</v>
      </c>
      <c r="H218">
        <v>1330</v>
      </c>
      <c r="I218">
        <v>170</v>
      </c>
      <c r="J218">
        <v>0</v>
      </c>
      <c r="K218" s="29">
        <v>45323</v>
      </c>
      <c r="L218">
        <v>12</v>
      </c>
      <c r="M218" t="s">
        <v>10</v>
      </c>
    </row>
    <row r="219" spans="1:13">
      <c r="A219" t="s">
        <v>11716</v>
      </c>
      <c r="B219">
        <v>208</v>
      </c>
      <c r="C219">
        <v>77</v>
      </c>
      <c r="D219">
        <v>8</v>
      </c>
      <c r="E219">
        <v>0</v>
      </c>
      <c r="F219">
        <v>471994.41</v>
      </c>
      <c r="G219">
        <v>21092.36</v>
      </c>
      <c r="H219">
        <v>210</v>
      </c>
      <c r="I219">
        <v>22</v>
      </c>
      <c r="J219">
        <v>1</v>
      </c>
      <c r="K219" s="29">
        <v>45323</v>
      </c>
      <c r="L219">
        <v>0</v>
      </c>
      <c r="M219" t="s">
        <v>10</v>
      </c>
    </row>
    <row r="220" spans="1:13">
      <c r="A220" t="s">
        <v>11640</v>
      </c>
      <c r="B220">
        <v>544</v>
      </c>
      <c r="C220">
        <v>161</v>
      </c>
      <c r="D220">
        <v>76</v>
      </c>
      <c r="E220">
        <v>25</v>
      </c>
      <c r="F220">
        <v>693486.65</v>
      </c>
      <c r="G220">
        <v>92707.06</v>
      </c>
      <c r="H220">
        <v>1391</v>
      </c>
      <c r="I220">
        <v>156</v>
      </c>
      <c r="J220">
        <v>30</v>
      </c>
      <c r="K220" s="29">
        <v>45323</v>
      </c>
      <c r="L220">
        <v>0</v>
      </c>
      <c r="M220" t="s">
        <v>10</v>
      </c>
    </row>
    <row r="221" spans="1:13">
      <c r="A221" t="s">
        <v>11721</v>
      </c>
      <c r="B221">
        <v>393</v>
      </c>
      <c r="C221">
        <v>135</v>
      </c>
      <c r="D221">
        <v>35</v>
      </c>
      <c r="E221">
        <v>15</v>
      </c>
      <c r="F221">
        <v>416107.01</v>
      </c>
      <c r="G221">
        <v>50308.86</v>
      </c>
      <c r="H221">
        <v>892</v>
      </c>
      <c r="I221">
        <v>82</v>
      </c>
      <c r="J221">
        <v>2</v>
      </c>
      <c r="K221" s="29">
        <v>45323</v>
      </c>
      <c r="L221">
        <v>9</v>
      </c>
      <c r="M221" t="s">
        <v>10</v>
      </c>
    </row>
    <row r="222" spans="1:13">
      <c r="A222" t="s">
        <v>11675</v>
      </c>
      <c r="B222">
        <v>490</v>
      </c>
      <c r="C222">
        <v>150</v>
      </c>
      <c r="D222">
        <v>75</v>
      </c>
      <c r="E222">
        <v>33</v>
      </c>
      <c r="F222">
        <v>542853.18999999994</v>
      </c>
      <c r="G222">
        <v>85576.67</v>
      </c>
      <c r="H222">
        <v>929</v>
      </c>
      <c r="I222">
        <v>111</v>
      </c>
      <c r="J222">
        <v>2</v>
      </c>
      <c r="K222" s="29">
        <v>45323</v>
      </c>
      <c r="L222">
        <v>11</v>
      </c>
      <c r="M222" t="s">
        <v>10</v>
      </c>
    </row>
    <row r="223" spans="1:13">
      <c r="A223" t="s">
        <v>11661</v>
      </c>
      <c r="B223">
        <v>505</v>
      </c>
      <c r="C223">
        <v>195</v>
      </c>
      <c r="D223">
        <v>47</v>
      </c>
      <c r="E223">
        <v>21</v>
      </c>
      <c r="F223">
        <v>610611.03</v>
      </c>
      <c r="G223">
        <v>60324.68</v>
      </c>
      <c r="H223">
        <v>1136</v>
      </c>
      <c r="I223">
        <v>177</v>
      </c>
      <c r="J223">
        <v>0</v>
      </c>
      <c r="K223" s="29">
        <v>45323</v>
      </c>
      <c r="L223">
        <v>9</v>
      </c>
      <c r="M223" t="s">
        <v>10</v>
      </c>
    </row>
    <row r="224" spans="1:13">
      <c r="A224" t="s">
        <v>11625</v>
      </c>
      <c r="B224">
        <v>503</v>
      </c>
      <c r="C224">
        <v>215</v>
      </c>
      <c r="D224">
        <v>29</v>
      </c>
      <c r="E224">
        <v>18</v>
      </c>
      <c r="F224">
        <v>798583.38</v>
      </c>
      <c r="G224">
        <v>86458.87</v>
      </c>
      <c r="H224">
        <v>980</v>
      </c>
      <c r="I224">
        <v>144</v>
      </c>
      <c r="J224">
        <v>0</v>
      </c>
      <c r="K224" s="29">
        <v>45323</v>
      </c>
      <c r="L224">
        <v>10</v>
      </c>
      <c r="M224" t="s">
        <v>10</v>
      </c>
    </row>
    <row r="225" spans="1:13">
      <c r="A225" t="s">
        <v>11676</v>
      </c>
      <c r="B225">
        <v>449</v>
      </c>
      <c r="C225">
        <v>169</v>
      </c>
      <c r="D225">
        <v>53</v>
      </c>
      <c r="E225">
        <v>29</v>
      </c>
      <c r="F225">
        <v>621758.18000000005</v>
      </c>
      <c r="G225">
        <v>120051.62</v>
      </c>
      <c r="H225">
        <v>972</v>
      </c>
      <c r="I225">
        <v>109</v>
      </c>
      <c r="J225">
        <v>4</v>
      </c>
      <c r="K225" s="29">
        <v>45323</v>
      </c>
      <c r="L225">
        <v>8</v>
      </c>
      <c r="M225" t="s">
        <v>10</v>
      </c>
    </row>
    <row r="226" spans="1:13">
      <c r="A226" t="s">
        <v>11664</v>
      </c>
      <c r="B226">
        <v>535</v>
      </c>
      <c r="C226">
        <v>210</v>
      </c>
      <c r="D226">
        <v>40</v>
      </c>
      <c r="E226">
        <v>19</v>
      </c>
      <c r="F226">
        <v>641920.51</v>
      </c>
      <c r="G226">
        <v>84591.15</v>
      </c>
      <c r="H226">
        <v>1219</v>
      </c>
      <c r="I226">
        <v>149</v>
      </c>
      <c r="J226">
        <v>1</v>
      </c>
      <c r="K226" s="29">
        <v>45323</v>
      </c>
      <c r="L226">
        <v>11</v>
      </c>
      <c r="M226" t="s">
        <v>10</v>
      </c>
    </row>
    <row r="227" spans="1:13">
      <c r="A227" t="s">
        <v>11724</v>
      </c>
      <c r="B227">
        <v>509</v>
      </c>
      <c r="C227">
        <v>212</v>
      </c>
      <c r="D227">
        <v>76</v>
      </c>
      <c r="E227">
        <v>52</v>
      </c>
      <c r="F227">
        <v>662378.31000000006</v>
      </c>
      <c r="G227">
        <v>170617.83</v>
      </c>
      <c r="H227">
        <v>1100</v>
      </c>
      <c r="I227">
        <v>122</v>
      </c>
      <c r="J227">
        <v>1</v>
      </c>
      <c r="K227" s="29">
        <v>45323</v>
      </c>
      <c r="L227">
        <v>10</v>
      </c>
      <c r="M227" t="s">
        <v>10</v>
      </c>
    </row>
    <row r="228" spans="1:13">
      <c r="A228" t="s">
        <v>11697</v>
      </c>
      <c r="B228">
        <v>583</v>
      </c>
      <c r="C228">
        <v>182</v>
      </c>
      <c r="D228">
        <v>42</v>
      </c>
      <c r="E228">
        <v>25</v>
      </c>
      <c r="F228">
        <v>971524.09</v>
      </c>
      <c r="G228">
        <v>59079.22</v>
      </c>
      <c r="H228">
        <v>1073</v>
      </c>
      <c r="I228">
        <v>114</v>
      </c>
      <c r="J228">
        <v>7</v>
      </c>
      <c r="K228" s="29">
        <v>45323</v>
      </c>
      <c r="L228">
        <v>0</v>
      </c>
      <c r="M228" t="s">
        <v>10</v>
      </c>
    </row>
    <row r="229" spans="1:13">
      <c r="A229" t="s">
        <v>11659</v>
      </c>
      <c r="B229">
        <v>541</v>
      </c>
      <c r="C229">
        <v>262</v>
      </c>
      <c r="D229">
        <v>58</v>
      </c>
      <c r="E229">
        <v>35</v>
      </c>
      <c r="F229">
        <v>1033653.8</v>
      </c>
      <c r="G229">
        <v>125714.18</v>
      </c>
      <c r="H229">
        <v>1457</v>
      </c>
      <c r="I229">
        <v>171</v>
      </c>
      <c r="J229">
        <v>0</v>
      </c>
      <c r="K229" s="29">
        <v>45323</v>
      </c>
      <c r="L229">
        <v>5</v>
      </c>
      <c r="M229" t="s">
        <v>10</v>
      </c>
    </row>
    <row r="230" spans="1:13">
      <c r="A230" t="s">
        <v>11720</v>
      </c>
      <c r="B230">
        <v>684</v>
      </c>
      <c r="C230">
        <v>258</v>
      </c>
      <c r="D230">
        <v>43</v>
      </c>
      <c r="E230">
        <v>28</v>
      </c>
      <c r="F230">
        <v>973868.86</v>
      </c>
      <c r="G230">
        <v>83068.570000000007</v>
      </c>
      <c r="H230">
        <v>2253</v>
      </c>
      <c r="I230">
        <v>197</v>
      </c>
      <c r="J230">
        <v>0</v>
      </c>
      <c r="K230" s="29">
        <v>45323</v>
      </c>
      <c r="L230">
        <v>10</v>
      </c>
      <c r="M230" t="s">
        <v>10</v>
      </c>
    </row>
    <row r="231" spans="1:13">
      <c r="A231" t="s">
        <v>11655</v>
      </c>
      <c r="B231">
        <v>474</v>
      </c>
      <c r="C231">
        <v>0</v>
      </c>
      <c r="D231">
        <v>22</v>
      </c>
      <c r="E231">
        <v>0</v>
      </c>
      <c r="F231">
        <v>235044.73</v>
      </c>
      <c r="G231">
        <v>34778.49</v>
      </c>
      <c r="H231">
        <v>1213</v>
      </c>
      <c r="I231">
        <v>109</v>
      </c>
      <c r="J231">
        <v>0</v>
      </c>
      <c r="K231" s="29">
        <v>45323</v>
      </c>
      <c r="L231">
        <v>8</v>
      </c>
      <c r="M231" t="s">
        <v>10</v>
      </c>
    </row>
    <row r="232" spans="1:13">
      <c r="A232" t="s">
        <v>11605</v>
      </c>
      <c r="B232">
        <v>170</v>
      </c>
      <c r="C232">
        <v>92</v>
      </c>
      <c r="D232">
        <v>40</v>
      </c>
      <c r="E232">
        <v>18</v>
      </c>
      <c r="F232">
        <v>286725.09999999998</v>
      </c>
      <c r="G232">
        <v>95573.94</v>
      </c>
      <c r="H232">
        <v>820</v>
      </c>
      <c r="I232">
        <v>116</v>
      </c>
      <c r="J232">
        <v>0</v>
      </c>
      <c r="K232" s="29">
        <v>45323</v>
      </c>
      <c r="L232">
        <v>10</v>
      </c>
      <c r="M232" t="s">
        <v>10</v>
      </c>
    </row>
    <row r="233" spans="1:13">
      <c r="A233" t="s">
        <v>11718</v>
      </c>
      <c r="B233">
        <v>398</v>
      </c>
      <c r="C233">
        <v>169</v>
      </c>
      <c r="D233">
        <v>57</v>
      </c>
      <c r="E233">
        <v>29</v>
      </c>
      <c r="F233">
        <v>609159.81000000006</v>
      </c>
      <c r="G233">
        <v>113850.23</v>
      </c>
      <c r="H233">
        <v>1024</v>
      </c>
      <c r="I233">
        <v>87</v>
      </c>
      <c r="J233">
        <v>0</v>
      </c>
      <c r="K233" s="29">
        <v>45323</v>
      </c>
      <c r="L233">
        <v>7</v>
      </c>
      <c r="M233" t="s">
        <v>10</v>
      </c>
    </row>
    <row r="234" spans="1:13">
      <c r="A234" t="s">
        <v>11608</v>
      </c>
      <c r="B234">
        <v>411</v>
      </c>
      <c r="C234">
        <v>152</v>
      </c>
      <c r="D234">
        <v>22</v>
      </c>
      <c r="E234">
        <v>13</v>
      </c>
      <c r="F234">
        <v>513805.54</v>
      </c>
      <c r="G234">
        <v>27680.51</v>
      </c>
      <c r="H234">
        <v>1175</v>
      </c>
      <c r="I234">
        <v>116</v>
      </c>
      <c r="J234">
        <v>0</v>
      </c>
      <c r="K234" s="29">
        <v>45323</v>
      </c>
      <c r="L234">
        <v>7</v>
      </c>
      <c r="M234" t="s">
        <v>10</v>
      </c>
    </row>
    <row r="235" spans="1:13">
      <c r="A235" t="s">
        <v>11682</v>
      </c>
      <c r="B235">
        <v>539</v>
      </c>
      <c r="C235">
        <v>178</v>
      </c>
      <c r="D235">
        <v>53</v>
      </c>
      <c r="E235">
        <v>16</v>
      </c>
      <c r="F235">
        <v>693546.14</v>
      </c>
      <c r="G235">
        <v>78053.320000000007</v>
      </c>
      <c r="H235">
        <v>1255</v>
      </c>
      <c r="I235">
        <v>121</v>
      </c>
      <c r="J235">
        <v>0</v>
      </c>
      <c r="K235" s="29">
        <v>45323</v>
      </c>
      <c r="L235">
        <v>9</v>
      </c>
      <c r="M235" t="s">
        <v>10</v>
      </c>
    </row>
    <row r="236" spans="1:13">
      <c r="A236" t="s">
        <v>11742</v>
      </c>
      <c r="B236">
        <v>398</v>
      </c>
      <c r="C236">
        <v>152</v>
      </c>
      <c r="D236">
        <v>55</v>
      </c>
      <c r="E236">
        <v>24</v>
      </c>
      <c r="F236">
        <v>557177.24</v>
      </c>
      <c r="G236">
        <v>95288.56</v>
      </c>
      <c r="H236">
        <v>915</v>
      </c>
      <c r="I236">
        <v>97</v>
      </c>
      <c r="J236">
        <v>1</v>
      </c>
      <c r="K236" s="29">
        <v>45323</v>
      </c>
      <c r="L236">
        <v>8</v>
      </c>
      <c r="M236" t="s">
        <v>10</v>
      </c>
    </row>
    <row r="237" spans="1:13">
      <c r="A237" t="s">
        <v>11656</v>
      </c>
      <c r="B237">
        <v>398</v>
      </c>
      <c r="C237">
        <v>113</v>
      </c>
      <c r="D237">
        <v>28</v>
      </c>
      <c r="E237">
        <v>13</v>
      </c>
      <c r="F237">
        <v>519363.97</v>
      </c>
      <c r="G237">
        <v>58381.82</v>
      </c>
      <c r="H237">
        <v>847</v>
      </c>
      <c r="I237">
        <v>85</v>
      </c>
      <c r="J237">
        <v>7</v>
      </c>
      <c r="K237" s="29">
        <v>45323</v>
      </c>
      <c r="L237">
        <v>8</v>
      </c>
      <c r="M237" t="s">
        <v>10</v>
      </c>
    </row>
    <row r="238" spans="1:13">
      <c r="A238" t="s">
        <v>11603</v>
      </c>
      <c r="B238">
        <v>466</v>
      </c>
      <c r="C238">
        <v>178</v>
      </c>
      <c r="D238">
        <v>86</v>
      </c>
      <c r="E238">
        <v>43</v>
      </c>
      <c r="F238">
        <v>644275.15</v>
      </c>
      <c r="G238">
        <v>131800.14000000001</v>
      </c>
      <c r="H238">
        <v>904</v>
      </c>
      <c r="I238">
        <v>132</v>
      </c>
      <c r="J238">
        <v>6</v>
      </c>
      <c r="K238" s="29">
        <v>45323</v>
      </c>
      <c r="L238">
        <v>7</v>
      </c>
      <c r="M238" t="s">
        <v>10</v>
      </c>
    </row>
    <row r="239" spans="1:13">
      <c r="A239" t="s">
        <v>11731</v>
      </c>
      <c r="B239">
        <v>605</v>
      </c>
      <c r="C239">
        <v>224</v>
      </c>
      <c r="D239">
        <v>45</v>
      </c>
      <c r="E239">
        <v>20</v>
      </c>
      <c r="F239">
        <v>826781.17</v>
      </c>
      <c r="G239">
        <v>90407.51</v>
      </c>
      <c r="H239">
        <v>1141</v>
      </c>
      <c r="I239">
        <v>167</v>
      </c>
      <c r="J239">
        <v>0</v>
      </c>
      <c r="K239" s="29">
        <v>45323</v>
      </c>
      <c r="L239">
        <v>8</v>
      </c>
      <c r="M239" t="s">
        <v>10</v>
      </c>
    </row>
    <row r="240" spans="1:13">
      <c r="A240" t="s">
        <v>11743</v>
      </c>
      <c r="B240">
        <v>624</v>
      </c>
      <c r="C240">
        <v>223</v>
      </c>
      <c r="D240">
        <v>90</v>
      </c>
      <c r="E240">
        <v>40</v>
      </c>
      <c r="F240">
        <v>796805.36</v>
      </c>
      <c r="G240">
        <v>113102.54</v>
      </c>
      <c r="H240">
        <v>628</v>
      </c>
      <c r="I240">
        <v>134</v>
      </c>
      <c r="J240">
        <v>23</v>
      </c>
      <c r="K240" s="29">
        <v>45323</v>
      </c>
      <c r="L240">
        <v>8</v>
      </c>
      <c r="M240" t="s">
        <v>10</v>
      </c>
    </row>
    <row r="241" spans="1:13">
      <c r="A241" t="s">
        <v>11746</v>
      </c>
      <c r="B241">
        <v>555</v>
      </c>
      <c r="C241">
        <v>264</v>
      </c>
      <c r="D241">
        <v>47</v>
      </c>
      <c r="E241">
        <v>23</v>
      </c>
      <c r="F241">
        <v>948387.57</v>
      </c>
      <c r="G241">
        <v>108663.16</v>
      </c>
      <c r="H241">
        <v>1506</v>
      </c>
      <c r="I241">
        <v>192</v>
      </c>
      <c r="J241">
        <v>0</v>
      </c>
      <c r="K241" s="29">
        <v>45323</v>
      </c>
      <c r="L241">
        <v>7</v>
      </c>
      <c r="M241" t="s">
        <v>10</v>
      </c>
    </row>
    <row r="242" spans="1:13">
      <c r="A242" t="s">
        <v>11658</v>
      </c>
      <c r="B242">
        <v>532</v>
      </c>
      <c r="C242">
        <v>206</v>
      </c>
      <c r="D242">
        <v>26</v>
      </c>
      <c r="E242">
        <v>9</v>
      </c>
      <c r="F242">
        <v>770829.23</v>
      </c>
      <c r="G242">
        <v>50402.14</v>
      </c>
      <c r="H242">
        <v>1046</v>
      </c>
      <c r="I242">
        <v>121</v>
      </c>
      <c r="J242">
        <v>0</v>
      </c>
      <c r="K242" s="29">
        <v>45323</v>
      </c>
      <c r="L242">
        <v>7</v>
      </c>
      <c r="M242" t="s">
        <v>10</v>
      </c>
    </row>
    <row r="243" spans="1:13">
      <c r="A243" t="s">
        <v>11696</v>
      </c>
      <c r="B243">
        <v>741</v>
      </c>
      <c r="C243">
        <v>314</v>
      </c>
      <c r="D243">
        <v>47</v>
      </c>
      <c r="E243">
        <v>19</v>
      </c>
      <c r="F243">
        <v>1098823.97</v>
      </c>
      <c r="G243">
        <v>51356.19</v>
      </c>
      <c r="H243">
        <v>1543</v>
      </c>
      <c r="I243">
        <v>176</v>
      </c>
      <c r="J243">
        <v>5</v>
      </c>
      <c r="K243" s="29">
        <v>45323</v>
      </c>
      <c r="L243">
        <v>5</v>
      </c>
      <c r="M243" t="s">
        <v>10</v>
      </c>
    </row>
    <row r="244" spans="1:13">
      <c r="A244" t="s">
        <v>11702</v>
      </c>
      <c r="B244">
        <v>795</v>
      </c>
      <c r="C244">
        <v>284</v>
      </c>
      <c r="D244">
        <v>64</v>
      </c>
      <c r="E244">
        <v>21</v>
      </c>
      <c r="F244">
        <v>1358472.43</v>
      </c>
      <c r="G244">
        <v>114435.13</v>
      </c>
      <c r="H244">
        <v>1926</v>
      </c>
      <c r="I244">
        <v>220</v>
      </c>
      <c r="J244">
        <v>0</v>
      </c>
      <c r="K244" s="29">
        <v>45323</v>
      </c>
      <c r="L244">
        <v>0</v>
      </c>
      <c r="M244" t="s">
        <v>10</v>
      </c>
    </row>
    <row r="245" spans="1:13">
      <c r="A245" t="s">
        <v>11734</v>
      </c>
      <c r="B245">
        <v>640</v>
      </c>
      <c r="C245">
        <v>240</v>
      </c>
      <c r="D245">
        <v>95</v>
      </c>
      <c r="E245">
        <v>42</v>
      </c>
      <c r="F245">
        <v>947262.49</v>
      </c>
      <c r="G245">
        <v>167833.66</v>
      </c>
      <c r="H245">
        <v>1468</v>
      </c>
      <c r="I245">
        <v>205</v>
      </c>
      <c r="J245">
        <v>4</v>
      </c>
      <c r="K245" s="29">
        <v>45323</v>
      </c>
      <c r="L245">
        <v>11</v>
      </c>
      <c r="M245" t="s">
        <v>10</v>
      </c>
    </row>
    <row r="246" spans="1:13">
      <c r="A246" t="s">
        <v>11641</v>
      </c>
      <c r="B246">
        <v>480</v>
      </c>
      <c r="C246">
        <v>174</v>
      </c>
      <c r="D246">
        <v>48</v>
      </c>
      <c r="E246">
        <v>16</v>
      </c>
      <c r="F246">
        <v>728852.78</v>
      </c>
      <c r="G246">
        <v>84547.6</v>
      </c>
      <c r="H246">
        <v>1454</v>
      </c>
      <c r="I246">
        <v>110</v>
      </c>
      <c r="J246">
        <v>0</v>
      </c>
      <c r="K246" s="29">
        <v>45323</v>
      </c>
      <c r="L246">
        <v>11</v>
      </c>
      <c r="M246" t="s">
        <v>10</v>
      </c>
    </row>
    <row r="247" spans="1:13">
      <c r="A247" t="s">
        <v>11678</v>
      </c>
      <c r="B247">
        <v>631</v>
      </c>
      <c r="C247">
        <v>293</v>
      </c>
      <c r="D247">
        <v>77</v>
      </c>
      <c r="E247">
        <v>49</v>
      </c>
      <c r="F247">
        <v>938934.42</v>
      </c>
      <c r="G247">
        <v>124672.95</v>
      </c>
      <c r="H247">
        <v>1324</v>
      </c>
      <c r="I247">
        <v>143</v>
      </c>
      <c r="J247">
        <v>0</v>
      </c>
      <c r="K247" s="29">
        <v>45323</v>
      </c>
      <c r="L247">
        <v>11</v>
      </c>
      <c r="M247" t="s">
        <v>10</v>
      </c>
    </row>
    <row r="248" spans="1:13">
      <c r="A248" t="s">
        <v>11704</v>
      </c>
      <c r="B248">
        <v>748</v>
      </c>
      <c r="C248">
        <v>280</v>
      </c>
      <c r="D248">
        <v>116</v>
      </c>
      <c r="E248">
        <v>57</v>
      </c>
      <c r="F248">
        <v>965454.23</v>
      </c>
      <c r="G248">
        <v>245058.36</v>
      </c>
      <c r="H248">
        <v>2655</v>
      </c>
      <c r="I248">
        <v>191</v>
      </c>
      <c r="J248">
        <v>0</v>
      </c>
      <c r="K248" s="29">
        <v>45323</v>
      </c>
      <c r="L248">
        <v>12</v>
      </c>
      <c r="M248" t="s">
        <v>10</v>
      </c>
    </row>
    <row r="249" spans="1:13">
      <c r="A249" t="s">
        <v>11589</v>
      </c>
      <c r="B249">
        <v>745</v>
      </c>
      <c r="C249">
        <v>289</v>
      </c>
      <c r="D249">
        <v>115</v>
      </c>
      <c r="E249">
        <v>60</v>
      </c>
      <c r="F249">
        <v>871866.49</v>
      </c>
      <c r="G249">
        <v>201657.21</v>
      </c>
      <c r="H249">
        <v>1361</v>
      </c>
      <c r="I249">
        <v>178</v>
      </c>
      <c r="J249">
        <v>6</v>
      </c>
      <c r="K249" s="29">
        <v>45323</v>
      </c>
      <c r="L249">
        <v>12</v>
      </c>
      <c r="M249" t="s">
        <v>10</v>
      </c>
    </row>
    <row r="250" spans="1:13">
      <c r="A250" t="s">
        <v>11747</v>
      </c>
      <c r="B250">
        <v>626</v>
      </c>
      <c r="C250">
        <v>240</v>
      </c>
      <c r="D250">
        <v>85</v>
      </c>
      <c r="E250">
        <v>36</v>
      </c>
      <c r="F250">
        <v>1034515.79</v>
      </c>
      <c r="G250">
        <v>144492.32999999999</v>
      </c>
      <c r="H250">
        <v>1588</v>
      </c>
      <c r="I250">
        <v>229</v>
      </c>
      <c r="J250">
        <v>0</v>
      </c>
      <c r="K250" s="29">
        <v>45323</v>
      </c>
      <c r="L250">
        <v>12</v>
      </c>
      <c r="M250" t="s">
        <v>11588</v>
      </c>
    </row>
    <row r="251" spans="1:13">
      <c r="A251" t="s">
        <v>11606</v>
      </c>
      <c r="B251">
        <v>681</v>
      </c>
      <c r="C251">
        <v>261</v>
      </c>
      <c r="D251">
        <v>98</v>
      </c>
      <c r="E251">
        <v>54</v>
      </c>
      <c r="F251">
        <v>887629.06</v>
      </c>
      <c r="G251">
        <v>174546.78</v>
      </c>
      <c r="H251">
        <v>2134</v>
      </c>
      <c r="I251">
        <v>148</v>
      </c>
      <c r="J251">
        <v>0</v>
      </c>
      <c r="K251" s="29">
        <v>45323</v>
      </c>
      <c r="L251">
        <v>11</v>
      </c>
      <c r="M251" t="s">
        <v>10</v>
      </c>
    </row>
    <row r="252" spans="1:13">
      <c r="A252" t="s">
        <v>11706</v>
      </c>
      <c r="B252">
        <v>605</v>
      </c>
      <c r="C252">
        <v>224</v>
      </c>
      <c r="D252">
        <v>94</v>
      </c>
      <c r="E252">
        <v>46</v>
      </c>
      <c r="F252">
        <v>725101.32</v>
      </c>
      <c r="G252">
        <v>157632.91</v>
      </c>
      <c r="H252">
        <v>1955</v>
      </c>
      <c r="I252">
        <v>233</v>
      </c>
      <c r="J252">
        <v>1</v>
      </c>
      <c r="K252" s="29">
        <v>45323</v>
      </c>
      <c r="L252">
        <v>12</v>
      </c>
      <c r="M252" t="s">
        <v>10</v>
      </c>
    </row>
    <row r="253" spans="1:13">
      <c r="A253" t="s">
        <v>11610</v>
      </c>
      <c r="B253">
        <v>769</v>
      </c>
      <c r="C253">
        <v>320</v>
      </c>
      <c r="D253">
        <v>154</v>
      </c>
      <c r="E253">
        <v>82</v>
      </c>
      <c r="F253">
        <v>1260894.8400000001</v>
      </c>
      <c r="G253">
        <v>327004.74</v>
      </c>
      <c r="H253">
        <v>2090</v>
      </c>
      <c r="I253">
        <v>200</v>
      </c>
      <c r="J253">
        <v>0</v>
      </c>
      <c r="K253" s="29">
        <v>45323</v>
      </c>
      <c r="L253">
        <v>11</v>
      </c>
      <c r="M253" t="s">
        <v>10</v>
      </c>
    </row>
    <row r="254" spans="1:13">
      <c r="A254" t="s">
        <v>11712</v>
      </c>
      <c r="B254">
        <v>587</v>
      </c>
      <c r="C254">
        <v>237</v>
      </c>
      <c r="D254">
        <v>107</v>
      </c>
      <c r="E254">
        <v>44</v>
      </c>
      <c r="F254">
        <v>818828.73</v>
      </c>
      <c r="G254">
        <v>150607.10999999999</v>
      </c>
      <c r="H254">
        <v>1202</v>
      </c>
      <c r="I254">
        <v>94</v>
      </c>
      <c r="J254">
        <v>2</v>
      </c>
      <c r="K254" s="29">
        <v>45323</v>
      </c>
      <c r="L254">
        <v>11</v>
      </c>
      <c r="M254" t="s">
        <v>10</v>
      </c>
    </row>
    <row r="255" spans="1:13">
      <c r="A255" t="s">
        <v>11662</v>
      </c>
      <c r="B255">
        <v>628</v>
      </c>
      <c r="C255">
        <v>258</v>
      </c>
      <c r="D255">
        <v>107</v>
      </c>
      <c r="E255">
        <v>72</v>
      </c>
      <c r="F255">
        <v>777420.6</v>
      </c>
      <c r="G255">
        <v>119922.32</v>
      </c>
      <c r="H255">
        <v>1001</v>
      </c>
      <c r="I255">
        <v>127</v>
      </c>
      <c r="J255">
        <v>0</v>
      </c>
      <c r="K255" s="29">
        <v>45323</v>
      </c>
      <c r="L255">
        <v>12</v>
      </c>
      <c r="M255" t="s">
        <v>10</v>
      </c>
    </row>
    <row r="256" spans="1:13">
      <c r="A256" t="s">
        <v>11660</v>
      </c>
      <c r="B256">
        <v>849</v>
      </c>
      <c r="C256">
        <v>321</v>
      </c>
      <c r="D256">
        <v>81</v>
      </c>
      <c r="E256">
        <v>47</v>
      </c>
      <c r="F256">
        <v>1149390.75</v>
      </c>
      <c r="G256">
        <v>190452.5</v>
      </c>
      <c r="H256">
        <v>1991</v>
      </c>
      <c r="I256">
        <v>119</v>
      </c>
      <c r="J256">
        <v>7</v>
      </c>
      <c r="K256" s="29">
        <v>45323</v>
      </c>
      <c r="L256">
        <v>11</v>
      </c>
      <c r="M256" t="s">
        <v>10</v>
      </c>
    </row>
    <row r="257" spans="1:13">
      <c r="A257" t="s">
        <v>11714</v>
      </c>
      <c r="B257">
        <v>630</v>
      </c>
      <c r="C257">
        <v>240</v>
      </c>
      <c r="D257">
        <v>75</v>
      </c>
      <c r="E257">
        <v>38</v>
      </c>
      <c r="F257">
        <v>898696.84</v>
      </c>
      <c r="G257">
        <v>165597.26</v>
      </c>
      <c r="H257">
        <v>1869</v>
      </c>
      <c r="I257">
        <v>205</v>
      </c>
      <c r="J257">
        <v>0</v>
      </c>
      <c r="K257" s="29">
        <v>45323</v>
      </c>
      <c r="L257">
        <v>11</v>
      </c>
      <c r="M257" t="s">
        <v>11588</v>
      </c>
    </row>
    <row r="258" spans="1:13">
      <c r="A258" t="s">
        <v>11713</v>
      </c>
      <c r="B258">
        <v>1176</v>
      </c>
      <c r="C258">
        <v>518</v>
      </c>
      <c r="D258">
        <v>186</v>
      </c>
      <c r="E258">
        <v>85</v>
      </c>
      <c r="F258">
        <v>1480458.42</v>
      </c>
      <c r="G258">
        <v>295763.17</v>
      </c>
      <c r="H258">
        <v>3230</v>
      </c>
      <c r="I258">
        <v>378</v>
      </c>
      <c r="J258">
        <v>4</v>
      </c>
      <c r="K258" s="29">
        <v>45323</v>
      </c>
      <c r="L258">
        <v>12</v>
      </c>
      <c r="M258" t="s">
        <v>10</v>
      </c>
    </row>
    <row r="259" spans="1:13">
      <c r="A259" t="s">
        <v>11737</v>
      </c>
      <c r="B259">
        <v>900</v>
      </c>
      <c r="C259">
        <v>323</v>
      </c>
      <c r="D259">
        <v>78</v>
      </c>
      <c r="E259">
        <v>44</v>
      </c>
      <c r="F259">
        <v>1233547.19</v>
      </c>
      <c r="G259">
        <v>193187.87</v>
      </c>
      <c r="H259">
        <v>2195</v>
      </c>
      <c r="I259">
        <v>232</v>
      </c>
      <c r="J259">
        <v>0</v>
      </c>
      <c r="K259" s="29">
        <v>45323</v>
      </c>
      <c r="L259">
        <v>11</v>
      </c>
      <c r="M259" t="s">
        <v>10</v>
      </c>
    </row>
    <row r="260" spans="1:13">
      <c r="A260" t="s">
        <v>11615</v>
      </c>
      <c r="B260">
        <v>149</v>
      </c>
      <c r="C260">
        <v>2</v>
      </c>
      <c r="D260">
        <v>21</v>
      </c>
      <c r="E260">
        <v>0</v>
      </c>
      <c r="F260">
        <v>121813.42</v>
      </c>
      <c r="G260">
        <v>42279.46</v>
      </c>
      <c r="H260">
        <v>476</v>
      </c>
      <c r="I260">
        <v>40</v>
      </c>
      <c r="J260">
        <v>0</v>
      </c>
      <c r="K260" s="29">
        <v>45323</v>
      </c>
      <c r="L260">
        <v>9</v>
      </c>
      <c r="M260" t="s">
        <v>11588</v>
      </c>
    </row>
    <row r="261" spans="1:13">
      <c r="A261" t="s">
        <v>11595</v>
      </c>
      <c r="B261">
        <v>139</v>
      </c>
      <c r="C261">
        <v>58</v>
      </c>
      <c r="D261">
        <v>18</v>
      </c>
      <c r="E261">
        <v>9</v>
      </c>
      <c r="F261">
        <v>214959.08</v>
      </c>
      <c r="G261">
        <v>22156.15</v>
      </c>
      <c r="H261">
        <v>543</v>
      </c>
      <c r="I261">
        <v>37</v>
      </c>
      <c r="J261">
        <v>0</v>
      </c>
      <c r="K261" s="29">
        <v>45323</v>
      </c>
      <c r="L261">
        <v>9</v>
      </c>
      <c r="M261" t="s">
        <v>10</v>
      </c>
    </row>
    <row r="262" spans="1:13">
      <c r="A262" t="s">
        <v>11637</v>
      </c>
      <c r="B262">
        <v>236</v>
      </c>
      <c r="C262">
        <v>102</v>
      </c>
      <c r="D262">
        <v>21</v>
      </c>
      <c r="E262">
        <v>11</v>
      </c>
      <c r="F262">
        <v>317306.25</v>
      </c>
      <c r="G262">
        <v>45033.63</v>
      </c>
      <c r="H262">
        <v>770</v>
      </c>
      <c r="I262">
        <v>115</v>
      </c>
      <c r="J262">
        <v>5</v>
      </c>
      <c r="K262" s="29">
        <v>45323</v>
      </c>
      <c r="L262">
        <v>12</v>
      </c>
      <c r="M262" t="s">
        <v>10</v>
      </c>
    </row>
    <row r="263" spans="1:13">
      <c r="A263" t="s">
        <v>11581</v>
      </c>
      <c r="B263">
        <v>363</v>
      </c>
      <c r="C263">
        <v>112</v>
      </c>
      <c r="D263">
        <v>61</v>
      </c>
      <c r="E263">
        <v>18</v>
      </c>
      <c r="F263">
        <v>491098.17</v>
      </c>
      <c r="G263">
        <v>79637.58</v>
      </c>
      <c r="H263">
        <v>1120</v>
      </c>
      <c r="I263">
        <v>108</v>
      </c>
      <c r="J263">
        <v>0</v>
      </c>
      <c r="K263" s="29">
        <v>45323</v>
      </c>
      <c r="L263">
        <v>0</v>
      </c>
      <c r="M263" t="s">
        <v>10</v>
      </c>
    </row>
    <row r="264" spans="1:13">
      <c r="A264" t="s">
        <v>11587</v>
      </c>
      <c r="B264">
        <v>391</v>
      </c>
      <c r="C264">
        <v>150</v>
      </c>
      <c r="D264">
        <v>56</v>
      </c>
      <c r="E264">
        <v>35</v>
      </c>
      <c r="F264">
        <v>679758.83</v>
      </c>
      <c r="G264">
        <v>113542.61</v>
      </c>
      <c r="H264">
        <v>796</v>
      </c>
      <c r="I264">
        <v>58</v>
      </c>
      <c r="J264">
        <v>1</v>
      </c>
      <c r="K264" s="29">
        <v>45323</v>
      </c>
      <c r="L264">
        <v>8</v>
      </c>
      <c r="M264" t="s">
        <v>11588</v>
      </c>
    </row>
    <row r="265" spans="1:13">
      <c r="A265" t="s">
        <v>11585</v>
      </c>
      <c r="B265">
        <v>417</v>
      </c>
      <c r="C265">
        <v>167</v>
      </c>
      <c r="D265">
        <v>51</v>
      </c>
      <c r="E265">
        <v>28</v>
      </c>
      <c r="F265">
        <v>653377.25</v>
      </c>
      <c r="G265">
        <v>109542.41</v>
      </c>
      <c r="H265">
        <v>978</v>
      </c>
      <c r="I265">
        <v>162</v>
      </c>
      <c r="J265">
        <v>1</v>
      </c>
      <c r="K265" s="29">
        <v>45323</v>
      </c>
      <c r="L265">
        <v>8</v>
      </c>
      <c r="M265" t="s">
        <v>10</v>
      </c>
    </row>
    <row r="266" spans="1:13">
      <c r="A266" t="s">
        <v>11633</v>
      </c>
      <c r="B266">
        <v>500</v>
      </c>
      <c r="C266">
        <v>202</v>
      </c>
      <c r="D266">
        <v>71</v>
      </c>
      <c r="E266">
        <v>38</v>
      </c>
      <c r="F266">
        <v>958682.93</v>
      </c>
      <c r="G266">
        <v>259530.51</v>
      </c>
      <c r="H266">
        <v>1552</v>
      </c>
      <c r="I266">
        <v>132</v>
      </c>
      <c r="J266">
        <v>0</v>
      </c>
      <c r="K266" s="29">
        <v>45323</v>
      </c>
      <c r="L266">
        <v>11</v>
      </c>
      <c r="M266" t="s">
        <v>10</v>
      </c>
    </row>
    <row r="267" spans="1:13">
      <c r="A267" t="s">
        <v>11649</v>
      </c>
      <c r="B267">
        <v>457</v>
      </c>
      <c r="C267">
        <v>201</v>
      </c>
      <c r="D267">
        <v>48</v>
      </c>
      <c r="E267">
        <v>24</v>
      </c>
      <c r="F267">
        <v>833594.75</v>
      </c>
      <c r="G267">
        <v>73008.73</v>
      </c>
      <c r="H267">
        <v>797</v>
      </c>
      <c r="I267">
        <v>107</v>
      </c>
      <c r="J267">
        <v>9</v>
      </c>
      <c r="K267" s="29">
        <v>45323</v>
      </c>
      <c r="L267">
        <v>10</v>
      </c>
      <c r="M267" t="s">
        <v>10</v>
      </c>
    </row>
    <row r="268" spans="1:13">
      <c r="A268" t="s">
        <v>11590</v>
      </c>
      <c r="B268">
        <v>414</v>
      </c>
      <c r="C268">
        <v>154</v>
      </c>
      <c r="D268">
        <v>50</v>
      </c>
      <c r="E268">
        <v>29</v>
      </c>
      <c r="F268">
        <v>441939.58</v>
      </c>
      <c r="G268">
        <v>71957.509999999995</v>
      </c>
      <c r="H268">
        <v>647</v>
      </c>
      <c r="I268">
        <v>95</v>
      </c>
      <c r="J268">
        <v>0</v>
      </c>
      <c r="K268" s="29">
        <v>45323</v>
      </c>
      <c r="L268">
        <v>0</v>
      </c>
      <c r="M268" t="s">
        <v>10</v>
      </c>
    </row>
    <row r="269" spans="1:13">
      <c r="A269" t="s">
        <v>11680</v>
      </c>
      <c r="B269">
        <v>415</v>
      </c>
      <c r="C269">
        <v>144</v>
      </c>
      <c r="D269">
        <v>54</v>
      </c>
      <c r="E269">
        <v>29</v>
      </c>
      <c r="F269">
        <v>638537.72</v>
      </c>
      <c r="G269">
        <v>90205.46</v>
      </c>
      <c r="H269">
        <v>897</v>
      </c>
      <c r="I269">
        <v>150</v>
      </c>
      <c r="J269">
        <v>1</v>
      </c>
      <c r="K269" s="29">
        <v>45323</v>
      </c>
      <c r="L269">
        <v>0</v>
      </c>
      <c r="M269" t="s">
        <v>10</v>
      </c>
    </row>
    <row r="270" spans="1:13">
      <c r="A270" t="s">
        <v>11626</v>
      </c>
      <c r="B270">
        <v>534</v>
      </c>
      <c r="C270">
        <v>205</v>
      </c>
      <c r="D270">
        <v>68</v>
      </c>
      <c r="E270">
        <v>37</v>
      </c>
      <c r="F270">
        <v>652687.59</v>
      </c>
      <c r="G270">
        <v>107431.05</v>
      </c>
      <c r="H270">
        <v>1347</v>
      </c>
      <c r="I270">
        <v>112</v>
      </c>
      <c r="J270">
        <v>7</v>
      </c>
      <c r="K270" s="29">
        <v>45323</v>
      </c>
      <c r="L270">
        <v>11</v>
      </c>
      <c r="M270" t="s">
        <v>10</v>
      </c>
    </row>
    <row r="271" spans="1:13">
      <c r="A271" t="s">
        <v>11586</v>
      </c>
      <c r="B271">
        <v>469</v>
      </c>
      <c r="C271">
        <v>202</v>
      </c>
      <c r="D271">
        <v>63</v>
      </c>
      <c r="E271">
        <v>31</v>
      </c>
      <c r="F271">
        <v>621769.61</v>
      </c>
      <c r="G271">
        <v>90991.77</v>
      </c>
      <c r="H271">
        <v>1276</v>
      </c>
      <c r="I271">
        <v>126</v>
      </c>
      <c r="J271">
        <v>6</v>
      </c>
      <c r="K271" s="29">
        <v>45323</v>
      </c>
      <c r="L271">
        <v>11</v>
      </c>
      <c r="M271" t="s">
        <v>10</v>
      </c>
    </row>
    <row r="272" spans="1:13">
      <c r="A272" t="s">
        <v>11666</v>
      </c>
      <c r="B272">
        <v>386</v>
      </c>
      <c r="C272">
        <v>178</v>
      </c>
      <c r="D272">
        <v>44</v>
      </c>
      <c r="E272">
        <v>31</v>
      </c>
      <c r="F272">
        <v>620428.16</v>
      </c>
      <c r="G272">
        <v>66380.67</v>
      </c>
      <c r="H272">
        <v>1017</v>
      </c>
      <c r="I272">
        <v>154</v>
      </c>
      <c r="J272">
        <v>4</v>
      </c>
      <c r="K272" s="29">
        <v>45323</v>
      </c>
      <c r="L272">
        <v>11</v>
      </c>
      <c r="M272" t="s">
        <v>10</v>
      </c>
    </row>
    <row r="273" spans="1:13">
      <c r="A273" t="s">
        <v>11629</v>
      </c>
      <c r="B273">
        <v>510</v>
      </c>
      <c r="C273">
        <v>182</v>
      </c>
      <c r="D273">
        <v>78</v>
      </c>
      <c r="E273">
        <v>38</v>
      </c>
      <c r="F273">
        <v>782796.24</v>
      </c>
      <c r="G273">
        <v>111831.05</v>
      </c>
      <c r="H273">
        <v>1072</v>
      </c>
      <c r="I273">
        <v>150</v>
      </c>
      <c r="J273">
        <v>0</v>
      </c>
      <c r="K273" s="29">
        <v>45323</v>
      </c>
      <c r="L273">
        <v>10</v>
      </c>
      <c r="M273" t="s">
        <v>10</v>
      </c>
    </row>
    <row r="274" spans="1:13">
      <c r="A274" t="s">
        <v>11685</v>
      </c>
      <c r="B274">
        <v>576</v>
      </c>
      <c r="C274">
        <v>190</v>
      </c>
      <c r="D274">
        <v>70</v>
      </c>
      <c r="E274">
        <v>39</v>
      </c>
      <c r="F274">
        <v>930145.86</v>
      </c>
      <c r="G274">
        <v>237389.23</v>
      </c>
      <c r="H274">
        <v>1634</v>
      </c>
      <c r="I274">
        <v>101</v>
      </c>
      <c r="J274">
        <v>2</v>
      </c>
      <c r="K274" s="29">
        <v>45323</v>
      </c>
      <c r="L274">
        <v>10</v>
      </c>
      <c r="M274" t="s">
        <v>10</v>
      </c>
    </row>
    <row r="275" spans="1:13">
      <c r="A275" t="s">
        <v>11583</v>
      </c>
      <c r="B275">
        <v>471</v>
      </c>
      <c r="C275">
        <v>204</v>
      </c>
      <c r="D275">
        <v>43</v>
      </c>
      <c r="E275">
        <v>24</v>
      </c>
      <c r="F275">
        <v>745597.11</v>
      </c>
      <c r="G275">
        <v>68106.66</v>
      </c>
      <c r="H275">
        <v>1418</v>
      </c>
      <c r="I275">
        <v>190</v>
      </c>
      <c r="J275">
        <v>1</v>
      </c>
      <c r="K275" s="29">
        <v>45323</v>
      </c>
      <c r="L275">
        <v>11</v>
      </c>
      <c r="M275" t="s">
        <v>10</v>
      </c>
    </row>
    <row r="276" spans="1:13">
      <c r="A276" t="s">
        <v>11591</v>
      </c>
      <c r="B276">
        <v>535</v>
      </c>
      <c r="C276">
        <v>235</v>
      </c>
      <c r="D276">
        <v>61</v>
      </c>
      <c r="E276">
        <v>39</v>
      </c>
      <c r="F276">
        <v>903206.09</v>
      </c>
      <c r="G276">
        <v>94932.27</v>
      </c>
      <c r="H276">
        <v>1290</v>
      </c>
      <c r="I276">
        <v>125</v>
      </c>
      <c r="J276">
        <v>6</v>
      </c>
      <c r="K276" s="29">
        <v>45323</v>
      </c>
      <c r="L276">
        <v>10</v>
      </c>
      <c r="M276" t="s">
        <v>10</v>
      </c>
    </row>
    <row r="277" spans="1:13">
      <c r="A277" t="s">
        <v>11584</v>
      </c>
      <c r="B277">
        <v>419</v>
      </c>
      <c r="C277">
        <v>190</v>
      </c>
      <c r="D277">
        <v>49</v>
      </c>
      <c r="E277">
        <v>27</v>
      </c>
      <c r="F277">
        <v>826441.33</v>
      </c>
      <c r="G277">
        <v>76226.91</v>
      </c>
      <c r="H277">
        <v>1215</v>
      </c>
      <c r="I277">
        <v>131</v>
      </c>
      <c r="J277">
        <v>4</v>
      </c>
      <c r="K277" s="29">
        <v>45323</v>
      </c>
      <c r="L277">
        <v>10</v>
      </c>
      <c r="M277" t="s">
        <v>10</v>
      </c>
    </row>
    <row r="278" spans="1:13">
      <c r="A278" t="s">
        <v>11612</v>
      </c>
      <c r="B278">
        <v>627</v>
      </c>
      <c r="C278">
        <v>247</v>
      </c>
      <c r="D278">
        <v>83</v>
      </c>
      <c r="E278">
        <v>49</v>
      </c>
      <c r="F278">
        <v>929921.93</v>
      </c>
      <c r="G278">
        <v>113661.1</v>
      </c>
      <c r="H278">
        <v>1600</v>
      </c>
      <c r="I278">
        <v>172</v>
      </c>
      <c r="J278">
        <v>0</v>
      </c>
      <c r="K278" s="29">
        <v>45323</v>
      </c>
      <c r="L278">
        <v>9</v>
      </c>
      <c r="M278" t="s">
        <v>10</v>
      </c>
    </row>
    <row r="279" spans="1:13">
      <c r="A279" t="s">
        <v>11593</v>
      </c>
      <c r="B279">
        <v>435</v>
      </c>
      <c r="C279">
        <v>197</v>
      </c>
      <c r="D279">
        <v>45</v>
      </c>
      <c r="E279">
        <v>33</v>
      </c>
      <c r="F279">
        <v>735219.83</v>
      </c>
      <c r="G279">
        <v>114688.18</v>
      </c>
      <c r="H279">
        <v>1336</v>
      </c>
      <c r="I279">
        <v>174</v>
      </c>
      <c r="J279">
        <v>0</v>
      </c>
      <c r="K279" s="29">
        <v>45323</v>
      </c>
      <c r="L279">
        <v>9</v>
      </c>
      <c r="M279" t="s">
        <v>10</v>
      </c>
    </row>
    <row r="280" spans="1:13">
      <c r="A280" t="s">
        <v>11725</v>
      </c>
      <c r="B280">
        <v>306</v>
      </c>
      <c r="C280">
        <v>0</v>
      </c>
      <c r="D280">
        <v>36</v>
      </c>
      <c r="E280">
        <v>0</v>
      </c>
      <c r="F280">
        <v>316400.90000000002</v>
      </c>
      <c r="G280">
        <v>58420.36</v>
      </c>
      <c r="H280">
        <v>922</v>
      </c>
      <c r="I280">
        <v>106</v>
      </c>
      <c r="J280">
        <v>0</v>
      </c>
      <c r="K280" s="29">
        <v>45323</v>
      </c>
      <c r="L280">
        <v>11</v>
      </c>
      <c r="M280" t="s">
        <v>11588</v>
      </c>
    </row>
    <row r="281" spans="1:13">
      <c r="A281" t="s">
        <v>11630</v>
      </c>
      <c r="B281">
        <v>260</v>
      </c>
      <c r="C281">
        <v>127</v>
      </c>
      <c r="D281">
        <v>38</v>
      </c>
      <c r="E281">
        <v>19</v>
      </c>
      <c r="F281">
        <v>398941.39</v>
      </c>
      <c r="G281">
        <v>51743.4</v>
      </c>
      <c r="H281">
        <v>868</v>
      </c>
      <c r="I281">
        <v>63</v>
      </c>
      <c r="J281">
        <v>0</v>
      </c>
      <c r="K281" s="29">
        <v>45323</v>
      </c>
      <c r="L281">
        <v>0</v>
      </c>
      <c r="M281" t="s">
        <v>10</v>
      </c>
    </row>
    <row r="282" spans="1:13">
      <c r="A282" t="s">
        <v>11669</v>
      </c>
      <c r="B282">
        <v>235</v>
      </c>
      <c r="C282">
        <v>93</v>
      </c>
      <c r="D282">
        <v>33</v>
      </c>
      <c r="E282">
        <v>13</v>
      </c>
      <c r="F282">
        <v>310259.82</v>
      </c>
      <c r="G282">
        <v>43518.09</v>
      </c>
      <c r="H282">
        <v>640</v>
      </c>
      <c r="I282">
        <v>36</v>
      </c>
      <c r="J282">
        <v>0</v>
      </c>
      <c r="K282" s="29">
        <v>45323</v>
      </c>
      <c r="L282">
        <v>10</v>
      </c>
      <c r="M282" t="s">
        <v>10</v>
      </c>
    </row>
    <row r="283" spans="1:13">
      <c r="A283" t="s">
        <v>11671</v>
      </c>
      <c r="B283">
        <v>391</v>
      </c>
      <c r="C283">
        <v>124</v>
      </c>
      <c r="D283">
        <v>55</v>
      </c>
      <c r="E283">
        <v>24</v>
      </c>
      <c r="F283">
        <v>566401.37</v>
      </c>
      <c r="G283">
        <v>89742.92</v>
      </c>
      <c r="H283">
        <v>743</v>
      </c>
      <c r="I283">
        <v>88</v>
      </c>
      <c r="J283">
        <v>5</v>
      </c>
      <c r="K283" s="29">
        <v>45323</v>
      </c>
      <c r="L283">
        <v>11</v>
      </c>
      <c r="M283" t="s">
        <v>10</v>
      </c>
    </row>
    <row r="284" spans="1:13">
      <c r="A284" t="s">
        <v>11679</v>
      </c>
      <c r="B284">
        <v>496</v>
      </c>
      <c r="C284">
        <v>175</v>
      </c>
      <c r="D284">
        <v>55</v>
      </c>
      <c r="E284">
        <v>28</v>
      </c>
      <c r="F284">
        <v>796655.37</v>
      </c>
      <c r="G284">
        <v>82737.990000000005</v>
      </c>
      <c r="H284">
        <v>758</v>
      </c>
      <c r="I284">
        <v>140</v>
      </c>
      <c r="J284">
        <v>1</v>
      </c>
      <c r="K284" s="29">
        <v>45323</v>
      </c>
      <c r="L284">
        <v>11</v>
      </c>
      <c r="M284" t="s">
        <v>10</v>
      </c>
    </row>
    <row r="285" spans="1:13">
      <c r="A285" t="s">
        <v>11657</v>
      </c>
      <c r="B285">
        <v>524</v>
      </c>
      <c r="C285">
        <v>204</v>
      </c>
      <c r="D285">
        <v>80</v>
      </c>
      <c r="E285">
        <v>44</v>
      </c>
      <c r="F285">
        <v>740249.77</v>
      </c>
      <c r="G285">
        <v>128336.41</v>
      </c>
      <c r="H285">
        <v>1104</v>
      </c>
      <c r="I285">
        <v>160</v>
      </c>
      <c r="J285">
        <v>3</v>
      </c>
      <c r="K285" s="29">
        <v>45323</v>
      </c>
      <c r="L285">
        <v>0</v>
      </c>
      <c r="M285" t="s">
        <v>10</v>
      </c>
    </row>
    <row r="286" spans="1:13">
      <c r="A286" t="s">
        <v>11728</v>
      </c>
      <c r="B286">
        <v>618</v>
      </c>
      <c r="C286">
        <v>244</v>
      </c>
      <c r="D286">
        <v>82</v>
      </c>
      <c r="E286">
        <v>31</v>
      </c>
      <c r="F286">
        <v>910204.8</v>
      </c>
      <c r="G286">
        <v>93414.63</v>
      </c>
      <c r="H286">
        <v>1295</v>
      </c>
      <c r="I286">
        <v>105</v>
      </c>
      <c r="J286">
        <v>0</v>
      </c>
      <c r="K286" s="29">
        <v>45323</v>
      </c>
      <c r="L286">
        <v>11</v>
      </c>
      <c r="M286" t="s">
        <v>10</v>
      </c>
    </row>
    <row r="287" spans="1:13">
      <c r="A287" t="s">
        <v>11684</v>
      </c>
      <c r="B287">
        <v>461</v>
      </c>
      <c r="C287">
        <v>150</v>
      </c>
      <c r="D287">
        <v>40</v>
      </c>
      <c r="E287">
        <v>19</v>
      </c>
      <c r="F287">
        <v>632570.56000000006</v>
      </c>
      <c r="G287">
        <v>102022.7</v>
      </c>
      <c r="H287">
        <v>724</v>
      </c>
      <c r="I287">
        <v>67</v>
      </c>
      <c r="J287">
        <v>0</v>
      </c>
      <c r="K287" s="29">
        <v>45323</v>
      </c>
      <c r="L287">
        <v>12</v>
      </c>
      <c r="M287" t="s">
        <v>10</v>
      </c>
    </row>
    <row r="288" spans="1:13">
      <c r="A288" t="s">
        <v>11741</v>
      </c>
      <c r="B288">
        <v>537</v>
      </c>
      <c r="C288">
        <v>195</v>
      </c>
      <c r="D288">
        <v>79</v>
      </c>
      <c r="E288">
        <v>38</v>
      </c>
      <c r="F288">
        <v>733276.69</v>
      </c>
      <c r="G288">
        <v>147369.1</v>
      </c>
      <c r="H288">
        <v>1066</v>
      </c>
      <c r="I288">
        <v>96</v>
      </c>
      <c r="J288">
        <v>0</v>
      </c>
      <c r="K288" s="29">
        <v>45323</v>
      </c>
      <c r="L288">
        <v>11</v>
      </c>
      <c r="M288" t="s">
        <v>10</v>
      </c>
    </row>
    <row r="289" spans="1:13">
      <c r="A289" t="s">
        <v>11690</v>
      </c>
      <c r="B289">
        <v>527</v>
      </c>
      <c r="C289">
        <v>235</v>
      </c>
      <c r="D289">
        <v>67</v>
      </c>
      <c r="E289">
        <v>44</v>
      </c>
      <c r="F289">
        <v>765888.06</v>
      </c>
      <c r="G289">
        <v>90086.35</v>
      </c>
      <c r="H289">
        <v>868</v>
      </c>
      <c r="I289">
        <v>145</v>
      </c>
      <c r="J289">
        <v>0</v>
      </c>
      <c r="K289" s="29">
        <v>45323</v>
      </c>
      <c r="L289">
        <v>10</v>
      </c>
      <c r="M289" t="s">
        <v>10</v>
      </c>
    </row>
    <row r="290" spans="1:13">
      <c r="A290" t="s">
        <v>11727</v>
      </c>
      <c r="B290">
        <v>643</v>
      </c>
      <c r="C290">
        <v>200</v>
      </c>
      <c r="D290">
        <v>88</v>
      </c>
      <c r="E290">
        <v>31</v>
      </c>
      <c r="F290">
        <v>947447.01</v>
      </c>
      <c r="G290">
        <v>106925.36</v>
      </c>
      <c r="H290">
        <v>1269</v>
      </c>
      <c r="I290">
        <v>174</v>
      </c>
      <c r="J290">
        <v>0</v>
      </c>
      <c r="K290" s="29">
        <v>45323</v>
      </c>
      <c r="L290">
        <v>12</v>
      </c>
      <c r="M290" t="s">
        <v>10</v>
      </c>
    </row>
    <row r="291" spans="1:13">
      <c r="A291" t="s">
        <v>11677</v>
      </c>
      <c r="B291">
        <v>595</v>
      </c>
      <c r="C291">
        <v>246</v>
      </c>
      <c r="D291">
        <v>105</v>
      </c>
      <c r="E291">
        <v>58</v>
      </c>
      <c r="F291">
        <v>767459.71</v>
      </c>
      <c r="G291">
        <v>205152.8</v>
      </c>
      <c r="H291">
        <v>396</v>
      </c>
      <c r="I291">
        <v>0</v>
      </c>
      <c r="J291">
        <v>0</v>
      </c>
      <c r="K291" s="29">
        <v>45323</v>
      </c>
      <c r="L291">
        <v>11</v>
      </c>
      <c r="M291" t="s">
        <v>10</v>
      </c>
    </row>
    <row r="292" spans="1:13">
      <c r="A292" t="s">
        <v>11703</v>
      </c>
      <c r="B292">
        <v>619</v>
      </c>
      <c r="C292">
        <v>244</v>
      </c>
      <c r="D292">
        <v>72</v>
      </c>
      <c r="E292">
        <v>33</v>
      </c>
      <c r="F292">
        <v>718672.01</v>
      </c>
      <c r="G292">
        <v>95856.37</v>
      </c>
      <c r="H292">
        <v>1010</v>
      </c>
      <c r="I292">
        <v>78</v>
      </c>
      <c r="J292">
        <v>2</v>
      </c>
      <c r="K292" s="29">
        <v>45323</v>
      </c>
      <c r="L292">
        <v>11</v>
      </c>
      <c r="M292" t="s">
        <v>10</v>
      </c>
    </row>
    <row r="293" spans="1:13">
      <c r="A293" t="s">
        <v>11710</v>
      </c>
      <c r="B293">
        <v>767</v>
      </c>
      <c r="C293">
        <v>271</v>
      </c>
      <c r="D293">
        <v>65</v>
      </c>
      <c r="E293">
        <v>30</v>
      </c>
      <c r="F293">
        <v>979829.46</v>
      </c>
      <c r="G293">
        <v>108502.95</v>
      </c>
      <c r="H293">
        <v>1716</v>
      </c>
      <c r="I293">
        <v>236</v>
      </c>
      <c r="J293">
        <v>0</v>
      </c>
      <c r="K293" s="29">
        <v>45323</v>
      </c>
      <c r="L293">
        <v>10</v>
      </c>
      <c r="M293" t="s">
        <v>11588</v>
      </c>
    </row>
    <row r="294" spans="1:13">
      <c r="A294" t="s">
        <v>11717</v>
      </c>
      <c r="B294">
        <v>656</v>
      </c>
      <c r="C294">
        <v>263</v>
      </c>
      <c r="D294">
        <v>104</v>
      </c>
      <c r="E294">
        <v>43</v>
      </c>
      <c r="F294">
        <v>935645.83</v>
      </c>
      <c r="G294">
        <v>202342.02</v>
      </c>
      <c r="H294">
        <v>950</v>
      </c>
      <c r="I294">
        <v>118</v>
      </c>
      <c r="J294">
        <v>0</v>
      </c>
      <c r="K294" s="29">
        <v>45323</v>
      </c>
      <c r="L294">
        <v>12</v>
      </c>
      <c r="M294" t="s">
        <v>10</v>
      </c>
    </row>
    <row r="295" spans="1:13">
      <c r="A295" t="s">
        <v>11611</v>
      </c>
      <c r="B295">
        <v>726</v>
      </c>
      <c r="C295">
        <v>240</v>
      </c>
      <c r="D295">
        <v>125</v>
      </c>
      <c r="E295">
        <v>58</v>
      </c>
      <c r="F295">
        <v>929267.73</v>
      </c>
      <c r="G295">
        <v>197619.35</v>
      </c>
      <c r="H295">
        <v>610</v>
      </c>
      <c r="I295">
        <v>0</v>
      </c>
      <c r="J295">
        <v>1</v>
      </c>
      <c r="K295" s="29">
        <v>45323</v>
      </c>
      <c r="L295">
        <v>11</v>
      </c>
      <c r="M295" t="s">
        <v>10</v>
      </c>
    </row>
    <row r="296" spans="1:13">
      <c r="A296" t="s">
        <v>11715</v>
      </c>
      <c r="B296">
        <v>702</v>
      </c>
      <c r="C296">
        <v>250</v>
      </c>
      <c r="D296">
        <v>73</v>
      </c>
      <c r="E296">
        <v>43</v>
      </c>
      <c r="F296">
        <v>1096231.7</v>
      </c>
      <c r="G296">
        <v>187991.03</v>
      </c>
      <c r="H296">
        <v>1249</v>
      </c>
      <c r="I296">
        <v>395</v>
      </c>
      <c r="J296">
        <v>0</v>
      </c>
      <c r="K296" s="29">
        <v>45323</v>
      </c>
      <c r="L296">
        <v>11</v>
      </c>
      <c r="M296" t="s">
        <v>10</v>
      </c>
    </row>
    <row r="297" spans="1:13">
      <c r="A297" t="s">
        <v>11599</v>
      </c>
      <c r="B297">
        <v>309</v>
      </c>
      <c r="C297">
        <v>0</v>
      </c>
      <c r="D297">
        <v>23</v>
      </c>
      <c r="E297">
        <v>0</v>
      </c>
      <c r="F297">
        <v>253355.72</v>
      </c>
      <c r="G297">
        <v>12519.95</v>
      </c>
      <c r="H297">
        <v>1232</v>
      </c>
      <c r="I297">
        <v>118</v>
      </c>
      <c r="J297">
        <v>0</v>
      </c>
      <c r="K297" s="29">
        <v>45323</v>
      </c>
      <c r="L297">
        <v>11</v>
      </c>
      <c r="M297" t="s">
        <v>10</v>
      </c>
    </row>
    <row r="298" spans="1:13">
      <c r="A298" t="s">
        <v>11668</v>
      </c>
      <c r="B298">
        <v>307</v>
      </c>
      <c r="C298">
        <v>1</v>
      </c>
      <c r="D298">
        <v>30</v>
      </c>
      <c r="E298">
        <v>0</v>
      </c>
      <c r="F298">
        <v>345639.48</v>
      </c>
      <c r="G298">
        <v>50154.81</v>
      </c>
      <c r="H298">
        <v>771</v>
      </c>
      <c r="I298">
        <v>120</v>
      </c>
      <c r="J298">
        <v>0</v>
      </c>
      <c r="K298" s="29">
        <v>45323</v>
      </c>
      <c r="L298">
        <v>10</v>
      </c>
      <c r="M298" t="s">
        <v>10</v>
      </c>
    </row>
    <row r="299" spans="1:13">
      <c r="A299" t="s">
        <v>11748</v>
      </c>
      <c r="B299">
        <v>276</v>
      </c>
      <c r="C299">
        <v>106</v>
      </c>
      <c r="D299">
        <v>32</v>
      </c>
      <c r="E299">
        <v>17</v>
      </c>
      <c r="F299">
        <v>388508.12</v>
      </c>
      <c r="G299">
        <v>48416.2</v>
      </c>
      <c r="H299">
        <v>760</v>
      </c>
      <c r="I299">
        <v>38</v>
      </c>
      <c r="J299">
        <v>1</v>
      </c>
      <c r="K299" s="29">
        <v>45323</v>
      </c>
      <c r="L299">
        <v>0</v>
      </c>
      <c r="M299" t="s">
        <v>10</v>
      </c>
    </row>
    <row r="300" spans="1:13">
      <c r="A300" t="s">
        <v>11600</v>
      </c>
      <c r="B300">
        <v>305</v>
      </c>
      <c r="C300">
        <v>85</v>
      </c>
      <c r="D300">
        <v>19</v>
      </c>
      <c r="E300">
        <v>5</v>
      </c>
      <c r="F300">
        <v>301117.59000000003</v>
      </c>
      <c r="G300">
        <v>31793.8</v>
      </c>
      <c r="H300">
        <v>1419</v>
      </c>
      <c r="I300">
        <v>167</v>
      </c>
      <c r="J300">
        <v>0</v>
      </c>
      <c r="K300" s="29">
        <v>45323</v>
      </c>
      <c r="L300">
        <v>9</v>
      </c>
      <c r="M300" t="s">
        <v>11588</v>
      </c>
    </row>
    <row r="301" spans="1:13">
      <c r="A301" t="s">
        <v>11689</v>
      </c>
      <c r="B301">
        <v>614</v>
      </c>
      <c r="C301">
        <v>215</v>
      </c>
      <c r="D301">
        <v>61</v>
      </c>
      <c r="E301">
        <v>20</v>
      </c>
      <c r="F301">
        <v>673588.48</v>
      </c>
      <c r="G301">
        <v>83431.53</v>
      </c>
      <c r="H301">
        <v>1336</v>
      </c>
      <c r="I301">
        <v>192</v>
      </c>
      <c r="J301">
        <v>4</v>
      </c>
      <c r="K301" s="29">
        <v>45323</v>
      </c>
      <c r="L301">
        <v>10</v>
      </c>
      <c r="M301" t="s">
        <v>10</v>
      </c>
    </row>
    <row r="302" spans="1:13">
      <c r="A302" t="s">
        <v>11665</v>
      </c>
      <c r="B302">
        <v>358</v>
      </c>
      <c r="C302">
        <v>118</v>
      </c>
      <c r="D302">
        <v>33</v>
      </c>
      <c r="E302">
        <v>12</v>
      </c>
      <c r="F302">
        <v>407728.66</v>
      </c>
      <c r="G302">
        <v>62247.05</v>
      </c>
      <c r="H302">
        <v>1018</v>
      </c>
      <c r="I302">
        <v>100</v>
      </c>
      <c r="J302">
        <v>0</v>
      </c>
      <c r="K302" s="29">
        <v>45323</v>
      </c>
      <c r="L302">
        <v>0</v>
      </c>
      <c r="M302" t="s">
        <v>10</v>
      </c>
    </row>
    <row r="303" spans="1:13">
      <c r="A303" t="s">
        <v>11733</v>
      </c>
      <c r="B303">
        <v>584</v>
      </c>
      <c r="C303">
        <v>223</v>
      </c>
      <c r="D303">
        <v>89</v>
      </c>
      <c r="E303">
        <v>49</v>
      </c>
      <c r="F303">
        <v>876442.51</v>
      </c>
      <c r="G303">
        <v>159799.09</v>
      </c>
      <c r="H303">
        <v>1793</v>
      </c>
      <c r="I303">
        <v>91</v>
      </c>
      <c r="J303">
        <v>0</v>
      </c>
      <c r="K303" s="29">
        <v>45323</v>
      </c>
      <c r="L303">
        <v>11</v>
      </c>
      <c r="M303" t="s">
        <v>10</v>
      </c>
    </row>
    <row r="304" spans="1:13">
      <c r="A304" t="s">
        <v>11691</v>
      </c>
      <c r="B304">
        <v>454</v>
      </c>
      <c r="C304">
        <v>174</v>
      </c>
      <c r="D304">
        <v>63</v>
      </c>
      <c r="E304">
        <v>24</v>
      </c>
      <c r="F304">
        <v>782460.55</v>
      </c>
      <c r="G304">
        <v>115749.83</v>
      </c>
      <c r="H304">
        <v>891</v>
      </c>
      <c r="I304">
        <v>90</v>
      </c>
      <c r="J304">
        <v>0</v>
      </c>
      <c r="K304" s="29">
        <v>45323</v>
      </c>
      <c r="L304">
        <v>0</v>
      </c>
      <c r="M304" t="s">
        <v>10</v>
      </c>
    </row>
    <row r="305" spans="1:13">
      <c r="A305" t="s">
        <v>11624</v>
      </c>
      <c r="B305">
        <v>579</v>
      </c>
      <c r="C305">
        <v>248</v>
      </c>
      <c r="D305">
        <v>50</v>
      </c>
      <c r="E305">
        <v>24</v>
      </c>
      <c r="F305">
        <v>792105.99</v>
      </c>
      <c r="G305">
        <v>128291.4</v>
      </c>
      <c r="H305">
        <v>1036</v>
      </c>
      <c r="I305">
        <v>128</v>
      </c>
      <c r="J305">
        <v>6</v>
      </c>
      <c r="K305" s="29">
        <v>45323</v>
      </c>
      <c r="L305">
        <v>10</v>
      </c>
      <c r="M305" t="s">
        <v>10</v>
      </c>
    </row>
    <row r="306" spans="1:13">
      <c r="A306" t="s">
        <v>11739</v>
      </c>
      <c r="B306">
        <v>711</v>
      </c>
      <c r="C306">
        <v>282</v>
      </c>
      <c r="D306">
        <v>81</v>
      </c>
      <c r="E306">
        <v>28</v>
      </c>
      <c r="F306">
        <v>981263.9</v>
      </c>
      <c r="G306">
        <v>111646.19</v>
      </c>
      <c r="H306">
        <v>1452</v>
      </c>
      <c r="I306">
        <v>158</v>
      </c>
      <c r="J306">
        <v>1</v>
      </c>
      <c r="K306" s="29">
        <v>45323</v>
      </c>
      <c r="L306">
        <v>10</v>
      </c>
      <c r="M306" t="s">
        <v>10</v>
      </c>
    </row>
    <row r="307" spans="1:13">
      <c r="A307" t="s">
        <v>11683</v>
      </c>
      <c r="B307">
        <v>637</v>
      </c>
      <c r="C307">
        <v>289</v>
      </c>
      <c r="D307">
        <v>60</v>
      </c>
      <c r="E307">
        <v>40</v>
      </c>
      <c r="F307">
        <v>1090710.3999999999</v>
      </c>
      <c r="G307">
        <v>88822.79</v>
      </c>
      <c r="H307">
        <v>1224</v>
      </c>
      <c r="I307">
        <v>121</v>
      </c>
      <c r="J307">
        <v>0</v>
      </c>
      <c r="K307" s="29">
        <v>45323</v>
      </c>
      <c r="L307">
        <v>9</v>
      </c>
      <c r="M307" t="s">
        <v>10</v>
      </c>
    </row>
    <row r="308" spans="1:13">
      <c r="A308" t="s">
        <v>11639</v>
      </c>
      <c r="B308">
        <v>525</v>
      </c>
      <c r="C308">
        <v>242</v>
      </c>
      <c r="D308">
        <v>43</v>
      </c>
      <c r="E308">
        <v>17</v>
      </c>
      <c r="F308">
        <v>811128.89</v>
      </c>
      <c r="G308">
        <v>57299.17</v>
      </c>
      <c r="H308">
        <v>1092</v>
      </c>
      <c r="I308">
        <v>182</v>
      </c>
      <c r="J308">
        <v>4</v>
      </c>
      <c r="K308" s="29">
        <v>45323</v>
      </c>
      <c r="L308">
        <v>0</v>
      </c>
      <c r="M308" t="s">
        <v>10</v>
      </c>
    </row>
    <row r="309" spans="1:13">
      <c r="A309" t="s">
        <v>11700</v>
      </c>
      <c r="B309">
        <v>726</v>
      </c>
      <c r="C309">
        <v>316</v>
      </c>
      <c r="D309">
        <v>61</v>
      </c>
      <c r="E309">
        <v>36</v>
      </c>
      <c r="F309">
        <v>1160790.2</v>
      </c>
      <c r="G309">
        <v>84929.67</v>
      </c>
      <c r="H309">
        <v>1718</v>
      </c>
      <c r="I309">
        <v>230</v>
      </c>
      <c r="J309">
        <v>0</v>
      </c>
      <c r="K309" s="29">
        <v>45323</v>
      </c>
      <c r="L309">
        <v>9</v>
      </c>
      <c r="M309" t="s">
        <v>10</v>
      </c>
    </row>
    <row r="310" spans="1:13">
      <c r="A310" t="s">
        <v>11635</v>
      </c>
      <c r="B310">
        <v>550</v>
      </c>
      <c r="C310">
        <v>327</v>
      </c>
      <c r="D310">
        <v>66</v>
      </c>
      <c r="E310">
        <v>43</v>
      </c>
      <c r="F310">
        <v>1428561.03</v>
      </c>
      <c r="G310">
        <v>105552.42</v>
      </c>
      <c r="H310">
        <v>1116</v>
      </c>
      <c r="I310">
        <v>111</v>
      </c>
      <c r="J310">
        <v>3</v>
      </c>
      <c r="K310" s="29">
        <v>45323</v>
      </c>
      <c r="L310">
        <v>11</v>
      </c>
      <c r="M310" t="s">
        <v>10</v>
      </c>
    </row>
    <row r="311" spans="1:13">
      <c r="A311" t="s">
        <v>11582</v>
      </c>
      <c r="B311">
        <v>176</v>
      </c>
      <c r="C311">
        <v>61</v>
      </c>
      <c r="D311">
        <v>42</v>
      </c>
      <c r="E311">
        <v>18</v>
      </c>
      <c r="F311">
        <v>185438.65</v>
      </c>
      <c r="G311">
        <v>67915.360000000001</v>
      </c>
      <c r="H311">
        <v>497</v>
      </c>
      <c r="I311">
        <v>26</v>
      </c>
      <c r="J311">
        <v>2</v>
      </c>
      <c r="K311" s="29">
        <v>45323</v>
      </c>
      <c r="L311">
        <v>10</v>
      </c>
      <c r="M311" t="s">
        <v>10</v>
      </c>
    </row>
    <row r="312" spans="1:13">
      <c r="A312" t="s">
        <v>11647</v>
      </c>
      <c r="B312">
        <v>364</v>
      </c>
      <c r="C312">
        <v>132</v>
      </c>
      <c r="D312">
        <v>57</v>
      </c>
      <c r="E312">
        <v>22</v>
      </c>
      <c r="F312">
        <v>516145.13</v>
      </c>
      <c r="G312">
        <v>90890.53</v>
      </c>
      <c r="H312">
        <v>856</v>
      </c>
      <c r="I312">
        <v>93</v>
      </c>
      <c r="J312">
        <v>0</v>
      </c>
      <c r="K312" s="29">
        <v>45323</v>
      </c>
      <c r="L312">
        <v>10</v>
      </c>
      <c r="M312" t="s">
        <v>10</v>
      </c>
    </row>
    <row r="313" spans="1:13">
      <c r="A313" t="s">
        <v>11646</v>
      </c>
      <c r="B313">
        <v>374</v>
      </c>
      <c r="C313">
        <v>147</v>
      </c>
      <c r="D313">
        <v>43</v>
      </c>
      <c r="E313">
        <v>21</v>
      </c>
      <c r="F313">
        <v>521103.38</v>
      </c>
      <c r="G313">
        <v>73518.210000000006</v>
      </c>
      <c r="H313">
        <v>793</v>
      </c>
      <c r="I313">
        <v>84</v>
      </c>
      <c r="J313">
        <v>1</v>
      </c>
      <c r="K313" s="29">
        <v>45323</v>
      </c>
      <c r="L313">
        <v>10</v>
      </c>
      <c r="M313" t="s">
        <v>10</v>
      </c>
    </row>
    <row r="314" spans="1:13">
      <c r="A314" t="s">
        <v>11627</v>
      </c>
      <c r="B314">
        <v>465</v>
      </c>
      <c r="C314">
        <v>204</v>
      </c>
      <c r="D314">
        <v>66</v>
      </c>
      <c r="E314">
        <v>38</v>
      </c>
      <c r="F314">
        <v>560037.75</v>
      </c>
      <c r="G314">
        <v>93271.22</v>
      </c>
      <c r="H314">
        <v>1028</v>
      </c>
      <c r="I314">
        <v>156</v>
      </c>
      <c r="J314">
        <v>1</v>
      </c>
      <c r="K314" s="29">
        <v>45323</v>
      </c>
      <c r="L314">
        <v>12</v>
      </c>
      <c r="M314" t="s">
        <v>10</v>
      </c>
    </row>
    <row r="315" spans="1:13">
      <c r="A315" t="s">
        <v>11681</v>
      </c>
      <c r="B315">
        <v>354</v>
      </c>
      <c r="C315">
        <v>161</v>
      </c>
      <c r="D315">
        <v>41</v>
      </c>
      <c r="E315">
        <v>28</v>
      </c>
      <c r="F315">
        <v>498759.82</v>
      </c>
      <c r="G315">
        <v>159090.07999999999</v>
      </c>
      <c r="H315">
        <v>948</v>
      </c>
      <c r="I315">
        <v>113</v>
      </c>
      <c r="J315">
        <v>0</v>
      </c>
      <c r="K315" s="29">
        <v>45323</v>
      </c>
      <c r="L315">
        <v>9</v>
      </c>
      <c r="M315" t="s">
        <v>11588</v>
      </c>
    </row>
    <row r="316" spans="1:13">
      <c r="A316" t="s">
        <v>11601</v>
      </c>
      <c r="B316">
        <v>574</v>
      </c>
      <c r="C316">
        <v>298</v>
      </c>
      <c r="D316">
        <v>65</v>
      </c>
      <c r="E316">
        <v>42</v>
      </c>
      <c r="F316">
        <v>1971382.35</v>
      </c>
      <c r="G316">
        <v>159149.20000000001</v>
      </c>
      <c r="H316">
        <v>1225</v>
      </c>
      <c r="I316">
        <v>280</v>
      </c>
      <c r="J316">
        <v>0</v>
      </c>
      <c r="K316" s="29">
        <v>45323</v>
      </c>
      <c r="L316">
        <v>12</v>
      </c>
      <c r="M316" t="s">
        <v>10</v>
      </c>
    </row>
    <row r="317" spans="1:13">
      <c r="A317" t="s">
        <v>11607</v>
      </c>
      <c r="B317">
        <v>485</v>
      </c>
      <c r="C317">
        <v>207</v>
      </c>
      <c r="D317">
        <v>63</v>
      </c>
      <c r="E317">
        <v>40</v>
      </c>
      <c r="F317">
        <v>892572.01</v>
      </c>
      <c r="G317">
        <v>252985.23</v>
      </c>
      <c r="H317">
        <v>984</v>
      </c>
      <c r="I317">
        <v>132</v>
      </c>
      <c r="J317">
        <v>0</v>
      </c>
      <c r="K317" s="29">
        <v>45323</v>
      </c>
      <c r="L317">
        <v>10</v>
      </c>
      <c r="M317" t="s">
        <v>10</v>
      </c>
    </row>
    <row r="318" spans="1:13">
      <c r="A318" t="s">
        <v>11614</v>
      </c>
      <c r="B318">
        <v>401</v>
      </c>
      <c r="C318">
        <v>194</v>
      </c>
      <c r="D318">
        <v>64</v>
      </c>
      <c r="E318">
        <v>34</v>
      </c>
      <c r="F318">
        <v>708950.67</v>
      </c>
      <c r="G318">
        <v>122266.63</v>
      </c>
      <c r="H318">
        <v>875</v>
      </c>
      <c r="I318">
        <v>125</v>
      </c>
      <c r="J318">
        <v>0</v>
      </c>
      <c r="K318" s="29">
        <v>45323</v>
      </c>
      <c r="L318">
        <v>9</v>
      </c>
      <c r="M318" t="s">
        <v>11588</v>
      </c>
    </row>
    <row r="319" spans="1:13">
      <c r="A319" t="s">
        <v>11686</v>
      </c>
      <c r="B319">
        <v>500</v>
      </c>
      <c r="C319">
        <v>197</v>
      </c>
      <c r="D319">
        <v>73</v>
      </c>
      <c r="E319">
        <v>38</v>
      </c>
      <c r="F319">
        <v>679264.46</v>
      </c>
      <c r="G319">
        <v>117589.64</v>
      </c>
      <c r="H319">
        <v>1156</v>
      </c>
      <c r="I319">
        <v>111</v>
      </c>
      <c r="J319">
        <v>1</v>
      </c>
      <c r="K319" s="29">
        <v>45323</v>
      </c>
      <c r="L319">
        <v>12</v>
      </c>
      <c r="M319" t="s">
        <v>10</v>
      </c>
    </row>
    <row r="320" spans="1:13">
      <c r="A320" t="s">
        <v>11638</v>
      </c>
      <c r="B320">
        <v>467</v>
      </c>
      <c r="C320">
        <v>160</v>
      </c>
      <c r="D320">
        <v>53</v>
      </c>
      <c r="E320">
        <v>26</v>
      </c>
      <c r="F320">
        <v>596536.26</v>
      </c>
      <c r="G320">
        <v>122206.64</v>
      </c>
      <c r="H320">
        <v>990</v>
      </c>
      <c r="I320">
        <v>99</v>
      </c>
      <c r="J320">
        <v>0</v>
      </c>
      <c r="K320" s="29">
        <v>45323</v>
      </c>
      <c r="L320">
        <v>11</v>
      </c>
      <c r="M320" t="s">
        <v>10</v>
      </c>
    </row>
    <row r="321" spans="1:13">
      <c r="A321" t="s">
        <v>11634</v>
      </c>
      <c r="B321">
        <v>462</v>
      </c>
      <c r="C321">
        <v>170</v>
      </c>
      <c r="D321">
        <v>32</v>
      </c>
      <c r="E321">
        <v>20</v>
      </c>
      <c r="F321">
        <v>408458.83</v>
      </c>
      <c r="G321">
        <v>72598.259999999995</v>
      </c>
      <c r="H321">
        <v>1173</v>
      </c>
      <c r="I321">
        <v>118</v>
      </c>
      <c r="J321">
        <v>3</v>
      </c>
      <c r="K321" s="29">
        <v>45323</v>
      </c>
      <c r="L321">
        <v>9</v>
      </c>
      <c r="M321" t="s">
        <v>10</v>
      </c>
    </row>
    <row r="322" spans="1:13">
      <c r="A322" t="s">
        <v>11672</v>
      </c>
      <c r="B322">
        <v>374</v>
      </c>
      <c r="C322">
        <v>167</v>
      </c>
      <c r="D322">
        <v>47</v>
      </c>
      <c r="E322">
        <v>21</v>
      </c>
      <c r="F322">
        <v>435437.39</v>
      </c>
      <c r="G322">
        <v>88577.06</v>
      </c>
      <c r="H322">
        <v>1014</v>
      </c>
      <c r="I322">
        <v>119</v>
      </c>
      <c r="J322">
        <v>1</v>
      </c>
      <c r="K322" s="29">
        <v>45323</v>
      </c>
      <c r="L322">
        <v>0</v>
      </c>
      <c r="M322" t="s">
        <v>10</v>
      </c>
    </row>
    <row r="323" spans="1:13">
      <c r="A323" t="s">
        <v>11652</v>
      </c>
      <c r="B323">
        <v>488</v>
      </c>
      <c r="C323">
        <v>189</v>
      </c>
      <c r="D323">
        <v>71</v>
      </c>
      <c r="E323">
        <v>37</v>
      </c>
      <c r="F323">
        <v>765698.21</v>
      </c>
      <c r="G323">
        <v>162545.43</v>
      </c>
      <c r="H323">
        <v>1307</v>
      </c>
      <c r="I323">
        <v>161</v>
      </c>
      <c r="J323">
        <v>0</v>
      </c>
      <c r="K323" s="29">
        <v>45323</v>
      </c>
      <c r="L323">
        <v>13</v>
      </c>
      <c r="M323" t="s">
        <v>10</v>
      </c>
    </row>
    <row r="324" spans="1:13">
      <c r="A324" t="s">
        <v>11645</v>
      </c>
      <c r="B324">
        <v>564</v>
      </c>
      <c r="C324">
        <v>212</v>
      </c>
      <c r="D324">
        <v>34</v>
      </c>
      <c r="E324">
        <v>17</v>
      </c>
      <c r="F324">
        <v>846634.25</v>
      </c>
      <c r="G324">
        <v>62952.91</v>
      </c>
      <c r="H324">
        <v>1071</v>
      </c>
      <c r="I324">
        <v>174</v>
      </c>
      <c r="J324">
        <v>1</v>
      </c>
      <c r="K324" s="29">
        <v>45323</v>
      </c>
      <c r="L324">
        <v>0</v>
      </c>
      <c r="M324" t="s">
        <v>10</v>
      </c>
    </row>
    <row r="325" spans="1:13">
      <c r="A325" t="s">
        <v>11698</v>
      </c>
      <c r="B325">
        <v>497</v>
      </c>
      <c r="C325">
        <v>200</v>
      </c>
      <c r="D325">
        <v>52</v>
      </c>
      <c r="E325">
        <v>33</v>
      </c>
      <c r="F325">
        <v>710861.21</v>
      </c>
      <c r="G325">
        <v>160848.46</v>
      </c>
      <c r="H325">
        <v>1446</v>
      </c>
      <c r="I325">
        <v>133</v>
      </c>
      <c r="J325">
        <v>0</v>
      </c>
      <c r="K325" s="29">
        <v>45323</v>
      </c>
      <c r="L325">
        <v>0</v>
      </c>
      <c r="M325" t="s">
        <v>10</v>
      </c>
    </row>
    <row r="326" spans="1:13">
      <c r="A326" t="s">
        <v>11663</v>
      </c>
      <c r="B326">
        <v>525</v>
      </c>
      <c r="C326">
        <v>206</v>
      </c>
      <c r="D326">
        <v>50</v>
      </c>
      <c r="E326">
        <v>28</v>
      </c>
      <c r="F326">
        <v>590640.12</v>
      </c>
      <c r="G326">
        <v>88133.09</v>
      </c>
      <c r="H326">
        <v>749</v>
      </c>
      <c r="I326">
        <v>115</v>
      </c>
      <c r="J326">
        <v>7</v>
      </c>
      <c r="K326" s="29">
        <v>45323</v>
      </c>
      <c r="L326">
        <v>12</v>
      </c>
      <c r="M326" t="s">
        <v>10</v>
      </c>
    </row>
    <row r="327" spans="1:13">
      <c r="A327" t="s">
        <v>11673</v>
      </c>
      <c r="B327">
        <v>623</v>
      </c>
      <c r="C327">
        <v>263</v>
      </c>
      <c r="D327">
        <v>65</v>
      </c>
      <c r="E327">
        <v>41</v>
      </c>
      <c r="F327">
        <v>858468.18</v>
      </c>
      <c r="G327">
        <v>181788.72</v>
      </c>
      <c r="H327">
        <v>1249</v>
      </c>
      <c r="I327">
        <v>177</v>
      </c>
      <c r="J327">
        <v>0</v>
      </c>
      <c r="K327" s="29">
        <v>45323</v>
      </c>
      <c r="L327">
        <v>11</v>
      </c>
      <c r="M327" t="s">
        <v>10</v>
      </c>
    </row>
    <row r="328" spans="1:13">
      <c r="A328" t="s">
        <v>11622</v>
      </c>
      <c r="B328">
        <v>515</v>
      </c>
      <c r="C328">
        <v>231</v>
      </c>
      <c r="D328">
        <v>87</v>
      </c>
      <c r="E328">
        <v>54</v>
      </c>
      <c r="F328">
        <v>819003.51</v>
      </c>
      <c r="G328">
        <v>158431.98000000001</v>
      </c>
      <c r="H328">
        <v>1821</v>
      </c>
      <c r="I328">
        <v>189</v>
      </c>
      <c r="J328">
        <v>0</v>
      </c>
      <c r="K328" s="29">
        <v>45323</v>
      </c>
      <c r="L328">
        <v>8</v>
      </c>
      <c r="M328" t="s">
        <v>10</v>
      </c>
    </row>
    <row r="329" spans="1:13">
      <c r="A329" t="s">
        <v>11604</v>
      </c>
      <c r="B329">
        <v>436</v>
      </c>
      <c r="C329">
        <v>179</v>
      </c>
      <c r="D329">
        <v>46</v>
      </c>
      <c r="E329">
        <v>25</v>
      </c>
      <c r="F329">
        <v>575072.61</v>
      </c>
      <c r="G329">
        <v>67596.639999999999</v>
      </c>
      <c r="H329">
        <v>1287</v>
      </c>
      <c r="I329">
        <v>108</v>
      </c>
      <c r="J329">
        <v>0</v>
      </c>
      <c r="K329" s="29">
        <v>45323</v>
      </c>
      <c r="L329">
        <v>10</v>
      </c>
      <c r="M329" t="s">
        <v>10</v>
      </c>
    </row>
    <row r="330" spans="1:13">
      <c r="A330" t="s">
        <v>11620</v>
      </c>
      <c r="B330">
        <v>566</v>
      </c>
      <c r="C330">
        <v>247</v>
      </c>
      <c r="D330">
        <v>59</v>
      </c>
      <c r="E330">
        <v>31</v>
      </c>
      <c r="F330">
        <v>1039766.85</v>
      </c>
      <c r="G330">
        <v>209857.05</v>
      </c>
      <c r="H330">
        <v>1455</v>
      </c>
      <c r="I330">
        <v>172</v>
      </c>
      <c r="J330">
        <v>6</v>
      </c>
      <c r="K330" s="29">
        <v>45323</v>
      </c>
      <c r="L330">
        <v>10</v>
      </c>
      <c r="M330" t="s">
        <v>10</v>
      </c>
    </row>
    <row r="331" spans="1:13">
      <c r="A331" t="s">
        <v>11596</v>
      </c>
      <c r="B331">
        <v>583</v>
      </c>
      <c r="C331">
        <v>227</v>
      </c>
      <c r="D331">
        <v>87</v>
      </c>
      <c r="E331">
        <v>58</v>
      </c>
      <c r="F331">
        <v>690557.08</v>
      </c>
      <c r="G331">
        <v>142318.09</v>
      </c>
      <c r="H331">
        <v>1671</v>
      </c>
      <c r="I331">
        <v>127</v>
      </c>
      <c r="J331">
        <v>0</v>
      </c>
      <c r="K331" s="29">
        <v>45323</v>
      </c>
      <c r="L331">
        <v>11</v>
      </c>
      <c r="M331" t="s">
        <v>10</v>
      </c>
    </row>
    <row r="332" spans="1:13">
      <c r="A332" t="s">
        <v>11613</v>
      </c>
      <c r="B332">
        <v>277</v>
      </c>
      <c r="C332">
        <v>92</v>
      </c>
      <c r="D332">
        <v>41</v>
      </c>
      <c r="E332">
        <v>17</v>
      </c>
      <c r="F332">
        <v>293606.74</v>
      </c>
      <c r="G332">
        <v>50703.96</v>
      </c>
      <c r="H332">
        <v>149</v>
      </c>
      <c r="I332">
        <v>0</v>
      </c>
      <c r="J332">
        <v>1</v>
      </c>
      <c r="K332" s="29">
        <v>45323</v>
      </c>
      <c r="L332">
        <v>8</v>
      </c>
      <c r="M332" t="s">
        <v>11588</v>
      </c>
    </row>
    <row r="333" spans="1:13">
      <c r="A333" t="s">
        <v>11618</v>
      </c>
      <c r="B333">
        <v>366</v>
      </c>
      <c r="C333">
        <v>166</v>
      </c>
      <c r="D333">
        <v>5</v>
      </c>
      <c r="E333">
        <v>3</v>
      </c>
      <c r="F333">
        <v>535198.26</v>
      </c>
      <c r="G333">
        <v>18927.060000000001</v>
      </c>
      <c r="H333">
        <v>835</v>
      </c>
      <c r="I333">
        <v>137</v>
      </c>
      <c r="J333">
        <v>0</v>
      </c>
      <c r="K333" s="29">
        <v>45323</v>
      </c>
      <c r="L333">
        <v>8</v>
      </c>
      <c r="M333" t="s">
        <v>11588</v>
      </c>
    </row>
    <row r="334" spans="1:13">
      <c r="A334" t="s">
        <v>11670</v>
      </c>
      <c r="B334">
        <v>505</v>
      </c>
      <c r="C334">
        <v>183</v>
      </c>
      <c r="D334">
        <v>46</v>
      </c>
      <c r="E334">
        <v>18</v>
      </c>
      <c r="F334">
        <v>601284.52</v>
      </c>
      <c r="G334">
        <v>75310.929999999993</v>
      </c>
      <c r="H334">
        <v>1249</v>
      </c>
      <c r="I334">
        <v>98</v>
      </c>
      <c r="J334">
        <v>0</v>
      </c>
      <c r="K334" s="29">
        <v>45323</v>
      </c>
      <c r="L334">
        <v>6</v>
      </c>
      <c r="M334" t="s">
        <v>10</v>
      </c>
    </row>
    <row r="335" spans="1:13">
      <c r="A335" t="s">
        <v>11749</v>
      </c>
      <c r="B335">
        <v>0</v>
      </c>
      <c r="C335">
        <v>0</v>
      </c>
      <c r="D335">
        <v>0</v>
      </c>
      <c r="E335">
        <v>0</v>
      </c>
      <c r="F335">
        <v>0</v>
      </c>
      <c r="G335">
        <v>0</v>
      </c>
      <c r="H335">
        <v>0</v>
      </c>
      <c r="I335">
        <v>0</v>
      </c>
      <c r="J335">
        <v>0</v>
      </c>
      <c r="K335" s="29">
        <v>45352</v>
      </c>
      <c r="L335">
        <v>12</v>
      </c>
      <c r="M335" t="s">
        <v>10</v>
      </c>
    </row>
    <row r="336" spans="1:13">
      <c r="A336" t="s">
        <v>11640</v>
      </c>
      <c r="B336">
        <v>171</v>
      </c>
      <c r="C336">
        <v>2</v>
      </c>
      <c r="D336">
        <v>6</v>
      </c>
      <c r="E336">
        <v>0</v>
      </c>
      <c r="F336">
        <v>125765.54</v>
      </c>
      <c r="G336">
        <v>5503.9</v>
      </c>
      <c r="H336">
        <v>903</v>
      </c>
      <c r="I336">
        <v>172</v>
      </c>
      <c r="J336">
        <v>0</v>
      </c>
      <c r="K336" s="29">
        <v>45352</v>
      </c>
      <c r="L336">
        <v>0</v>
      </c>
      <c r="M336" t="s">
        <v>10</v>
      </c>
    </row>
    <row r="337" spans="1:13">
      <c r="A337" t="s">
        <v>11750</v>
      </c>
      <c r="B337">
        <v>0</v>
      </c>
      <c r="C337">
        <v>0</v>
      </c>
      <c r="D337">
        <v>0</v>
      </c>
      <c r="E337">
        <v>0</v>
      </c>
      <c r="F337">
        <v>0</v>
      </c>
      <c r="G337">
        <v>-27.99</v>
      </c>
      <c r="H337">
        <v>0</v>
      </c>
      <c r="I337">
        <v>0</v>
      </c>
      <c r="J337">
        <v>0</v>
      </c>
      <c r="K337" s="29">
        <v>45352</v>
      </c>
      <c r="L337">
        <v>0</v>
      </c>
      <c r="M337" t="s">
        <v>10</v>
      </c>
    </row>
    <row r="338" spans="1:13">
      <c r="A338" t="s">
        <v>11716</v>
      </c>
      <c r="B338">
        <v>144</v>
      </c>
      <c r="C338">
        <v>57</v>
      </c>
      <c r="D338">
        <v>4</v>
      </c>
      <c r="E338">
        <v>1</v>
      </c>
      <c r="F338">
        <v>223770.45</v>
      </c>
      <c r="G338">
        <v>1662.49</v>
      </c>
      <c r="H338">
        <v>217</v>
      </c>
      <c r="I338">
        <v>59</v>
      </c>
      <c r="J338">
        <v>2</v>
      </c>
      <c r="K338" s="29">
        <v>45352</v>
      </c>
      <c r="L338">
        <v>0</v>
      </c>
      <c r="M338" t="s">
        <v>10</v>
      </c>
    </row>
    <row r="339" spans="1:13">
      <c r="A339" t="s">
        <v>11615</v>
      </c>
      <c r="B339">
        <v>132</v>
      </c>
      <c r="C339">
        <v>53</v>
      </c>
      <c r="D339">
        <v>21</v>
      </c>
      <c r="E339">
        <v>15</v>
      </c>
      <c r="F339">
        <v>183831.62</v>
      </c>
      <c r="G339">
        <v>8753.0499999999993</v>
      </c>
      <c r="H339">
        <v>539</v>
      </c>
      <c r="I339">
        <v>82</v>
      </c>
      <c r="J339">
        <v>0</v>
      </c>
      <c r="K339" s="29">
        <v>45352</v>
      </c>
      <c r="L339">
        <v>9</v>
      </c>
      <c r="M339" t="s">
        <v>11588</v>
      </c>
    </row>
    <row r="340" spans="1:13">
      <c r="A340" t="s">
        <v>11708</v>
      </c>
      <c r="B340">
        <v>156</v>
      </c>
      <c r="C340">
        <v>71</v>
      </c>
      <c r="D340">
        <v>10</v>
      </c>
      <c r="E340">
        <v>5</v>
      </c>
      <c r="F340">
        <v>256005.16</v>
      </c>
      <c r="G340">
        <v>16858.14</v>
      </c>
      <c r="H340">
        <v>718</v>
      </c>
      <c r="I340">
        <v>103</v>
      </c>
      <c r="J340">
        <v>0</v>
      </c>
      <c r="K340" s="29">
        <v>45352</v>
      </c>
      <c r="L340">
        <v>12</v>
      </c>
      <c r="M340" t="s">
        <v>11588</v>
      </c>
    </row>
    <row r="341" spans="1:13">
      <c r="A341" t="s">
        <v>11595</v>
      </c>
      <c r="B341">
        <v>91</v>
      </c>
      <c r="C341">
        <v>52</v>
      </c>
      <c r="D341">
        <v>12</v>
      </c>
      <c r="E341">
        <v>8</v>
      </c>
      <c r="F341">
        <v>124217.03</v>
      </c>
      <c r="G341">
        <v>13158.67</v>
      </c>
      <c r="H341">
        <v>496</v>
      </c>
      <c r="I341">
        <v>68</v>
      </c>
      <c r="J341">
        <v>0</v>
      </c>
      <c r="K341" s="29">
        <v>45352</v>
      </c>
      <c r="L341">
        <v>9</v>
      </c>
      <c r="M341" t="s">
        <v>10</v>
      </c>
    </row>
    <row r="342" spans="1:13">
      <c r="A342" t="s">
        <v>11609</v>
      </c>
      <c r="B342">
        <v>347</v>
      </c>
      <c r="C342">
        <v>129</v>
      </c>
      <c r="D342">
        <v>80</v>
      </c>
      <c r="E342">
        <v>33</v>
      </c>
      <c r="F342">
        <v>252527.04</v>
      </c>
      <c r="G342">
        <v>146993.38</v>
      </c>
      <c r="H342">
        <v>1084</v>
      </c>
      <c r="I342">
        <v>102</v>
      </c>
      <c r="J342">
        <v>0</v>
      </c>
      <c r="K342" s="29">
        <v>45352</v>
      </c>
      <c r="L342">
        <v>6</v>
      </c>
      <c r="M342" t="s">
        <v>10</v>
      </c>
    </row>
    <row r="343" spans="1:13">
      <c r="A343" t="s">
        <v>11613</v>
      </c>
      <c r="B343">
        <v>232</v>
      </c>
      <c r="C343">
        <v>119</v>
      </c>
      <c r="D343">
        <v>33</v>
      </c>
      <c r="E343">
        <v>14</v>
      </c>
      <c r="F343">
        <v>472060.49</v>
      </c>
      <c r="G343">
        <v>30188.57</v>
      </c>
      <c r="H343">
        <v>107</v>
      </c>
      <c r="I343">
        <v>0</v>
      </c>
      <c r="J343">
        <v>2</v>
      </c>
      <c r="K343" s="29">
        <v>45352</v>
      </c>
      <c r="L343">
        <v>8</v>
      </c>
      <c r="M343" t="s">
        <v>11588</v>
      </c>
    </row>
    <row r="344" spans="1:13">
      <c r="A344" t="s">
        <v>11688</v>
      </c>
      <c r="B344">
        <v>207</v>
      </c>
      <c r="C344">
        <v>89</v>
      </c>
      <c r="D344">
        <v>12</v>
      </c>
      <c r="E344">
        <v>6</v>
      </c>
      <c r="F344">
        <v>338676.14</v>
      </c>
      <c r="G344">
        <v>11927.92</v>
      </c>
      <c r="H344">
        <v>810</v>
      </c>
      <c r="I344">
        <v>128</v>
      </c>
      <c r="J344">
        <v>0</v>
      </c>
      <c r="K344" s="29">
        <v>45352</v>
      </c>
      <c r="L344">
        <v>0</v>
      </c>
      <c r="M344" t="s">
        <v>10</v>
      </c>
    </row>
    <row r="345" spans="1:13">
      <c r="A345" t="s">
        <v>11585</v>
      </c>
      <c r="B345">
        <v>266</v>
      </c>
      <c r="C345">
        <v>148</v>
      </c>
      <c r="D345">
        <v>23</v>
      </c>
      <c r="E345">
        <v>11</v>
      </c>
      <c r="F345">
        <v>352424.28</v>
      </c>
      <c r="G345">
        <v>44701.72</v>
      </c>
      <c r="H345">
        <v>945</v>
      </c>
      <c r="I345">
        <v>250</v>
      </c>
      <c r="J345">
        <v>0</v>
      </c>
      <c r="K345" s="29">
        <v>45352</v>
      </c>
      <c r="L345">
        <v>8</v>
      </c>
      <c r="M345" t="s">
        <v>10</v>
      </c>
    </row>
    <row r="346" spans="1:13">
      <c r="A346" t="s">
        <v>11654</v>
      </c>
      <c r="B346">
        <v>185</v>
      </c>
      <c r="C346">
        <v>96</v>
      </c>
      <c r="D346">
        <v>18</v>
      </c>
      <c r="E346">
        <v>11</v>
      </c>
      <c r="F346">
        <v>139636.73000000001</v>
      </c>
      <c r="G346">
        <v>24970.09</v>
      </c>
      <c r="H346">
        <v>373</v>
      </c>
      <c r="I346">
        <v>75</v>
      </c>
      <c r="J346">
        <v>3</v>
      </c>
      <c r="K346" s="29">
        <v>45352</v>
      </c>
      <c r="L346">
        <v>8</v>
      </c>
      <c r="M346" t="s">
        <v>10</v>
      </c>
    </row>
    <row r="347" spans="1:13">
      <c r="A347" t="s">
        <v>11582</v>
      </c>
      <c r="B347">
        <v>242</v>
      </c>
      <c r="C347">
        <v>128</v>
      </c>
      <c r="D347">
        <v>63</v>
      </c>
      <c r="E347">
        <v>41</v>
      </c>
      <c r="F347">
        <v>319161.15000000002</v>
      </c>
      <c r="G347">
        <v>82799.460000000006</v>
      </c>
      <c r="H347">
        <v>718</v>
      </c>
      <c r="I347">
        <v>126</v>
      </c>
      <c r="J347">
        <v>1</v>
      </c>
      <c r="K347" s="29">
        <v>45352</v>
      </c>
      <c r="L347">
        <v>10</v>
      </c>
      <c r="M347" t="s">
        <v>10</v>
      </c>
    </row>
    <row r="348" spans="1:13">
      <c r="A348" t="s">
        <v>11598</v>
      </c>
      <c r="B348">
        <v>121</v>
      </c>
      <c r="C348">
        <v>57</v>
      </c>
      <c r="D348">
        <v>5</v>
      </c>
      <c r="E348">
        <v>3</v>
      </c>
      <c r="F348">
        <v>152578.35</v>
      </c>
      <c r="G348">
        <v>11758.68</v>
      </c>
      <c r="H348">
        <v>319</v>
      </c>
      <c r="I348">
        <v>47</v>
      </c>
      <c r="J348">
        <v>1</v>
      </c>
      <c r="K348" s="29">
        <v>45352</v>
      </c>
      <c r="L348">
        <v>10</v>
      </c>
      <c r="M348" t="s">
        <v>11588</v>
      </c>
    </row>
    <row r="349" spans="1:13">
      <c r="A349" t="s">
        <v>11748</v>
      </c>
      <c r="B349">
        <v>235</v>
      </c>
      <c r="C349">
        <v>88</v>
      </c>
      <c r="D349">
        <v>24</v>
      </c>
      <c r="E349">
        <v>18</v>
      </c>
      <c r="F349">
        <v>286003.44</v>
      </c>
      <c r="G349">
        <v>43464.11</v>
      </c>
      <c r="H349">
        <v>742</v>
      </c>
      <c r="I349">
        <v>69</v>
      </c>
      <c r="J349">
        <v>0</v>
      </c>
      <c r="K349" s="29">
        <v>45352</v>
      </c>
      <c r="L349">
        <v>0</v>
      </c>
      <c r="M349" t="s">
        <v>10</v>
      </c>
    </row>
    <row r="350" spans="1:13">
      <c r="A350" t="s">
        <v>11587</v>
      </c>
      <c r="B350">
        <v>203</v>
      </c>
      <c r="C350">
        <v>100</v>
      </c>
      <c r="D350">
        <v>16</v>
      </c>
      <c r="E350">
        <v>14</v>
      </c>
      <c r="F350">
        <v>257438.04</v>
      </c>
      <c r="G350">
        <v>17089.64</v>
      </c>
      <c r="H350">
        <v>631</v>
      </c>
      <c r="I350">
        <v>91</v>
      </c>
      <c r="J350">
        <v>1</v>
      </c>
      <c r="K350" s="29">
        <v>45352</v>
      </c>
      <c r="L350">
        <v>8</v>
      </c>
      <c r="M350" t="s">
        <v>11588</v>
      </c>
    </row>
    <row r="351" spans="1:13">
      <c r="A351" t="s">
        <v>11637</v>
      </c>
      <c r="B351">
        <v>179</v>
      </c>
      <c r="C351">
        <v>77</v>
      </c>
      <c r="D351">
        <v>17</v>
      </c>
      <c r="E351">
        <v>7</v>
      </c>
      <c r="F351">
        <v>316987.21000000002</v>
      </c>
      <c r="G351">
        <v>39196.67</v>
      </c>
      <c r="H351">
        <v>630</v>
      </c>
      <c r="I351">
        <v>127</v>
      </c>
      <c r="J351">
        <v>0</v>
      </c>
      <c r="K351" s="29">
        <v>45352</v>
      </c>
      <c r="L351">
        <v>12</v>
      </c>
      <c r="M351" t="s">
        <v>10</v>
      </c>
    </row>
    <row r="352" spans="1:13">
      <c r="A352" t="s">
        <v>11669</v>
      </c>
      <c r="B352">
        <v>205</v>
      </c>
      <c r="C352">
        <v>90</v>
      </c>
      <c r="D352">
        <v>20</v>
      </c>
      <c r="E352">
        <v>11</v>
      </c>
      <c r="F352">
        <v>241616.62</v>
      </c>
      <c r="G352">
        <v>25289.06</v>
      </c>
      <c r="H352">
        <v>609</v>
      </c>
      <c r="I352">
        <v>80</v>
      </c>
      <c r="J352">
        <v>0</v>
      </c>
      <c r="K352" s="29">
        <v>45352</v>
      </c>
      <c r="L352">
        <v>10</v>
      </c>
      <c r="M352" t="s">
        <v>10</v>
      </c>
    </row>
    <row r="353" spans="1:13">
      <c r="A353" t="s">
        <v>11605</v>
      </c>
      <c r="B353">
        <v>162</v>
      </c>
      <c r="C353">
        <v>92</v>
      </c>
      <c r="D353">
        <v>26</v>
      </c>
      <c r="E353">
        <v>17</v>
      </c>
      <c r="F353">
        <v>332043.71999999997</v>
      </c>
      <c r="G353">
        <v>62591.9</v>
      </c>
      <c r="H353">
        <v>825</v>
      </c>
      <c r="I353">
        <v>131</v>
      </c>
      <c r="J353">
        <v>0</v>
      </c>
      <c r="K353" s="29">
        <v>45352</v>
      </c>
      <c r="L353">
        <v>10</v>
      </c>
      <c r="M353" t="s">
        <v>10</v>
      </c>
    </row>
    <row r="354" spans="1:13">
      <c r="A354" t="s">
        <v>11732</v>
      </c>
      <c r="B354">
        <v>520</v>
      </c>
      <c r="C354">
        <v>261</v>
      </c>
      <c r="D354">
        <v>60</v>
      </c>
      <c r="E354">
        <v>30</v>
      </c>
      <c r="F354">
        <v>660531.46</v>
      </c>
      <c r="G354">
        <v>69346.2</v>
      </c>
      <c r="H354">
        <v>1146</v>
      </c>
      <c r="I354">
        <v>268</v>
      </c>
      <c r="J354">
        <v>0</v>
      </c>
      <c r="K354" s="29">
        <v>45352</v>
      </c>
      <c r="L354">
        <v>11</v>
      </c>
      <c r="M354" t="s">
        <v>10</v>
      </c>
    </row>
    <row r="355" spans="1:13">
      <c r="A355" t="s">
        <v>11742</v>
      </c>
      <c r="B355">
        <v>349</v>
      </c>
      <c r="C355">
        <v>172</v>
      </c>
      <c r="D355">
        <v>41</v>
      </c>
      <c r="E355">
        <v>31</v>
      </c>
      <c r="F355">
        <v>544260.06999999995</v>
      </c>
      <c r="G355">
        <v>52342.25</v>
      </c>
      <c r="H355">
        <v>913</v>
      </c>
      <c r="I355">
        <v>171</v>
      </c>
      <c r="J355">
        <v>1</v>
      </c>
      <c r="K355" s="29">
        <v>45352</v>
      </c>
      <c r="L355">
        <v>8</v>
      </c>
      <c r="M355" t="s">
        <v>10</v>
      </c>
    </row>
    <row r="356" spans="1:13">
      <c r="A356" t="s">
        <v>11584</v>
      </c>
      <c r="B356">
        <v>482</v>
      </c>
      <c r="C356">
        <v>230</v>
      </c>
      <c r="D356">
        <v>77</v>
      </c>
      <c r="E356">
        <v>31</v>
      </c>
      <c r="F356">
        <v>682852.32</v>
      </c>
      <c r="G356">
        <v>159871.10999999999</v>
      </c>
      <c r="H356">
        <v>1777</v>
      </c>
      <c r="I356">
        <v>274</v>
      </c>
      <c r="J356">
        <v>0</v>
      </c>
      <c r="K356" s="29">
        <v>45352</v>
      </c>
      <c r="L356">
        <v>10</v>
      </c>
      <c r="M356" t="s">
        <v>10</v>
      </c>
    </row>
    <row r="357" spans="1:13">
      <c r="A357" t="s">
        <v>11734</v>
      </c>
      <c r="B357">
        <v>422</v>
      </c>
      <c r="C357">
        <v>175</v>
      </c>
      <c r="D357">
        <v>27</v>
      </c>
      <c r="E357">
        <v>17</v>
      </c>
      <c r="F357">
        <v>562169.07999999996</v>
      </c>
      <c r="G357">
        <v>43540.36</v>
      </c>
      <c r="H357">
        <v>1110</v>
      </c>
      <c r="I357">
        <v>181</v>
      </c>
      <c r="J357">
        <v>0</v>
      </c>
      <c r="K357" s="29">
        <v>45352</v>
      </c>
      <c r="L357">
        <v>11</v>
      </c>
      <c r="M357" t="s">
        <v>10</v>
      </c>
    </row>
    <row r="358" spans="1:13">
      <c r="A358" t="s">
        <v>11635</v>
      </c>
      <c r="B358">
        <v>681</v>
      </c>
      <c r="C358">
        <v>324</v>
      </c>
      <c r="D358">
        <v>99</v>
      </c>
      <c r="E358">
        <v>65</v>
      </c>
      <c r="F358">
        <v>785853.79</v>
      </c>
      <c r="G358">
        <v>148150.45000000001</v>
      </c>
      <c r="H358">
        <v>1662</v>
      </c>
      <c r="I358">
        <v>335</v>
      </c>
      <c r="J358">
        <v>1</v>
      </c>
      <c r="K358" s="29">
        <v>45352</v>
      </c>
      <c r="L358">
        <v>11</v>
      </c>
      <c r="M358" t="s">
        <v>10</v>
      </c>
    </row>
    <row r="359" spans="1:13">
      <c r="A359" t="s">
        <v>11733</v>
      </c>
      <c r="B359">
        <v>335</v>
      </c>
      <c r="C359">
        <v>133</v>
      </c>
      <c r="D359">
        <v>27</v>
      </c>
      <c r="E359">
        <v>14</v>
      </c>
      <c r="F359">
        <v>446833.16</v>
      </c>
      <c r="G359">
        <v>22023.33</v>
      </c>
      <c r="H359">
        <v>1509</v>
      </c>
      <c r="I359">
        <v>84</v>
      </c>
      <c r="J359">
        <v>1</v>
      </c>
      <c r="K359" s="29">
        <v>45352</v>
      </c>
      <c r="L359">
        <v>11</v>
      </c>
      <c r="M359" t="s">
        <v>10</v>
      </c>
    </row>
    <row r="360" spans="1:13">
      <c r="A360" t="s">
        <v>11601</v>
      </c>
      <c r="B360">
        <v>442</v>
      </c>
      <c r="C360">
        <v>213</v>
      </c>
      <c r="D360">
        <v>73</v>
      </c>
      <c r="E360">
        <v>34</v>
      </c>
      <c r="F360">
        <v>541754.64</v>
      </c>
      <c r="G360">
        <v>130335.43</v>
      </c>
      <c r="H360">
        <v>1294</v>
      </c>
      <c r="I360">
        <v>197</v>
      </c>
      <c r="J360">
        <v>1</v>
      </c>
      <c r="K360" s="29">
        <v>45352</v>
      </c>
      <c r="L360">
        <v>12</v>
      </c>
      <c r="M360" t="s">
        <v>10</v>
      </c>
    </row>
    <row r="361" spans="1:13">
      <c r="A361" t="s">
        <v>11681</v>
      </c>
      <c r="B361">
        <v>337</v>
      </c>
      <c r="C361">
        <v>216</v>
      </c>
      <c r="D361">
        <v>82</v>
      </c>
      <c r="E361">
        <v>71</v>
      </c>
      <c r="F361">
        <v>212353.51</v>
      </c>
      <c r="G361">
        <v>260717.42</v>
      </c>
      <c r="H361">
        <v>1007</v>
      </c>
      <c r="I361">
        <v>198</v>
      </c>
      <c r="J361">
        <v>3</v>
      </c>
      <c r="K361" s="29">
        <v>45352</v>
      </c>
      <c r="L361">
        <v>9</v>
      </c>
      <c r="M361" t="s">
        <v>11588</v>
      </c>
    </row>
    <row r="362" spans="1:13">
      <c r="A362" t="s">
        <v>11586</v>
      </c>
      <c r="B362">
        <v>441</v>
      </c>
      <c r="C362">
        <v>195</v>
      </c>
      <c r="D362">
        <v>45</v>
      </c>
      <c r="E362">
        <v>25</v>
      </c>
      <c r="F362">
        <v>790466.53</v>
      </c>
      <c r="G362">
        <v>79729.03</v>
      </c>
      <c r="H362">
        <v>1549</v>
      </c>
      <c r="I362">
        <v>310</v>
      </c>
      <c r="J362">
        <v>0</v>
      </c>
      <c r="K362" s="29">
        <v>45352</v>
      </c>
      <c r="L362">
        <v>11</v>
      </c>
      <c r="M362" t="s">
        <v>10</v>
      </c>
    </row>
    <row r="363" spans="1:13">
      <c r="A363" t="s">
        <v>11591</v>
      </c>
      <c r="B363">
        <v>529</v>
      </c>
      <c r="C363">
        <v>248</v>
      </c>
      <c r="D363">
        <v>58</v>
      </c>
      <c r="E363">
        <v>42</v>
      </c>
      <c r="F363">
        <v>622178.69999999995</v>
      </c>
      <c r="G363">
        <v>79321.91</v>
      </c>
      <c r="H363">
        <v>1830</v>
      </c>
      <c r="I363">
        <v>270</v>
      </c>
      <c r="J363">
        <v>0</v>
      </c>
      <c r="K363" s="29">
        <v>45352</v>
      </c>
      <c r="L363">
        <v>10</v>
      </c>
      <c r="M363" t="s">
        <v>10</v>
      </c>
    </row>
    <row r="364" spans="1:13">
      <c r="A364" t="s">
        <v>11665</v>
      </c>
      <c r="B364">
        <v>403</v>
      </c>
      <c r="C364">
        <v>187</v>
      </c>
      <c r="D364">
        <v>36</v>
      </c>
      <c r="E364">
        <v>20</v>
      </c>
      <c r="F364">
        <v>432956.23</v>
      </c>
      <c r="G364">
        <v>76025.97</v>
      </c>
      <c r="H364">
        <v>1034</v>
      </c>
      <c r="I364">
        <v>159</v>
      </c>
      <c r="J364">
        <v>0</v>
      </c>
      <c r="K364" s="29">
        <v>45352</v>
      </c>
      <c r="L364">
        <v>0</v>
      </c>
      <c r="M364" t="s">
        <v>10</v>
      </c>
    </row>
    <row r="365" spans="1:13">
      <c r="A365" t="s">
        <v>11668</v>
      </c>
      <c r="B365">
        <v>479</v>
      </c>
      <c r="C365">
        <v>222</v>
      </c>
      <c r="D365">
        <v>74</v>
      </c>
      <c r="E365">
        <v>41</v>
      </c>
      <c r="F365">
        <v>793998.82</v>
      </c>
      <c r="G365">
        <v>142364.89000000001</v>
      </c>
      <c r="H365">
        <v>847</v>
      </c>
      <c r="I365">
        <v>213</v>
      </c>
      <c r="J365">
        <v>0</v>
      </c>
      <c r="K365" s="29">
        <v>45352</v>
      </c>
      <c r="L365">
        <v>10</v>
      </c>
      <c r="M365" t="s">
        <v>10</v>
      </c>
    </row>
    <row r="366" spans="1:13">
      <c r="A366" t="s">
        <v>11600</v>
      </c>
      <c r="B366">
        <v>270</v>
      </c>
      <c r="C366">
        <v>107</v>
      </c>
      <c r="D366">
        <v>8</v>
      </c>
      <c r="E366">
        <v>7</v>
      </c>
      <c r="F366">
        <v>331774.3</v>
      </c>
      <c r="G366">
        <v>31570.27</v>
      </c>
      <c r="H366">
        <v>899</v>
      </c>
      <c r="I366">
        <v>166</v>
      </c>
      <c r="J366">
        <v>0</v>
      </c>
      <c r="K366" s="29">
        <v>45352</v>
      </c>
      <c r="L366">
        <v>9</v>
      </c>
      <c r="M366" t="s">
        <v>11588</v>
      </c>
    </row>
    <row r="367" spans="1:13">
      <c r="A367" t="s">
        <v>11581</v>
      </c>
      <c r="B367">
        <v>295</v>
      </c>
      <c r="C367">
        <v>166</v>
      </c>
      <c r="D367">
        <v>44</v>
      </c>
      <c r="E367">
        <v>32</v>
      </c>
      <c r="F367">
        <v>542877.9</v>
      </c>
      <c r="G367">
        <v>80008.36</v>
      </c>
      <c r="H367">
        <v>851</v>
      </c>
      <c r="I367">
        <v>261</v>
      </c>
      <c r="J367">
        <v>0</v>
      </c>
      <c r="K367" s="29">
        <v>45352</v>
      </c>
      <c r="L367">
        <v>0</v>
      </c>
      <c r="M367" t="s">
        <v>10</v>
      </c>
    </row>
    <row r="368" spans="1:13">
      <c r="A368" t="s">
        <v>11590</v>
      </c>
      <c r="B368">
        <v>381</v>
      </c>
      <c r="C368">
        <v>156</v>
      </c>
      <c r="D368">
        <v>50</v>
      </c>
      <c r="E368">
        <v>32</v>
      </c>
      <c r="F368">
        <v>343163.43</v>
      </c>
      <c r="G368">
        <v>70857.19</v>
      </c>
      <c r="H368">
        <v>660</v>
      </c>
      <c r="I368">
        <v>128</v>
      </c>
      <c r="J368">
        <v>0</v>
      </c>
      <c r="K368" s="29">
        <v>45352</v>
      </c>
      <c r="L368">
        <v>0</v>
      </c>
      <c r="M368" t="s">
        <v>10</v>
      </c>
    </row>
    <row r="369" spans="1:13">
      <c r="A369" t="s">
        <v>11646</v>
      </c>
      <c r="B369">
        <v>407</v>
      </c>
      <c r="C369">
        <v>177</v>
      </c>
      <c r="D369">
        <v>84</v>
      </c>
      <c r="E369">
        <v>52</v>
      </c>
      <c r="F369">
        <v>369091.67</v>
      </c>
      <c r="G369">
        <v>143119.79</v>
      </c>
      <c r="H369">
        <v>1137</v>
      </c>
      <c r="I369">
        <v>175</v>
      </c>
      <c r="J369">
        <v>0</v>
      </c>
      <c r="K369" s="29">
        <v>45352</v>
      </c>
      <c r="L369">
        <v>10</v>
      </c>
      <c r="M369" t="s">
        <v>10</v>
      </c>
    </row>
    <row r="370" spans="1:13">
      <c r="A370" t="s">
        <v>11614</v>
      </c>
      <c r="B370">
        <v>457</v>
      </c>
      <c r="C370">
        <v>256</v>
      </c>
      <c r="D370">
        <v>94</v>
      </c>
      <c r="E370">
        <v>71</v>
      </c>
      <c r="F370">
        <v>319122.65000000002</v>
      </c>
      <c r="G370">
        <v>215900.4</v>
      </c>
      <c r="H370">
        <v>1129</v>
      </c>
      <c r="I370">
        <v>284</v>
      </c>
      <c r="J370">
        <v>0</v>
      </c>
      <c r="K370" s="29">
        <v>45352</v>
      </c>
      <c r="L370">
        <v>9</v>
      </c>
      <c r="M370" t="s">
        <v>11588</v>
      </c>
    </row>
    <row r="371" spans="1:13">
      <c r="A371" t="s">
        <v>11661</v>
      </c>
      <c r="B371">
        <v>443</v>
      </c>
      <c r="C371">
        <v>224</v>
      </c>
      <c r="D371">
        <v>51</v>
      </c>
      <c r="E371">
        <v>26</v>
      </c>
      <c r="F371">
        <v>388105.16</v>
      </c>
      <c r="G371">
        <v>86982.65</v>
      </c>
      <c r="H371">
        <v>1109</v>
      </c>
      <c r="I371">
        <v>212</v>
      </c>
      <c r="J371">
        <v>0</v>
      </c>
      <c r="K371" s="29">
        <v>45352</v>
      </c>
      <c r="L371">
        <v>9</v>
      </c>
      <c r="M371" t="s">
        <v>10</v>
      </c>
    </row>
    <row r="372" spans="1:13">
      <c r="A372" t="s">
        <v>11629</v>
      </c>
      <c r="B372">
        <v>556</v>
      </c>
      <c r="C372">
        <v>239</v>
      </c>
      <c r="D372">
        <v>73</v>
      </c>
      <c r="E372">
        <v>47</v>
      </c>
      <c r="F372">
        <v>726946.54</v>
      </c>
      <c r="G372">
        <v>172147.84</v>
      </c>
      <c r="H372">
        <v>1320</v>
      </c>
      <c r="I372">
        <v>269</v>
      </c>
      <c r="J372">
        <v>6</v>
      </c>
      <c r="K372" s="29">
        <v>45352</v>
      </c>
      <c r="L372">
        <v>10</v>
      </c>
      <c r="M372" t="s">
        <v>10</v>
      </c>
    </row>
    <row r="373" spans="1:13">
      <c r="A373" t="s">
        <v>11636</v>
      </c>
      <c r="B373">
        <v>279</v>
      </c>
      <c r="C373">
        <v>136</v>
      </c>
      <c r="D373">
        <v>84</v>
      </c>
      <c r="E373">
        <v>53</v>
      </c>
      <c r="F373">
        <v>176590.3</v>
      </c>
      <c r="G373">
        <v>87263.23</v>
      </c>
      <c r="H373">
        <v>871</v>
      </c>
      <c r="I373">
        <v>142</v>
      </c>
      <c r="J373">
        <v>0</v>
      </c>
      <c r="K373" s="29">
        <v>45352</v>
      </c>
      <c r="L373">
        <v>11</v>
      </c>
      <c r="M373" t="s">
        <v>10</v>
      </c>
    </row>
    <row r="374" spans="1:13">
      <c r="A374" t="s">
        <v>11599</v>
      </c>
      <c r="B374">
        <v>376</v>
      </c>
      <c r="C374">
        <v>183</v>
      </c>
      <c r="D374">
        <v>38</v>
      </c>
      <c r="E374">
        <v>15</v>
      </c>
      <c r="F374">
        <v>383131.13</v>
      </c>
      <c r="G374">
        <v>29905.91</v>
      </c>
      <c r="H374">
        <v>1044</v>
      </c>
      <c r="I374">
        <v>151</v>
      </c>
      <c r="J374">
        <v>2</v>
      </c>
      <c r="K374" s="29">
        <v>45352</v>
      </c>
      <c r="L374">
        <v>11</v>
      </c>
      <c r="M374" t="s">
        <v>10</v>
      </c>
    </row>
    <row r="375" spans="1:13">
      <c r="A375" t="s">
        <v>11648</v>
      </c>
      <c r="B375">
        <v>482</v>
      </c>
      <c r="C375">
        <v>233</v>
      </c>
      <c r="D375">
        <v>111</v>
      </c>
      <c r="E375">
        <v>68</v>
      </c>
      <c r="F375">
        <v>478158.37</v>
      </c>
      <c r="G375">
        <v>219295.33</v>
      </c>
      <c r="H375">
        <v>1059</v>
      </c>
      <c r="I375">
        <v>178</v>
      </c>
      <c r="J375">
        <v>1</v>
      </c>
      <c r="K375" s="29">
        <v>45352</v>
      </c>
      <c r="L375">
        <v>7</v>
      </c>
      <c r="M375" t="s">
        <v>11588</v>
      </c>
    </row>
    <row r="376" spans="1:13">
      <c r="A376" t="s">
        <v>11649</v>
      </c>
      <c r="B376">
        <v>403</v>
      </c>
      <c r="C376">
        <v>196</v>
      </c>
      <c r="D376">
        <v>58</v>
      </c>
      <c r="E376">
        <v>42</v>
      </c>
      <c r="F376">
        <v>551627.69999999995</v>
      </c>
      <c r="G376">
        <v>88700.21</v>
      </c>
      <c r="H376">
        <v>1142</v>
      </c>
      <c r="I376">
        <v>243</v>
      </c>
      <c r="J376">
        <v>1</v>
      </c>
      <c r="K376" s="29">
        <v>45352</v>
      </c>
      <c r="L376">
        <v>10</v>
      </c>
      <c r="M376" t="s">
        <v>10</v>
      </c>
    </row>
    <row r="377" spans="1:13">
      <c r="A377" t="s">
        <v>11680</v>
      </c>
      <c r="B377">
        <v>271</v>
      </c>
      <c r="C377">
        <v>144</v>
      </c>
      <c r="D377">
        <v>46</v>
      </c>
      <c r="E377">
        <v>31</v>
      </c>
      <c r="F377">
        <v>292057.77</v>
      </c>
      <c r="G377">
        <v>66624.44</v>
      </c>
      <c r="H377">
        <v>737</v>
      </c>
      <c r="I377">
        <v>144</v>
      </c>
      <c r="J377">
        <v>1</v>
      </c>
      <c r="K377" s="29">
        <v>45352</v>
      </c>
      <c r="L377">
        <v>0</v>
      </c>
      <c r="M377" t="s">
        <v>10</v>
      </c>
    </row>
    <row r="378" spans="1:13">
      <c r="A378" t="s">
        <v>11655</v>
      </c>
      <c r="B378">
        <v>601</v>
      </c>
      <c r="C378">
        <v>216</v>
      </c>
      <c r="D378">
        <v>25</v>
      </c>
      <c r="E378">
        <v>10</v>
      </c>
      <c r="F378">
        <v>536708.71</v>
      </c>
      <c r="G378">
        <v>28964.04</v>
      </c>
      <c r="H378">
        <v>1048</v>
      </c>
      <c r="I378">
        <v>164</v>
      </c>
      <c r="J378">
        <v>4</v>
      </c>
      <c r="K378" s="29">
        <v>45352</v>
      </c>
      <c r="L378">
        <v>8</v>
      </c>
      <c r="M378" t="s">
        <v>10</v>
      </c>
    </row>
    <row r="379" spans="1:13">
      <c r="A379" t="s">
        <v>11617</v>
      </c>
      <c r="B379">
        <v>399</v>
      </c>
      <c r="C379">
        <v>191</v>
      </c>
      <c r="D379">
        <v>66</v>
      </c>
      <c r="E379">
        <v>41</v>
      </c>
      <c r="F379">
        <v>590801.87</v>
      </c>
      <c r="G379">
        <v>133562.9</v>
      </c>
      <c r="H379">
        <v>1195</v>
      </c>
      <c r="I379">
        <v>187</v>
      </c>
      <c r="J379">
        <v>4</v>
      </c>
      <c r="K379" s="29">
        <v>45352</v>
      </c>
      <c r="L379">
        <v>9</v>
      </c>
      <c r="M379" t="s">
        <v>10</v>
      </c>
    </row>
    <row r="380" spans="1:13">
      <c r="A380" t="s">
        <v>11709</v>
      </c>
      <c r="B380">
        <v>355</v>
      </c>
      <c r="C380">
        <v>143</v>
      </c>
      <c r="D380">
        <v>45</v>
      </c>
      <c r="E380">
        <v>15</v>
      </c>
      <c r="F380">
        <v>414127.26</v>
      </c>
      <c r="G380">
        <v>59602.54</v>
      </c>
      <c r="H380">
        <v>707</v>
      </c>
      <c r="I380">
        <v>93</v>
      </c>
      <c r="J380">
        <v>0</v>
      </c>
      <c r="K380" s="29">
        <v>45352</v>
      </c>
      <c r="L380">
        <v>8</v>
      </c>
      <c r="M380" t="s">
        <v>10</v>
      </c>
    </row>
    <row r="381" spans="1:13">
      <c r="A381" t="s">
        <v>11631</v>
      </c>
      <c r="B381">
        <v>407</v>
      </c>
      <c r="C381">
        <v>173</v>
      </c>
      <c r="D381">
        <v>58</v>
      </c>
      <c r="E381">
        <v>32</v>
      </c>
      <c r="F381">
        <v>526238.41</v>
      </c>
      <c r="G381">
        <v>78664.19</v>
      </c>
      <c r="H381">
        <v>810</v>
      </c>
      <c r="I381">
        <v>152</v>
      </c>
      <c r="J381">
        <v>2</v>
      </c>
      <c r="K381" s="29">
        <v>45352</v>
      </c>
      <c r="L381">
        <v>8</v>
      </c>
      <c r="M381" t="s">
        <v>10</v>
      </c>
    </row>
    <row r="382" spans="1:13">
      <c r="A382" t="s">
        <v>11731</v>
      </c>
      <c r="B382">
        <v>526</v>
      </c>
      <c r="C382">
        <v>238</v>
      </c>
      <c r="D382">
        <v>82</v>
      </c>
      <c r="E382">
        <v>44</v>
      </c>
      <c r="F382">
        <v>554746.65</v>
      </c>
      <c r="G382">
        <v>135538.94</v>
      </c>
      <c r="H382">
        <v>1081</v>
      </c>
      <c r="I382">
        <v>194</v>
      </c>
      <c r="J382">
        <v>0</v>
      </c>
      <c r="K382" s="29">
        <v>45352</v>
      </c>
      <c r="L382">
        <v>8</v>
      </c>
      <c r="M382" t="s">
        <v>10</v>
      </c>
    </row>
    <row r="383" spans="1:13">
      <c r="A383" t="s">
        <v>11721</v>
      </c>
      <c r="B383">
        <v>312</v>
      </c>
      <c r="C383">
        <v>141</v>
      </c>
      <c r="D383">
        <v>32</v>
      </c>
      <c r="E383">
        <v>13</v>
      </c>
      <c r="F383">
        <v>447405.14</v>
      </c>
      <c r="G383">
        <v>37367.39</v>
      </c>
      <c r="H383">
        <v>826</v>
      </c>
      <c r="I383">
        <v>128</v>
      </c>
      <c r="J383">
        <v>0</v>
      </c>
      <c r="K383" s="29">
        <v>45352</v>
      </c>
      <c r="L383">
        <v>9</v>
      </c>
      <c r="M383" t="s">
        <v>10</v>
      </c>
    </row>
    <row r="384" spans="1:13">
      <c r="A384" t="s">
        <v>11608</v>
      </c>
      <c r="B384">
        <v>452</v>
      </c>
      <c r="C384">
        <v>177</v>
      </c>
      <c r="D384">
        <v>58</v>
      </c>
      <c r="E384">
        <v>27</v>
      </c>
      <c r="F384">
        <v>12312231.880000001</v>
      </c>
      <c r="G384">
        <v>76876.800000000003</v>
      </c>
      <c r="H384">
        <v>1228</v>
      </c>
      <c r="I384">
        <v>192</v>
      </c>
      <c r="J384">
        <v>0</v>
      </c>
      <c r="K384" s="29">
        <v>45352</v>
      </c>
      <c r="L384">
        <v>7</v>
      </c>
      <c r="M384" t="s">
        <v>10</v>
      </c>
    </row>
    <row r="385" spans="1:13">
      <c r="A385" t="s">
        <v>11705</v>
      </c>
      <c r="B385">
        <v>580</v>
      </c>
      <c r="C385">
        <v>243</v>
      </c>
      <c r="D385">
        <v>82</v>
      </c>
      <c r="E385">
        <v>28</v>
      </c>
      <c r="F385">
        <v>665270.22</v>
      </c>
      <c r="G385">
        <v>120133.49</v>
      </c>
      <c r="H385">
        <v>3137</v>
      </c>
      <c r="I385">
        <v>241</v>
      </c>
      <c r="J385">
        <v>0</v>
      </c>
      <c r="K385" s="29">
        <v>45352</v>
      </c>
      <c r="L385">
        <v>11</v>
      </c>
      <c r="M385" t="s">
        <v>10</v>
      </c>
    </row>
    <row r="386" spans="1:13">
      <c r="A386" t="s">
        <v>11689</v>
      </c>
      <c r="B386">
        <v>375</v>
      </c>
      <c r="C386">
        <v>233</v>
      </c>
      <c r="D386">
        <v>14</v>
      </c>
      <c r="E386">
        <v>6</v>
      </c>
      <c r="F386">
        <v>553007.46</v>
      </c>
      <c r="G386">
        <v>25010.959999999999</v>
      </c>
      <c r="H386">
        <v>988</v>
      </c>
      <c r="I386">
        <v>272</v>
      </c>
      <c r="J386">
        <v>1</v>
      </c>
      <c r="K386" s="29">
        <v>45352</v>
      </c>
      <c r="L386">
        <v>10</v>
      </c>
      <c r="M386" t="s">
        <v>10</v>
      </c>
    </row>
    <row r="387" spans="1:13">
      <c r="A387" t="s">
        <v>11691</v>
      </c>
      <c r="B387">
        <v>491</v>
      </c>
      <c r="C387">
        <v>232</v>
      </c>
      <c r="D387">
        <v>101</v>
      </c>
      <c r="E387">
        <v>59</v>
      </c>
      <c r="F387">
        <v>458584.61</v>
      </c>
      <c r="G387">
        <v>189180.69</v>
      </c>
      <c r="H387">
        <v>1082</v>
      </c>
      <c r="I387">
        <v>187</v>
      </c>
      <c r="J387">
        <v>0</v>
      </c>
      <c r="K387" s="29">
        <v>45352</v>
      </c>
      <c r="L387">
        <v>0</v>
      </c>
      <c r="M387" t="s">
        <v>10</v>
      </c>
    </row>
    <row r="388" spans="1:13">
      <c r="A388" t="s">
        <v>11693</v>
      </c>
      <c r="B388">
        <v>430</v>
      </c>
      <c r="C388">
        <v>234</v>
      </c>
      <c r="D388">
        <v>90</v>
      </c>
      <c r="E388">
        <v>58</v>
      </c>
      <c r="F388">
        <v>441890.11</v>
      </c>
      <c r="G388">
        <v>141374.95000000001</v>
      </c>
      <c r="H388">
        <v>750</v>
      </c>
      <c r="I388">
        <v>193</v>
      </c>
      <c r="J388">
        <v>4</v>
      </c>
      <c r="K388" s="29">
        <v>45352</v>
      </c>
      <c r="L388">
        <v>9</v>
      </c>
      <c r="M388" t="s">
        <v>10</v>
      </c>
    </row>
    <row r="389" spans="1:13">
      <c r="A389" t="s">
        <v>11729</v>
      </c>
      <c r="B389">
        <v>639</v>
      </c>
      <c r="C389">
        <v>293</v>
      </c>
      <c r="D389">
        <v>135</v>
      </c>
      <c r="E389">
        <v>52</v>
      </c>
      <c r="F389">
        <v>623362.27</v>
      </c>
      <c r="G389">
        <v>218426.3</v>
      </c>
      <c r="H389">
        <v>1506</v>
      </c>
      <c r="I389">
        <v>215</v>
      </c>
      <c r="J389">
        <v>0</v>
      </c>
      <c r="K389" s="29">
        <v>45352</v>
      </c>
      <c r="L389">
        <v>12</v>
      </c>
      <c r="M389" t="s">
        <v>10</v>
      </c>
    </row>
    <row r="390" spans="1:13">
      <c r="A390" t="s">
        <v>11623</v>
      </c>
      <c r="B390">
        <v>466</v>
      </c>
      <c r="C390">
        <v>245</v>
      </c>
      <c r="D390">
        <v>60</v>
      </c>
      <c r="E390">
        <v>46</v>
      </c>
      <c r="F390">
        <v>500451.95</v>
      </c>
      <c r="G390">
        <v>137664.70000000001</v>
      </c>
      <c r="H390">
        <v>796</v>
      </c>
      <c r="I390">
        <v>207</v>
      </c>
      <c r="J390">
        <v>3</v>
      </c>
      <c r="K390" s="29">
        <v>45352</v>
      </c>
      <c r="L390">
        <v>9</v>
      </c>
      <c r="M390" t="s">
        <v>10</v>
      </c>
    </row>
    <row r="391" spans="1:13">
      <c r="A391" t="s">
        <v>11687</v>
      </c>
      <c r="B391">
        <v>468</v>
      </c>
      <c r="C391">
        <v>198</v>
      </c>
      <c r="D391">
        <v>94</v>
      </c>
      <c r="E391">
        <v>64</v>
      </c>
      <c r="F391">
        <v>428795.2</v>
      </c>
      <c r="G391">
        <v>196379.98</v>
      </c>
      <c r="H391">
        <v>1263</v>
      </c>
      <c r="I391">
        <v>169</v>
      </c>
      <c r="J391">
        <v>0</v>
      </c>
      <c r="K391" s="29">
        <v>45352</v>
      </c>
      <c r="L391">
        <v>10</v>
      </c>
      <c r="M391" t="s">
        <v>10</v>
      </c>
    </row>
    <row r="392" spans="1:13">
      <c r="A392" t="s">
        <v>11662</v>
      </c>
      <c r="B392">
        <v>641</v>
      </c>
      <c r="C392">
        <v>256</v>
      </c>
      <c r="D392">
        <v>110</v>
      </c>
      <c r="E392">
        <v>46</v>
      </c>
      <c r="F392">
        <v>679607.3</v>
      </c>
      <c r="G392">
        <v>116338.28</v>
      </c>
      <c r="H392">
        <v>1387</v>
      </c>
      <c r="I392">
        <v>201</v>
      </c>
      <c r="J392">
        <v>0</v>
      </c>
      <c r="K392" s="29">
        <v>45352</v>
      </c>
      <c r="L392">
        <v>12</v>
      </c>
      <c r="M392" t="s">
        <v>10</v>
      </c>
    </row>
    <row r="393" spans="1:13">
      <c r="A393" t="s">
        <v>11589</v>
      </c>
      <c r="B393">
        <v>511</v>
      </c>
      <c r="C393">
        <v>222</v>
      </c>
      <c r="D393">
        <v>71</v>
      </c>
      <c r="E393">
        <v>42</v>
      </c>
      <c r="F393">
        <v>563011.78</v>
      </c>
      <c r="G393">
        <v>97599.7</v>
      </c>
      <c r="H393">
        <v>1504</v>
      </c>
      <c r="I393">
        <v>249</v>
      </c>
      <c r="J393">
        <v>2</v>
      </c>
      <c r="K393" s="29">
        <v>45352</v>
      </c>
      <c r="L393">
        <v>12</v>
      </c>
      <c r="M393" t="s">
        <v>10</v>
      </c>
    </row>
    <row r="394" spans="1:13">
      <c r="A394" t="s">
        <v>11676</v>
      </c>
      <c r="B394">
        <v>495</v>
      </c>
      <c r="C394">
        <v>230</v>
      </c>
      <c r="D394">
        <v>81</v>
      </c>
      <c r="E394">
        <v>59</v>
      </c>
      <c r="F394">
        <v>402750.06</v>
      </c>
      <c r="G394">
        <v>138532.67000000001</v>
      </c>
      <c r="H394">
        <v>1079</v>
      </c>
      <c r="I394">
        <v>206</v>
      </c>
      <c r="J394">
        <v>4</v>
      </c>
      <c r="K394" s="29">
        <v>45352</v>
      </c>
      <c r="L394">
        <v>8</v>
      </c>
      <c r="M394" t="s">
        <v>10</v>
      </c>
    </row>
    <row r="395" spans="1:13">
      <c r="A395" t="s">
        <v>11628</v>
      </c>
      <c r="B395">
        <v>341</v>
      </c>
      <c r="C395">
        <v>188</v>
      </c>
      <c r="D395">
        <v>58</v>
      </c>
      <c r="E395">
        <v>36</v>
      </c>
      <c r="F395">
        <v>552198.29</v>
      </c>
      <c r="G395">
        <v>107234.74</v>
      </c>
      <c r="H395">
        <v>1091</v>
      </c>
      <c r="I395">
        <v>167</v>
      </c>
      <c r="J395">
        <v>0</v>
      </c>
      <c r="K395" s="29">
        <v>45352</v>
      </c>
      <c r="L395">
        <v>9</v>
      </c>
      <c r="M395" t="s">
        <v>10</v>
      </c>
    </row>
    <row r="396" spans="1:13">
      <c r="A396" t="s">
        <v>11739</v>
      </c>
      <c r="B396">
        <v>400</v>
      </c>
      <c r="C396">
        <v>188</v>
      </c>
      <c r="D396">
        <v>35</v>
      </c>
      <c r="E396">
        <v>22</v>
      </c>
      <c r="F396">
        <v>919239.32</v>
      </c>
      <c r="G396">
        <v>51115.29</v>
      </c>
      <c r="H396">
        <v>1140</v>
      </c>
      <c r="I396">
        <v>221</v>
      </c>
      <c r="J396">
        <v>0</v>
      </c>
      <c r="K396" s="29">
        <v>45352</v>
      </c>
      <c r="L396">
        <v>10</v>
      </c>
      <c r="M396" t="s">
        <v>10</v>
      </c>
    </row>
    <row r="397" spans="1:13">
      <c r="A397" t="s">
        <v>11630</v>
      </c>
      <c r="B397">
        <v>295</v>
      </c>
      <c r="C397">
        <v>167</v>
      </c>
      <c r="D397">
        <v>57</v>
      </c>
      <c r="E397">
        <v>49</v>
      </c>
      <c r="F397">
        <v>292837.83</v>
      </c>
      <c r="G397">
        <v>86702.66</v>
      </c>
      <c r="H397">
        <v>1094</v>
      </c>
      <c r="I397">
        <v>184</v>
      </c>
      <c r="J397">
        <v>0</v>
      </c>
      <c r="K397" s="29">
        <v>45352</v>
      </c>
      <c r="L397">
        <v>0</v>
      </c>
      <c r="M397" t="s">
        <v>10</v>
      </c>
    </row>
    <row r="398" spans="1:13">
      <c r="A398" t="s">
        <v>11719</v>
      </c>
      <c r="B398">
        <v>359</v>
      </c>
      <c r="C398">
        <v>148</v>
      </c>
      <c r="D398">
        <v>47</v>
      </c>
      <c r="E398">
        <v>15</v>
      </c>
      <c r="F398">
        <v>344655.34</v>
      </c>
      <c r="G398">
        <v>93443.85</v>
      </c>
      <c r="H398">
        <v>1164</v>
      </c>
      <c r="I398">
        <v>130</v>
      </c>
      <c r="J398">
        <v>0</v>
      </c>
      <c r="K398" s="29">
        <v>45352</v>
      </c>
      <c r="L398">
        <v>10</v>
      </c>
      <c r="M398" t="s">
        <v>11588</v>
      </c>
    </row>
    <row r="399" spans="1:13">
      <c r="A399" t="s">
        <v>11672</v>
      </c>
      <c r="B399">
        <v>438</v>
      </c>
      <c r="C399">
        <v>211</v>
      </c>
      <c r="D399">
        <v>58</v>
      </c>
      <c r="E399">
        <v>28</v>
      </c>
      <c r="F399">
        <v>650814.54</v>
      </c>
      <c r="G399">
        <v>104264.84</v>
      </c>
      <c r="H399">
        <v>1171</v>
      </c>
      <c r="I399">
        <v>182</v>
      </c>
      <c r="J399">
        <v>1</v>
      </c>
      <c r="K399" s="29">
        <v>45352</v>
      </c>
      <c r="L399">
        <v>0</v>
      </c>
      <c r="M399" t="s">
        <v>10</v>
      </c>
    </row>
    <row r="400" spans="1:13">
      <c r="A400" t="s">
        <v>11706</v>
      </c>
      <c r="B400">
        <v>440</v>
      </c>
      <c r="C400">
        <v>229</v>
      </c>
      <c r="D400">
        <v>102</v>
      </c>
      <c r="E400">
        <v>68</v>
      </c>
      <c r="F400">
        <v>329063.73</v>
      </c>
      <c r="G400">
        <v>130712.76</v>
      </c>
      <c r="H400">
        <v>1531</v>
      </c>
      <c r="I400">
        <v>277</v>
      </c>
      <c r="J400">
        <v>3</v>
      </c>
      <c r="K400" s="29">
        <v>45352</v>
      </c>
      <c r="L400">
        <v>12</v>
      </c>
      <c r="M400" t="s">
        <v>10</v>
      </c>
    </row>
    <row r="401" spans="1:13">
      <c r="A401" t="s">
        <v>11621</v>
      </c>
      <c r="B401">
        <v>407</v>
      </c>
      <c r="C401">
        <v>227</v>
      </c>
      <c r="D401">
        <v>88</v>
      </c>
      <c r="E401">
        <v>61</v>
      </c>
      <c r="F401">
        <v>480428.26</v>
      </c>
      <c r="G401">
        <v>193472.25</v>
      </c>
      <c r="H401">
        <v>1329</v>
      </c>
      <c r="I401">
        <v>178</v>
      </c>
      <c r="J401">
        <v>0</v>
      </c>
      <c r="K401" s="29">
        <v>45352</v>
      </c>
      <c r="L401">
        <v>10</v>
      </c>
      <c r="M401" t="s">
        <v>10</v>
      </c>
    </row>
    <row r="402" spans="1:13">
      <c r="A402" t="s">
        <v>11658</v>
      </c>
      <c r="B402">
        <v>462</v>
      </c>
      <c r="C402">
        <v>183</v>
      </c>
      <c r="D402">
        <v>26</v>
      </c>
      <c r="E402">
        <v>18</v>
      </c>
      <c r="F402">
        <v>540683.34</v>
      </c>
      <c r="G402">
        <v>87267.199999999997</v>
      </c>
      <c r="H402">
        <v>1080</v>
      </c>
      <c r="I402">
        <v>171</v>
      </c>
      <c r="J402">
        <v>0</v>
      </c>
      <c r="K402" s="29">
        <v>45352</v>
      </c>
      <c r="L402">
        <v>7</v>
      </c>
      <c r="M402" t="s">
        <v>10</v>
      </c>
    </row>
    <row r="403" spans="1:13">
      <c r="A403" t="s">
        <v>11692</v>
      </c>
      <c r="B403">
        <v>368</v>
      </c>
      <c r="C403">
        <v>154</v>
      </c>
      <c r="D403">
        <v>9</v>
      </c>
      <c r="E403">
        <v>6</v>
      </c>
      <c r="F403">
        <v>520592.25</v>
      </c>
      <c r="G403">
        <v>13095.44</v>
      </c>
      <c r="H403">
        <v>1164</v>
      </c>
      <c r="I403">
        <v>137</v>
      </c>
      <c r="J403">
        <v>0</v>
      </c>
      <c r="K403" s="29">
        <v>45352</v>
      </c>
      <c r="L403">
        <v>8</v>
      </c>
      <c r="M403" t="s">
        <v>10</v>
      </c>
    </row>
    <row r="404" spans="1:13">
      <c r="A404" t="s">
        <v>11730</v>
      </c>
      <c r="B404">
        <v>466</v>
      </c>
      <c r="C404">
        <v>203</v>
      </c>
      <c r="D404">
        <v>88</v>
      </c>
      <c r="E404">
        <v>50</v>
      </c>
      <c r="F404">
        <v>423497.3</v>
      </c>
      <c r="G404">
        <v>126095.15</v>
      </c>
      <c r="H404">
        <v>1201</v>
      </c>
      <c r="I404">
        <v>197</v>
      </c>
      <c r="J404">
        <v>2</v>
      </c>
      <c r="K404" s="29">
        <v>45352</v>
      </c>
      <c r="L404">
        <v>3</v>
      </c>
      <c r="M404" t="s">
        <v>10</v>
      </c>
    </row>
    <row r="405" spans="1:13">
      <c r="A405" t="s">
        <v>11594</v>
      </c>
      <c r="B405">
        <v>402</v>
      </c>
      <c r="C405">
        <v>213</v>
      </c>
      <c r="D405">
        <v>18</v>
      </c>
      <c r="E405">
        <v>10</v>
      </c>
      <c r="F405">
        <v>612710.76</v>
      </c>
      <c r="G405">
        <v>41366.01</v>
      </c>
      <c r="H405">
        <v>1295</v>
      </c>
      <c r="I405">
        <v>359</v>
      </c>
      <c r="J405">
        <v>1</v>
      </c>
      <c r="K405" s="29">
        <v>45352</v>
      </c>
      <c r="L405">
        <v>10</v>
      </c>
      <c r="M405" t="s">
        <v>10</v>
      </c>
    </row>
    <row r="406" spans="1:13">
      <c r="A406" t="s">
        <v>11652</v>
      </c>
      <c r="B406">
        <v>532</v>
      </c>
      <c r="C406">
        <v>291</v>
      </c>
      <c r="D406">
        <v>106</v>
      </c>
      <c r="E406">
        <v>78</v>
      </c>
      <c r="F406">
        <v>516390.66</v>
      </c>
      <c r="G406">
        <v>186448.63</v>
      </c>
      <c r="H406">
        <v>1403</v>
      </c>
      <c r="I406">
        <v>228</v>
      </c>
      <c r="J406">
        <v>0</v>
      </c>
      <c r="K406" s="29">
        <v>45352</v>
      </c>
      <c r="L406">
        <v>13</v>
      </c>
      <c r="M406" t="s">
        <v>10</v>
      </c>
    </row>
    <row r="407" spans="1:13">
      <c r="A407" t="s">
        <v>11656</v>
      </c>
      <c r="B407">
        <v>394</v>
      </c>
      <c r="C407">
        <v>155</v>
      </c>
      <c r="D407">
        <v>49</v>
      </c>
      <c r="E407">
        <v>34</v>
      </c>
      <c r="F407">
        <v>420936.48</v>
      </c>
      <c r="G407">
        <v>86689.29</v>
      </c>
      <c r="H407">
        <v>791</v>
      </c>
      <c r="I407">
        <v>155</v>
      </c>
      <c r="J407">
        <v>2</v>
      </c>
      <c r="K407" s="29">
        <v>45352</v>
      </c>
      <c r="L407">
        <v>8</v>
      </c>
      <c r="M407" t="s">
        <v>10</v>
      </c>
    </row>
    <row r="408" spans="1:13">
      <c r="A408" t="s">
        <v>11695</v>
      </c>
      <c r="B408">
        <v>602</v>
      </c>
      <c r="C408">
        <v>372</v>
      </c>
      <c r="D408">
        <v>120</v>
      </c>
      <c r="E408">
        <v>100</v>
      </c>
      <c r="F408">
        <v>802542.37</v>
      </c>
      <c r="G408">
        <v>244766.44</v>
      </c>
      <c r="H408">
        <v>1231</v>
      </c>
      <c r="I408">
        <v>352</v>
      </c>
      <c r="J408">
        <v>1</v>
      </c>
      <c r="K408" s="29">
        <v>45352</v>
      </c>
      <c r="L408">
        <v>11</v>
      </c>
      <c r="M408" t="s">
        <v>10</v>
      </c>
    </row>
    <row r="409" spans="1:13">
      <c r="A409" t="s">
        <v>11713</v>
      </c>
      <c r="B409">
        <v>773</v>
      </c>
      <c r="C409">
        <v>361</v>
      </c>
      <c r="D409">
        <v>156</v>
      </c>
      <c r="E409">
        <v>67</v>
      </c>
      <c r="F409">
        <v>715289.81</v>
      </c>
      <c r="G409">
        <v>219122.34</v>
      </c>
      <c r="H409">
        <v>3180</v>
      </c>
      <c r="I409">
        <v>410</v>
      </c>
      <c r="J409">
        <v>1</v>
      </c>
      <c r="K409" s="29">
        <v>45352</v>
      </c>
      <c r="L409">
        <v>12</v>
      </c>
      <c r="M409" t="s">
        <v>10</v>
      </c>
    </row>
    <row r="410" spans="1:13">
      <c r="A410" t="s">
        <v>11641</v>
      </c>
      <c r="B410">
        <v>509</v>
      </c>
      <c r="C410">
        <v>259</v>
      </c>
      <c r="D410">
        <v>104</v>
      </c>
      <c r="E410">
        <v>64</v>
      </c>
      <c r="F410">
        <v>530058.21</v>
      </c>
      <c r="G410">
        <v>174848.41</v>
      </c>
      <c r="H410">
        <v>1403</v>
      </c>
      <c r="I410">
        <v>233</v>
      </c>
      <c r="J410">
        <v>0</v>
      </c>
      <c r="K410" s="29">
        <v>45352</v>
      </c>
      <c r="L410">
        <v>11</v>
      </c>
      <c r="M410" t="s">
        <v>10</v>
      </c>
    </row>
    <row r="411" spans="1:13">
      <c r="A411" t="s">
        <v>11602</v>
      </c>
      <c r="B411">
        <v>367</v>
      </c>
      <c r="C411">
        <v>137</v>
      </c>
      <c r="D411">
        <v>39</v>
      </c>
      <c r="E411">
        <v>14</v>
      </c>
      <c r="F411">
        <v>374207.59</v>
      </c>
      <c r="G411">
        <v>56930.05</v>
      </c>
      <c r="H411">
        <v>1405</v>
      </c>
      <c r="I411">
        <v>166</v>
      </c>
      <c r="J411">
        <v>2</v>
      </c>
      <c r="K411" s="29">
        <v>45352</v>
      </c>
      <c r="L411">
        <v>11</v>
      </c>
      <c r="M411" t="s">
        <v>10</v>
      </c>
    </row>
    <row r="412" spans="1:13">
      <c r="A412" t="s">
        <v>11651</v>
      </c>
      <c r="B412">
        <v>460</v>
      </c>
      <c r="C412">
        <v>210</v>
      </c>
      <c r="D412">
        <v>98</v>
      </c>
      <c r="E412">
        <v>56</v>
      </c>
      <c r="F412">
        <v>488908.18</v>
      </c>
      <c r="G412">
        <v>141935.78</v>
      </c>
      <c r="H412">
        <v>1365</v>
      </c>
      <c r="I412">
        <v>375</v>
      </c>
      <c r="J412">
        <v>0</v>
      </c>
      <c r="K412" s="29">
        <v>45352</v>
      </c>
      <c r="L412">
        <v>10</v>
      </c>
      <c r="M412" t="s">
        <v>10</v>
      </c>
    </row>
    <row r="413" spans="1:13">
      <c r="A413" t="s">
        <v>11682</v>
      </c>
      <c r="B413">
        <v>422</v>
      </c>
      <c r="C413">
        <v>217</v>
      </c>
      <c r="D413">
        <v>43</v>
      </c>
      <c r="E413">
        <v>28</v>
      </c>
      <c r="F413">
        <v>511326.39</v>
      </c>
      <c r="G413">
        <v>64486.55</v>
      </c>
      <c r="H413">
        <v>1060</v>
      </c>
      <c r="I413">
        <v>168</v>
      </c>
      <c r="J413">
        <v>3</v>
      </c>
      <c r="K413" s="29">
        <v>45352</v>
      </c>
      <c r="L413">
        <v>9</v>
      </c>
      <c r="M413" t="s">
        <v>10</v>
      </c>
    </row>
    <row r="414" spans="1:13">
      <c r="A414" t="s">
        <v>11690</v>
      </c>
      <c r="B414">
        <v>545</v>
      </c>
      <c r="C414">
        <v>276</v>
      </c>
      <c r="D414">
        <v>85</v>
      </c>
      <c r="E414">
        <v>53</v>
      </c>
      <c r="F414">
        <v>670208.66</v>
      </c>
      <c r="G414">
        <v>110422.73</v>
      </c>
      <c r="H414">
        <v>1048</v>
      </c>
      <c r="I414">
        <v>230</v>
      </c>
      <c r="J414">
        <v>0</v>
      </c>
      <c r="K414" s="29">
        <v>45352</v>
      </c>
      <c r="L414">
        <v>10</v>
      </c>
      <c r="M414" t="s">
        <v>10</v>
      </c>
    </row>
    <row r="415" spans="1:13">
      <c r="A415" t="s">
        <v>11593</v>
      </c>
      <c r="B415">
        <v>526</v>
      </c>
      <c r="C415">
        <v>230</v>
      </c>
      <c r="D415">
        <v>94</v>
      </c>
      <c r="E415">
        <v>51</v>
      </c>
      <c r="F415">
        <v>732669.15</v>
      </c>
      <c r="G415">
        <v>146680.84</v>
      </c>
      <c r="H415">
        <v>2038</v>
      </c>
      <c r="I415">
        <v>255</v>
      </c>
      <c r="J415">
        <v>0</v>
      </c>
      <c r="K415" s="29">
        <v>45352</v>
      </c>
      <c r="L415">
        <v>9</v>
      </c>
      <c r="M415" t="s">
        <v>10</v>
      </c>
    </row>
    <row r="416" spans="1:13">
      <c r="A416" t="s">
        <v>11685</v>
      </c>
      <c r="B416">
        <v>499</v>
      </c>
      <c r="C416">
        <v>202</v>
      </c>
      <c r="D416">
        <v>48</v>
      </c>
      <c r="E416">
        <v>27</v>
      </c>
      <c r="F416">
        <v>599793.18999999994</v>
      </c>
      <c r="G416">
        <v>123397.14</v>
      </c>
      <c r="H416">
        <v>1898</v>
      </c>
      <c r="I416">
        <v>207</v>
      </c>
      <c r="J416">
        <v>5</v>
      </c>
      <c r="K416" s="29">
        <v>45352</v>
      </c>
      <c r="L416">
        <v>10</v>
      </c>
      <c r="M416" t="s">
        <v>10</v>
      </c>
    </row>
    <row r="417" spans="1:13">
      <c r="A417" t="s">
        <v>11745</v>
      </c>
      <c r="B417">
        <v>830</v>
      </c>
      <c r="C417">
        <v>386</v>
      </c>
      <c r="D417">
        <v>168</v>
      </c>
      <c r="E417">
        <v>102</v>
      </c>
      <c r="F417">
        <v>585106.11</v>
      </c>
      <c r="G417">
        <v>315298.53000000003</v>
      </c>
      <c r="H417">
        <v>2080</v>
      </c>
      <c r="I417">
        <v>293</v>
      </c>
      <c r="J417">
        <v>0</v>
      </c>
      <c r="K417" s="29">
        <v>45352</v>
      </c>
      <c r="L417">
        <v>9</v>
      </c>
      <c r="M417" t="s">
        <v>10</v>
      </c>
    </row>
    <row r="418" spans="1:13">
      <c r="A418" t="s">
        <v>11701</v>
      </c>
      <c r="B418">
        <v>433</v>
      </c>
      <c r="C418">
        <v>172</v>
      </c>
      <c r="D418">
        <v>40</v>
      </c>
      <c r="E418">
        <v>22</v>
      </c>
      <c r="F418">
        <v>578036.44999999995</v>
      </c>
      <c r="G418">
        <v>49008.59</v>
      </c>
      <c r="H418">
        <v>1499</v>
      </c>
      <c r="I418">
        <v>193</v>
      </c>
      <c r="J418">
        <v>6</v>
      </c>
      <c r="K418" s="29">
        <v>45352</v>
      </c>
      <c r="L418">
        <v>12</v>
      </c>
      <c r="M418" t="s">
        <v>10</v>
      </c>
    </row>
    <row r="419" spans="1:13">
      <c r="A419" t="s">
        <v>11606</v>
      </c>
      <c r="B419">
        <v>580</v>
      </c>
      <c r="C419">
        <v>244</v>
      </c>
      <c r="D419">
        <v>107</v>
      </c>
      <c r="E419">
        <v>55</v>
      </c>
      <c r="F419">
        <v>660793.72</v>
      </c>
      <c r="G419">
        <v>122830.18</v>
      </c>
      <c r="H419">
        <v>2393</v>
      </c>
      <c r="I419">
        <v>262</v>
      </c>
      <c r="J419">
        <v>0</v>
      </c>
      <c r="K419" s="29">
        <v>45352</v>
      </c>
      <c r="L419">
        <v>11</v>
      </c>
      <c r="M419" t="s">
        <v>10</v>
      </c>
    </row>
    <row r="420" spans="1:13">
      <c r="A420" t="s">
        <v>11722</v>
      </c>
      <c r="B420">
        <v>646</v>
      </c>
      <c r="C420">
        <v>266</v>
      </c>
      <c r="D420">
        <v>128</v>
      </c>
      <c r="E420">
        <v>85</v>
      </c>
      <c r="F420">
        <v>623775.86</v>
      </c>
      <c r="G420">
        <v>206061.24</v>
      </c>
      <c r="H420">
        <v>1519</v>
      </c>
      <c r="I420">
        <v>228</v>
      </c>
      <c r="J420">
        <v>2</v>
      </c>
      <c r="K420" s="29">
        <v>45352</v>
      </c>
      <c r="L420">
        <v>4</v>
      </c>
      <c r="M420" t="s">
        <v>10</v>
      </c>
    </row>
    <row r="421" spans="1:13">
      <c r="A421" t="s">
        <v>11736</v>
      </c>
      <c r="B421">
        <v>534</v>
      </c>
      <c r="C421">
        <v>226</v>
      </c>
      <c r="D421">
        <v>64</v>
      </c>
      <c r="E421">
        <v>32</v>
      </c>
      <c r="F421">
        <v>580540.30000000005</v>
      </c>
      <c r="G421">
        <v>102001.14</v>
      </c>
      <c r="H421">
        <v>1649</v>
      </c>
      <c r="I421">
        <v>215</v>
      </c>
      <c r="J421">
        <v>0</v>
      </c>
      <c r="K421" s="29">
        <v>45352</v>
      </c>
      <c r="L421">
        <v>10</v>
      </c>
      <c r="M421" t="s">
        <v>11588</v>
      </c>
    </row>
    <row r="422" spans="1:13">
      <c r="A422" t="s">
        <v>11686</v>
      </c>
      <c r="B422">
        <v>507</v>
      </c>
      <c r="C422">
        <v>258</v>
      </c>
      <c r="D422">
        <v>82</v>
      </c>
      <c r="E422">
        <v>65</v>
      </c>
      <c r="F422">
        <v>391339.47</v>
      </c>
      <c r="G422">
        <v>136927.37</v>
      </c>
      <c r="H422">
        <v>1524</v>
      </c>
      <c r="I422">
        <v>235</v>
      </c>
      <c r="J422">
        <v>0</v>
      </c>
      <c r="K422" s="29">
        <v>45352</v>
      </c>
      <c r="L422">
        <v>12</v>
      </c>
      <c r="M422" t="s">
        <v>10</v>
      </c>
    </row>
    <row r="423" spans="1:13">
      <c r="A423" t="s">
        <v>11728</v>
      </c>
      <c r="B423">
        <v>473</v>
      </c>
      <c r="C423">
        <v>213</v>
      </c>
      <c r="D423">
        <v>62</v>
      </c>
      <c r="E423">
        <v>41</v>
      </c>
      <c r="F423">
        <v>593430.78</v>
      </c>
      <c r="G423">
        <v>93749.03</v>
      </c>
      <c r="H423">
        <v>1100</v>
      </c>
      <c r="I423">
        <v>181</v>
      </c>
      <c r="J423">
        <v>0</v>
      </c>
      <c r="K423" s="29">
        <v>45352</v>
      </c>
      <c r="L423">
        <v>11</v>
      </c>
      <c r="M423" t="s">
        <v>10</v>
      </c>
    </row>
    <row r="424" spans="1:13">
      <c r="A424" t="s">
        <v>11627</v>
      </c>
      <c r="B424">
        <v>411</v>
      </c>
      <c r="C424">
        <v>202</v>
      </c>
      <c r="D424">
        <v>64</v>
      </c>
      <c r="E424">
        <v>37</v>
      </c>
      <c r="F424">
        <v>313467.37</v>
      </c>
      <c r="G424">
        <v>88266.99</v>
      </c>
      <c r="H424">
        <v>1072</v>
      </c>
      <c r="I424">
        <v>182</v>
      </c>
      <c r="J424">
        <v>0</v>
      </c>
      <c r="K424" s="29">
        <v>45352</v>
      </c>
      <c r="L424">
        <v>12</v>
      </c>
      <c r="M424" t="s">
        <v>10</v>
      </c>
    </row>
    <row r="425" spans="1:13">
      <c r="A425" t="s">
        <v>11632</v>
      </c>
      <c r="B425">
        <v>489</v>
      </c>
      <c r="C425">
        <v>219</v>
      </c>
      <c r="D425">
        <v>56</v>
      </c>
      <c r="E425">
        <v>40</v>
      </c>
      <c r="F425">
        <v>442606.25</v>
      </c>
      <c r="G425">
        <v>126441.25</v>
      </c>
      <c r="H425">
        <v>1119</v>
      </c>
      <c r="I425">
        <v>182</v>
      </c>
      <c r="J425">
        <v>1</v>
      </c>
      <c r="K425" s="29">
        <v>45352</v>
      </c>
      <c r="L425">
        <v>8</v>
      </c>
      <c r="M425" t="s">
        <v>10</v>
      </c>
    </row>
    <row r="426" spans="1:13">
      <c r="A426" t="s">
        <v>11727</v>
      </c>
      <c r="B426">
        <v>540</v>
      </c>
      <c r="C426">
        <v>250</v>
      </c>
      <c r="D426">
        <v>102</v>
      </c>
      <c r="E426">
        <v>61</v>
      </c>
      <c r="F426">
        <v>555593.42000000004</v>
      </c>
      <c r="G426">
        <v>153874.51</v>
      </c>
      <c r="H426">
        <v>1059</v>
      </c>
      <c r="I426">
        <v>257</v>
      </c>
      <c r="J426">
        <v>0</v>
      </c>
      <c r="K426" s="29">
        <v>45352</v>
      </c>
      <c r="L426">
        <v>12</v>
      </c>
      <c r="M426" t="s">
        <v>10</v>
      </c>
    </row>
    <row r="427" spans="1:13">
      <c r="A427" t="s">
        <v>11634</v>
      </c>
      <c r="B427">
        <v>546</v>
      </c>
      <c r="C427">
        <v>252</v>
      </c>
      <c r="D427">
        <v>77</v>
      </c>
      <c r="E427">
        <v>53</v>
      </c>
      <c r="F427">
        <v>379061.09</v>
      </c>
      <c r="G427">
        <v>143100.18</v>
      </c>
      <c r="H427">
        <v>1478</v>
      </c>
      <c r="I427">
        <v>203</v>
      </c>
      <c r="J427">
        <v>0</v>
      </c>
      <c r="K427" s="29">
        <v>45352</v>
      </c>
      <c r="L427">
        <v>9</v>
      </c>
      <c r="M427" t="s">
        <v>10</v>
      </c>
    </row>
    <row r="428" spans="1:13">
      <c r="A428" t="s">
        <v>11674</v>
      </c>
      <c r="B428">
        <v>452</v>
      </c>
      <c r="C428">
        <v>222</v>
      </c>
      <c r="D428">
        <v>72</v>
      </c>
      <c r="E428">
        <v>54</v>
      </c>
      <c r="F428">
        <v>314786.53000000003</v>
      </c>
      <c r="G428">
        <v>112607.02</v>
      </c>
      <c r="H428">
        <v>1390</v>
      </c>
      <c r="I428">
        <v>188</v>
      </c>
      <c r="J428">
        <v>0</v>
      </c>
      <c r="K428" s="29">
        <v>45352</v>
      </c>
      <c r="L428">
        <v>11</v>
      </c>
      <c r="M428" t="s">
        <v>10</v>
      </c>
    </row>
    <row r="429" spans="1:13">
      <c r="A429" t="s">
        <v>11723</v>
      </c>
      <c r="B429">
        <v>381</v>
      </c>
      <c r="C429">
        <v>174</v>
      </c>
      <c r="D429">
        <v>36</v>
      </c>
      <c r="E429">
        <v>15</v>
      </c>
      <c r="F429">
        <v>499122.48</v>
      </c>
      <c r="G429">
        <v>80002.28</v>
      </c>
      <c r="H429">
        <v>690</v>
      </c>
      <c r="I429">
        <v>167</v>
      </c>
      <c r="J429">
        <v>3</v>
      </c>
      <c r="K429" s="29">
        <v>45352</v>
      </c>
      <c r="L429">
        <v>7</v>
      </c>
      <c r="M429" t="s">
        <v>10</v>
      </c>
    </row>
    <row r="430" spans="1:13">
      <c r="A430" t="s">
        <v>11659</v>
      </c>
      <c r="B430">
        <v>618</v>
      </c>
      <c r="C430">
        <v>294</v>
      </c>
      <c r="D430">
        <v>89</v>
      </c>
      <c r="E430">
        <v>51</v>
      </c>
      <c r="F430">
        <v>955413.83</v>
      </c>
      <c r="G430">
        <v>147342.01</v>
      </c>
      <c r="H430">
        <v>1830</v>
      </c>
      <c r="I430">
        <v>255</v>
      </c>
      <c r="J430">
        <v>0</v>
      </c>
      <c r="K430" s="29">
        <v>45352</v>
      </c>
      <c r="L430">
        <v>5</v>
      </c>
      <c r="M430" t="s">
        <v>10</v>
      </c>
    </row>
    <row r="431" spans="1:13">
      <c r="A431" t="s">
        <v>11738</v>
      </c>
      <c r="B431">
        <v>554</v>
      </c>
      <c r="C431">
        <v>230</v>
      </c>
      <c r="D431">
        <v>69</v>
      </c>
      <c r="E431">
        <v>42</v>
      </c>
      <c r="F431">
        <v>484750.31</v>
      </c>
      <c r="G431">
        <v>150670.16</v>
      </c>
      <c r="H431">
        <v>1279</v>
      </c>
      <c r="I431">
        <v>214</v>
      </c>
      <c r="J431">
        <v>0</v>
      </c>
      <c r="K431" s="29">
        <v>45352</v>
      </c>
      <c r="L431">
        <v>11</v>
      </c>
      <c r="M431" t="s">
        <v>10</v>
      </c>
    </row>
    <row r="432" spans="1:13">
      <c r="A432" t="s">
        <v>11694</v>
      </c>
      <c r="B432">
        <v>355</v>
      </c>
      <c r="C432">
        <v>151</v>
      </c>
      <c r="D432">
        <v>42</v>
      </c>
      <c r="E432">
        <v>22</v>
      </c>
      <c r="F432">
        <v>448360.95</v>
      </c>
      <c r="G432">
        <v>50349.05</v>
      </c>
      <c r="H432">
        <v>750</v>
      </c>
      <c r="I432">
        <v>121</v>
      </c>
      <c r="J432">
        <v>6</v>
      </c>
      <c r="K432" s="29">
        <v>45352</v>
      </c>
      <c r="L432">
        <v>8</v>
      </c>
      <c r="M432" t="s">
        <v>10</v>
      </c>
    </row>
    <row r="433" spans="1:13">
      <c r="A433" t="s">
        <v>11743</v>
      </c>
      <c r="B433">
        <v>435</v>
      </c>
      <c r="C433">
        <v>229</v>
      </c>
      <c r="D433">
        <v>71</v>
      </c>
      <c r="E433">
        <v>48</v>
      </c>
      <c r="F433">
        <v>529604.37</v>
      </c>
      <c r="G433">
        <v>157114.22</v>
      </c>
      <c r="H433">
        <v>503</v>
      </c>
      <c r="I433">
        <v>145</v>
      </c>
      <c r="J433">
        <v>14</v>
      </c>
      <c r="K433" s="29">
        <v>45352</v>
      </c>
      <c r="L433">
        <v>8</v>
      </c>
      <c r="M433" t="s">
        <v>10</v>
      </c>
    </row>
    <row r="434" spans="1:13">
      <c r="A434" t="s">
        <v>11677</v>
      </c>
      <c r="B434">
        <v>496</v>
      </c>
      <c r="C434">
        <v>256</v>
      </c>
      <c r="D434">
        <v>94</v>
      </c>
      <c r="E434">
        <v>67</v>
      </c>
      <c r="F434">
        <v>415997.08</v>
      </c>
      <c r="G434">
        <v>165753.41</v>
      </c>
      <c r="H434">
        <v>351</v>
      </c>
      <c r="I434">
        <v>0</v>
      </c>
      <c r="J434">
        <v>0</v>
      </c>
      <c r="K434" s="29">
        <v>45352</v>
      </c>
      <c r="L434">
        <v>11</v>
      </c>
      <c r="M434" t="s">
        <v>10</v>
      </c>
    </row>
    <row r="435" spans="1:13">
      <c r="A435" t="s">
        <v>11737</v>
      </c>
      <c r="B435">
        <v>802</v>
      </c>
      <c r="C435">
        <v>329</v>
      </c>
      <c r="D435">
        <v>108</v>
      </c>
      <c r="E435">
        <v>54</v>
      </c>
      <c r="F435">
        <v>866005.26</v>
      </c>
      <c r="G435">
        <v>196780.68</v>
      </c>
      <c r="H435">
        <v>2299</v>
      </c>
      <c r="I435">
        <v>349</v>
      </c>
      <c r="J435">
        <v>1</v>
      </c>
      <c r="K435" s="29">
        <v>45352</v>
      </c>
      <c r="L435">
        <v>11</v>
      </c>
      <c r="M435" t="s">
        <v>10</v>
      </c>
    </row>
    <row r="436" spans="1:13">
      <c r="A436" t="s">
        <v>11714</v>
      </c>
      <c r="B436">
        <v>645</v>
      </c>
      <c r="C436">
        <v>326</v>
      </c>
      <c r="D436">
        <v>99</v>
      </c>
      <c r="E436">
        <v>46</v>
      </c>
      <c r="F436">
        <v>814858.96</v>
      </c>
      <c r="G436">
        <v>209645.65</v>
      </c>
      <c r="H436">
        <v>1896</v>
      </c>
      <c r="I436">
        <v>387</v>
      </c>
      <c r="J436">
        <v>0</v>
      </c>
      <c r="K436" s="29">
        <v>45352</v>
      </c>
      <c r="L436">
        <v>11</v>
      </c>
      <c r="M436" t="s">
        <v>11588</v>
      </c>
    </row>
    <row r="437" spans="1:13">
      <c r="A437" t="s">
        <v>11666</v>
      </c>
      <c r="B437">
        <v>538</v>
      </c>
      <c r="C437">
        <v>282</v>
      </c>
      <c r="D437">
        <v>81</v>
      </c>
      <c r="E437">
        <v>58</v>
      </c>
      <c r="F437">
        <v>775741.12</v>
      </c>
      <c r="G437">
        <v>127528.9</v>
      </c>
      <c r="H437">
        <v>1956</v>
      </c>
      <c r="I437">
        <v>339</v>
      </c>
      <c r="J437">
        <v>2</v>
      </c>
      <c r="K437" s="29">
        <v>45352</v>
      </c>
      <c r="L437">
        <v>11</v>
      </c>
      <c r="M437" t="s">
        <v>10</v>
      </c>
    </row>
    <row r="438" spans="1:13">
      <c r="A438" t="s">
        <v>11643</v>
      </c>
      <c r="B438">
        <v>484</v>
      </c>
      <c r="C438">
        <v>249</v>
      </c>
      <c r="D438">
        <v>81</v>
      </c>
      <c r="E438">
        <v>51</v>
      </c>
      <c r="F438">
        <v>602803.07999999996</v>
      </c>
      <c r="G438">
        <v>146246.51999999999</v>
      </c>
      <c r="H438">
        <v>1826</v>
      </c>
      <c r="I438">
        <v>184</v>
      </c>
      <c r="J438">
        <v>3</v>
      </c>
      <c r="K438" s="29">
        <v>45352</v>
      </c>
      <c r="L438">
        <v>10</v>
      </c>
      <c r="M438" t="s">
        <v>10</v>
      </c>
    </row>
    <row r="439" spans="1:13">
      <c r="A439" t="s">
        <v>11604</v>
      </c>
      <c r="B439">
        <v>599</v>
      </c>
      <c r="C439">
        <v>280</v>
      </c>
      <c r="D439">
        <v>83</v>
      </c>
      <c r="E439">
        <v>56</v>
      </c>
      <c r="F439">
        <v>595951.74</v>
      </c>
      <c r="G439">
        <v>132311.73000000001</v>
      </c>
      <c r="H439">
        <v>2139</v>
      </c>
      <c r="I439">
        <v>264</v>
      </c>
      <c r="J439">
        <v>3</v>
      </c>
      <c r="K439" s="29">
        <v>45352</v>
      </c>
      <c r="L439">
        <v>10</v>
      </c>
      <c r="M439" t="s">
        <v>10</v>
      </c>
    </row>
    <row r="440" spans="1:13">
      <c r="A440" t="s">
        <v>11747</v>
      </c>
      <c r="B440">
        <v>680</v>
      </c>
      <c r="C440">
        <v>314</v>
      </c>
      <c r="D440">
        <v>129</v>
      </c>
      <c r="E440">
        <v>82</v>
      </c>
      <c r="F440">
        <v>895049.72</v>
      </c>
      <c r="G440">
        <v>177917.72</v>
      </c>
      <c r="H440">
        <v>1987</v>
      </c>
      <c r="I440">
        <v>427</v>
      </c>
      <c r="J440">
        <v>1</v>
      </c>
      <c r="K440" s="29">
        <v>45352</v>
      </c>
      <c r="L440">
        <v>12</v>
      </c>
      <c r="M440" t="s">
        <v>11588</v>
      </c>
    </row>
    <row r="441" spans="1:13">
      <c r="A441" t="s">
        <v>11744</v>
      </c>
      <c r="B441">
        <v>490</v>
      </c>
      <c r="C441">
        <v>217</v>
      </c>
      <c r="D441">
        <v>56</v>
      </c>
      <c r="E441">
        <v>28</v>
      </c>
      <c r="F441">
        <v>491219.44</v>
      </c>
      <c r="G441">
        <v>86677.57</v>
      </c>
      <c r="H441">
        <v>1424</v>
      </c>
      <c r="I441">
        <v>181</v>
      </c>
      <c r="J441">
        <v>0</v>
      </c>
      <c r="K441" s="29">
        <v>45352</v>
      </c>
      <c r="L441">
        <v>12</v>
      </c>
      <c r="M441" t="s">
        <v>10</v>
      </c>
    </row>
    <row r="442" spans="1:13">
      <c r="A442" t="s">
        <v>11583</v>
      </c>
      <c r="B442">
        <v>535</v>
      </c>
      <c r="C442">
        <v>248</v>
      </c>
      <c r="D442">
        <v>77</v>
      </c>
      <c r="E442">
        <v>39</v>
      </c>
      <c r="F442">
        <v>628762.31000000006</v>
      </c>
      <c r="G442">
        <v>121745.06</v>
      </c>
      <c r="H442">
        <v>1803</v>
      </c>
      <c r="I442">
        <v>267</v>
      </c>
      <c r="J442">
        <v>2</v>
      </c>
      <c r="K442" s="29">
        <v>45352</v>
      </c>
      <c r="L442">
        <v>11</v>
      </c>
      <c r="M442" t="s">
        <v>10</v>
      </c>
    </row>
    <row r="443" spans="1:13">
      <c r="A443" t="s">
        <v>11675</v>
      </c>
      <c r="B443">
        <v>378</v>
      </c>
      <c r="C443">
        <v>200</v>
      </c>
      <c r="D443">
        <v>66</v>
      </c>
      <c r="E443">
        <v>49</v>
      </c>
      <c r="F443">
        <v>373780.26</v>
      </c>
      <c r="G443">
        <v>77355.86</v>
      </c>
      <c r="H443">
        <v>926</v>
      </c>
      <c r="I443">
        <v>158</v>
      </c>
      <c r="J443">
        <v>3</v>
      </c>
      <c r="K443" s="29">
        <v>45352</v>
      </c>
      <c r="L443">
        <v>11</v>
      </c>
      <c r="M443" t="s">
        <v>10</v>
      </c>
    </row>
    <row r="444" spans="1:13">
      <c r="A444" t="s">
        <v>11612</v>
      </c>
      <c r="B444">
        <v>500</v>
      </c>
      <c r="C444">
        <v>210</v>
      </c>
      <c r="D444">
        <v>81</v>
      </c>
      <c r="E444">
        <v>48</v>
      </c>
      <c r="F444">
        <v>801033.21</v>
      </c>
      <c r="G444">
        <v>89346.07</v>
      </c>
      <c r="H444">
        <v>1758</v>
      </c>
      <c r="I444">
        <v>217</v>
      </c>
      <c r="J444">
        <v>1</v>
      </c>
      <c r="K444" s="29">
        <v>45352</v>
      </c>
      <c r="L444">
        <v>9</v>
      </c>
      <c r="M444" t="s">
        <v>10</v>
      </c>
    </row>
    <row r="445" spans="1:13">
      <c r="A445" t="s">
        <v>11592</v>
      </c>
      <c r="B445">
        <v>411</v>
      </c>
      <c r="C445">
        <v>230</v>
      </c>
      <c r="D445">
        <v>95</v>
      </c>
      <c r="E445">
        <v>72</v>
      </c>
      <c r="F445">
        <v>545993.5</v>
      </c>
      <c r="G445">
        <v>117374.01</v>
      </c>
      <c r="H445">
        <v>1997</v>
      </c>
      <c r="I445">
        <v>285</v>
      </c>
      <c r="J445">
        <v>0</v>
      </c>
      <c r="K445" s="29">
        <v>45352</v>
      </c>
      <c r="L445">
        <v>8</v>
      </c>
      <c r="M445" t="s">
        <v>10</v>
      </c>
    </row>
    <row r="446" spans="1:13">
      <c r="A446" t="s">
        <v>11683</v>
      </c>
      <c r="B446">
        <v>420</v>
      </c>
      <c r="C446">
        <v>205</v>
      </c>
      <c r="D446">
        <v>28</v>
      </c>
      <c r="E446">
        <v>22</v>
      </c>
      <c r="F446">
        <v>544649.12</v>
      </c>
      <c r="G446">
        <v>50089.97</v>
      </c>
      <c r="H446">
        <v>1121</v>
      </c>
      <c r="I446">
        <v>190</v>
      </c>
      <c r="J446">
        <v>0</v>
      </c>
      <c r="K446" s="29">
        <v>45352</v>
      </c>
      <c r="L446">
        <v>9</v>
      </c>
      <c r="M446" t="s">
        <v>10</v>
      </c>
    </row>
    <row r="447" spans="1:13">
      <c r="A447" t="s">
        <v>11580</v>
      </c>
      <c r="B447">
        <v>522</v>
      </c>
      <c r="C447">
        <v>302</v>
      </c>
      <c r="D447">
        <v>71</v>
      </c>
      <c r="E447">
        <v>60</v>
      </c>
      <c r="F447">
        <v>507764.83</v>
      </c>
      <c r="G447">
        <v>155057.04999999999</v>
      </c>
      <c r="H447">
        <v>1404</v>
      </c>
      <c r="I447">
        <v>245</v>
      </c>
      <c r="J447">
        <v>0</v>
      </c>
      <c r="K447" s="29">
        <v>45352</v>
      </c>
      <c r="L447">
        <v>0</v>
      </c>
      <c r="M447" t="s">
        <v>10</v>
      </c>
    </row>
    <row r="448" spans="1:13">
      <c r="A448" t="s">
        <v>11726</v>
      </c>
      <c r="B448">
        <v>445</v>
      </c>
      <c r="C448">
        <v>179</v>
      </c>
      <c r="D448">
        <v>41</v>
      </c>
      <c r="E448">
        <v>26</v>
      </c>
      <c r="F448">
        <v>574020.91</v>
      </c>
      <c r="G448">
        <v>63068.7</v>
      </c>
      <c r="H448">
        <v>1638</v>
      </c>
      <c r="I448">
        <v>193</v>
      </c>
      <c r="J448">
        <v>1</v>
      </c>
      <c r="K448" s="29">
        <v>45352</v>
      </c>
      <c r="L448">
        <v>9</v>
      </c>
      <c r="M448" t="s">
        <v>10</v>
      </c>
    </row>
    <row r="449" spans="1:13">
      <c r="A449" t="s">
        <v>11616</v>
      </c>
      <c r="B449">
        <v>632</v>
      </c>
      <c r="C449">
        <v>233</v>
      </c>
      <c r="D449">
        <v>97</v>
      </c>
      <c r="E449">
        <v>34</v>
      </c>
      <c r="F449">
        <v>735974.47</v>
      </c>
      <c r="G449">
        <v>147126.99</v>
      </c>
      <c r="H449">
        <v>2133</v>
      </c>
      <c r="I449">
        <v>229</v>
      </c>
      <c r="J449">
        <v>0</v>
      </c>
      <c r="K449" s="29">
        <v>45352</v>
      </c>
      <c r="L449">
        <v>9</v>
      </c>
      <c r="M449" t="s">
        <v>10</v>
      </c>
    </row>
    <row r="450" spans="1:13">
      <c r="A450" t="s">
        <v>11710</v>
      </c>
      <c r="B450">
        <v>792</v>
      </c>
      <c r="C450">
        <v>365</v>
      </c>
      <c r="D450">
        <v>111</v>
      </c>
      <c r="E450">
        <v>85</v>
      </c>
      <c r="F450">
        <v>882805.2</v>
      </c>
      <c r="G450">
        <v>213831.41</v>
      </c>
      <c r="H450">
        <v>1636</v>
      </c>
      <c r="I450">
        <v>361</v>
      </c>
      <c r="J450">
        <v>0</v>
      </c>
      <c r="K450" s="29">
        <v>45352</v>
      </c>
      <c r="L450">
        <v>10</v>
      </c>
      <c r="M450" t="s">
        <v>11588</v>
      </c>
    </row>
    <row r="451" spans="1:13">
      <c r="A451" t="s">
        <v>11679</v>
      </c>
      <c r="B451">
        <v>573</v>
      </c>
      <c r="C451">
        <v>292</v>
      </c>
      <c r="D451">
        <v>107</v>
      </c>
      <c r="E451">
        <v>73</v>
      </c>
      <c r="F451">
        <v>612364.49</v>
      </c>
      <c r="G451">
        <v>168869.98</v>
      </c>
      <c r="H451">
        <v>786</v>
      </c>
      <c r="I451">
        <v>216</v>
      </c>
      <c r="J451">
        <v>2</v>
      </c>
      <c r="K451" s="29">
        <v>45352</v>
      </c>
      <c r="L451">
        <v>11</v>
      </c>
      <c r="M451" t="s">
        <v>10</v>
      </c>
    </row>
    <row r="452" spans="1:13">
      <c r="A452" t="s">
        <v>11657</v>
      </c>
      <c r="B452">
        <v>426</v>
      </c>
      <c r="C452">
        <v>242</v>
      </c>
      <c r="D452">
        <v>111</v>
      </c>
      <c r="E452">
        <v>77</v>
      </c>
      <c r="F452">
        <v>448667.91</v>
      </c>
      <c r="G452">
        <v>164653.47</v>
      </c>
      <c r="H452">
        <v>1075</v>
      </c>
      <c r="I452">
        <v>175</v>
      </c>
      <c r="J452">
        <v>9</v>
      </c>
      <c r="K452" s="29">
        <v>45352</v>
      </c>
      <c r="L452">
        <v>0</v>
      </c>
      <c r="M452" t="s">
        <v>10</v>
      </c>
    </row>
    <row r="453" spans="1:13">
      <c r="A453" t="s">
        <v>11696</v>
      </c>
      <c r="B453">
        <v>412</v>
      </c>
      <c r="C453">
        <v>181</v>
      </c>
      <c r="D453">
        <v>19</v>
      </c>
      <c r="E453">
        <v>7</v>
      </c>
      <c r="F453">
        <v>804943.09</v>
      </c>
      <c r="G453">
        <v>21381</v>
      </c>
      <c r="H453">
        <v>1341</v>
      </c>
      <c r="I453">
        <v>239</v>
      </c>
      <c r="J453">
        <v>0</v>
      </c>
      <c r="K453" s="29">
        <v>45352</v>
      </c>
      <c r="L453">
        <v>5</v>
      </c>
      <c r="M453" t="s">
        <v>10</v>
      </c>
    </row>
    <row r="454" spans="1:13">
      <c r="A454" t="s">
        <v>11670</v>
      </c>
      <c r="B454">
        <v>451</v>
      </c>
      <c r="C454">
        <v>205</v>
      </c>
      <c r="D454">
        <v>77</v>
      </c>
      <c r="E454">
        <v>47</v>
      </c>
      <c r="F454">
        <v>358661.78</v>
      </c>
      <c r="G454">
        <v>132418.6</v>
      </c>
      <c r="H454">
        <v>1106</v>
      </c>
      <c r="I454">
        <v>129</v>
      </c>
      <c r="J454">
        <v>2</v>
      </c>
      <c r="K454" s="29">
        <v>45352</v>
      </c>
      <c r="L454">
        <v>6</v>
      </c>
      <c r="M454" t="s">
        <v>10</v>
      </c>
    </row>
    <row r="455" spans="1:13">
      <c r="A455" t="s">
        <v>11720</v>
      </c>
      <c r="B455">
        <v>751</v>
      </c>
      <c r="C455">
        <v>331</v>
      </c>
      <c r="D455">
        <v>108</v>
      </c>
      <c r="E455">
        <v>68</v>
      </c>
      <c r="F455">
        <v>728265.72</v>
      </c>
      <c r="G455">
        <v>248471.06</v>
      </c>
      <c r="H455">
        <v>2430</v>
      </c>
      <c r="I455">
        <v>268</v>
      </c>
      <c r="J455">
        <v>0</v>
      </c>
      <c r="K455" s="29">
        <v>45352</v>
      </c>
      <c r="L455">
        <v>10</v>
      </c>
      <c r="M455" t="s">
        <v>10</v>
      </c>
    </row>
    <row r="456" spans="1:13">
      <c r="A456" t="s">
        <v>11653</v>
      </c>
      <c r="B456">
        <v>587</v>
      </c>
      <c r="C456">
        <v>241</v>
      </c>
      <c r="D456">
        <v>55</v>
      </c>
      <c r="E456">
        <v>35</v>
      </c>
      <c r="F456">
        <v>1098969.8899999999</v>
      </c>
      <c r="G456">
        <v>98100.86</v>
      </c>
      <c r="H456">
        <v>1218</v>
      </c>
      <c r="I456">
        <v>215</v>
      </c>
      <c r="J456">
        <v>3</v>
      </c>
      <c r="K456" s="29">
        <v>45352</v>
      </c>
      <c r="L456">
        <v>10</v>
      </c>
      <c r="M456" t="s">
        <v>10</v>
      </c>
    </row>
    <row r="457" spans="1:13">
      <c r="A457" t="s">
        <v>11660</v>
      </c>
      <c r="B457">
        <v>772</v>
      </c>
      <c r="C457">
        <v>319</v>
      </c>
      <c r="D457">
        <v>78</v>
      </c>
      <c r="E457">
        <v>45</v>
      </c>
      <c r="F457">
        <v>779706.98</v>
      </c>
      <c r="G457">
        <v>116460.12</v>
      </c>
      <c r="H457">
        <v>2643</v>
      </c>
      <c r="I457">
        <v>321</v>
      </c>
      <c r="J457">
        <v>0</v>
      </c>
      <c r="K457" s="29">
        <v>45352</v>
      </c>
      <c r="L457">
        <v>11</v>
      </c>
      <c r="M457" t="s">
        <v>10</v>
      </c>
    </row>
    <row r="458" spans="1:13">
      <c r="A458" t="s">
        <v>11639</v>
      </c>
      <c r="B458">
        <v>521</v>
      </c>
      <c r="C458">
        <v>249</v>
      </c>
      <c r="D458">
        <v>69</v>
      </c>
      <c r="E458">
        <v>51</v>
      </c>
      <c r="F458">
        <v>709341.39</v>
      </c>
      <c r="G458">
        <v>131925.51</v>
      </c>
      <c r="H458">
        <v>1062</v>
      </c>
      <c r="I458">
        <v>215</v>
      </c>
      <c r="J458">
        <v>3</v>
      </c>
      <c r="K458" s="29">
        <v>45352</v>
      </c>
      <c r="L458">
        <v>0</v>
      </c>
      <c r="M458" t="s">
        <v>10</v>
      </c>
    </row>
    <row r="459" spans="1:13">
      <c r="A459" t="s">
        <v>11718</v>
      </c>
      <c r="B459">
        <v>366</v>
      </c>
      <c r="C459">
        <v>202</v>
      </c>
      <c r="D459">
        <v>40</v>
      </c>
      <c r="E459">
        <v>29</v>
      </c>
      <c r="F459">
        <v>607843.21</v>
      </c>
      <c r="G459">
        <v>51254.57</v>
      </c>
      <c r="H459">
        <v>1045</v>
      </c>
      <c r="I459">
        <v>175</v>
      </c>
      <c r="J459">
        <v>1</v>
      </c>
      <c r="K459" s="29">
        <v>45352</v>
      </c>
      <c r="L459">
        <v>7</v>
      </c>
      <c r="M459" t="s">
        <v>10</v>
      </c>
    </row>
    <row r="460" spans="1:13">
      <c r="A460" t="s">
        <v>11603</v>
      </c>
      <c r="B460">
        <v>339</v>
      </c>
      <c r="C460">
        <v>145</v>
      </c>
      <c r="D460">
        <v>44</v>
      </c>
      <c r="E460">
        <v>23</v>
      </c>
      <c r="F460">
        <v>461794.87</v>
      </c>
      <c r="G460">
        <v>44059.35</v>
      </c>
      <c r="H460">
        <v>784</v>
      </c>
      <c r="I460">
        <v>135</v>
      </c>
      <c r="J460">
        <v>2</v>
      </c>
      <c r="K460" s="29">
        <v>45352</v>
      </c>
      <c r="L460">
        <v>7</v>
      </c>
      <c r="M460" t="s">
        <v>10</v>
      </c>
    </row>
    <row r="461" spans="1:13">
      <c r="A461" t="s">
        <v>11607</v>
      </c>
      <c r="B461">
        <v>458</v>
      </c>
      <c r="C461">
        <v>232</v>
      </c>
      <c r="D461">
        <v>77</v>
      </c>
      <c r="E461">
        <v>54</v>
      </c>
      <c r="F461">
        <v>599945.87</v>
      </c>
      <c r="G461">
        <v>186196.61</v>
      </c>
      <c r="H461">
        <v>1280</v>
      </c>
      <c r="I461">
        <v>239</v>
      </c>
      <c r="J461">
        <v>9</v>
      </c>
      <c r="K461" s="29">
        <v>45352</v>
      </c>
      <c r="L461">
        <v>10</v>
      </c>
      <c r="M461" t="s">
        <v>10</v>
      </c>
    </row>
    <row r="462" spans="1:13">
      <c r="A462" t="s">
        <v>11707</v>
      </c>
      <c r="B462">
        <v>351</v>
      </c>
      <c r="C462">
        <v>157</v>
      </c>
      <c r="D462">
        <v>26</v>
      </c>
      <c r="E462">
        <v>18</v>
      </c>
      <c r="F462">
        <v>439074.38</v>
      </c>
      <c r="G462">
        <v>74251.12</v>
      </c>
      <c r="H462">
        <v>735</v>
      </c>
      <c r="I462">
        <v>128</v>
      </c>
      <c r="J462">
        <v>1</v>
      </c>
      <c r="K462" s="29">
        <v>45352</v>
      </c>
      <c r="L462">
        <v>10</v>
      </c>
      <c r="M462" t="s">
        <v>10</v>
      </c>
    </row>
    <row r="463" spans="1:13">
      <c r="A463" t="s">
        <v>11624</v>
      </c>
      <c r="B463">
        <v>452</v>
      </c>
      <c r="C463">
        <v>193</v>
      </c>
      <c r="D463">
        <v>50</v>
      </c>
      <c r="E463">
        <v>36</v>
      </c>
      <c r="F463">
        <v>498919.74</v>
      </c>
      <c r="G463">
        <v>111510.93</v>
      </c>
      <c r="H463">
        <v>943</v>
      </c>
      <c r="I463">
        <v>142</v>
      </c>
      <c r="J463">
        <v>2</v>
      </c>
      <c r="K463" s="29">
        <v>45352</v>
      </c>
      <c r="L463">
        <v>10</v>
      </c>
      <c r="M463" t="s">
        <v>10</v>
      </c>
    </row>
    <row r="464" spans="1:13">
      <c r="A464" t="s">
        <v>11663</v>
      </c>
      <c r="B464">
        <v>536</v>
      </c>
      <c r="C464">
        <v>236</v>
      </c>
      <c r="D464">
        <v>73</v>
      </c>
      <c r="E464">
        <v>33</v>
      </c>
      <c r="F464">
        <v>455683.98</v>
      </c>
      <c r="G464">
        <v>145538.23000000001</v>
      </c>
      <c r="H464">
        <v>1474</v>
      </c>
      <c r="I464">
        <v>248</v>
      </c>
      <c r="J464">
        <v>0</v>
      </c>
      <c r="K464" s="29">
        <v>45352</v>
      </c>
      <c r="L464">
        <v>12</v>
      </c>
      <c r="M464" t="s">
        <v>10</v>
      </c>
    </row>
    <row r="465" spans="1:13">
      <c r="A465" t="s">
        <v>11712</v>
      </c>
      <c r="B465">
        <v>731</v>
      </c>
      <c r="C465">
        <v>345</v>
      </c>
      <c r="D465">
        <v>136</v>
      </c>
      <c r="E465">
        <v>83</v>
      </c>
      <c r="F465">
        <v>892684.9</v>
      </c>
      <c r="G465">
        <v>205180.35</v>
      </c>
      <c r="H465">
        <v>1708</v>
      </c>
      <c r="I465">
        <v>281</v>
      </c>
      <c r="J465">
        <v>4</v>
      </c>
      <c r="K465" s="29">
        <v>45352</v>
      </c>
      <c r="L465">
        <v>11</v>
      </c>
      <c r="M465" t="s">
        <v>10</v>
      </c>
    </row>
    <row r="466" spans="1:13">
      <c r="A466" t="s">
        <v>11664</v>
      </c>
      <c r="B466">
        <v>491</v>
      </c>
      <c r="C466">
        <v>220</v>
      </c>
      <c r="D466">
        <v>54</v>
      </c>
      <c r="E466">
        <v>39</v>
      </c>
      <c r="F466">
        <v>531016.65</v>
      </c>
      <c r="G466">
        <v>65505.760000000002</v>
      </c>
      <c r="H466">
        <v>1125</v>
      </c>
      <c r="I466">
        <v>193</v>
      </c>
      <c r="J466">
        <v>4</v>
      </c>
      <c r="K466" s="29">
        <v>45352</v>
      </c>
      <c r="L466">
        <v>11</v>
      </c>
      <c r="M466" t="s">
        <v>10</v>
      </c>
    </row>
    <row r="467" spans="1:13">
      <c r="A467" t="s">
        <v>11697</v>
      </c>
      <c r="B467">
        <v>604</v>
      </c>
      <c r="C467">
        <v>227</v>
      </c>
      <c r="D467">
        <v>82</v>
      </c>
      <c r="E467">
        <v>48</v>
      </c>
      <c r="F467">
        <v>691660.74</v>
      </c>
      <c r="G467">
        <v>96236.05</v>
      </c>
      <c r="H467">
        <v>1151</v>
      </c>
      <c r="I467">
        <v>195</v>
      </c>
      <c r="J467">
        <v>2</v>
      </c>
      <c r="K467" s="29">
        <v>45352</v>
      </c>
      <c r="L467">
        <v>0</v>
      </c>
      <c r="M467" t="s">
        <v>10</v>
      </c>
    </row>
    <row r="468" spans="1:13">
      <c r="A468" t="s">
        <v>11741</v>
      </c>
      <c r="B468">
        <v>532</v>
      </c>
      <c r="C468">
        <v>249</v>
      </c>
      <c r="D468">
        <v>81</v>
      </c>
      <c r="E468">
        <v>57</v>
      </c>
      <c r="F468">
        <v>480533.54</v>
      </c>
      <c r="G468">
        <v>108790.45</v>
      </c>
      <c r="H468">
        <v>1135</v>
      </c>
      <c r="I468">
        <v>189</v>
      </c>
      <c r="J468">
        <v>0</v>
      </c>
      <c r="K468" s="29">
        <v>45352</v>
      </c>
      <c r="L468">
        <v>11</v>
      </c>
      <c r="M468" t="s">
        <v>10</v>
      </c>
    </row>
    <row r="469" spans="1:13">
      <c r="A469" t="s">
        <v>11650</v>
      </c>
      <c r="B469">
        <v>593</v>
      </c>
      <c r="C469">
        <v>285</v>
      </c>
      <c r="D469">
        <v>108</v>
      </c>
      <c r="E469">
        <v>54</v>
      </c>
      <c r="F469">
        <v>563546.44999999995</v>
      </c>
      <c r="G469">
        <v>130518.17</v>
      </c>
      <c r="H469">
        <v>1613</v>
      </c>
      <c r="I469">
        <v>208</v>
      </c>
      <c r="J469">
        <v>0</v>
      </c>
      <c r="K469" s="29">
        <v>45352</v>
      </c>
      <c r="L469">
        <v>0</v>
      </c>
      <c r="M469" t="s">
        <v>10</v>
      </c>
    </row>
    <row r="470" spans="1:13">
      <c r="A470" t="s">
        <v>11698</v>
      </c>
      <c r="B470">
        <v>564</v>
      </c>
      <c r="C470">
        <v>321</v>
      </c>
      <c r="D470">
        <v>133</v>
      </c>
      <c r="E470">
        <v>112</v>
      </c>
      <c r="F470">
        <v>527872.89</v>
      </c>
      <c r="G470">
        <v>299637.95</v>
      </c>
      <c r="H470">
        <v>1924</v>
      </c>
      <c r="I470">
        <v>302</v>
      </c>
      <c r="J470">
        <v>2</v>
      </c>
      <c r="K470" s="29">
        <v>45352</v>
      </c>
      <c r="L470">
        <v>0</v>
      </c>
      <c r="M470" t="s">
        <v>10</v>
      </c>
    </row>
    <row r="471" spans="1:13">
      <c r="A471" t="s">
        <v>11735</v>
      </c>
      <c r="B471">
        <v>372</v>
      </c>
      <c r="C471">
        <v>186</v>
      </c>
      <c r="D471">
        <v>62</v>
      </c>
      <c r="E471">
        <v>42</v>
      </c>
      <c r="F471">
        <v>444906.21</v>
      </c>
      <c r="G471">
        <v>295576.67</v>
      </c>
      <c r="H471">
        <v>1271</v>
      </c>
      <c r="I471">
        <v>143</v>
      </c>
      <c r="J471">
        <v>1</v>
      </c>
      <c r="K471" s="29">
        <v>45352</v>
      </c>
      <c r="L471">
        <v>11</v>
      </c>
      <c r="M471" t="s">
        <v>10</v>
      </c>
    </row>
    <row r="472" spans="1:13">
      <c r="A472" t="s">
        <v>11678</v>
      </c>
      <c r="B472">
        <v>499</v>
      </c>
      <c r="C472">
        <v>263</v>
      </c>
      <c r="D472">
        <v>54</v>
      </c>
      <c r="E472">
        <v>42</v>
      </c>
      <c r="F472">
        <v>637560.25</v>
      </c>
      <c r="G472">
        <v>98852.79</v>
      </c>
      <c r="H472">
        <v>1649</v>
      </c>
      <c r="I472">
        <v>308</v>
      </c>
      <c r="J472">
        <v>0</v>
      </c>
      <c r="K472" s="29">
        <v>45352</v>
      </c>
      <c r="L472">
        <v>11</v>
      </c>
      <c r="M472" t="s">
        <v>10</v>
      </c>
    </row>
    <row r="473" spans="1:13">
      <c r="A473" t="s">
        <v>11619</v>
      </c>
      <c r="B473">
        <v>594</v>
      </c>
      <c r="C473">
        <v>322</v>
      </c>
      <c r="D473">
        <v>119</v>
      </c>
      <c r="E473">
        <v>89</v>
      </c>
      <c r="F473">
        <v>526039.21</v>
      </c>
      <c r="G473">
        <v>226699.59</v>
      </c>
      <c r="H473">
        <v>2286</v>
      </c>
      <c r="I473">
        <v>358</v>
      </c>
      <c r="J473">
        <v>3</v>
      </c>
      <c r="K473" s="29">
        <v>45352</v>
      </c>
      <c r="L473">
        <v>7</v>
      </c>
      <c r="M473" t="s">
        <v>10</v>
      </c>
    </row>
    <row r="474" spans="1:13">
      <c r="A474" t="s">
        <v>11626</v>
      </c>
      <c r="B474">
        <v>414</v>
      </c>
      <c r="C474">
        <v>270</v>
      </c>
      <c r="D474">
        <v>51</v>
      </c>
      <c r="E474">
        <v>42</v>
      </c>
      <c r="F474">
        <v>642783.75</v>
      </c>
      <c r="G474">
        <v>60078.01</v>
      </c>
      <c r="H474">
        <v>1145</v>
      </c>
      <c r="I474">
        <v>129</v>
      </c>
      <c r="J474">
        <v>1</v>
      </c>
      <c r="K474" s="29">
        <v>45352</v>
      </c>
      <c r="L474">
        <v>11</v>
      </c>
      <c r="M474" t="s">
        <v>10</v>
      </c>
    </row>
    <row r="475" spans="1:13">
      <c r="A475" t="s">
        <v>11638</v>
      </c>
      <c r="B475">
        <v>548</v>
      </c>
      <c r="C475">
        <v>264</v>
      </c>
      <c r="D475">
        <v>83</v>
      </c>
      <c r="E475">
        <v>50</v>
      </c>
      <c r="F475">
        <v>450808.69</v>
      </c>
      <c r="G475">
        <v>115394.85</v>
      </c>
      <c r="H475">
        <v>1229</v>
      </c>
      <c r="I475">
        <v>260</v>
      </c>
      <c r="J475">
        <v>2</v>
      </c>
      <c r="K475" s="29">
        <v>45352</v>
      </c>
      <c r="L475">
        <v>11</v>
      </c>
      <c r="M475" t="s">
        <v>10</v>
      </c>
    </row>
    <row r="476" spans="1:13">
      <c r="A476" t="s">
        <v>11671</v>
      </c>
      <c r="B476">
        <v>460</v>
      </c>
      <c r="C476">
        <v>255</v>
      </c>
      <c r="D476">
        <v>104</v>
      </c>
      <c r="E476">
        <v>87</v>
      </c>
      <c r="F476">
        <v>548517.94999999995</v>
      </c>
      <c r="G476">
        <v>195885.84</v>
      </c>
      <c r="H476">
        <v>948</v>
      </c>
      <c r="I476">
        <v>231</v>
      </c>
      <c r="J476">
        <v>0</v>
      </c>
      <c r="K476" s="29">
        <v>45352</v>
      </c>
      <c r="L476">
        <v>11</v>
      </c>
      <c r="M476" t="s">
        <v>10</v>
      </c>
    </row>
    <row r="477" spans="1:13">
      <c r="A477" t="s">
        <v>11610</v>
      </c>
      <c r="B477">
        <v>777</v>
      </c>
      <c r="C477">
        <v>369</v>
      </c>
      <c r="D477">
        <v>151</v>
      </c>
      <c r="E477">
        <v>106</v>
      </c>
      <c r="F477">
        <v>885315.71</v>
      </c>
      <c r="G477">
        <v>271935.59000000003</v>
      </c>
      <c r="H477">
        <v>2479</v>
      </c>
      <c r="I477">
        <v>337</v>
      </c>
      <c r="J477">
        <v>0</v>
      </c>
      <c r="K477" s="29">
        <v>45352</v>
      </c>
      <c r="L477">
        <v>11</v>
      </c>
      <c r="M477" t="s">
        <v>10</v>
      </c>
    </row>
    <row r="478" spans="1:13">
      <c r="A478" t="s">
        <v>11644</v>
      </c>
      <c r="B478">
        <v>480</v>
      </c>
      <c r="C478">
        <v>215</v>
      </c>
      <c r="D478">
        <v>45</v>
      </c>
      <c r="E478">
        <v>21</v>
      </c>
      <c r="F478">
        <v>587561.09</v>
      </c>
      <c r="G478">
        <v>43292.47</v>
      </c>
      <c r="H478">
        <v>1268</v>
      </c>
      <c r="I478">
        <v>201</v>
      </c>
      <c r="J478">
        <v>1</v>
      </c>
      <c r="K478" s="29">
        <v>45352</v>
      </c>
      <c r="L478">
        <v>9</v>
      </c>
      <c r="M478" t="s">
        <v>10</v>
      </c>
    </row>
    <row r="479" spans="1:13">
      <c r="A479" t="s">
        <v>11703</v>
      </c>
      <c r="B479">
        <v>510</v>
      </c>
      <c r="C479">
        <v>244</v>
      </c>
      <c r="D479">
        <v>52</v>
      </c>
      <c r="E479">
        <v>36</v>
      </c>
      <c r="F479">
        <v>449220.76</v>
      </c>
      <c r="G479">
        <v>108082.77</v>
      </c>
      <c r="H479">
        <v>1066</v>
      </c>
      <c r="I479">
        <v>130</v>
      </c>
      <c r="J479">
        <v>5</v>
      </c>
      <c r="K479" s="29">
        <v>45352</v>
      </c>
      <c r="L479">
        <v>11</v>
      </c>
      <c r="M479" t="s">
        <v>10</v>
      </c>
    </row>
    <row r="480" spans="1:13">
      <c r="A480" t="s">
        <v>11596</v>
      </c>
      <c r="B480">
        <v>731</v>
      </c>
      <c r="C480">
        <v>282</v>
      </c>
      <c r="D480">
        <v>108</v>
      </c>
      <c r="E480">
        <v>65</v>
      </c>
      <c r="F480">
        <v>644893.6</v>
      </c>
      <c r="G480">
        <v>169657.83</v>
      </c>
      <c r="H480">
        <v>2243</v>
      </c>
      <c r="I480">
        <v>248</v>
      </c>
      <c r="J480">
        <v>4</v>
      </c>
      <c r="K480" s="29">
        <v>45352</v>
      </c>
      <c r="L480">
        <v>11</v>
      </c>
      <c r="M480" t="s">
        <v>10</v>
      </c>
    </row>
    <row r="481" spans="1:13">
      <c r="A481" t="s">
        <v>11715</v>
      </c>
      <c r="B481">
        <v>791</v>
      </c>
      <c r="C481">
        <v>332</v>
      </c>
      <c r="D481">
        <v>122</v>
      </c>
      <c r="E481">
        <v>86</v>
      </c>
      <c r="F481">
        <v>874614.99</v>
      </c>
      <c r="G481">
        <v>248776.61</v>
      </c>
      <c r="H481">
        <v>1808</v>
      </c>
      <c r="I481">
        <v>339</v>
      </c>
      <c r="J481">
        <v>0</v>
      </c>
      <c r="K481" s="29">
        <v>45352</v>
      </c>
      <c r="L481">
        <v>11</v>
      </c>
      <c r="M481" t="s">
        <v>10</v>
      </c>
    </row>
    <row r="482" spans="1:13">
      <c r="A482" t="s">
        <v>11597</v>
      </c>
      <c r="B482">
        <v>378</v>
      </c>
      <c r="C482">
        <v>187</v>
      </c>
      <c r="D482">
        <v>93</v>
      </c>
      <c r="E482">
        <v>73</v>
      </c>
      <c r="F482">
        <v>335874.71</v>
      </c>
      <c r="G482">
        <v>159198.19</v>
      </c>
      <c r="H482">
        <v>701</v>
      </c>
      <c r="I482">
        <v>129</v>
      </c>
      <c r="J482">
        <v>0</v>
      </c>
      <c r="K482" s="29">
        <v>45352</v>
      </c>
      <c r="L482">
        <v>9</v>
      </c>
      <c r="M482" t="s">
        <v>10</v>
      </c>
    </row>
    <row r="483" spans="1:13">
      <c r="A483" t="s">
        <v>11684</v>
      </c>
      <c r="B483">
        <v>583</v>
      </c>
      <c r="C483">
        <v>290</v>
      </c>
      <c r="D483">
        <v>78</v>
      </c>
      <c r="E483">
        <v>63</v>
      </c>
      <c r="F483">
        <v>714990.97</v>
      </c>
      <c r="G483">
        <v>162267.89000000001</v>
      </c>
      <c r="H483">
        <v>742</v>
      </c>
      <c r="I483">
        <v>168</v>
      </c>
      <c r="J483">
        <v>0</v>
      </c>
      <c r="K483" s="29">
        <v>45352</v>
      </c>
      <c r="L483">
        <v>12</v>
      </c>
      <c r="M483" t="s">
        <v>10</v>
      </c>
    </row>
    <row r="484" spans="1:13">
      <c r="A484" t="s">
        <v>11625</v>
      </c>
      <c r="B484">
        <v>661</v>
      </c>
      <c r="C484">
        <v>328</v>
      </c>
      <c r="D484">
        <v>93</v>
      </c>
      <c r="E484">
        <v>72</v>
      </c>
      <c r="F484">
        <v>621352.77</v>
      </c>
      <c r="G484">
        <v>202447.56</v>
      </c>
      <c r="H484">
        <v>1219</v>
      </c>
      <c r="I484">
        <v>263</v>
      </c>
      <c r="J484">
        <v>4</v>
      </c>
      <c r="K484" s="29">
        <v>45352</v>
      </c>
      <c r="L484">
        <v>10</v>
      </c>
      <c r="M484" t="s">
        <v>10</v>
      </c>
    </row>
    <row r="485" spans="1:13">
      <c r="A485" t="s">
        <v>11667</v>
      </c>
      <c r="B485">
        <v>546</v>
      </c>
      <c r="C485">
        <v>232</v>
      </c>
      <c r="D485">
        <v>58</v>
      </c>
      <c r="E485">
        <v>39</v>
      </c>
      <c r="F485">
        <v>619382.38</v>
      </c>
      <c r="G485">
        <v>98687.81</v>
      </c>
      <c r="H485">
        <v>1369</v>
      </c>
      <c r="I485">
        <v>239</v>
      </c>
      <c r="J485">
        <v>0</v>
      </c>
      <c r="K485" s="29">
        <v>45352</v>
      </c>
      <c r="L485">
        <v>8</v>
      </c>
      <c r="M485" t="s">
        <v>10</v>
      </c>
    </row>
    <row r="486" spans="1:13">
      <c r="A486" t="s">
        <v>11704</v>
      </c>
      <c r="B486">
        <v>591</v>
      </c>
      <c r="C486">
        <v>328</v>
      </c>
      <c r="D486">
        <v>112</v>
      </c>
      <c r="E486">
        <v>81</v>
      </c>
      <c r="F486">
        <v>506027.21</v>
      </c>
      <c r="G486">
        <v>179475.8</v>
      </c>
      <c r="H486">
        <v>2577</v>
      </c>
      <c r="I486">
        <v>271</v>
      </c>
      <c r="J486">
        <v>7</v>
      </c>
      <c r="K486" s="29">
        <v>45352</v>
      </c>
      <c r="L486">
        <v>12</v>
      </c>
      <c r="M486" t="s">
        <v>10</v>
      </c>
    </row>
    <row r="487" spans="1:13">
      <c r="A487" t="s">
        <v>11717</v>
      </c>
      <c r="B487">
        <v>587</v>
      </c>
      <c r="C487">
        <v>284</v>
      </c>
      <c r="D487">
        <v>118</v>
      </c>
      <c r="E487">
        <v>93</v>
      </c>
      <c r="F487">
        <v>539480.05000000005</v>
      </c>
      <c r="G487">
        <v>213622.42</v>
      </c>
      <c r="H487">
        <v>1068</v>
      </c>
      <c r="I487">
        <v>229</v>
      </c>
      <c r="J487">
        <v>4</v>
      </c>
      <c r="K487" s="29">
        <v>45352</v>
      </c>
      <c r="L487">
        <v>12</v>
      </c>
      <c r="M487" t="s">
        <v>10</v>
      </c>
    </row>
    <row r="488" spans="1:13">
      <c r="A488" t="s">
        <v>11618</v>
      </c>
      <c r="B488">
        <v>332</v>
      </c>
      <c r="C488">
        <v>200</v>
      </c>
      <c r="D488">
        <v>20</v>
      </c>
      <c r="E488">
        <v>17</v>
      </c>
      <c r="F488">
        <v>476394.82</v>
      </c>
      <c r="G488">
        <v>71131.22</v>
      </c>
      <c r="H488">
        <v>830</v>
      </c>
      <c r="I488">
        <v>177</v>
      </c>
      <c r="J488">
        <v>10</v>
      </c>
      <c r="K488" s="29">
        <v>45352</v>
      </c>
      <c r="L488">
        <v>8</v>
      </c>
      <c r="M488" t="s">
        <v>11588</v>
      </c>
    </row>
    <row r="489" spans="1:13">
      <c r="A489" t="s">
        <v>11725</v>
      </c>
      <c r="B489">
        <v>408</v>
      </c>
      <c r="C489">
        <v>266</v>
      </c>
      <c r="D489">
        <v>77</v>
      </c>
      <c r="E489">
        <v>65</v>
      </c>
      <c r="F489">
        <v>596556.96</v>
      </c>
      <c r="G489">
        <v>111144.9</v>
      </c>
      <c r="H489">
        <v>646</v>
      </c>
      <c r="I489">
        <v>143</v>
      </c>
      <c r="J489">
        <v>0</v>
      </c>
      <c r="K489" s="29">
        <v>45352</v>
      </c>
      <c r="L489">
        <v>11</v>
      </c>
      <c r="M489" t="s">
        <v>11588</v>
      </c>
    </row>
    <row r="490" spans="1:13">
      <c r="A490" t="s">
        <v>11622</v>
      </c>
      <c r="B490">
        <v>707</v>
      </c>
      <c r="C490">
        <v>386</v>
      </c>
      <c r="D490">
        <v>141</v>
      </c>
      <c r="E490">
        <v>107</v>
      </c>
      <c r="F490">
        <v>646818.31999999995</v>
      </c>
      <c r="G490">
        <v>287288.62</v>
      </c>
      <c r="H490">
        <v>2394</v>
      </c>
      <c r="I490">
        <v>373</v>
      </c>
      <c r="J490">
        <v>3</v>
      </c>
      <c r="K490" s="29">
        <v>45352</v>
      </c>
      <c r="L490">
        <v>8</v>
      </c>
      <c r="M490" t="s">
        <v>10</v>
      </c>
    </row>
    <row r="491" spans="1:13">
      <c r="A491" t="s">
        <v>11633</v>
      </c>
      <c r="B491">
        <v>422</v>
      </c>
      <c r="C491">
        <v>234</v>
      </c>
      <c r="D491">
        <v>35</v>
      </c>
      <c r="E491">
        <v>29</v>
      </c>
      <c r="F491">
        <v>566841.06999999995</v>
      </c>
      <c r="G491">
        <v>44739.07</v>
      </c>
      <c r="H491">
        <v>1591</v>
      </c>
      <c r="I491">
        <v>299</v>
      </c>
      <c r="J491">
        <v>0</v>
      </c>
      <c r="K491" s="29">
        <v>45352</v>
      </c>
      <c r="L491">
        <v>11</v>
      </c>
      <c r="M491" t="s">
        <v>10</v>
      </c>
    </row>
    <row r="492" spans="1:13">
      <c r="A492" t="s">
        <v>11700</v>
      </c>
      <c r="B492">
        <v>761</v>
      </c>
      <c r="C492">
        <v>362</v>
      </c>
      <c r="D492">
        <v>105</v>
      </c>
      <c r="E492">
        <v>73</v>
      </c>
      <c r="F492">
        <v>899586.78</v>
      </c>
      <c r="G492">
        <v>133572.94</v>
      </c>
      <c r="H492">
        <v>1848</v>
      </c>
      <c r="I492">
        <v>355</v>
      </c>
      <c r="J492">
        <v>1</v>
      </c>
      <c r="K492" s="29">
        <v>45352</v>
      </c>
      <c r="L492">
        <v>9</v>
      </c>
      <c r="M492" t="s">
        <v>10</v>
      </c>
    </row>
    <row r="493" spans="1:13">
      <c r="A493" t="s">
        <v>11702</v>
      </c>
      <c r="B493">
        <v>882</v>
      </c>
      <c r="C493">
        <v>427</v>
      </c>
      <c r="D493">
        <v>78</v>
      </c>
      <c r="E493">
        <v>56</v>
      </c>
      <c r="F493">
        <v>1179389.95</v>
      </c>
      <c r="G493">
        <v>116671.94</v>
      </c>
      <c r="H493">
        <v>1966</v>
      </c>
      <c r="I493">
        <v>433</v>
      </c>
      <c r="J493">
        <v>0</v>
      </c>
      <c r="K493" s="29">
        <v>45352</v>
      </c>
      <c r="L493">
        <v>0</v>
      </c>
      <c r="M493" t="s">
        <v>10</v>
      </c>
    </row>
    <row r="494" spans="1:13">
      <c r="A494" t="s">
        <v>11724</v>
      </c>
      <c r="B494">
        <v>755</v>
      </c>
      <c r="C494">
        <v>456</v>
      </c>
      <c r="D494">
        <v>93</v>
      </c>
      <c r="E494">
        <v>73</v>
      </c>
      <c r="F494">
        <v>1103682.45</v>
      </c>
      <c r="G494">
        <v>211068.51</v>
      </c>
      <c r="H494">
        <v>1282</v>
      </c>
      <c r="I494">
        <v>237</v>
      </c>
      <c r="J494">
        <v>8</v>
      </c>
      <c r="K494" s="29">
        <v>45352</v>
      </c>
      <c r="L494">
        <v>10</v>
      </c>
      <c r="M494" t="s">
        <v>10</v>
      </c>
    </row>
    <row r="495" spans="1:13">
      <c r="A495" t="s">
        <v>11746</v>
      </c>
      <c r="B495">
        <v>563</v>
      </c>
      <c r="C495">
        <v>284</v>
      </c>
      <c r="D495">
        <v>33</v>
      </c>
      <c r="E495">
        <v>19</v>
      </c>
      <c r="F495">
        <v>642026.9</v>
      </c>
      <c r="G495">
        <v>77765.91</v>
      </c>
      <c r="H495">
        <v>1602</v>
      </c>
      <c r="I495">
        <v>236</v>
      </c>
      <c r="J495">
        <v>2</v>
      </c>
      <c r="K495" s="29">
        <v>45352</v>
      </c>
      <c r="L495">
        <v>7</v>
      </c>
      <c r="M495" t="s">
        <v>10</v>
      </c>
    </row>
    <row r="496" spans="1:13">
      <c r="A496" t="s">
        <v>11642</v>
      </c>
      <c r="B496">
        <v>587</v>
      </c>
      <c r="C496">
        <v>275</v>
      </c>
      <c r="D496">
        <v>64</v>
      </c>
      <c r="E496">
        <v>48</v>
      </c>
      <c r="F496">
        <v>493308.01</v>
      </c>
      <c r="G496">
        <v>129815.88</v>
      </c>
      <c r="H496">
        <v>1923</v>
      </c>
      <c r="I496">
        <v>321</v>
      </c>
      <c r="J496">
        <v>6</v>
      </c>
      <c r="K496" s="29">
        <v>45352</v>
      </c>
      <c r="L496">
        <v>11</v>
      </c>
      <c r="M496" t="s">
        <v>10</v>
      </c>
    </row>
    <row r="497" spans="1:13">
      <c r="A497" t="s">
        <v>11673</v>
      </c>
      <c r="B497">
        <v>588</v>
      </c>
      <c r="C497">
        <v>360</v>
      </c>
      <c r="D497">
        <v>85</v>
      </c>
      <c r="E497">
        <v>67</v>
      </c>
      <c r="F497">
        <v>653461.27</v>
      </c>
      <c r="G497">
        <v>205462.6</v>
      </c>
      <c r="H497">
        <v>1327</v>
      </c>
      <c r="I497">
        <v>379</v>
      </c>
      <c r="J497">
        <v>0</v>
      </c>
      <c r="K497" s="29">
        <v>45352</v>
      </c>
      <c r="L497">
        <v>11</v>
      </c>
      <c r="M497" t="s">
        <v>10</v>
      </c>
    </row>
    <row r="498" spans="1:13">
      <c r="A498" t="s">
        <v>11647</v>
      </c>
      <c r="B498">
        <v>390</v>
      </c>
      <c r="C498">
        <v>163</v>
      </c>
      <c r="D498">
        <v>73</v>
      </c>
      <c r="E498">
        <v>53</v>
      </c>
      <c r="F498">
        <v>333068.75</v>
      </c>
      <c r="G498">
        <v>113147.34</v>
      </c>
      <c r="H498">
        <v>925</v>
      </c>
      <c r="I498">
        <v>172</v>
      </c>
      <c r="J498">
        <v>1</v>
      </c>
      <c r="K498" s="29">
        <v>45352</v>
      </c>
      <c r="L498">
        <v>10</v>
      </c>
      <c r="M498" t="s">
        <v>10</v>
      </c>
    </row>
    <row r="499" spans="1:13">
      <c r="A499" t="s">
        <v>11645</v>
      </c>
      <c r="B499">
        <v>561</v>
      </c>
      <c r="C499">
        <v>253</v>
      </c>
      <c r="D499">
        <v>56</v>
      </c>
      <c r="E499">
        <v>37</v>
      </c>
      <c r="F499">
        <v>561289.19999999995</v>
      </c>
      <c r="G499">
        <v>106821.8</v>
      </c>
      <c r="H499">
        <v>1231</v>
      </c>
      <c r="I499">
        <v>257</v>
      </c>
      <c r="J499">
        <v>5</v>
      </c>
      <c r="K499" s="29">
        <v>45352</v>
      </c>
      <c r="L499">
        <v>0</v>
      </c>
      <c r="M499" t="s">
        <v>10</v>
      </c>
    </row>
    <row r="500" spans="1:13">
      <c r="A500" t="s">
        <v>11611</v>
      </c>
      <c r="B500">
        <v>772</v>
      </c>
      <c r="C500">
        <v>339</v>
      </c>
      <c r="D500">
        <v>133</v>
      </c>
      <c r="E500">
        <v>83</v>
      </c>
      <c r="F500">
        <v>724546.33</v>
      </c>
      <c r="G500">
        <v>191373.81</v>
      </c>
      <c r="H500">
        <v>583</v>
      </c>
      <c r="I500">
        <v>0</v>
      </c>
      <c r="J500">
        <v>0</v>
      </c>
      <c r="K500" s="29">
        <v>45352</v>
      </c>
      <c r="L500">
        <v>11</v>
      </c>
      <c r="M500" t="s">
        <v>10</v>
      </c>
    </row>
    <row r="501" spans="1:13">
      <c r="A501" t="s">
        <v>11620</v>
      </c>
      <c r="B501">
        <v>686</v>
      </c>
      <c r="C501">
        <v>356</v>
      </c>
      <c r="D501">
        <v>102</v>
      </c>
      <c r="E501">
        <v>76</v>
      </c>
      <c r="F501">
        <v>1012011.93</v>
      </c>
      <c r="G501">
        <v>282366.45</v>
      </c>
      <c r="H501">
        <v>2077</v>
      </c>
      <c r="I501">
        <v>358</v>
      </c>
      <c r="J501">
        <v>5</v>
      </c>
      <c r="K501" s="29">
        <v>45352</v>
      </c>
      <c r="L501">
        <v>10</v>
      </c>
      <c r="M501" t="s">
        <v>10</v>
      </c>
    </row>
    <row r="502" spans="1:13">
      <c r="A502" t="s">
        <v>11711</v>
      </c>
      <c r="B502">
        <v>722</v>
      </c>
      <c r="C502">
        <v>324</v>
      </c>
      <c r="D502">
        <v>126</v>
      </c>
      <c r="E502">
        <v>68</v>
      </c>
      <c r="F502">
        <v>963353.94</v>
      </c>
      <c r="G502">
        <v>190320.63</v>
      </c>
      <c r="H502">
        <v>2056</v>
      </c>
      <c r="I502">
        <v>367</v>
      </c>
      <c r="J502">
        <v>2</v>
      </c>
      <c r="K502" s="29">
        <v>45352</v>
      </c>
      <c r="L502">
        <v>1</v>
      </c>
      <c r="M502" t="s">
        <v>10</v>
      </c>
    </row>
    <row r="503" spans="1:13">
      <c r="A503" t="s">
        <v>11706</v>
      </c>
      <c r="B503">
        <v>371</v>
      </c>
      <c r="C503">
        <v>170</v>
      </c>
      <c r="D503">
        <v>20</v>
      </c>
      <c r="E503">
        <v>0</v>
      </c>
      <c r="F503">
        <v>895276.85</v>
      </c>
      <c r="G503">
        <v>17674.05</v>
      </c>
      <c r="H503">
        <v>1020</v>
      </c>
      <c r="I503">
        <v>209</v>
      </c>
      <c r="J503">
        <v>0</v>
      </c>
      <c r="K503" s="29">
        <v>45383</v>
      </c>
      <c r="L503">
        <v>12</v>
      </c>
      <c r="M503" t="s">
        <v>10</v>
      </c>
    </row>
    <row r="504" spans="1:13">
      <c r="A504" t="s">
        <v>11625</v>
      </c>
      <c r="B504">
        <v>584</v>
      </c>
      <c r="C504">
        <v>257</v>
      </c>
      <c r="D504">
        <v>44</v>
      </c>
      <c r="E504">
        <v>17</v>
      </c>
      <c r="F504">
        <v>560618.44999999995</v>
      </c>
      <c r="G504">
        <v>74844.53</v>
      </c>
      <c r="H504">
        <v>941</v>
      </c>
      <c r="I504">
        <v>193</v>
      </c>
      <c r="J504">
        <v>0</v>
      </c>
      <c r="K504" s="29">
        <v>45383</v>
      </c>
      <c r="L504">
        <v>10</v>
      </c>
      <c r="M504" t="s">
        <v>10</v>
      </c>
    </row>
    <row r="505" spans="1:13">
      <c r="A505" t="s">
        <v>11613</v>
      </c>
      <c r="B505">
        <v>180</v>
      </c>
      <c r="C505">
        <v>75</v>
      </c>
      <c r="D505">
        <v>8</v>
      </c>
      <c r="E505">
        <v>5</v>
      </c>
      <c r="F505">
        <v>251500.61</v>
      </c>
      <c r="G505">
        <v>10708.9</v>
      </c>
      <c r="H505">
        <v>19</v>
      </c>
      <c r="I505">
        <v>0</v>
      </c>
      <c r="J505">
        <v>6</v>
      </c>
      <c r="K505" s="29">
        <v>45383</v>
      </c>
      <c r="L505">
        <v>8</v>
      </c>
      <c r="M505" t="s">
        <v>11588</v>
      </c>
    </row>
    <row r="506" spans="1:13">
      <c r="A506" t="s">
        <v>11679</v>
      </c>
      <c r="B506">
        <v>433</v>
      </c>
      <c r="C506">
        <v>187</v>
      </c>
      <c r="D506">
        <v>59</v>
      </c>
      <c r="E506">
        <v>17</v>
      </c>
      <c r="F506">
        <v>558980.30000000005</v>
      </c>
      <c r="G506">
        <v>73666.100000000006</v>
      </c>
      <c r="H506">
        <v>630</v>
      </c>
      <c r="I506">
        <v>181</v>
      </c>
      <c r="J506">
        <v>1</v>
      </c>
      <c r="K506" s="29">
        <v>45383</v>
      </c>
      <c r="L506">
        <v>11</v>
      </c>
      <c r="M506" t="s">
        <v>10</v>
      </c>
    </row>
    <row r="507" spans="1:13">
      <c r="A507" t="s">
        <v>11593</v>
      </c>
      <c r="B507">
        <v>395</v>
      </c>
      <c r="C507">
        <v>179</v>
      </c>
      <c r="D507">
        <v>25</v>
      </c>
      <c r="E507">
        <v>19</v>
      </c>
      <c r="F507">
        <v>692020.97</v>
      </c>
      <c r="G507">
        <v>54350.99</v>
      </c>
      <c r="H507">
        <v>1511</v>
      </c>
      <c r="I507">
        <v>258</v>
      </c>
      <c r="J507">
        <v>1</v>
      </c>
      <c r="K507" s="29">
        <v>45383</v>
      </c>
      <c r="L507">
        <v>9</v>
      </c>
      <c r="M507" t="s">
        <v>10</v>
      </c>
    </row>
    <row r="508" spans="1:13">
      <c r="A508" t="s">
        <v>11638</v>
      </c>
      <c r="B508">
        <v>372</v>
      </c>
      <c r="C508">
        <v>194</v>
      </c>
      <c r="D508">
        <v>44</v>
      </c>
      <c r="E508">
        <v>29</v>
      </c>
      <c r="F508">
        <v>360567.54</v>
      </c>
      <c r="G508">
        <v>98831.34</v>
      </c>
      <c r="H508">
        <v>819</v>
      </c>
      <c r="I508">
        <v>160</v>
      </c>
      <c r="J508">
        <v>0</v>
      </c>
      <c r="K508" s="29">
        <v>45383</v>
      </c>
      <c r="L508">
        <v>11</v>
      </c>
      <c r="M508" t="s">
        <v>10</v>
      </c>
    </row>
    <row r="509" spans="1:13">
      <c r="A509" t="s">
        <v>11662</v>
      </c>
      <c r="B509">
        <v>447</v>
      </c>
      <c r="C509">
        <v>212</v>
      </c>
      <c r="D509">
        <v>24</v>
      </c>
      <c r="E509">
        <v>13</v>
      </c>
      <c r="F509">
        <v>688507.1</v>
      </c>
      <c r="G509">
        <v>29339.68</v>
      </c>
      <c r="H509">
        <v>727</v>
      </c>
      <c r="I509">
        <v>161</v>
      </c>
      <c r="J509">
        <v>0</v>
      </c>
      <c r="K509" s="29">
        <v>45383</v>
      </c>
      <c r="L509">
        <v>12</v>
      </c>
      <c r="M509" t="s">
        <v>10</v>
      </c>
    </row>
    <row r="510" spans="1:13">
      <c r="A510" t="s">
        <v>11700</v>
      </c>
      <c r="B510">
        <v>526</v>
      </c>
      <c r="C510">
        <v>239</v>
      </c>
      <c r="D510">
        <v>31</v>
      </c>
      <c r="E510">
        <v>14</v>
      </c>
      <c r="F510">
        <v>721278.91</v>
      </c>
      <c r="G510">
        <v>47175.33</v>
      </c>
      <c r="H510">
        <v>1495</v>
      </c>
      <c r="I510">
        <v>224</v>
      </c>
      <c r="J510">
        <v>0</v>
      </c>
      <c r="K510" s="29">
        <v>45383</v>
      </c>
      <c r="L510">
        <v>9</v>
      </c>
      <c r="M510" t="s">
        <v>10</v>
      </c>
    </row>
    <row r="511" spans="1:13">
      <c r="A511" t="s">
        <v>11729</v>
      </c>
      <c r="B511">
        <v>497</v>
      </c>
      <c r="C511">
        <v>260</v>
      </c>
      <c r="D511">
        <v>46</v>
      </c>
      <c r="E511">
        <v>28</v>
      </c>
      <c r="F511">
        <v>669081.91</v>
      </c>
      <c r="G511">
        <v>98323.42</v>
      </c>
      <c r="H511">
        <v>1071</v>
      </c>
      <c r="I511">
        <v>209</v>
      </c>
      <c r="J511">
        <v>0</v>
      </c>
      <c r="K511" s="29">
        <v>45383</v>
      </c>
      <c r="L511">
        <v>12</v>
      </c>
      <c r="M511" t="s">
        <v>10</v>
      </c>
    </row>
    <row r="512" spans="1:13">
      <c r="A512" t="s">
        <v>11739</v>
      </c>
      <c r="B512">
        <v>531</v>
      </c>
      <c r="C512">
        <v>265</v>
      </c>
      <c r="D512">
        <v>19</v>
      </c>
      <c r="E512">
        <v>11</v>
      </c>
      <c r="F512">
        <v>838066.52</v>
      </c>
      <c r="G512">
        <v>34996.06</v>
      </c>
      <c r="H512">
        <v>752</v>
      </c>
      <c r="I512">
        <v>229</v>
      </c>
      <c r="J512">
        <v>0</v>
      </c>
      <c r="K512" s="29">
        <v>45383</v>
      </c>
      <c r="L512">
        <v>10</v>
      </c>
      <c r="M512" t="s">
        <v>10</v>
      </c>
    </row>
    <row r="513" spans="1:13">
      <c r="A513" t="s">
        <v>11724</v>
      </c>
      <c r="B513">
        <v>483</v>
      </c>
      <c r="C513">
        <v>263</v>
      </c>
      <c r="D513">
        <v>28</v>
      </c>
      <c r="E513">
        <v>17</v>
      </c>
      <c r="F513">
        <v>688169.76</v>
      </c>
      <c r="G513">
        <v>80217.08</v>
      </c>
      <c r="H513">
        <v>574</v>
      </c>
      <c r="I513">
        <v>220</v>
      </c>
      <c r="J513">
        <v>9</v>
      </c>
      <c r="K513" s="29">
        <v>45383</v>
      </c>
      <c r="L513">
        <v>10</v>
      </c>
      <c r="M513" t="s">
        <v>10</v>
      </c>
    </row>
    <row r="514" spans="1:13">
      <c r="A514" t="s">
        <v>11751</v>
      </c>
      <c r="B514">
        <v>1</v>
      </c>
      <c r="C514">
        <v>1</v>
      </c>
      <c r="D514">
        <v>0</v>
      </c>
      <c r="E514">
        <v>0</v>
      </c>
      <c r="F514">
        <v>4314.71</v>
      </c>
      <c r="G514">
        <v>0</v>
      </c>
      <c r="H514">
        <v>0</v>
      </c>
      <c r="I514">
        <v>0</v>
      </c>
      <c r="J514">
        <v>0</v>
      </c>
      <c r="K514" s="29">
        <v>45383</v>
      </c>
      <c r="L514">
        <v>12</v>
      </c>
      <c r="M514" t="s">
        <v>10</v>
      </c>
    </row>
    <row r="515" spans="1:13">
      <c r="A515" t="s">
        <v>11717</v>
      </c>
      <c r="B515">
        <v>460</v>
      </c>
      <c r="C515">
        <v>221</v>
      </c>
      <c r="D515">
        <v>41</v>
      </c>
      <c r="E515">
        <v>17</v>
      </c>
      <c r="F515">
        <v>668212.97</v>
      </c>
      <c r="G515">
        <v>120493.39</v>
      </c>
      <c r="H515">
        <v>687</v>
      </c>
      <c r="I515">
        <v>134</v>
      </c>
      <c r="J515">
        <v>0</v>
      </c>
      <c r="K515" s="29">
        <v>45383</v>
      </c>
      <c r="L515">
        <v>12</v>
      </c>
      <c r="M515" t="s">
        <v>10</v>
      </c>
    </row>
    <row r="516" spans="1:13">
      <c r="A516" t="s">
        <v>11727</v>
      </c>
      <c r="B516">
        <v>544</v>
      </c>
      <c r="C516">
        <v>248</v>
      </c>
      <c r="D516">
        <v>55</v>
      </c>
      <c r="E516">
        <v>28</v>
      </c>
      <c r="F516">
        <v>859356.71</v>
      </c>
      <c r="G516">
        <v>69567.17</v>
      </c>
      <c r="H516">
        <v>862</v>
      </c>
      <c r="I516">
        <v>219</v>
      </c>
      <c r="J516">
        <v>1</v>
      </c>
      <c r="K516" s="29">
        <v>45383</v>
      </c>
      <c r="L516">
        <v>12</v>
      </c>
      <c r="M516" t="s">
        <v>10</v>
      </c>
    </row>
    <row r="517" spans="1:13">
      <c r="A517" t="s">
        <v>11746</v>
      </c>
      <c r="B517">
        <v>541</v>
      </c>
      <c r="C517">
        <v>275</v>
      </c>
      <c r="D517">
        <v>15</v>
      </c>
      <c r="E517">
        <v>8</v>
      </c>
      <c r="F517">
        <v>800958.56</v>
      </c>
      <c r="G517">
        <v>22584.22</v>
      </c>
      <c r="H517">
        <v>1447</v>
      </c>
      <c r="I517">
        <v>256</v>
      </c>
      <c r="J517">
        <v>0</v>
      </c>
      <c r="K517" s="29">
        <v>45383</v>
      </c>
      <c r="L517">
        <v>7</v>
      </c>
      <c r="M517" t="s">
        <v>10</v>
      </c>
    </row>
    <row r="518" spans="1:13">
      <c r="A518" t="s">
        <v>11655</v>
      </c>
      <c r="B518">
        <v>455</v>
      </c>
      <c r="C518">
        <v>232</v>
      </c>
      <c r="D518">
        <v>15</v>
      </c>
      <c r="E518">
        <v>4</v>
      </c>
      <c r="F518">
        <v>416361.55</v>
      </c>
      <c r="G518">
        <v>25814.39</v>
      </c>
      <c r="H518">
        <v>925</v>
      </c>
      <c r="I518">
        <v>185</v>
      </c>
      <c r="J518">
        <v>0</v>
      </c>
      <c r="K518" s="29">
        <v>45383</v>
      </c>
      <c r="L518">
        <v>8</v>
      </c>
      <c r="M518" t="s">
        <v>10</v>
      </c>
    </row>
    <row r="519" spans="1:13">
      <c r="A519" t="s">
        <v>11743</v>
      </c>
      <c r="B519">
        <v>419</v>
      </c>
      <c r="C519">
        <v>189</v>
      </c>
      <c r="D519">
        <v>34</v>
      </c>
      <c r="E519">
        <v>17</v>
      </c>
      <c r="F519">
        <v>614406.84</v>
      </c>
      <c r="G519">
        <v>45560.05</v>
      </c>
      <c r="H519">
        <v>367</v>
      </c>
      <c r="I519">
        <v>137</v>
      </c>
      <c r="J519">
        <v>13</v>
      </c>
      <c r="K519" s="29">
        <v>45383</v>
      </c>
      <c r="L519">
        <v>8</v>
      </c>
      <c r="M519" t="s">
        <v>10</v>
      </c>
    </row>
    <row r="520" spans="1:13">
      <c r="A520" t="s">
        <v>11606</v>
      </c>
      <c r="B520">
        <v>395</v>
      </c>
      <c r="C520">
        <v>197</v>
      </c>
      <c r="D520">
        <v>32</v>
      </c>
      <c r="E520">
        <v>16</v>
      </c>
      <c r="F520">
        <v>532955.91</v>
      </c>
      <c r="G520">
        <v>29539.62</v>
      </c>
      <c r="H520">
        <v>2332</v>
      </c>
      <c r="I520">
        <v>326</v>
      </c>
      <c r="J520">
        <v>0</v>
      </c>
      <c r="K520" s="29">
        <v>45383</v>
      </c>
      <c r="L520">
        <v>11</v>
      </c>
      <c r="M520" t="s">
        <v>10</v>
      </c>
    </row>
    <row r="521" spans="1:13">
      <c r="A521" t="s">
        <v>11741</v>
      </c>
      <c r="B521">
        <v>273</v>
      </c>
      <c r="C521">
        <v>159</v>
      </c>
      <c r="D521">
        <v>13</v>
      </c>
      <c r="E521">
        <v>9</v>
      </c>
      <c r="F521">
        <v>477600.5</v>
      </c>
      <c r="G521">
        <v>19270.54</v>
      </c>
      <c r="H521">
        <v>677</v>
      </c>
      <c r="I521">
        <v>59</v>
      </c>
      <c r="J521">
        <v>0</v>
      </c>
      <c r="K521" s="29">
        <v>45383</v>
      </c>
      <c r="L521">
        <v>11</v>
      </c>
      <c r="M521" t="s">
        <v>10</v>
      </c>
    </row>
    <row r="522" spans="1:13">
      <c r="A522" t="s">
        <v>11604</v>
      </c>
      <c r="B522">
        <v>479</v>
      </c>
      <c r="C522">
        <v>245</v>
      </c>
      <c r="D522">
        <v>31</v>
      </c>
      <c r="E522">
        <v>19</v>
      </c>
      <c r="F522">
        <v>689364.68</v>
      </c>
      <c r="G522">
        <v>74099.02</v>
      </c>
      <c r="H522">
        <v>1820</v>
      </c>
      <c r="I522">
        <v>290</v>
      </c>
      <c r="J522">
        <v>0</v>
      </c>
      <c r="K522" s="29">
        <v>45383</v>
      </c>
      <c r="L522">
        <v>10</v>
      </c>
      <c r="M522" t="s">
        <v>10</v>
      </c>
    </row>
    <row r="523" spans="1:13">
      <c r="A523" t="s">
        <v>11639</v>
      </c>
      <c r="B523">
        <v>39</v>
      </c>
      <c r="C523">
        <v>1</v>
      </c>
      <c r="D523">
        <v>1</v>
      </c>
      <c r="E523">
        <v>0</v>
      </c>
      <c r="F523">
        <v>22897.57</v>
      </c>
      <c r="G523">
        <v>1371</v>
      </c>
      <c r="H523">
        <v>478</v>
      </c>
      <c r="I523">
        <v>36</v>
      </c>
      <c r="J523">
        <v>0</v>
      </c>
      <c r="K523" s="29">
        <v>45383</v>
      </c>
      <c r="L523">
        <v>0</v>
      </c>
      <c r="M523" t="s">
        <v>10</v>
      </c>
    </row>
    <row r="524" spans="1:13">
      <c r="A524" t="s">
        <v>11738</v>
      </c>
      <c r="B524">
        <v>528</v>
      </c>
      <c r="C524">
        <v>268</v>
      </c>
      <c r="D524">
        <v>44</v>
      </c>
      <c r="E524">
        <v>23</v>
      </c>
      <c r="F524">
        <v>650623.32999999996</v>
      </c>
      <c r="G524">
        <v>113676.15</v>
      </c>
      <c r="H524">
        <v>851</v>
      </c>
      <c r="I524">
        <v>181</v>
      </c>
      <c r="J524">
        <v>0</v>
      </c>
      <c r="K524" s="29">
        <v>45383</v>
      </c>
      <c r="L524">
        <v>11</v>
      </c>
      <c r="M524" t="s">
        <v>10</v>
      </c>
    </row>
    <row r="525" spans="1:13">
      <c r="A525" t="s">
        <v>11595</v>
      </c>
      <c r="B525">
        <v>190</v>
      </c>
      <c r="C525">
        <v>93</v>
      </c>
      <c r="D525">
        <v>8</v>
      </c>
      <c r="E525">
        <v>7</v>
      </c>
      <c r="F525">
        <v>604366.4</v>
      </c>
      <c r="G525">
        <v>13587.37</v>
      </c>
      <c r="H525">
        <v>775</v>
      </c>
      <c r="I525">
        <v>122</v>
      </c>
      <c r="J525">
        <v>0</v>
      </c>
      <c r="K525" s="29">
        <v>45383</v>
      </c>
      <c r="L525">
        <v>9</v>
      </c>
      <c r="M525" t="s">
        <v>10</v>
      </c>
    </row>
    <row r="526" spans="1:13">
      <c r="A526" t="s">
        <v>11732</v>
      </c>
      <c r="B526">
        <v>403</v>
      </c>
      <c r="C526">
        <v>235</v>
      </c>
      <c r="D526">
        <v>19</v>
      </c>
      <c r="E526">
        <v>4</v>
      </c>
      <c r="F526">
        <v>577929.93000000005</v>
      </c>
      <c r="G526">
        <v>19083.439999999999</v>
      </c>
      <c r="H526">
        <v>1010</v>
      </c>
      <c r="I526">
        <v>250</v>
      </c>
      <c r="J526">
        <v>0</v>
      </c>
      <c r="K526" s="29">
        <v>45383</v>
      </c>
      <c r="L526">
        <v>11</v>
      </c>
      <c r="M526" t="s">
        <v>10</v>
      </c>
    </row>
    <row r="527" spans="1:13">
      <c r="A527" t="s">
        <v>11608</v>
      </c>
      <c r="B527">
        <v>279</v>
      </c>
      <c r="C527">
        <v>139</v>
      </c>
      <c r="D527">
        <v>12</v>
      </c>
      <c r="E527">
        <v>9</v>
      </c>
      <c r="F527">
        <v>2956402.2</v>
      </c>
      <c r="G527">
        <v>20576.150000000001</v>
      </c>
      <c r="H527">
        <v>786</v>
      </c>
      <c r="I527">
        <v>137</v>
      </c>
      <c r="J527">
        <v>0</v>
      </c>
      <c r="K527" s="29">
        <v>45383</v>
      </c>
      <c r="L527">
        <v>7</v>
      </c>
      <c r="M527" t="s">
        <v>10</v>
      </c>
    </row>
    <row r="528" spans="1:13">
      <c r="A528" t="s">
        <v>11701</v>
      </c>
      <c r="B528">
        <v>376</v>
      </c>
      <c r="C528">
        <v>154</v>
      </c>
      <c r="D528">
        <v>15</v>
      </c>
      <c r="E528">
        <v>5</v>
      </c>
      <c r="F528">
        <v>491357.77</v>
      </c>
      <c r="G528">
        <v>29093.94</v>
      </c>
      <c r="H528">
        <v>855</v>
      </c>
      <c r="I528">
        <v>198</v>
      </c>
      <c r="J528">
        <v>0</v>
      </c>
      <c r="K528" s="29">
        <v>45383</v>
      </c>
      <c r="L528">
        <v>12</v>
      </c>
      <c r="M528" t="s">
        <v>10</v>
      </c>
    </row>
    <row r="529" spans="1:13">
      <c r="A529" t="s">
        <v>11654</v>
      </c>
      <c r="B529">
        <v>163</v>
      </c>
      <c r="C529">
        <v>98</v>
      </c>
      <c r="D529">
        <v>7</v>
      </c>
      <c r="E529">
        <v>6</v>
      </c>
      <c r="F529">
        <v>197149.99</v>
      </c>
      <c r="G529">
        <v>26425.74</v>
      </c>
      <c r="H529">
        <v>315</v>
      </c>
      <c r="I529">
        <v>90</v>
      </c>
      <c r="J529">
        <v>2</v>
      </c>
      <c r="K529" s="29">
        <v>45383</v>
      </c>
      <c r="L529">
        <v>8</v>
      </c>
      <c r="M529" t="s">
        <v>10</v>
      </c>
    </row>
    <row r="530" spans="1:13">
      <c r="A530" t="s">
        <v>11635</v>
      </c>
      <c r="B530">
        <v>461</v>
      </c>
      <c r="C530">
        <v>224</v>
      </c>
      <c r="D530">
        <v>14</v>
      </c>
      <c r="E530">
        <v>5</v>
      </c>
      <c r="F530">
        <v>780985.16</v>
      </c>
      <c r="G530">
        <v>34385.69</v>
      </c>
      <c r="H530">
        <v>977</v>
      </c>
      <c r="I530">
        <v>261</v>
      </c>
      <c r="J530">
        <v>0</v>
      </c>
      <c r="K530" s="29">
        <v>45383</v>
      </c>
      <c r="L530">
        <v>11</v>
      </c>
      <c r="M530" t="s">
        <v>10</v>
      </c>
    </row>
    <row r="531" spans="1:13">
      <c r="A531" t="s">
        <v>11695</v>
      </c>
      <c r="B531">
        <v>429</v>
      </c>
      <c r="C531">
        <v>216</v>
      </c>
      <c r="D531">
        <v>34</v>
      </c>
      <c r="E531">
        <v>11</v>
      </c>
      <c r="F531">
        <v>521766.87</v>
      </c>
      <c r="G531">
        <v>68951</v>
      </c>
      <c r="H531">
        <v>783</v>
      </c>
      <c r="I531">
        <v>224</v>
      </c>
      <c r="J531">
        <v>0</v>
      </c>
      <c r="K531" s="29">
        <v>45383</v>
      </c>
      <c r="L531">
        <v>11</v>
      </c>
      <c r="M531" t="s">
        <v>10</v>
      </c>
    </row>
    <row r="532" spans="1:13">
      <c r="A532" t="s">
        <v>11594</v>
      </c>
      <c r="B532">
        <v>344</v>
      </c>
      <c r="C532">
        <v>174</v>
      </c>
      <c r="D532">
        <v>8</v>
      </c>
      <c r="E532">
        <v>4</v>
      </c>
      <c r="F532">
        <v>432504.82</v>
      </c>
      <c r="G532">
        <v>21300.93</v>
      </c>
      <c r="H532">
        <v>1125</v>
      </c>
      <c r="I532">
        <v>236</v>
      </c>
      <c r="J532">
        <v>0</v>
      </c>
      <c r="K532" s="29">
        <v>45383</v>
      </c>
      <c r="L532">
        <v>10</v>
      </c>
      <c r="M532" t="s">
        <v>10</v>
      </c>
    </row>
    <row r="533" spans="1:13">
      <c r="A533" t="s">
        <v>11642</v>
      </c>
      <c r="B533">
        <v>455</v>
      </c>
      <c r="C533">
        <v>155</v>
      </c>
      <c r="D533">
        <v>31</v>
      </c>
      <c r="E533">
        <v>13</v>
      </c>
      <c r="F533">
        <v>464558.2</v>
      </c>
      <c r="G533">
        <v>45219.79</v>
      </c>
      <c r="H533">
        <v>2074</v>
      </c>
      <c r="I533">
        <v>186</v>
      </c>
      <c r="J533">
        <v>0</v>
      </c>
      <c r="K533" s="29">
        <v>45383</v>
      </c>
      <c r="L533">
        <v>11</v>
      </c>
      <c r="M533" t="s">
        <v>10</v>
      </c>
    </row>
    <row r="534" spans="1:13">
      <c r="A534" t="s">
        <v>11640</v>
      </c>
      <c r="B534">
        <v>308</v>
      </c>
      <c r="C534">
        <v>149</v>
      </c>
      <c r="D534">
        <v>22</v>
      </c>
      <c r="E534">
        <v>9</v>
      </c>
      <c r="F534">
        <v>493940.81</v>
      </c>
      <c r="G534">
        <v>38623.74</v>
      </c>
      <c r="H534">
        <v>538</v>
      </c>
      <c r="I534">
        <v>136</v>
      </c>
      <c r="J534">
        <v>0</v>
      </c>
      <c r="K534" s="29">
        <v>45383</v>
      </c>
      <c r="L534">
        <v>0</v>
      </c>
      <c r="M534" t="s">
        <v>10</v>
      </c>
    </row>
    <row r="535" spans="1:13">
      <c r="A535" t="s">
        <v>11624</v>
      </c>
      <c r="B535">
        <v>455</v>
      </c>
      <c r="C535">
        <v>197</v>
      </c>
      <c r="D535">
        <v>30</v>
      </c>
      <c r="E535">
        <v>10</v>
      </c>
      <c r="F535">
        <v>700618.74</v>
      </c>
      <c r="G535">
        <v>49298.09</v>
      </c>
      <c r="H535">
        <v>926</v>
      </c>
      <c r="I535">
        <v>187</v>
      </c>
      <c r="J535">
        <v>2</v>
      </c>
      <c r="K535" s="29">
        <v>45383</v>
      </c>
      <c r="L535">
        <v>10</v>
      </c>
      <c r="M535" t="s">
        <v>10</v>
      </c>
    </row>
    <row r="536" spans="1:13">
      <c r="A536" t="s">
        <v>11696</v>
      </c>
      <c r="B536">
        <v>464</v>
      </c>
      <c r="C536">
        <v>236</v>
      </c>
      <c r="D536">
        <v>9</v>
      </c>
      <c r="E536">
        <v>5</v>
      </c>
      <c r="F536">
        <v>895951.47</v>
      </c>
      <c r="G536">
        <v>24448.65</v>
      </c>
      <c r="H536">
        <v>812</v>
      </c>
      <c r="I536">
        <v>218</v>
      </c>
      <c r="J536">
        <v>0</v>
      </c>
      <c r="K536" s="29">
        <v>45383</v>
      </c>
      <c r="L536">
        <v>5</v>
      </c>
      <c r="M536" t="s">
        <v>10</v>
      </c>
    </row>
    <row r="537" spans="1:13">
      <c r="A537" t="s">
        <v>11705</v>
      </c>
      <c r="B537">
        <v>403</v>
      </c>
      <c r="C537">
        <v>198</v>
      </c>
      <c r="D537">
        <v>20</v>
      </c>
      <c r="E537">
        <v>11</v>
      </c>
      <c r="F537">
        <v>537576.94999999995</v>
      </c>
      <c r="G537">
        <v>29702.31</v>
      </c>
      <c r="H537">
        <v>2138</v>
      </c>
      <c r="I537">
        <v>290</v>
      </c>
      <c r="J537">
        <v>0</v>
      </c>
      <c r="K537" s="29">
        <v>45383</v>
      </c>
      <c r="L537">
        <v>11</v>
      </c>
      <c r="M537" t="s">
        <v>10</v>
      </c>
    </row>
    <row r="538" spans="1:13">
      <c r="A538" t="s">
        <v>11665</v>
      </c>
      <c r="B538">
        <v>399</v>
      </c>
      <c r="C538">
        <v>206</v>
      </c>
      <c r="D538">
        <v>35</v>
      </c>
      <c r="E538">
        <v>14</v>
      </c>
      <c r="F538">
        <v>570633.43999999994</v>
      </c>
      <c r="G538">
        <v>57922.01</v>
      </c>
      <c r="H538">
        <v>989</v>
      </c>
      <c r="I538">
        <v>208</v>
      </c>
      <c r="J538">
        <v>0</v>
      </c>
      <c r="K538" s="29">
        <v>45383</v>
      </c>
      <c r="L538">
        <v>0</v>
      </c>
      <c r="M538" t="s">
        <v>10</v>
      </c>
    </row>
    <row r="539" spans="1:13">
      <c r="A539" t="s">
        <v>11664</v>
      </c>
      <c r="B539">
        <v>468</v>
      </c>
      <c r="C539">
        <v>220</v>
      </c>
      <c r="D539">
        <v>36</v>
      </c>
      <c r="E539">
        <v>22</v>
      </c>
      <c r="F539">
        <v>580724.42000000004</v>
      </c>
      <c r="G539">
        <v>72159.399999999994</v>
      </c>
      <c r="H539">
        <v>852</v>
      </c>
      <c r="I539">
        <v>203</v>
      </c>
      <c r="J539">
        <v>12</v>
      </c>
      <c r="K539" s="29">
        <v>45383</v>
      </c>
      <c r="L539">
        <v>11</v>
      </c>
      <c r="M539" t="s">
        <v>10</v>
      </c>
    </row>
    <row r="540" spans="1:13">
      <c r="A540" t="s">
        <v>11687</v>
      </c>
      <c r="B540">
        <v>291</v>
      </c>
      <c r="C540">
        <v>150</v>
      </c>
      <c r="D540">
        <v>18</v>
      </c>
      <c r="E540">
        <v>12</v>
      </c>
      <c r="F540">
        <v>478302.74</v>
      </c>
      <c r="G540">
        <v>11928.55</v>
      </c>
      <c r="H540">
        <v>888</v>
      </c>
      <c r="I540">
        <v>98</v>
      </c>
      <c r="J540">
        <v>3</v>
      </c>
      <c r="K540" s="29">
        <v>45383</v>
      </c>
      <c r="L540">
        <v>10</v>
      </c>
      <c r="M540" t="s">
        <v>10</v>
      </c>
    </row>
    <row r="541" spans="1:13">
      <c r="A541" t="s">
        <v>11736</v>
      </c>
      <c r="B541">
        <v>456</v>
      </c>
      <c r="C541">
        <v>244</v>
      </c>
      <c r="D541">
        <v>22</v>
      </c>
      <c r="E541">
        <v>12</v>
      </c>
      <c r="F541">
        <v>569124.52</v>
      </c>
      <c r="G541">
        <v>45943.73</v>
      </c>
      <c r="H541">
        <v>1128</v>
      </c>
      <c r="I541">
        <v>233</v>
      </c>
      <c r="J541">
        <v>0</v>
      </c>
      <c r="K541" s="29">
        <v>45383</v>
      </c>
      <c r="L541">
        <v>10</v>
      </c>
      <c r="M541" t="s">
        <v>11588</v>
      </c>
    </row>
    <row r="542" spans="1:13">
      <c r="A542" t="s">
        <v>11711</v>
      </c>
      <c r="B542">
        <v>636</v>
      </c>
      <c r="C542">
        <v>314</v>
      </c>
      <c r="D542">
        <v>41</v>
      </c>
      <c r="E542">
        <v>24</v>
      </c>
      <c r="F542">
        <v>1373966.73</v>
      </c>
      <c r="G542">
        <v>57041.47</v>
      </c>
      <c r="H542">
        <v>1438</v>
      </c>
      <c r="I542">
        <v>317</v>
      </c>
      <c r="J542">
        <v>4</v>
      </c>
      <c r="K542" s="29">
        <v>45383</v>
      </c>
      <c r="L542">
        <v>1</v>
      </c>
      <c r="M542" t="s">
        <v>10</v>
      </c>
    </row>
    <row r="543" spans="1:13">
      <c r="A543" t="s">
        <v>11632</v>
      </c>
      <c r="B543">
        <v>408</v>
      </c>
      <c r="C543">
        <v>198</v>
      </c>
      <c r="D543">
        <v>22</v>
      </c>
      <c r="E543">
        <v>11</v>
      </c>
      <c r="F543">
        <v>572213.66</v>
      </c>
      <c r="G543">
        <v>43309.94</v>
      </c>
      <c r="H543">
        <v>742</v>
      </c>
      <c r="I543">
        <v>181</v>
      </c>
      <c r="J543">
        <v>0</v>
      </c>
      <c r="K543" s="29">
        <v>45383</v>
      </c>
      <c r="L543">
        <v>8</v>
      </c>
      <c r="M543" t="s">
        <v>10</v>
      </c>
    </row>
    <row r="544" spans="1:13">
      <c r="A544" t="s">
        <v>11630</v>
      </c>
      <c r="B544">
        <v>347</v>
      </c>
      <c r="C544">
        <v>191</v>
      </c>
      <c r="D544">
        <v>57</v>
      </c>
      <c r="E544">
        <v>25</v>
      </c>
      <c r="F544">
        <v>518111.08</v>
      </c>
      <c r="G544">
        <v>68930.850000000006</v>
      </c>
      <c r="H544">
        <v>1175</v>
      </c>
      <c r="I544">
        <v>155</v>
      </c>
      <c r="J544">
        <v>0</v>
      </c>
      <c r="K544" s="29">
        <v>45383</v>
      </c>
      <c r="L544">
        <v>0</v>
      </c>
      <c r="M544" t="s">
        <v>10</v>
      </c>
    </row>
    <row r="545" spans="1:13">
      <c r="A545" t="s">
        <v>11719</v>
      </c>
      <c r="B545">
        <v>364</v>
      </c>
      <c r="C545">
        <v>203</v>
      </c>
      <c r="D545">
        <v>13</v>
      </c>
      <c r="E545">
        <v>8</v>
      </c>
      <c r="F545">
        <v>628428.04</v>
      </c>
      <c r="G545">
        <v>49208.959999999999</v>
      </c>
      <c r="H545">
        <v>787</v>
      </c>
      <c r="I545">
        <v>159</v>
      </c>
      <c r="J545">
        <v>2</v>
      </c>
      <c r="K545" s="29">
        <v>45383</v>
      </c>
      <c r="L545">
        <v>10</v>
      </c>
      <c r="M545" t="s">
        <v>11588</v>
      </c>
    </row>
    <row r="546" spans="1:13">
      <c r="A546" t="s">
        <v>11735</v>
      </c>
      <c r="B546">
        <v>468</v>
      </c>
      <c r="C546">
        <v>203</v>
      </c>
      <c r="D546">
        <v>35</v>
      </c>
      <c r="E546">
        <v>15</v>
      </c>
      <c r="F546">
        <v>916687.41</v>
      </c>
      <c r="G546">
        <v>82166.47</v>
      </c>
      <c r="H546">
        <v>1016</v>
      </c>
      <c r="I546">
        <v>196</v>
      </c>
      <c r="J546">
        <v>0</v>
      </c>
      <c r="K546" s="29">
        <v>45383</v>
      </c>
      <c r="L546">
        <v>11</v>
      </c>
      <c r="M546" t="s">
        <v>10</v>
      </c>
    </row>
    <row r="547" spans="1:13">
      <c r="A547" t="s">
        <v>11722</v>
      </c>
      <c r="B547">
        <v>510</v>
      </c>
      <c r="C547">
        <v>246</v>
      </c>
      <c r="D547">
        <v>40</v>
      </c>
      <c r="E547">
        <v>25</v>
      </c>
      <c r="F547">
        <v>556218.38</v>
      </c>
      <c r="G547">
        <v>78437.48</v>
      </c>
      <c r="H547">
        <v>863</v>
      </c>
      <c r="I547">
        <v>189</v>
      </c>
      <c r="J547">
        <v>0</v>
      </c>
      <c r="K547" s="29">
        <v>45383</v>
      </c>
      <c r="L547">
        <v>4</v>
      </c>
      <c r="M547" t="s">
        <v>10</v>
      </c>
    </row>
    <row r="548" spans="1:13">
      <c r="A548" t="s">
        <v>11621</v>
      </c>
      <c r="B548">
        <v>350</v>
      </c>
      <c r="C548">
        <v>170</v>
      </c>
      <c r="D548">
        <v>35</v>
      </c>
      <c r="E548">
        <v>12</v>
      </c>
      <c r="F548">
        <v>417725.6</v>
      </c>
      <c r="G548">
        <v>57998.720000000001</v>
      </c>
      <c r="H548">
        <v>805</v>
      </c>
      <c r="I548">
        <v>160</v>
      </c>
      <c r="J548">
        <v>0</v>
      </c>
      <c r="K548" s="29">
        <v>45383</v>
      </c>
      <c r="L548">
        <v>10</v>
      </c>
      <c r="M548" t="s">
        <v>10</v>
      </c>
    </row>
    <row r="549" spans="1:13">
      <c r="A549" t="s">
        <v>11656</v>
      </c>
      <c r="B549">
        <v>319</v>
      </c>
      <c r="C549">
        <v>123</v>
      </c>
      <c r="D549">
        <v>28</v>
      </c>
      <c r="E549">
        <v>15</v>
      </c>
      <c r="F549">
        <v>291457.87</v>
      </c>
      <c r="G549">
        <v>33554.92</v>
      </c>
      <c r="H549">
        <v>496</v>
      </c>
      <c r="I549">
        <v>125</v>
      </c>
      <c r="J549">
        <v>0</v>
      </c>
      <c r="K549" s="29">
        <v>45383</v>
      </c>
      <c r="L549">
        <v>8</v>
      </c>
      <c r="M549" t="s">
        <v>10</v>
      </c>
    </row>
    <row r="550" spans="1:13">
      <c r="A550" t="s">
        <v>11605</v>
      </c>
      <c r="B550">
        <v>183</v>
      </c>
      <c r="C550">
        <v>127</v>
      </c>
      <c r="D550">
        <v>14</v>
      </c>
      <c r="E550">
        <v>9</v>
      </c>
      <c r="F550">
        <v>683754.79</v>
      </c>
      <c r="G550">
        <v>42956.23</v>
      </c>
      <c r="H550">
        <v>424</v>
      </c>
      <c r="I550">
        <v>141</v>
      </c>
      <c r="J550">
        <v>0</v>
      </c>
      <c r="K550" s="29">
        <v>45383</v>
      </c>
      <c r="L550">
        <v>10</v>
      </c>
      <c r="M550" t="s">
        <v>10</v>
      </c>
    </row>
    <row r="551" spans="1:13">
      <c r="A551" t="s">
        <v>11708</v>
      </c>
      <c r="B551">
        <v>146</v>
      </c>
      <c r="C551">
        <v>73</v>
      </c>
      <c r="D551">
        <v>3</v>
      </c>
      <c r="E551">
        <v>1</v>
      </c>
      <c r="F551">
        <v>229384.92</v>
      </c>
      <c r="G551">
        <v>16535.73</v>
      </c>
      <c r="H551">
        <v>358</v>
      </c>
      <c r="I551">
        <v>102</v>
      </c>
      <c r="J551">
        <v>0</v>
      </c>
      <c r="K551" s="29">
        <v>45383</v>
      </c>
      <c r="L551">
        <v>12</v>
      </c>
      <c r="M551" t="s">
        <v>11588</v>
      </c>
    </row>
    <row r="552" spans="1:13">
      <c r="A552" t="s">
        <v>11587</v>
      </c>
      <c r="B552">
        <v>198</v>
      </c>
      <c r="C552">
        <v>98</v>
      </c>
      <c r="D552">
        <v>12</v>
      </c>
      <c r="E552">
        <v>7</v>
      </c>
      <c r="F552">
        <v>281336.40999999997</v>
      </c>
      <c r="G552">
        <v>17195.18</v>
      </c>
      <c r="H552">
        <v>501</v>
      </c>
      <c r="I552">
        <v>93</v>
      </c>
      <c r="J552">
        <v>0</v>
      </c>
      <c r="K552" s="29">
        <v>45383</v>
      </c>
      <c r="L552">
        <v>8</v>
      </c>
      <c r="M552" t="s">
        <v>11588</v>
      </c>
    </row>
    <row r="553" spans="1:13">
      <c r="A553" t="s">
        <v>11583</v>
      </c>
      <c r="B553">
        <v>445</v>
      </c>
      <c r="C553">
        <v>221</v>
      </c>
      <c r="D553">
        <v>27</v>
      </c>
      <c r="E553">
        <v>19</v>
      </c>
      <c r="F553">
        <v>721962.39</v>
      </c>
      <c r="G553">
        <v>53822.720000000001</v>
      </c>
      <c r="H553">
        <v>1167</v>
      </c>
      <c r="I553">
        <v>285</v>
      </c>
      <c r="J553">
        <v>0</v>
      </c>
      <c r="K553" s="29">
        <v>45383</v>
      </c>
      <c r="L553">
        <v>11</v>
      </c>
      <c r="M553" t="s">
        <v>10</v>
      </c>
    </row>
    <row r="554" spans="1:13">
      <c r="A554" t="s">
        <v>11636</v>
      </c>
      <c r="B554">
        <v>385</v>
      </c>
      <c r="C554">
        <v>113</v>
      </c>
      <c r="D554">
        <v>33</v>
      </c>
      <c r="E554">
        <v>15</v>
      </c>
      <c r="F554">
        <v>301921.51</v>
      </c>
      <c r="G554">
        <v>43968.35</v>
      </c>
      <c r="H554">
        <v>677</v>
      </c>
      <c r="I554">
        <v>127</v>
      </c>
      <c r="J554">
        <v>0</v>
      </c>
      <c r="K554" s="29">
        <v>45383</v>
      </c>
      <c r="L554">
        <v>11</v>
      </c>
      <c r="M554" t="s">
        <v>10</v>
      </c>
    </row>
    <row r="555" spans="1:13">
      <c r="A555" t="s">
        <v>11661</v>
      </c>
      <c r="B555">
        <v>327</v>
      </c>
      <c r="C555">
        <v>164</v>
      </c>
      <c r="D555">
        <v>16</v>
      </c>
      <c r="E555">
        <v>7</v>
      </c>
      <c r="F555">
        <v>330239</v>
      </c>
      <c r="G555">
        <v>29823.1</v>
      </c>
      <c r="H555">
        <v>619</v>
      </c>
      <c r="I555">
        <v>196</v>
      </c>
      <c r="J555">
        <v>0</v>
      </c>
      <c r="K555" s="29">
        <v>45383</v>
      </c>
      <c r="L555">
        <v>9</v>
      </c>
      <c r="M555" t="s">
        <v>10</v>
      </c>
    </row>
    <row r="556" spans="1:13">
      <c r="A556" t="s">
        <v>11713</v>
      </c>
      <c r="B556">
        <v>519</v>
      </c>
      <c r="C556">
        <v>342</v>
      </c>
      <c r="D556">
        <v>18</v>
      </c>
      <c r="E556">
        <v>12</v>
      </c>
      <c r="F556">
        <v>780276.68</v>
      </c>
      <c r="G556">
        <v>18952.57</v>
      </c>
      <c r="H556">
        <v>1860</v>
      </c>
      <c r="I556">
        <v>331</v>
      </c>
      <c r="J556">
        <v>2</v>
      </c>
      <c r="K556" s="29">
        <v>45383</v>
      </c>
      <c r="L556">
        <v>12</v>
      </c>
      <c r="M556" t="s">
        <v>10</v>
      </c>
    </row>
    <row r="557" spans="1:13">
      <c r="A557" t="s">
        <v>11658</v>
      </c>
      <c r="B557">
        <v>416</v>
      </c>
      <c r="C557">
        <v>191</v>
      </c>
      <c r="D557">
        <v>11</v>
      </c>
      <c r="E557">
        <v>5</v>
      </c>
      <c r="F557">
        <v>781532.49</v>
      </c>
      <c r="G557">
        <v>10190.43</v>
      </c>
      <c r="H557">
        <v>801</v>
      </c>
      <c r="I557">
        <v>181</v>
      </c>
      <c r="J557">
        <v>0</v>
      </c>
      <c r="K557" s="29">
        <v>45383</v>
      </c>
      <c r="L557">
        <v>7</v>
      </c>
      <c r="M557" t="s">
        <v>10</v>
      </c>
    </row>
    <row r="558" spans="1:13">
      <c r="A558" t="s">
        <v>11678</v>
      </c>
      <c r="B558">
        <v>472</v>
      </c>
      <c r="C558">
        <v>231</v>
      </c>
      <c r="D558">
        <v>17</v>
      </c>
      <c r="E558">
        <v>7</v>
      </c>
      <c r="F558">
        <v>823915.53</v>
      </c>
      <c r="G558">
        <v>16401.150000000001</v>
      </c>
      <c r="H558">
        <v>1251</v>
      </c>
      <c r="I558">
        <v>267</v>
      </c>
      <c r="J558">
        <v>0</v>
      </c>
      <c r="K558" s="29">
        <v>45383</v>
      </c>
      <c r="L558">
        <v>11</v>
      </c>
      <c r="M558" t="s">
        <v>10</v>
      </c>
    </row>
    <row r="559" spans="1:13">
      <c r="A559" t="s">
        <v>11684</v>
      </c>
      <c r="B559">
        <v>444</v>
      </c>
      <c r="C559">
        <v>173</v>
      </c>
      <c r="D559">
        <v>43</v>
      </c>
      <c r="E559">
        <v>17</v>
      </c>
      <c r="F559">
        <v>520299.68</v>
      </c>
      <c r="G559">
        <v>60931.74</v>
      </c>
      <c r="H559">
        <v>813</v>
      </c>
      <c r="I559">
        <v>124</v>
      </c>
      <c r="J559">
        <v>0</v>
      </c>
      <c r="K559" s="29">
        <v>45383</v>
      </c>
      <c r="L559">
        <v>12</v>
      </c>
      <c r="M559" t="s">
        <v>10</v>
      </c>
    </row>
    <row r="560" spans="1:13">
      <c r="A560" t="s">
        <v>11610</v>
      </c>
      <c r="B560">
        <v>596</v>
      </c>
      <c r="C560">
        <v>238</v>
      </c>
      <c r="D560">
        <v>59</v>
      </c>
      <c r="E560">
        <v>23</v>
      </c>
      <c r="F560">
        <v>871959.78</v>
      </c>
      <c r="G560">
        <v>128510.96</v>
      </c>
      <c r="H560">
        <v>1809</v>
      </c>
      <c r="I560">
        <v>246</v>
      </c>
      <c r="J560">
        <v>0</v>
      </c>
      <c r="K560" s="29">
        <v>45383</v>
      </c>
      <c r="L560">
        <v>11</v>
      </c>
      <c r="M560" t="s">
        <v>10</v>
      </c>
    </row>
    <row r="561" spans="1:13">
      <c r="A561" t="s">
        <v>11646</v>
      </c>
      <c r="B561">
        <v>330</v>
      </c>
      <c r="C561">
        <v>158</v>
      </c>
      <c r="D561">
        <v>23</v>
      </c>
      <c r="E561">
        <v>14</v>
      </c>
      <c r="F561">
        <v>364079.94</v>
      </c>
      <c r="G561">
        <v>43965.13</v>
      </c>
      <c r="H561">
        <v>778</v>
      </c>
      <c r="I561">
        <v>159</v>
      </c>
      <c r="J561">
        <v>3</v>
      </c>
      <c r="K561" s="29">
        <v>45383</v>
      </c>
      <c r="L561">
        <v>10</v>
      </c>
      <c r="M561" t="s">
        <v>10</v>
      </c>
    </row>
    <row r="562" spans="1:13">
      <c r="A562" t="s">
        <v>11643</v>
      </c>
      <c r="B562">
        <v>453</v>
      </c>
      <c r="C562">
        <v>218</v>
      </c>
      <c r="D562">
        <v>26</v>
      </c>
      <c r="E562">
        <v>15</v>
      </c>
      <c r="F562">
        <v>674600.35</v>
      </c>
      <c r="G562">
        <v>49907.42</v>
      </c>
      <c r="H562">
        <v>2292</v>
      </c>
      <c r="I562">
        <v>329</v>
      </c>
      <c r="J562">
        <v>0</v>
      </c>
      <c r="K562" s="29">
        <v>45383</v>
      </c>
      <c r="L562">
        <v>10</v>
      </c>
      <c r="M562" t="s">
        <v>10</v>
      </c>
    </row>
    <row r="563" spans="1:13">
      <c r="A563" t="s">
        <v>11714</v>
      </c>
      <c r="B563">
        <v>464</v>
      </c>
      <c r="C563">
        <v>289</v>
      </c>
      <c r="D563">
        <v>39</v>
      </c>
      <c r="E563">
        <v>21</v>
      </c>
      <c r="F563">
        <v>1146295.43</v>
      </c>
      <c r="G563">
        <v>68555.91</v>
      </c>
      <c r="H563">
        <v>1368</v>
      </c>
      <c r="I563">
        <v>284</v>
      </c>
      <c r="J563">
        <v>0</v>
      </c>
      <c r="K563" s="29">
        <v>45383</v>
      </c>
      <c r="L563">
        <v>11</v>
      </c>
      <c r="M563" t="s">
        <v>11588</v>
      </c>
    </row>
    <row r="564" spans="1:13">
      <c r="A564" t="s">
        <v>11675</v>
      </c>
      <c r="B564">
        <v>456</v>
      </c>
      <c r="C564">
        <v>197</v>
      </c>
      <c r="D564">
        <v>25</v>
      </c>
      <c r="E564">
        <v>14</v>
      </c>
      <c r="F564">
        <v>796486.25</v>
      </c>
      <c r="G564">
        <v>75195.72</v>
      </c>
      <c r="H564">
        <v>761</v>
      </c>
      <c r="I564">
        <v>165</v>
      </c>
      <c r="J564">
        <v>0</v>
      </c>
      <c r="K564" s="29">
        <v>45383</v>
      </c>
      <c r="L564">
        <v>11</v>
      </c>
      <c r="M564" t="s">
        <v>10</v>
      </c>
    </row>
    <row r="565" spans="1:13">
      <c r="A565" t="s">
        <v>11599</v>
      </c>
      <c r="B565">
        <v>428</v>
      </c>
      <c r="C565">
        <v>214</v>
      </c>
      <c r="D565">
        <v>14</v>
      </c>
      <c r="E565">
        <v>5</v>
      </c>
      <c r="F565">
        <v>542993.18999999994</v>
      </c>
      <c r="G565">
        <v>13696.34</v>
      </c>
      <c r="H565">
        <v>638</v>
      </c>
      <c r="I565">
        <v>147</v>
      </c>
      <c r="J565">
        <v>0</v>
      </c>
      <c r="K565" s="29">
        <v>45383</v>
      </c>
      <c r="L565">
        <v>11</v>
      </c>
      <c r="M565" t="s">
        <v>10</v>
      </c>
    </row>
    <row r="566" spans="1:13">
      <c r="A566" t="s">
        <v>11710</v>
      </c>
      <c r="B566">
        <v>682</v>
      </c>
      <c r="C566">
        <v>309</v>
      </c>
      <c r="D566">
        <v>77</v>
      </c>
      <c r="E566">
        <v>31</v>
      </c>
      <c r="F566">
        <v>946218.62</v>
      </c>
      <c r="G566">
        <v>156821.49</v>
      </c>
      <c r="H566">
        <v>1476</v>
      </c>
      <c r="I566">
        <v>298</v>
      </c>
      <c r="J566">
        <v>0</v>
      </c>
      <c r="K566" s="29">
        <v>45383</v>
      </c>
      <c r="L566">
        <v>10</v>
      </c>
      <c r="M566" t="s">
        <v>11588</v>
      </c>
    </row>
    <row r="567" spans="1:13">
      <c r="A567" t="s">
        <v>11580</v>
      </c>
      <c r="B567">
        <v>390</v>
      </c>
      <c r="C567">
        <v>189</v>
      </c>
      <c r="D567">
        <v>26</v>
      </c>
      <c r="E567">
        <v>17</v>
      </c>
      <c r="F567">
        <v>477688.54</v>
      </c>
      <c r="G567">
        <v>45397.32</v>
      </c>
      <c r="H567">
        <v>920</v>
      </c>
      <c r="I567">
        <v>150</v>
      </c>
      <c r="J567">
        <v>0</v>
      </c>
      <c r="K567" s="29">
        <v>45383</v>
      </c>
      <c r="L567">
        <v>0</v>
      </c>
      <c r="M567" t="s">
        <v>10</v>
      </c>
    </row>
    <row r="568" spans="1:13">
      <c r="A568" t="s">
        <v>11582</v>
      </c>
      <c r="B568">
        <v>136</v>
      </c>
      <c r="C568">
        <v>70</v>
      </c>
      <c r="D568">
        <v>11</v>
      </c>
      <c r="E568">
        <v>4</v>
      </c>
      <c r="F568">
        <v>141561.53</v>
      </c>
      <c r="G568">
        <v>20805.23</v>
      </c>
      <c r="H568">
        <v>459</v>
      </c>
      <c r="I568">
        <v>74</v>
      </c>
      <c r="J568">
        <v>0</v>
      </c>
      <c r="K568" s="29">
        <v>45383</v>
      </c>
      <c r="L568">
        <v>10</v>
      </c>
      <c r="M568" t="s">
        <v>10</v>
      </c>
    </row>
    <row r="569" spans="1:13">
      <c r="A569" t="s">
        <v>11647</v>
      </c>
      <c r="B569">
        <v>441</v>
      </c>
      <c r="C569">
        <v>182</v>
      </c>
      <c r="D569">
        <v>29</v>
      </c>
      <c r="E569">
        <v>15</v>
      </c>
      <c r="F569">
        <v>533498.56999999995</v>
      </c>
      <c r="G569">
        <v>107374.3</v>
      </c>
      <c r="H569">
        <v>886</v>
      </c>
      <c r="I569">
        <v>150</v>
      </c>
      <c r="J569">
        <v>0</v>
      </c>
      <c r="K569" s="29">
        <v>45383</v>
      </c>
      <c r="L569">
        <v>10</v>
      </c>
      <c r="M569" t="s">
        <v>10</v>
      </c>
    </row>
    <row r="570" spans="1:13">
      <c r="A570" t="s">
        <v>11725</v>
      </c>
      <c r="B570">
        <v>373</v>
      </c>
      <c r="C570">
        <v>149</v>
      </c>
      <c r="D570">
        <v>36</v>
      </c>
      <c r="E570">
        <v>9</v>
      </c>
      <c r="F570">
        <v>594850.57999999996</v>
      </c>
      <c r="G570">
        <v>39948.639999999999</v>
      </c>
      <c r="H570">
        <v>729</v>
      </c>
      <c r="I570">
        <v>130</v>
      </c>
      <c r="J570">
        <v>0</v>
      </c>
      <c r="K570" s="29">
        <v>45383</v>
      </c>
      <c r="L570">
        <v>11</v>
      </c>
      <c r="M570" t="s">
        <v>11588</v>
      </c>
    </row>
    <row r="571" spans="1:13">
      <c r="A571" t="s">
        <v>11614</v>
      </c>
      <c r="B571">
        <v>323</v>
      </c>
      <c r="C571">
        <v>182</v>
      </c>
      <c r="D571">
        <v>29</v>
      </c>
      <c r="E571">
        <v>22</v>
      </c>
      <c r="F571">
        <v>464054.88</v>
      </c>
      <c r="G571">
        <v>95237</v>
      </c>
      <c r="H571">
        <v>549</v>
      </c>
      <c r="I571">
        <v>163</v>
      </c>
      <c r="J571">
        <v>0</v>
      </c>
      <c r="K571" s="29">
        <v>45383</v>
      </c>
      <c r="L571">
        <v>9</v>
      </c>
      <c r="M571" t="s">
        <v>11588</v>
      </c>
    </row>
    <row r="572" spans="1:13">
      <c r="A572" t="s">
        <v>11616</v>
      </c>
      <c r="B572">
        <v>396</v>
      </c>
      <c r="C572">
        <v>182</v>
      </c>
      <c r="D572">
        <v>11</v>
      </c>
      <c r="E572">
        <v>3</v>
      </c>
      <c r="F572">
        <v>674076.25</v>
      </c>
      <c r="G572">
        <v>27503.03</v>
      </c>
      <c r="H572">
        <v>1329</v>
      </c>
      <c r="I572">
        <v>195</v>
      </c>
      <c r="J572">
        <v>0</v>
      </c>
      <c r="K572" s="29">
        <v>45383</v>
      </c>
      <c r="L572">
        <v>9</v>
      </c>
      <c r="M572" t="s">
        <v>10</v>
      </c>
    </row>
    <row r="573" spans="1:13">
      <c r="A573" t="s">
        <v>11641</v>
      </c>
      <c r="B573">
        <v>389</v>
      </c>
      <c r="C573">
        <v>185</v>
      </c>
      <c r="D573">
        <v>31</v>
      </c>
      <c r="E573">
        <v>15</v>
      </c>
      <c r="F573">
        <v>643505.53</v>
      </c>
      <c r="G573">
        <v>62494.27</v>
      </c>
      <c r="H573">
        <v>818</v>
      </c>
      <c r="I573">
        <v>183</v>
      </c>
      <c r="J573">
        <v>0</v>
      </c>
      <c r="K573" s="29">
        <v>45383</v>
      </c>
      <c r="L573">
        <v>11</v>
      </c>
      <c r="M573" t="s">
        <v>10</v>
      </c>
    </row>
    <row r="574" spans="1:13">
      <c r="A574" t="s">
        <v>11726</v>
      </c>
      <c r="B574">
        <v>518</v>
      </c>
      <c r="C574">
        <v>281</v>
      </c>
      <c r="D574">
        <v>18</v>
      </c>
      <c r="E574">
        <v>13</v>
      </c>
      <c r="F574">
        <v>964383.23</v>
      </c>
      <c r="G574">
        <v>43328.99</v>
      </c>
      <c r="H574">
        <v>1082</v>
      </c>
      <c r="I574">
        <v>259</v>
      </c>
      <c r="J574">
        <v>0</v>
      </c>
      <c r="K574" s="29">
        <v>45383</v>
      </c>
      <c r="L574">
        <v>9</v>
      </c>
      <c r="M574" t="s">
        <v>10</v>
      </c>
    </row>
    <row r="575" spans="1:13">
      <c r="A575" t="s">
        <v>11650</v>
      </c>
      <c r="B575">
        <v>236</v>
      </c>
      <c r="C575">
        <v>16</v>
      </c>
      <c r="D575">
        <v>11</v>
      </c>
      <c r="E575">
        <v>4</v>
      </c>
      <c r="F575">
        <v>145037.63</v>
      </c>
      <c r="G575">
        <v>31980.44</v>
      </c>
      <c r="H575">
        <v>1227</v>
      </c>
      <c r="I575">
        <v>168</v>
      </c>
      <c r="J575">
        <v>1</v>
      </c>
      <c r="K575" s="29">
        <v>45383</v>
      </c>
      <c r="L575">
        <v>0</v>
      </c>
      <c r="M575" t="s">
        <v>10</v>
      </c>
    </row>
    <row r="576" spans="1:13">
      <c r="A576" t="s">
        <v>11663</v>
      </c>
      <c r="B576">
        <v>432</v>
      </c>
      <c r="C576">
        <v>244</v>
      </c>
      <c r="D576">
        <v>22</v>
      </c>
      <c r="E576">
        <v>15</v>
      </c>
      <c r="F576">
        <v>606948.62</v>
      </c>
      <c r="G576">
        <v>43467.73</v>
      </c>
      <c r="H576">
        <v>1104</v>
      </c>
      <c r="I576">
        <v>158</v>
      </c>
      <c r="J576">
        <v>1</v>
      </c>
      <c r="K576" s="29">
        <v>45383</v>
      </c>
      <c r="L576">
        <v>12</v>
      </c>
      <c r="M576" t="s">
        <v>10</v>
      </c>
    </row>
    <row r="577" spans="1:13">
      <c r="A577" t="s">
        <v>11645</v>
      </c>
      <c r="B577">
        <v>573</v>
      </c>
      <c r="C577">
        <v>297</v>
      </c>
      <c r="D577">
        <v>28</v>
      </c>
      <c r="E577">
        <v>15</v>
      </c>
      <c r="F577">
        <v>855508.75</v>
      </c>
      <c r="G577">
        <v>40147.18</v>
      </c>
      <c r="H577">
        <v>1042</v>
      </c>
      <c r="I577">
        <v>264</v>
      </c>
      <c r="J577">
        <v>0</v>
      </c>
      <c r="K577" s="29">
        <v>45383</v>
      </c>
      <c r="L577">
        <v>0</v>
      </c>
      <c r="M577" t="s">
        <v>10</v>
      </c>
    </row>
    <row r="578" spans="1:13">
      <c r="A578" t="s">
        <v>11686</v>
      </c>
      <c r="B578">
        <v>438</v>
      </c>
      <c r="C578">
        <v>194</v>
      </c>
      <c r="D578">
        <v>43</v>
      </c>
      <c r="E578">
        <v>19</v>
      </c>
      <c r="F578">
        <v>466433.26</v>
      </c>
      <c r="G578">
        <v>62564.24</v>
      </c>
      <c r="H578">
        <v>1018</v>
      </c>
      <c r="I578">
        <v>159</v>
      </c>
      <c r="J578">
        <v>0</v>
      </c>
      <c r="K578" s="29">
        <v>45383</v>
      </c>
      <c r="L578">
        <v>12</v>
      </c>
      <c r="M578" t="s">
        <v>10</v>
      </c>
    </row>
    <row r="579" spans="1:13">
      <c r="A579" t="s">
        <v>11629</v>
      </c>
      <c r="B579">
        <v>432</v>
      </c>
      <c r="C579">
        <v>230</v>
      </c>
      <c r="D579">
        <v>26</v>
      </c>
      <c r="E579">
        <v>21</v>
      </c>
      <c r="F579">
        <v>722593.28000000003</v>
      </c>
      <c r="G579">
        <v>59209.7</v>
      </c>
      <c r="H579">
        <v>1033</v>
      </c>
      <c r="I579">
        <v>234</v>
      </c>
      <c r="J579">
        <v>2</v>
      </c>
      <c r="K579" s="29">
        <v>45383</v>
      </c>
      <c r="L579">
        <v>10</v>
      </c>
      <c r="M579" t="s">
        <v>10</v>
      </c>
    </row>
    <row r="580" spans="1:13">
      <c r="A580" t="s">
        <v>11623</v>
      </c>
      <c r="B580">
        <v>392</v>
      </c>
      <c r="C580">
        <v>198</v>
      </c>
      <c r="D580">
        <v>23</v>
      </c>
      <c r="E580">
        <v>17</v>
      </c>
      <c r="F580">
        <v>588332.52</v>
      </c>
      <c r="G580">
        <v>85313.14</v>
      </c>
      <c r="H580">
        <v>667</v>
      </c>
      <c r="I580">
        <v>181</v>
      </c>
      <c r="J580">
        <v>2</v>
      </c>
      <c r="K580" s="29">
        <v>45383</v>
      </c>
      <c r="L580">
        <v>9</v>
      </c>
      <c r="M580" t="s">
        <v>10</v>
      </c>
    </row>
    <row r="581" spans="1:13">
      <c r="A581" t="s">
        <v>11619</v>
      </c>
      <c r="B581">
        <v>600</v>
      </c>
      <c r="C581">
        <v>281</v>
      </c>
      <c r="D581">
        <v>57</v>
      </c>
      <c r="E581">
        <v>23</v>
      </c>
      <c r="F581">
        <v>549694.56999999995</v>
      </c>
      <c r="G581">
        <v>101634.66</v>
      </c>
      <c r="H581">
        <v>2471</v>
      </c>
      <c r="I581">
        <v>345</v>
      </c>
      <c r="J581">
        <v>0</v>
      </c>
      <c r="K581" s="29">
        <v>45383</v>
      </c>
      <c r="L581">
        <v>7</v>
      </c>
      <c r="M581" t="s">
        <v>10</v>
      </c>
    </row>
    <row r="582" spans="1:13">
      <c r="A582" t="s">
        <v>11622</v>
      </c>
      <c r="B582">
        <v>567</v>
      </c>
      <c r="C582">
        <v>274</v>
      </c>
      <c r="D582">
        <v>63</v>
      </c>
      <c r="E582">
        <v>39</v>
      </c>
      <c r="F582">
        <v>694286.96</v>
      </c>
      <c r="G582">
        <v>113281.95</v>
      </c>
      <c r="H582">
        <v>2232</v>
      </c>
      <c r="I582">
        <v>258</v>
      </c>
      <c r="J582">
        <v>0</v>
      </c>
      <c r="K582" s="29">
        <v>45383</v>
      </c>
      <c r="L582">
        <v>8</v>
      </c>
      <c r="M582" t="s">
        <v>10</v>
      </c>
    </row>
    <row r="583" spans="1:13">
      <c r="A583" t="s">
        <v>11660</v>
      </c>
      <c r="B583">
        <v>611</v>
      </c>
      <c r="C583">
        <v>269</v>
      </c>
      <c r="D583">
        <v>32</v>
      </c>
      <c r="E583">
        <v>21</v>
      </c>
      <c r="F583">
        <v>1638779.47</v>
      </c>
      <c r="G583">
        <v>40197.769999999997</v>
      </c>
      <c r="H583">
        <v>1445</v>
      </c>
      <c r="I583">
        <v>239</v>
      </c>
      <c r="J583">
        <v>0</v>
      </c>
      <c r="K583" s="29">
        <v>45383</v>
      </c>
      <c r="L583">
        <v>11</v>
      </c>
      <c r="M583" t="s">
        <v>10</v>
      </c>
    </row>
    <row r="584" spans="1:13">
      <c r="A584" t="s">
        <v>11702</v>
      </c>
      <c r="B584">
        <v>667</v>
      </c>
      <c r="C584">
        <v>275</v>
      </c>
      <c r="D584">
        <v>60</v>
      </c>
      <c r="E584">
        <v>26</v>
      </c>
      <c r="F584">
        <v>829783.98</v>
      </c>
      <c r="G584">
        <v>87815.45</v>
      </c>
      <c r="H584">
        <v>1600</v>
      </c>
      <c r="I584">
        <v>300</v>
      </c>
      <c r="J584">
        <v>0</v>
      </c>
      <c r="K584" s="29">
        <v>45383</v>
      </c>
      <c r="L584">
        <v>0</v>
      </c>
      <c r="M584" t="s">
        <v>10</v>
      </c>
    </row>
    <row r="585" spans="1:13">
      <c r="A585" t="s">
        <v>11674</v>
      </c>
      <c r="B585">
        <v>466</v>
      </c>
      <c r="C585">
        <v>216</v>
      </c>
      <c r="D585">
        <v>19</v>
      </c>
      <c r="E585">
        <v>7</v>
      </c>
      <c r="F585">
        <v>598195.55000000005</v>
      </c>
      <c r="G585">
        <v>37860.14</v>
      </c>
      <c r="H585">
        <v>1151</v>
      </c>
      <c r="I585">
        <v>196</v>
      </c>
      <c r="J585">
        <v>0</v>
      </c>
      <c r="K585" s="29">
        <v>45383</v>
      </c>
      <c r="L585">
        <v>11</v>
      </c>
      <c r="M585" t="s">
        <v>10</v>
      </c>
    </row>
    <row r="586" spans="1:13">
      <c r="A586" t="s">
        <v>11737</v>
      </c>
      <c r="B586">
        <v>580</v>
      </c>
      <c r="C586">
        <v>282</v>
      </c>
      <c r="D586">
        <v>15</v>
      </c>
      <c r="E586">
        <v>5</v>
      </c>
      <c r="F586">
        <v>889900.36</v>
      </c>
      <c r="G586">
        <v>27617.67</v>
      </c>
      <c r="H586">
        <v>1251</v>
      </c>
      <c r="I586">
        <v>290</v>
      </c>
      <c r="J586">
        <v>0</v>
      </c>
      <c r="K586" s="29">
        <v>45383</v>
      </c>
      <c r="L586">
        <v>11</v>
      </c>
      <c r="M586" t="s">
        <v>10</v>
      </c>
    </row>
    <row r="587" spans="1:13">
      <c r="A587" t="s">
        <v>11644</v>
      </c>
      <c r="B587">
        <v>492</v>
      </c>
      <c r="C587">
        <v>246</v>
      </c>
      <c r="D587">
        <v>45</v>
      </c>
      <c r="E587">
        <v>28</v>
      </c>
      <c r="F587">
        <v>707565.09</v>
      </c>
      <c r="G587">
        <v>76111.83</v>
      </c>
      <c r="H587">
        <v>682</v>
      </c>
      <c r="I587">
        <v>190</v>
      </c>
      <c r="J587">
        <v>0</v>
      </c>
      <c r="K587" s="29">
        <v>45383</v>
      </c>
      <c r="L587">
        <v>9</v>
      </c>
      <c r="M587" t="s">
        <v>10</v>
      </c>
    </row>
    <row r="588" spans="1:13">
      <c r="A588" t="s">
        <v>11745</v>
      </c>
      <c r="B588">
        <v>605</v>
      </c>
      <c r="C588">
        <v>285</v>
      </c>
      <c r="D588">
        <v>56</v>
      </c>
      <c r="E588">
        <v>27</v>
      </c>
      <c r="F588">
        <v>674699.98</v>
      </c>
      <c r="G588">
        <v>71051.179999999993</v>
      </c>
      <c r="H588">
        <v>1478</v>
      </c>
      <c r="I588">
        <v>231</v>
      </c>
      <c r="J588">
        <v>0</v>
      </c>
      <c r="K588" s="29">
        <v>45383</v>
      </c>
      <c r="L588">
        <v>9</v>
      </c>
      <c r="M588" t="s">
        <v>10</v>
      </c>
    </row>
    <row r="589" spans="1:13">
      <c r="A589" t="s">
        <v>11676</v>
      </c>
      <c r="B589">
        <v>415</v>
      </c>
      <c r="C589">
        <v>185</v>
      </c>
      <c r="D589">
        <v>22</v>
      </c>
      <c r="E589">
        <v>10</v>
      </c>
      <c r="F589">
        <v>583742.79</v>
      </c>
      <c r="G589">
        <v>31819</v>
      </c>
      <c r="H589">
        <v>839</v>
      </c>
      <c r="I589">
        <v>154</v>
      </c>
      <c r="J589">
        <v>0</v>
      </c>
      <c r="K589" s="29">
        <v>45383</v>
      </c>
      <c r="L589">
        <v>8</v>
      </c>
      <c r="M589" t="s">
        <v>10</v>
      </c>
    </row>
    <row r="590" spans="1:13">
      <c r="A590" t="s">
        <v>11631</v>
      </c>
      <c r="B590">
        <v>435</v>
      </c>
      <c r="C590">
        <v>225</v>
      </c>
      <c r="D590">
        <v>16</v>
      </c>
      <c r="E590">
        <v>11</v>
      </c>
      <c r="F590">
        <v>797315.64</v>
      </c>
      <c r="G590">
        <v>42146.33</v>
      </c>
      <c r="H590">
        <v>547</v>
      </c>
      <c r="I590">
        <v>117</v>
      </c>
      <c r="J590">
        <v>0</v>
      </c>
      <c r="K590" s="29">
        <v>45383</v>
      </c>
      <c r="L590">
        <v>8</v>
      </c>
      <c r="M590" t="s">
        <v>10</v>
      </c>
    </row>
    <row r="591" spans="1:13">
      <c r="A591" t="s">
        <v>11653</v>
      </c>
      <c r="B591">
        <v>577</v>
      </c>
      <c r="C591">
        <v>278</v>
      </c>
      <c r="D591">
        <v>23</v>
      </c>
      <c r="E591">
        <v>11</v>
      </c>
      <c r="F591">
        <v>859844.27</v>
      </c>
      <c r="G591">
        <v>48806.13</v>
      </c>
      <c r="H591">
        <v>904</v>
      </c>
      <c r="I591">
        <v>212</v>
      </c>
      <c r="J591">
        <v>0</v>
      </c>
      <c r="K591" s="29">
        <v>45383</v>
      </c>
      <c r="L591">
        <v>10</v>
      </c>
      <c r="M591" t="s">
        <v>10</v>
      </c>
    </row>
    <row r="592" spans="1:13">
      <c r="A592" t="s">
        <v>11721</v>
      </c>
      <c r="B592">
        <v>331</v>
      </c>
      <c r="C592">
        <v>154</v>
      </c>
      <c r="D592">
        <v>17</v>
      </c>
      <c r="E592">
        <v>7</v>
      </c>
      <c r="F592">
        <v>458095.19</v>
      </c>
      <c r="G592">
        <v>16941.66</v>
      </c>
      <c r="H592">
        <v>447</v>
      </c>
      <c r="I592">
        <v>137</v>
      </c>
      <c r="J592">
        <v>0</v>
      </c>
      <c r="K592" s="29">
        <v>45383</v>
      </c>
      <c r="L592">
        <v>9</v>
      </c>
      <c r="M592" t="s">
        <v>10</v>
      </c>
    </row>
    <row r="593" spans="1:13">
      <c r="A593" t="s">
        <v>11752</v>
      </c>
      <c r="B593">
        <v>16</v>
      </c>
      <c r="C593">
        <v>15</v>
      </c>
      <c r="D593">
        <v>4</v>
      </c>
      <c r="E593">
        <v>4</v>
      </c>
      <c r="F593">
        <v>29263.86</v>
      </c>
      <c r="G593">
        <v>16125.62</v>
      </c>
      <c r="H593">
        <v>0</v>
      </c>
      <c r="I593">
        <v>0</v>
      </c>
      <c r="J593">
        <v>0</v>
      </c>
      <c r="K593" s="29">
        <v>45383</v>
      </c>
      <c r="L593">
        <v>9</v>
      </c>
      <c r="M593" t="s">
        <v>10</v>
      </c>
    </row>
    <row r="594" spans="1:13">
      <c r="A594" t="s">
        <v>11715</v>
      </c>
      <c r="B594">
        <v>496</v>
      </c>
      <c r="C594">
        <v>221</v>
      </c>
      <c r="D594">
        <v>54</v>
      </c>
      <c r="E594">
        <v>21</v>
      </c>
      <c r="F594">
        <v>590442.25</v>
      </c>
      <c r="G594">
        <v>105420.48</v>
      </c>
      <c r="H594">
        <v>1250</v>
      </c>
      <c r="I594">
        <v>250</v>
      </c>
      <c r="J594">
        <v>1</v>
      </c>
      <c r="K594" s="29">
        <v>45383</v>
      </c>
      <c r="L594">
        <v>11</v>
      </c>
      <c r="M594" t="s">
        <v>10</v>
      </c>
    </row>
    <row r="595" spans="1:13">
      <c r="A595" t="s">
        <v>11691</v>
      </c>
      <c r="B595">
        <v>307</v>
      </c>
      <c r="C595">
        <v>162</v>
      </c>
      <c r="D595">
        <v>11</v>
      </c>
      <c r="E595">
        <v>3</v>
      </c>
      <c r="F595">
        <v>563605.24</v>
      </c>
      <c r="G595">
        <v>13265.03</v>
      </c>
      <c r="H595">
        <v>610</v>
      </c>
      <c r="I595">
        <v>133</v>
      </c>
      <c r="J595">
        <v>0</v>
      </c>
      <c r="K595" s="29">
        <v>45383</v>
      </c>
      <c r="L595">
        <v>0</v>
      </c>
      <c r="M595" t="s">
        <v>10</v>
      </c>
    </row>
    <row r="596" spans="1:13">
      <c r="A596" t="s">
        <v>11615</v>
      </c>
      <c r="B596">
        <v>103</v>
      </c>
      <c r="C596">
        <v>59</v>
      </c>
      <c r="D596">
        <v>9</v>
      </c>
      <c r="E596">
        <v>6</v>
      </c>
      <c r="F596">
        <v>192511.73</v>
      </c>
      <c r="G596">
        <v>25439.86</v>
      </c>
      <c r="H596">
        <v>165</v>
      </c>
      <c r="I596">
        <v>51</v>
      </c>
      <c r="J596">
        <v>12</v>
      </c>
      <c r="K596" s="29">
        <v>45383</v>
      </c>
      <c r="L596">
        <v>9</v>
      </c>
      <c r="M596" t="s">
        <v>11588</v>
      </c>
    </row>
    <row r="597" spans="1:13">
      <c r="A597" t="s">
        <v>11749</v>
      </c>
      <c r="B597">
        <v>87</v>
      </c>
      <c r="C597">
        <v>56</v>
      </c>
      <c r="D597">
        <v>0</v>
      </c>
      <c r="E597">
        <v>0</v>
      </c>
      <c r="F597">
        <v>169379.89</v>
      </c>
      <c r="G597">
        <v>-234</v>
      </c>
      <c r="H597">
        <v>110</v>
      </c>
      <c r="I597">
        <v>44</v>
      </c>
      <c r="J597">
        <v>0</v>
      </c>
      <c r="K597" s="29">
        <v>45383</v>
      </c>
      <c r="L597">
        <v>12</v>
      </c>
      <c r="M597" t="s">
        <v>10</v>
      </c>
    </row>
    <row r="598" spans="1:13">
      <c r="A598" t="s">
        <v>11750</v>
      </c>
      <c r="B598">
        <v>48</v>
      </c>
      <c r="C598">
        <v>24</v>
      </c>
      <c r="D598">
        <v>5</v>
      </c>
      <c r="E598">
        <v>3</v>
      </c>
      <c r="F598">
        <v>77779.94</v>
      </c>
      <c r="G598">
        <v>1965.51</v>
      </c>
      <c r="H598">
        <v>117</v>
      </c>
      <c r="I598">
        <v>19</v>
      </c>
      <c r="J598">
        <v>0</v>
      </c>
      <c r="K598" s="29">
        <v>45383</v>
      </c>
      <c r="L598">
        <v>0</v>
      </c>
      <c r="M598" t="s">
        <v>10</v>
      </c>
    </row>
    <row r="599" spans="1:13">
      <c r="A599" t="s">
        <v>11581</v>
      </c>
      <c r="B599">
        <v>294</v>
      </c>
      <c r="C599">
        <v>161</v>
      </c>
      <c r="D599">
        <v>17</v>
      </c>
      <c r="E599">
        <v>10</v>
      </c>
      <c r="F599">
        <v>478248.62</v>
      </c>
      <c r="G599">
        <v>38630.85</v>
      </c>
      <c r="H599">
        <v>472</v>
      </c>
      <c r="I599">
        <v>178</v>
      </c>
      <c r="J599">
        <v>0</v>
      </c>
      <c r="K599" s="29">
        <v>45383</v>
      </c>
      <c r="L599">
        <v>0</v>
      </c>
      <c r="M599" t="s">
        <v>10</v>
      </c>
    </row>
    <row r="600" spans="1:13">
      <c r="A600" t="s">
        <v>11671</v>
      </c>
      <c r="B600">
        <v>369</v>
      </c>
      <c r="C600">
        <v>154</v>
      </c>
      <c r="D600">
        <v>68</v>
      </c>
      <c r="E600">
        <v>31</v>
      </c>
      <c r="F600">
        <v>457496.35</v>
      </c>
      <c r="G600">
        <v>96921.71</v>
      </c>
      <c r="H600">
        <v>871</v>
      </c>
      <c r="I600">
        <v>179</v>
      </c>
      <c r="J600">
        <v>0</v>
      </c>
      <c r="K600" s="29">
        <v>45383</v>
      </c>
      <c r="L600">
        <v>11</v>
      </c>
      <c r="M600" t="s">
        <v>10</v>
      </c>
    </row>
    <row r="601" spans="1:13">
      <c r="A601" t="s">
        <v>11672</v>
      </c>
      <c r="B601">
        <v>359</v>
      </c>
      <c r="C601">
        <v>198</v>
      </c>
      <c r="D601">
        <v>22</v>
      </c>
      <c r="E601">
        <v>14</v>
      </c>
      <c r="F601">
        <v>631904.24</v>
      </c>
      <c r="G601">
        <v>58328.17</v>
      </c>
      <c r="H601">
        <v>667</v>
      </c>
      <c r="I601">
        <v>180</v>
      </c>
      <c r="J601">
        <v>2</v>
      </c>
      <c r="K601" s="29">
        <v>45383</v>
      </c>
      <c r="L601">
        <v>0</v>
      </c>
      <c r="M601" t="s">
        <v>10</v>
      </c>
    </row>
    <row r="602" spans="1:13">
      <c r="A602" t="s">
        <v>11628</v>
      </c>
      <c r="B602">
        <v>405</v>
      </c>
      <c r="C602">
        <v>208</v>
      </c>
      <c r="D602">
        <v>26</v>
      </c>
      <c r="E602">
        <v>16</v>
      </c>
      <c r="F602">
        <v>428241.08</v>
      </c>
      <c r="G602">
        <v>66982.8</v>
      </c>
      <c r="H602">
        <v>1490</v>
      </c>
      <c r="I602">
        <v>287</v>
      </c>
      <c r="J602">
        <v>0</v>
      </c>
      <c r="K602" s="29">
        <v>45383</v>
      </c>
      <c r="L602">
        <v>9</v>
      </c>
      <c r="M602" t="s">
        <v>10</v>
      </c>
    </row>
    <row r="603" spans="1:13">
      <c r="A603" t="s">
        <v>11659</v>
      </c>
      <c r="B603">
        <v>434</v>
      </c>
      <c r="C603">
        <v>200</v>
      </c>
      <c r="D603">
        <v>21</v>
      </c>
      <c r="E603">
        <v>13</v>
      </c>
      <c r="F603">
        <v>818198.33</v>
      </c>
      <c r="G603">
        <v>41321.449999999997</v>
      </c>
      <c r="H603">
        <v>1031</v>
      </c>
      <c r="I603">
        <v>188</v>
      </c>
      <c r="J603">
        <v>0</v>
      </c>
      <c r="K603" s="29">
        <v>45383</v>
      </c>
      <c r="L603">
        <v>5</v>
      </c>
      <c r="M603" t="s">
        <v>10</v>
      </c>
    </row>
    <row r="604" spans="1:13">
      <c r="A604" t="s">
        <v>11703</v>
      </c>
      <c r="B604">
        <v>468</v>
      </c>
      <c r="C604">
        <v>229</v>
      </c>
      <c r="D604">
        <v>39</v>
      </c>
      <c r="E604">
        <v>11</v>
      </c>
      <c r="F604">
        <v>521219.61</v>
      </c>
      <c r="G604">
        <v>56208.08</v>
      </c>
      <c r="H604">
        <v>745</v>
      </c>
      <c r="I604">
        <v>163</v>
      </c>
      <c r="J604">
        <v>0</v>
      </c>
      <c r="K604" s="29">
        <v>45383</v>
      </c>
      <c r="L604">
        <v>11</v>
      </c>
      <c r="M604" t="s">
        <v>10</v>
      </c>
    </row>
    <row r="605" spans="1:13">
      <c r="A605" t="s">
        <v>11667</v>
      </c>
      <c r="B605">
        <v>541</v>
      </c>
      <c r="C605">
        <v>239</v>
      </c>
      <c r="D605">
        <v>23</v>
      </c>
      <c r="E605">
        <v>17</v>
      </c>
      <c r="F605">
        <v>703738.51</v>
      </c>
      <c r="G605">
        <v>90349.33</v>
      </c>
      <c r="H605">
        <v>950</v>
      </c>
      <c r="I605">
        <v>229</v>
      </c>
      <c r="J605">
        <v>0</v>
      </c>
      <c r="K605" s="29">
        <v>45383</v>
      </c>
      <c r="L605">
        <v>8</v>
      </c>
      <c r="M605" t="s">
        <v>10</v>
      </c>
    </row>
    <row r="606" spans="1:13">
      <c r="A606" t="s">
        <v>11730</v>
      </c>
      <c r="B606">
        <v>307</v>
      </c>
      <c r="C606">
        <v>157</v>
      </c>
      <c r="D606">
        <v>20</v>
      </c>
      <c r="E606">
        <v>10</v>
      </c>
      <c r="F606">
        <v>364881.4</v>
      </c>
      <c r="G606">
        <v>26878.22</v>
      </c>
      <c r="H606">
        <v>684</v>
      </c>
      <c r="I606">
        <v>128</v>
      </c>
      <c r="J606">
        <v>1</v>
      </c>
      <c r="K606" s="29">
        <v>45383</v>
      </c>
      <c r="L606">
        <v>3</v>
      </c>
      <c r="M606" t="s">
        <v>10</v>
      </c>
    </row>
    <row r="607" spans="1:13">
      <c r="A607" t="s">
        <v>11649</v>
      </c>
      <c r="B607">
        <v>403</v>
      </c>
      <c r="C607">
        <v>195</v>
      </c>
      <c r="D607">
        <v>28</v>
      </c>
      <c r="E607">
        <v>14</v>
      </c>
      <c r="F607">
        <v>735616.39</v>
      </c>
      <c r="G607">
        <v>30773.72</v>
      </c>
      <c r="H607">
        <v>639</v>
      </c>
      <c r="I607">
        <v>166</v>
      </c>
      <c r="J607">
        <v>2</v>
      </c>
      <c r="K607" s="29">
        <v>45383</v>
      </c>
      <c r="L607">
        <v>10</v>
      </c>
      <c r="M607" t="s">
        <v>10</v>
      </c>
    </row>
    <row r="608" spans="1:13">
      <c r="A608" t="s">
        <v>11709</v>
      </c>
      <c r="B608">
        <v>405</v>
      </c>
      <c r="C608">
        <v>175</v>
      </c>
      <c r="D608">
        <v>26</v>
      </c>
      <c r="E608">
        <v>12</v>
      </c>
      <c r="F608">
        <v>1085553.96</v>
      </c>
      <c r="G608">
        <v>33212.43</v>
      </c>
      <c r="H608">
        <v>611</v>
      </c>
      <c r="I608">
        <v>155</v>
      </c>
      <c r="J608">
        <v>0</v>
      </c>
      <c r="K608" s="29">
        <v>45383</v>
      </c>
      <c r="L608">
        <v>8</v>
      </c>
      <c r="M608" t="s">
        <v>10</v>
      </c>
    </row>
    <row r="609" spans="1:13">
      <c r="A609" t="s">
        <v>11598</v>
      </c>
      <c r="B609">
        <v>197</v>
      </c>
      <c r="C609">
        <v>97</v>
      </c>
      <c r="D609">
        <v>6</v>
      </c>
      <c r="E609">
        <v>4</v>
      </c>
      <c r="F609">
        <v>365347.16</v>
      </c>
      <c r="G609">
        <v>105000.6</v>
      </c>
      <c r="H609">
        <v>256</v>
      </c>
      <c r="I609">
        <v>57</v>
      </c>
      <c r="J609">
        <v>0</v>
      </c>
      <c r="K609" s="29">
        <v>45383</v>
      </c>
      <c r="L609">
        <v>10</v>
      </c>
      <c r="M609" t="s">
        <v>11588</v>
      </c>
    </row>
    <row r="610" spans="1:13">
      <c r="A610" t="s">
        <v>11697</v>
      </c>
      <c r="B610">
        <v>518</v>
      </c>
      <c r="C610">
        <v>239</v>
      </c>
      <c r="D610">
        <v>24</v>
      </c>
      <c r="E610">
        <v>18</v>
      </c>
      <c r="F610">
        <v>1009337.55</v>
      </c>
      <c r="G610">
        <v>34310.92</v>
      </c>
      <c r="H610">
        <v>759</v>
      </c>
      <c r="I610">
        <v>163</v>
      </c>
      <c r="J610">
        <v>0</v>
      </c>
      <c r="K610" s="29">
        <v>45383</v>
      </c>
      <c r="L610">
        <v>0</v>
      </c>
      <c r="M610" t="s">
        <v>10</v>
      </c>
    </row>
    <row r="611" spans="1:13">
      <c r="A611" t="s">
        <v>11704</v>
      </c>
      <c r="B611">
        <v>578</v>
      </c>
      <c r="C611">
        <v>257</v>
      </c>
      <c r="D611">
        <v>35</v>
      </c>
      <c r="E611">
        <v>14</v>
      </c>
      <c r="F611">
        <v>675294.57</v>
      </c>
      <c r="G611">
        <v>54675.78</v>
      </c>
      <c r="H611">
        <v>3264</v>
      </c>
      <c r="I611">
        <v>382</v>
      </c>
      <c r="J611">
        <v>0</v>
      </c>
      <c r="K611" s="29">
        <v>45383</v>
      </c>
      <c r="L611">
        <v>12</v>
      </c>
      <c r="M611" t="s">
        <v>10</v>
      </c>
    </row>
    <row r="612" spans="1:13">
      <c r="A612" t="s">
        <v>11589</v>
      </c>
      <c r="B612">
        <v>485</v>
      </c>
      <c r="C612">
        <v>265</v>
      </c>
      <c r="D612">
        <v>24</v>
      </c>
      <c r="E612">
        <v>14</v>
      </c>
      <c r="F612">
        <v>696458.14</v>
      </c>
      <c r="G612">
        <v>71300.259999999995</v>
      </c>
      <c r="H612">
        <v>491</v>
      </c>
      <c r="I612">
        <v>223</v>
      </c>
      <c r="J612">
        <v>10</v>
      </c>
      <c r="K612" s="29">
        <v>45383</v>
      </c>
      <c r="L612">
        <v>12</v>
      </c>
      <c r="M612" t="s">
        <v>10</v>
      </c>
    </row>
    <row r="613" spans="1:13">
      <c r="A613" t="s">
        <v>11591</v>
      </c>
      <c r="B613">
        <v>430</v>
      </c>
      <c r="C613">
        <v>254</v>
      </c>
      <c r="D613">
        <v>25</v>
      </c>
      <c r="E613">
        <v>23</v>
      </c>
      <c r="F613">
        <v>612998.01</v>
      </c>
      <c r="G613">
        <v>36033.14</v>
      </c>
      <c r="H613">
        <v>1137</v>
      </c>
      <c r="I613">
        <v>387</v>
      </c>
      <c r="J613">
        <v>0</v>
      </c>
      <c r="K613" s="29">
        <v>45383</v>
      </c>
      <c r="L613">
        <v>10</v>
      </c>
      <c r="M613" t="s">
        <v>10</v>
      </c>
    </row>
    <row r="614" spans="1:13">
      <c r="A614" t="s">
        <v>11698</v>
      </c>
      <c r="B614">
        <v>494</v>
      </c>
      <c r="C614">
        <v>218</v>
      </c>
      <c r="D614">
        <v>40</v>
      </c>
      <c r="E614">
        <v>20</v>
      </c>
      <c r="F614">
        <v>523940.36</v>
      </c>
      <c r="G614">
        <v>72080.289999999994</v>
      </c>
      <c r="H614">
        <v>1583</v>
      </c>
      <c r="I614">
        <v>169</v>
      </c>
      <c r="J614">
        <v>2</v>
      </c>
      <c r="K614" s="29">
        <v>45383</v>
      </c>
      <c r="L614">
        <v>0</v>
      </c>
      <c r="M614" t="s">
        <v>10</v>
      </c>
    </row>
    <row r="615" spans="1:13">
      <c r="A615" t="s">
        <v>11626</v>
      </c>
      <c r="B615">
        <v>372</v>
      </c>
      <c r="C615">
        <v>176</v>
      </c>
      <c r="D615">
        <v>23</v>
      </c>
      <c r="E615">
        <v>14</v>
      </c>
      <c r="F615">
        <v>435077.82</v>
      </c>
      <c r="G615">
        <v>39300.769999999997</v>
      </c>
      <c r="H615">
        <v>965</v>
      </c>
      <c r="I615">
        <v>192</v>
      </c>
      <c r="J615">
        <v>1</v>
      </c>
      <c r="K615" s="29">
        <v>45383</v>
      </c>
      <c r="L615">
        <v>11</v>
      </c>
      <c r="M615" t="s">
        <v>10</v>
      </c>
    </row>
    <row r="616" spans="1:13">
      <c r="A616" t="s">
        <v>11712</v>
      </c>
      <c r="B616">
        <v>642</v>
      </c>
      <c r="C616">
        <v>332</v>
      </c>
      <c r="D616">
        <v>55</v>
      </c>
      <c r="E616">
        <v>23</v>
      </c>
      <c r="F616">
        <v>1115318.06</v>
      </c>
      <c r="G616">
        <v>59541.86</v>
      </c>
      <c r="H616">
        <v>1189</v>
      </c>
      <c r="I616">
        <v>268</v>
      </c>
      <c r="J616">
        <v>0</v>
      </c>
      <c r="K616" s="29">
        <v>45383</v>
      </c>
      <c r="L616">
        <v>11</v>
      </c>
      <c r="M616" t="s">
        <v>10</v>
      </c>
    </row>
    <row r="617" spans="1:13">
      <c r="A617" t="s">
        <v>11742</v>
      </c>
      <c r="B617">
        <v>307</v>
      </c>
      <c r="C617">
        <v>155</v>
      </c>
      <c r="D617">
        <v>17</v>
      </c>
      <c r="E617">
        <v>11</v>
      </c>
      <c r="F617">
        <v>582492.37</v>
      </c>
      <c r="G617">
        <v>43057.4</v>
      </c>
      <c r="H617">
        <v>568</v>
      </c>
      <c r="I617">
        <v>172</v>
      </c>
      <c r="J617">
        <v>0</v>
      </c>
      <c r="K617" s="29">
        <v>45383</v>
      </c>
      <c r="L617">
        <v>8</v>
      </c>
      <c r="M617" t="s">
        <v>10</v>
      </c>
    </row>
    <row r="618" spans="1:13">
      <c r="A618" t="s">
        <v>11728</v>
      </c>
      <c r="B618">
        <v>447</v>
      </c>
      <c r="C618">
        <v>209</v>
      </c>
      <c r="D618">
        <v>31</v>
      </c>
      <c r="E618">
        <v>19</v>
      </c>
      <c r="F618">
        <v>592008.16</v>
      </c>
      <c r="G618">
        <v>27501.14</v>
      </c>
      <c r="H618">
        <v>840</v>
      </c>
      <c r="I618">
        <v>210</v>
      </c>
      <c r="J618">
        <v>0</v>
      </c>
      <c r="K618" s="29">
        <v>45383</v>
      </c>
      <c r="L618">
        <v>11</v>
      </c>
      <c r="M618" t="s">
        <v>10</v>
      </c>
    </row>
    <row r="619" spans="1:13">
      <c r="A619" t="s">
        <v>11681</v>
      </c>
      <c r="B619">
        <v>259</v>
      </c>
      <c r="C619">
        <v>139</v>
      </c>
      <c r="D619">
        <v>14</v>
      </c>
      <c r="E619">
        <v>8</v>
      </c>
      <c r="F619">
        <v>382217.65</v>
      </c>
      <c r="G619">
        <v>36446.800000000003</v>
      </c>
      <c r="H619">
        <v>736</v>
      </c>
      <c r="I619">
        <v>131</v>
      </c>
      <c r="J619">
        <v>1</v>
      </c>
      <c r="K619" s="29">
        <v>45383</v>
      </c>
      <c r="L619">
        <v>9</v>
      </c>
      <c r="M619" t="s">
        <v>11588</v>
      </c>
    </row>
    <row r="620" spans="1:13">
      <c r="A620" t="s">
        <v>11607</v>
      </c>
      <c r="B620">
        <v>484</v>
      </c>
      <c r="C620">
        <v>235</v>
      </c>
      <c r="D620">
        <v>31</v>
      </c>
      <c r="E620">
        <v>13</v>
      </c>
      <c r="F620">
        <v>949298.7</v>
      </c>
      <c r="G620">
        <v>48142.16</v>
      </c>
      <c r="H620">
        <v>875</v>
      </c>
      <c r="I620">
        <v>216</v>
      </c>
      <c r="J620">
        <v>0</v>
      </c>
      <c r="K620" s="29">
        <v>45383</v>
      </c>
      <c r="L620">
        <v>10</v>
      </c>
      <c r="M620" t="s">
        <v>10</v>
      </c>
    </row>
    <row r="621" spans="1:13">
      <c r="A621" t="s">
        <v>11747</v>
      </c>
      <c r="B621">
        <v>574</v>
      </c>
      <c r="C621">
        <v>267</v>
      </c>
      <c r="D621">
        <v>25</v>
      </c>
      <c r="E621">
        <v>10</v>
      </c>
      <c r="F621">
        <v>852400.02</v>
      </c>
      <c r="G621">
        <v>32613.35</v>
      </c>
      <c r="H621">
        <v>1263</v>
      </c>
      <c r="I621">
        <v>341</v>
      </c>
      <c r="J621">
        <v>0</v>
      </c>
      <c r="K621" s="29">
        <v>45383</v>
      </c>
      <c r="L621">
        <v>12</v>
      </c>
      <c r="M621" t="s">
        <v>11588</v>
      </c>
    </row>
    <row r="622" spans="1:13">
      <c r="A622" t="s">
        <v>11657</v>
      </c>
      <c r="B622">
        <v>336</v>
      </c>
      <c r="C622">
        <v>138</v>
      </c>
      <c r="D622">
        <v>45</v>
      </c>
      <c r="E622">
        <v>16</v>
      </c>
      <c r="F622">
        <v>519083.65</v>
      </c>
      <c r="G622">
        <v>59574.13</v>
      </c>
      <c r="H622">
        <v>635</v>
      </c>
      <c r="I622">
        <v>120</v>
      </c>
      <c r="J622">
        <v>1</v>
      </c>
      <c r="K622" s="29">
        <v>45383</v>
      </c>
      <c r="L622">
        <v>0</v>
      </c>
      <c r="M622" t="s">
        <v>10</v>
      </c>
    </row>
    <row r="623" spans="1:13">
      <c r="A623" t="s">
        <v>11634</v>
      </c>
      <c r="B623">
        <v>487</v>
      </c>
      <c r="C623">
        <v>255</v>
      </c>
      <c r="D623">
        <v>25</v>
      </c>
      <c r="E623">
        <v>13</v>
      </c>
      <c r="F623">
        <v>480756.39</v>
      </c>
      <c r="G623">
        <v>24461.55</v>
      </c>
      <c r="H623">
        <v>1274</v>
      </c>
      <c r="I623">
        <v>258</v>
      </c>
      <c r="J623">
        <v>0</v>
      </c>
      <c r="K623" s="29">
        <v>45383</v>
      </c>
      <c r="L623">
        <v>9</v>
      </c>
      <c r="M623" t="s">
        <v>10</v>
      </c>
    </row>
    <row r="624" spans="1:13">
      <c r="A624" t="s">
        <v>11677</v>
      </c>
      <c r="B624">
        <v>504</v>
      </c>
      <c r="C624">
        <v>244</v>
      </c>
      <c r="D624">
        <v>73</v>
      </c>
      <c r="E624">
        <v>31</v>
      </c>
      <c r="F624">
        <v>677273.57</v>
      </c>
      <c r="G624">
        <v>102403.13</v>
      </c>
      <c r="H624">
        <v>298</v>
      </c>
      <c r="I624">
        <v>0</v>
      </c>
      <c r="J624">
        <v>0</v>
      </c>
      <c r="K624" s="29">
        <v>45383</v>
      </c>
      <c r="L624">
        <v>11</v>
      </c>
      <c r="M624" t="s">
        <v>10</v>
      </c>
    </row>
    <row r="625" spans="1:13">
      <c r="A625" t="s">
        <v>11612</v>
      </c>
      <c r="B625">
        <v>406</v>
      </c>
      <c r="C625">
        <v>195</v>
      </c>
      <c r="D625">
        <v>20</v>
      </c>
      <c r="E625">
        <v>14</v>
      </c>
      <c r="F625">
        <v>787373.19</v>
      </c>
      <c r="G625">
        <v>28494.74</v>
      </c>
      <c r="H625">
        <v>1239</v>
      </c>
      <c r="I625">
        <v>272</v>
      </c>
      <c r="J625">
        <v>2</v>
      </c>
      <c r="K625" s="29">
        <v>45383</v>
      </c>
      <c r="L625">
        <v>9</v>
      </c>
      <c r="M625" t="s">
        <v>10</v>
      </c>
    </row>
    <row r="626" spans="1:13">
      <c r="A626" t="s">
        <v>11670</v>
      </c>
      <c r="B626">
        <v>379</v>
      </c>
      <c r="C626">
        <v>210</v>
      </c>
      <c r="D626">
        <v>29</v>
      </c>
      <c r="E626">
        <v>11</v>
      </c>
      <c r="F626">
        <v>599672.27</v>
      </c>
      <c r="G626">
        <v>60898.71</v>
      </c>
      <c r="H626">
        <v>1065</v>
      </c>
      <c r="I626">
        <v>147</v>
      </c>
      <c r="J626">
        <v>0</v>
      </c>
      <c r="K626" s="29">
        <v>45383</v>
      </c>
      <c r="L626">
        <v>6</v>
      </c>
      <c r="M626" t="s">
        <v>10</v>
      </c>
    </row>
    <row r="627" spans="1:13">
      <c r="A627" t="s">
        <v>11718</v>
      </c>
      <c r="B627">
        <v>392</v>
      </c>
      <c r="C627">
        <v>191</v>
      </c>
      <c r="D627">
        <v>25</v>
      </c>
      <c r="E627">
        <v>11</v>
      </c>
      <c r="F627">
        <v>708868.06</v>
      </c>
      <c r="G627">
        <v>36463.4</v>
      </c>
      <c r="H627">
        <v>950</v>
      </c>
      <c r="I627">
        <v>164</v>
      </c>
      <c r="J627">
        <v>0</v>
      </c>
      <c r="K627" s="29">
        <v>45383</v>
      </c>
      <c r="L627">
        <v>7</v>
      </c>
      <c r="M627" t="s">
        <v>10</v>
      </c>
    </row>
    <row r="628" spans="1:13">
      <c r="A628" t="s">
        <v>11744</v>
      </c>
      <c r="B628">
        <v>458</v>
      </c>
      <c r="C628">
        <v>252</v>
      </c>
      <c r="D628">
        <v>29</v>
      </c>
      <c r="E628">
        <v>15</v>
      </c>
      <c r="F628">
        <v>605845.39</v>
      </c>
      <c r="G628">
        <v>100534.32</v>
      </c>
      <c r="H628">
        <v>1017</v>
      </c>
      <c r="I628">
        <v>228</v>
      </c>
      <c r="J628">
        <v>0</v>
      </c>
      <c r="K628" s="29">
        <v>45383</v>
      </c>
      <c r="L628">
        <v>12</v>
      </c>
      <c r="M628" t="s">
        <v>10</v>
      </c>
    </row>
    <row r="629" spans="1:13">
      <c r="A629" t="s">
        <v>11585</v>
      </c>
      <c r="B629">
        <v>208</v>
      </c>
      <c r="C629">
        <v>113</v>
      </c>
      <c r="D629">
        <v>10</v>
      </c>
      <c r="E629">
        <v>5</v>
      </c>
      <c r="F629">
        <v>383026.38</v>
      </c>
      <c r="G629">
        <v>22757.73</v>
      </c>
      <c r="H629">
        <v>596</v>
      </c>
      <c r="I629">
        <v>166</v>
      </c>
      <c r="J629">
        <v>0</v>
      </c>
      <c r="K629" s="29">
        <v>45383</v>
      </c>
      <c r="L629">
        <v>8</v>
      </c>
      <c r="M629" t="s">
        <v>10</v>
      </c>
    </row>
    <row r="630" spans="1:13">
      <c r="A630" t="s">
        <v>11689</v>
      </c>
      <c r="B630">
        <v>442</v>
      </c>
      <c r="C630">
        <v>277</v>
      </c>
      <c r="D630">
        <v>6</v>
      </c>
      <c r="E630">
        <v>2</v>
      </c>
      <c r="F630">
        <v>825364.72</v>
      </c>
      <c r="G630">
        <v>4175.1400000000003</v>
      </c>
      <c r="H630">
        <v>805</v>
      </c>
      <c r="I630">
        <v>349</v>
      </c>
      <c r="J630">
        <v>1</v>
      </c>
      <c r="K630" s="29">
        <v>45383</v>
      </c>
      <c r="L630">
        <v>10</v>
      </c>
      <c r="M630" t="s">
        <v>10</v>
      </c>
    </row>
    <row r="631" spans="1:13">
      <c r="A631" t="s">
        <v>11720</v>
      </c>
      <c r="B631">
        <v>592</v>
      </c>
      <c r="C631">
        <v>246</v>
      </c>
      <c r="D631">
        <v>28</v>
      </c>
      <c r="E631">
        <v>12</v>
      </c>
      <c r="F631">
        <v>777376.68</v>
      </c>
      <c r="G631">
        <v>49154.54</v>
      </c>
      <c r="H631">
        <v>2308</v>
      </c>
      <c r="I631">
        <v>244</v>
      </c>
      <c r="J631">
        <v>0</v>
      </c>
      <c r="K631" s="29">
        <v>45383</v>
      </c>
      <c r="L631">
        <v>10</v>
      </c>
      <c r="M631" t="s">
        <v>10</v>
      </c>
    </row>
    <row r="632" spans="1:13">
      <c r="A632" t="s">
        <v>11620</v>
      </c>
      <c r="B632">
        <v>538</v>
      </c>
      <c r="C632">
        <v>194</v>
      </c>
      <c r="D632">
        <v>44</v>
      </c>
      <c r="E632">
        <v>16</v>
      </c>
      <c r="F632">
        <v>687950.27</v>
      </c>
      <c r="G632">
        <v>89582.36</v>
      </c>
      <c r="H632">
        <v>1572</v>
      </c>
      <c r="I632">
        <v>218</v>
      </c>
      <c r="J632">
        <v>0</v>
      </c>
      <c r="K632" s="29">
        <v>45383</v>
      </c>
      <c r="L632">
        <v>10</v>
      </c>
      <c r="M632" t="s">
        <v>10</v>
      </c>
    </row>
    <row r="633" spans="1:13">
      <c r="A633" t="s">
        <v>11592</v>
      </c>
      <c r="B633">
        <v>395</v>
      </c>
      <c r="C633">
        <v>179</v>
      </c>
      <c r="D633">
        <v>38</v>
      </c>
      <c r="E633">
        <v>13</v>
      </c>
      <c r="F633">
        <v>512820.72</v>
      </c>
      <c r="G633">
        <v>39138.980000000003</v>
      </c>
      <c r="H633">
        <v>2347</v>
      </c>
      <c r="I633">
        <v>226</v>
      </c>
      <c r="J633">
        <v>0</v>
      </c>
      <c r="K633" s="29">
        <v>45383</v>
      </c>
      <c r="L633">
        <v>8</v>
      </c>
      <c r="M633" t="s">
        <v>10</v>
      </c>
    </row>
    <row r="634" spans="1:13">
      <c r="A634" t="s">
        <v>11723</v>
      </c>
      <c r="B634">
        <v>379</v>
      </c>
      <c r="C634">
        <v>210</v>
      </c>
      <c r="D634">
        <v>9</v>
      </c>
      <c r="E634">
        <v>2</v>
      </c>
      <c r="F634">
        <v>678497.8</v>
      </c>
      <c r="G634">
        <v>9144.83</v>
      </c>
      <c r="H634">
        <v>454</v>
      </c>
      <c r="I634">
        <v>170</v>
      </c>
      <c r="J634">
        <v>2</v>
      </c>
      <c r="K634" s="29">
        <v>45383</v>
      </c>
      <c r="L634">
        <v>7</v>
      </c>
      <c r="M634" t="s">
        <v>10</v>
      </c>
    </row>
    <row r="635" spans="1:13">
      <c r="A635" t="s">
        <v>11584</v>
      </c>
      <c r="B635">
        <v>324</v>
      </c>
      <c r="C635">
        <v>164</v>
      </c>
      <c r="D635">
        <v>26</v>
      </c>
      <c r="E635">
        <v>12</v>
      </c>
      <c r="F635">
        <v>552496.93000000005</v>
      </c>
      <c r="G635">
        <v>35746.14</v>
      </c>
      <c r="H635">
        <v>1204</v>
      </c>
      <c r="I635">
        <v>210</v>
      </c>
      <c r="J635">
        <v>0</v>
      </c>
      <c r="K635" s="29">
        <v>45383</v>
      </c>
      <c r="L635">
        <v>10</v>
      </c>
      <c r="M635" t="s">
        <v>10</v>
      </c>
    </row>
    <row r="636" spans="1:13">
      <c r="A636" t="s">
        <v>11602</v>
      </c>
      <c r="B636">
        <v>363</v>
      </c>
      <c r="C636">
        <v>195</v>
      </c>
      <c r="D636">
        <v>21</v>
      </c>
      <c r="E636">
        <v>12</v>
      </c>
      <c r="F636">
        <v>486511.39</v>
      </c>
      <c r="G636">
        <v>38603</v>
      </c>
      <c r="H636">
        <v>1059</v>
      </c>
      <c r="I636">
        <v>176</v>
      </c>
      <c r="J636">
        <v>5</v>
      </c>
      <c r="K636" s="29">
        <v>45383</v>
      </c>
      <c r="L636">
        <v>11</v>
      </c>
      <c r="M636" t="s">
        <v>10</v>
      </c>
    </row>
    <row r="637" spans="1:13">
      <c r="A637" t="s">
        <v>11707</v>
      </c>
      <c r="B637">
        <v>419</v>
      </c>
      <c r="C637">
        <v>222</v>
      </c>
      <c r="D637">
        <v>19</v>
      </c>
      <c r="E637">
        <v>16</v>
      </c>
      <c r="F637">
        <v>1036975.81</v>
      </c>
      <c r="G637">
        <v>73426.19</v>
      </c>
      <c r="H637">
        <v>702</v>
      </c>
      <c r="I637">
        <v>197</v>
      </c>
      <c r="J637">
        <v>0</v>
      </c>
      <c r="K637" s="29">
        <v>45383</v>
      </c>
      <c r="L637">
        <v>10</v>
      </c>
      <c r="M637" t="s">
        <v>10</v>
      </c>
    </row>
    <row r="638" spans="1:13">
      <c r="A638" t="s">
        <v>11668</v>
      </c>
      <c r="B638">
        <v>360</v>
      </c>
      <c r="C638">
        <v>199</v>
      </c>
      <c r="D638">
        <v>11</v>
      </c>
      <c r="E638">
        <v>4</v>
      </c>
      <c r="F638">
        <v>694684.04</v>
      </c>
      <c r="G638">
        <v>26995.14</v>
      </c>
      <c r="H638">
        <v>592</v>
      </c>
      <c r="I638">
        <v>160</v>
      </c>
      <c r="J638">
        <v>0</v>
      </c>
      <c r="K638" s="29">
        <v>45383</v>
      </c>
      <c r="L638">
        <v>10</v>
      </c>
      <c r="M638" t="s">
        <v>10</v>
      </c>
    </row>
    <row r="639" spans="1:13">
      <c r="A639" t="s">
        <v>11609</v>
      </c>
      <c r="B639">
        <v>229</v>
      </c>
      <c r="C639">
        <v>87</v>
      </c>
      <c r="D639">
        <v>28</v>
      </c>
      <c r="E639">
        <v>16</v>
      </c>
      <c r="F639">
        <v>189551.79</v>
      </c>
      <c r="G639">
        <v>22366.58</v>
      </c>
      <c r="H639">
        <v>390</v>
      </c>
      <c r="I639">
        <v>72</v>
      </c>
      <c r="J639">
        <v>0</v>
      </c>
      <c r="K639" s="29">
        <v>45383</v>
      </c>
      <c r="L639">
        <v>6</v>
      </c>
      <c r="M639" t="s">
        <v>10</v>
      </c>
    </row>
    <row r="640" spans="1:13">
      <c r="A640" t="s">
        <v>11652</v>
      </c>
      <c r="B640">
        <v>432</v>
      </c>
      <c r="C640">
        <v>223</v>
      </c>
      <c r="D640">
        <v>27</v>
      </c>
      <c r="E640">
        <v>19</v>
      </c>
      <c r="F640">
        <v>593931.97</v>
      </c>
      <c r="G640">
        <v>42548.59</v>
      </c>
      <c r="H640">
        <v>1216</v>
      </c>
      <c r="I640">
        <v>260</v>
      </c>
      <c r="J640">
        <v>4</v>
      </c>
      <c r="K640" s="29">
        <v>45383</v>
      </c>
      <c r="L640">
        <v>13</v>
      </c>
      <c r="M640" t="s">
        <v>10</v>
      </c>
    </row>
    <row r="641" spans="1:13">
      <c r="A641" t="s">
        <v>11603</v>
      </c>
      <c r="B641">
        <v>464</v>
      </c>
      <c r="C641">
        <v>222</v>
      </c>
      <c r="D641">
        <v>41</v>
      </c>
      <c r="E641">
        <v>21</v>
      </c>
      <c r="F641">
        <v>640831.92000000004</v>
      </c>
      <c r="G641">
        <v>39687.65</v>
      </c>
      <c r="H641">
        <v>562</v>
      </c>
      <c r="I641">
        <v>208</v>
      </c>
      <c r="J641">
        <v>3</v>
      </c>
      <c r="K641" s="29">
        <v>45383</v>
      </c>
      <c r="L641">
        <v>7</v>
      </c>
      <c r="M641" t="s">
        <v>10</v>
      </c>
    </row>
    <row r="642" spans="1:13">
      <c r="A642" t="s">
        <v>11590</v>
      </c>
      <c r="B642">
        <v>239</v>
      </c>
      <c r="C642">
        <v>96</v>
      </c>
      <c r="D642">
        <v>21</v>
      </c>
      <c r="E642">
        <v>11</v>
      </c>
      <c r="F642">
        <v>279240.24</v>
      </c>
      <c r="G642">
        <v>20920.05</v>
      </c>
      <c r="H642">
        <v>483</v>
      </c>
      <c r="I642">
        <v>90</v>
      </c>
      <c r="J642">
        <v>4</v>
      </c>
      <c r="K642" s="29">
        <v>45383</v>
      </c>
      <c r="L642">
        <v>0</v>
      </c>
      <c r="M642" t="s">
        <v>10</v>
      </c>
    </row>
    <row r="643" spans="1:13">
      <c r="A643" t="s">
        <v>11637</v>
      </c>
      <c r="B643">
        <v>218</v>
      </c>
      <c r="C643">
        <v>106</v>
      </c>
      <c r="D643">
        <v>5</v>
      </c>
      <c r="E643">
        <v>5</v>
      </c>
      <c r="F643">
        <v>355042.6</v>
      </c>
      <c r="G643">
        <v>8334.32</v>
      </c>
      <c r="H643">
        <v>373</v>
      </c>
      <c r="I643">
        <v>117</v>
      </c>
      <c r="J643">
        <v>1</v>
      </c>
      <c r="K643" s="29">
        <v>45383</v>
      </c>
      <c r="L643">
        <v>12</v>
      </c>
      <c r="M643" t="s">
        <v>10</v>
      </c>
    </row>
    <row r="644" spans="1:13">
      <c r="A644" t="s">
        <v>11680</v>
      </c>
      <c r="B644">
        <v>271</v>
      </c>
      <c r="C644">
        <v>111</v>
      </c>
      <c r="D644">
        <v>19</v>
      </c>
      <c r="E644">
        <v>11</v>
      </c>
      <c r="F644">
        <v>382981.93</v>
      </c>
      <c r="G644">
        <v>23975.16</v>
      </c>
      <c r="H644">
        <v>341</v>
      </c>
      <c r="I644">
        <v>102</v>
      </c>
      <c r="J644">
        <v>1</v>
      </c>
      <c r="K644" s="29">
        <v>45383</v>
      </c>
      <c r="L644">
        <v>0</v>
      </c>
      <c r="M644" t="s">
        <v>10</v>
      </c>
    </row>
    <row r="645" spans="1:13">
      <c r="A645" t="s">
        <v>11596</v>
      </c>
      <c r="B645">
        <v>542</v>
      </c>
      <c r="C645">
        <v>262</v>
      </c>
      <c r="D645">
        <v>31</v>
      </c>
      <c r="E645">
        <v>23</v>
      </c>
      <c r="F645">
        <v>610726.44999999995</v>
      </c>
      <c r="G645">
        <v>47509.2</v>
      </c>
      <c r="H645">
        <v>1347</v>
      </c>
      <c r="I645">
        <v>251</v>
      </c>
      <c r="J645">
        <v>0</v>
      </c>
      <c r="K645" s="29">
        <v>45383</v>
      </c>
      <c r="L645">
        <v>11</v>
      </c>
      <c r="M645" t="s">
        <v>10</v>
      </c>
    </row>
    <row r="646" spans="1:13">
      <c r="A646" t="s">
        <v>11733</v>
      </c>
      <c r="B646">
        <v>279</v>
      </c>
      <c r="C646">
        <v>140</v>
      </c>
      <c r="D646">
        <v>17</v>
      </c>
      <c r="E646">
        <v>7</v>
      </c>
      <c r="F646">
        <v>516324.49</v>
      </c>
      <c r="G646">
        <v>39778.04</v>
      </c>
      <c r="H646">
        <v>808</v>
      </c>
      <c r="I646">
        <v>147</v>
      </c>
      <c r="J646">
        <v>0</v>
      </c>
      <c r="K646" s="29">
        <v>45383</v>
      </c>
      <c r="L646">
        <v>11</v>
      </c>
      <c r="M646" t="s">
        <v>10</v>
      </c>
    </row>
    <row r="647" spans="1:13">
      <c r="A647" t="s">
        <v>11651</v>
      </c>
      <c r="B647">
        <v>371</v>
      </c>
      <c r="C647">
        <v>183</v>
      </c>
      <c r="D647">
        <v>19</v>
      </c>
      <c r="E647">
        <v>13</v>
      </c>
      <c r="F647">
        <v>575510.63</v>
      </c>
      <c r="G647">
        <v>16060.55</v>
      </c>
      <c r="H647">
        <v>1429</v>
      </c>
      <c r="I647">
        <v>249</v>
      </c>
      <c r="J647">
        <v>0</v>
      </c>
      <c r="K647" s="29">
        <v>45383</v>
      </c>
      <c r="L647">
        <v>10</v>
      </c>
      <c r="M647" t="s">
        <v>10</v>
      </c>
    </row>
    <row r="648" spans="1:13">
      <c r="A648" t="s">
        <v>11601</v>
      </c>
      <c r="B648">
        <v>372</v>
      </c>
      <c r="C648">
        <v>207</v>
      </c>
      <c r="D648">
        <v>10</v>
      </c>
      <c r="E648">
        <v>3</v>
      </c>
      <c r="F648">
        <v>479878.57</v>
      </c>
      <c r="G648">
        <v>26918.33</v>
      </c>
      <c r="H648">
        <v>1016</v>
      </c>
      <c r="I648">
        <v>331</v>
      </c>
      <c r="J648">
        <v>0</v>
      </c>
      <c r="K648" s="29">
        <v>45383</v>
      </c>
      <c r="L648">
        <v>12</v>
      </c>
      <c r="M648" t="s">
        <v>10</v>
      </c>
    </row>
    <row r="649" spans="1:13">
      <c r="A649" t="s">
        <v>11673</v>
      </c>
      <c r="B649">
        <v>433</v>
      </c>
      <c r="C649">
        <v>252</v>
      </c>
      <c r="D649">
        <v>22</v>
      </c>
      <c r="E649">
        <v>18</v>
      </c>
      <c r="F649">
        <v>564498.99</v>
      </c>
      <c r="G649">
        <v>53259.66</v>
      </c>
      <c r="H649">
        <v>1045</v>
      </c>
      <c r="I649">
        <v>280</v>
      </c>
      <c r="J649">
        <v>1</v>
      </c>
      <c r="K649" s="29">
        <v>45383</v>
      </c>
      <c r="L649">
        <v>11</v>
      </c>
      <c r="M649" t="s">
        <v>10</v>
      </c>
    </row>
    <row r="650" spans="1:13">
      <c r="A650" t="s">
        <v>11692</v>
      </c>
      <c r="B650">
        <v>335</v>
      </c>
      <c r="C650">
        <v>166</v>
      </c>
      <c r="D650">
        <v>16</v>
      </c>
      <c r="E650">
        <v>10</v>
      </c>
      <c r="F650">
        <v>520726.77</v>
      </c>
      <c r="G650">
        <v>52239.19</v>
      </c>
      <c r="H650">
        <v>908</v>
      </c>
      <c r="I650">
        <v>187</v>
      </c>
      <c r="J650">
        <v>0</v>
      </c>
      <c r="K650" s="29">
        <v>45383</v>
      </c>
      <c r="L650">
        <v>8</v>
      </c>
      <c r="M650" t="s">
        <v>10</v>
      </c>
    </row>
    <row r="651" spans="1:13">
      <c r="A651" t="s">
        <v>11690</v>
      </c>
      <c r="B651">
        <v>358</v>
      </c>
      <c r="C651">
        <v>199</v>
      </c>
      <c r="D651">
        <v>45</v>
      </c>
      <c r="E651">
        <v>18</v>
      </c>
      <c r="F651">
        <v>491655.24</v>
      </c>
      <c r="G651">
        <v>52739.06</v>
      </c>
      <c r="H651">
        <v>640</v>
      </c>
      <c r="I651">
        <v>75</v>
      </c>
      <c r="J651">
        <v>0</v>
      </c>
      <c r="K651" s="29">
        <v>45383</v>
      </c>
      <c r="L651">
        <v>10</v>
      </c>
      <c r="M651" t="s">
        <v>10</v>
      </c>
    </row>
    <row r="652" spans="1:13">
      <c r="A652" t="s">
        <v>11734</v>
      </c>
      <c r="B652">
        <v>434</v>
      </c>
      <c r="C652">
        <v>266</v>
      </c>
      <c r="D652">
        <v>13</v>
      </c>
      <c r="E652">
        <v>8</v>
      </c>
      <c r="F652">
        <v>677992.59</v>
      </c>
      <c r="G652">
        <v>26384.21</v>
      </c>
      <c r="H652">
        <v>797</v>
      </c>
      <c r="I652">
        <v>314</v>
      </c>
      <c r="J652">
        <v>1</v>
      </c>
      <c r="K652" s="29">
        <v>45383</v>
      </c>
      <c r="L652">
        <v>11</v>
      </c>
      <c r="M652" t="s">
        <v>10</v>
      </c>
    </row>
    <row r="653" spans="1:13">
      <c r="A653" t="s">
        <v>11716</v>
      </c>
      <c r="B653">
        <v>175</v>
      </c>
      <c r="C653">
        <v>75</v>
      </c>
      <c r="D653">
        <v>7</v>
      </c>
      <c r="E653">
        <v>3</v>
      </c>
      <c r="F653">
        <v>139809.96</v>
      </c>
      <c r="G653">
        <v>31547.51</v>
      </c>
      <c r="H653">
        <v>83</v>
      </c>
      <c r="I653">
        <v>40</v>
      </c>
      <c r="J653">
        <v>1</v>
      </c>
      <c r="K653" s="29">
        <v>45383</v>
      </c>
      <c r="L653">
        <v>0</v>
      </c>
      <c r="M653" t="s">
        <v>10</v>
      </c>
    </row>
    <row r="654" spans="1:13">
      <c r="A654" t="s">
        <v>11600</v>
      </c>
      <c r="B654">
        <v>266</v>
      </c>
      <c r="C654">
        <v>123</v>
      </c>
      <c r="D654">
        <v>8</v>
      </c>
      <c r="E654">
        <v>6</v>
      </c>
      <c r="F654">
        <v>362548.6</v>
      </c>
      <c r="G654">
        <v>41027.25</v>
      </c>
      <c r="H654">
        <v>908</v>
      </c>
      <c r="I654">
        <v>157</v>
      </c>
      <c r="J654">
        <v>0</v>
      </c>
      <c r="K654" s="29">
        <v>45383</v>
      </c>
      <c r="L654">
        <v>9</v>
      </c>
      <c r="M654" t="s">
        <v>11588</v>
      </c>
    </row>
    <row r="655" spans="1:13">
      <c r="A655" t="s">
        <v>11682</v>
      </c>
      <c r="B655">
        <v>440</v>
      </c>
      <c r="C655">
        <v>220</v>
      </c>
      <c r="D655">
        <v>12</v>
      </c>
      <c r="E655">
        <v>8</v>
      </c>
      <c r="F655">
        <v>863649.54</v>
      </c>
      <c r="G655">
        <v>12500.1</v>
      </c>
      <c r="H655">
        <v>1114</v>
      </c>
      <c r="I655">
        <v>182</v>
      </c>
      <c r="J655">
        <v>0</v>
      </c>
      <c r="K655" s="29">
        <v>45383</v>
      </c>
      <c r="L655">
        <v>9</v>
      </c>
      <c r="M655" t="s">
        <v>10</v>
      </c>
    </row>
    <row r="656" spans="1:13">
      <c r="A656" t="s">
        <v>11611</v>
      </c>
      <c r="B656">
        <v>558</v>
      </c>
      <c r="C656">
        <v>227</v>
      </c>
      <c r="D656">
        <v>96</v>
      </c>
      <c r="E656">
        <v>36</v>
      </c>
      <c r="F656">
        <v>608490.44999999995</v>
      </c>
      <c r="G656">
        <v>108465.04</v>
      </c>
      <c r="H656">
        <v>543</v>
      </c>
      <c r="I656">
        <v>0</v>
      </c>
      <c r="J656">
        <v>0</v>
      </c>
      <c r="K656" s="29">
        <v>45383</v>
      </c>
      <c r="L656">
        <v>11</v>
      </c>
      <c r="M656" t="s">
        <v>10</v>
      </c>
    </row>
    <row r="657" spans="1:13">
      <c r="A657" t="s">
        <v>11731</v>
      </c>
      <c r="B657">
        <v>342</v>
      </c>
      <c r="C657">
        <v>183</v>
      </c>
      <c r="D657">
        <v>8</v>
      </c>
      <c r="E657">
        <v>4</v>
      </c>
      <c r="F657">
        <v>454433.01</v>
      </c>
      <c r="G657">
        <v>4916</v>
      </c>
      <c r="H657">
        <v>588</v>
      </c>
      <c r="I657">
        <v>154</v>
      </c>
      <c r="J657">
        <v>6</v>
      </c>
      <c r="K657" s="29">
        <v>45383</v>
      </c>
      <c r="L657">
        <v>8</v>
      </c>
      <c r="M657" t="s">
        <v>10</v>
      </c>
    </row>
    <row r="658" spans="1:13">
      <c r="A658" t="s">
        <v>11683</v>
      </c>
      <c r="B658">
        <v>505</v>
      </c>
      <c r="C658">
        <v>215</v>
      </c>
      <c r="D658">
        <v>32</v>
      </c>
      <c r="E658">
        <v>11</v>
      </c>
      <c r="F658">
        <v>590047.38</v>
      </c>
      <c r="G658">
        <v>89161.2</v>
      </c>
      <c r="H658">
        <v>1120</v>
      </c>
      <c r="I658">
        <v>232</v>
      </c>
      <c r="J658">
        <v>0</v>
      </c>
      <c r="K658" s="29">
        <v>45383</v>
      </c>
      <c r="L658">
        <v>9</v>
      </c>
      <c r="M658" t="s">
        <v>10</v>
      </c>
    </row>
    <row r="659" spans="1:13">
      <c r="A659" t="s">
        <v>11597</v>
      </c>
      <c r="B659">
        <v>319</v>
      </c>
      <c r="C659">
        <v>161</v>
      </c>
      <c r="D659">
        <v>38</v>
      </c>
      <c r="E659">
        <v>19</v>
      </c>
      <c r="F659">
        <v>484611.09</v>
      </c>
      <c r="G659">
        <v>25365.83</v>
      </c>
      <c r="H659">
        <v>524</v>
      </c>
      <c r="I659">
        <v>53</v>
      </c>
      <c r="J659">
        <v>0</v>
      </c>
      <c r="K659" s="29">
        <v>45383</v>
      </c>
      <c r="L659">
        <v>9</v>
      </c>
      <c r="M659" t="s">
        <v>10</v>
      </c>
    </row>
    <row r="660" spans="1:13">
      <c r="A660" t="s">
        <v>11617</v>
      </c>
      <c r="B660">
        <v>339</v>
      </c>
      <c r="C660">
        <v>194</v>
      </c>
      <c r="D660">
        <v>15</v>
      </c>
      <c r="E660">
        <v>10</v>
      </c>
      <c r="F660">
        <v>579359.97</v>
      </c>
      <c r="G660">
        <v>36497.49</v>
      </c>
      <c r="H660">
        <v>678</v>
      </c>
      <c r="I660">
        <v>192</v>
      </c>
      <c r="J660">
        <v>3</v>
      </c>
      <c r="K660" s="29">
        <v>45383</v>
      </c>
      <c r="L660">
        <v>9</v>
      </c>
      <c r="M660" t="s">
        <v>10</v>
      </c>
    </row>
    <row r="661" spans="1:13">
      <c r="A661" t="s">
        <v>11627</v>
      </c>
      <c r="B661">
        <v>379</v>
      </c>
      <c r="C661">
        <v>174</v>
      </c>
      <c r="D661">
        <v>25</v>
      </c>
      <c r="E661">
        <v>12</v>
      </c>
      <c r="F661">
        <v>519701.93</v>
      </c>
      <c r="G661">
        <v>56753.29</v>
      </c>
      <c r="H661">
        <v>803</v>
      </c>
      <c r="I661">
        <v>170</v>
      </c>
      <c r="J661">
        <v>0</v>
      </c>
      <c r="K661" s="29">
        <v>45383</v>
      </c>
      <c r="L661">
        <v>12</v>
      </c>
      <c r="M661" t="s">
        <v>10</v>
      </c>
    </row>
    <row r="662" spans="1:13">
      <c r="A662" t="s">
        <v>11685</v>
      </c>
      <c r="B662">
        <v>459</v>
      </c>
      <c r="C662">
        <v>209</v>
      </c>
      <c r="D662">
        <v>31</v>
      </c>
      <c r="E662">
        <v>18</v>
      </c>
      <c r="F662">
        <v>805069.66</v>
      </c>
      <c r="G662">
        <v>49308.67</v>
      </c>
      <c r="H662">
        <v>1240</v>
      </c>
      <c r="I662">
        <v>189</v>
      </c>
      <c r="J662">
        <v>1</v>
      </c>
      <c r="K662" s="29">
        <v>45383</v>
      </c>
      <c r="L662">
        <v>10</v>
      </c>
      <c r="M662" t="s">
        <v>10</v>
      </c>
    </row>
    <row r="663" spans="1:13">
      <c r="A663" t="s">
        <v>11669</v>
      </c>
      <c r="B663">
        <v>205</v>
      </c>
      <c r="C663">
        <v>101</v>
      </c>
      <c r="D663">
        <v>38</v>
      </c>
      <c r="E663">
        <v>25</v>
      </c>
      <c r="F663">
        <v>771767.92</v>
      </c>
      <c r="G663">
        <v>39546.22</v>
      </c>
      <c r="H663">
        <v>466</v>
      </c>
      <c r="I663">
        <v>86</v>
      </c>
      <c r="J663">
        <v>0</v>
      </c>
      <c r="K663" s="29">
        <v>45383</v>
      </c>
      <c r="L663">
        <v>10</v>
      </c>
      <c r="M663" t="s">
        <v>10</v>
      </c>
    </row>
    <row r="664" spans="1:13">
      <c r="A664" t="s">
        <v>11693</v>
      </c>
      <c r="B664">
        <v>326</v>
      </c>
      <c r="C664">
        <v>173</v>
      </c>
      <c r="D664">
        <v>23</v>
      </c>
      <c r="E664">
        <v>11</v>
      </c>
      <c r="F664">
        <v>333496.07</v>
      </c>
      <c r="G664">
        <v>35503.71</v>
      </c>
      <c r="H664">
        <v>485</v>
      </c>
      <c r="I664">
        <v>123</v>
      </c>
      <c r="J664">
        <v>0</v>
      </c>
      <c r="K664" s="29">
        <v>45383</v>
      </c>
      <c r="L664">
        <v>9</v>
      </c>
      <c r="M664" t="s">
        <v>10</v>
      </c>
    </row>
    <row r="665" spans="1:13">
      <c r="A665" t="s">
        <v>11688</v>
      </c>
      <c r="B665">
        <v>181</v>
      </c>
      <c r="C665">
        <v>122</v>
      </c>
      <c r="D665">
        <v>13</v>
      </c>
      <c r="E665">
        <v>7</v>
      </c>
      <c r="F665">
        <v>268199.73</v>
      </c>
      <c r="G665">
        <v>21802.35</v>
      </c>
      <c r="H665">
        <v>415</v>
      </c>
      <c r="I665">
        <v>137</v>
      </c>
      <c r="J665">
        <v>1</v>
      </c>
      <c r="K665" s="29">
        <v>45383</v>
      </c>
      <c r="L665">
        <v>0</v>
      </c>
      <c r="M665" t="s">
        <v>10</v>
      </c>
    </row>
    <row r="666" spans="1:13">
      <c r="A666" t="s">
        <v>11666</v>
      </c>
      <c r="B666">
        <v>480</v>
      </c>
      <c r="C666">
        <v>253</v>
      </c>
      <c r="D666">
        <v>22</v>
      </c>
      <c r="E666">
        <v>13</v>
      </c>
      <c r="F666">
        <v>652455.71</v>
      </c>
      <c r="G666">
        <v>51976.12</v>
      </c>
      <c r="H666">
        <v>1047</v>
      </c>
      <c r="I666">
        <v>357</v>
      </c>
      <c r="J666">
        <v>7</v>
      </c>
      <c r="K666" s="29">
        <v>45383</v>
      </c>
      <c r="L666">
        <v>11</v>
      </c>
      <c r="M666" t="s">
        <v>10</v>
      </c>
    </row>
    <row r="667" spans="1:13">
      <c r="A667" t="s">
        <v>11633</v>
      </c>
      <c r="B667">
        <v>600</v>
      </c>
      <c r="C667">
        <v>287</v>
      </c>
      <c r="D667">
        <v>18</v>
      </c>
      <c r="E667">
        <v>10</v>
      </c>
      <c r="F667">
        <v>606365.34</v>
      </c>
      <c r="G667">
        <v>29238.66</v>
      </c>
      <c r="H667">
        <v>958</v>
      </c>
      <c r="I667">
        <v>268</v>
      </c>
      <c r="J667">
        <v>2</v>
      </c>
      <c r="K667" s="29">
        <v>45383</v>
      </c>
      <c r="L667">
        <v>11</v>
      </c>
      <c r="M667" t="s">
        <v>10</v>
      </c>
    </row>
    <row r="668" spans="1:13">
      <c r="A668" t="s">
        <v>11586</v>
      </c>
      <c r="B668">
        <v>353</v>
      </c>
      <c r="C668">
        <v>187</v>
      </c>
      <c r="D668">
        <v>22</v>
      </c>
      <c r="E668">
        <v>15</v>
      </c>
      <c r="F668">
        <v>770441.79</v>
      </c>
      <c r="G668">
        <v>40782.959999999999</v>
      </c>
      <c r="H668">
        <v>835</v>
      </c>
      <c r="I668">
        <v>251</v>
      </c>
      <c r="J668">
        <v>1</v>
      </c>
      <c r="K668" s="29">
        <v>45383</v>
      </c>
      <c r="L668">
        <v>11</v>
      </c>
      <c r="M668" t="s">
        <v>10</v>
      </c>
    </row>
    <row r="669" spans="1:13">
      <c r="A669" t="s">
        <v>11648</v>
      </c>
      <c r="B669">
        <v>245</v>
      </c>
      <c r="C669">
        <v>105</v>
      </c>
      <c r="D669">
        <v>11</v>
      </c>
      <c r="E669">
        <v>5</v>
      </c>
      <c r="F669">
        <v>317891.21000000002</v>
      </c>
      <c r="G669">
        <v>22921.49</v>
      </c>
      <c r="H669">
        <v>680</v>
      </c>
      <c r="I669">
        <v>118</v>
      </c>
      <c r="J669">
        <v>2</v>
      </c>
      <c r="K669" s="29">
        <v>45383</v>
      </c>
      <c r="L669">
        <v>7</v>
      </c>
      <c r="M669" t="s">
        <v>11588</v>
      </c>
    </row>
    <row r="670" spans="1:13">
      <c r="A670" t="s">
        <v>11748</v>
      </c>
      <c r="B670">
        <v>263</v>
      </c>
      <c r="C670">
        <v>123</v>
      </c>
      <c r="D670">
        <v>10</v>
      </c>
      <c r="E670">
        <v>3</v>
      </c>
      <c r="F670">
        <v>404578.35</v>
      </c>
      <c r="G670">
        <v>12043.73</v>
      </c>
      <c r="H670">
        <v>682</v>
      </c>
      <c r="I670">
        <v>93</v>
      </c>
      <c r="J670">
        <v>1</v>
      </c>
      <c r="K670" s="29">
        <v>45383</v>
      </c>
      <c r="L670">
        <v>0</v>
      </c>
      <c r="M670" t="s">
        <v>10</v>
      </c>
    </row>
    <row r="671" spans="1:13">
      <c r="A671" t="s">
        <v>11694</v>
      </c>
      <c r="B671">
        <v>356</v>
      </c>
      <c r="C671">
        <v>168</v>
      </c>
      <c r="D671">
        <v>19</v>
      </c>
      <c r="E671">
        <v>10</v>
      </c>
      <c r="F671">
        <v>656897.56000000006</v>
      </c>
      <c r="G671">
        <v>17138.25</v>
      </c>
      <c r="H671">
        <v>626</v>
      </c>
      <c r="I671">
        <v>128</v>
      </c>
      <c r="J671">
        <v>0</v>
      </c>
      <c r="K671" s="29">
        <v>45383</v>
      </c>
      <c r="L671">
        <v>8</v>
      </c>
      <c r="M671" t="s">
        <v>10</v>
      </c>
    </row>
    <row r="672" spans="1:13">
      <c r="A672" t="s">
        <v>11618</v>
      </c>
      <c r="B672">
        <v>379</v>
      </c>
      <c r="C672">
        <v>187</v>
      </c>
      <c r="D672">
        <v>10</v>
      </c>
      <c r="E672">
        <v>4</v>
      </c>
      <c r="F672">
        <v>775218.16</v>
      </c>
      <c r="G672">
        <v>8685.6299999999992</v>
      </c>
      <c r="H672">
        <v>723</v>
      </c>
      <c r="I672">
        <v>179</v>
      </c>
      <c r="J672">
        <v>1</v>
      </c>
      <c r="K672" s="29">
        <v>45383</v>
      </c>
      <c r="L672">
        <v>8</v>
      </c>
      <c r="M672" t="s">
        <v>11588</v>
      </c>
    </row>
    <row r="673" spans="1:13">
      <c r="A673" t="s">
        <v>11712</v>
      </c>
      <c r="B673">
        <v>126</v>
      </c>
      <c r="C673">
        <v>0</v>
      </c>
      <c r="D673">
        <v>11</v>
      </c>
      <c r="E673">
        <v>0</v>
      </c>
      <c r="F673">
        <v>84754.18</v>
      </c>
      <c r="G673">
        <v>10992.27</v>
      </c>
      <c r="H673">
        <v>765</v>
      </c>
      <c r="I673">
        <v>119</v>
      </c>
      <c r="J673">
        <v>0</v>
      </c>
      <c r="K673" s="29">
        <v>45413</v>
      </c>
      <c r="L673">
        <v>11</v>
      </c>
      <c r="M673" t="s">
        <v>10</v>
      </c>
    </row>
    <row r="674" spans="1:13">
      <c r="A674" t="s">
        <v>11717</v>
      </c>
      <c r="B674">
        <v>160</v>
      </c>
      <c r="C674">
        <v>1</v>
      </c>
      <c r="D674">
        <v>15</v>
      </c>
      <c r="E674">
        <v>0</v>
      </c>
      <c r="F674">
        <v>127017.33</v>
      </c>
      <c r="G674">
        <v>53846.29</v>
      </c>
      <c r="H674">
        <v>474</v>
      </c>
      <c r="I674">
        <v>51</v>
      </c>
      <c r="J674">
        <v>0</v>
      </c>
      <c r="K674" s="29">
        <v>45413</v>
      </c>
      <c r="L674">
        <v>12</v>
      </c>
      <c r="M674" t="s">
        <v>10</v>
      </c>
    </row>
    <row r="675" spans="1:13">
      <c r="A675" t="s">
        <v>11687</v>
      </c>
      <c r="B675">
        <v>33</v>
      </c>
      <c r="C675">
        <v>0</v>
      </c>
      <c r="D675">
        <v>1</v>
      </c>
      <c r="E675">
        <v>0</v>
      </c>
      <c r="F675">
        <v>24420.38</v>
      </c>
      <c r="G675">
        <v>752.76</v>
      </c>
      <c r="H675">
        <v>264</v>
      </c>
      <c r="I675">
        <v>9</v>
      </c>
      <c r="J675">
        <v>0</v>
      </c>
      <c r="K675" s="29">
        <v>45413</v>
      </c>
      <c r="L675">
        <v>10</v>
      </c>
      <c r="M675" t="s">
        <v>10</v>
      </c>
    </row>
    <row r="676" spans="1:13">
      <c r="A676" t="s">
        <v>11698</v>
      </c>
      <c r="B676">
        <v>155</v>
      </c>
      <c r="C676">
        <v>0</v>
      </c>
      <c r="D676">
        <v>11</v>
      </c>
      <c r="E676">
        <v>0</v>
      </c>
      <c r="F676">
        <v>99085.18</v>
      </c>
      <c r="G676">
        <v>16096.87</v>
      </c>
      <c r="H676">
        <v>1109</v>
      </c>
      <c r="I676">
        <v>153</v>
      </c>
      <c r="J676">
        <v>0</v>
      </c>
      <c r="K676" s="29">
        <v>45413</v>
      </c>
      <c r="L676">
        <v>0</v>
      </c>
      <c r="M676" t="s">
        <v>10</v>
      </c>
    </row>
    <row r="677" spans="1:13">
      <c r="A677" t="s">
        <v>11639</v>
      </c>
      <c r="B677">
        <v>5</v>
      </c>
      <c r="C677">
        <v>1</v>
      </c>
      <c r="D677">
        <v>0</v>
      </c>
      <c r="E677">
        <v>0</v>
      </c>
      <c r="F677">
        <v>0</v>
      </c>
      <c r="G677">
        <v>0</v>
      </c>
      <c r="H677">
        <v>0</v>
      </c>
      <c r="I677">
        <v>0</v>
      </c>
      <c r="J677">
        <v>0</v>
      </c>
      <c r="K677" s="29">
        <v>45413</v>
      </c>
      <c r="L677">
        <v>0</v>
      </c>
      <c r="M677" t="s">
        <v>10</v>
      </c>
    </row>
    <row r="678" spans="1:13">
      <c r="A678" t="s">
        <v>11682</v>
      </c>
      <c r="B678">
        <v>224</v>
      </c>
      <c r="C678">
        <v>0</v>
      </c>
      <c r="D678">
        <v>16</v>
      </c>
      <c r="E678">
        <v>0</v>
      </c>
      <c r="F678">
        <v>181187.58</v>
      </c>
      <c r="G678">
        <v>10800.7</v>
      </c>
      <c r="H678">
        <v>944</v>
      </c>
      <c r="I678">
        <v>121</v>
      </c>
      <c r="J678">
        <v>0</v>
      </c>
      <c r="K678" s="29">
        <v>45413</v>
      </c>
      <c r="L678">
        <v>9</v>
      </c>
      <c r="M678" t="s">
        <v>10</v>
      </c>
    </row>
    <row r="679" spans="1:13">
      <c r="A679" t="s">
        <v>11661</v>
      </c>
      <c r="B679">
        <v>127</v>
      </c>
      <c r="C679">
        <v>8</v>
      </c>
      <c r="D679">
        <v>14</v>
      </c>
      <c r="E679">
        <v>1</v>
      </c>
      <c r="F679">
        <v>101374.52</v>
      </c>
      <c r="G679">
        <v>17221.830000000002</v>
      </c>
      <c r="H679">
        <v>506</v>
      </c>
      <c r="I679">
        <v>138</v>
      </c>
      <c r="J679">
        <v>0</v>
      </c>
      <c r="K679" s="29">
        <v>45413</v>
      </c>
      <c r="L679">
        <v>9</v>
      </c>
      <c r="M679" t="s">
        <v>10</v>
      </c>
    </row>
    <row r="680" spans="1:13">
      <c r="A680" t="s">
        <v>11646</v>
      </c>
      <c r="B680">
        <v>144</v>
      </c>
      <c r="C680">
        <v>9</v>
      </c>
      <c r="D680">
        <v>6</v>
      </c>
      <c r="E680">
        <v>1</v>
      </c>
      <c r="F680">
        <v>135545.22</v>
      </c>
      <c r="G680">
        <v>3961.97</v>
      </c>
      <c r="H680">
        <v>627</v>
      </c>
      <c r="I680">
        <v>81</v>
      </c>
      <c r="J680">
        <v>6</v>
      </c>
      <c r="K680" s="29">
        <v>45413</v>
      </c>
      <c r="L680">
        <v>10</v>
      </c>
      <c r="M680" t="s">
        <v>10</v>
      </c>
    </row>
    <row r="681" spans="1:13">
      <c r="A681" t="s">
        <v>11595</v>
      </c>
      <c r="B681">
        <v>86</v>
      </c>
      <c r="C681">
        <v>1</v>
      </c>
      <c r="D681">
        <v>7</v>
      </c>
      <c r="E681">
        <v>0</v>
      </c>
      <c r="F681">
        <v>105725.79</v>
      </c>
      <c r="G681">
        <v>12968.38</v>
      </c>
      <c r="H681">
        <v>590</v>
      </c>
      <c r="I681">
        <v>61</v>
      </c>
      <c r="J681">
        <v>0</v>
      </c>
      <c r="K681" s="29">
        <v>45413</v>
      </c>
      <c r="L681">
        <v>9</v>
      </c>
      <c r="M681" t="s">
        <v>10</v>
      </c>
    </row>
    <row r="682" spans="1:13">
      <c r="A682" t="s">
        <v>11753</v>
      </c>
      <c r="B682">
        <v>270</v>
      </c>
      <c r="C682">
        <v>0</v>
      </c>
      <c r="D682">
        <v>26</v>
      </c>
      <c r="E682">
        <v>0</v>
      </c>
      <c r="F682">
        <v>201932.99</v>
      </c>
      <c r="G682">
        <v>18818.34</v>
      </c>
      <c r="H682">
        <v>792</v>
      </c>
      <c r="I682">
        <v>164</v>
      </c>
      <c r="J682">
        <v>0</v>
      </c>
      <c r="K682" s="29">
        <v>45413</v>
      </c>
      <c r="L682">
        <v>0</v>
      </c>
      <c r="M682" t="s">
        <v>10</v>
      </c>
    </row>
    <row r="683" spans="1:13">
      <c r="A683" t="s">
        <v>11745</v>
      </c>
      <c r="B683">
        <v>238</v>
      </c>
      <c r="C683">
        <v>1</v>
      </c>
      <c r="D683">
        <v>19</v>
      </c>
      <c r="E683">
        <v>0</v>
      </c>
      <c r="F683">
        <v>201386.12</v>
      </c>
      <c r="G683">
        <v>38527.47</v>
      </c>
      <c r="H683">
        <v>1065</v>
      </c>
      <c r="I683">
        <v>117</v>
      </c>
      <c r="J683">
        <v>0</v>
      </c>
      <c r="K683" s="29">
        <v>45413</v>
      </c>
      <c r="L683">
        <v>9</v>
      </c>
      <c r="M683" t="s">
        <v>10</v>
      </c>
    </row>
    <row r="684" spans="1:13">
      <c r="A684" t="s">
        <v>11721</v>
      </c>
      <c r="B684">
        <v>123</v>
      </c>
      <c r="C684">
        <v>6</v>
      </c>
      <c r="D684">
        <v>3</v>
      </c>
      <c r="E684">
        <v>0</v>
      </c>
      <c r="F684">
        <v>140581.01999999999</v>
      </c>
      <c r="G684">
        <v>3740.48</v>
      </c>
      <c r="H684">
        <v>431</v>
      </c>
      <c r="I684">
        <v>96</v>
      </c>
      <c r="J684">
        <v>0</v>
      </c>
      <c r="K684" s="29">
        <v>45413</v>
      </c>
      <c r="L684">
        <v>9</v>
      </c>
      <c r="M684" t="s">
        <v>10</v>
      </c>
    </row>
    <row r="685" spans="1:13">
      <c r="A685" t="s">
        <v>11628</v>
      </c>
      <c r="B685">
        <v>123</v>
      </c>
      <c r="C685">
        <v>2</v>
      </c>
      <c r="D685">
        <v>9</v>
      </c>
      <c r="E685">
        <v>0</v>
      </c>
      <c r="F685">
        <v>147577.73000000001</v>
      </c>
      <c r="G685">
        <v>16474.84</v>
      </c>
      <c r="H685">
        <v>982</v>
      </c>
      <c r="I685">
        <v>78</v>
      </c>
      <c r="J685">
        <v>1</v>
      </c>
      <c r="K685" s="29">
        <v>45413</v>
      </c>
      <c r="L685">
        <v>9</v>
      </c>
      <c r="M685" t="s">
        <v>10</v>
      </c>
    </row>
    <row r="686" spans="1:13">
      <c r="A686" t="s">
        <v>11718</v>
      </c>
      <c r="B686">
        <v>125</v>
      </c>
      <c r="C686">
        <v>7</v>
      </c>
      <c r="D686">
        <v>15</v>
      </c>
      <c r="E686">
        <v>0</v>
      </c>
      <c r="F686">
        <v>115630.28</v>
      </c>
      <c r="G686">
        <v>9170.61</v>
      </c>
      <c r="H686">
        <v>688</v>
      </c>
      <c r="I686">
        <v>112</v>
      </c>
      <c r="J686">
        <v>0</v>
      </c>
      <c r="K686" s="29">
        <v>45413</v>
      </c>
      <c r="L686">
        <v>7</v>
      </c>
      <c r="M686" t="s">
        <v>10</v>
      </c>
    </row>
    <row r="687" spans="1:13">
      <c r="A687" t="s">
        <v>11581</v>
      </c>
      <c r="B687">
        <v>97</v>
      </c>
      <c r="C687">
        <v>1</v>
      </c>
      <c r="D687">
        <v>8</v>
      </c>
      <c r="E687">
        <v>0</v>
      </c>
      <c r="F687">
        <v>90103.47</v>
      </c>
      <c r="G687">
        <v>21057.13</v>
      </c>
      <c r="H687">
        <v>373</v>
      </c>
      <c r="I687">
        <v>83</v>
      </c>
      <c r="J687">
        <v>0</v>
      </c>
      <c r="K687" s="29">
        <v>45413</v>
      </c>
      <c r="L687">
        <v>0</v>
      </c>
      <c r="M687" t="s">
        <v>10</v>
      </c>
    </row>
    <row r="688" spans="1:13">
      <c r="A688" t="s">
        <v>11731</v>
      </c>
      <c r="B688">
        <v>158</v>
      </c>
      <c r="C688">
        <v>0</v>
      </c>
      <c r="D688">
        <v>4</v>
      </c>
      <c r="E688">
        <v>0</v>
      </c>
      <c r="F688">
        <v>121805.32</v>
      </c>
      <c r="G688">
        <v>15681.17</v>
      </c>
      <c r="H688">
        <v>393</v>
      </c>
      <c r="I688">
        <v>40</v>
      </c>
      <c r="J688">
        <v>0</v>
      </c>
      <c r="K688" s="29">
        <v>45413</v>
      </c>
      <c r="L688">
        <v>8</v>
      </c>
      <c r="M688" t="s">
        <v>10</v>
      </c>
    </row>
    <row r="689" spans="1:13">
      <c r="A689" t="s">
        <v>11621</v>
      </c>
      <c r="B689">
        <v>173</v>
      </c>
      <c r="C689">
        <v>15</v>
      </c>
      <c r="D689">
        <v>17</v>
      </c>
      <c r="E689">
        <v>1</v>
      </c>
      <c r="F689">
        <v>131304.81</v>
      </c>
      <c r="G689">
        <v>24727.48</v>
      </c>
      <c r="H689">
        <v>654</v>
      </c>
      <c r="I689">
        <v>74</v>
      </c>
      <c r="J689">
        <v>1</v>
      </c>
      <c r="K689" s="29">
        <v>45413</v>
      </c>
      <c r="L689">
        <v>10</v>
      </c>
      <c r="M689" t="s">
        <v>10</v>
      </c>
    </row>
    <row r="690" spans="1:13">
      <c r="A690" t="s">
        <v>11608</v>
      </c>
      <c r="B690">
        <v>142</v>
      </c>
      <c r="C690">
        <v>0</v>
      </c>
      <c r="D690">
        <v>5</v>
      </c>
      <c r="E690">
        <v>0</v>
      </c>
      <c r="F690">
        <v>111026.69</v>
      </c>
      <c r="G690">
        <v>2602.23</v>
      </c>
      <c r="H690">
        <v>636</v>
      </c>
      <c r="I690">
        <v>84</v>
      </c>
      <c r="J690">
        <v>0</v>
      </c>
      <c r="K690" s="29">
        <v>45413</v>
      </c>
      <c r="L690">
        <v>7</v>
      </c>
      <c r="M690" t="s">
        <v>10</v>
      </c>
    </row>
    <row r="691" spans="1:13">
      <c r="A691" t="s">
        <v>11751</v>
      </c>
      <c r="B691">
        <v>30</v>
      </c>
      <c r="C691">
        <v>9</v>
      </c>
      <c r="D691">
        <v>1</v>
      </c>
      <c r="E691">
        <v>1</v>
      </c>
      <c r="F691">
        <v>31685.89</v>
      </c>
      <c r="G691">
        <v>2941.1</v>
      </c>
      <c r="H691">
        <v>48</v>
      </c>
      <c r="I691">
        <v>4</v>
      </c>
      <c r="J691">
        <v>1</v>
      </c>
      <c r="K691" s="29">
        <v>45413</v>
      </c>
      <c r="L691">
        <v>12</v>
      </c>
      <c r="M691" t="s">
        <v>10</v>
      </c>
    </row>
    <row r="692" spans="1:13">
      <c r="A692" t="s">
        <v>11647</v>
      </c>
      <c r="B692">
        <v>221</v>
      </c>
      <c r="C692">
        <v>19</v>
      </c>
      <c r="D692">
        <v>8</v>
      </c>
      <c r="E692">
        <v>0</v>
      </c>
      <c r="F692">
        <v>168556.25</v>
      </c>
      <c r="G692">
        <v>7678.77</v>
      </c>
      <c r="H692">
        <v>589</v>
      </c>
      <c r="I692">
        <v>68</v>
      </c>
      <c r="J692">
        <v>13</v>
      </c>
      <c r="K692" s="29">
        <v>45413</v>
      </c>
      <c r="L692">
        <v>10</v>
      </c>
      <c r="M692" t="s">
        <v>10</v>
      </c>
    </row>
    <row r="693" spans="1:13">
      <c r="A693" t="s">
        <v>11750</v>
      </c>
      <c r="B693">
        <v>45</v>
      </c>
      <c r="C693">
        <v>24</v>
      </c>
      <c r="D693">
        <v>5</v>
      </c>
      <c r="E693">
        <v>5</v>
      </c>
      <c r="F693">
        <v>78421</v>
      </c>
      <c r="G693">
        <v>6791.19</v>
      </c>
      <c r="H693">
        <v>90</v>
      </c>
      <c r="I693">
        <v>4</v>
      </c>
      <c r="J693">
        <v>2</v>
      </c>
      <c r="K693" s="29">
        <v>45413</v>
      </c>
      <c r="L693">
        <v>0</v>
      </c>
      <c r="M693" t="s">
        <v>10</v>
      </c>
    </row>
    <row r="694" spans="1:13">
      <c r="A694" t="s">
        <v>11587</v>
      </c>
      <c r="B694">
        <v>134</v>
      </c>
      <c r="C694">
        <v>86</v>
      </c>
      <c r="D694">
        <v>7</v>
      </c>
      <c r="E694">
        <v>2</v>
      </c>
      <c r="F694">
        <v>330165.8</v>
      </c>
      <c r="G694">
        <v>10069.950000000001</v>
      </c>
      <c r="H694">
        <v>349</v>
      </c>
      <c r="I694">
        <v>44</v>
      </c>
      <c r="J694">
        <v>2</v>
      </c>
      <c r="K694" s="29">
        <v>45413</v>
      </c>
      <c r="L694">
        <v>8</v>
      </c>
      <c r="M694" t="s">
        <v>11588</v>
      </c>
    </row>
    <row r="695" spans="1:13">
      <c r="A695" t="s">
        <v>11695</v>
      </c>
      <c r="B695">
        <v>252</v>
      </c>
      <c r="C695">
        <v>9</v>
      </c>
      <c r="D695">
        <v>15</v>
      </c>
      <c r="E695">
        <v>2</v>
      </c>
      <c r="F695">
        <v>167416.68</v>
      </c>
      <c r="G695">
        <v>45480.06</v>
      </c>
      <c r="H695">
        <v>552</v>
      </c>
      <c r="I695">
        <v>57</v>
      </c>
      <c r="J695">
        <v>0</v>
      </c>
      <c r="K695" s="29">
        <v>45413</v>
      </c>
      <c r="L695">
        <v>11</v>
      </c>
      <c r="M695" t="s">
        <v>10</v>
      </c>
    </row>
    <row r="696" spans="1:13">
      <c r="A696" t="s">
        <v>11585</v>
      </c>
      <c r="B696">
        <v>203</v>
      </c>
      <c r="C696">
        <v>99</v>
      </c>
      <c r="D696">
        <v>7</v>
      </c>
      <c r="E696">
        <v>2</v>
      </c>
      <c r="F696">
        <v>466904.51</v>
      </c>
      <c r="G696">
        <v>15876.52</v>
      </c>
      <c r="H696">
        <v>572</v>
      </c>
      <c r="I696">
        <v>83</v>
      </c>
      <c r="J696">
        <v>0</v>
      </c>
      <c r="K696" s="29">
        <v>45413</v>
      </c>
      <c r="L696">
        <v>8</v>
      </c>
      <c r="M696" t="s">
        <v>10</v>
      </c>
    </row>
    <row r="697" spans="1:13">
      <c r="A697" t="s">
        <v>11598</v>
      </c>
      <c r="B697">
        <v>146</v>
      </c>
      <c r="C697">
        <v>59</v>
      </c>
      <c r="D697">
        <v>15</v>
      </c>
      <c r="E697">
        <v>6</v>
      </c>
      <c r="F697">
        <v>313189.13</v>
      </c>
      <c r="G697">
        <v>47446.45</v>
      </c>
      <c r="H697">
        <v>211</v>
      </c>
      <c r="I697">
        <v>42</v>
      </c>
      <c r="J697">
        <v>14</v>
      </c>
      <c r="K697" s="29">
        <v>45413</v>
      </c>
      <c r="L697">
        <v>10</v>
      </c>
      <c r="M697" t="s">
        <v>11588</v>
      </c>
    </row>
    <row r="698" spans="1:13">
      <c r="A698" t="s">
        <v>11716</v>
      </c>
      <c r="B698">
        <v>118</v>
      </c>
      <c r="C698">
        <v>57</v>
      </c>
      <c r="D698">
        <v>6</v>
      </c>
      <c r="E698">
        <v>4</v>
      </c>
      <c r="F698">
        <v>115147.7</v>
      </c>
      <c r="G698">
        <v>40422.93</v>
      </c>
      <c r="H698">
        <v>86</v>
      </c>
      <c r="I698">
        <v>12</v>
      </c>
      <c r="J698">
        <v>0</v>
      </c>
      <c r="K698" s="29">
        <v>45413</v>
      </c>
      <c r="L698">
        <v>0</v>
      </c>
      <c r="M698" t="s">
        <v>10</v>
      </c>
    </row>
    <row r="699" spans="1:13">
      <c r="A699" t="s">
        <v>11752</v>
      </c>
      <c r="B699">
        <v>78</v>
      </c>
      <c r="C699">
        <v>40</v>
      </c>
      <c r="D699">
        <v>9</v>
      </c>
      <c r="E699">
        <v>3</v>
      </c>
      <c r="F699">
        <v>140377.22</v>
      </c>
      <c r="G699">
        <v>24301.01</v>
      </c>
      <c r="H699">
        <v>72</v>
      </c>
      <c r="I699">
        <v>13</v>
      </c>
      <c r="J699">
        <v>2</v>
      </c>
      <c r="K699" s="29">
        <v>45413</v>
      </c>
      <c r="L699">
        <v>9</v>
      </c>
      <c r="M699" t="s">
        <v>10</v>
      </c>
    </row>
    <row r="700" spans="1:13">
      <c r="A700" t="s">
        <v>11582</v>
      </c>
      <c r="B700">
        <v>117</v>
      </c>
      <c r="C700">
        <v>50</v>
      </c>
      <c r="D700">
        <v>11</v>
      </c>
      <c r="E700">
        <v>2</v>
      </c>
      <c r="F700">
        <v>148351.63</v>
      </c>
      <c r="G700">
        <v>21066.9</v>
      </c>
      <c r="H700">
        <v>365</v>
      </c>
      <c r="I700">
        <v>46</v>
      </c>
      <c r="J700">
        <v>0</v>
      </c>
      <c r="K700" s="29">
        <v>45413</v>
      </c>
      <c r="L700">
        <v>10</v>
      </c>
      <c r="M700" t="s">
        <v>10</v>
      </c>
    </row>
    <row r="701" spans="1:13">
      <c r="A701" t="s">
        <v>11654</v>
      </c>
      <c r="B701">
        <v>93</v>
      </c>
      <c r="C701">
        <v>39</v>
      </c>
      <c r="D701">
        <v>8</v>
      </c>
      <c r="E701">
        <v>3</v>
      </c>
      <c r="F701">
        <v>88117.32</v>
      </c>
      <c r="G701">
        <v>8281.7999999999993</v>
      </c>
      <c r="H701">
        <v>226</v>
      </c>
      <c r="I701">
        <v>27</v>
      </c>
      <c r="J701">
        <v>11</v>
      </c>
      <c r="K701" s="29">
        <v>45413</v>
      </c>
      <c r="L701">
        <v>8</v>
      </c>
      <c r="M701" t="s">
        <v>10</v>
      </c>
    </row>
    <row r="702" spans="1:13">
      <c r="A702" t="s">
        <v>11749</v>
      </c>
      <c r="B702">
        <v>110</v>
      </c>
      <c r="C702">
        <v>53</v>
      </c>
      <c r="D702">
        <v>8</v>
      </c>
      <c r="E702">
        <v>2</v>
      </c>
      <c r="F702">
        <v>233254.05</v>
      </c>
      <c r="G702">
        <v>20859.34</v>
      </c>
      <c r="H702">
        <v>129</v>
      </c>
      <c r="I702">
        <v>19</v>
      </c>
      <c r="J702">
        <v>0</v>
      </c>
      <c r="K702" s="29">
        <v>45413</v>
      </c>
      <c r="L702">
        <v>12</v>
      </c>
      <c r="M702" t="s">
        <v>10</v>
      </c>
    </row>
    <row r="703" spans="1:13">
      <c r="A703" t="s">
        <v>11615</v>
      </c>
      <c r="B703">
        <v>150</v>
      </c>
      <c r="C703">
        <v>71</v>
      </c>
      <c r="D703">
        <v>10</v>
      </c>
      <c r="E703">
        <v>3</v>
      </c>
      <c r="F703">
        <v>447859.98</v>
      </c>
      <c r="G703">
        <v>31845.1</v>
      </c>
      <c r="H703">
        <v>164</v>
      </c>
      <c r="I703">
        <v>37</v>
      </c>
      <c r="J703">
        <v>2</v>
      </c>
      <c r="K703" s="29">
        <v>45413</v>
      </c>
      <c r="L703">
        <v>9</v>
      </c>
      <c r="M703" t="s">
        <v>11588</v>
      </c>
    </row>
    <row r="704" spans="1:13">
      <c r="A704" t="s">
        <v>11637</v>
      </c>
      <c r="B704">
        <v>170</v>
      </c>
      <c r="C704">
        <v>68</v>
      </c>
      <c r="D704">
        <v>6</v>
      </c>
      <c r="E704">
        <v>0</v>
      </c>
      <c r="F704">
        <v>814410.51</v>
      </c>
      <c r="G704">
        <v>13967.26</v>
      </c>
      <c r="H704">
        <v>241</v>
      </c>
      <c r="I704">
        <v>36</v>
      </c>
      <c r="J704">
        <v>7</v>
      </c>
      <c r="K704" s="29">
        <v>45413</v>
      </c>
      <c r="L704">
        <v>12</v>
      </c>
      <c r="M704" t="s">
        <v>10</v>
      </c>
    </row>
    <row r="705" spans="1:13">
      <c r="A705" t="s">
        <v>11671</v>
      </c>
      <c r="B705">
        <v>190</v>
      </c>
      <c r="C705">
        <v>76</v>
      </c>
      <c r="D705">
        <v>19</v>
      </c>
      <c r="E705">
        <v>4</v>
      </c>
      <c r="F705">
        <v>477409.8</v>
      </c>
      <c r="G705">
        <v>21393.3</v>
      </c>
      <c r="H705">
        <v>457</v>
      </c>
      <c r="I705">
        <v>81</v>
      </c>
      <c r="J705">
        <v>4</v>
      </c>
      <c r="K705" s="29">
        <v>45413</v>
      </c>
      <c r="L705">
        <v>11</v>
      </c>
      <c r="M705" t="s">
        <v>10</v>
      </c>
    </row>
    <row r="706" spans="1:13">
      <c r="A706" t="s">
        <v>11600</v>
      </c>
      <c r="B706">
        <v>202</v>
      </c>
      <c r="C706">
        <v>92</v>
      </c>
      <c r="D706">
        <v>9</v>
      </c>
      <c r="E706">
        <v>5</v>
      </c>
      <c r="F706">
        <v>290638.64</v>
      </c>
      <c r="G706">
        <v>27011.62</v>
      </c>
      <c r="H706">
        <v>722</v>
      </c>
      <c r="I706">
        <v>187</v>
      </c>
      <c r="J706">
        <v>0</v>
      </c>
      <c r="K706" s="29">
        <v>45413</v>
      </c>
      <c r="L706">
        <v>9</v>
      </c>
      <c r="M706" t="s">
        <v>11588</v>
      </c>
    </row>
    <row r="707" spans="1:13">
      <c r="A707" t="s">
        <v>11580</v>
      </c>
      <c r="B707">
        <v>224</v>
      </c>
      <c r="C707">
        <v>100</v>
      </c>
      <c r="D707">
        <v>9</v>
      </c>
      <c r="E707">
        <v>4</v>
      </c>
      <c r="F707">
        <v>334219.18</v>
      </c>
      <c r="G707">
        <v>15599.32</v>
      </c>
      <c r="H707">
        <v>502</v>
      </c>
      <c r="I707">
        <v>84</v>
      </c>
      <c r="J707">
        <v>74</v>
      </c>
      <c r="K707" s="29">
        <v>45413</v>
      </c>
      <c r="L707">
        <v>0</v>
      </c>
      <c r="M707" t="s">
        <v>10</v>
      </c>
    </row>
    <row r="708" spans="1:13">
      <c r="A708" t="s">
        <v>11669</v>
      </c>
      <c r="B708">
        <v>166</v>
      </c>
      <c r="C708">
        <v>78</v>
      </c>
      <c r="D708">
        <v>7</v>
      </c>
      <c r="E708">
        <v>2</v>
      </c>
      <c r="F708">
        <v>490694.68</v>
      </c>
      <c r="G708">
        <v>26872.16</v>
      </c>
      <c r="H708">
        <v>457</v>
      </c>
      <c r="I708">
        <v>43</v>
      </c>
      <c r="J708">
        <v>1</v>
      </c>
      <c r="K708" s="29">
        <v>45413</v>
      </c>
      <c r="L708">
        <v>10</v>
      </c>
      <c r="M708" t="s">
        <v>10</v>
      </c>
    </row>
    <row r="709" spans="1:13">
      <c r="A709" t="s">
        <v>11617</v>
      </c>
      <c r="B709">
        <v>254</v>
      </c>
      <c r="C709">
        <v>117</v>
      </c>
      <c r="D709">
        <v>9</v>
      </c>
      <c r="E709">
        <v>3</v>
      </c>
      <c r="F709">
        <v>620570.84</v>
      </c>
      <c r="G709">
        <v>23022.69</v>
      </c>
      <c r="H709">
        <v>608</v>
      </c>
      <c r="I709">
        <v>92</v>
      </c>
      <c r="J709">
        <v>1</v>
      </c>
      <c r="K709" s="29">
        <v>45413</v>
      </c>
      <c r="L709">
        <v>9</v>
      </c>
      <c r="M709" t="s">
        <v>10</v>
      </c>
    </row>
    <row r="710" spans="1:13">
      <c r="A710" t="s">
        <v>11748</v>
      </c>
      <c r="B710">
        <v>207</v>
      </c>
      <c r="C710">
        <v>93</v>
      </c>
      <c r="D710">
        <v>9</v>
      </c>
      <c r="E710">
        <v>5</v>
      </c>
      <c r="F710">
        <v>302284.43</v>
      </c>
      <c r="G710">
        <v>23383</v>
      </c>
      <c r="H710">
        <v>442</v>
      </c>
      <c r="I710">
        <v>12</v>
      </c>
      <c r="J710">
        <v>4</v>
      </c>
      <c r="K710" s="29">
        <v>45413</v>
      </c>
      <c r="L710">
        <v>0</v>
      </c>
      <c r="M710" t="s">
        <v>10</v>
      </c>
    </row>
    <row r="711" spans="1:13">
      <c r="A711" t="s">
        <v>11665</v>
      </c>
      <c r="B711">
        <v>282</v>
      </c>
      <c r="C711">
        <v>117</v>
      </c>
      <c r="D711">
        <v>20</v>
      </c>
      <c r="E711">
        <v>9</v>
      </c>
      <c r="F711">
        <v>577292</v>
      </c>
      <c r="G711">
        <v>83870.3</v>
      </c>
      <c r="H711">
        <v>885</v>
      </c>
      <c r="I711">
        <v>82</v>
      </c>
      <c r="J711">
        <v>1</v>
      </c>
      <c r="K711" s="29">
        <v>45413</v>
      </c>
      <c r="L711">
        <v>0</v>
      </c>
      <c r="M711" t="s">
        <v>10</v>
      </c>
    </row>
    <row r="712" spans="1:13">
      <c r="A712" t="s">
        <v>11633</v>
      </c>
      <c r="B712">
        <v>575</v>
      </c>
      <c r="C712">
        <v>203</v>
      </c>
      <c r="D712">
        <v>23</v>
      </c>
      <c r="E712">
        <v>5</v>
      </c>
      <c r="F712">
        <v>337149.83</v>
      </c>
      <c r="G712">
        <v>34559.19</v>
      </c>
      <c r="H712">
        <v>930</v>
      </c>
      <c r="I712">
        <v>178</v>
      </c>
      <c r="J712">
        <v>0</v>
      </c>
      <c r="K712" s="29">
        <v>45413</v>
      </c>
      <c r="L712">
        <v>11</v>
      </c>
      <c r="M712" t="s">
        <v>10</v>
      </c>
    </row>
    <row r="713" spans="1:13">
      <c r="A713" t="s">
        <v>11708</v>
      </c>
      <c r="B713">
        <v>168</v>
      </c>
      <c r="C713">
        <v>84</v>
      </c>
      <c r="D713">
        <v>10</v>
      </c>
      <c r="E713">
        <v>6</v>
      </c>
      <c r="F713">
        <v>200132.08</v>
      </c>
      <c r="G713">
        <v>148718.24</v>
      </c>
      <c r="H713">
        <v>194</v>
      </c>
      <c r="I713">
        <v>14</v>
      </c>
      <c r="J713">
        <v>0</v>
      </c>
      <c r="K713" s="29">
        <v>45413</v>
      </c>
      <c r="L713">
        <v>12</v>
      </c>
      <c r="M713" t="s">
        <v>11588</v>
      </c>
    </row>
    <row r="714" spans="1:13">
      <c r="A714" t="s">
        <v>11656</v>
      </c>
      <c r="B714">
        <v>295</v>
      </c>
      <c r="C714">
        <v>142</v>
      </c>
      <c r="D714">
        <v>10</v>
      </c>
      <c r="E714">
        <v>6</v>
      </c>
      <c r="F714">
        <v>654970.24</v>
      </c>
      <c r="G714">
        <v>12937.36</v>
      </c>
      <c r="H714">
        <v>392</v>
      </c>
      <c r="I714">
        <v>52</v>
      </c>
      <c r="J714">
        <v>3</v>
      </c>
      <c r="K714" s="29">
        <v>45413</v>
      </c>
      <c r="L714">
        <v>8</v>
      </c>
      <c r="M714" t="s">
        <v>10</v>
      </c>
    </row>
    <row r="715" spans="1:13">
      <c r="A715" t="s">
        <v>11754</v>
      </c>
      <c r="B715">
        <v>227</v>
      </c>
      <c r="C715">
        <v>95</v>
      </c>
      <c r="D715">
        <v>14</v>
      </c>
      <c r="E715">
        <v>11</v>
      </c>
      <c r="F715">
        <v>412920.27</v>
      </c>
      <c r="G715">
        <v>28000.17</v>
      </c>
      <c r="H715">
        <v>709</v>
      </c>
      <c r="I715">
        <v>39</v>
      </c>
      <c r="J715">
        <v>0</v>
      </c>
      <c r="K715" s="29">
        <v>45413</v>
      </c>
      <c r="L715">
        <v>0</v>
      </c>
      <c r="M715" t="s">
        <v>10</v>
      </c>
    </row>
    <row r="716" spans="1:13">
      <c r="A716" t="s">
        <v>11613</v>
      </c>
      <c r="B716">
        <v>188</v>
      </c>
      <c r="C716">
        <v>65</v>
      </c>
      <c r="D716">
        <v>14</v>
      </c>
      <c r="E716">
        <v>5</v>
      </c>
      <c r="F716">
        <v>286642.01</v>
      </c>
      <c r="G716">
        <v>31078.240000000002</v>
      </c>
      <c r="H716">
        <v>21</v>
      </c>
      <c r="I716">
        <v>0</v>
      </c>
      <c r="J716">
        <v>10</v>
      </c>
      <c r="K716" s="29">
        <v>45413</v>
      </c>
      <c r="L716">
        <v>8</v>
      </c>
      <c r="M716" t="s">
        <v>11588</v>
      </c>
    </row>
    <row r="717" spans="1:13">
      <c r="A717" t="s">
        <v>11614</v>
      </c>
      <c r="B717">
        <v>244</v>
      </c>
      <c r="C717">
        <v>138</v>
      </c>
      <c r="D717">
        <v>20</v>
      </c>
      <c r="E717">
        <v>7</v>
      </c>
      <c r="F717">
        <v>450235.16</v>
      </c>
      <c r="G717">
        <v>37270.25</v>
      </c>
      <c r="H717">
        <v>395</v>
      </c>
      <c r="I717">
        <v>70</v>
      </c>
      <c r="J717">
        <v>3</v>
      </c>
      <c r="K717" s="29">
        <v>45413</v>
      </c>
      <c r="L717">
        <v>9</v>
      </c>
      <c r="M717" t="s">
        <v>11588</v>
      </c>
    </row>
    <row r="718" spans="1:13">
      <c r="A718" t="s">
        <v>11630</v>
      </c>
      <c r="B718">
        <v>276</v>
      </c>
      <c r="C718">
        <v>121</v>
      </c>
      <c r="D718">
        <v>14</v>
      </c>
      <c r="E718">
        <v>7</v>
      </c>
      <c r="F718">
        <v>516493.51</v>
      </c>
      <c r="G718">
        <v>93357.29</v>
      </c>
      <c r="H718">
        <v>874</v>
      </c>
      <c r="I718">
        <v>181</v>
      </c>
      <c r="J718">
        <v>0</v>
      </c>
      <c r="K718" s="29">
        <v>45413</v>
      </c>
      <c r="L718">
        <v>0</v>
      </c>
      <c r="M718" t="s">
        <v>10</v>
      </c>
    </row>
    <row r="719" spans="1:13">
      <c r="A719" t="s">
        <v>11742</v>
      </c>
      <c r="B719">
        <v>266</v>
      </c>
      <c r="C719">
        <v>93</v>
      </c>
      <c r="D719">
        <v>18</v>
      </c>
      <c r="E719">
        <v>4</v>
      </c>
      <c r="F719">
        <v>480244.06</v>
      </c>
      <c r="G719">
        <v>67516.34</v>
      </c>
      <c r="H719">
        <v>437</v>
      </c>
      <c r="I719">
        <v>106</v>
      </c>
      <c r="J719">
        <v>3</v>
      </c>
      <c r="K719" s="29">
        <v>45413</v>
      </c>
      <c r="L719">
        <v>8</v>
      </c>
      <c r="M719" t="s">
        <v>10</v>
      </c>
    </row>
    <row r="720" spans="1:13">
      <c r="A720" t="s">
        <v>11706</v>
      </c>
      <c r="B720">
        <v>293</v>
      </c>
      <c r="C720">
        <v>145</v>
      </c>
      <c r="D720">
        <v>20</v>
      </c>
      <c r="E720">
        <v>6</v>
      </c>
      <c r="F720">
        <v>678208.94</v>
      </c>
      <c r="G720">
        <v>19649.04</v>
      </c>
      <c r="H720">
        <v>708</v>
      </c>
      <c r="I720">
        <v>216</v>
      </c>
      <c r="J720">
        <v>0</v>
      </c>
      <c r="K720" s="29">
        <v>45413</v>
      </c>
      <c r="L720">
        <v>12</v>
      </c>
      <c r="M720" t="s">
        <v>10</v>
      </c>
    </row>
    <row r="721" spans="1:13">
      <c r="A721" t="s">
        <v>11648</v>
      </c>
      <c r="B721">
        <v>247</v>
      </c>
      <c r="C721">
        <v>122</v>
      </c>
      <c r="D721">
        <v>12</v>
      </c>
      <c r="E721">
        <v>4</v>
      </c>
      <c r="F721">
        <v>729539.27</v>
      </c>
      <c r="G721">
        <v>43121.07</v>
      </c>
      <c r="H721">
        <v>267</v>
      </c>
      <c r="I721">
        <v>102</v>
      </c>
      <c r="J721">
        <v>133</v>
      </c>
      <c r="K721" s="29">
        <v>45413</v>
      </c>
      <c r="L721">
        <v>7</v>
      </c>
      <c r="M721" t="s">
        <v>11588</v>
      </c>
    </row>
    <row r="722" spans="1:13">
      <c r="A722" t="s">
        <v>11624</v>
      </c>
      <c r="B722">
        <v>257</v>
      </c>
      <c r="C722">
        <v>96</v>
      </c>
      <c r="D722">
        <v>12</v>
      </c>
      <c r="E722">
        <v>4</v>
      </c>
      <c r="F722">
        <v>465377.53</v>
      </c>
      <c r="G722">
        <v>10772.66</v>
      </c>
      <c r="H722">
        <v>517</v>
      </c>
      <c r="I722">
        <v>61</v>
      </c>
      <c r="J722">
        <v>5</v>
      </c>
      <c r="K722" s="29">
        <v>45413</v>
      </c>
      <c r="L722">
        <v>10</v>
      </c>
      <c r="M722" t="s">
        <v>10</v>
      </c>
    </row>
    <row r="723" spans="1:13">
      <c r="A723" t="s">
        <v>11693</v>
      </c>
      <c r="B723">
        <v>222</v>
      </c>
      <c r="C723">
        <v>94</v>
      </c>
      <c r="D723">
        <v>24</v>
      </c>
      <c r="E723">
        <v>9</v>
      </c>
      <c r="F723">
        <v>371635.1</v>
      </c>
      <c r="G723">
        <v>79495.42</v>
      </c>
      <c r="H723">
        <v>382</v>
      </c>
      <c r="I723">
        <v>84</v>
      </c>
      <c r="J723">
        <v>6</v>
      </c>
      <c r="K723" s="29">
        <v>45413</v>
      </c>
      <c r="L723">
        <v>9</v>
      </c>
      <c r="M723" t="s">
        <v>10</v>
      </c>
    </row>
    <row r="724" spans="1:13">
      <c r="A724" t="s">
        <v>11590</v>
      </c>
      <c r="B724">
        <v>191</v>
      </c>
      <c r="C724">
        <v>101</v>
      </c>
      <c r="D724">
        <v>13</v>
      </c>
      <c r="E724">
        <v>5</v>
      </c>
      <c r="F724">
        <v>387768.55</v>
      </c>
      <c r="G724">
        <v>13283.2</v>
      </c>
      <c r="H724">
        <v>205</v>
      </c>
      <c r="I724">
        <v>41</v>
      </c>
      <c r="J724">
        <v>3</v>
      </c>
      <c r="K724" s="29">
        <v>45413</v>
      </c>
      <c r="L724">
        <v>0</v>
      </c>
      <c r="M724" t="s">
        <v>10</v>
      </c>
    </row>
    <row r="725" spans="1:13">
      <c r="A725" t="s">
        <v>11680</v>
      </c>
      <c r="B725">
        <v>207</v>
      </c>
      <c r="C725">
        <v>105</v>
      </c>
      <c r="D725">
        <v>13</v>
      </c>
      <c r="E725">
        <v>4</v>
      </c>
      <c r="F725">
        <v>480009.1</v>
      </c>
      <c r="G725">
        <v>29174.11</v>
      </c>
      <c r="H725">
        <v>248</v>
      </c>
      <c r="I725">
        <v>30</v>
      </c>
      <c r="J725">
        <v>7</v>
      </c>
      <c r="K725" s="29">
        <v>45413</v>
      </c>
      <c r="L725">
        <v>0</v>
      </c>
      <c r="M725" t="s">
        <v>10</v>
      </c>
    </row>
    <row r="726" spans="1:13">
      <c r="A726" t="s">
        <v>11668</v>
      </c>
      <c r="B726">
        <v>326</v>
      </c>
      <c r="C726">
        <v>157</v>
      </c>
      <c r="D726">
        <v>17</v>
      </c>
      <c r="E726">
        <v>5</v>
      </c>
      <c r="F726">
        <v>794001.47</v>
      </c>
      <c r="G726">
        <v>85664.25</v>
      </c>
      <c r="H726">
        <v>492</v>
      </c>
      <c r="I726">
        <v>88</v>
      </c>
      <c r="J726">
        <v>0</v>
      </c>
      <c r="K726" s="29">
        <v>45413</v>
      </c>
      <c r="L726">
        <v>10</v>
      </c>
      <c r="M726" t="s">
        <v>10</v>
      </c>
    </row>
    <row r="727" spans="1:13">
      <c r="A727" t="s">
        <v>11675</v>
      </c>
      <c r="B727">
        <v>331</v>
      </c>
      <c r="C727">
        <v>129</v>
      </c>
      <c r="D727">
        <v>24</v>
      </c>
      <c r="E727">
        <v>5</v>
      </c>
      <c r="F727">
        <v>558120.85</v>
      </c>
      <c r="G727">
        <v>43292.17</v>
      </c>
      <c r="H727">
        <v>508</v>
      </c>
      <c r="I727">
        <v>98</v>
      </c>
      <c r="J727">
        <v>1</v>
      </c>
      <c r="K727" s="29">
        <v>45413</v>
      </c>
      <c r="L727">
        <v>11</v>
      </c>
      <c r="M727" t="s">
        <v>10</v>
      </c>
    </row>
    <row r="728" spans="1:13">
      <c r="A728" t="s">
        <v>11651</v>
      </c>
      <c r="B728">
        <v>309</v>
      </c>
      <c r="C728">
        <v>124</v>
      </c>
      <c r="D728">
        <v>16</v>
      </c>
      <c r="E728">
        <v>5</v>
      </c>
      <c r="F728">
        <v>425591.9</v>
      </c>
      <c r="G728">
        <v>26556.17</v>
      </c>
      <c r="H728">
        <v>1217</v>
      </c>
      <c r="I728">
        <v>184</v>
      </c>
      <c r="J728">
        <v>2</v>
      </c>
      <c r="K728" s="29">
        <v>45413</v>
      </c>
      <c r="L728">
        <v>10</v>
      </c>
      <c r="M728" t="s">
        <v>10</v>
      </c>
    </row>
    <row r="729" spans="1:13">
      <c r="A729" t="s">
        <v>11741</v>
      </c>
      <c r="B729">
        <v>292</v>
      </c>
      <c r="C729">
        <v>139</v>
      </c>
      <c r="D729">
        <v>22</v>
      </c>
      <c r="E729">
        <v>10</v>
      </c>
      <c r="F729">
        <v>531059.49</v>
      </c>
      <c r="G729">
        <v>50155.99</v>
      </c>
      <c r="H729">
        <v>488</v>
      </c>
      <c r="I729">
        <v>81</v>
      </c>
      <c r="J729">
        <v>0</v>
      </c>
      <c r="K729" s="29">
        <v>45413</v>
      </c>
      <c r="L729">
        <v>11</v>
      </c>
      <c r="M729" t="s">
        <v>10</v>
      </c>
    </row>
    <row r="730" spans="1:13">
      <c r="A730" t="s">
        <v>11700</v>
      </c>
      <c r="B730">
        <v>369</v>
      </c>
      <c r="C730">
        <v>110</v>
      </c>
      <c r="D730">
        <v>20</v>
      </c>
      <c r="E730">
        <v>4</v>
      </c>
      <c r="F730">
        <v>637398.6</v>
      </c>
      <c r="G730">
        <v>35575.19</v>
      </c>
      <c r="H730">
        <v>885</v>
      </c>
      <c r="I730">
        <v>80</v>
      </c>
      <c r="J730">
        <v>0</v>
      </c>
      <c r="K730" s="29">
        <v>45413</v>
      </c>
      <c r="L730">
        <v>9</v>
      </c>
      <c r="M730" t="s">
        <v>10</v>
      </c>
    </row>
    <row r="731" spans="1:13">
      <c r="A731" t="s">
        <v>11684</v>
      </c>
      <c r="B731">
        <v>291</v>
      </c>
      <c r="C731">
        <v>117</v>
      </c>
      <c r="D731">
        <v>20</v>
      </c>
      <c r="E731">
        <v>4</v>
      </c>
      <c r="F731">
        <v>908438.79</v>
      </c>
      <c r="G731">
        <v>50561.71</v>
      </c>
      <c r="H731">
        <v>386</v>
      </c>
      <c r="I731">
        <v>52</v>
      </c>
      <c r="J731">
        <v>1</v>
      </c>
      <c r="K731" s="29">
        <v>45413</v>
      </c>
      <c r="L731">
        <v>12</v>
      </c>
      <c r="M731" t="s">
        <v>10</v>
      </c>
    </row>
    <row r="732" spans="1:13">
      <c r="A732" t="s">
        <v>11627</v>
      </c>
      <c r="B732">
        <v>306</v>
      </c>
      <c r="C732">
        <v>105</v>
      </c>
      <c r="D732">
        <v>17</v>
      </c>
      <c r="E732">
        <v>7</v>
      </c>
      <c r="F732">
        <v>481921.05</v>
      </c>
      <c r="G732">
        <v>35352.67</v>
      </c>
      <c r="H732">
        <v>551</v>
      </c>
      <c r="I732">
        <v>54</v>
      </c>
      <c r="J732">
        <v>3</v>
      </c>
      <c r="K732" s="29">
        <v>45413</v>
      </c>
      <c r="L732">
        <v>12</v>
      </c>
      <c r="M732" t="s">
        <v>10</v>
      </c>
    </row>
    <row r="733" spans="1:13">
      <c r="A733" t="s">
        <v>11670</v>
      </c>
      <c r="B733">
        <v>348</v>
      </c>
      <c r="C733">
        <v>190</v>
      </c>
      <c r="D733">
        <v>12</v>
      </c>
      <c r="E733">
        <v>5</v>
      </c>
      <c r="F733">
        <v>687632.58</v>
      </c>
      <c r="G733">
        <v>26727.95</v>
      </c>
      <c r="H733">
        <v>687</v>
      </c>
      <c r="I733">
        <v>127</v>
      </c>
      <c r="J733">
        <v>180</v>
      </c>
      <c r="K733" s="29">
        <v>45413</v>
      </c>
      <c r="L733">
        <v>6</v>
      </c>
      <c r="M733" t="s">
        <v>10</v>
      </c>
    </row>
    <row r="734" spans="1:13">
      <c r="A734" t="s">
        <v>11641</v>
      </c>
      <c r="B734">
        <v>297</v>
      </c>
      <c r="C734">
        <v>110</v>
      </c>
      <c r="D734">
        <v>23</v>
      </c>
      <c r="E734">
        <v>9</v>
      </c>
      <c r="F734">
        <v>695013.83</v>
      </c>
      <c r="G734">
        <v>84703.71</v>
      </c>
      <c r="H734">
        <v>429</v>
      </c>
      <c r="I734">
        <v>46</v>
      </c>
      <c r="J734">
        <v>5</v>
      </c>
      <c r="K734" s="29">
        <v>45413</v>
      </c>
      <c r="L734">
        <v>11</v>
      </c>
      <c r="M734" t="s">
        <v>10</v>
      </c>
    </row>
    <row r="735" spans="1:13">
      <c r="A735" t="s">
        <v>11755</v>
      </c>
      <c r="B735">
        <v>379</v>
      </c>
      <c r="C735">
        <v>129</v>
      </c>
      <c r="D735">
        <v>28</v>
      </c>
      <c r="E735">
        <v>3</v>
      </c>
      <c r="F735">
        <v>599366.19999999995</v>
      </c>
      <c r="G735">
        <v>36574.910000000003</v>
      </c>
      <c r="H735">
        <v>1270</v>
      </c>
      <c r="I735">
        <v>170</v>
      </c>
      <c r="J735">
        <v>89</v>
      </c>
      <c r="K735" s="29">
        <v>45413</v>
      </c>
      <c r="L735">
        <v>0</v>
      </c>
      <c r="M735" t="s">
        <v>10</v>
      </c>
    </row>
    <row r="736" spans="1:13">
      <c r="A736" t="s">
        <v>11644</v>
      </c>
      <c r="B736">
        <v>361</v>
      </c>
      <c r="C736">
        <v>174</v>
      </c>
      <c r="D736">
        <v>22</v>
      </c>
      <c r="E736">
        <v>9</v>
      </c>
      <c r="F736">
        <v>491528.41</v>
      </c>
      <c r="G736">
        <v>47096.18</v>
      </c>
      <c r="H736">
        <v>601</v>
      </c>
      <c r="I736">
        <v>67</v>
      </c>
      <c r="J736">
        <v>0</v>
      </c>
      <c r="K736" s="29">
        <v>45413</v>
      </c>
      <c r="L736">
        <v>9</v>
      </c>
      <c r="M736" t="s">
        <v>10</v>
      </c>
    </row>
    <row r="737" spans="1:13">
      <c r="A737" t="s">
        <v>11725</v>
      </c>
      <c r="B737">
        <v>249</v>
      </c>
      <c r="C737">
        <v>102</v>
      </c>
      <c r="D737">
        <v>13</v>
      </c>
      <c r="E737">
        <v>4</v>
      </c>
      <c r="F737">
        <v>665484.89</v>
      </c>
      <c r="G737">
        <v>29503.21</v>
      </c>
      <c r="H737">
        <v>427</v>
      </c>
      <c r="I737">
        <v>61</v>
      </c>
      <c r="J737">
        <v>0</v>
      </c>
      <c r="K737" s="29">
        <v>45413</v>
      </c>
      <c r="L737">
        <v>11</v>
      </c>
      <c r="M737" t="s">
        <v>11588</v>
      </c>
    </row>
    <row r="738" spans="1:13">
      <c r="A738" t="s">
        <v>11593</v>
      </c>
      <c r="B738">
        <v>272</v>
      </c>
      <c r="C738">
        <v>107</v>
      </c>
      <c r="D738">
        <v>17</v>
      </c>
      <c r="E738">
        <v>6</v>
      </c>
      <c r="F738">
        <v>510752.26</v>
      </c>
      <c r="G738">
        <v>31272.45</v>
      </c>
      <c r="H738">
        <v>777</v>
      </c>
      <c r="I738">
        <v>101</v>
      </c>
      <c r="J738">
        <v>0</v>
      </c>
      <c r="K738" s="29">
        <v>45413</v>
      </c>
      <c r="L738">
        <v>9</v>
      </c>
      <c r="M738" t="s">
        <v>10</v>
      </c>
    </row>
    <row r="739" spans="1:13">
      <c r="A739" t="s">
        <v>11626</v>
      </c>
      <c r="B739">
        <v>275</v>
      </c>
      <c r="C739">
        <v>107</v>
      </c>
      <c r="D739">
        <v>9</v>
      </c>
      <c r="E739">
        <v>4</v>
      </c>
      <c r="F739">
        <v>460759.97</v>
      </c>
      <c r="G739">
        <v>27311.77</v>
      </c>
      <c r="H739">
        <v>532</v>
      </c>
      <c r="I739">
        <v>45</v>
      </c>
      <c r="J739">
        <v>3</v>
      </c>
      <c r="K739" s="29">
        <v>45413</v>
      </c>
      <c r="L739">
        <v>11</v>
      </c>
      <c r="M739" t="s">
        <v>10</v>
      </c>
    </row>
    <row r="740" spans="1:13">
      <c r="A740" t="s">
        <v>11605</v>
      </c>
      <c r="B740">
        <v>207</v>
      </c>
      <c r="C740">
        <v>117</v>
      </c>
      <c r="D740">
        <v>18</v>
      </c>
      <c r="E740">
        <v>13</v>
      </c>
      <c r="F740">
        <v>462335.7</v>
      </c>
      <c r="G740">
        <v>92324.95</v>
      </c>
      <c r="H740">
        <v>438</v>
      </c>
      <c r="I740">
        <v>72</v>
      </c>
      <c r="J740">
        <v>0</v>
      </c>
      <c r="K740" s="29">
        <v>45413</v>
      </c>
      <c r="L740">
        <v>10</v>
      </c>
      <c r="M740" t="s">
        <v>10</v>
      </c>
    </row>
    <row r="741" spans="1:13">
      <c r="A741" t="s">
        <v>11686</v>
      </c>
      <c r="B741">
        <v>265</v>
      </c>
      <c r="C741">
        <v>85</v>
      </c>
      <c r="D741">
        <v>15</v>
      </c>
      <c r="E741">
        <v>3</v>
      </c>
      <c r="F741">
        <v>324441.98</v>
      </c>
      <c r="G741">
        <v>18131.12</v>
      </c>
      <c r="H741">
        <v>723</v>
      </c>
      <c r="I741">
        <v>63</v>
      </c>
      <c r="J741">
        <v>27</v>
      </c>
      <c r="K741" s="29">
        <v>45413</v>
      </c>
      <c r="L741">
        <v>12</v>
      </c>
      <c r="M741" t="s">
        <v>10</v>
      </c>
    </row>
    <row r="742" spans="1:13">
      <c r="A742" t="s">
        <v>11583</v>
      </c>
      <c r="B742">
        <v>315</v>
      </c>
      <c r="C742">
        <v>136</v>
      </c>
      <c r="D742">
        <v>15</v>
      </c>
      <c r="E742">
        <v>4</v>
      </c>
      <c r="F742">
        <v>574282.03</v>
      </c>
      <c r="G742">
        <v>37217.69</v>
      </c>
      <c r="H742">
        <v>845</v>
      </c>
      <c r="I742">
        <v>134</v>
      </c>
      <c r="J742">
        <v>4</v>
      </c>
      <c r="K742" s="29">
        <v>45413</v>
      </c>
      <c r="L742">
        <v>11</v>
      </c>
      <c r="M742" t="s">
        <v>10</v>
      </c>
    </row>
    <row r="743" spans="1:13">
      <c r="A743" t="s">
        <v>11609</v>
      </c>
      <c r="B743">
        <v>238</v>
      </c>
      <c r="C743">
        <v>101</v>
      </c>
      <c r="D743">
        <v>23</v>
      </c>
      <c r="E743">
        <v>7</v>
      </c>
      <c r="F743">
        <v>370137.35</v>
      </c>
      <c r="G743">
        <v>59615.42</v>
      </c>
      <c r="H743">
        <v>257</v>
      </c>
      <c r="I743">
        <v>39</v>
      </c>
      <c r="J743">
        <v>0</v>
      </c>
      <c r="K743" s="29">
        <v>45413</v>
      </c>
      <c r="L743">
        <v>6</v>
      </c>
      <c r="M743" t="s">
        <v>10</v>
      </c>
    </row>
    <row r="744" spans="1:13">
      <c r="A744" t="s">
        <v>11586</v>
      </c>
      <c r="B744">
        <v>252</v>
      </c>
      <c r="C744">
        <v>120</v>
      </c>
      <c r="D744">
        <v>8</v>
      </c>
      <c r="E744">
        <v>5</v>
      </c>
      <c r="F744">
        <v>1895834.76</v>
      </c>
      <c r="G744">
        <v>23285.01</v>
      </c>
      <c r="H744">
        <v>595</v>
      </c>
      <c r="I744">
        <v>67</v>
      </c>
      <c r="J744">
        <v>2</v>
      </c>
      <c r="K744" s="29">
        <v>45413</v>
      </c>
      <c r="L744">
        <v>11</v>
      </c>
      <c r="M744" t="s">
        <v>10</v>
      </c>
    </row>
    <row r="745" spans="1:13">
      <c r="A745" t="s">
        <v>11756</v>
      </c>
      <c r="B745">
        <v>279</v>
      </c>
      <c r="C745">
        <v>106</v>
      </c>
      <c r="D745">
        <v>31</v>
      </c>
      <c r="E745">
        <v>9</v>
      </c>
      <c r="F745">
        <v>395940.61</v>
      </c>
      <c r="G745">
        <v>53000.29</v>
      </c>
      <c r="H745">
        <v>569</v>
      </c>
      <c r="I745">
        <v>101</v>
      </c>
      <c r="J745">
        <v>0</v>
      </c>
      <c r="K745" s="29">
        <v>45413</v>
      </c>
      <c r="L745">
        <v>0</v>
      </c>
      <c r="M745" t="s">
        <v>10</v>
      </c>
    </row>
    <row r="746" spans="1:13">
      <c r="A746" t="s">
        <v>11676</v>
      </c>
      <c r="B746">
        <v>345</v>
      </c>
      <c r="C746">
        <v>133</v>
      </c>
      <c r="D746">
        <v>20</v>
      </c>
      <c r="E746">
        <v>7</v>
      </c>
      <c r="F746">
        <v>579651.36</v>
      </c>
      <c r="G746">
        <v>47244.39</v>
      </c>
      <c r="H746">
        <v>671</v>
      </c>
      <c r="I746">
        <v>106</v>
      </c>
      <c r="J746">
        <v>0</v>
      </c>
      <c r="K746" s="29">
        <v>45413</v>
      </c>
      <c r="L746">
        <v>8</v>
      </c>
      <c r="M746" t="s">
        <v>10</v>
      </c>
    </row>
    <row r="747" spans="1:13">
      <c r="A747" t="s">
        <v>11677</v>
      </c>
      <c r="B747">
        <v>395</v>
      </c>
      <c r="C747">
        <v>187</v>
      </c>
      <c r="D747">
        <v>50</v>
      </c>
      <c r="E747">
        <v>12</v>
      </c>
      <c r="F747">
        <v>682249.62</v>
      </c>
      <c r="G747">
        <v>87657.5</v>
      </c>
      <c r="H747">
        <v>247</v>
      </c>
      <c r="I747">
        <v>3</v>
      </c>
      <c r="J747">
        <v>1</v>
      </c>
      <c r="K747" s="29">
        <v>45413</v>
      </c>
      <c r="L747">
        <v>11</v>
      </c>
      <c r="M747" t="s">
        <v>10</v>
      </c>
    </row>
    <row r="748" spans="1:13">
      <c r="A748" t="s">
        <v>11681</v>
      </c>
      <c r="B748">
        <v>250</v>
      </c>
      <c r="C748">
        <v>137</v>
      </c>
      <c r="D748">
        <v>29</v>
      </c>
      <c r="E748">
        <v>19</v>
      </c>
      <c r="F748">
        <v>338655.55</v>
      </c>
      <c r="G748">
        <v>116575.86</v>
      </c>
      <c r="H748">
        <v>415</v>
      </c>
      <c r="I748">
        <v>53</v>
      </c>
      <c r="J748">
        <v>45</v>
      </c>
      <c r="K748" s="29">
        <v>45413</v>
      </c>
      <c r="L748">
        <v>9</v>
      </c>
      <c r="M748" t="s">
        <v>11588</v>
      </c>
    </row>
    <row r="749" spans="1:13">
      <c r="A749" t="s">
        <v>11688</v>
      </c>
      <c r="B749">
        <v>179</v>
      </c>
      <c r="C749">
        <v>114</v>
      </c>
      <c r="D749">
        <v>10</v>
      </c>
      <c r="E749">
        <v>3</v>
      </c>
      <c r="F749">
        <v>301615.34999999998</v>
      </c>
      <c r="G749">
        <v>19310.810000000001</v>
      </c>
      <c r="H749">
        <v>391</v>
      </c>
      <c r="I749">
        <v>136</v>
      </c>
      <c r="J749">
        <v>0</v>
      </c>
      <c r="K749" s="29">
        <v>45413</v>
      </c>
      <c r="L749">
        <v>0</v>
      </c>
      <c r="M749" t="s">
        <v>10</v>
      </c>
    </row>
    <row r="750" spans="1:13">
      <c r="A750" t="s">
        <v>11612</v>
      </c>
      <c r="B750">
        <v>313</v>
      </c>
      <c r="C750">
        <v>127</v>
      </c>
      <c r="D750">
        <v>18</v>
      </c>
      <c r="E750">
        <v>4</v>
      </c>
      <c r="F750">
        <v>861440.88</v>
      </c>
      <c r="G750">
        <v>35722.370000000003</v>
      </c>
      <c r="H750">
        <v>961</v>
      </c>
      <c r="I750">
        <v>119</v>
      </c>
      <c r="J750">
        <v>43</v>
      </c>
      <c r="K750" s="29">
        <v>45413</v>
      </c>
      <c r="L750">
        <v>9</v>
      </c>
      <c r="M750" t="s">
        <v>10</v>
      </c>
    </row>
    <row r="751" spans="1:13">
      <c r="A751" t="s">
        <v>11728</v>
      </c>
      <c r="B751">
        <v>351</v>
      </c>
      <c r="C751">
        <v>150</v>
      </c>
      <c r="D751">
        <v>18</v>
      </c>
      <c r="E751">
        <v>3</v>
      </c>
      <c r="F751">
        <v>500951.37</v>
      </c>
      <c r="G751">
        <v>21608.2</v>
      </c>
      <c r="H751">
        <v>649</v>
      </c>
      <c r="I751">
        <v>62</v>
      </c>
      <c r="J751">
        <v>1</v>
      </c>
      <c r="K751" s="29">
        <v>45413</v>
      </c>
      <c r="L751">
        <v>11</v>
      </c>
      <c r="M751" t="s">
        <v>10</v>
      </c>
    </row>
    <row r="752" spans="1:13">
      <c r="A752" t="s">
        <v>11597</v>
      </c>
      <c r="B752">
        <v>204</v>
      </c>
      <c r="C752">
        <v>86</v>
      </c>
      <c r="D752">
        <v>7</v>
      </c>
      <c r="E752">
        <v>1</v>
      </c>
      <c r="F752">
        <v>241882.21</v>
      </c>
      <c r="G752">
        <v>17857.810000000001</v>
      </c>
      <c r="H752">
        <v>377</v>
      </c>
      <c r="I752">
        <v>56</v>
      </c>
      <c r="J752">
        <v>4</v>
      </c>
      <c r="K752" s="29">
        <v>45413</v>
      </c>
      <c r="L752">
        <v>9</v>
      </c>
      <c r="M752" t="s">
        <v>10</v>
      </c>
    </row>
    <row r="753" spans="1:13">
      <c r="A753" t="s">
        <v>11726</v>
      </c>
      <c r="B753">
        <v>422</v>
      </c>
      <c r="C753">
        <v>159</v>
      </c>
      <c r="D753">
        <v>14</v>
      </c>
      <c r="E753">
        <v>4</v>
      </c>
      <c r="F753">
        <v>737362.36</v>
      </c>
      <c r="G753">
        <v>57956.83</v>
      </c>
      <c r="H753">
        <v>760</v>
      </c>
      <c r="I753">
        <v>119</v>
      </c>
      <c r="J753">
        <v>43</v>
      </c>
      <c r="K753" s="29">
        <v>45413</v>
      </c>
      <c r="L753">
        <v>9</v>
      </c>
      <c r="M753" t="s">
        <v>10</v>
      </c>
    </row>
    <row r="754" spans="1:13">
      <c r="A754" t="s">
        <v>11584</v>
      </c>
      <c r="B754">
        <v>300</v>
      </c>
      <c r="C754">
        <v>119</v>
      </c>
      <c r="D754">
        <v>22</v>
      </c>
      <c r="E754">
        <v>9</v>
      </c>
      <c r="F754">
        <v>574024.78</v>
      </c>
      <c r="G754">
        <v>41454</v>
      </c>
      <c r="H754">
        <v>946</v>
      </c>
      <c r="I754">
        <v>91</v>
      </c>
      <c r="J754">
        <v>4</v>
      </c>
      <c r="K754" s="29">
        <v>45413</v>
      </c>
      <c r="L754">
        <v>10</v>
      </c>
      <c r="M754" t="s">
        <v>10</v>
      </c>
    </row>
    <row r="755" spans="1:13">
      <c r="A755" t="s">
        <v>11599</v>
      </c>
      <c r="B755">
        <v>378</v>
      </c>
      <c r="C755">
        <v>178</v>
      </c>
      <c r="D755">
        <v>10</v>
      </c>
      <c r="E755">
        <v>4</v>
      </c>
      <c r="F755">
        <v>546502.38</v>
      </c>
      <c r="G755">
        <v>21759.55</v>
      </c>
      <c r="H755">
        <v>555</v>
      </c>
      <c r="I755">
        <v>86</v>
      </c>
      <c r="J755">
        <v>36</v>
      </c>
      <c r="K755" s="29">
        <v>45413</v>
      </c>
      <c r="L755">
        <v>11</v>
      </c>
      <c r="M755" t="s">
        <v>10</v>
      </c>
    </row>
    <row r="756" spans="1:13">
      <c r="A756" t="s">
        <v>11659</v>
      </c>
      <c r="B756">
        <v>344</v>
      </c>
      <c r="C756">
        <v>155</v>
      </c>
      <c r="D756">
        <v>8</v>
      </c>
      <c r="E756">
        <v>3</v>
      </c>
      <c r="F756">
        <v>875713.92</v>
      </c>
      <c r="G756">
        <v>19056.43</v>
      </c>
      <c r="H756">
        <v>778</v>
      </c>
      <c r="I756">
        <v>196</v>
      </c>
      <c r="J756">
        <v>0</v>
      </c>
      <c r="K756" s="29">
        <v>45413</v>
      </c>
      <c r="L756">
        <v>5</v>
      </c>
      <c r="M756" t="s">
        <v>10</v>
      </c>
    </row>
    <row r="757" spans="1:13">
      <c r="A757" t="s">
        <v>11672</v>
      </c>
      <c r="B757">
        <v>270</v>
      </c>
      <c r="C757">
        <v>123</v>
      </c>
      <c r="D757">
        <v>18</v>
      </c>
      <c r="E757">
        <v>4</v>
      </c>
      <c r="F757">
        <v>445327.45</v>
      </c>
      <c r="G757">
        <v>75162.42</v>
      </c>
      <c r="H757">
        <v>526</v>
      </c>
      <c r="I757">
        <v>109</v>
      </c>
      <c r="J757">
        <v>0</v>
      </c>
      <c r="K757" s="29">
        <v>45413</v>
      </c>
      <c r="L757">
        <v>0</v>
      </c>
      <c r="M757" t="s">
        <v>10</v>
      </c>
    </row>
    <row r="758" spans="1:13">
      <c r="A758" t="s">
        <v>11618</v>
      </c>
      <c r="B758">
        <v>254</v>
      </c>
      <c r="C758">
        <v>119</v>
      </c>
      <c r="D758">
        <v>9</v>
      </c>
      <c r="E758">
        <v>0</v>
      </c>
      <c r="F758">
        <v>517232.38</v>
      </c>
      <c r="G758">
        <v>20246.91</v>
      </c>
      <c r="H758">
        <v>379</v>
      </c>
      <c r="I758">
        <v>100</v>
      </c>
      <c r="J758">
        <v>126</v>
      </c>
      <c r="K758" s="29">
        <v>45413</v>
      </c>
      <c r="L758">
        <v>8</v>
      </c>
      <c r="M758" t="s">
        <v>11588</v>
      </c>
    </row>
    <row r="759" spans="1:13">
      <c r="A759" t="s">
        <v>11691</v>
      </c>
      <c r="B759">
        <v>303</v>
      </c>
      <c r="C759">
        <v>132</v>
      </c>
      <c r="D759">
        <v>18</v>
      </c>
      <c r="E759">
        <v>8</v>
      </c>
      <c r="F759">
        <v>357410.61</v>
      </c>
      <c r="G759">
        <v>54788.81</v>
      </c>
      <c r="H759">
        <v>587</v>
      </c>
      <c r="I759">
        <v>97</v>
      </c>
      <c r="J759">
        <v>0</v>
      </c>
      <c r="K759" s="29">
        <v>45413</v>
      </c>
      <c r="L759">
        <v>0</v>
      </c>
      <c r="M759" t="s">
        <v>10</v>
      </c>
    </row>
    <row r="760" spans="1:13">
      <c r="A760" t="s">
        <v>11592</v>
      </c>
      <c r="B760">
        <v>290</v>
      </c>
      <c r="C760">
        <v>113</v>
      </c>
      <c r="D760">
        <v>18</v>
      </c>
      <c r="E760">
        <v>6</v>
      </c>
      <c r="F760">
        <v>505797.47</v>
      </c>
      <c r="G760">
        <v>51833.21</v>
      </c>
      <c r="H760">
        <v>1499</v>
      </c>
      <c r="I760">
        <v>94</v>
      </c>
      <c r="J760">
        <v>0</v>
      </c>
      <c r="K760" s="29">
        <v>45413</v>
      </c>
      <c r="L760">
        <v>8</v>
      </c>
      <c r="M760" t="s">
        <v>10</v>
      </c>
    </row>
    <row r="761" spans="1:13">
      <c r="A761" t="s">
        <v>11635</v>
      </c>
      <c r="B761">
        <v>337</v>
      </c>
      <c r="C761">
        <v>154</v>
      </c>
      <c r="D761">
        <v>24</v>
      </c>
      <c r="E761">
        <v>9</v>
      </c>
      <c r="F761">
        <v>622873.47</v>
      </c>
      <c r="G761">
        <v>47082.05</v>
      </c>
      <c r="H761">
        <v>629</v>
      </c>
      <c r="I761">
        <v>121</v>
      </c>
      <c r="J761">
        <v>1</v>
      </c>
      <c r="K761" s="29">
        <v>45413</v>
      </c>
      <c r="L761">
        <v>11</v>
      </c>
      <c r="M761" t="s">
        <v>10</v>
      </c>
    </row>
    <row r="762" spans="1:13">
      <c r="A762" t="s">
        <v>11653</v>
      </c>
      <c r="B762">
        <v>438</v>
      </c>
      <c r="C762">
        <v>147</v>
      </c>
      <c r="D762">
        <v>20</v>
      </c>
      <c r="E762">
        <v>9</v>
      </c>
      <c r="F762">
        <v>565840.93000000005</v>
      </c>
      <c r="G762">
        <v>65438.06</v>
      </c>
      <c r="H762">
        <v>752</v>
      </c>
      <c r="I762">
        <v>120</v>
      </c>
      <c r="J762">
        <v>1</v>
      </c>
      <c r="K762" s="29">
        <v>45413</v>
      </c>
      <c r="L762">
        <v>10</v>
      </c>
      <c r="M762" t="s">
        <v>10</v>
      </c>
    </row>
    <row r="763" spans="1:13">
      <c r="A763" t="s">
        <v>11632</v>
      </c>
      <c r="B763">
        <v>313</v>
      </c>
      <c r="C763">
        <v>143</v>
      </c>
      <c r="D763">
        <v>13</v>
      </c>
      <c r="E763">
        <v>6</v>
      </c>
      <c r="F763">
        <v>518774.49</v>
      </c>
      <c r="G763">
        <v>50882.97</v>
      </c>
      <c r="H763">
        <v>502</v>
      </c>
      <c r="I763">
        <v>66</v>
      </c>
      <c r="J763">
        <v>0</v>
      </c>
      <c r="K763" s="29">
        <v>45413</v>
      </c>
      <c r="L763">
        <v>8</v>
      </c>
      <c r="M763" t="s">
        <v>10</v>
      </c>
    </row>
    <row r="764" spans="1:13">
      <c r="A764" t="s">
        <v>11679</v>
      </c>
      <c r="B764">
        <v>328</v>
      </c>
      <c r="C764">
        <v>126</v>
      </c>
      <c r="D764">
        <v>34</v>
      </c>
      <c r="E764">
        <v>8</v>
      </c>
      <c r="F764">
        <v>496588.82</v>
      </c>
      <c r="G764">
        <v>89030.03</v>
      </c>
      <c r="H764">
        <v>414</v>
      </c>
      <c r="I764">
        <v>108</v>
      </c>
      <c r="J764">
        <v>7</v>
      </c>
      <c r="K764" s="29">
        <v>45413</v>
      </c>
      <c r="L764">
        <v>11</v>
      </c>
      <c r="M764" t="s">
        <v>10</v>
      </c>
    </row>
    <row r="765" spans="1:13">
      <c r="A765" t="s">
        <v>11689</v>
      </c>
      <c r="B765">
        <v>286</v>
      </c>
      <c r="C765">
        <v>150</v>
      </c>
      <c r="D765">
        <v>12</v>
      </c>
      <c r="E765">
        <v>5</v>
      </c>
      <c r="F765">
        <v>554502.62</v>
      </c>
      <c r="G765">
        <v>28455.57</v>
      </c>
      <c r="H765">
        <v>630</v>
      </c>
      <c r="I765">
        <v>159</v>
      </c>
      <c r="J765">
        <v>5</v>
      </c>
      <c r="K765" s="29">
        <v>45413</v>
      </c>
      <c r="L765">
        <v>10</v>
      </c>
      <c r="M765" t="s">
        <v>10</v>
      </c>
    </row>
    <row r="766" spans="1:13">
      <c r="A766" t="s">
        <v>11638</v>
      </c>
      <c r="B766">
        <v>330</v>
      </c>
      <c r="C766">
        <v>115</v>
      </c>
      <c r="D766">
        <v>34</v>
      </c>
      <c r="E766">
        <v>8</v>
      </c>
      <c r="F766">
        <v>475539.03</v>
      </c>
      <c r="G766">
        <v>62282.93</v>
      </c>
      <c r="H766">
        <v>827</v>
      </c>
      <c r="I766">
        <v>149</v>
      </c>
      <c r="J766">
        <v>4</v>
      </c>
      <c r="K766" s="29">
        <v>45413</v>
      </c>
      <c r="L766">
        <v>11</v>
      </c>
      <c r="M766" t="s">
        <v>10</v>
      </c>
    </row>
    <row r="767" spans="1:13">
      <c r="A767" t="s">
        <v>11692</v>
      </c>
      <c r="B767">
        <v>312</v>
      </c>
      <c r="C767">
        <v>118</v>
      </c>
      <c r="D767">
        <v>18</v>
      </c>
      <c r="E767">
        <v>5</v>
      </c>
      <c r="F767">
        <v>589763.43000000005</v>
      </c>
      <c r="G767">
        <v>50863.83</v>
      </c>
      <c r="H767">
        <v>733</v>
      </c>
      <c r="I767">
        <v>78</v>
      </c>
      <c r="J767">
        <v>0</v>
      </c>
      <c r="K767" s="29">
        <v>45413</v>
      </c>
      <c r="L767">
        <v>8</v>
      </c>
      <c r="M767" t="s">
        <v>10</v>
      </c>
    </row>
    <row r="768" spans="1:13">
      <c r="A768" t="s">
        <v>11732</v>
      </c>
      <c r="B768">
        <v>368</v>
      </c>
      <c r="C768">
        <v>199</v>
      </c>
      <c r="D768">
        <v>15</v>
      </c>
      <c r="E768">
        <v>8</v>
      </c>
      <c r="F768">
        <v>520151.43</v>
      </c>
      <c r="G768">
        <v>58501.27</v>
      </c>
      <c r="H768">
        <v>897</v>
      </c>
      <c r="I768">
        <v>106</v>
      </c>
      <c r="J768">
        <v>0</v>
      </c>
      <c r="K768" s="29">
        <v>45413</v>
      </c>
      <c r="L768">
        <v>11</v>
      </c>
      <c r="M768" t="s">
        <v>10</v>
      </c>
    </row>
    <row r="769" spans="1:13">
      <c r="A769" t="s">
        <v>11707</v>
      </c>
      <c r="B769">
        <v>353</v>
      </c>
      <c r="C769">
        <v>158</v>
      </c>
      <c r="D769">
        <v>25</v>
      </c>
      <c r="E769">
        <v>9</v>
      </c>
      <c r="F769">
        <v>809451.95</v>
      </c>
      <c r="G769">
        <v>55900.01</v>
      </c>
      <c r="H769">
        <v>551</v>
      </c>
      <c r="I769">
        <v>76</v>
      </c>
      <c r="J769">
        <v>1</v>
      </c>
      <c r="K769" s="29">
        <v>45413</v>
      </c>
      <c r="L769">
        <v>10</v>
      </c>
      <c r="M769" t="s">
        <v>10</v>
      </c>
    </row>
    <row r="770" spans="1:13">
      <c r="A770" t="s">
        <v>11730</v>
      </c>
      <c r="B770">
        <v>279</v>
      </c>
      <c r="C770">
        <v>144</v>
      </c>
      <c r="D770">
        <v>15</v>
      </c>
      <c r="E770">
        <v>12</v>
      </c>
      <c r="F770">
        <v>383686.88</v>
      </c>
      <c r="G770">
        <v>46541.49</v>
      </c>
      <c r="H770">
        <v>486</v>
      </c>
      <c r="I770">
        <v>71</v>
      </c>
      <c r="J770">
        <v>0</v>
      </c>
      <c r="K770" s="29">
        <v>45413</v>
      </c>
      <c r="L770">
        <v>3</v>
      </c>
      <c r="M770" t="s">
        <v>10</v>
      </c>
    </row>
    <row r="771" spans="1:13">
      <c r="A771" t="s">
        <v>11643</v>
      </c>
      <c r="B771">
        <v>365</v>
      </c>
      <c r="C771">
        <v>156</v>
      </c>
      <c r="D771">
        <v>22</v>
      </c>
      <c r="E771">
        <v>4</v>
      </c>
      <c r="F771">
        <v>549582.54</v>
      </c>
      <c r="G771">
        <v>42866.77</v>
      </c>
      <c r="H771">
        <v>1649</v>
      </c>
      <c r="I771">
        <v>190</v>
      </c>
      <c r="J771">
        <v>1</v>
      </c>
      <c r="K771" s="29">
        <v>45413</v>
      </c>
      <c r="L771">
        <v>10</v>
      </c>
      <c r="M771" t="s">
        <v>10</v>
      </c>
    </row>
    <row r="772" spans="1:13">
      <c r="A772" t="s">
        <v>11736</v>
      </c>
      <c r="B772">
        <v>356</v>
      </c>
      <c r="C772">
        <v>164</v>
      </c>
      <c r="D772">
        <v>12</v>
      </c>
      <c r="E772">
        <v>1</v>
      </c>
      <c r="F772">
        <v>517841.5</v>
      </c>
      <c r="G772">
        <v>26167.1</v>
      </c>
      <c r="H772">
        <v>813</v>
      </c>
      <c r="I772">
        <v>59</v>
      </c>
      <c r="J772">
        <v>1</v>
      </c>
      <c r="K772" s="29">
        <v>45413</v>
      </c>
      <c r="L772">
        <v>10</v>
      </c>
      <c r="M772" t="s">
        <v>11588</v>
      </c>
    </row>
    <row r="773" spans="1:13">
      <c r="A773" t="s">
        <v>11655</v>
      </c>
      <c r="B773">
        <v>431</v>
      </c>
      <c r="C773">
        <v>179</v>
      </c>
      <c r="D773">
        <v>14</v>
      </c>
      <c r="E773">
        <v>3</v>
      </c>
      <c r="F773">
        <v>450582.73</v>
      </c>
      <c r="G773">
        <v>24001.25</v>
      </c>
      <c r="H773">
        <v>751</v>
      </c>
      <c r="I773">
        <v>74</v>
      </c>
      <c r="J773">
        <v>4</v>
      </c>
      <c r="K773" s="29">
        <v>45413</v>
      </c>
      <c r="L773">
        <v>8</v>
      </c>
      <c r="M773" t="s">
        <v>10</v>
      </c>
    </row>
    <row r="774" spans="1:13">
      <c r="A774" t="s">
        <v>11727</v>
      </c>
      <c r="B774">
        <v>393</v>
      </c>
      <c r="C774">
        <v>152</v>
      </c>
      <c r="D774">
        <v>33</v>
      </c>
      <c r="E774">
        <v>9</v>
      </c>
      <c r="F774">
        <v>628999.09</v>
      </c>
      <c r="G774">
        <v>98934.39</v>
      </c>
      <c r="H774">
        <v>659</v>
      </c>
      <c r="I774">
        <v>109</v>
      </c>
      <c r="J774">
        <v>1</v>
      </c>
      <c r="K774" s="29">
        <v>45413</v>
      </c>
      <c r="L774">
        <v>12</v>
      </c>
      <c r="M774" t="s">
        <v>10</v>
      </c>
    </row>
    <row r="775" spans="1:13">
      <c r="A775" t="s">
        <v>11719</v>
      </c>
      <c r="B775">
        <v>309</v>
      </c>
      <c r="C775">
        <v>124</v>
      </c>
      <c r="D775">
        <v>27</v>
      </c>
      <c r="E775">
        <v>8</v>
      </c>
      <c r="F775">
        <v>664119.51</v>
      </c>
      <c r="G775">
        <v>98010.81</v>
      </c>
      <c r="H775">
        <v>542</v>
      </c>
      <c r="I775">
        <v>60</v>
      </c>
      <c r="J775">
        <v>1</v>
      </c>
      <c r="K775" s="29">
        <v>45413</v>
      </c>
      <c r="L775">
        <v>10</v>
      </c>
      <c r="M775" t="s">
        <v>11588</v>
      </c>
    </row>
    <row r="776" spans="1:13">
      <c r="A776" t="s">
        <v>11658</v>
      </c>
      <c r="B776">
        <v>349</v>
      </c>
      <c r="C776">
        <v>164</v>
      </c>
      <c r="D776">
        <v>14</v>
      </c>
      <c r="E776">
        <v>8</v>
      </c>
      <c r="F776">
        <v>569538.18999999994</v>
      </c>
      <c r="G776">
        <v>44893.8</v>
      </c>
      <c r="H776">
        <v>790</v>
      </c>
      <c r="I776">
        <v>114</v>
      </c>
      <c r="J776">
        <v>0</v>
      </c>
      <c r="K776" s="29">
        <v>45413</v>
      </c>
      <c r="L776">
        <v>7</v>
      </c>
      <c r="M776" t="s">
        <v>10</v>
      </c>
    </row>
    <row r="777" spans="1:13">
      <c r="A777" t="s">
        <v>11623</v>
      </c>
      <c r="B777">
        <v>242</v>
      </c>
      <c r="C777">
        <v>108</v>
      </c>
      <c r="D777">
        <v>23</v>
      </c>
      <c r="E777">
        <v>15</v>
      </c>
      <c r="F777">
        <v>341504.26</v>
      </c>
      <c r="G777">
        <v>97911.66</v>
      </c>
      <c r="H777">
        <v>721</v>
      </c>
      <c r="I777">
        <v>127</v>
      </c>
      <c r="J777">
        <v>0</v>
      </c>
      <c r="K777" s="29">
        <v>45413</v>
      </c>
      <c r="L777">
        <v>9</v>
      </c>
      <c r="M777" t="s">
        <v>10</v>
      </c>
    </row>
    <row r="778" spans="1:13">
      <c r="A778" t="s">
        <v>11729</v>
      </c>
      <c r="B778">
        <v>414</v>
      </c>
      <c r="C778">
        <v>173</v>
      </c>
      <c r="D778">
        <v>30</v>
      </c>
      <c r="E778">
        <v>9</v>
      </c>
      <c r="F778">
        <v>483333.18</v>
      </c>
      <c r="G778">
        <v>97086.85</v>
      </c>
      <c r="H778">
        <v>859</v>
      </c>
      <c r="I778">
        <v>108</v>
      </c>
      <c r="J778">
        <v>4</v>
      </c>
      <c r="K778" s="29">
        <v>45413</v>
      </c>
      <c r="L778">
        <v>12</v>
      </c>
      <c r="M778" t="s">
        <v>10</v>
      </c>
    </row>
    <row r="779" spans="1:13">
      <c r="A779" t="s">
        <v>11709</v>
      </c>
      <c r="B779">
        <v>321</v>
      </c>
      <c r="C779">
        <v>125</v>
      </c>
      <c r="D779">
        <v>20</v>
      </c>
      <c r="E779">
        <v>8</v>
      </c>
      <c r="F779">
        <v>756238.49</v>
      </c>
      <c r="G779">
        <v>54775.66</v>
      </c>
      <c r="H779">
        <v>3732</v>
      </c>
      <c r="I779">
        <v>106</v>
      </c>
      <c r="J779">
        <v>78</v>
      </c>
      <c r="K779" s="29">
        <v>45413</v>
      </c>
      <c r="L779">
        <v>8</v>
      </c>
      <c r="M779" t="s">
        <v>10</v>
      </c>
    </row>
    <row r="780" spans="1:13">
      <c r="A780" t="s">
        <v>11663</v>
      </c>
      <c r="B780">
        <v>355</v>
      </c>
      <c r="C780">
        <v>132</v>
      </c>
      <c r="D780">
        <v>18</v>
      </c>
      <c r="E780">
        <v>6</v>
      </c>
      <c r="F780">
        <v>386405.01</v>
      </c>
      <c r="G780">
        <v>32544.36</v>
      </c>
      <c r="H780">
        <v>999</v>
      </c>
      <c r="I780">
        <v>145</v>
      </c>
      <c r="J780">
        <v>3</v>
      </c>
      <c r="K780" s="29">
        <v>45413</v>
      </c>
      <c r="L780">
        <v>12</v>
      </c>
      <c r="M780" t="s">
        <v>10</v>
      </c>
    </row>
    <row r="781" spans="1:13">
      <c r="A781" t="s">
        <v>11640</v>
      </c>
      <c r="B781">
        <v>273</v>
      </c>
      <c r="C781">
        <v>125</v>
      </c>
      <c r="D781">
        <v>23</v>
      </c>
      <c r="E781">
        <v>5</v>
      </c>
      <c r="F781">
        <v>485363.51</v>
      </c>
      <c r="G781">
        <v>19018.25</v>
      </c>
      <c r="H781">
        <v>369</v>
      </c>
      <c r="I781">
        <v>69</v>
      </c>
      <c r="J781">
        <v>13</v>
      </c>
      <c r="K781" s="29">
        <v>45413</v>
      </c>
      <c r="L781">
        <v>0</v>
      </c>
      <c r="M781" t="s">
        <v>10</v>
      </c>
    </row>
    <row r="782" spans="1:13">
      <c r="A782" t="s">
        <v>11678</v>
      </c>
      <c r="B782">
        <v>386</v>
      </c>
      <c r="C782">
        <v>187</v>
      </c>
      <c r="D782">
        <v>16</v>
      </c>
      <c r="E782">
        <v>9</v>
      </c>
      <c r="F782">
        <v>1069983.8</v>
      </c>
      <c r="G782">
        <v>44677.440000000002</v>
      </c>
      <c r="H782">
        <v>853</v>
      </c>
      <c r="I782">
        <v>115</v>
      </c>
      <c r="J782">
        <v>0</v>
      </c>
      <c r="K782" s="29">
        <v>45413</v>
      </c>
      <c r="L782">
        <v>11</v>
      </c>
      <c r="M782" t="s">
        <v>10</v>
      </c>
    </row>
    <row r="783" spans="1:13">
      <c r="A783" t="s">
        <v>11662</v>
      </c>
      <c r="B783">
        <v>422</v>
      </c>
      <c r="C783">
        <v>179</v>
      </c>
      <c r="D783">
        <v>22</v>
      </c>
      <c r="E783">
        <v>6</v>
      </c>
      <c r="F783">
        <v>809655.37</v>
      </c>
      <c r="G783">
        <v>39172.230000000003</v>
      </c>
      <c r="H783">
        <v>530</v>
      </c>
      <c r="I783">
        <v>76</v>
      </c>
      <c r="J783">
        <v>0</v>
      </c>
      <c r="K783" s="29">
        <v>45413</v>
      </c>
      <c r="L783">
        <v>12</v>
      </c>
      <c r="M783" t="s">
        <v>10</v>
      </c>
    </row>
    <row r="784" spans="1:13">
      <c r="A784" t="s">
        <v>11696</v>
      </c>
      <c r="B784">
        <v>397</v>
      </c>
      <c r="C784">
        <v>171</v>
      </c>
      <c r="D784">
        <v>13</v>
      </c>
      <c r="E784">
        <v>5</v>
      </c>
      <c r="F784">
        <v>810682.52</v>
      </c>
      <c r="G784">
        <v>20369.71</v>
      </c>
      <c r="H784">
        <v>740</v>
      </c>
      <c r="I784">
        <v>126</v>
      </c>
      <c r="J784">
        <v>5</v>
      </c>
      <c r="K784" s="29">
        <v>45413</v>
      </c>
      <c r="L784">
        <v>5</v>
      </c>
      <c r="M784" t="s">
        <v>10</v>
      </c>
    </row>
    <row r="785" spans="1:13">
      <c r="A785" t="s">
        <v>11642</v>
      </c>
      <c r="B785">
        <v>388</v>
      </c>
      <c r="C785">
        <v>148</v>
      </c>
      <c r="D785">
        <v>20</v>
      </c>
      <c r="E785">
        <v>11</v>
      </c>
      <c r="F785">
        <v>465775.01</v>
      </c>
      <c r="G785">
        <v>99521</v>
      </c>
      <c r="H785">
        <v>1406</v>
      </c>
      <c r="I785">
        <v>142</v>
      </c>
      <c r="J785">
        <v>0</v>
      </c>
      <c r="K785" s="29">
        <v>45413</v>
      </c>
      <c r="L785">
        <v>11</v>
      </c>
      <c r="M785" t="s">
        <v>10</v>
      </c>
    </row>
    <row r="786" spans="1:13">
      <c r="A786" t="s">
        <v>11734</v>
      </c>
      <c r="B786">
        <v>390</v>
      </c>
      <c r="C786">
        <v>187</v>
      </c>
      <c r="D786">
        <v>23</v>
      </c>
      <c r="E786">
        <v>9</v>
      </c>
      <c r="F786">
        <v>730645.93</v>
      </c>
      <c r="G786">
        <v>63568.18</v>
      </c>
      <c r="H786">
        <v>897</v>
      </c>
      <c r="I786">
        <v>226</v>
      </c>
      <c r="J786">
        <v>86</v>
      </c>
      <c r="K786" s="29">
        <v>45413</v>
      </c>
      <c r="L786">
        <v>11</v>
      </c>
      <c r="M786" t="s">
        <v>10</v>
      </c>
    </row>
    <row r="787" spans="1:13">
      <c r="A787" t="s">
        <v>11664</v>
      </c>
      <c r="B787">
        <v>339</v>
      </c>
      <c r="C787">
        <v>121</v>
      </c>
      <c r="D787">
        <v>17</v>
      </c>
      <c r="E787">
        <v>6</v>
      </c>
      <c r="F787">
        <v>418968.48</v>
      </c>
      <c r="G787">
        <v>29562.04</v>
      </c>
      <c r="H787">
        <v>604</v>
      </c>
      <c r="I787">
        <v>96</v>
      </c>
      <c r="J787">
        <v>3</v>
      </c>
      <c r="K787" s="29">
        <v>45413</v>
      </c>
      <c r="L787">
        <v>11</v>
      </c>
      <c r="M787" t="s">
        <v>10</v>
      </c>
    </row>
    <row r="788" spans="1:13">
      <c r="A788" t="s">
        <v>11606</v>
      </c>
      <c r="B788">
        <v>398</v>
      </c>
      <c r="C788">
        <v>144</v>
      </c>
      <c r="D788">
        <v>19</v>
      </c>
      <c r="E788">
        <v>3</v>
      </c>
      <c r="F788">
        <v>483255.03999999998</v>
      </c>
      <c r="G788">
        <v>42236.92</v>
      </c>
      <c r="H788">
        <v>1900</v>
      </c>
      <c r="I788">
        <v>144</v>
      </c>
      <c r="J788">
        <v>0</v>
      </c>
      <c r="K788" s="29">
        <v>45413</v>
      </c>
      <c r="L788">
        <v>11</v>
      </c>
      <c r="M788" t="s">
        <v>10</v>
      </c>
    </row>
    <row r="789" spans="1:13">
      <c r="A789" t="s">
        <v>11743</v>
      </c>
      <c r="B789">
        <v>316</v>
      </c>
      <c r="C789">
        <v>142</v>
      </c>
      <c r="D789">
        <v>23</v>
      </c>
      <c r="E789">
        <v>5</v>
      </c>
      <c r="F789">
        <v>419261.42</v>
      </c>
      <c r="G789">
        <v>32332.28</v>
      </c>
      <c r="H789">
        <v>245</v>
      </c>
      <c r="I789">
        <v>67</v>
      </c>
      <c r="J789">
        <v>16</v>
      </c>
      <c r="K789" s="29">
        <v>45413</v>
      </c>
      <c r="L789">
        <v>8</v>
      </c>
      <c r="M789" t="s">
        <v>10</v>
      </c>
    </row>
    <row r="790" spans="1:13">
      <c r="A790" t="s">
        <v>11607</v>
      </c>
      <c r="B790">
        <v>353</v>
      </c>
      <c r="C790">
        <v>153</v>
      </c>
      <c r="D790">
        <v>12</v>
      </c>
      <c r="E790">
        <v>2</v>
      </c>
      <c r="F790">
        <v>788232.1</v>
      </c>
      <c r="G790">
        <v>20667.16</v>
      </c>
      <c r="H790">
        <v>709</v>
      </c>
      <c r="I790">
        <v>103</v>
      </c>
      <c r="J790">
        <v>9</v>
      </c>
      <c r="K790" s="29">
        <v>45413</v>
      </c>
      <c r="L790">
        <v>10</v>
      </c>
      <c r="M790" t="s">
        <v>10</v>
      </c>
    </row>
    <row r="791" spans="1:13">
      <c r="A791" t="s">
        <v>11649</v>
      </c>
      <c r="B791">
        <v>426</v>
      </c>
      <c r="C791">
        <v>238</v>
      </c>
      <c r="D791">
        <v>17</v>
      </c>
      <c r="E791">
        <v>2</v>
      </c>
      <c r="F791">
        <v>869063.33</v>
      </c>
      <c r="G791">
        <v>50817.75</v>
      </c>
      <c r="H791">
        <v>579</v>
      </c>
      <c r="I791">
        <v>157</v>
      </c>
      <c r="J791">
        <v>2</v>
      </c>
      <c r="K791" s="29">
        <v>45413</v>
      </c>
      <c r="L791">
        <v>10</v>
      </c>
      <c r="M791" t="s">
        <v>10</v>
      </c>
    </row>
    <row r="792" spans="1:13">
      <c r="A792" t="s">
        <v>11629</v>
      </c>
      <c r="B792">
        <v>370</v>
      </c>
      <c r="C792">
        <v>146</v>
      </c>
      <c r="D792">
        <v>31</v>
      </c>
      <c r="E792">
        <v>7</v>
      </c>
      <c r="F792">
        <v>769937.43</v>
      </c>
      <c r="G792">
        <v>63183.34</v>
      </c>
      <c r="H792">
        <v>819</v>
      </c>
      <c r="I792">
        <v>173</v>
      </c>
      <c r="J792">
        <v>2</v>
      </c>
      <c r="K792" s="29">
        <v>45413</v>
      </c>
      <c r="L792">
        <v>10</v>
      </c>
      <c r="M792" t="s">
        <v>10</v>
      </c>
    </row>
    <row r="793" spans="1:13">
      <c r="A793" t="s">
        <v>11705</v>
      </c>
      <c r="B793">
        <v>457</v>
      </c>
      <c r="C793">
        <v>197</v>
      </c>
      <c r="D793">
        <v>28</v>
      </c>
      <c r="E793">
        <v>8</v>
      </c>
      <c r="F793">
        <v>842664.01</v>
      </c>
      <c r="G793">
        <v>61897.07</v>
      </c>
      <c r="H793">
        <v>1851</v>
      </c>
      <c r="I793">
        <v>186</v>
      </c>
      <c r="J793">
        <v>0</v>
      </c>
      <c r="K793" s="29">
        <v>45413</v>
      </c>
      <c r="L793">
        <v>11</v>
      </c>
      <c r="M793" t="s">
        <v>10</v>
      </c>
    </row>
    <row r="794" spans="1:13">
      <c r="A794" t="s">
        <v>11603</v>
      </c>
      <c r="B794">
        <v>344</v>
      </c>
      <c r="C794">
        <v>166</v>
      </c>
      <c r="D794">
        <v>33</v>
      </c>
      <c r="E794">
        <v>14</v>
      </c>
      <c r="F794">
        <v>540066.47</v>
      </c>
      <c r="G794">
        <v>84910.9</v>
      </c>
      <c r="H794">
        <v>358</v>
      </c>
      <c r="I794">
        <v>60</v>
      </c>
      <c r="J794">
        <v>0</v>
      </c>
      <c r="K794" s="29">
        <v>45413</v>
      </c>
      <c r="L794">
        <v>7</v>
      </c>
      <c r="M794" t="s">
        <v>10</v>
      </c>
    </row>
    <row r="795" spans="1:13">
      <c r="A795" t="s">
        <v>11722</v>
      </c>
      <c r="B795">
        <v>330</v>
      </c>
      <c r="C795">
        <v>177</v>
      </c>
      <c r="D795">
        <v>28</v>
      </c>
      <c r="E795">
        <v>18</v>
      </c>
      <c r="F795">
        <v>615851.69999999995</v>
      </c>
      <c r="G795">
        <v>73804.98</v>
      </c>
      <c r="H795">
        <v>604</v>
      </c>
      <c r="I795">
        <v>52</v>
      </c>
      <c r="J795">
        <v>0</v>
      </c>
      <c r="K795" s="29">
        <v>45413</v>
      </c>
      <c r="L795">
        <v>4</v>
      </c>
      <c r="M795" t="s">
        <v>10</v>
      </c>
    </row>
    <row r="796" spans="1:13">
      <c r="A796" t="s">
        <v>11625</v>
      </c>
      <c r="B796">
        <v>468</v>
      </c>
      <c r="C796">
        <v>191</v>
      </c>
      <c r="D796">
        <v>9</v>
      </c>
      <c r="E796">
        <v>3</v>
      </c>
      <c r="F796">
        <v>557769.78</v>
      </c>
      <c r="G796">
        <v>23704.43</v>
      </c>
      <c r="H796">
        <v>820</v>
      </c>
      <c r="I796">
        <v>175</v>
      </c>
      <c r="J796">
        <v>6</v>
      </c>
      <c r="K796" s="29">
        <v>45413</v>
      </c>
      <c r="L796">
        <v>10</v>
      </c>
      <c r="M796" t="s">
        <v>10</v>
      </c>
    </row>
    <row r="797" spans="1:13">
      <c r="A797" t="s">
        <v>11737</v>
      </c>
      <c r="B797">
        <v>527</v>
      </c>
      <c r="C797">
        <v>266</v>
      </c>
      <c r="D797">
        <v>14</v>
      </c>
      <c r="E797">
        <v>10</v>
      </c>
      <c r="F797">
        <v>1190851.78</v>
      </c>
      <c r="G797">
        <v>82314.5</v>
      </c>
      <c r="H797">
        <v>942</v>
      </c>
      <c r="I797">
        <v>174</v>
      </c>
      <c r="J797">
        <v>3</v>
      </c>
      <c r="K797" s="29">
        <v>45413</v>
      </c>
      <c r="L797">
        <v>11</v>
      </c>
      <c r="M797" t="s">
        <v>10</v>
      </c>
    </row>
    <row r="798" spans="1:13">
      <c r="A798" t="s">
        <v>11604</v>
      </c>
      <c r="B798">
        <v>453</v>
      </c>
      <c r="C798">
        <v>247</v>
      </c>
      <c r="D798">
        <v>22</v>
      </c>
      <c r="E798">
        <v>13</v>
      </c>
      <c r="F798">
        <v>764619.13</v>
      </c>
      <c r="G798">
        <v>65914.210000000006</v>
      </c>
      <c r="H798">
        <v>1405</v>
      </c>
      <c r="I798">
        <v>208</v>
      </c>
      <c r="J798">
        <v>0</v>
      </c>
      <c r="K798" s="29">
        <v>45413</v>
      </c>
      <c r="L798">
        <v>10</v>
      </c>
      <c r="M798" t="s">
        <v>10</v>
      </c>
    </row>
    <row r="799" spans="1:13">
      <c r="A799" t="s">
        <v>11645</v>
      </c>
      <c r="B799">
        <v>370</v>
      </c>
      <c r="C799">
        <v>172</v>
      </c>
      <c r="D799">
        <v>11</v>
      </c>
      <c r="E799">
        <v>4</v>
      </c>
      <c r="F799">
        <v>726459.66</v>
      </c>
      <c r="G799">
        <v>22538.240000000002</v>
      </c>
      <c r="H799">
        <v>832</v>
      </c>
      <c r="I799">
        <v>166</v>
      </c>
      <c r="J799">
        <v>2</v>
      </c>
      <c r="K799" s="29">
        <v>45413</v>
      </c>
      <c r="L799">
        <v>0</v>
      </c>
      <c r="M799" t="s">
        <v>10</v>
      </c>
    </row>
    <row r="800" spans="1:13">
      <c r="A800" t="s">
        <v>11744</v>
      </c>
      <c r="B800">
        <v>405</v>
      </c>
      <c r="C800">
        <v>164</v>
      </c>
      <c r="D800">
        <v>19</v>
      </c>
      <c r="E800">
        <v>6</v>
      </c>
      <c r="F800">
        <v>449048.84</v>
      </c>
      <c r="G800">
        <v>80532.289999999994</v>
      </c>
      <c r="H800">
        <v>952</v>
      </c>
      <c r="I800">
        <v>118</v>
      </c>
      <c r="J800">
        <v>0</v>
      </c>
      <c r="K800" s="29">
        <v>45413</v>
      </c>
      <c r="L800">
        <v>12</v>
      </c>
      <c r="M800" t="s">
        <v>10</v>
      </c>
    </row>
    <row r="801" spans="1:13">
      <c r="A801" t="s">
        <v>11591</v>
      </c>
      <c r="B801">
        <v>415</v>
      </c>
      <c r="C801">
        <v>235</v>
      </c>
      <c r="D801">
        <v>16</v>
      </c>
      <c r="E801">
        <v>10</v>
      </c>
      <c r="F801">
        <v>711287.12</v>
      </c>
      <c r="G801">
        <v>56108.78</v>
      </c>
      <c r="H801">
        <v>886</v>
      </c>
      <c r="I801">
        <v>222</v>
      </c>
      <c r="J801">
        <v>3</v>
      </c>
      <c r="K801" s="29">
        <v>45413</v>
      </c>
      <c r="L801">
        <v>10</v>
      </c>
      <c r="M801" t="s">
        <v>10</v>
      </c>
    </row>
    <row r="802" spans="1:13">
      <c r="A802" t="s">
        <v>11634</v>
      </c>
      <c r="B802">
        <v>290</v>
      </c>
      <c r="C802">
        <v>136</v>
      </c>
      <c r="D802">
        <v>8</v>
      </c>
      <c r="E802">
        <v>5</v>
      </c>
      <c r="F802">
        <v>351576.41</v>
      </c>
      <c r="G802">
        <v>21751.93</v>
      </c>
      <c r="H802">
        <v>869</v>
      </c>
      <c r="I802">
        <v>75</v>
      </c>
      <c r="J802">
        <v>0</v>
      </c>
      <c r="K802" s="29">
        <v>45413</v>
      </c>
      <c r="L802">
        <v>9</v>
      </c>
      <c r="M802" t="s">
        <v>10</v>
      </c>
    </row>
    <row r="803" spans="1:13">
      <c r="A803" t="s">
        <v>11703</v>
      </c>
      <c r="B803">
        <v>405</v>
      </c>
      <c r="C803">
        <v>166</v>
      </c>
      <c r="D803">
        <v>24</v>
      </c>
      <c r="E803">
        <v>10</v>
      </c>
      <c r="F803">
        <v>617116.41</v>
      </c>
      <c r="G803">
        <v>59136.87</v>
      </c>
      <c r="H803">
        <v>536</v>
      </c>
      <c r="I803">
        <v>59</v>
      </c>
      <c r="J803">
        <v>15</v>
      </c>
      <c r="K803" s="29">
        <v>45413</v>
      </c>
      <c r="L803">
        <v>11</v>
      </c>
      <c r="M803" t="s">
        <v>10</v>
      </c>
    </row>
    <row r="804" spans="1:13">
      <c r="A804" t="s">
        <v>11622</v>
      </c>
      <c r="B804">
        <v>306</v>
      </c>
      <c r="C804">
        <v>145</v>
      </c>
      <c r="D804">
        <v>35</v>
      </c>
      <c r="E804">
        <v>16</v>
      </c>
      <c r="F804">
        <v>490406.13</v>
      </c>
      <c r="G804">
        <v>118563.87</v>
      </c>
      <c r="H804">
        <v>1190</v>
      </c>
      <c r="I804">
        <v>67</v>
      </c>
      <c r="J804">
        <v>2</v>
      </c>
      <c r="K804" s="29">
        <v>45413</v>
      </c>
      <c r="L804">
        <v>8</v>
      </c>
      <c r="M804" t="s">
        <v>10</v>
      </c>
    </row>
    <row r="805" spans="1:13">
      <c r="A805" t="s">
        <v>11685</v>
      </c>
      <c r="B805">
        <v>319</v>
      </c>
      <c r="C805">
        <v>118</v>
      </c>
      <c r="D805">
        <v>24</v>
      </c>
      <c r="E805">
        <v>7</v>
      </c>
      <c r="F805">
        <v>585788.62</v>
      </c>
      <c r="G805">
        <v>69164.289999999994</v>
      </c>
      <c r="H805">
        <v>914</v>
      </c>
      <c r="I805">
        <v>102</v>
      </c>
      <c r="J805">
        <v>4</v>
      </c>
      <c r="K805" s="29">
        <v>45413</v>
      </c>
      <c r="L805">
        <v>10</v>
      </c>
      <c r="M805" t="s">
        <v>10</v>
      </c>
    </row>
    <row r="806" spans="1:13">
      <c r="A806" t="s">
        <v>11657</v>
      </c>
      <c r="B806">
        <v>237</v>
      </c>
      <c r="C806">
        <v>103</v>
      </c>
      <c r="D806">
        <v>16</v>
      </c>
      <c r="E806">
        <v>3</v>
      </c>
      <c r="F806">
        <v>509409.37</v>
      </c>
      <c r="G806">
        <v>33726.18</v>
      </c>
      <c r="H806">
        <v>488</v>
      </c>
      <c r="I806">
        <v>67</v>
      </c>
      <c r="J806">
        <v>20</v>
      </c>
      <c r="K806" s="29">
        <v>45413</v>
      </c>
      <c r="L806">
        <v>0</v>
      </c>
      <c r="M806" t="s">
        <v>10</v>
      </c>
    </row>
    <row r="807" spans="1:13">
      <c r="A807" t="s">
        <v>11724</v>
      </c>
      <c r="B807">
        <v>434</v>
      </c>
      <c r="C807">
        <v>210</v>
      </c>
      <c r="D807">
        <v>31</v>
      </c>
      <c r="E807">
        <v>15</v>
      </c>
      <c r="F807">
        <v>583436.06999999995</v>
      </c>
      <c r="G807">
        <v>70183.38</v>
      </c>
      <c r="H807">
        <v>738</v>
      </c>
      <c r="I807">
        <v>181</v>
      </c>
      <c r="J807">
        <v>7</v>
      </c>
      <c r="K807" s="29">
        <v>45413</v>
      </c>
      <c r="L807">
        <v>10</v>
      </c>
      <c r="M807" t="s">
        <v>10</v>
      </c>
    </row>
    <row r="808" spans="1:13">
      <c r="A808" t="s">
        <v>11723</v>
      </c>
      <c r="B808">
        <v>387</v>
      </c>
      <c r="C808">
        <v>190</v>
      </c>
      <c r="D808">
        <v>20</v>
      </c>
      <c r="E808">
        <v>10</v>
      </c>
      <c r="F808">
        <v>701806.34</v>
      </c>
      <c r="G808">
        <v>85347.94</v>
      </c>
      <c r="H808">
        <v>459</v>
      </c>
      <c r="I808">
        <v>135</v>
      </c>
      <c r="J808">
        <v>2</v>
      </c>
      <c r="K808" s="29">
        <v>45413</v>
      </c>
      <c r="L808">
        <v>7</v>
      </c>
      <c r="M808" t="s">
        <v>10</v>
      </c>
    </row>
    <row r="809" spans="1:13">
      <c r="A809" t="s">
        <v>11652</v>
      </c>
      <c r="B809">
        <v>388</v>
      </c>
      <c r="C809">
        <v>147</v>
      </c>
      <c r="D809">
        <v>27</v>
      </c>
      <c r="E809">
        <v>8</v>
      </c>
      <c r="F809">
        <v>665876.85</v>
      </c>
      <c r="G809">
        <v>57894.47</v>
      </c>
      <c r="H809">
        <v>892</v>
      </c>
      <c r="I809">
        <v>145</v>
      </c>
      <c r="J809">
        <v>0</v>
      </c>
      <c r="K809" s="29">
        <v>45413</v>
      </c>
      <c r="L809">
        <v>13</v>
      </c>
      <c r="M809" t="s">
        <v>10</v>
      </c>
    </row>
    <row r="810" spans="1:13">
      <c r="A810" t="s">
        <v>11747</v>
      </c>
      <c r="B810">
        <v>389</v>
      </c>
      <c r="C810">
        <v>155</v>
      </c>
      <c r="D810">
        <v>25</v>
      </c>
      <c r="E810">
        <v>10</v>
      </c>
      <c r="F810">
        <v>751538.19</v>
      </c>
      <c r="G810">
        <v>75283.27</v>
      </c>
      <c r="H810">
        <v>835</v>
      </c>
      <c r="I810">
        <v>177</v>
      </c>
      <c r="J810">
        <v>0</v>
      </c>
      <c r="K810" s="29">
        <v>45413</v>
      </c>
      <c r="L810">
        <v>12</v>
      </c>
      <c r="M810" t="s">
        <v>11588</v>
      </c>
    </row>
    <row r="811" spans="1:13">
      <c r="A811" t="s">
        <v>11594</v>
      </c>
      <c r="B811">
        <v>376</v>
      </c>
      <c r="C811">
        <v>124</v>
      </c>
      <c r="D811">
        <v>17</v>
      </c>
      <c r="E811">
        <v>2</v>
      </c>
      <c r="F811">
        <v>559040.18000000005</v>
      </c>
      <c r="G811">
        <v>38201.85</v>
      </c>
      <c r="H811">
        <v>849</v>
      </c>
      <c r="I811">
        <v>287</v>
      </c>
      <c r="J811">
        <v>1</v>
      </c>
      <c r="K811" s="29">
        <v>45413</v>
      </c>
      <c r="L811">
        <v>10</v>
      </c>
      <c r="M811" t="s">
        <v>10</v>
      </c>
    </row>
    <row r="812" spans="1:13">
      <c r="A812" t="s">
        <v>11738</v>
      </c>
      <c r="B812">
        <v>420</v>
      </c>
      <c r="C812">
        <v>212</v>
      </c>
      <c r="D812">
        <v>31</v>
      </c>
      <c r="E812">
        <v>12</v>
      </c>
      <c r="F812">
        <v>576462.51</v>
      </c>
      <c r="G812">
        <v>60595.39</v>
      </c>
      <c r="H812">
        <v>698</v>
      </c>
      <c r="I812">
        <v>89</v>
      </c>
      <c r="J812">
        <v>1</v>
      </c>
      <c r="K812" s="29">
        <v>45413</v>
      </c>
      <c r="L812">
        <v>11</v>
      </c>
      <c r="M812" t="s">
        <v>10</v>
      </c>
    </row>
    <row r="813" spans="1:13">
      <c r="A813" t="s">
        <v>11616</v>
      </c>
      <c r="B813">
        <v>383</v>
      </c>
      <c r="C813">
        <v>169</v>
      </c>
      <c r="D813">
        <v>10</v>
      </c>
      <c r="E813">
        <v>2</v>
      </c>
      <c r="F813">
        <v>703868.61</v>
      </c>
      <c r="G813">
        <v>14340.02</v>
      </c>
      <c r="H813">
        <v>1149</v>
      </c>
      <c r="I813">
        <v>136</v>
      </c>
      <c r="J813">
        <v>0</v>
      </c>
      <c r="K813" s="29">
        <v>45413</v>
      </c>
      <c r="L813">
        <v>9</v>
      </c>
      <c r="M813" t="s">
        <v>10</v>
      </c>
    </row>
    <row r="814" spans="1:13">
      <c r="A814" t="s">
        <v>11666</v>
      </c>
      <c r="B814">
        <v>388</v>
      </c>
      <c r="C814">
        <v>160</v>
      </c>
      <c r="D814">
        <v>26</v>
      </c>
      <c r="E814">
        <v>6</v>
      </c>
      <c r="F814">
        <v>674471.38</v>
      </c>
      <c r="G814">
        <v>54292.03</v>
      </c>
      <c r="H814">
        <v>933</v>
      </c>
      <c r="I814">
        <v>212</v>
      </c>
      <c r="J814">
        <v>4</v>
      </c>
      <c r="K814" s="29">
        <v>45413</v>
      </c>
      <c r="L814">
        <v>11</v>
      </c>
      <c r="M814" t="s">
        <v>10</v>
      </c>
    </row>
    <row r="815" spans="1:13">
      <c r="A815" t="s">
        <v>11636</v>
      </c>
      <c r="B815">
        <v>533</v>
      </c>
      <c r="C815">
        <v>255</v>
      </c>
      <c r="D815">
        <v>29</v>
      </c>
      <c r="E815">
        <v>10</v>
      </c>
      <c r="F815">
        <v>909834.05</v>
      </c>
      <c r="G815">
        <v>50181.52</v>
      </c>
      <c r="H815">
        <v>753</v>
      </c>
      <c r="I815">
        <v>102</v>
      </c>
      <c r="J815">
        <v>1</v>
      </c>
      <c r="K815" s="29">
        <v>45413</v>
      </c>
      <c r="L815">
        <v>11</v>
      </c>
      <c r="M815" t="s">
        <v>10</v>
      </c>
    </row>
    <row r="816" spans="1:13">
      <c r="A816" t="s">
        <v>11683</v>
      </c>
      <c r="B816">
        <v>469</v>
      </c>
      <c r="C816">
        <v>201</v>
      </c>
      <c r="D816">
        <v>16</v>
      </c>
      <c r="E816">
        <v>6</v>
      </c>
      <c r="F816">
        <v>792200.48</v>
      </c>
      <c r="G816">
        <v>35962.32</v>
      </c>
      <c r="H816">
        <v>798</v>
      </c>
      <c r="I816">
        <v>71</v>
      </c>
      <c r="J816">
        <v>0</v>
      </c>
      <c r="K816" s="29">
        <v>45413</v>
      </c>
      <c r="L816">
        <v>9</v>
      </c>
      <c r="M816" t="s">
        <v>10</v>
      </c>
    </row>
    <row r="817" spans="1:13">
      <c r="A817" t="s">
        <v>11714</v>
      </c>
      <c r="B817">
        <v>466</v>
      </c>
      <c r="C817">
        <v>238</v>
      </c>
      <c r="D817">
        <v>26</v>
      </c>
      <c r="E817">
        <v>5</v>
      </c>
      <c r="F817">
        <v>1013792.9</v>
      </c>
      <c r="G817">
        <v>35335.949999999997</v>
      </c>
      <c r="H817">
        <v>1163</v>
      </c>
      <c r="I817">
        <v>157</v>
      </c>
      <c r="J817">
        <v>1</v>
      </c>
      <c r="K817" s="29">
        <v>45413</v>
      </c>
      <c r="L817">
        <v>11</v>
      </c>
      <c r="M817" t="s">
        <v>11588</v>
      </c>
    </row>
    <row r="818" spans="1:13">
      <c r="A818" t="s">
        <v>11701</v>
      </c>
      <c r="B818">
        <v>373</v>
      </c>
      <c r="C818">
        <v>173</v>
      </c>
      <c r="D818">
        <v>19</v>
      </c>
      <c r="E818">
        <v>13</v>
      </c>
      <c r="F818">
        <v>710618.84</v>
      </c>
      <c r="G818">
        <v>89855.91</v>
      </c>
      <c r="H818">
        <v>709</v>
      </c>
      <c r="I818">
        <v>117</v>
      </c>
      <c r="J818">
        <v>12</v>
      </c>
      <c r="K818" s="29">
        <v>45413</v>
      </c>
      <c r="L818">
        <v>12</v>
      </c>
      <c r="M818" t="s">
        <v>10</v>
      </c>
    </row>
    <row r="819" spans="1:13">
      <c r="A819" t="s">
        <v>11735</v>
      </c>
      <c r="B819">
        <v>400</v>
      </c>
      <c r="C819">
        <v>181</v>
      </c>
      <c r="D819">
        <v>35</v>
      </c>
      <c r="E819">
        <v>10</v>
      </c>
      <c r="F819">
        <v>681552.97</v>
      </c>
      <c r="G819">
        <v>148158.45000000001</v>
      </c>
      <c r="H819">
        <v>745</v>
      </c>
      <c r="I819">
        <v>82</v>
      </c>
      <c r="J819">
        <v>18</v>
      </c>
      <c r="K819" s="29">
        <v>45413</v>
      </c>
      <c r="L819">
        <v>11</v>
      </c>
      <c r="M819" t="s">
        <v>10</v>
      </c>
    </row>
    <row r="820" spans="1:13">
      <c r="A820" t="s">
        <v>11713</v>
      </c>
      <c r="B820">
        <v>478</v>
      </c>
      <c r="C820">
        <v>242</v>
      </c>
      <c r="D820">
        <v>23</v>
      </c>
      <c r="E820">
        <v>2</v>
      </c>
      <c r="F820">
        <v>693150.97</v>
      </c>
      <c r="G820">
        <v>23289.06</v>
      </c>
      <c r="H820">
        <v>1736</v>
      </c>
      <c r="I820">
        <v>268</v>
      </c>
      <c r="J820">
        <v>2</v>
      </c>
      <c r="K820" s="29">
        <v>45413</v>
      </c>
      <c r="L820">
        <v>12</v>
      </c>
      <c r="M820" t="s">
        <v>10</v>
      </c>
    </row>
    <row r="821" spans="1:13">
      <c r="A821" t="s">
        <v>11674</v>
      </c>
      <c r="B821">
        <v>424</v>
      </c>
      <c r="C821">
        <v>147</v>
      </c>
      <c r="D821">
        <v>23</v>
      </c>
      <c r="E821">
        <v>7</v>
      </c>
      <c r="F821">
        <v>518014.74</v>
      </c>
      <c r="G821">
        <v>64732.76</v>
      </c>
      <c r="H821">
        <v>909</v>
      </c>
      <c r="I821">
        <v>92</v>
      </c>
      <c r="J821">
        <v>0</v>
      </c>
      <c r="K821" s="29">
        <v>45413</v>
      </c>
      <c r="L821">
        <v>11</v>
      </c>
      <c r="M821" t="s">
        <v>10</v>
      </c>
    </row>
    <row r="822" spans="1:13">
      <c r="A822" t="s">
        <v>11610</v>
      </c>
      <c r="B822">
        <v>487</v>
      </c>
      <c r="C822">
        <v>174</v>
      </c>
      <c r="D822">
        <v>33</v>
      </c>
      <c r="E822">
        <v>7</v>
      </c>
      <c r="F822">
        <v>902262.45</v>
      </c>
      <c r="G822">
        <v>111605.55</v>
      </c>
      <c r="H822">
        <v>1218</v>
      </c>
      <c r="I822">
        <v>72</v>
      </c>
      <c r="J822">
        <v>0</v>
      </c>
      <c r="K822" s="29">
        <v>45413</v>
      </c>
      <c r="L822">
        <v>11</v>
      </c>
      <c r="M822" t="s">
        <v>10</v>
      </c>
    </row>
    <row r="823" spans="1:13">
      <c r="A823" t="s">
        <v>11720</v>
      </c>
      <c r="B823">
        <v>400</v>
      </c>
      <c r="C823">
        <v>170</v>
      </c>
      <c r="D823">
        <v>9</v>
      </c>
      <c r="E823">
        <v>4</v>
      </c>
      <c r="F823">
        <v>676262.08</v>
      </c>
      <c r="G823">
        <v>27062.959999999999</v>
      </c>
      <c r="H823">
        <v>1222</v>
      </c>
      <c r="I823">
        <v>113</v>
      </c>
      <c r="J823">
        <v>0</v>
      </c>
      <c r="K823" s="29">
        <v>45413</v>
      </c>
      <c r="L823">
        <v>10</v>
      </c>
      <c r="M823" t="s">
        <v>10</v>
      </c>
    </row>
    <row r="824" spans="1:13">
      <c r="A824" t="s">
        <v>11739</v>
      </c>
      <c r="B824">
        <v>351</v>
      </c>
      <c r="C824">
        <v>178</v>
      </c>
      <c r="D824">
        <v>27</v>
      </c>
      <c r="E824">
        <v>12</v>
      </c>
      <c r="F824">
        <v>791705.07</v>
      </c>
      <c r="G824">
        <v>89197.48</v>
      </c>
      <c r="H824">
        <v>722</v>
      </c>
      <c r="I824">
        <v>154</v>
      </c>
      <c r="J824">
        <v>0</v>
      </c>
      <c r="K824" s="29">
        <v>45413</v>
      </c>
      <c r="L824">
        <v>10</v>
      </c>
      <c r="M824" t="s">
        <v>10</v>
      </c>
    </row>
    <row r="825" spans="1:13">
      <c r="A825" t="s">
        <v>11673</v>
      </c>
      <c r="B825">
        <v>331</v>
      </c>
      <c r="C825">
        <v>200</v>
      </c>
      <c r="D825">
        <v>25</v>
      </c>
      <c r="E825">
        <v>16</v>
      </c>
      <c r="F825">
        <v>671649.72</v>
      </c>
      <c r="G825">
        <v>110149.96</v>
      </c>
      <c r="H825">
        <v>813</v>
      </c>
      <c r="I825">
        <v>192</v>
      </c>
      <c r="J825">
        <v>0</v>
      </c>
      <c r="K825" s="29">
        <v>45413</v>
      </c>
      <c r="L825">
        <v>11</v>
      </c>
      <c r="M825" t="s">
        <v>10</v>
      </c>
    </row>
    <row r="826" spans="1:13">
      <c r="A826" t="s">
        <v>11746</v>
      </c>
      <c r="B826">
        <v>458</v>
      </c>
      <c r="C826">
        <v>269</v>
      </c>
      <c r="D826">
        <v>25</v>
      </c>
      <c r="E826">
        <v>7</v>
      </c>
      <c r="F826">
        <v>1120554.3</v>
      </c>
      <c r="G826">
        <v>41074.74</v>
      </c>
      <c r="H826">
        <v>975</v>
      </c>
      <c r="I826">
        <v>140</v>
      </c>
      <c r="J826">
        <v>2</v>
      </c>
      <c r="K826" s="29">
        <v>45413</v>
      </c>
      <c r="L826">
        <v>7</v>
      </c>
      <c r="M826" t="s">
        <v>10</v>
      </c>
    </row>
    <row r="827" spans="1:13">
      <c r="A827" t="s">
        <v>11704</v>
      </c>
      <c r="B827">
        <v>575</v>
      </c>
      <c r="C827">
        <v>317</v>
      </c>
      <c r="D827">
        <v>36</v>
      </c>
      <c r="E827">
        <v>20</v>
      </c>
      <c r="F827">
        <v>1003070.55</v>
      </c>
      <c r="G827">
        <v>131197.54</v>
      </c>
      <c r="H827">
        <v>2399</v>
      </c>
      <c r="I827">
        <v>236</v>
      </c>
      <c r="J827">
        <v>0</v>
      </c>
      <c r="K827" s="29">
        <v>45413</v>
      </c>
      <c r="L827">
        <v>12</v>
      </c>
      <c r="M827" t="s">
        <v>10</v>
      </c>
    </row>
    <row r="828" spans="1:13">
      <c r="A828" t="s">
        <v>11631</v>
      </c>
      <c r="B828">
        <v>339</v>
      </c>
      <c r="C828">
        <v>183</v>
      </c>
      <c r="D828">
        <v>14</v>
      </c>
      <c r="E828">
        <v>6</v>
      </c>
      <c r="F828">
        <v>464463.49</v>
      </c>
      <c r="G828">
        <v>15036.02</v>
      </c>
      <c r="H828">
        <v>407</v>
      </c>
      <c r="I828">
        <v>60</v>
      </c>
      <c r="J828">
        <v>2</v>
      </c>
      <c r="K828" s="29">
        <v>45413</v>
      </c>
      <c r="L828">
        <v>8</v>
      </c>
      <c r="M828" t="s">
        <v>10</v>
      </c>
    </row>
    <row r="829" spans="1:13">
      <c r="A829" t="s">
        <v>11660</v>
      </c>
      <c r="B829">
        <v>473</v>
      </c>
      <c r="C829">
        <v>205</v>
      </c>
      <c r="D829">
        <v>25</v>
      </c>
      <c r="E829">
        <v>10</v>
      </c>
      <c r="F829">
        <v>664445.12</v>
      </c>
      <c r="G829">
        <v>63476.12</v>
      </c>
      <c r="H829">
        <v>995</v>
      </c>
      <c r="I829">
        <v>174</v>
      </c>
      <c r="J829">
        <v>104</v>
      </c>
      <c r="K829" s="29">
        <v>45413</v>
      </c>
      <c r="L829">
        <v>11</v>
      </c>
      <c r="M829" t="s">
        <v>10</v>
      </c>
    </row>
    <row r="830" spans="1:13">
      <c r="A830" t="s">
        <v>11611</v>
      </c>
      <c r="B830">
        <v>420</v>
      </c>
      <c r="C830">
        <v>198</v>
      </c>
      <c r="D830">
        <v>36</v>
      </c>
      <c r="E830">
        <v>10</v>
      </c>
      <c r="F830">
        <v>975829.17</v>
      </c>
      <c r="G830">
        <v>60793.58</v>
      </c>
      <c r="H830">
        <v>388</v>
      </c>
      <c r="I830">
        <v>0</v>
      </c>
      <c r="J830">
        <v>0</v>
      </c>
      <c r="K830" s="29">
        <v>45413</v>
      </c>
      <c r="L830">
        <v>11</v>
      </c>
      <c r="M830" t="s">
        <v>10</v>
      </c>
    </row>
    <row r="831" spans="1:13">
      <c r="A831" t="s">
        <v>11619</v>
      </c>
      <c r="B831">
        <v>433</v>
      </c>
      <c r="C831">
        <v>185</v>
      </c>
      <c r="D831">
        <v>26</v>
      </c>
      <c r="E831">
        <v>9</v>
      </c>
      <c r="F831">
        <v>535628.85</v>
      </c>
      <c r="G831">
        <v>57133.33</v>
      </c>
      <c r="H831">
        <v>2061</v>
      </c>
      <c r="I831">
        <v>214</v>
      </c>
      <c r="J831">
        <v>0</v>
      </c>
      <c r="K831" s="29">
        <v>45413</v>
      </c>
      <c r="L831">
        <v>7</v>
      </c>
      <c r="M831" t="s">
        <v>10</v>
      </c>
    </row>
    <row r="832" spans="1:13">
      <c r="A832" t="s">
        <v>11620</v>
      </c>
      <c r="B832">
        <v>428</v>
      </c>
      <c r="C832">
        <v>205</v>
      </c>
      <c r="D832">
        <v>30</v>
      </c>
      <c r="E832">
        <v>13</v>
      </c>
      <c r="F832">
        <v>709471.68</v>
      </c>
      <c r="G832">
        <v>111345.29</v>
      </c>
      <c r="H832">
        <v>768</v>
      </c>
      <c r="I832">
        <v>108</v>
      </c>
      <c r="J832">
        <v>1</v>
      </c>
      <c r="K832" s="29">
        <v>45413</v>
      </c>
      <c r="L832">
        <v>10</v>
      </c>
      <c r="M832" t="s">
        <v>10</v>
      </c>
    </row>
    <row r="833" spans="1:13">
      <c r="A833" t="s">
        <v>11601</v>
      </c>
      <c r="B833">
        <v>257</v>
      </c>
      <c r="C833">
        <v>96</v>
      </c>
      <c r="D833">
        <v>14</v>
      </c>
      <c r="E833">
        <v>5</v>
      </c>
      <c r="F833">
        <v>313077.13</v>
      </c>
      <c r="G833">
        <v>53768.61</v>
      </c>
      <c r="H833">
        <v>924</v>
      </c>
      <c r="I833">
        <v>37</v>
      </c>
      <c r="J833">
        <v>0</v>
      </c>
      <c r="K833" s="29">
        <v>45413</v>
      </c>
      <c r="L833">
        <v>12</v>
      </c>
      <c r="M833" t="s">
        <v>10</v>
      </c>
    </row>
    <row r="834" spans="1:13">
      <c r="A834" t="s">
        <v>11697</v>
      </c>
      <c r="B834">
        <v>415</v>
      </c>
      <c r="C834">
        <v>168</v>
      </c>
      <c r="D834">
        <v>15</v>
      </c>
      <c r="E834">
        <v>6</v>
      </c>
      <c r="F834">
        <v>866510.02</v>
      </c>
      <c r="G834">
        <v>35555.75</v>
      </c>
      <c r="H834">
        <v>633</v>
      </c>
      <c r="I834">
        <v>97</v>
      </c>
      <c r="J834">
        <v>0</v>
      </c>
      <c r="K834" s="29">
        <v>45413</v>
      </c>
      <c r="L834">
        <v>0</v>
      </c>
      <c r="M834" t="s">
        <v>10</v>
      </c>
    </row>
    <row r="835" spans="1:13">
      <c r="A835" t="s">
        <v>11715</v>
      </c>
      <c r="B835">
        <v>394</v>
      </c>
      <c r="C835">
        <v>191</v>
      </c>
      <c r="D835">
        <v>22</v>
      </c>
      <c r="E835">
        <v>11</v>
      </c>
      <c r="F835">
        <v>626375.97</v>
      </c>
      <c r="G835">
        <v>95332.32</v>
      </c>
      <c r="H835">
        <v>976</v>
      </c>
      <c r="I835">
        <v>85</v>
      </c>
      <c r="J835">
        <v>0</v>
      </c>
      <c r="K835" s="29">
        <v>45413</v>
      </c>
      <c r="L835">
        <v>11</v>
      </c>
      <c r="M835" t="s">
        <v>10</v>
      </c>
    </row>
    <row r="836" spans="1:13">
      <c r="A836" t="s">
        <v>11596</v>
      </c>
      <c r="B836">
        <v>445</v>
      </c>
      <c r="C836">
        <v>187</v>
      </c>
      <c r="D836">
        <v>28</v>
      </c>
      <c r="E836">
        <v>19</v>
      </c>
      <c r="F836">
        <v>533915.07999999996</v>
      </c>
      <c r="G836">
        <v>108327.48</v>
      </c>
      <c r="H836">
        <v>947</v>
      </c>
      <c r="I836">
        <v>98</v>
      </c>
      <c r="J836">
        <v>12</v>
      </c>
      <c r="K836" s="29">
        <v>45413</v>
      </c>
      <c r="L836">
        <v>11</v>
      </c>
      <c r="M836" t="s">
        <v>10</v>
      </c>
    </row>
    <row r="837" spans="1:13">
      <c r="A837" t="s">
        <v>11589</v>
      </c>
      <c r="B837">
        <v>508</v>
      </c>
      <c r="C837">
        <v>240</v>
      </c>
      <c r="D837">
        <v>43</v>
      </c>
      <c r="E837">
        <v>20</v>
      </c>
      <c r="F837">
        <v>980038.26</v>
      </c>
      <c r="G837">
        <v>104626.38</v>
      </c>
      <c r="H837">
        <v>616</v>
      </c>
      <c r="I837">
        <v>152</v>
      </c>
      <c r="J837">
        <v>162</v>
      </c>
      <c r="K837" s="29">
        <v>45413</v>
      </c>
      <c r="L837">
        <v>12</v>
      </c>
      <c r="M837" t="s">
        <v>10</v>
      </c>
    </row>
    <row r="838" spans="1:13">
      <c r="A838" t="s">
        <v>11710</v>
      </c>
      <c r="B838">
        <v>598</v>
      </c>
      <c r="C838">
        <v>265</v>
      </c>
      <c r="D838">
        <v>43</v>
      </c>
      <c r="E838">
        <v>11</v>
      </c>
      <c r="F838">
        <v>1296340.1100000001</v>
      </c>
      <c r="G838">
        <v>103155.29</v>
      </c>
      <c r="H838">
        <v>1197</v>
      </c>
      <c r="I838">
        <v>202</v>
      </c>
      <c r="J838">
        <v>4</v>
      </c>
      <c r="K838" s="29">
        <v>45413</v>
      </c>
      <c r="L838">
        <v>10</v>
      </c>
      <c r="M838" t="s">
        <v>11588</v>
      </c>
    </row>
    <row r="839" spans="1:13">
      <c r="A839" t="s">
        <v>11694</v>
      </c>
      <c r="B839">
        <v>340</v>
      </c>
      <c r="C839">
        <v>152</v>
      </c>
      <c r="D839">
        <v>28</v>
      </c>
      <c r="E839">
        <v>14</v>
      </c>
      <c r="F839">
        <v>748867.01</v>
      </c>
      <c r="G839">
        <v>86114.73</v>
      </c>
      <c r="H839">
        <v>476</v>
      </c>
      <c r="I839">
        <v>98</v>
      </c>
      <c r="J839">
        <v>0</v>
      </c>
      <c r="K839" s="29">
        <v>45413</v>
      </c>
      <c r="L839">
        <v>8</v>
      </c>
      <c r="M839" t="s">
        <v>10</v>
      </c>
    </row>
    <row r="840" spans="1:13">
      <c r="A840" t="s">
        <v>11711</v>
      </c>
      <c r="B840">
        <v>614</v>
      </c>
      <c r="C840">
        <v>266</v>
      </c>
      <c r="D840">
        <v>30</v>
      </c>
      <c r="E840">
        <v>8</v>
      </c>
      <c r="F840">
        <v>1235538.68</v>
      </c>
      <c r="G840">
        <v>90929.36</v>
      </c>
      <c r="H840">
        <v>1189</v>
      </c>
      <c r="I840">
        <v>161</v>
      </c>
      <c r="J840">
        <v>7</v>
      </c>
      <c r="K840" s="29">
        <v>45413</v>
      </c>
      <c r="L840">
        <v>1</v>
      </c>
      <c r="M840" t="s">
        <v>10</v>
      </c>
    </row>
    <row r="841" spans="1:13">
      <c r="A841" t="s">
        <v>11702</v>
      </c>
      <c r="B841">
        <v>433</v>
      </c>
      <c r="C841">
        <v>199</v>
      </c>
      <c r="D841">
        <v>31</v>
      </c>
      <c r="E841">
        <v>11</v>
      </c>
      <c r="F841">
        <v>3540518.35</v>
      </c>
      <c r="G841">
        <v>90413.73</v>
      </c>
      <c r="H841">
        <v>913</v>
      </c>
      <c r="I841">
        <v>132</v>
      </c>
      <c r="J841">
        <v>0</v>
      </c>
      <c r="K841" s="29">
        <v>45413</v>
      </c>
      <c r="L841">
        <v>0</v>
      </c>
      <c r="M841" t="s">
        <v>10</v>
      </c>
    </row>
    <row r="842" spans="1:13">
      <c r="A842" t="s">
        <v>11745</v>
      </c>
      <c r="B842">
        <v>18</v>
      </c>
      <c r="C842">
        <v>4</v>
      </c>
      <c r="D842">
        <v>1</v>
      </c>
      <c r="E842">
        <v>0</v>
      </c>
      <c r="F842">
        <v>13116.89</v>
      </c>
      <c r="G842">
        <v>1607.58</v>
      </c>
      <c r="H842">
        <v>207</v>
      </c>
      <c r="I842">
        <v>19</v>
      </c>
      <c r="J842">
        <v>0</v>
      </c>
      <c r="K842" s="29">
        <v>45444</v>
      </c>
      <c r="L842">
        <v>9</v>
      </c>
      <c r="M842" t="s">
        <v>10</v>
      </c>
    </row>
    <row r="843" spans="1:13">
      <c r="A843" t="s">
        <v>11716</v>
      </c>
      <c r="B843">
        <v>48</v>
      </c>
      <c r="C843">
        <v>2</v>
      </c>
      <c r="D843">
        <v>0</v>
      </c>
      <c r="E843">
        <v>0</v>
      </c>
      <c r="F843">
        <v>20557.2</v>
      </c>
      <c r="G843">
        <v>0</v>
      </c>
      <c r="H843">
        <v>115</v>
      </c>
      <c r="I843">
        <v>43</v>
      </c>
      <c r="J843">
        <v>0</v>
      </c>
      <c r="K843" s="29">
        <v>45444</v>
      </c>
      <c r="L843">
        <v>0</v>
      </c>
      <c r="M843" t="s">
        <v>10</v>
      </c>
    </row>
    <row r="844" spans="1:13">
      <c r="A844" t="s">
        <v>11587</v>
      </c>
      <c r="B844">
        <v>110</v>
      </c>
      <c r="C844">
        <v>1</v>
      </c>
      <c r="D844">
        <v>5</v>
      </c>
      <c r="E844">
        <v>0</v>
      </c>
      <c r="F844">
        <v>123935.94</v>
      </c>
      <c r="G844">
        <v>1762.73</v>
      </c>
      <c r="H844">
        <v>590</v>
      </c>
      <c r="I844">
        <v>149</v>
      </c>
      <c r="J844">
        <v>0</v>
      </c>
      <c r="K844" s="29">
        <v>45444</v>
      </c>
      <c r="L844">
        <v>8</v>
      </c>
      <c r="M844" t="s">
        <v>11588</v>
      </c>
    </row>
    <row r="845" spans="1:13">
      <c r="A845" t="s">
        <v>11697</v>
      </c>
      <c r="B845">
        <v>219</v>
      </c>
      <c r="C845">
        <v>5</v>
      </c>
      <c r="D845">
        <v>14</v>
      </c>
      <c r="E845">
        <v>3</v>
      </c>
      <c r="F845">
        <v>216869.3</v>
      </c>
      <c r="G845">
        <v>23325.19</v>
      </c>
      <c r="H845">
        <v>555</v>
      </c>
      <c r="I845">
        <v>169</v>
      </c>
      <c r="J845">
        <v>0</v>
      </c>
      <c r="K845" s="29">
        <v>45444</v>
      </c>
      <c r="L845">
        <v>0</v>
      </c>
      <c r="M845" t="s">
        <v>10</v>
      </c>
    </row>
    <row r="846" spans="1:13">
      <c r="A846" t="s">
        <v>11717</v>
      </c>
      <c r="B846">
        <v>0</v>
      </c>
      <c r="C846">
        <v>0</v>
      </c>
      <c r="D846">
        <v>0</v>
      </c>
      <c r="E846">
        <v>0</v>
      </c>
      <c r="F846">
        <v>0</v>
      </c>
      <c r="G846">
        <v>0</v>
      </c>
      <c r="H846">
        <v>0</v>
      </c>
      <c r="I846">
        <v>0</v>
      </c>
      <c r="J846">
        <v>0</v>
      </c>
      <c r="K846" s="29">
        <v>45444</v>
      </c>
      <c r="L846">
        <v>12</v>
      </c>
      <c r="M846" t="s">
        <v>10</v>
      </c>
    </row>
    <row r="847" spans="1:13">
      <c r="A847" t="s">
        <v>11701</v>
      </c>
      <c r="B847">
        <v>52</v>
      </c>
      <c r="C847">
        <v>4</v>
      </c>
      <c r="D847">
        <v>0</v>
      </c>
      <c r="E847">
        <v>0</v>
      </c>
      <c r="F847">
        <v>24818.33</v>
      </c>
      <c r="G847">
        <v>-271.89999999999998</v>
      </c>
      <c r="H847">
        <v>401</v>
      </c>
      <c r="I847">
        <v>59</v>
      </c>
      <c r="J847">
        <v>0</v>
      </c>
      <c r="K847" s="29">
        <v>45444</v>
      </c>
      <c r="L847">
        <v>12</v>
      </c>
      <c r="M847" t="s">
        <v>10</v>
      </c>
    </row>
    <row r="848" spans="1:13">
      <c r="A848" t="s">
        <v>11672</v>
      </c>
      <c r="B848">
        <v>178</v>
      </c>
      <c r="C848">
        <v>0</v>
      </c>
      <c r="D848">
        <v>19</v>
      </c>
      <c r="E848">
        <v>0</v>
      </c>
      <c r="F848">
        <v>148096.91</v>
      </c>
      <c r="G848">
        <v>19365.23</v>
      </c>
      <c r="H848">
        <v>711</v>
      </c>
      <c r="I848">
        <v>238</v>
      </c>
      <c r="J848">
        <v>0</v>
      </c>
      <c r="K848" s="29">
        <v>45444</v>
      </c>
      <c r="L848">
        <v>0</v>
      </c>
      <c r="M848" t="s">
        <v>10</v>
      </c>
    </row>
    <row r="849" spans="1:13">
      <c r="A849" t="s">
        <v>11603</v>
      </c>
      <c r="B849">
        <v>152</v>
      </c>
      <c r="C849">
        <v>4</v>
      </c>
      <c r="D849">
        <v>11</v>
      </c>
      <c r="E849">
        <v>0</v>
      </c>
      <c r="F849">
        <v>148142.9</v>
      </c>
      <c r="G849">
        <v>18604.61</v>
      </c>
      <c r="H849">
        <v>523</v>
      </c>
      <c r="I849">
        <v>223</v>
      </c>
      <c r="J849">
        <v>0</v>
      </c>
      <c r="K849" s="29">
        <v>45444</v>
      </c>
      <c r="L849">
        <v>7</v>
      </c>
      <c r="M849" t="s">
        <v>10</v>
      </c>
    </row>
    <row r="850" spans="1:13">
      <c r="A850" t="s">
        <v>11757</v>
      </c>
      <c r="B850">
        <v>0</v>
      </c>
      <c r="C850">
        <v>0</v>
      </c>
      <c r="D850">
        <v>0</v>
      </c>
      <c r="E850">
        <v>0</v>
      </c>
      <c r="F850">
        <v>0</v>
      </c>
      <c r="G850">
        <v>0</v>
      </c>
      <c r="H850">
        <v>0</v>
      </c>
      <c r="I850">
        <v>0</v>
      </c>
      <c r="J850">
        <v>0</v>
      </c>
      <c r="K850" s="29">
        <v>45444</v>
      </c>
      <c r="L850">
        <v>0</v>
      </c>
      <c r="M850" t="s">
        <v>10</v>
      </c>
    </row>
    <row r="851" spans="1:13">
      <c r="A851" t="s">
        <v>11687</v>
      </c>
      <c r="B851">
        <v>13</v>
      </c>
      <c r="C851">
        <v>0</v>
      </c>
      <c r="D851">
        <v>1</v>
      </c>
      <c r="E851">
        <v>0</v>
      </c>
      <c r="F851">
        <v>7330.91</v>
      </c>
      <c r="G851">
        <v>1108.69</v>
      </c>
      <c r="H851">
        <v>0</v>
      </c>
      <c r="I851">
        <v>0</v>
      </c>
      <c r="J851">
        <v>0</v>
      </c>
      <c r="K851" s="29">
        <v>45444</v>
      </c>
      <c r="L851">
        <v>10</v>
      </c>
      <c r="M851" t="s">
        <v>10</v>
      </c>
    </row>
    <row r="852" spans="1:13">
      <c r="A852" t="s">
        <v>11639</v>
      </c>
      <c r="B852">
        <v>3</v>
      </c>
      <c r="C852">
        <v>1</v>
      </c>
      <c r="D852">
        <v>0</v>
      </c>
      <c r="E852">
        <v>0</v>
      </c>
      <c r="F852">
        <v>0</v>
      </c>
      <c r="G852">
        <v>0</v>
      </c>
      <c r="H852">
        <v>0</v>
      </c>
      <c r="I852">
        <v>0</v>
      </c>
      <c r="J852">
        <v>1</v>
      </c>
      <c r="K852" s="29">
        <v>45444</v>
      </c>
      <c r="L852">
        <v>0</v>
      </c>
      <c r="M852" t="s">
        <v>10</v>
      </c>
    </row>
    <row r="853" spans="1:13">
      <c r="A853" t="s">
        <v>11684</v>
      </c>
      <c r="B853">
        <v>195</v>
      </c>
      <c r="C853">
        <v>0</v>
      </c>
      <c r="D853">
        <v>14</v>
      </c>
      <c r="E853">
        <v>0</v>
      </c>
      <c r="F853">
        <v>245201.43</v>
      </c>
      <c r="G853">
        <v>42359.58</v>
      </c>
      <c r="H853">
        <v>730</v>
      </c>
      <c r="I853">
        <v>160</v>
      </c>
      <c r="J853">
        <v>0</v>
      </c>
      <c r="K853" s="29">
        <v>45444</v>
      </c>
      <c r="L853">
        <v>12</v>
      </c>
      <c r="M853" t="s">
        <v>10</v>
      </c>
    </row>
    <row r="854" spans="1:13">
      <c r="A854" t="s">
        <v>11621</v>
      </c>
      <c r="B854">
        <v>190</v>
      </c>
      <c r="C854">
        <v>1</v>
      </c>
      <c r="D854">
        <v>22</v>
      </c>
      <c r="E854">
        <v>0</v>
      </c>
      <c r="F854">
        <v>137338.12</v>
      </c>
      <c r="G854">
        <v>19098.169999999998</v>
      </c>
      <c r="H854">
        <v>639</v>
      </c>
      <c r="I854">
        <v>130</v>
      </c>
      <c r="J854">
        <v>0</v>
      </c>
      <c r="K854" s="29">
        <v>45444</v>
      </c>
      <c r="L854">
        <v>10</v>
      </c>
      <c r="M854" t="s">
        <v>10</v>
      </c>
    </row>
    <row r="855" spans="1:13">
      <c r="A855" t="s">
        <v>11607</v>
      </c>
      <c r="B855">
        <v>132</v>
      </c>
      <c r="C855">
        <v>6</v>
      </c>
      <c r="D855">
        <v>8</v>
      </c>
      <c r="E855">
        <v>0</v>
      </c>
      <c r="F855">
        <v>193043.25</v>
      </c>
      <c r="G855">
        <v>21216.9</v>
      </c>
      <c r="H855">
        <v>621</v>
      </c>
      <c r="I855">
        <v>100</v>
      </c>
      <c r="J855">
        <v>0</v>
      </c>
      <c r="K855" s="29">
        <v>45444</v>
      </c>
      <c r="L855">
        <v>10</v>
      </c>
      <c r="M855" t="s">
        <v>10</v>
      </c>
    </row>
    <row r="856" spans="1:13">
      <c r="A856" t="s">
        <v>11676</v>
      </c>
      <c r="B856">
        <v>211</v>
      </c>
      <c r="C856">
        <v>17</v>
      </c>
      <c r="D856">
        <v>30</v>
      </c>
      <c r="E856">
        <v>3</v>
      </c>
      <c r="F856">
        <v>133656.69</v>
      </c>
      <c r="G856">
        <v>55146.19</v>
      </c>
      <c r="H856">
        <v>736</v>
      </c>
      <c r="I856">
        <v>135</v>
      </c>
      <c r="J856">
        <v>0</v>
      </c>
      <c r="K856" s="29">
        <v>45444</v>
      </c>
      <c r="L856">
        <v>8</v>
      </c>
      <c r="M856" t="s">
        <v>10</v>
      </c>
    </row>
    <row r="857" spans="1:13">
      <c r="A857" t="s">
        <v>11683</v>
      </c>
      <c r="B857">
        <v>302</v>
      </c>
      <c r="C857">
        <v>26</v>
      </c>
      <c r="D857">
        <v>21</v>
      </c>
      <c r="E857">
        <v>5</v>
      </c>
      <c r="F857">
        <v>299270.06</v>
      </c>
      <c r="G857">
        <v>41890.19</v>
      </c>
      <c r="H857">
        <v>1185</v>
      </c>
      <c r="I857">
        <v>263</v>
      </c>
      <c r="J857">
        <v>2</v>
      </c>
      <c r="K857" s="29">
        <v>45444</v>
      </c>
      <c r="L857">
        <v>9</v>
      </c>
      <c r="M857" t="s">
        <v>10</v>
      </c>
    </row>
    <row r="858" spans="1:13">
      <c r="A858" t="s">
        <v>11751</v>
      </c>
      <c r="B858">
        <v>54</v>
      </c>
      <c r="C858">
        <v>23</v>
      </c>
      <c r="D858">
        <v>6</v>
      </c>
      <c r="E858">
        <v>0</v>
      </c>
      <c r="F858">
        <v>438091.99</v>
      </c>
      <c r="G858">
        <v>9786</v>
      </c>
      <c r="H858">
        <v>179</v>
      </c>
      <c r="I858">
        <v>34</v>
      </c>
      <c r="J858">
        <v>1</v>
      </c>
      <c r="K858" s="29">
        <v>45444</v>
      </c>
      <c r="L858">
        <v>12</v>
      </c>
      <c r="M858" t="s">
        <v>10</v>
      </c>
    </row>
    <row r="859" spans="1:13">
      <c r="A859" t="s">
        <v>11688</v>
      </c>
      <c r="B859">
        <v>309</v>
      </c>
      <c r="C859">
        <v>126</v>
      </c>
      <c r="D859">
        <v>35</v>
      </c>
      <c r="E859">
        <v>10</v>
      </c>
      <c r="F859">
        <v>551455.78</v>
      </c>
      <c r="G859">
        <v>79293.89</v>
      </c>
      <c r="H859">
        <v>863</v>
      </c>
      <c r="I859">
        <v>335</v>
      </c>
      <c r="J859">
        <v>0</v>
      </c>
      <c r="K859" s="29">
        <v>45444</v>
      </c>
      <c r="L859">
        <v>0</v>
      </c>
      <c r="M859" t="s">
        <v>10</v>
      </c>
    </row>
    <row r="860" spans="1:13">
      <c r="A860" t="s">
        <v>11715</v>
      </c>
      <c r="B860">
        <v>350</v>
      </c>
      <c r="C860">
        <v>37</v>
      </c>
      <c r="D860">
        <v>22</v>
      </c>
      <c r="E860">
        <v>1</v>
      </c>
      <c r="F860">
        <v>459727.98</v>
      </c>
      <c r="G860">
        <v>70129.570000000007</v>
      </c>
      <c r="H860">
        <v>1483</v>
      </c>
      <c r="I860">
        <v>340</v>
      </c>
      <c r="J860">
        <v>0</v>
      </c>
      <c r="K860" s="29">
        <v>45444</v>
      </c>
      <c r="L860">
        <v>11</v>
      </c>
      <c r="M860" t="s">
        <v>10</v>
      </c>
    </row>
    <row r="861" spans="1:13">
      <c r="A861" t="s">
        <v>11637</v>
      </c>
      <c r="B861">
        <v>213</v>
      </c>
      <c r="C861">
        <v>120</v>
      </c>
      <c r="D861">
        <v>9</v>
      </c>
      <c r="E861">
        <v>1</v>
      </c>
      <c r="F861">
        <v>629831.5</v>
      </c>
      <c r="G861">
        <v>12529.65</v>
      </c>
      <c r="H861">
        <v>270</v>
      </c>
      <c r="I861">
        <v>136</v>
      </c>
      <c r="J861">
        <v>1</v>
      </c>
      <c r="K861" s="29">
        <v>45444</v>
      </c>
      <c r="L861">
        <v>12</v>
      </c>
      <c r="M861" t="s">
        <v>10</v>
      </c>
    </row>
    <row r="862" spans="1:13">
      <c r="A862" t="s">
        <v>11598</v>
      </c>
      <c r="B862">
        <v>160</v>
      </c>
      <c r="C862">
        <v>110</v>
      </c>
      <c r="D862">
        <v>19</v>
      </c>
      <c r="E862">
        <v>11</v>
      </c>
      <c r="F862">
        <v>688577.44</v>
      </c>
      <c r="G862">
        <v>84547.54</v>
      </c>
      <c r="H862">
        <v>263</v>
      </c>
      <c r="I862">
        <v>98</v>
      </c>
      <c r="J862">
        <v>1</v>
      </c>
      <c r="K862" s="29">
        <v>45444</v>
      </c>
      <c r="L862">
        <v>10</v>
      </c>
      <c r="M862" t="s">
        <v>11588</v>
      </c>
    </row>
    <row r="863" spans="1:13">
      <c r="A863" t="s">
        <v>11605</v>
      </c>
      <c r="B863">
        <v>232</v>
      </c>
      <c r="C863">
        <v>167</v>
      </c>
      <c r="D863">
        <v>33</v>
      </c>
      <c r="E863">
        <v>31</v>
      </c>
      <c r="F863">
        <v>394626.61</v>
      </c>
      <c r="G863">
        <v>121245.45</v>
      </c>
      <c r="H863">
        <v>490</v>
      </c>
      <c r="I863">
        <v>122</v>
      </c>
      <c r="J863">
        <v>0</v>
      </c>
      <c r="K863" s="29">
        <v>45444</v>
      </c>
      <c r="L863">
        <v>10</v>
      </c>
      <c r="M863" t="s">
        <v>10</v>
      </c>
    </row>
    <row r="864" spans="1:13">
      <c r="A864" t="s">
        <v>11581</v>
      </c>
      <c r="B864">
        <v>293</v>
      </c>
      <c r="C864">
        <v>185</v>
      </c>
      <c r="D864">
        <v>35</v>
      </c>
      <c r="E864">
        <v>21</v>
      </c>
      <c r="F864">
        <v>596754.99</v>
      </c>
      <c r="G864">
        <v>113353.19</v>
      </c>
      <c r="H864">
        <v>463</v>
      </c>
      <c r="I864">
        <v>250</v>
      </c>
      <c r="J864">
        <v>0</v>
      </c>
      <c r="K864" s="29">
        <v>45444</v>
      </c>
      <c r="L864">
        <v>0</v>
      </c>
      <c r="M864" t="s">
        <v>10</v>
      </c>
    </row>
    <row r="865" spans="1:13">
      <c r="A865" t="s">
        <v>11592</v>
      </c>
      <c r="B865">
        <v>217</v>
      </c>
      <c r="C865">
        <v>103</v>
      </c>
      <c r="D865">
        <v>29</v>
      </c>
      <c r="E865">
        <v>14</v>
      </c>
      <c r="F865">
        <v>297393.40000000002</v>
      </c>
      <c r="G865">
        <v>42863.94</v>
      </c>
      <c r="H865">
        <v>1478</v>
      </c>
      <c r="I865">
        <v>158</v>
      </c>
      <c r="J865">
        <v>0</v>
      </c>
      <c r="K865" s="29">
        <v>45444</v>
      </c>
      <c r="L865">
        <v>8</v>
      </c>
      <c r="M865" t="s">
        <v>10</v>
      </c>
    </row>
    <row r="866" spans="1:13">
      <c r="A866" t="s">
        <v>11750</v>
      </c>
      <c r="B866">
        <v>89</v>
      </c>
      <c r="C866">
        <v>70</v>
      </c>
      <c r="D866">
        <v>6</v>
      </c>
      <c r="E866">
        <v>2</v>
      </c>
      <c r="F866">
        <v>157305.57999999999</v>
      </c>
      <c r="G866">
        <v>22294.14</v>
      </c>
      <c r="H866">
        <v>153</v>
      </c>
      <c r="I866">
        <v>18</v>
      </c>
      <c r="J866">
        <v>0</v>
      </c>
      <c r="K866" s="29">
        <v>45444</v>
      </c>
      <c r="L866">
        <v>0</v>
      </c>
      <c r="M866" t="s">
        <v>10</v>
      </c>
    </row>
    <row r="867" spans="1:13">
      <c r="A867" t="s">
        <v>11595</v>
      </c>
      <c r="B867">
        <v>173</v>
      </c>
      <c r="C867">
        <v>88</v>
      </c>
      <c r="D867">
        <v>14</v>
      </c>
      <c r="E867">
        <v>5</v>
      </c>
      <c r="F867">
        <v>676994.86</v>
      </c>
      <c r="G867">
        <v>35561.83</v>
      </c>
      <c r="H867">
        <v>763</v>
      </c>
      <c r="I867">
        <v>101</v>
      </c>
      <c r="J867">
        <v>0</v>
      </c>
      <c r="K867" s="29">
        <v>45444</v>
      </c>
      <c r="L867">
        <v>9</v>
      </c>
      <c r="M867" t="s">
        <v>10</v>
      </c>
    </row>
    <row r="868" spans="1:13">
      <c r="A868" t="s">
        <v>11708</v>
      </c>
      <c r="B868">
        <v>235</v>
      </c>
      <c r="C868">
        <v>119</v>
      </c>
      <c r="D868">
        <v>35</v>
      </c>
      <c r="E868">
        <v>14</v>
      </c>
      <c r="F868">
        <v>208430.42</v>
      </c>
      <c r="G868">
        <v>294356.68</v>
      </c>
      <c r="H868">
        <v>422</v>
      </c>
      <c r="I868">
        <v>121</v>
      </c>
      <c r="J868">
        <v>1</v>
      </c>
      <c r="K868" s="29">
        <v>45444</v>
      </c>
      <c r="L868">
        <v>12</v>
      </c>
      <c r="M868" t="s">
        <v>11588</v>
      </c>
    </row>
    <row r="869" spans="1:13">
      <c r="A869" t="s">
        <v>11585</v>
      </c>
      <c r="B869">
        <v>211</v>
      </c>
      <c r="C869">
        <v>111</v>
      </c>
      <c r="D869">
        <v>14</v>
      </c>
      <c r="E869">
        <v>7</v>
      </c>
      <c r="F869">
        <v>481581.37</v>
      </c>
      <c r="G869">
        <v>54319.94</v>
      </c>
      <c r="H869">
        <v>735</v>
      </c>
      <c r="I869">
        <v>188</v>
      </c>
      <c r="J869">
        <v>0</v>
      </c>
      <c r="K869" s="29">
        <v>45444</v>
      </c>
      <c r="L869">
        <v>8</v>
      </c>
      <c r="M869" t="s">
        <v>10</v>
      </c>
    </row>
    <row r="870" spans="1:13">
      <c r="A870" t="s">
        <v>11613</v>
      </c>
      <c r="B870">
        <v>190</v>
      </c>
      <c r="C870">
        <v>82</v>
      </c>
      <c r="D870">
        <v>1</v>
      </c>
      <c r="E870">
        <v>1</v>
      </c>
      <c r="F870">
        <v>230802.74</v>
      </c>
      <c r="G870">
        <v>-2881.96</v>
      </c>
      <c r="H870">
        <v>54</v>
      </c>
      <c r="I870">
        <v>0</v>
      </c>
      <c r="J870">
        <v>0</v>
      </c>
      <c r="K870" s="29">
        <v>45444</v>
      </c>
      <c r="L870">
        <v>8</v>
      </c>
      <c r="M870" t="s">
        <v>11588</v>
      </c>
    </row>
    <row r="871" spans="1:13">
      <c r="A871" t="s">
        <v>11658</v>
      </c>
      <c r="B871">
        <v>341</v>
      </c>
      <c r="C871">
        <v>166</v>
      </c>
      <c r="D871">
        <v>30</v>
      </c>
      <c r="E871">
        <v>18</v>
      </c>
      <c r="F871">
        <v>617704.44999999995</v>
      </c>
      <c r="G871">
        <v>105537.53</v>
      </c>
      <c r="H871">
        <v>747</v>
      </c>
      <c r="I871">
        <v>208</v>
      </c>
      <c r="J871">
        <v>0</v>
      </c>
      <c r="K871" s="29">
        <v>45444</v>
      </c>
      <c r="L871">
        <v>7</v>
      </c>
      <c r="M871" t="s">
        <v>10</v>
      </c>
    </row>
    <row r="872" spans="1:13">
      <c r="A872" t="s">
        <v>11749</v>
      </c>
      <c r="B872">
        <v>172</v>
      </c>
      <c r="C872">
        <v>105</v>
      </c>
      <c r="D872">
        <v>15</v>
      </c>
      <c r="E872">
        <v>13</v>
      </c>
      <c r="F872">
        <v>372994.88</v>
      </c>
      <c r="G872">
        <v>54933.3</v>
      </c>
      <c r="H872">
        <v>524</v>
      </c>
      <c r="I872">
        <v>93</v>
      </c>
      <c r="J872">
        <v>3</v>
      </c>
      <c r="K872" s="29">
        <v>45444</v>
      </c>
      <c r="L872">
        <v>12</v>
      </c>
      <c r="M872" t="s">
        <v>10</v>
      </c>
    </row>
    <row r="873" spans="1:13">
      <c r="A873" t="s">
        <v>11641</v>
      </c>
      <c r="B873">
        <v>422</v>
      </c>
      <c r="C873">
        <v>196</v>
      </c>
      <c r="D873">
        <v>40</v>
      </c>
      <c r="E873">
        <v>16</v>
      </c>
      <c r="F873">
        <v>702469.25</v>
      </c>
      <c r="G873">
        <v>55556.84</v>
      </c>
      <c r="H873">
        <v>937</v>
      </c>
      <c r="I873">
        <v>223</v>
      </c>
      <c r="J873">
        <v>0</v>
      </c>
      <c r="K873" s="29">
        <v>45444</v>
      </c>
      <c r="L873">
        <v>11</v>
      </c>
      <c r="M873" t="s">
        <v>10</v>
      </c>
    </row>
    <row r="874" spans="1:13">
      <c r="A874" t="s">
        <v>11654</v>
      </c>
      <c r="B874">
        <v>132</v>
      </c>
      <c r="C874">
        <v>80</v>
      </c>
      <c r="D874">
        <v>10</v>
      </c>
      <c r="E874">
        <v>8</v>
      </c>
      <c r="F874">
        <v>244852.34</v>
      </c>
      <c r="G874">
        <v>24107.75</v>
      </c>
      <c r="H874">
        <v>170</v>
      </c>
      <c r="I874">
        <v>62</v>
      </c>
      <c r="J874">
        <v>30</v>
      </c>
      <c r="K874" s="29">
        <v>45444</v>
      </c>
      <c r="L874">
        <v>8</v>
      </c>
      <c r="M874" t="s">
        <v>10</v>
      </c>
    </row>
    <row r="875" spans="1:13">
      <c r="A875" t="s">
        <v>11583</v>
      </c>
      <c r="B875">
        <v>390</v>
      </c>
      <c r="C875">
        <v>202</v>
      </c>
      <c r="D875">
        <v>18</v>
      </c>
      <c r="E875">
        <v>13</v>
      </c>
      <c r="F875">
        <v>807868.67</v>
      </c>
      <c r="G875">
        <v>69835.87</v>
      </c>
      <c r="H875">
        <v>1344</v>
      </c>
      <c r="I875">
        <v>309</v>
      </c>
      <c r="J875">
        <v>0</v>
      </c>
      <c r="K875" s="29">
        <v>45444</v>
      </c>
      <c r="L875">
        <v>11</v>
      </c>
      <c r="M875" t="s">
        <v>10</v>
      </c>
    </row>
    <row r="876" spans="1:13">
      <c r="A876" t="s">
        <v>11626</v>
      </c>
      <c r="B876">
        <v>398</v>
      </c>
      <c r="C876">
        <v>183</v>
      </c>
      <c r="D876">
        <v>36</v>
      </c>
      <c r="E876">
        <v>17</v>
      </c>
      <c r="F876">
        <v>548490.82999999996</v>
      </c>
      <c r="G876">
        <v>57787.09</v>
      </c>
      <c r="H876">
        <v>724</v>
      </c>
      <c r="I876">
        <v>194</v>
      </c>
      <c r="J876">
        <v>5</v>
      </c>
      <c r="K876" s="29">
        <v>45444</v>
      </c>
      <c r="L876">
        <v>11</v>
      </c>
      <c r="M876" t="s">
        <v>10</v>
      </c>
    </row>
    <row r="877" spans="1:13">
      <c r="A877" t="s">
        <v>11614</v>
      </c>
      <c r="B877">
        <v>219</v>
      </c>
      <c r="C877">
        <v>119</v>
      </c>
      <c r="D877">
        <v>18</v>
      </c>
      <c r="E877">
        <v>10</v>
      </c>
      <c r="F877">
        <v>419805.97</v>
      </c>
      <c r="G877">
        <v>125925.45</v>
      </c>
      <c r="H877">
        <v>758</v>
      </c>
      <c r="I877">
        <v>150</v>
      </c>
      <c r="J877">
        <v>0</v>
      </c>
      <c r="K877" s="29">
        <v>45444</v>
      </c>
      <c r="L877">
        <v>9</v>
      </c>
      <c r="M877" t="s">
        <v>11588</v>
      </c>
    </row>
    <row r="878" spans="1:13">
      <c r="A878" t="s">
        <v>11748</v>
      </c>
      <c r="B878">
        <v>233</v>
      </c>
      <c r="C878">
        <v>135</v>
      </c>
      <c r="D878">
        <v>12</v>
      </c>
      <c r="E878">
        <v>7</v>
      </c>
      <c r="F878">
        <v>571808.94999999995</v>
      </c>
      <c r="G878">
        <v>80363.27</v>
      </c>
      <c r="H878">
        <v>118</v>
      </c>
      <c r="I878">
        <v>65</v>
      </c>
      <c r="J878">
        <v>1</v>
      </c>
      <c r="K878" s="29">
        <v>45444</v>
      </c>
      <c r="L878">
        <v>0</v>
      </c>
      <c r="M878" t="s">
        <v>10</v>
      </c>
    </row>
    <row r="879" spans="1:13">
      <c r="A879" t="s">
        <v>11631</v>
      </c>
      <c r="B879">
        <v>480</v>
      </c>
      <c r="C879">
        <v>281</v>
      </c>
      <c r="D879">
        <v>62</v>
      </c>
      <c r="E879">
        <v>38</v>
      </c>
      <c r="F879">
        <v>791120.09</v>
      </c>
      <c r="G879">
        <v>172270.02</v>
      </c>
      <c r="H879">
        <v>721</v>
      </c>
      <c r="I879">
        <v>214</v>
      </c>
      <c r="J879">
        <v>2</v>
      </c>
      <c r="K879" s="29">
        <v>45444</v>
      </c>
      <c r="L879">
        <v>8</v>
      </c>
      <c r="M879" t="s">
        <v>10</v>
      </c>
    </row>
    <row r="880" spans="1:13">
      <c r="A880" t="s">
        <v>11590</v>
      </c>
      <c r="B880">
        <v>309</v>
      </c>
      <c r="C880">
        <v>147</v>
      </c>
      <c r="D880">
        <v>29</v>
      </c>
      <c r="E880">
        <v>9</v>
      </c>
      <c r="F880">
        <v>465679.79</v>
      </c>
      <c r="G880">
        <v>56993.279999999999</v>
      </c>
      <c r="H880">
        <v>527</v>
      </c>
      <c r="I880">
        <v>147</v>
      </c>
      <c r="J880">
        <v>2</v>
      </c>
      <c r="K880" s="29">
        <v>45444</v>
      </c>
      <c r="L880">
        <v>0</v>
      </c>
      <c r="M880" t="s">
        <v>10</v>
      </c>
    </row>
    <row r="881" spans="1:13">
      <c r="A881" t="s">
        <v>11582</v>
      </c>
      <c r="B881">
        <v>259</v>
      </c>
      <c r="C881">
        <v>135</v>
      </c>
      <c r="D881">
        <v>24</v>
      </c>
      <c r="E881">
        <v>9</v>
      </c>
      <c r="F881">
        <v>570766.31999999995</v>
      </c>
      <c r="G881">
        <v>62124.2</v>
      </c>
      <c r="H881">
        <v>650</v>
      </c>
      <c r="I881">
        <v>138</v>
      </c>
      <c r="J881">
        <v>1</v>
      </c>
      <c r="K881" s="29">
        <v>45444</v>
      </c>
      <c r="L881">
        <v>10</v>
      </c>
      <c r="M881" t="s">
        <v>10</v>
      </c>
    </row>
    <row r="882" spans="1:13">
      <c r="A882" t="s">
        <v>11743</v>
      </c>
      <c r="B882">
        <v>426</v>
      </c>
      <c r="C882">
        <v>215</v>
      </c>
      <c r="D882">
        <v>28</v>
      </c>
      <c r="E882">
        <v>18</v>
      </c>
      <c r="F882">
        <v>612214.66</v>
      </c>
      <c r="G882">
        <v>94451.61</v>
      </c>
      <c r="H882">
        <v>238</v>
      </c>
      <c r="I882">
        <v>109</v>
      </c>
      <c r="J882">
        <v>1</v>
      </c>
      <c r="K882" s="29">
        <v>45444</v>
      </c>
      <c r="L882">
        <v>8</v>
      </c>
      <c r="M882" t="s">
        <v>10</v>
      </c>
    </row>
    <row r="883" spans="1:13">
      <c r="A883" t="s">
        <v>11680</v>
      </c>
      <c r="B883">
        <v>260</v>
      </c>
      <c r="C883">
        <v>99</v>
      </c>
      <c r="D883">
        <v>27</v>
      </c>
      <c r="E883">
        <v>7</v>
      </c>
      <c r="F883">
        <v>468747.98</v>
      </c>
      <c r="G883">
        <v>39508.589999999997</v>
      </c>
      <c r="H883">
        <v>398</v>
      </c>
      <c r="I883">
        <v>111</v>
      </c>
      <c r="J883">
        <v>2</v>
      </c>
      <c r="K883" s="29">
        <v>45444</v>
      </c>
      <c r="L883">
        <v>0</v>
      </c>
      <c r="M883" t="s">
        <v>10</v>
      </c>
    </row>
    <row r="884" spans="1:13">
      <c r="A884" t="s">
        <v>11669</v>
      </c>
      <c r="B884">
        <v>253</v>
      </c>
      <c r="C884">
        <v>106</v>
      </c>
      <c r="D884">
        <v>31</v>
      </c>
      <c r="E884">
        <v>16</v>
      </c>
      <c r="F884">
        <v>395791.29</v>
      </c>
      <c r="G884">
        <v>62649.13</v>
      </c>
      <c r="H884">
        <v>873</v>
      </c>
      <c r="I884">
        <v>113</v>
      </c>
      <c r="J884">
        <v>0</v>
      </c>
      <c r="K884" s="29">
        <v>45444</v>
      </c>
      <c r="L884">
        <v>10</v>
      </c>
      <c r="M884" t="s">
        <v>10</v>
      </c>
    </row>
    <row r="885" spans="1:13">
      <c r="A885" t="s">
        <v>11700</v>
      </c>
      <c r="B885">
        <v>390</v>
      </c>
      <c r="C885">
        <v>194</v>
      </c>
      <c r="D885">
        <v>19</v>
      </c>
      <c r="E885">
        <v>7</v>
      </c>
      <c r="F885">
        <v>743522.89</v>
      </c>
      <c r="G885">
        <v>48896.94</v>
      </c>
      <c r="H885">
        <v>904</v>
      </c>
      <c r="I885">
        <v>188</v>
      </c>
      <c r="J885">
        <v>1</v>
      </c>
      <c r="K885" s="29">
        <v>45444</v>
      </c>
      <c r="L885">
        <v>9</v>
      </c>
      <c r="M885" t="s">
        <v>10</v>
      </c>
    </row>
    <row r="886" spans="1:13">
      <c r="A886" t="s">
        <v>11734</v>
      </c>
      <c r="B886">
        <v>457</v>
      </c>
      <c r="C886">
        <v>238</v>
      </c>
      <c r="D886">
        <v>41</v>
      </c>
      <c r="E886">
        <v>17</v>
      </c>
      <c r="F886">
        <v>962823.6</v>
      </c>
      <c r="G886">
        <v>65066.71</v>
      </c>
      <c r="H886">
        <v>854</v>
      </c>
      <c r="I886">
        <v>388</v>
      </c>
      <c r="J886">
        <v>16</v>
      </c>
      <c r="K886" s="29">
        <v>45444</v>
      </c>
      <c r="L886">
        <v>11</v>
      </c>
      <c r="M886" t="s">
        <v>10</v>
      </c>
    </row>
    <row r="887" spans="1:13">
      <c r="A887" t="s">
        <v>11640</v>
      </c>
      <c r="B887">
        <v>353</v>
      </c>
      <c r="C887">
        <v>185</v>
      </c>
      <c r="D887">
        <v>39</v>
      </c>
      <c r="E887">
        <v>21</v>
      </c>
      <c r="F887">
        <v>555774.38</v>
      </c>
      <c r="G887">
        <v>61714.42</v>
      </c>
      <c r="H887">
        <v>408</v>
      </c>
      <c r="I887">
        <v>188</v>
      </c>
      <c r="J887">
        <v>0</v>
      </c>
      <c r="K887" s="29">
        <v>45444</v>
      </c>
      <c r="L887">
        <v>0</v>
      </c>
      <c r="M887" t="s">
        <v>10</v>
      </c>
    </row>
    <row r="888" spans="1:13">
      <c r="A888" t="s">
        <v>11721</v>
      </c>
      <c r="B888">
        <v>299</v>
      </c>
      <c r="C888">
        <v>155</v>
      </c>
      <c r="D888">
        <v>14</v>
      </c>
      <c r="E888">
        <v>5</v>
      </c>
      <c r="F888">
        <v>469225.53</v>
      </c>
      <c r="G888">
        <v>21446.58</v>
      </c>
      <c r="H888">
        <v>411</v>
      </c>
      <c r="I888">
        <v>106</v>
      </c>
      <c r="J888">
        <v>0</v>
      </c>
      <c r="K888" s="29">
        <v>45444</v>
      </c>
      <c r="L888">
        <v>9</v>
      </c>
      <c r="M888" t="s">
        <v>10</v>
      </c>
    </row>
    <row r="889" spans="1:13">
      <c r="A889" t="s">
        <v>11706</v>
      </c>
      <c r="B889">
        <v>414</v>
      </c>
      <c r="C889">
        <v>234</v>
      </c>
      <c r="D889">
        <v>23</v>
      </c>
      <c r="E889">
        <v>15</v>
      </c>
      <c r="F889">
        <v>986063.69</v>
      </c>
      <c r="G889">
        <v>46193.29</v>
      </c>
      <c r="H889">
        <v>1127</v>
      </c>
      <c r="I889">
        <v>401</v>
      </c>
      <c r="J889">
        <v>0</v>
      </c>
      <c r="K889" s="29">
        <v>45444</v>
      </c>
      <c r="L889">
        <v>12</v>
      </c>
      <c r="M889" t="s">
        <v>10</v>
      </c>
    </row>
    <row r="890" spans="1:13">
      <c r="A890" t="s">
        <v>11693</v>
      </c>
      <c r="B890">
        <v>300</v>
      </c>
      <c r="C890">
        <v>157</v>
      </c>
      <c r="D890">
        <v>37</v>
      </c>
      <c r="E890">
        <v>17</v>
      </c>
      <c r="F890">
        <v>419585.88</v>
      </c>
      <c r="G890">
        <v>101080.5</v>
      </c>
      <c r="H890">
        <v>437</v>
      </c>
      <c r="I890">
        <v>118</v>
      </c>
      <c r="J890">
        <v>0</v>
      </c>
      <c r="K890" s="29">
        <v>45444</v>
      </c>
      <c r="L890">
        <v>9</v>
      </c>
      <c r="M890" t="s">
        <v>10</v>
      </c>
    </row>
    <row r="891" spans="1:13">
      <c r="A891" t="s">
        <v>11584</v>
      </c>
      <c r="B891">
        <v>364</v>
      </c>
      <c r="C891">
        <v>167</v>
      </c>
      <c r="D891">
        <v>22</v>
      </c>
      <c r="E891">
        <v>9</v>
      </c>
      <c r="F891">
        <v>545588.16</v>
      </c>
      <c r="G891">
        <v>53564.47</v>
      </c>
      <c r="H891">
        <v>1230</v>
      </c>
      <c r="I891">
        <v>203</v>
      </c>
      <c r="J891">
        <v>3</v>
      </c>
      <c r="K891" s="29">
        <v>45444</v>
      </c>
      <c r="L891">
        <v>10</v>
      </c>
      <c r="M891" t="s">
        <v>10</v>
      </c>
    </row>
    <row r="892" spans="1:13">
      <c r="A892" t="s">
        <v>11664</v>
      </c>
      <c r="B892">
        <v>492</v>
      </c>
      <c r="C892">
        <v>238</v>
      </c>
      <c r="D892">
        <v>33</v>
      </c>
      <c r="E892">
        <v>18</v>
      </c>
      <c r="F892">
        <v>816460.43</v>
      </c>
      <c r="G892">
        <v>88607.23</v>
      </c>
      <c r="H892">
        <v>793</v>
      </c>
      <c r="I892">
        <v>201</v>
      </c>
      <c r="J892">
        <v>3</v>
      </c>
      <c r="K892" s="29">
        <v>45444</v>
      </c>
      <c r="L892">
        <v>11</v>
      </c>
      <c r="M892" t="s">
        <v>10</v>
      </c>
    </row>
    <row r="893" spans="1:13">
      <c r="A893" t="s">
        <v>11718</v>
      </c>
      <c r="B893">
        <v>266</v>
      </c>
      <c r="C893">
        <v>161</v>
      </c>
      <c r="D893">
        <v>20</v>
      </c>
      <c r="E893">
        <v>13</v>
      </c>
      <c r="F893">
        <v>597721.86</v>
      </c>
      <c r="G893">
        <v>38939.74</v>
      </c>
      <c r="H893">
        <v>509</v>
      </c>
      <c r="I893">
        <v>109</v>
      </c>
      <c r="J893">
        <v>0</v>
      </c>
      <c r="K893" s="29">
        <v>45444</v>
      </c>
      <c r="L893">
        <v>7</v>
      </c>
      <c r="M893" t="s">
        <v>10</v>
      </c>
    </row>
    <row r="894" spans="1:13">
      <c r="A894" t="s">
        <v>11597</v>
      </c>
      <c r="B894">
        <v>287</v>
      </c>
      <c r="C894">
        <v>195</v>
      </c>
      <c r="D894">
        <v>31</v>
      </c>
      <c r="E894">
        <v>26</v>
      </c>
      <c r="F894">
        <v>329698.64</v>
      </c>
      <c r="G894">
        <v>81276.61</v>
      </c>
      <c r="H894">
        <v>76</v>
      </c>
      <c r="I894">
        <v>62</v>
      </c>
      <c r="J894">
        <v>0</v>
      </c>
      <c r="K894" s="29">
        <v>45444</v>
      </c>
      <c r="L894">
        <v>9</v>
      </c>
      <c r="M894" t="s">
        <v>10</v>
      </c>
    </row>
    <row r="895" spans="1:13">
      <c r="A895" t="s">
        <v>11601</v>
      </c>
      <c r="B895">
        <v>529</v>
      </c>
      <c r="C895">
        <v>186</v>
      </c>
      <c r="D895">
        <v>34</v>
      </c>
      <c r="E895">
        <v>14</v>
      </c>
      <c r="F895">
        <v>761299.84</v>
      </c>
      <c r="G895">
        <v>92381.1</v>
      </c>
      <c r="H895">
        <v>1064</v>
      </c>
      <c r="I895">
        <v>172</v>
      </c>
      <c r="J895">
        <v>1</v>
      </c>
      <c r="K895" s="29">
        <v>45444</v>
      </c>
      <c r="L895">
        <v>12</v>
      </c>
      <c r="M895" t="s">
        <v>10</v>
      </c>
    </row>
    <row r="896" spans="1:13">
      <c r="A896" t="s">
        <v>11615</v>
      </c>
      <c r="B896">
        <v>251</v>
      </c>
      <c r="C896">
        <v>133</v>
      </c>
      <c r="D896">
        <v>30</v>
      </c>
      <c r="E896">
        <v>8</v>
      </c>
      <c r="F896">
        <v>512939.13</v>
      </c>
      <c r="G896">
        <v>93163.47</v>
      </c>
      <c r="H896">
        <v>374</v>
      </c>
      <c r="I896">
        <v>103</v>
      </c>
      <c r="J896">
        <v>6</v>
      </c>
      <c r="K896" s="29">
        <v>45444</v>
      </c>
      <c r="L896">
        <v>9</v>
      </c>
      <c r="M896" t="s">
        <v>11588</v>
      </c>
    </row>
    <row r="897" spans="1:13">
      <c r="A897" t="s">
        <v>11662</v>
      </c>
      <c r="B897">
        <v>501</v>
      </c>
      <c r="C897">
        <v>223</v>
      </c>
      <c r="D897">
        <v>32</v>
      </c>
      <c r="E897">
        <v>15</v>
      </c>
      <c r="F897">
        <v>825034.81</v>
      </c>
      <c r="G897">
        <v>52758.97</v>
      </c>
      <c r="H897">
        <v>841</v>
      </c>
      <c r="I897">
        <v>225</v>
      </c>
      <c r="J897">
        <v>0</v>
      </c>
      <c r="K897" s="29">
        <v>45444</v>
      </c>
      <c r="L897">
        <v>12</v>
      </c>
      <c r="M897" t="s">
        <v>10</v>
      </c>
    </row>
    <row r="898" spans="1:13">
      <c r="A898" t="s">
        <v>11739</v>
      </c>
      <c r="B898">
        <v>653</v>
      </c>
      <c r="C898">
        <v>370</v>
      </c>
      <c r="D898">
        <v>45</v>
      </c>
      <c r="E898">
        <v>24</v>
      </c>
      <c r="F898">
        <v>1354884.58</v>
      </c>
      <c r="G898">
        <v>148030.35999999999</v>
      </c>
      <c r="H898">
        <v>1064</v>
      </c>
      <c r="I898">
        <v>324</v>
      </c>
      <c r="J898">
        <v>0</v>
      </c>
      <c r="K898" s="29">
        <v>45444</v>
      </c>
      <c r="L898">
        <v>10</v>
      </c>
      <c r="M898" t="s">
        <v>10</v>
      </c>
    </row>
    <row r="899" spans="1:13">
      <c r="A899" t="s">
        <v>11636</v>
      </c>
      <c r="B899">
        <v>313</v>
      </c>
      <c r="C899">
        <v>161</v>
      </c>
      <c r="D899">
        <v>15</v>
      </c>
      <c r="E899">
        <v>4</v>
      </c>
      <c r="F899">
        <v>687920.94</v>
      </c>
      <c r="G899">
        <v>17738.21</v>
      </c>
      <c r="H899">
        <v>645</v>
      </c>
      <c r="I899">
        <v>187</v>
      </c>
      <c r="J899">
        <v>2</v>
      </c>
      <c r="K899" s="29">
        <v>45444</v>
      </c>
      <c r="L899">
        <v>11</v>
      </c>
      <c r="M899" t="s">
        <v>10</v>
      </c>
    </row>
    <row r="900" spans="1:13">
      <c r="A900" t="s">
        <v>11731</v>
      </c>
      <c r="B900">
        <v>422</v>
      </c>
      <c r="C900">
        <v>226</v>
      </c>
      <c r="D900">
        <v>35</v>
      </c>
      <c r="E900">
        <v>21</v>
      </c>
      <c r="F900">
        <v>589563.68999999994</v>
      </c>
      <c r="G900">
        <v>124323.72</v>
      </c>
      <c r="H900">
        <v>452</v>
      </c>
      <c r="I900">
        <v>163</v>
      </c>
      <c r="J900">
        <v>2</v>
      </c>
      <c r="K900" s="29">
        <v>45444</v>
      </c>
      <c r="L900">
        <v>8</v>
      </c>
      <c r="M900" t="s">
        <v>10</v>
      </c>
    </row>
    <row r="901" spans="1:13">
      <c r="A901" t="s">
        <v>11619</v>
      </c>
      <c r="B901">
        <v>519</v>
      </c>
      <c r="C901">
        <v>295</v>
      </c>
      <c r="D901">
        <v>58</v>
      </c>
      <c r="E901">
        <v>31</v>
      </c>
      <c r="F901">
        <v>758828.74</v>
      </c>
      <c r="G901">
        <v>129479.94</v>
      </c>
      <c r="H901">
        <v>1960</v>
      </c>
      <c r="I901">
        <v>374</v>
      </c>
      <c r="J901">
        <v>1</v>
      </c>
      <c r="K901" s="29">
        <v>45444</v>
      </c>
      <c r="L901">
        <v>7</v>
      </c>
      <c r="M901" t="s">
        <v>10</v>
      </c>
    </row>
    <row r="902" spans="1:13">
      <c r="A902" t="s">
        <v>11591</v>
      </c>
      <c r="B902">
        <v>497</v>
      </c>
      <c r="C902">
        <v>305</v>
      </c>
      <c r="D902">
        <v>25</v>
      </c>
      <c r="E902">
        <v>14</v>
      </c>
      <c r="F902">
        <v>765973.69</v>
      </c>
      <c r="G902">
        <v>58839.1</v>
      </c>
      <c r="H902">
        <v>953</v>
      </c>
      <c r="I902">
        <v>195</v>
      </c>
      <c r="J902">
        <v>2</v>
      </c>
      <c r="K902" s="29">
        <v>45444</v>
      </c>
      <c r="L902">
        <v>10</v>
      </c>
      <c r="M902" t="s">
        <v>10</v>
      </c>
    </row>
    <row r="903" spans="1:13">
      <c r="A903" t="s">
        <v>11599</v>
      </c>
      <c r="B903">
        <v>402</v>
      </c>
      <c r="C903">
        <v>218</v>
      </c>
      <c r="D903">
        <v>27</v>
      </c>
      <c r="E903">
        <v>11</v>
      </c>
      <c r="F903">
        <v>603009.34</v>
      </c>
      <c r="G903">
        <v>32303.11</v>
      </c>
      <c r="H903">
        <v>451</v>
      </c>
      <c r="I903">
        <v>155</v>
      </c>
      <c r="J903">
        <v>0</v>
      </c>
      <c r="K903" s="29">
        <v>45444</v>
      </c>
      <c r="L903">
        <v>11</v>
      </c>
      <c r="M903" t="s">
        <v>10</v>
      </c>
    </row>
    <row r="904" spans="1:13">
      <c r="A904" t="s">
        <v>11646</v>
      </c>
      <c r="B904">
        <v>346</v>
      </c>
      <c r="C904">
        <v>226</v>
      </c>
      <c r="D904">
        <v>33</v>
      </c>
      <c r="E904">
        <v>24</v>
      </c>
      <c r="F904">
        <v>598782.06999999995</v>
      </c>
      <c r="G904">
        <v>89077.93</v>
      </c>
      <c r="H904">
        <v>230</v>
      </c>
      <c r="I904">
        <v>134</v>
      </c>
      <c r="J904">
        <v>0</v>
      </c>
      <c r="K904" s="29">
        <v>45444</v>
      </c>
      <c r="L904">
        <v>10</v>
      </c>
      <c r="M904" t="s">
        <v>10</v>
      </c>
    </row>
    <row r="905" spans="1:13">
      <c r="A905" t="s">
        <v>11609</v>
      </c>
      <c r="B905">
        <v>194</v>
      </c>
      <c r="C905">
        <v>81</v>
      </c>
      <c r="D905">
        <v>16</v>
      </c>
      <c r="E905">
        <v>5</v>
      </c>
      <c r="F905">
        <v>513542.12</v>
      </c>
      <c r="G905">
        <v>34650.949999999997</v>
      </c>
      <c r="H905">
        <v>332</v>
      </c>
      <c r="I905">
        <v>61</v>
      </c>
      <c r="J905">
        <v>0</v>
      </c>
      <c r="K905" s="29">
        <v>45444</v>
      </c>
      <c r="L905">
        <v>6</v>
      </c>
      <c r="M905" t="s">
        <v>10</v>
      </c>
    </row>
    <row r="906" spans="1:13">
      <c r="A906" t="s">
        <v>11752</v>
      </c>
      <c r="B906">
        <v>167</v>
      </c>
      <c r="C906">
        <v>75</v>
      </c>
      <c r="D906">
        <v>17</v>
      </c>
      <c r="E906">
        <v>7</v>
      </c>
      <c r="F906">
        <v>263592.61</v>
      </c>
      <c r="G906">
        <v>26016.05</v>
      </c>
      <c r="H906">
        <v>206</v>
      </c>
      <c r="I906">
        <v>53</v>
      </c>
      <c r="J906">
        <v>2</v>
      </c>
      <c r="K906" s="29">
        <v>45444</v>
      </c>
      <c r="L906">
        <v>9</v>
      </c>
      <c r="M906" t="s">
        <v>10</v>
      </c>
    </row>
    <row r="907" spans="1:13">
      <c r="A907" t="s">
        <v>11694</v>
      </c>
      <c r="B907">
        <v>556</v>
      </c>
      <c r="C907">
        <v>253</v>
      </c>
      <c r="D907">
        <v>45</v>
      </c>
      <c r="E907">
        <v>14</v>
      </c>
      <c r="F907">
        <v>1313281.8</v>
      </c>
      <c r="G907">
        <v>73945.88</v>
      </c>
      <c r="H907">
        <v>884</v>
      </c>
      <c r="I907">
        <v>277</v>
      </c>
      <c r="J907">
        <v>2</v>
      </c>
      <c r="K907" s="29">
        <v>45444</v>
      </c>
      <c r="L907">
        <v>8</v>
      </c>
      <c r="M907" t="s">
        <v>10</v>
      </c>
    </row>
    <row r="908" spans="1:13">
      <c r="A908" t="s">
        <v>11604</v>
      </c>
      <c r="B908">
        <v>472</v>
      </c>
      <c r="C908">
        <v>237</v>
      </c>
      <c r="D908">
        <v>25</v>
      </c>
      <c r="E908">
        <v>14</v>
      </c>
      <c r="F908">
        <v>717402.84</v>
      </c>
      <c r="G908">
        <v>79253.600000000006</v>
      </c>
      <c r="H908">
        <v>1601</v>
      </c>
      <c r="I908">
        <v>251</v>
      </c>
      <c r="J908">
        <v>0</v>
      </c>
      <c r="K908" s="29">
        <v>45444</v>
      </c>
      <c r="L908">
        <v>10</v>
      </c>
      <c r="M908" t="s">
        <v>10</v>
      </c>
    </row>
    <row r="909" spans="1:13">
      <c r="A909" t="s">
        <v>11675</v>
      </c>
      <c r="B909">
        <v>370</v>
      </c>
      <c r="C909">
        <v>177</v>
      </c>
      <c r="D909">
        <v>31</v>
      </c>
      <c r="E909">
        <v>14</v>
      </c>
      <c r="F909">
        <v>732073.22</v>
      </c>
      <c r="G909">
        <v>97673.53</v>
      </c>
      <c r="H909">
        <v>558</v>
      </c>
      <c r="I909">
        <v>158</v>
      </c>
      <c r="J909">
        <v>1</v>
      </c>
      <c r="K909" s="29">
        <v>45444</v>
      </c>
      <c r="L909">
        <v>11</v>
      </c>
      <c r="M909" t="s">
        <v>10</v>
      </c>
    </row>
    <row r="910" spans="1:13">
      <c r="A910" t="s">
        <v>11617</v>
      </c>
      <c r="B910">
        <v>371</v>
      </c>
      <c r="C910">
        <v>168</v>
      </c>
      <c r="D910">
        <v>27</v>
      </c>
      <c r="E910">
        <v>16</v>
      </c>
      <c r="F910">
        <v>675033.33</v>
      </c>
      <c r="G910">
        <v>73659.69</v>
      </c>
      <c r="H910">
        <v>901</v>
      </c>
      <c r="I910">
        <v>272</v>
      </c>
      <c r="J910">
        <v>0</v>
      </c>
      <c r="K910" s="29">
        <v>45444</v>
      </c>
      <c r="L910">
        <v>9</v>
      </c>
      <c r="M910" t="s">
        <v>10</v>
      </c>
    </row>
    <row r="911" spans="1:13">
      <c r="A911" t="s">
        <v>11624</v>
      </c>
      <c r="B911">
        <v>334</v>
      </c>
      <c r="C911">
        <v>172</v>
      </c>
      <c r="D911">
        <v>27</v>
      </c>
      <c r="E911">
        <v>11</v>
      </c>
      <c r="F911">
        <v>574383.54</v>
      </c>
      <c r="G911">
        <v>57547</v>
      </c>
      <c r="H911">
        <v>669</v>
      </c>
      <c r="I911">
        <v>168</v>
      </c>
      <c r="J911">
        <v>3</v>
      </c>
      <c r="K911" s="29">
        <v>45444</v>
      </c>
      <c r="L911">
        <v>10</v>
      </c>
      <c r="M911" t="s">
        <v>10</v>
      </c>
    </row>
    <row r="912" spans="1:13">
      <c r="A912" t="s">
        <v>11726</v>
      </c>
      <c r="B912">
        <v>451</v>
      </c>
      <c r="C912">
        <v>259</v>
      </c>
      <c r="D912">
        <v>47</v>
      </c>
      <c r="E912">
        <v>29</v>
      </c>
      <c r="F912">
        <v>881332.76</v>
      </c>
      <c r="G912">
        <v>115431.61</v>
      </c>
      <c r="H912">
        <v>577</v>
      </c>
      <c r="I912">
        <v>277</v>
      </c>
      <c r="J912">
        <v>1</v>
      </c>
      <c r="K912" s="29">
        <v>45444</v>
      </c>
      <c r="L912">
        <v>9</v>
      </c>
      <c r="M912" t="s">
        <v>10</v>
      </c>
    </row>
    <row r="913" spans="1:13">
      <c r="A913" t="s">
        <v>11644</v>
      </c>
      <c r="B913">
        <v>417</v>
      </c>
      <c r="C913">
        <v>183</v>
      </c>
      <c r="D913">
        <v>39</v>
      </c>
      <c r="E913">
        <v>14</v>
      </c>
      <c r="F913">
        <v>520140.05</v>
      </c>
      <c r="G913">
        <v>59647.29</v>
      </c>
      <c r="H913">
        <v>815</v>
      </c>
      <c r="I913">
        <v>206</v>
      </c>
      <c r="J913">
        <v>1</v>
      </c>
      <c r="K913" s="29">
        <v>45444</v>
      </c>
      <c r="L913">
        <v>9</v>
      </c>
      <c r="M913" t="s">
        <v>10</v>
      </c>
    </row>
    <row r="914" spans="1:13">
      <c r="A914" t="s">
        <v>11702</v>
      </c>
      <c r="B914">
        <v>485</v>
      </c>
      <c r="C914">
        <v>226</v>
      </c>
      <c r="D914">
        <v>50</v>
      </c>
      <c r="E914">
        <v>24</v>
      </c>
      <c r="F914">
        <v>717469.39</v>
      </c>
      <c r="G914">
        <v>134042.71</v>
      </c>
      <c r="H914">
        <v>1176</v>
      </c>
      <c r="I914">
        <v>252</v>
      </c>
      <c r="J914">
        <v>0</v>
      </c>
      <c r="K914" s="29">
        <v>45444</v>
      </c>
      <c r="L914">
        <v>0</v>
      </c>
      <c r="M914" t="s">
        <v>10</v>
      </c>
    </row>
    <row r="915" spans="1:13">
      <c r="A915" t="s">
        <v>11618</v>
      </c>
      <c r="B915">
        <v>329</v>
      </c>
      <c r="C915">
        <v>167</v>
      </c>
      <c r="D915">
        <v>6</v>
      </c>
      <c r="E915">
        <v>3</v>
      </c>
      <c r="F915">
        <v>613520.68999999994</v>
      </c>
      <c r="G915">
        <v>5145.59</v>
      </c>
      <c r="H915">
        <v>249</v>
      </c>
      <c r="I915">
        <v>134</v>
      </c>
      <c r="J915">
        <v>0</v>
      </c>
      <c r="K915" s="29">
        <v>45444</v>
      </c>
      <c r="L915">
        <v>8</v>
      </c>
      <c r="M915" t="s">
        <v>11588</v>
      </c>
    </row>
    <row r="916" spans="1:13">
      <c r="A916" t="s">
        <v>11685</v>
      </c>
      <c r="B916">
        <v>425</v>
      </c>
      <c r="C916">
        <v>190</v>
      </c>
      <c r="D916">
        <v>35</v>
      </c>
      <c r="E916">
        <v>15</v>
      </c>
      <c r="F916">
        <v>878453.89</v>
      </c>
      <c r="G916">
        <v>130353.87</v>
      </c>
      <c r="H916">
        <v>1113</v>
      </c>
      <c r="I916">
        <v>154</v>
      </c>
      <c r="J916">
        <v>1</v>
      </c>
      <c r="K916" s="29">
        <v>45444</v>
      </c>
      <c r="L916">
        <v>10</v>
      </c>
      <c r="M916" t="s">
        <v>10</v>
      </c>
    </row>
    <row r="917" spans="1:13">
      <c r="A917" t="s">
        <v>11755</v>
      </c>
      <c r="B917">
        <v>369</v>
      </c>
      <c r="C917">
        <v>227</v>
      </c>
      <c r="D917">
        <v>26</v>
      </c>
      <c r="E917">
        <v>14</v>
      </c>
      <c r="F917">
        <v>537444.76</v>
      </c>
      <c r="G917">
        <v>35068.980000000003</v>
      </c>
      <c r="H917">
        <v>571</v>
      </c>
      <c r="I917">
        <v>216</v>
      </c>
      <c r="J917">
        <v>0</v>
      </c>
      <c r="K917" s="29">
        <v>45444</v>
      </c>
      <c r="L917">
        <v>0</v>
      </c>
      <c r="M917" t="s">
        <v>10</v>
      </c>
    </row>
    <row r="918" spans="1:13">
      <c r="A918" t="s">
        <v>11625</v>
      </c>
      <c r="B918">
        <v>613</v>
      </c>
      <c r="C918">
        <v>378</v>
      </c>
      <c r="D918">
        <v>31</v>
      </c>
      <c r="E918">
        <v>14</v>
      </c>
      <c r="F918">
        <v>1062667.4099999999</v>
      </c>
      <c r="G918">
        <v>81110.31</v>
      </c>
      <c r="H918">
        <v>759</v>
      </c>
      <c r="I918">
        <v>202</v>
      </c>
      <c r="J918">
        <v>0</v>
      </c>
      <c r="K918" s="29">
        <v>45444</v>
      </c>
      <c r="L918">
        <v>10</v>
      </c>
      <c r="M918" t="s">
        <v>10</v>
      </c>
    </row>
    <row r="919" spans="1:13">
      <c r="A919" t="s">
        <v>11707</v>
      </c>
      <c r="B919">
        <v>407</v>
      </c>
      <c r="C919">
        <v>231</v>
      </c>
      <c r="D919">
        <v>27</v>
      </c>
      <c r="E919">
        <v>11</v>
      </c>
      <c r="F919">
        <v>1049854.58</v>
      </c>
      <c r="G919">
        <v>57916.25</v>
      </c>
      <c r="H919">
        <v>868</v>
      </c>
      <c r="I919">
        <v>219</v>
      </c>
      <c r="J919">
        <v>1</v>
      </c>
      <c r="K919" s="29">
        <v>45444</v>
      </c>
      <c r="L919">
        <v>10</v>
      </c>
      <c r="M919" t="s">
        <v>10</v>
      </c>
    </row>
    <row r="920" spans="1:13">
      <c r="A920" t="s">
        <v>11660</v>
      </c>
      <c r="B920">
        <v>554</v>
      </c>
      <c r="C920">
        <v>361</v>
      </c>
      <c r="D920">
        <v>63</v>
      </c>
      <c r="E920">
        <v>36</v>
      </c>
      <c r="F920">
        <v>956063.4</v>
      </c>
      <c r="G920">
        <v>212597.65</v>
      </c>
      <c r="H920">
        <v>702</v>
      </c>
      <c r="I920">
        <v>296</v>
      </c>
      <c r="J920">
        <v>22</v>
      </c>
      <c r="K920" s="29">
        <v>45444</v>
      </c>
      <c r="L920">
        <v>11</v>
      </c>
      <c r="M920" t="s">
        <v>10</v>
      </c>
    </row>
    <row r="921" spans="1:13">
      <c r="A921" t="s">
        <v>11754</v>
      </c>
      <c r="B921">
        <v>393</v>
      </c>
      <c r="C921">
        <v>222</v>
      </c>
      <c r="D921">
        <v>42</v>
      </c>
      <c r="E921">
        <v>26</v>
      </c>
      <c r="F921">
        <v>731567.54</v>
      </c>
      <c r="G921">
        <v>101614.86</v>
      </c>
      <c r="H921">
        <v>1146</v>
      </c>
      <c r="I921">
        <v>202</v>
      </c>
      <c r="J921">
        <v>0</v>
      </c>
      <c r="K921" s="29">
        <v>45444</v>
      </c>
      <c r="L921">
        <v>0</v>
      </c>
      <c r="M921" t="s">
        <v>10</v>
      </c>
    </row>
    <row r="922" spans="1:13">
      <c r="A922" t="s">
        <v>11665</v>
      </c>
      <c r="B922">
        <v>327</v>
      </c>
      <c r="C922">
        <v>169</v>
      </c>
      <c r="D922">
        <v>23</v>
      </c>
      <c r="E922">
        <v>4</v>
      </c>
      <c r="F922">
        <v>723006.02</v>
      </c>
      <c r="G922">
        <v>46947.76</v>
      </c>
      <c r="H922">
        <v>1158</v>
      </c>
      <c r="I922">
        <v>241</v>
      </c>
      <c r="J922">
        <v>0</v>
      </c>
      <c r="K922" s="29">
        <v>45444</v>
      </c>
      <c r="L922">
        <v>0</v>
      </c>
      <c r="M922" t="s">
        <v>10</v>
      </c>
    </row>
    <row r="923" spans="1:13">
      <c r="A923" t="s">
        <v>11668</v>
      </c>
      <c r="B923">
        <v>377</v>
      </c>
      <c r="C923">
        <v>238</v>
      </c>
      <c r="D923">
        <v>28</v>
      </c>
      <c r="E923">
        <v>25</v>
      </c>
      <c r="F923">
        <v>950895.76</v>
      </c>
      <c r="G923">
        <v>174138.43</v>
      </c>
      <c r="H923">
        <v>609</v>
      </c>
      <c r="I923">
        <v>206</v>
      </c>
      <c r="J923">
        <v>1</v>
      </c>
      <c r="K923" s="29">
        <v>45444</v>
      </c>
      <c r="L923">
        <v>10</v>
      </c>
      <c r="M923" t="s">
        <v>10</v>
      </c>
    </row>
    <row r="924" spans="1:13">
      <c r="A924" t="s">
        <v>11719</v>
      </c>
      <c r="B924">
        <v>492</v>
      </c>
      <c r="C924">
        <v>278</v>
      </c>
      <c r="D924">
        <v>52</v>
      </c>
      <c r="E924">
        <v>25</v>
      </c>
      <c r="F924">
        <v>758803.9</v>
      </c>
      <c r="G924">
        <v>153234.07</v>
      </c>
      <c r="H924">
        <v>973</v>
      </c>
      <c r="I924">
        <v>216</v>
      </c>
      <c r="J924">
        <v>4</v>
      </c>
      <c r="K924" s="29">
        <v>45444</v>
      </c>
      <c r="L924">
        <v>10</v>
      </c>
      <c r="M924" t="s">
        <v>11588</v>
      </c>
    </row>
    <row r="925" spans="1:13">
      <c r="A925" t="s">
        <v>11651</v>
      </c>
      <c r="B925">
        <v>281</v>
      </c>
      <c r="C925">
        <v>137</v>
      </c>
      <c r="D925">
        <v>19</v>
      </c>
      <c r="E925">
        <v>9</v>
      </c>
      <c r="F925">
        <v>311448.92</v>
      </c>
      <c r="G925">
        <v>53792.78</v>
      </c>
      <c r="H925">
        <v>857</v>
      </c>
      <c r="I925">
        <v>166</v>
      </c>
      <c r="J925">
        <v>0</v>
      </c>
      <c r="K925" s="29">
        <v>45444</v>
      </c>
      <c r="L925">
        <v>10</v>
      </c>
      <c r="M925" t="s">
        <v>10</v>
      </c>
    </row>
    <row r="926" spans="1:13">
      <c r="A926" t="s">
        <v>11616</v>
      </c>
      <c r="B926">
        <v>459</v>
      </c>
      <c r="C926">
        <v>250</v>
      </c>
      <c r="D926">
        <v>17</v>
      </c>
      <c r="E926">
        <v>5</v>
      </c>
      <c r="F926">
        <v>934472.06</v>
      </c>
      <c r="G926">
        <v>32247.41</v>
      </c>
      <c r="H926">
        <v>1338</v>
      </c>
      <c r="I926">
        <v>237</v>
      </c>
      <c r="J926">
        <v>5</v>
      </c>
      <c r="K926" s="29">
        <v>45444</v>
      </c>
      <c r="L926">
        <v>9</v>
      </c>
      <c r="M926" t="s">
        <v>10</v>
      </c>
    </row>
    <row r="927" spans="1:13">
      <c r="A927" t="s">
        <v>11686</v>
      </c>
      <c r="B927">
        <v>311</v>
      </c>
      <c r="C927">
        <v>194</v>
      </c>
      <c r="D927">
        <v>22</v>
      </c>
      <c r="E927">
        <v>8</v>
      </c>
      <c r="F927">
        <v>552672.6</v>
      </c>
      <c r="G927">
        <v>57383.6</v>
      </c>
      <c r="H927">
        <v>504</v>
      </c>
      <c r="I927">
        <v>78</v>
      </c>
      <c r="J927">
        <v>0</v>
      </c>
      <c r="K927" s="29">
        <v>45444</v>
      </c>
      <c r="L927">
        <v>12</v>
      </c>
      <c r="M927" t="s">
        <v>10</v>
      </c>
    </row>
    <row r="928" spans="1:13">
      <c r="A928" t="s">
        <v>11691</v>
      </c>
      <c r="B928">
        <v>466</v>
      </c>
      <c r="C928">
        <v>236</v>
      </c>
      <c r="D928">
        <v>36</v>
      </c>
      <c r="E928">
        <v>14</v>
      </c>
      <c r="F928">
        <v>789668.97</v>
      </c>
      <c r="G928">
        <v>89770.6</v>
      </c>
      <c r="H928">
        <v>802</v>
      </c>
      <c r="I928">
        <v>182</v>
      </c>
      <c r="J928">
        <v>4</v>
      </c>
      <c r="K928" s="29">
        <v>45444</v>
      </c>
      <c r="L928">
        <v>0</v>
      </c>
      <c r="M928" t="s">
        <v>10</v>
      </c>
    </row>
    <row r="929" spans="1:13">
      <c r="A929" t="s">
        <v>11632</v>
      </c>
      <c r="B929">
        <v>414</v>
      </c>
      <c r="C929">
        <v>228</v>
      </c>
      <c r="D929">
        <v>37</v>
      </c>
      <c r="E929">
        <v>20</v>
      </c>
      <c r="F929">
        <v>682463.17</v>
      </c>
      <c r="G929">
        <v>90764.94</v>
      </c>
      <c r="H929">
        <v>672</v>
      </c>
      <c r="I929">
        <v>240</v>
      </c>
      <c r="J929">
        <v>3</v>
      </c>
      <c r="K929" s="29">
        <v>45444</v>
      </c>
      <c r="L929">
        <v>8</v>
      </c>
      <c r="M929" t="s">
        <v>10</v>
      </c>
    </row>
    <row r="930" spans="1:13">
      <c r="A930" t="s">
        <v>11742</v>
      </c>
      <c r="B930">
        <v>342</v>
      </c>
      <c r="C930">
        <v>213</v>
      </c>
      <c r="D930">
        <v>29</v>
      </c>
      <c r="E930">
        <v>19</v>
      </c>
      <c r="F930">
        <v>815931.84</v>
      </c>
      <c r="G930">
        <v>80604.56</v>
      </c>
      <c r="H930">
        <v>395</v>
      </c>
      <c r="I930">
        <v>167</v>
      </c>
      <c r="J930">
        <v>6</v>
      </c>
      <c r="K930" s="29">
        <v>45444</v>
      </c>
      <c r="L930">
        <v>8</v>
      </c>
      <c r="M930" t="s">
        <v>10</v>
      </c>
    </row>
    <row r="931" spans="1:13">
      <c r="A931" t="s">
        <v>11656</v>
      </c>
      <c r="B931">
        <v>241</v>
      </c>
      <c r="C931">
        <v>128</v>
      </c>
      <c r="D931">
        <v>21</v>
      </c>
      <c r="E931">
        <v>10</v>
      </c>
      <c r="F931">
        <v>388942.96</v>
      </c>
      <c r="G931">
        <v>48020.61</v>
      </c>
      <c r="H931">
        <v>409</v>
      </c>
      <c r="I931">
        <v>99</v>
      </c>
      <c r="J931">
        <v>0</v>
      </c>
      <c r="K931" s="29">
        <v>45444</v>
      </c>
      <c r="L931">
        <v>8</v>
      </c>
      <c r="M931" t="s">
        <v>10</v>
      </c>
    </row>
    <row r="932" spans="1:13">
      <c r="A932" t="s">
        <v>11608</v>
      </c>
      <c r="B932">
        <v>346</v>
      </c>
      <c r="C932">
        <v>164</v>
      </c>
      <c r="D932">
        <v>21</v>
      </c>
      <c r="E932">
        <v>13</v>
      </c>
      <c r="F932">
        <v>12883338.25</v>
      </c>
      <c r="G932">
        <v>69162.42</v>
      </c>
      <c r="H932">
        <v>628</v>
      </c>
      <c r="I932">
        <v>200</v>
      </c>
      <c r="J932">
        <v>0</v>
      </c>
      <c r="K932" s="29">
        <v>45444</v>
      </c>
      <c r="L932">
        <v>7</v>
      </c>
      <c r="M932" t="s">
        <v>10</v>
      </c>
    </row>
    <row r="933" spans="1:13">
      <c r="A933" t="s">
        <v>11732</v>
      </c>
      <c r="B933">
        <v>501</v>
      </c>
      <c r="C933">
        <v>286</v>
      </c>
      <c r="D933">
        <v>50</v>
      </c>
      <c r="E933">
        <v>22</v>
      </c>
      <c r="F933">
        <v>673117.13</v>
      </c>
      <c r="G933">
        <v>91937.04</v>
      </c>
      <c r="H933">
        <v>1180</v>
      </c>
      <c r="I933">
        <v>307</v>
      </c>
      <c r="J933">
        <v>0</v>
      </c>
      <c r="K933" s="29">
        <v>45444</v>
      </c>
      <c r="L933">
        <v>11</v>
      </c>
      <c r="M933" t="s">
        <v>10</v>
      </c>
    </row>
    <row r="934" spans="1:13">
      <c r="A934" t="s">
        <v>11681</v>
      </c>
      <c r="B934">
        <v>277</v>
      </c>
      <c r="C934">
        <v>121</v>
      </c>
      <c r="D934">
        <v>21</v>
      </c>
      <c r="E934">
        <v>13</v>
      </c>
      <c r="F934">
        <v>525026.37</v>
      </c>
      <c r="G934">
        <v>124075.65</v>
      </c>
      <c r="H934">
        <v>611</v>
      </c>
      <c r="I934">
        <v>132</v>
      </c>
      <c r="J934">
        <v>2</v>
      </c>
      <c r="K934" s="29">
        <v>45444</v>
      </c>
      <c r="L934">
        <v>9</v>
      </c>
      <c r="M934" t="s">
        <v>11588</v>
      </c>
    </row>
    <row r="935" spans="1:13">
      <c r="A935" t="s">
        <v>11674</v>
      </c>
      <c r="B935">
        <v>551</v>
      </c>
      <c r="C935">
        <v>229</v>
      </c>
      <c r="D935">
        <v>42</v>
      </c>
      <c r="E935">
        <v>17</v>
      </c>
      <c r="F935">
        <v>776872.16</v>
      </c>
      <c r="G935">
        <v>89291.86</v>
      </c>
      <c r="H935">
        <v>1521</v>
      </c>
      <c r="I935">
        <v>240</v>
      </c>
      <c r="J935">
        <v>0</v>
      </c>
      <c r="K935" s="29">
        <v>45444</v>
      </c>
      <c r="L935">
        <v>11</v>
      </c>
      <c r="M935" t="s">
        <v>10</v>
      </c>
    </row>
    <row r="936" spans="1:13">
      <c r="A936" t="s">
        <v>11652</v>
      </c>
      <c r="B936">
        <v>499</v>
      </c>
      <c r="C936">
        <v>273</v>
      </c>
      <c r="D936">
        <v>44</v>
      </c>
      <c r="E936">
        <v>24</v>
      </c>
      <c r="F936">
        <v>788580.78</v>
      </c>
      <c r="G936">
        <v>173884.07</v>
      </c>
      <c r="H936">
        <v>1180</v>
      </c>
      <c r="I936">
        <v>238</v>
      </c>
      <c r="J936">
        <v>0</v>
      </c>
      <c r="K936" s="29">
        <v>45444</v>
      </c>
      <c r="L936">
        <v>13</v>
      </c>
      <c r="M936" t="s">
        <v>10</v>
      </c>
    </row>
    <row r="937" spans="1:13">
      <c r="A937" t="s">
        <v>11736</v>
      </c>
      <c r="B937">
        <v>494</v>
      </c>
      <c r="C937">
        <v>286</v>
      </c>
      <c r="D937">
        <v>34</v>
      </c>
      <c r="E937">
        <v>13</v>
      </c>
      <c r="F937">
        <v>858894.57</v>
      </c>
      <c r="G937">
        <v>90329.75</v>
      </c>
      <c r="H937">
        <v>1096</v>
      </c>
      <c r="I937">
        <v>281</v>
      </c>
      <c r="J937">
        <v>1</v>
      </c>
      <c r="K937" s="29">
        <v>45444</v>
      </c>
      <c r="L937">
        <v>10</v>
      </c>
      <c r="M937" t="s">
        <v>11588</v>
      </c>
    </row>
    <row r="938" spans="1:13">
      <c r="A938" t="s">
        <v>11753</v>
      </c>
      <c r="B938">
        <v>519</v>
      </c>
      <c r="C938">
        <v>258</v>
      </c>
      <c r="D938">
        <v>42</v>
      </c>
      <c r="E938">
        <v>14</v>
      </c>
      <c r="F938">
        <v>826737.9</v>
      </c>
      <c r="G938">
        <v>106999.8</v>
      </c>
      <c r="H938">
        <v>1026</v>
      </c>
      <c r="I938">
        <v>284</v>
      </c>
      <c r="J938">
        <v>4</v>
      </c>
      <c r="K938" s="29">
        <v>45444</v>
      </c>
      <c r="L938">
        <v>0</v>
      </c>
      <c r="M938" t="s">
        <v>10</v>
      </c>
    </row>
    <row r="939" spans="1:13">
      <c r="A939" t="s">
        <v>11670</v>
      </c>
      <c r="B939">
        <v>419</v>
      </c>
      <c r="C939">
        <v>248</v>
      </c>
      <c r="D939">
        <v>17</v>
      </c>
      <c r="E939">
        <v>10</v>
      </c>
      <c r="F939">
        <v>996205.61</v>
      </c>
      <c r="G939">
        <v>40651.64</v>
      </c>
      <c r="H939">
        <v>488</v>
      </c>
      <c r="I939">
        <v>140</v>
      </c>
      <c r="J939">
        <v>0</v>
      </c>
      <c r="K939" s="29">
        <v>45444</v>
      </c>
      <c r="L939">
        <v>6</v>
      </c>
      <c r="M939" t="s">
        <v>10</v>
      </c>
    </row>
    <row r="940" spans="1:13">
      <c r="A940" t="s">
        <v>11678</v>
      </c>
      <c r="B940">
        <v>529</v>
      </c>
      <c r="C940">
        <v>324</v>
      </c>
      <c r="D940">
        <v>44</v>
      </c>
      <c r="E940">
        <v>20</v>
      </c>
      <c r="F940">
        <v>889250.05</v>
      </c>
      <c r="G940">
        <v>83185.3</v>
      </c>
      <c r="H940">
        <v>1223</v>
      </c>
      <c r="I940">
        <v>431</v>
      </c>
      <c r="J940">
        <v>1</v>
      </c>
      <c r="K940" s="29">
        <v>45444</v>
      </c>
      <c r="L940">
        <v>11</v>
      </c>
      <c r="M940" t="s">
        <v>10</v>
      </c>
    </row>
    <row r="941" spans="1:13">
      <c r="A941" t="s">
        <v>11673</v>
      </c>
      <c r="B941">
        <v>528</v>
      </c>
      <c r="C941">
        <v>274</v>
      </c>
      <c r="D941">
        <v>35</v>
      </c>
      <c r="E941">
        <v>21</v>
      </c>
      <c r="F941">
        <v>953472.89</v>
      </c>
      <c r="G941">
        <v>136279.69</v>
      </c>
      <c r="H941">
        <v>1467</v>
      </c>
      <c r="I941">
        <v>387</v>
      </c>
      <c r="J941">
        <v>0</v>
      </c>
      <c r="K941" s="29">
        <v>45444</v>
      </c>
      <c r="L941">
        <v>11</v>
      </c>
      <c r="M941" t="s">
        <v>10</v>
      </c>
    </row>
    <row r="942" spans="1:13">
      <c r="A942" t="s">
        <v>11649</v>
      </c>
      <c r="B942">
        <v>407</v>
      </c>
      <c r="C942">
        <v>191</v>
      </c>
      <c r="D942">
        <v>29</v>
      </c>
      <c r="E942">
        <v>11</v>
      </c>
      <c r="F942">
        <v>840236.35</v>
      </c>
      <c r="G942">
        <v>47454.68</v>
      </c>
      <c r="H942">
        <v>597</v>
      </c>
      <c r="I942">
        <v>174</v>
      </c>
      <c r="J942">
        <v>1</v>
      </c>
      <c r="K942" s="29">
        <v>45444</v>
      </c>
      <c r="L942">
        <v>10</v>
      </c>
      <c r="M942" t="s">
        <v>10</v>
      </c>
    </row>
    <row r="943" spans="1:13">
      <c r="A943" t="s">
        <v>11705</v>
      </c>
      <c r="B943">
        <v>543</v>
      </c>
      <c r="C943">
        <v>290</v>
      </c>
      <c r="D943">
        <v>71</v>
      </c>
      <c r="E943">
        <v>33</v>
      </c>
      <c r="F943">
        <v>967593.93</v>
      </c>
      <c r="G943">
        <v>269523.49</v>
      </c>
      <c r="H943">
        <v>2208</v>
      </c>
      <c r="I943">
        <v>465</v>
      </c>
      <c r="J943">
        <v>0</v>
      </c>
      <c r="K943" s="29">
        <v>45444</v>
      </c>
      <c r="L943">
        <v>11</v>
      </c>
      <c r="M943" t="s">
        <v>10</v>
      </c>
    </row>
    <row r="944" spans="1:13">
      <c r="A944" t="s">
        <v>11659</v>
      </c>
      <c r="B944">
        <v>379</v>
      </c>
      <c r="C944">
        <v>178</v>
      </c>
      <c r="D944">
        <v>22</v>
      </c>
      <c r="E944">
        <v>11</v>
      </c>
      <c r="F944">
        <v>782005.73</v>
      </c>
      <c r="G944">
        <v>30965.22</v>
      </c>
      <c r="H944">
        <v>971</v>
      </c>
      <c r="I944">
        <v>174</v>
      </c>
      <c r="J944">
        <v>0</v>
      </c>
      <c r="K944" s="29">
        <v>45444</v>
      </c>
      <c r="L944">
        <v>5</v>
      </c>
      <c r="M944" t="s">
        <v>10</v>
      </c>
    </row>
    <row r="945" spans="1:13">
      <c r="A945" t="s">
        <v>11709</v>
      </c>
      <c r="B945">
        <v>495</v>
      </c>
      <c r="C945">
        <v>263</v>
      </c>
      <c r="D945">
        <v>44</v>
      </c>
      <c r="E945">
        <v>30</v>
      </c>
      <c r="F945">
        <v>979752.62</v>
      </c>
      <c r="G945">
        <v>143449.42000000001</v>
      </c>
      <c r="H945">
        <v>596</v>
      </c>
      <c r="I945">
        <v>244</v>
      </c>
      <c r="J945">
        <v>4</v>
      </c>
      <c r="K945" s="29">
        <v>45444</v>
      </c>
      <c r="L945">
        <v>8</v>
      </c>
      <c r="M945" t="s">
        <v>10</v>
      </c>
    </row>
    <row r="946" spans="1:13">
      <c r="A946" t="s">
        <v>11635</v>
      </c>
      <c r="B946">
        <v>378</v>
      </c>
      <c r="C946">
        <v>205</v>
      </c>
      <c r="D946">
        <v>25</v>
      </c>
      <c r="E946">
        <v>12</v>
      </c>
      <c r="F946">
        <v>878122.26</v>
      </c>
      <c r="G946">
        <v>72239.33</v>
      </c>
      <c r="H946">
        <v>711</v>
      </c>
      <c r="I946">
        <v>200</v>
      </c>
      <c r="J946">
        <v>1</v>
      </c>
      <c r="K946" s="29">
        <v>45444</v>
      </c>
      <c r="L946">
        <v>11</v>
      </c>
      <c r="M946" t="s">
        <v>10</v>
      </c>
    </row>
    <row r="947" spans="1:13">
      <c r="A947" t="s">
        <v>11741</v>
      </c>
      <c r="B947">
        <v>361</v>
      </c>
      <c r="C947">
        <v>203</v>
      </c>
      <c r="D947">
        <v>28</v>
      </c>
      <c r="E947">
        <v>11</v>
      </c>
      <c r="F947">
        <v>751048.9</v>
      </c>
      <c r="G947">
        <v>61160.639999999999</v>
      </c>
      <c r="H947">
        <v>922</v>
      </c>
      <c r="I947">
        <v>190</v>
      </c>
      <c r="J947">
        <v>0</v>
      </c>
      <c r="K947" s="29">
        <v>45444</v>
      </c>
      <c r="L947">
        <v>11</v>
      </c>
      <c r="M947" t="s">
        <v>10</v>
      </c>
    </row>
    <row r="948" spans="1:13">
      <c r="A948" t="s">
        <v>11596</v>
      </c>
      <c r="B948">
        <v>537</v>
      </c>
      <c r="C948">
        <v>264</v>
      </c>
      <c r="D948">
        <v>30</v>
      </c>
      <c r="E948">
        <v>18</v>
      </c>
      <c r="F948">
        <v>823095.07</v>
      </c>
      <c r="G948">
        <v>53778.54</v>
      </c>
      <c r="H948">
        <v>1409</v>
      </c>
      <c r="I948">
        <v>201</v>
      </c>
      <c r="J948">
        <v>3</v>
      </c>
      <c r="K948" s="29">
        <v>45444</v>
      </c>
      <c r="L948">
        <v>11</v>
      </c>
      <c r="M948" t="s">
        <v>10</v>
      </c>
    </row>
    <row r="949" spans="1:13">
      <c r="A949" t="s">
        <v>11679</v>
      </c>
      <c r="B949">
        <v>528</v>
      </c>
      <c r="C949">
        <v>289</v>
      </c>
      <c r="D949">
        <v>50</v>
      </c>
      <c r="E949">
        <v>23</v>
      </c>
      <c r="F949">
        <v>1230624.79</v>
      </c>
      <c r="G949">
        <v>84497.45</v>
      </c>
      <c r="H949">
        <v>926</v>
      </c>
      <c r="I949">
        <v>250</v>
      </c>
      <c r="J949">
        <v>4</v>
      </c>
      <c r="K949" s="29">
        <v>45444</v>
      </c>
      <c r="L949">
        <v>11</v>
      </c>
      <c r="M949" t="s">
        <v>10</v>
      </c>
    </row>
    <row r="950" spans="1:13">
      <c r="A950" t="s">
        <v>11689</v>
      </c>
      <c r="B950">
        <v>444</v>
      </c>
      <c r="C950">
        <v>242</v>
      </c>
      <c r="D950">
        <v>18</v>
      </c>
      <c r="E950">
        <v>13</v>
      </c>
      <c r="F950">
        <v>755366.01</v>
      </c>
      <c r="G950">
        <v>35535.019999999997</v>
      </c>
      <c r="H950">
        <v>869</v>
      </c>
      <c r="I950">
        <v>283</v>
      </c>
      <c r="J950">
        <v>1</v>
      </c>
      <c r="K950" s="29">
        <v>45444</v>
      </c>
      <c r="L950">
        <v>10</v>
      </c>
      <c r="M950" t="s">
        <v>10</v>
      </c>
    </row>
    <row r="951" spans="1:13">
      <c r="A951" t="s">
        <v>11746</v>
      </c>
      <c r="B951">
        <v>556</v>
      </c>
      <c r="C951">
        <v>327</v>
      </c>
      <c r="D951">
        <v>49</v>
      </c>
      <c r="E951">
        <v>22</v>
      </c>
      <c r="F951">
        <v>1202921.3500000001</v>
      </c>
      <c r="G951">
        <v>171358.86</v>
      </c>
      <c r="H951">
        <v>1289</v>
      </c>
      <c r="I951">
        <v>245</v>
      </c>
      <c r="J951">
        <v>6</v>
      </c>
      <c r="K951" s="29">
        <v>45444</v>
      </c>
      <c r="L951">
        <v>7</v>
      </c>
      <c r="M951" t="s">
        <v>10</v>
      </c>
    </row>
    <row r="952" spans="1:13">
      <c r="A952" t="s">
        <v>11666</v>
      </c>
      <c r="B952">
        <v>533</v>
      </c>
      <c r="C952">
        <v>262</v>
      </c>
      <c r="D952">
        <v>19</v>
      </c>
      <c r="E952">
        <v>8</v>
      </c>
      <c r="F952">
        <v>948132.68</v>
      </c>
      <c r="G952">
        <v>58163.73</v>
      </c>
      <c r="H952">
        <v>1307</v>
      </c>
      <c r="I952">
        <v>413</v>
      </c>
      <c r="J952">
        <v>7</v>
      </c>
      <c r="K952" s="29">
        <v>45444</v>
      </c>
      <c r="L952">
        <v>11</v>
      </c>
      <c r="M952" t="s">
        <v>10</v>
      </c>
    </row>
    <row r="953" spans="1:13">
      <c r="A953" t="s">
        <v>11594</v>
      </c>
      <c r="B953">
        <v>620</v>
      </c>
      <c r="C953">
        <v>328</v>
      </c>
      <c r="D953">
        <v>32</v>
      </c>
      <c r="E953">
        <v>15</v>
      </c>
      <c r="F953">
        <v>1252020.73</v>
      </c>
      <c r="G953">
        <v>71347.09</v>
      </c>
      <c r="H953">
        <v>1303</v>
      </c>
      <c r="I953">
        <v>375</v>
      </c>
      <c r="J953">
        <v>1</v>
      </c>
      <c r="K953" s="29">
        <v>45444</v>
      </c>
      <c r="L953">
        <v>10</v>
      </c>
      <c r="M953" t="s">
        <v>10</v>
      </c>
    </row>
    <row r="954" spans="1:13">
      <c r="A954" t="s">
        <v>11643</v>
      </c>
      <c r="B954">
        <v>481</v>
      </c>
      <c r="C954">
        <v>234</v>
      </c>
      <c r="D954">
        <v>87</v>
      </c>
      <c r="E954">
        <v>44</v>
      </c>
      <c r="F954">
        <v>618820.69999999995</v>
      </c>
      <c r="G954">
        <v>201137.02</v>
      </c>
      <c r="H954">
        <v>2000</v>
      </c>
      <c r="I954">
        <v>226</v>
      </c>
      <c r="J954">
        <v>3</v>
      </c>
      <c r="K954" s="29">
        <v>45444</v>
      </c>
      <c r="L954">
        <v>10</v>
      </c>
      <c r="M954" t="s">
        <v>10</v>
      </c>
    </row>
    <row r="955" spans="1:13">
      <c r="A955" t="s">
        <v>11653</v>
      </c>
      <c r="B955">
        <v>427</v>
      </c>
      <c r="C955">
        <v>241</v>
      </c>
      <c r="D955">
        <v>46</v>
      </c>
      <c r="E955">
        <v>29</v>
      </c>
      <c r="F955">
        <v>732857.32</v>
      </c>
      <c r="G955">
        <v>117586.84</v>
      </c>
      <c r="H955">
        <v>933</v>
      </c>
      <c r="I955">
        <v>277</v>
      </c>
      <c r="J955">
        <v>2</v>
      </c>
      <c r="K955" s="29">
        <v>45444</v>
      </c>
      <c r="L955">
        <v>10</v>
      </c>
      <c r="M955" t="s">
        <v>10</v>
      </c>
    </row>
    <row r="956" spans="1:13">
      <c r="A956" t="s">
        <v>11747</v>
      </c>
      <c r="B956">
        <v>494</v>
      </c>
      <c r="C956">
        <v>245</v>
      </c>
      <c r="D956">
        <v>37</v>
      </c>
      <c r="E956">
        <v>14</v>
      </c>
      <c r="F956">
        <v>996930.8</v>
      </c>
      <c r="G956">
        <v>88636.4</v>
      </c>
      <c r="H956">
        <v>1245</v>
      </c>
      <c r="I956">
        <v>383</v>
      </c>
      <c r="J956">
        <v>0</v>
      </c>
      <c r="K956" s="29">
        <v>45444</v>
      </c>
      <c r="L956">
        <v>12</v>
      </c>
      <c r="M956" t="s">
        <v>11588</v>
      </c>
    </row>
    <row r="957" spans="1:13">
      <c r="A957" t="s">
        <v>11738</v>
      </c>
      <c r="B957">
        <v>535</v>
      </c>
      <c r="C957">
        <v>235</v>
      </c>
      <c r="D957">
        <v>72</v>
      </c>
      <c r="E957">
        <v>35</v>
      </c>
      <c r="F957">
        <v>649469.25</v>
      </c>
      <c r="G957">
        <v>134948.91</v>
      </c>
      <c r="H957">
        <v>1092</v>
      </c>
      <c r="I957">
        <v>264</v>
      </c>
      <c r="J957">
        <v>0</v>
      </c>
      <c r="K957" s="29">
        <v>45444</v>
      </c>
      <c r="L957">
        <v>11</v>
      </c>
      <c r="M957" t="s">
        <v>10</v>
      </c>
    </row>
    <row r="958" spans="1:13">
      <c r="A958" t="s">
        <v>11722</v>
      </c>
      <c r="B958">
        <v>533</v>
      </c>
      <c r="C958">
        <v>279</v>
      </c>
      <c r="D958">
        <v>60</v>
      </c>
      <c r="E958">
        <v>42</v>
      </c>
      <c r="F958">
        <v>834160.55</v>
      </c>
      <c r="G958">
        <v>176006.03</v>
      </c>
      <c r="H958">
        <v>1100</v>
      </c>
      <c r="I958">
        <v>262</v>
      </c>
      <c r="J958">
        <v>0</v>
      </c>
      <c r="K958" s="29">
        <v>45444</v>
      </c>
      <c r="L958">
        <v>4</v>
      </c>
      <c r="M958" t="s">
        <v>10</v>
      </c>
    </row>
    <row r="959" spans="1:13">
      <c r="A959" t="s">
        <v>11648</v>
      </c>
      <c r="B959">
        <v>391</v>
      </c>
      <c r="C959">
        <v>194</v>
      </c>
      <c r="D959">
        <v>6</v>
      </c>
      <c r="E959">
        <v>4</v>
      </c>
      <c r="F959">
        <v>934555.9</v>
      </c>
      <c r="G959">
        <v>12415.36</v>
      </c>
      <c r="H959">
        <v>375</v>
      </c>
      <c r="I959">
        <v>117</v>
      </c>
      <c r="J959">
        <v>63</v>
      </c>
      <c r="K959" s="29">
        <v>45444</v>
      </c>
      <c r="L959">
        <v>7</v>
      </c>
      <c r="M959" t="s">
        <v>11588</v>
      </c>
    </row>
    <row r="960" spans="1:13">
      <c r="A960" t="s">
        <v>11735</v>
      </c>
      <c r="B960">
        <v>484</v>
      </c>
      <c r="C960">
        <v>221</v>
      </c>
      <c r="D960">
        <v>63</v>
      </c>
      <c r="E960">
        <v>25</v>
      </c>
      <c r="F960">
        <v>516668.4</v>
      </c>
      <c r="G960">
        <v>230939.56</v>
      </c>
      <c r="H960">
        <v>909</v>
      </c>
      <c r="I960">
        <v>188</v>
      </c>
      <c r="J960">
        <v>1</v>
      </c>
      <c r="K960" s="29">
        <v>45444</v>
      </c>
      <c r="L960">
        <v>11</v>
      </c>
      <c r="M960" t="s">
        <v>10</v>
      </c>
    </row>
    <row r="961" spans="1:13">
      <c r="A961" t="s">
        <v>11724</v>
      </c>
      <c r="B961">
        <v>575</v>
      </c>
      <c r="C961">
        <v>335</v>
      </c>
      <c r="D961">
        <v>66</v>
      </c>
      <c r="E961">
        <v>29</v>
      </c>
      <c r="F961">
        <v>799361.62</v>
      </c>
      <c r="G961">
        <v>126167.06</v>
      </c>
      <c r="H961">
        <v>970</v>
      </c>
      <c r="I961">
        <v>248</v>
      </c>
      <c r="J961">
        <v>0</v>
      </c>
      <c r="K961" s="29">
        <v>45444</v>
      </c>
      <c r="L961">
        <v>10</v>
      </c>
      <c r="M961" t="s">
        <v>10</v>
      </c>
    </row>
    <row r="962" spans="1:13">
      <c r="A962" t="s">
        <v>11623</v>
      </c>
      <c r="B962">
        <v>415</v>
      </c>
      <c r="C962">
        <v>241</v>
      </c>
      <c r="D962">
        <v>41</v>
      </c>
      <c r="E962">
        <v>27</v>
      </c>
      <c r="F962">
        <v>557996.66</v>
      </c>
      <c r="G962">
        <v>71403.08</v>
      </c>
      <c r="H962">
        <v>898</v>
      </c>
      <c r="I962">
        <v>208</v>
      </c>
      <c r="J962">
        <v>1</v>
      </c>
      <c r="K962" s="29">
        <v>45444</v>
      </c>
      <c r="L962">
        <v>9</v>
      </c>
      <c r="M962" t="s">
        <v>10</v>
      </c>
    </row>
    <row r="963" spans="1:13">
      <c r="A963" t="s">
        <v>11729</v>
      </c>
      <c r="B963">
        <v>665</v>
      </c>
      <c r="C963">
        <v>336</v>
      </c>
      <c r="D963">
        <v>92</v>
      </c>
      <c r="E963">
        <v>51</v>
      </c>
      <c r="F963">
        <v>846974.16</v>
      </c>
      <c r="G963">
        <v>362277.8</v>
      </c>
      <c r="H963">
        <v>1316</v>
      </c>
      <c r="I963">
        <v>299</v>
      </c>
      <c r="J963">
        <v>0</v>
      </c>
      <c r="K963" s="29">
        <v>45444</v>
      </c>
      <c r="L963">
        <v>12</v>
      </c>
      <c r="M963" t="s">
        <v>10</v>
      </c>
    </row>
    <row r="964" spans="1:13">
      <c r="A964" t="s">
        <v>11723</v>
      </c>
      <c r="B964">
        <v>537</v>
      </c>
      <c r="C964">
        <v>268</v>
      </c>
      <c r="D964">
        <v>21</v>
      </c>
      <c r="E964">
        <v>6</v>
      </c>
      <c r="F964">
        <v>1040560.81</v>
      </c>
      <c r="G964">
        <v>64444.12</v>
      </c>
      <c r="H964">
        <v>693</v>
      </c>
      <c r="I964">
        <v>237</v>
      </c>
      <c r="J964">
        <v>7</v>
      </c>
      <c r="K964" s="29">
        <v>45444</v>
      </c>
      <c r="L964">
        <v>7</v>
      </c>
      <c r="M964" t="s">
        <v>10</v>
      </c>
    </row>
    <row r="965" spans="1:13">
      <c r="A965" t="s">
        <v>11692</v>
      </c>
      <c r="B965">
        <v>323</v>
      </c>
      <c r="C965">
        <v>193</v>
      </c>
      <c r="D965">
        <v>26</v>
      </c>
      <c r="E965">
        <v>12</v>
      </c>
      <c r="F965">
        <v>994964.63</v>
      </c>
      <c r="G965">
        <v>92945.2</v>
      </c>
      <c r="H965">
        <v>620</v>
      </c>
      <c r="I965">
        <v>148</v>
      </c>
      <c r="J965">
        <v>0</v>
      </c>
      <c r="K965" s="29">
        <v>45444</v>
      </c>
      <c r="L965">
        <v>8</v>
      </c>
      <c r="M965" t="s">
        <v>10</v>
      </c>
    </row>
    <row r="966" spans="1:13">
      <c r="A966" t="s">
        <v>11586</v>
      </c>
      <c r="B966">
        <v>399</v>
      </c>
      <c r="C966">
        <v>223</v>
      </c>
      <c r="D966">
        <v>23</v>
      </c>
      <c r="E966">
        <v>7</v>
      </c>
      <c r="F966">
        <v>880860.44</v>
      </c>
      <c r="G966">
        <v>106081.47</v>
      </c>
      <c r="H966">
        <v>1098</v>
      </c>
      <c r="I966">
        <v>301</v>
      </c>
      <c r="J966">
        <v>2</v>
      </c>
      <c r="K966" s="29">
        <v>45444</v>
      </c>
      <c r="L966">
        <v>11</v>
      </c>
      <c r="M966" t="s">
        <v>10</v>
      </c>
    </row>
    <row r="967" spans="1:13">
      <c r="A967" t="s">
        <v>11647</v>
      </c>
      <c r="B967">
        <v>345</v>
      </c>
      <c r="C967">
        <v>204</v>
      </c>
      <c r="D967">
        <v>32</v>
      </c>
      <c r="E967">
        <v>25</v>
      </c>
      <c r="F967">
        <v>699414.82</v>
      </c>
      <c r="G967">
        <v>79638.7</v>
      </c>
      <c r="H967">
        <v>476</v>
      </c>
      <c r="I967">
        <v>173</v>
      </c>
      <c r="J967">
        <v>0</v>
      </c>
      <c r="K967" s="29">
        <v>45444</v>
      </c>
      <c r="L967">
        <v>10</v>
      </c>
      <c r="M967" t="s">
        <v>10</v>
      </c>
    </row>
    <row r="968" spans="1:13">
      <c r="A968" t="s">
        <v>11634</v>
      </c>
      <c r="B968">
        <v>416</v>
      </c>
      <c r="C968">
        <v>165</v>
      </c>
      <c r="D968">
        <v>26</v>
      </c>
      <c r="E968">
        <v>13</v>
      </c>
      <c r="F968">
        <v>509342.77</v>
      </c>
      <c r="G968">
        <v>63492.1</v>
      </c>
      <c r="H968">
        <v>1010</v>
      </c>
      <c r="I968">
        <v>155</v>
      </c>
      <c r="J968">
        <v>0</v>
      </c>
      <c r="K968" s="29">
        <v>45444</v>
      </c>
      <c r="L968">
        <v>9</v>
      </c>
      <c r="M968" t="s">
        <v>10</v>
      </c>
    </row>
    <row r="969" spans="1:13">
      <c r="A969" t="s">
        <v>11606</v>
      </c>
      <c r="B969">
        <v>488</v>
      </c>
      <c r="C969">
        <v>228</v>
      </c>
      <c r="D969">
        <v>42</v>
      </c>
      <c r="E969">
        <v>17</v>
      </c>
      <c r="F969">
        <v>904479.3</v>
      </c>
      <c r="G969">
        <v>70962.22</v>
      </c>
      <c r="H969">
        <v>2217</v>
      </c>
      <c r="I969">
        <v>352</v>
      </c>
      <c r="J969">
        <v>0</v>
      </c>
      <c r="K969" s="29">
        <v>45444</v>
      </c>
      <c r="L969">
        <v>11</v>
      </c>
      <c r="M969" t="s">
        <v>10</v>
      </c>
    </row>
    <row r="970" spans="1:13">
      <c r="A970" t="s">
        <v>11629</v>
      </c>
      <c r="B970">
        <v>431</v>
      </c>
      <c r="C970">
        <v>210</v>
      </c>
      <c r="D970">
        <v>39</v>
      </c>
      <c r="E970">
        <v>16</v>
      </c>
      <c r="F970">
        <v>713391.41</v>
      </c>
      <c r="G970">
        <v>66173.22</v>
      </c>
      <c r="H970">
        <v>854</v>
      </c>
      <c r="I970">
        <v>313</v>
      </c>
      <c r="J970">
        <v>5</v>
      </c>
      <c r="K970" s="29">
        <v>45444</v>
      </c>
      <c r="L970">
        <v>10</v>
      </c>
      <c r="M970" t="s">
        <v>10</v>
      </c>
    </row>
    <row r="971" spans="1:13">
      <c r="A971" t="s">
        <v>11628</v>
      </c>
      <c r="B971">
        <v>400</v>
      </c>
      <c r="C971">
        <v>243</v>
      </c>
      <c r="D971">
        <v>45</v>
      </c>
      <c r="E971">
        <v>29</v>
      </c>
      <c r="F971">
        <v>758083.25</v>
      </c>
      <c r="G971">
        <v>114653.81</v>
      </c>
      <c r="H971">
        <v>1256</v>
      </c>
      <c r="I971">
        <v>319</v>
      </c>
      <c r="J971">
        <v>2</v>
      </c>
      <c r="K971" s="29">
        <v>45444</v>
      </c>
      <c r="L971">
        <v>9</v>
      </c>
      <c r="M971" t="s">
        <v>10</v>
      </c>
    </row>
    <row r="972" spans="1:13">
      <c r="A972" t="s">
        <v>11696</v>
      </c>
      <c r="B972">
        <v>411</v>
      </c>
      <c r="C972">
        <v>220</v>
      </c>
      <c r="D972">
        <v>22</v>
      </c>
      <c r="E972">
        <v>13</v>
      </c>
      <c r="F972">
        <v>643461.6</v>
      </c>
      <c r="G972">
        <v>52196.53</v>
      </c>
      <c r="H972">
        <v>851</v>
      </c>
      <c r="I972">
        <v>277</v>
      </c>
      <c r="J972">
        <v>0</v>
      </c>
      <c r="K972" s="29">
        <v>45444</v>
      </c>
      <c r="L972">
        <v>5</v>
      </c>
      <c r="M972" t="s">
        <v>10</v>
      </c>
    </row>
    <row r="973" spans="1:13">
      <c r="A973" t="s">
        <v>11593</v>
      </c>
      <c r="B973">
        <v>343</v>
      </c>
      <c r="C973">
        <v>164</v>
      </c>
      <c r="D973">
        <v>20</v>
      </c>
      <c r="E973">
        <v>7</v>
      </c>
      <c r="F973">
        <v>693161.72</v>
      </c>
      <c r="G973">
        <v>37438.9</v>
      </c>
      <c r="H973">
        <v>1094</v>
      </c>
      <c r="I973">
        <v>221</v>
      </c>
      <c r="J973">
        <v>1</v>
      </c>
      <c r="K973" s="29">
        <v>45444</v>
      </c>
      <c r="L973">
        <v>9</v>
      </c>
      <c r="M973" t="s">
        <v>10</v>
      </c>
    </row>
    <row r="974" spans="1:13">
      <c r="A974" t="s">
        <v>11642</v>
      </c>
      <c r="B974">
        <v>529</v>
      </c>
      <c r="C974">
        <v>244</v>
      </c>
      <c r="D974">
        <v>40</v>
      </c>
      <c r="E974">
        <v>29</v>
      </c>
      <c r="F974">
        <v>717113.79</v>
      </c>
      <c r="G974">
        <v>140897.75</v>
      </c>
      <c r="H974">
        <v>1671</v>
      </c>
      <c r="I974">
        <v>242</v>
      </c>
      <c r="J974">
        <v>1</v>
      </c>
      <c r="K974" s="29">
        <v>45444</v>
      </c>
      <c r="L974">
        <v>11</v>
      </c>
      <c r="M974" t="s">
        <v>10</v>
      </c>
    </row>
    <row r="975" spans="1:13">
      <c r="A975" t="s">
        <v>11682</v>
      </c>
      <c r="B975">
        <v>464</v>
      </c>
      <c r="C975">
        <v>251</v>
      </c>
      <c r="D975">
        <v>25</v>
      </c>
      <c r="E975">
        <v>17</v>
      </c>
      <c r="F975">
        <v>565385.74</v>
      </c>
      <c r="G975">
        <v>35489.24</v>
      </c>
      <c r="H975">
        <v>840</v>
      </c>
      <c r="I975">
        <v>193</v>
      </c>
      <c r="J975">
        <v>0</v>
      </c>
      <c r="K975" s="29">
        <v>45444</v>
      </c>
      <c r="L975">
        <v>9</v>
      </c>
      <c r="M975" t="s">
        <v>10</v>
      </c>
    </row>
    <row r="976" spans="1:13">
      <c r="A976" t="s">
        <v>11657</v>
      </c>
      <c r="B976">
        <v>543</v>
      </c>
      <c r="C976">
        <v>271</v>
      </c>
      <c r="D976">
        <v>46</v>
      </c>
      <c r="E976">
        <v>18</v>
      </c>
      <c r="F976">
        <v>772007.94</v>
      </c>
      <c r="G976">
        <v>87022.07</v>
      </c>
      <c r="H976">
        <v>556</v>
      </c>
      <c r="I976">
        <v>146</v>
      </c>
      <c r="J976">
        <v>0</v>
      </c>
      <c r="K976" s="29">
        <v>45444</v>
      </c>
      <c r="L976">
        <v>0</v>
      </c>
      <c r="M976" t="s">
        <v>10</v>
      </c>
    </row>
    <row r="977" spans="1:13">
      <c r="A977" t="s">
        <v>11728</v>
      </c>
      <c r="B977">
        <v>555</v>
      </c>
      <c r="C977">
        <v>258</v>
      </c>
      <c r="D977">
        <v>24</v>
      </c>
      <c r="E977">
        <v>6</v>
      </c>
      <c r="F977">
        <v>1076662.3700000001</v>
      </c>
      <c r="G977">
        <v>42157.96</v>
      </c>
      <c r="H977">
        <v>987</v>
      </c>
      <c r="I977">
        <v>226</v>
      </c>
      <c r="J977">
        <v>0</v>
      </c>
      <c r="K977" s="29">
        <v>45444</v>
      </c>
      <c r="L977">
        <v>11</v>
      </c>
      <c r="M977" t="s">
        <v>10</v>
      </c>
    </row>
    <row r="978" spans="1:13">
      <c r="A978" t="s">
        <v>11730</v>
      </c>
      <c r="B978">
        <v>423</v>
      </c>
      <c r="C978">
        <v>183</v>
      </c>
      <c r="D978">
        <v>62</v>
      </c>
      <c r="E978">
        <v>31</v>
      </c>
      <c r="F978">
        <v>477725.14</v>
      </c>
      <c r="G978">
        <v>187379.9</v>
      </c>
      <c r="H978">
        <v>810</v>
      </c>
      <c r="I978">
        <v>168</v>
      </c>
      <c r="J978">
        <v>0</v>
      </c>
      <c r="K978" s="29">
        <v>45444</v>
      </c>
      <c r="L978">
        <v>3</v>
      </c>
      <c r="M978" t="s">
        <v>10</v>
      </c>
    </row>
    <row r="979" spans="1:13">
      <c r="A979" t="s">
        <v>11661</v>
      </c>
      <c r="B979">
        <v>342</v>
      </c>
      <c r="C979">
        <v>223</v>
      </c>
      <c r="D979">
        <v>22</v>
      </c>
      <c r="E979">
        <v>11</v>
      </c>
      <c r="F979">
        <v>733114.36</v>
      </c>
      <c r="G979">
        <v>29943.37</v>
      </c>
      <c r="H979">
        <v>554</v>
      </c>
      <c r="I979">
        <v>265</v>
      </c>
      <c r="J979">
        <v>0</v>
      </c>
      <c r="K979" s="29">
        <v>45444</v>
      </c>
      <c r="L979">
        <v>9</v>
      </c>
      <c r="M979" t="s">
        <v>10</v>
      </c>
    </row>
    <row r="980" spans="1:13">
      <c r="A980" t="s">
        <v>11698</v>
      </c>
      <c r="B980">
        <v>450</v>
      </c>
      <c r="C980">
        <v>203</v>
      </c>
      <c r="D980">
        <v>28</v>
      </c>
      <c r="E980">
        <v>11</v>
      </c>
      <c r="F980">
        <v>695598.7</v>
      </c>
      <c r="G980">
        <v>101764.41</v>
      </c>
      <c r="H980">
        <v>1021</v>
      </c>
      <c r="I980">
        <v>223</v>
      </c>
      <c r="J980">
        <v>3</v>
      </c>
      <c r="K980" s="29">
        <v>45444</v>
      </c>
      <c r="L980">
        <v>0</v>
      </c>
      <c r="M980" t="s">
        <v>10</v>
      </c>
    </row>
    <row r="981" spans="1:13">
      <c r="A981" t="s">
        <v>11703</v>
      </c>
      <c r="B981">
        <v>454</v>
      </c>
      <c r="C981">
        <v>262</v>
      </c>
      <c r="D981">
        <v>66</v>
      </c>
      <c r="E981">
        <v>49</v>
      </c>
      <c r="F981">
        <v>675871.11</v>
      </c>
      <c r="G981">
        <v>227259.73</v>
      </c>
      <c r="H981">
        <v>479</v>
      </c>
      <c r="I981">
        <v>102</v>
      </c>
      <c r="J981">
        <v>0</v>
      </c>
      <c r="K981" s="29">
        <v>45444</v>
      </c>
      <c r="L981">
        <v>11</v>
      </c>
      <c r="M981" t="s">
        <v>10</v>
      </c>
    </row>
    <row r="982" spans="1:13">
      <c r="A982" t="s">
        <v>11612</v>
      </c>
      <c r="B982">
        <v>395</v>
      </c>
      <c r="C982">
        <v>189</v>
      </c>
      <c r="D982">
        <v>22</v>
      </c>
      <c r="E982">
        <v>4</v>
      </c>
      <c r="F982">
        <v>831038.14</v>
      </c>
      <c r="G982">
        <v>68387.520000000004</v>
      </c>
      <c r="H982">
        <v>856</v>
      </c>
      <c r="I982">
        <v>158</v>
      </c>
      <c r="J982">
        <v>0</v>
      </c>
      <c r="K982" s="29">
        <v>45444</v>
      </c>
      <c r="L982">
        <v>9</v>
      </c>
      <c r="M982" t="s">
        <v>10</v>
      </c>
    </row>
    <row r="983" spans="1:13">
      <c r="A983" t="s">
        <v>11663</v>
      </c>
      <c r="B983">
        <v>475</v>
      </c>
      <c r="C983">
        <v>242</v>
      </c>
      <c r="D983">
        <v>40</v>
      </c>
      <c r="E983">
        <v>21</v>
      </c>
      <c r="F983">
        <v>590776.18000000005</v>
      </c>
      <c r="G983">
        <v>139426.28</v>
      </c>
      <c r="H983">
        <v>1214</v>
      </c>
      <c r="I983">
        <v>268</v>
      </c>
      <c r="J983">
        <v>0</v>
      </c>
      <c r="K983" s="29">
        <v>45444</v>
      </c>
      <c r="L983">
        <v>12</v>
      </c>
      <c r="M983" t="s">
        <v>10</v>
      </c>
    </row>
    <row r="984" spans="1:13">
      <c r="A984" t="s">
        <v>11638</v>
      </c>
      <c r="B984">
        <v>470</v>
      </c>
      <c r="C984">
        <v>201</v>
      </c>
      <c r="D984">
        <v>32</v>
      </c>
      <c r="E984">
        <v>17</v>
      </c>
      <c r="F984">
        <v>663479.12</v>
      </c>
      <c r="G984">
        <v>123337.97</v>
      </c>
      <c r="H984">
        <v>1035</v>
      </c>
      <c r="I984">
        <v>205</v>
      </c>
      <c r="J984">
        <v>5</v>
      </c>
      <c r="K984" s="29">
        <v>45444</v>
      </c>
      <c r="L984">
        <v>11</v>
      </c>
      <c r="M984" t="s">
        <v>10</v>
      </c>
    </row>
    <row r="985" spans="1:13">
      <c r="A985" t="s">
        <v>11714</v>
      </c>
      <c r="B985">
        <v>592</v>
      </c>
      <c r="C985">
        <v>345</v>
      </c>
      <c r="D985">
        <v>65</v>
      </c>
      <c r="E985">
        <v>30</v>
      </c>
      <c r="F985">
        <v>1170391.71</v>
      </c>
      <c r="G985">
        <v>178356.98</v>
      </c>
      <c r="H985">
        <v>2378</v>
      </c>
      <c r="I985">
        <v>431</v>
      </c>
      <c r="J985">
        <v>4</v>
      </c>
      <c r="K985" s="29">
        <v>45444</v>
      </c>
      <c r="L985">
        <v>11</v>
      </c>
      <c r="M985" t="s">
        <v>11588</v>
      </c>
    </row>
    <row r="986" spans="1:13">
      <c r="A986" t="s">
        <v>11622</v>
      </c>
      <c r="B986">
        <v>594</v>
      </c>
      <c r="C986">
        <v>262</v>
      </c>
      <c r="D986">
        <v>49</v>
      </c>
      <c r="E986">
        <v>36</v>
      </c>
      <c r="F986">
        <v>971110.35</v>
      </c>
      <c r="G986">
        <v>161756.82</v>
      </c>
      <c r="H986">
        <v>1639</v>
      </c>
      <c r="I986">
        <v>285</v>
      </c>
      <c r="J986">
        <v>1</v>
      </c>
      <c r="K986" s="29">
        <v>45444</v>
      </c>
      <c r="L986">
        <v>8</v>
      </c>
      <c r="M986" t="s">
        <v>10</v>
      </c>
    </row>
    <row r="987" spans="1:13">
      <c r="A987" t="s">
        <v>11580</v>
      </c>
      <c r="B987">
        <v>406</v>
      </c>
      <c r="C987">
        <v>252</v>
      </c>
      <c r="D987">
        <v>26</v>
      </c>
      <c r="E987">
        <v>19</v>
      </c>
      <c r="F987">
        <v>642488.24</v>
      </c>
      <c r="G987">
        <v>44279.82</v>
      </c>
      <c r="H987">
        <v>597</v>
      </c>
      <c r="I987">
        <v>221</v>
      </c>
      <c r="J987">
        <v>0</v>
      </c>
      <c r="K987" s="29">
        <v>45444</v>
      </c>
      <c r="L987">
        <v>0</v>
      </c>
      <c r="M987" t="s">
        <v>10</v>
      </c>
    </row>
    <row r="988" spans="1:13">
      <c r="A988" t="s">
        <v>11627</v>
      </c>
      <c r="B988">
        <v>456</v>
      </c>
      <c r="C988">
        <v>279</v>
      </c>
      <c r="D988">
        <v>44</v>
      </c>
      <c r="E988">
        <v>34</v>
      </c>
      <c r="F988">
        <v>991169.89</v>
      </c>
      <c r="G988">
        <v>148013.91</v>
      </c>
      <c r="H988">
        <v>676</v>
      </c>
      <c r="I988">
        <v>212</v>
      </c>
      <c r="J988">
        <v>7</v>
      </c>
      <c r="K988" s="29">
        <v>45444</v>
      </c>
      <c r="L988">
        <v>12</v>
      </c>
      <c r="M988" t="s">
        <v>10</v>
      </c>
    </row>
    <row r="989" spans="1:13">
      <c r="A989" t="s">
        <v>11645</v>
      </c>
      <c r="B989">
        <v>557</v>
      </c>
      <c r="C989">
        <v>296</v>
      </c>
      <c r="D989">
        <v>24</v>
      </c>
      <c r="E989">
        <v>11</v>
      </c>
      <c r="F989">
        <v>1009893.53</v>
      </c>
      <c r="G989">
        <v>34345.26</v>
      </c>
      <c r="H989">
        <v>868</v>
      </c>
      <c r="I989">
        <v>229</v>
      </c>
      <c r="J989">
        <v>1</v>
      </c>
      <c r="K989" s="29">
        <v>45444</v>
      </c>
      <c r="L989">
        <v>0</v>
      </c>
      <c r="M989" t="s">
        <v>10</v>
      </c>
    </row>
    <row r="990" spans="1:13">
      <c r="A990" t="s">
        <v>11610</v>
      </c>
      <c r="B990">
        <v>549</v>
      </c>
      <c r="C990">
        <v>326</v>
      </c>
      <c r="D990">
        <v>41</v>
      </c>
      <c r="E990">
        <v>30</v>
      </c>
      <c r="F990">
        <v>1401374.52</v>
      </c>
      <c r="G990">
        <v>161954.87</v>
      </c>
      <c r="H990">
        <v>1317</v>
      </c>
      <c r="I990">
        <v>235</v>
      </c>
      <c r="J990">
        <v>0</v>
      </c>
      <c r="K990" s="29">
        <v>45444</v>
      </c>
      <c r="L990">
        <v>11</v>
      </c>
      <c r="M990" t="s">
        <v>10</v>
      </c>
    </row>
    <row r="991" spans="1:13">
      <c r="A991" t="s">
        <v>11712</v>
      </c>
      <c r="B991">
        <v>660</v>
      </c>
      <c r="C991">
        <v>391</v>
      </c>
      <c r="D991">
        <v>46</v>
      </c>
      <c r="E991">
        <v>27</v>
      </c>
      <c r="F991">
        <v>1214487.46</v>
      </c>
      <c r="G991">
        <v>165198.98000000001</v>
      </c>
      <c r="H991">
        <v>1039</v>
      </c>
      <c r="I991">
        <v>319</v>
      </c>
      <c r="J991">
        <v>3</v>
      </c>
      <c r="K991" s="29">
        <v>45444</v>
      </c>
      <c r="L991">
        <v>11</v>
      </c>
      <c r="M991" t="s">
        <v>10</v>
      </c>
    </row>
    <row r="992" spans="1:13">
      <c r="A992" t="s">
        <v>11695</v>
      </c>
      <c r="B992">
        <v>731</v>
      </c>
      <c r="C992">
        <v>392</v>
      </c>
      <c r="D992">
        <v>83</v>
      </c>
      <c r="E992">
        <v>36</v>
      </c>
      <c r="F992">
        <v>1120852.67</v>
      </c>
      <c r="G992">
        <v>170589.28</v>
      </c>
      <c r="H992">
        <v>1361</v>
      </c>
      <c r="I992">
        <v>377</v>
      </c>
      <c r="J992">
        <v>0</v>
      </c>
      <c r="K992" s="29">
        <v>45444</v>
      </c>
      <c r="L992">
        <v>11</v>
      </c>
      <c r="M992" t="s">
        <v>10</v>
      </c>
    </row>
    <row r="993" spans="1:13">
      <c r="A993" t="s">
        <v>11589</v>
      </c>
      <c r="B993">
        <v>665</v>
      </c>
      <c r="C993">
        <v>395</v>
      </c>
      <c r="D993">
        <v>80</v>
      </c>
      <c r="E993">
        <v>41</v>
      </c>
      <c r="F993">
        <v>898566.67</v>
      </c>
      <c r="G993">
        <v>223700.41</v>
      </c>
      <c r="H993">
        <v>844</v>
      </c>
      <c r="I993">
        <v>376</v>
      </c>
      <c r="J993">
        <v>6</v>
      </c>
      <c r="K993" s="29">
        <v>45444</v>
      </c>
      <c r="L993">
        <v>12</v>
      </c>
      <c r="M993" t="s">
        <v>10</v>
      </c>
    </row>
    <row r="994" spans="1:13">
      <c r="A994" t="s">
        <v>11720</v>
      </c>
      <c r="B994">
        <v>554</v>
      </c>
      <c r="C994">
        <v>235</v>
      </c>
      <c r="D994">
        <v>27</v>
      </c>
      <c r="E994">
        <v>14</v>
      </c>
      <c r="F994">
        <v>668323.32999999996</v>
      </c>
      <c r="G994">
        <v>104895.34</v>
      </c>
      <c r="H994">
        <v>1902</v>
      </c>
      <c r="I994">
        <v>195</v>
      </c>
      <c r="J994">
        <v>0</v>
      </c>
      <c r="K994" s="29">
        <v>45444</v>
      </c>
      <c r="L994">
        <v>10</v>
      </c>
      <c r="M994" t="s">
        <v>10</v>
      </c>
    </row>
    <row r="995" spans="1:13">
      <c r="A995" t="s">
        <v>11704</v>
      </c>
      <c r="B995">
        <v>605</v>
      </c>
      <c r="C995">
        <v>283</v>
      </c>
      <c r="D995">
        <v>50</v>
      </c>
      <c r="E995">
        <v>28</v>
      </c>
      <c r="F995">
        <v>1095049.99</v>
      </c>
      <c r="G995">
        <v>124771.48</v>
      </c>
      <c r="H995">
        <v>2590</v>
      </c>
      <c r="I995">
        <v>277</v>
      </c>
      <c r="J995">
        <v>5</v>
      </c>
      <c r="K995" s="29">
        <v>45444</v>
      </c>
      <c r="L995">
        <v>12</v>
      </c>
      <c r="M995" t="s">
        <v>10</v>
      </c>
    </row>
    <row r="996" spans="1:13">
      <c r="A996" t="s">
        <v>11671</v>
      </c>
      <c r="B996">
        <v>350</v>
      </c>
      <c r="C996">
        <v>205</v>
      </c>
      <c r="D996">
        <v>39</v>
      </c>
      <c r="E996">
        <v>26</v>
      </c>
      <c r="F996">
        <v>536403.62</v>
      </c>
      <c r="G996">
        <v>87069.46</v>
      </c>
      <c r="H996">
        <v>544</v>
      </c>
      <c r="I996">
        <v>156</v>
      </c>
      <c r="J996">
        <v>0</v>
      </c>
      <c r="K996" s="29">
        <v>45444</v>
      </c>
      <c r="L996">
        <v>11</v>
      </c>
      <c r="M996" t="s">
        <v>10</v>
      </c>
    </row>
    <row r="997" spans="1:13">
      <c r="A997" t="s">
        <v>11620</v>
      </c>
      <c r="B997">
        <v>531</v>
      </c>
      <c r="C997">
        <v>255</v>
      </c>
      <c r="D997">
        <v>32</v>
      </c>
      <c r="E997">
        <v>12</v>
      </c>
      <c r="F997">
        <v>931833.22</v>
      </c>
      <c r="G997">
        <v>106760.32000000001</v>
      </c>
      <c r="H997">
        <v>1405</v>
      </c>
      <c r="I997">
        <v>240</v>
      </c>
      <c r="J997">
        <v>2</v>
      </c>
      <c r="K997" s="29">
        <v>45444</v>
      </c>
      <c r="L997">
        <v>10</v>
      </c>
      <c r="M997" t="s">
        <v>10</v>
      </c>
    </row>
    <row r="998" spans="1:13">
      <c r="A998" t="s">
        <v>11630</v>
      </c>
      <c r="B998">
        <v>356</v>
      </c>
      <c r="C998">
        <v>246</v>
      </c>
      <c r="D998">
        <v>29</v>
      </c>
      <c r="E998">
        <v>21</v>
      </c>
      <c r="F998">
        <v>881544.34</v>
      </c>
      <c r="G998">
        <v>103846.13</v>
      </c>
      <c r="H998">
        <v>1272</v>
      </c>
      <c r="I998">
        <v>290</v>
      </c>
      <c r="J998">
        <v>0</v>
      </c>
      <c r="K998" s="29">
        <v>45444</v>
      </c>
      <c r="L998">
        <v>0</v>
      </c>
      <c r="M998" t="s">
        <v>10</v>
      </c>
    </row>
    <row r="999" spans="1:13">
      <c r="A999" t="s">
        <v>11725</v>
      </c>
      <c r="B999">
        <v>399</v>
      </c>
      <c r="C999">
        <v>195</v>
      </c>
      <c r="D999">
        <v>34</v>
      </c>
      <c r="E999">
        <v>18</v>
      </c>
      <c r="F999">
        <v>842379.82</v>
      </c>
      <c r="G999">
        <v>87579.31</v>
      </c>
      <c r="H999">
        <v>882</v>
      </c>
      <c r="I999">
        <v>176</v>
      </c>
      <c r="J999">
        <v>0</v>
      </c>
      <c r="K999" s="29">
        <v>45444</v>
      </c>
      <c r="L999">
        <v>11</v>
      </c>
      <c r="M999" t="s">
        <v>11588</v>
      </c>
    </row>
    <row r="1000" spans="1:13">
      <c r="A1000" t="s">
        <v>11744</v>
      </c>
      <c r="B1000">
        <v>540</v>
      </c>
      <c r="C1000">
        <v>297</v>
      </c>
      <c r="D1000">
        <v>67</v>
      </c>
      <c r="E1000">
        <v>33</v>
      </c>
      <c r="F1000">
        <v>753534.78</v>
      </c>
      <c r="G1000">
        <v>159489.46</v>
      </c>
      <c r="H1000">
        <v>1150</v>
      </c>
      <c r="I1000">
        <v>222</v>
      </c>
      <c r="J1000">
        <v>2</v>
      </c>
      <c r="K1000" s="29">
        <v>45444</v>
      </c>
      <c r="L1000">
        <v>12</v>
      </c>
      <c r="M1000" t="s">
        <v>10</v>
      </c>
    </row>
    <row r="1001" spans="1:13">
      <c r="A1001" t="s">
        <v>11655</v>
      </c>
      <c r="B1001">
        <v>481</v>
      </c>
      <c r="C1001">
        <v>283</v>
      </c>
      <c r="D1001">
        <v>5</v>
      </c>
      <c r="E1001">
        <v>2</v>
      </c>
      <c r="F1001">
        <v>561139.41</v>
      </c>
      <c r="G1001">
        <v>5846.33</v>
      </c>
      <c r="H1001">
        <v>907</v>
      </c>
      <c r="I1001">
        <v>272</v>
      </c>
      <c r="J1001">
        <v>7</v>
      </c>
      <c r="K1001" s="29">
        <v>45444</v>
      </c>
      <c r="L1001">
        <v>8</v>
      </c>
      <c r="M1001" t="s">
        <v>10</v>
      </c>
    </row>
    <row r="1002" spans="1:13">
      <c r="A1002" t="s">
        <v>11711</v>
      </c>
      <c r="B1002">
        <v>649</v>
      </c>
      <c r="C1002">
        <v>330</v>
      </c>
      <c r="D1002">
        <v>49</v>
      </c>
      <c r="E1002">
        <v>18</v>
      </c>
      <c r="F1002">
        <v>1238479.31</v>
      </c>
      <c r="G1002">
        <v>114423.01</v>
      </c>
      <c r="H1002">
        <v>1839</v>
      </c>
      <c r="I1002">
        <v>453</v>
      </c>
      <c r="J1002">
        <v>4</v>
      </c>
      <c r="K1002" s="29">
        <v>45444</v>
      </c>
      <c r="L1002">
        <v>1</v>
      </c>
      <c r="M1002" t="s">
        <v>10</v>
      </c>
    </row>
    <row r="1003" spans="1:13">
      <c r="A1003" t="s">
        <v>11600</v>
      </c>
      <c r="B1003">
        <v>658</v>
      </c>
      <c r="C1003">
        <v>443</v>
      </c>
      <c r="D1003">
        <v>37</v>
      </c>
      <c r="E1003">
        <v>23</v>
      </c>
      <c r="F1003">
        <v>1286715.6499999999</v>
      </c>
      <c r="G1003">
        <v>154894.43</v>
      </c>
      <c r="H1003">
        <v>1880</v>
      </c>
      <c r="I1003">
        <v>325</v>
      </c>
      <c r="J1003">
        <v>0</v>
      </c>
      <c r="K1003" s="29">
        <v>45444</v>
      </c>
      <c r="L1003">
        <v>9</v>
      </c>
      <c r="M1003" t="s">
        <v>11588</v>
      </c>
    </row>
    <row r="1004" spans="1:13">
      <c r="A1004" t="s">
        <v>11677</v>
      </c>
      <c r="B1004">
        <v>501</v>
      </c>
      <c r="C1004">
        <v>288</v>
      </c>
      <c r="D1004">
        <v>87</v>
      </c>
      <c r="E1004">
        <v>51</v>
      </c>
      <c r="F1004">
        <v>656728.67000000004</v>
      </c>
      <c r="G1004">
        <v>202713.13</v>
      </c>
      <c r="H1004">
        <v>210</v>
      </c>
      <c r="I1004">
        <v>0</v>
      </c>
      <c r="J1004">
        <v>0</v>
      </c>
      <c r="K1004" s="29">
        <v>45444</v>
      </c>
      <c r="L1004">
        <v>11</v>
      </c>
      <c r="M1004" t="s">
        <v>10</v>
      </c>
    </row>
    <row r="1005" spans="1:13">
      <c r="A1005" t="s">
        <v>11737</v>
      </c>
      <c r="B1005">
        <v>543</v>
      </c>
      <c r="C1005">
        <v>348</v>
      </c>
      <c r="D1005">
        <v>38</v>
      </c>
      <c r="E1005">
        <v>29</v>
      </c>
      <c r="F1005">
        <v>1080409.6399999999</v>
      </c>
      <c r="G1005">
        <v>139994.92000000001</v>
      </c>
      <c r="H1005">
        <v>926</v>
      </c>
      <c r="I1005">
        <v>266</v>
      </c>
      <c r="J1005">
        <v>2</v>
      </c>
      <c r="K1005" s="29">
        <v>45444</v>
      </c>
      <c r="L1005">
        <v>11</v>
      </c>
      <c r="M1005" t="s">
        <v>10</v>
      </c>
    </row>
    <row r="1006" spans="1:13">
      <c r="A1006" t="s">
        <v>11727</v>
      </c>
      <c r="B1006">
        <v>607</v>
      </c>
      <c r="C1006">
        <v>353</v>
      </c>
      <c r="D1006">
        <v>72</v>
      </c>
      <c r="E1006">
        <v>44</v>
      </c>
      <c r="F1006">
        <v>1154735.6499999999</v>
      </c>
      <c r="G1006">
        <v>267519.34999999998</v>
      </c>
      <c r="H1006">
        <v>946</v>
      </c>
      <c r="I1006">
        <v>255</v>
      </c>
      <c r="J1006">
        <v>2</v>
      </c>
      <c r="K1006" s="29">
        <v>45444</v>
      </c>
      <c r="L1006">
        <v>12</v>
      </c>
      <c r="M1006" t="s">
        <v>10</v>
      </c>
    </row>
    <row r="1007" spans="1:13">
      <c r="A1007" t="s">
        <v>11690</v>
      </c>
      <c r="B1007">
        <v>576</v>
      </c>
      <c r="C1007">
        <v>328</v>
      </c>
      <c r="D1007">
        <v>50</v>
      </c>
      <c r="E1007">
        <v>23</v>
      </c>
      <c r="F1007">
        <v>1136839.02</v>
      </c>
      <c r="G1007">
        <v>100813.85</v>
      </c>
      <c r="H1007">
        <v>946</v>
      </c>
      <c r="I1007">
        <v>255</v>
      </c>
      <c r="J1007">
        <v>0</v>
      </c>
      <c r="K1007" s="29">
        <v>45444</v>
      </c>
      <c r="L1007">
        <v>10</v>
      </c>
      <c r="M1007" t="s">
        <v>10</v>
      </c>
    </row>
    <row r="1008" spans="1:13">
      <c r="A1008" t="s">
        <v>11713</v>
      </c>
      <c r="B1008">
        <v>625</v>
      </c>
      <c r="C1008">
        <v>377</v>
      </c>
      <c r="D1008">
        <v>22</v>
      </c>
      <c r="E1008">
        <v>6</v>
      </c>
      <c r="F1008">
        <v>979142.26</v>
      </c>
      <c r="G1008">
        <v>44127.44</v>
      </c>
      <c r="H1008">
        <v>2290</v>
      </c>
      <c r="I1008">
        <v>479</v>
      </c>
      <c r="J1008">
        <v>3</v>
      </c>
      <c r="K1008" s="29">
        <v>45444</v>
      </c>
      <c r="L1008">
        <v>12</v>
      </c>
      <c r="M1008" t="s">
        <v>10</v>
      </c>
    </row>
    <row r="1009" spans="1:13">
      <c r="A1009" t="s">
        <v>11611</v>
      </c>
      <c r="B1009">
        <v>636</v>
      </c>
      <c r="C1009">
        <v>330</v>
      </c>
      <c r="D1009">
        <v>45</v>
      </c>
      <c r="E1009">
        <v>21</v>
      </c>
      <c r="F1009">
        <v>1372762.9</v>
      </c>
      <c r="G1009">
        <v>114316.16</v>
      </c>
      <c r="H1009">
        <v>455</v>
      </c>
      <c r="I1009">
        <v>0</v>
      </c>
      <c r="J1009">
        <v>0</v>
      </c>
      <c r="K1009" s="29">
        <v>45444</v>
      </c>
      <c r="L1009">
        <v>11</v>
      </c>
      <c r="M1009" t="s">
        <v>10</v>
      </c>
    </row>
    <row r="1010" spans="1:13">
      <c r="A1010" t="s">
        <v>11633</v>
      </c>
      <c r="B1010">
        <v>943</v>
      </c>
      <c r="C1010">
        <v>514</v>
      </c>
      <c r="D1010">
        <v>21</v>
      </c>
      <c r="E1010">
        <v>4</v>
      </c>
      <c r="F1010">
        <v>712092.98</v>
      </c>
      <c r="G1010">
        <v>27496.3</v>
      </c>
      <c r="H1010">
        <v>1118</v>
      </c>
      <c r="I1010">
        <v>586</v>
      </c>
      <c r="J1010">
        <v>2</v>
      </c>
      <c r="K1010" s="29">
        <v>45444</v>
      </c>
      <c r="L1010">
        <v>11</v>
      </c>
      <c r="M1010" t="s">
        <v>10</v>
      </c>
    </row>
    <row r="1011" spans="1:13">
      <c r="A1011" t="s">
        <v>11710</v>
      </c>
      <c r="B1011">
        <v>1045</v>
      </c>
      <c r="C1011">
        <v>622</v>
      </c>
      <c r="D1011">
        <v>91</v>
      </c>
      <c r="E1011">
        <v>51</v>
      </c>
      <c r="F1011">
        <v>2137992.5499999998</v>
      </c>
      <c r="G1011">
        <v>304652.59000000003</v>
      </c>
      <c r="H1011">
        <v>1705</v>
      </c>
      <c r="I1011">
        <v>457</v>
      </c>
      <c r="J1011">
        <v>0</v>
      </c>
      <c r="K1011" s="29">
        <v>45444</v>
      </c>
      <c r="L1011">
        <v>10</v>
      </c>
      <c r="M1011" t="s">
        <v>11588</v>
      </c>
    </row>
    <row r="1012" spans="1:13">
      <c r="A1012" t="s">
        <v>11639</v>
      </c>
      <c r="B1012">
        <v>1</v>
      </c>
      <c r="C1012">
        <v>0</v>
      </c>
      <c r="D1012">
        <v>0</v>
      </c>
      <c r="E1012">
        <v>0</v>
      </c>
      <c r="F1012">
        <v>0</v>
      </c>
      <c r="G1012">
        <v>0</v>
      </c>
      <c r="H1012">
        <v>0</v>
      </c>
      <c r="I1012">
        <v>0</v>
      </c>
      <c r="J1012">
        <v>0</v>
      </c>
      <c r="K1012" s="29">
        <v>45474</v>
      </c>
      <c r="L1012">
        <v>0</v>
      </c>
      <c r="M1012" t="s">
        <v>10</v>
      </c>
    </row>
    <row r="1013" spans="1:13">
      <c r="A1013" t="s">
        <v>11717</v>
      </c>
      <c r="B1013">
        <v>0</v>
      </c>
      <c r="C1013">
        <v>0</v>
      </c>
      <c r="D1013">
        <v>0</v>
      </c>
      <c r="E1013">
        <v>0</v>
      </c>
      <c r="F1013">
        <v>0</v>
      </c>
      <c r="G1013">
        <v>0</v>
      </c>
      <c r="H1013">
        <v>0</v>
      </c>
      <c r="I1013">
        <v>0</v>
      </c>
      <c r="J1013">
        <v>0</v>
      </c>
      <c r="K1013" s="29">
        <v>45474</v>
      </c>
      <c r="L1013">
        <v>12</v>
      </c>
      <c r="M1013" t="s">
        <v>10</v>
      </c>
    </row>
    <row r="1014" spans="1:13">
      <c r="A1014" t="s">
        <v>11607</v>
      </c>
      <c r="B1014">
        <v>2</v>
      </c>
      <c r="C1014">
        <v>0</v>
      </c>
      <c r="D1014">
        <v>0</v>
      </c>
      <c r="E1014">
        <v>0</v>
      </c>
      <c r="F1014">
        <v>79.5</v>
      </c>
      <c r="G1014">
        <v>0</v>
      </c>
      <c r="H1014">
        <v>0</v>
      </c>
      <c r="I1014">
        <v>0</v>
      </c>
      <c r="J1014">
        <v>0</v>
      </c>
      <c r="K1014" s="29">
        <v>45474</v>
      </c>
      <c r="L1014">
        <v>10</v>
      </c>
      <c r="M1014" t="s">
        <v>10</v>
      </c>
    </row>
    <row r="1015" spans="1:13">
      <c r="A1015" t="s">
        <v>11597</v>
      </c>
      <c r="B1015">
        <v>25</v>
      </c>
      <c r="C1015">
        <v>0</v>
      </c>
      <c r="D1015">
        <v>0</v>
      </c>
      <c r="E1015">
        <v>0</v>
      </c>
      <c r="F1015">
        <v>10284.69</v>
      </c>
      <c r="G1015">
        <v>166.95</v>
      </c>
      <c r="H1015">
        <v>628</v>
      </c>
      <c r="I1015">
        <v>19</v>
      </c>
      <c r="J1015">
        <v>0</v>
      </c>
      <c r="K1015" s="29">
        <v>45474</v>
      </c>
      <c r="L1015">
        <v>9</v>
      </c>
      <c r="M1015" t="s">
        <v>10</v>
      </c>
    </row>
    <row r="1016" spans="1:13">
      <c r="A1016" t="s">
        <v>11612</v>
      </c>
      <c r="B1016">
        <v>188</v>
      </c>
      <c r="C1016">
        <v>0</v>
      </c>
      <c r="D1016">
        <v>9</v>
      </c>
      <c r="E1016">
        <v>0</v>
      </c>
      <c r="F1016">
        <v>255278.43</v>
      </c>
      <c r="G1016">
        <v>28790.94</v>
      </c>
      <c r="H1016">
        <v>1624</v>
      </c>
      <c r="I1016">
        <v>433</v>
      </c>
      <c r="J1016">
        <v>1</v>
      </c>
      <c r="K1016" s="29">
        <v>45474</v>
      </c>
      <c r="L1016">
        <v>9</v>
      </c>
      <c r="M1016" t="s">
        <v>10</v>
      </c>
    </row>
    <row r="1017" spans="1:13">
      <c r="A1017" t="s">
        <v>11600</v>
      </c>
      <c r="B1017">
        <v>354</v>
      </c>
      <c r="C1017">
        <v>208</v>
      </c>
      <c r="D1017">
        <v>14</v>
      </c>
      <c r="E1017">
        <v>10</v>
      </c>
      <c r="F1017">
        <v>476828.09</v>
      </c>
      <c r="G1017">
        <v>44392.99</v>
      </c>
      <c r="H1017">
        <v>1191</v>
      </c>
      <c r="I1017">
        <v>291</v>
      </c>
      <c r="J1017">
        <v>1</v>
      </c>
      <c r="K1017" s="29">
        <v>45474</v>
      </c>
      <c r="L1017">
        <v>9</v>
      </c>
      <c r="M1017" t="s">
        <v>11588</v>
      </c>
    </row>
    <row r="1018" spans="1:13">
      <c r="A1018" t="s">
        <v>11757</v>
      </c>
      <c r="B1018">
        <v>96</v>
      </c>
      <c r="C1018">
        <v>65</v>
      </c>
      <c r="D1018">
        <v>25</v>
      </c>
      <c r="E1018">
        <v>14</v>
      </c>
      <c r="F1018">
        <v>132214.44</v>
      </c>
      <c r="G1018">
        <v>21659.1</v>
      </c>
      <c r="H1018">
        <v>160</v>
      </c>
      <c r="I1018">
        <v>43</v>
      </c>
      <c r="J1018">
        <v>0</v>
      </c>
      <c r="K1018" s="29">
        <v>45474</v>
      </c>
      <c r="L1018">
        <v>0</v>
      </c>
      <c r="M1018" t="s">
        <v>10</v>
      </c>
    </row>
    <row r="1019" spans="1:13">
      <c r="A1019" t="s">
        <v>11751</v>
      </c>
      <c r="B1019">
        <v>68</v>
      </c>
      <c r="C1019">
        <v>42</v>
      </c>
      <c r="D1019">
        <v>4</v>
      </c>
      <c r="E1019">
        <v>3</v>
      </c>
      <c r="F1019">
        <v>259315.65</v>
      </c>
      <c r="G1019">
        <v>2972.23</v>
      </c>
      <c r="H1019">
        <v>201</v>
      </c>
      <c r="I1019">
        <v>51</v>
      </c>
      <c r="J1019">
        <v>0</v>
      </c>
      <c r="K1019" s="29">
        <v>45474</v>
      </c>
      <c r="L1019">
        <v>12</v>
      </c>
      <c r="M1019" t="s">
        <v>10</v>
      </c>
    </row>
    <row r="1020" spans="1:13">
      <c r="A1020" t="s">
        <v>11749</v>
      </c>
      <c r="B1020">
        <v>240</v>
      </c>
      <c r="C1020">
        <v>128</v>
      </c>
      <c r="D1020">
        <v>25</v>
      </c>
      <c r="E1020">
        <v>14</v>
      </c>
      <c r="F1020">
        <v>481005.37</v>
      </c>
      <c r="G1020">
        <v>52988.27</v>
      </c>
      <c r="H1020">
        <v>521</v>
      </c>
      <c r="I1020">
        <v>135</v>
      </c>
      <c r="J1020">
        <v>0</v>
      </c>
      <c r="K1020" s="29">
        <v>45474</v>
      </c>
      <c r="L1020">
        <v>12</v>
      </c>
      <c r="M1020" t="s">
        <v>10</v>
      </c>
    </row>
    <row r="1021" spans="1:13">
      <c r="A1021" t="s">
        <v>11615</v>
      </c>
      <c r="B1021">
        <v>174</v>
      </c>
      <c r="C1021">
        <v>86</v>
      </c>
      <c r="D1021">
        <v>26</v>
      </c>
      <c r="E1021">
        <v>19</v>
      </c>
      <c r="F1021">
        <v>299113.48</v>
      </c>
      <c r="G1021">
        <v>61564.33</v>
      </c>
      <c r="H1021">
        <v>246</v>
      </c>
      <c r="I1021">
        <v>97</v>
      </c>
      <c r="J1021">
        <v>1</v>
      </c>
      <c r="K1021" s="29">
        <v>45474</v>
      </c>
      <c r="L1021">
        <v>9</v>
      </c>
      <c r="M1021" t="s">
        <v>11588</v>
      </c>
    </row>
    <row r="1022" spans="1:13">
      <c r="A1022" t="s">
        <v>11584</v>
      </c>
      <c r="B1022">
        <v>376</v>
      </c>
      <c r="C1022">
        <v>247</v>
      </c>
      <c r="D1022">
        <v>27</v>
      </c>
      <c r="E1022">
        <v>20</v>
      </c>
      <c r="F1022">
        <v>811677.67</v>
      </c>
      <c r="G1022">
        <v>75829.56</v>
      </c>
      <c r="H1022">
        <v>1492</v>
      </c>
      <c r="I1022">
        <v>303</v>
      </c>
      <c r="J1022">
        <v>2</v>
      </c>
      <c r="K1022" s="29">
        <v>45474</v>
      </c>
      <c r="L1022">
        <v>10</v>
      </c>
      <c r="M1022" t="s">
        <v>10</v>
      </c>
    </row>
    <row r="1023" spans="1:13">
      <c r="A1023" t="s">
        <v>11665</v>
      </c>
      <c r="B1023">
        <v>447</v>
      </c>
      <c r="C1023">
        <v>277</v>
      </c>
      <c r="D1023">
        <v>26</v>
      </c>
      <c r="E1023">
        <v>16</v>
      </c>
      <c r="F1023">
        <v>637888.99</v>
      </c>
      <c r="G1023">
        <v>49800.78</v>
      </c>
      <c r="H1023">
        <v>1306</v>
      </c>
      <c r="I1023">
        <v>317</v>
      </c>
      <c r="J1023">
        <v>1</v>
      </c>
      <c r="K1023" s="29">
        <v>45474</v>
      </c>
      <c r="L1023">
        <v>0</v>
      </c>
      <c r="M1023" t="s">
        <v>10</v>
      </c>
    </row>
    <row r="1024" spans="1:13">
      <c r="A1024" t="s">
        <v>11585</v>
      </c>
      <c r="B1024">
        <v>223</v>
      </c>
      <c r="C1024">
        <v>133</v>
      </c>
      <c r="D1024">
        <v>27</v>
      </c>
      <c r="E1024">
        <v>20</v>
      </c>
      <c r="F1024">
        <v>459062.63</v>
      </c>
      <c r="G1024">
        <v>72523.69</v>
      </c>
      <c r="H1024">
        <v>626</v>
      </c>
      <c r="I1024">
        <v>178</v>
      </c>
      <c r="J1024">
        <v>0</v>
      </c>
      <c r="K1024" s="29">
        <v>45474</v>
      </c>
      <c r="L1024">
        <v>8</v>
      </c>
      <c r="M1024" t="s">
        <v>10</v>
      </c>
    </row>
    <row r="1025" spans="1:13">
      <c r="A1025" t="s">
        <v>11614</v>
      </c>
      <c r="B1025">
        <v>301</v>
      </c>
      <c r="C1025">
        <v>195</v>
      </c>
      <c r="D1025">
        <v>22</v>
      </c>
      <c r="E1025">
        <v>16</v>
      </c>
      <c r="F1025">
        <v>592837.16</v>
      </c>
      <c r="G1025">
        <v>68073.850000000006</v>
      </c>
      <c r="H1025">
        <v>500</v>
      </c>
      <c r="I1025">
        <v>172</v>
      </c>
      <c r="J1025">
        <v>0</v>
      </c>
      <c r="K1025" s="29">
        <v>45474</v>
      </c>
      <c r="L1025">
        <v>9</v>
      </c>
      <c r="M1025" t="s">
        <v>11588</v>
      </c>
    </row>
    <row r="1026" spans="1:13">
      <c r="A1026" t="s">
        <v>11742</v>
      </c>
      <c r="B1026">
        <v>427</v>
      </c>
      <c r="C1026">
        <v>243</v>
      </c>
      <c r="D1026">
        <v>19</v>
      </c>
      <c r="E1026">
        <v>10</v>
      </c>
      <c r="F1026">
        <v>725966.14</v>
      </c>
      <c r="G1026">
        <v>59123.06</v>
      </c>
      <c r="H1026">
        <v>654</v>
      </c>
      <c r="I1026">
        <v>303</v>
      </c>
      <c r="J1026">
        <v>12</v>
      </c>
      <c r="K1026" s="29">
        <v>45474</v>
      </c>
      <c r="L1026">
        <v>8</v>
      </c>
      <c r="M1026" t="s">
        <v>10</v>
      </c>
    </row>
    <row r="1027" spans="1:13">
      <c r="A1027" t="s">
        <v>11716</v>
      </c>
      <c r="B1027">
        <v>194</v>
      </c>
      <c r="C1027">
        <v>107</v>
      </c>
      <c r="D1027">
        <v>5</v>
      </c>
      <c r="E1027">
        <v>3</v>
      </c>
      <c r="F1027">
        <v>165733.14000000001</v>
      </c>
      <c r="G1027">
        <v>32701.69</v>
      </c>
      <c r="H1027">
        <v>197</v>
      </c>
      <c r="I1027">
        <v>80</v>
      </c>
      <c r="J1027">
        <v>0</v>
      </c>
      <c r="K1027" s="29">
        <v>45474</v>
      </c>
      <c r="L1027">
        <v>0</v>
      </c>
      <c r="M1027" t="s">
        <v>10</v>
      </c>
    </row>
    <row r="1028" spans="1:13">
      <c r="A1028" t="s">
        <v>11682</v>
      </c>
      <c r="B1028">
        <v>512</v>
      </c>
      <c r="C1028">
        <v>281</v>
      </c>
      <c r="D1028">
        <v>29</v>
      </c>
      <c r="E1028">
        <v>21</v>
      </c>
      <c r="F1028">
        <v>613365.53</v>
      </c>
      <c r="G1028">
        <v>68830.59</v>
      </c>
      <c r="H1028">
        <v>1321</v>
      </c>
      <c r="I1028">
        <v>330</v>
      </c>
      <c r="J1028">
        <v>0</v>
      </c>
      <c r="K1028" s="29">
        <v>45474</v>
      </c>
      <c r="L1028">
        <v>9</v>
      </c>
      <c r="M1028" t="s">
        <v>10</v>
      </c>
    </row>
    <row r="1029" spans="1:13">
      <c r="A1029" t="s">
        <v>11654</v>
      </c>
      <c r="B1029">
        <v>214</v>
      </c>
      <c r="C1029">
        <v>117</v>
      </c>
      <c r="D1029">
        <v>8</v>
      </c>
      <c r="E1029">
        <v>6</v>
      </c>
      <c r="F1029">
        <v>348405.22</v>
      </c>
      <c r="G1029">
        <v>11945.72</v>
      </c>
      <c r="H1029">
        <v>242</v>
      </c>
      <c r="I1029">
        <v>57</v>
      </c>
      <c r="J1029">
        <v>2</v>
      </c>
      <c r="K1029" s="29">
        <v>45474</v>
      </c>
      <c r="L1029">
        <v>8</v>
      </c>
      <c r="M1029" t="s">
        <v>10</v>
      </c>
    </row>
    <row r="1030" spans="1:13">
      <c r="A1030" t="s">
        <v>11748</v>
      </c>
      <c r="B1030">
        <v>355</v>
      </c>
      <c r="C1030">
        <v>191</v>
      </c>
      <c r="D1030">
        <v>29</v>
      </c>
      <c r="E1030">
        <v>24</v>
      </c>
      <c r="F1030">
        <v>498989.62</v>
      </c>
      <c r="G1030">
        <v>56726.83</v>
      </c>
      <c r="H1030">
        <v>724</v>
      </c>
      <c r="I1030">
        <v>202</v>
      </c>
      <c r="J1030">
        <v>0</v>
      </c>
      <c r="K1030" s="29">
        <v>45474</v>
      </c>
      <c r="L1030">
        <v>0</v>
      </c>
      <c r="M1030" t="s">
        <v>10</v>
      </c>
    </row>
    <row r="1031" spans="1:13">
      <c r="A1031" t="s">
        <v>11692</v>
      </c>
      <c r="B1031">
        <v>408</v>
      </c>
      <c r="C1031">
        <v>229</v>
      </c>
      <c r="D1031">
        <v>22</v>
      </c>
      <c r="E1031">
        <v>11</v>
      </c>
      <c r="F1031">
        <v>828462.22</v>
      </c>
      <c r="G1031">
        <v>39846.43</v>
      </c>
      <c r="H1031">
        <v>1034</v>
      </c>
      <c r="I1031">
        <v>317</v>
      </c>
      <c r="J1031">
        <v>6</v>
      </c>
      <c r="K1031" s="29">
        <v>45474</v>
      </c>
      <c r="L1031">
        <v>8</v>
      </c>
      <c r="M1031" t="s">
        <v>10</v>
      </c>
    </row>
    <row r="1032" spans="1:13">
      <c r="A1032" t="s">
        <v>11586</v>
      </c>
      <c r="B1032">
        <v>470</v>
      </c>
      <c r="C1032">
        <v>259</v>
      </c>
      <c r="D1032">
        <v>18</v>
      </c>
      <c r="E1032">
        <v>13</v>
      </c>
      <c r="F1032">
        <v>840529.99</v>
      </c>
      <c r="G1032">
        <v>33409.56</v>
      </c>
      <c r="H1032">
        <v>1350</v>
      </c>
      <c r="I1032">
        <v>355</v>
      </c>
      <c r="J1032">
        <v>3</v>
      </c>
      <c r="K1032" s="29">
        <v>45474</v>
      </c>
      <c r="L1032">
        <v>11</v>
      </c>
      <c r="M1032" t="s">
        <v>10</v>
      </c>
    </row>
    <row r="1033" spans="1:13">
      <c r="A1033" t="s">
        <v>11718</v>
      </c>
      <c r="B1033">
        <v>356</v>
      </c>
      <c r="C1033">
        <v>216</v>
      </c>
      <c r="D1033">
        <v>18</v>
      </c>
      <c r="E1033">
        <v>10</v>
      </c>
      <c r="F1033">
        <v>945429.68</v>
      </c>
      <c r="G1033">
        <v>44116.639999999999</v>
      </c>
      <c r="H1033">
        <v>712</v>
      </c>
      <c r="I1033">
        <v>212</v>
      </c>
      <c r="J1033">
        <v>6</v>
      </c>
      <c r="K1033" s="29">
        <v>45474</v>
      </c>
      <c r="L1033">
        <v>7</v>
      </c>
      <c r="M1033" t="s">
        <v>10</v>
      </c>
    </row>
    <row r="1034" spans="1:13">
      <c r="A1034" t="s">
        <v>11681</v>
      </c>
      <c r="B1034">
        <v>289</v>
      </c>
      <c r="C1034">
        <v>192</v>
      </c>
      <c r="D1034">
        <v>33</v>
      </c>
      <c r="E1034">
        <v>30</v>
      </c>
      <c r="F1034">
        <v>405053.84</v>
      </c>
      <c r="G1034">
        <v>128929.39</v>
      </c>
      <c r="H1034">
        <v>548</v>
      </c>
      <c r="I1034">
        <v>171</v>
      </c>
      <c r="J1034">
        <v>2</v>
      </c>
      <c r="K1034" s="29">
        <v>45474</v>
      </c>
      <c r="L1034">
        <v>9</v>
      </c>
      <c r="M1034" t="s">
        <v>11588</v>
      </c>
    </row>
    <row r="1035" spans="1:13">
      <c r="A1035" t="s">
        <v>11708</v>
      </c>
      <c r="B1035">
        <v>202</v>
      </c>
      <c r="C1035">
        <v>130</v>
      </c>
      <c r="D1035">
        <v>11</v>
      </c>
      <c r="E1035">
        <v>8</v>
      </c>
      <c r="F1035">
        <v>368738.77</v>
      </c>
      <c r="G1035">
        <v>49930.26</v>
      </c>
      <c r="H1035">
        <v>460</v>
      </c>
      <c r="I1035">
        <v>190</v>
      </c>
      <c r="J1035">
        <v>1</v>
      </c>
      <c r="K1035" s="29">
        <v>45474</v>
      </c>
      <c r="L1035">
        <v>12</v>
      </c>
      <c r="M1035" t="s">
        <v>11588</v>
      </c>
    </row>
    <row r="1036" spans="1:13">
      <c r="A1036" t="s">
        <v>11598</v>
      </c>
      <c r="B1036">
        <v>168</v>
      </c>
      <c r="C1036">
        <v>135</v>
      </c>
      <c r="D1036">
        <v>8</v>
      </c>
      <c r="E1036">
        <v>6</v>
      </c>
      <c r="F1036">
        <v>289372.52</v>
      </c>
      <c r="G1036">
        <v>13469.64</v>
      </c>
      <c r="H1036">
        <v>229</v>
      </c>
      <c r="I1036">
        <v>110</v>
      </c>
      <c r="J1036">
        <v>0</v>
      </c>
      <c r="K1036" s="29">
        <v>45474</v>
      </c>
      <c r="L1036">
        <v>10</v>
      </c>
      <c r="M1036" t="s">
        <v>11588</v>
      </c>
    </row>
    <row r="1037" spans="1:13">
      <c r="A1037" t="s">
        <v>11688</v>
      </c>
      <c r="B1037">
        <v>285</v>
      </c>
      <c r="C1037">
        <v>170</v>
      </c>
      <c r="D1037">
        <v>10</v>
      </c>
      <c r="E1037">
        <v>8</v>
      </c>
      <c r="F1037">
        <v>395308.24</v>
      </c>
      <c r="G1037">
        <v>27589.68</v>
      </c>
      <c r="H1037">
        <v>579</v>
      </c>
      <c r="I1037">
        <v>276</v>
      </c>
      <c r="J1037">
        <v>0</v>
      </c>
      <c r="K1037" s="29">
        <v>45474</v>
      </c>
      <c r="L1037">
        <v>0</v>
      </c>
      <c r="M1037" t="s">
        <v>10</v>
      </c>
    </row>
    <row r="1038" spans="1:13">
      <c r="A1038" t="s">
        <v>11637</v>
      </c>
      <c r="B1038">
        <v>291</v>
      </c>
      <c r="C1038">
        <v>184</v>
      </c>
      <c r="D1038">
        <v>21</v>
      </c>
      <c r="E1038">
        <v>14</v>
      </c>
      <c r="F1038">
        <v>670681.22</v>
      </c>
      <c r="G1038">
        <v>48506.74</v>
      </c>
      <c r="H1038">
        <v>357</v>
      </c>
      <c r="I1038">
        <v>174</v>
      </c>
      <c r="J1038">
        <v>4</v>
      </c>
      <c r="K1038" s="29">
        <v>45474</v>
      </c>
      <c r="L1038">
        <v>12</v>
      </c>
      <c r="M1038" t="s">
        <v>10</v>
      </c>
    </row>
    <row r="1039" spans="1:13">
      <c r="A1039" t="s">
        <v>11647</v>
      </c>
      <c r="B1039">
        <v>639</v>
      </c>
      <c r="C1039">
        <v>380</v>
      </c>
      <c r="D1039">
        <v>79</v>
      </c>
      <c r="E1039">
        <v>44</v>
      </c>
      <c r="F1039">
        <v>1118964.45</v>
      </c>
      <c r="G1039">
        <v>187805.73</v>
      </c>
      <c r="H1039">
        <v>1065</v>
      </c>
      <c r="I1039">
        <v>341</v>
      </c>
      <c r="J1039">
        <v>0</v>
      </c>
      <c r="K1039" s="29">
        <v>45474</v>
      </c>
      <c r="L1039">
        <v>10</v>
      </c>
      <c r="M1039" t="s">
        <v>10</v>
      </c>
    </row>
    <row r="1040" spans="1:13">
      <c r="A1040" t="s">
        <v>11752</v>
      </c>
      <c r="B1040">
        <v>187</v>
      </c>
      <c r="C1040">
        <v>101</v>
      </c>
      <c r="D1040">
        <v>15</v>
      </c>
      <c r="E1040">
        <v>13</v>
      </c>
      <c r="F1040">
        <v>327398</v>
      </c>
      <c r="G1040">
        <v>32540.97</v>
      </c>
      <c r="H1040">
        <v>291</v>
      </c>
      <c r="I1040">
        <v>110</v>
      </c>
      <c r="J1040">
        <v>0</v>
      </c>
      <c r="K1040" s="29">
        <v>45474</v>
      </c>
      <c r="L1040">
        <v>9</v>
      </c>
      <c r="M1040" t="s">
        <v>10</v>
      </c>
    </row>
    <row r="1041" spans="1:13">
      <c r="A1041" t="s">
        <v>11666</v>
      </c>
      <c r="B1041">
        <v>577</v>
      </c>
      <c r="C1041">
        <v>348</v>
      </c>
      <c r="D1041">
        <v>39</v>
      </c>
      <c r="E1041">
        <v>21</v>
      </c>
      <c r="F1041">
        <v>968615.67</v>
      </c>
      <c r="G1041">
        <v>158834.60999999999</v>
      </c>
      <c r="H1041">
        <v>1289</v>
      </c>
      <c r="I1041">
        <v>586</v>
      </c>
      <c r="J1041">
        <v>0</v>
      </c>
      <c r="K1041" s="29">
        <v>45474</v>
      </c>
      <c r="L1041">
        <v>11</v>
      </c>
      <c r="M1041" t="s">
        <v>10</v>
      </c>
    </row>
    <row r="1042" spans="1:13">
      <c r="A1042" t="s">
        <v>11719</v>
      </c>
      <c r="B1042">
        <v>602</v>
      </c>
      <c r="C1042">
        <v>328</v>
      </c>
      <c r="D1042">
        <v>33</v>
      </c>
      <c r="E1042">
        <v>15</v>
      </c>
      <c r="F1042">
        <v>672662.04</v>
      </c>
      <c r="G1042">
        <v>94483.34</v>
      </c>
      <c r="H1042">
        <v>1164</v>
      </c>
      <c r="I1042">
        <v>322</v>
      </c>
      <c r="J1042">
        <v>0</v>
      </c>
      <c r="K1042" s="29">
        <v>45474</v>
      </c>
      <c r="L1042">
        <v>10</v>
      </c>
      <c r="M1042" t="s">
        <v>11588</v>
      </c>
    </row>
    <row r="1043" spans="1:13">
      <c r="A1043" t="s">
        <v>11673</v>
      </c>
      <c r="B1043">
        <v>572</v>
      </c>
      <c r="C1043">
        <v>374</v>
      </c>
      <c r="D1043">
        <v>57</v>
      </c>
      <c r="E1043">
        <v>41</v>
      </c>
      <c r="F1043">
        <v>761194.42</v>
      </c>
      <c r="G1043">
        <v>123006.73</v>
      </c>
      <c r="H1043">
        <v>914</v>
      </c>
      <c r="I1043">
        <v>483</v>
      </c>
      <c r="J1043">
        <v>3</v>
      </c>
      <c r="K1043" s="29">
        <v>45474</v>
      </c>
      <c r="L1043">
        <v>11</v>
      </c>
      <c r="M1043" t="s">
        <v>10</v>
      </c>
    </row>
    <row r="1044" spans="1:13">
      <c r="A1044" t="s">
        <v>11646</v>
      </c>
      <c r="B1044">
        <v>434</v>
      </c>
      <c r="C1044">
        <v>237</v>
      </c>
      <c r="D1044">
        <v>34</v>
      </c>
      <c r="E1044">
        <v>23</v>
      </c>
      <c r="F1044">
        <v>594667.79</v>
      </c>
      <c r="G1044">
        <v>55607.56</v>
      </c>
      <c r="H1044">
        <v>870</v>
      </c>
      <c r="I1044">
        <v>273</v>
      </c>
      <c r="J1044">
        <v>0</v>
      </c>
      <c r="K1044" s="29">
        <v>45474</v>
      </c>
      <c r="L1044">
        <v>10</v>
      </c>
      <c r="M1044" t="s">
        <v>10</v>
      </c>
    </row>
    <row r="1045" spans="1:13">
      <c r="A1045" t="s">
        <v>11648</v>
      </c>
      <c r="B1045">
        <v>521</v>
      </c>
      <c r="C1045">
        <v>369</v>
      </c>
      <c r="D1045">
        <v>25</v>
      </c>
      <c r="E1045">
        <v>23</v>
      </c>
      <c r="F1045">
        <v>1289218.3799999999</v>
      </c>
      <c r="G1045">
        <v>122687.3</v>
      </c>
      <c r="H1045">
        <v>634</v>
      </c>
      <c r="I1045">
        <v>232</v>
      </c>
      <c r="J1045">
        <v>50</v>
      </c>
      <c r="K1045" s="29">
        <v>45474</v>
      </c>
      <c r="L1045">
        <v>7</v>
      </c>
      <c r="M1045" t="s">
        <v>11588</v>
      </c>
    </row>
    <row r="1046" spans="1:13">
      <c r="A1046" t="s">
        <v>11590</v>
      </c>
      <c r="B1046">
        <v>345</v>
      </c>
      <c r="C1046">
        <v>205</v>
      </c>
      <c r="D1046">
        <v>24</v>
      </c>
      <c r="E1046">
        <v>8</v>
      </c>
      <c r="F1046">
        <v>704807.16</v>
      </c>
      <c r="G1046">
        <v>45590.35</v>
      </c>
      <c r="H1046">
        <v>603</v>
      </c>
      <c r="I1046">
        <v>211</v>
      </c>
      <c r="J1046">
        <v>12</v>
      </c>
      <c r="K1046" s="29">
        <v>45474</v>
      </c>
      <c r="L1046">
        <v>0</v>
      </c>
      <c r="M1046" t="s">
        <v>10</v>
      </c>
    </row>
    <row r="1047" spans="1:13">
      <c r="A1047" t="s">
        <v>11641</v>
      </c>
      <c r="B1047">
        <v>393</v>
      </c>
      <c r="C1047">
        <v>251</v>
      </c>
      <c r="D1047">
        <v>31</v>
      </c>
      <c r="E1047">
        <v>28</v>
      </c>
      <c r="F1047">
        <v>576254.1</v>
      </c>
      <c r="G1047">
        <v>53551.68</v>
      </c>
      <c r="H1047">
        <v>1105</v>
      </c>
      <c r="I1047">
        <v>241</v>
      </c>
      <c r="J1047">
        <v>2</v>
      </c>
      <c r="K1047" s="29">
        <v>45474</v>
      </c>
      <c r="L1047">
        <v>11</v>
      </c>
      <c r="M1047" t="s">
        <v>10</v>
      </c>
    </row>
    <row r="1048" spans="1:13">
      <c r="A1048" t="s">
        <v>11750</v>
      </c>
      <c r="B1048">
        <v>163</v>
      </c>
      <c r="C1048">
        <v>98</v>
      </c>
      <c r="D1048">
        <v>15</v>
      </c>
      <c r="E1048">
        <v>10</v>
      </c>
      <c r="F1048">
        <v>311210.55</v>
      </c>
      <c r="G1048">
        <v>23558.16</v>
      </c>
      <c r="H1048">
        <v>369</v>
      </c>
      <c r="I1048">
        <v>63</v>
      </c>
      <c r="J1048">
        <v>0</v>
      </c>
      <c r="K1048" s="29">
        <v>45474</v>
      </c>
      <c r="L1048">
        <v>0</v>
      </c>
      <c r="M1048" t="s">
        <v>10</v>
      </c>
    </row>
    <row r="1049" spans="1:13">
      <c r="A1049" t="s">
        <v>11725</v>
      </c>
      <c r="B1049">
        <v>591</v>
      </c>
      <c r="C1049">
        <v>347</v>
      </c>
      <c r="D1049">
        <v>30</v>
      </c>
      <c r="E1049">
        <v>17</v>
      </c>
      <c r="F1049">
        <v>1475573.76</v>
      </c>
      <c r="G1049">
        <v>61708.91</v>
      </c>
      <c r="H1049">
        <v>1120</v>
      </c>
      <c r="I1049">
        <v>330</v>
      </c>
      <c r="J1049">
        <v>2</v>
      </c>
      <c r="K1049" s="29">
        <v>45474</v>
      </c>
      <c r="L1049">
        <v>11</v>
      </c>
      <c r="M1049" t="s">
        <v>11588</v>
      </c>
    </row>
    <row r="1050" spans="1:13">
      <c r="A1050" t="s">
        <v>11582</v>
      </c>
      <c r="B1050">
        <v>261</v>
      </c>
      <c r="C1050">
        <v>153</v>
      </c>
      <c r="D1050">
        <v>31</v>
      </c>
      <c r="E1050">
        <v>17</v>
      </c>
      <c r="F1050">
        <v>379137.56</v>
      </c>
      <c r="G1050">
        <v>57941.68</v>
      </c>
      <c r="H1050">
        <v>962</v>
      </c>
      <c r="I1050">
        <v>199</v>
      </c>
      <c r="J1050">
        <v>0</v>
      </c>
      <c r="K1050" s="29">
        <v>45474</v>
      </c>
      <c r="L1050">
        <v>10</v>
      </c>
      <c r="M1050" t="s">
        <v>10</v>
      </c>
    </row>
    <row r="1051" spans="1:13">
      <c r="A1051" t="s">
        <v>11730</v>
      </c>
      <c r="B1051">
        <v>538</v>
      </c>
      <c r="C1051">
        <v>291</v>
      </c>
      <c r="D1051">
        <v>65</v>
      </c>
      <c r="E1051">
        <v>36</v>
      </c>
      <c r="F1051">
        <v>675883.68</v>
      </c>
      <c r="G1051">
        <v>109456.67</v>
      </c>
      <c r="H1051">
        <v>1052</v>
      </c>
      <c r="I1051">
        <v>308</v>
      </c>
      <c r="J1051">
        <v>0</v>
      </c>
      <c r="K1051" s="29">
        <v>45474</v>
      </c>
      <c r="L1051">
        <v>3</v>
      </c>
      <c r="M1051" t="s">
        <v>10</v>
      </c>
    </row>
    <row r="1052" spans="1:13">
      <c r="A1052" t="s">
        <v>11642</v>
      </c>
      <c r="B1052">
        <v>562</v>
      </c>
      <c r="C1052">
        <v>290</v>
      </c>
      <c r="D1052">
        <v>52</v>
      </c>
      <c r="E1052">
        <v>33</v>
      </c>
      <c r="F1052">
        <v>623991.61</v>
      </c>
      <c r="G1052">
        <v>153020.96</v>
      </c>
      <c r="H1052">
        <v>1907</v>
      </c>
      <c r="I1052">
        <v>335</v>
      </c>
      <c r="J1052">
        <v>3</v>
      </c>
      <c r="K1052" s="29">
        <v>45474</v>
      </c>
      <c r="L1052">
        <v>11</v>
      </c>
      <c r="M1052" t="s">
        <v>10</v>
      </c>
    </row>
    <row r="1053" spans="1:13">
      <c r="A1053" t="s">
        <v>11649</v>
      </c>
      <c r="B1053">
        <v>461</v>
      </c>
      <c r="C1053">
        <v>261</v>
      </c>
      <c r="D1053">
        <v>32</v>
      </c>
      <c r="E1053">
        <v>20</v>
      </c>
      <c r="F1053">
        <v>847270.2</v>
      </c>
      <c r="G1053">
        <v>64582.03</v>
      </c>
      <c r="H1053">
        <v>686</v>
      </c>
      <c r="I1053">
        <v>217</v>
      </c>
      <c r="J1053">
        <v>7</v>
      </c>
      <c r="K1053" s="29">
        <v>45474</v>
      </c>
      <c r="L1053">
        <v>10</v>
      </c>
      <c r="M1053" t="s">
        <v>10</v>
      </c>
    </row>
    <row r="1054" spans="1:13">
      <c r="A1054" t="s">
        <v>11655</v>
      </c>
      <c r="B1054">
        <v>616</v>
      </c>
      <c r="C1054">
        <v>369</v>
      </c>
      <c r="D1054">
        <v>20</v>
      </c>
      <c r="E1054">
        <v>15</v>
      </c>
      <c r="F1054">
        <v>746115.56</v>
      </c>
      <c r="G1054">
        <v>56641.89</v>
      </c>
      <c r="H1054">
        <v>1059</v>
      </c>
      <c r="I1054">
        <v>259</v>
      </c>
      <c r="J1054">
        <v>0</v>
      </c>
      <c r="K1054" s="29">
        <v>45474</v>
      </c>
      <c r="L1054">
        <v>8</v>
      </c>
      <c r="M1054" t="s">
        <v>10</v>
      </c>
    </row>
    <row r="1055" spans="1:13">
      <c r="A1055" t="s">
        <v>11609</v>
      </c>
      <c r="B1055">
        <v>386</v>
      </c>
      <c r="C1055">
        <v>233</v>
      </c>
      <c r="D1055">
        <v>34</v>
      </c>
      <c r="E1055">
        <v>18</v>
      </c>
      <c r="F1055">
        <v>682625.85</v>
      </c>
      <c r="G1055">
        <v>72514.429999999993</v>
      </c>
      <c r="H1055">
        <v>443</v>
      </c>
      <c r="I1055">
        <v>181</v>
      </c>
      <c r="J1055">
        <v>0</v>
      </c>
      <c r="K1055" s="29">
        <v>45474</v>
      </c>
      <c r="L1055">
        <v>6</v>
      </c>
      <c r="M1055" t="s">
        <v>10</v>
      </c>
    </row>
    <row r="1056" spans="1:13">
      <c r="A1056" t="s">
        <v>11626</v>
      </c>
      <c r="B1056">
        <v>402</v>
      </c>
      <c r="C1056">
        <v>265</v>
      </c>
      <c r="D1056">
        <v>31</v>
      </c>
      <c r="E1056">
        <v>27</v>
      </c>
      <c r="F1056">
        <v>630901.32999999996</v>
      </c>
      <c r="G1056">
        <v>44252.77</v>
      </c>
      <c r="H1056">
        <v>801</v>
      </c>
      <c r="I1056">
        <v>242</v>
      </c>
      <c r="J1056">
        <v>10</v>
      </c>
      <c r="K1056" s="29">
        <v>45474</v>
      </c>
      <c r="L1056">
        <v>11</v>
      </c>
      <c r="M1056" t="s">
        <v>10</v>
      </c>
    </row>
    <row r="1057" spans="1:13">
      <c r="A1057" t="s">
        <v>11633</v>
      </c>
      <c r="B1057">
        <v>689</v>
      </c>
      <c r="C1057">
        <v>244</v>
      </c>
      <c r="D1057">
        <v>14</v>
      </c>
      <c r="E1057">
        <v>10</v>
      </c>
      <c r="F1057">
        <v>784049.3</v>
      </c>
      <c r="G1057">
        <v>54413.27</v>
      </c>
      <c r="H1057">
        <v>1015</v>
      </c>
      <c r="I1057">
        <v>255</v>
      </c>
      <c r="J1057">
        <v>21</v>
      </c>
      <c r="K1057" s="29">
        <v>45474</v>
      </c>
      <c r="L1057">
        <v>11</v>
      </c>
      <c r="M1057" t="s">
        <v>10</v>
      </c>
    </row>
    <row r="1058" spans="1:13">
      <c r="A1058" t="s">
        <v>11587</v>
      </c>
      <c r="B1058">
        <v>328</v>
      </c>
      <c r="C1058">
        <v>188</v>
      </c>
      <c r="D1058">
        <v>16</v>
      </c>
      <c r="E1058">
        <v>8</v>
      </c>
      <c r="F1058">
        <v>651454.63</v>
      </c>
      <c r="G1058">
        <v>24433.72</v>
      </c>
      <c r="H1058">
        <v>628</v>
      </c>
      <c r="I1058">
        <v>191</v>
      </c>
      <c r="J1058">
        <v>3</v>
      </c>
      <c r="K1058" s="29">
        <v>45474</v>
      </c>
      <c r="L1058">
        <v>8</v>
      </c>
      <c r="M1058" t="s">
        <v>11588</v>
      </c>
    </row>
    <row r="1059" spans="1:13">
      <c r="A1059" t="s">
        <v>11672</v>
      </c>
      <c r="B1059">
        <v>410</v>
      </c>
      <c r="C1059">
        <v>257</v>
      </c>
      <c r="D1059">
        <v>27</v>
      </c>
      <c r="E1059">
        <v>20</v>
      </c>
      <c r="F1059">
        <v>526062.24</v>
      </c>
      <c r="G1059">
        <v>67313.210000000006</v>
      </c>
      <c r="H1059">
        <v>704</v>
      </c>
      <c r="I1059">
        <v>249</v>
      </c>
      <c r="J1059">
        <v>2</v>
      </c>
      <c r="K1059" s="29">
        <v>45474</v>
      </c>
      <c r="L1059">
        <v>0</v>
      </c>
      <c r="M1059" t="s">
        <v>10</v>
      </c>
    </row>
    <row r="1060" spans="1:13">
      <c r="A1060" t="s">
        <v>11744</v>
      </c>
      <c r="B1060">
        <v>568</v>
      </c>
      <c r="C1060">
        <v>314</v>
      </c>
      <c r="D1060">
        <v>31</v>
      </c>
      <c r="E1060">
        <v>20</v>
      </c>
      <c r="F1060">
        <v>612520</v>
      </c>
      <c r="G1060">
        <v>39748.29</v>
      </c>
      <c r="H1060">
        <v>1499</v>
      </c>
      <c r="I1060">
        <v>433</v>
      </c>
      <c r="J1060">
        <v>1</v>
      </c>
      <c r="K1060" s="29">
        <v>45474</v>
      </c>
      <c r="L1060">
        <v>12</v>
      </c>
      <c r="M1060" t="s">
        <v>10</v>
      </c>
    </row>
    <row r="1061" spans="1:13">
      <c r="A1061" t="s">
        <v>11693</v>
      </c>
      <c r="B1061">
        <v>526</v>
      </c>
      <c r="C1061">
        <v>332</v>
      </c>
      <c r="D1061">
        <v>74</v>
      </c>
      <c r="E1061">
        <v>63</v>
      </c>
      <c r="F1061">
        <v>731286.6</v>
      </c>
      <c r="G1061">
        <v>214875.06</v>
      </c>
      <c r="H1061">
        <v>768</v>
      </c>
      <c r="I1061">
        <v>258</v>
      </c>
      <c r="J1061">
        <v>0</v>
      </c>
      <c r="K1061" s="29">
        <v>45474</v>
      </c>
      <c r="L1061">
        <v>9</v>
      </c>
      <c r="M1061" t="s">
        <v>10</v>
      </c>
    </row>
    <row r="1062" spans="1:13">
      <c r="A1062" t="s">
        <v>11720</v>
      </c>
      <c r="B1062">
        <v>670</v>
      </c>
      <c r="C1062">
        <v>349</v>
      </c>
      <c r="D1062">
        <v>72</v>
      </c>
      <c r="E1062">
        <v>33</v>
      </c>
      <c r="F1062">
        <v>814991.58</v>
      </c>
      <c r="G1062">
        <v>102451.46</v>
      </c>
      <c r="H1062">
        <v>1975</v>
      </c>
      <c r="I1062">
        <v>377</v>
      </c>
      <c r="J1062">
        <v>0</v>
      </c>
      <c r="K1062" s="29">
        <v>45474</v>
      </c>
      <c r="L1062">
        <v>10</v>
      </c>
      <c r="M1062" t="s">
        <v>10</v>
      </c>
    </row>
    <row r="1063" spans="1:13">
      <c r="A1063" t="s">
        <v>11605</v>
      </c>
      <c r="B1063">
        <v>283</v>
      </c>
      <c r="C1063">
        <v>189</v>
      </c>
      <c r="D1063">
        <v>41</v>
      </c>
      <c r="E1063">
        <v>34</v>
      </c>
      <c r="F1063">
        <v>368258.91</v>
      </c>
      <c r="G1063">
        <v>141231.62</v>
      </c>
      <c r="H1063">
        <v>744</v>
      </c>
      <c r="I1063">
        <v>219</v>
      </c>
      <c r="J1063">
        <v>0</v>
      </c>
      <c r="K1063" s="29">
        <v>45474</v>
      </c>
      <c r="L1063">
        <v>10</v>
      </c>
      <c r="M1063" t="s">
        <v>10</v>
      </c>
    </row>
    <row r="1064" spans="1:13">
      <c r="A1064" t="s">
        <v>11676</v>
      </c>
      <c r="B1064">
        <v>462</v>
      </c>
      <c r="C1064">
        <v>253</v>
      </c>
      <c r="D1064">
        <v>53</v>
      </c>
      <c r="E1064">
        <v>35</v>
      </c>
      <c r="F1064">
        <v>739301.09</v>
      </c>
      <c r="G1064">
        <v>82394.240000000005</v>
      </c>
      <c r="H1064">
        <v>821</v>
      </c>
      <c r="I1064">
        <v>213</v>
      </c>
      <c r="J1064">
        <v>1</v>
      </c>
      <c r="K1064" s="29">
        <v>45474</v>
      </c>
      <c r="L1064">
        <v>8</v>
      </c>
      <c r="M1064" t="s">
        <v>10</v>
      </c>
    </row>
    <row r="1065" spans="1:13">
      <c r="A1065" t="s">
        <v>11724</v>
      </c>
      <c r="B1065">
        <v>521</v>
      </c>
      <c r="C1065">
        <v>319</v>
      </c>
      <c r="D1065">
        <v>56</v>
      </c>
      <c r="E1065">
        <v>38</v>
      </c>
      <c r="F1065">
        <v>745673.55</v>
      </c>
      <c r="G1065">
        <v>139453.48000000001</v>
      </c>
      <c r="H1065">
        <v>953</v>
      </c>
      <c r="I1065">
        <v>369</v>
      </c>
      <c r="J1065">
        <v>0</v>
      </c>
      <c r="K1065" s="29">
        <v>45474</v>
      </c>
      <c r="L1065">
        <v>10</v>
      </c>
      <c r="M1065" t="s">
        <v>10</v>
      </c>
    </row>
    <row r="1066" spans="1:13">
      <c r="A1066" t="s">
        <v>11618</v>
      </c>
      <c r="B1066">
        <v>434</v>
      </c>
      <c r="C1066">
        <v>296</v>
      </c>
      <c r="D1066">
        <v>7</v>
      </c>
      <c r="E1066">
        <v>4</v>
      </c>
      <c r="F1066">
        <v>1066479.2</v>
      </c>
      <c r="G1066">
        <v>13853.77</v>
      </c>
      <c r="H1066">
        <v>410</v>
      </c>
      <c r="I1066">
        <v>166</v>
      </c>
      <c r="J1066">
        <v>1</v>
      </c>
      <c r="K1066" s="29">
        <v>45474</v>
      </c>
      <c r="L1066">
        <v>8</v>
      </c>
      <c r="M1066" t="s">
        <v>11588</v>
      </c>
    </row>
    <row r="1067" spans="1:13">
      <c r="A1067" t="s">
        <v>11694</v>
      </c>
      <c r="B1067">
        <v>444</v>
      </c>
      <c r="C1067">
        <v>246</v>
      </c>
      <c r="D1067">
        <v>28</v>
      </c>
      <c r="E1067">
        <v>13</v>
      </c>
      <c r="F1067">
        <v>738417.46</v>
      </c>
      <c r="G1067">
        <v>70245.649999999994</v>
      </c>
      <c r="H1067">
        <v>933</v>
      </c>
      <c r="I1067">
        <v>271</v>
      </c>
      <c r="J1067">
        <v>0</v>
      </c>
      <c r="K1067" s="29">
        <v>45474</v>
      </c>
      <c r="L1067">
        <v>8</v>
      </c>
      <c r="M1067" t="s">
        <v>10</v>
      </c>
    </row>
    <row r="1068" spans="1:13">
      <c r="A1068" t="s">
        <v>11595</v>
      </c>
      <c r="B1068">
        <v>428</v>
      </c>
      <c r="C1068">
        <v>286</v>
      </c>
      <c r="D1068">
        <v>48</v>
      </c>
      <c r="E1068">
        <v>25</v>
      </c>
      <c r="F1068">
        <v>841513.74</v>
      </c>
      <c r="G1068">
        <v>86563.93</v>
      </c>
      <c r="H1068">
        <v>1167</v>
      </c>
      <c r="I1068">
        <v>230</v>
      </c>
      <c r="J1068">
        <v>3</v>
      </c>
      <c r="K1068" s="29">
        <v>45474</v>
      </c>
      <c r="L1068">
        <v>9</v>
      </c>
      <c r="M1068" t="s">
        <v>10</v>
      </c>
    </row>
    <row r="1069" spans="1:13">
      <c r="A1069" t="s">
        <v>11723</v>
      </c>
      <c r="B1069">
        <v>620</v>
      </c>
      <c r="C1069">
        <v>357</v>
      </c>
      <c r="D1069">
        <v>26</v>
      </c>
      <c r="E1069">
        <v>13</v>
      </c>
      <c r="F1069">
        <v>882799.57</v>
      </c>
      <c r="G1069">
        <v>53770.44</v>
      </c>
      <c r="H1069">
        <v>744</v>
      </c>
      <c r="I1069">
        <v>333</v>
      </c>
      <c r="J1069">
        <v>3</v>
      </c>
      <c r="K1069" s="29">
        <v>45474</v>
      </c>
      <c r="L1069">
        <v>7</v>
      </c>
      <c r="M1069" t="s">
        <v>10</v>
      </c>
    </row>
    <row r="1070" spans="1:13">
      <c r="A1070" t="s">
        <v>11677</v>
      </c>
      <c r="B1070">
        <v>684</v>
      </c>
      <c r="C1070">
        <v>413</v>
      </c>
      <c r="D1070">
        <v>70</v>
      </c>
      <c r="E1070">
        <v>38</v>
      </c>
      <c r="F1070">
        <v>862129.01</v>
      </c>
      <c r="G1070">
        <v>130141.46</v>
      </c>
      <c r="H1070">
        <v>279</v>
      </c>
      <c r="I1070">
        <v>0</v>
      </c>
      <c r="J1070">
        <v>1</v>
      </c>
      <c r="K1070" s="29">
        <v>45474</v>
      </c>
      <c r="L1070">
        <v>11</v>
      </c>
      <c r="M1070" t="s">
        <v>10</v>
      </c>
    </row>
    <row r="1071" spans="1:13">
      <c r="A1071" t="s">
        <v>11685</v>
      </c>
      <c r="B1071">
        <v>610</v>
      </c>
      <c r="C1071">
        <v>345</v>
      </c>
      <c r="D1071">
        <v>27</v>
      </c>
      <c r="E1071">
        <v>17</v>
      </c>
      <c r="F1071">
        <v>1117416.8799999999</v>
      </c>
      <c r="G1071">
        <v>83249.919999999998</v>
      </c>
      <c r="H1071">
        <v>1343</v>
      </c>
      <c r="I1071">
        <v>335</v>
      </c>
      <c r="J1071">
        <v>0</v>
      </c>
      <c r="K1071" s="29">
        <v>45474</v>
      </c>
      <c r="L1071">
        <v>10</v>
      </c>
      <c r="M1071" t="s">
        <v>10</v>
      </c>
    </row>
    <row r="1072" spans="1:13">
      <c r="A1072" t="s">
        <v>11709</v>
      </c>
      <c r="B1072">
        <v>540</v>
      </c>
      <c r="C1072">
        <v>299</v>
      </c>
      <c r="D1072">
        <v>37</v>
      </c>
      <c r="E1072">
        <v>20</v>
      </c>
      <c r="F1072">
        <v>954899.41</v>
      </c>
      <c r="G1072">
        <v>92572.74</v>
      </c>
      <c r="H1072">
        <v>738</v>
      </c>
      <c r="I1072">
        <v>283</v>
      </c>
      <c r="J1072">
        <v>0</v>
      </c>
      <c r="K1072" s="29">
        <v>45474</v>
      </c>
      <c r="L1072">
        <v>8</v>
      </c>
      <c r="M1072" t="s">
        <v>10</v>
      </c>
    </row>
    <row r="1073" spans="1:13">
      <c r="A1073" t="s">
        <v>11583</v>
      </c>
      <c r="B1073">
        <v>411</v>
      </c>
      <c r="C1073">
        <v>233</v>
      </c>
      <c r="D1073">
        <v>27</v>
      </c>
      <c r="E1073">
        <v>13</v>
      </c>
      <c r="F1073">
        <v>657369.72</v>
      </c>
      <c r="G1073">
        <v>59615.74</v>
      </c>
      <c r="H1073">
        <v>1370</v>
      </c>
      <c r="I1073">
        <v>340</v>
      </c>
      <c r="J1073">
        <v>3</v>
      </c>
      <c r="K1073" s="29">
        <v>45474</v>
      </c>
      <c r="L1073">
        <v>11</v>
      </c>
      <c r="M1073" t="s">
        <v>10</v>
      </c>
    </row>
    <row r="1074" spans="1:13">
      <c r="A1074" t="s">
        <v>11592</v>
      </c>
      <c r="B1074">
        <v>423</v>
      </c>
      <c r="C1074">
        <v>249</v>
      </c>
      <c r="D1074">
        <v>46</v>
      </c>
      <c r="E1074">
        <v>28</v>
      </c>
      <c r="F1074">
        <v>600269.81999999995</v>
      </c>
      <c r="G1074">
        <v>82629.919999999998</v>
      </c>
      <c r="H1074">
        <v>1599</v>
      </c>
      <c r="I1074">
        <v>336</v>
      </c>
      <c r="J1074">
        <v>1</v>
      </c>
      <c r="K1074" s="29">
        <v>45474</v>
      </c>
      <c r="L1074">
        <v>8</v>
      </c>
      <c r="M1074" t="s">
        <v>10</v>
      </c>
    </row>
    <row r="1075" spans="1:13">
      <c r="A1075" t="s">
        <v>11638</v>
      </c>
      <c r="B1075">
        <v>573</v>
      </c>
      <c r="C1075">
        <v>275</v>
      </c>
      <c r="D1075">
        <v>55</v>
      </c>
      <c r="E1075">
        <v>31</v>
      </c>
      <c r="F1075">
        <v>667487.09</v>
      </c>
      <c r="G1075">
        <v>111155.13</v>
      </c>
      <c r="H1075">
        <v>1373</v>
      </c>
      <c r="I1075">
        <v>293</v>
      </c>
      <c r="J1075">
        <v>2</v>
      </c>
      <c r="K1075" s="29">
        <v>45474</v>
      </c>
      <c r="L1075">
        <v>11</v>
      </c>
      <c r="M1075" t="s">
        <v>10</v>
      </c>
    </row>
    <row r="1076" spans="1:13">
      <c r="A1076" t="s">
        <v>11701</v>
      </c>
      <c r="B1076">
        <v>498</v>
      </c>
      <c r="C1076">
        <v>291</v>
      </c>
      <c r="D1076">
        <v>39</v>
      </c>
      <c r="E1076">
        <v>22</v>
      </c>
      <c r="F1076">
        <v>523769.81</v>
      </c>
      <c r="G1076">
        <v>95631.37</v>
      </c>
      <c r="H1076">
        <v>873</v>
      </c>
      <c r="I1076">
        <v>328</v>
      </c>
      <c r="J1076">
        <v>0</v>
      </c>
      <c r="K1076" s="29">
        <v>45474</v>
      </c>
      <c r="L1076">
        <v>12</v>
      </c>
      <c r="M1076" t="s">
        <v>10</v>
      </c>
    </row>
    <row r="1077" spans="1:13">
      <c r="A1077" t="s">
        <v>11721</v>
      </c>
      <c r="B1077">
        <v>401</v>
      </c>
      <c r="C1077">
        <v>226</v>
      </c>
      <c r="D1077">
        <v>17</v>
      </c>
      <c r="E1077">
        <v>8</v>
      </c>
      <c r="F1077">
        <v>708390.32</v>
      </c>
      <c r="G1077">
        <v>26164.53</v>
      </c>
      <c r="H1077">
        <v>482</v>
      </c>
      <c r="I1077">
        <v>224</v>
      </c>
      <c r="J1077">
        <v>0</v>
      </c>
      <c r="K1077" s="29">
        <v>45474</v>
      </c>
      <c r="L1077">
        <v>9</v>
      </c>
      <c r="M1077" t="s">
        <v>10</v>
      </c>
    </row>
    <row r="1078" spans="1:13">
      <c r="A1078" t="s">
        <v>11651</v>
      </c>
      <c r="B1078">
        <v>518</v>
      </c>
      <c r="C1078">
        <v>260</v>
      </c>
      <c r="D1078">
        <v>44</v>
      </c>
      <c r="E1078">
        <v>26</v>
      </c>
      <c r="F1078">
        <v>572415.01</v>
      </c>
      <c r="G1078">
        <v>101190.05</v>
      </c>
      <c r="H1078">
        <v>1285</v>
      </c>
      <c r="I1078">
        <v>311</v>
      </c>
      <c r="J1078">
        <v>0</v>
      </c>
      <c r="K1078" s="29">
        <v>45474</v>
      </c>
      <c r="L1078">
        <v>10</v>
      </c>
      <c r="M1078" t="s">
        <v>10</v>
      </c>
    </row>
    <row r="1079" spans="1:13">
      <c r="A1079" t="s">
        <v>11661</v>
      </c>
      <c r="B1079">
        <v>451</v>
      </c>
      <c r="C1079">
        <v>269</v>
      </c>
      <c r="D1079">
        <v>30</v>
      </c>
      <c r="E1079">
        <v>15</v>
      </c>
      <c r="F1079">
        <v>664792.68999999994</v>
      </c>
      <c r="G1079">
        <v>82649.990000000005</v>
      </c>
      <c r="H1079">
        <v>772</v>
      </c>
      <c r="I1079">
        <v>350</v>
      </c>
      <c r="J1079">
        <v>0</v>
      </c>
      <c r="K1079" s="29">
        <v>45474</v>
      </c>
      <c r="L1079">
        <v>9</v>
      </c>
      <c r="M1079" t="s">
        <v>10</v>
      </c>
    </row>
    <row r="1080" spans="1:13">
      <c r="A1080" t="s">
        <v>11630</v>
      </c>
      <c r="B1080">
        <v>492</v>
      </c>
      <c r="C1080">
        <v>321</v>
      </c>
      <c r="D1080">
        <v>30</v>
      </c>
      <c r="E1080">
        <v>19</v>
      </c>
      <c r="F1080">
        <v>1120070.3899999999</v>
      </c>
      <c r="G1080">
        <v>101881.82</v>
      </c>
      <c r="H1080">
        <v>1229</v>
      </c>
      <c r="I1080">
        <v>328</v>
      </c>
      <c r="J1080">
        <v>1</v>
      </c>
      <c r="K1080" s="29">
        <v>45474</v>
      </c>
      <c r="L1080">
        <v>0</v>
      </c>
      <c r="M1080" t="s">
        <v>10</v>
      </c>
    </row>
    <row r="1081" spans="1:13">
      <c r="A1081" t="s">
        <v>11593</v>
      </c>
      <c r="B1081">
        <v>471</v>
      </c>
      <c r="C1081">
        <v>264</v>
      </c>
      <c r="D1081">
        <v>30</v>
      </c>
      <c r="E1081">
        <v>11</v>
      </c>
      <c r="F1081">
        <v>788573.04</v>
      </c>
      <c r="G1081">
        <v>74367.58</v>
      </c>
      <c r="H1081">
        <v>1137</v>
      </c>
      <c r="I1081">
        <v>353</v>
      </c>
      <c r="J1081">
        <v>0</v>
      </c>
      <c r="K1081" s="29">
        <v>45474</v>
      </c>
      <c r="L1081">
        <v>9</v>
      </c>
      <c r="M1081" t="s">
        <v>10</v>
      </c>
    </row>
    <row r="1082" spans="1:13">
      <c r="A1082" t="s">
        <v>11668</v>
      </c>
      <c r="B1082">
        <v>522</v>
      </c>
      <c r="C1082">
        <v>315</v>
      </c>
      <c r="D1082">
        <v>51</v>
      </c>
      <c r="E1082">
        <v>31</v>
      </c>
      <c r="F1082">
        <v>743452.77</v>
      </c>
      <c r="G1082">
        <v>128560.18</v>
      </c>
      <c r="H1082">
        <v>816</v>
      </c>
      <c r="I1082">
        <v>329</v>
      </c>
      <c r="J1082">
        <v>1</v>
      </c>
      <c r="K1082" s="29">
        <v>45474</v>
      </c>
      <c r="L1082">
        <v>10</v>
      </c>
      <c r="M1082" t="s">
        <v>10</v>
      </c>
    </row>
    <row r="1083" spans="1:13">
      <c r="A1083" t="s">
        <v>11663</v>
      </c>
      <c r="B1083">
        <v>581</v>
      </c>
      <c r="C1083">
        <v>314</v>
      </c>
      <c r="D1083">
        <v>42</v>
      </c>
      <c r="E1083">
        <v>30</v>
      </c>
      <c r="F1083">
        <v>727932.12</v>
      </c>
      <c r="G1083">
        <v>115520.83</v>
      </c>
      <c r="H1083">
        <v>1096</v>
      </c>
      <c r="I1083">
        <v>344</v>
      </c>
      <c r="J1083">
        <v>0</v>
      </c>
      <c r="K1083" s="29">
        <v>45474</v>
      </c>
      <c r="L1083">
        <v>12</v>
      </c>
      <c r="M1083" t="s">
        <v>10</v>
      </c>
    </row>
    <row r="1084" spans="1:13">
      <c r="A1084" t="s">
        <v>11695</v>
      </c>
      <c r="B1084">
        <v>715</v>
      </c>
      <c r="C1084">
        <v>427</v>
      </c>
      <c r="D1084">
        <v>75</v>
      </c>
      <c r="E1084">
        <v>42</v>
      </c>
      <c r="F1084">
        <v>1088624.3799999999</v>
      </c>
      <c r="G1084">
        <v>169380.11</v>
      </c>
      <c r="H1084">
        <v>1055</v>
      </c>
      <c r="I1084">
        <v>444</v>
      </c>
      <c r="J1084">
        <v>1</v>
      </c>
      <c r="K1084" s="29">
        <v>45474</v>
      </c>
      <c r="L1084">
        <v>11</v>
      </c>
      <c r="M1084" t="s">
        <v>10</v>
      </c>
    </row>
    <row r="1085" spans="1:13">
      <c r="A1085" t="s">
        <v>11635</v>
      </c>
      <c r="B1085">
        <v>562</v>
      </c>
      <c r="C1085">
        <v>348</v>
      </c>
      <c r="D1085">
        <v>35</v>
      </c>
      <c r="E1085">
        <v>24</v>
      </c>
      <c r="F1085">
        <v>807099.8</v>
      </c>
      <c r="G1085">
        <v>102476.93</v>
      </c>
      <c r="H1085">
        <v>941</v>
      </c>
      <c r="I1085">
        <v>328</v>
      </c>
      <c r="J1085">
        <v>0</v>
      </c>
      <c r="K1085" s="29">
        <v>45474</v>
      </c>
      <c r="L1085">
        <v>11</v>
      </c>
      <c r="M1085" t="s">
        <v>10</v>
      </c>
    </row>
    <row r="1086" spans="1:13">
      <c r="A1086" t="s">
        <v>11640</v>
      </c>
      <c r="B1086">
        <v>487</v>
      </c>
      <c r="C1086">
        <v>270</v>
      </c>
      <c r="D1086">
        <v>35</v>
      </c>
      <c r="E1086">
        <v>22</v>
      </c>
      <c r="F1086">
        <v>689205.51</v>
      </c>
      <c r="G1086">
        <v>70743.600000000006</v>
      </c>
      <c r="H1086">
        <v>669</v>
      </c>
      <c r="I1086">
        <v>305</v>
      </c>
      <c r="J1086">
        <v>0</v>
      </c>
      <c r="K1086" s="29">
        <v>45474</v>
      </c>
      <c r="L1086">
        <v>0</v>
      </c>
      <c r="M1086" t="s">
        <v>10</v>
      </c>
    </row>
    <row r="1087" spans="1:13">
      <c r="A1087" t="s">
        <v>11616</v>
      </c>
      <c r="B1087">
        <v>585</v>
      </c>
      <c r="C1087">
        <v>345</v>
      </c>
      <c r="D1087">
        <v>32</v>
      </c>
      <c r="E1087">
        <v>20</v>
      </c>
      <c r="F1087">
        <v>908896.6</v>
      </c>
      <c r="G1087">
        <v>55276.88</v>
      </c>
      <c r="H1087">
        <v>2051</v>
      </c>
      <c r="I1087">
        <v>401</v>
      </c>
      <c r="J1087">
        <v>1</v>
      </c>
      <c r="K1087" s="29">
        <v>45474</v>
      </c>
      <c r="L1087">
        <v>9</v>
      </c>
      <c r="M1087" t="s">
        <v>10</v>
      </c>
    </row>
    <row r="1088" spans="1:13">
      <c r="A1088" t="s">
        <v>11659</v>
      </c>
      <c r="B1088">
        <v>441</v>
      </c>
      <c r="C1088">
        <v>245</v>
      </c>
      <c r="D1088">
        <v>21</v>
      </c>
      <c r="E1088">
        <v>16</v>
      </c>
      <c r="F1088">
        <v>940900.23</v>
      </c>
      <c r="G1088">
        <v>37225.550000000003</v>
      </c>
      <c r="H1088">
        <v>1141</v>
      </c>
      <c r="I1088">
        <v>287</v>
      </c>
      <c r="J1088">
        <v>0</v>
      </c>
      <c r="K1088" s="29">
        <v>45474</v>
      </c>
      <c r="L1088">
        <v>5</v>
      </c>
      <c r="M1088" t="s">
        <v>10</v>
      </c>
    </row>
    <row r="1089" spans="1:13">
      <c r="A1089" t="s">
        <v>11629</v>
      </c>
      <c r="B1089">
        <v>594</v>
      </c>
      <c r="C1089">
        <v>339</v>
      </c>
      <c r="D1089">
        <v>54</v>
      </c>
      <c r="E1089">
        <v>31</v>
      </c>
      <c r="F1089">
        <v>1031269.09</v>
      </c>
      <c r="G1089">
        <v>119954.46</v>
      </c>
      <c r="H1089">
        <v>1022</v>
      </c>
      <c r="I1089">
        <v>369</v>
      </c>
      <c r="J1089">
        <v>4</v>
      </c>
      <c r="K1089" s="29">
        <v>45474</v>
      </c>
      <c r="L1089">
        <v>10</v>
      </c>
      <c r="M1089" t="s">
        <v>10</v>
      </c>
    </row>
    <row r="1090" spans="1:13">
      <c r="A1090" t="s">
        <v>11703</v>
      </c>
      <c r="B1090">
        <v>637</v>
      </c>
      <c r="C1090">
        <v>369</v>
      </c>
      <c r="D1090">
        <v>55</v>
      </c>
      <c r="E1090">
        <v>31</v>
      </c>
      <c r="F1090">
        <v>1018609.4</v>
      </c>
      <c r="G1090">
        <v>139779.06</v>
      </c>
      <c r="H1090">
        <v>983</v>
      </c>
      <c r="I1090">
        <v>227</v>
      </c>
      <c r="J1090">
        <v>1</v>
      </c>
      <c r="K1090" s="29">
        <v>45474</v>
      </c>
      <c r="L1090">
        <v>11</v>
      </c>
      <c r="M1090" t="s">
        <v>10</v>
      </c>
    </row>
    <row r="1091" spans="1:13">
      <c r="A1091" t="s">
        <v>11658</v>
      </c>
      <c r="B1091">
        <v>425</v>
      </c>
      <c r="C1091">
        <v>264</v>
      </c>
      <c r="D1091">
        <v>22</v>
      </c>
      <c r="E1091">
        <v>18</v>
      </c>
      <c r="F1091">
        <v>750647.05</v>
      </c>
      <c r="G1091">
        <v>55263.4</v>
      </c>
      <c r="H1091">
        <v>822</v>
      </c>
      <c r="I1091">
        <v>294</v>
      </c>
      <c r="J1091">
        <v>0</v>
      </c>
      <c r="K1091" s="29">
        <v>45474</v>
      </c>
      <c r="L1091">
        <v>7</v>
      </c>
      <c r="M1091" t="s">
        <v>10</v>
      </c>
    </row>
    <row r="1092" spans="1:13">
      <c r="A1092" t="s">
        <v>11580</v>
      </c>
      <c r="B1092">
        <v>529</v>
      </c>
      <c r="C1092">
        <v>302</v>
      </c>
      <c r="D1092">
        <v>38</v>
      </c>
      <c r="E1092">
        <v>25</v>
      </c>
      <c r="F1092">
        <v>755964.41</v>
      </c>
      <c r="G1092">
        <v>51907.81</v>
      </c>
      <c r="H1092">
        <v>1172</v>
      </c>
      <c r="I1092">
        <v>350</v>
      </c>
      <c r="J1092">
        <v>0</v>
      </c>
      <c r="K1092" s="29">
        <v>45474</v>
      </c>
      <c r="L1092">
        <v>0</v>
      </c>
      <c r="M1092" t="s">
        <v>10</v>
      </c>
    </row>
    <row r="1093" spans="1:13">
      <c r="A1093" t="s">
        <v>11696</v>
      </c>
      <c r="B1093">
        <v>606</v>
      </c>
      <c r="C1093">
        <v>347</v>
      </c>
      <c r="D1093">
        <v>20</v>
      </c>
      <c r="E1093">
        <v>13</v>
      </c>
      <c r="F1093">
        <v>876578.82</v>
      </c>
      <c r="G1093">
        <v>80934.44</v>
      </c>
      <c r="H1093">
        <v>904</v>
      </c>
      <c r="I1093">
        <v>336</v>
      </c>
      <c r="J1093">
        <v>0</v>
      </c>
      <c r="K1093" s="29">
        <v>45474</v>
      </c>
      <c r="L1093">
        <v>5</v>
      </c>
      <c r="M1093" t="s">
        <v>10</v>
      </c>
    </row>
    <row r="1094" spans="1:13">
      <c r="A1094" t="s">
        <v>11729</v>
      </c>
      <c r="B1094">
        <v>648</v>
      </c>
      <c r="C1094">
        <v>361</v>
      </c>
      <c r="D1094">
        <v>85</v>
      </c>
      <c r="E1094">
        <v>48</v>
      </c>
      <c r="F1094">
        <v>756570.24</v>
      </c>
      <c r="G1094">
        <v>197417.73</v>
      </c>
      <c r="H1094">
        <v>1447</v>
      </c>
      <c r="I1094">
        <v>364</v>
      </c>
      <c r="J1094">
        <v>3</v>
      </c>
      <c r="K1094" s="29">
        <v>45474</v>
      </c>
      <c r="L1094">
        <v>12</v>
      </c>
      <c r="M1094" t="s">
        <v>10</v>
      </c>
    </row>
    <row r="1095" spans="1:13">
      <c r="A1095" t="s">
        <v>11601</v>
      </c>
      <c r="B1095">
        <v>529</v>
      </c>
      <c r="C1095">
        <v>318</v>
      </c>
      <c r="D1095">
        <v>62</v>
      </c>
      <c r="E1095">
        <v>49</v>
      </c>
      <c r="F1095">
        <v>861206.6</v>
      </c>
      <c r="G1095">
        <v>141795.12</v>
      </c>
      <c r="H1095">
        <v>1137</v>
      </c>
      <c r="I1095">
        <v>301</v>
      </c>
      <c r="J1095">
        <v>0</v>
      </c>
      <c r="K1095" s="29">
        <v>45474</v>
      </c>
      <c r="L1095">
        <v>12</v>
      </c>
      <c r="M1095" t="s">
        <v>10</v>
      </c>
    </row>
    <row r="1096" spans="1:13">
      <c r="A1096" t="s">
        <v>11608</v>
      </c>
      <c r="B1096">
        <v>507</v>
      </c>
      <c r="C1096">
        <v>243</v>
      </c>
      <c r="D1096">
        <v>57</v>
      </c>
      <c r="E1096">
        <v>29</v>
      </c>
      <c r="F1096">
        <v>1518802.86</v>
      </c>
      <c r="G1096">
        <v>81340.649999999994</v>
      </c>
      <c r="H1096">
        <v>1107</v>
      </c>
      <c r="I1096">
        <v>285</v>
      </c>
      <c r="J1096">
        <v>0</v>
      </c>
      <c r="K1096" s="29">
        <v>45474</v>
      </c>
      <c r="L1096">
        <v>7</v>
      </c>
      <c r="M1096" t="s">
        <v>10</v>
      </c>
    </row>
    <row r="1097" spans="1:13">
      <c r="A1097" t="s">
        <v>11669</v>
      </c>
      <c r="B1097">
        <v>346</v>
      </c>
      <c r="C1097">
        <v>202</v>
      </c>
      <c r="D1097">
        <v>35</v>
      </c>
      <c r="E1097">
        <v>24</v>
      </c>
      <c r="F1097">
        <v>519171.87</v>
      </c>
      <c r="G1097">
        <v>68067.47</v>
      </c>
      <c r="H1097">
        <v>1083</v>
      </c>
      <c r="I1097">
        <v>174</v>
      </c>
      <c r="J1097">
        <v>0</v>
      </c>
      <c r="K1097" s="29">
        <v>45474</v>
      </c>
      <c r="L1097">
        <v>10</v>
      </c>
      <c r="M1097" t="s">
        <v>10</v>
      </c>
    </row>
    <row r="1098" spans="1:13">
      <c r="A1098" t="s">
        <v>11670</v>
      </c>
      <c r="B1098">
        <v>675</v>
      </c>
      <c r="C1098">
        <v>351</v>
      </c>
      <c r="D1098">
        <v>35</v>
      </c>
      <c r="E1098">
        <v>20</v>
      </c>
      <c r="F1098">
        <v>1057196.56</v>
      </c>
      <c r="G1098">
        <v>65221.24</v>
      </c>
      <c r="H1098">
        <v>1705</v>
      </c>
      <c r="I1098">
        <v>315</v>
      </c>
      <c r="J1098">
        <v>1</v>
      </c>
      <c r="K1098" s="29">
        <v>45474</v>
      </c>
      <c r="L1098">
        <v>6</v>
      </c>
      <c r="M1098" t="s">
        <v>10</v>
      </c>
    </row>
    <row r="1099" spans="1:13">
      <c r="A1099" t="s">
        <v>11684</v>
      </c>
      <c r="B1099">
        <v>768</v>
      </c>
      <c r="C1099">
        <v>376</v>
      </c>
      <c r="D1099">
        <v>45</v>
      </c>
      <c r="E1099">
        <v>17</v>
      </c>
      <c r="F1099">
        <v>1292792.23</v>
      </c>
      <c r="G1099">
        <v>79652.100000000006</v>
      </c>
      <c r="H1099">
        <v>1083</v>
      </c>
      <c r="I1099">
        <v>366</v>
      </c>
      <c r="J1099">
        <v>1</v>
      </c>
      <c r="K1099" s="29">
        <v>45474</v>
      </c>
      <c r="L1099">
        <v>12</v>
      </c>
      <c r="M1099" t="s">
        <v>10</v>
      </c>
    </row>
    <row r="1100" spans="1:13">
      <c r="A1100" t="s">
        <v>11689</v>
      </c>
      <c r="B1100">
        <v>624</v>
      </c>
      <c r="C1100">
        <v>368</v>
      </c>
      <c r="D1100">
        <v>34</v>
      </c>
      <c r="E1100">
        <v>18</v>
      </c>
      <c r="F1100">
        <v>1004021.32</v>
      </c>
      <c r="G1100">
        <v>61149.55</v>
      </c>
      <c r="H1100">
        <v>1157</v>
      </c>
      <c r="I1100">
        <v>411</v>
      </c>
      <c r="J1100">
        <v>2</v>
      </c>
      <c r="K1100" s="29">
        <v>45474</v>
      </c>
      <c r="L1100">
        <v>10</v>
      </c>
      <c r="M1100" t="s">
        <v>10</v>
      </c>
    </row>
    <row r="1101" spans="1:13">
      <c r="A1101" t="s">
        <v>11581</v>
      </c>
      <c r="B1101">
        <v>376</v>
      </c>
      <c r="C1101">
        <v>222</v>
      </c>
      <c r="D1101">
        <v>40</v>
      </c>
      <c r="E1101">
        <v>22</v>
      </c>
      <c r="F1101">
        <v>579053.87</v>
      </c>
      <c r="G1101">
        <v>67811.98</v>
      </c>
      <c r="H1101">
        <v>632</v>
      </c>
      <c r="I1101">
        <v>261</v>
      </c>
      <c r="J1101">
        <v>3</v>
      </c>
      <c r="K1101" s="29">
        <v>45474</v>
      </c>
      <c r="L1101">
        <v>0</v>
      </c>
      <c r="M1101" t="s">
        <v>10</v>
      </c>
    </row>
    <row r="1102" spans="1:13">
      <c r="A1102" t="s">
        <v>11753</v>
      </c>
      <c r="B1102">
        <v>420</v>
      </c>
      <c r="C1102">
        <v>272</v>
      </c>
      <c r="D1102">
        <v>32</v>
      </c>
      <c r="E1102">
        <v>25</v>
      </c>
      <c r="F1102">
        <v>631027.53</v>
      </c>
      <c r="G1102">
        <v>84843.54</v>
      </c>
      <c r="H1102">
        <v>645</v>
      </c>
      <c r="I1102">
        <v>192</v>
      </c>
      <c r="J1102">
        <v>9</v>
      </c>
      <c r="K1102" s="29">
        <v>45474</v>
      </c>
      <c r="L1102">
        <v>0</v>
      </c>
      <c r="M1102" t="s">
        <v>10</v>
      </c>
    </row>
    <row r="1103" spans="1:13">
      <c r="A1103" t="s">
        <v>11636</v>
      </c>
      <c r="B1103">
        <v>497</v>
      </c>
      <c r="C1103">
        <v>278</v>
      </c>
      <c r="D1103">
        <v>36</v>
      </c>
      <c r="E1103">
        <v>18</v>
      </c>
      <c r="F1103">
        <v>1086620.03</v>
      </c>
      <c r="G1103">
        <v>57059.03</v>
      </c>
      <c r="H1103">
        <v>721</v>
      </c>
      <c r="I1103">
        <v>250</v>
      </c>
      <c r="J1103">
        <v>0</v>
      </c>
      <c r="K1103" s="29">
        <v>45474</v>
      </c>
      <c r="L1103">
        <v>11</v>
      </c>
      <c r="M1103" t="s">
        <v>10</v>
      </c>
    </row>
    <row r="1104" spans="1:13">
      <c r="A1104" t="s">
        <v>11617</v>
      </c>
      <c r="B1104">
        <v>433</v>
      </c>
      <c r="C1104">
        <v>273</v>
      </c>
      <c r="D1104">
        <v>24</v>
      </c>
      <c r="E1104">
        <v>16</v>
      </c>
      <c r="F1104">
        <v>790971.44</v>
      </c>
      <c r="G1104">
        <v>81069.740000000005</v>
      </c>
      <c r="H1104">
        <v>880</v>
      </c>
      <c r="I1104">
        <v>336</v>
      </c>
      <c r="J1104">
        <v>5</v>
      </c>
      <c r="K1104" s="29">
        <v>45474</v>
      </c>
      <c r="L1104">
        <v>9</v>
      </c>
      <c r="M1104" t="s">
        <v>10</v>
      </c>
    </row>
    <row r="1105" spans="1:13">
      <c r="A1105" t="s">
        <v>11621</v>
      </c>
      <c r="B1105">
        <v>578</v>
      </c>
      <c r="C1105">
        <v>326</v>
      </c>
      <c r="D1105">
        <v>59</v>
      </c>
      <c r="E1105">
        <v>44</v>
      </c>
      <c r="F1105">
        <v>737339.89</v>
      </c>
      <c r="G1105">
        <v>126680.78</v>
      </c>
      <c r="H1105">
        <v>660</v>
      </c>
      <c r="I1105">
        <v>145</v>
      </c>
      <c r="J1105">
        <v>0</v>
      </c>
      <c r="K1105" s="29">
        <v>45474</v>
      </c>
      <c r="L1105">
        <v>10</v>
      </c>
      <c r="M1105" t="s">
        <v>10</v>
      </c>
    </row>
    <row r="1106" spans="1:13">
      <c r="A1106" t="s">
        <v>11624</v>
      </c>
      <c r="B1106">
        <v>527</v>
      </c>
      <c r="C1106">
        <v>338</v>
      </c>
      <c r="D1106">
        <v>36</v>
      </c>
      <c r="E1106">
        <v>18</v>
      </c>
      <c r="F1106">
        <v>869326.94</v>
      </c>
      <c r="G1106">
        <v>219288.28</v>
      </c>
      <c r="H1106">
        <v>657</v>
      </c>
      <c r="I1106">
        <v>279</v>
      </c>
      <c r="J1106">
        <v>0</v>
      </c>
      <c r="K1106" s="29">
        <v>45474</v>
      </c>
      <c r="L1106">
        <v>10</v>
      </c>
      <c r="M1106" t="s">
        <v>10</v>
      </c>
    </row>
    <row r="1107" spans="1:13">
      <c r="A1107" t="s">
        <v>11754</v>
      </c>
      <c r="B1107">
        <v>603</v>
      </c>
      <c r="C1107">
        <v>291</v>
      </c>
      <c r="D1107">
        <v>34</v>
      </c>
      <c r="E1107">
        <v>22</v>
      </c>
      <c r="F1107">
        <v>866835.92</v>
      </c>
      <c r="G1107">
        <v>79650.490000000005</v>
      </c>
      <c r="H1107">
        <v>1539</v>
      </c>
      <c r="I1107">
        <v>371</v>
      </c>
      <c r="J1107">
        <v>0</v>
      </c>
      <c r="K1107" s="29">
        <v>45474</v>
      </c>
      <c r="L1107">
        <v>0</v>
      </c>
      <c r="M1107" t="s">
        <v>10</v>
      </c>
    </row>
    <row r="1108" spans="1:13">
      <c r="A1108" t="s">
        <v>11728</v>
      </c>
      <c r="B1108">
        <v>665</v>
      </c>
      <c r="C1108">
        <v>381</v>
      </c>
      <c r="D1108">
        <v>27</v>
      </c>
      <c r="E1108">
        <v>20</v>
      </c>
      <c r="F1108">
        <v>1208658.26</v>
      </c>
      <c r="G1108">
        <v>45456.800000000003</v>
      </c>
      <c r="H1108">
        <v>1053</v>
      </c>
      <c r="I1108">
        <v>314</v>
      </c>
      <c r="J1108">
        <v>26</v>
      </c>
      <c r="K1108" s="29">
        <v>45474</v>
      </c>
      <c r="L1108">
        <v>11</v>
      </c>
      <c r="M1108" t="s">
        <v>10</v>
      </c>
    </row>
    <row r="1109" spans="1:13">
      <c r="A1109" t="s">
        <v>11596</v>
      </c>
      <c r="B1109">
        <v>655</v>
      </c>
      <c r="C1109">
        <v>306</v>
      </c>
      <c r="D1109">
        <v>54</v>
      </c>
      <c r="E1109">
        <v>38</v>
      </c>
      <c r="F1109">
        <v>811231.51</v>
      </c>
      <c r="G1109">
        <v>107846.89</v>
      </c>
      <c r="H1109">
        <v>1561</v>
      </c>
      <c r="I1109">
        <v>352</v>
      </c>
      <c r="J1109">
        <v>0</v>
      </c>
      <c r="K1109" s="29">
        <v>45474</v>
      </c>
      <c r="L1109">
        <v>11</v>
      </c>
      <c r="M1109" t="s">
        <v>10</v>
      </c>
    </row>
    <row r="1110" spans="1:13">
      <c r="A1110" t="s">
        <v>11732</v>
      </c>
      <c r="B1110">
        <v>656</v>
      </c>
      <c r="C1110">
        <v>385</v>
      </c>
      <c r="D1110">
        <v>67</v>
      </c>
      <c r="E1110">
        <v>31</v>
      </c>
      <c r="F1110">
        <v>871764.94</v>
      </c>
      <c r="G1110">
        <v>103573.26</v>
      </c>
      <c r="H1110">
        <v>1224</v>
      </c>
      <c r="I1110">
        <v>399</v>
      </c>
      <c r="J1110">
        <v>2</v>
      </c>
      <c r="K1110" s="29">
        <v>45474</v>
      </c>
      <c r="L1110">
        <v>11</v>
      </c>
      <c r="M1110" t="s">
        <v>10</v>
      </c>
    </row>
    <row r="1111" spans="1:13">
      <c r="A1111" t="s">
        <v>11623</v>
      </c>
      <c r="B1111">
        <v>522</v>
      </c>
      <c r="C1111">
        <v>293</v>
      </c>
      <c r="D1111">
        <v>51</v>
      </c>
      <c r="E1111">
        <v>32</v>
      </c>
      <c r="F1111">
        <v>731453.76</v>
      </c>
      <c r="G1111">
        <v>86924.21</v>
      </c>
      <c r="H1111">
        <v>1270</v>
      </c>
      <c r="I1111">
        <v>316</v>
      </c>
      <c r="J1111">
        <v>4</v>
      </c>
      <c r="K1111" s="29">
        <v>45474</v>
      </c>
      <c r="L1111">
        <v>9</v>
      </c>
      <c r="M1111" t="s">
        <v>10</v>
      </c>
    </row>
    <row r="1112" spans="1:13">
      <c r="A1112" t="s">
        <v>11656</v>
      </c>
      <c r="B1112">
        <v>328</v>
      </c>
      <c r="C1112">
        <v>213</v>
      </c>
      <c r="D1112">
        <v>20</v>
      </c>
      <c r="E1112">
        <v>16</v>
      </c>
      <c r="F1112">
        <v>773133.69</v>
      </c>
      <c r="G1112">
        <v>55068.41</v>
      </c>
      <c r="H1112">
        <v>475</v>
      </c>
      <c r="I1112">
        <v>221</v>
      </c>
      <c r="J1112">
        <v>12</v>
      </c>
      <c r="K1112" s="29">
        <v>45474</v>
      </c>
      <c r="L1112">
        <v>8</v>
      </c>
      <c r="M1112" t="s">
        <v>10</v>
      </c>
    </row>
    <row r="1113" spans="1:13">
      <c r="A1113" t="s">
        <v>11691</v>
      </c>
      <c r="B1113">
        <v>500</v>
      </c>
      <c r="C1113">
        <v>298</v>
      </c>
      <c r="D1113">
        <v>30</v>
      </c>
      <c r="E1113">
        <v>20</v>
      </c>
      <c r="F1113">
        <v>969455.13</v>
      </c>
      <c r="G1113">
        <v>75522.7</v>
      </c>
      <c r="H1113">
        <v>827</v>
      </c>
      <c r="I1113">
        <v>266</v>
      </c>
      <c r="J1113">
        <v>1</v>
      </c>
      <c r="K1113" s="29">
        <v>45474</v>
      </c>
      <c r="L1113">
        <v>0</v>
      </c>
      <c r="M1113" t="s">
        <v>10</v>
      </c>
    </row>
    <row r="1114" spans="1:13">
      <c r="A1114" t="s">
        <v>11628</v>
      </c>
      <c r="B1114">
        <v>613</v>
      </c>
      <c r="C1114">
        <v>387</v>
      </c>
      <c r="D1114">
        <v>57</v>
      </c>
      <c r="E1114">
        <v>41</v>
      </c>
      <c r="F1114">
        <v>939830.32</v>
      </c>
      <c r="G1114">
        <v>115776.89</v>
      </c>
      <c r="H1114">
        <v>1738</v>
      </c>
      <c r="I1114">
        <v>516</v>
      </c>
      <c r="J1114">
        <v>1</v>
      </c>
      <c r="K1114" s="29">
        <v>45474</v>
      </c>
      <c r="L1114">
        <v>9</v>
      </c>
      <c r="M1114" t="s">
        <v>10</v>
      </c>
    </row>
    <row r="1115" spans="1:13">
      <c r="A1115" t="s">
        <v>11664</v>
      </c>
      <c r="B1115">
        <v>487</v>
      </c>
      <c r="C1115">
        <v>306</v>
      </c>
      <c r="D1115">
        <v>47</v>
      </c>
      <c r="E1115">
        <v>30</v>
      </c>
      <c r="F1115">
        <v>702379.71</v>
      </c>
      <c r="G1115">
        <v>120459.74</v>
      </c>
      <c r="H1115">
        <v>706</v>
      </c>
      <c r="I1115">
        <v>305</v>
      </c>
      <c r="J1115">
        <v>1</v>
      </c>
      <c r="K1115" s="29">
        <v>45474</v>
      </c>
      <c r="L1115">
        <v>11</v>
      </c>
      <c r="M1115" t="s">
        <v>10</v>
      </c>
    </row>
    <row r="1116" spans="1:13">
      <c r="A1116" t="s">
        <v>11594</v>
      </c>
      <c r="B1116">
        <v>563</v>
      </c>
      <c r="C1116">
        <v>301</v>
      </c>
      <c r="D1116">
        <v>21</v>
      </c>
      <c r="E1116">
        <v>12</v>
      </c>
      <c r="F1116">
        <v>1182221.21</v>
      </c>
      <c r="G1116">
        <v>40951.01</v>
      </c>
      <c r="H1116">
        <v>1325</v>
      </c>
      <c r="I1116">
        <v>356</v>
      </c>
      <c r="J1116">
        <v>0</v>
      </c>
      <c r="K1116" s="29">
        <v>45474</v>
      </c>
      <c r="L1116">
        <v>10</v>
      </c>
      <c r="M1116" t="s">
        <v>10</v>
      </c>
    </row>
    <row r="1117" spans="1:13">
      <c r="A1117" t="s">
        <v>11644</v>
      </c>
      <c r="B1117">
        <v>605</v>
      </c>
      <c r="C1117">
        <v>359</v>
      </c>
      <c r="D1117">
        <v>54</v>
      </c>
      <c r="E1117">
        <v>34</v>
      </c>
      <c r="F1117">
        <v>911424.47</v>
      </c>
      <c r="G1117">
        <v>114298.62</v>
      </c>
      <c r="H1117">
        <v>984</v>
      </c>
      <c r="I1117">
        <v>339</v>
      </c>
      <c r="J1117">
        <v>0</v>
      </c>
      <c r="K1117" s="29">
        <v>45474</v>
      </c>
      <c r="L1117">
        <v>9</v>
      </c>
      <c r="M1117" t="s">
        <v>10</v>
      </c>
    </row>
    <row r="1118" spans="1:13">
      <c r="A1118" t="s">
        <v>11755</v>
      </c>
      <c r="B1118">
        <v>528</v>
      </c>
      <c r="C1118">
        <v>326</v>
      </c>
      <c r="D1118">
        <v>30</v>
      </c>
      <c r="E1118">
        <v>26</v>
      </c>
      <c r="F1118">
        <v>762374.75</v>
      </c>
      <c r="G1118">
        <v>66525.62</v>
      </c>
      <c r="H1118">
        <v>1917</v>
      </c>
      <c r="I1118">
        <v>504</v>
      </c>
      <c r="J1118">
        <v>0</v>
      </c>
      <c r="K1118" s="29">
        <v>45474</v>
      </c>
      <c r="L1118">
        <v>0</v>
      </c>
      <c r="M1118" t="s">
        <v>10</v>
      </c>
    </row>
    <row r="1119" spans="1:13">
      <c r="A1119" t="s">
        <v>11657</v>
      </c>
      <c r="B1119">
        <v>518</v>
      </c>
      <c r="C1119">
        <v>385</v>
      </c>
      <c r="D1119">
        <v>45</v>
      </c>
      <c r="E1119">
        <v>38</v>
      </c>
      <c r="F1119">
        <v>913690.75</v>
      </c>
      <c r="G1119">
        <v>95032.36</v>
      </c>
      <c r="H1119">
        <v>501</v>
      </c>
      <c r="I1119">
        <v>130</v>
      </c>
      <c r="J1119">
        <v>37</v>
      </c>
      <c r="K1119" s="29">
        <v>45474</v>
      </c>
      <c r="L1119">
        <v>0</v>
      </c>
      <c r="M1119" t="s">
        <v>10</v>
      </c>
    </row>
    <row r="1120" spans="1:13">
      <c r="A1120" t="s">
        <v>11738</v>
      </c>
      <c r="B1120">
        <v>580</v>
      </c>
      <c r="C1120">
        <v>280</v>
      </c>
      <c r="D1120">
        <v>76</v>
      </c>
      <c r="E1120">
        <v>40</v>
      </c>
      <c r="F1120">
        <v>804607.67</v>
      </c>
      <c r="G1120">
        <v>169483.9</v>
      </c>
      <c r="H1120">
        <v>1134</v>
      </c>
      <c r="I1120">
        <v>306</v>
      </c>
      <c r="J1120">
        <v>0</v>
      </c>
      <c r="K1120" s="29">
        <v>45474</v>
      </c>
      <c r="L1120">
        <v>11</v>
      </c>
      <c r="M1120" t="s">
        <v>10</v>
      </c>
    </row>
    <row r="1121" spans="1:13">
      <c r="A1121" t="s">
        <v>11671</v>
      </c>
      <c r="B1121">
        <v>544</v>
      </c>
      <c r="C1121">
        <v>295</v>
      </c>
      <c r="D1121">
        <v>92</v>
      </c>
      <c r="E1121">
        <v>57</v>
      </c>
      <c r="F1121">
        <v>747509.02</v>
      </c>
      <c r="G1121">
        <v>429746.7</v>
      </c>
      <c r="H1121">
        <v>683</v>
      </c>
      <c r="I1121">
        <v>277</v>
      </c>
      <c r="J1121">
        <v>0</v>
      </c>
      <c r="K1121" s="29">
        <v>45474</v>
      </c>
      <c r="L1121">
        <v>11</v>
      </c>
      <c r="M1121" t="s">
        <v>10</v>
      </c>
    </row>
    <row r="1122" spans="1:13">
      <c r="A1122" t="s">
        <v>11604</v>
      </c>
      <c r="B1122">
        <v>616</v>
      </c>
      <c r="C1122">
        <v>349</v>
      </c>
      <c r="D1122">
        <v>32</v>
      </c>
      <c r="E1122">
        <v>25</v>
      </c>
      <c r="F1122">
        <v>840068.76</v>
      </c>
      <c r="G1122">
        <v>77156.84</v>
      </c>
      <c r="H1122">
        <v>1695</v>
      </c>
      <c r="I1122">
        <v>376</v>
      </c>
      <c r="J1122">
        <v>0</v>
      </c>
      <c r="K1122" s="29">
        <v>45474</v>
      </c>
      <c r="L1122">
        <v>10</v>
      </c>
      <c r="M1122" t="s">
        <v>10</v>
      </c>
    </row>
    <row r="1123" spans="1:13">
      <c r="A1123" t="s">
        <v>11662</v>
      </c>
      <c r="B1123">
        <v>707</v>
      </c>
      <c r="C1123">
        <v>394</v>
      </c>
      <c r="D1123">
        <v>50</v>
      </c>
      <c r="E1123">
        <v>25</v>
      </c>
      <c r="F1123">
        <v>1034961.27</v>
      </c>
      <c r="G1123">
        <v>83271.75</v>
      </c>
      <c r="H1123">
        <v>893</v>
      </c>
      <c r="I1123">
        <v>290</v>
      </c>
      <c r="J1123">
        <v>0</v>
      </c>
      <c r="K1123" s="29">
        <v>45474</v>
      </c>
      <c r="L1123">
        <v>12</v>
      </c>
      <c r="M1123" t="s">
        <v>10</v>
      </c>
    </row>
    <row r="1124" spans="1:13">
      <c r="A1124" t="s">
        <v>11745</v>
      </c>
      <c r="B1124">
        <v>432</v>
      </c>
      <c r="C1124">
        <v>404</v>
      </c>
      <c r="D1124">
        <v>57</v>
      </c>
      <c r="E1124">
        <v>55</v>
      </c>
      <c r="F1124">
        <v>566624.43000000005</v>
      </c>
      <c r="G1124">
        <v>120826.12</v>
      </c>
      <c r="H1124">
        <v>0</v>
      </c>
      <c r="I1124">
        <v>0</v>
      </c>
      <c r="J1124">
        <v>4</v>
      </c>
      <c r="K1124" s="29">
        <v>45474</v>
      </c>
      <c r="L1124">
        <v>9</v>
      </c>
      <c r="M1124" t="s">
        <v>10</v>
      </c>
    </row>
    <row r="1125" spans="1:13">
      <c r="A1125" t="s">
        <v>11746</v>
      </c>
      <c r="B1125">
        <v>548</v>
      </c>
      <c r="C1125">
        <v>347</v>
      </c>
      <c r="D1125">
        <v>49</v>
      </c>
      <c r="E1125">
        <v>32</v>
      </c>
      <c r="F1125">
        <v>793434.09</v>
      </c>
      <c r="G1125">
        <v>92154.29</v>
      </c>
      <c r="H1125">
        <v>1406</v>
      </c>
      <c r="I1125">
        <v>361</v>
      </c>
      <c r="J1125">
        <v>0</v>
      </c>
      <c r="K1125" s="29">
        <v>45474</v>
      </c>
      <c r="L1125">
        <v>7</v>
      </c>
      <c r="M1125" t="s">
        <v>10</v>
      </c>
    </row>
    <row r="1126" spans="1:13">
      <c r="A1126" t="s">
        <v>11700</v>
      </c>
      <c r="B1126">
        <v>563</v>
      </c>
      <c r="C1126">
        <v>310</v>
      </c>
      <c r="D1126">
        <v>28</v>
      </c>
      <c r="E1126">
        <v>17</v>
      </c>
      <c r="F1126">
        <v>915492.99</v>
      </c>
      <c r="G1126">
        <v>49577.58</v>
      </c>
      <c r="H1126">
        <v>1360</v>
      </c>
      <c r="I1126">
        <v>369</v>
      </c>
      <c r="J1126">
        <v>0</v>
      </c>
      <c r="K1126" s="29">
        <v>45474</v>
      </c>
      <c r="L1126">
        <v>9</v>
      </c>
      <c r="M1126" t="s">
        <v>10</v>
      </c>
    </row>
    <row r="1127" spans="1:13">
      <c r="A1127" t="s">
        <v>11606</v>
      </c>
      <c r="B1127">
        <v>669</v>
      </c>
      <c r="C1127">
        <v>364</v>
      </c>
      <c r="D1127">
        <v>46</v>
      </c>
      <c r="E1127">
        <v>24</v>
      </c>
      <c r="F1127">
        <v>1050631.93</v>
      </c>
      <c r="G1127">
        <v>88079.72</v>
      </c>
      <c r="H1127">
        <v>3104</v>
      </c>
      <c r="I1127">
        <v>585</v>
      </c>
      <c r="J1127">
        <v>0</v>
      </c>
      <c r="K1127" s="29">
        <v>45474</v>
      </c>
      <c r="L1127">
        <v>11</v>
      </c>
      <c r="M1127" t="s">
        <v>10</v>
      </c>
    </row>
    <row r="1128" spans="1:13">
      <c r="A1128" t="s">
        <v>11678</v>
      </c>
      <c r="B1128">
        <v>786</v>
      </c>
      <c r="C1128">
        <v>437</v>
      </c>
      <c r="D1128">
        <v>51</v>
      </c>
      <c r="E1128">
        <v>37</v>
      </c>
      <c r="F1128">
        <v>1229689.3600000001</v>
      </c>
      <c r="G1128">
        <v>104680.34</v>
      </c>
      <c r="H1128">
        <v>1727</v>
      </c>
      <c r="I1128">
        <v>594</v>
      </c>
      <c r="J1128">
        <v>26</v>
      </c>
      <c r="K1128" s="29">
        <v>45474</v>
      </c>
      <c r="L1128">
        <v>11</v>
      </c>
      <c r="M1128" t="s">
        <v>10</v>
      </c>
    </row>
    <row r="1129" spans="1:13">
      <c r="A1129" t="s">
        <v>11652</v>
      </c>
      <c r="B1129">
        <v>661</v>
      </c>
      <c r="C1129">
        <v>368</v>
      </c>
      <c r="D1129">
        <v>77</v>
      </c>
      <c r="E1129">
        <v>57</v>
      </c>
      <c r="F1129">
        <v>958812.78</v>
      </c>
      <c r="G1129">
        <v>196655.75</v>
      </c>
      <c r="H1129">
        <v>1678</v>
      </c>
      <c r="I1129">
        <v>428</v>
      </c>
      <c r="J1129">
        <v>0</v>
      </c>
      <c r="K1129" s="29">
        <v>45474</v>
      </c>
      <c r="L1129">
        <v>13</v>
      </c>
      <c r="M1129" t="s">
        <v>10</v>
      </c>
    </row>
    <row r="1130" spans="1:13">
      <c r="A1130" t="s">
        <v>11620</v>
      </c>
      <c r="B1130">
        <v>565</v>
      </c>
      <c r="C1130">
        <v>328</v>
      </c>
      <c r="D1130">
        <v>33</v>
      </c>
      <c r="E1130">
        <v>27</v>
      </c>
      <c r="F1130">
        <v>1133710.94</v>
      </c>
      <c r="G1130">
        <v>107027.18</v>
      </c>
      <c r="H1130">
        <v>1485</v>
      </c>
      <c r="I1130">
        <v>294</v>
      </c>
      <c r="J1130">
        <v>1</v>
      </c>
      <c r="K1130" s="29">
        <v>45474</v>
      </c>
      <c r="L1130">
        <v>10</v>
      </c>
      <c r="M1130" t="s">
        <v>10</v>
      </c>
    </row>
    <row r="1131" spans="1:13">
      <c r="A1131" t="s">
        <v>11707</v>
      </c>
      <c r="B1131">
        <v>631</v>
      </c>
      <c r="C1131">
        <v>405</v>
      </c>
      <c r="D1131">
        <v>49</v>
      </c>
      <c r="E1131">
        <v>26</v>
      </c>
      <c r="F1131">
        <v>1405246.93</v>
      </c>
      <c r="G1131">
        <v>96429.97</v>
      </c>
      <c r="H1131">
        <v>1242</v>
      </c>
      <c r="I1131">
        <v>435</v>
      </c>
      <c r="J1131">
        <v>0</v>
      </c>
      <c r="K1131" s="29">
        <v>45474</v>
      </c>
      <c r="L1131">
        <v>10</v>
      </c>
      <c r="M1131" t="s">
        <v>10</v>
      </c>
    </row>
    <row r="1132" spans="1:13">
      <c r="A1132" t="s">
        <v>11632</v>
      </c>
      <c r="B1132">
        <v>524</v>
      </c>
      <c r="C1132">
        <v>353</v>
      </c>
      <c r="D1132">
        <v>28</v>
      </c>
      <c r="E1132">
        <v>23</v>
      </c>
      <c r="F1132">
        <v>733155.49</v>
      </c>
      <c r="G1132">
        <v>94272.58</v>
      </c>
      <c r="H1132">
        <v>677</v>
      </c>
      <c r="I1132">
        <v>263</v>
      </c>
      <c r="J1132">
        <v>0</v>
      </c>
      <c r="K1132" s="29">
        <v>45474</v>
      </c>
      <c r="L1132">
        <v>8</v>
      </c>
      <c r="M1132" t="s">
        <v>10</v>
      </c>
    </row>
    <row r="1133" spans="1:13">
      <c r="A1133" t="s">
        <v>11613</v>
      </c>
      <c r="B1133">
        <v>309</v>
      </c>
      <c r="C1133">
        <v>227</v>
      </c>
      <c r="D1133">
        <v>19</v>
      </c>
      <c r="E1133">
        <v>14</v>
      </c>
      <c r="F1133">
        <v>548055.89</v>
      </c>
      <c r="G1133">
        <v>64016.3</v>
      </c>
      <c r="H1133">
        <v>31</v>
      </c>
      <c r="I1133">
        <v>0</v>
      </c>
      <c r="J1133">
        <v>0</v>
      </c>
      <c r="K1133" s="29">
        <v>45474</v>
      </c>
      <c r="L1133">
        <v>8</v>
      </c>
      <c r="M1133" t="s">
        <v>11588</v>
      </c>
    </row>
    <row r="1134" spans="1:13">
      <c r="A1134" t="s">
        <v>11625</v>
      </c>
      <c r="B1134">
        <v>447</v>
      </c>
      <c r="C1134">
        <v>299</v>
      </c>
      <c r="D1134">
        <v>35</v>
      </c>
      <c r="E1134">
        <v>27</v>
      </c>
      <c r="F1134">
        <v>613147.81999999995</v>
      </c>
      <c r="G1134">
        <v>111415.84</v>
      </c>
      <c r="H1134">
        <v>895</v>
      </c>
      <c r="I1134">
        <v>294</v>
      </c>
      <c r="J1134">
        <v>2</v>
      </c>
      <c r="K1134" s="29">
        <v>45474</v>
      </c>
      <c r="L1134">
        <v>10</v>
      </c>
      <c r="M1134" t="s">
        <v>10</v>
      </c>
    </row>
    <row r="1135" spans="1:13">
      <c r="A1135" t="s">
        <v>11627</v>
      </c>
      <c r="B1135">
        <v>659</v>
      </c>
      <c r="C1135">
        <v>379</v>
      </c>
      <c r="D1135">
        <v>71</v>
      </c>
      <c r="E1135">
        <v>50</v>
      </c>
      <c r="F1135">
        <v>1023622.9</v>
      </c>
      <c r="G1135">
        <v>244368.72</v>
      </c>
      <c r="H1135">
        <v>1066</v>
      </c>
      <c r="I1135">
        <v>353</v>
      </c>
      <c r="J1135">
        <v>2</v>
      </c>
      <c r="K1135" s="29">
        <v>45474</v>
      </c>
      <c r="L1135">
        <v>12</v>
      </c>
      <c r="M1135" t="s">
        <v>10</v>
      </c>
    </row>
    <row r="1136" spans="1:13">
      <c r="A1136" t="s">
        <v>11599</v>
      </c>
      <c r="B1136">
        <v>558</v>
      </c>
      <c r="C1136">
        <v>359</v>
      </c>
      <c r="D1136">
        <v>14</v>
      </c>
      <c r="E1136">
        <v>5</v>
      </c>
      <c r="F1136">
        <v>800859.69</v>
      </c>
      <c r="G1136">
        <v>24699.040000000001</v>
      </c>
      <c r="H1136">
        <v>746</v>
      </c>
      <c r="I1136">
        <v>267</v>
      </c>
      <c r="J1136">
        <v>0</v>
      </c>
      <c r="K1136" s="29">
        <v>45474</v>
      </c>
      <c r="L1136">
        <v>11</v>
      </c>
      <c r="M1136" t="s">
        <v>10</v>
      </c>
    </row>
    <row r="1137" spans="1:13">
      <c r="A1137" t="s">
        <v>11683</v>
      </c>
      <c r="B1137">
        <v>693</v>
      </c>
      <c r="C1137">
        <v>411</v>
      </c>
      <c r="D1137">
        <v>46</v>
      </c>
      <c r="E1137">
        <v>22</v>
      </c>
      <c r="F1137">
        <v>958223.7</v>
      </c>
      <c r="G1137">
        <v>91811.62</v>
      </c>
      <c r="H1137">
        <v>1405</v>
      </c>
      <c r="I1137">
        <v>384</v>
      </c>
      <c r="J1137">
        <v>0</v>
      </c>
      <c r="K1137" s="29">
        <v>45474</v>
      </c>
      <c r="L1137">
        <v>9</v>
      </c>
      <c r="M1137" t="s">
        <v>10</v>
      </c>
    </row>
    <row r="1138" spans="1:13">
      <c r="A1138" t="s">
        <v>11736</v>
      </c>
      <c r="B1138">
        <v>564</v>
      </c>
      <c r="C1138">
        <v>315</v>
      </c>
      <c r="D1138">
        <v>41</v>
      </c>
      <c r="E1138">
        <v>29</v>
      </c>
      <c r="F1138">
        <v>792958.1</v>
      </c>
      <c r="G1138">
        <v>128081.15</v>
      </c>
      <c r="H1138">
        <v>1008</v>
      </c>
      <c r="I1138">
        <v>306</v>
      </c>
      <c r="J1138">
        <v>11</v>
      </c>
      <c r="K1138" s="29">
        <v>45474</v>
      </c>
      <c r="L1138">
        <v>10</v>
      </c>
      <c r="M1138" t="s">
        <v>11588</v>
      </c>
    </row>
    <row r="1139" spans="1:13">
      <c r="A1139" t="s">
        <v>11726</v>
      </c>
      <c r="B1139">
        <v>594</v>
      </c>
      <c r="C1139">
        <v>339</v>
      </c>
      <c r="D1139">
        <v>53</v>
      </c>
      <c r="E1139">
        <v>30</v>
      </c>
      <c r="F1139">
        <v>933872.01</v>
      </c>
      <c r="G1139">
        <v>95061.759999999995</v>
      </c>
      <c r="H1139">
        <v>885</v>
      </c>
      <c r="I1139">
        <v>388</v>
      </c>
      <c r="J1139">
        <v>3</v>
      </c>
      <c r="K1139" s="29">
        <v>45474</v>
      </c>
      <c r="L1139">
        <v>9</v>
      </c>
      <c r="M1139" t="s">
        <v>10</v>
      </c>
    </row>
    <row r="1140" spans="1:13">
      <c r="A1140" t="s">
        <v>11734</v>
      </c>
      <c r="B1140">
        <v>514</v>
      </c>
      <c r="C1140">
        <v>336</v>
      </c>
      <c r="D1140">
        <v>46</v>
      </c>
      <c r="E1140">
        <v>34</v>
      </c>
      <c r="F1140">
        <v>868316.01</v>
      </c>
      <c r="G1140">
        <v>74898.259999999995</v>
      </c>
      <c r="H1140">
        <v>701</v>
      </c>
      <c r="I1140">
        <v>301</v>
      </c>
      <c r="J1140">
        <v>2</v>
      </c>
      <c r="K1140" s="29">
        <v>45474</v>
      </c>
      <c r="L1140">
        <v>11</v>
      </c>
      <c r="M1140" t="s">
        <v>10</v>
      </c>
    </row>
    <row r="1141" spans="1:13">
      <c r="A1141" t="s">
        <v>11747</v>
      </c>
      <c r="B1141">
        <v>703</v>
      </c>
      <c r="C1141">
        <v>415</v>
      </c>
      <c r="D1141">
        <v>52</v>
      </c>
      <c r="E1141">
        <v>30</v>
      </c>
      <c r="F1141">
        <v>1276971.17</v>
      </c>
      <c r="G1141">
        <v>113251.51</v>
      </c>
      <c r="H1141">
        <v>1438</v>
      </c>
      <c r="I1141">
        <v>771</v>
      </c>
      <c r="J1141">
        <v>6</v>
      </c>
      <c r="K1141" s="29">
        <v>45474</v>
      </c>
      <c r="L1141">
        <v>12</v>
      </c>
      <c r="M1141" t="s">
        <v>11588</v>
      </c>
    </row>
    <row r="1142" spans="1:13">
      <c r="A1142" t="s">
        <v>11743</v>
      </c>
      <c r="B1142">
        <v>479</v>
      </c>
      <c r="C1142">
        <v>285</v>
      </c>
      <c r="D1142">
        <v>90</v>
      </c>
      <c r="E1142">
        <v>61</v>
      </c>
      <c r="F1142">
        <v>727066.86</v>
      </c>
      <c r="G1142">
        <v>286447.76</v>
      </c>
      <c r="H1142">
        <v>328</v>
      </c>
      <c r="I1142">
        <v>183</v>
      </c>
      <c r="J1142">
        <v>11</v>
      </c>
      <c r="K1142" s="29">
        <v>45474</v>
      </c>
      <c r="L1142">
        <v>8</v>
      </c>
      <c r="M1142" t="s">
        <v>10</v>
      </c>
    </row>
    <row r="1143" spans="1:13">
      <c r="A1143" t="s">
        <v>11741</v>
      </c>
      <c r="B1143">
        <v>621</v>
      </c>
      <c r="C1143">
        <v>342</v>
      </c>
      <c r="D1143">
        <v>48</v>
      </c>
      <c r="E1143">
        <v>26</v>
      </c>
      <c r="F1143">
        <v>1193271.98</v>
      </c>
      <c r="G1143">
        <v>103294.05</v>
      </c>
      <c r="H1143">
        <v>1048</v>
      </c>
      <c r="I1143">
        <v>264</v>
      </c>
      <c r="J1143">
        <v>0</v>
      </c>
      <c r="K1143" s="29">
        <v>45474</v>
      </c>
      <c r="L1143">
        <v>11</v>
      </c>
      <c r="M1143" t="s">
        <v>10</v>
      </c>
    </row>
    <row r="1144" spans="1:13">
      <c r="A1144" t="s">
        <v>11653</v>
      </c>
      <c r="B1144">
        <v>511</v>
      </c>
      <c r="C1144">
        <v>303</v>
      </c>
      <c r="D1144">
        <v>38</v>
      </c>
      <c r="E1144">
        <v>27</v>
      </c>
      <c r="F1144">
        <v>1021216.61</v>
      </c>
      <c r="G1144">
        <v>73810.39</v>
      </c>
      <c r="H1144">
        <v>1041</v>
      </c>
      <c r="I1144">
        <v>344</v>
      </c>
      <c r="J1144">
        <v>0</v>
      </c>
      <c r="K1144" s="29">
        <v>45474</v>
      </c>
      <c r="L1144">
        <v>10</v>
      </c>
      <c r="M1144" t="s">
        <v>10</v>
      </c>
    </row>
    <row r="1145" spans="1:13">
      <c r="A1145" t="s">
        <v>11631</v>
      </c>
      <c r="B1145">
        <v>503</v>
      </c>
      <c r="C1145">
        <v>337</v>
      </c>
      <c r="D1145">
        <v>34</v>
      </c>
      <c r="E1145">
        <v>22</v>
      </c>
      <c r="F1145">
        <v>697334.75</v>
      </c>
      <c r="G1145">
        <v>65644.240000000005</v>
      </c>
      <c r="H1145">
        <v>754</v>
      </c>
      <c r="I1145">
        <v>265</v>
      </c>
      <c r="J1145">
        <v>4</v>
      </c>
      <c r="K1145" s="29">
        <v>45474</v>
      </c>
      <c r="L1145">
        <v>8</v>
      </c>
      <c r="M1145" t="s">
        <v>10</v>
      </c>
    </row>
    <row r="1146" spans="1:13">
      <c r="A1146" t="s">
        <v>11715</v>
      </c>
      <c r="B1146">
        <v>868</v>
      </c>
      <c r="C1146">
        <v>466</v>
      </c>
      <c r="D1146">
        <v>58</v>
      </c>
      <c r="E1146">
        <v>43</v>
      </c>
      <c r="F1146">
        <v>1346558.46</v>
      </c>
      <c r="G1146">
        <v>161440.01</v>
      </c>
      <c r="H1146">
        <v>1894</v>
      </c>
      <c r="I1146">
        <v>539</v>
      </c>
      <c r="J1146">
        <v>3</v>
      </c>
      <c r="K1146" s="29">
        <v>45474</v>
      </c>
      <c r="L1146">
        <v>11</v>
      </c>
      <c r="M1146" t="s">
        <v>10</v>
      </c>
    </row>
    <row r="1147" spans="1:13">
      <c r="A1147" t="s">
        <v>11702</v>
      </c>
      <c r="B1147">
        <v>571</v>
      </c>
      <c r="C1147">
        <v>313</v>
      </c>
      <c r="D1147">
        <v>79</v>
      </c>
      <c r="E1147">
        <v>55</v>
      </c>
      <c r="F1147">
        <v>678241.19</v>
      </c>
      <c r="G1147">
        <v>535226.25</v>
      </c>
      <c r="H1147">
        <v>1067</v>
      </c>
      <c r="I1147">
        <v>318</v>
      </c>
      <c r="J1147">
        <v>0</v>
      </c>
      <c r="K1147" s="29">
        <v>45474</v>
      </c>
      <c r="L1147">
        <v>0</v>
      </c>
      <c r="M1147" t="s">
        <v>10</v>
      </c>
    </row>
    <row r="1148" spans="1:13">
      <c r="A1148" t="s">
        <v>11603</v>
      </c>
      <c r="B1148">
        <v>510</v>
      </c>
      <c r="C1148">
        <v>328</v>
      </c>
      <c r="D1148">
        <v>36</v>
      </c>
      <c r="E1148">
        <v>29</v>
      </c>
      <c r="F1148">
        <v>928090.07</v>
      </c>
      <c r="G1148">
        <v>84070.16</v>
      </c>
      <c r="H1148">
        <v>586</v>
      </c>
      <c r="I1148">
        <v>322</v>
      </c>
      <c r="J1148">
        <v>0</v>
      </c>
      <c r="K1148" s="29">
        <v>45474</v>
      </c>
      <c r="L1148">
        <v>7</v>
      </c>
      <c r="M1148" t="s">
        <v>10</v>
      </c>
    </row>
    <row r="1149" spans="1:13">
      <c r="A1149" t="s">
        <v>11591</v>
      </c>
      <c r="B1149">
        <v>553</v>
      </c>
      <c r="C1149">
        <v>352</v>
      </c>
      <c r="D1149">
        <v>36</v>
      </c>
      <c r="E1149">
        <v>19</v>
      </c>
      <c r="F1149">
        <v>805284.96</v>
      </c>
      <c r="G1149">
        <v>66224.710000000006</v>
      </c>
      <c r="H1149">
        <v>1325</v>
      </c>
      <c r="I1149">
        <v>203</v>
      </c>
      <c r="J1149">
        <v>0</v>
      </c>
      <c r="K1149" s="29">
        <v>45474</v>
      </c>
      <c r="L1149">
        <v>10</v>
      </c>
      <c r="M1149" t="s">
        <v>10</v>
      </c>
    </row>
    <row r="1150" spans="1:13">
      <c r="A1150" t="s">
        <v>11731</v>
      </c>
      <c r="B1150">
        <v>413</v>
      </c>
      <c r="C1150">
        <v>249</v>
      </c>
      <c r="D1150">
        <v>26</v>
      </c>
      <c r="E1150">
        <v>18</v>
      </c>
      <c r="F1150">
        <v>648919.14</v>
      </c>
      <c r="G1150">
        <v>49390.31</v>
      </c>
      <c r="H1150">
        <v>640</v>
      </c>
      <c r="I1150">
        <v>143</v>
      </c>
      <c r="J1150">
        <v>0</v>
      </c>
      <c r="K1150" s="29">
        <v>45474</v>
      </c>
      <c r="L1150">
        <v>8</v>
      </c>
      <c r="M1150" t="s">
        <v>10</v>
      </c>
    </row>
    <row r="1151" spans="1:13">
      <c r="A1151" t="s">
        <v>11675</v>
      </c>
      <c r="B1151">
        <v>472</v>
      </c>
      <c r="C1151">
        <v>263</v>
      </c>
      <c r="D1151">
        <v>33</v>
      </c>
      <c r="E1151">
        <v>15</v>
      </c>
      <c r="F1151">
        <v>983001.22</v>
      </c>
      <c r="G1151">
        <v>103856.8</v>
      </c>
      <c r="H1151">
        <v>548</v>
      </c>
      <c r="I1151">
        <v>256</v>
      </c>
      <c r="J1151">
        <v>0</v>
      </c>
      <c r="K1151" s="29">
        <v>45474</v>
      </c>
      <c r="L1151">
        <v>11</v>
      </c>
      <c r="M1151" t="s">
        <v>10</v>
      </c>
    </row>
    <row r="1152" spans="1:13">
      <c r="A1152" t="s">
        <v>11706</v>
      </c>
      <c r="B1152">
        <v>558</v>
      </c>
      <c r="C1152">
        <v>361</v>
      </c>
      <c r="D1152">
        <v>29</v>
      </c>
      <c r="E1152">
        <v>23</v>
      </c>
      <c r="F1152">
        <v>874489.21</v>
      </c>
      <c r="G1152">
        <v>68207.45</v>
      </c>
      <c r="H1152">
        <v>1401</v>
      </c>
      <c r="I1152">
        <v>495</v>
      </c>
      <c r="J1152">
        <v>0</v>
      </c>
      <c r="K1152" s="29">
        <v>45474</v>
      </c>
      <c r="L1152">
        <v>12</v>
      </c>
      <c r="M1152" t="s">
        <v>10</v>
      </c>
    </row>
    <row r="1153" spans="1:13">
      <c r="A1153" t="s">
        <v>11622</v>
      </c>
      <c r="B1153">
        <v>582</v>
      </c>
      <c r="C1153">
        <v>344</v>
      </c>
      <c r="D1153">
        <v>66</v>
      </c>
      <c r="E1153">
        <v>53</v>
      </c>
      <c r="F1153">
        <v>929458.3</v>
      </c>
      <c r="G1153">
        <v>158768.23000000001</v>
      </c>
      <c r="H1153">
        <v>1464</v>
      </c>
      <c r="I1153">
        <v>393</v>
      </c>
      <c r="J1153">
        <v>1</v>
      </c>
      <c r="K1153" s="29">
        <v>45474</v>
      </c>
      <c r="L1153">
        <v>8</v>
      </c>
      <c r="M1153" t="s">
        <v>10</v>
      </c>
    </row>
    <row r="1154" spans="1:13">
      <c r="A1154" t="s">
        <v>11589</v>
      </c>
      <c r="B1154">
        <v>724</v>
      </c>
      <c r="C1154">
        <v>441</v>
      </c>
      <c r="D1154">
        <v>79</v>
      </c>
      <c r="E1154">
        <v>69</v>
      </c>
      <c r="F1154">
        <v>824686.17</v>
      </c>
      <c r="G1154">
        <v>147868.4</v>
      </c>
      <c r="H1154">
        <v>872</v>
      </c>
      <c r="I1154">
        <v>385</v>
      </c>
      <c r="J1154">
        <v>19</v>
      </c>
      <c r="K1154" s="29">
        <v>45474</v>
      </c>
      <c r="L1154">
        <v>12</v>
      </c>
      <c r="M1154" t="s">
        <v>10</v>
      </c>
    </row>
    <row r="1155" spans="1:13">
      <c r="A1155" t="s">
        <v>11686</v>
      </c>
      <c r="B1155">
        <v>596</v>
      </c>
      <c r="C1155">
        <v>303</v>
      </c>
      <c r="D1155">
        <v>70</v>
      </c>
      <c r="E1155">
        <v>46</v>
      </c>
      <c r="F1155">
        <v>646994.23</v>
      </c>
      <c r="G1155">
        <v>115962.9</v>
      </c>
      <c r="H1155">
        <v>1196</v>
      </c>
      <c r="I1155">
        <v>299</v>
      </c>
      <c r="J1155">
        <v>0</v>
      </c>
      <c r="K1155" s="29">
        <v>45474</v>
      </c>
      <c r="L1155">
        <v>12</v>
      </c>
      <c r="M1155" t="s">
        <v>10</v>
      </c>
    </row>
    <row r="1156" spans="1:13">
      <c r="A1156" t="s">
        <v>11687</v>
      </c>
      <c r="B1156">
        <v>473</v>
      </c>
      <c r="C1156">
        <v>296</v>
      </c>
      <c r="D1156">
        <v>51</v>
      </c>
      <c r="E1156">
        <v>33</v>
      </c>
      <c r="F1156">
        <v>775671.13</v>
      </c>
      <c r="G1156">
        <v>174923.22</v>
      </c>
      <c r="H1156">
        <v>546</v>
      </c>
      <c r="I1156">
        <v>239</v>
      </c>
      <c r="J1156">
        <v>0</v>
      </c>
      <c r="K1156" s="29">
        <v>45474</v>
      </c>
      <c r="L1156">
        <v>10</v>
      </c>
      <c r="M1156" t="s">
        <v>10</v>
      </c>
    </row>
    <row r="1157" spans="1:13">
      <c r="A1157" t="s">
        <v>11698</v>
      </c>
      <c r="B1157">
        <v>568</v>
      </c>
      <c r="C1157">
        <v>322</v>
      </c>
      <c r="D1157">
        <v>50</v>
      </c>
      <c r="E1157">
        <v>38</v>
      </c>
      <c r="F1157">
        <v>711969.19</v>
      </c>
      <c r="G1157">
        <v>134951.07999999999</v>
      </c>
      <c r="H1157">
        <v>1506</v>
      </c>
      <c r="I1157">
        <v>285</v>
      </c>
      <c r="J1157">
        <v>1</v>
      </c>
      <c r="K1157" s="29">
        <v>45474</v>
      </c>
      <c r="L1157">
        <v>0</v>
      </c>
      <c r="M1157" t="s">
        <v>10</v>
      </c>
    </row>
    <row r="1158" spans="1:13">
      <c r="A1158" t="s">
        <v>11735</v>
      </c>
      <c r="B1158">
        <v>540</v>
      </c>
      <c r="C1158">
        <v>275</v>
      </c>
      <c r="D1158">
        <v>58</v>
      </c>
      <c r="E1158">
        <v>36</v>
      </c>
      <c r="F1158">
        <v>845177.64</v>
      </c>
      <c r="G1158">
        <v>181902.82</v>
      </c>
      <c r="H1158">
        <v>980</v>
      </c>
      <c r="I1158">
        <v>257</v>
      </c>
      <c r="J1158">
        <v>2</v>
      </c>
      <c r="K1158" s="29">
        <v>45474</v>
      </c>
      <c r="L1158">
        <v>11</v>
      </c>
      <c r="M1158" t="s">
        <v>10</v>
      </c>
    </row>
    <row r="1159" spans="1:13">
      <c r="A1159" t="s">
        <v>11722</v>
      </c>
      <c r="B1159">
        <v>621</v>
      </c>
      <c r="C1159">
        <v>325</v>
      </c>
      <c r="D1159">
        <v>90</v>
      </c>
      <c r="E1159">
        <v>58</v>
      </c>
      <c r="F1159">
        <v>828093.39</v>
      </c>
      <c r="G1159">
        <v>171274.5</v>
      </c>
      <c r="H1159">
        <v>1401</v>
      </c>
      <c r="I1159">
        <v>340</v>
      </c>
      <c r="J1159">
        <v>3</v>
      </c>
      <c r="K1159" s="29">
        <v>45474</v>
      </c>
      <c r="L1159">
        <v>4</v>
      </c>
      <c r="M1159" t="s">
        <v>10</v>
      </c>
    </row>
    <row r="1160" spans="1:13">
      <c r="A1160" t="s">
        <v>11727</v>
      </c>
      <c r="B1160">
        <v>771</v>
      </c>
      <c r="C1160">
        <v>414</v>
      </c>
      <c r="D1160">
        <v>73</v>
      </c>
      <c r="E1160">
        <v>51</v>
      </c>
      <c r="F1160">
        <v>1200812.44</v>
      </c>
      <c r="G1160">
        <v>128980.33</v>
      </c>
      <c r="H1160">
        <v>1090</v>
      </c>
      <c r="I1160">
        <v>417</v>
      </c>
      <c r="J1160">
        <v>0</v>
      </c>
      <c r="K1160" s="29">
        <v>45474</v>
      </c>
      <c r="L1160">
        <v>12</v>
      </c>
      <c r="M1160" t="s">
        <v>10</v>
      </c>
    </row>
    <row r="1161" spans="1:13">
      <c r="A1161" t="s">
        <v>11697</v>
      </c>
      <c r="B1161">
        <v>633</v>
      </c>
      <c r="C1161">
        <v>294</v>
      </c>
      <c r="D1161">
        <v>30</v>
      </c>
      <c r="E1161">
        <v>14</v>
      </c>
      <c r="F1161">
        <v>1020267.11</v>
      </c>
      <c r="G1161">
        <v>85464.55</v>
      </c>
      <c r="H1161">
        <v>440</v>
      </c>
      <c r="I1161">
        <v>141</v>
      </c>
      <c r="J1161">
        <v>0</v>
      </c>
      <c r="K1161" s="29">
        <v>45474</v>
      </c>
      <c r="L1161">
        <v>0</v>
      </c>
      <c r="M1161" t="s">
        <v>10</v>
      </c>
    </row>
    <row r="1162" spans="1:13">
      <c r="A1162" t="s">
        <v>11705</v>
      </c>
      <c r="B1162">
        <v>648</v>
      </c>
      <c r="C1162">
        <v>350</v>
      </c>
      <c r="D1162">
        <v>82</v>
      </c>
      <c r="E1162">
        <v>54</v>
      </c>
      <c r="F1162">
        <v>811113.85</v>
      </c>
      <c r="G1162">
        <v>173664.53</v>
      </c>
      <c r="H1162">
        <v>2017</v>
      </c>
      <c r="I1162">
        <v>455</v>
      </c>
      <c r="J1162">
        <v>0</v>
      </c>
      <c r="K1162" s="29">
        <v>45474</v>
      </c>
      <c r="L1162">
        <v>11</v>
      </c>
      <c r="M1162" t="s">
        <v>10</v>
      </c>
    </row>
    <row r="1163" spans="1:13">
      <c r="A1163" t="s">
        <v>11713</v>
      </c>
      <c r="B1163">
        <v>942</v>
      </c>
      <c r="C1163">
        <v>667</v>
      </c>
      <c r="D1163">
        <v>59</v>
      </c>
      <c r="E1163">
        <v>39</v>
      </c>
      <c r="F1163">
        <v>1623640.65</v>
      </c>
      <c r="G1163">
        <v>141397.4</v>
      </c>
      <c r="H1163">
        <v>2078</v>
      </c>
      <c r="I1163">
        <v>598</v>
      </c>
      <c r="J1163">
        <v>0</v>
      </c>
      <c r="K1163" s="29">
        <v>45474</v>
      </c>
      <c r="L1163">
        <v>12</v>
      </c>
      <c r="M1163" t="s">
        <v>10</v>
      </c>
    </row>
    <row r="1164" spans="1:13">
      <c r="A1164" t="s">
        <v>11704</v>
      </c>
      <c r="B1164">
        <v>761</v>
      </c>
      <c r="C1164">
        <v>411</v>
      </c>
      <c r="D1164">
        <v>81</v>
      </c>
      <c r="E1164">
        <v>45</v>
      </c>
      <c r="F1164">
        <v>1098779.3</v>
      </c>
      <c r="G1164">
        <v>171813.92</v>
      </c>
      <c r="H1164">
        <v>3254</v>
      </c>
      <c r="I1164">
        <v>516</v>
      </c>
      <c r="J1164">
        <v>0</v>
      </c>
      <c r="K1164" s="29">
        <v>45474</v>
      </c>
      <c r="L1164">
        <v>12</v>
      </c>
      <c r="M1164" t="s">
        <v>10</v>
      </c>
    </row>
    <row r="1165" spans="1:13">
      <c r="A1165" t="s">
        <v>11619</v>
      </c>
      <c r="B1165">
        <v>744</v>
      </c>
      <c r="C1165">
        <v>426</v>
      </c>
      <c r="D1165">
        <v>85</v>
      </c>
      <c r="E1165">
        <v>60</v>
      </c>
      <c r="F1165">
        <v>791542.62</v>
      </c>
      <c r="G1165">
        <v>180396.19</v>
      </c>
      <c r="H1165">
        <v>2682</v>
      </c>
      <c r="I1165">
        <v>501</v>
      </c>
      <c r="J1165">
        <v>0</v>
      </c>
      <c r="K1165" s="29">
        <v>45474</v>
      </c>
      <c r="L1165">
        <v>7</v>
      </c>
      <c r="M1165" t="s">
        <v>10</v>
      </c>
    </row>
    <row r="1166" spans="1:13">
      <c r="A1166" t="s">
        <v>11711</v>
      </c>
      <c r="B1166">
        <v>836</v>
      </c>
      <c r="C1166">
        <v>495</v>
      </c>
      <c r="D1166">
        <v>55</v>
      </c>
      <c r="E1166">
        <v>31</v>
      </c>
      <c r="F1166">
        <v>1387229.37</v>
      </c>
      <c r="G1166">
        <v>100095.38</v>
      </c>
      <c r="H1166">
        <v>2178</v>
      </c>
      <c r="I1166">
        <v>634</v>
      </c>
      <c r="J1166">
        <v>11</v>
      </c>
      <c r="K1166" s="29">
        <v>45474</v>
      </c>
      <c r="L1166">
        <v>1</v>
      </c>
      <c r="M1166" t="s">
        <v>10</v>
      </c>
    </row>
    <row r="1167" spans="1:13">
      <c r="A1167" t="s">
        <v>11645</v>
      </c>
      <c r="B1167">
        <v>590</v>
      </c>
      <c r="C1167">
        <v>307</v>
      </c>
      <c r="D1167">
        <v>30</v>
      </c>
      <c r="E1167">
        <v>21</v>
      </c>
      <c r="F1167">
        <v>754029.1</v>
      </c>
      <c r="G1167">
        <v>31696.16</v>
      </c>
      <c r="H1167">
        <v>989</v>
      </c>
      <c r="I1167">
        <v>334</v>
      </c>
      <c r="J1167">
        <v>1</v>
      </c>
      <c r="K1167" s="29">
        <v>45474</v>
      </c>
      <c r="L1167">
        <v>0</v>
      </c>
      <c r="M1167" t="s">
        <v>10</v>
      </c>
    </row>
    <row r="1168" spans="1:13">
      <c r="A1168" t="s">
        <v>11739</v>
      </c>
      <c r="B1168">
        <v>710</v>
      </c>
      <c r="C1168">
        <v>431</v>
      </c>
      <c r="D1168">
        <v>43</v>
      </c>
      <c r="E1168">
        <v>28</v>
      </c>
      <c r="F1168">
        <v>1193083.67</v>
      </c>
      <c r="G1168">
        <v>98159.65</v>
      </c>
      <c r="H1168">
        <v>1250</v>
      </c>
      <c r="I1168">
        <v>395</v>
      </c>
      <c r="J1168">
        <v>0</v>
      </c>
      <c r="K1168" s="29">
        <v>45474</v>
      </c>
      <c r="L1168">
        <v>10</v>
      </c>
      <c r="M1168" t="s">
        <v>10</v>
      </c>
    </row>
    <row r="1169" spans="1:13">
      <c r="A1169" t="s">
        <v>11714</v>
      </c>
      <c r="B1169">
        <v>813</v>
      </c>
      <c r="C1169">
        <v>459</v>
      </c>
      <c r="D1169">
        <v>58</v>
      </c>
      <c r="E1169">
        <v>41</v>
      </c>
      <c r="F1169">
        <v>1302717.3600000001</v>
      </c>
      <c r="G1169">
        <v>139011.28</v>
      </c>
      <c r="H1169">
        <v>2990</v>
      </c>
      <c r="I1169">
        <v>645</v>
      </c>
      <c r="J1169">
        <v>4</v>
      </c>
      <c r="K1169" s="29">
        <v>45474</v>
      </c>
      <c r="L1169">
        <v>11</v>
      </c>
      <c r="M1169" t="s">
        <v>11588</v>
      </c>
    </row>
    <row r="1170" spans="1:13">
      <c r="A1170" t="s">
        <v>11643</v>
      </c>
      <c r="B1170">
        <v>599</v>
      </c>
      <c r="C1170">
        <v>372</v>
      </c>
      <c r="D1170">
        <v>70</v>
      </c>
      <c r="E1170">
        <v>38</v>
      </c>
      <c r="F1170">
        <v>1021472.17</v>
      </c>
      <c r="G1170">
        <v>157429.29</v>
      </c>
      <c r="H1170">
        <v>2698</v>
      </c>
      <c r="I1170">
        <v>472</v>
      </c>
      <c r="J1170">
        <v>2</v>
      </c>
      <c r="K1170" s="29">
        <v>45474</v>
      </c>
      <c r="L1170">
        <v>10</v>
      </c>
      <c r="M1170" t="s">
        <v>10</v>
      </c>
    </row>
    <row r="1171" spans="1:13">
      <c r="A1171" t="s">
        <v>11679</v>
      </c>
      <c r="B1171">
        <v>721</v>
      </c>
      <c r="C1171">
        <v>366</v>
      </c>
      <c r="D1171">
        <v>52</v>
      </c>
      <c r="E1171">
        <v>24</v>
      </c>
      <c r="F1171">
        <v>1260641.49</v>
      </c>
      <c r="G1171">
        <v>88892.59</v>
      </c>
      <c r="H1171">
        <v>1205</v>
      </c>
      <c r="I1171">
        <v>472</v>
      </c>
      <c r="J1171">
        <v>0</v>
      </c>
      <c r="K1171" s="29">
        <v>45474</v>
      </c>
      <c r="L1171">
        <v>11</v>
      </c>
      <c r="M1171" t="s">
        <v>10</v>
      </c>
    </row>
    <row r="1172" spans="1:13">
      <c r="A1172" t="s">
        <v>11710</v>
      </c>
      <c r="B1172">
        <v>958</v>
      </c>
      <c r="C1172">
        <v>637</v>
      </c>
      <c r="D1172">
        <v>61</v>
      </c>
      <c r="E1172">
        <v>39</v>
      </c>
      <c r="F1172">
        <v>1821316.05</v>
      </c>
      <c r="G1172">
        <v>190589.01</v>
      </c>
      <c r="H1172">
        <v>1917</v>
      </c>
      <c r="I1172">
        <v>419</v>
      </c>
      <c r="J1172">
        <v>1</v>
      </c>
      <c r="K1172" s="29">
        <v>45474</v>
      </c>
      <c r="L1172">
        <v>10</v>
      </c>
      <c r="M1172" t="s">
        <v>11588</v>
      </c>
    </row>
    <row r="1173" spans="1:13">
      <c r="A1173" t="s">
        <v>11660</v>
      </c>
      <c r="B1173">
        <v>944</v>
      </c>
      <c r="C1173">
        <v>543</v>
      </c>
      <c r="D1173">
        <v>77</v>
      </c>
      <c r="E1173">
        <v>53</v>
      </c>
      <c r="F1173">
        <v>1441099.56</v>
      </c>
      <c r="G1173">
        <v>178445.79</v>
      </c>
      <c r="H1173">
        <v>1415</v>
      </c>
      <c r="I1173">
        <v>518</v>
      </c>
      <c r="J1173">
        <v>12</v>
      </c>
      <c r="K1173" s="29">
        <v>45474</v>
      </c>
      <c r="L1173">
        <v>11</v>
      </c>
      <c r="M1173" t="s">
        <v>10</v>
      </c>
    </row>
    <row r="1174" spans="1:13">
      <c r="A1174" t="s">
        <v>11634</v>
      </c>
      <c r="B1174">
        <v>492</v>
      </c>
      <c r="C1174">
        <v>242</v>
      </c>
      <c r="D1174">
        <v>34</v>
      </c>
      <c r="E1174">
        <v>27</v>
      </c>
      <c r="F1174">
        <v>485302.59</v>
      </c>
      <c r="G1174">
        <v>67513.289999999994</v>
      </c>
      <c r="H1174">
        <v>1146</v>
      </c>
      <c r="I1174">
        <v>243</v>
      </c>
      <c r="J1174">
        <v>0</v>
      </c>
      <c r="K1174" s="29">
        <v>45474</v>
      </c>
      <c r="L1174">
        <v>9</v>
      </c>
      <c r="M1174" t="s">
        <v>10</v>
      </c>
    </row>
    <row r="1175" spans="1:13">
      <c r="A1175" t="s">
        <v>11674</v>
      </c>
      <c r="B1175">
        <v>593</v>
      </c>
      <c r="C1175">
        <v>287</v>
      </c>
      <c r="D1175">
        <v>57</v>
      </c>
      <c r="E1175">
        <v>29</v>
      </c>
      <c r="F1175">
        <v>818204.26</v>
      </c>
      <c r="G1175">
        <v>109074.76</v>
      </c>
      <c r="H1175">
        <v>1366</v>
      </c>
      <c r="I1175">
        <v>342</v>
      </c>
      <c r="J1175">
        <v>0</v>
      </c>
      <c r="K1175" s="29">
        <v>45474</v>
      </c>
      <c r="L1175">
        <v>11</v>
      </c>
      <c r="M1175" t="s">
        <v>10</v>
      </c>
    </row>
    <row r="1176" spans="1:13">
      <c r="A1176" t="s">
        <v>11712</v>
      </c>
      <c r="B1176">
        <v>870</v>
      </c>
      <c r="C1176">
        <v>464</v>
      </c>
      <c r="D1176">
        <v>80</v>
      </c>
      <c r="E1176">
        <v>55</v>
      </c>
      <c r="F1176">
        <v>1344106.6</v>
      </c>
      <c r="G1176">
        <v>265931.71999999997</v>
      </c>
      <c r="H1176">
        <v>1700</v>
      </c>
      <c r="I1176">
        <v>446</v>
      </c>
      <c r="J1176">
        <v>1</v>
      </c>
      <c r="K1176" s="29">
        <v>45474</v>
      </c>
      <c r="L1176">
        <v>11</v>
      </c>
      <c r="M1176" t="s">
        <v>10</v>
      </c>
    </row>
    <row r="1177" spans="1:13">
      <c r="A1177" t="s">
        <v>11737</v>
      </c>
      <c r="B1177">
        <v>918</v>
      </c>
      <c r="C1177">
        <v>570</v>
      </c>
      <c r="D1177">
        <v>65</v>
      </c>
      <c r="E1177">
        <v>50</v>
      </c>
      <c r="F1177">
        <v>1475337.61</v>
      </c>
      <c r="G1177">
        <v>121035.44</v>
      </c>
      <c r="H1177">
        <v>1468</v>
      </c>
      <c r="I1177">
        <v>568</v>
      </c>
      <c r="J1177">
        <v>14</v>
      </c>
      <c r="K1177" s="29">
        <v>45474</v>
      </c>
      <c r="L1177">
        <v>11</v>
      </c>
      <c r="M1177" t="s">
        <v>10</v>
      </c>
    </row>
    <row r="1178" spans="1:13">
      <c r="A1178" t="s">
        <v>11690</v>
      </c>
      <c r="B1178">
        <v>805</v>
      </c>
      <c r="C1178">
        <v>418</v>
      </c>
      <c r="D1178">
        <v>68</v>
      </c>
      <c r="E1178">
        <v>29</v>
      </c>
      <c r="F1178">
        <v>1280268.67</v>
      </c>
      <c r="G1178">
        <v>111396.56</v>
      </c>
      <c r="H1178">
        <v>1505</v>
      </c>
      <c r="I1178">
        <v>448</v>
      </c>
      <c r="J1178">
        <v>0</v>
      </c>
      <c r="K1178" s="29">
        <v>45474</v>
      </c>
      <c r="L1178">
        <v>10</v>
      </c>
      <c r="M1178" t="s">
        <v>10</v>
      </c>
    </row>
    <row r="1179" spans="1:13">
      <c r="A1179" t="s">
        <v>11611</v>
      </c>
      <c r="B1179">
        <v>869</v>
      </c>
      <c r="C1179">
        <v>469</v>
      </c>
      <c r="D1179">
        <v>73</v>
      </c>
      <c r="E1179">
        <v>45</v>
      </c>
      <c r="F1179">
        <v>1522273.29</v>
      </c>
      <c r="G1179">
        <v>165067.42000000001</v>
      </c>
      <c r="H1179">
        <v>568</v>
      </c>
      <c r="I1179">
        <v>0</v>
      </c>
      <c r="J1179">
        <v>2</v>
      </c>
      <c r="K1179" s="29">
        <v>45474</v>
      </c>
      <c r="L1179">
        <v>11</v>
      </c>
      <c r="M1179" t="s">
        <v>10</v>
      </c>
    </row>
    <row r="1180" spans="1:13">
      <c r="A1180" t="s">
        <v>11610</v>
      </c>
      <c r="B1180">
        <v>706</v>
      </c>
      <c r="C1180">
        <v>469</v>
      </c>
      <c r="D1180">
        <v>54</v>
      </c>
      <c r="E1180">
        <v>47</v>
      </c>
      <c r="F1180">
        <v>1556599.09</v>
      </c>
      <c r="G1180">
        <v>180765.29</v>
      </c>
      <c r="H1180">
        <v>1839</v>
      </c>
      <c r="I1180">
        <v>409</v>
      </c>
      <c r="J1180">
        <v>1</v>
      </c>
      <c r="K1180" s="29">
        <v>45474</v>
      </c>
      <c r="L1180">
        <v>11</v>
      </c>
      <c r="M1180" t="s">
        <v>10</v>
      </c>
    </row>
    <row r="1181" spans="1:13">
      <c r="A1181" t="s">
        <v>11663</v>
      </c>
      <c r="B1181">
        <v>387</v>
      </c>
      <c r="C1181">
        <v>2</v>
      </c>
      <c r="D1181">
        <v>32</v>
      </c>
      <c r="E1181">
        <v>0</v>
      </c>
      <c r="F1181">
        <v>233876.43</v>
      </c>
      <c r="G1181">
        <v>46215.92</v>
      </c>
      <c r="H1181">
        <v>1442</v>
      </c>
      <c r="I1181">
        <v>520</v>
      </c>
      <c r="J1181">
        <v>0</v>
      </c>
      <c r="K1181" s="29">
        <v>45505</v>
      </c>
      <c r="L1181">
        <v>12</v>
      </c>
      <c r="M1181" t="s">
        <v>10</v>
      </c>
    </row>
    <row r="1182" spans="1:13">
      <c r="A1182" t="s">
        <v>11627</v>
      </c>
      <c r="B1182">
        <v>738</v>
      </c>
      <c r="C1182">
        <v>387</v>
      </c>
      <c r="D1182">
        <v>90</v>
      </c>
      <c r="E1182">
        <v>67</v>
      </c>
      <c r="F1182">
        <v>677722.13</v>
      </c>
      <c r="G1182">
        <v>149538.29</v>
      </c>
      <c r="H1182">
        <v>1547</v>
      </c>
      <c r="I1182">
        <v>533</v>
      </c>
      <c r="J1182">
        <v>3</v>
      </c>
      <c r="K1182" s="29">
        <v>45505</v>
      </c>
      <c r="L1182">
        <v>12</v>
      </c>
      <c r="M1182" t="s">
        <v>10</v>
      </c>
    </row>
    <row r="1183" spans="1:13">
      <c r="A1183" t="s">
        <v>11582</v>
      </c>
      <c r="B1183">
        <v>391</v>
      </c>
      <c r="C1183">
        <v>242</v>
      </c>
      <c r="D1183">
        <v>87</v>
      </c>
      <c r="E1183">
        <v>73</v>
      </c>
      <c r="F1183">
        <v>311629.12</v>
      </c>
      <c r="G1183">
        <v>129276.56</v>
      </c>
      <c r="H1183">
        <v>1030</v>
      </c>
      <c r="I1183">
        <v>308</v>
      </c>
      <c r="J1183">
        <v>0</v>
      </c>
      <c r="K1183" s="29">
        <v>45505</v>
      </c>
      <c r="L1183">
        <v>10</v>
      </c>
      <c r="M1183" t="s">
        <v>10</v>
      </c>
    </row>
    <row r="1184" spans="1:13">
      <c r="A1184" t="s">
        <v>11714</v>
      </c>
      <c r="B1184">
        <v>1026</v>
      </c>
      <c r="C1184">
        <v>605</v>
      </c>
      <c r="D1184">
        <v>107</v>
      </c>
      <c r="E1184">
        <v>63</v>
      </c>
      <c r="F1184">
        <v>1382301.05</v>
      </c>
      <c r="G1184">
        <v>149385.26</v>
      </c>
      <c r="H1184">
        <v>3925</v>
      </c>
      <c r="I1184">
        <v>854</v>
      </c>
      <c r="J1184">
        <v>0</v>
      </c>
      <c r="K1184" s="29">
        <v>45505</v>
      </c>
      <c r="L1184">
        <v>11</v>
      </c>
      <c r="M1184" t="s">
        <v>11588</v>
      </c>
    </row>
    <row r="1185" spans="1:13">
      <c r="A1185" t="s">
        <v>11715</v>
      </c>
      <c r="B1185">
        <v>330</v>
      </c>
      <c r="C1185">
        <v>0</v>
      </c>
      <c r="D1185">
        <v>15</v>
      </c>
      <c r="E1185">
        <v>0</v>
      </c>
      <c r="F1185">
        <v>329239.69</v>
      </c>
      <c r="G1185">
        <v>19759.740000000002</v>
      </c>
      <c r="H1185">
        <v>1684</v>
      </c>
      <c r="I1185">
        <v>552</v>
      </c>
      <c r="J1185">
        <v>0</v>
      </c>
      <c r="K1185" s="29">
        <v>45505</v>
      </c>
      <c r="L1185">
        <v>11</v>
      </c>
      <c r="M1185" t="s">
        <v>10</v>
      </c>
    </row>
    <row r="1186" spans="1:13">
      <c r="A1186" t="s">
        <v>11587</v>
      </c>
      <c r="B1186">
        <v>501</v>
      </c>
      <c r="C1186">
        <v>323</v>
      </c>
      <c r="D1186">
        <v>45</v>
      </c>
      <c r="E1186">
        <v>38</v>
      </c>
      <c r="F1186">
        <v>993466.48</v>
      </c>
      <c r="G1186">
        <v>66724.62</v>
      </c>
      <c r="H1186">
        <v>921</v>
      </c>
      <c r="I1186">
        <v>365</v>
      </c>
      <c r="J1186">
        <v>18</v>
      </c>
      <c r="K1186" s="29">
        <v>45505</v>
      </c>
      <c r="L1186">
        <v>8</v>
      </c>
      <c r="M1186" t="s">
        <v>11588</v>
      </c>
    </row>
    <row r="1187" spans="1:13">
      <c r="A1187" t="s">
        <v>11730</v>
      </c>
      <c r="B1187">
        <v>592</v>
      </c>
      <c r="C1187">
        <v>390</v>
      </c>
      <c r="D1187">
        <v>114</v>
      </c>
      <c r="E1187">
        <v>100</v>
      </c>
      <c r="F1187">
        <v>627929.47</v>
      </c>
      <c r="G1187">
        <v>214148.59</v>
      </c>
      <c r="H1187">
        <v>1126</v>
      </c>
      <c r="I1187">
        <v>303</v>
      </c>
      <c r="J1187">
        <v>1</v>
      </c>
      <c r="K1187" s="29">
        <v>45505</v>
      </c>
      <c r="L1187">
        <v>3</v>
      </c>
      <c r="M1187" t="s">
        <v>10</v>
      </c>
    </row>
    <row r="1188" spans="1:13">
      <c r="A1188" t="s">
        <v>11639</v>
      </c>
      <c r="B1188">
        <v>4</v>
      </c>
      <c r="C1188">
        <v>0</v>
      </c>
      <c r="D1188">
        <v>0</v>
      </c>
      <c r="E1188">
        <v>0</v>
      </c>
      <c r="F1188">
        <v>0</v>
      </c>
      <c r="G1188">
        <v>0</v>
      </c>
      <c r="H1188">
        <v>0</v>
      </c>
      <c r="I1188">
        <v>0</v>
      </c>
      <c r="J1188">
        <v>0</v>
      </c>
      <c r="K1188" s="29">
        <v>45505</v>
      </c>
      <c r="L1188">
        <v>0</v>
      </c>
      <c r="M1188" t="s">
        <v>10</v>
      </c>
    </row>
    <row r="1189" spans="1:13">
      <c r="A1189" t="s">
        <v>11751</v>
      </c>
      <c r="B1189">
        <v>167</v>
      </c>
      <c r="C1189">
        <v>108</v>
      </c>
      <c r="D1189">
        <v>8</v>
      </c>
      <c r="E1189">
        <v>6</v>
      </c>
      <c r="F1189">
        <v>372675.42</v>
      </c>
      <c r="G1189">
        <v>11990.33</v>
      </c>
      <c r="H1189">
        <v>437</v>
      </c>
      <c r="I1189">
        <v>107</v>
      </c>
      <c r="J1189">
        <v>0</v>
      </c>
      <c r="K1189" s="29">
        <v>45505</v>
      </c>
      <c r="L1189">
        <v>12</v>
      </c>
      <c r="M1189" t="s">
        <v>10</v>
      </c>
    </row>
    <row r="1190" spans="1:13">
      <c r="A1190" t="s">
        <v>11758</v>
      </c>
      <c r="B1190">
        <v>63</v>
      </c>
      <c r="C1190">
        <v>60</v>
      </c>
      <c r="D1190">
        <v>15</v>
      </c>
      <c r="E1190">
        <v>15</v>
      </c>
      <c r="F1190">
        <v>43015.49</v>
      </c>
      <c r="G1190">
        <v>21274.44</v>
      </c>
      <c r="H1190">
        <v>83</v>
      </c>
      <c r="I1190">
        <v>64</v>
      </c>
      <c r="J1190">
        <v>5</v>
      </c>
      <c r="K1190" s="29">
        <v>45505</v>
      </c>
      <c r="L1190">
        <v>3</v>
      </c>
      <c r="M1190" t="s">
        <v>10</v>
      </c>
    </row>
    <row r="1191" spans="1:13">
      <c r="A1191" t="s">
        <v>11641</v>
      </c>
      <c r="B1191">
        <v>255</v>
      </c>
      <c r="C1191">
        <v>60</v>
      </c>
      <c r="D1191">
        <v>25</v>
      </c>
      <c r="E1191">
        <v>18</v>
      </c>
      <c r="F1191">
        <v>225245.74</v>
      </c>
      <c r="G1191">
        <v>54255.21</v>
      </c>
      <c r="H1191">
        <v>1246</v>
      </c>
      <c r="I1191">
        <v>128</v>
      </c>
      <c r="J1191">
        <v>6</v>
      </c>
      <c r="K1191" s="29">
        <v>45505</v>
      </c>
      <c r="L1191">
        <v>11</v>
      </c>
      <c r="M1191" t="s">
        <v>10</v>
      </c>
    </row>
    <row r="1192" spans="1:13">
      <c r="A1192" t="s">
        <v>11596</v>
      </c>
      <c r="B1192">
        <v>783</v>
      </c>
      <c r="C1192">
        <v>438</v>
      </c>
      <c r="D1192">
        <v>144</v>
      </c>
      <c r="E1192">
        <v>113</v>
      </c>
      <c r="F1192">
        <v>770359.55</v>
      </c>
      <c r="G1192">
        <v>204973.35</v>
      </c>
      <c r="H1192">
        <v>1736</v>
      </c>
      <c r="I1192">
        <v>443</v>
      </c>
      <c r="J1192">
        <v>0</v>
      </c>
      <c r="K1192" s="29">
        <v>45505</v>
      </c>
      <c r="L1192">
        <v>11</v>
      </c>
      <c r="M1192" t="s">
        <v>10</v>
      </c>
    </row>
    <row r="1193" spans="1:13">
      <c r="A1193" t="s">
        <v>11597</v>
      </c>
      <c r="B1193">
        <v>1</v>
      </c>
      <c r="C1193">
        <v>0</v>
      </c>
      <c r="D1193">
        <v>0</v>
      </c>
      <c r="E1193">
        <v>0</v>
      </c>
      <c r="F1193">
        <v>1263.18</v>
      </c>
      <c r="G1193">
        <v>0</v>
      </c>
      <c r="H1193">
        <v>0</v>
      </c>
      <c r="I1193">
        <v>0</v>
      </c>
      <c r="J1193">
        <v>0</v>
      </c>
      <c r="K1193" s="29">
        <v>45505</v>
      </c>
      <c r="L1193">
        <v>9</v>
      </c>
      <c r="M1193" t="s">
        <v>10</v>
      </c>
    </row>
    <row r="1194" spans="1:13">
      <c r="A1194" t="s">
        <v>11700</v>
      </c>
      <c r="B1194">
        <v>11</v>
      </c>
      <c r="C1194">
        <v>1</v>
      </c>
      <c r="D1194">
        <v>0</v>
      </c>
      <c r="E1194">
        <v>0</v>
      </c>
      <c r="F1194">
        <v>2074.94</v>
      </c>
      <c r="G1194">
        <v>0</v>
      </c>
      <c r="H1194">
        <v>195</v>
      </c>
      <c r="I1194">
        <v>22</v>
      </c>
      <c r="J1194">
        <v>0</v>
      </c>
      <c r="K1194" s="29">
        <v>45505</v>
      </c>
      <c r="L1194">
        <v>9</v>
      </c>
      <c r="M1194" t="s">
        <v>10</v>
      </c>
    </row>
    <row r="1195" spans="1:13">
      <c r="A1195" t="s">
        <v>11600</v>
      </c>
      <c r="B1195">
        <v>225</v>
      </c>
      <c r="C1195">
        <v>1</v>
      </c>
      <c r="D1195">
        <v>4</v>
      </c>
      <c r="E1195">
        <v>0</v>
      </c>
      <c r="F1195">
        <v>230448.56</v>
      </c>
      <c r="G1195">
        <v>7279.94</v>
      </c>
      <c r="H1195">
        <v>1365</v>
      </c>
      <c r="I1195">
        <v>498</v>
      </c>
      <c r="J1195">
        <v>0</v>
      </c>
      <c r="K1195" s="29">
        <v>45505</v>
      </c>
      <c r="L1195">
        <v>9</v>
      </c>
      <c r="M1195" t="s">
        <v>11588</v>
      </c>
    </row>
    <row r="1196" spans="1:13">
      <c r="A1196" t="s">
        <v>11750</v>
      </c>
      <c r="B1196">
        <v>48</v>
      </c>
      <c r="C1196">
        <v>0</v>
      </c>
      <c r="D1196">
        <v>1</v>
      </c>
      <c r="E1196">
        <v>0</v>
      </c>
      <c r="F1196">
        <v>37846.559999999998</v>
      </c>
      <c r="G1196">
        <v>468.86</v>
      </c>
      <c r="H1196">
        <v>530</v>
      </c>
      <c r="I1196">
        <v>25</v>
      </c>
      <c r="J1196">
        <v>0</v>
      </c>
      <c r="K1196" s="29">
        <v>45505</v>
      </c>
      <c r="L1196">
        <v>0</v>
      </c>
      <c r="M1196" t="s">
        <v>10</v>
      </c>
    </row>
    <row r="1197" spans="1:13">
      <c r="A1197" t="s">
        <v>11607</v>
      </c>
      <c r="B1197">
        <v>582</v>
      </c>
      <c r="C1197">
        <v>446</v>
      </c>
      <c r="D1197">
        <v>101</v>
      </c>
      <c r="E1197">
        <v>85</v>
      </c>
      <c r="F1197">
        <v>903010.69</v>
      </c>
      <c r="G1197">
        <v>208535.29</v>
      </c>
      <c r="H1197">
        <v>287</v>
      </c>
      <c r="I1197">
        <v>253</v>
      </c>
      <c r="J1197">
        <v>1</v>
      </c>
      <c r="K1197" s="29">
        <v>45505</v>
      </c>
      <c r="L1197">
        <v>10</v>
      </c>
      <c r="M1197" t="s">
        <v>10</v>
      </c>
    </row>
    <row r="1198" spans="1:13">
      <c r="A1198" t="s">
        <v>11723</v>
      </c>
      <c r="B1198">
        <v>354</v>
      </c>
      <c r="C1198">
        <v>3</v>
      </c>
      <c r="D1198">
        <v>13</v>
      </c>
      <c r="E1198">
        <v>0</v>
      </c>
      <c r="F1198">
        <v>215481.85</v>
      </c>
      <c r="G1198">
        <v>13916.95</v>
      </c>
      <c r="H1198">
        <v>1154</v>
      </c>
      <c r="I1198">
        <v>423</v>
      </c>
      <c r="J1198">
        <v>0</v>
      </c>
      <c r="K1198" s="29">
        <v>45505</v>
      </c>
      <c r="L1198">
        <v>7</v>
      </c>
      <c r="M1198" t="s">
        <v>10</v>
      </c>
    </row>
    <row r="1199" spans="1:13">
      <c r="A1199" t="s">
        <v>11612</v>
      </c>
      <c r="B1199">
        <v>224</v>
      </c>
      <c r="C1199">
        <v>1</v>
      </c>
      <c r="D1199">
        <v>13</v>
      </c>
      <c r="E1199">
        <v>0</v>
      </c>
      <c r="F1199">
        <v>206064.64000000001</v>
      </c>
      <c r="G1199">
        <v>19021.39</v>
      </c>
      <c r="H1199">
        <v>1647</v>
      </c>
      <c r="I1199">
        <v>478</v>
      </c>
      <c r="J1199">
        <v>0</v>
      </c>
      <c r="K1199" s="29">
        <v>45505</v>
      </c>
      <c r="L1199">
        <v>9</v>
      </c>
      <c r="M1199" t="s">
        <v>10</v>
      </c>
    </row>
    <row r="1200" spans="1:13">
      <c r="A1200" t="s">
        <v>11676</v>
      </c>
      <c r="B1200">
        <v>678</v>
      </c>
      <c r="C1200">
        <v>377</v>
      </c>
      <c r="D1200">
        <v>109</v>
      </c>
      <c r="E1200">
        <v>84</v>
      </c>
      <c r="F1200">
        <v>724877.95</v>
      </c>
      <c r="G1200">
        <v>182173.69</v>
      </c>
      <c r="H1200">
        <v>1374</v>
      </c>
      <c r="I1200">
        <v>377</v>
      </c>
      <c r="J1200">
        <v>3</v>
      </c>
      <c r="K1200" s="29">
        <v>45505</v>
      </c>
      <c r="L1200">
        <v>8</v>
      </c>
      <c r="M1200" t="s">
        <v>10</v>
      </c>
    </row>
    <row r="1201" spans="1:13">
      <c r="A1201" t="s">
        <v>11724</v>
      </c>
      <c r="B1201">
        <v>300</v>
      </c>
      <c r="C1201">
        <v>0</v>
      </c>
      <c r="D1201">
        <v>18</v>
      </c>
      <c r="E1201">
        <v>0</v>
      </c>
      <c r="F1201">
        <v>156804.94</v>
      </c>
      <c r="G1201">
        <v>31562.93</v>
      </c>
      <c r="H1201">
        <v>1007</v>
      </c>
      <c r="I1201">
        <v>390</v>
      </c>
      <c r="J1201">
        <v>0</v>
      </c>
      <c r="K1201" s="29">
        <v>45505</v>
      </c>
      <c r="L1201">
        <v>10</v>
      </c>
      <c r="M1201" t="s">
        <v>10</v>
      </c>
    </row>
    <row r="1202" spans="1:13">
      <c r="A1202" t="s">
        <v>11654</v>
      </c>
      <c r="B1202">
        <v>1</v>
      </c>
      <c r="C1202">
        <v>0</v>
      </c>
      <c r="D1202">
        <v>0</v>
      </c>
      <c r="E1202">
        <v>0</v>
      </c>
      <c r="F1202">
        <v>1250</v>
      </c>
      <c r="G1202">
        <v>0</v>
      </c>
      <c r="H1202">
        <v>0</v>
      </c>
      <c r="I1202">
        <v>0</v>
      </c>
      <c r="J1202">
        <v>0</v>
      </c>
      <c r="K1202" s="29">
        <v>45505</v>
      </c>
      <c r="L1202">
        <v>8</v>
      </c>
      <c r="M1202" t="s">
        <v>10</v>
      </c>
    </row>
    <row r="1203" spans="1:13">
      <c r="A1203" t="s">
        <v>11686</v>
      </c>
      <c r="B1203">
        <v>775</v>
      </c>
      <c r="C1203">
        <v>396</v>
      </c>
      <c r="D1203">
        <v>114</v>
      </c>
      <c r="E1203">
        <v>84</v>
      </c>
      <c r="F1203">
        <v>656971.46</v>
      </c>
      <c r="G1203">
        <v>140762.4</v>
      </c>
      <c r="H1203">
        <v>1595</v>
      </c>
      <c r="I1203">
        <v>470</v>
      </c>
      <c r="J1203">
        <v>0</v>
      </c>
      <c r="K1203" s="29">
        <v>45505</v>
      </c>
      <c r="L1203">
        <v>12</v>
      </c>
      <c r="M1203" t="s">
        <v>10</v>
      </c>
    </row>
    <row r="1204" spans="1:13">
      <c r="A1204" t="s">
        <v>11625</v>
      </c>
      <c r="B1204">
        <v>902</v>
      </c>
      <c r="C1204">
        <v>515</v>
      </c>
      <c r="D1204">
        <v>94</v>
      </c>
      <c r="E1204">
        <v>71</v>
      </c>
      <c r="F1204">
        <v>890452.36</v>
      </c>
      <c r="G1204">
        <v>178464.76</v>
      </c>
      <c r="H1204">
        <v>1459</v>
      </c>
      <c r="I1204">
        <v>514</v>
      </c>
      <c r="J1204">
        <v>0</v>
      </c>
      <c r="K1204" s="29">
        <v>45505</v>
      </c>
      <c r="L1204">
        <v>10</v>
      </c>
      <c r="M1204" t="s">
        <v>10</v>
      </c>
    </row>
    <row r="1205" spans="1:13">
      <c r="A1205" t="s">
        <v>11688</v>
      </c>
      <c r="B1205">
        <v>327</v>
      </c>
      <c r="C1205">
        <v>197</v>
      </c>
      <c r="D1205">
        <v>24</v>
      </c>
      <c r="E1205">
        <v>17</v>
      </c>
      <c r="F1205">
        <v>403194.24</v>
      </c>
      <c r="G1205">
        <v>58433.06</v>
      </c>
      <c r="H1205">
        <v>1116</v>
      </c>
      <c r="I1205">
        <v>645</v>
      </c>
      <c r="J1205">
        <v>1</v>
      </c>
      <c r="K1205" s="29">
        <v>45505</v>
      </c>
      <c r="L1205">
        <v>0</v>
      </c>
      <c r="M1205" t="s">
        <v>10</v>
      </c>
    </row>
    <row r="1206" spans="1:13">
      <c r="A1206" t="s">
        <v>11690</v>
      </c>
      <c r="B1206">
        <v>332</v>
      </c>
      <c r="C1206">
        <v>0</v>
      </c>
      <c r="D1206">
        <v>31</v>
      </c>
      <c r="E1206">
        <v>0</v>
      </c>
      <c r="F1206">
        <v>284940.84000000003</v>
      </c>
      <c r="G1206">
        <v>39281.18</v>
      </c>
      <c r="H1206">
        <v>1539</v>
      </c>
      <c r="I1206">
        <v>596</v>
      </c>
      <c r="J1206">
        <v>0</v>
      </c>
      <c r="K1206" s="29">
        <v>45505</v>
      </c>
      <c r="L1206">
        <v>10</v>
      </c>
      <c r="M1206" t="s">
        <v>10</v>
      </c>
    </row>
    <row r="1207" spans="1:13">
      <c r="A1207" t="s">
        <v>11659</v>
      </c>
      <c r="B1207">
        <v>179</v>
      </c>
      <c r="C1207">
        <v>7</v>
      </c>
      <c r="D1207">
        <v>5</v>
      </c>
      <c r="E1207">
        <v>0</v>
      </c>
      <c r="F1207">
        <v>130275.2</v>
      </c>
      <c r="G1207">
        <v>4130.8999999999996</v>
      </c>
      <c r="H1207">
        <v>1387</v>
      </c>
      <c r="I1207">
        <v>341</v>
      </c>
      <c r="J1207">
        <v>0</v>
      </c>
      <c r="K1207" s="29">
        <v>45505</v>
      </c>
      <c r="L1207">
        <v>5</v>
      </c>
      <c r="M1207" t="s">
        <v>10</v>
      </c>
    </row>
    <row r="1208" spans="1:13">
      <c r="A1208" t="s">
        <v>11660</v>
      </c>
      <c r="B1208">
        <v>489</v>
      </c>
      <c r="C1208">
        <v>104</v>
      </c>
      <c r="D1208">
        <v>26</v>
      </c>
      <c r="E1208">
        <v>9</v>
      </c>
      <c r="F1208">
        <v>580425.97</v>
      </c>
      <c r="G1208">
        <v>36123.86</v>
      </c>
      <c r="H1208">
        <v>1228</v>
      </c>
      <c r="I1208">
        <v>509</v>
      </c>
      <c r="J1208">
        <v>13</v>
      </c>
      <c r="K1208" s="29">
        <v>45505</v>
      </c>
      <c r="L1208">
        <v>11</v>
      </c>
      <c r="M1208" t="s">
        <v>10</v>
      </c>
    </row>
    <row r="1209" spans="1:13">
      <c r="A1209" t="s">
        <v>11752</v>
      </c>
      <c r="B1209">
        <v>544</v>
      </c>
      <c r="C1209">
        <v>307</v>
      </c>
      <c r="D1209">
        <v>69</v>
      </c>
      <c r="E1209">
        <v>50</v>
      </c>
      <c r="F1209">
        <v>616457.88</v>
      </c>
      <c r="G1209">
        <v>112810.75</v>
      </c>
      <c r="H1209">
        <v>682</v>
      </c>
      <c r="I1209">
        <v>319</v>
      </c>
      <c r="J1209">
        <v>3</v>
      </c>
      <c r="K1209" s="29">
        <v>45505</v>
      </c>
      <c r="L1209">
        <v>9</v>
      </c>
      <c r="M1209" t="s">
        <v>10</v>
      </c>
    </row>
    <row r="1210" spans="1:13">
      <c r="A1210" t="s">
        <v>11630</v>
      </c>
      <c r="B1210">
        <v>636</v>
      </c>
      <c r="C1210">
        <v>410</v>
      </c>
      <c r="D1210">
        <v>67</v>
      </c>
      <c r="E1210">
        <v>60</v>
      </c>
      <c r="F1210">
        <v>891309.85</v>
      </c>
      <c r="G1210">
        <v>173216.28</v>
      </c>
      <c r="H1210">
        <v>1660</v>
      </c>
      <c r="I1210">
        <v>504</v>
      </c>
      <c r="J1210">
        <v>47</v>
      </c>
      <c r="K1210" s="29">
        <v>45505</v>
      </c>
      <c r="L1210">
        <v>0</v>
      </c>
      <c r="M1210" t="s">
        <v>10</v>
      </c>
    </row>
    <row r="1211" spans="1:13">
      <c r="A1211" t="s">
        <v>11729</v>
      </c>
      <c r="B1211">
        <v>933</v>
      </c>
      <c r="C1211">
        <v>536</v>
      </c>
      <c r="D1211">
        <v>199</v>
      </c>
      <c r="E1211">
        <v>135</v>
      </c>
      <c r="F1211">
        <v>734868.76</v>
      </c>
      <c r="G1211">
        <v>285676.76</v>
      </c>
      <c r="H1211">
        <v>1769</v>
      </c>
      <c r="I1211">
        <v>554</v>
      </c>
      <c r="J1211">
        <v>2</v>
      </c>
      <c r="K1211" s="29">
        <v>45505</v>
      </c>
      <c r="L1211">
        <v>12</v>
      </c>
      <c r="M1211" t="s">
        <v>10</v>
      </c>
    </row>
    <row r="1212" spans="1:13">
      <c r="A1212" t="s">
        <v>11753</v>
      </c>
      <c r="B1212">
        <v>193</v>
      </c>
      <c r="C1212">
        <v>33</v>
      </c>
      <c r="D1212">
        <v>15</v>
      </c>
      <c r="E1212">
        <v>4</v>
      </c>
      <c r="F1212">
        <v>139433.03</v>
      </c>
      <c r="G1212">
        <v>21982.1</v>
      </c>
      <c r="H1212">
        <v>658</v>
      </c>
      <c r="I1212">
        <v>150</v>
      </c>
      <c r="J1212">
        <v>0</v>
      </c>
      <c r="K1212" s="29">
        <v>45505</v>
      </c>
      <c r="L1212">
        <v>0</v>
      </c>
      <c r="M1212" t="s">
        <v>10</v>
      </c>
    </row>
    <row r="1213" spans="1:13">
      <c r="A1213" t="s">
        <v>11698</v>
      </c>
      <c r="B1213">
        <v>787</v>
      </c>
      <c r="C1213">
        <v>480</v>
      </c>
      <c r="D1213">
        <v>157</v>
      </c>
      <c r="E1213">
        <v>123</v>
      </c>
      <c r="F1213">
        <v>651567.88</v>
      </c>
      <c r="G1213">
        <v>280107.02</v>
      </c>
      <c r="H1213">
        <v>1506</v>
      </c>
      <c r="I1213">
        <v>535</v>
      </c>
      <c r="J1213">
        <v>5</v>
      </c>
      <c r="K1213" s="29">
        <v>45505</v>
      </c>
      <c r="L1213">
        <v>0</v>
      </c>
      <c r="M1213" t="s">
        <v>10</v>
      </c>
    </row>
    <row r="1214" spans="1:13">
      <c r="A1214" t="s">
        <v>11637</v>
      </c>
      <c r="B1214">
        <v>425</v>
      </c>
      <c r="C1214">
        <v>284</v>
      </c>
      <c r="D1214">
        <v>49</v>
      </c>
      <c r="E1214">
        <v>44</v>
      </c>
      <c r="F1214">
        <v>611749.53</v>
      </c>
      <c r="G1214">
        <v>53441.79</v>
      </c>
      <c r="H1214">
        <v>556</v>
      </c>
      <c r="I1214">
        <v>308</v>
      </c>
      <c r="J1214">
        <v>21</v>
      </c>
      <c r="K1214" s="29">
        <v>45505</v>
      </c>
      <c r="L1214">
        <v>12</v>
      </c>
      <c r="M1214" t="s">
        <v>10</v>
      </c>
    </row>
    <row r="1215" spans="1:13">
      <c r="A1215" t="s">
        <v>11755</v>
      </c>
      <c r="B1215">
        <v>865</v>
      </c>
      <c r="C1215">
        <v>554</v>
      </c>
      <c r="D1215">
        <v>74</v>
      </c>
      <c r="E1215">
        <v>48</v>
      </c>
      <c r="F1215">
        <v>881759.84</v>
      </c>
      <c r="G1215">
        <v>138584.06</v>
      </c>
      <c r="H1215">
        <v>2443</v>
      </c>
      <c r="I1215">
        <v>584</v>
      </c>
      <c r="J1215">
        <v>9</v>
      </c>
      <c r="K1215" s="29">
        <v>45505</v>
      </c>
      <c r="L1215">
        <v>0</v>
      </c>
      <c r="M1215" t="s">
        <v>10</v>
      </c>
    </row>
    <row r="1216" spans="1:13">
      <c r="A1216" t="s">
        <v>11605</v>
      </c>
      <c r="B1216">
        <v>373</v>
      </c>
      <c r="C1216">
        <v>210</v>
      </c>
      <c r="D1216">
        <v>61</v>
      </c>
      <c r="E1216">
        <v>47</v>
      </c>
      <c r="F1216">
        <v>383462.94</v>
      </c>
      <c r="G1216">
        <v>129070.13</v>
      </c>
      <c r="H1216">
        <v>827</v>
      </c>
      <c r="I1216">
        <v>277</v>
      </c>
      <c r="J1216">
        <v>0</v>
      </c>
      <c r="K1216" s="29">
        <v>45505</v>
      </c>
      <c r="L1216">
        <v>10</v>
      </c>
      <c r="M1216" t="s">
        <v>10</v>
      </c>
    </row>
    <row r="1217" spans="1:13">
      <c r="A1217" t="s">
        <v>11613</v>
      </c>
      <c r="B1217">
        <v>166</v>
      </c>
      <c r="C1217">
        <v>70</v>
      </c>
      <c r="D1217">
        <v>11</v>
      </c>
      <c r="E1217">
        <v>10</v>
      </c>
      <c r="F1217">
        <v>172278.46</v>
      </c>
      <c r="G1217">
        <v>23569.15</v>
      </c>
      <c r="H1217">
        <v>55</v>
      </c>
      <c r="I1217">
        <v>0</v>
      </c>
      <c r="J1217">
        <v>8</v>
      </c>
      <c r="K1217" s="29">
        <v>45505</v>
      </c>
      <c r="L1217">
        <v>8</v>
      </c>
      <c r="M1217" t="s">
        <v>11588</v>
      </c>
    </row>
    <row r="1218" spans="1:13">
      <c r="A1218" t="s">
        <v>11614</v>
      </c>
      <c r="B1218">
        <v>511</v>
      </c>
      <c r="C1218">
        <v>330</v>
      </c>
      <c r="D1218">
        <v>99</v>
      </c>
      <c r="E1218">
        <v>88</v>
      </c>
      <c r="F1218">
        <v>523931.47</v>
      </c>
      <c r="G1218">
        <v>229737.89</v>
      </c>
      <c r="H1218">
        <v>723</v>
      </c>
      <c r="I1218">
        <v>366</v>
      </c>
      <c r="J1218">
        <v>5</v>
      </c>
      <c r="K1218" s="29">
        <v>45505</v>
      </c>
      <c r="L1218">
        <v>9</v>
      </c>
      <c r="M1218" t="s">
        <v>11588</v>
      </c>
    </row>
    <row r="1219" spans="1:13">
      <c r="A1219" t="s">
        <v>11682</v>
      </c>
      <c r="B1219">
        <v>845</v>
      </c>
      <c r="C1219">
        <v>509</v>
      </c>
      <c r="D1219">
        <v>85</v>
      </c>
      <c r="E1219">
        <v>68</v>
      </c>
      <c r="F1219">
        <v>1168264.79</v>
      </c>
      <c r="G1219">
        <v>117928.43</v>
      </c>
      <c r="H1219">
        <v>1742</v>
      </c>
      <c r="I1219">
        <v>574</v>
      </c>
      <c r="J1219">
        <v>0</v>
      </c>
      <c r="K1219" s="29">
        <v>45505</v>
      </c>
      <c r="L1219">
        <v>9</v>
      </c>
      <c r="M1219" t="s">
        <v>10</v>
      </c>
    </row>
    <row r="1220" spans="1:13">
      <c r="A1220" t="s">
        <v>11657</v>
      </c>
      <c r="B1220">
        <v>838</v>
      </c>
      <c r="C1220">
        <v>515</v>
      </c>
      <c r="D1220">
        <v>138</v>
      </c>
      <c r="E1220">
        <v>100</v>
      </c>
      <c r="F1220">
        <v>880494.82</v>
      </c>
      <c r="G1220">
        <v>181077.59</v>
      </c>
      <c r="H1220">
        <v>613</v>
      </c>
      <c r="I1220">
        <v>398</v>
      </c>
      <c r="J1220">
        <v>41</v>
      </c>
      <c r="K1220" s="29">
        <v>45505</v>
      </c>
      <c r="L1220">
        <v>0</v>
      </c>
      <c r="M1220" t="s">
        <v>10</v>
      </c>
    </row>
    <row r="1221" spans="1:13">
      <c r="A1221" t="s">
        <v>11626</v>
      </c>
      <c r="B1221">
        <v>684</v>
      </c>
      <c r="C1221">
        <v>409</v>
      </c>
      <c r="D1221">
        <v>114</v>
      </c>
      <c r="E1221">
        <v>87</v>
      </c>
      <c r="F1221">
        <v>707749.08</v>
      </c>
      <c r="G1221">
        <v>153526.69</v>
      </c>
      <c r="H1221">
        <v>1022</v>
      </c>
      <c r="I1221">
        <v>454</v>
      </c>
      <c r="J1221">
        <v>1</v>
      </c>
      <c r="K1221" s="29">
        <v>45505</v>
      </c>
      <c r="L1221">
        <v>11</v>
      </c>
      <c r="M1221" t="s">
        <v>10</v>
      </c>
    </row>
    <row r="1222" spans="1:13">
      <c r="A1222" t="s">
        <v>11658</v>
      </c>
      <c r="B1222">
        <v>655</v>
      </c>
      <c r="C1222">
        <v>363</v>
      </c>
      <c r="D1222">
        <v>55</v>
      </c>
      <c r="E1222">
        <v>46</v>
      </c>
      <c r="F1222">
        <v>709020.51</v>
      </c>
      <c r="G1222">
        <v>82627.28</v>
      </c>
      <c r="H1222">
        <v>1115</v>
      </c>
      <c r="I1222">
        <v>418</v>
      </c>
      <c r="J1222">
        <v>0</v>
      </c>
      <c r="K1222" s="29">
        <v>45505</v>
      </c>
      <c r="L1222">
        <v>7</v>
      </c>
      <c r="M1222" t="s">
        <v>10</v>
      </c>
    </row>
    <row r="1223" spans="1:13">
      <c r="A1223" t="s">
        <v>11581</v>
      </c>
      <c r="B1223">
        <v>521</v>
      </c>
      <c r="C1223">
        <v>325</v>
      </c>
      <c r="D1223">
        <v>55</v>
      </c>
      <c r="E1223">
        <v>45</v>
      </c>
      <c r="F1223">
        <v>622139.86</v>
      </c>
      <c r="G1223">
        <v>79003.14</v>
      </c>
      <c r="H1223">
        <v>821</v>
      </c>
      <c r="I1223">
        <v>441</v>
      </c>
      <c r="J1223">
        <v>12</v>
      </c>
      <c r="K1223" s="29">
        <v>45505</v>
      </c>
      <c r="L1223">
        <v>0</v>
      </c>
      <c r="M1223" t="s">
        <v>10</v>
      </c>
    </row>
    <row r="1224" spans="1:13">
      <c r="A1224" t="s">
        <v>11585</v>
      </c>
      <c r="B1224">
        <v>394</v>
      </c>
      <c r="C1224">
        <v>241</v>
      </c>
      <c r="D1224">
        <v>34</v>
      </c>
      <c r="E1224">
        <v>26</v>
      </c>
      <c r="F1224">
        <v>602012.02</v>
      </c>
      <c r="G1224">
        <v>78057.05</v>
      </c>
      <c r="H1224">
        <v>770</v>
      </c>
      <c r="I1224">
        <v>267</v>
      </c>
      <c r="J1224">
        <v>0</v>
      </c>
      <c r="K1224" s="29">
        <v>45505</v>
      </c>
      <c r="L1224">
        <v>8</v>
      </c>
      <c r="M1224" t="s">
        <v>10</v>
      </c>
    </row>
    <row r="1225" spans="1:13">
      <c r="A1225" t="s">
        <v>11716</v>
      </c>
      <c r="B1225">
        <v>445</v>
      </c>
      <c r="C1225">
        <v>234</v>
      </c>
      <c r="D1225">
        <v>29</v>
      </c>
      <c r="E1225">
        <v>18</v>
      </c>
      <c r="F1225">
        <v>568036.51</v>
      </c>
      <c r="G1225">
        <v>49250.66</v>
      </c>
      <c r="H1225">
        <v>132</v>
      </c>
      <c r="I1225">
        <v>53</v>
      </c>
      <c r="J1225">
        <v>9</v>
      </c>
      <c r="K1225" s="29">
        <v>45505</v>
      </c>
      <c r="L1225">
        <v>0</v>
      </c>
      <c r="M1225" t="s">
        <v>10</v>
      </c>
    </row>
    <row r="1226" spans="1:13">
      <c r="A1226" t="s">
        <v>11590</v>
      </c>
      <c r="B1226">
        <v>597</v>
      </c>
      <c r="C1226">
        <v>356</v>
      </c>
      <c r="D1226">
        <v>68</v>
      </c>
      <c r="E1226">
        <v>57</v>
      </c>
      <c r="F1226">
        <v>712208.29</v>
      </c>
      <c r="G1226">
        <v>84270.69</v>
      </c>
      <c r="H1226">
        <v>594</v>
      </c>
      <c r="I1226">
        <v>353</v>
      </c>
      <c r="J1226">
        <v>59</v>
      </c>
      <c r="K1226" s="29">
        <v>45505</v>
      </c>
      <c r="L1226">
        <v>0</v>
      </c>
      <c r="M1226" t="s">
        <v>10</v>
      </c>
    </row>
    <row r="1227" spans="1:13">
      <c r="A1227" t="s">
        <v>11592</v>
      </c>
      <c r="B1227">
        <v>497</v>
      </c>
      <c r="C1227">
        <v>265</v>
      </c>
      <c r="D1227">
        <v>82</v>
      </c>
      <c r="E1227">
        <v>53</v>
      </c>
      <c r="F1227">
        <v>479792.5</v>
      </c>
      <c r="G1227">
        <v>93241.17</v>
      </c>
      <c r="H1227">
        <v>2651</v>
      </c>
      <c r="I1227">
        <v>400</v>
      </c>
      <c r="J1227">
        <v>0</v>
      </c>
      <c r="K1227" s="29">
        <v>45505</v>
      </c>
      <c r="L1227">
        <v>8</v>
      </c>
      <c r="M1227" t="s">
        <v>10</v>
      </c>
    </row>
    <row r="1228" spans="1:13">
      <c r="A1228" t="s">
        <v>11635</v>
      </c>
      <c r="B1228">
        <v>846</v>
      </c>
      <c r="C1228">
        <v>507</v>
      </c>
      <c r="D1228">
        <v>84</v>
      </c>
      <c r="E1228">
        <v>65</v>
      </c>
      <c r="F1228">
        <v>997476.99</v>
      </c>
      <c r="G1228">
        <v>246094.11</v>
      </c>
      <c r="H1228">
        <v>1428</v>
      </c>
      <c r="I1228">
        <v>514</v>
      </c>
      <c r="J1228">
        <v>9</v>
      </c>
      <c r="K1228" s="29">
        <v>45505</v>
      </c>
      <c r="L1228">
        <v>11</v>
      </c>
      <c r="M1228" t="s">
        <v>10</v>
      </c>
    </row>
    <row r="1229" spans="1:13">
      <c r="A1229" t="s">
        <v>11636</v>
      </c>
      <c r="B1229">
        <v>789</v>
      </c>
      <c r="C1229">
        <v>445</v>
      </c>
      <c r="D1229">
        <v>113</v>
      </c>
      <c r="E1229">
        <v>96</v>
      </c>
      <c r="F1229">
        <v>865435.25</v>
      </c>
      <c r="G1229">
        <v>137376.54999999999</v>
      </c>
      <c r="H1229">
        <v>1237</v>
      </c>
      <c r="I1229">
        <v>454</v>
      </c>
      <c r="J1229">
        <v>4</v>
      </c>
      <c r="K1229" s="29">
        <v>45505</v>
      </c>
      <c r="L1229">
        <v>11</v>
      </c>
      <c r="M1229" t="s">
        <v>10</v>
      </c>
    </row>
    <row r="1230" spans="1:13">
      <c r="A1230" t="s">
        <v>11717</v>
      </c>
      <c r="B1230">
        <v>659</v>
      </c>
      <c r="C1230">
        <v>438</v>
      </c>
      <c r="D1230">
        <v>70</v>
      </c>
      <c r="E1230">
        <v>57</v>
      </c>
      <c r="F1230">
        <v>868978.9</v>
      </c>
      <c r="G1230">
        <v>153288.51999999999</v>
      </c>
      <c r="H1230">
        <v>332</v>
      </c>
      <c r="I1230">
        <v>193</v>
      </c>
      <c r="J1230">
        <v>0</v>
      </c>
      <c r="K1230" s="29">
        <v>45505</v>
      </c>
      <c r="L1230">
        <v>12</v>
      </c>
      <c r="M1230" t="s">
        <v>10</v>
      </c>
    </row>
    <row r="1231" spans="1:13">
      <c r="A1231" t="s">
        <v>11718</v>
      </c>
      <c r="B1231">
        <v>799</v>
      </c>
      <c r="C1231">
        <v>442</v>
      </c>
      <c r="D1231">
        <v>82</v>
      </c>
      <c r="E1231">
        <v>61</v>
      </c>
      <c r="F1231">
        <v>902166.71</v>
      </c>
      <c r="G1231">
        <v>144301.12</v>
      </c>
      <c r="H1231">
        <v>831</v>
      </c>
      <c r="I1231">
        <v>380</v>
      </c>
      <c r="J1231">
        <v>3</v>
      </c>
      <c r="K1231" s="29">
        <v>45505</v>
      </c>
      <c r="L1231">
        <v>7</v>
      </c>
      <c r="M1231" t="s">
        <v>10</v>
      </c>
    </row>
    <row r="1232" spans="1:13">
      <c r="A1232" t="s">
        <v>11643</v>
      </c>
      <c r="B1232">
        <v>828</v>
      </c>
      <c r="C1232">
        <v>497</v>
      </c>
      <c r="D1232">
        <v>140</v>
      </c>
      <c r="E1232">
        <v>95</v>
      </c>
      <c r="F1232">
        <v>862969.62</v>
      </c>
      <c r="G1232">
        <v>227562.16</v>
      </c>
      <c r="H1232">
        <v>3139</v>
      </c>
      <c r="I1232">
        <v>710</v>
      </c>
      <c r="J1232">
        <v>6</v>
      </c>
      <c r="K1232" s="29">
        <v>45505</v>
      </c>
      <c r="L1232">
        <v>10</v>
      </c>
      <c r="M1232" t="s">
        <v>10</v>
      </c>
    </row>
    <row r="1233" spans="1:13">
      <c r="A1233" t="s">
        <v>11599</v>
      </c>
      <c r="B1233">
        <v>929</v>
      </c>
      <c r="C1233">
        <v>538</v>
      </c>
      <c r="D1233">
        <v>83</v>
      </c>
      <c r="E1233">
        <v>54</v>
      </c>
      <c r="F1233">
        <v>931599.62</v>
      </c>
      <c r="G1233">
        <v>78726.61</v>
      </c>
      <c r="H1233">
        <v>1171</v>
      </c>
      <c r="I1233">
        <v>460</v>
      </c>
      <c r="J1233">
        <v>24</v>
      </c>
      <c r="K1233" s="29">
        <v>45505</v>
      </c>
      <c r="L1233">
        <v>11</v>
      </c>
      <c r="M1233" t="s">
        <v>10</v>
      </c>
    </row>
    <row r="1234" spans="1:13">
      <c r="A1234" t="s">
        <v>11719</v>
      </c>
      <c r="B1234">
        <v>688</v>
      </c>
      <c r="C1234">
        <v>390</v>
      </c>
      <c r="D1234">
        <v>54</v>
      </c>
      <c r="E1234">
        <v>35</v>
      </c>
      <c r="F1234">
        <v>1057115.57</v>
      </c>
      <c r="G1234">
        <v>63042.2</v>
      </c>
      <c r="H1234">
        <v>1269</v>
      </c>
      <c r="I1234">
        <v>444</v>
      </c>
      <c r="J1234">
        <v>29</v>
      </c>
      <c r="K1234" s="29">
        <v>45505</v>
      </c>
      <c r="L1234">
        <v>10</v>
      </c>
      <c r="M1234" t="s">
        <v>11588</v>
      </c>
    </row>
    <row r="1235" spans="1:13">
      <c r="A1235" t="s">
        <v>11646</v>
      </c>
      <c r="B1235">
        <v>644</v>
      </c>
      <c r="C1235">
        <v>349</v>
      </c>
      <c r="D1235">
        <v>92</v>
      </c>
      <c r="E1235">
        <v>78</v>
      </c>
      <c r="F1235">
        <v>607826.93999999994</v>
      </c>
      <c r="G1235">
        <v>165836.85999999999</v>
      </c>
      <c r="H1235">
        <v>1020</v>
      </c>
      <c r="I1235">
        <v>370</v>
      </c>
      <c r="J1235">
        <v>2</v>
      </c>
      <c r="K1235" s="29">
        <v>45505</v>
      </c>
      <c r="L1235">
        <v>10</v>
      </c>
      <c r="M1235" t="s">
        <v>10</v>
      </c>
    </row>
    <row r="1236" spans="1:13">
      <c r="A1236" t="s">
        <v>11648</v>
      </c>
      <c r="B1236">
        <v>450</v>
      </c>
      <c r="C1236">
        <v>242</v>
      </c>
      <c r="D1236">
        <v>37</v>
      </c>
      <c r="E1236">
        <v>33</v>
      </c>
      <c r="F1236">
        <v>635280.9</v>
      </c>
      <c r="G1236">
        <v>95568.320000000007</v>
      </c>
      <c r="H1236">
        <v>507</v>
      </c>
      <c r="I1236">
        <v>300</v>
      </c>
      <c r="J1236">
        <v>8</v>
      </c>
      <c r="K1236" s="29">
        <v>45505</v>
      </c>
      <c r="L1236">
        <v>7</v>
      </c>
      <c r="M1236" t="s">
        <v>11588</v>
      </c>
    </row>
    <row r="1237" spans="1:13">
      <c r="A1237" t="s">
        <v>11704</v>
      </c>
      <c r="B1237">
        <v>1176</v>
      </c>
      <c r="C1237">
        <v>713</v>
      </c>
      <c r="D1237">
        <v>144</v>
      </c>
      <c r="E1237">
        <v>91</v>
      </c>
      <c r="F1237">
        <v>1350189.3</v>
      </c>
      <c r="G1237">
        <v>257598.4</v>
      </c>
      <c r="H1237">
        <v>2282</v>
      </c>
      <c r="I1237">
        <v>656</v>
      </c>
      <c r="J1237">
        <v>89</v>
      </c>
      <c r="K1237" s="29">
        <v>45505</v>
      </c>
      <c r="L1237">
        <v>12</v>
      </c>
      <c r="M1237" t="s">
        <v>10</v>
      </c>
    </row>
    <row r="1238" spans="1:13">
      <c r="A1238" t="s">
        <v>11609</v>
      </c>
      <c r="B1238">
        <v>780</v>
      </c>
      <c r="C1238">
        <v>515</v>
      </c>
      <c r="D1238">
        <v>158</v>
      </c>
      <c r="E1238">
        <v>130</v>
      </c>
      <c r="F1238">
        <v>737416.01</v>
      </c>
      <c r="G1238">
        <v>252636.06</v>
      </c>
      <c r="H1238">
        <v>804</v>
      </c>
      <c r="I1238">
        <v>406</v>
      </c>
      <c r="J1238">
        <v>4</v>
      </c>
      <c r="K1238" s="29">
        <v>45505</v>
      </c>
      <c r="L1238">
        <v>6</v>
      </c>
      <c r="M1238" t="s">
        <v>10</v>
      </c>
    </row>
    <row r="1239" spans="1:13">
      <c r="A1239" t="s">
        <v>11649</v>
      </c>
      <c r="B1239">
        <v>714</v>
      </c>
      <c r="C1239">
        <v>451</v>
      </c>
      <c r="D1239">
        <v>91</v>
      </c>
      <c r="E1239">
        <v>72</v>
      </c>
      <c r="F1239">
        <v>831695.23</v>
      </c>
      <c r="G1239">
        <v>113036.2</v>
      </c>
      <c r="H1239">
        <v>1007</v>
      </c>
      <c r="I1239">
        <v>450</v>
      </c>
      <c r="J1239">
        <v>35</v>
      </c>
      <c r="K1239" s="29">
        <v>45505</v>
      </c>
      <c r="L1239">
        <v>10</v>
      </c>
      <c r="M1239" t="s">
        <v>10</v>
      </c>
    </row>
    <row r="1240" spans="1:13">
      <c r="A1240" t="s">
        <v>11681</v>
      </c>
      <c r="B1240">
        <v>479</v>
      </c>
      <c r="C1240">
        <v>327</v>
      </c>
      <c r="D1240">
        <v>100</v>
      </c>
      <c r="E1240">
        <v>97</v>
      </c>
      <c r="F1240">
        <v>423108.18</v>
      </c>
      <c r="G1240">
        <v>199031.45</v>
      </c>
      <c r="H1240">
        <v>750</v>
      </c>
      <c r="I1240">
        <v>432</v>
      </c>
      <c r="J1240">
        <v>2</v>
      </c>
      <c r="K1240" s="29">
        <v>45505</v>
      </c>
      <c r="L1240">
        <v>9</v>
      </c>
      <c r="M1240" t="s">
        <v>11588</v>
      </c>
    </row>
    <row r="1241" spans="1:13">
      <c r="A1241" t="s">
        <v>11651</v>
      </c>
      <c r="B1241">
        <v>809</v>
      </c>
      <c r="C1241">
        <v>418</v>
      </c>
      <c r="D1241">
        <v>134</v>
      </c>
      <c r="E1241">
        <v>98</v>
      </c>
      <c r="F1241">
        <v>639576.81999999995</v>
      </c>
      <c r="G1241">
        <v>190350.17</v>
      </c>
      <c r="H1241">
        <v>1779</v>
      </c>
      <c r="I1241">
        <v>509</v>
      </c>
      <c r="J1241">
        <v>0</v>
      </c>
      <c r="K1241" s="29">
        <v>45505</v>
      </c>
      <c r="L1241">
        <v>10</v>
      </c>
      <c r="M1241" t="s">
        <v>10</v>
      </c>
    </row>
    <row r="1242" spans="1:13">
      <c r="A1242" t="s">
        <v>11617</v>
      </c>
      <c r="B1242">
        <v>758</v>
      </c>
      <c r="C1242">
        <v>451</v>
      </c>
      <c r="D1242">
        <v>116</v>
      </c>
      <c r="E1242">
        <v>90</v>
      </c>
      <c r="F1242">
        <v>853979.12</v>
      </c>
      <c r="G1242">
        <v>214608.55</v>
      </c>
      <c r="H1242">
        <v>1071</v>
      </c>
      <c r="I1242">
        <v>338</v>
      </c>
      <c r="J1242">
        <v>3</v>
      </c>
      <c r="K1242" s="29">
        <v>45505</v>
      </c>
      <c r="L1242">
        <v>9</v>
      </c>
      <c r="M1242" t="s">
        <v>10</v>
      </c>
    </row>
    <row r="1243" spans="1:13">
      <c r="A1243" t="s">
        <v>11652</v>
      </c>
      <c r="B1243">
        <v>912</v>
      </c>
      <c r="C1243">
        <v>510</v>
      </c>
      <c r="D1243">
        <v>137</v>
      </c>
      <c r="E1243">
        <v>108</v>
      </c>
      <c r="F1243">
        <v>880611.19</v>
      </c>
      <c r="G1243">
        <v>232850.63</v>
      </c>
      <c r="H1243">
        <v>2160</v>
      </c>
      <c r="I1243">
        <v>600</v>
      </c>
      <c r="J1243">
        <v>2</v>
      </c>
      <c r="K1243" s="29">
        <v>45505</v>
      </c>
      <c r="L1243">
        <v>13</v>
      </c>
      <c r="M1243" t="s">
        <v>10</v>
      </c>
    </row>
    <row r="1244" spans="1:13">
      <c r="A1244" t="s">
        <v>11726</v>
      </c>
      <c r="B1244">
        <v>892</v>
      </c>
      <c r="C1244">
        <v>556</v>
      </c>
      <c r="D1244">
        <v>128</v>
      </c>
      <c r="E1244">
        <v>109</v>
      </c>
      <c r="F1244">
        <v>1084672.05</v>
      </c>
      <c r="G1244">
        <v>262235.61</v>
      </c>
      <c r="H1244">
        <v>1029</v>
      </c>
      <c r="I1244">
        <v>583</v>
      </c>
      <c r="J1244">
        <v>13</v>
      </c>
      <c r="K1244" s="29">
        <v>45505</v>
      </c>
      <c r="L1244">
        <v>9</v>
      </c>
      <c r="M1244" t="s">
        <v>10</v>
      </c>
    </row>
    <row r="1245" spans="1:13">
      <c r="A1245" t="s">
        <v>11738</v>
      </c>
      <c r="B1245">
        <v>723</v>
      </c>
      <c r="C1245">
        <v>350</v>
      </c>
      <c r="D1245">
        <v>124</v>
      </c>
      <c r="E1245">
        <v>72</v>
      </c>
      <c r="F1245">
        <v>685115.85</v>
      </c>
      <c r="G1245">
        <v>168056.5</v>
      </c>
      <c r="H1245">
        <v>1183</v>
      </c>
      <c r="I1245">
        <v>421</v>
      </c>
      <c r="J1245">
        <v>0</v>
      </c>
      <c r="K1245" s="29">
        <v>45505</v>
      </c>
      <c r="L1245">
        <v>11</v>
      </c>
      <c r="M1245" t="s">
        <v>10</v>
      </c>
    </row>
    <row r="1246" spans="1:13">
      <c r="A1246" t="s">
        <v>11749</v>
      </c>
      <c r="B1246">
        <v>377</v>
      </c>
      <c r="C1246">
        <v>239</v>
      </c>
      <c r="D1246">
        <v>26</v>
      </c>
      <c r="E1246">
        <v>21</v>
      </c>
      <c r="F1246">
        <v>520916.65</v>
      </c>
      <c r="G1246">
        <v>37793.11</v>
      </c>
      <c r="H1246">
        <v>647</v>
      </c>
      <c r="I1246">
        <v>217</v>
      </c>
      <c r="J1246">
        <v>1</v>
      </c>
      <c r="K1246" s="29">
        <v>45505</v>
      </c>
      <c r="L1246">
        <v>12</v>
      </c>
      <c r="M1246" t="s">
        <v>10</v>
      </c>
    </row>
    <row r="1247" spans="1:13">
      <c r="A1247" t="s">
        <v>11728</v>
      </c>
      <c r="B1247">
        <v>901</v>
      </c>
      <c r="C1247">
        <v>507</v>
      </c>
      <c r="D1247">
        <v>97</v>
      </c>
      <c r="E1247">
        <v>61</v>
      </c>
      <c r="F1247">
        <v>992040.57</v>
      </c>
      <c r="G1247">
        <v>153813.91</v>
      </c>
      <c r="H1247">
        <v>1436</v>
      </c>
      <c r="I1247">
        <v>517</v>
      </c>
      <c r="J1247">
        <v>2</v>
      </c>
      <c r="K1247" s="29">
        <v>45505</v>
      </c>
      <c r="L1247">
        <v>11</v>
      </c>
      <c r="M1247" t="s">
        <v>10</v>
      </c>
    </row>
    <row r="1248" spans="1:13">
      <c r="A1248" t="s">
        <v>11634</v>
      </c>
      <c r="B1248">
        <v>775</v>
      </c>
      <c r="C1248">
        <v>388</v>
      </c>
      <c r="D1248">
        <v>86</v>
      </c>
      <c r="E1248">
        <v>65</v>
      </c>
      <c r="F1248">
        <v>566100.80000000005</v>
      </c>
      <c r="G1248">
        <v>166162.28</v>
      </c>
      <c r="H1248">
        <v>1596</v>
      </c>
      <c r="I1248">
        <v>379</v>
      </c>
      <c r="J1248">
        <v>0</v>
      </c>
      <c r="K1248" s="29">
        <v>45505</v>
      </c>
      <c r="L1248">
        <v>9</v>
      </c>
      <c r="M1248" t="s">
        <v>10</v>
      </c>
    </row>
    <row r="1249" spans="1:13">
      <c r="A1249" t="s">
        <v>11593</v>
      </c>
      <c r="B1249">
        <v>742</v>
      </c>
      <c r="C1249">
        <v>470</v>
      </c>
      <c r="D1249">
        <v>101</v>
      </c>
      <c r="E1249">
        <v>82</v>
      </c>
      <c r="F1249">
        <v>911111.24</v>
      </c>
      <c r="G1249">
        <v>138266.54999999999</v>
      </c>
      <c r="H1249">
        <v>1752</v>
      </c>
      <c r="I1249">
        <v>643</v>
      </c>
      <c r="J1249">
        <v>15</v>
      </c>
      <c r="K1249" s="29">
        <v>45505</v>
      </c>
      <c r="L1249">
        <v>9</v>
      </c>
      <c r="M1249" t="s">
        <v>10</v>
      </c>
    </row>
    <row r="1250" spans="1:13">
      <c r="A1250" t="s">
        <v>11594</v>
      </c>
      <c r="B1250">
        <v>714</v>
      </c>
      <c r="C1250">
        <v>396</v>
      </c>
      <c r="D1250">
        <v>44</v>
      </c>
      <c r="E1250">
        <v>29</v>
      </c>
      <c r="F1250">
        <v>829623.87</v>
      </c>
      <c r="G1250">
        <v>63063.57</v>
      </c>
      <c r="H1250">
        <v>1353</v>
      </c>
      <c r="I1250">
        <v>429</v>
      </c>
      <c r="J1250">
        <v>6</v>
      </c>
      <c r="K1250" s="29">
        <v>45505</v>
      </c>
      <c r="L1250">
        <v>10</v>
      </c>
      <c r="M1250" t="s">
        <v>10</v>
      </c>
    </row>
    <row r="1251" spans="1:13">
      <c r="A1251" t="s">
        <v>11678</v>
      </c>
      <c r="B1251">
        <v>1022</v>
      </c>
      <c r="C1251">
        <v>577</v>
      </c>
      <c r="D1251">
        <v>95</v>
      </c>
      <c r="E1251">
        <v>69</v>
      </c>
      <c r="F1251">
        <v>1402734.49</v>
      </c>
      <c r="G1251">
        <v>264829.40000000002</v>
      </c>
      <c r="H1251">
        <v>1301</v>
      </c>
      <c r="I1251">
        <v>750</v>
      </c>
      <c r="J1251">
        <v>33</v>
      </c>
      <c r="K1251" s="29">
        <v>45505</v>
      </c>
      <c r="L1251">
        <v>11</v>
      </c>
      <c r="M1251" t="s">
        <v>10</v>
      </c>
    </row>
    <row r="1252" spans="1:13">
      <c r="A1252" t="s">
        <v>11679</v>
      </c>
      <c r="B1252">
        <v>896</v>
      </c>
      <c r="C1252">
        <v>478</v>
      </c>
      <c r="D1252">
        <v>132</v>
      </c>
      <c r="E1252">
        <v>87</v>
      </c>
      <c r="F1252">
        <v>1128595.45</v>
      </c>
      <c r="G1252">
        <v>244950.15</v>
      </c>
      <c r="H1252">
        <v>1399</v>
      </c>
      <c r="I1252">
        <v>508</v>
      </c>
      <c r="J1252">
        <v>6</v>
      </c>
      <c r="K1252" s="29">
        <v>45505</v>
      </c>
      <c r="L1252">
        <v>11</v>
      </c>
      <c r="M1252" t="s">
        <v>10</v>
      </c>
    </row>
    <row r="1253" spans="1:13">
      <c r="A1253" t="s">
        <v>11618</v>
      </c>
      <c r="B1253">
        <v>313</v>
      </c>
      <c r="C1253">
        <v>195</v>
      </c>
      <c r="D1253">
        <v>27</v>
      </c>
      <c r="E1253">
        <v>27</v>
      </c>
      <c r="F1253">
        <v>488316.06</v>
      </c>
      <c r="G1253">
        <v>77328.800000000003</v>
      </c>
      <c r="H1253">
        <v>426</v>
      </c>
      <c r="I1253">
        <v>203</v>
      </c>
      <c r="J1253">
        <v>25</v>
      </c>
      <c r="K1253" s="29">
        <v>45505</v>
      </c>
      <c r="L1253">
        <v>8</v>
      </c>
      <c r="M1253" t="s">
        <v>11588</v>
      </c>
    </row>
    <row r="1254" spans="1:13">
      <c r="A1254" t="s">
        <v>11725</v>
      </c>
      <c r="B1254">
        <v>694</v>
      </c>
      <c r="C1254">
        <v>393</v>
      </c>
      <c r="D1254">
        <v>74</v>
      </c>
      <c r="E1254">
        <v>60</v>
      </c>
      <c r="F1254">
        <v>1222228.1499999999</v>
      </c>
      <c r="G1254">
        <v>116182.77</v>
      </c>
      <c r="H1254">
        <v>969</v>
      </c>
      <c r="I1254">
        <v>356</v>
      </c>
      <c r="J1254">
        <v>0</v>
      </c>
      <c r="K1254" s="29">
        <v>45505</v>
      </c>
      <c r="L1254">
        <v>11</v>
      </c>
      <c r="M1254" t="s">
        <v>11588</v>
      </c>
    </row>
    <row r="1255" spans="1:13">
      <c r="A1255" t="s">
        <v>11706</v>
      </c>
      <c r="B1255">
        <v>642</v>
      </c>
      <c r="C1255">
        <v>430</v>
      </c>
      <c r="D1255">
        <v>100</v>
      </c>
      <c r="E1255">
        <v>86</v>
      </c>
      <c r="F1255">
        <v>621177.9</v>
      </c>
      <c r="G1255">
        <v>132013.01</v>
      </c>
      <c r="H1255">
        <v>1471</v>
      </c>
      <c r="I1255">
        <v>553</v>
      </c>
      <c r="J1255">
        <v>0</v>
      </c>
      <c r="K1255" s="29">
        <v>45505</v>
      </c>
      <c r="L1255">
        <v>12</v>
      </c>
      <c r="M1255" t="s">
        <v>10</v>
      </c>
    </row>
    <row r="1256" spans="1:13">
      <c r="A1256" t="s">
        <v>11622</v>
      </c>
      <c r="B1256">
        <v>1032</v>
      </c>
      <c r="C1256">
        <v>578</v>
      </c>
      <c r="D1256">
        <v>208</v>
      </c>
      <c r="E1256">
        <v>175</v>
      </c>
      <c r="F1256">
        <v>882656.87</v>
      </c>
      <c r="G1256">
        <v>421566.04</v>
      </c>
      <c r="H1256">
        <v>1935</v>
      </c>
      <c r="I1256">
        <v>640</v>
      </c>
      <c r="J1256">
        <v>3</v>
      </c>
      <c r="K1256" s="29">
        <v>45505</v>
      </c>
      <c r="L1256">
        <v>8</v>
      </c>
      <c r="M1256" t="s">
        <v>10</v>
      </c>
    </row>
    <row r="1257" spans="1:13">
      <c r="A1257" t="s">
        <v>11624</v>
      </c>
      <c r="B1257">
        <v>944</v>
      </c>
      <c r="C1257">
        <v>542</v>
      </c>
      <c r="D1257">
        <v>68</v>
      </c>
      <c r="E1257">
        <v>56</v>
      </c>
      <c r="F1257">
        <v>925133.68</v>
      </c>
      <c r="G1257">
        <v>139413.45000000001</v>
      </c>
      <c r="H1257">
        <v>1161</v>
      </c>
      <c r="I1257">
        <v>468</v>
      </c>
      <c r="J1257">
        <v>1</v>
      </c>
      <c r="K1257" s="29">
        <v>45505</v>
      </c>
      <c r="L1257">
        <v>10</v>
      </c>
      <c r="M1257" t="s">
        <v>10</v>
      </c>
    </row>
    <row r="1258" spans="1:13">
      <c r="A1258" t="s">
        <v>11629</v>
      </c>
      <c r="B1258">
        <v>871</v>
      </c>
      <c r="C1258">
        <v>493</v>
      </c>
      <c r="D1258">
        <v>85</v>
      </c>
      <c r="E1258">
        <v>65</v>
      </c>
      <c r="F1258">
        <v>1034266.26</v>
      </c>
      <c r="G1258">
        <v>123161.22</v>
      </c>
      <c r="H1258">
        <v>1264</v>
      </c>
      <c r="I1258">
        <v>578</v>
      </c>
      <c r="J1258">
        <v>6</v>
      </c>
      <c r="K1258" s="29">
        <v>45505</v>
      </c>
      <c r="L1258">
        <v>10</v>
      </c>
      <c r="M1258" t="s">
        <v>10</v>
      </c>
    </row>
    <row r="1259" spans="1:13">
      <c r="A1259" t="s">
        <v>11734</v>
      </c>
      <c r="B1259">
        <v>1015</v>
      </c>
      <c r="C1259">
        <v>620</v>
      </c>
      <c r="D1259">
        <v>141</v>
      </c>
      <c r="E1259">
        <v>111</v>
      </c>
      <c r="F1259">
        <v>1185514.1599999999</v>
      </c>
      <c r="G1259">
        <v>183072.4</v>
      </c>
      <c r="H1259">
        <v>898</v>
      </c>
      <c r="I1259">
        <v>681</v>
      </c>
      <c r="J1259">
        <v>122</v>
      </c>
      <c r="K1259" s="29">
        <v>45505</v>
      </c>
      <c r="L1259">
        <v>11</v>
      </c>
      <c r="M1259" t="s">
        <v>10</v>
      </c>
    </row>
    <row r="1260" spans="1:13">
      <c r="A1260" t="s">
        <v>11665</v>
      </c>
      <c r="B1260">
        <v>726</v>
      </c>
      <c r="C1260">
        <v>438</v>
      </c>
      <c r="D1260">
        <v>101</v>
      </c>
      <c r="E1260">
        <v>78</v>
      </c>
      <c r="F1260">
        <v>844641.68</v>
      </c>
      <c r="G1260">
        <v>232554.38</v>
      </c>
      <c r="H1260">
        <v>1049</v>
      </c>
      <c r="I1260">
        <v>489</v>
      </c>
      <c r="J1260">
        <v>4</v>
      </c>
      <c r="K1260" s="29">
        <v>45505</v>
      </c>
      <c r="L1260">
        <v>0</v>
      </c>
      <c r="M1260" t="s">
        <v>10</v>
      </c>
    </row>
    <row r="1261" spans="1:13">
      <c r="A1261" t="s">
        <v>11743</v>
      </c>
      <c r="B1261">
        <v>802</v>
      </c>
      <c r="C1261">
        <v>475</v>
      </c>
      <c r="D1261">
        <v>165</v>
      </c>
      <c r="E1261">
        <v>129</v>
      </c>
      <c r="F1261">
        <v>855206.44</v>
      </c>
      <c r="G1261">
        <v>236967.55</v>
      </c>
      <c r="H1261">
        <v>362</v>
      </c>
      <c r="I1261">
        <v>234</v>
      </c>
      <c r="J1261">
        <v>44</v>
      </c>
      <c r="K1261" s="29">
        <v>45505</v>
      </c>
      <c r="L1261">
        <v>8</v>
      </c>
      <c r="M1261" t="s">
        <v>10</v>
      </c>
    </row>
    <row r="1262" spans="1:13">
      <c r="A1262" t="s">
        <v>11669</v>
      </c>
      <c r="B1262">
        <v>476</v>
      </c>
      <c r="C1262">
        <v>245</v>
      </c>
      <c r="D1262">
        <v>66</v>
      </c>
      <c r="E1262">
        <v>43</v>
      </c>
      <c r="F1262">
        <v>597201.49</v>
      </c>
      <c r="G1262">
        <v>96593.919999999998</v>
      </c>
      <c r="H1262">
        <v>1741</v>
      </c>
      <c r="I1262">
        <v>298</v>
      </c>
      <c r="J1262">
        <v>0</v>
      </c>
      <c r="K1262" s="29">
        <v>45505</v>
      </c>
      <c r="L1262">
        <v>10</v>
      </c>
      <c r="M1262" t="s">
        <v>10</v>
      </c>
    </row>
    <row r="1263" spans="1:13">
      <c r="A1263" t="s">
        <v>11671</v>
      </c>
      <c r="B1263">
        <v>724</v>
      </c>
      <c r="C1263">
        <v>391</v>
      </c>
      <c r="D1263">
        <v>158</v>
      </c>
      <c r="E1263">
        <v>107</v>
      </c>
      <c r="F1263">
        <v>696224.49</v>
      </c>
      <c r="G1263">
        <v>244834.93</v>
      </c>
      <c r="H1263">
        <v>779</v>
      </c>
      <c r="I1263">
        <v>265</v>
      </c>
      <c r="J1263">
        <v>5</v>
      </c>
      <c r="K1263" s="29">
        <v>45505</v>
      </c>
      <c r="L1263">
        <v>11</v>
      </c>
      <c r="M1263" t="s">
        <v>10</v>
      </c>
    </row>
    <row r="1264" spans="1:13">
      <c r="A1264" t="s">
        <v>11703</v>
      </c>
      <c r="B1264">
        <v>1033</v>
      </c>
      <c r="C1264">
        <v>566</v>
      </c>
      <c r="D1264">
        <v>97</v>
      </c>
      <c r="E1264">
        <v>67</v>
      </c>
      <c r="F1264">
        <v>1006869.84</v>
      </c>
      <c r="G1264">
        <v>176598.62</v>
      </c>
      <c r="H1264">
        <v>1124</v>
      </c>
      <c r="I1264">
        <v>348</v>
      </c>
      <c r="J1264">
        <v>1</v>
      </c>
      <c r="K1264" s="29">
        <v>45505</v>
      </c>
      <c r="L1264">
        <v>11</v>
      </c>
      <c r="M1264" t="s">
        <v>10</v>
      </c>
    </row>
    <row r="1265" spans="1:13">
      <c r="A1265" t="s">
        <v>11720</v>
      </c>
      <c r="B1265">
        <v>994</v>
      </c>
      <c r="C1265">
        <v>592</v>
      </c>
      <c r="D1265">
        <v>136</v>
      </c>
      <c r="E1265">
        <v>112</v>
      </c>
      <c r="F1265">
        <v>905215.55</v>
      </c>
      <c r="G1265">
        <v>215686.32</v>
      </c>
      <c r="H1265">
        <v>2719</v>
      </c>
      <c r="I1265">
        <v>603</v>
      </c>
      <c r="J1265">
        <v>0</v>
      </c>
      <c r="K1265" s="29">
        <v>45505</v>
      </c>
      <c r="L1265">
        <v>10</v>
      </c>
      <c r="M1265" t="s">
        <v>10</v>
      </c>
    </row>
    <row r="1266" spans="1:13">
      <c r="A1266" t="s">
        <v>11674</v>
      </c>
      <c r="B1266">
        <v>1032</v>
      </c>
      <c r="C1266">
        <v>487</v>
      </c>
      <c r="D1266">
        <v>135</v>
      </c>
      <c r="E1266">
        <v>87</v>
      </c>
      <c r="F1266">
        <v>836784.43</v>
      </c>
      <c r="G1266">
        <v>150366.07</v>
      </c>
      <c r="H1266">
        <v>2220</v>
      </c>
      <c r="I1266">
        <v>607</v>
      </c>
      <c r="J1266">
        <v>2</v>
      </c>
      <c r="K1266" s="29">
        <v>45505</v>
      </c>
      <c r="L1266">
        <v>11</v>
      </c>
      <c r="M1266" t="s">
        <v>10</v>
      </c>
    </row>
    <row r="1267" spans="1:13">
      <c r="A1267" t="s">
        <v>11722</v>
      </c>
      <c r="B1267">
        <v>874</v>
      </c>
      <c r="C1267">
        <v>453</v>
      </c>
      <c r="D1267">
        <v>150</v>
      </c>
      <c r="E1267">
        <v>113</v>
      </c>
      <c r="F1267">
        <v>791192.73</v>
      </c>
      <c r="G1267">
        <v>267620.65000000002</v>
      </c>
      <c r="H1267">
        <v>1604</v>
      </c>
      <c r="I1267">
        <v>426</v>
      </c>
      <c r="J1267">
        <v>1</v>
      </c>
      <c r="K1267" s="29">
        <v>45505</v>
      </c>
      <c r="L1267">
        <v>4</v>
      </c>
      <c r="M1267" t="s">
        <v>10</v>
      </c>
    </row>
    <row r="1268" spans="1:13">
      <c r="A1268" t="s">
        <v>11735</v>
      </c>
      <c r="B1268">
        <v>828</v>
      </c>
      <c r="C1268">
        <v>459</v>
      </c>
      <c r="D1268">
        <v>135</v>
      </c>
      <c r="E1268">
        <v>93</v>
      </c>
      <c r="F1268">
        <v>798919.8</v>
      </c>
      <c r="G1268">
        <v>174936.29</v>
      </c>
      <c r="H1268">
        <v>1441</v>
      </c>
      <c r="I1268">
        <v>496</v>
      </c>
      <c r="J1268">
        <v>0</v>
      </c>
      <c r="K1268" s="29">
        <v>45505</v>
      </c>
      <c r="L1268">
        <v>11</v>
      </c>
      <c r="M1268" t="s">
        <v>10</v>
      </c>
    </row>
    <row r="1269" spans="1:13">
      <c r="A1269" t="s">
        <v>11705</v>
      </c>
      <c r="B1269">
        <v>865</v>
      </c>
      <c r="C1269">
        <v>391</v>
      </c>
      <c r="D1269">
        <v>109</v>
      </c>
      <c r="E1269">
        <v>66</v>
      </c>
      <c r="F1269">
        <v>882335.26</v>
      </c>
      <c r="G1269">
        <v>146841.48000000001</v>
      </c>
      <c r="H1269">
        <v>3013</v>
      </c>
      <c r="I1269">
        <v>611</v>
      </c>
      <c r="J1269">
        <v>0</v>
      </c>
      <c r="K1269" s="29">
        <v>45505</v>
      </c>
      <c r="L1269">
        <v>11</v>
      </c>
      <c r="M1269" t="s">
        <v>10</v>
      </c>
    </row>
    <row r="1270" spans="1:13">
      <c r="A1270" t="s">
        <v>11616</v>
      </c>
      <c r="B1270">
        <v>886</v>
      </c>
      <c r="C1270">
        <v>493</v>
      </c>
      <c r="D1270">
        <v>95</v>
      </c>
      <c r="E1270">
        <v>74</v>
      </c>
      <c r="F1270">
        <v>913579.23</v>
      </c>
      <c r="G1270">
        <v>166069.57</v>
      </c>
      <c r="H1270">
        <v>1164</v>
      </c>
      <c r="I1270">
        <v>574</v>
      </c>
      <c r="J1270">
        <v>2</v>
      </c>
      <c r="K1270" s="29">
        <v>45505</v>
      </c>
      <c r="L1270">
        <v>9</v>
      </c>
      <c r="M1270" t="s">
        <v>10</v>
      </c>
    </row>
    <row r="1271" spans="1:13">
      <c r="A1271" t="s">
        <v>11685</v>
      </c>
      <c r="B1271">
        <v>877</v>
      </c>
      <c r="C1271">
        <v>512</v>
      </c>
      <c r="D1271">
        <v>107</v>
      </c>
      <c r="E1271">
        <v>89</v>
      </c>
      <c r="F1271">
        <v>1207381.6599999999</v>
      </c>
      <c r="G1271">
        <v>196831.95</v>
      </c>
      <c r="H1271">
        <v>1517</v>
      </c>
      <c r="I1271">
        <v>503</v>
      </c>
      <c r="J1271">
        <v>6</v>
      </c>
      <c r="K1271" s="29">
        <v>45505</v>
      </c>
      <c r="L1271">
        <v>10</v>
      </c>
      <c r="M1271" t="s">
        <v>10</v>
      </c>
    </row>
    <row r="1272" spans="1:13">
      <c r="A1272" t="s">
        <v>11736</v>
      </c>
      <c r="B1272">
        <v>755</v>
      </c>
      <c r="C1272">
        <v>406</v>
      </c>
      <c r="D1272">
        <v>75</v>
      </c>
      <c r="E1272">
        <v>52</v>
      </c>
      <c r="F1272">
        <v>750826.56</v>
      </c>
      <c r="G1272">
        <v>150602.32</v>
      </c>
      <c r="H1272">
        <v>1396</v>
      </c>
      <c r="I1272">
        <v>456</v>
      </c>
      <c r="J1272">
        <v>0</v>
      </c>
      <c r="K1272" s="29">
        <v>45505</v>
      </c>
      <c r="L1272">
        <v>10</v>
      </c>
      <c r="M1272" t="s">
        <v>11588</v>
      </c>
    </row>
    <row r="1273" spans="1:13">
      <c r="A1273" t="s">
        <v>11708</v>
      </c>
      <c r="B1273">
        <v>396</v>
      </c>
      <c r="C1273">
        <v>224</v>
      </c>
      <c r="D1273">
        <v>29</v>
      </c>
      <c r="E1273">
        <v>24</v>
      </c>
      <c r="F1273">
        <v>353337.17</v>
      </c>
      <c r="G1273">
        <v>47872.6</v>
      </c>
      <c r="H1273">
        <v>920</v>
      </c>
      <c r="I1273">
        <v>414</v>
      </c>
      <c r="J1273">
        <v>5</v>
      </c>
      <c r="K1273" s="29">
        <v>45505</v>
      </c>
      <c r="L1273">
        <v>12</v>
      </c>
      <c r="M1273" t="s">
        <v>11588</v>
      </c>
    </row>
    <row r="1274" spans="1:13">
      <c r="A1274" t="s">
        <v>11693</v>
      </c>
      <c r="B1274">
        <v>682</v>
      </c>
      <c r="C1274">
        <v>404</v>
      </c>
      <c r="D1274">
        <v>115</v>
      </c>
      <c r="E1274">
        <v>88</v>
      </c>
      <c r="F1274">
        <v>645486.11</v>
      </c>
      <c r="G1274">
        <v>196853.36</v>
      </c>
      <c r="H1274">
        <v>1131</v>
      </c>
      <c r="I1274">
        <v>414</v>
      </c>
      <c r="J1274">
        <v>0</v>
      </c>
      <c r="K1274" s="29">
        <v>45505</v>
      </c>
      <c r="L1274">
        <v>9</v>
      </c>
      <c r="M1274" t="s">
        <v>10</v>
      </c>
    </row>
    <row r="1275" spans="1:13">
      <c r="A1275" t="s">
        <v>11696</v>
      </c>
      <c r="B1275">
        <v>830</v>
      </c>
      <c r="C1275">
        <v>507</v>
      </c>
      <c r="D1275">
        <v>50</v>
      </c>
      <c r="E1275">
        <v>45</v>
      </c>
      <c r="F1275">
        <v>1021622.36</v>
      </c>
      <c r="G1275">
        <v>80376.100000000006</v>
      </c>
      <c r="H1275">
        <v>1167</v>
      </c>
      <c r="I1275">
        <v>549</v>
      </c>
      <c r="J1275">
        <v>0</v>
      </c>
      <c r="K1275" s="29">
        <v>45505</v>
      </c>
      <c r="L1275">
        <v>5</v>
      </c>
      <c r="M1275" t="s">
        <v>10</v>
      </c>
    </row>
    <row r="1276" spans="1:13">
      <c r="A1276" t="s">
        <v>11697</v>
      </c>
      <c r="B1276">
        <v>1290</v>
      </c>
      <c r="C1276">
        <v>673</v>
      </c>
      <c r="D1276">
        <v>142</v>
      </c>
      <c r="E1276">
        <v>112</v>
      </c>
      <c r="F1276">
        <v>1672121.88</v>
      </c>
      <c r="G1276">
        <v>166130.18</v>
      </c>
      <c r="H1276">
        <v>690</v>
      </c>
      <c r="I1276">
        <v>180</v>
      </c>
      <c r="J1276">
        <v>2</v>
      </c>
      <c r="K1276" s="29">
        <v>45505</v>
      </c>
      <c r="L1276">
        <v>0</v>
      </c>
      <c r="M1276" t="s">
        <v>10</v>
      </c>
    </row>
    <row r="1277" spans="1:13">
      <c r="A1277" t="s">
        <v>11638</v>
      </c>
      <c r="B1277">
        <v>824</v>
      </c>
      <c r="C1277">
        <v>467</v>
      </c>
      <c r="D1277">
        <v>89</v>
      </c>
      <c r="E1277">
        <v>65</v>
      </c>
      <c r="F1277">
        <v>702008.28</v>
      </c>
      <c r="G1277">
        <v>210881.06</v>
      </c>
      <c r="H1277">
        <v>996</v>
      </c>
      <c r="I1277">
        <v>350</v>
      </c>
      <c r="J1277">
        <v>72</v>
      </c>
      <c r="K1277" s="29">
        <v>45505</v>
      </c>
      <c r="L1277">
        <v>11</v>
      </c>
      <c r="M1277" t="s">
        <v>10</v>
      </c>
    </row>
    <row r="1278" spans="1:13">
      <c r="A1278" t="s">
        <v>11687</v>
      </c>
      <c r="B1278">
        <v>807</v>
      </c>
      <c r="C1278">
        <v>445</v>
      </c>
      <c r="D1278">
        <v>133</v>
      </c>
      <c r="E1278">
        <v>107</v>
      </c>
      <c r="F1278">
        <v>849729.96</v>
      </c>
      <c r="G1278">
        <v>221618.86</v>
      </c>
      <c r="H1278">
        <v>1560</v>
      </c>
      <c r="I1278">
        <v>510</v>
      </c>
      <c r="J1278">
        <v>3</v>
      </c>
      <c r="K1278" s="29">
        <v>45505</v>
      </c>
      <c r="L1278">
        <v>10</v>
      </c>
      <c r="M1278" t="s">
        <v>10</v>
      </c>
    </row>
    <row r="1279" spans="1:13">
      <c r="A1279" t="s">
        <v>11580</v>
      </c>
      <c r="B1279">
        <v>891</v>
      </c>
      <c r="C1279">
        <v>519</v>
      </c>
      <c r="D1279">
        <v>90</v>
      </c>
      <c r="E1279">
        <v>68</v>
      </c>
      <c r="F1279">
        <v>866880.95</v>
      </c>
      <c r="G1279">
        <v>194760.74</v>
      </c>
      <c r="H1279">
        <v>1709</v>
      </c>
      <c r="I1279">
        <v>554</v>
      </c>
      <c r="J1279">
        <v>0</v>
      </c>
      <c r="K1279" s="29">
        <v>45505</v>
      </c>
      <c r="L1279">
        <v>0</v>
      </c>
      <c r="M1279" t="s">
        <v>10</v>
      </c>
    </row>
    <row r="1280" spans="1:13">
      <c r="A1280" t="s">
        <v>11661</v>
      </c>
      <c r="B1280">
        <v>644</v>
      </c>
      <c r="C1280">
        <v>381</v>
      </c>
      <c r="D1280">
        <v>68</v>
      </c>
      <c r="E1280">
        <v>46</v>
      </c>
      <c r="F1280">
        <v>620572.55000000005</v>
      </c>
      <c r="G1280">
        <v>90474.75</v>
      </c>
      <c r="H1280">
        <v>979</v>
      </c>
      <c r="I1280">
        <v>442</v>
      </c>
      <c r="J1280">
        <v>1</v>
      </c>
      <c r="K1280" s="29">
        <v>45505</v>
      </c>
      <c r="L1280">
        <v>9</v>
      </c>
      <c r="M1280" t="s">
        <v>10</v>
      </c>
    </row>
    <row r="1281" spans="1:13">
      <c r="A1281" t="s">
        <v>11754</v>
      </c>
      <c r="B1281">
        <v>995</v>
      </c>
      <c r="C1281">
        <v>568</v>
      </c>
      <c r="D1281">
        <v>95</v>
      </c>
      <c r="E1281">
        <v>73</v>
      </c>
      <c r="F1281">
        <v>1196792.6599999999</v>
      </c>
      <c r="G1281">
        <v>138804.41</v>
      </c>
      <c r="H1281">
        <v>2117</v>
      </c>
      <c r="I1281">
        <v>648</v>
      </c>
      <c r="J1281">
        <v>0</v>
      </c>
      <c r="K1281" s="29">
        <v>45505</v>
      </c>
      <c r="L1281">
        <v>0</v>
      </c>
      <c r="M1281" t="s">
        <v>10</v>
      </c>
    </row>
    <row r="1282" spans="1:13">
      <c r="A1282" t="s">
        <v>11744</v>
      </c>
      <c r="B1282">
        <v>864</v>
      </c>
      <c r="C1282">
        <v>466</v>
      </c>
      <c r="D1282">
        <v>78</v>
      </c>
      <c r="E1282">
        <v>62</v>
      </c>
      <c r="F1282">
        <v>706060.76</v>
      </c>
      <c r="G1282">
        <v>71349.81</v>
      </c>
      <c r="H1282">
        <v>1561</v>
      </c>
      <c r="I1282">
        <v>494</v>
      </c>
      <c r="J1282">
        <v>36</v>
      </c>
      <c r="K1282" s="29">
        <v>45505</v>
      </c>
      <c r="L1282">
        <v>12</v>
      </c>
      <c r="M1282" t="s">
        <v>10</v>
      </c>
    </row>
    <row r="1283" spans="1:13">
      <c r="A1283" t="s">
        <v>11741</v>
      </c>
      <c r="B1283">
        <v>804</v>
      </c>
      <c r="C1283">
        <v>463</v>
      </c>
      <c r="D1283">
        <v>75</v>
      </c>
      <c r="E1283">
        <v>52</v>
      </c>
      <c r="F1283">
        <v>1035198.36</v>
      </c>
      <c r="G1283">
        <v>154482.12</v>
      </c>
      <c r="H1283">
        <v>1629</v>
      </c>
      <c r="I1283">
        <v>417</v>
      </c>
      <c r="J1283">
        <v>0</v>
      </c>
      <c r="K1283" s="29">
        <v>45505</v>
      </c>
      <c r="L1283">
        <v>11</v>
      </c>
      <c r="M1283" t="s">
        <v>10</v>
      </c>
    </row>
    <row r="1284" spans="1:13">
      <c r="A1284" t="s">
        <v>11644</v>
      </c>
      <c r="B1284">
        <v>802</v>
      </c>
      <c r="C1284">
        <v>462</v>
      </c>
      <c r="D1284">
        <v>86</v>
      </c>
      <c r="E1284">
        <v>62</v>
      </c>
      <c r="F1284">
        <v>814815.46</v>
      </c>
      <c r="G1284">
        <v>201349.56</v>
      </c>
      <c r="H1284">
        <v>1385</v>
      </c>
      <c r="I1284">
        <v>476</v>
      </c>
      <c r="J1284">
        <v>20</v>
      </c>
      <c r="K1284" s="29">
        <v>45505</v>
      </c>
      <c r="L1284">
        <v>9</v>
      </c>
      <c r="M1284" t="s">
        <v>10</v>
      </c>
    </row>
    <row r="1285" spans="1:13">
      <c r="A1285" t="s">
        <v>11672</v>
      </c>
      <c r="B1285">
        <v>731</v>
      </c>
      <c r="C1285">
        <v>414</v>
      </c>
      <c r="D1285">
        <v>74</v>
      </c>
      <c r="E1285">
        <v>61</v>
      </c>
      <c r="F1285">
        <v>773534.41</v>
      </c>
      <c r="G1285">
        <v>198716.95</v>
      </c>
      <c r="H1285">
        <v>1079</v>
      </c>
      <c r="I1285">
        <v>443</v>
      </c>
      <c r="J1285">
        <v>4</v>
      </c>
      <c r="K1285" s="29">
        <v>45505</v>
      </c>
      <c r="L1285">
        <v>0</v>
      </c>
      <c r="M1285" t="s">
        <v>10</v>
      </c>
    </row>
    <row r="1286" spans="1:13">
      <c r="A1286" t="s">
        <v>11601</v>
      </c>
      <c r="B1286">
        <v>685</v>
      </c>
      <c r="C1286">
        <v>399</v>
      </c>
      <c r="D1286">
        <v>87</v>
      </c>
      <c r="E1286">
        <v>63</v>
      </c>
      <c r="F1286">
        <v>708155.44</v>
      </c>
      <c r="G1286">
        <v>138059.75</v>
      </c>
      <c r="H1286">
        <v>1361</v>
      </c>
      <c r="I1286">
        <v>389</v>
      </c>
      <c r="J1286">
        <v>8</v>
      </c>
      <c r="K1286" s="29">
        <v>45505</v>
      </c>
      <c r="L1286">
        <v>12</v>
      </c>
      <c r="M1286" t="s">
        <v>10</v>
      </c>
    </row>
    <row r="1287" spans="1:13">
      <c r="A1287" t="s">
        <v>11721</v>
      </c>
      <c r="B1287">
        <v>797</v>
      </c>
      <c r="C1287">
        <v>509</v>
      </c>
      <c r="D1287">
        <v>94</v>
      </c>
      <c r="E1287">
        <v>75</v>
      </c>
      <c r="F1287">
        <v>1029542.35</v>
      </c>
      <c r="G1287">
        <v>134927.93</v>
      </c>
      <c r="H1287">
        <v>1065</v>
      </c>
      <c r="I1287">
        <v>504</v>
      </c>
      <c r="J1287">
        <v>9</v>
      </c>
      <c r="K1287" s="29">
        <v>45505</v>
      </c>
      <c r="L1287">
        <v>9</v>
      </c>
      <c r="M1287" t="s">
        <v>10</v>
      </c>
    </row>
    <row r="1288" spans="1:13">
      <c r="A1288" t="s">
        <v>11608</v>
      </c>
      <c r="B1288">
        <v>757</v>
      </c>
      <c r="C1288">
        <v>417</v>
      </c>
      <c r="D1288">
        <v>57</v>
      </c>
      <c r="E1288">
        <v>47</v>
      </c>
      <c r="F1288">
        <v>1812979</v>
      </c>
      <c r="G1288">
        <v>91666.36</v>
      </c>
      <c r="H1288">
        <v>1428</v>
      </c>
      <c r="I1288">
        <v>535</v>
      </c>
      <c r="J1288">
        <v>0</v>
      </c>
      <c r="K1288" s="29">
        <v>45505</v>
      </c>
      <c r="L1288">
        <v>7</v>
      </c>
      <c r="M1288" t="s">
        <v>10</v>
      </c>
    </row>
    <row r="1289" spans="1:13">
      <c r="A1289" t="s">
        <v>11732</v>
      </c>
      <c r="B1289">
        <v>965</v>
      </c>
      <c r="C1289">
        <v>543</v>
      </c>
      <c r="D1289">
        <v>98</v>
      </c>
      <c r="E1289">
        <v>64</v>
      </c>
      <c r="F1289">
        <v>991069.37</v>
      </c>
      <c r="G1289">
        <v>140136.76999999999</v>
      </c>
      <c r="H1289">
        <v>2031</v>
      </c>
      <c r="I1289">
        <v>612</v>
      </c>
      <c r="J1289">
        <v>2</v>
      </c>
      <c r="K1289" s="29">
        <v>45505</v>
      </c>
      <c r="L1289">
        <v>11</v>
      </c>
      <c r="M1289" t="s">
        <v>10</v>
      </c>
    </row>
    <row r="1290" spans="1:13">
      <c r="A1290" t="s">
        <v>11623</v>
      </c>
      <c r="B1290">
        <v>845</v>
      </c>
      <c r="C1290">
        <v>469</v>
      </c>
      <c r="D1290">
        <v>95</v>
      </c>
      <c r="E1290">
        <v>77</v>
      </c>
      <c r="F1290">
        <v>928616.11</v>
      </c>
      <c r="G1290">
        <v>145147.69</v>
      </c>
      <c r="H1290">
        <v>1346</v>
      </c>
      <c r="I1290">
        <v>524</v>
      </c>
      <c r="J1290">
        <v>14</v>
      </c>
      <c r="K1290" s="29">
        <v>45505</v>
      </c>
      <c r="L1290">
        <v>9</v>
      </c>
      <c r="M1290" t="s">
        <v>10</v>
      </c>
    </row>
    <row r="1291" spans="1:13">
      <c r="A1291" t="s">
        <v>11628</v>
      </c>
      <c r="B1291">
        <v>713</v>
      </c>
      <c r="C1291">
        <v>469</v>
      </c>
      <c r="D1291">
        <v>104</v>
      </c>
      <c r="E1291">
        <v>90</v>
      </c>
      <c r="F1291">
        <v>684443.76</v>
      </c>
      <c r="G1291">
        <v>220668.1</v>
      </c>
      <c r="H1291">
        <v>1733</v>
      </c>
      <c r="I1291">
        <v>513</v>
      </c>
      <c r="J1291">
        <v>3</v>
      </c>
      <c r="K1291" s="29">
        <v>45505</v>
      </c>
      <c r="L1291">
        <v>9</v>
      </c>
      <c r="M1291" t="s">
        <v>10</v>
      </c>
    </row>
    <row r="1292" spans="1:13">
      <c r="A1292" t="s">
        <v>11584</v>
      </c>
      <c r="B1292">
        <v>666</v>
      </c>
      <c r="C1292">
        <v>438</v>
      </c>
      <c r="D1292">
        <v>91</v>
      </c>
      <c r="E1292">
        <v>79</v>
      </c>
      <c r="F1292">
        <v>774415.37</v>
      </c>
      <c r="G1292">
        <v>272981.48</v>
      </c>
      <c r="H1292">
        <v>1670</v>
      </c>
      <c r="I1292">
        <v>470</v>
      </c>
      <c r="J1292">
        <v>7</v>
      </c>
      <c r="K1292" s="29">
        <v>45505</v>
      </c>
      <c r="L1292">
        <v>10</v>
      </c>
      <c r="M1292" t="s">
        <v>10</v>
      </c>
    </row>
    <row r="1293" spans="1:13">
      <c r="A1293" t="s">
        <v>11664</v>
      </c>
      <c r="B1293">
        <v>879</v>
      </c>
      <c r="C1293">
        <v>488</v>
      </c>
      <c r="D1293">
        <v>113</v>
      </c>
      <c r="E1293">
        <v>85</v>
      </c>
      <c r="F1293">
        <v>894268.93</v>
      </c>
      <c r="G1293">
        <v>158529.56</v>
      </c>
      <c r="H1293">
        <v>1167</v>
      </c>
      <c r="I1293">
        <v>461</v>
      </c>
      <c r="J1293">
        <v>18</v>
      </c>
      <c r="K1293" s="29">
        <v>45505</v>
      </c>
      <c r="L1293">
        <v>11</v>
      </c>
      <c r="M1293" t="s">
        <v>10</v>
      </c>
    </row>
    <row r="1294" spans="1:13">
      <c r="A1294" t="s">
        <v>11673</v>
      </c>
      <c r="B1294">
        <v>410</v>
      </c>
      <c r="C1294">
        <v>67</v>
      </c>
      <c r="D1294">
        <v>28</v>
      </c>
      <c r="E1294">
        <v>8</v>
      </c>
      <c r="F1294">
        <v>302285.92</v>
      </c>
      <c r="G1294">
        <v>30410.57</v>
      </c>
      <c r="H1294">
        <v>1715</v>
      </c>
      <c r="I1294">
        <v>659</v>
      </c>
      <c r="J1294">
        <v>0</v>
      </c>
      <c r="K1294" s="29">
        <v>45505</v>
      </c>
      <c r="L1294">
        <v>11</v>
      </c>
      <c r="M1294" t="s">
        <v>10</v>
      </c>
    </row>
    <row r="1295" spans="1:13">
      <c r="A1295" t="s">
        <v>11606</v>
      </c>
      <c r="B1295">
        <v>1063</v>
      </c>
      <c r="C1295">
        <v>645</v>
      </c>
      <c r="D1295">
        <v>161</v>
      </c>
      <c r="E1295">
        <v>132</v>
      </c>
      <c r="F1295">
        <v>1048561.42</v>
      </c>
      <c r="G1295">
        <v>307288.28000000003</v>
      </c>
      <c r="H1295">
        <v>4063</v>
      </c>
      <c r="I1295">
        <v>878</v>
      </c>
      <c r="J1295">
        <v>0</v>
      </c>
      <c r="K1295" s="29">
        <v>45505</v>
      </c>
      <c r="L1295">
        <v>11</v>
      </c>
      <c r="M1295" t="s">
        <v>10</v>
      </c>
    </row>
    <row r="1296" spans="1:13">
      <c r="A1296" t="s">
        <v>11610</v>
      </c>
      <c r="B1296">
        <v>1082</v>
      </c>
      <c r="C1296">
        <v>746</v>
      </c>
      <c r="D1296">
        <v>164</v>
      </c>
      <c r="E1296">
        <v>134</v>
      </c>
      <c r="F1296">
        <v>1527620.81</v>
      </c>
      <c r="G1296">
        <v>475482.15</v>
      </c>
      <c r="H1296">
        <v>2207</v>
      </c>
      <c r="I1296">
        <v>675</v>
      </c>
      <c r="J1296">
        <v>5</v>
      </c>
      <c r="K1296" s="29">
        <v>45505</v>
      </c>
      <c r="L1296">
        <v>11</v>
      </c>
      <c r="M1296" t="s">
        <v>10</v>
      </c>
    </row>
    <row r="1297" spans="1:13">
      <c r="A1297" t="s">
        <v>11615</v>
      </c>
      <c r="B1297">
        <v>351</v>
      </c>
      <c r="C1297">
        <v>183</v>
      </c>
      <c r="D1297">
        <v>54</v>
      </c>
      <c r="E1297">
        <v>45</v>
      </c>
      <c r="F1297">
        <v>548999.15</v>
      </c>
      <c r="G1297">
        <v>90550.04</v>
      </c>
      <c r="H1297">
        <v>462</v>
      </c>
      <c r="I1297">
        <v>194</v>
      </c>
      <c r="J1297">
        <v>0</v>
      </c>
      <c r="K1297" s="29">
        <v>45505</v>
      </c>
      <c r="L1297">
        <v>9</v>
      </c>
      <c r="M1297" t="s">
        <v>11588</v>
      </c>
    </row>
    <row r="1298" spans="1:13">
      <c r="A1298" t="s">
        <v>11707</v>
      </c>
      <c r="B1298">
        <v>916</v>
      </c>
      <c r="C1298">
        <v>558</v>
      </c>
      <c r="D1298">
        <v>101</v>
      </c>
      <c r="E1298">
        <v>82</v>
      </c>
      <c r="F1298">
        <v>1469327.02</v>
      </c>
      <c r="G1298">
        <v>158197.17000000001</v>
      </c>
      <c r="H1298">
        <v>1989</v>
      </c>
      <c r="I1298">
        <v>690</v>
      </c>
      <c r="J1298">
        <v>0</v>
      </c>
      <c r="K1298" s="29">
        <v>45505</v>
      </c>
      <c r="L1298">
        <v>10</v>
      </c>
      <c r="M1298" t="s">
        <v>10</v>
      </c>
    </row>
    <row r="1299" spans="1:13">
      <c r="A1299" t="s">
        <v>11747</v>
      </c>
      <c r="B1299">
        <v>1017</v>
      </c>
      <c r="C1299">
        <v>584</v>
      </c>
      <c r="D1299">
        <v>167</v>
      </c>
      <c r="E1299">
        <v>122</v>
      </c>
      <c r="F1299">
        <v>976375.54</v>
      </c>
      <c r="G1299">
        <v>262904.02</v>
      </c>
      <c r="H1299">
        <v>2013</v>
      </c>
      <c r="I1299">
        <v>983</v>
      </c>
      <c r="J1299">
        <v>6</v>
      </c>
      <c r="K1299" s="29">
        <v>45505</v>
      </c>
      <c r="L1299">
        <v>12</v>
      </c>
      <c r="M1299" t="s">
        <v>11588</v>
      </c>
    </row>
    <row r="1300" spans="1:13">
      <c r="A1300" t="s">
        <v>11711</v>
      </c>
      <c r="B1300">
        <v>1275</v>
      </c>
      <c r="C1300">
        <v>783</v>
      </c>
      <c r="D1300">
        <v>195</v>
      </c>
      <c r="E1300">
        <v>162</v>
      </c>
      <c r="F1300">
        <v>1524860.51</v>
      </c>
      <c r="G1300">
        <v>242895.19</v>
      </c>
      <c r="H1300">
        <v>2552</v>
      </c>
      <c r="I1300">
        <v>1039</v>
      </c>
      <c r="J1300">
        <v>9</v>
      </c>
      <c r="K1300" s="29">
        <v>45505</v>
      </c>
      <c r="L1300">
        <v>1</v>
      </c>
      <c r="M1300" t="s">
        <v>10</v>
      </c>
    </row>
    <row r="1301" spans="1:13">
      <c r="A1301" t="s">
        <v>11692</v>
      </c>
      <c r="B1301">
        <v>950</v>
      </c>
      <c r="C1301">
        <v>560</v>
      </c>
      <c r="D1301">
        <v>93</v>
      </c>
      <c r="E1301">
        <v>67</v>
      </c>
      <c r="F1301">
        <v>1123861.73</v>
      </c>
      <c r="G1301">
        <v>186568.99</v>
      </c>
      <c r="H1301">
        <v>1380</v>
      </c>
      <c r="I1301">
        <v>579</v>
      </c>
      <c r="J1301">
        <v>0</v>
      </c>
      <c r="K1301" s="29">
        <v>45505</v>
      </c>
      <c r="L1301">
        <v>8</v>
      </c>
      <c r="M1301" t="s">
        <v>10</v>
      </c>
    </row>
    <row r="1302" spans="1:13">
      <c r="A1302" t="s">
        <v>11739</v>
      </c>
      <c r="B1302">
        <v>1322</v>
      </c>
      <c r="C1302">
        <v>864</v>
      </c>
      <c r="D1302">
        <v>134</v>
      </c>
      <c r="E1302">
        <v>102</v>
      </c>
      <c r="F1302">
        <v>1643651.08</v>
      </c>
      <c r="G1302">
        <v>256297.86</v>
      </c>
      <c r="H1302">
        <v>1909</v>
      </c>
      <c r="I1302">
        <v>756</v>
      </c>
      <c r="J1302">
        <v>0</v>
      </c>
      <c r="K1302" s="29">
        <v>45505</v>
      </c>
      <c r="L1302">
        <v>10</v>
      </c>
      <c r="M1302" t="s">
        <v>10</v>
      </c>
    </row>
    <row r="1303" spans="1:13">
      <c r="A1303" t="s">
        <v>11695</v>
      </c>
      <c r="B1303">
        <v>946</v>
      </c>
      <c r="C1303">
        <v>467</v>
      </c>
      <c r="D1303">
        <v>138</v>
      </c>
      <c r="E1303">
        <v>101</v>
      </c>
      <c r="F1303">
        <v>921920.29</v>
      </c>
      <c r="G1303">
        <v>203186.98</v>
      </c>
      <c r="H1303">
        <v>1950</v>
      </c>
      <c r="I1303">
        <v>655</v>
      </c>
      <c r="J1303">
        <v>12</v>
      </c>
      <c r="K1303" s="29">
        <v>45505</v>
      </c>
      <c r="L1303">
        <v>11</v>
      </c>
      <c r="M1303" t="s">
        <v>10</v>
      </c>
    </row>
    <row r="1304" spans="1:13">
      <c r="A1304" t="s">
        <v>11632</v>
      </c>
      <c r="B1304">
        <v>800</v>
      </c>
      <c r="C1304">
        <v>443</v>
      </c>
      <c r="D1304">
        <v>82</v>
      </c>
      <c r="E1304">
        <v>59</v>
      </c>
      <c r="F1304">
        <v>768322.48</v>
      </c>
      <c r="G1304">
        <v>159264.95999999999</v>
      </c>
      <c r="H1304">
        <v>1276</v>
      </c>
      <c r="I1304">
        <v>495</v>
      </c>
      <c r="J1304">
        <v>0</v>
      </c>
      <c r="K1304" s="29">
        <v>45505</v>
      </c>
      <c r="L1304">
        <v>8</v>
      </c>
      <c r="M1304" t="s">
        <v>10</v>
      </c>
    </row>
    <row r="1305" spans="1:13">
      <c r="A1305" t="s">
        <v>11675</v>
      </c>
      <c r="B1305">
        <v>1062</v>
      </c>
      <c r="C1305">
        <v>654</v>
      </c>
      <c r="D1305">
        <v>191</v>
      </c>
      <c r="E1305">
        <v>149</v>
      </c>
      <c r="F1305">
        <v>1104425.2</v>
      </c>
      <c r="G1305">
        <v>341396.52</v>
      </c>
      <c r="H1305">
        <v>1339</v>
      </c>
      <c r="I1305">
        <v>590</v>
      </c>
      <c r="J1305">
        <v>25</v>
      </c>
      <c r="K1305" s="29">
        <v>45505</v>
      </c>
      <c r="L1305">
        <v>11</v>
      </c>
      <c r="M1305" t="s">
        <v>10</v>
      </c>
    </row>
    <row r="1306" spans="1:13">
      <c r="A1306" t="s">
        <v>11653</v>
      </c>
      <c r="B1306">
        <v>1053</v>
      </c>
      <c r="C1306">
        <v>645</v>
      </c>
      <c r="D1306">
        <v>104</v>
      </c>
      <c r="E1306">
        <v>86</v>
      </c>
      <c r="F1306">
        <v>1375354.23</v>
      </c>
      <c r="G1306">
        <v>205250.25</v>
      </c>
      <c r="H1306">
        <v>1563</v>
      </c>
      <c r="I1306">
        <v>478</v>
      </c>
      <c r="J1306">
        <v>17</v>
      </c>
      <c r="K1306" s="29">
        <v>45505</v>
      </c>
      <c r="L1306">
        <v>10</v>
      </c>
      <c r="M1306" t="s">
        <v>10</v>
      </c>
    </row>
    <row r="1307" spans="1:13">
      <c r="A1307" t="s">
        <v>11709</v>
      </c>
      <c r="B1307">
        <v>840</v>
      </c>
      <c r="C1307">
        <v>449</v>
      </c>
      <c r="D1307">
        <v>71</v>
      </c>
      <c r="E1307">
        <v>45</v>
      </c>
      <c r="F1307">
        <v>962971.86</v>
      </c>
      <c r="G1307">
        <v>141620.88</v>
      </c>
      <c r="H1307">
        <v>699</v>
      </c>
      <c r="I1307">
        <v>315</v>
      </c>
      <c r="J1307">
        <v>0</v>
      </c>
      <c r="K1307" s="29">
        <v>45505</v>
      </c>
      <c r="L1307">
        <v>8</v>
      </c>
      <c r="M1307" t="s">
        <v>10</v>
      </c>
    </row>
    <row r="1308" spans="1:13">
      <c r="A1308" t="s">
        <v>11710</v>
      </c>
      <c r="B1308">
        <v>1735</v>
      </c>
      <c r="C1308">
        <v>1182</v>
      </c>
      <c r="D1308">
        <v>176</v>
      </c>
      <c r="E1308">
        <v>150</v>
      </c>
      <c r="F1308">
        <v>2220574.66</v>
      </c>
      <c r="G1308">
        <v>442952.47</v>
      </c>
      <c r="H1308">
        <v>2725</v>
      </c>
      <c r="I1308">
        <v>794</v>
      </c>
      <c r="J1308">
        <v>41</v>
      </c>
      <c r="K1308" s="29">
        <v>45505</v>
      </c>
      <c r="L1308">
        <v>10</v>
      </c>
      <c r="M1308" t="s">
        <v>11588</v>
      </c>
    </row>
    <row r="1309" spans="1:13">
      <c r="A1309" t="s">
        <v>11694</v>
      </c>
      <c r="B1309">
        <v>657</v>
      </c>
      <c r="C1309">
        <v>446</v>
      </c>
      <c r="D1309">
        <v>56</v>
      </c>
      <c r="E1309">
        <v>48</v>
      </c>
      <c r="F1309">
        <v>897693.14</v>
      </c>
      <c r="G1309">
        <v>77803.039999999994</v>
      </c>
      <c r="H1309">
        <v>982</v>
      </c>
      <c r="I1309">
        <v>365</v>
      </c>
      <c r="J1309">
        <v>12</v>
      </c>
      <c r="K1309" s="29">
        <v>45505</v>
      </c>
      <c r="L1309">
        <v>8</v>
      </c>
      <c r="M1309" t="s">
        <v>10</v>
      </c>
    </row>
    <row r="1310" spans="1:13">
      <c r="A1310" t="s">
        <v>11670</v>
      </c>
      <c r="B1310">
        <v>939</v>
      </c>
      <c r="C1310">
        <v>486</v>
      </c>
      <c r="D1310">
        <v>85</v>
      </c>
      <c r="E1310">
        <v>66</v>
      </c>
      <c r="F1310">
        <v>982060.2</v>
      </c>
      <c r="G1310">
        <v>134204.93</v>
      </c>
      <c r="H1310">
        <v>1059</v>
      </c>
      <c r="I1310">
        <v>386</v>
      </c>
      <c r="J1310">
        <v>2</v>
      </c>
      <c r="K1310" s="29">
        <v>45505</v>
      </c>
      <c r="L1310">
        <v>6</v>
      </c>
      <c r="M1310" t="s">
        <v>10</v>
      </c>
    </row>
    <row r="1311" spans="1:13">
      <c r="A1311" t="s">
        <v>11645</v>
      </c>
      <c r="B1311">
        <v>996</v>
      </c>
      <c r="C1311">
        <v>552</v>
      </c>
      <c r="D1311">
        <v>116</v>
      </c>
      <c r="E1311">
        <v>98</v>
      </c>
      <c r="F1311">
        <v>896637.78</v>
      </c>
      <c r="G1311">
        <v>192860.99</v>
      </c>
      <c r="H1311">
        <v>1277</v>
      </c>
      <c r="I1311">
        <v>507</v>
      </c>
      <c r="J1311">
        <v>0</v>
      </c>
      <c r="K1311" s="29">
        <v>45505</v>
      </c>
      <c r="L1311">
        <v>0</v>
      </c>
      <c r="M1311" t="s">
        <v>10</v>
      </c>
    </row>
    <row r="1312" spans="1:13">
      <c r="A1312" t="s">
        <v>11757</v>
      </c>
      <c r="B1312">
        <v>193</v>
      </c>
      <c r="C1312">
        <v>112</v>
      </c>
      <c r="D1312">
        <v>50</v>
      </c>
      <c r="E1312">
        <v>26</v>
      </c>
      <c r="F1312">
        <v>168643.25</v>
      </c>
      <c r="G1312">
        <v>49065.26</v>
      </c>
      <c r="H1312">
        <v>1118</v>
      </c>
      <c r="I1312">
        <v>279</v>
      </c>
      <c r="J1312">
        <v>2</v>
      </c>
      <c r="K1312" s="29">
        <v>45505</v>
      </c>
      <c r="L1312">
        <v>0</v>
      </c>
      <c r="M1312" t="s">
        <v>10</v>
      </c>
    </row>
    <row r="1313" spans="1:13">
      <c r="A1313" t="s">
        <v>11631</v>
      </c>
      <c r="B1313">
        <v>879</v>
      </c>
      <c r="C1313">
        <v>542</v>
      </c>
      <c r="D1313">
        <v>82</v>
      </c>
      <c r="E1313">
        <v>62</v>
      </c>
      <c r="F1313">
        <v>1151074.17</v>
      </c>
      <c r="G1313">
        <v>136948.09</v>
      </c>
      <c r="H1313">
        <v>1044</v>
      </c>
      <c r="I1313">
        <v>439</v>
      </c>
      <c r="J1313">
        <v>29</v>
      </c>
      <c r="K1313" s="29">
        <v>45505</v>
      </c>
      <c r="L1313">
        <v>8</v>
      </c>
      <c r="M1313" t="s">
        <v>10</v>
      </c>
    </row>
    <row r="1314" spans="1:13">
      <c r="A1314" t="s">
        <v>11666</v>
      </c>
      <c r="B1314">
        <v>809</v>
      </c>
      <c r="C1314">
        <v>485</v>
      </c>
      <c r="D1314">
        <v>76</v>
      </c>
      <c r="E1314">
        <v>62</v>
      </c>
      <c r="F1314">
        <v>1040701.33</v>
      </c>
      <c r="G1314">
        <v>107131.24</v>
      </c>
      <c r="H1314">
        <v>1727</v>
      </c>
      <c r="I1314">
        <v>817</v>
      </c>
      <c r="J1314">
        <v>8</v>
      </c>
      <c r="K1314" s="29">
        <v>45505</v>
      </c>
      <c r="L1314">
        <v>11</v>
      </c>
      <c r="M1314" t="s">
        <v>10</v>
      </c>
    </row>
    <row r="1315" spans="1:13">
      <c r="A1315" t="s">
        <v>11598</v>
      </c>
      <c r="B1315">
        <v>345</v>
      </c>
      <c r="C1315">
        <v>225</v>
      </c>
      <c r="D1315">
        <v>35</v>
      </c>
      <c r="E1315">
        <v>24</v>
      </c>
      <c r="F1315">
        <v>426653.55</v>
      </c>
      <c r="G1315">
        <v>55940</v>
      </c>
      <c r="H1315">
        <v>478</v>
      </c>
      <c r="I1315">
        <v>246</v>
      </c>
      <c r="J1315">
        <v>14</v>
      </c>
      <c r="K1315" s="29">
        <v>45505</v>
      </c>
      <c r="L1315">
        <v>10</v>
      </c>
      <c r="M1315" t="s">
        <v>11588</v>
      </c>
    </row>
    <row r="1316" spans="1:13">
      <c r="A1316" t="s">
        <v>11656</v>
      </c>
      <c r="B1316">
        <v>850</v>
      </c>
      <c r="C1316">
        <v>466</v>
      </c>
      <c r="D1316">
        <v>111</v>
      </c>
      <c r="E1316">
        <v>90</v>
      </c>
      <c r="F1316">
        <v>1490150.58</v>
      </c>
      <c r="G1316">
        <v>383069.95</v>
      </c>
      <c r="H1316">
        <v>960</v>
      </c>
      <c r="I1316">
        <v>499</v>
      </c>
      <c r="J1316">
        <v>65</v>
      </c>
      <c r="K1316" s="29">
        <v>45505</v>
      </c>
      <c r="L1316">
        <v>8</v>
      </c>
      <c r="M1316" t="s">
        <v>10</v>
      </c>
    </row>
    <row r="1317" spans="1:13">
      <c r="A1317" t="s">
        <v>11712</v>
      </c>
      <c r="B1317">
        <v>1317</v>
      </c>
      <c r="C1317">
        <v>751</v>
      </c>
      <c r="D1317">
        <v>148</v>
      </c>
      <c r="E1317">
        <v>107</v>
      </c>
      <c r="F1317">
        <v>1508915.49</v>
      </c>
      <c r="G1317">
        <v>294578.32</v>
      </c>
      <c r="H1317">
        <v>1759</v>
      </c>
      <c r="I1317">
        <v>655</v>
      </c>
      <c r="J1317">
        <v>123</v>
      </c>
      <c r="K1317" s="29">
        <v>45505</v>
      </c>
      <c r="L1317">
        <v>11</v>
      </c>
      <c r="M1317" t="s">
        <v>10</v>
      </c>
    </row>
    <row r="1318" spans="1:13">
      <c r="A1318" t="s">
        <v>11595</v>
      </c>
      <c r="B1318">
        <v>727</v>
      </c>
      <c r="C1318">
        <v>483</v>
      </c>
      <c r="D1318">
        <v>93</v>
      </c>
      <c r="E1318">
        <v>75</v>
      </c>
      <c r="F1318">
        <v>904245.47</v>
      </c>
      <c r="G1318">
        <v>111805.88</v>
      </c>
      <c r="H1318">
        <v>1771</v>
      </c>
      <c r="I1318">
        <v>436</v>
      </c>
      <c r="J1318">
        <v>23</v>
      </c>
      <c r="K1318" s="29">
        <v>45505</v>
      </c>
      <c r="L1318">
        <v>9</v>
      </c>
      <c r="M1318" t="s">
        <v>10</v>
      </c>
    </row>
    <row r="1319" spans="1:13">
      <c r="A1319" t="s">
        <v>11640</v>
      </c>
      <c r="B1319">
        <v>880</v>
      </c>
      <c r="C1319">
        <v>462</v>
      </c>
      <c r="D1319">
        <v>104</v>
      </c>
      <c r="E1319">
        <v>78</v>
      </c>
      <c r="F1319">
        <v>1096778.24</v>
      </c>
      <c r="G1319">
        <v>166376.23000000001</v>
      </c>
      <c r="H1319">
        <v>1068</v>
      </c>
      <c r="I1319">
        <v>504</v>
      </c>
      <c r="J1319">
        <v>0</v>
      </c>
      <c r="K1319" s="29">
        <v>45505</v>
      </c>
      <c r="L1319">
        <v>0</v>
      </c>
      <c r="M1319" t="s">
        <v>10</v>
      </c>
    </row>
    <row r="1320" spans="1:13">
      <c r="A1320" t="s">
        <v>11603</v>
      </c>
      <c r="B1320">
        <v>871</v>
      </c>
      <c r="C1320">
        <v>513</v>
      </c>
      <c r="D1320">
        <v>128</v>
      </c>
      <c r="E1320">
        <v>102</v>
      </c>
      <c r="F1320">
        <v>935152.78</v>
      </c>
      <c r="G1320">
        <v>190173.64</v>
      </c>
      <c r="H1320">
        <v>866</v>
      </c>
      <c r="I1320">
        <v>525</v>
      </c>
      <c r="J1320">
        <v>23</v>
      </c>
      <c r="K1320" s="29">
        <v>45505</v>
      </c>
      <c r="L1320">
        <v>7</v>
      </c>
      <c r="M1320" t="s">
        <v>10</v>
      </c>
    </row>
    <row r="1321" spans="1:13">
      <c r="A1321" t="s">
        <v>11677</v>
      </c>
      <c r="B1321">
        <v>881</v>
      </c>
      <c r="C1321">
        <v>504</v>
      </c>
      <c r="D1321">
        <v>98</v>
      </c>
      <c r="E1321">
        <v>78</v>
      </c>
      <c r="F1321">
        <v>1076640.9099999999</v>
      </c>
      <c r="G1321">
        <v>175784.34</v>
      </c>
      <c r="H1321">
        <v>339</v>
      </c>
      <c r="I1321">
        <v>0</v>
      </c>
      <c r="J1321">
        <v>12</v>
      </c>
      <c r="K1321" s="29">
        <v>45505</v>
      </c>
      <c r="L1321">
        <v>11</v>
      </c>
      <c r="M1321" t="s">
        <v>10</v>
      </c>
    </row>
    <row r="1322" spans="1:13">
      <c r="A1322" t="s">
        <v>11742</v>
      </c>
      <c r="B1322">
        <v>814</v>
      </c>
      <c r="C1322">
        <v>443</v>
      </c>
      <c r="D1322">
        <v>60</v>
      </c>
      <c r="E1322">
        <v>34</v>
      </c>
      <c r="F1322">
        <v>818486.02</v>
      </c>
      <c r="G1322">
        <v>101875.86</v>
      </c>
      <c r="H1322">
        <v>903</v>
      </c>
      <c r="I1322">
        <v>535</v>
      </c>
      <c r="J1322">
        <v>45</v>
      </c>
      <c r="K1322" s="29">
        <v>45505</v>
      </c>
      <c r="L1322">
        <v>8</v>
      </c>
      <c r="M1322" t="s">
        <v>10</v>
      </c>
    </row>
    <row r="1323" spans="1:13">
      <c r="A1323" t="s">
        <v>11583</v>
      </c>
      <c r="B1323">
        <v>654</v>
      </c>
      <c r="C1323">
        <v>415</v>
      </c>
      <c r="D1323">
        <v>76</v>
      </c>
      <c r="E1323">
        <v>62</v>
      </c>
      <c r="F1323">
        <v>754208.47</v>
      </c>
      <c r="G1323">
        <v>143442.51999999999</v>
      </c>
      <c r="H1323">
        <v>1750</v>
      </c>
      <c r="I1323">
        <v>612</v>
      </c>
      <c r="J1323">
        <v>14</v>
      </c>
      <c r="K1323" s="29">
        <v>45505</v>
      </c>
      <c r="L1323">
        <v>11</v>
      </c>
      <c r="M1323" t="s">
        <v>10</v>
      </c>
    </row>
    <row r="1324" spans="1:13">
      <c r="A1324" t="s">
        <v>11668</v>
      </c>
      <c r="B1324">
        <v>980</v>
      </c>
      <c r="C1324">
        <v>593</v>
      </c>
      <c r="D1324">
        <v>140</v>
      </c>
      <c r="E1324">
        <v>120</v>
      </c>
      <c r="F1324">
        <v>1003389.8</v>
      </c>
      <c r="G1324">
        <v>302808.11</v>
      </c>
      <c r="H1324">
        <v>880</v>
      </c>
      <c r="I1324">
        <v>560</v>
      </c>
      <c r="J1324">
        <v>11</v>
      </c>
      <c r="K1324" s="29">
        <v>45505</v>
      </c>
      <c r="L1324">
        <v>10</v>
      </c>
      <c r="M1324" t="s">
        <v>10</v>
      </c>
    </row>
    <row r="1325" spans="1:13">
      <c r="A1325" t="s">
        <v>11701</v>
      </c>
      <c r="B1325">
        <v>675</v>
      </c>
      <c r="C1325">
        <v>406</v>
      </c>
      <c r="D1325">
        <v>40</v>
      </c>
      <c r="E1325">
        <v>31</v>
      </c>
      <c r="F1325">
        <v>711779.65</v>
      </c>
      <c r="G1325">
        <v>86287.48</v>
      </c>
      <c r="H1325">
        <v>1306</v>
      </c>
      <c r="I1325">
        <v>400</v>
      </c>
      <c r="J1325">
        <v>25</v>
      </c>
      <c r="K1325" s="29">
        <v>45505</v>
      </c>
      <c r="L1325">
        <v>12</v>
      </c>
      <c r="M1325" t="s">
        <v>10</v>
      </c>
    </row>
    <row r="1326" spans="1:13">
      <c r="A1326" t="s">
        <v>11647</v>
      </c>
      <c r="B1326">
        <v>745</v>
      </c>
      <c r="C1326">
        <v>422</v>
      </c>
      <c r="D1326">
        <v>92</v>
      </c>
      <c r="E1326">
        <v>80</v>
      </c>
      <c r="F1326">
        <v>1068559.24</v>
      </c>
      <c r="G1326">
        <v>179301.54</v>
      </c>
      <c r="H1326">
        <v>1619</v>
      </c>
      <c r="I1326">
        <v>484</v>
      </c>
      <c r="J1326">
        <v>1</v>
      </c>
      <c r="K1326" s="29">
        <v>45505</v>
      </c>
      <c r="L1326">
        <v>10</v>
      </c>
      <c r="M1326" t="s">
        <v>10</v>
      </c>
    </row>
    <row r="1327" spans="1:13">
      <c r="A1327" t="s">
        <v>11620</v>
      </c>
      <c r="B1327">
        <v>896</v>
      </c>
      <c r="C1327">
        <v>586</v>
      </c>
      <c r="D1327">
        <v>137</v>
      </c>
      <c r="E1327">
        <v>122</v>
      </c>
      <c r="F1327">
        <v>1182752.83</v>
      </c>
      <c r="G1327">
        <v>317739.75</v>
      </c>
      <c r="H1327">
        <v>1978</v>
      </c>
      <c r="I1327">
        <v>516</v>
      </c>
      <c r="J1327">
        <v>8</v>
      </c>
      <c r="K1327" s="29">
        <v>45505</v>
      </c>
      <c r="L1327">
        <v>10</v>
      </c>
      <c r="M1327" t="s">
        <v>10</v>
      </c>
    </row>
    <row r="1328" spans="1:13">
      <c r="A1328" t="s">
        <v>11689</v>
      </c>
      <c r="B1328">
        <v>1001</v>
      </c>
      <c r="C1328">
        <v>588</v>
      </c>
      <c r="D1328">
        <v>105</v>
      </c>
      <c r="E1328">
        <v>91</v>
      </c>
      <c r="F1328">
        <v>1091415.69</v>
      </c>
      <c r="G1328">
        <v>201697.61</v>
      </c>
      <c r="H1328">
        <v>1476</v>
      </c>
      <c r="I1328">
        <v>582</v>
      </c>
      <c r="J1328">
        <v>0</v>
      </c>
      <c r="K1328" s="29">
        <v>45505</v>
      </c>
      <c r="L1328">
        <v>10</v>
      </c>
      <c r="M1328" t="s">
        <v>10</v>
      </c>
    </row>
    <row r="1329" spans="1:13">
      <c r="A1329" t="s">
        <v>11662</v>
      </c>
      <c r="B1329">
        <v>1196</v>
      </c>
      <c r="C1329">
        <v>617</v>
      </c>
      <c r="D1329">
        <v>187</v>
      </c>
      <c r="E1329">
        <v>125</v>
      </c>
      <c r="F1329">
        <v>1013021.89</v>
      </c>
      <c r="G1329">
        <v>288212.63</v>
      </c>
      <c r="H1329">
        <v>1673</v>
      </c>
      <c r="I1329">
        <v>561</v>
      </c>
      <c r="J1329">
        <v>0</v>
      </c>
      <c r="K1329" s="29">
        <v>45505</v>
      </c>
      <c r="L1329">
        <v>12</v>
      </c>
      <c r="M1329" t="s">
        <v>10</v>
      </c>
    </row>
    <row r="1330" spans="1:13">
      <c r="A1330" t="s">
        <v>11748</v>
      </c>
      <c r="B1330">
        <v>477</v>
      </c>
      <c r="C1330">
        <v>229</v>
      </c>
      <c r="D1330">
        <v>34</v>
      </c>
      <c r="E1330">
        <v>21</v>
      </c>
      <c r="F1330">
        <v>492455.78</v>
      </c>
      <c r="G1330">
        <v>69849.3</v>
      </c>
      <c r="H1330">
        <v>947</v>
      </c>
      <c r="I1330">
        <v>324</v>
      </c>
      <c r="J1330">
        <v>27</v>
      </c>
      <c r="K1330" s="29">
        <v>45505</v>
      </c>
      <c r="L1330">
        <v>0</v>
      </c>
      <c r="M1330" t="s">
        <v>10</v>
      </c>
    </row>
    <row r="1331" spans="1:13">
      <c r="A1331" t="s">
        <v>11586</v>
      </c>
      <c r="B1331">
        <v>708</v>
      </c>
      <c r="C1331">
        <v>396</v>
      </c>
      <c r="D1331">
        <v>65</v>
      </c>
      <c r="E1331">
        <v>53</v>
      </c>
      <c r="F1331">
        <v>1009943.63</v>
      </c>
      <c r="G1331">
        <v>99424.88</v>
      </c>
      <c r="H1331">
        <v>1603</v>
      </c>
      <c r="I1331">
        <v>617</v>
      </c>
      <c r="J1331">
        <v>16</v>
      </c>
      <c r="K1331" s="29">
        <v>45505</v>
      </c>
      <c r="L1331">
        <v>11</v>
      </c>
      <c r="M1331" t="s">
        <v>10</v>
      </c>
    </row>
    <row r="1332" spans="1:13">
      <c r="A1332" t="s">
        <v>11746</v>
      </c>
      <c r="B1332">
        <v>942</v>
      </c>
      <c r="C1332">
        <v>597</v>
      </c>
      <c r="D1332">
        <v>96</v>
      </c>
      <c r="E1332">
        <v>76</v>
      </c>
      <c r="F1332">
        <v>1010291.19</v>
      </c>
      <c r="G1332">
        <v>238051.4</v>
      </c>
      <c r="H1332">
        <v>1977</v>
      </c>
      <c r="I1332">
        <v>571</v>
      </c>
      <c r="J1332">
        <v>2</v>
      </c>
      <c r="K1332" s="29">
        <v>45505</v>
      </c>
      <c r="L1332">
        <v>7</v>
      </c>
      <c r="M1332" t="s">
        <v>10</v>
      </c>
    </row>
    <row r="1333" spans="1:13">
      <c r="A1333" t="s">
        <v>11589</v>
      </c>
      <c r="B1333">
        <v>1124</v>
      </c>
      <c r="C1333">
        <v>708</v>
      </c>
      <c r="D1333">
        <v>173</v>
      </c>
      <c r="E1333">
        <v>132</v>
      </c>
      <c r="F1333">
        <v>1582771.01</v>
      </c>
      <c r="G1333">
        <v>316117.57</v>
      </c>
      <c r="H1333">
        <v>1169</v>
      </c>
      <c r="I1333">
        <v>609</v>
      </c>
      <c r="J1333">
        <v>111</v>
      </c>
      <c r="K1333" s="29">
        <v>45505</v>
      </c>
      <c r="L1333">
        <v>12</v>
      </c>
      <c r="M1333" t="s">
        <v>10</v>
      </c>
    </row>
    <row r="1334" spans="1:13">
      <c r="A1334" t="s">
        <v>11731</v>
      </c>
      <c r="B1334">
        <v>682</v>
      </c>
      <c r="C1334">
        <v>406</v>
      </c>
      <c r="D1334">
        <v>55</v>
      </c>
      <c r="E1334">
        <v>38</v>
      </c>
      <c r="F1334">
        <v>778002.04</v>
      </c>
      <c r="G1334">
        <v>86856.9</v>
      </c>
      <c r="H1334">
        <v>850</v>
      </c>
      <c r="I1334">
        <v>346</v>
      </c>
      <c r="J1334">
        <v>60</v>
      </c>
      <c r="K1334" s="29">
        <v>45505</v>
      </c>
      <c r="L1334">
        <v>8</v>
      </c>
      <c r="M1334" t="s">
        <v>10</v>
      </c>
    </row>
    <row r="1335" spans="1:13">
      <c r="A1335" t="s">
        <v>11611</v>
      </c>
      <c r="B1335">
        <v>1101</v>
      </c>
      <c r="C1335">
        <v>628</v>
      </c>
      <c r="D1335">
        <v>160</v>
      </c>
      <c r="E1335">
        <v>131</v>
      </c>
      <c r="F1335">
        <v>1284279.01</v>
      </c>
      <c r="G1335">
        <v>304289.71999999997</v>
      </c>
      <c r="H1335">
        <v>710</v>
      </c>
      <c r="I1335">
        <v>0</v>
      </c>
      <c r="J1335">
        <v>1</v>
      </c>
      <c r="K1335" s="29">
        <v>45505</v>
      </c>
      <c r="L1335">
        <v>11</v>
      </c>
      <c r="M1335" t="s">
        <v>10</v>
      </c>
    </row>
    <row r="1336" spans="1:13">
      <c r="A1336" t="s">
        <v>11621</v>
      </c>
      <c r="B1336">
        <v>863</v>
      </c>
      <c r="C1336">
        <v>558</v>
      </c>
      <c r="D1336">
        <v>155</v>
      </c>
      <c r="E1336">
        <v>133</v>
      </c>
      <c r="F1336">
        <v>833881.73</v>
      </c>
      <c r="G1336">
        <v>260426.67</v>
      </c>
      <c r="H1336">
        <v>1285</v>
      </c>
      <c r="I1336">
        <v>436</v>
      </c>
      <c r="J1336">
        <v>0</v>
      </c>
      <c r="K1336" s="29">
        <v>45505</v>
      </c>
      <c r="L1336">
        <v>10</v>
      </c>
      <c r="M1336" t="s">
        <v>10</v>
      </c>
    </row>
    <row r="1337" spans="1:13">
      <c r="A1337" t="s">
        <v>11591</v>
      </c>
      <c r="B1337">
        <v>784</v>
      </c>
      <c r="C1337">
        <v>509</v>
      </c>
      <c r="D1337">
        <v>97</v>
      </c>
      <c r="E1337">
        <v>85</v>
      </c>
      <c r="F1337">
        <v>881890.23</v>
      </c>
      <c r="G1337">
        <v>149719.06</v>
      </c>
      <c r="H1337">
        <v>1314</v>
      </c>
      <c r="I1337">
        <v>268</v>
      </c>
      <c r="J1337">
        <v>7</v>
      </c>
      <c r="K1337" s="29">
        <v>45505</v>
      </c>
      <c r="L1337">
        <v>10</v>
      </c>
      <c r="M1337" t="s">
        <v>10</v>
      </c>
    </row>
    <row r="1338" spans="1:13">
      <c r="A1338" t="s">
        <v>11727</v>
      </c>
      <c r="B1338">
        <v>1385</v>
      </c>
      <c r="C1338">
        <v>828</v>
      </c>
      <c r="D1338">
        <v>206</v>
      </c>
      <c r="E1338">
        <v>165</v>
      </c>
      <c r="F1338">
        <v>1631742.37</v>
      </c>
      <c r="G1338">
        <v>403252.4</v>
      </c>
      <c r="H1338">
        <v>1180</v>
      </c>
      <c r="I1338">
        <v>451</v>
      </c>
      <c r="J1338">
        <v>0</v>
      </c>
      <c r="K1338" s="29">
        <v>45505</v>
      </c>
      <c r="L1338">
        <v>12</v>
      </c>
      <c r="M1338" t="s">
        <v>10</v>
      </c>
    </row>
    <row r="1339" spans="1:13">
      <c r="A1339" t="s">
        <v>11684</v>
      </c>
      <c r="B1339">
        <v>909</v>
      </c>
      <c r="C1339">
        <v>582</v>
      </c>
      <c r="D1339">
        <v>98</v>
      </c>
      <c r="E1339">
        <v>77</v>
      </c>
      <c r="F1339">
        <v>1203355.8400000001</v>
      </c>
      <c r="G1339">
        <v>170095.68</v>
      </c>
      <c r="H1339">
        <v>774</v>
      </c>
      <c r="I1339">
        <v>293</v>
      </c>
      <c r="J1339">
        <v>0</v>
      </c>
      <c r="K1339" s="29">
        <v>45505</v>
      </c>
      <c r="L1339">
        <v>12</v>
      </c>
      <c r="M1339" t="s">
        <v>10</v>
      </c>
    </row>
    <row r="1340" spans="1:13">
      <c r="A1340" t="s">
        <v>11745</v>
      </c>
      <c r="B1340">
        <v>830</v>
      </c>
      <c r="C1340">
        <v>682</v>
      </c>
      <c r="D1340">
        <v>186</v>
      </c>
      <c r="E1340">
        <v>160</v>
      </c>
      <c r="F1340">
        <v>818400.13</v>
      </c>
      <c r="G1340">
        <v>285048.12</v>
      </c>
      <c r="H1340">
        <v>86</v>
      </c>
      <c r="I1340">
        <v>89</v>
      </c>
      <c r="J1340">
        <v>37</v>
      </c>
      <c r="K1340" s="29">
        <v>45505</v>
      </c>
      <c r="L1340">
        <v>9</v>
      </c>
      <c r="M1340" t="s">
        <v>10</v>
      </c>
    </row>
    <row r="1341" spans="1:13">
      <c r="A1341" t="s">
        <v>11642</v>
      </c>
      <c r="B1341">
        <v>773</v>
      </c>
      <c r="C1341">
        <v>357</v>
      </c>
      <c r="D1341">
        <v>92</v>
      </c>
      <c r="E1341">
        <v>61</v>
      </c>
      <c r="F1341">
        <v>667670.72</v>
      </c>
      <c r="G1341">
        <v>115442.26</v>
      </c>
      <c r="H1341">
        <v>2787</v>
      </c>
      <c r="I1341">
        <v>574</v>
      </c>
      <c r="J1341">
        <v>3</v>
      </c>
      <c r="K1341" s="29">
        <v>45505</v>
      </c>
      <c r="L1341">
        <v>11</v>
      </c>
      <c r="M1341" t="s">
        <v>10</v>
      </c>
    </row>
    <row r="1342" spans="1:13">
      <c r="A1342" t="s">
        <v>11683</v>
      </c>
      <c r="B1342">
        <v>1270</v>
      </c>
      <c r="C1342">
        <v>802</v>
      </c>
      <c r="D1342">
        <v>126</v>
      </c>
      <c r="E1342">
        <v>99</v>
      </c>
      <c r="F1342">
        <v>1434685.57</v>
      </c>
      <c r="G1342">
        <v>362079.41</v>
      </c>
      <c r="H1342">
        <v>2154</v>
      </c>
      <c r="I1342">
        <v>613</v>
      </c>
      <c r="J1342">
        <v>9</v>
      </c>
      <c r="K1342" s="29">
        <v>45505</v>
      </c>
      <c r="L1342">
        <v>9</v>
      </c>
      <c r="M1342" t="s">
        <v>10</v>
      </c>
    </row>
    <row r="1343" spans="1:13">
      <c r="A1343" t="s">
        <v>11619</v>
      </c>
      <c r="B1343">
        <v>1287</v>
      </c>
      <c r="C1343">
        <v>697</v>
      </c>
      <c r="D1343">
        <v>214</v>
      </c>
      <c r="E1343">
        <v>153</v>
      </c>
      <c r="F1343">
        <v>998380.23</v>
      </c>
      <c r="G1343">
        <v>334663.13</v>
      </c>
      <c r="H1343">
        <v>2239</v>
      </c>
      <c r="I1343">
        <v>532</v>
      </c>
      <c r="J1343">
        <v>124</v>
      </c>
      <c r="K1343" s="29">
        <v>45505</v>
      </c>
      <c r="L1343">
        <v>7</v>
      </c>
      <c r="M1343" t="s">
        <v>10</v>
      </c>
    </row>
    <row r="1344" spans="1:13">
      <c r="A1344" t="s">
        <v>11604</v>
      </c>
      <c r="B1344">
        <v>1119</v>
      </c>
      <c r="C1344">
        <v>593</v>
      </c>
      <c r="D1344">
        <v>77</v>
      </c>
      <c r="E1344">
        <v>63</v>
      </c>
      <c r="F1344">
        <v>928240.26</v>
      </c>
      <c r="G1344">
        <v>189191.52</v>
      </c>
      <c r="H1344">
        <v>2048</v>
      </c>
      <c r="I1344">
        <v>412</v>
      </c>
      <c r="J1344">
        <v>85</v>
      </c>
      <c r="K1344" s="29">
        <v>45505</v>
      </c>
      <c r="L1344">
        <v>10</v>
      </c>
      <c r="M1344" t="s">
        <v>10</v>
      </c>
    </row>
    <row r="1345" spans="1:13">
      <c r="A1345" t="s">
        <v>11737</v>
      </c>
      <c r="B1345">
        <v>1303</v>
      </c>
      <c r="C1345">
        <v>710</v>
      </c>
      <c r="D1345">
        <v>118</v>
      </c>
      <c r="E1345">
        <v>88</v>
      </c>
      <c r="F1345">
        <v>1422177.43</v>
      </c>
      <c r="G1345">
        <v>257375.75</v>
      </c>
      <c r="H1345">
        <v>1940</v>
      </c>
      <c r="I1345">
        <v>849</v>
      </c>
      <c r="J1345">
        <v>80</v>
      </c>
      <c r="K1345" s="29">
        <v>45505</v>
      </c>
      <c r="L1345">
        <v>11</v>
      </c>
      <c r="M1345" t="s">
        <v>10</v>
      </c>
    </row>
    <row r="1346" spans="1:13">
      <c r="A1346" t="s">
        <v>11655</v>
      </c>
      <c r="B1346">
        <v>707</v>
      </c>
      <c r="C1346">
        <v>447</v>
      </c>
      <c r="D1346">
        <v>45</v>
      </c>
      <c r="E1346">
        <v>35</v>
      </c>
      <c r="F1346">
        <v>638487.78</v>
      </c>
      <c r="G1346">
        <v>103953.51</v>
      </c>
      <c r="H1346">
        <v>1127</v>
      </c>
      <c r="I1346">
        <v>441</v>
      </c>
      <c r="J1346">
        <v>0</v>
      </c>
      <c r="K1346" s="29">
        <v>45505</v>
      </c>
      <c r="L1346">
        <v>8</v>
      </c>
      <c r="M1346" t="s">
        <v>10</v>
      </c>
    </row>
    <row r="1347" spans="1:13">
      <c r="A1347" t="s">
        <v>11633</v>
      </c>
      <c r="B1347">
        <v>679</v>
      </c>
      <c r="C1347">
        <v>423</v>
      </c>
      <c r="D1347">
        <v>48</v>
      </c>
      <c r="E1347">
        <v>37</v>
      </c>
      <c r="F1347">
        <v>1383257.45</v>
      </c>
      <c r="G1347">
        <v>99552.52</v>
      </c>
      <c r="H1347">
        <v>1017</v>
      </c>
      <c r="I1347">
        <v>457</v>
      </c>
      <c r="J1347">
        <v>77</v>
      </c>
      <c r="K1347" s="29">
        <v>45505</v>
      </c>
      <c r="L1347">
        <v>11</v>
      </c>
      <c r="M1347" t="s">
        <v>10</v>
      </c>
    </row>
    <row r="1348" spans="1:13">
      <c r="A1348" t="s">
        <v>11713</v>
      </c>
      <c r="B1348">
        <v>1259</v>
      </c>
      <c r="C1348">
        <v>817</v>
      </c>
      <c r="D1348">
        <v>202</v>
      </c>
      <c r="E1348">
        <v>147</v>
      </c>
      <c r="F1348">
        <v>1402640.47</v>
      </c>
      <c r="G1348">
        <v>299815.67</v>
      </c>
      <c r="H1348">
        <v>3487</v>
      </c>
      <c r="I1348">
        <v>1045</v>
      </c>
      <c r="J1348">
        <v>9</v>
      </c>
      <c r="K1348" s="29">
        <v>45505</v>
      </c>
      <c r="L1348">
        <v>12</v>
      </c>
      <c r="M1348" t="s">
        <v>10</v>
      </c>
    </row>
    <row r="1349" spans="1:13">
      <c r="A1349" t="s">
        <v>11590</v>
      </c>
      <c r="B1349">
        <v>151</v>
      </c>
      <c r="C1349">
        <v>1</v>
      </c>
      <c r="D1349">
        <v>8</v>
      </c>
      <c r="E1349">
        <v>0</v>
      </c>
      <c r="F1349">
        <v>70196</v>
      </c>
      <c r="G1349">
        <v>7667.5</v>
      </c>
      <c r="H1349">
        <v>377</v>
      </c>
      <c r="I1349">
        <v>232</v>
      </c>
      <c r="J1349">
        <v>0</v>
      </c>
      <c r="K1349" s="29">
        <v>45536</v>
      </c>
      <c r="L1349">
        <v>0</v>
      </c>
      <c r="M1349" t="s">
        <v>10</v>
      </c>
    </row>
    <row r="1350" spans="1:13">
      <c r="A1350" t="s">
        <v>11639</v>
      </c>
      <c r="B1350">
        <v>3</v>
      </c>
      <c r="C1350">
        <v>1</v>
      </c>
      <c r="D1350">
        <v>0</v>
      </c>
      <c r="E1350">
        <v>0</v>
      </c>
      <c r="F1350">
        <v>0</v>
      </c>
      <c r="G1350">
        <v>0</v>
      </c>
      <c r="H1350">
        <v>0</v>
      </c>
      <c r="I1350">
        <v>0</v>
      </c>
      <c r="J1350">
        <v>0</v>
      </c>
      <c r="K1350" s="29">
        <v>45536</v>
      </c>
      <c r="L1350">
        <v>0</v>
      </c>
      <c r="M1350" t="s">
        <v>10</v>
      </c>
    </row>
    <row r="1351" spans="1:13">
      <c r="A1351" t="s">
        <v>11597</v>
      </c>
      <c r="B1351">
        <v>73</v>
      </c>
      <c r="C1351">
        <v>0</v>
      </c>
      <c r="D1351">
        <v>9</v>
      </c>
      <c r="E1351">
        <v>0</v>
      </c>
      <c r="F1351">
        <v>36986.199999999997</v>
      </c>
      <c r="G1351">
        <v>9693.07</v>
      </c>
      <c r="H1351">
        <v>392</v>
      </c>
      <c r="I1351">
        <v>145</v>
      </c>
      <c r="J1351">
        <v>0</v>
      </c>
      <c r="K1351" s="29">
        <v>45536</v>
      </c>
      <c r="L1351">
        <v>9</v>
      </c>
      <c r="M1351" t="s">
        <v>10</v>
      </c>
    </row>
    <row r="1352" spans="1:13">
      <c r="A1352" t="s">
        <v>11751</v>
      </c>
      <c r="B1352">
        <v>155</v>
      </c>
      <c r="C1352">
        <v>67</v>
      </c>
      <c r="D1352">
        <v>11</v>
      </c>
      <c r="E1352">
        <v>8</v>
      </c>
      <c r="F1352">
        <v>164386.82</v>
      </c>
      <c r="G1352">
        <v>8794.48</v>
      </c>
      <c r="H1352">
        <v>483</v>
      </c>
      <c r="I1352">
        <v>154</v>
      </c>
      <c r="J1352">
        <v>0</v>
      </c>
      <c r="K1352" s="29">
        <v>45536</v>
      </c>
      <c r="L1352">
        <v>12</v>
      </c>
      <c r="M1352" t="s">
        <v>10</v>
      </c>
    </row>
    <row r="1353" spans="1:13">
      <c r="A1353" t="s">
        <v>11654</v>
      </c>
      <c r="B1353">
        <v>145</v>
      </c>
      <c r="C1353">
        <v>82</v>
      </c>
      <c r="D1353">
        <v>14</v>
      </c>
      <c r="E1353">
        <v>12</v>
      </c>
      <c r="F1353">
        <v>144205.6</v>
      </c>
      <c r="G1353">
        <v>16897.07</v>
      </c>
      <c r="H1353">
        <v>154</v>
      </c>
      <c r="I1353">
        <v>76</v>
      </c>
      <c r="J1353">
        <v>7</v>
      </c>
      <c r="K1353" s="29">
        <v>45536</v>
      </c>
      <c r="L1353">
        <v>8</v>
      </c>
      <c r="M1353" t="s">
        <v>10</v>
      </c>
    </row>
    <row r="1354" spans="1:13">
      <c r="A1354" t="s">
        <v>11669</v>
      </c>
      <c r="B1354">
        <v>367</v>
      </c>
      <c r="C1354">
        <v>194</v>
      </c>
      <c r="D1354">
        <v>72</v>
      </c>
      <c r="E1354">
        <v>54</v>
      </c>
      <c r="F1354">
        <v>449967.2</v>
      </c>
      <c r="G1354">
        <v>85012.78</v>
      </c>
      <c r="H1354">
        <v>1456</v>
      </c>
      <c r="I1354">
        <v>216</v>
      </c>
      <c r="J1354">
        <v>1</v>
      </c>
      <c r="K1354" s="29">
        <v>45536</v>
      </c>
      <c r="L1354">
        <v>10</v>
      </c>
      <c r="M1354" t="s">
        <v>10</v>
      </c>
    </row>
    <row r="1355" spans="1:13">
      <c r="A1355" t="s">
        <v>11759</v>
      </c>
      <c r="B1355">
        <v>203</v>
      </c>
      <c r="C1355">
        <v>133</v>
      </c>
      <c r="D1355">
        <v>22</v>
      </c>
      <c r="E1355">
        <v>15</v>
      </c>
      <c r="F1355">
        <v>269632.64000000001</v>
      </c>
      <c r="G1355">
        <v>36816.22</v>
      </c>
      <c r="H1355">
        <v>573</v>
      </c>
      <c r="I1355">
        <v>234</v>
      </c>
      <c r="J1355">
        <v>0</v>
      </c>
      <c r="K1355" s="29">
        <v>45536</v>
      </c>
      <c r="L1355">
        <v>8</v>
      </c>
      <c r="M1355" t="s">
        <v>10</v>
      </c>
    </row>
    <row r="1356" spans="1:13">
      <c r="A1356" t="s">
        <v>11585</v>
      </c>
      <c r="B1356">
        <v>339</v>
      </c>
      <c r="C1356">
        <v>193</v>
      </c>
      <c r="D1356">
        <v>37</v>
      </c>
      <c r="E1356">
        <v>31</v>
      </c>
      <c r="F1356">
        <v>590894.32999999996</v>
      </c>
      <c r="G1356">
        <v>119577.81</v>
      </c>
      <c r="H1356">
        <v>952</v>
      </c>
      <c r="I1356">
        <v>310</v>
      </c>
      <c r="J1356">
        <v>0</v>
      </c>
      <c r="K1356" s="29">
        <v>45536</v>
      </c>
      <c r="L1356">
        <v>8</v>
      </c>
      <c r="M1356" t="s">
        <v>10</v>
      </c>
    </row>
    <row r="1357" spans="1:13">
      <c r="A1357" t="s">
        <v>11749</v>
      </c>
      <c r="B1357">
        <v>278</v>
      </c>
      <c r="C1357">
        <v>157</v>
      </c>
      <c r="D1357">
        <v>15</v>
      </c>
      <c r="E1357">
        <v>13</v>
      </c>
      <c r="F1357">
        <v>401661.58</v>
      </c>
      <c r="G1357">
        <v>38284.959999999999</v>
      </c>
      <c r="H1357">
        <v>823</v>
      </c>
      <c r="I1357">
        <v>247</v>
      </c>
      <c r="J1357">
        <v>0</v>
      </c>
      <c r="K1357" s="29">
        <v>45536</v>
      </c>
      <c r="L1357">
        <v>12</v>
      </c>
      <c r="M1357" t="s">
        <v>10</v>
      </c>
    </row>
    <row r="1358" spans="1:13">
      <c r="A1358" t="s">
        <v>11716</v>
      </c>
      <c r="B1358">
        <v>305</v>
      </c>
      <c r="C1358">
        <v>150</v>
      </c>
      <c r="D1358">
        <v>12</v>
      </c>
      <c r="E1358">
        <v>6</v>
      </c>
      <c r="F1358">
        <v>323301.21000000002</v>
      </c>
      <c r="G1358">
        <v>27156.89</v>
      </c>
      <c r="H1358">
        <v>165</v>
      </c>
      <c r="I1358">
        <v>81</v>
      </c>
      <c r="J1358">
        <v>1</v>
      </c>
      <c r="K1358" s="29">
        <v>45536</v>
      </c>
      <c r="L1358">
        <v>0</v>
      </c>
      <c r="M1358" t="s">
        <v>10</v>
      </c>
    </row>
    <row r="1359" spans="1:13">
      <c r="A1359" t="s">
        <v>11582</v>
      </c>
      <c r="B1359">
        <v>188</v>
      </c>
      <c r="C1359">
        <v>100</v>
      </c>
      <c r="D1359">
        <v>21</v>
      </c>
      <c r="E1359">
        <v>18</v>
      </c>
      <c r="F1359">
        <v>214376.85</v>
      </c>
      <c r="G1359">
        <v>34926.18</v>
      </c>
      <c r="H1359">
        <v>1011</v>
      </c>
      <c r="I1359">
        <v>166</v>
      </c>
      <c r="J1359">
        <v>0</v>
      </c>
      <c r="K1359" s="29">
        <v>45536</v>
      </c>
      <c r="L1359">
        <v>10</v>
      </c>
      <c r="M1359" t="s">
        <v>10</v>
      </c>
    </row>
    <row r="1360" spans="1:13">
      <c r="A1360" t="s">
        <v>11758</v>
      </c>
      <c r="B1360">
        <v>101</v>
      </c>
      <c r="C1360">
        <v>66</v>
      </c>
      <c r="D1360">
        <v>8</v>
      </c>
      <c r="E1360">
        <v>8</v>
      </c>
      <c r="F1360">
        <v>133399.38</v>
      </c>
      <c r="G1360">
        <v>5431.96</v>
      </c>
      <c r="H1360">
        <v>699</v>
      </c>
      <c r="I1360">
        <v>198</v>
      </c>
      <c r="J1360">
        <v>2</v>
      </c>
      <c r="K1360" s="29">
        <v>45536</v>
      </c>
      <c r="L1360">
        <v>3</v>
      </c>
      <c r="M1360" t="s">
        <v>10</v>
      </c>
    </row>
    <row r="1361" spans="1:13">
      <c r="A1361" t="s">
        <v>11587</v>
      </c>
      <c r="B1361">
        <v>455</v>
      </c>
      <c r="C1361">
        <v>228</v>
      </c>
      <c r="D1361">
        <v>45</v>
      </c>
      <c r="E1361">
        <v>29</v>
      </c>
      <c r="F1361">
        <v>567760.22</v>
      </c>
      <c r="G1361">
        <v>51846.69</v>
      </c>
      <c r="H1361">
        <v>778</v>
      </c>
      <c r="I1361">
        <v>239</v>
      </c>
      <c r="J1361">
        <v>1</v>
      </c>
      <c r="K1361" s="29">
        <v>45536</v>
      </c>
      <c r="L1361">
        <v>8</v>
      </c>
      <c r="M1361" t="s">
        <v>11588</v>
      </c>
    </row>
    <row r="1362" spans="1:13">
      <c r="A1362" t="s">
        <v>11687</v>
      </c>
      <c r="B1362">
        <v>529</v>
      </c>
      <c r="C1362">
        <v>280</v>
      </c>
      <c r="D1362">
        <v>72</v>
      </c>
      <c r="E1362">
        <v>51</v>
      </c>
      <c r="F1362">
        <v>650390.05000000005</v>
      </c>
      <c r="G1362">
        <v>84578.02</v>
      </c>
      <c r="H1362">
        <v>1370</v>
      </c>
      <c r="I1362">
        <v>320</v>
      </c>
      <c r="J1362">
        <v>1</v>
      </c>
      <c r="K1362" s="29">
        <v>45536</v>
      </c>
      <c r="L1362">
        <v>10</v>
      </c>
      <c r="M1362" t="s">
        <v>10</v>
      </c>
    </row>
    <row r="1363" spans="1:13">
      <c r="A1363" t="s">
        <v>11750</v>
      </c>
      <c r="B1363">
        <v>198</v>
      </c>
      <c r="C1363">
        <v>184</v>
      </c>
      <c r="D1363">
        <v>33</v>
      </c>
      <c r="E1363">
        <v>33</v>
      </c>
      <c r="F1363">
        <v>282554.28999999998</v>
      </c>
      <c r="G1363">
        <v>49325.79</v>
      </c>
      <c r="H1363">
        <v>0</v>
      </c>
      <c r="I1363">
        <v>0</v>
      </c>
      <c r="J1363">
        <v>6</v>
      </c>
      <c r="K1363" s="29">
        <v>45536</v>
      </c>
      <c r="L1363">
        <v>0</v>
      </c>
      <c r="M1363" t="s">
        <v>10</v>
      </c>
    </row>
    <row r="1364" spans="1:13">
      <c r="A1364" t="s">
        <v>11734</v>
      </c>
      <c r="B1364">
        <v>797</v>
      </c>
      <c r="C1364">
        <v>486</v>
      </c>
      <c r="D1364">
        <v>60</v>
      </c>
      <c r="E1364">
        <v>39</v>
      </c>
      <c r="F1364">
        <v>1317670.44</v>
      </c>
      <c r="G1364">
        <v>77968.62</v>
      </c>
      <c r="H1364">
        <v>1001</v>
      </c>
      <c r="I1364">
        <v>638</v>
      </c>
      <c r="J1364">
        <v>24</v>
      </c>
      <c r="K1364" s="29">
        <v>45536</v>
      </c>
      <c r="L1364">
        <v>11</v>
      </c>
      <c r="M1364" t="s">
        <v>10</v>
      </c>
    </row>
    <row r="1365" spans="1:13">
      <c r="A1365" t="s">
        <v>11586</v>
      </c>
      <c r="B1365">
        <v>471</v>
      </c>
      <c r="C1365">
        <v>239</v>
      </c>
      <c r="D1365">
        <v>35</v>
      </c>
      <c r="E1365">
        <v>28</v>
      </c>
      <c r="F1365">
        <v>668660.04</v>
      </c>
      <c r="G1365">
        <v>49139.68</v>
      </c>
      <c r="H1365">
        <v>1272</v>
      </c>
      <c r="I1365">
        <v>514</v>
      </c>
      <c r="J1365">
        <v>1</v>
      </c>
      <c r="K1365" s="29">
        <v>45536</v>
      </c>
      <c r="L1365">
        <v>11</v>
      </c>
      <c r="M1365" t="s">
        <v>10</v>
      </c>
    </row>
    <row r="1366" spans="1:13">
      <c r="A1366" t="s">
        <v>11659</v>
      </c>
      <c r="B1366">
        <v>407</v>
      </c>
      <c r="C1366">
        <v>279</v>
      </c>
      <c r="D1366">
        <v>25</v>
      </c>
      <c r="E1366">
        <v>15</v>
      </c>
      <c r="F1366">
        <v>871587.47</v>
      </c>
      <c r="G1366">
        <v>30686.240000000002</v>
      </c>
      <c r="H1366">
        <v>1545</v>
      </c>
      <c r="I1366">
        <v>368</v>
      </c>
      <c r="J1366">
        <v>0</v>
      </c>
      <c r="K1366" s="29">
        <v>45536</v>
      </c>
      <c r="L1366">
        <v>5</v>
      </c>
      <c r="M1366" t="s">
        <v>10</v>
      </c>
    </row>
    <row r="1367" spans="1:13">
      <c r="A1367" t="s">
        <v>11661</v>
      </c>
      <c r="B1367">
        <v>579</v>
      </c>
      <c r="C1367">
        <v>348</v>
      </c>
      <c r="D1367">
        <v>36</v>
      </c>
      <c r="E1367">
        <v>21</v>
      </c>
      <c r="F1367">
        <v>689476.33</v>
      </c>
      <c r="G1367">
        <v>40629.39</v>
      </c>
      <c r="H1367">
        <v>1033</v>
      </c>
      <c r="I1367">
        <v>467</v>
      </c>
      <c r="J1367">
        <v>5</v>
      </c>
      <c r="K1367" s="29">
        <v>45536</v>
      </c>
      <c r="L1367">
        <v>9</v>
      </c>
      <c r="M1367" t="s">
        <v>10</v>
      </c>
    </row>
    <row r="1368" spans="1:13">
      <c r="A1368" t="s">
        <v>11584</v>
      </c>
      <c r="B1368">
        <v>444</v>
      </c>
      <c r="C1368">
        <v>268</v>
      </c>
      <c r="D1368">
        <v>71</v>
      </c>
      <c r="E1368">
        <v>57</v>
      </c>
      <c r="F1368">
        <v>498175.83</v>
      </c>
      <c r="G1368">
        <v>156232.84</v>
      </c>
      <c r="H1368">
        <v>1632</v>
      </c>
      <c r="I1368">
        <v>384</v>
      </c>
      <c r="J1368">
        <v>0</v>
      </c>
      <c r="K1368" s="29">
        <v>45536</v>
      </c>
      <c r="L1368">
        <v>10</v>
      </c>
      <c r="M1368" t="s">
        <v>10</v>
      </c>
    </row>
    <row r="1369" spans="1:13">
      <c r="A1369" t="s">
        <v>11608</v>
      </c>
      <c r="B1369">
        <v>590</v>
      </c>
      <c r="C1369">
        <v>311</v>
      </c>
      <c r="D1369">
        <v>25</v>
      </c>
      <c r="E1369">
        <v>20</v>
      </c>
      <c r="F1369">
        <v>988782.47</v>
      </c>
      <c r="G1369">
        <v>28289.33</v>
      </c>
      <c r="H1369">
        <v>1673</v>
      </c>
      <c r="I1369">
        <v>426</v>
      </c>
      <c r="J1369">
        <v>0</v>
      </c>
      <c r="K1369" s="29">
        <v>45536</v>
      </c>
      <c r="L1369">
        <v>7</v>
      </c>
      <c r="M1369" t="s">
        <v>10</v>
      </c>
    </row>
    <row r="1370" spans="1:13">
      <c r="A1370" t="s">
        <v>11757</v>
      </c>
      <c r="B1370">
        <v>221</v>
      </c>
      <c r="C1370">
        <v>113</v>
      </c>
      <c r="D1370">
        <v>20</v>
      </c>
      <c r="E1370">
        <v>14</v>
      </c>
      <c r="F1370">
        <v>276101.03000000003</v>
      </c>
      <c r="G1370">
        <v>27553.98</v>
      </c>
      <c r="H1370">
        <v>1306</v>
      </c>
      <c r="I1370">
        <v>231</v>
      </c>
      <c r="J1370">
        <v>0</v>
      </c>
      <c r="K1370" s="29">
        <v>45536</v>
      </c>
      <c r="L1370">
        <v>0</v>
      </c>
      <c r="M1370" t="s">
        <v>10</v>
      </c>
    </row>
    <row r="1371" spans="1:13">
      <c r="A1371" t="s">
        <v>11656</v>
      </c>
      <c r="B1371">
        <v>606</v>
      </c>
      <c r="C1371">
        <v>343</v>
      </c>
      <c r="D1371">
        <v>57</v>
      </c>
      <c r="E1371">
        <v>31</v>
      </c>
      <c r="F1371">
        <v>637488.29</v>
      </c>
      <c r="G1371">
        <v>52381.8</v>
      </c>
      <c r="H1371">
        <v>797</v>
      </c>
      <c r="I1371">
        <v>464</v>
      </c>
      <c r="J1371">
        <v>26</v>
      </c>
      <c r="K1371" s="29">
        <v>45536</v>
      </c>
      <c r="L1371">
        <v>8</v>
      </c>
      <c r="M1371" t="s">
        <v>10</v>
      </c>
    </row>
    <row r="1372" spans="1:13">
      <c r="A1372" t="s">
        <v>11647</v>
      </c>
      <c r="B1372">
        <v>443</v>
      </c>
      <c r="C1372">
        <v>227</v>
      </c>
      <c r="D1372">
        <v>62</v>
      </c>
      <c r="E1372">
        <v>49</v>
      </c>
      <c r="F1372">
        <v>422914.02</v>
      </c>
      <c r="G1372">
        <v>89942.06</v>
      </c>
      <c r="H1372">
        <v>1216</v>
      </c>
      <c r="I1372">
        <v>311</v>
      </c>
      <c r="J1372">
        <v>1</v>
      </c>
      <c r="K1372" s="29">
        <v>45536</v>
      </c>
      <c r="L1372">
        <v>10</v>
      </c>
      <c r="M1372" t="s">
        <v>10</v>
      </c>
    </row>
    <row r="1373" spans="1:13">
      <c r="A1373" t="s">
        <v>11735</v>
      </c>
      <c r="B1373">
        <v>571</v>
      </c>
      <c r="C1373">
        <v>323</v>
      </c>
      <c r="D1373">
        <v>99</v>
      </c>
      <c r="E1373">
        <v>71</v>
      </c>
      <c r="F1373">
        <v>734905.19</v>
      </c>
      <c r="G1373">
        <v>207975.5</v>
      </c>
      <c r="H1373">
        <v>1365</v>
      </c>
      <c r="I1373">
        <v>343</v>
      </c>
      <c r="J1373">
        <v>2</v>
      </c>
      <c r="K1373" s="29">
        <v>45536</v>
      </c>
      <c r="L1373">
        <v>11</v>
      </c>
      <c r="M1373" t="s">
        <v>10</v>
      </c>
    </row>
    <row r="1374" spans="1:13">
      <c r="A1374" t="s">
        <v>11613</v>
      </c>
      <c r="B1374">
        <v>277</v>
      </c>
      <c r="C1374">
        <v>212</v>
      </c>
      <c r="D1374">
        <v>46</v>
      </c>
      <c r="E1374">
        <v>38</v>
      </c>
      <c r="F1374">
        <v>317804.59999999998</v>
      </c>
      <c r="G1374">
        <v>84744.63</v>
      </c>
      <c r="H1374">
        <v>23</v>
      </c>
      <c r="I1374">
        <v>0</v>
      </c>
      <c r="J1374">
        <v>5</v>
      </c>
      <c r="K1374" s="29">
        <v>45536</v>
      </c>
      <c r="L1374">
        <v>8</v>
      </c>
      <c r="M1374" t="s">
        <v>11588</v>
      </c>
    </row>
    <row r="1375" spans="1:13">
      <c r="A1375" t="s">
        <v>11583</v>
      </c>
      <c r="B1375">
        <v>694</v>
      </c>
      <c r="C1375">
        <v>442</v>
      </c>
      <c r="D1375">
        <v>80</v>
      </c>
      <c r="E1375">
        <v>61</v>
      </c>
      <c r="F1375">
        <v>966624.44</v>
      </c>
      <c r="G1375">
        <v>125789.09</v>
      </c>
      <c r="H1375">
        <v>1709</v>
      </c>
      <c r="I1375">
        <v>671</v>
      </c>
      <c r="J1375">
        <v>2</v>
      </c>
      <c r="K1375" s="29">
        <v>45536</v>
      </c>
      <c r="L1375">
        <v>11</v>
      </c>
      <c r="M1375" t="s">
        <v>10</v>
      </c>
    </row>
    <row r="1376" spans="1:13">
      <c r="A1376" t="s">
        <v>11648</v>
      </c>
      <c r="B1376">
        <v>370</v>
      </c>
      <c r="C1376">
        <v>209</v>
      </c>
      <c r="D1376">
        <v>30</v>
      </c>
      <c r="E1376">
        <v>27</v>
      </c>
      <c r="F1376">
        <v>580041.44999999995</v>
      </c>
      <c r="G1376">
        <v>50011.71</v>
      </c>
      <c r="H1376">
        <v>521</v>
      </c>
      <c r="I1376">
        <v>179</v>
      </c>
      <c r="J1376">
        <v>0</v>
      </c>
      <c r="K1376" s="29">
        <v>45536</v>
      </c>
      <c r="L1376">
        <v>7</v>
      </c>
      <c r="M1376" t="s">
        <v>11588</v>
      </c>
    </row>
    <row r="1377" spans="1:13">
      <c r="A1377" t="s">
        <v>11618</v>
      </c>
      <c r="B1377">
        <v>321</v>
      </c>
      <c r="C1377">
        <v>193</v>
      </c>
      <c r="D1377">
        <v>31</v>
      </c>
      <c r="E1377">
        <v>17</v>
      </c>
      <c r="F1377">
        <v>402942.94</v>
      </c>
      <c r="G1377">
        <v>44419.05</v>
      </c>
      <c r="H1377">
        <v>522</v>
      </c>
      <c r="I1377">
        <v>226</v>
      </c>
      <c r="J1377">
        <v>0</v>
      </c>
      <c r="K1377" s="29">
        <v>45536</v>
      </c>
      <c r="L1377">
        <v>8</v>
      </c>
      <c r="M1377" t="s">
        <v>11588</v>
      </c>
    </row>
    <row r="1378" spans="1:13">
      <c r="A1378" t="s">
        <v>11752</v>
      </c>
      <c r="B1378">
        <v>374</v>
      </c>
      <c r="C1378">
        <v>213</v>
      </c>
      <c r="D1378">
        <v>45</v>
      </c>
      <c r="E1378">
        <v>29</v>
      </c>
      <c r="F1378">
        <v>469678.94</v>
      </c>
      <c r="G1378">
        <v>57330.5</v>
      </c>
      <c r="H1378">
        <v>683</v>
      </c>
      <c r="I1378">
        <v>300</v>
      </c>
      <c r="J1378">
        <v>1</v>
      </c>
      <c r="K1378" s="29">
        <v>45536</v>
      </c>
      <c r="L1378">
        <v>9</v>
      </c>
      <c r="M1378" t="s">
        <v>10</v>
      </c>
    </row>
    <row r="1379" spans="1:13">
      <c r="A1379" t="s">
        <v>11592</v>
      </c>
      <c r="B1379">
        <v>493</v>
      </c>
      <c r="C1379">
        <v>295</v>
      </c>
      <c r="D1379">
        <v>53</v>
      </c>
      <c r="E1379">
        <v>35</v>
      </c>
      <c r="F1379">
        <v>574897.59</v>
      </c>
      <c r="G1379">
        <v>88442.81</v>
      </c>
      <c r="H1379">
        <v>2205</v>
      </c>
      <c r="I1379">
        <v>483</v>
      </c>
      <c r="J1379">
        <v>0</v>
      </c>
      <c r="K1379" s="29">
        <v>45536</v>
      </c>
      <c r="L1379">
        <v>8</v>
      </c>
      <c r="M1379" t="s">
        <v>10</v>
      </c>
    </row>
    <row r="1380" spans="1:13">
      <c r="A1380" t="s">
        <v>11598</v>
      </c>
      <c r="B1380">
        <v>348</v>
      </c>
      <c r="C1380">
        <v>231</v>
      </c>
      <c r="D1380">
        <v>22</v>
      </c>
      <c r="E1380">
        <v>17</v>
      </c>
      <c r="F1380">
        <v>490898.46</v>
      </c>
      <c r="G1380">
        <v>31131.23</v>
      </c>
      <c r="H1380">
        <v>421</v>
      </c>
      <c r="I1380">
        <v>138</v>
      </c>
      <c r="J1380">
        <v>12</v>
      </c>
      <c r="K1380" s="29">
        <v>45536</v>
      </c>
      <c r="L1380">
        <v>10</v>
      </c>
      <c r="M1380" t="s">
        <v>11588</v>
      </c>
    </row>
    <row r="1381" spans="1:13">
      <c r="A1381" t="s">
        <v>11600</v>
      </c>
      <c r="B1381">
        <v>495</v>
      </c>
      <c r="C1381">
        <v>307</v>
      </c>
      <c r="D1381">
        <v>37</v>
      </c>
      <c r="E1381">
        <v>34</v>
      </c>
      <c r="F1381">
        <v>712358.41</v>
      </c>
      <c r="G1381">
        <v>101892.3</v>
      </c>
      <c r="H1381">
        <v>1407</v>
      </c>
      <c r="I1381">
        <v>460</v>
      </c>
      <c r="J1381">
        <v>2</v>
      </c>
      <c r="K1381" s="29">
        <v>45536</v>
      </c>
      <c r="L1381">
        <v>9</v>
      </c>
      <c r="M1381" t="s">
        <v>11588</v>
      </c>
    </row>
    <row r="1382" spans="1:13">
      <c r="A1382" t="s">
        <v>11688</v>
      </c>
      <c r="B1382">
        <v>288</v>
      </c>
      <c r="C1382">
        <v>204</v>
      </c>
      <c r="D1382">
        <v>36</v>
      </c>
      <c r="E1382">
        <v>33</v>
      </c>
      <c r="F1382">
        <v>390788.98</v>
      </c>
      <c r="G1382">
        <v>48820.59</v>
      </c>
      <c r="H1382">
        <v>829</v>
      </c>
      <c r="I1382">
        <v>334</v>
      </c>
      <c r="J1382">
        <v>6</v>
      </c>
      <c r="K1382" s="29">
        <v>45536</v>
      </c>
      <c r="L1382">
        <v>0</v>
      </c>
      <c r="M1382" t="s">
        <v>10</v>
      </c>
    </row>
    <row r="1383" spans="1:13">
      <c r="A1383" t="s">
        <v>11594</v>
      </c>
      <c r="B1383">
        <v>560</v>
      </c>
      <c r="C1383">
        <v>328</v>
      </c>
      <c r="D1383">
        <v>25</v>
      </c>
      <c r="E1383">
        <v>16</v>
      </c>
      <c r="F1383">
        <v>1235322.55</v>
      </c>
      <c r="G1383">
        <v>28832.71</v>
      </c>
      <c r="H1383">
        <v>1311</v>
      </c>
      <c r="I1383">
        <v>420</v>
      </c>
      <c r="J1383">
        <v>3</v>
      </c>
      <c r="K1383" s="29">
        <v>45536</v>
      </c>
      <c r="L1383">
        <v>10</v>
      </c>
      <c r="M1383" t="s">
        <v>10</v>
      </c>
    </row>
    <row r="1384" spans="1:13">
      <c r="A1384" t="s">
        <v>11676</v>
      </c>
      <c r="B1384">
        <v>545</v>
      </c>
      <c r="C1384">
        <v>326</v>
      </c>
      <c r="D1384">
        <v>61</v>
      </c>
      <c r="E1384">
        <v>47</v>
      </c>
      <c r="F1384">
        <v>625269.03</v>
      </c>
      <c r="G1384">
        <v>96769.93</v>
      </c>
      <c r="H1384">
        <v>1321</v>
      </c>
      <c r="I1384">
        <v>344</v>
      </c>
      <c r="J1384">
        <v>4</v>
      </c>
      <c r="K1384" s="29">
        <v>45536</v>
      </c>
      <c r="L1384">
        <v>8</v>
      </c>
      <c r="M1384" t="s">
        <v>10</v>
      </c>
    </row>
    <row r="1385" spans="1:13">
      <c r="A1385" t="s">
        <v>11615</v>
      </c>
      <c r="B1385">
        <v>395</v>
      </c>
      <c r="C1385">
        <v>254</v>
      </c>
      <c r="D1385">
        <v>67</v>
      </c>
      <c r="E1385">
        <v>49</v>
      </c>
      <c r="F1385">
        <v>518575.59</v>
      </c>
      <c r="G1385">
        <v>128841.53</v>
      </c>
      <c r="H1385">
        <v>655</v>
      </c>
      <c r="I1385">
        <v>271</v>
      </c>
      <c r="J1385">
        <v>1</v>
      </c>
      <c r="K1385" s="29">
        <v>45536</v>
      </c>
      <c r="L1385">
        <v>9</v>
      </c>
      <c r="M1385" t="s">
        <v>11588</v>
      </c>
    </row>
    <row r="1386" spans="1:13">
      <c r="A1386" t="s">
        <v>11593</v>
      </c>
      <c r="B1386">
        <v>597</v>
      </c>
      <c r="C1386">
        <v>361</v>
      </c>
      <c r="D1386">
        <v>56</v>
      </c>
      <c r="E1386">
        <v>34</v>
      </c>
      <c r="F1386">
        <v>1221676.03</v>
      </c>
      <c r="G1386">
        <v>71142.070000000007</v>
      </c>
      <c r="H1386">
        <v>1765</v>
      </c>
      <c r="I1386">
        <v>546</v>
      </c>
      <c r="J1386">
        <v>0</v>
      </c>
      <c r="K1386" s="29">
        <v>45536</v>
      </c>
      <c r="L1386">
        <v>9</v>
      </c>
      <c r="M1386" t="s">
        <v>10</v>
      </c>
    </row>
    <row r="1387" spans="1:13">
      <c r="A1387" t="s">
        <v>11686</v>
      </c>
      <c r="B1387">
        <v>589</v>
      </c>
      <c r="C1387">
        <v>345</v>
      </c>
      <c r="D1387">
        <v>69</v>
      </c>
      <c r="E1387">
        <v>63</v>
      </c>
      <c r="F1387">
        <v>587288.91</v>
      </c>
      <c r="G1387">
        <v>107717.89</v>
      </c>
      <c r="H1387">
        <v>1639</v>
      </c>
      <c r="I1387">
        <v>423</v>
      </c>
      <c r="J1387">
        <v>1</v>
      </c>
      <c r="K1387" s="29">
        <v>45536</v>
      </c>
      <c r="L1387">
        <v>12</v>
      </c>
      <c r="M1387" t="s">
        <v>10</v>
      </c>
    </row>
    <row r="1388" spans="1:13">
      <c r="A1388" t="s">
        <v>11746</v>
      </c>
      <c r="B1388">
        <v>672</v>
      </c>
      <c r="C1388">
        <v>379</v>
      </c>
      <c r="D1388">
        <v>40</v>
      </c>
      <c r="E1388">
        <v>33</v>
      </c>
      <c r="F1388">
        <v>786506.37</v>
      </c>
      <c r="G1388">
        <v>80242.41</v>
      </c>
      <c r="H1388">
        <v>2233</v>
      </c>
      <c r="I1388">
        <v>480</v>
      </c>
      <c r="J1388">
        <v>3</v>
      </c>
      <c r="K1388" s="29">
        <v>45536</v>
      </c>
      <c r="L1388">
        <v>7</v>
      </c>
      <c r="M1388" t="s">
        <v>10</v>
      </c>
    </row>
    <row r="1389" spans="1:13">
      <c r="A1389" t="s">
        <v>11591</v>
      </c>
      <c r="B1389">
        <v>616</v>
      </c>
      <c r="C1389">
        <v>395</v>
      </c>
      <c r="D1389">
        <v>70</v>
      </c>
      <c r="E1389">
        <v>57</v>
      </c>
      <c r="F1389">
        <v>796225.58</v>
      </c>
      <c r="G1389">
        <v>121376.39</v>
      </c>
      <c r="H1389">
        <v>1396</v>
      </c>
      <c r="I1389">
        <v>249</v>
      </c>
      <c r="J1389">
        <v>2</v>
      </c>
      <c r="K1389" s="29">
        <v>45536</v>
      </c>
      <c r="L1389">
        <v>10</v>
      </c>
      <c r="M1389" t="s">
        <v>10</v>
      </c>
    </row>
    <row r="1390" spans="1:13">
      <c r="A1390" t="s">
        <v>11635</v>
      </c>
      <c r="B1390">
        <v>644</v>
      </c>
      <c r="C1390">
        <v>387</v>
      </c>
      <c r="D1390">
        <v>37</v>
      </c>
      <c r="E1390">
        <v>31</v>
      </c>
      <c r="F1390">
        <v>988981.22</v>
      </c>
      <c r="G1390">
        <v>77425.8</v>
      </c>
      <c r="H1390">
        <v>1184</v>
      </c>
      <c r="I1390">
        <v>475</v>
      </c>
      <c r="J1390">
        <v>4</v>
      </c>
      <c r="K1390" s="29">
        <v>45536</v>
      </c>
      <c r="L1390">
        <v>11</v>
      </c>
      <c r="M1390" t="s">
        <v>10</v>
      </c>
    </row>
    <row r="1391" spans="1:13">
      <c r="A1391" t="s">
        <v>11641</v>
      </c>
      <c r="B1391">
        <v>575</v>
      </c>
      <c r="C1391">
        <v>343</v>
      </c>
      <c r="D1391">
        <v>80</v>
      </c>
      <c r="E1391">
        <v>57</v>
      </c>
      <c r="F1391">
        <v>716789.35</v>
      </c>
      <c r="G1391">
        <v>111622.97</v>
      </c>
      <c r="H1391">
        <v>1599</v>
      </c>
      <c r="I1391">
        <v>354</v>
      </c>
      <c r="J1391">
        <v>18</v>
      </c>
      <c r="K1391" s="29">
        <v>45536</v>
      </c>
      <c r="L1391">
        <v>11</v>
      </c>
      <c r="M1391" t="s">
        <v>10</v>
      </c>
    </row>
    <row r="1392" spans="1:13">
      <c r="A1392" t="s">
        <v>11755</v>
      </c>
      <c r="B1392">
        <v>662</v>
      </c>
      <c r="C1392">
        <v>431</v>
      </c>
      <c r="D1392">
        <v>46</v>
      </c>
      <c r="E1392">
        <v>39</v>
      </c>
      <c r="F1392">
        <v>1322907.6000000001</v>
      </c>
      <c r="G1392">
        <v>116836.27</v>
      </c>
      <c r="H1392">
        <v>2198</v>
      </c>
      <c r="I1392">
        <v>691</v>
      </c>
      <c r="J1392">
        <v>2</v>
      </c>
      <c r="K1392" s="29">
        <v>45536</v>
      </c>
      <c r="L1392">
        <v>0</v>
      </c>
      <c r="M1392" t="s">
        <v>10</v>
      </c>
    </row>
    <row r="1393" spans="1:13">
      <c r="A1393" t="s">
        <v>11736</v>
      </c>
      <c r="B1393">
        <v>602</v>
      </c>
      <c r="C1393">
        <v>320</v>
      </c>
      <c r="D1393">
        <v>32</v>
      </c>
      <c r="E1393">
        <v>20</v>
      </c>
      <c r="F1393">
        <v>577095.04</v>
      </c>
      <c r="G1393">
        <v>80120.67</v>
      </c>
      <c r="H1393">
        <v>1276</v>
      </c>
      <c r="I1393">
        <v>394</v>
      </c>
      <c r="J1393">
        <v>4</v>
      </c>
      <c r="K1393" s="29">
        <v>45536</v>
      </c>
      <c r="L1393">
        <v>10</v>
      </c>
      <c r="M1393" t="s">
        <v>11588</v>
      </c>
    </row>
    <row r="1394" spans="1:13">
      <c r="A1394" t="s">
        <v>11581</v>
      </c>
      <c r="B1394">
        <v>489</v>
      </c>
      <c r="C1394">
        <v>299</v>
      </c>
      <c r="D1394">
        <v>64</v>
      </c>
      <c r="E1394">
        <v>42</v>
      </c>
      <c r="F1394">
        <v>777175.72</v>
      </c>
      <c r="G1394">
        <v>113477.23</v>
      </c>
      <c r="H1394">
        <v>808</v>
      </c>
      <c r="I1394">
        <v>425</v>
      </c>
      <c r="J1394">
        <v>0</v>
      </c>
      <c r="K1394" s="29">
        <v>45536</v>
      </c>
      <c r="L1394">
        <v>0</v>
      </c>
      <c r="M1394" t="s">
        <v>10</v>
      </c>
    </row>
    <row r="1395" spans="1:13">
      <c r="A1395" t="s">
        <v>11637</v>
      </c>
      <c r="B1395">
        <v>361</v>
      </c>
      <c r="C1395">
        <v>246</v>
      </c>
      <c r="D1395">
        <v>50</v>
      </c>
      <c r="E1395">
        <v>41</v>
      </c>
      <c r="F1395">
        <v>792452.37</v>
      </c>
      <c r="G1395">
        <v>79747.850000000006</v>
      </c>
      <c r="H1395">
        <v>585</v>
      </c>
      <c r="I1395">
        <v>366</v>
      </c>
      <c r="J1395">
        <v>2</v>
      </c>
      <c r="K1395" s="29">
        <v>45536</v>
      </c>
      <c r="L1395">
        <v>12</v>
      </c>
      <c r="M1395" t="s">
        <v>10</v>
      </c>
    </row>
    <row r="1396" spans="1:13">
      <c r="A1396" t="s">
        <v>11671</v>
      </c>
      <c r="B1396">
        <v>442</v>
      </c>
      <c r="C1396">
        <v>287</v>
      </c>
      <c r="D1396">
        <v>85</v>
      </c>
      <c r="E1396">
        <v>74</v>
      </c>
      <c r="F1396">
        <v>1068089.3600000001</v>
      </c>
      <c r="G1396">
        <v>129594.94</v>
      </c>
      <c r="H1396">
        <v>813</v>
      </c>
      <c r="I1396">
        <v>363</v>
      </c>
      <c r="J1396">
        <v>0</v>
      </c>
      <c r="K1396" s="29">
        <v>45536</v>
      </c>
      <c r="L1396">
        <v>11</v>
      </c>
      <c r="M1396" t="s">
        <v>10</v>
      </c>
    </row>
    <row r="1397" spans="1:13">
      <c r="A1397" t="s">
        <v>11672</v>
      </c>
      <c r="B1397">
        <v>458</v>
      </c>
      <c r="C1397">
        <v>258</v>
      </c>
      <c r="D1397">
        <v>27</v>
      </c>
      <c r="E1397">
        <v>22</v>
      </c>
      <c r="F1397">
        <v>536048.24</v>
      </c>
      <c r="G1397">
        <v>46579.040000000001</v>
      </c>
      <c r="H1397">
        <v>862</v>
      </c>
      <c r="I1397">
        <v>334</v>
      </c>
      <c r="J1397">
        <v>2</v>
      </c>
      <c r="K1397" s="29">
        <v>45536</v>
      </c>
      <c r="L1397">
        <v>0</v>
      </c>
      <c r="M1397" t="s">
        <v>10</v>
      </c>
    </row>
    <row r="1398" spans="1:13">
      <c r="A1398" t="s">
        <v>11645</v>
      </c>
      <c r="B1398">
        <v>593</v>
      </c>
      <c r="C1398">
        <v>313</v>
      </c>
      <c r="D1398">
        <v>27</v>
      </c>
      <c r="E1398">
        <v>20</v>
      </c>
      <c r="F1398">
        <v>691216.85</v>
      </c>
      <c r="G1398">
        <v>39897.199999999997</v>
      </c>
      <c r="H1398">
        <v>1129</v>
      </c>
      <c r="I1398">
        <v>372</v>
      </c>
      <c r="J1398">
        <v>5</v>
      </c>
      <c r="K1398" s="29">
        <v>45536</v>
      </c>
      <c r="L1398">
        <v>0</v>
      </c>
      <c r="M1398" t="s">
        <v>10</v>
      </c>
    </row>
    <row r="1399" spans="1:13">
      <c r="A1399" t="s">
        <v>11681</v>
      </c>
      <c r="B1399">
        <v>376</v>
      </c>
      <c r="C1399">
        <v>225</v>
      </c>
      <c r="D1399">
        <v>31</v>
      </c>
      <c r="E1399">
        <v>25</v>
      </c>
      <c r="F1399">
        <v>394479.18</v>
      </c>
      <c r="G1399">
        <v>114887.21</v>
      </c>
      <c r="H1399">
        <v>822</v>
      </c>
      <c r="I1399">
        <v>249</v>
      </c>
      <c r="J1399">
        <v>3</v>
      </c>
      <c r="K1399" s="29">
        <v>45536</v>
      </c>
      <c r="L1399">
        <v>9</v>
      </c>
      <c r="M1399" t="s">
        <v>11588</v>
      </c>
    </row>
    <row r="1400" spans="1:13">
      <c r="A1400" t="s">
        <v>11658</v>
      </c>
      <c r="B1400">
        <v>675</v>
      </c>
      <c r="C1400">
        <v>444</v>
      </c>
      <c r="D1400">
        <v>50</v>
      </c>
      <c r="E1400">
        <v>38</v>
      </c>
      <c r="F1400">
        <v>1245897.58</v>
      </c>
      <c r="G1400">
        <v>68581.100000000006</v>
      </c>
      <c r="H1400">
        <v>1204</v>
      </c>
      <c r="I1400">
        <v>495</v>
      </c>
      <c r="J1400">
        <v>4</v>
      </c>
      <c r="K1400" s="29">
        <v>45536</v>
      </c>
      <c r="L1400">
        <v>7</v>
      </c>
      <c r="M1400" t="s">
        <v>10</v>
      </c>
    </row>
    <row r="1401" spans="1:13">
      <c r="A1401" t="s">
        <v>11614</v>
      </c>
      <c r="B1401">
        <v>403</v>
      </c>
      <c r="C1401">
        <v>256</v>
      </c>
      <c r="D1401">
        <v>44</v>
      </c>
      <c r="E1401">
        <v>32</v>
      </c>
      <c r="F1401">
        <v>501178.97</v>
      </c>
      <c r="G1401">
        <v>72163.12</v>
      </c>
      <c r="H1401">
        <v>798</v>
      </c>
      <c r="I1401">
        <v>309</v>
      </c>
      <c r="J1401">
        <v>2</v>
      </c>
      <c r="K1401" s="29">
        <v>45536</v>
      </c>
      <c r="L1401">
        <v>9</v>
      </c>
      <c r="M1401" t="s">
        <v>11588</v>
      </c>
    </row>
    <row r="1402" spans="1:13">
      <c r="A1402" t="s">
        <v>11621</v>
      </c>
      <c r="B1402">
        <v>688</v>
      </c>
      <c r="C1402">
        <v>393</v>
      </c>
      <c r="D1402">
        <v>95</v>
      </c>
      <c r="E1402">
        <v>79</v>
      </c>
      <c r="F1402">
        <v>801924.5</v>
      </c>
      <c r="G1402">
        <v>156093.65</v>
      </c>
      <c r="H1402">
        <v>992</v>
      </c>
      <c r="I1402">
        <v>343</v>
      </c>
      <c r="J1402">
        <v>1</v>
      </c>
      <c r="K1402" s="29">
        <v>45536</v>
      </c>
      <c r="L1402">
        <v>10</v>
      </c>
      <c r="M1402" t="s">
        <v>10</v>
      </c>
    </row>
    <row r="1403" spans="1:13">
      <c r="A1403" t="s">
        <v>11596</v>
      </c>
      <c r="B1403">
        <v>608</v>
      </c>
      <c r="C1403">
        <v>331</v>
      </c>
      <c r="D1403">
        <v>53</v>
      </c>
      <c r="E1403">
        <v>40</v>
      </c>
      <c r="F1403">
        <v>619936.53</v>
      </c>
      <c r="G1403">
        <v>120627.9</v>
      </c>
      <c r="H1403">
        <v>1700</v>
      </c>
      <c r="I1403">
        <v>391</v>
      </c>
      <c r="J1403">
        <v>1</v>
      </c>
      <c r="K1403" s="29">
        <v>45536</v>
      </c>
      <c r="L1403">
        <v>11</v>
      </c>
      <c r="M1403" t="s">
        <v>10</v>
      </c>
    </row>
    <row r="1404" spans="1:13">
      <c r="A1404" t="s">
        <v>11700</v>
      </c>
      <c r="B1404">
        <v>429</v>
      </c>
      <c r="C1404">
        <v>304</v>
      </c>
      <c r="D1404">
        <v>40</v>
      </c>
      <c r="E1404">
        <v>30</v>
      </c>
      <c r="F1404">
        <v>564742.62</v>
      </c>
      <c r="G1404">
        <v>56263.37</v>
      </c>
      <c r="H1404">
        <v>342</v>
      </c>
      <c r="I1404">
        <v>283</v>
      </c>
      <c r="J1404">
        <v>3</v>
      </c>
      <c r="K1404" s="29">
        <v>45536</v>
      </c>
      <c r="L1404">
        <v>9</v>
      </c>
      <c r="M1404" t="s">
        <v>10</v>
      </c>
    </row>
    <row r="1405" spans="1:13">
      <c r="A1405" t="s">
        <v>11601</v>
      </c>
      <c r="B1405">
        <v>465</v>
      </c>
      <c r="C1405">
        <v>265</v>
      </c>
      <c r="D1405">
        <v>35</v>
      </c>
      <c r="E1405">
        <v>29</v>
      </c>
      <c r="F1405">
        <v>696265.09</v>
      </c>
      <c r="G1405">
        <v>43430.42</v>
      </c>
      <c r="H1405">
        <v>1230</v>
      </c>
      <c r="I1405">
        <v>289</v>
      </c>
      <c r="J1405">
        <v>1</v>
      </c>
      <c r="K1405" s="29">
        <v>45536</v>
      </c>
      <c r="L1405">
        <v>12</v>
      </c>
      <c r="M1405" t="s">
        <v>10</v>
      </c>
    </row>
    <row r="1406" spans="1:13">
      <c r="A1406" t="s">
        <v>11651</v>
      </c>
      <c r="B1406">
        <v>539</v>
      </c>
      <c r="C1406">
        <v>272</v>
      </c>
      <c r="D1406">
        <v>64</v>
      </c>
      <c r="E1406">
        <v>45</v>
      </c>
      <c r="F1406">
        <v>469600.07</v>
      </c>
      <c r="G1406">
        <v>152109.41</v>
      </c>
      <c r="H1406">
        <v>1681</v>
      </c>
      <c r="I1406">
        <v>398</v>
      </c>
      <c r="J1406">
        <v>0</v>
      </c>
      <c r="K1406" s="29">
        <v>45536</v>
      </c>
      <c r="L1406">
        <v>10</v>
      </c>
      <c r="M1406" t="s">
        <v>10</v>
      </c>
    </row>
    <row r="1407" spans="1:13">
      <c r="A1407" t="s">
        <v>11616</v>
      </c>
      <c r="B1407">
        <v>650</v>
      </c>
      <c r="C1407">
        <v>356</v>
      </c>
      <c r="D1407">
        <v>62</v>
      </c>
      <c r="E1407">
        <v>39</v>
      </c>
      <c r="F1407">
        <v>574226.87</v>
      </c>
      <c r="G1407">
        <v>78162.03</v>
      </c>
      <c r="H1407">
        <v>1512</v>
      </c>
      <c r="I1407">
        <v>389</v>
      </c>
      <c r="J1407">
        <v>3</v>
      </c>
      <c r="K1407" s="29">
        <v>45536</v>
      </c>
      <c r="L1407">
        <v>9</v>
      </c>
      <c r="M1407" t="s">
        <v>10</v>
      </c>
    </row>
    <row r="1408" spans="1:13">
      <c r="A1408" t="s">
        <v>11707</v>
      </c>
      <c r="B1408">
        <v>764</v>
      </c>
      <c r="C1408">
        <v>434</v>
      </c>
      <c r="D1408">
        <v>92</v>
      </c>
      <c r="E1408">
        <v>57</v>
      </c>
      <c r="F1408">
        <v>920167.73</v>
      </c>
      <c r="G1408">
        <v>124510.73</v>
      </c>
      <c r="H1408">
        <v>2304</v>
      </c>
      <c r="I1408">
        <v>633</v>
      </c>
      <c r="J1408">
        <v>5</v>
      </c>
      <c r="K1408" s="29">
        <v>45536</v>
      </c>
      <c r="L1408">
        <v>10</v>
      </c>
      <c r="M1408" t="s">
        <v>10</v>
      </c>
    </row>
    <row r="1409" spans="1:13">
      <c r="A1409" t="s">
        <v>11754</v>
      </c>
      <c r="B1409">
        <v>621</v>
      </c>
      <c r="C1409">
        <v>343</v>
      </c>
      <c r="D1409">
        <v>59</v>
      </c>
      <c r="E1409">
        <v>37</v>
      </c>
      <c r="F1409">
        <v>864374.52</v>
      </c>
      <c r="G1409">
        <v>73621.97</v>
      </c>
      <c r="H1409">
        <v>1865</v>
      </c>
      <c r="I1409">
        <v>491</v>
      </c>
      <c r="J1409">
        <v>2</v>
      </c>
      <c r="K1409" s="29">
        <v>45536</v>
      </c>
      <c r="L1409">
        <v>0</v>
      </c>
      <c r="M1409" t="s">
        <v>10</v>
      </c>
    </row>
    <row r="1410" spans="1:13">
      <c r="A1410" t="s">
        <v>11743</v>
      </c>
      <c r="B1410">
        <v>690</v>
      </c>
      <c r="C1410">
        <v>381</v>
      </c>
      <c r="D1410">
        <v>90</v>
      </c>
      <c r="E1410">
        <v>68</v>
      </c>
      <c r="F1410">
        <v>682380.66</v>
      </c>
      <c r="G1410">
        <v>100477.37</v>
      </c>
      <c r="H1410">
        <v>420</v>
      </c>
      <c r="I1410">
        <v>328</v>
      </c>
      <c r="J1410">
        <v>22</v>
      </c>
      <c r="K1410" s="29">
        <v>45536</v>
      </c>
      <c r="L1410">
        <v>8</v>
      </c>
      <c r="M1410" t="s">
        <v>10</v>
      </c>
    </row>
    <row r="1411" spans="1:13">
      <c r="A1411" t="s">
        <v>11720</v>
      </c>
      <c r="B1411">
        <v>659</v>
      </c>
      <c r="C1411">
        <v>369</v>
      </c>
      <c r="D1411">
        <v>41</v>
      </c>
      <c r="E1411">
        <v>27</v>
      </c>
      <c r="F1411">
        <v>584858.30000000005</v>
      </c>
      <c r="G1411">
        <v>72092.570000000007</v>
      </c>
      <c r="H1411">
        <v>2318</v>
      </c>
      <c r="I1411">
        <v>481</v>
      </c>
      <c r="J1411">
        <v>1</v>
      </c>
      <c r="K1411" s="29">
        <v>45536</v>
      </c>
      <c r="L1411">
        <v>10</v>
      </c>
      <c r="M1411" t="s">
        <v>10</v>
      </c>
    </row>
    <row r="1412" spans="1:13">
      <c r="A1412" t="s">
        <v>11605</v>
      </c>
      <c r="B1412">
        <v>290</v>
      </c>
      <c r="C1412">
        <v>164</v>
      </c>
      <c r="D1412">
        <v>45</v>
      </c>
      <c r="E1412">
        <v>31</v>
      </c>
      <c r="F1412">
        <v>247302.8</v>
      </c>
      <c r="G1412">
        <v>130220.67</v>
      </c>
      <c r="H1412">
        <v>735</v>
      </c>
      <c r="I1412">
        <v>259</v>
      </c>
      <c r="J1412">
        <v>0</v>
      </c>
      <c r="K1412" s="29">
        <v>45536</v>
      </c>
      <c r="L1412">
        <v>10</v>
      </c>
      <c r="M1412" t="s">
        <v>10</v>
      </c>
    </row>
    <row r="1413" spans="1:13">
      <c r="A1413" t="s">
        <v>11706</v>
      </c>
      <c r="B1413">
        <v>546</v>
      </c>
      <c r="C1413">
        <v>358</v>
      </c>
      <c r="D1413">
        <v>81</v>
      </c>
      <c r="E1413">
        <v>68</v>
      </c>
      <c r="F1413">
        <v>730044.34</v>
      </c>
      <c r="G1413">
        <v>84995.38</v>
      </c>
      <c r="H1413">
        <v>1027</v>
      </c>
      <c r="I1413">
        <v>424</v>
      </c>
      <c r="J1413">
        <v>0</v>
      </c>
      <c r="K1413" s="29">
        <v>45536</v>
      </c>
      <c r="L1413">
        <v>12</v>
      </c>
      <c r="M1413" t="s">
        <v>10</v>
      </c>
    </row>
    <row r="1414" spans="1:13">
      <c r="A1414" t="s">
        <v>11693</v>
      </c>
      <c r="B1414">
        <v>538</v>
      </c>
      <c r="C1414">
        <v>289</v>
      </c>
      <c r="D1414">
        <v>68</v>
      </c>
      <c r="E1414">
        <v>41</v>
      </c>
      <c r="F1414">
        <v>533848.9</v>
      </c>
      <c r="G1414">
        <v>131217.49</v>
      </c>
      <c r="H1414">
        <v>884</v>
      </c>
      <c r="I1414">
        <v>342</v>
      </c>
      <c r="J1414">
        <v>0</v>
      </c>
      <c r="K1414" s="29">
        <v>45536</v>
      </c>
      <c r="L1414">
        <v>9</v>
      </c>
      <c r="M1414" t="s">
        <v>10</v>
      </c>
    </row>
    <row r="1415" spans="1:13">
      <c r="A1415" t="s">
        <v>11632</v>
      </c>
      <c r="B1415">
        <v>606</v>
      </c>
      <c r="C1415">
        <v>326</v>
      </c>
      <c r="D1415">
        <v>39</v>
      </c>
      <c r="E1415">
        <v>31</v>
      </c>
      <c r="F1415">
        <v>695032.84</v>
      </c>
      <c r="G1415">
        <v>95180.92</v>
      </c>
      <c r="H1415">
        <v>1213</v>
      </c>
      <c r="I1415">
        <v>401</v>
      </c>
      <c r="J1415">
        <v>7</v>
      </c>
      <c r="K1415" s="29">
        <v>45536</v>
      </c>
      <c r="L1415">
        <v>8</v>
      </c>
      <c r="M1415" t="s">
        <v>10</v>
      </c>
    </row>
    <row r="1416" spans="1:13">
      <c r="A1416" t="s">
        <v>11595</v>
      </c>
      <c r="B1416">
        <v>550</v>
      </c>
      <c r="C1416">
        <v>289</v>
      </c>
      <c r="D1416">
        <v>55</v>
      </c>
      <c r="E1416">
        <v>50</v>
      </c>
      <c r="F1416">
        <v>700529.17</v>
      </c>
      <c r="G1416">
        <v>102736.76</v>
      </c>
      <c r="H1416">
        <v>1749</v>
      </c>
      <c r="I1416">
        <v>385</v>
      </c>
      <c r="J1416">
        <v>1</v>
      </c>
      <c r="K1416" s="29">
        <v>45536</v>
      </c>
      <c r="L1416">
        <v>9</v>
      </c>
      <c r="M1416" t="s">
        <v>10</v>
      </c>
    </row>
    <row r="1417" spans="1:13">
      <c r="A1417" t="s">
        <v>11721</v>
      </c>
      <c r="B1417">
        <v>503</v>
      </c>
      <c r="C1417">
        <v>322</v>
      </c>
      <c r="D1417">
        <v>36</v>
      </c>
      <c r="E1417">
        <v>29</v>
      </c>
      <c r="F1417">
        <v>600972.85</v>
      </c>
      <c r="G1417">
        <v>31432.89</v>
      </c>
      <c r="H1417">
        <v>837</v>
      </c>
      <c r="I1417">
        <v>340</v>
      </c>
      <c r="J1417">
        <v>32</v>
      </c>
      <c r="K1417" s="29">
        <v>45536</v>
      </c>
      <c r="L1417">
        <v>9</v>
      </c>
      <c r="M1417" t="s">
        <v>10</v>
      </c>
    </row>
    <row r="1418" spans="1:13">
      <c r="A1418" t="s">
        <v>11646</v>
      </c>
      <c r="B1418">
        <v>456</v>
      </c>
      <c r="C1418">
        <v>290</v>
      </c>
      <c r="D1418">
        <v>61</v>
      </c>
      <c r="E1418">
        <v>52</v>
      </c>
      <c r="F1418">
        <v>493147.39</v>
      </c>
      <c r="G1418">
        <v>187398.8</v>
      </c>
      <c r="H1418">
        <v>1104</v>
      </c>
      <c r="I1418">
        <v>329</v>
      </c>
      <c r="J1418">
        <v>3</v>
      </c>
      <c r="K1418" s="29">
        <v>45536</v>
      </c>
      <c r="L1418">
        <v>10</v>
      </c>
      <c r="M1418" t="s">
        <v>10</v>
      </c>
    </row>
    <row r="1419" spans="1:13">
      <c r="A1419" t="s">
        <v>11677</v>
      </c>
      <c r="B1419">
        <v>842</v>
      </c>
      <c r="C1419">
        <v>471</v>
      </c>
      <c r="D1419">
        <v>108</v>
      </c>
      <c r="E1419">
        <v>91</v>
      </c>
      <c r="F1419">
        <v>1012594.32</v>
      </c>
      <c r="G1419">
        <v>187501.43</v>
      </c>
      <c r="H1419">
        <v>398</v>
      </c>
      <c r="I1419">
        <v>0</v>
      </c>
      <c r="J1419">
        <v>1</v>
      </c>
      <c r="K1419" s="29">
        <v>45536</v>
      </c>
      <c r="L1419">
        <v>11</v>
      </c>
      <c r="M1419" t="s">
        <v>10</v>
      </c>
    </row>
    <row r="1420" spans="1:13">
      <c r="A1420" t="s">
        <v>11724</v>
      </c>
      <c r="B1420">
        <v>592</v>
      </c>
      <c r="C1420">
        <v>352</v>
      </c>
      <c r="D1420">
        <v>66</v>
      </c>
      <c r="E1420">
        <v>59</v>
      </c>
      <c r="F1420">
        <v>658489.31999999995</v>
      </c>
      <c r="G1420">
        <v>125431.17</v>
      </c>
      <c r="H1420">
        <v>1053</v>
      </c>
      <c r="I1420">
        <v>398</v>
      </c>
      <c r="J1420">
        <v>0</v>
      </c>
      <c r="K1420" s="29">
        <v>45536</v>
      </c>
      <c r="L1420">
        <v>10</v>
      </c>
      <c r="M1420" t="s">
        <v>10</v>
      </c>
    </row>
    <row r="1421" spans="1:13">
      <c r="A1421" t="s">
        <v>11622</v>
      </c>
      <c r="B1421">
        <v>614</v>
      </c>
      <c r="C1421">
        <v>340</v>
      </c>
      <c r="D1421">
        <v>81</v>
      </c>
      <c r="E1421">
        <v>69</v>
      </c>
      <c r="F1421">
        <v>699535.49</v>
      </c>
      <c r="G1421">
        <v>152336.59</v>
      </c>
      <c r="H1421">
        <v>1733</v>
      </c>
      <c r="I1421">
        <v>442</v>
      </c>
      <c r="J1421">
        <v>2</v>
      </c>
      <c r="K1421" s="29">
        <v>45536</v>
      </c>
      <c r="L1421">
        <v>8</v>
      </c>
      <c r="M1421" t="s">
        <v>10</v>
      </c>
    </row>
    <row r="1422" spans="1:13">
      <c r="A1422" t="s">
        <v>11708</v>
      </c>
      <c r="B1422">
        <v>281</v>
      </c>
      <c r="C1422">
        <v>145</v>
      </c>
      <c r="D1422">
        <v>18</v>
      </c>
      <c r="E1422">
        <v>13</v>
      </c>
      <c r="F1422">
        <v>268303.37</v>
      </c>
      <c r="G1422">
        <v>63863.91</v>
      </c>
      <c r="H1422">
        <v>617</v>
      </c>
      <c r="I1422">
        <v>214</v>
      </c>
      <c r="J1422">
        <v>1</v>
      </c>
      <c r="K1422" s="29">
        <v>45536</v>
      </c>
      <c r="L1422">
        <v>12</v>
      </c>
      <c r="M1422" t="s">
        <v>11588</v>
      </c>
    </row>
    <row r="1423" spans="1:13">
      <c r="A1423" t="s">
        <v>11696</v>
      </c>
      <c r="B1423">
        <v>639</v>
      </c>
      <c r="C1423">
        <v>416</v>
      </c>
      <c r="D1423">
        <v>35</v>
      </c>
      <c r="E1423">
        <v>29</v>
      </c>
      <c r="F1423">
        <v>1107271.3600000001</v>
      </c>
      <c r="G1423">
        <v>54671.58</v>
      </c>
      <c r="H1423">
        <v>1041</v>
      </c>
      <c r="I1423">
        <v>540</v>
      </c>
      <c r="J1423">
        <v>3</v>
      </c>
      <c r="K1423" s="29">
        <v>45536</v>
      </c>
      <c r="L1423">
        <v>5</v>
      </c>
      <c r="M1423" t="s">
        <v>10</v>
      </c>
    </row>
    <row r="1424" spans="1:13">
      <c r="A1424" t="s">
        <v>11730</v>
      </c>
      <c r="B1424">
        <v>437</v>
      </c>
      <c r="C1424">
        <v>311</v>
      </c>
      <c r="D1424">
        <v>64</v>
      </c>
      <c r="E1424">
        <v>49</v>
      </c>
      <c r="F1424">
        <v>513391.42</v>
      </c>
      <c r="G1424">
        <v>243775.91</v>
      </c>
      <c r="H1424">
        <v>1049</v>
      </c>
      <c r="I1424">
        <v>260</v>
      </c>
      <c r="J1424">
        <v>0</v>
      </c>
      <c r="K1424" s="29">
        <v>45536</v>
      </c>
      <c r="L1424">
        <v>3</v>
      </c>
      <c r="M1424" t="s">
        <v>10</v>
      </c>
    </row>
    <row r="1425" spans="1:13">
      <c r="A1425" t="s">
        <v>11643</v>
      </c>
      <c r="B1425">
        <v>737</v>
      </c>
      <c r="C1425">
        <v>382</v>
      </c>
      <c r="D1425">
        <v>75</v>
      </c>
      <c r="E1425">
        <v>45</v>
      </c>
      <c r="F1425">
        <v>782376.49</v>
      </c>
      <c r="G1425">
        <v>112565.06</v>
      </c>
      <c r="H1425">
        <v>3485</v>
      </c>
      <c r="I1425">
        <v>554</v>
      </c>
      <c r="J1425">
        <v>2</v>
      </c>
      <c r="K1425" s="29">
        <v>45536</v>
      </c>
      <c r="L1425">
        <v>10</v>
      </c>
      <c r="M1425" t="s">
        <v>10</v>
      </c>
    </row>
    <row r="1426" spans="1:13">
      <c r="A1426" t="s">
        <v>11722</v>
      </c>
      <c r="B1426">
        <v>566</v>
      </c>
      <c r="C1426">
        <v>363</v>
      </c>
      <c r="D1426">
        <v>55</v>
      </c>
      <c r="E1426">
        <v>43</v>
      </c>
      <c r="F1426">
        <v>766512.94</v>
      </c>
      <c r="G1426">
        <v>76436.14</v>
      </c>
      <c r="H1426">
        <v>1556</v>
      </c>
      <c r="I1426">
        <v>364</v>
      </c>
      <c r="J1426">
        <v>2</v>
      </c>
      <c r="K1426" s="29">
        <v>45536</v>
      </c>
      <c r="L1426">
        <v>4</v>
      </c>
      <c r="M1426" t="s">
        <v>10</v>
      </c>
    </row>
    <row r="1427" spans="1:13">
      <c r="A1427" t="s">
        <v>11609</v>
      </c>
      <c r="B1427">
        <v>673</v>
      </c>
      <c r="C1427">
        <v>372</v>
      </c>
      <c r="D1427">
        <v>98</v>
      </c>
      <c r="E1427">
        <v>75</v>
      </c>
      <c r="F1427">
        <v>747272.17</v>
      </c>
      <c r="G1427">
        <v>136620.64000000001</v>
      </c>
      <c r="H1427">
        <v>822</v>
      </c>
      <c r="I1427">
        <v>415</v>
      </c>
      <c r="J1427">
        <v>0</v>
      </c>
      <c r="K1427" s="29">
        <v>45536</v>
      </c>
      <c r="L1427">
        <v>6</v>
      </c>
      <c r="M1427" t="s">
        <v>10</v>
      </c>
    </row>
    <row r="1428" spans="1:13">
      <c r="A1428" t="s">
        <v>11612</v>
      </c>
      <c r="B1428">
        <v>583</v>
      </c>
      <c r="C1428">
        <v>365</v>
      </c>
      <c r="D1428">
        <v>71</v>
      </c>
      <c r="E1428">
        <v>51</v>
      </c>
      <c r="F1428">
        <v>855300</v>
      </c>
      <c r="G1428">
        <v>91622.57</v>
      </c>
      <c r="H1428">
        <v>1755</v>
      </c>
      <c r="I1428">
        <v>542</v>
      </c>
      <c r="J1428">
        <v>2</v>
      </c>
      <c r="K1428" s="29">
        <v>45536</v>
      </c>
      <c r="L1428">
        <v>9</v>
      </c>
      <c r="M1428" t="s">
        <v>10</v>
      </c>
    </row>
    <row r="1429" spans="1:13">
      <c r="A1429" t="s">
        <v>11682</v>
      </c>
      <c r="B1429">
        <v>668</v>
      </c>
      <c r="C1429">
        <v>356</v>
      </c>
      <c r="D1429">
        <v>28</v>
      </c>
      <c r="E1429">
        <v>14</v>
      </c>
      <c r="F1429">
        <v>706646.68</v>
      </c>
      <c r="G1429">
        <v>36160.660000000003</v>
      </c>
      <c r="H1429">
        <v>1921</v>
      </c>
      <c r="I1429">
        <v>404</v>
      </c>
      <c r="J1429">
        <v>3</v>
      </c>
      <c r="K1429" s="29">
        <v>45536</v>
      </c>
      <c r="L1429">
        <v>9</v>
      </c>
      <c r="M1429" t="s">
        <v>10</v>
      </c>
    </row>
    <row r="1430" spans="1:13">
      <c r="A1430" t="s">
        <v>11625</v>
      </c>
      <c r="B1430">
        <v>679</v>
      </c>
      <c r="C1430">
        <v>454</v>
      </c>
      <c r="D1430">
        <v>60</v>
      </c>
      <c r="E1430">
        <v>52</v>
      </c>
      <c r="F1430">
        <v>768723.05</v>
      </c>
      <c r="G1430">
        <v>89931.46</v>
      </c>
      <c r="H1430">
        <v>1441</v>
      </c>
      <c r="I1430">
        <v>508</v>
      </c>
      <c r="J1430">
        <v>0</v>
      </c>
      <c r="K1430" s="29">
        <v>45536</v>
      </c>
      <c r="L1430">
        <v>10</v>
      </c>
      <c r="M1430" t="s">
        <v>10</v>
      </c>
    </row>
    <row r="1431" spans="1:13">
      <c r="A1431" t="s">
        <v>11580</v>
      </c>
      <c r="B1431">
        <v>459</v>
      </c>
      <c r="C1431">
        <v>313</v>
      </c>
      <c r="D1431">
        <v>38</v>
      </c>
      <c r="E1431">
        <v>36</v>
      </c>
      <c r="F1431">
        <v>579130.26</v>
      </c>
      <c r="G1431">
        <v>76530.009999999995</v>
      </c>
      <c r="H1431">
        <v>839</v>
      </c>
      <c r="I1431">
        <v>177</v>
      </c>
      <c r="J1431">
        <v>12</v>
      </c>
      <c r="K1431" s="29">
        <v>45536</v>
      </c>
      <c r="L1431">
        <v>0</v>
      </c>
      <c r="M1431" t="s">
        <v>10</v>
      </c>
    </row>
    <row r="1432" spans="1:13">
      <c r="A1432" t="s">
        <v>11664</v>
      </c>
      <c r="B1432">
        <v>691</v>
      </c>
      <c r="C1432">
        <v>416</v>
      </c>
      <c r="D1432">
        <v>66</v>
      </c>
      <c r="E1432">
        <v>41</v>
      </c>
      <c r="F1432">
        <v>832247.04</v>
      </c>
      <c r="G1432">
        <v>100126.45</v>
      </c>
      <c r="H1432">
        <v>1104</v>
      </c>
      <c r="I1432">
        <v>417</v>
      </c>
      <c r="J1432">
        <v>3</v>
      </c>
      <c r="K1432" s="29">
        <v>45536</v>
      </c>
      <c r="L1432">
        <v>11</v>
      </c>
      <c r="M1432" t="s">
        <v>10</v>
      </c>
    </row>
    <row r="1433" spans="1:13">
      <c r="A1433" t="s">
        <v>11634</v>
      </c>
      <c r="B1433">
        <v>542</v>
      </c>
      <c r="C1433">
        <v>277</v>
      </c>
      <c r="D1433">
        <v>43</v>
      </c>
      <c r="E1433">
        <v>29</v>
      </c>
      <c r="F1433">
        <v>638801.84</v>
      </c>
      <c r="G1433">
        <v>73522.960000000006</v>
      </c>
      <c r="H1433">
        <v>1609</v>
      </c>
      <c r="I1433">
        <v>258</v>
      </c>
      <c r="J1433">
        <v>0</v>
      </c>
      <c r="K1433" s="29">
        <v>45536</v>
      </c>
      <c r="L1433">
        <v>9</v>
      </c>
      <c r="M1433" t="s">
        <v>10</v>
      </c>
    </row>
    <row r="1434" spans="1:13">
      <c r="A1434" t="s">
        <v>11638</v>
      </c>
      <c r="B1434">
        <v>583</v>
      </c>
      <c r="C1434">
        <v>294</v>
      </c>
      <c r="D1434">
        <v>64</v>
      </c>
      <c r="E1434">
        <v>47</v>
      </c>
      <c r="F1434">
        <v>528090.23</v>
      </c>
      <c r="G1434">
        <v>136796.63</v>
      </c>
      <c r="H1434">
        <v>1541</v>
      </c>
      <c r="I1434">
        <v>376</v>
      </c>
      <c r="J1434">
        <v>0</v>
      </c>
      <c r="K1434" s="29">
        <v>45536</v>
      </c>
      <c r="L1434">
        <v>11</v>
      </c>
      <c r="M1434" t="s">
        <v>10</v>
      </c>
    </row>
    <row r="1435" spans="1:13">
      <c r="A1435" t="s">
        <v>11717</v>
      </c>
      <c r="B1435">
        <v>571</v>
      </c>
      <c r="C1435">
        <v>313</v>
      </c>
      <c r="D1435">
        <v>75</v>
      </c>
      <c r="E1435">
        <v>53</v>
      </c>
      <c r="F1435">
        <v>604475.48</v>
      </c>
      <c r="G1435">
        <v>186867.48</v>
      </c>
      <c r="H1435">
        <v>872</v>
      </c>
      <c r="I1435">
        <v>264</v>
      </c>
      <c r="J1435">
        <v>0</v>
      </c>
      <c r="K1435" s="29">
        <v>45536</v>
      </c>
      <c r="L1435">
        <v>12</v>
      </c>
      <c r="M1435" t="s">
        <v>10</v>
      </c>
    </row>
    <row r="1436" spans="1:13">
      <c r="A1436" t="s">
        <v>11649</v>
      </c>
      <c r="B1436">
        <v>584</v>
      </c>
      <c r="C1436">
        <v>330</v>
      </c>
      <c r="D1436">
        <v>78</v>
      </c>
      <c r="E1436">
        <v>64</v>
      </c>
      <c r="F1436">
        <v>640950.27</v>
      </c>
      <c r="G1436">
        <v>116118.55</v>
      </c>
      <c r="H1436">
        <v>1171</v>
      </c>
      <c r="I1436">
        <v>409</v>
      </c>
      <c r="J1436">
        <v>1</v>
      </c>
      <c r="K1436" s="29">
        <v>45536</v>
      </c>
      <c r="L1436">
        <v>10</v>
      </c>
      <c r="M1436" t="s">
        <v>10</v>
      </c>
    </row>
    <row r="1437" spans="1:13">
      <c r="A1437" t="s">
        <v>11630</v>
      </c>
      <c r="B1437">
        <v>522</v>
      </c>
      <c r="C1437">
        <v>332</v>
      </c>
      <c r="D1437">
        <v>83</v>
      </c>
      <c r="E1437">
        <v>73</v>
      </c>
      <c r="F1437">
        <v>637879.66</v>
      </c>
      <c r="G1437">
        <v>126636.09</v>
      </c>
      <c r="H1437">
        <v>1332</v>
      </c>
      <c r="I1437">
        <v>503</v>
      </c>
      <c r="J1437">
        <v>5</v>
      </c>
      <c r="K1437" s="29">
        <v>45536</v>
      </c>
      <c r="L1437">
        <v>0</v>
      </c>
      <c r="M1437" t="s">
        <v>10</v>
      </c>
    </row>
    <row r="1438" spans="1:13">
      <c r="A1438" t="s">
        <v>11697</v>
      </c>
      <c r="B1438">
        <v>706</v>
      </c>
      <c r="C1438">
        <v>382</v>
      </c>
      <c r="D1438">
        <v>52</v>
      </c>
      <c r="E1438">
        <v>41</v>
      </c>
      <c r="F1438">
        <v>927126.16</v>
      </c>
      <c r="G1438">
        <v>66949.990000000005</v>
      </c>
      <c r="H1438">
        <v>757</v>
      </c>
      <c r="I1438">
        <v>219</v>
      </c>
      <c r="J1438">
        <v>27</v>
      </c>
      <c r="K1438" s="29">
        <v>45536</v>
      </c>
      <c r="L1438">
        <v>0</v>
      </c>
      <c r="M1438" t="s">
        <v>10</v>
      </c>
    </row>
    <row r="1439" spans="1:13">
      <c r="A1439" t="s">
        <v>11636</v>
      </c>
      <c r="B1439">
        <v>512</v>
      </c>
      <c r="C1439">
        <v>293</v>
      </c>
      <c r="D1439">
        <v>66</v>
      </c>
      <c r="E1439">
        <v>39</v>
      </c>
      <c r="F1439">
        <v>571537.80000000005</v>
      </c>
      <c r="G1439">
        <v>63037.89</v>
      </c>
      <c r="H1439">
        <v>1232</v>
      </c>
      <c r="I1439">
        <v>317</v>
      </c>
      <c r="J1439">
        <v>0</v>
      </c>
      <c r="K1439" s="29">
        <v>45536</v>
      </c>
      <c r="L1439">
        <v>11</v>
      </c>
      <c r="M1439" t="s">
        <v>10</v>
      </c>
    </row>
    <row r="1440" spans="1:13">
      <c r="A1440" t="s">
        <v>11668</v>
      </c>
      <c r="B1440">
        <v>729</v>
      </c>
      <c r="C1440">
        <v>401</v>
      </c>
      <c r="D1440">
        <v>61</v>
      </c>
      <c r="E1440">
        <v>41</v>
      </c>
      <c r="F1440">
        <v>1141225.04</v>
      </c>
      <c r="G1440">
        <v>117238.01</v>
      </c>
      <c r="H1440">
        <v>1292</v>
      </c>
      <c r="I1440">
        <v>525</v>
      </c>
      <c r="J1440">
        <v>0</v>
      </c>
      <c r="K1440" s="29">
        <v>45536</v>
      </c>
      <c r="L1440">
        <v>10</v>
      </c>
      <c r="M1440" t="s">
        <v>10</v>
      </c>
    </row>
    <row r="1441" spans="1:13">
      <c r="A1441" t="s">
        <v>11642</v>
      </c>
      <c r="B1441">
        <v>514</v>
      </c>
      <c r="C1441">
        <v>251</v>
      </c>
      <c r="D1441">
        <v>52</v>
      </c>
      <c r="E1441">
        <v>37</v>
      </c>
      <c r="F1441">
        <v>505301.44</v>
      </c>
      <c r="G1441">
        <v>88742.65</v>
      </c>
      <c r="H1441">
        <v>2385</v>
      </c>
      <c r="I1441">
        <v>451</v>
      </c>
      <c r="J1441">
        <v>8</v>
      </c>
      <c r="K1441" s="29">
        <v>45536</v>
      </c>
      <c r="L1441">
        <v>11</v>
      </c>
      <c r="M1441" t="s">
        <v>10</v>
      </c>
    </row>
    <row r="1442" spans="1:13">
      <c r="A1442" t="s">
        <v>11719</v>
      </c>
      <c r="B1442">
        <v>454</v>
      </c>
      <c r="C1442">
        <v>245</v>
      </c>
      <c r="D1442">
        <v>24</v>
      </c>
      <c r="E1442">
        <v>18</v>
      </c>
      <c r="F1442">
        <v>695044.59</v>
      </c>
      <c r="G1442">
        <v>55859.22</v>
      </c>
      <c r="H1442">
        <v>1348</v>
      </c>
      <c r="I1442">
        <v>298</v>
      </c>
      <c r="J1442">
        <v>4</v>
      </c>
      <c r="K1442" s="29">
        <v>45536</v>
      </c>
      <c r="L1442">
        <v>10</v>
      </c>
      <c r="M1442" t="s">
        <v>11588</v>
      </c>
    </row>
    <row r="1443" spans="1:13">
      <c r="A1443" t="s">
        <v>11610</v>
      </c>
      <c r="B1443">
        <v>899</v>
      </c>
      <c r="C1443">
        <v>550</v>
      </c>
      <c r="D1443">
        <v>158</v>
      </c>
      <c r="E1443">
        <v>121</v>
      </c>
      <c r="F1443">
        <v>1210705.8799999999</v>
      </c>
      <c r="G1443">
        <v>267592.53000000003</v>
      </c>
      <c r="H1443">
        <v>2581</v>
      </c>
      <c r="I1443">
        <v>579</v>
      </c>
      <c r="J1443">
        <v>0</v>
      </c>
      <c r="K1443" s="29">
        <v>45536</v>
      </c>
      <c r="L1443">
        <v>11</v>
      </c>
      <c r="M1443" t="s">
        <v>10</v>
      </c>
    </row>
    <row r="1444" spans="1:13">
      <c r="A1444" t="s">
        <v>11742</v>
      </c>
      <c r="B1444">
        <v>652</v>
      </c>
      <c r="C1444">
        <v>367</v>
      </c>
      <c r="D1444">
        <v>46</v>
      </c>
      <c r="E1444">
        <v>37</v>
      </c>
      <c r="F1444">
        <v>640573.72</v>
      </c>
      <c r="G1444">
        <v>103198.19</v>
      </c>
      <c r="H1444">
        <v>848</v>
      </c>
      <c r="I1444">
        <v>550</v>
      </c>
      <c r="J1444">
        <v>43</v>
      </c>
      <c r="K1444" s="29">
        <v>45536</v>
      </c>
      <c r="L1444">
        <v>8</v>
      </c>
      <c r="M1444" t="s">
        <v>10</v>
      </c>
    </row>
    <row r="1445" spans="1:13">
      <c r="A1445" t="s">
        <v>11737</v>
      </c>
      <c r="B1445">
        <v>917</v>
      </c>
      <c r="C1445">
        <v>546</v>
      </c>
      <c r="D1445">
        <v>47</v>
      </c>
      <c r="E1445">
        <v>42</v>
      </c>
      <c r="F1445">
        <v>1770841.84</v>
      </c>
      <c r="G1445">
        <v>107306.44</v>
      </c>
      <c r="H1445">
        <v>1561</v>
      </c>
      <c r="I1445">
        <v>768</v>
      </c>
      <c r="J1445">
        <v>29</v>
      </c>
      <c r="K1445" s="29">
        <v>45536</v>
      </c>
      <c r="L1445">
        <v>11</v>
      </c>
      <c r="M1445" t="s">
        <v>10</v>
      </c>
    </row>
    <row r="1446" spans="1:13">
      <c r="A1446" t="s">
        <v>11747</v>
      </c>
      <c r="B1446">
        <v>639</v>
      </c>
      <c r="C1446">
        <v>376</v>
      </c>
      <c r="D1446">
        <v>64</v>
      </c>
      <c r="E1446">
        <v>49</v>
      </c>
      <c r="F1446">
        <v>742930.69</v>
      </c>
      <c r="G1446">
        <v>115039.49</v>
      </c>
      <c r="H1446">
        <v>2081</v>
      </c>
      <c r="I1446">
        <v>657</v>
      </c>
      <c r="J1446">
        <v>0</v>
      </c>
      <c r="K1446" s="29">
        <v>45536</v>
      </c>
      <c r="L1446">
        <v>12</v>
      </c>
      <c r="M1446" t="s">
        <v>11588</v>
      </c>
    </row>
    <row r="1447" spans="1:13">
      <c r="A1447" t="s">
        <v>11663</v>
      </c>
      <c r="B1447">
        <v>643</v>
      </c>
      <c r="C1447">
        <v>368</v>
      </c>
      <c r="D1447">
        <v>64</v>
      </c>
      <c r="E1447">
        <v>43</v>
      </c>
      <c r="F1447">
        <v>653455.18000000005</v>
      </c>
      <c r="G1447">
        <v>132013.06</v>
      </c>
      <c r="H1447">
        <v>1334</v>
      </c>
      <c r="I1447">
        <v>466</v>
      </c>
      <c r="J1447">
        <v>1</v>
      </c>
      <c r="K1447" s="29">
        <v>45536</v>
      </c>
      <c r="L1447">
        <v>12</v>
      </c>
      <c r="M1447" t="s">
        <v>10</v>
      </c>
    </row>
    <row r="1448" spans="1:13">
      <c r="A1448" t="s">
        <v>11738</v>
      </c>
      <c r="B1448">
        <v>492</v>
      </c>
      <c r="C1448">
        <v>314</v>
      </c>
      <c r="D1448">
        <v>49</v>
      </c>
      <c r="E1448">
        <v>45</v>
      </c>
      <c r="F1448">
        <v>663307.74</v>
      </c>
      <c r="G1448">
        <v>91077.14</v>
      </c>
      <c r="H1448">
        <v>1025</v>
      </c>
      <c r="I1448">
        <v>300</v>
      </c>
      <c r="J1448">
        <v>2</v>
      </c>
      <c r="K1448" s="29">
        <v>45536</v>
      </c>
      <c r="L1448">
        <v>11</v>
      </c>
      <c r="M1448" t="s">
        <v>10</v>
      </c>
    </row>
    <row r="1449" spans="1:13">
      <c r="A1449" t="s">
        <v>11725</v>
      </c>
      <c r="B1449">
        <v>588</v>
      </c>
      <c r="C1449">
        <v>335</v>
      </c>
      <c r="D1449">
        <v>69</v>
      </c>
      <c r="E1449">
        <v>62</v>
      </c>
      <c r="F1449">
        <v>695481.91</v>
      </c>
      <c r="G1449">
        <v>122496.32000000001</v>
      </c>
      <c r="H1449">
        <v>1097</v>
      </c>
      <c r="I1449">
        <v>329</v>
      </c>
      <c r="J1449">
        <v>0</v>
      </c>
      <c r="K1449" s="29">
        <v>45536</v>
      </c>
      <c r="L1449">
        <v>11</v>
      </c>
      <c r="M1449" t="s">
        <v>11588</v>
      </c>
    </row>
    <row r="1450" spans="1:13">
      <c r="A1450" t="s">
        <v>11623</v>
      </c>
      <c r="B1450">
        <v>646</v>
      </c>
      <c r="C1450">
        <v>391</v>
      </c>
      <c r="D1450">
        <v>42</v>
      </c>
      <c r="E1450">
        <v>35</v>
      </c>
      <c r="F1450">
        <v>757059.03</v>
      </c>
      <c r="G1450">
        <v>62685.31</v>
      </c>
      <c r="H1450">
        <v>1202</v>
      </c>
      <c r="I1450">
        <v>456</v>
      </c>
      <c r="J1450">
        <v>6</v>
      </c>
      <c r="K1450" s="29">
        <v>45536</v>
      </c>
      <c r="L1450">
        <v>9</v>
      </c>
      <c r="M1450" t="s">
        <v>10</v>
      </c>
    </row>
    <row r="1451" spans="1:13">
      <c r="A1451" t="s">
        <v>11624</v>
      </c>
      <c r="B1451">
        <v>841</v>
      </c>
      <c r="C1451">
        <v>491</v>
      </c>
      <c r="D1451">
        <v>86</v>
      </c>
      <c r="E1451">
        <v>65</v>
      </c>
      <c r="F1451">
        <v>918089.92</v>
      </c>
      <c r="G1451">
        <v>176152.29</v>
      </c>
      <c r="H1451">
        <v>1133</v>
      </c>
      <c r="I1451">
        <v>464</v>
      </c>
      <c r="J1451">
        <v>1</v>
      </c>
      <c r="K1451" s="29">
        <v>45536</v>
      </c>
      <c r="L1451">
        <v>10</v>
      </c>
      <c r="M1451" t="s">
        <v>10</v>
      </c>
    </row>
    <row r="1452" spans="1:13">
      <c r="A1452" t="s">
        <v>11657</v>
      </c>
      <c r="B1452">
        <v>597</v>
      </c>
      <c r="C1452">
        <v>368</v>
      </c>
      <c r="D1452">
        <v>120</v>
      </c>
      <c r="E1452">
        <v>91</v>
      </c>
      <c r="F1452">
        <v>699629.27</v>
      </c>
      <c r="G1452">
        <v>181674.18</v>
      </c>
      <c r="H1452">
        <v>564</v>
      </c>
      <c r="I1452">
        <v>321</v>
      </c>
      <c r="J1452">
        <v>51</v>
      </c>
      <c r="K1452" s="29">
        <v>45536</v>
      </c>
      <c r="L1452">
        <v>0</v>
      </c>
      <c r="M1452" t="s">
        <v>10</v>
      </c>
    </row>
    <row r="1453" spans="1:13">
      <c r="A1453" t="s">
        <v>11744</v>
      </c>
      <c r="B1453">
        <v>694</v>
      </c>
      <c r="C1453">
        <v>427</v>
      </c>
      <c r="D1453">
        <v>64</v>
      </c>
      <c r="E1453">
        <v>50</v>
      </c>
      <c r="F1453">
        <v>851368.1</v>
      </c>
      <c r="G1453">
        <v>103754.59</v>
      </c>
      <c r="H1453">
        <v>1633</v>
      </c>
      <c r="I1453">
        <v>497</v>
      </c>
      <c r="J1453">
        <v>6</v>
      </c>
      <c r="K1453" s="29">
        <v>45536</v>
      </c>
      <c r="L1453">
        <v>12</v>
      </c>
      <c r="M1453" t="s">
        <v>10</v>
      </c>
    </row>
    <row r="1454" spans="1:13">
      <c r="A1454" t="s">
        <v>11627</v>
      </c>
      <c r="B1454">
        <v>481</v>
      </c>
      <c r="C1454">
        <v>275</v>
      </c>
      <c r="D1454">
        <v>51</v>
      </c>
      <c r="E1454">
        <v>34</v>
      </c>
      <c r="F1454">
        <v>554605.13</v>
      </c>
      <c r="G1454">
        <v>104537.32</v>
      </c>
      <c r="H1454">
        <v>1285</v>
      </c>
      <c r="I1454">
        <v>368</v>
      </c>
      <c r="J1454">
        <v>2</v>
      </c>
      <c r="K1454" s="29">
        <v>45536</v>
      </c>
      <c r="L1454">
        <v>12</v>
      </c>
      <c r="M1454" t="s">
        <v>10</v>
      </c>
    </row>
    <row r="1455" spans="1:13">
      <c r="A1455" t="s">
        <v>11729</v>
      </c>
      <c r="B1455">
        <v>641</v>
      </c>
      <c r="C1455">
        <v>381</v>
      </c>
      <c r="D1455">
        <v>68</v>
      </c>
      <c r="E1455">
        <v>51</v>
      </c>
      <c r="F1455">
        <v>799781.63</v>
      </c>
      <c r="G1455">
        <v>141286.93</v>
      </c>
      <c r="H1455">
        <v>1421</v>
      </c>
      <c r="I1455">
        <v>464</v>
      </c>
      <c r="J1455">
        <v>0</v>
      </c>
      <c r="K1455" s="29">
        <v>45536</v>
      </c>
      <c r="L1455">
        <v>12</v>
      </c>
      <c r="M1455" t="s">
        <v>10</v>
      </c>
    </row>
    <row r="1456" spans="1:13">
      <c r="A1456" t="s">
        <v>11741</v>
      </c>
      <c r="B1456">
        <v>640</v>
      </c>
      <c r="C1456">
        <v>390</v>
      </c>
      <c r="D1456">
        <v>90</v>
      </c>
      <c r="E1456">
        <v>60</v>
      </c>
      <c r="F1456">
        <v>764145.75</v>
      </c>
      <c r="G1456">
        <v>234516.27</v>
      </c>
      <c r="H1456">
        <v>1464</v>
      </c>
      <c r="I1456">
        <v>427</v>
      </c>
      <c r="J1456">
        <v>0</v>
      </c>
      <c r="K1456" s="29">
        <v>45536</v>
      </c>
      <c r="L1456">
        <v>11</v>
      </c>
      <c r="M1456" t="s">
        <v>10</v>
      </c>
    </row>
    <row r="1457" spans="1:13">
      <c r="A1457" t="s">
        <v>11670</v>
      </c>
      <c r="B1457">
        <v>638</v>
      </c>
      <c r="C1457">
        <v>407</v>
      </c>
      <c r="D1457">
        <v>51</v>
      </c>
      <c r="E1457">
        <v>37</v>
      </c>
      <c r="F1457">
        <v>952525.58</v>
      </c>
      <c r="G1457">
        <v>158913.23000000001</v>
      </c>
      <c r="H1457">
        <v>1900</v>
      </c>
      <c r="I1457">
        <v>458</v>
      </c>
      <c r="J1457">
        <v>2</v>
      </c>
      <c r="K1457" s="29">
        <v>45536</v>
      </c>
      <c r="L1457">
        <v>6</v>
      </c>
      <c r="M1457" t="s">
        <v>10</v>
      </c>
    </row>
    <row r="1458" spans="1:13">
      <c r="A1458" t="s">
        <v>11607</v>
      </c>
      <c r="B1458">
        <v>598</v>
      </c>
      <c r="C1458">
        <v>360</v>
      </c>
      <c r="D1458">
        <v>61</v>
      </c>
      <c r="E1458">
        <v>43</v>
      </c>
      <c r="F1458">
        <v>875287.3</v>
      </c>
      <c r="G1458">
        <v>155358.87</v>
      </c>
      <c r="H1458">
        <v>1203</v>
      </c>
      <c r="I1458">
        <v>392</v>
      </c>
      <c r="J1458">
        <v>2</v>
      </c>
      <c r="K1458" s="29">
        <v>45536</v>
      </c>
      <c r="L1458">
        <v>10</v>
      </c>
      <c r="M1458" t="s">
        <v>10</v>
      </c>
    </row>
    <row r="1459" spans="1:13">
      <c r="A1459" t="s">
        <v>11732</v>
      </c>
      <c r="B1459">
        <v>729</v>
      </c>
      <c r="C1459">
        <v>418</v>
      </c>
      <c r="D1459">
        <v>56</v>
      </c>
      <c r="E1459">
        <v>35</v>
      </c>
      <c r="F1459">
        <v>769540.12</v>
      </c>
      <c r="G1459">
        <v>71234.37</v>
      </c>
      <c r="H1459">
        <v>1954</v>
      </c>
      <c r="I1459">
        <v>579</v>
      </c>
      <c r="J1459">
        <v>0</v>
      </c>
      <c r="K1459" s="29">
        <v>45536</v>
      </c>
      <c r="L1459">
        <v>11</v>
      </c>
      <c r="M1459" t="s">
        <v>10</v>
      </c>
    </row>
    <row r="1460" spans="1:13">
      <c r="A1460" t="s">
        <v>11685</v>
      </c>
      <c r="B1460">
        <v>637</v>
      </c>
      <c r="C1460">
        <v>354</v>
      </c>
      <c r="D1460">
        <v>73</v>
      </c>
      <c r="E1460">
        <v>51</v>
      </c>
      <c r="F1460">
        <v>1052296.04</v>
      </c>
      <c r="G1460">
        <v>80141.11</v>
      </c>
      <c r="H1460">
        <v>1766</v>
      </c>
      <c r="I1460">
        <v>462</v>
      </c>
      <c r="J1460">
        <v>0</v>
      </c>
      <c r="K1460" s="29">
        <v>45536</v>
      </c>
      <c r="L1460">
        <v>10</v>
      </c>
      <c r="M1460" t="s">
        <v>10</v>
      </c>
    </row>
    <row r="1461" spans="1:13">
      <c r="A1461" t="s">
        <v>11640</v>
      </c>
      <c r="B1461">
        <v>608</v>
      </c>
      <c r="C1461">
        <v>333</v>
      </c>
      <c r="D1461">
        <v>33</v>
      </c>
      <c r="E1461">
        <v>24</v>
      </c>
      <c r="F1461">
        <v>785862.98</v>
      </c>
      <c r="G1461">
        <v>39848.43</v>
      </c>
      <c r="H1461">
        <v>738</v>
      </c>
      <c r="I1461">
        <v>398</v>
      </c>
      <c r="J1461">
        <v>5</v>
      </c>
      <c r="K1461" s="29">
        <v>45536</v>
      </c>
      <c r="L1461">
        <v>0</v>
      </c>
      <c r="M1461" t="s">
        <v>10</v>
      </c>
    </row>
    <row r="1462" spans="1:13">
      <c r="A1462" t="s">
        <v>11603</v>
      </c>
      <c r="B1462">
        <v>758</v>
      </c>
      <c r="C1462">
        <v>458</v>
      </c>
      <c r="D1462">
        <v>65</v>
      </c>
      <c r="E1462">
        <v>51</v>
      </c>
      <c r="F1462">
        <v>1010084.37</v>
      </c>
      <c r="G1462">
        <v>109835.9</v>
      </c>
      <c r="H1462">
        <v>712</v>
      </c>
      <c r="I1462">
        <v>508</v>
      </c>
      <c r="J1462">
        <v>12</v>
      </c>
      <c r="K1462" s="29">
        <v>45536</v>
      </c>
      <c r="L1462">
        <v>7</v>
      </c>
      <c r="M1462" t="s">
        <v>10</v>
      </c>
    </row>
    <row r="1463" spans="1:13">
      <c r="A1463" t="s">
        <v>11705</v>
      </c>
      <c r="B1463">
        <v>476</v>
      </c>
      <c r="C1463">
        <v>310</v>
      </c>
      <c r="D1463">
        <v>31</v>
      </c>
      <c r="E1463">
        <v>27</v>
      </c>
      <c r="F1463">
        <v>705534.01</v>
      </c>
      <c r="G1463">
        <v>60402.46</v>
      </c>
      <c r="H1463">
        <v>2141</v>
      </c>
      <c r="I1463">
        <v>398</v>
      </c>
      <c r="J1463">
        <v>0</v>
      </c>
      <c r="K1463" s="29">
        <v>45536</v>
      </c>
      <c r="L1463">
        <v>11</v>
      </c>
      <c r="M1463" t="s">
        <v>10</v>
      </c>
    </row>
    <row r="1464" spans="1:13">
      <c r="A1464" t="s">
        <v>11620</v>
      </c>
      <c r="B1464">
        <v>572</v>
      </c>
      <c r="C1464">
        <v>319</v>
      </c>
      <c r="D1464">
        <v>54</v>
      </c>
      <c r="E1464">
        <v>39</v>
      </c>
      <c r="F1464">
        <v>741565.92</v>
      </c>
      <c r="G1464">
        <v>108811.68</v>
      </c>
      <c r="H1464">
        <v>2018</v>
      </c>
      <c r="I1464">
        <v>412</v>
      </c>
      <c r="J1464">
        <v>0</v>
      </c>
      <c r="K1464" s="29">
        <v>45536</v>
      </c>
      <c r="L1464">
        <v>10</v>
      </c>
      <c r="M1464" t="s">
        <v>10</v>
      </c>
    </row>
    <row r="1465" spans="1:13">
      <c r="A1465" t="s">
        <v>11626</v>
      </c>
      <c r="B1465">
        <v>516</v>
      </c>
      <c r="C1465">
        <v>330</v>
      </c>
      <c r="D1465">
        <v>77</v>
      </c>
      <c r="E1465">
        <v>51</v>
      </c>
      <c r="F1465">
        <v>550040.99</v>
      </c>
      <c r="G1465">
        <v>90714.77</v>
      </c>
      <c r="H1465">
        <v>893</v>
      </c>
      <c r="I1465">
        <v>404</v>
      </c>
      <c r="J1465">
        <v>1</v>
      </c>
      <c r="K1465" s="29">
        <v>45536</v>
      </c>
      <c r="L1465">
        <v>11</v>
      </c>
      <c r="M1465" t="s">
        <v>10</v>
      </c>
    </row>
    <row r="1466" spans="1:13">
      <c r="A1466" t="s">
        <v>11689</v>
      </c>
      <c r="B1466">
        <v>727</v>
      </c>
      <c r="C1466">
        <v>477</v>
      </c>
      <c r="D1466">
        <v>66</v>
      </c>
      <c r="E1466">
        <v>54</v>
      </c>
      <c r="F1466">
        <v>922909.38</v>
      </c>
      <c r="G1466">
        <v>93483.03</v>
      </c>
      <c r="H1466">
        <v>1490</v>
      </c>
      <c r="I1466">
        <v>635</v>
      </c>
      <c r="J1466">
        <v>1</v>
      </c>
      <c r="K1466" s="29">
        <v>45536</v>
      </c>
      <c r="L1466">
        <v>10</v>
      </c>
      <c r="M1466" t="s">
        <v>10</v>
      </c>
    </row>
    <row r="1467" spans="1:13">
      <c r="A1467" t="s">
        <v>11694</v>
      </c>
      <c r="B1467">
        <v>737</v>
      </c>
      <c r="C1467">
        <v>471</v>
      </c>
      <c r="D1467">
        <v>58</v>
      </c>
      <c r="E1467">
        <v>47</v>
      </c>
      <c r="F1467">
        <v>1088420.8500000001</v>
      </c>
      <c r="G1467">
        <v>74648.929999999993</v>
      </c>
      <c r="H1467">
        <v>1243</v>
      </c>
      <c r="I1467">
        <v>453</v>
      </c>
      <c r="J1467">
        <v>10</v>
      </c>
      <c r="K1467" s="29">
        <v>45536</v>
      </c>
      <c r="L1467">
        <v>8</v>
      </c>
      <c r="M1467" t="s">
        <v>10</v>
      </c>
    </row>
    <row r="1468" spans="1:13">
      <c r="A1468" t="s">
        <v>11714</v>
      </c>
      <c r="B1468">
        <v>872</v>
      </c>
      <c r="C1468">
        <v>513</v>
      </c>
      <c r="D1468">
        <v>79</v>
      </c>
      <c r="E1468">
        <v>60</v>
      </c>
      <c r="F1468">
        <v>1245670.1399999999</v>
      </c>
      <c r="G1468">
        <v>163272.78</v>
      </c>
      <c r="H1468">
        <v>4159</v>
      </c>
      <c r="I1468">
        <v>747</v>
      </c>
      <c r="J1468">
        <v>0</v>
      </c>
      <c r="K1468" s="29">
        <v>45536</v>
      </c>
      <c r="L1468">
        <v>11</v>
      </c>
      <c r="M1468" t="s">
        <v>11588</v>
      </c>
    </row>
    <row r="1469" spans="1:13">
      <c r="A1469" t="s">
        <v>11701</v>
      </c>
      <c r="B1469">
        <v>640</v>
      </c>
      <c r="C1469">
        <v>369</v>
      </c>
      <c r="D1469">
        <v>62</v>
      </c>
      <c r="E1469">
        <v>48</v>
      </c>
      <c r="F1469">
        <v>730276.08</v>
      </c>
      <c r="G1469">
        <v>123427.83</v>
      </c>
      <c r="H1469">
        <v>1212</v>
      </c>
      <c r="I1469">
        <v>450</v>
      </c>
      <c r="J1469">
        <v>11</v>
      </c>
      <c r="K1469" s="29">
        <v>45536</v>
      </c>
      <c r="L1469">
        <v>12</v>
      </c>
      <c r="M1469" t="s">
        <v>10</v>
      </c>
    </row>
    <row r="1470" spans="1:13">
      <c r="A1470" t="s">
        <v>11606</v>
      </c>
      <c r="B1470">
        <v>741</v>
      </c>
      <c r="C1470">
        <v>415</v>
      </c>
      <c r="D1470">
        <v>90</v>
      </c>
      <c r="E1470">
        <v>69</v>
      </c>
      <c r="F1470">
        <v>939966.4</v>
      </c>
      <c r="G1470">
        <v>111133.96</v>
      </c>
      <c r="H1470">
        <v>2978</v>
      </c>
      <c r="I1470">
        <v>556</v>
      </c>
      <c r="J1470">
        <v>0</v>
      </c>
      <c r="K1470" s="29">
        <v>45536</v>
      </c>
      <c r="L1470">
        <v>11</v>
      </c>
      <c r="M1470" t="s">
        <v>10</v>
      </c>
    </row>
    <row r="1471" spans="1:13">
      <c r="A1471" t="s">
        <v>11726</v>
      </c>
      <c r="B1471">
        <v>953</v>
      </c>
      <c r="C1471">
        <v>557</v>
      </c>
      <c r="D1471">
        <v>78</v>
      </c>
      <c r="E1471">
        <v>63</v>
      </c>
      <c r="F1471">
        <v>1236793.18</v>
      </c>
      <c r="G1471">
        <v>150839.13</v>
      </c>
      <c r="H1471">
        <v>963</v>
      </c>
      <c r="I1471">
        <v>751</v>
      </c>
      <c r="J1471">
        <v>25</v>
      </c>
      <c r="K1471" s="29">
        <v>45536</v>
      </c>
      <c r="L1471">
        <v>9</v>
      </c>
      <c r="M1471" t="s">
        <v>10</v>
      </c>
    </row>
    <row r="1472" spans="1:13">
      <c r="A1472" t="s">
        <v>11718</v>
      </c>
      <c r="B1472">
        <v>629</v>
      </c>
      <c r="C1472">
        <v>360</v>
      </c>
      <c r="D1472">
        <v>73</v>
      </c>
      <c r="E1472">
        <v>56</v>
      </c>
      <c r="F1472">
        <v>618039.06000000006</v>
      </c>
      <c r="G1472">
        <v>120301.22</v>
      </c>
      <c r="H1472">
        <v>1145</v>
      </c>
      <c r="I1472">
        <v>397</v>
      </c>
      <c r="J1472">
        <v>0</v>
      </c>
      <c r="K1472" s="29">
        <v>45536</v>
      </c>
      <c r="L1472">
        <v>7</v>
      </c>
      <c r="M1472" t="s">
        <v>10</v>
      </c>
    </row>
    <row r="1473" spans="1:13">
      <c r="A1473" t="s">
        <v>11673</v>
      </c>
      <c r="B1473">
        <v>688</v>
      </c>
      <c r="C1473">
        <v>401</v>
      </c>
      <c r="D1473">
        <v>55</v>
      </c>
      <c r="E1473">
        <v>49</v>
      </c>
      <c r="F1473">
        <v>658271.74</v>
      </c>
      <c r="G1473">
        <v>120176.88</v>
      </c>
      <c r="H1473">
        <v>1565</v>
      </c>
      <c r="I1473">
        <v>510</v>
      </c>
      <c r="J1473">
        <v>0</v>
      </c>
      <c r="K1473" s="29">
        <v>45536</v>
      </c>
      <c r="L1473">
        <v>11</v>
      </c>
      <c r="M1473" t="s">
        <v>10</v>
      </c>
    </row>
    <row r="1474" spans="1:13">
      <c r="A1474" t="s">
        <v>11674</v>
      </c>
      <c r="B1474">
        <v>758</v>
      </c>
      <c r="C1474">
        <v>406</v>
      </c>
      <c r="D1474">
        <v>46</v>
      </c>
      <c r="E1474">
        <v>29</v>
      </c>
      <c r="F1474">
        <v>766520.41</v>
      </c>
      <c r="G1474">
        <v>74490.240000000005</v>
      </c>
      <c r="H1474">
        <v>1882</v>
      </c>
      <c r="I1474">
        <v>533</v>
      </c>
      <c r="J1474">
        <v>3</v>
      </c>
      <c r="K1474" s="29">
        <v>45536</v>
      </c>
      <c r="L1474">
        <v>11</v>
      </c>
      <c r="M1474" t="s">
        <v>10</v>
      </c>
    </row>
    <row r="1475" spans="1:13">
      <c r="A1475" t="s">
        <v>11723</v>
      </c>
      <c r="B1475">
        <v>693</v>
      </c>
      <c r="C1475">
        <v>472</v>
      </c>
      <c r="D1475">
        <v>42</v>
      </c>
      <c r="E1475">
        <v>31</v>
      </c>
      <c r="F1475">
        <v>1178073.04</v>
      </c>
      <c r="G1475">
        <v>72078.880000000005</v>
      </c>
      <c r="H1475">
        <v>445</v>
      </c>
      <c r="I1475">
        <v>473</v>
      </c>
      <c r="J1475">
        <v>0</v>
      </c>
      <c r="K1475" s="29">
        <v>45536</v>
      </c>
      <c r="L1475">
        <v>7</v>
      </c>
      <c r="M1475" t="s">
        <v>10</v>
      </c>
    </row>
    <row r="1476" spans="1:13">
      <c r="A1476" t="s">
        <v>11715</v>
      </c>
      <c r="B1476">
        <v>766</v>
      </c>
      <c r="C1476">
        <v>445</v>
      </c>
      <c r="D1476">
        <v>97</v>
      </c>
      <c r="E1476">
        <v>73</v>
      </c>
      <c r="F1476">
        <v>892047.61</v>
      </c>
      <c r="G1476">
        <v>260932.43</v>
      </c>
      <c r="H1476">
        <v>1445</v>
      </c>
      <c r="I1476">
        <v>488</v>
      </c>
      <c r="J1476">
        <v>0</v>
      </c>
      <c r="K1476" s="29">
        <v>45536</v>
      </c>
      <c r="L1476">
        <v>11</v>
      </c>
      <c r="M1476" t="s">
        <v>10</v>
      </c>
    </row>
    <row r="1477" spans="1:13">
      <c r="A1477" t="s">
        <v>11684</v>
      </c>
      <c r="B1477">
        <v>652</v>
      </c>
      <c r="C1477">
        <v>344</v>
      </c>
      <c r="D1477">
        <v>104</v>
      </c>
      <c r="E1477">
        <v>83</v>
      </c>
      <c r="F1477">
        <v>785055.03</v>
      </c>
      <c r="G1477">
        <v>175779.71</v>
      </c>
      <c r="H1477">
        <v>959</v>
      </c>
      <c r="I1477">
        <v>293</v>
      </c>
      <c r="J1477">
        <v>2</v>
      </c>
      <c r="K1477" s="29">
        <v>45536</v>
      </c>
      <c r="L1477">
        <v>12</v>
      </c>
      <c r="M1477" t="s">
        <v>10</v>
      </c>
    </row>
    <row r="1478" spans="1:13">
      <c r="A1478" t="s">
        <v>11753</v>
      </c>
      <c r="B1478">
        <v>693</v>
      </c>
      <c r="C1478">
        <v>440</v>
      </c>
      <c r="D1478">
        <v>68</v>
      </c>
      <c r="E1478">
        <v>59</v>
      </c>
      <c r="F1478">
        <v>700927.49</v>
      </c>
      <c r="G1478">
        <v>141816.24</v>
      </c>
      <c r="H1478">
        <v>1240</v>
      </c>
      <c r="I1478">
        <v>529</v>
      </c>
      <c r="J1478">
        <v>0</v>
      </c>
      <c r="K1478" s="29">
        <v>45536</v>
      </c>
      <c r="L1478">
        <v>0</v>
      </c>
      <c r="M1478" t="s">
        <v>10</v>
      </c>
    </row>
    <row r="1479" spans="1:13">
      <c r="A1479" t="s">
        <v>11704</v>
      </c>
      <c r="B1479">
        <v>599</v>
      </c>
      <c r="C1479">
        <v>474</v>
      </c>
      <c r="D1479">
        <v>89</v>
      </c>
      <c r="E1479">
        <v>81</v>
      </c>
      <c r="F1479">
        <v>722050.65</v>
      </c>
      <c r="G1479">
        <v>202946.02</v>
      </c>
      <c r="H1479">
        <v>440</v>
      </c>
      <c r="I1479">
        <v>85</v>
      </c>
      <c r="J1479">
        <v>7</v>
      </c>
      <c r="K1479" s="29">
        <v>45536</v>
      </c>
      <c r="L1479">
        <v>12</v>
      </c>
      <c r="M1479" t="s">
        <v>10</v>
      </c>
    </row>
    <row r="1480" spans="1:13">
      <c r="A1480" t="s">
        <v>11655</v>
      </c>
      <c r="B1480">
        <v>745</v>
      </c>
      <c r="C1480">
        <v>431</v>
      </c>
      <c r="D1480">
        <v>30</v>
      </c>
      <c r="E1480">
        <v>18</v>
      </c>
      <c r="F1480">
        <v>707328.98</v>
      </c>
      <c r="G1480">
        <v>79532.12</v>
      </c>
      <c r="H1480">
        <v>1374</v>
      </c>
      <c r="I1480">
        <v>362</v>
      </c>
      <c r="J1480">
        <v>5</v>
      </c>
      <c r="K1480" s="29">
        <v>45536</v>
      </c>
      <c r="L1480">
        <v>8</v>
      </c>
      <c r="M1480" t="s">
        <v>10</v>
      </c>
    </row>
    <row r="1481" spans="1:13">
      <c r="A1481" t="s">
        <v>11709</v>
      </c>
      <c r="B1481">
        <v>696</v>
      </c>
      <c r="C1481">
        <v>383</v>
      </c>
      <c r="D1481">
        <v>83</v>
      </c>
      <c r="E1481">
        <v>58</v>
      </c>
      <c r="F1481">
        <v>752387.53</v>
      </c>
      <c r="G1481">
        <v>146611.57999999999</v>
      </c>
      <c r="H1481">
        <v>869</v>
      </c>
      <c r="I1481">
        <v>311</v>
      </c>
      <c r="J1481">
        <v>2</v>
      </c>
      <c r="K1481" s="29">
        <v>45536</v>
      </c>
      <c r="L1481">
        <v>8</v>
      </c>
      <c r="M1481" t="s">
        <v>10</v>
      </c>
    </row>
    <row r="1482" spans="1:13">
      <c r="A1482" t="s">
        <v>11695</v>
      </c>
      <c r="B1482">
        <v>587</v>
      </c>
      <c r="C1482">
        <v>331</v>
      </c>
      <c r="D1482">
        <v>89</v>
      </c>
      <c r="E1482">
        <v>74</v>
      </c>
      <c r="F1482">
        <v>610350.29</v>
      </c>
      <c r="G1482">
        <v>124794.34</v>
      </c>
      <c r="H1482">
        <v>1355</v>
      </c>
      <c r="I1482">
        <v>416</v>
      </c>
      <c r="J1482">
        <v>2</v>
      </c>
      <c r="K1482" s="29">
        <v>45536</v>
      </c>
      <c r="L1482">
        <v>11</v>
      </c>
      <c r="M1482" t="s">
        <v>10</v>
      </c>
    </row>
    <row r="1483" spans="1:13">
      <c r="A1483" t="s">
        <v>11665</v>
      </c>
      <c r="B1483">
        <v>551</v>
      </c>
      <c r="C1483">
        <v>358</v>
      </c>
      <c r="D1483">
        <v>48</v>
      </c>
      <c r="E1483">
        <v>38</v>
      </c>
      <c r="F1483">
        <v>863768.01</v>
      </c>
      <c r="G1483">
        <v>100224.83</v>
      </c>
      <c r="H1483">
        <v>1386</v>
      </c>
      <c r="I1483">
        <v>468</v>
      </c>
      <c r="J1483">
        <v>0</v>
      </c>
      <c r="K1483" s="29">
        <v>45536</v>
      </c>
      <c r="L1483">
        <v>0</v>
      </c>
      <c r="M1483" t="s">
        <v>10</v>
      </c>
    </row>
    <row r="1484" spans="1:13">
      <c r="A1484" t="s">
        <v>11698</v>
      </c>
      <c r="B1484">
        <v>805</v>
      </c>
      <c r="C1484">
        <v>369</v>
      </c>
      <c r="D1484">
        <v>86</v>
      </c>
      <c r="E1484">
        <v>65</v>
      </c>
      <c r="F1484">
        <v>697588.2</v>
      </c>
      <c r="G1484">
        <v>313609.3</v>
      </c>
      <c r="H1484">
        <v>1887</v>
      </c>
      <c r="I1484">
        <v>413</v>
      </c>
      <c r="J1484">
        <v>3</v>
      </c>
      <c r="K1484" s="29">
        <v>45536</v>
      </c>
      <c r="L1484">
        <v>0</v>
      </c>
      <c r="M1484" t="s">
        <v>10</v>
      </c>
    </row>
    <row r="1485" spans="1:13">
      <c r="A1485" t="s">
        <v>11679</v>
      </c>
      <c r="B1485">
        <v>605</v>
      </c>
      <c r="C1485">
        <v>363</v>
      </c>
      <c r="D1485">
        <v>95</v>
      </c>
      <c r="E1485">
        <v>88</v>
      </c>
      <c r="F1485">
        <v>819310.07999999996</v>
      </c>
      <c r="G1485">
        <v>169682.92</v>
      </c>
      <c r="H1485">
        <v>1360</v>
      </c>
      <c r="I1485">
        <v>444</v>
      </c>
      <c r="J1485">
        <v>0</v>
      </c>
      <c r="K1485" s="29">
        <v>45536</v>
      </c>
      <c r="L1485">
        <v>11</v>
      </c>
      <c r="M1485" t="s">
        <v>10</v>
      </c>
    </row>
    <row r="1486" spans="1:13">
      <c r="A1486" t="s">
        <v>11617</v>
      </c>
      <c r="B1486">
        <v>470</v>
      </c>
      <c r="C1486">
        <v>304</v>
      </c>
      <c r="D1486">
        <v>54</v>
      </c>
      <c r="E1486">
        <v>44</v>
      </c>
      <c r="F1486">
        <v>634216.93000000005</v>
      </c>
      <c r="G1486">
        <v>134984.65</v>
      </c>
      <c r="H1486">
        <v>969</v>
      </c>
      <c r="I1486">
        <v>307</v>
      </c>
      <c r="J1486">
        <v>22</v>
      </c>
      <c r="K1486" s="29">
        <v>45536</v>
      </c>
      <c r="L1486">
        <v>9</v>
      </c>
      <c r="M1486" t="s">
        <v>10</v>
      </c>
    </row>
    <row r="1487" spans="1:13">
      <c r="A1487" t="s">
        <v>11690</v>
      </c>
      <c r="B1487">
        <v>701</v>
      </c>
      <c r="C1487">
        <v>439</v>
      </c>
      <c r="D1487">
        <v>115</v>
      </c>
      <c r="E1487">
        <v>89</v>
      </c>
      <c r="F1487">
        <v>870071.24</v>
      </c>
      <c r="G1487">
        <v>165317.51</v>
      </c>
      <c r="H1487">
        <v>1141</v>
      </c>
      <c r="I1487">
        <v>446</v>
      </c>
      <c r="J1487">
        <v>0</v>
      </c>
      <c r="K1487" s="29">
        <v>45536</v>
      </c>
      <c r="L1487">
        <v>10</v>
      </c>
      <c r="M1487" t="s">
        <v>10</v>
      </c>
    </row>
    <row r="1488" spans="1:13">
      <c r="A1488" t="s">
        <v>11711</v>
      </c>
      <c r="B1488">
        <v>864</v>
      </c>
      <c r="C1488">
        <v>554</v>
      </c>
      <c r="D1488">
        <v>74</v>
      </c>
      <c r="E1488">
        <v>50</v>
      </c>
      <c r="F1488">
        <v>1265577.6100000001</v>
      </c>
      <c r="G1488">
        <v>71975.070000000007</v>
      </c>
      <c r="H1488">
        <v>2021</v>
      </c>
      <c r="I1488">
        <v>812</v>
      </c>
      <c r="J1488">
        <v>2</v>
      </c>
      <c r="K1488" s="29">
        <v>45536</v>
      </c>
      <c r="L1488">
        <v>1</v>
      </c>
      <c r="M1488" t="s">
        <v>10</v>
      </c>
    </row>
    <row r="1489" spans="1:13">
      <c r="A1489" t="s">
        <v>11712</v>
      </c>
      <c r="B1489">
        <v>970</v>
      </c>
      <c r="C1489">
        <v>552</v>
      </c>
      <c r="D1489">
        <v>106</v>
      </c>
      <c r="E1489">
        <v>68</v>
      </c>
      <c r="F1489">
        <v>1083340.18</v>
      </c>
      <c r="G1489">
        <v>187959.67999999999</v>
      </c>
      <c r="H1489">
        <v>2009</v>
      </c>
      <c r="I1489">
        <v>687</v>
      </c>
      <c r="J1489">
        <v>23</v>
      </c>
      <c r="K1489" s="29">
        <v>45536</v>
      </c>
      <c r="L1489">
        <v>11</v>
      </c>
      <c r="M1489" t="s">
        <v>10</v>
      </c>
    </row>
    <row r="1490" spans="1:13">
      <c r="A1490" t="s">
        <v>11692</v>
      </c>
      <c r="B1490">
        <v>791</v>
      </c>
      <c r="C1490">
        <v>504</v>
      </c>
      <c r="D1490">
        <v>63</v>
      </c>
      <c r="E1490">
        <v>46</v>
      </c>
      <c r="F1490">
        <v>1138535</v>
      </c>
      <c r="G1490">
        <v>96686.48</v>
      </c>
      <c r="H1490">
        <v>1693</v>
      </c>
      <c r="I1490">
        <v>650</v>
      </c>
      <c r="J1490">
        <v>0</v>
      </c>
      <c r="K1490" s="29">
        <v>45536</v>
      </c>
      <c r="L1490">
        <v>8</v>
      </c>
      <c r="M1490" t="s">
        <v>10</v>
      </c>
    </row>
    <row r="1491" spans="1:13">
      <c r="A1491" t="s">
        <v>11739</v>
      </c>
      <c r="B1491">
        <v>903</v>
      </c>
      <c r="C1491">
        <v>553</v>
      </c>
      <c r="D1491">
        <v>97</v>
      </c>
      <c r="E1491">
        <v>78</v>
      </c>
      <c r="F1491">
        <v>1066566.8500000001</v>
      </c>
      <c r="G1491">
        <v>190273</v>
      </c>
      <c r="H1491">
        <v>1850</v>
      </c>
      <c r="I1491">
        <v>705</v>
      </c>
      <c r="J1491">
        <v>4</v>
      </c>
      <c r="K1491" s="29">
        <v>45536</v>
      </c>
      <c r="L1491">
        <v>10</v>
      </c>
      <c r="M1491" t="s">
        <v>10</v>
      </c>
    </row>
    <row r="1492" spans="1:13">
      <c r="A1492" t="s">
        <v>11713</v>
      </c>
      <c r="B1492">
        <v>1052</v>
      </c>
      <c r="C1492">
        <v>639</v>
      </c>
      <c r="D1492">
        <v>78</v>
      </c>
      <c r="E1492">
        <v>57</v>
      </c>
      <c r="F1492">
        <v>1943641.03</v>
      </c>
      <c r="G1492">
        <v>83271.55</v>
      </c>
      <c r="H1492">
        <v>3579</v>
      </c>
      <c r="I1492">
        <v>900</v>
      </c>
      <c r="J1492">
        <v>17</v>
      </c>
      <c r="K1492" s="29">
        <v>45536</v>
      </c>
      <c r="L1492">
        <v>12</v>
      </c>
      <c r="M1492" t="s">
        <v>10</v>
      </c>
    </row>
    <row r="1493" spans="1:13">
      <c r="A1493" t="s">
        <v>11731</v>
      </c>
      <c r="B1493">
        <v>799</v>
      </c>
      <c r="C1493">
        <v>478</v>
      </c>
      <c r="D1493">
        <v>62</v>
      </c>
      <c r="E1493">
        <v>58</v>
      </c>
      <c r="F1493">
        <v>801000.68</v>
      </c>
      <c r="G1493">
        <v>103842.69</v>
      </c>
      <c r="H1493">
        <v>957</v>
      </c>
      <c r="I1493">
        <v>438</v>
      </c>
      <c r="J1493">
        <v>1</v>
      </c>
      <c r="K1493" s="29">
        <v>45536</v>
      </c>
      <c r="L1493">
        <v>8</v>
      </c>
      <c r="M1493" t="s">
        <v>10</v>
      </c>
    </row>
    <row r="1494" spans="1:13">
      <c r="A1494" t="s">
        <v>11619</v>
      </c>
      <c r="B1494">
        <v>805</v>
      </c>
      <c r="C1494">
        <v>468</v>
      </c>
      <c r="D1494">
        <v>111</v>
      </c>
      <c r="E1494">
        <v>100</v>
      </c>
      <c r="F1494">
        <v>694324.93</v>
      </c>
      <c r="G1494">
        <v>290396.06</v>
      </c>
      <c r="H1494">
        <v>1965</v>
      </c>
      <c r="I1494">
        <v>748</v>
      </c>
      <c r="J1494">
        <v>10</v>
      </c>
      <c r="K1494" s="29">
        <v>45536</v>
      </c>
      <c r="L1494">
        <v>7</v>
      </c>
      <c r="M1494" t="s">
        <v>10</v>
      </c>
    </row>
    <row r="1495" spans="1:13">
      <c r="A1495" t="s">
        <v>11628</v>
      </c>
      <c r="B1495">
        <v>531</v>
      </c>
      <c r="C1495">
        <v>313</v>
      </c>
      <c r="D1495">
        <v>46</v>
      </c>
      <c r="E1495">
        <v>36</v>
      </c>
      <c r="F1495">
        <v>618387.38</v>
      </c>
      <c r="G1495">
        <v>148277.38</v>
      </c>
      <c r="H1495">
        <v>2000</v>
      </c>
      <c r="I1495">
        <v>439</v>
      </c>
      <c r="J1495">
        <v>9</v>
      </c>
      <c r="K1495" s="29">
        <v>45536</v>
      </c>
      <c r="L1495">
        <v>9</v>
      </c>
      <c r="M1495" t="s">
        <v>10</v>
      </c>
    </row>
    <row r="1496" spans="1:13">
      <c r="A1496" t="s">
        <v>11633</v>
      </c>
      <c r="B1496">
        <v>638</v>
      </c>
      <c r="C1496">
        <v>349</v>
      </c>
      <c r="D1496">
        <v>45</v>
      </c>
      <c r="E1496">
        <v>42</v>
      </c>
      <c r="F1496">
        <v>661733.56999999995</v>
      </c>
      <c r="G1496">
        <v>132761.71</v>
      </c>
      <c r="H1496">
        <v>997</v>
      </c>
      <c r="I1496">
        <v>427</v>
      </c>
      <c r="J1496">
        <v>109</v>
      </c>
      <c r="K1496" s="29">
        <v>45536</v>
      </c>
      <c r="L1496">
        <v>11</v>
      </c>
      <c r="M1496" t="s">
        <v>10</v>
      </c>
    </row>
    <row r="1497" spans="1:13">
      <c r="A1497" t="s">
        <v>11589</v>
      </c>
      <c r="B1497">
        <v>867</v>
      </c>
      <c r="C1497">
        <v>519</v>
      </c>
      <c r="D1497">
        <v>84</v>
      </c>
      <c r="E1497">
        <v>70</v>
      </c>
      <c r="F1497">
        <v>968825</v>
      </c>
      <c r="G1497">
        <v>140599.23000000001</v>
      </c>
      <c r="H1497">
        <v>1026</v>
      </c>
      <c r="I1497">
        <v>607</v>
      </c>
      <c r="J1497">
        <v>30</v>
      </c>
      <c r="K1497" s="29">
        <v>45536</v>
      </c>
      <c r="L1497">
        <v>12</v>
      </c>
      <c r="M1497" t="s">
        <v>10</v>
      </c>
    </row>
    <row r="1498" spans="1:13">
      <c r="A1498" t="s">
        <v>11678</v>
      </c>
      <c r="B1498">
        <v>747</v>
      </c>
      <c r="C1498">
        <v>473</v>
      </c>
      <c r="D1498">
        <v>57</v>
      </c>
      <c r="E1498">
        <v>47</v>
      </c>
      <c r="F1498">
        <v>1158040.21</v>
      </c>
      <c r="G1498">
        <v>114198.39</v>
      </c>
      <c r="H1498">
        <v>1601</v>
      </c>
      <c r="I1498">
        <v>689</v>
      </c>
      <c r="J1498">
        <v>11</v>
      </c>
      <c r="K1498" s="29">
        <v>45536</v>
      </c>
      <c r="L1498">
        <v>11</v>
      </c>
      <c r="M1498" t="s">
        <v>10</v>
      </c>
    </row>
    <row r="1499" spans="1:13">
      <c r="A1499" t="s">
        <v>11653</v>
      </c>
      <c r="B1499">
        <v>797</v>
      </c>
      <c r="C1499">
        <v>431</v>
      </c>
      <c r="D1499">
        <v>69</v>
      </c>
      <c r="E1499">
        <v>52</v>
      </c>
      <c r="F1499">
        <v>1157277.07</v>
      </c>
      <c r="G1499">
        <v>120032.28</v>
      </c>
      <c r="H1499">
        <v>1642</v>
      </c>
      <c r="I1499">
        <v>544</v>
      </c>
      <c r="J1499">
        <v>8</v>
      </c>
      <c r="K1499" s="29">
        <v>45536</v>
      </c>
      <c r="L1499">
        <v>10</v>
      </c>
      <c r="M1499" t="s">
        <v>10</v>
      </c>
    </row>
    <row r="1500" spans="1:13">
      <c r="A1500" t="s">
        <v>11604</v>
      </c>
      <c r="B1500">
        <v>926</v>
      </c>
      <c r="C1500">
        <v>518</v>
      </c>
      <c r="D1500">
        <v>59</v>
      </c>
      <c r="E1500">
        <v>47</v>
      </c>
      <c r="F1500">
        <v>918466.05</v>
      </c>
      <c r="G1500">
        <v>143785.35999999999</v>
      </c>
      <c r="H1500">
        <v>1728</v>
      </c>
      <c r="I1500">
        <v>518</v>
      </c>
      <c r="J1500">
        <v>0</v>
      </c>
      <c r="K1500" s="29">
        <v>45536</v>
      </c>
      <c r="L1500">
        <v>10</v>
      </c>
      <c r="M1500" t="s">
        <v>10</v>
      </c>
    </row>
    <row r="1501" spans="1:13">
      <c r="A1501" t="s">
        <v>11629</v>
      </c>
      <c r="B1501">
        <v>659</v>
      </c>
      <c r="C1501">
        <v>431</v>
      </c>
      <c r="D1501">
        <v>70</v>
      </c>
      <c r="E1501">
        <v>66</v>
      </c>
      <c r="F1501">
        <v>761202.73</v>
      </c>
      <c r="G1501">
        <v>91353.51</v>
      </c>
      <c r="H1501">
        <v>1546</v>
      </c>
      <c r="I1501">
        <v>543</v>
      </c>
      <c r="J1501">
        <v>3</v>
      </c>
      <c r="K1501" s="29">
        <v>45536</v>
      </c>
      <c r="L1501">
        <v>10</v>
      </c>
      <c r="M1501" t="s">
        <v>10</v>
      </c>
    </row>
    <row r="1502" spans="1:13">
      <c r="A1502" t="s">
        <v>11710</v>
      </c>
      <c r="B1502">
        <v>1010</v>
      </c>
      <c r="C1502">
        <v>627</v>
      </c>
      <c r="D1502">
        <v>126</v>
      </c>
      <c r="E1502">
        <v>99</v>
      </c>
      <c r="F1502">
        <v>1172649.78</v>
      </c>
      <c r="G1502">
        <v>247938.36</v>
      </c>
      <c r="H1502">
        <v>2479</v>
      </c>
      <c r="I1502">
        <v>657</v>
      </c>
      <c r="J1502">
        <v>5</v>
      </c>
      <c r="K1502" s="29">
        <v>45536</v>
      </c>
      <c r="L1502">
        <v>10</v>
      </c>
      <c r="M1502" t="s">
        <v>11588</v>
      </c>
    </row>
    <row r="1503" spans="1:13">
      <c r="A1503" t="s">
        <v>11660</v>
      </c>
      <c r="B1503">
        <v>881</v>
      </c>
      <c r="C1503">
        <v>546</v>
      </c>
      <c r="D1503">
        <v>62</v>
      </c>
      <c r="E1503">
        <v>55</v>
      </c>
      <c r="F1503">
        <v>1175606.72</v>
      </c>
      <c r="G1503">
        <v>119980.77</v>
      </c>
      <c r="H1503">
        <v>1167</v>
      </c>
      <c r="I1503">
        <v>522</v>
      </c>
      <c r="J1503">
        <v>51</v>
      </c>
      <c r="K1503" s="29">
        <v>45536</v>
      </c>
      <c r="L1503">
        <v>11</v>
      </c>
      <c r="M1503" t="s">
        <v>10</v>
      </c>
    </row>
    <row r="1504" spans="1:13">
      <c r="A1504" t="s">
        <v>11599</v>
      </c>
      <c r="B1504">
        <v>675</v>
      </c>
      <c r="C1504">
        <v>415</v>
      </c>
      <c r="D1504">
        <v>30</v>
      </c>
      <c r="E1504">
        <v>19</v>
      </c>
      <c r="F1504">
        <v>816791.44</v>
      </c>
      <c r="G1504">
        <v>23337.09</v>
      </c>
      <c r="H1504">
        <v>978</v>
      </c>
      <c r="I1504">
        <v>372</v>
      </c>
      <c r="J1504">
        <v>9</v>
      </c>
      <c r="K1504" s="29">
        <v>45536</v>
      </c>
      <c r="L1504">
        <v>11</v>
      </c>
      <c r="M1504" t="s">
        <v>10</v>
      </c>
    </row>
    <row r="1505" spans="1:13">
      <c r="A1505" t="s">
        <v>11652</v>
      </c>
      <c r="B1505">
        <v>729</v>
      </c>
      <c r="C1505">
        <v>442</v>
      </c>
      <c r="D1505">
        <v>112</v>
      </c>
      <c r="E1505">
        <v>86</v>
      </c>
      <c r="F1505">
        <v>814070</v>
      </c>
      <c r="G1505">
        <v>218579.53</v>
      </c>
      <c r="H1505">
        <v>2210</v>
      </c>
      <c r="I1505">
        <v>526</v>
      </c>
      <c r="J1505">
        <v>0</v>
      </c>
      <c r="K1505" s="29">
        <v>45536</v>
      </c>
      <c r="L1505">
        <v>13</v>
      </c>
      <c r="M1505" t="s">
        <v>10</v>
      </c>
    </row>
    <row r="1506" spans="1:13">
      <c r="A1506" t="s">
        <v>11631</v>
      </c>
      <c r="B1506">
        <v>685</v>
      </c>
      <c r="C1506">
        <v>416</v>
      </c>
      <c r="D1506">
        <v>48</v>
      </c>
      <c r="E1506">
        <v>34</v>
      </c>
      <c r="F1506">
        <v>1108672.54</v>
      </c>
      <c r="G1506">
        <v>93591.93</v>
      </c>
      <c r="H1506">
        <v>947</v>
      </c>
      <c r="I1506">
        <v>392</v>
      </c>
      <c r="J1506">
        <v>8</v>
      </c>
      <c r="K1506" s="29">
        <v>45536</v>
      </c>
      <c r="L1506">
        <v>8</v>
      </c>
      <c r="M1506" t="s">
        <v>10</v>
      </c>
    </row>
    <row r="1507" spans="1:13">
      <c r="A1507" t="s">
        <v>11728</v>
      </c>
      <c r="B1507">
        <v>698</v>
      </c>
      <c r="C1507">
        <v>416</v>
      </c>
      <c r="D1507">
        <v>65</v>
      </c>
      <c r="E1507">
        <v>59</v>
      </c>
      <c r="F1507">
        <v>921640.77</v>
      </c>
      <c r="G1507">
        <v>104060.21</v>
      </c>
      <c r="H1507">
        <v>1015</v>
      </c>
      <c r="I1507">
        <v>448</v>
      </c>
      <c r="J1507">
        <v>46</v>
      </c>
      <c r="K1507" s="29">
        <v>45536</v>
      </c>
      <c r="L1507">
        <v>11</v>
      </c>
      <c r="M1507" t="s">
        <v>10</v>
      </c>
    </row>
    <row r="1508" spans="1:13">
      <c r="A1508" t="s">
        <v>11644</v>
      </c>
      <c r="B1508">
        <v>689</v>
      </c>
      <c r="C1508">
        <v>454</v>
      </c>
      <c r="D1508">
        <v>62</v>
      </c>
      <c r="E1508">
        <v>46</v>
      </c>
      <c r="F1508">
        <v>962555.49</v>
      </c>
      <c r="G1508">
        <v>170269.48</v>
      </c>
      <c r="H1508">
        <v>911</v>
      </c>
      <c r="I1508">
        <v>445</v>
      </c>
      <c r="J1508">
        <v>34</v>
      </c>
      <c r="K1508" s="29">
        <v>45536</v>
      </c>
      <c r="L1508">
        <v>9</v>
      </c>
      <c r="M1508" t="s">
        <v>10</v>
      </c>
    </row>
    <row r="1509" spans="1:13">
      <c r="A1509" t="s">
        <v>11662</v>
      </c>
      <c r="B1509">
        <v>861</v>
      </c>
      <c r="C1509">
        <v>481</v>
      </c>
      <c r="D1509">
        <v>71</v>
      </c>
      <c r="E1509">
        <v>52</v>
      </c>
      <c r="F1509">
        <v>1015969.12</v>
      </c>
      <c r="G1509">
        <v>93198.85</v>
      </c>
      <c r="H1509">
        <v>1482</v>
      </c>
      <c r="I1509">
        <v>473</v>
      </c>
      <c r="J1509">
        <v>0</v>
      </c>
      <c r="K1509" s="29">
        <v>45536</v>
      </c>
      <c r="L1509">
        <v>12</v>
      </c>
      <c r="M1509" t="s">
        <v>10</v>
      </c>
    </row>
    <row r="1510" spans="1:13">
      <c r="A1510" t="s">
        <v>11675</v>
      </c>
      <c r="B1510">
        <v>708</v>
      </c>
      <c r="C1510">
        <v>433</v>
      </c>
      <c r="D1510">
        <v>104</v>
      </c>
      <c r="E1510">
        <v>73</v>
      </c>
      <c r="F1510">
        <v>915304.72</v>
      </c>
      <c r="G1510">
        <v>144490.56</v>
      </c>
      <c r="H1510">
        <v>1200</v>
      </c>
      <c r="I1510">
        <v>355</v>
      </c>
      <c r="J1510">
        <v>22</v>
      </c>
      <c r="K1510" s="29">
        <v>45536</v>
      </c>
      <c r="L1510">
        <v>11</v>
      </c>
      <c r="M1510" t="s">
        <v>10</v>
      </c>
    </row>
    <row r="1511" spans="1:13">
      <c r="A1511" t="s">
        <v>11611</v>
      </c>
      <c r="B1511">
        <v>801</v>
      </c>
      <c r="C1511">
        <v>436</v>
      </c>
      <c r="D1511">
        <v>127</v>
      </c>
      <c r="E1511">
        <v>96</v>
      </c>
      <c r="F1511">
        <v>930240.17</v>
      </c>
      <c r="G1511">
        <v>173889.15</v>
      </c>
      <c r="H1511">
        <v>633</v>
      </c>
      <c r="I1511">
        <v>0</v>
      </c>
      <c r="J1511">
        <v>0</v>
      </c>
      <c r="K1511" s="29">
        <v>45536</v>
      </c>
      <c r="L1511">
        <v>11</v>
      </c>
      <c r="M1511" t="s">
        <v>10</v>
      </c>
    </row>
    <row r="1512" spans="1:13">
      <c r="A1512" t="s">
        <v>11745</v>
      </c>
      <c r="B1512">
        <v>764</v>
      </c>
      <c r="C1512">
        <v>446</v>
      </c>
      <c r="D1512">
        <v>104</v>
      </c>
      <c r="E1512">
        <v>67</v>
      </c>
      <c r="F1512">
        <v>878972.11</v>
      </c>
      <c r="G1512">
        <v>209237.23</v>
      </c>
      <c r="H1512">
        <v>1449</v>
      </c>
      <c r="I1512">
        <v>401</v>
      </c>
      <c r="J1512">
        <v>4</v>
      </c>
      <c r="K1512" s="29">
        <v>45536</v>
      </c>
      <c r="L1512">
        <v>9</v>
      </c>
      <c r="M1512" t="s">
        <v>10</v>
      </c>
    </row>
    <row r="1513" spans="1:13">
      <c r="A1513" t="s">
        <v>11727</v>
      </c>
      <c r="B1513">
        <v>998</v>
      </c>
      <c r="C1513">
        <v>505</v>
      </c>
      <c r="D1513">
        <v>94</v>
      </c>
      <c r="E1513">
        <v>71</v>
      </c>
      <c r="F1513">
        <v>929669.96</v>
      </c>
      <c r="G1513">
        <v>202010.64</v>
      </c>
      <c r="H1513">
        <v>1340</v>
      </c>
      <c r="I1513">
        <v>448</v>
      </c>
      <c r="J1513">
        <v>0</v>
      </c>
      <c r="K1513" s="29">
        <v>45536</v>
      </c>
      <c r="L1513">
        <v>12</v>
      </c>
      <c r="M1513" t="s">
        <v>10</v>
      </c>
    </row>
    <row r="1514" spans="1:13">
      <c r="A1514" t="s">
        <v>11683</v>
      </c>
      <c r="B1514">
        <v>862</v>
      </c>
      <c r="C1514">
        <v>519</v>
      </c>
      <c r="D1514">
        <v>102</v>
      </c>
      <c r="E1514">
        <v>82</v>
      </c>
      <c r="F1514">
        <v>1025469.13</v>
      </c>
      <c r="G1514">
        <v>166898.62</v>
      </c>
      <c r="H1514">
        <v>2007</v>
      </c>
      <c r="I1514">
        <v>586</v>
      </c>
      <c r="J1514">
        <v>4</v>
      </c>
      <c r="K1514" s="29">
        <v>45536</v>
      </c>
      <c r="L1514">
        <v>9</v>
      </c>
      <c r="M1514" t="s">
        <v>10</v>
      </c>
    </row>
    <row r="1515" spans="1:13">
      <c r="A1515" t="s">
        <v>11666</v>
      </c>
      <c r="B1515">
        <v>786</v>
      </c>
      <c r="C1515">
        <v>445</v>
      </c>
      <c r="D1515">
        <v>76</v>
      </c>
      <c r="E1515">
        <v>56</v>
      </c>
      <c r="F1515">
        <v>1104190.82</v>
      </c>
      <c r="G1515">
        <v>92395.58</v>
      </c>
      <c r="H1515">
        <v>1933</v>
      </c>
      <c r="I1515">
        <v>707</v>
      </c>
      <c r="J1515">
        <v>0</v>
      </c>
      <c r="K1515" s="29">
        <v>45536</v>
      </c>
      <c r="L1515">
        <v>11</v>
      </c>
      <c r="M1515" t="s">
        <v>10</v>
      </c>
    </row>
    <row r="1516" spans="1:13">
      <c r="A1516" t="s">
        <v>11703</v>
      </c>
      <c r="B1516">
        <v>764</v>
      </c>
      <c r="C1516">
        <v>463</v>
      </c>
      <c r="D1516">
        <v>91</v>
      </c>
      <c r="E1516">
        <v>66</v>
      </c>
      <c r="F1516">
        <v>760401.44</v>
      </c>
      <c r="G1516">
        <v>157823.71</v>
      </c>
      <c r="H1516">
        <v>1143</v>
      </c>
      <c r="I1516">
        <v>306</v>
      </c>
      <c r="J1516">
        <v>5</v>
      </c>
      <c r="K1516" s="29">
        <v>45536</v>
      </c>
      <c r="L1516">
        <v>11</v>
      </c>
      <c r="M1516" t="s">
        <v>10</v>
      </c>
    </row>
    <row r="1517" spans="1:13">
      <c r="A1517" t="s">
        <v>11590</v>
      </c>
      <c r="B1517">
        <v>0</v>
      </c>
      <c r="C1517">
        <v>0</v>
      </c>
      <c r="D1517">
        <v>0</v>
      </c>
      <c r="E1517">
        <v>0</v>
      </c>
      <c r="F1517">
        <v>0</v>
      </c>
      <c r="G1517">
        <v>0</v>
      </c>
      <c r="H1517">
        <v>0</v>
      </c>
      <c r="I1517">
        <v>0</v>
      </c>
      <c r="J1517">
        <v>2</v>
      </c>
      <c r="K1517" s="29">
        <v>45566</v>
      </c>
      <c r="L1517">
        <v>0</v>
      </c>
      <c r="M1517" t="s">
        <v>10</v>
      </c>
    </row>
    <row r="1518" spans="1:13">
      <c r="A1518" t="s">
        <v>11750</v>
      </c>
      <c r="B1518">
        <v>0</v>
      </c>
      <c r="C1518">
        <v>0</v>
      </c>
      <c r="D1518">
        <v>0</v>
      </c>
      <c r="E1518">
        <v>0</v>
      </c>
      <c r="F1518">
        <v>0</v>
      </c>
      <c r="G1518">
        <v>0</v>
      </c>
      <c r="H1518">
        <v>0</v>
      </c>
      <c r="I1518">
        <v>0</v>
      </c>
      <c r="J1518">
        <v>0</v>
      </c>
      <c r="K1518" s="29">
        <v>45566</v>
      </c>
      <c r="L1518">
        <v>0</v>
      </c>
      <c r="M1518" t="s">
        <v>10</v>
      </c>
    </row>
    <row r="1519" spans="1:13">
      <c r="A1519" t="s">
        <v>11639</v>
      </c>
      <c r="B1519">
        <v>0</v>
      </c>
      <c r="C1519">
        <v>0</v>
      </c>
      <c r="D1519">
        <v>0</v>
      </c>
      <c r="E1519">
        <v>0</v>
      </c>
      <c r="F1519">
        <v>0</v>
      </c>
      <c r="G1519">
        <v>0</v>
      </c>
      <c r="H1519">
        <v>0</v>
      </c>
      <c r="I1519">
        <v>0</v>
      </c>
      <c r="J1519">
        <v>0</v>
      </c>
      <c r="K1519" s="29">
        <v>45566</v>
      </c>
      <c r="L1519">
        <v>0</v>
      </c>
      <c r="M1519" t="s">
        <v>10</v>
      </c>
    </row>
    <row r="1520" spans="1:13">
      <c r="A1520" t="s">
        <v>11760</v>
      </c>
      <c r="B1520">
        <v>39</v>
      </c>
      <c r="C1520">
        <v>20</v>
      </c>
      <c r="D1520">
        <v>8</v>
      </c>
      <c r="E1520">
        <v>3</v>
      </c>
      <c r="F1520">
        <v>27052.1</v>
      </c>
      <c r="G1520">
        <v>21654.27</v>
      </c>
      <c r="H1520">
        <v>0</v>
      </c>
      <c r="I1520">
        <v>0</v>
      </c>
      <c r="J1520">
        <v>0</v>
      </c>
      <c r="K1520" s="29">
        <v>45566</v>
      </c>
      <c r="L1520">
        <v>4</v>
      </c>
      <c r="M1520" t="s">
        <v>10</v>
      </c>
    </row>
    <row r="1521" spans="1:13">
      <c r="A1521" t="s">
        <v>11726</v>
      </c>
      <c r="B1521">
        <v>324</v>
      </c>
      <c r="C1521">
        <v>0</v>
      </c>
      <c r="D1521">
        <v>25</v>
      </c>
      <c r="E1521">
        <v>0</v>
      </c>
      <c r="F1521">
        <v>266039.28999999998</v>
      </c>
      <c r="G1521">
        <v>39293.660000000003</v>
      </c>
      <c r="H1521">
        <v>2401</v>
      </c>
      <c r="I1521">
        <v>170</v>
      </c>
      <c r="J1521">
        <v>1</v>
      </c>
      <c r="K1521" s="29">
        <v>45566</v>
      </c>
      <c r="L1521">
        <v>9</v>
      </c>
      <c r="M1521" t="s">
        <v>10</v>
      </c>
    </row>
    <row r="1522" spans="1:13">
      <c r="A1522" t="s">
        <v>11665</v>
      </c>
      <c r="B1522">
        <v>316</v>
      </c>
      <c r="C1522">
        <v>4</v>
      </c>
      <c r="D1522">
        <v>31</v>
      </c>
      <c r="E1522">
        <v>0</v>
      </c>
      <c r="F1522">
        <v>232343.29</v>
      </c>
      <c r="G1522">
        <v>32644.76</v>
      </c>
      <c r="H1522">
        <v>2114</v>
      </c>
      <c r="I1522">
        <v>282</v>
      </c>
      <c r="J1522">
        <v>0</v>
      </c>
      <c r="K1522" s="29">
        <v>45566</v>
      </c>
      <c r="L1522">
        <v>0</v>
      </c>
      <c r="M1522" t="s">
        <v>10</v>
      </c>
    </row>
    <row r="1523" spans="1:13">
      <c r="A1523" t="s">
        <v>11669</v>
      </c>
      <c r="B1523">
        <v>292</v>
      </c>
      <c r="C1523">
        <v>1</v>
      </c>
      <c r="D1523">
        <v>30</v>
      </c>
      <c r="E1523">
        <v>0</v>
      </c>
      <c r="F1523">
        <v>270969.51</v>
      </c>
      <c r="G1523">
        <v>56310.71</v>
      </c>
      <c r="H1523">
        <v>1673</v>
      </c>
      <c r="I1523">
        <v>46</v>
      </c>
      <c r="J1523">
        <v>0</v>
      </c>
      <c r="K1523" s="29">
        <v>45566</v>
      </c>
      <c r="L1523">
        <v>10</v>
      </c>
      <c r="M1523" t="s">
        <v>10</v>
      </c>
    </row>
    <row r="1524" spans="1:13">
      <c r="A1524" t="s">
        <v>11725</v>
      </c>
      <c r="B1524">
        <v>458</v>
      </c>
      <c r="C1524">
        <v>0</v>
      </c>
      <c r="D1524">
        <v>61</v>
      </c>
      <c r="E1524">
        <v>0</v>
      </c>
      <c r="F1524">
        <v>416371.26</v>
      </c>
      <c r="G1524">
        <v>110487.21</v>
      </c>
      <c r="H1524">
        <v>1550</v>
      </c>
      <c r="I1524">
        <v>147</v>
      </c>
      <c r="J1524">
        <v>0</v>
      </c>
      <c r="K1524" s="29">
        <v>45566</v>
      </c>
      <c r="L1524">
        <v>11</v>
      </c>
      <c r="M1524" t="s">
        <v>11588</v>
      </c>
    </row>
    <row r="1525" spans="1:13">
      <c r="A1525" t="s">
        <v>11608</v>
      </c>
      <c r="B1525">
        <v>391</v>
      </c>
      <c r="C1525">
        <v>0</v>
      </c>
      <c r="D1525">
        <v>28</v>
      </c>
      <c r="E1525">
        <v>0</v>
      </c>
      <c r="F1525">
        <v>306112.88</v>
      </c>
      <c r="G1525">
        <v>37541.24</v>
      </c>
      <c r="H1525">
        <v>1653</v>
      </c>
      <c r="I1525">
        <v>114</v>
      </c>
      <c r="J1525">
        <v>0</v>
      </c>
      <c r="K1525" s="29">
        <v>45566</v>
      </c>
      <c r="L1525">
        <v>7</v>
      </c>
      <c r="M1525" t="s">
        <v>10</v>
      </c>
    </row>
    <row r="1526" spans="1:13">
      <c r="A1526" t="s">
        <v>11679</v>
      </c>
      <c r="B1526">
        <v>409</v>
      </c>
      <c r="C1526">
        <v>1</v>
      </c>
      <c r="D1526">
        <v>65</v>
      </c>
      <c r="E1526">
        <v>0</v>
      </c>
      <c r="F1526">
        <v>304542.28000000003</v>
      </c>
      <c r="G1526">
        <v>91075.65</v>
      </c>
      <c r="H1526">
        <v>1818</v>
      </c>
      <c r="I1526">
        <v>143</v>
      </c>
      <c r="J1526">
        <v>0</v>
      </c>
      <c r="K1526" s="29">
        <v>45566</v>
      </c>
      <c r="L1526">
        <v>11</v>
      </c>
      <c r="M1526" t="s">
        <v>10</v>
      </c>
    </row>
    <row r="1527" spans="1:13">
      <c r="A1527" t="s">
        <v>11658</v>
      </c>
      <c r="B1527">
        <v>417</v>
      </c>
      <c r="C1527">
        <v>2</v>
      </c>
      <c r="D1527">
        <v>28</v>
      </c>
      <c r="E1527">
        <v>0</v>
      </c>
      <c r="F1527">
        <v>366182.8</v>
      </c>
      <c r="G1527">
        <v>50191.22</v>
      </c>
      <c r="H1527">
        <v>2002</v>
      </c>
      <c r="I1527">
        <v>142</v>
      </c>
      <c r="J1527">
        <v>0</v>
      </c>
      <c r="K1527" s="29">
        <v>45566</v>
      </c>
      <c r="L1527">
        <v>7</v>
      </c>
      <c r="M1527" t="s">
        <v>10</v>
      </c>
    </row>
    <row r="1528" spans="1:13">
      <c r="A1528" t="s">
        <v>11737</v>
      </c>
      <c r="B1528">
        <v>564</v>
      </c>
      <c r="C1528">
        <v>1</v>
      </c>
      <c r="D1528">
        <v>27</v>
      </c>
      <c r="E1528">
        <v>0</v>
      </c>
      <c r="F1528">
        <v>425559.84</v>
      </c>
      <c r="G1528">
        <v>37809.81</v>
      </c>
      <c r="H1528">
        <v>2480</v>
      </c>
      <c r="I1528">
        <v>184</v>
      </c>
      <c r="J1528">
        <v>0</v>
      </c>
      <c r="K1528" s="29">
        <v>45566</v>
      </c>
      <c r="L1528">
        <v>11</v>
      </c>
      <c r="M1528" t="s">
        <v>10</v>
      </c>
    </row>
    <row r="1529" spans="1:13">
      <c r="A1529" t="s">
        <v>11689</v>
      </c>
      <c r="B1529">
        <v>402</v>
      </c>
      <c r="C1529">
        <v>18</v>
      </c>
      <c r="D1529">
        <v>31</v>
      </c>
      <c r="E1529">
        <v>3</v>
      </c>
      <c r="F1529">
        <v>392227.02</v>
      </c>
      <c r="G1529">
        <v>26975.9</v>
      </c>
      <c r="H1529">
        <v>1963</v>
      </c>
      <c r="I1529">
        <v>162</v>
      </c>
      <c r="J1529">
        <v>0</v>
      </c>
      <c r="K1529" s="29">
        <v>45566</v>
      </c>
      <c r="L1529">
        <v>10</v>
      </c>
      <c r="M1529" t="s">
        <v>10</v>
      </c>
    </row>
    <row r="1530" spans="1:13">
      <c r="A1530" t="s">
        <v>11688</v>
      </c>
      <c r="B1530">
        <v>282</v>
      </c>
      <c r="C1530">
        <v>98</v>
      </c>
      <c r="D1530">
        <v>28</v>
      </c>
      <c r="E1530">
        <v>10</v>
      </c>
      <c r="F1530">
        <v>282710.53000000003</v>
      </c>
      <c r="G1530">
        <v>77353.399999999994</v>
      </c>
      <c r="H1530">
        <v>1550</v>
      </c>
      <c r="I1530">
        <v>104</v>
      </c>
      <c r="J1530">
        <v>3</v>
      </c>
      <c r="K1530" s="29">
        <v>45566</v>
      </c>
      <c r="L1530">
        <v>0</v>
      </c>
      <c r="M1530" t="s">
        <v>10</v>
      </c>
    </row>
    <row r="1531" spans="1:13">
      <c r="A1531" t="s">
        <v>11654</v>
      </c>
      <c r="B1531">
        <v>242</v>
      </c>
      <c r="C1531">
        <v>69</v>
      </c>
      <c r="D1531">
        <v>19</v>
      </c>
      <c r="E1531">
        <v>4</v>
      </c>
      <c r="F1531">
        <v>201735.18</v>
      </c>
      <c r="G1531">
        <v>22414.74</v>
      </c>
      <c r="H1531">
        <v>540</v>
      </c>
      <c r="I1531">
        <v>23</v>
      </c>
      <c r="J1531">
        <v>9</v>
      </c>
      <c r="K1531" s="29">
        <v>45566</v>
      </c>
      <c r="L1531">
        <v>8</v>
      </c>
      <c r="M1531" t="s">
        <v>10</v>
      </c>
    </row>
    <row r="1532" spans="1:13">
      <c r="A1532" t="s">
        <v>11582</v>
      </c>
      <c r="B1532">
        <v>249</v>
      </c>
      <c r="C1532">
        <v>49</v>
      </c>
      <c r="D1532">
        <v>36</v>
      </c>
      <c r="E1532">
        <v>5</v>
      </c>
      <c r="F1532">
        <v>242114.6</v>
      </c>
      <c r="G1532">
        <v>59000.54</v>
      </c>
      <c r="H1532">
        <v>794</v>
      </c>
      <c r="I1532">
        <v>31</v>
      </c>
      <c r="J1532">
        <v>0</v>
      </c>
      <c r="K1532" s="29">
        <v>45566</v>
      </c>
      <c r="L1532">
        <v>10</v>
      </c>
      <c r="M1532" t="s">
        <v>10</v>
      </c>
    </row>
    <row r="1533" spans="1:13">
      <c r="A1533" t="s">
        <v>11751</v>
      </c>
      <c r="B1533">
        <v>275</v>
      </c>
      <c r="C1533">
        <v>90</v>
      </c>
      <c r="D1533">
        <v>31</v>
      </c>
      <c r="E1533">
        <v>16</v>
      </c>
      <c r="F1533">
        <v>370303.99</v>
      </c>
      <c r="G1533">
        <v>97133.69</v>
      </c>
      <c r="H1533">
        <v>893</v>
      </c>
      <c r="I1533">
        <v>48</v>
      </c>
      <c r="J1533">
        <v>0</v>
      </c>
      <c r="K1533" s="29">
        <v>45566</v>
      </c>
      <c r="L1533">
        <v>12</v>
      </c>
      <c r="M1533" t="s">
        <v>10</v>
      </c>
    </row>
    <row r="1534" spans="1:13">
      <c r="A1534" t="s">
        <v>11761</v>
      </c>
      <c r="B1534">
        <v>315</v>
      </c>
      <c r="C1534">
        <v>104</v>
      </c>
      <c r="D1534">
        <v>16</v>
      </c>
      <c r="E1534">
        <v>5</v>
      </c>
      <c r="F1534">
        <v>582261.14</v>
      </c>
      <c r="G1534">
        <v>30934.560000000001</v>
      </c>
      <c r="H1534">
        <v>927</v>
      </c>
      <c r="I1534">
        <v>184</v>
      </c>
      <c r="J1534">
        <v>1</v>
      </c>
      <c r="K1534" s="29">
        <v>45566</v>
      </c>
      <c r="L1534">
        <v>7</v>
      </c>
      <c r="M1534" t="s">
        <v>10</v>
      </c>
    </row>
    <row r="1535" spans="1:13">
      <c r="A1535" t="s">
        <v>11757</v>
      </c>
      <c r="B1535">
        <v>259</v>
      </c>
      <c r="C1535">
        <v>61</v>
      </c>
      <c r="D1535">
        <v>34</v>
      </c>
      <c r="E1535">
        <v>4</v>
      </c>
      <c r="F1535">
        <v>394204.81</v>
      </c>
      <c r="G1535">
        <v>78167.61</v>
      </c>
      <c r="H1535">
        <v>1447</v>
      </c>
      <c r="I1535">
        <v>54</v>
      </c>
      <c r="J1535">
        <v>0</v>
      </c>
      <c r="K1535" s="29">
        <v>45566</v>
      </c>
      <c r="L1535">
        <v>0</v>
      </c>
      <c r="M1535" t="s">
        <v>10</v>
      </c>
    </row>
    <row r="1536" spans="1:13">
      <c r="A1536" t="s">
        <v>11759</v>
      </c>
      <c r="B1536">
        <v>325</v>
      </c>
      <c r="C1536">
        <v>109</v>
      </c>
      <c r="D1536">
        <v>36</v>
      </c>
      <c r="E1536">
        <v>4</v>
      </c>
      <c r="F1536">
        <v>354823.76</v>
      </c>
      <c r="G1536">
        <v>51347.33</v>
      </c>
      <c r="H1536">
        <v>1401</v>
      </c>
      <c r="I1536">
        <v>105</v>
      </c>
      <c r="J1536">
        <v>0</v>
      </c>
      <c r="K1536" s="29">
        <v>45566</v>
      </c>
      <c r="L1536">
        <v>8</v>
      </c>
      <c r="M1536" t="s">
        <v>10</v>
      </c>
    </row>
    <row r="1537" spans="1:13">
      <c r="A1537" t="s">
        <v>11674</v>
      </c>
      <c r="B1537">
        <v>467</v>
      </c>
      <c r="C1537">
        <v>3</v>
      </c>
      <c r="D1537">
        <v>43</v>
      </c>
      <c r="E1537">
        <v>0</v>
      </c>
      <c r="F1537">
        <v>286378.13</v>
      </c>
      <c r="G1537">
        <v>82587.850000000006</v>
      </c>
      <c r="H1537">
        <v>1983</v>
      </c>
      <c r="I1537">
        <v>122</v>
      </c>
      <c r="J1537">
        <v>0</v>
      </c>
      <c r="K1537" s="29">
        <v>45566</v>
      </c>
      <c r="L1537">
        <v>11</v>
      </c>
      <c r="M1537" t="s">
        <v>10</v>
      </c>
    </row>
    <row r="1538" spans="1:13">
      <c r="A1538" t="s">
        <v>11749</v>
      </c>
      <c r="B1538">
        <v>303</v>
      </c>
      <c r="C1538">
        <v>87</v>
      </c>
      <c r="D1538">
        <v>29</v>
      </c>
      <c r="E1538">
        <v>4</v>
      </c>
      <c r="F1538">
        <v>497973.02</v>
      </c>
      <c r="G1538">
        <v>58866.94</v>
      </c>
      <c r="H1538">
        <v>1019</v>
      </c>
      <c r="I1538">
        <v>85</v>
      </c>
      <c r="J1538">
        <v>5</v>
      </c>
      <c r="K1538" s="29">
        <v>45566</v>
      </c>
      <c r="L1538">
        <v>12</v>
      </c>
      <c r="M1538" t="s">
        <v>10</v>
      </c>
    </row>
    <row r="1539" spans="1:13">
      <c r="A1539" t="s">
        <v>11615</v>
      </c>
      <c r="B1539">
        <v>337</v>
      </c>
      <c r="C1539">
        <v>110</v>
      </c>
      <c r="D1539">
        <v>21</v>
      </c>
      <c r="E1539">
        <v>8</v>
      </c>
      <c r="F1539">
        <v>382859.15</v>
      </c>
      <c r="G1539">
        <v>32052.93</v>
      </c>
      <c r="H1539">
        <v>1064</v>
      </c>
      <c r="I1539">
        <v>57</v>
      </c>
      <c r="J1539">
        <v>32</v>
      </c>
      <c r="K1539" s="29">
        <v>45566</v>
      </c>
      <c r="L1539">
        <v>9</v>
      </c>
      <c r="M1539" t="s">
        <v>11588</v>
      </c>
    </row>
    <row r="1540" spans="1:13">
      <c r="A1540" t="s">
        <v>11598</v>
      </c>
      <c r="B1540">
        <v>394</v>
      </c>
      <c r="C1540">
        <v>146</v>
      </c>
      <c r="D1540">
        <v>28</v>
      </c>
      <c r="E1540">
        <v>7</v>
      </c>
      <c r="F1540">
        <v>702805.84</v>
      </c>
      <c r="G1540">
        <v>56307.76</v>
      </c>
      <c r="H1540">
        <v>658</v>
      </c>
      <c r="I1540">
        <v>48</v>
      </c>
      <c r="J1540">
        <v>2</v>
      </c>
      <c r="K1540" s="29">
        <v>45566</v>
      </c>
      <c r="L1540">
        <v>10</v>
      </c>
      <c r="M1540" t="s">
        <v>11588</v>
      </c>
    </row>
    <row r="1541" spans="1:13">
      <c r="A1541" t="s">
        <v>11605</v>
      </c>
      <c r="B1541">
        <v>277</v>
      </c>
      <c r="C1541">
        <v>94</v>
      </c>
      <c r="D1541">
        <v>57</v>
      </c>
      <c r="E1541">
        <v>10</v>
      </c>
      <c r="F1541">
        <v>316287.48</v>
      </c>
      <c r="G1541">
        <v>177827.94</v>
      </c>
      <c r="H1541">
        <v>969</v>
      </c>
      <c r="I1541">
        <v>50</v>
      </c>
      <c r="J1541">
        <v>0</v>
      </c>
      <c r="K1541" s="29">
        <v>45566</v>
      </c>
      <c r="L1541">
        <v>10</v>
      </c>
      <c r="M1541" t="s">
        <v>10</v>
      </c>
    </row>
    <row r="1542" spans="1:13">
      <c r="A1542" t="s">
        <v>11613</v>
      </c>
      <c r="B1542">
        <v>271</v>
      </c>
      <c r="C1542">
        <v>90</v>
      </c>
      <c r="D1542">
        <v>30</v>
      </c>
      <c r="E1542">
        <v>11</v>
      </c>
      <c r="F1542">
        <v>549066.16</v>
      </c>
      <c r="G1542">
        <v>57461.63</v>
      </c>
      <c r="H1542">
        <v>144</v>
      </c>
      <c r="I1542">
        <v>0</v>
      </c>
      <c r="J1542">
        <v>8</v>
      </c>
      <c r="K1542" s="29">
        <v>45566</v>
      </c>
      <c r="L1542">
        <v>8</v>
      </c>
      <c r="M1542" t="s">
        <v>11588</v>
      </c>
    </row>
    <row r="1543" spans="1:13">
      <c r="A1543" t="s">
        <v>11758</v>
      </c>
      <c r="B1543">
        <v>279</v>
      </c>
      <c r="C1543">
        <v>103</v>
      </c>
      <c r="D1543">
        <v>22</v>
      </c>
      <c r="E1543">
        <v>9</v>
      </c>
      <c r="F1543">
        <v>376159.87</v>
      </c>
      <c r="G1543">
        <v>39381.839999999997</v>
      </c>
      <c r="H1543">
        <v>1042</v>
      </c>
      <c r="I1543">
        <v>69</v>
      </c>
      <c r="J1543">
        <v>0</v>
      </c>
      <c r="K1543" s="29">
        <v>45566</v>
      </c>
      <c r="L1543">
        <v>3</v>
      </c>
      <c r="M1543" t="s">
        <v>10</v>
      </c>
    </row>
    <row r="1544" spans="1:13">
      <c r="A1544" t="s">
        <v>11716</v>
      </c>
      <c r="B1544">
        <v>264</v>
      </c>
      <c r="C1544">
        <v>75</v>
      </c>
      <c r="D1544">
        <v>8</v>
      </c>
      <c r="E1544">
        <v>0</v>
      </c>
      <c r="F1544">
        <v>232227.07</v>
      </c>
      <c r="G1544">
        <v>43358.05</v>
      </c>
      <c r="H1544">
        <v>198</v>
      </c>
      <c r="I1544">
        <v>12</v>
      </c>
      <c r="J1544">
        <v>26</v>
      </c>
      <c r="K1544" s="29">
        <v>45566</v>
      </c>
      <c r="L1544">
        <v>0</v>
      </c>
      <c r="M1544" t="s">
        <v>10</v>
      </c>
    </row>
    <row r="1545" spans="1:13">
      <c r="A1545" t="s">
        <v>11618</v>
      </c>
      <c r="B1545">
        <v>436</v>
      </c>
      <c r="C1545">
        <v>168</v>
      </c>
      <c r="D1545">
        <v>18</v>
      </c>
      <c r="E1545">
        <v>7</v>
      </c>
      <c r="F1545">
        <v>550071.69999999995</v>
      </c>
      <c r="G1545">
        <v>73680</v>
      </c>
      <c r="H1545">
        <v>994</v>
      </c>
      <c r="I1545">
        <v>125</v>
      </c>
      <c r="J1545">
        <v>1</v>
      </c>
      <c r="K1545" s="29">
        <v>45566</v>
      </c>
      <c r="L1545">
        <v>8</v>
      </c>
      <c r="M1545" t="s">
        <v>11588</v>
      </c>
    </row>
    <row r="1546" spans="1:13">
      <c r="A1546" t="s">
        <v>11633</v>
      </c>
      <c r="B1546">
        <v>465</v>
      </c>
      <c r="C1546">
        <v>140</v>
      </c>
      <c r="D1546">
        <v>32</v>
      </c>
      <c r="E1546">
        <v>11</v>
      </c>
      <c r="F1546">
        <v>738351.52</v>
      </c>
      <c r="G1546">
        <v>66106.33</v>
      </c>
      <c r="H1546">
        <v>1606</v>
      </c>
      <c r="I1546">
        <v>107</v>
      </c>
      <c r="J1546">
        <v>3</v>
      </c>
      <c r="K1546" s="29">
        <v>45566</v>
      </c>
      <c r="L1546">
        <v>11</v>
      </c>
      <c r="M1546" t="s">
        <v>10</v>
      </c>
    </row>
    <row r="1547" spans="1:13">
      <c r="A1547" t="s">
        <v>11708</v>
      </c>
      <c r="B1547">
        <v>335</v>
      </c>
      <c r="C1547">
        <v>113</v>
      </c>
      <c r="D1547">
        <v>46</v>
      </c>
      <c r="E1547">
        <v>24</v>
      </c>
      <c r="F1547">
        <v>197330.2</v>
      </c>
      <c r="G1547">
        <v>226258.53</v>
      </c>
      <c r="H1547">
        <v>1119</v>
      </c>
      <c r="I1547">
        <v>93</v>
      </c>
      <c r="J1547">
        <v>9</v>
      </c>
      <c r="K1547" s="29">
        <v>45566</v>
      </c>
      <c r="L1547">
        <v>12</v>
      </c>
      <c r="M1547" t="s">
        <v>11588</v>
      </c>
    </row>
    <row r="1548" spans="1:13">
      <c r="A1548" t="s">
        <v>11586</v>
      </c>
      <c r="B1548">
        <v>379</v>
      </c>
      <c r="C1548">
        <v>147</v>
      </c>
      <c r="D1548">
        <v>26</v>
      </c>
      <c r="E1548">
        <v>8</v>
      </c>
      <c r="F1548">
        <v>688998.08</v>
      </c>
      <c r="G1548">
        <v>42456.57</v>
      </c>
      <c r="H1548">
        <v>1719</v>
      </c>
      <c r="I1548">
        <v>170</v>
      </c>
      <c r="J1548">
        <v>5</v>
      </c>
      <c r="K1548" s="29">
        <v>45566</v>
      </c>
      <c r="L1548">
        <v>11</v>
      </c>
      <c r="M1548" t="s">
        <v>10</v>
      </c>
    </row>
    <row r="1549" spans="1:13">
      <c r="A1549" t="s">
        <v>11681</v>
      </c>
      <c r="B1549">
        <v>362</v>
      </c>
      <c r="C1549">
        <v>116</v>
      </c>
      <c r="D1549">
        <v>45</v>
      </c>
      <c r="E1549">
        <v>22</v>
      </c>
      <c r="F1549">
        <v>370761.82</v>
      </c>
      <c r="G1549">
        <v>182091.97</v>
      </c>
      <c r="H1549">
        <v>1328</v>
      </c>
      <c r="I1549">
        <v>53</v>
      </c>
      <c r="J1549">
        <v>9</v>
      </c>
      <c r="K1549" s="29">
        <v>45566</v>
      </c>
      <c r="L1549">
        <v>9</v>
      </c>
      <c r="M1549" t="s">
        <v>11588</v>
      </c>
    </row>
    <row r="1550" spans="1:13">
      <c r="A1550" t="s">
        <v>11614</v>
      </c>
      <c r="B1550">
        <v>411</v>
      </c>
      <c r="C1550">
        <v>153</v>
      </c>
      <c r="D1550">
        <v>42</v>
      </c>
      <c r="E1550">
        <v>20</v>
      </c>
      <c r="F1550">
        <v>589541.28</v>
      </c>
      <c r="G1550">
        <v>152989.41</v>
      </c>
      <c r="H1550">
        <v>1106</v>
      </c>
      <c r="I1550">
        <v>94</v>
      </c>
      <c r="J1550">
        <v>3</v>
      </c>
      <c r="K1550" s="29">
        <v>45566</v>
      </c>
      <c r="L1550">
        <v>9</v>
      </c>
      <c r="M1550" t="s">
        <v>11588</v>
      </c>
    </row>
    <row r="1551" spans="1:13">
      <c r="A1551" t="s">
        <v>11743</v>
      </c>
      <c r="B1551">
        <v>499</v>
      </c>
      <c r="C1551">
        <v>128</v>
      </c>
      <c r="D1551">
        <v>74</v>
      </c>
      <c r="E1551">
        <v>12</v>
      </c>
      <c r="F1551">
        <v>538094.79</v>
      </c>
      <c r="G1551">
        <v>118275.58</v>
      </c>
      <c r="H1551">
        <v>934</v>
      </c>
      <c r="I1551">
        <v>122</v>
      </c>
      <c r="J1551">
        <v>0</v>
      </c>
      <c r="K1551" s="29">
        <v>45566</v>
      </c>
      <c r="L1551">
        <v>8</v>
      </c>
      <c r="M1551" t="s">
        <v>10</v>
      </c>
    </row>
    <row r="1552" spans="1:13">
      <c r="A1552" t="s">
        <v>11585</v>
      </c>
      <c r="B1552">
        <v>468</v>
      </c>
      <c r="C1552">
        <v>188</v>
      </c>
      <c r="D1552">
        <v>49</v>
      </c>
      <c r="E1552">
        <v>24</v>
      </c>
      <c r="F1552">
        <v>760902.88</v>
      </c>
      <c r="G1552">
        <v>124211.23</v>
      </c>
      <c r="H1552">
        <v>1299</v>
      </c>
      <c r="I1552">
        <v>87</v>
      </c>
      <c r="J1552">
        <v>2</v>
      </c>
      <c r="K1552" s="29">
        <v>45566</v>
      </c>
      <c r="L1552">
        <v>8</v>
      </c>
      <c r="M1552" t="s">
        <v>10</v>
      </c>
    </row>
    <row r="1553" spans="1:13">
      <c r="A1553" t="s">
        <v>11752</v>
      </c>
      <c r="B1553">
        <v>484</v>
      </c>
      <c r="C1553">
        <v>184</v>
      </c>
      <c r="D1553">
        <v>35</v>
      </c>
      <c r="E1553">
        <v>9</v>
      </c>
      <c r="F1553">
        <v>672245.73</v>
      </c>
      <c r="G1553">
        <v>43369.34</v>
      </c>
      <c r="H1553">
        <v>1161</v>
      </c>
      <c r="I1553">
        <v>80</v>
      </c>
      <c r="J1553">
        <v>0</v>
      </c>
      <c r="K1553" s="29">
        <v>45566</v>
      </c>
      <c r="L1553">
        <v>9</v>
      </c>
      <c r="M1553" t="s">
        <v>10</v>
      </c>
    </row>
    <row r="1554" spans="1:13">
      <c r="A1554" t="s">
        <v>11693</v>
      </c>
      <c r="B1554">
        <v>521</v>
      </c>
      <c r="C1554">
        <v>194</v>
      </c>
      <c r="D1554">
        <v>60</v>
      </c>
      <c r="E1554">
        <v>28</v>
      </c>
      <c r="F1554">
        <v>728531.76</v>
      </c>
      <c r="G1554">
        <v>197648.49</v>
      </c>
      <c r="H1554">
        <v>1308</v>
      </c>
      <c r="I1554">
        <v>121</v>
      </c>
      <c r="J1554">
        <v>4</v>
      </c>
      <c r="K1554" s="29">
        <v>45566</v>
      </c>
      <c r="L1554">
        <v>9</v>
      </c>
      <c r="M1554" t="s">
        <v>10</v>
      </c>
    </row>
    <row r="1555" spans="1:13">
      <c r="A1555" t="s">
        <v>11642</v>
      </c>
      <c r="B1555">
        <v>525</v>
      </c>
      <c r="C1555">
        <v>166</v>
      </c>
      <c r="D1555">
        <v>53</v>
      </c>
      <c r="E1555">
        <v>27</v>
      </c>
      <c r="F1555">
        <v>829021.76</v>
      </c>
      <c r="G1555">
        <v>170538.1</v>
      </c>
      <c r="H1555">
        <v>2182</v>
      </c>
      <c r="I1555">
        <v>149</v>
      </c>
      <c r="J1555">
        <v>0</v>
      </c>
      <c r="K1555" s="29">
        <v>45566</v>
      </c>
      <c r="L1555">
        <v>11</v>
      </c>
      <c r="M1555" t="s">
        <v>10</v>
      </c>
    </row>
    <row r="1556" spans="1:13">
      <c r="A1556" t="s">
        <v>11587</v>
      </c>
      <c r="B1556">
        <v>371</v>
      </c>
      <c r="C1556">
        <v>119</v>
      </c>
      <c r="D1556">
        <v>27</v>
      </c>
      <c r="E1556">
        <v>13</v>
      </c>
      <c r="F1556">
        <v>615776.72</v>
      </c>
      <c r="G1556">
        <v>56443.64</v>
      </c>
      <c r="H1556">
        <v>1991</v>
      </c>
      <c r="I1556">
        <v>111</v>
      </c>
      <c r="J1556">
        <v>14</v>
      </c>
      <c r="K1556" s="29">
        <v>45566</v>
      </c>
      <c r="L1556">
        <v>8</v>
      </c>
      <c r="M1556" t="s">
        <v>11588</v>
      </c>
    </row>
    <row r="1557" spans="1:13">
      <c r="A1557" t="s">
        <v>11721</v>
      </c>
      <c r="B1557">
        <v>448</v>
      </c>
      <c r="C1557">
        <v>160</v>
      </c>
      <c r="D1557">
        <v>23</v>
      </c>
      <c r="E1557">
        <v>3</v>
      </c>
      <c r="F1557">
        <v>576634.43000000005</v>
      </c>
      <c r="G1557">
        <v>32696.44</v>
      </c>
      <c r="H1557">
        <v>1168</v>
      </c>
      <c r="I1557">
        <v>94</v>
      </c>
      <c r="J1557">
        <v>0</v>
      </c>
      <c r="K1557" s="29">
        <v>45566</v>
      </c>
      <c r="L1557">
        <v>9</v>
      </c>
      <c r="M1557" t="s">
        <v>10</v>
      </c>
    </row>
    <row r="1558" spans="1:13">
      <c r="A1558" t="s">
        <v>11600</v>
      </c>
      <c r="B1558">
        <v>453</v>
      </c>
      <c r="C1558">
        <v>188</v>
      </c>
      <c r="D1558">
        <v>27</v>
      </c>
      <c r="E1558">
        <v>17</v>
      </c>
      <c r="F1558">
        <v>533132.82999999996</v>
      </c>
      <c r="G1558">
        <v>110245.03</v>
      </c>
      <c r="H1558">
        <v>1801</v>
      </c>
      <c r="I1558">
        <v>173</v>
      </c>
      <c r="J1558">
        <v>0</v>
      </c>
      <c r="K1558" s="29">
        <v>45566</v>
      </c>
      <c r="L1558">
        <v>9</v>
      </c>
      <c r="M1558" t="s">
        <v>11588</v>
      </c>
    </row>
    <row r="1559" spans="1:13">
      <c r="A1559" t="s">
        <v>11629</v>
      </c>
      <c r="B1559">
        <v>585</v>
      </c>
      <c r="C1559">
        <v>125</v>
      </c>
      <c r="D1559">
        <v>45</v>
      </c>
      <c r="E1559">
        <v>6</v>
      </c>
      <c r="F1559">
        <v>592768.71</v>
      </c>
      <c r="G1559">
        <v>73046.759999999995</v>
      </c>
      <c r="H1559">
        <v>2061</v>
      </c>
      <c r="I1559">
        <v>160</v>
      </c>
      <c r="J1559">
        <v>4</v>
      </c>
      <c r="K1559" s="29">
        <v>45566</v>
      </c>
      <c r="L1559">
        <v>10</v>
      </c>
      <c r="M1559" t="s">
        <v>10</v>
      </c>
    </row>
    <row r="1560" spans="1:13">
      <c r="A1560" t="s">
        <v>11632</v>
      </c>
      <c r="B1560">
        <v>482</v>
      </c>
      <c r="C1560">
        <v>176</v>
      </c>
      <c r="D1560">
        <v>28</v>
      </c>
      <c r="E1560">
        <v>13</v>
      </c>
      <c r="F1560">
        <v>542534.24</v>
      </c>
      <c r="G1560">
        <v>82610.320000000007</v>
      </c>
      <c r="H1560">
        <v>1263</v>
      </c>
      <c r="I1560">
        <v>87</v>
      </c>
      <c r="J1560">
        <v>1</v>
      </c>
      <c r="K1560" s="29">
        <v>45566</v>
      </c>
      <c r="L1560">
        <v>8</v>
      </c>
      <c r="M1560" t="s">
        <v>10</v>
      </c>
    </row>
    <row r="1561" spans="1:13">
      <c r="A1561" t="s">
        <v>11627</v>
      </c>
      <c r="B1561">
        <v>552</v>
      </c>
      <c r="C1561">
        <v>124</v>
      </c>
      <c r="D1561">
        <v>48</v>
      </c>
      <c r="E1561">
        <v>10</v>
      </c>
      <c r="F1561">
        <v>483462.49</v>
      </c>
      <c r="G1561">
        <v>120889.14</v>
      </c>
      <c r="H1561">
        <v>1459</v>
      </c>
      <c r="I1561">
        <v>71</v>
      </c>
      <c r="J1561">
        <v>0</v>
      </c>
      <c r="K1561" s="29">
        <v>45566</v>
      </c>
      <c r="L1561">
        <v>12</v>
      </c>
      <c r="M1561" t="s">
        <v>10</v>
      </c>
    </row>
    <row r="1562" spans="1:13">
      <c r="A1562" t="s">
        <v>11583</v>
      </c>
      <c r="B1562">
        <v>636</v>
      </c>
      <c r="C1562">
        <v>230</v>
      </c>
      <c r="D1562">
        <v>42</v>
      </c>
      <c r="E1562">
        <v>12</v>
      </c>
      <c r="F1562">
        <v>991464.14</v>
      </c>
      <c r="G1562">
        <v>88304.95</v>
      </c>
      <c r="H1562">
        <v>2671</v>
      </c>
      <c r="I1562">
        <v>159</v>
      </c>
      <c r="J1562">
        <v>9</v>
      </c>
      <c r="K1562" s="29">
        <v>45566</v>
      </c>
      <c r="L1562">
        <v>11</v>
      </c>
      <c r="M1562" t="s">
        <v>10</v>
      </c>
    </row>
    <row r="1563" spans="1:13">
      <c r="A1563" t="s">
        <v>11672</v>
      </c>
      <c r="B1563">
        <v>511</v>
      </c>
      <c r="C1563">
        <v>198</v>
      </c>
      <c r="D1563">
        <v>38</v>
      </c>
      <c r="E1563">
        <v>19</v>
      </c>
      <c r="F1563">
        <v>586374</v>
      </c>
      <c r="G1563">
        <v>102638.04</v>
      </c>
      <c r="H1563">
        <v>1451</v>
      </c>
      <c r="I1563">
        <v>172</v>
      </c>
      <c r="J1563">
        <v>4</v>
      </c>
      <c r="K1563" s="29">
        <v>45566</v>
      </c>
      <c r="L1563">
        <v>0</v>
      </c>
      <c r="M1563" t="s">
        <v>10</v>
      </c>
    </row>
    <row r="1564" spans="1:13">
      <c r="A1564" t="s">
        <v>11637</v>
      </c>
      <c r="B1564">
        <v>433</v>
      </c>
      <c r="C1564">
        <v>184</v>
      </c>
      <c r="D1564">
        <v>46</v>
      </c>
      <c r="E1564">
        <v>15</v>
      </c>
      <c r="F1564">
        <v>617458.26</v>
      </c>
      <c r="G1564">
        <v>79767.25</v>
      </c>
      <c r="H1564">
        <v>1071</v>
      </c>
      <c r="I1564">
        <v>109</v>
      </c>
      <c r="J1564">
        <v>13</v>
      </c>
      <c r="K1564" s="29">
        <v>45566</v>
      </c>
      <c r="L1564">
        <v>12</v>
      </c>
      <c r="M1564" t="s">
        <v>10</v>
      </c>
    </row>
    <row r="1565" spans="1:13">
      <c r="A1565" t="s">
        <v>11617</v>
      </c>
      <c r="B1565">
        <v>539</v>
      </c>
      <c r="C1565">
        <v>234</v>
      </c>
      <c r="D1565">
        <v>42</v>
      </c>
      <c r="E1565">
        <v>19</v>
      </c>
      <c r="F1565">
        <v>759385.76</v>
      </c>
      <c r="G1565">
        <v>115651.14</v>
      </c>
      <c r="H1565">
        <v>1586</v>
      </c>
      <c r="I1565">
        <v>114</v>
      </c>
      <c r="J1565">
        <v>15</v>
      </c>
      <c r="K1565" s="29">
        <v>45566</v>
      </c>
      <c r="L1565">
        <v>9</v>
      </c>
      <c r="M1565" t="s">
        <v>10</v>
      </c>
    </row>
    <row r="1566" spans="1:13">
      <c r="A1566" t="s">
        <v>11694</v>
      </c>
      <c r="B1566">
        <v>578</v>
      </c>
      <c r="C1566">
        <v>233</v>
      </c>
      <c r="D1566">
        <v>36</v>
      </c>
      <c r="E1566">
        <v>13</v>
      </c>
      <c r="F1566">
        <v>844367.86</v>
      </c>
      <c r="G1566">
        <v>68709.179999999993</v>
      </c>
      <c r="H1566">
        <v>1833</v>
      </c>
      <c r="I1566">
        <v>194</v>
      </c>
      <c r="J1566">
        <v>0</v>
      </c>
      <c r="K1566" s="29">
        <v>45566</v>
      </c>
      <c r="L1566">
        <v>8</v>
      </c>
      <c r="M1566" t="s">
        <v>10</v>
      </c>
    </row>
    <row r="1567" spans="1:13">
      <c r="A1567" t="s">
        <v>11709</v>
      </c>
      <c r="B1567">
        <v>488</v>
      </c>
      <c r="C1567">
        <v>149</v>
      </c>
      <c r="D1567">
        <v>40</v>
      </c>
      <c r="E1567">
        <v>6</v>
      </c>
      <c r="F1567">
        <v>568521.87</v>
      </c>
      <c r="G1567">
        <v>61142.64</v>
      </c>
      <c r="H1567">
        <v>1125</v>
      </c>
      <c r="I1567">
        <v>116</v>
      </c>
      <c r="J1567">
        <v>0</v>
      </c>
      <c r="K1567" s="29">
        <v>45566</v>
      </c>
      <c r="L1567">
        <v>8</v>
      </c>
      <c r="M1567" t="s">
        <v>10</v>
      </c>
    </row>
    <row r="1568" spans="1:13">
      <c r="A1568" t="s">
        <v>11648</v>
      </c>
      <c r="B1568">
        <v>450</v>
      </c>
      <c r="C1568">
        <v>159</v>
      </c>
      <c r="D1568">
        <v>34</v>
      </c>
      <c r="E1568">
        <v>11</v>
      </c>
      <c r="F1568">
        <v>779291.58</v>
      </c>
      <c r="G1568">
        <v>138589.26999999999</v>
      </c>
      <c r="H1568">
        <v>781</v>
      </c>
      <c r="I1568">
        <v>94</v>
      </c>
      <c r="J1568">
        <v>0</v>
      </c>
      <c r="K1568" s="29">
        <v>45566</v>
      </c>
      <c r="L1568">
        <v>7</v>
      </c>
      <c r="M1568" t="s">
        <v>11588</v>
      </c>
    </row>
    <row r="1569" spans="1:13">
      <c r="A1569" t="s">
        <v>11620</v>
      </c>
      <c r="B1569">
        <v>605</v>
      </c>
      <c r="C1569">
        <v>220</v>
      </c>
      <c r="D1569">
        <v>48</v>
      </c>
      <c r="E1569">
        <v>20</v>
      </c>
      <c r="F1569">
        <v>815693.96</v>
      </c>
      <c r="G1569">
        <v>132833.76999999999</v>
      </c>
      <c r="H1569">
        <v>1997</v>
      </c>
      <c r="I1569">
        <v>200</v>
      </c>
      <c r="J1569">
        <v>4</v>
      </c>
      <c r="K1569" s="29">
        <v>45566</v>
      </c>
      <c r="L1569">
        <v>10</v>
      </c>
      <c r="M1569" t="s">
        <v>10</v>
      </c>
    </row>
    <row r="1570" spans="1:13">
      <c r="A1570" t="s">
        <v>11647</v>
      </c>
      <c r="B1570">
        <v>441</v>
      </c>
      <c r="C1570">
        <v>141</v>
      </c>
      <c r="D1570">
        <v>74</v>
      </c>
      <c r="E1570">
        <v>27</v>
      </c>
      <c r="F1570">
        <v>388079.84</v>
      </c>
      <c r="G1570">
        <v>161728</v>
      </c>
      <c r="H1570">
        <v>1169</v>
      </c>
      <c r="I1570">
        <v>59</v>
      </c>
      <c r="J1570">
        <v>1</v>
      </c>
      <c r="K1570" s="29">
        <v>45566</v>
      </c>
      <c r="L1570">
        <v>10</v>
      </c>
      <c r="M1570" t="s">
        <v>10</v>
      </c>
    </row>
    <row r="1571" spans="1:13">
      <c r="A1571" t="s">
        <v>11581</v>
      </c>
      <c r="B1571">
        <v>576</v>
      </c>
      <c r="C1571">
        <v>218</v>
      </c>
      <c r="D1571">
        <v>91</v>
      </c>
      <c r="E1571">
        <v>32</v>
      </c>
      <c r="F1571">
        <v>796147.88</v>
      </c>
      <c r="G1571">
        <v>205196.21</v>
      </c>
      <c r="H1571">
        <v>1847</v>
      </c>
      <c r="I1571">
        <v>142</v>
      </c>
      <c r="J1571">
        <v>4</v>
      </c>
      <c r="K1571" s="29">
        <v>45566</v>
      </c>
      <c r="L1571">
        <v>0</v>
      </c>
      <c r="M1571" t="s">
        <v>10</v>
      </c>
    </row>
    <row r="1572" spans="1:13">
      <c r="A1572" t="s">
        <v>11676</v>
      </c>
      <c r="B1572">
        <v>573</v>
      </c>
      <c r="C1572">
        <v>194</v>
      </c>
      <c r="D1572">
        <v>70</v>
      </c>
      <c r="E1572">
        <v>22</v>
      </c>
      <c r="F1572">
        <v>679400.76</v>
      </c>
      <c r="G1572">
        <v>182518.23</v>
      </c>
      <c r="H1572">
        <v>1516</v>
      </c>
      <c r="I1572">
        <v>89</v>
      </c>
      <c r="J1572">
        <v>0</v>
      </c>
      <c r="K1572" s="29">
        <v>45566</v>
      </c>
      <c r="L1572">
        <v>8</v>
      </c>
      <c r="M1572" t="s">
        <v>10</v>
      </c>
    </row>
    <row r="1573" spans="1:13">
      <c r="A1573" t="s">
        <v>11718</v>
      </c>
      <c r="B1573">
        <v>526</v>
      </c>
      <c r="C1573">
        <v>165</v>
      </c>
      <c r="D1573">
        <v>26</v>
      </c>
      <c r="E1573">
        <v>2</v>
      </c>
      <c r="F1573">
        <v>721810.74</v>
      </c>
      <c r="G1573">
        <v>36094.31</v>
      </c>
      <c r="H1573">
        <v>1602</v>
      </c>
      <c r="I1573">
        <v>83</v>
      </c>
      <c r="J1573">
        <v>0</v>
      </c>
      <c r="K1573" s="29">
        <v>45566</v>
      </c>
      <c r="L1573">
        <v>7</v>
      </c>
      <c r="M1573" t="s">
        <v>10</v>
      </c>
    </row>
    <row r="1574" spans="1:13">
      <c r="A1574" t="s">
        <v>11612</v>
      </c>
      <c r="B1574">
        <v>615</v>
      </c>
      <c r="C1574">
        <v>206</v>
      </c>
      <c r="D1574">
        <v>55</v>
      </c>
      <c r="E1574">
        <v>10</v>
      </c>
      <c r="F1574">
        <v>1023201.91</v>
      </c>
      <c r="G1574">
        <v>57722.17</v>
      </c>
      <c r="H1574">
        <v>2184</v>
      </c>
      <c r="I1574">
        <v>129</v>
      </c>
      <c r="J1574">
        <v>1</v>
      </c>
      <c r="K1574" s="29">
        <v>45566</v>
      </c>
      <c r="L1574">
        <v>9</v>
      </c>
      <c r="M1574" t="s">
        <v>10</v>
      </c>
    </row>
    <row r="1575" spans="1:13">
      <c r="A1575" t="s">
        <v>11641</v>
      </c>
      <c r="B1575">
        <v>512</v>
      </c>
      <c r="C1575">
        <v>171</v>
      </c>
      <c r="D1575">
        <v>68</v>
      </c>
      <c r="E1575">
        <v>18</v>
      </c>
      <c r="F1575">
        <v>464585.71</v>
      </c>
      <c r="G1575">
        <v>99643.51</v>
      </c>
      <c r="H1575">
        <v>1865</v>
      </c>
      <c r="I1575">
        <v>77</v>
      </c>
      <c r="J1575">
        <v>29</v>
      </c>
      <c r="K1575" s="29">
        <v>45566</v>
      </c>
      <c r="L1575">
        <v>11</v>
      </c>
      <c r="M1575" t="s">
        <v>10</v>
      </c>
    </row>
    <row r="1576" spans="1:13">
      <c r="A1576" t="s">
        <v>11609</v>
      </c>
      <c r="B1576">
        <v>594</v>
      </c>
      <c r="C1576">
        <v>195</v>
      </c>
      <c r="D1576">
        <v>78</v>
      </c>
      <c r="E1576">
        <v>35</v>
      </c>
      <c r="F1576">
        <v>760693.45</v>
      </c>
      <c r="G1576">
        <v>125608.84</v>
      </c>
      <c r="H1576">
        <v>1593</v>
      </c>
      <c r="I1576">
        <v>100</v>
      </c>
      <c r="J1576">
        <v>0</v>
      </c>
      <c r="K1576" s="29">
        <v>45566</v>
      </c>
      <c r="L1576">
        <v>6</v>
      </c>
      <c r="M1576" t="s">
        <v>10</v>
      </c>
    </row>
    <row r="1577" spans="1:13">
      <c r="A1577" t="s">
        <v>11591</v>
      </c>
      <c r="B1577">
        <v>560</v>
      </c>
      <c r="C1577">
        <v>201</v>
      </c>
      <c r="D1577">
        <v>34</v>
      </c>
      <c r="E1577">
        <v>15</v>
      </c>
      <c r="F1577">
        <v>803856.33</v>
      </c>
      <c r="G1577">
        <v>83673.210000000006</v>
      </c>
      <c r="H1577">
        <v>1529</v>
      </c>
      <c r="I1577">
        <v>94</v>
      </c>
      <c r="J1577">
        <v>8</v>
      </c>
      <c r="K1577" s="29">
        <v>45566</v>
      </c>
      <c r="L1577">
        <v>10</v>
      </c>
      <c r="M1577" t="s">
        <v>10</v>
      </c>
    </row>
    <row r="1578" spans="1:13">
      <c r="A1578" t="s">
        <v>11649</v>
      </c>
      <c r="B1578">
        <v>606</v>
      </c>
      <c r="C1578">
        <v>185</v>
      </c>
      <c r="D1578">
        <v>48</v>
      </c>
      <c r="E1578">
        <v>9</v>
      </c>
      <c r="F1578">
        <v>702641.7</v>
      </c>
      <c r="G1578">
        <v>71272.12</v>
      </c>
      <c r="H1578">
        <v>1518</v>
      </c>
      <c r="I1578">
        <v>81</v>
      </c>
      <c r="J1578">
        <v>5</v>
      </c>
      <c r="K1578" s="29">
        <v>45566</v>
      </c>
      <c r="L1578">
        <v>10</v>
      </c>
      <c r="M1578" t="s">
        <v>10</v>
      </c>
    </row>
    <row r="1579" spans="1:13">
      <c r="A1579" t="s">
        <v>11636</v>
      </c>
      <c r="B1579">
        <v>541</v>
      </c>
      <c r="C1579">
        <v>175</v>
      </c>
      <c r="D1579">
        <v>62</v>
      </c>
      <c r="E1579">
        <v>16</v>
      </c>
      <c r="F1579">
        <v>729912.46</v>
      </c>
      <c r="G1579">
        <v>109274.7</v>
      </c>
      <c r="H1579">
        <v>1554</v>
      </c>
      <c r="I1579">
        <v>113</v>
      </c>
      <c r="J1579">
        <v>0</v>
      </c>
      <c r="K1579" s="29">
        <v>45566</v>
      </c>
      <c r="L1579">
        <v>11</v>
      </c>
      <c r="M1579" t="s">
        <v>10</v>
      </c>
    </row>
    <row r="1580" spans="1:13">
      <c r="A1580" t="s">
        <v>11594</v>
      </c>
      <c r="B1580">
        <v>580</v>
      </c>
      <c r="C1580">
        <v>206</v>
      </c>
      <c r="D1580">
        <v>51</v>
      </c>
      <c r="E1580">
        <v>19</v>
      </c>
      <c r="F1580">
        <v>658427.56999999995</v>
      </c>
      <c r="G1580">
        <v>96147.7</v>
      </c>
      <c r="H1580">
        <v>1838</v>
      </c>
      <c r="I1580">
        <v>129</v>
      </c>
      <c r="J1580">
        <v>0</v>
      </c>
      <c r="K1580" s="29">
        <v>45566</v>
      </c>
      <c r="L1580">
        <v>10</v>
      </c>
      <c r="M1580" t="s">
        <v>10</v>
      </c>
    </row>
    <row r="1581" spans="1:13">
      <c r="A1581" t="s">
        <v>11595</v>
      </c>
      <c r="B1581">
        <v>606</v>
      </c>
      <c r="C1581">
        <v>226</v>
      </c>
      <c r="D1581">
        <v>57</v>
      </c>
      <c r="E1581">
        <v>12</v>
      </c>
      <c r="F1581">
        <v>866372.96</v>
      </c>
      <c r="G1581">
        <v>78087.56</v>
      </c>
      <c r="H1581">
        <v>2244</v>
      </c>
      <c r="I1581">
        <v>132</v>
      </c>
      <c r="J1581">
        <v>2</v>
      </c>
      <c r="K1581" s="29">
        <v>45566</v>
      </c>
      <c r="L1581">
        <v>9</v>
      </c>
      <c r="M1581" t="s">
        <v>10</v>
      </c>
    </row>
    <row r="1582" spans="1:13">
      <c r="A1582" t="s">
        <v>11584</v>
      </c>
      <c r="B1582">
        <v>589</v>
      </c>
      <c r="C1582">
        <v>246</v>
      </c>
      <c r="D1582">
        <v>64</v>
      </c>
      <c r="E1582">
        <v>30</v>
      </c>
      <c r="F1582">
        <v>927428.93</v>
      </c>
      <c r="G1582">
        <v>223058.72</v>
      </c>
      <c r="H1582">
        <v>2367</v>
      </c>
      <c r="I1582">
        <v>167</v>
      </c>
      <c r="J1582">
        <v>12</v>
      </c>
      <c r="K1582" s="29">
        <v>45566</v>
      </c>
      <c r="L1582">
        <v>10</v>
      </c>
      <c r="M1582" t="s">
        <v>10</v>
      </c>
    </row>
    <row r="1583" spans="1:13">
      <c r="A1583" t="s">
        <v>11601</v>
      </c>
      <c r="B1583">
        <v>554</v>
      </c>
      <c r="C1583">
        <v>138</v>
      </c>
      <c r="D1583">
        <v>43</v>
      </c>
      <c r="E1583">
        <v>20</v>
      </c>
      <c r="F1583">
        <v>462905.68</v>
      </c>
      <c r="G1583">
        <v>139864.19</v>
      </c>
      <c r="H1583">
        <v>1405</v>
      </c>
      <c r="I1583">
        <v>74</v>
      </c>
      <c r="J1583">
        <v>2</v>
      </c>
      <c r="K1583" s="29">
        <v>45566</v>
      </c>
      <c r="L1583">
        <v>12</v>
      </c>
      <c r="M1583" t="s">
        <v>10</v>
      </c>
    </row>
    <row r="1584" spans="1:13">
      <c r="A1584" t="s">
        <v>11580</v>
      </c>
      <c r="B1584">
        <v>596</v>
      </c>
      <c r="C1584">
        <v>221</v>
      </c>
      <c r="D1584">
        <v>64</v>
      </c>
      <c r="E1584">
        <v>15</v>
      </c>
      <c r="F1584">
        <v>684564.07</v>
      </c>
      <c r="G1584">
        <v>157730.63</v>
      </c>
      <c r="H1584">
        <v>1665</v>
      </c>
      <c r="I1584">
        <v>53</v>
      </c>
      <c r="J1584">
        <v>0</v>
      </c>
      <c r="K1584" s="29">
        <v>45566</v>
      </c>
      <c r="L1584">
        <v>0</v>
      </c>
      <c r="M1584" t="s">
        <v>10</v>
      </c>
    </row>
    <row r="1585" spans="1:13">
      <c r="A1585" t="s">
        <v>11671</v>
      </c>
      <c r="B1585">
        <v>492</v>
      </c>
      <c r="C1585">
        <v>161</v>
      </c>
      <c r="D1585">
        <v>94</v>
      </c>
      <c r="E1585">
        <v>20</v>
      </c>
      <c r="F1585">
        <v>555033.92000000004</v>
      </c>
      <c r="G1585">
        <v>140457.71</v>
      </c>
      <c r="H1585">
        <v>1060</v>
      </c>
      <c r="I1585">
        <v>89</v>
      </c>
      <c r="J1585">
        <v>0</v>
      </c>
      <c r="K1585" s="29">
        <v>45566</v>
      </c>
      <c r="L1585">
        <v>11</v>
      </c>
      <c r="M1585" t="s">
        <v>10</v>
      </c>
    </row>
    <row r="1586" spans="1:13">
      <c r="A1586" t="s">
        <v>11623</v>
      </c>
      <c r="B1586">
        <v>507</v>
      </c>
      <c r="C1586">
        <v>189</v>
      </c>
      <c r="D1586">
        <v>56</v>
      </c>
      <c r="E1586">
        <v>28</v>
      </c>
      <c r="F1586">
        <v>866964.71</v>
      </c>
      <c r="G1586">
        <v>147145.82</v>
      </c>
      <c r="H1586">
        <v>1747</v>
      </c>
      <c r="I1586">
        <v>81</v>
      </c>
      <c r="J1586">
        <v>5</v>
      </c>
      <c r="K1586" s="29">
        <v>45566</v>
      </c>
      <c r="L1586">
        <v>9</v>
      </c>
      <c r="M1586" t="s">
        <v>10</v>
      </c>
    </row>
    <row r="1587" spans="1:13">
      <c r="A1587" t="s">
        <v>11670</v>
      </c>
      <c r="B1587">
        <v>613</v>
      </c>
      <c r="C1587">
        <v>205</v>
      </c>
      <c r="D1587">
        <v>41</v>
      </c>
      <c r="E1587">
        <v>9</v>
      </c>
      <c r="F1587">
        <v>684757.67</v>
      </c>
      <c r="G1587">
        <v>74445.61</v>
      </c>
      <c r="H1587">
        <v>2149</v>
      </c>
      <c r="I1587">
        <v>81</v>
      </c>
      <c r="J1587">
        <v>0</v>
      </c>
      <c r="K1587" s="29">
        <v>45566</v>
      </c>
      <c r="L1587">
        <v>6</v>
      </c>
      <c r="M1587" t="s">
        <v>10</v>
      </c>
    </row>
    <row r="1588" spans="1:13">
      <c r="A1588" t="s">
        <v>11719</v>
      </c>
      <c r="B1588">
        <v>516</v>
      </c>
      <c r="C1588">
        <v>178</v>
      </c>
      <c r="D1588">
        <v>49</v>
      </c>
      <c r="E1588">
        <v>19</v>
      </c>
      <c r="F1588">
        <v>513679.89</v>
      </c>
      <c r="G1588">
        <v>123785.59</v>
      </c>
      <c r="H1588">
        <v>1493</v>
      </c>
      <c r="I1588">
        <v>64</v>
      </c>
      <c r="J1588">
        <v>0</v>
      </c>
      <c r="K1588" s="29">
        <v>45566</v>
      </c>
      <c r="L1588">
        <v>10</v>
      </c>
      <c r="M1588" t="s">
        <v>11588</v>
      </c>
    </row>
    <row r="1589" spans="1:13">
      <c r="A1589" t="s">
        <v>11742</v>
      </c>
      <c r="B1589">
        <v>596</v>
      </c>
      <c r="C1589">
        <v>194</v>
      </c>
      <c r="D1589">
        <v>49</v>
      </c>
      <c r="E1589">
        <v>8</v>
      </c>
      <c r="F1589">
        <v>773317.13</v>
      </c>
      <c r="G1589">
        <v>66352.37</v>
      </c>
      <c r="H1589">
        <v>1643</v>
      </c>
      <c r="I1589">
        <v>195</v>
      </c>
      <c r="J1589">
        <v>9</v>
      </c>
      <c r="K1589" s="29">
        <v>45566</v>
      </c>
      <c r="L1589">
        <v>8</v>
      </c>
      <c r="M1589" t="s">
        <v>10</v>
      </c>
    </row>
    <row r="1590" spans="1:13">
      <c r="A1590" t="s">
        <v>11616</v>
      </c>
      <c r="B1590">
        <v>645</v>
      </c>
      <c r="C1590">
        <v>174</v>
      </c>
      <c r="D1590">
        <v>41</v>
      </c>
      <c r="E1590">
        <v>9</v>
      </c>
      <c r="F1590">
        <v>598793.86</v>
      </c>
      <c r="G1590">
        <v>85525.41</v>
      </c>
      <c r="H1590">
        <v>1423</v>
      </c>
      <c r="I1590">
        <v>128</v>
      </c>
      <c r="J1590">
        <v>0</v>
      </c>
      <c r="K1590" s="29">
        <v>45566</v>
      </c>
      <c r="L1590">
        <v>9</v>
      </c>
      <c r="M1590" t="s">
        <v>10</v>
      </c>
    </row>
    <row r="1591" spans="1:13">
      <c r="A1591" t="s">
        <v>11626</v>
      </c>
      <c r="B1591">
        <v>590</v>
      </c>
      <c r="C1591">
        <v>190</v>
      </c>
      <c r="D1591">
        <v>35</v>
      </c>
      <c r="E1591">
        <v>12</v>
      </c>
      <c r="F1591">
        <v>677429.55</v>
      </c>
      <c r="G1591">
        <v>73110.240000000005</v>
      </c>
      <c r="H1591">
        <v>1547</v>
      </c>
      <c r="I1591">
        <v>81</v>
      </c>
      <c r="J1591">
        <v>6</v>
      </c>
      <c r="K1591" s="29">
        <v>45566</v>
      </c>
      <c r="L1591">
        <v>11</v>
      </c>
      <c r="M1591" t="s">
        <v>10</v>
      </c>
    </row>
    <row r="1592" spans="1:13">
      <c r="A1592" t="s">
        <v>11697</v>
      </c>
      <c r="B1592">
        <v>693</v>
      </c>
      <c r="C1592">
        <v>199</v>
      </c>
      <c r="D1592">
        <v>51</v>
      </c>
      <c r="E1592">
        <v>17</v>
      </c>
      <c r="F1592">
        <v>987517.53</v>
      </c>
      <c r="G1592">
        <v>136027.82999999999</v>
      </c>
      <c r="H1592">
        <v>821</v>
      </c>
      <c r="I1592">
        <v>77</v>
      </c>
      <c r="J1592">
        <v>0</v>
      </c>
      <c r="K1592" s="29">
        <v>45566</v>
      </c>
      <c r="L1592">
        <v>0</v>
      </c>
      <c r="M1592" t="s">
        <v>10</v>
      </c>
    </row>
    <row r="1593" spans="1:13">
      <c r="A1593" t="s">
        <v>11646</v>
      </c>
      <c r="B1593">
        <v>546</v>
      </c>
      <c r="C1593">
        <v>177</v>
      </c>
      <c r="D1593">
        <v>65</v>
      </c>
      <c r="E1593">
        <v>28</v>
      </c>
      <c r="F1593">
        <v>487586.43</v>
      </c>
      <c r="G1593">
        <v>264227.65999999997</v>
      </c>
      <c r="H1593">
        <v>1367</v>
      </c>
      <c r="I1593">
        <v>84</v>
      </c>
      <c r="J1593">
        <v>0</v>
      </c>
      <c r="K1593" s="29">
        <v>45566</v>
      </c>
      <c r="L1593">
        <v>10</v>
      </c>
      <c r="M1593" t="s">
        <v>10</v>
      </c>
    </row>
    <row r="1594" spans="1:13">
      <c r="A1594" t="s">
        <v>11762</v>
      </c>
      <c r="B1594">
        <v>222</v>
      </c>
      <c r="C1594">
        <v>170</v>
      </c>
      <c r="D1594">
        <v>15</v>
      </c>
      <c r="E1594">
        <v>12</v>
      </c>
      <c r="F1594">
        <v>283517.7</v>
      </c>
      <c r="G1594">
        <v>44268.4</v>
      </c>
      <c r="H1594">
        <v>0</v>
      </c>
      <c r="I1594">
        <v>0</v>
      </c>
      <c r="J1594">
        <v>1</v>
      </c>
      <c r="K1594" s="29">
        <v>45566</v>
      </c>
      <c r="L1594">
        <v>1</v>
      </c>
      <c r="M1594" t="s">
        <v>10</v>
      </c>
    </row>
    <row r="1595" spans="1:13">
      <c r="A1595" t="s">
        <v>11607</v>
      </c>
      <c r="B1595">
        <v>600</v>
      </c>
      <c r="C1595">
        <v>214</v>
      </c>
      <c r="D1595">
        <v>55</v>
      </c>
      <c r="E1595">
        <v>21</v>
      </c>
      <c r="F1595">
        <v>868912.25</v>
      </c>
      <c r="G1595">
        <v>293791.99</v>
      </c>
      <c r="H1595">
        <v>1578</v>
      </c>
      <c r="I1595">
        <v>95</v>
      </c>
      <c r="J1595">
        <v>7</v>
      </c>
      <c r="K1595" s="29">
        <v>45566</v>
      </c>
      <c r="L1595">
        <v>10</v>
      </c>
      <c r="M1595" t="s">
        <v>10</v>
      </c>
    </row>
    <row r="1596" spans="1:13">
      <c r="A1596" t="s">
        <v>11730</v>
      </c>
      <c r="B1596">
        <v>437</v>
      </c>
      <c r="C1596">
        <v>136</v>
      </c>
      <c r="D1596">
        <v>74</v>
      </c>
      <c r="E1596">
        <v>24</v>
      </c>
      <c r="F1596">
        <v>386555.04</v>
      </c>
      <c r="G1596">
        <v>169927.89</v>
      </c>
      <c r="H1596">
        <v>1212</v>
      </c>
      <c r="I1596">
        <v>100</v>
      </c>
      <c r="J1596">
        <v>0</v>
      </c>
      <c r="K1596" s="29">
        <v>45566</v>
      </c>
      <c r="L1596">
        <v>3</v>
      </c>
      <c r="M1596" t="s">
        <v>10</v>
      </c>
    </row>
    <row r="1597" spans="1:13">
      <c r="A1597" t="s">
        <v>11661</v>
      </c>
      <c r="B1597">
        <v>609</v>
      </c>
      <c r="C1597">
        <v>211</v>
      </c>
      <c r="D1597">
        <v>46</v>
      </c>
      <c r="E1597">
        <v>7</v>
      </c>
      <c r="F1597">
        <v>670385.06000000006</v>
      </c>
      <c r="G1597">
        <v>63814.67</v>
      </c>
      <c r="H1597">
        <v>1171</v>
      </c>
      <c r="I1597">
        <v>214</v>
      </c>
      <c r="J1597">
        <v>9</v>
      </c>
      <c r="K1597" s="29">
        <v>45566</v>
      </c>
      <c r="L1597">
        <v>9</v>
      </c>
      <c r="M1597" t="s">
        <v>10</v>
      </c>
    </row>
    <row r="1598" spans="1:13">
      <c r="A1598" t="s">
        <v>11625</v>
      </c>
      <c r="B1598">
        <v>692</v>
      </c>
      <c r="C1598">
        <v>243</v>
      </c>
      <c r="D1598">
        <v>62</v>
      </c>
      <c r="E1598">
        <v>15</v>
      </c>
      <c r="F1598">
        <v>654271.69999999995</v>
      </c>
      <c r="G1598">
        <v>128487.51</v>
      </c>
      <c r="H1598">
        <v>1825</v>
      </c>
      <c r="I1598">
        <v>180</v>
      </c>
      <c r="J1598">
        <v>0</v>
      </c>
      <c r="K1598" s="29">
        <v>45566</v>
      </c>
      <c r="L1598">
        <v>10</v>
      </c>
      <c r="M1598" t="s">
        <v>10</v>
      </c>
    </row>
    <row r="1599" spans="1:13">
      <c r="A1599" t="s">
        <v>11593</v>
      </c>
      <c r="B1599">
        <v>580</v>
      </c>
      <c r="C1599">
        <v>200</v>
      </c>
      <c r="D1599">
        <v>41</v>
      </c>
      <c r="E1599">
        <v>12</v>
      </c>
      <c r="F1599">
        <v>731675.15</v>
      </c>
      <c r="G1599">
        <v>92398.41</v>
      </c>
      <c r="H1599">
        <v>2409</v>
      </c>
      <c r="I1599">
        <v>159</v>
      </c>
      <c r="J1599">
        <v>4</v>
      </c>
      <c r="K1599" s="29">
        <v>45566</v>
      </c>
      <c r="L1599">
        <v>9</v>
      </c>
      <c r="M1599" t="s">
        <v>10</v>
      </c>
    </row>
    <row r="1600" spans="1:13">
      <c r="A1600" t="s">
        <v>11753</v>
      </c>
      <c r="B1600">
        <v>706</v>
      </c>
      <c r="C1600">
        <v>241</v>
      </c>
      <c r="D1600">
        <v>48</v>
      </c>
      <c r="E1600">
        <v>27</v>
      </c>
      <c r="F1600">
        <v>660898</v>
      </c>
      <c r="G1600">
        <v>112784.35</v>
      </c>
      <c r="H1600">
        <v>1902</v>
      </c>
      <c r="I1600">
        <v>178</v>
      </c>
      <c r="J1600">
        <v>0</v>
      </c>
      <c r="K1600" s="29">
        <v>45566</v>
      </c>
      <c r="L1600">
        <v>0</v>
      </c>
      <c r="M1600" t="s">
        <v>10</v>
      </c>
    </row>
    <row r="1601" spans="1:13">
      <c r="A1601" t="s">
        <v>11653</v>
      </c>
      <c r="B1601">
        <v>708</v>
      </c>
      <c r="C1601">
        <v>247</v>
      </c>
      <c r="D1601">
        <v>62</v>
      </c>
      <c r="E1601">
        <v>32</v>
      </c>
      <c r="F1601">
        <v>1030571.43</v>
      </c>
      <c r="G1601">
        <v>145283.96</v>
      </c>
      <c r="H1601">
        <v>1891</v>
      </c>
      <c r="I1601">
        <v>123</v>
      </c>
      <c r="J1601">
        <v>3</v>
      </c>
      <c r="K1601" s="29">
        <v>45566</v>
      </c>
      <c r="L1601">
        <v>10</v>
      </c>
      <c r="M1601" t="s">
        <v>10</v>
      </c>
    </row>
    <row r="1602" spans="1:13">
      <c r="A1602" t="s">
        <v>11634</v>
      </c>
      <c r="B1602">
        <v>532</v>
      </c>
      <c r="C1602">
        <v>182</v>
      </c>
      <c r="D1602">
        <v>39</v>
      </c>
      <c r="E1602">
        <v>17</v>
      </c>
      <c r="F1602">
        <v>537339.81000000006</v>
      </c>
      <c r="G1602">
        <v>71394.02</v>
      </c>
      <c r="H1602">
        <v>1675</v>
      </c>
      <c r="I1602">
        <v>82</v>
      </c>
      <c r="J1602">
        <v>0</v>
      </c>
      <c r="K1602" s="29">
        <v>45566</v>
      </c>
      <c r="L1602">
        <v>9</v>
      </c>
      <c r="M1602" t="s">
        <v>10</v>
      </c>
    </row>
    <row r="1603" spans="1:13">
      <c r="A1603" t="s">
        <v>11644</v>
      </c>
      <c r="B1603">
        <v>695</v>
      </c>
      <c r="C1603">
        <v>258</v>
      </c>
      <c r="D1603">
        <v>59</v>
      </c>
      <c r="E1603">
        <v>25</v>
      </c>
      <c r="F1603">
        <v>900476.14</v>
      </c>
      <c r="G1603">
        <v>135502.59</v>
      </c>
      <c r="H1603">
        <v>2148</v>
      </c>
      <c r="I1603">
        <v>155</v>
      </c>
      <c r="J1603">
        <v>3</v>
      </c>
      <c r="K1603" s="29">
        <v>45566</v>
      </c>
      <c r="L1603">
        <v>9</v>
      </c>
      <c r="M1603" t="s">
        <v>10</v>
      </c>
    </row>
    <row r="1604" spans="1:13">
      <c r="A1604" t="s">
        <v>11685</v>
      </c>
      <c r="B1604">
        <v>566</v>
      </c>
      <c r="C1604">
        <v>189</v>
      </c>
      <c r="D1604">
        <v>52</v>
      </c>
      <c r="E1604">
        <v>16</v>
      </c>
      <c r="F1604">
        <v>944332.13</v>
      </c>
      <c r="G1604">
        <v>122534.33</v>
      </c>
      <c r="H1604">
        <v>2248</v>
      </c>
      <c r="I1604">
        <v>117</v>
      </c>
      <c r="J1604">
        <v>6</v>
      </c>
      <c r="K1604" s="29">
        <v>45566</v>
      </c>
      <c r="L1604">
        <v>10</v>
      </c>
      <c r="M1604" t="s">
        <v>10</v>
      </c>
    </row>
    <row r="1605" spans="1:13">
      <c r="A1605" t="s">
        <v>11698</v>
      </c>
      <c r="B1605">
        <v>616</v>
      </c>
      <c r="C1605">
        <v>189</v>
      </c>
      <c r="D1605">
        <v>73</v>
      </c>
      <c r="E1605">
        <v>26</v>
      </c>
      <c r="F1605">
        <v>736581.5</v>
      </c>
      <c r="G1605">
        <v>228927.3</v>
      </c>
      <c r="H1605">
        <v>2255</v>
      </c>
      <c r="I1605">
        <v>85</v>
      </c>
      <c r="J1605">
        <v>2</v>
      </c>
      <c r="K1605" s="29">
        <v>45566</v>
      </c>
      <c r="L1605">
        <v>0</v>
      </c>
      <c r="M1605" t="s">
        <v>10</v>
      </c>
    </row>
    <row r="1606" spans="1:13">
      <c r="A1606" t="s">
        <v>11659</v>
      </c>
      <c r="B1606">
        <v>544</v>
      </c>
      <c r="C1606">
        <v>164</v>
      </c>
      <c r="D1606">
        <v>45</v>
      </c>
      <c r="E1606">
        <v>11</v>
      </c>
      <c r="F1606">
        <v>849746.03</v>
      </c>
      <c r="G1606">
        <v>115325.48</v>
      </c>
      <c r="H1606">
        <v>1658</v>
      </c>
      <c r="I1606">
        <v>100</v>
      </c>
      <c r="J1606">
        <v>0</v>
      </c>
      <c r="K1606" s="29">
        <v>45566</v>
      </c>
      <c r="L1606">
        <v>5</v>
      </c>
      <c r="M1606" t="s">
        <v>10</v>
      </c>
    </row>
    <row r="1607" spans="1:13">
      <c r="A1607" t="s">
        <v>11686</v>
      </c>
      <c r="B1607">
        <v>636</v>
      </c>
      <c r="C1607">
        <v>173</v>
      </c>
      <c r="D1607">
        <v>64</v>
      </c>
      <c r="E1607">
        <v>22</v>
      </c>
      <c r="F1607">
        <v>607522.19999999995</v>
      </c>
      <c r="G1607">
        <v>112900.09</v>
      </c>
      <c r="H1607">
        <v>2004</v>
      </c>
      <c r="I1607">
        <v>78</v>
      </c>
      <c r="J1607">
        <v>1</v>
      </c>
      <c r="K1607" s="29">
        <v>45566</v>
      </c>
      <c r="L1607">
        <v>12</v>
      </c>
      <c r="M1607" t="s">
        <v>10</v>
      </c>
    </row>
    <row r="1608" spans="1:13">
      <c r="A1608" t="s">
        <v>11754</v>
      </c>
      <c r="B1608">
        <v>565</v>
      </c>
      <c r="C1608">
        <v>203</v>
      </c>
      <c r="D1608">
        <v>41</v>
      </c>
      <c r="E1608">
        <v>14</v>
      </c>
      <c r="F1608">
        <v>811073.31</v>
      </c>
      <c r="G1608">
        <v>103944.23</v>
      </c>
      <c r="H1608">
        <v>1731</v>
      </c>
      <c r="I1608">
        <v>77</v>
      </c>
      <c r="J1608">
        <v>0</v>
      </c>
      <c r="K1608" s="29">
        <v>45566</v>
      </c>
      <c r="L1608">
        <v>0</v>
      </c>
      <c r="M1608" t="s">
        <v>10</v>
      </c>
    </row>
    <row r="1609" spans="1:13">
      <c r="A1609" t="s">
        <v>11720</v>
      </c>
      <c r="B1609">
        <v>650</v>
      </c>
      <c r="C1609">
        <v>210</v>
      </c>
      <c r="D1609">
        <v>38</v>
      </c>
      <c r="E1609">
        <v>15</v>
      </c>
      <c r="F1609">
        <v>884018.13</v>
      </c>
      <c r="G1609">
        <v>96864.92</v>
      </c>
      <c r="H1609">
        <v>2513</v>
      </c>
      <c r="I1609">
        <v>118</v>
      </c>
      <c r="J1609">
        <v>0</v>
      </c>
      <c r="K1609" s="29">
        <v>45566</v>
      </c>
      <c r="L1609">
        <v>10</v>
      </c>
      <c r="M1609" t="s">
        <v>10</v>
      </c>
    </row>
    <row r="1610" spans="1:13">
      <c r="A1610" t="s">
        <v>11631</v>
      </c>
      <c r="B1610">
        <v>499</v>
      </c>
      <c r="C1610">
        <v>228</v>
      </c>
      <c r="D1610">
        <v>47</v>
      </c>
      <c r="E1610">
        <v>27</v>
      </c>
      <c r="F1610">
        <v>697141.77</v>
      </c>
      <c r="G1610">
        <v>98061.93</v>
      </c>
      <c r="H1610">
        <v>747</v>
      </c>
      <c r="I1610">
        <v>62</v>
      </c>
      <c r="J1610">
        <v>0</v>
      </c>
      <c r="K1610" s="29">
        <v>45566</v>
      </c>
      <c r="L1610">
        <v>8</v>
      </c>
      <c r="M1610" t="s">
        <v>10</v>
      </c>
    </row>
    <row r="1611" spans="1:13">
      <c r="A1611" t="s">
        <v>11592</v>
      </c>
      <c r="B1611">
        <v>492</v>
      </c>
      <c r="C1611">
        <v>189</v>
      </c>
      <c r="D1611">
        <v>72</v>
      </c>
      <c r="E1611">
        <v>14</v>
      </c>
      <c r="F1611">
        <v>618366.66</v>
      </c>
      <c r="G1611">
        <v>142791.82</v>
      </c>
      <c r="H1611">
        <v>2641</v>
      </c>
      <c r="I1611">
        <v>176</v>
      </c>
      <c r="J1611">
        <v>0</v>
      </c>
      <c r="K1611" s="29">
        <v>45566</v>
      </c>
      <c r="L1611">
        <v>8</v>
      </c>
      <c r="M1611" t="s">
        <v>10</v>
      </c>
    </row>
    <row r="1612" spans="1:13">
      <c r="A1612" t="s">
        <v>11673</v>
      </c>
      <c r="B1612">
        <v>819</v>
      </c>
      <c r="C1612">
        <v>312</v>
      </c>
      <c r="D1612">
        <v>91</v>
      </c>
      <c r="E1612">
        <v>41</v>
      </c>
      <c r="F1612">
        <v>724045.97</v>
      </c>
      <c r="G1612">
        <v>214522.25</v>
      </c>
      <c r="H1612">
        <v>2177</v>
      </c>
      <c r="I1612">
        <v>222</v>
      </c>
      <c r="J1612">
        <v>1</v>
      </c>
      <c r="K1612" s="29">
        <v>45566</v>
      </c>
      <c r="L1612">
        <v>11</v>
      </c>
      <c r="M1612" t="s">
        <v>10</v>
      </c>
    </row>
    <row r="1613" spans="1:13">
      <c r="A1613" t="s">
        <v>11682</v>
      </c>
      <c r="B1613">
        <v>675</v>
      </c>
      <c r="C1613">
        <v>224</v>
      </c>
      <c r="D1613">
        <v>38</v>
      </c>
      <c r="E1613">
        <v>9</v>
      </c>
      <c r="F1613">
        <v>724029.47</v>
      </c>
      <c r="G1613">
        <v>66877.22</v>
      </c>
      <c r="H1613">
        <v>1719</v>
      </c>
      <c r="I1613">
        <v>143</v>
      </c>
      <c r="J1613">
        <v>0</v>
      </c>
      <c r="K1613" s="29">
        <v>45566</v>
      </c>
      <c r="L1613">
        <v>9</v>
      </c>
      <c r="M1613" t="s">
        <v>10</v>
      </c>
    </row>
    <row r="1614" spans="1:13">
      <c r="A1614" t="s">
        <v>11656</v>
      </c>
      <c r="B1614">
        <v>677</v>
      </c>
      <c r="C1614">
        <v>245</v>
      </c>
      <c r="D1614">
        <v>46</v>
      </c>
      <c r="E1614">
        <v>6</v>
      </c>
      <c r="F1614">
        <v>799628.55</v>
      </c>
      <c r="G1614">
        <v>49868.08</v>
      </c>
      <c r="H1614">
        <v>1902</v>
      </c>
      <c r="I1614">
        <v>108</v>
      </c>
      <c r="J1614">
        <v>25</v>
      </c>
      <c r="K1614" s="29">
        <v>45566</v>
      </c>
      <c r="L1614">
        <v>8</v>
      </c>
      <c r="M1614" t="s">
        <v>10</v>
      </c>
    </row>
    <row r="1615" spans="1:13">
      <c r="A1615" t="s">
        <v>11700</v>
      </c>
      <c r="B1615">
        <v>638</v>
      </c>
      <c r="C1615">
        <v>211</v>
      </c>
      <c r="D1615">
        <v>39</v>
      </c>
      <c r="E1615">
        <v>14</v>
      </c>
      <c r="F1615">
        <v>826323.15</v>
      </c>
      <c r="G1615">
        <v>73280.94</v>
      </c>
      <c r="H1615">
        <v>1984</v>
      </c>
      <c r="I1615">
        <v>149</v>
      </c>
      <c r="J1615">
        <v>2</v>
      </c>
      <c r="K1615" s="29">
        <v>45566</v>
      </c>
      <c r="L1615">
        <v>9</v>
      </c>
      <c r="M1615" t="s">
        <v>10</v>
      </c>
    </row>
    <row r="1616" spans="1:13">
      <c r="A1616" t="s">
        <v>11695</v>
      </c>
      <c r="B1616">
        <v>556</v>
      </c>
      <c r="C1616">
        <v>186</v>
      </c>
      <c r="D1616">
        <v>84</v>
      </c>
      <c r="E1616">
        <v>27</v>
      </c>
      <c r="F1616">
        <v>565471.67000000004</v>
      </c>
      <c r="G1616">
        <v>150587.43</v>
      </c>
      <c r="H1616">
        <v>1610</v>
      </c>
      <c r="I1616">
        <v>156</v>
      </c>
      <c r="J1616">
        <v>2</v>
      </c>
      <c r="K1616" s="29">
        <v>45566</v>
      </c>
      <c r="L1616">
        <v>11</v>
      </c>
      <c r="M1616" t="s">
        <v>10</v>
      </c>
    </row>
    <row r="1617" spans="1:13">
      <c r="A1617" t="s">
        <v>11705</v>
      </c>
      <c r="B1617">
        <v>583</v>
      </c>
      <c r="C1617">
        <v>177</v>
      </c>
      <c r="D1617">
        <v>59</v>
      </c>
      <c r="E1617">
        <v>22</v>
      </c>
      <c r="F1617">
        <v>886219.4</v>
      </c>
      <c r="G1617">
        <v>172888.4</v>
      </c>
      <c r="H1617">
        <v>2976</v>
      </c>
      <c r="I1617">
        <v>87</v>
      </c>
      <c r="J1617">
        <v>1</v>
      </c>
      <c r="K1617" s="29">
        <v>45566</v>
      </c>
      <c r="L1617">
        <v>11</v>
      </c>
      <c r="M1617" t="s">
        <v>10</v>
      </c>
    </row>
    <row r="1618" spans="1:13">
      <c r="A1618" t="s">
        <v>11701</v>
      </c>
      <c r="B1618">
        <v>694</v>
      </c>
      <c r="C1618">
        <v>232</v>
      </c>
      <c r="D1618">
        <v>70</v>
      </c>
      <c r="E1618">
        <v>26</v>
      </c>
      <c r="F1618">
        <v>813101.63</v>
      </c>
      <c r="G1618">
        <v>197650.97</v>
      </c>
      <c r="H1618">
        <v>1846</v>
      </c>
      <c r="I1618">
        <v>100</v>
      </c>
      <c r="J1618">
        <v>0</v>
      </c>
      <c r="K1618" s="29">
        <v>45566</v>
      </c>
      <c r="L1618">
        <v>12</v>
      </c>
      <c r="M1618" t="s">
        <v>10</v>
      </c>
    </row>
    <row r="1619" spans="1:13">
      <c r="A1619" t="s">
        <v>11657</v>
      </c>
      <c r="B1619">
        <v>644</v>
      </c>
      <c r="C1619">
        <v>197</v>
      </c>
      <c r="D1619">
        <v>59</v>
      </c>
      <c r="E1619">
        <v>16</v>
      </c>
      <c r="F1619">
        <v>813950.55</v>
      </c>
      <c r="G1619">
        <v>112990.77</v>
      </c>
      <c r="H1619">
        <v>1328</v>
      </c>
      <c r="I1619">
        <v>115</v>
      </c>
      <c r="J1619">
        <v>24</v>
      </c>
      <c r="K1619" s="29">
        <v>45566</v>
      </c>
      <c r="L1619">
        <v>0</v>
      </c>
      <c r="M1619" t="s">
        <v>10</v>
      </c>
    </row>
    <row r="1620" spans="1:13">
      <c r="A1620" t="s">
        <v>11696</v>
      </c>
      <c r="B1620">
        <v>643</v>
      </c>
      <c r="C1620">
        <v>308</v>
      </c>
      <c r="D1620">
        <v>22</v>
      </c>
      <c r="E1620">
        <v>7</v>
      </c>
      <c r="F1620">
        <v>909005.41</v>
      </c>
      <c r="G1620">
        <v>75874.41</v>
      </c>
      <c r="H1620">
        <v>1666</v>
      </c>
      <c r="I1620">
        <v>162</v>
      </c>
      <c r="J1620">
        <v>0</v>
      </c>
      <c r="K1620" s="29">
        <v>45566</v>
      </c>
      <c r="L1620">
        <v>5</v>
      </c>
      <c r="M1620" t="s">
        <v>10</v>
      </c>
    </row>
    <row r="1621" spans="1:13">
      <c r="A1621" t="s">
        <v>11638</v>
      </c>
      <c r="B1621">
        <v>609</v>
      </c>
      <c r="C1621">
        <v>140</v>
      </c>
      <c r="D1621">
        <v>59</v>
      </c>
      <c r="E1621">
        <v>15</v>
      </c>
      <c r="F1621">
        <v>518686.48</v>
      </c>
      <c r="G1621">
        <v>152448.49</v>
      </c>
      <c r="H1621">
        <v>1768</v>
      </c>
      <c r="I1621">
        <v>82</v>
      </c>
      <c r="J1621">
        <v>2</v>
      </c>
      <c r="K1621" s="29">
        <v>45566</v>
      </c>
      <c r="L1621">
        <v>11</v>
      </c>
      <c r="M1621" t="s">
        <v>10</v>
      </c>
    </row>
    <row r="1622" spans="1:13">
      <c r="A1622" t="s">
        <v>11692</v>
      </c>
      <c r="B1622">
        <v>803</v>
      </c>
      <c r="C1622">
        <v>304</v>
      </c>
      <c r="D1622">
        <v>52</v>
      </c>
      <c r="E1622">
        <v>10</v>
      </c>
      <c r="F1622">
        <v>1078039</v>
      </c>
      <c r="G1622">
        <v>91305.77</v>
      </c>
      <c r="H1622">
        <v>2671</v>
      </c>
      <c r="I1622">
        <v>184</v>
      </c>
      <c r="J1622">
        <v>0</v>
      </c>
      <c r="K1622" s="29">
        <v>45566</v>
      </c>
      <c r="L1622">
        <v>8</v>
      </c>
      <c r="M1622" t="s">
        <v>10</v>
      </c>
    </row>
    <row r="1623" spans="1:13">
      <c r="A1623" t="s">
        <v>11738</v>
      </c>
      <c r="B1623">
        <v>594</v>
      </c>
      <c r="C1623">
        <v>133</v>
      </c>
      <c r="D1623">
        <v>59</v>
      </c>
      <c r="E1623">
        <v>18</v>
      </c>
      <c r="F1623">
        <v>526311.35</v>
      </c>
      <c r="G1623">
        <v>132041.82</v>
      </c>
      <c r="H1623">
        <v>1375</v>
      </c>
      <c r="I1623">
        <v>66</v>
      </c>
      <c r="J1623">
        <v>0</v>
      </c>
      <c r="K1623" s="29">
        <v>45566</v>
      </c>
      <c r="L1623">
        <v>11</v>
      </c>
      <c r="M1623" t="s">
        <v>10</v>
      </c>
    </row>
    <row r="1624" spans="1:13">
      <c r="A1624" t="s">
        <v>11597</v>
      </c>
      <c r="B1624">
        <v>487</v>
      </c>
      <c r="C1624">
        <v>153</v>
      </c>
      <c r="D1624">
        <v>54</v>
      </c>
      <c r="E1624">
        <v>22</v>
      </c>
      <c r="F1624">
        <v>574412.68000000005</v>
      </c>
      <c r="G1624">
        <v>88003.73</v>
      </c>
      <c r="H1624">
        <v>1363</v>
      </c>
      <c r="I1624">
        <v>55</v>
      </c>
      <c r="J1624">
        <v>2</v>
      </c>
      <c r="K1624" s="29">
        <v>45566</v>
      </c>
      <c r="L1624">
        <v>9</v>
      </c>
      <c r="M1624" t="s">
        <v>10</v>
      </c>
    </row>
    <row r="1625" spans="1:13">
      <c r="A1625" t="s">
        <v>11675</v>
      </c>
      <c r="B1625">
        <v>655</v>
      </c>
      <c r="C1625">
        <v>227</v>
      </c>
      <c r="D1625">
        <v>73</v>
      </c>
      <c r="E1625">
        <v>13</v>
      </c>
      <c r="F1625">
        <v>812211.06</v>
      </c>
      <c r="G1625">
        <v>114895.59</v>
      </c>
      <c r="H1625">
        <v>1738</v>
      </c>
      <c r="I1625">
        <v>240</v>
      </c>
      <c r="J1625">
        <v>28</v>
      </c>
      <c r="K1625" s="29">
        <v>45566</v>
      </c>
      <c r="L1625">
        <v>11</v>
      </c>
      <c r="M1625" t="s">
        <v>10</v>
      </c>
    </row>
    <row r="1626" spans="1:13">
      <c r="A1626" t="s">
        <v>11628</v>
      </c>
      <c r="B1626">
        <v>743</v>
      </c>
      <c r="C1626">
        <v>261</v>
      </c>
      <c r="D1626">
        <v>68</v>
      </c>
      <c r="E1626">
        <v>34</v>
      </c>
      <c r="F1626">
        <v>891403.6</v>
      </c>
      <c r="G1626">
        <v>386397.97</v>
      </c>
      <c r="H1626">
        <v>2615</v>
      </c>
      <c r="I1626">
        <v>153</v>
      </c>
      <c r="J1626">
        <v>0</v>
      </c>
      <c r="K1626" s="29">
        <v>45566</v>
      </c>
      <c r="L1626">
        <v>9</v>
      </c>
      <c r="M1626" t="s">
        <v>10</v>
      </c>
    </row>
    <row r="1627" spans="1:13">
      <c r="A1627" t="s">
        <v>11668</v>
      </c>
      <c r="B1627">
        <v>700</v>
      </c>
      <c r="C1627">
        <v>275</v>
      </c>
      <c r="D1627">
        <v>59</v>
      </c>
      <c r="E1627">
        <v>18</v>
      </c>
      <c r="F1627">
        <v>1076806.47</v>
      </c>
      <c r="G1627">
        <v>173987.31</v>
      </c>
      <c r="H1627">
        <v>1820</v>
      </c>
      <c r="I1627">
        <v>188</v>
      </c>
      <c r="J1627">
        <v>1</v>
      </c>
      <c r="K1627" s="29">
        <v>45566</v>
      </c>
      <c r="L1627">
        <v>10</v>
      </c>
      <c r="M1627" t="s">
        <v>10</v>
      </c>
    </row>
    <row r="1628" spans="1:13">
      <c r="A1628" t="s">
        <v>11604</v>
      </c>
      <c r="B1628">
        <v>836</v>
      </c>
      <c r="C1628">
        <v>239</v>
      </c>
      <c r="D1628">
        <v>49</v>
      </c>
      <c r="E1628">
        <v>18</v>
      </c>
      <c r="F1628">
        <v>795557.84</v>
      </c>
      <c r="G1628">
        <v>141481.16</v>
      </c>
      <c r="H1628">
        <v>2846</v>
      </c>
      <c r="I1628">
        <v>80</v>
      </c>
      <c r="J1628">
        <v>4</v>
      </c>
      <c r="K1628" s="29">
        <v>45566</v>
      </c>
      <c r="L1628">
        <v>10</v>
      </c>
      <c r="M1628" t="s">
        <v>10</v>
      </c>
    </row>
    <row r="1629" spans="1:13">
      <c r="A1629" t="s">
        <v>11643</v>
      </c>
      <c r="B1629">
        <v>630</v>
      </c>
      <c r="C1629">
        <v>192</v>
      </c>
      <c r="D1629">
        <v>59</v>
      </c>
      <c r="E1629">
        <v>21</v>
      </c>
      <c r="F1629">
        <v>704482.5</v>
      </c>
      <c r="G1629">
        <v>100477.97</v>
      </c>
      <c r="H1629">
        <v>3549</v>
      </c>
      <c r="I1629">
        <v>111</v>
      </c>
      <c r="J1629">
        <v>7</v>
      </c>
      <c r="K1629" s="29">
        <v>45566</v>
      </c>
      <c r="L1629">
        <v>10</v>
      </c>
      <c r="M1629" t="s">
        <v>10</v>
      </c>
    </row>
    <row r="1630" spans="1:13">
      <c r="A1630" t="s">
        <v>11621</v>
      </c>
      <c r="B1630">
        <v>614</v>
      </c>
      <c r="C1630">
        <v>192</v>
      </c>
      <c r="D1630">
        <v>92</v>
      </c>
      <c r="E1630">
        <v>42</v>
      </c>
      <c r="F1630">
        <v>565635.32999999996</v>
      </c>
      <c r="G1630">
        <v>211228.4</v>
      </c>
      <c r="H1630">
        <v>1784</v>
      </c>
      <c r="I1630">
        <v>49</v>
      </c>
      <c r="J1630">
        <v>0</v>
      </c>
      <c r="K1630" s="29">
        <v>45566</v>
      </c>
      <c r="L1630">
        <v>10</v>
      </c>
      <c r="M1630" t="s">
        <v>10</v>
      </c>
    </row>
    <row r="1631" spans="1:13">
      <c r="A1631" t="s">
        <v>11622</v>
      </c>
      <c r="B1631">
        <v>589</v>
      </c>
      <c r="C1631">
        <v>179</v>
      </c>
      <c r="D1631">
        <v>55</v>
      </c>
      <c r="E1631">
        <v>31</v>
      </c>
      <c r="F1631">
        <v>613597.25</v>
      </c>
      <c r="G1631">
        <v>164539.70000000001</v>
      </c>
      <c r="H1631">
        <v>2007</v>
      </c>
      <c r="I1631">
        <v>122</v>
      </c>
      <c r="J1631">
        <v>1</v>
      </c>
      <c r="K1631" s="29">
        <v>45566</v>
      </c>
      <c r="L1631">
        <v>8</v>
      </c>
      <c r="M1631" t="s">
        <v>10</v>
      </c>
    </row>
    <row r="1632" spans="1:13">
      <c r="A1632" t="s">
        <v>11728</v>
      </c>
      <c r="B1632">
        <v>647</v>
      </c>
      <c r="C1632">
        <v>191</v>
      </c>
      <c r="D1632">
        <v>56</v>
      </c>
      <c r="E1632">
        <v>5</v>
      </c>
      <c r="F1632">
        <v>986024.19</v>
      </c>
      <c r="G1632">
        <v>67227.83</v>
      </c>
      <c r="H1632">
        <v>1729</v>
      </c>
      <c r="I1632">
        <v>81</v>
      </c>
      <c r="J1632">
        <v>0</v>
      </c>
      <c r="K1632" s="29">
        <v>45566</v>
      </c>
      <c r="L1632">
        <v>11</v>
      </c>
      <c r="M1632" t="s">
        <v>10</v>
      </c>
    </row>
    <row r="1633" spans="1:13">
      <c r="A1633" t="s">
        <v>11666</v>
      </c>
      <c r="B1633">
        <v>680</v>
      </c>
      <c r="C1633">
        <v>245</v>
      </c>
      <c r="D1633">
        <v>53</v>
      </c>
      <c r="E1633">
        <v>12</v>
      </c>
      <c r="F1633">
        <v>1142054.78</v>
      </c>
      <c r="G1633">
        <v>107125.33</v>
      </c>
      <c r="H1633">
        <v>2660</v>
      </c>
      <c r="I1633">
        <v>270</v>
      </c>
      <c r="J1633">
        <v>9</v>
      </c>
      <c r="K1633" s="29">
        <v>45566</v>
      </c>
      <c r="L1633">
        <v>11</v>
      </c>
      <c r="M1633" t="s">
        <v>10</v>
      </c>
    </row>
    <row r="1634" spans="1:13">
      <c r="A1634" t="s">
        <v>11735</v>
      </c>
      <c r="B1634">
        <v>672</v>
      </c>
      <c r="C1634">
        <v>270</v>
      </c>
      <c r="D1634">
        <v>104</v>
      </c>
      <c r="E1634">
        <v>45</v>
      </c>
      <c r="F1634">
        <v>705037.58</v>
      </c>
      <c r="G1634">
        <v>344998.07</v>
      </c>
      <c r="H1634">
        <v>1975</v>
      </c>
      <c r="I1634">
        <v>43</v>
      </c>
      <c r="J1634">
        <v>0</v>
      </c>
      <c r="K1634" s="29">
        <v>45566</v>
      </c>
      <c r="L1634">
        <v>11</v>
      </c>
      <c r="M1634" t="s">
        <v>10</v>
      </c>
    </row>
    <row r="1635" spans="1:13">
      <c r="A1635" t="s">
        <v>11687</v>
      </c>
      <c r="B1635">
        <v>530</v>
      </c>
      <c r="C1635">
        <v>151</v>
      </c>
      <c r="D1635">
        <v>50</v>
      </c>
      <c r="E1635">
        <v>16</v>
      </c>
      <c r="F1635">
        <v>614224.56000000006</v>
      </c>
      <c r="G1635">
        <v>78268.53</v>
      </c>
      <c r="H1635">
        <v>1488</v>
      </c>
      <c r="I1635">
        <v>66</v>
      </c>
      <c r="J1635">
        <v>0</v>
      </c>
      <c r="K1635" s="29">
        <v>45566</v>
      </c>
      <c r="L1635">
        <v>10</v>
      </c>
      <c r="M1635" t="s">
        <v>10</v>
      </c>
    </row>
    <row r="1636" spans="1:13">
      <c r="A1636" t="s">
        <v>11655</v>
      </c>
      <c r="B1636">
        <v>866</v>
      </c>
      <c r="C1636">
        <v>312</v>
      </c>
      <c r="D1636">
        <v>47</v>
      </c>
      <c r="E1636">
        <v>15</v>
      </c>
      <c r="F1636">
        <v>848061.5</v>
      </c>
      <c r="G1636">
        <v>99347.23</v>
      </c>
      <c r="H1636">
        <v>2130</v>
      </c>
      <c r="I1636">
        <v>110</v>
      </c>
      <c r="J1636">
        <v>2</v>
      </c>
      <c r="K1636" s="29">
        <v>45566</v>
      </c>
      <c r="L1636">
        <v>8</v>
      </c>
      <c r="M1636" t="s">
        <v>10</v>
      </c>
    </row>
    <row r="1637" spans="1:13">
      <c r="A1637" t="s">
        <v>11731</v>
      </c>
      <c r="B1637">
        <v>718</v>
      </c>
      <c r="C1637">
        <v>256</v>
      </c>
      <c r="D1637">
        <v>46</v>
      </c>
      <c r="E1637">
        <v>13</v>
      </c>
      <c r="F1637">
        <v>10337295.460000001</v>
      </c>
      <c r="G1637">
        <v>100372.2</v>
      </c>
      <c r="H1637">
        <v>1437</v>
      </c>
      <c r="I1637">
        <v>125</v>
      </c>
      <c r="J1637">
        <v>21</v>
      </c>
      <c r="K1637" s="29">
        <v>45566</v>
      </c>
      <c r="L1637">
        <v>8</v>
      </c>
      <c r="M1637" t="s">
        <v>10</v>
      </c>
    </row>
    <row r="1638" spans="1:13">
      <c r="A1638" t="s">
        <v>11596</v>
      </c>
      <c r="B1638">
        <v>720</v>
      </c>
      <c r="C1638">
        <v>208</v>
      </c>
      <c r="D1638">
        <v>81</v>
      </c>
      <c r="E1638">
        <v>36</v>
      </c>
      <c r="F1638">
        <v>721767.09</v>
      </c>
      <c r="G1638">
        <v>159217.68</v>
      </c>
      <c r="H1638">
        <v>2150</v>
      </c>
      <c r="I1638">
        <v>96</v>
      </c>
      <c r="J1638">
        <v>0</v>
      </c>
      <c r="K1638" s="29">
        <v>45566</v>
      </c>
      <c r="L1638">
        <v>11</v>
      </c>
      <c r="M1638" t="s">
        <v>10</v>
      </c>
    </row>
    <row r="1639" spans="1:13">
      <c r="A1639" t="s">
        <v>11619</v>
      </c>
      <c r="B1639">
        <v>732</v>
      </c>
      <c r="C1639">
        <v>250</v>
      </c>
      <c r="D1639">
        <v>91</v>
      </c>
      <c r="E1639">
        <v>45</v>
      </c>
      <c r="F1639">
        <v>834712.29</v>
      </c>
      <c r="G1639">
        <v>182003.28</v>
      </c>
      <c r="H1639">
        <v>2878</v>
      </c>
      <c r="I1639">
        <v>152</v>
      </c>
      <c r="J1639">
        <v>2</v>
      </c>
      <c r="K1639" s="29">
        <v>45566</v>
      </c>
      <c r="L1639">
        <v>7</v>
      </c>
      <c r="M1639" t="s">
        <v>10</v>
      </c>
    </row>
    <row r="1640" spans="1:13">
      <c r="A1640" t="s">
        <v>11717</v>
      </c>
      <c r="B1640">
        <v>668</v>
      </c>
      <c r="C1640">
        <v>274</v>
      </c>
      <c r="D1640">
        <v>74</v>
      </c>
      <c r="E1640">
        <v>26</v>
      </c>
      <c r="F1640">
        <v>1075083.01</v>
      </c>
      <c r="G1640">
        <v>210402.65</v>
      </c>
      <c r="H1640">
        <v>816</v>
      </c>
      <c r="I1640">
        <v>77</v>
      </c>
      <c r="J1640">
        <v>0</v>
      </c>
      <c r="K1640" s="29">
        <v>45566</v>
      </c>
      <c r="L1640">
        <v>12</v>
      </c>
      <c r="M1640" t="s">
        <v>10</v>
      </c>
    </row>
    <row r="1641" spans="1:13">
      <c r="A1641" t="s">
        <v>11746</v>
      </c>
      <c r="B1641">
        <v>744</v>
      </c>
      <c r="C1641">
        <v>330</v>
      </c>
      <c r="D1641">
        <v>41</v>
      </c>
      <c r="E1641">
        <v>16</v>
      </c>
      <c r="F1641">
        <v>928317.62</v>
      </c>
      <c r="G1641">
        <v>113702.95</v>
      </c>
      <c r="H1641">
        <v>2639</v>
      </c>
      <c r="I1641">
        <v>160</v>
      </c>
      <c r="J1641">
        <v>2</v>
      </c>
      <c r="K1641" s="29">
        <v>45566</v>
      </c>
      <c r="L1641">
        <v>7</v>
      </c>
      <c r="M1641" t="s">
        <v>10</v>
      </c>
    </row>
    <row r="1642" spans="1:13">
      <c r="A1642" t="s">
        <v>11635</v>
      </c>
      <c r="B1642">
        <v>635</v>
      </c>
      <c r="C1642">
        <v>248</v>
      </c>
      <c r="D1642">
        <v>46</v>
      </c>
      <c r="E1642">
        <v>23</v>
      </c>
      <c r="F1642">
        <v>1225777.43</v>
      </c>
      <c r="G1642">
        <v>228131.33</v>
      </c>
      <c r="H1642">
        <v>1837</v>
      </c>
      <c r="I1642">
        <v>154</v>
      </c>
      <c r="J1642">
        <v>9</v>
      </c>
      <c r="K1642" s="29">
        <v>45566</v>
      </c>
      <c r="L1642">
        <v>11</v>
      </c>
      <c r="M1642" t="s">
        <v>10</v>
      </c>
    </row>
    <row r="1643" spans="1:13">
      <c r="A1643" t="s">
        <v>11755</v>
      </c>
      <c r="B1643">
        <v>669</v>
      </c>
      <c r="C1643">
        <v>336</v>
      </c>
      <c r="D1643">
        <v>48</v>
      </c>
      <c r="E1643">
        <v>26</v>
      </c>
      <c r="F1643">
        <v>808984.69</v>
      </c>
      <c r="G1643">
        <v>131369.89000000001</v>
      </c>
      <c r="H1643">
        <v>3046</v>
      </c>
      <c r="I1643">
        <v>274</v>
      </c>
      <c r="J1643">
        <v>0</v>
      </c>
      <c r="K1643" s="29">
        <v>45566</v>
      </c>
      <c r="L1643">
        <v>0</v>
      </c>
      <c r="M1643" t="s">
        <v>10</v>
      </c>
    </row>
    <row r="1644" spans="1:13">
      <c r="A1644" t="s">
        <v>11690</v>
      </c>
      <c r="B1644">
        <v>675</v>
      </c>
      <c r="C1644">
        <v>245</v>
      </c>
      <c r="D1644">
        <v>58</v>
      </c>
      <c r="E1644">
        <v>19</v>
      </c>
      <c r="F1644">
        <v>806682.66</v>
      </c>
      <c r="G1644">
        <v>111591.64</v>
      </c>
      <c r="H1644">
        <v>2063</v>
      </c>
      <c r="I1644">
        <v>133</v>
      </c>
      <c r="J1644">
        <v>0</v>
      </c>
      <c r="K1644" s="29">
        <v>45566</v>
      </c>
      <c r="L1644">
        <v>10</v>
      </c>
      <c r="M1644" t="s">
        <v>10</v>
      </c>
    </row>
    <row r="1645" spans="1:13">
      <c r="A1645" t="s">
        <v>11736</v>
      </c>
      <c r="B1645">
        <v>625</v>
      </c>
      <c r="C1645">
        <v>248</v>
      </c>
      <c r="D1645">
        <v>54</v>
      </c>
      <c r="E1645">
        <v>23</v>
      </c>
      <c r="F1645">
        <v>692416.52</v>
      </c>
      <c r="G1645">
        <v>174554.35</v>
      </c>
      <c r="H1645">
        <v>2004</v>
      </c>
      <c r="I1645">
        <v>78</v>
      </c>
      <c r="J1645">
        <v>4</v>
      </c>
      <c r="K1645" s="29">
        <v>45566</v>
      </c>
      <c r="L1645">
        <v>10</v>
      </c>
      <c r="M1645" t="s">
        <v>11588</v>
      </c>
    </row>
    <row r="1646" spans="1:13">
      <c r="A1646" t="s">
        <v>11664</v>
      </c>
      <c r="B1646">
        <v>660</v>
      </c>
      <c r="C1646">
        <v>242</v>
      </c>
      <c r="D1646">
        <v>51</v>
      </c>
      <c r="E1646">
        <v>16</v>
      </c>
      <c r="F1646">
        <v>764435.67</v>
      </c>
      <c r="G1646">
        <v>81675.429999999993</v>
      </c>
      <c r="H1646">
        <v>1724</v>
      </c>
      <c r="I1646">
        <v>174</v>
      </c>
      <c r="J1646">
        <v>7</v>
      </c>
      <c r="K1646" s="29">
        <v>45566</v>
      </c>
      <c r="L1646">
        <v>11</v>
      </c>
      <c r="M1646" t="s">
        <v>10</v>
      </c>
    </row>
    <row r="1647" spans="1:13">
      <c r="A1647" t="s">
        <v>11651</v>
      </c>
      <c r="B1647">
        <v>636</v>
      </c>
      <c r="C1647">
        <v>212</v>
      </c>
      <c r="D1647">
        <v>72</v>
      </c>
      <c r="E1647">
        <v>29</v>
      </c>
      <c r="F1647">
        <v>554136.74</v>
      </c>
      <c r="G1647">
        <v>187958.83</v>
      </c>
      <c r="H1647">
        <v>2097</v>
      </c>
      <c r="I1647">
        <v>115</v>
      </c>
      <c r="J1647">
        <v>0</v>
      </c>
      <c r="K1647" s="29">
        <v>45566</v>
      </c>
      <c r="L1647">
        <v>10</v>
      </c>
      <c r="M1647" t="s">
        <v>10</v>
      </c>
    </row>
    <row r="1648" spans="1:13">
      <c r="A1648" t="s">
        <v>11732</v>
      </c>
      <c r="B1648">
        <v>726</v>
      </c>
      <c r="C1648">
        <v>276</v>
      </c>
      <c r="D1648">
        <v>53</v>
      </c>
      <c r="E1648">
        <v>18</v>
      </c>
      <c r="F1648">
        <v>727940.76</v>
      </c>
      <c r="G1648">
        <v>129319.29</v>
      </c>
      <c r="H1648">
        <v>2413</v>
      </c>
      <c r="I1648">
        <v>150</v>
      </c>
      <c r="J1648">
        <v>1</v>
      </c>
      <c r="K1648" s="29">
        <v>45566</v>
      </c>
      <c r="L1648">
        <v>11</v>
      </c>
      <c r="M1648" t="s">
        <v>10</v>
      </c>
    </row>
    <row r="1649" spans="1:13">
      <c r="A1649" t="s">
        <v>11722</v>
      </c>
      <c r="B1649">
        <v>635</v>
      </c>
      <c r="C1649">
        <v>230</v>
      </c>
      <c r="D1649">
        <v>90</v>
      </c>
      <c r="E1649">
        <v>33</v>
      </c>
      <c r="F1649">
        <v>731151.96</v>
      </c>
      <c r="G1649">
        <v>177517.42</v>
      </c>
      <c r="H1649">
        <v>1837</v>
      </c>
      <c r="I1649">
        <v>83</v>
      </c>
      <c r="J1649">
        <v>0</v>
      </c>
      <c r="K1649" s="29">
        <v>45566</v>
      </c>
      <c r="L1649">
        <v>4</v>
      </c>
      <c r="M1649" t="s">
        <v>10</v>
      </c>
    </row>
    <row r="1650" spans="1:13">
      <c r="A1650" t="s">
        <v>11706</v>
      </c>
      <c r="B1650">
        <v>991</v>
      </c>
      <c r="C1650">
        <v>557</v>
      </c>
      <c r="D1650">
        <v>48</v>
      </c>
      <c r="E1650">
        <v>16</v>
      </c>
      <c r="F1650">
        <v>1481397.47</v>
      </c>
      <c r="G1650">
        <v>112638.97</v>
      </c>
      <c r="H1650">
        <v>2142</v>
      </c>
      <c r="I1650">
        <v>424</v>
      </c>
      <c r="J1650">
        <v>2</v>
      </c>
      <c r="K1650" s="29">
        <v>45566</v>
      </c>
      <c r="L1650">
        <v>12</v>
      </c>
      <c r="M1650" t="s">
        <v>10</v>
      </c>
    </row>
    <row r="1651" spans="1:13">
      <c r="A1651" t="s">
        <v>11624</v>
      </c>
      <c r="B1651">
        <v>735</v>
      </c>
      <c r="C1651">
        <v>250</v>
      </c>
      <c r="D1651">
        <v>56</v>
      </c>
      <c r="E1651">
        <v>17</v>
      </c>
      <c r="F1651">
        <v>1341283.5900000001</v>
      </c>
      <c r="G1651">
        <v>109983.6</v>
      </c>
      <c r="H1651">
        <v>1805</v>
      </c>
      <c r="I1651">
        <v>166</v>
      </c>
      <c r="J1651">
        <v>0</v>
      </c>
      <c r="K1651" s="29">
        <v>45566</v>
      </c>
      <c r="L1651">
        <v>10</v>
      </c>
      <c r="M1651" t="s">
        <v>10</v>
      </c>
    </row>
    <row r="1652" spans="1:13">
      <c r="A1652" t="s">
        <v>11744</v>
      </c>
      <c r="B1652">
        <v>664</v>
      </c>
      <c r="C1652">
        <v>236</v>
      </c>
      <c r="D1652">
        <v>57</v>
      </c>
      <c r="E1652">
        <v>25</v>
      </c>
      <c r="F1652">
        <v>658352.18999999994</v>
      </c>
      <c r="G1652">
        <v>135840.10999999999</v>
      </c>
      <c r="H1652">
        <v>1751</v>
      </c>
      <c r="I1652">
        <v>122</v>
      </c>
      <c r="J1652">
        <v>0</v>
      </c>
      <c r="K1652" s="29">
        <v>45566</v>
      </c>
      <c r="L1652">
        <v>12</v>
      </c>
      <c r="M1652" t="s">
        <v>10</v>
      </c>
    </row>
    <row r="1653" spans="1:13">
      <c r="A1653" t="s">
        <v>11714</v>
      </c>
      <c r="B1653">
        <v>874</v>
      </c>
      <c r="C1653">
        <v>258</v>
      </c>
      <c r="D1653">
        <v>69</v>
      </c>
      <c r="E1653">
        <v>21</v>
      </c>
      <c r="F1653">
        <v>1490850.05</v>
      </c>
      <c r="G1653">
        <v>164838.67000000001</v>
      </c>
      <c r="H1653">
        <v>4348</v>
      </c>
      <c r="I1653">
        <v>118</v>
      </c>
      <c r="J1653">
        <v>0</v>
      </c>
      <c r="K1653" s="29">
        <v>45566</v>
      </c>
      <c r="L1653">
        <v>11</v>
      </c>
      <c r="M1653" t="s">
        <v>11588</v>
      </c>
    </row>
    <row r="1654" spans="1:13">
      <c r="A1654" t="s">
        <v>11729</v>
      </c>
      <c r="B1654">
        <v>698</v>
      </c>
      <c r="C1654">
        <v>235</v>
      </c>
      <c r="D1654">
        <v>92</v>
      </c>
      <c r="E1654">
        <v>40</v>
      </c>
      <c r="F1654">
        <v>661536.28</v>
      </c>
      <c r="G1654">
        <v>232779.02</v>
      </c>
      <c r="H1654">
        <v>1559</v>
      </c>
      <c r="I1654">
        <v>118</v>
      </c>
      <c r="J1654">
        <v>3</v>
      </c>
      <c r="K1654" s="29">
        <v>45566</v>
      </c>
      <c r="L1654">
        <v>12</v>
      </c>
      <c r="M1654" t="s">
        <v>10</v>
      </c>
    </row>
    <row r="1655" spans="1:13">
      <c r="A1655" t="s">
        <v>11715</v>
      </c>
      <c r="B1655">
        <v>701</v>
      </c>
      <c r="C1655">
        <v>269</v>
      </c>
      <c r="D1655">
        <v>87</v>
      </c>
      <c r="E1655">
        <v>44</v>
      </c>
      <c r="F1655">
        <v>968301.23</v>
      </c>
      <c r="G1655">
        <v>279870.34999999998</v>
      </c>
      <c r="H1655">
        <v>2111</v>
      </c>
      <c r="I1655">
        <v>116</v>
      </c>
      <c r="J1655">
        <v>0</v>
      </c>
      <c r="K1655" s="29">
        <v>45566</v>
      </c>
      <c r="L1655">
        <v>11</v>
      </c>
      <c r="M1655" t="s">
        <v>10</v>
      </c>
    </row>
    <row r="1656" spans="1:13">
      <c r="A1656" t="s">
        <v>11724</v>
      </c>
      <c r="B1656">
        <v>698</v>
      </c>
      <c r="C1656">
        <v>224</v>
      </c>
      <c r="D1656">
        <v>90</v>
      </c>
      <c r="E1656">
        <v>26</v>
      </c>
      <c r="F1656">
        <v>748247.53</v>
      </c>
      <c r="G1656">
        <v>228383.92</v>
      </c>
      <c r="H1656">
        <v>2159</v>
      </c>
      <c r="I1656">
        <v>132</v>
      </c>
      <c r="J1656">
        <v>0</v>
      </c>
      <c r="K1656" s="29">
        <v>45566</v>
      </c>
      <c r="L1656">
        <v>10</v>
      </c>
      <c r="M1656" t="s">
        <v>10</v>
      </c>
    </row>
    <row r="1657" spans="1:13">
      <c r="A1657" t="s">
        <v>11684</v>
      </c>
      <c r="B1657">
        <v>679</v>
      </c>
      <c r="C1657">
        <v>244</v>
      </c>
      <c r="D1657">
        <v>58</v>
      </c>
      <c r="E1657">
        <v>23</v>
      </c>
      <c r="F1657">
        <v>875913.02</v>
      </c>
      <c r="G1657">
        <v>112275.36</v>
      </c>
      <c r="H1657">
        <v>1219</v>
      </c>
      <c r="I1657">
        <v>92</v>
      </c>
      <c r="J1657">
        <v>45</v>
      </c>
      <c r="K1657" s="29">
        <v>45566</v>
      </c>
      <c r="L1657">
        <v>12</v>
      </c>
      <c r="M1657" t="s">
        <v>10</v>
      </c>
    </row>
    <row r="1658" spans="1:13">
      <c r="A1658" t="s">
        <v>11734</v>
      </c>
      <c r="B1658">
        <v>721</v>
      </c>
      <c r="C1658">
        <v>268</v>
      </c>
      <c r="D1658">
        <v>62</v>
      </c>
      <c r="E1658">
        <v>21</v>
      </c>
      <c r="F1658">
        <v>870238.81</v>
      </c>
      <c r="G1658">
        <v>99327.25</v>
      </c>
      <c r="H1658">
        <v>1361</v>
      </c>
      <c r="I1658">
        <v>167</v>
      </c>
      <c r="J1658">
        <v>0</v>
      </c>
      <c r="K1658" s="29">
        <v>45566</v>
      </c>
      <c r="L1658">
        <v>11</v>
      </c>
      <c r="M1658" t="s">
        <v>10</v>
      </c>
    </row>
    <row r="1659" spans="1:13">
      <c r="A1659" t="s">
        <v>11610</v>
      </c>
      <c r="B1659">
        <v>721</v>
      </c>
      <c r="C1659">
        <v>264</v>
      </c>
      <c r="D1659">
        <v>91</v>
      </c>
      <c r="E1659">
        <v>26</v>
      </c>
      <c r="F1659">
        <v>1147549.78</v>
      </c>
      <c r="G1659">
        <v>221064.2</v>
      </c>
      <c r="H1659">
        <v>2500</v>
      </c>
      <c r="I1659">
        <v>107</v>
      </c>
      <c r="J1659">
        <v>1</v>
      </c>
      <c r="K1659" s="29">
        <v>45566</v>
      </c>
      <c r="L1659">
        <v>11</v>
      </c>
      <c r="M1659" t="s">
        <v>10</v>
      </c>
    </row>
    <row r="1660" spans="1:13">
      <c r="A1660" t="s">
        <v>11663</v>
      </c>
      <c r="B1660">
        <v>740</v>
      </c>
      <c r="C1660">
        <v>206</v>
      </c>
      <c r="D1660">
        <v>83</v>
      </c>
      <c r="E1660">
        <v>26</v>
      </c>
      <c r="F1660">
        <v>650201.32999999996</v>
      </c>
      <c r="G1660">
        <v>170282.9</v>
      </c>
      <c r="H1660">
        <v>1854</v>
      </c>
      <c r="I1660">
        <v>138</v>
      </c>
      <c r="J1660">
        <v>2</v>
      </c>
      <c r="K1660" s="29">
        <v>45566</v>
      </c>
      <c r="L1660">
        <v>12</v>
      </c>
      <c r="M1660" t="s">
        <v>10</v>
      </c>
    </row>
    <row r="1661" spans="1:13">
      <c r="A1661" t="s">
        <v>11677</v>
      </c>
      <c r="B1661">
        <v>767</v>
      </c>
      <c r="C1661">
        <v>321</v>
      </c>
      <c r="D1661">
        <v>126</v>
      </c>
      <c r="E1661">
        <v>57</v>
      </c>
      <c r="F1661">
        <v>939236.81</v>
      </c>
      <c r="G1661">
        <v>285585.64</v>
      </c>
      <c r="H1661">
        <v>591</v>
      </c>
      <c r="I1661">
        <v>4</v>
      </c>
      <c r="J1661">
        <v>7</v>
      </c>
      <c r="K1661" s="29">
        <v>45566</v>
      </c>
      <c r="L1661">
        <v>11</v>
      </c>
      <c r="M1661" t="s">
        <v>10</v>
      </c>
    </row>
    <row r="1662" spans="1:13">
      <c r="A1662" t="s">
        <v>11747</v>
      </c>
      <c r="B1662">
        <v>659</v>
      </c>
      <c r="C1662">
        <v>262</v>
      </c>
      <c r="D1662">
        <v>69</v>
      </c>
      <c r="E1662">
        <v>22</v>
      </c>
      <c r="F1662">
        <v>1085358.51</v>
      </c>
      <c r="G1662">
        <v>201765.76000000001</v>
      </c>
      <c r="H1662">
        <v>2440</v>
      </c>
      <c r="I1662">
        <v>228</v>
      </c>
      <c r="J1662">
        <v>0</v>
      </c>
      <c r="K1662" s="29">
        <v>45566</v>
      </c>
      <c r="L1662">
        <v>12</v>
      </c>
      <c r="M1662" t="s">
        <v>11588</v>
      </c>
    </row>
    <row r="1663" spans="1:13">
      <c r="A1663" t="s">
        <v>11723</v>
      </c>
      <c r="B1663">
        <v>818</v>
      </c>
      <c r="C1663">
        <v>294</v>
      </c>
      <c r="D1663">
        <v>55</v>
      </c>
      <c r="E1663">
        <v>17</v>
      </c>
      <c r="F1663">
        <v>980199.95</v>
      </c>
      <c r="G1663">
        <v>99252.85</v>
      </c>
      <c r="H1663">
        <v>1552</v>
      </c>
      <c r="I1663">
        <v>183</v>
      </c>
      <c r="J1663">
        <v>0</v>
      </c>
      <c r="K1663" s="29">
        <v>45566</v>
      </c>
      <c r="L1663">
        <v>7</v>
      </c>
      <c r="M1663" t="s">
        <v>10</v>
      </c>
    </row>
    <row r="1664" spans="1:13">
      <c r="A1664" t="s">
        <v>11652</v>
      </c>
      <c r="B1664">
        <v>700</v>
      </c>
      <c r="C1664">
        <v>203</v>
      </c>
      <c r="D1664">
        <v>77</v>
      </c>
      <c r="E1664">
        <v>35</v>
      </c>
      <c r="F1664">
        <v>696349.52</v>
      </c>
      <c r="G1664">
        <v>193854.09</v>
      </c>
      <c r="H1664">
        <v>2119</v>
      </c>
      <c r="I1664">
        <v>117</v>
      </c>
      <c r="J1664">
        <v>1</v>
      </c>
      <c r="K1664" s="29">
        <v>45566</v>
      </c>
      <c r="L1664">
        <v>13</v>
      </c>
      <c r="M1664" t="s">
        <v>10</v>
      </c>
    </row>
    <row r="1665" spans="1:13">
      <c r="A1665" t="s">
        <v>11704</v>
      </c>
      <c r="B1665">
        <v>814</v>
      </c>
      <c r="C1665">
        <v>287</v>
      </c>
      <c r="D1665">
        <v>99</v>
      </c>
      <c r="E1665">
        <v>20</v>
      </c>
      <c r="F1665">
        <v>954918.99</v>
      </c>
      <c r="G1665">
        <v>268566.78999999998</v>
      </c>
      <c r="H1665">
        <v>1992</v>
      </c>
      <c r="I1665">
        <v>106</v>
      </c>
      <c r="J1665">
        <v>0</v>
      </c>
      <c r="K1665" s="29">
        <v>45566</v>
      </c>
      <c r="L1665">
        <v>12</v>
      </c>
      <c r="M1665" t="s">
        <v>10</v>
      </c>
    </row>
    <row r="1666" spans="1:13">
      <c r="A1666" t="s">
        <v>11741</v>
      </c>
      <c r="B1666">
        <v>734</v>
      </c>
      <c r="C1666">
        <v>278</v>
      </c>
      <c r="D1666">
        <v>98</v>
      </c>
      <c r="E1666">
        <v>24</v>
      </c>
      <c r="F1666">
        <v>942682.56</v>
      </c>
      <c r="G1666">
        <v>268283.90999999997</v>
      </c>
      <c r="H1666">
        <v>1686</v>
      </c>
      <c r="I1666">
        <v>113</v>
      </c>
      <c r="J1666">
        <v>0</v>
      </c>
      <c r="K1666" s="29">
        <v>45566</v>
      </c>
      <c r="L1666">
        <v>11</v>
      </c>
      <c r="M1666" t="s">
        <v>10</v>
      </c>
    </row>
    <row r="1667" spans="1:13">
      <c r="A1667" t="s">
        <v>11711</v>
      </c>
      <c r="B1667">
        <v>915</v>
      </c>
      <c r="C1667">
        <v>320</v>
      </c>
      <c r="D1667">
        <v>64</v>
      </c>
      <c r="E1667">
        <v>8</v>
      </c>
      <c r="F1667">
        <v>1436938.41</v>
      </c>
      <c r="G1667">
        <v>98632.42</v>
      </c>
      <c r="H1667">
        <v>3247</v>
      </c>
      <c r="I1667">
        <v>252</v>
      </c>
      <c r="J1667">
        <v>0</v>
      </c>
      <c r="K1667" s="29">
        <v>45566</v>
      </c>
      <c r="L1667">
        <v>1</v>
      </c>
      <c r="M1667" t="s">
        <v>10</v>
      </c>
    </row>
    <row r="1668" spans="1:13">
      <c r="A1668" t="s">
        <v>11710</v>
      </c>
      <c r="B1668">
        <v>972</v>
      </c>
      <c r="C1668">
        <v>338</v>
      </c>
      <c r="D1668">
        <v>124</v>
      </c>
      <c r="E1668">
        <v>30</v>
      </c>
      <c r="F1668">
        <v>1247913.98</v>
      </c>
      <c r="G1668">
        <v>365932.03</v>
      </c>
      <c r="H1668">
        <v>3096</v>
      </c>
      <c r="I1668">
        <v>156</v>
      </c>
      <c r="J1668">
        <v>0</v>
      </c>
      <c r="K1668" s="29">
        <v>45566</v>
      </c>
      <c r="L1668">
        <v>10</v>
      </c>
      <c r="M1668" t="s">
        <v>11588</v>
      </c>
    </row>
    <row r="1669" spans="1:13">
      <c r="A1669" t="s">
        <v>11712</v>
      </c>
      <c r="B1669">
        <v>921</v>
      </c>
      <c r="C1669">
        <v>286</v>
      </c>
      <c r="D1669">
        <v>106</v>
      </c>
      <c r="E1669">
        <v>32</v>
      </c>
      <c r="F1669">
        <v>964656.54</v>
      </c>
      <c r="G1669">
        <v>290602.09000000003</v>
      </c>
      <c r="H1669">
        <v>2822</v>
      </c>
      <c r="I1669">
        <v>162</v>
      </c>
      <c r="J1669">
        <v>0</v>
      </c>
      <c r="K1669" s="29">
        <v>45566</v>
      </c>
      <c r="L1669">
        <v>11</v>
      </c>
      <c r="M1669" t="s">
        <v>10</v>
      </c>
    </row>
    <row r="1670" spans="1:13">
      <c r="A1670" t="s">
        <v>11707</v>
      </c>
      <c r="B1670">
        <v>831</v>
      </c>
      <c r="C1670">
        <v>311</v>
      </c>
      <c r="D1670">
        <v>62</v>
      </c>
      <c r="E1670">
        <v>30</v>
      </c>
      <c r="F1670">
        <v>1271439.94</v>
      </c>
      <c r="G1670">
        <v>186887.87</v>
      </c>
      <c r="H1670">
        <v>2371</v>
      </c>
      <c r="I1670">
        <v>186</v>
      </c>
      <c r="J1670">
        <v>0</v>
      </c>
      <c r="K1670" s="29">
        <v>45566</v>
      </c>
      <c r="L1670">
        <v>10</v>
      </c>
      <c r="M1670" t="s">
        <v>10</v>
      </c>
    </row>
    <row r="1671" spans="1:13">
      <c r="A1671" t="s">
        <v>11713</v>
      </c>
      <c r="B1671">
        <v>1016</v>
      </c>
      <c r="C1671">
        <v>439</v>
      </c>
      <c r="D1671">
        <v>77</v>
      </c>
      <c r="E1671">
        <v>20</v>
      </c>
      <c r="F1671">
        <v>1370014.29</v>
      </c>
      <c r="G1671">
        <v>126693.27</v>
      </c>
      <c r="H1671">
        <v>3378</v>
      </c>
      <c r="I1671">
        <v>227</v>
      </c>
      <c r="J1671">
        <v>3</v>
      </c>
      <c r="K1671" s="29">
        <v>45566</v>
      </c>
      <c r="L1671">
        <v>12</v>
      </c>
      <c r="M1671" t="s">
        <v>10</v>
      </c>
    </row>
    <row r="1672" spans="1:13">
      <c r="A1672" t="s">
        <v>11739</v>
      </c>
      <c r="B1672">
        <v>838</v>
      </c>
      <c r="C1672">
        <v>368</v>
      </c>
      <c r="D1672">
        <v>77</v>
      </c>
      <c r="E1672">
        <v>22</v>
      </c>
      <c r="F1672">
        <v>989146.66</v>
      </c>
      <c r="G1672">
        <v>186746.53</v>
      </c>
      <c r="H1672">
        <v>2575</v>
      </c>
      <c r="I1672">
        <v>174</v>
      </c>
      <c r="J1672">
        <v>0</v>
      </c>
      <c r="K1672" s="29">
        <v>45566</v>
      </c>
      <c r="L1672">
        <v>10</v>
      </c>
      <c r="M1672" t="s">
        <v>10</v>
      </c>
    </row>
    <row r="1673" spans="1:13">
      <c r="A1673" t="s">
        <v>11662</v>
      </c>
      <c r="B1673">
        <v>880</v>
      </c>
      <c r="C1673">
        <v>255</v>
      </c>
      <c r="D1673">
        <v>79</v>
      </c>
      <c r="E1673">
        <v>30</v>
      </c>
      <c r="F1673">
        <v>847263.07</v>
      </c>
      <c r="G1673">
        <v>134436.74</v>
      </c>
      <c r="H1673">
        <v>1727</v>
      </c>
      <c r="I1673">
        <v>173</v>
      </c>
      <c r="J1673">
        <v>3</v>
      </c>
      <c r="K1673" s="29">
        <v>45566</v>
      </c>
      <c r="L1673">
        <v>12</v>
      </c>
      <c r="M1673" t="s">
        <v>10</v>
      </c>
    </row>
    <row r="1674" spans="1:13">
      <c r="A1674" t="s">
        <v>11660</v>
      </c>
      <c r="B1674">
        <v>761</v>
      </c>
      <c r="C1674">
        <v>282</v>
      </c>
      <c r="D1674">
        <v>64</v>
      </c>
      <c r="E1674">
        <v>17</v>
      </c>
      <c r="F1674">
        <v>952117.79</v>
      </c>
      <c r="G1674">
        <v>132036.35</v>
      </c>
      <c r="H1674">
        <v>2472</v>
      </c>
      <c r="I1674">
        <v>149</v>
      </c>
      <c r="J1674">
        <v>48</v>
      </c>
      <c r="K1674" s="29">
        <v>45566</v>
      </c>
      <c r="L1674">
        <v>11</v>
      </c>
      <c r="M1674" t="s">
        <v>10</v>
      </c>
    </row>
    <row r="1675" spans="1:13">
      <c r="A1675" t="s">
        <v>11589</v>
      </c>
      <c r="B1675">
        <v>820</v>
      </c>
      <c r="C1675">
        <v>247</v>
      </c>
      <c r="D1675">
        <v>102</v>
      </c>
      <c r="E1675">
        <v>26</v>
      </c>
      <c r="F1675">
        <v>1637603.17</v>
      </c>
      <c r="G1675">
        <v>227566.72</v>
      </c>
      <c r="H1675">
        <v>1960</v>
      </c>
      <c r="I1675">
        <v>117</v>
      </c>
      <c r="J1675">
        <v>55</v>
      </c>
      <c r="K1675" s="29">
        <v>45566</v>
      </c>
      <c r="L1675">
        <v>12</v>
      </c>
      <c r="M1675" t="s">
        <v>10</v>
      </c>
    </row>
    <row r="1676" spans="1:13">
      <c r="A1676" t="s">
        <v>11678</v>
      </c>
      <c r="B1676">
        <v>868</v>
      </c>
      <c r="C1676">
        <v>336</v>
      </c>
      <c r="D1676">
        <v>91</v>
      </c>
      <c r="E1676">
        <v>49</v>
      </c>
      <c r="F1676">
        <v>1236908.73</v>
      </c>
      <c r="G1676">
        <v>229863.14</v>
      </c>
      <c r="H1676">
        <v>2476</v>
      </c>
      <c r="I1676">
        <v>214</v>
      </c>
      <c r="J1676">
        <v>0</v>
      </c>
      <c r="K1676" s="29">
        <v>45566</v>
      </c>
      <c r="L1676">
        <v>11</v>
      </c>
      <c r="M1676" t="s">
        <v>10</v>
      </c>
    </row>
    <row r="1677" spans="1:13">
      <c r="A1677" t="s">
        <v>11606</v>
      </c>
      <c r="B1677">
        <v>752</v>
      </c>
      <c r="C1677">
        <v>270</v>
      </c>
      <c r="D1677">
        <v>78</v>
      </c>
      <c r="E1677">
        <v>20</v>
      </c>
      <c r="F1677">
        <v>1162655.99</v>
      </c>
      <c r="G1677">
        <v>98399.37</v>
      </c>
      <c r="H1677">
        <v>2773</v>
      </c>
      <c r="I1677">
        <v>133</v>
      </c>
      <c r="J1677">
        <v>0</v>
      </c>
      <c r="K1677" s="29">
        <v>45566</v>
      </c>
      <c r="L1677">
        <v>11</v>
      </c>
      <c r="M1677" t="s">
        <v>10</v>
      </c>
    </row>
    <row r="1678" spans="1:13">
      <c r="A1678" t="s">
        <v>11599</v>
      </c>
      <c r="B1678">
        <v>787</v>
      </c>
      <c r="C1678">
        <v>302</v>
      </c>
      <c r="D1678">
        <v>49</v>
      </c>
      <c r="E1678">
        <v>14</v>
      </c>
      <c r="F1678">
        <v>884458.83</v>
      </c>
      <c r="G1678">
        <v>54345.35</v>
      </c>
      <c r="H1678">
        <v>1552</v>
      </c>
      <c r="I1678">
        <v>130</v>
      </c>
      <c r="J1678">
        <v>0</v>
      </c>
      <c r="K1678" s="29">
        <v>45566</v>
      </c>
      <c r="L1678">
        <v>11</v>
      </c>
      <c r="M1678" t="s">
        <v>10</v>
      </c>
    </row>
    <row r="1679" spans="1:13">
      <c r="A1679" t="s">
        <v>11683</v>
      </c>
      <c r="B1679">
        <v>945</v>
      </c>
      <c r="C1679">
        <v>374</v>
      </c>
      <c r="D1679">
        <v>113</v>
      </c>
      <c r="E1679">
        <v>45</v>
      </c>
      <c r="F1679">
        <v>1161439.8</v>
      </c>
      <c r="G1679">
        <v>388470.85</v>
      </c>
      <c r="H1679">
        <v>1771</v>
      </c>
      <c r="I1679">
        <v>193</v>
      </c>
      <c r="J1679">
        <v>0</v>
      </c>
      <c r="K1679" s="29">
        <v>45566</v>
      </c>
      <c r="L1679">
        <v>9</v>
      </c>
      <c r="M1679" t="s">
        <v>10</v>
      </c>
    </row>
    <row r="1680" spans="1:13">
      <c r="A1680" t="s">
        <v>11603</v>
      </c>
      <c r="B1680">
        <v>904</v>
      </c>
      <c r="C1680">
        <v>343</v>
      </c>
      <c r="D1680">
        <v>101</v>
      </c>
      <c r="E1680">
        <v>28</v>
      </c>
      <c r="F1680">
        <v>1139750.07</v>
      </c>
      <c r="G1680">
        <v>207054.61</v>
      </c>
      <c r="H1680">
        <v>1536</v>
      </c>
      <c r="I1680">
        <v>158</v>
      </c>
      <c r="J1680">
        <v>31</v>
      </c>
      <c r="K1680" s="29">
        <v>45566</v>
      </c>
      <c r="L1680">
        <v>7</v>
      </c>
      <c r="M1680" t="s">
        <v>10</v>
      </c>
    </row>
    <row r="1681" spans="1:13">
      <c r="A1681" t="s">
        <v>11727</v>
      </c>
      <c r="B1681">
        <v>874</v>
      </c>
      <c r="C1681">
        <v>277</v>
      </c>
      <c r="D1681">
        <v>101</v>
      </c>
      <c r="E1681">
        <v>38</v>
      </c>
      <c r="F1681">
        <v>873201.06</v>
      </c>
      <c r="G1681">
        <v>266827.73</v>
      </c>
      <c r="H1681">
        <v>1469</v>
      </c>
      <c r="I1681">
        <v>154</v>
      </c>
      <c r="J1681">
        <v>0</v>
      </c>
      <c r="K1681" s="29">
        <v>45566</v>
      </c>
      <c r="L1681">
        <v>12</v>
      </c>
      <c r="M1681" t="s">
        <v>10</v>
      </c>
    </row>
    <row r="1682" spans="1:13">
      <c r="A1682" t="s">
        <v>11611</v>
      </c>
      <c r="B1682">
        <v>776</v>
      </c>
      <c r="C1682">
        <v>255</v>
      </c>
      <c r="D1682">
        <v>108</v>
      </c>
      <c r="E1682">
        <v>35</v>
      </c>
      <c r="F1682">
        <v>855685.76</v>
      </c>
      <c r="G1682">
        <v>241791.37</v>
      </c>
      <c r="H1682">
        <v>914</v>
      </c>
      <c r="I1682">
        <v>0</v>
      </c>
      <c r="J1682">
        <v>0</v>
      </c>
      <c r="K1682" s="29">
        <v>45566</v>
      </c>
      <c r="L1682">
        <v>11</v>
      </c>
      <c r="M1682" t="s">
        <v>10</v>
      </c>
    </row>
    <row r="1683" spans="1:13">
      <c r="A1683" t="s">
        <v>11703</v>
      </c>
      <c r="B1683">
        <v>861</v>
      </c>
      <c r="C1683">
        <v>291</v>
      </c>
      <c r="D1683">
        <v>103</v>
      </c>
      <c r="E1683">
        <v>21</v>
      </c>
      <c r="F1683">
        <v>1151535.83</v>
      </c>
      <c r="G1683">
        <v>228521.14</v>
      </c>
      <c r="H1683">
        <v>1841</v>
      </c>
      <c r="I1683">
        <v>66</v>
      </c>
      <c r="J1683">
        <v>10</v>
      </c>
      <c r="K1683" s="29">
        <v>45566</v>
      </c>
      <c r="L1683">
        <v>11</v>
      </c>
      <c r="M1683" t="s">
        <v>10</v>
      </c>
    </row>
    <row r="1684" spans="1:13">
      <c r="A1684" t="s">
        <v>11745</v>
      </c>
      <c r="B1684">
        <v>968</v>
      </c>
      <c r="C1684">
        <v>328</v>
      </c>
      <c r="D1684">
        <v>126</v>
      </c>
      <c r="E1684">
        <v>33</v>
      </c>
      <c r="F1684">
        <v>1156064.28</v>
      </c>
      <c r="G1684">
        <v>242391.43</v>
      </c>
      <c r="H1684">
        <v>1916</v>
      </c>
      <c r="I1684">
        <v>140</v>
      </c>
      <c r="J1684">
        <v>0</v>
      </c>
      <c r="K1684" s="29">
        <v>45566</v>
      </c>
      <c r="L1684">
        <v>9</v>
      </c>
      <c r="M1684" t="s">
        <v>10</v>
      </c>
    </row>
    <row r="1685" spans="1:13">
      <c r="A1685" t="s">
        <v>11590</v>
      </c>
      <c r="B1685">
        <v>0</v>
      </c>
      <c r="C1685">
        <v>0</v>
      </c>
      <c r="D1685">
        <v>0</v>
      </c>
      <c r="E1685">
        <v>0</v>
      </c>
      <c r="F1685">
        <v>0</v>
      </c>
      <c r="G1685">
        <v>0</v>
      </c>
      <c r="H1685">
        <v>0</v>
      </c>
      <c r="I1685">
        <v>0</v>
      </c>
      <c r="J1685">
        <v>2</v>
      </c>
      <c r="K1685" s="29">
        <v>45597</v>
      </c>
      <c r="L1685">
        <v>0</v>
      </c>
      <c r="M1685" t="s">
        <v>10</v>
      </c>
    </row>
    <row r="1686" spans="1:13">
      <c r="A1686" t="s">
        <v>11639</v>
      </c>
      <c r="B1686">
        <v>3</v>
      </c>
      <c r="C1686">
        <v>1</v>
      </c>
      <c r="D1686">
        <v>0</v>
      </c>
      <c r="E1686">
        <v>0</v>
      </c>
      <c r="F1686">
        <v>0</v>
      </c>
      <c r="G1686">
        <v>0</v>
      </c>
      <c r="H1686">
        <v>0</v>
      </c>
      <c r="I1686">
        <v>0</v>
      </c>
      <c r="J1686">
        <v>0</v>
      </c>
      <c r="K1686" s="29">
        <v>45597</v>
      </c>
      <c r="L1686">
        <v>0</v>
      </c>
      <c r="M1686" t="s">
        <v>10</v>
      </c>
    </row>
    <row r="1687" spans="1:13">
      <c r="A1687" t="s">
        <v>11750</v>
      </c>
      <c r="B1687">
        <v>0</v>
      </c>
      <c r="C1687">
        <v>0</v>
      </c>
      <c r="D1687">
        <v>0</v>
      </c>
      <c r="E1687">
        <v>0</v>
      </c>
      <c r="F1687">
        <v>0</v>
      </c>
      <c r="G1687">
        <v>0</v>
      </c>
      <c r="H1687">
        <v>0</v>
      </c>
      <c r="I1687">
        <v>0</v>
      </c>
      <c r="J1687">
        <v>0</v>
      </c>
      <c r="K1687" s="29">
        <v>45597</v>
      </c>
      <c r="L1687">
        <v>0</v>
      </c>
      <c r="M1687" t="s">
        <v>10</v>
      </c>
    </row>
    <row r="1688" spans="1:13">
      <c r="A1688" t="s">
        <v>11624</v>
      </c>
      <c r="B1688">
        <v>74</v>
      </c>
      <c r="C1688">
        <v>3</v>
      </c>
      <c r="D1688">
        <v>1</v>
      </c>
      <c r="E1688">
        <v>0</v>
      </c>
      <c r="F1688">
        <v>40184.629999999997</v>
      </c>
      <c r="G1688">
        <v>15.97</v>
      </c>
      <c r="H1688">
        <v>970</v>
      </c>
      <c r="I1688">
        <v>143</v>
      </c>
      <c r="J1688">
        <v>0</v>
      </c>
      <c r="K1688" s="29">
        <v>45597</v>
      </c>
      <c r="L1688">
        <v>10</v>
      </c>
      <c r="M1688" t="s">
        <v>10</v>
      </c>
    </row>
    <row r="1689" spans="1:13">
      <c r="A1689" t="s">
        <v>11760</v>
      </c>
      <c r="B1689">
        <v>38</v>
      </c>
      <c r="C1689">
        <v>18</v>
      </c>
      <c r="D1689">
        <v>3</v>
      </c>
      <c r="E1689">
        <v>0</v>
      </c>
      <c r="F1689">
        <v>28674.5</v>
      </c>
      <c r="G1689">
        <v>5884.05</v>
      </c>
      <c r="H1689">
        <v>1069</v>
      </c>
      <c r="I1689">
        <v>232</v>
      </c>
      <c r="J1689">
        <v>0</v>
      </c>
      <c r="K1689" s="29">
        <v>45597</v>
      </c>
      <c r="L1689">
        <v>4</v>
      </c>
      <c r="M1689" t="s">
        <v>10</v>
      </c>
    </row>
    <row r="1690" spans="1:13">
      <c r="A1690" t="s">
        <v>11716</v>
      </c>
      <c r="B1690">
        <v>222</v>
      </c>
      <c r="C1690">
        <v>77</v>
      </c>
      <c r="D1690">
        <v>13</v>
      </c>
      <c r="E1690">
        <v>6</v>
      </c>
      <c r="F1690">
        <v>239397.04</v>
      </c>
      <c r="G1690">
        <v>22035.32</v>
      </c>
      <c r="H1690">
        <v>211</v>
      </c>
      <c r="I1690">
        <v>6</v>
      </c>
      <c r="J1690">
        <v>2</v>
      </c>
      <c r="K1690" s="29">
        <v>45597</v>
      </c>
      <c r="L1690">
        <v>0</v>
      </c>
      <c r="M1690" t="s">
        <v>10</v>
      </c>
    </row>
    <row r="1691" spans="1:13">
      <c r="A1691" t="s">
        <v>11605</v>
      </c>
      <c r="B1691">
        <v>151</v>
      </c>
      <c r="C1691">
        <v>99</v>
      </c>
      <c r="D1691">
        <v>25</v>
      </c>
      <c r="E1691">
        <v>20</v>
      </c>
      <c r="F1691">
        <v>128234.22</v>
      </c>
      <c r="G1691">
        <v>74084.39</v>
      </c>
      <c r="H1691">
        <v>531</v>
      </c>
      <c r="I1691">
        <v>111</v>
      </c>
      <c r="J1691">
        <v>0</v>
      </c>
      <c r="K1691" s="29">
        <v>45597</v>
      </c>
      <c r="L1691">
        <v>10</v>
      </c>
      <c r="M1691" t="s">
        <v>10</v>
      </c>
    </row>
    <row r="1692" spans="1:13">
      <c r="A1692" t="s">
        <v>11757</v>
      </c>
      <c r="B1692">
        <v>179</v>
      </c>
      <c r="C1692">
        <v>76</v>
      </c>
      <c r="D1692">
        <v>39</v>
      </c>
      <c r="E1692">
        <v>16</v>
      </c>
      <c r="F1692">
        <v>177216.48</v>
      </c>
      <c r="G1692">
        <v>50382.26</v>
      </c>
      <c r="H1692">
        <v>1212</v>
      </c>
      <c r="I1692">
        <v>142</v>
      </c>
      <c r="J1692">
        <v>0</v>
      </c>
      <c r="K1692" s="29">
        <v>45597</v>
      </c>
      <c r="L1692">
        <v>0</v>
      </c>
      <c r="M1692" t="s">
        <v>10</v>
      </c>
    </row>
    <row r="1693" spans="1:13">
      <c r="A1693" t="s">
        <v>11751</v>
      </c>
      <c r="B1693">
        <v>222</v>
      </c>
      <c r="C1693">
        <v>134</v>
      </c>
      <c r="D1693">
        <v>28</v>
      </c>
      <c r="E1693">
        <v>21</v>
      </c>
      <c r="F1693">
        <v>242408.02</v>
      </c>
      <c r="G1693">
        <v>87800.07</v>
      </c>
      <c r="H1693">
        <v>986</v>
      </c>
      <c r="I1693">
        <v>184</v>
      </c>
      <c r="J1693">
        <v>0</v>
      </c>
      <c r="K1693" s="29">
        <v>45597</v>
      </c>
      <c r="L1693">
        <v>12</v>
      </c>
      <c r="M1693" t="s">
        <v>10</v>
      </c>
    </row>
    <row r="1694" spans="1:13">
      <c r="A1694" t="s">
        <v>11688</v>
      </c>
      <c r="B1694">
        <v>176</v>
      </c>
      <c r="C1694">
        <v>110</v>
      </c>
      <c r="D1694">
        <v>29</v>
      </c>
      <c r="E1694">
        <v>19</v>
      </c>
      <c r="F1694">
        <v>203095.13</v>
      </c>
      <c r="G1694">
        <v>64090.03</v>
      </c>
      <c r="H1694">
        <v>1029</v>
      </c>
      <c r="I1694">
        <v>244</v>
      </c>
      <c r="J1694">
        <v>1</v>
      </c>
      <c r="K1694" s="29">
        <v>45597</v>
      </c>
      <c r="L1694">
        <v>0</v>
      </c>
      <c r="M1694" t="s">
        <v>10</v>
      </c>
    </row>
    <row r="1695" spans="1:13">
      <c r="A1695" t="s">
        <v>11758</v>
      </c>
      <c r="B1695">
        <v>172</v>
      </c>
      <c r="C1695">
        <v>74</v>
      </c>
      <c r="D1695">
        <v>33</v>
      </c>
      <c r="E1695">
        <v>22</v>
      </c>
      <c r="F1695">
        <v>166878.45000000001</v>
      </c>
      <c r="G1695">
        <v>51702.36</v>
      </c>
      <c r="H1695">
        <v>1102</v>
      </c>
      <c r="I1695">
        <v>181</v>
      </c>
      <c r="J1695">
        <v>0</v>
      </c>
      <c r="K1695" s="29">
        <v>45597</v>
      </c>
      <c r="L1695">
        <v>3</v>
      </c>
      <c r="M1695" t="s">
        <v>10</v>
      </c>
    </row>
    <row r="1696" spans="1:13">
      <c r="A1696" t="s">
        <v>11742</v>
      </c>
      <c r="B1696">
        <v>468</v>
      </c>
      <c r="C1696">
        <v>228</v>
      </c>
      <c r="D1696">
        <v>59</v>
      </c>
      <c r="E1696">
        <v>35</v>
      </c>
      <c r="F1696">
        <v>451839.91</v>
      </c>
      <c r="G1696">
        <v>115230.1</v>
      </c>
      <c r="H1696">
        <v>1136</v>
      </c>
      <c r="I1696">
        <v>377</v>
      </c>
      <c r="J1696">
        <v>19</v>
      </c>
      <c r="K1696" s="29">
        <v>45597</v>
      </c>
      <c r="L1696">
        <v>8</v>
      </c>
      <c r="M1696" t="s">
        <v>10</v>
      </c>
    </row>
    <row r="1697" spans="1:13">
      <c r="A1697" t="s">
        <v>11582</v>
      </c>
      <c r="B1697">
        <v>229</v>
      </c>
      <c r="C1697">
        <v>97</v>
      </c>
      <c r="D1697">
        <v>65</v>
      </c>
      <c r="E1697">
        <v>38</v>
      </c>
      <c r="F1697">
        <v>198742.17</v>
      </c>
      <c r="G1697">
        <v>96872.53</v>
      </c>
      <c r="H1697">
        <v>710</v>
      </c>
      <c r="I1697">
        <v>120</v>
      </c>
      <c r="J1697">
        <v>0</v>
      </c>
      <c r="K1697" s="29">
        <v>45597</v>
      </c>
      <c r="L1697">
        <v>10</v>
      </c>
      <c r="M1697" t="s">
        <v>10</v>
      </c>
    </row>
    <row r="1698" spans="1:13">
      <c r="A1698" t="s">
        <v>11759</v>
      </c>
      <c r="B1698">
        <v>187</v>
      </c>
      <c r="C1698">
        <v>104</v>
      </c>
      <c r="D1698">
        <v>31</v>
      </c>
      <c r="E1698">
        <v>26</v>
      </c>
      <c r="F1698">
        <v>201323.05</v>
      </c>
      <c r="G1698">
        <v>60883.75</v>
      </c>
      <c r="H1698">
        <v>1154</v>
      </c>
      <c r="I1698">
        <v>156</v>
      </c>
      <c r="J1698">
        <v>1</v>
      </c>
      <c r="K1698" s="29">
        <v>45597</v>
      </c>
      <c r="L1698">
        <v>8</v>
      </c>
      <c r="M1698" t="s">
        <v>10</v>
      </c>
    </row>
    <row r="1699" spans="1:13">
      <c r="A1699" t="s">
        <v>11615</v>
      </c>
      <c r="B1699">
        <v>335</v>
      </c>
      <c r="C1699">
        <v>159</v>
      </c>
      <c r="D1699">
        <v>39</v>
      </c>
      <c r="E1699">
        <v>34</v>
      </c>
      <c r="F1699">
        <v>467795.95</v>
      </c>
      <c r="G1699">
        <v>78045.17</v>
      </c>
      <c r="H1699">
        <v>1071</v>
      </c>
      <c r="I1699">
        <v>239</v>
      </c>
      <c r="J1699">
        <v>17</v>
      </c>
      <c r="K1699" s="29">
        <v>45597</v>
      </c>
      <c r="L1699">
        <v>9</v>
      </c>
      <c r="M1699" t="s">
        <v>11588</v>
      </c>
    </row>
    <row r="1700" spans="1:13">
      <c r="A1700" t="s">
        <v>11708</v>
      </c>
      <c r="B1700">
        <v>328</v>
      </c>
      <c r="C1700">
        <v>146</v>
      </c>
      <c r="D1700">
        <v>37</v>
      </c>
      <c r="E1700">
        <v>29</v>
      </c>
      <c r="F1700">
        <v>280372.14</v>
      </c>
      <c r="G1700">
        <v>156976.14000000001</v>
      </c>
      <c r="H1700">
        <v>1149</v>
      </c>
      <c r="I1700">
        <v>281</v>
      </c>
      <c r="J1700">
        <v>28</v>
      </c>
      <c r="K1700" s="29">
        <v>45597</v>
      </c>
      <c r="L1700">
        <v>12</v>
      </c>
      <c r="M1700" t="s">
        <v>11588</v>
      </c>
    </row>
    <row r="1701" spans="1:13">
      <c r="A1701" t="s">
        <v>11587</v>
      </c>
      <c r="B1701">
        <v>410</v>
      </c>
      <c r="C1701">
        <v>213</v>
      </c>
      <c r="D1701">
        <v>37</v>
      </c>
      <c r="E1701">
        <v>22</v>
      </c>
      <c r="F1701">
        <v>811063.7</v>
      </c>
      <c r="G1701">
        <v>57251.35</v>
      </c>
      <c r="H1701">
        <v>1422</v>
      </c>
      <c r="I1701">
        <v>157</v>
      </c>
      <c r="J1701">
        <v>1</v>
      </c>
      <c r="K1701" s="29">
        <v>45597</v>
      </c>
      <c r="L1701">
        <v>8</v>
      </c>
      <c r="M1701" t="s">
        <v>11588</v>
      </c>
    </row>
    <row r="1702" spans="1:13">
      <c r="A1702" t="s">
        <v>11752</v>
      </c>
      <c r="B1702">
        <v>322</v>
      </c>
      <c r="C1702">
        <v>181</v>
      </c>
      <c r="D1702">
        <v>43</v>
      </c>
      <c r="E1702">
        <v>30</v>
      </c>
      <c r="F1702">
        <v>416700.37</v>
      </c>
      <c r="G1702">
        <v>65095.62</v>
      </c>
      <c r="H1702">
        <v>968</v>
      </c>
      <c r="I1702">
        <v>215</v>
      </c>
      <c r="J1702">
        <v>0</v>
      </c>
      <c r="K1702" s="29">
        <v>45597</v>
      </c>
      <c r="L1702">
        <v>9</v>
      </c>
      <c r="M1702" t="s">
        <v>10</v>
      </c>
    </row>
    <row r="1703" spans="1:13">
      <c r="A1703" t="s">
        <v>11642</v>
      </c>
      <c r="B1703">
        <v>391</v>
      </c>
      <c r="C1703">
        <v>211</v>
      </c>
      <c r="D1703">
        <v>46</v>
      </c>
      <c r="E1703">
        <v>36</v>
      </c>
      <c r="F1703">
        <v>448097.86</v>
      </c>
      <c r="G1703">
        <v>251896.75</v>
      </c>
      <c r="H1703">
        <v>1798</v>
      </c>
      <c r="I1703">
        <v>267</v>
      </c>
      <c r="J1703">
        <v>0</v>
      </c>
      <c r="K1703" s="29">
        <v>45597</v>
      </c>
      <c r="L1703">
        <v>11</v>
      </c>
      <c r="M1703" t="s">
        <v>10</v>
      </c>
    </row>
    <row r="1704" spans="1:13">
      <c r="A1704" t="s">
        <v>11654</v>
      </c>
      <c r="B1704">
        <v>235</v>
      </c>
      <c r="C1704">
        <v>125</v>
      </c>
      <c r="D1704">
        <v>45</v>
      </c>
      <c r="E1704">
        <v>27</v>
      </c>
      <c r="F1704">
        <v>161012.37</v>
      </c>
      <c r="G1704">
        <v>66704.92</v>
      </c>
      <c r="H1704">
        <v>486</v>
      </c>
      <c r="I1704">
        <v>132</v>
      </c>
      <c r="J1704">
        <v>42</v>
      </c>
      <c r="K1704" s="29">
        <v>45597</v>
      </c>
      <c r="L1704">
        <v>8</v>
      </c>
      <c r="M1704" t="s">
        <v>10</v>
      </c>
    </row>
    <row r="1705" spans="1:13">
      <c r="A1705" t="s">
        <v>11627</v>
      </c>
      <c r="B1705">
        <v>525</v>
      </c>
      <c r="C1705">
        <v>228</v>
      </c>
      <c r="D1705">
        <v>75</v>
      </c>
      <c r="E1705">
        <v>50</v>
      </c>
      <c r="F1705">
        <v>364128.05</v>
      </c>
      <c r="G1705">
        <v>192870.37</v>
      </c>
      <c r="H1705">
        <v>1227</v>
      </c>
      <c r="I1705">
        <v>256</v>
      </c>
      <c r="J1705">
        <v>5</v>
      </c>
      <c r="K1705" s="29">
        <v>45597</v>
      </c>
      <c r="L1705">
        <v>12</v>
      </c>
      <c r="M1705" t="s">
        <v>10</v>
      </c>
    </row>
    <row r="1706" spans="1:13">
      <c r="A1706" t="s">
        <v>11693</v>
      </c>
      <c r="B1706">
        <v>494</v>
      </c>
      <c r="C1706">
        <v>328</v>
      </c>
      <c r="D1706">
        <v>106</v>
      </c>
      <c r="E1706">
        <v>78</v>
      </c>
      <c r="F1706">
        <v>411807.24</v>
      </c>
      <c r="G1706">
        <v>295866.52</v>
      </c>
      <c r="H1706">
        <v>991</v>
      </c>
      <c r="I1706">
        <v>335</v>
      </c>
      <c r="J1706">
        <v>2</v>
      </c>
      <c r="K1706" s="29">
        <v>45597</v>
      </c>
      <c r="L1706">
        <v>9</v>
      </c>
      <c r="M1706" t="s">
        <v>10</v>
      </c>
    </row>
    <row r="1707" spans="1:13">
      <c r="A1707" t="s">
        <v>11641</v>
      </c>
      <c r="B1707">
        <v>523</v>
      </c>
      <c r="C1707">
        <v>292</v>
      </c>
      <c r="D1707">
        <v>104</v>
      </c>
      <c r="E1707">
        <v>71</v>
      </c>
      <c r="F1707">
        <v>789066.79</v>
      </c>
      <c r="G1707">
        <v>178823.11</v>
      </c>
      <c r="H1707">
        <v>1704</v>
      </c>
      <c r="I1707">
        <v>322</v>
      </c>
      <c r="J1707">
        <v>2</v>
      </c>
      <c r="K1707" s="29">
        <v>45597</v>
      </c>
      <c r="L1707">
        <v>11</v>
      </c>
      <c r="M1707" t="s">
        <v>10</v>
      </c>
    </row>
    <row r="1708" spans="1:13">
      <c r="A1708" t="s">
        <v>11749</v>
      </c>
      <c r="B1708">
        <v>248</v>
      </c>
      <c r="C1708">
        <v>106</v>
      </c>
      <c r="D1708">
        <v>26</v>
      </c>
      <c r="E1708">
        <v>18</v>
      </c>
      <c r="F1708">
        <v>221513.19</v>
      </c>
      <c r="G1708">
        <v>39852.629999999997</v>
      </c>
      <c r="H1708">
        <v>866</v>
      </c>
      <c r="I1708">
        <v>159</v>
      </c>
      <c r="J1708">
        <v>1</v>
      </c>
      <c r="K1708" s="29">
        <v>45597</v>
      </c>
      <c r="L1708">
        <v>12</v>
      </c>
      <c r="M1708" t="s">
        <v>10</v>
      </c>
    </row>
    <row r="1709" spans="1:13">
      <c r="A1709" t="s">
        <v>11681</v>
      </c>
      <c r="B1709">
        <v>361</v>
      </c>
      <c r="C1709">
        <v>222</v>
      </c>
      <c r="D1709">
        <v>102</v>
      </c>
      <c r="E1709">
        <v>71</v>
      </c>
      <c r="F1709">
        <v>297041.62</v>
      </c>
      <c r="G1709">
        <v>254229.65</v>
      </c>
      <c r="H1709">
        <v>985</v>
      </c>
      <c r="I1709">
        <v>242</v>
      </c>
      <c r="J1709">
        <v>1</v>
      </c>
      <c r="K1709" s="29">
        <v>45597</v>
      </c>
      <c r="L1709">
        <v>9</v>
      </c>
      <c r="M1709" t="s">
        <v>11588</v>
      </c>
    </row>
    <row r="1710" spans="1:13">
      <c r="A1710" t="s">
        <v>11656</v>
      </c>
      <c r="B1710">
        <v>456</v>
      </c>
      <c r="C1710">
        <v>280</v>
      </c>
      <c r="D1710">
        <v>47</v>
      </c>
      <c r="E1710">
        <v>36</v>
      </c>
      <c r="F1710">
        <v>582348.01</v>
      </c>
      <c r="G1710">
        <v>62585.91</v>
      </c>
      <c r="H1710">
        <v>1279</v>
      </c>
      <c r="I1710">
        <v>298</v>
      </c>
      <c r="J1710">
        <v>32</v>
      </c>
      <c r="K1710" s="29">
        <v>45597</v>
      </c>
      <c r="L1710">
        <v>8</v>
      </c>
      <c r="M1710" t="s">
        <v>10</v>
      </c>
    </row>
    <row r="1711" spans="1:13">
      <c r="A1711" t="s">
        <v>11701</v>
      </c>
      <c r="B1711">
        <v>513</v>
      </c>
      <c r="C1711">
        <v>296</v>
      </c>
      <c r="D1711">
        <v>73</v>
      </c>
      <c r="E1711">
        <v>62</v>
      </c>
      <c r="F1711">
        <v>582328.77</v>
      </c>
      <c r="G1711">
        <v>276120.76</v>
      </c>
      <c r="H1711">
        <v>1588</v>
      </c>
      <c r="I1711">
        <v>372</v>
      </c>
      <c r="J1711">
        <v>4</v>
      </c>
      <c r="K1711" s="29">
        <v>45597</v>
      </c>
      <c r="L1711">
        <v>12</v>
      </c>
      <c r="M1711" t="s">
        <v>10</v>
      </c>
    </row>
    <row r="1712" spans="1:13">
      <c r="A1712" t="s">
        <v>11673</v>
      </c>
      <c r="B1712">
        <v>596</v>
      </c>
      <c r="C1712">
        <v>338</v>
      </c>
      <c r="D1712">
        <v>111</v>
      </c>
      <c r="E1712">
        <v>84</v>
      </c>
      <c r="F1712">
        <v>621455.82999999996</v>
      </c>
      <c r="G1712">
        <v>229909.78</v>
      </c>
      <c r="H1712">
        <v>1845</v>
      </c>
      <c r="I1712">
        <v>464</v>
      </c>
      <c r="J1712">
        <v>0</v>
      </c>
      <c r="K1712" s="29">
        <v>45597</v>
      </c>
      <c r="L1712">
        <v>11</v>
      </c>
      <c r="M1712" t="s">
        <v>10</v>
      </c>
    </row>
    <row r="1713" spans="1:13">
      <c r="A1713" t="s">
        <v>11676</v>
      </c>
      <c r="B1713">
        <v>526</v>
      </c>
      <c r="C1713">
        <v>265</v>
      </c>
      <c r="D1713">
        <v>88</v>
      </c>
      <c r="E1713">
        <v>67</v>
      </c>
      <c r="F1713">
        <v>519077.85</v>
      </c>
      <c r="G1713">
        <v>217748.13</v>
      </c>
      <c r="H1713">
        <v>1452</v>
      </c>
      <c r="I1713">
        <v>282</v>
      </c>
      <c r="J1713">
        <v>1</v>
      </c>
      <c r="K1713" s="29">
        <v>45597</v>
      </c>
      <c r="L1713">
        <v>8</v>
      </c>
      <c r="M1713" t="s">
        <v>10</v>
      </c>
    </row>
    <row r="1714" spans="1:13">
      <c r="A1714" t="s">
        <v>11709</v>
      </c>
      <c r="B1714">
        <v>366</v>
      </c>
      <c r="C1714">
        <v>237</v>
      </c>
      <c r="D1714">
        <v>44</v>
      </c>
      <c r="E1714">
        <v>33</v>
      </c>
      <c r="F1714">
        <v>433255.09</v>
      </c>
      <c r="G1714">
        <v>75852.11</v>
      </c>
      <c r="H1714">
        <v>481</v>
      </c>
      <c r="I1714">
        <v>74</v>
      </c>
      <c r="J1714">
        <v>0</v>
      </c>
      <c r="K1714" s="29">
        <v>45597</v>
      </c>
      <c r="L1714">
        <v>8</v>
      </c>
      <c r="M1714" t="s">
        <v>10</v>
      </c>
    </row>
    <row r="1715" spans="1:13">
      <c r="A1715" t="s">
        <v>11730</v>
      </c>
      <c r="B1715">
        <v>570</v>
      </c>
      <c r="C1715">
        <v>336</v>
      </c>
      <c r="D1715">
        <v>113</v>
      </c>
      <c r="E1715">
        <v>90</v>
      </c>
      <c r="F1715">
        <v>474282.67</v>
      </c>
      <c r="G1715">
        <v>210342.12</v>
      </c>
      <c r="H1715">
        <v>1235</v>
      </c>
      <c r="I1715">
        <v>352</v>
      </c>
      <c r="J1715">
        <v>1</v>
      </c>
      <c r="K1715" s="29">
        <v>45597</v>
      </c>
      <c r="L1715">
        <v>3</v>
      </c>
      <c r="M1715" t="s">
        <v>10</v>
      </c>
    </row>
    <row r="1716" spans="1:13">
      <c r="A1716" t="s">
        <v>11731</v>
      </c>
      <c r="B1716">
        <v>601</v>
      </c>
      <c r="C1716">
        <v>287</v>
      </c>
      <c r="D1716">
        <v>75</v>
      </c>
      <c r="E1716">
        <v>46</v>
      </c>
      <c r="F1716">
        <v>560981.73</v>
      </c>
      <c r="G1716">
        <v>137710.5</v>
      </c>
      <c r="H1716">
        <v>1190</v>
      </c>
      <c r="I1716">
        <v>312</v>
      </c>
      <c r="J1716">
        <v>43</v>
      </c>
      <c r="K1716" s="29">
        <v>45597</v>
      </c>
      <c r="L1716">
        <v>8</v>
      </c>
      <c r="M1716" t="s">
        <v>10</v>
      </c>
    </row>
    <row r="1717" spans="1:13">
      <c r="A1717" t="s">
        <v>11738</v>
      </c>
      <c r="B1717">
        <v>600</v>
      </c>
      <c r="C1717">
        <v>309</v>
      </c>
      <c r="D1717">
        <v>116</v>
      </c>
      <c r="E1717">
        <v>68</v>
      </c>
      <c r="F1717">
        <v>514629.89</v>
      </c>
      <c r="G1717">
        <v>308092.48</v>
      </c>
      <c r="H1717">
        <v>1354</v>
      </c>
      <c r="I1717">
        <v>327</v>
      </c>
      <c r="J1717">
        <v>2</v>
      </c>
      <c r="K1717" s="29">
        <v>45597</v>
      </c>
      <c r="L1717">
        <v>11</v>
      </c>
      <c r="M1717" t="s">
        <v>10</v>
      </c>
    </row>
    <row r="1718" spans="1:13">
      <c r="A1718" t="s">
        <v>11729</v>
      </c>
      <c r="B1718">
        <v>776</v>
      </c>
      <c r="C1718">
        <v>403</v>
      </c>
      <c r="D1718">
        <v>250</v>
      </c>
      <c r="E1718">
        <v>155</v>
      </c>
      <c r="F1718">
        <v>532502.73</v>
      </c>
      <c r="G1718">
        <v>337264.55</v>
      </c>
      <c r="H1718">
        <v>1368</v>
      </c>
      <c r="I1718">
        <v>412</v>
      </c>
      <c r="J1718">
        <v>0</v>
      </c>
      <c r="K1718" s="29">
        <v>45597</v>
      </c>
      <c r="L1718">
        <v>12</v>
      </c>
      <c r="M1718" t="s">
        <v>10</v>
      </c>
    </row>
    <row r="1719" spans="1:13">
      <c r="A1719" t="s">
        <v>11598</v>
      </c>
      <c r="B1719">
        <v>239</v>
      </c>
      <c r="C1719">
        <v>129</v>
      </c>
      <c r="D1719">
        <v>21</v>
      </c>
      <c r="E1719">
        <v>15</v>
      </c>
      <c r="F1719">
        <v>264985.3</v>
      </c>
      <c r="G1719">
        <v>26332.25</v>
      </c>
      <c r="H1719">
        <v>604</v>
      </c>
      <c r="I1719">
        <v>120</v>
      </c>
      <c r="J1719">
        <v>9</v>
      </c>
      <c r="K1719" s="29">
        <v>45597</v>
      </c>
      <c r="L1719">
        <v>10</v>
      </c>
      <c r="M1719" t="s">
        <v>11588</v>
      </c>
    </row>
    <row r="1720" spans="1:13">
      <c r="A1720" t="s">
        <v>11686</v>
      </c>
      <c r="B1720">
        <v>562</v>
      </c>
      <c r="C1720">
        <v>286</v>
      </c>
      <c r="D1720">
        <v>104</v>
      </c>
      <c r="E1720">
        <v>67</v>
      </c>
      <c r="F1720">
        <v>452081.41</v>
      </c>
      <c r="G1720">
        <v>170190.89</v>
      </c>
      <c r="H1720">
        <v>1986</v>
      </c>
      <c r="I1720">
        <v>335</v>
      </c>
      <c r="J1720">
        <v>0</v>
      </c>
      <c r="K1720" s="29">
        <v>45597</v>
      </c>
      <c r="L1720">
        <v>12</v>
      </c>
      <c r="M1720" t="s">
        <v>10</v>
      </c>
    </row>
    <row r="1721" spans="1:13">
      <c r="A1721" t="s">
        <v>11734</v>
      </c>
      <c r="B1721">
        <v>660</v>
      </c>
      <c r="C1721">
        <v>350</v>
      </c>
      <c r="D1721">
        <v>102</v>
      </c>
      <c r="E1721">
        <v>63</v>
      </c>
      <c r="F1721">
        <v>775569.05</v>
      </c>
      <c r="G1721">
        <v>129479</v>
      </c>
      <c r="H1721">
        <v>1454</v>
      </c>
      <c r="I1721">
        <v>413</v>
      </c>
      <c r="J1721">
        <v>57</v>
      </c>
      <c r="K1721" s="29">
        <v>45597</v>
      </c>
      <c r="L1721">
        <v>11</v>
      </c>
      <c r="M1721" t="s">
        <v>10</v>
      </c>
    </row>
    <row r="1722" spans="1:13">
      <c r="A1722" t="s">
        <v>11719</v>
      </c>
      <c r="B1722">
        <v>485</v>
      </c>
      <c r="C1722">
        <v>228</v>
      </c>
      <c r="D1722">
        <v>46</v>
      </c>
      <c r="E1722">
        <v>26</v>
      </c>
      <c r="F1722">
        <v>394955.53</v>
      </c>
      <c r="G1722">
        <v>104726.97</v>
      </c>
      <c r="H1722">
        <v>1504</v>
      </c>
      <c r="I1722">
        <v>295</v>
      </c>
      <c r="J1722">
        <v>1</v>
      </c>
      <c r="K1722" s="29">
        <v>45597</v>
      </c>
      <c r="L1722">
        <v>10</v>
      </c>
      <c r="M1722" t="s">
        <v>11588</v>
      </c>
    </row>
    <row r="1723" spans="1:13">
      <c r="A1723" t="s">
        <v>11672</v>
      </c>
      <c r="B1723">
        <v>513</v>
      </c>
      <c r="C1723">
        <v>295</v>
      </c>
      <c r="D1723">
        <v>73</v>
      </c>
      <c r="E1723">
        <v>52</v>
      </c>
      <c r="F1723">
        <v>601835.02</v>
      </c>
      <c r="G1723">
        <v>154076.79</v>
      </c>
      <c r="H1723">
        <v>1028</v>
      </c>
      <c r="I1723">
        <v>349</v>
      </c>
      <c r="J1723">
        <v>12</v>
      </c>
      <c r="K1723" s="29">
        <v>45597</v>
      </c>
      <c r="L1723">
        <v>0</v>
      </c>
      <c r="M1723" t="s">
        <v>10</v>
      </c>
    </row>
    <row r="1724" spans="1:13">
      <c r="A1724" t="s">
        <v>11721</v>
      </c>
      <c r="B1724">
        <v>532</v>
      </c>
      <c r="C1724">
        <v>278</v>
      </c>
      <c r="D1724">
        <v>53</v>
      </c>
      <c r="E1724">
        <v>37</v>
      </c>
      <c r="F1724">
        <v>493813.9</v>
      </c>
      <c r="G1724">
        <v>88106.79</v>
      </c>
      <c r="H1724">
        <v>1049</v>
      </c>
      <c r="I1724">
        <v>275</v>
      </c>
      <c r="J1724">
        <v>1</v>
      </c>
      <c r="K1724" s="29">
        <v>45597</v>
      </c>
      <c r="L1724">
        <v>9</v>
      </c>
      <c r="M1724" t="s">
        <v>10</v>
      </c>
    </row>
    <row r="1725" spans="1:13">
      <c r="A1725" t="s">
        <v>11647</v>
      </c>
      <c r="B1725">
        <v>447</v>
      </c>
      <c r="C1725">
        <v>239</v>
      </c>
      <c r="D1725">
        <v>89</v>
      </c>
      <c r="E1725">
        <v>64</v>
      </c>
      <c r="F1725">
        <v>301497.37</v>
      </c>
      <c r="G1725">
        <v>151327.15</v>
      </c>
      <c r="H1725">
        <v>1189</v>
      </c>
      <c r="I1725">
        <v>254</v>
      </c>
      <c r="J1725">
        <v>4</v>
      </c>
      <c r="K1725" s="29">
        <v>45597</v>
      </c>
      <c r="L1725">
        <v>10</v>
      </c>
      <c r="M1725" t="s">
        <v>10</v>
      </c>
    </row>
    <row r="1726" spans="1:13">
      <c r="A1726" t="s">
        <v>11658</v>
      </c>
      <c r="B1726">
        <v>434</v>
      </c>
      <c r="C1726">
        <v>234</v>
      </c>
      <c r="D1726">
        <v>26</v>
      </c>
      <c r="E1726">
        <v>18</v>
      </c>
      <c r="F1726">
        <v>481325.99</v>
      </c>
      <c r="G1726">
        <v>48273.26</v>
      </c>
      <c r="H1726">
        <v>1410</v>
      </c>
      <c r="I1726">
        <v>338</v>
      </c>
      <c r="J1726">
        <v>1</v>
      </c>
      <c r="K1726" s="29">
        <v>45597</v>
      </c>
      <c r="L1726">
        <v>7</v>
      </c>
      <c r="M1726" t="s">
        <v>10</v>
      </c>
    </row>
    <row r="1727" spans="1:13">
      <c r="A1727" t="s">
        <v>11694</v>
      </c>
      <c r="B1727">
        <v>460</v>
      </c>
      <c r="C1727">
        <v>249</v>
      </c>
      <c r="D1727">
        <v>47</v>
      </c>
      <c r="E1727">
        <v>31</v>
      </c>
      <c r="F1727">
        <v>683934.32</v>
      </c>
      <c r="G1727">
        <v>97393.62</v>
      </c>
      <c r="H1727">
        <v>975</v>
      </c>
      <c r="I1727">
        <v>246</v>
      </c>
      <c r="J1727">
        <v>2</v>
      </c>
      <c r="K1727" s="29">
        <v>45597</v>
      </c>
      <c r="L1727">
        <v>8</v>
      </c>
      <c r="M1727" t="s">
        <v>10</v>
      </c>
    </row>
    <row r="1728" spans="1:13">
      <c r="A1728" t="s">
        <v>11591</v>
      </c>
      <c r="B1728">
        <v>513</v>
      </c>
      <c r="C1728">
        <v>295</v>
      </c>
      <c r="D1728">
        <v>81</v>
      </c>
      <c r="E1728">
        <v>56</v>
      </c>
      <c r="F1728">
        <v>503803.82</v>
      </c>
      <c r="G1728">
        <v>125375.97</v>
      </c>
      <c r="H1728">
        <v>1048</v>
      </c>
      <c r="I1728">
        <v>86</v>
      </c>
      <c r="J1728">
        <v>2</v>
      </c>
      <c r="K1728" s="29">
        <v>45597</v>
      </c>
      <c r="L1728">
        <v>10</v>
      </c>
      <c r="M1728" t="s">
        <v>10</v>
      </c>
    </row>
    <row r="1729" spans="1:13">
      <c r="A1729" t="s">
        <v>11637</v>
      </c>
      <c r="B1729">
        <v>457</v>
      </c>
      <c r="C1729">
        <v>295</v>
      </c>
      <c r="D1729">
        <v>57</v>
      </c>
      <c r="E1729">
        <v>48</v>
      </c>
      <c r="F1729">
        <v>872877.61</v>
      </c>
      <c r="G1729">
        <v>104863.23</v>
      </c>
      <c r="H1729">
        <v>1140</v>
      </c>
      <c r="I1729">
        <v>343</v>
      </c>
      <c r="J1729">
        <v>46</v>
      </c>
      <c r="K1729" s="29">
        <v>45597</v>
      </c>
      <c r="L1729">
        <v>12</v>
      </c>
      <c r="M1729" t="s">
        <v>10</v>
      </c>
    </row>
    <row r="1730" spans="1:13">
      <c r="A1730" t="s">
        <v>11613</v>
      </c>
      <c r="B1730">
        <v>270</v>
      </c>
      <c r="C1730">
        <v>165</v>
      </c>
      <c r="D1730">
        <v>57</v>
      </c>
      <c r="E1730">
        <v>43</v>
      </c>
      <c r="F1730">
        <v>229155.02</v>
      </c>
      <c r="G1730">
        <v>85415.12</v>
      </c>
      <c r="H1730">
        <v>114</v>
      </c>
      <c r="I1730">
        <v>0</v>
      </c>
      <c r="J1730">
        <v>1</v>
      </c>
      <c r="K1730" s="29">
        <v>45597</v>
      </c>
      <c r="L1730">
        <v>8</v>
      </c>
      <c r="M1730" t="s">
        <v>11588</v>
      </c>
    </row>
    <row r="1731" spans="1:13">
      <c r="A1731" t="s">
        <v>11618</v>
      </c>
      <c r="B1731">
        <v>345</v>
      </c>
      <c r="C1731">
        <v>231</v>
      </c>
      <c r="D1731">
        <v>36</v>
      </c>
      <c r="E1731">
        <v>30</v>
      </c>
      <c r="F1731">
        <v>743896.68</v>
      </c>
      <c r="G1731">
        <v>128558.08</v>
      </c>
      <c r="H1731">
        <v>793</v>
      </c>
      <c r="I1731">
        <v>258</v>
      </c>
      <c r="J1731">
        <v>9</v>
      </c>
      <c r="K1731" s="29">
        <v>45597</v>
      </c>
      <c r="L1731">
        <v>8</v>
      </c>
      <c r="M1731" t="s">
        <v>11588</v>
      </c>
    </row>
    <row r="1732" spans="1:13">
      <c r="A1732" t="s">
        <v>11623</v>
      </c>
      <c r="B1732">
        <v>485</v>
      </c>
      <c r="C1732">
        <v>281</v>
      </c>
      <c r="D1732">
        <v>73</v>
      </c>
      <c r="E1732">
        <v>55</v>
      </c>
      <c r="F1732">
        <v>465374.53</v>
      </c>
      <c r="G1732">
        <v>128678.59</v>
      </c>
      <c r="H1732">
        <v>1471</v>
      </c>
      <c r="I1732">
        <v>409</v>
      </c>
      <c r="J1732">
        <v>12</v>
      </c>
      <c r="K1732" s="29">
        <v>45597</v>
      </c>
      <c r="L1732">
        <v>9</v>
      </c>
      <c r="M1732" t="s">
        <v>10</v>
      </c>
    </row>
    <row r="1733" spans="1:13">
      <c r="A1733" t="s">
        <v>11583</v>
      </c>
      <c r="B1733">
        <v>557</v>
      </c>
      <c r="C1733">
        <v>328</v>
      </c>
      <c r="D1733">
        <v>74</v>
      </c>
      <c r="E1733">
        <v>55</v>
      </c>
      <c r="F1733">
        <v>592137.62</v>
      </c>
      <c r="G1733">
        <v>146977.89000000001</v>
      </c>
      <c r="H1733">
        <v>2106</v>
      </c>
      <c r="I1733">
        <v>479</v>
      </c>
      <c r="J1733">
        <v>4</v>
      </c>
      <c r="K1733" s="29">
        <v>45597</v>
      </c>
      <c r="L1733">
        <v>11</v>
      </c>
      <c r="M1733" t="s">
        <v>10</v>
      </c>
    </row>
    <row r="1734" spans="1:13">
      <c r="A1734" t="s">
        <v>11586</v>
      </c>
      <c r="B1734">
        <v>391</v>
      </c>
      <c r="C1734">
        <v>201</v>
      </c>
      <c r="D1734">
        <v>38</v>
      </c>
      <c r="E1734">
        <v>28</v>
      </c>
      <c r="F1734">
        <v>521214.75</v>
      </c>
      <c r="G1734">
        <v>73503.539999999994</v>
      </c>
      <c r="H1734">
        <v>1373</v>
      </c>
      <c r="I1734">
        <v>378</v>
      </c>
      <c r="J1734">
        <v>6</v>
      </c>
      <c r="K1734" s="29">
        <v>45597</v>
      </c>
      <c r="L1734">
        <v>11</v>
      </c>
      <c r="M1734" t="s">
        <v>10</v>
      </c>
    </row>
    <row r="1735" spans="1:13">
      <c r="A1735" t="s">
        <v>11635</v>
      </c>
      <c r="B1735">
        <v>674</v>
      </c>
      <c r="C1735">
        <v>418</v>
      </c>
      <c r="D1735">
        <v>81</v>
      </c>
      <c r="E1735">
        <v>66</v>
      </c>
      <c r="F1735">
        <v>703154.84</v>
      </c>
      <c r="G1735">
        <v>286027.56</v>
      </c>
      <c r="H1735">
        <v>1445</v>
      </c>
      <c r="I1735">
        <v>399</v>
      </c>
      <c r="J1735">
        <v>3</v>
      </c>
      <c r="K1735" s="29">
        <v>45597</v>
      </c>
      <c r="L1735">
        <v>11</v>
      </c>
      <c r="M1735" t="s">
        <v>10</v>
      </c>
    </row>
    <row r="1736" spans="1:13">
      <c r="A1736" t="s">
        <v>11636</v>
      </c>
      <c r="B1736">
        <v>539</v>
      </c>
      <c r="C1736">
        <v>282</v>
      </c>
      <c r="D1736">
        <v>97</v>
      </c>
      <c r="E1736">
        <v>58</v>
      </c>
      <c r="F1736">
        <v>598539.01</v>
      </c>
      <c r="G1736">
        <v>126808.39</v>
      </c>
      <c r="H1736">
        <v>1495</v>
      </c>
      <c r="I1736">
        <v>357</v>
      </c>
      <c r="J1736">
        <v>2</v>
      </c>
      <c r="K1736" s="29">
        <v>45597</v>
      </c>
      <c r="L1736">
        <v>11</v>
      </c>
      <c r="M1736" t="s">
        <v>10</v>
      </c>
    </row>
    <row r="1737" spans="1:13">
      <c r="A1737" t="s">
        <v>11761</v>
      </c>
      <c r="B1737">
        <v>442</v>
      </c>
      <c r="C1737">
        <v>261</v>
      </c>
      <c r="D1737">
        <v>47</v>
      </c>
      <c r="E1737">
        <v>34</v>
      </c>
      <c r="F1737">
        <v>639399.04</v>
      </c>
      <c r="G1737">
        <v>88106.94</v>
      </c>
      <c r="H1737">
        <v>1021</v>
      </c>
      <c r="I1737">
        <v>402</v>
      </c>
      <c r="J1737">
        <v>8</v>
      </c>
      <c r="K1737" s="29">
        <v>45597</v>
      </c>
      <c r="L1737">
        <v>7</v>
      </c>
      <c r="M1737" t="s">
        <v>10</v>
      </c>
    </row>
    <row r="1738" spans="1:13">
      <c r="A1738" t="s">
        <v>11646</v>
      </c>
      <c r="B1738">
        <v>531</v>
      </c>
      <c r="C1738">
        <v>300</v>
      </c>
      <c r="D1738">
        <v>98</v>
      </c>
      <c r="E1738">
        <v>71</v>
      </c>
      <c r="F1738">
        <v>436503.79</v>
      </c>
      <c r="G1738">
        <v>248170.98</v>
      </c>
      <c r="H1738">
        <v>1537</v>
      </c>
      <c r="I1738">
        <v>352</v>
      </c>
      <c r="J1738">
        <v>6</v>
      </c>
      <c r="K1738" s="29">
        <v>45597</v>
      </c>
      <c r="L1738">
        <v>10</v>
      </c>
      <c r="M1738" t="s">
        <v>10</v>
      </c>
    </row>
    <row r="1739" spans="1:13">
      <c r="A1739" t="s">
        <v>11649</v>
      </c>
      <c r="B1739">
        <v>484</v>
      </c>
      <c r="C1739">
        <v>282</v>
      </c>
      <c r="D1739">
        <v>74</v>
      </c>
      <c r="E1739">
        <v>49</v>
      </c>
      <c r="F1739">
        <v>655946.04</v>
      </c>
      <c r="G1739">
        <v>84631.79</v>
      </c>
      <c r="H1739">
        <v>1310</v>
      </c>
      <c r="I1739">
        <v>333</v>
      </c>
      <c r="J1739">
        <v>20</v>
      </c>
      <c r="K1739" s="29">
        <v>45597</v>
      </c>
      <c r="L1739">
        <v>10</v>
      </c>
      <c r="M1739" t="s">
        <v>10</v>
      </c>
    </row>
    <row r="1740" spans="1:13">
      <c r="A1740" t="s">
        <v>11685</v>
      </c>
      <c r="B1740">
        <v>598</v>
      </c>
      <c r="C1740">
        <v>313</v>
      </c>
      <c r="D1740">
        <v>75</v>
      </c>
      <c r="E1740">
        <v>47</v>
      </c>
      <c r="F1740">
        <v>720880.33</v>
      </c>
      <c r="G1740">
        <v>160792.95999999999</v>
      </c>
      <c r="H1740">
        <v>1962</v>
      </c>
      <c r="I1740">
        <v>349</v>
      </c>
      <c r="J1740">
        <v>4</v>
      </c>
      <c r="K1740" s="29">
        <v>45597</v>
      </c>
      <c r="L1740">
        <v>10</v>
      </c>
      <c r="M1740" t="s">
        <v>10</v>
      </c>
    </row>
    <row r="1741" spans="1:13">
      <c r="A1741" t="s">
        <v>11659</v>
      </c>
      <c r="B1741">
        <v>566</v>
      </c>
      <c r="C1741">
        <v>326</v>
      </c>
      <c r="D1741">
        <v>56</v>
      </c>
      <c r="E1741">
        <v>39</v>
      </c>
      <c r="F1741">
        <v>875779.84</v>
      </c>
      <c r="G1741">
        <v>76221.039999999994</v>
      </c>
      <c r="H1741">
        <v>1522</v>
      </c>
      <c r="I1741">
        <v>310</v>
      </c>
      <c r="J1741">
        <v>0</v>
      </c>
      <c r="K1741" s="29">
        <v>45597</v>
      </c>
      <c r="L1741">
        <v>5</v>
      </c>
      <c r="M1741" t="s">
        <v>10</v>
      </c>
    </row>
    <row r="1742" spans="1:13">
      <c r="A1742" t="s">
        <v>11710</v>
      </c>
      <c r="B1742">
        <v>796</v>
      </c>
      <c r="C1742">
        <v>464</v>
      </c>
      <c r="D1742">
        <v>160</v>
      </c>
      <c r="E1742">
        <v>113</v>
      </c>
      <c r="F1742">
        <v>993818.93</v>
      </c>
      <c r="G1742">
        <v>447925.75</v>
      </c>
      <c r="H1742">
        <v>2648</v>
      </c>
      <c r="I1742">
        <v>462</v>
      </c>
      <c r="J1742">
        <v>1</v>
      </c>
      <c r="K1742" s="29">
        <v>45597</v>
      </c>
      <c r="L1742">
        <v>10</v>
      </c>
      <c r="M1742" t="s">
        <v>11588</v>
      </c>
    </row>
    <row r="1743" spans="1:13">
      <c r="A1743" t="s">
        <v>11629</v>
      </c>
      <c r="B1743">
        <v>547</v>
      </c>
      <c r="C1743">
        <v>293</v>
      </c>
      <c r="D1743">
        <v>85</v>
      </c>
      <c r="E1743">
        <v>59</v>
      </c>
      <c r="F1743">
        <v>548786.05000000005</v>
      </c>
      <c r="G1743">
        <v>126823.86</v>
      </c>
      <c r="H1743">
        <v>1680</v>
      </c>
      <c r="I1743">
        <v>344</v>
      </c>
      <c r="J1743">
        <v>4</v>
      </c>
      <c r="K1743" s="29">
        <v>45597</v>
      </c>
      <c r="L1743">
        <v>10</v>
      </c>
      <c r="M1743" t="s">
        <v>10</v>
      </c>
    </row>
    <row r="1744" spans="1:13">
      <c r="A1744" t="s">
        <v>11670</v>
      </c>
      <c r="B1744">
        <v>603</v>
      </c>
      <c r="C1744">
        <v>351</v>
      </c>
      <c r="D1744">
        <v>91</v>
      </c>
      <c r="E1744">
        <v>73</v>
      </c>
      <c r="F1744">
        <v>585135.85</v>
      </c>
      <c r="G1744">
        <v>161557.62</v>
      </c>
      <c r="H1744">
        <v>1490</v>
      </c>
      <c r="I1744">
        <v>273</v>
      </c>
      <c r="J1744">
        <v>3</v>
      </c>
      <c r="K1744" s="29">
        <v>45597</v>
      </c>
      <c r="L1744">
        <v>6</v>
      </c>
      <c r="M1744" t="s">
        <v>10</v>
      </c>
    </row>
    <row r="1745" spans="1:13">
      <c r="A1745" t="s">
        <v>11700</v>
      </c>
      <c r="B1745">
        <v>574</v>
      </c>
      <c r="C1745">
        <v>312</v>
      </c>
      <c r="D1745">
        <v>69</v>
      </c>
      <c r="E1745">
        <v>42</v>
      </c>
      <c r="F1745">
        <v>841519.27</v>
      </c>
      <c r="G1745">
        <v>98641.47</v>
      </c>
      <c r="H1745">
        <v>1574</v>
      </c>
      <c r="I1745">
        <v>451</v>
      </c>
      <c r="J1745">
        <v>1</v>
      </c>
      <c r="K1745" s="29">
        <v>45597</v>
      </c>
      <c r="L1745">
        <v>9</v>
      </c>
      <c r="M1745" t="s">
        <v>10</v>
      </c>
    </row>
    <row r="1746" spans="1:13">
      <c r="A1746" t="s">
        <v>11608</v>
      </c>
      <c r="B1746">
        <v>488</v>
      </c>
      <c r="C1746">
        <v>254</v>
      </c>
      <c r="D1746">
        <v>61</v>
      </c>
      <c r="E1746">
        <v>33</v>
      </c>
      <c r="F1746">
        <v>843925.49</v>
      </c>
      <c r="G1746">
        <v>88158.3</v>
      </c>
      <c r="H1746">
        <v>1516</v>
      </c>
      <c r="I1746">
        <v>354</v>
      </c>
      <c r="J1746">
        <v>0</v>
      </c>
      <c r="K1746" s="29">
        <v>45597</v>
      </c>
      <c r="L1746">
        <v>7</v>
      </c>
      <c r="M1746" t="s">
        <v>10</v>
      </c>
    </row>
    <row r="1747" spans="1:13">
      <c r="A1747" t="s">
        <v>11707</v>
      </c>
      <c r="B1747">
        <v>716</v>
      </c>
      <c r="C1747">
        <v>393</v>
      </c>
      <c r="D1747">
        <v>98</v>
      </c>
      <c r="E1747">
        <v>68</v>
      </c>
      <c r="F1747">
        <v>785010.57</v>
      </c>
      <c r="G1747">
        <v>289211.90000000002</v>
      </c>
      <c r="H1747">
        <v>2056</v>
      </c>
      <c r="I1747">
        <v>481</v>
      </c>
      <c r="J1747">
        <v>1</v>
      </c>
      <c r="K1747" s="29">
        <v>45597</v>
      </c>
      <c r="L1747">
        <v>10</v>
      </c>
      <c r="M1747" t="s">
        <v>10</v>
      </c>
    </row>
    <row r="1748" spans="1:13">
      <c r="A1748" t="s">
        <v>11592</v>
      </c>
      <c r="B1748">
        <v>542</v>
      </c>
      <c r="C1748">
        <v>294</v>
      </c>
      <c r="D1748">
        <v>131</v>
      </c>
      <c r="E1748">
        <v>61</v>
      </c>
      <c r="F1748">
        <v>562290.34</v>
      </c>
      <c r="G1748">
        <v>225197.14</v>
      </c>
      <c r="H1748">
        <v>2624</v>
      </c>
      <c r="I1748">
        <v>442</v>
      </c>
      <c r="J1748">
        <v>0</v>
      </c>
      <c r="K1748" s="29">
        <v>45597</v>
      </c>
      <c r="L1748">
        <v>8</v>
      </c>
      <c r="M1748" t="s">
        <v>10</v>
      </c>
    </row>
    <row r="1749" spans="1:13">
      <c r="A1749" t="s">
        <v>11698</v>
      </c>
      <c r="B1749">
        <v>641</v>
      </c>
      <c r="C1749">
        <v>352</v>
      </c>
      <c r="D1749">
        <v>117</v>
      </c>
      <c r="E1749">
        <v>81</v>
      </c>
      <c r="F1749">
        <v>564696.17000000004</v>
      </c>
      <c r="G1749">
        <v>275262.21999999997</v>
      </c>
      <c r="H1749">
        <v>1732</v>
      </c>
      <c r="I1749">
        <v>367</v>
      </c>
      <c r="J1749">
        <v>77</v>
      </c>
      <c r="K1749" s="29">
        <v>45597</v>
      </c>
      <c r="L1749">
        <v>0</v>
      </c>
      <c r="M1749" t="s">
        <v>10</v>
      </c>
    </row>
    <row r="1750" spans="1:13">
      <c r="A1750" t="s">
        <v>11638</v>
      </c>
      <c r="B1750">
        <v>596</v>
      </c>
      <c r="C1750">
        <v>296</v>
      </c>
      <c r="D1750">
        <v>107</v>
      </c>
      <c r="E1750">
        <v>73</v>
      </c>
      <c r="F1750">
        <v>431002.84</v>
      </c>
      <c r="G1750">
        <v>276968.99</v>
      </c>
      <c r="H1750">
        <v>1636</v>
      </c>
      <c r="I1750">
        <v>305</v>
      </c>
      <c r="J1750">
        <v>0</v>
      </c>
      <c r="K1750" s="29">
        <v>45597</v>
      </c>
      <c r="L1750">
        <v>11</v>
      </c>
      <c r="M1750" t="s">
        <v>10</v>
      </c>
    </row>
    <row r="1751" spans="1:13">
      <c r="A1751" t="s">
        <v>11669</v>
      </c>
      <c r="B1751">
        <v>459</v>
      </c>
      <c r="C1751">
        <v>228</v>
      </c>
      <c r="D1751">
        <v>63</v>
      </c>
      <c r="E1751">
        <v>31</v>
      </c>
      <c r="F1751">
        <v>709537.61</v>
      </c>
      <c r="G1751">
        <v>113275.97</v>
      </c>
      <c r="H1751">
        <v>1617</v>
      </c>
      <c r="I1751">
        <v>261</v>
      </c>
      <c r="J1751">
        <v>0</v>
      </c>
      <c r="K1751" s="29">
        <v>45597</v>
      </c>
      <c r="L1751">
        <v>10</v>
      </c>
      <c r="M1751" t="s">
        <v>10</v>
      </c>
    </row>
    <row r="1752" spans="1:13">
      <c r="A1752" t="s">
        <v>11594</v>
      </c>
      <c r="B1752">
        <v>505</v>
      </c>
      <c r="C1752">
        <v>283</v>
      </c>
      <c r="D1752">
        <v>69</v>
      </c>
      <c r="E1752">
        <v>59</v>
      </c>
      <c r="F1752">
        <v>509410.81</v>
      </c>
      <c r="G1752">
        <v>104550.15</v>
      </c>
      <c r="H1752">
        <v>1528</v>
      </c>
      <c r="I1752">
        <v>343</v>
      </c>
      <c r="J1752">
        <v>0</v>
      </c>
      <c r="K1752" s="29">
        <v>45597</v>
      </c>
      <c r="L1752">
        <v>10</v>
      </c>
      <c r="M1752" t="s">
        <v>10</v>
      </c>
    </row>
    <row r="1753" spans="1:13">
      <c r="A1753" t="s">
        <v>11724</v>
      </c>
      <c r="B1753">
        <v>672</v>
      </c>
      <c r="C1753">
        <v>320</v>
      </c>
      <c r="D1753">
        <v>96</v>
      </c>
      <c r="E1753">
        <v>57</v>
      </c>
      <c r="F1753">
        <v>620653.72</v>
      </c>
      <c r="G1753">
        <v>198974.85</v>
      </c>
      <c r="H1753">
        <v>1902</v>
      </c>
      <c r="I1753">
        <v>323</v>
      </c>
      <c r="J1753">
        <v>0</v>
      </c>
      <c r="K1753" s="29">
        <v>45597</v>
      </c>
      <c r="L1753">
        <v>10</v>
      </c>
      <c r="M1753" t="s">
        <v>10</v>
      </c>
    </row>
    <row r="1754" spans="1:13">
      <c r="A1754" t="s">
        <v>11690</v>
      </c>
      <c r="B1754">
        <v>667</v>
      </c>
      <c r="C1754">
        <v>375</v>
      </c>
      <c r="D1754">
        <v>122</v>
      </c>
      <c r="E1754">
        <v>76</v>
      </c>
      <c r="F1754">
        <v>697106.7</v>
      </c>
      <c r="G1754">
        <v>163793.62</v>
      </c>
      <c r="H1754">
        <v>1694</v>
      </c>
      <c r="I1754">
        <v>340</v>
      </c>
      <c r="J1754">
        <v>1</v>
      </c>
      <c r="K1754" s="29">
        <v>45597</v>
      </c>
      <c r="L1754">
        <v>10</v>
      </c>
      <c r="M1754" t="s">
        <v>10</v>
      </c>
    </row>
    <row r="1755" spans="1:13">
      <c r="A1755" t="s">
        <v>11661</v>
      </c>
      <c r="B1755">
        <v>527</v>
      </c>
      <c r="C1755">
        <v>337</v>
      </c>
      <c r="D1755">
        <v>46</v>
      </c>
      <c r="E1755">
        <v>33</v>
      </c>
      <c r="F1755">
        <v>629688.81000000006</v>
      </c>
      <c r="G1755">
        <v>84977.32</v>
      </c>
      <c r="H1755">
        <v>1198</v>
      </c>
      <c r="I1755">
        <v>401</v>
      </c>
      <c r="J1755">
        <v>0</v>
      </c>
      <c r="K1755" s="29">
        <v>45597</v>
      </c>
      <c r="L1755">
        <v>9</v>
      </c>
      <c r="M1755" t="s">
        <v>10</v>
      </c>
    </row>
    <row r="1756" spans="1:13">
      <c r="A1756" t="s">
        <v>11753</v>
      </c>
      <c r="B1756">
        <v>627</v>
      </c>
      <c r="C1756">
        <v>343</v>
      </c>
      <c r="D1756">
        <v>85</v>
      </c>
      <c r="E1756">
        <v>57</v>
      </c>
      <c r="F1756">
        <v>636720.34</v>
      </c>
      <c r="G1756">
        <v>177192.81</v>
      </c>
      <c r="H1756">
        <v>1689</v>
      </c>
      <c r="I1756">
        <v>422</v>
      </c>
      <c r="J1756">
        <v>5</v>
      </c>
      <c r="K1756" s="29">
        <v>45597</v>
      </c>
      <c r="L1756">
        <v>0</v>
      </c>
      <c r="M1756" t="s">
        <v>10</v>
      </c>
    </row>
    <row r="1757" spans="1:13">
      <c r="A1757" t="s">
        <v>11595</v>
      </c>
      <c r="B1757">
        <v>551</v>
      </c>
      <c r="C1757">
        <v>304</v>
      </c>
      <c r="D1757">
        <v>75</v>
      </c>
      <c r="E1757">
        <v>60</v>
      </c>
      <c r="F1757">
        <v>669282.88</v>
      </c>
      <c r="G1757">
        <v>99294.32</v>
      </c>
      <c r="H1757">
        <v>1690</v>
      </c>
      <c r="I1757">
        <v>327</v>
      </c>
      <c r="J1757">
        <v>3</v>
      </c>
      <c r="K1757" s="29">
        <v>45597</v>
      </c>
      <c r="L1757">
        <v>9</v>
      </c>
      <c r="M1757" t="s">
        <v>10</v>
      </c>
    </row>
    <row r="1758" spans="1:13">
      <c r="A1758" t="s">
        <v>11671</v>
      </c>
      <c r="B1758">
        <v>418</v>
      </c>
      <c r="C1758">
        <v>235</v>
      </c>
      <c r="D1758">
        <v>101</v>
      </c>
      <c r="E1758">
        <v>60</v>
      </c>
      <c r="F1758">
        <v>578566.23</v>
      </c>
      <c r="G1758">
        <v>186697.88</v>
      </c>
      <c r="H1758">
        <v>876</v>
      </c>
      <c r="I1758">
        <v>246</v>
      </c>
      <c r="J1758">
        <v>0</v>
      </c>
      <c r="K1758" s="29">
        <v>45597</v>
      </c>
      <c r="L1758">
        <v>11</v>
      </c>
      <c r="M1758" t="s">
        <v>10</v>
      </c>
    </row>
    <row r="1759" spans="1:13">
      <c r="A1759" t="s">
        <v>11744</v>
      </c>
      <c r="B1759">
        <v>677</v>
      </c>
      <c r="C1759">
        <v>347</v>
      </c>
      <c r="D1759">
        <v>91</v>
      </c>
      <c r="E1759">
        <v>59</v>
      </c>
      <c r="F1759">
        <v>576422.81999999995</v>
      </c>
      <c r="G1759">
        <v>197848.12</v>
      </c>
      <c r="H1759">
        <v>1834</v>
      </c>
      <c r="I1759">
        <v>359</v>
      </c>
      <c r="J1759">
        <v>2</v>
      </c>
      <c r="K1759" s="29">
        <v>45597</v>
      </c>
      <c r="L1759">
        <v>12</v>
      </c>
      <c r="M1759" t="s">
        <v>10</v>
      </c>
    </row>
    <row r="1760" spans="1:13">
      <c r="A1760" t="s">
        <v>11633</v>
      </c>
      <c r="B1760">
        <v>371</v>
      </c>
      <c r="C1760">
        <v>205</v>
      </c>
      <c r="D1760">
        <v>46</v>
      </c>
      <c r="E1760">
        <v>39</v>
      </c>
      <c r="F1760">
        <v>529511.53</v>
      </c>
      <c r="G1760">
        <v>160358.15</v>
      </c>
      <c r="H1760">
        <v>1293</v>
      </c>
      <c r="I1760">
        <v>318</v>
      </c>
      <c r="J1760">
        <v>4</v>
      </c>
      <c r="K1760" s="29">
        <v>45597</v>
      </c>
      <c r="L1760">
        <v>11</v>
      </c>
      <c r="M1760" t="s">
        <v>10</v>
      </c>
    </row>
    <row r="1761" spans="1:13">
      <c r="A1761" t="s">
        <v>11599</v>
      </c>
      <c r="B1761">
        <v>646</v>
      </c>
      <c r="C1761">
        <v>341</v>
      </c>
      <c r="D1761">
        <v>65</v>
      </c>
      <c r="E1761">
        <v>37</v>
      </c>
      <c r="F1761">
        <v>703586.75</v>
      </c>
      <c r="G1761">
        <v>89300.479999999996</v>
      </c>
      <c r="H1761">
        <v>1168</v>
      </c>
      <c r="I1761">
        <v>254</v>
      </c>
      <c r="J1761">
        <v>4</v>
      </c>
      <c r="K1761" s="29">
        <v>45597</v>
      </c>
      <c r="L1761">
        <v>11</v>
      </c>
      <c r="M1761" t="s">
        <v>10</v>
      </c>
    </row>
    <row r="1762" spans="1:13">
      <c r="A1762" t="s">
        <v>11655</v>
      </c>
      <c r="B1762">
        <v>665</v>
      </c>
      <c r="C1762">
        <v>376</v>
      </c>
      <c r="D1762">
        <v>23</v>
      </c>
      <c r="E1762">
        <v>17</v>
      </c>
      <c r="F1762">
        <v>468120</v>
      </c>
      <c r="G1762">
        <v>126920.38</v>
      </c>
      <c r="H1762">
        <v>1793</v>
      </c>
      <c r="I1762">
        <v>336</v>
      </c>
      <c r="J1762">
        <v>3</v>
      </c>
      <c r="K1762" s="29">
        <v>45597</v>
      </c>
      <c r="L1762">
        <v>8</v>
      </c>
      <c r="M1762" t="s">
        <v>10</v>
      </c>
    </row>
    <row r="1763" spans="1:13">
      <c r="A1763" t="s">
        <v>11626</v>
      </c>
      <c r="B1763">
        <v>559</v>
      </c>
      <c r="C1763">
        <v>329</v>
      </c>
      <c r="D1763">
        <v>75</v>
      </c>
      <c r="E1763">
        <v>58</v>
      </c>
      <c r="F1763">
        <v>534776.68000000005</v>
      </c>
      <c r="G1763">
        <v>90774.92</v>
      </c>
      <c r="H1763">
        <v>1453</v>
      </c>
      <c r="I1763">
        <v>386</v>
      </c>
      <c r="J1763">
        <v>13</v>
      </c>
      <c r="K1763" s="29">
        <v>45597</v>
      </c>
      <c r="L1763">
        <v>11</v>
      </c>
      <c r="M1763" t="s">
        <v>10</v>
      </c>
    </row>
    <row r="1764" spans="1:13">
      <c r="A1764" t="s">
        <v>11580</v>
      </c>
      <c r="B1764">
        <v>519</v>
      </c>
      <c r="C1764">
        <v>325</v>
      </c>
      <c r="D1764">
        <v>82</v>
      </c>
      <c r="E1764">
        <v>61</v>
      </c>
      <c r="F1764">
        <v>518965.7</v>
      </c>
      <c r="G1764">
        <v>213373.59</v>
      </c>
      <c r="H1764">
        <v>1514</v>
      </c>
      <c r="I1764">
        <v>399</v>
      </c>
      <c r="J1764">
        <v>0</v>
      </c>
      <c r="K1764" s="29">
        <v>45597</v>
      </c>
      <c r="L1764">
        <v>0</v>
      </c>
      <c r="M1764" t="s">
        <v>10</v>
      </c>
    </row>
    <row r="1765" spans="1:13">
      <c r="A1765" t="s">
        <v>11585</v>
      </c>
      <c r="B1765">
        <v>463</v>
      </c>
      <c r="C1765">
        <v>234</v>
      </c>
      <c r="D1765">
        <v>42</v>
      </c>
      <c r="E1765">
        <v>31</v>
      </c>
      <c r="F1765">
        <v>613082.81000000006</v>
      </c>
      <c r="G1765">
        <v>83468.84</v>
      </c>
      <c r="H1765">
        <v>1164</v>
      </c>
      <c r="I1765">
        <v>312</v>
      </c>
      <c r="J1765">
        <v>3</v>
      </c>
      <c r="K1765" s="29">
        <v>45597</v>
      </c>
      <c r="L1765">
        <v>8</v>
      </c>
      <c r="M1765" t="s">
        <v>10</v>
      </c>
    </row>
    <row r="1766" spans="1:13">
      <c r="A1766" t="s">
        <v>11664</v>
      </c>
      <c r="B1766">
        <v>707</v>
      </c>
      <c r="C1766">
        <v>407</v>
      </c>
      <c r="D1766">
        <v>100</v>
      </c>
      <c r="E1766">
        <v>68</v>
      </c>
      <c r="F1766">
        <v>655394.22</v>
      </c>
      <c r="G1766">
        <v>215889.87</v>
      </c>
      <c r="H1766">
        <v>1496</v>
      </c>
      <c r="I1766">
        <v>496</v>
      </c>
      <c r="J1766">
        <v>8</v>
      </c>
      <c r="K1766" s="29">
        <v>45597</v>
      </c>
      <c r="L1766">
        <v>11</v>
      </c>
      <c r="M1766" t="s">
        <v>10</v>
      </c>
    </row>
    <row r="1767" spans="1:13">
      <c r="A1767" t="s">
        <v>11665</v>
      </c>
      <c r="B1767">
        <v>472</v>
      </c>
      <c r="C1767">
        <v>275</v>
      </c>
      <c r="D1767">
        <v>74</v>
      </c>
      <c r="E1767">
        <v>53</v>
      </c>
      <c r="F1767">
        <v>622372.44999999995</v>
      </c>
      <c r="G1767">
        <v>154709.82999999999</v>
      </c>
      <c r="H1767">
        <v>936</v>
      </c>
      <c r="I1767">
        <v>325</v>
      </c>
      <c r="J1767">
        <v>0</v>
      </c>
      <c r="K1767" s="29">
        <v>45597</v>
      </c>
      <c r="L1767">
        <v>0</v>
      </c>
      <c r="M1767" t="s">
        <v>10</v>
      </c>
    </row>
    <row r="1768" spans="1:13">
      <c r="A1768" t="s">
        <v>11743</v>
      </c>
      <c r="B1768">
        <v>411</v>
      </c>
      <c r="C1768">
        <v>215</v>
      </c>
      <c r="D1768">
        <v>85</v>
      </c>
      <c r="E1768">
        <v>58</v>
      </c>
      <c r="F1768">
        <v>371477.69</v>
      </c>
      <c r="G1768">
        <v>93200.54</v>
      </c>
      <c r="H1768">
        <v>782</v>
      </c>
      <c r="I1768">
        <v>288</v>
      </c>
      <c r="J1768">
        <v>9</v>
      </c>
      <c r="K1768" s="29">
        <v>45597</v>
      </c>
      <c r="L1768">
        <v>8</v>
      </c>
      <c r="M1768" t="s">
        <v>10</v>
      </c>
    </row>
    <row r="1769" spans="1:13">
      <c r="A1769" t="s">
        <v>11596</v>
      </c>
      <c r="B1769">
        <v>640</v>
      </c>
      <c r="C1769">
        <v>389</v>
      </c>
      <c r="D1769">
        <v>99</v>
      </c>
      <c r="E1769">
        <v>77</v>
      </c>
      <c r="F1769">
        <v>606822.5</v>
      </c>
      <c r="G1769">
        <v>194837.69</v>
      </c>
      <c r="H1769">
        <v>1973</v>
      </c>
      <c r="I1769">
        <v>429</v>
      </c>
      <c r="J1769">
        <v>2</v>
      </c>
      <c r="K1769" s="29">
        <v>45597</v>
      </c>
      <c r="L1769">
        <v>11</v>
      </c>
      <c r="M1769" t="s">
        <v>10</v>
      </c>
    </row>
    <row r="1770" spans="1:13">
      <c r="A1770" t="s">
        <v>11662</v>
      </c>
      <c r="B1770">
        <v>821</v>
      </c>
      <c r="C1770">
        <v>402</v>
      </c>
      <c r="D1770">
        <v>131</v>
      </c>
      <c r="E1770">
        <v>90</v>
      </c>
      <c r="F1770">
        <v>731120.47</v>
      </c>
      <c r="G1770">
        <v>230284.75</v>
      </c>
      <c r="H1770">
        <v>1065</v>
      </c>
      <c r="I1770">
        <v>283</v>
      </c>
      <c r="J1770">
        <v>0</v>
      </c>
      <c r="K1770" s="29">
        <v>45597</v>
      </c>
      <c r="L1770">
        <v>12</v>
      </c>
      <c r="M1770" t="s">
        <v>10</v>
      </c>
    </row>
    <row r="1771" spans="1:13">
      <c r="A1771" t="s">
        <v>11584</v>
      </c>
      <c r="B1771">
        <v>475</v>
      </c>
      <c r="C1771">
        <v>316</v>
      </c>
      <c r="D1771">
        <v>54</v>
      </c>
      <c r="E1771">
        <v>40</v>
      </c>
      <c r="F1771">
        <v>512879.74</v>
      </c>
      <c r="G1771">
        <v>153786.71</v>
      </c>
      <c r="H1771">
        <v>1798</v>
      </c>
      <c r="I1771">
        <v>382</v>
      </c>
      <c r="J1771">
        <v>8</v>
      </c>
      <c r="K1771" s="29">
        <v>45597</v>
      </c>
      <c r="L1771">
        <v>10</v>
      </c>
      <c r="M1771" t="s">
        <v>10</v>
      </c>
    </row>
    <row r="1772" spans="1:13">
      <c r="A1772" t="s">
        <v>11762</v>
      </c>
      <c r="B1772">
        <v>431</v>
      </c>
      <c r="C1772">
        <v>281</v>
      </c>
      <c r="D1772">
        <v>56</v>
      </c>
      <c r="E1772">
        <v>51</v>
      </c>
      <c r="F1772">
        <v>417893.77</v>
      </c>
      <c r="G1772">
        <v>114948.71</v>
      </c>
      <c r="H1772">
        <v>630</v>
      </c>
      <c r="I1772">
        <v>246</v>
      </c>
      <c r="J1772">
        <v>4</v>
      </c>
      <c r="K1772" s="29">
        <v>45597</v>
      </c>
      <c r="L1772">
        <v>1</v>
      </c>
      <c r="M1772" t="s">
        <v>10</v>
      </c>
    </row>
    <row r="1773" spans="1:13">
      <c r="A1773" t="s">
        <v>11600</v>
      </c>
      <c r="B1773">
        <v>617</v>
      </c>
      <c r="C1773">
        <v>276</v>
      </c>
      <c r="D1773">
        <v>55</v>
      </c>
      <c r="E1773">
        <v>28</v>
      </c>
      <c r="F1773">
        <v>677520.01</v>
      </c>
      <c r="G1773">
        <v>160155.34</v>
      </c>
      <c r="H1773">
        <v>2078</v>
      </c>
      <c r="I1773">
        <v>685</v>
      </c>
      <c r="J1773">
        <v>0</v>
      </c>
      <c r="K1773" s="29">
        <v>45597</v>
      </c>
      <c r="L1773">
        <v>9</v>
      </c>
      <c r="M1773" t="s">
        <v>11588</v>
      </c>
    </row>
    <row r="1774" spans="1:13">
      <c r="A1774" t="s">
        <v>11609</v>
      </c>
      <c r="B1774">
        <v>547</v>
      </c>
      <c r="C1774">
        <v>312</v>
      </c>
      <c r="D1774">
        <v>78</v>
      </c>
      <c r="E1774">
        <v>61</v>
      </c>
      <c r="F1774">
        <v>683440.94</v>
      </c>
      <c r="G1774">
        <v>213132.33</v>
      </c>
      <c r="H1774">
        <v>1355</v>
      </c>
      <c r="I1774">
        <v>335</v>
      </c>
      <c r="J1774">
        <v>0</v>
      </c>
      <c r="K1774" s="29">
        <v>45597</v>
      </c>
      <c r="L1774">
        <v>6</v>
      </c>
      <c r="M1774" t="s">
        <v>10</v>
      </c>
    </row>
    <row r="1775" spans="1:13">
      <c r="A1775" t="s">
        <v>11653</v>
      </c>
      <c r="B1775">
        <v>531</v>
      </c>
      <c r="C1775">
        <v>351</v>
      </c>
      <c r="D1775">
        <v>68</v>
      </c>
      <c r="E1775">
        <v>55</v>
      </c>
      <c r="F1775">
        <v>668165.99</v>
      </c>
      <c r="G1775">
        <v>126871.74</v>
      </c>
      <c r="H1775">
        <v>1271</v>
      </c>
      <c r="I1775">
        <v>336</v>
      </c>
      <c r="J1775">
        <v>3</v>
      </c>
      <c r="K1775" s="29">
        <v>45597</v>
      </c>
      <c r="L1775">
        <v>10</v>
      </c>
      <c r="M1775" t="s">
        <v>10</v>
      </c>
    </row>
    <row r="1776" spans="1:13">
      <c r="A1776" t="s">
        <v>11622</v>
      </c>
      <c r="B1776">
        <v>722</v>
      </c>
      <c r="C1776">
        <v>411</v>
      </c>
      <c r="D1776">
        <v>158</v>
      </c>
      <c r="E1776">
        <v>128</v>
      </c>
      <c r="F1776">
        <v>720833.77</v>
      </c>
      <c r="G1776">
        <v>306408.89</v>
      </c>
      <c r="H1776">
        <v>2038</v>
      </c>
      <c r="I1776">
        <v>411</v>
      </c>
      <c r="J1776">
        <v>75</v>
      </c>
      <c r="K1776" s="29">
        <v>45597</v>
      </c>
      <c r="L1776">
        <v>8</v>
      </c>
      <c r="M1776" t="s">
        <v>10</v>
      </c>
    </row>
    <row r="1777" spans="1:13">
      <c r="A1777" t="s">
        <v>11746</v>
      </c>
      <c r="B1777">
        <v>602</v>
      </c>
      <c r="C1777">
        <v>379</v>
      </c>
      <c r="D1777">
        <v>74</v>
      </c>
      <c r="E1777">
        <v>59</v>
      </c>
      <c r="F1777">
        <v>622710.34</v>
      </c>
      <c r="G1777">
        <v>179112.13</v>
      </c>
      <c r="H1777">
        <v>1830</v>
      </c>
      <c r="I1777">
        <v>391</v>
      </c>
      <c r="J1777">
        <v>1</v>
      </c>
      <c r="K1777" s="29">
        <v>45597</v>
      </c>
      <c r="L1777">
        <v>7</v>
      </c>
      <c r="M1777" t="s">
        <v>10</v>
      </c>
    </row>
    <row r="1778" spans="1:13">
      <c r="A1778" t="s">
        <v>11755</v>
      </c>
      <c r="B1778">
        <v>619</v>
      </c>
      <c r="C1778">
        <v>315</v>
      </c>
      <c r="D1778">
        <v>63</v>
      </c>
      <c r="E1778">
        <v>40</v>
      </c>
      <c r="F1778">
        <v>616317.65</v>
      </c>
      <c r="G1778">
        <v>102926.47</v>
      </c>
      <c r="H1778">
        <v>2914</v>
      </c>
      <c r="I1778">
        <v>484</v>
      </c>
      <c r="J1778">
        <v>9</v>
      </c>
      <c r="K1778" s="29">
        <v>45597</v>
      </c>
      <c r="L1778">
        <v>0</v>
      </c>
      <c r="M1778" t="s">
        <v>10</v>
      </c>
    </row>
    <row r="1779" spans="1:13">
      <c r="A1779" t="s">
        <v>11617</v>
      </c>
      <c r="B1779">
        <v>480</v>
      </c>
      <c r="C1779">
        <v>279</v>
      </c>
      <c r="D1779">
        <v>73</v>
      </c>
      <c r="E1779">
        <v>62</v>
      </c>
      <c r="F1779">
        <v>577531.32999999996</v>
      </c>
      <c r="G1779">
        <v>164695.79</v>
      </c>
      <c r="H1779">
        <v>1082</v>
      </c>
      <c r="I1779">
        <v>306</v>
      </c>
      <c r="J1779">
        <v>10</v>
      </c>
      <c r="K1779" s="29">
        <v>45597</v>
      </c>
      <c r="L1779">
        <v>9</v>
      </c>
      <c r="M1779" t="s">
        <v>10</v>
      </c>
    </row>
    <row r="1780" spans="1:13">
      <c r="A1780" t="s">
        <v>11717</v>
      </c>
      <c r="B1780">
        <v>582</v>
      </c>
      <c r="C1780">
        <v>348</v>
      </c>
      <c r="D1780">
        <v>121</v>
      </c>
      <c r="E1780">
        <v>88</v>
      </c>
      <c r="F1780">
        <v>558216.89</v>
      </c>
      <c r="G1780">
        <v>272545.65000000002</v>
      </c>
      <c r="H1780">
        <v>933</v>
      </c>
      <c r="I1780">
        <v>240</v>
      </c>
      <c r="J1780">
        <v>0</v>
      </c>
      <c r="K1780" s="29">
        <v>45597</v>
      </c>
      <c r="L1780">
        <v>12</v>
      </c>
      <c r="M1780" t="s">
        <v>10</v>
      </c>
    </row>
    <row r="1781" spans="1:13">
      <c r="A1781" t="s">
        <v>11677</v>
      </c>
      <c r="B1781">
        <v>729</v>
      </c>
      <c r="C1781">
        <v>420</v>
      </c>
      <c r="D1781">
        <v>184</v>
      </c>
      <c r="E1781">
        <v>124</v>
      </c>
      <c r="F1781">
        <v>1182163.03</v>
      </c>
      <c r="G1781">
        <v>385385.69</v>
      </c>
      <c r="H1781">
        <v>1173</v>
      </c>
      <c r="I1781">
        <v>171</v>
      </c>
      <c r="J1781">
        <v>7</v>
      </c>
      <c r="K1781" s="29">
        <v>45597</v>
      </c>
      <c r="L1781">
        <v>11</v>
      </c>
      <c r="M1781" t="s">
        <v>10</v>
      </c>
    </row>
    <row r="1782" spans="1:13">
      <c r="A1782" t="s">
        <v>11684</v>
      </c>
      <c r="B1782">
        <v>739</v>
      </c>
      <c r="C1782">
        <v>388</v>
      </c>
      <c r="D1782">
        <v>108</v>
      </c>
      <c r="E1782">
        <v>73</v>
      </c>
      <c r="F1782">
        <v>746165.28</v>
      </c>
      <c r="G1782">
        <v>194276.7</v>
      </c>
      <c r="H1782">
        <v>1246</v>
      </c>
      <c r="I1782">
        <v>259</v>
      </c>
      <c r="J1782">
        <v>19</v>
      </c>
      <c r="K1782" s="29">
        <v>45597</v>
      </c>
      <c r="L1782">
        <v>12</v>
      </c>
      <c r="M1782" t="s">
        <v>10</v>
      </c>
    </row>
    <row r="1783" spans="1:13">
      <c r="A1783" t="s">
        <v>11718</v>
      </c>
      <c r="B1783">
        <v>456</v>
      </c>
      <c r="C1783">
        <v>224</v>
      </c>
      <c r="D1783">
        <v>67</v>
      </c>
      <c r="E1783">
        <v>37</v>
      </c>
      <c r="F1783">
        <v>569359.05000000005</v>
      </c>
      <c r="G1783">
        <v>108506.12</v>
      </c>
      <c r="H1783">
        <v>1167</v>
      </c>
      <c r="I1783">
        <v>280</v>
      </c>
      <c r="J1783">
        <v>0</v>
      </c>
      <c r="K1783" s="29">
        <v>45597</v>
      </c>
      <c r="L1783">
        <v>7</v>
      </c>
      <c r="M1783" t="s">
        <v>10</v>
      </c>
    </row>
    <row r="1784" spans="1:13">
      <c r="A1784" t="s">
        <v>11704</v>
      </c>
      <c r="B1784">
        <v>783</v>
      </c>
      <c r="C1784">
        <v>420</v>
      </c>
      <c r="D1784">
        <v>142</v>
      </c>
      <c r="E1784">
        <v>80</v>
      </c>
      <c r="F1784">
        <v>688117.69</v>
      </c>
      <c r="G1784">
        <v>305158.56</v>
      </c>
      <c r="H1784">
        <v>2868</v>
      </c>
      <c r="I1784">
        <v>453</v>
      </c>
      <c r="J1784">
        <v>3</v>
      </c>
      <c r="K1784" s="29">
        <v>45597</v>
      </c>
      <c r="L1784">
        <v>12</v>
      </c>
      <c r="M1784" t="s">
        <v>10</v>
      </c>
    </row>
    <row r="1785" spans="1:13">
      <c r="A1785" t="s">
        <v>11612</v>
      </c>
      <c r="B1785">
        <v>510</v>
      </c>
      <c r="C1785">
        <v>280</v>
      </c>
      <c r="D1785">
        <v>82</v>
      </c>
      <c r="E1785">
        <v>48</v>
      </c>
      <c r="F1785">
        <v>609224.69999999995</v>
      </c>
      <c r="G1785">
        <v>82612.47</v>
      </c>
      <c r="H1785">
        <v>1814</v>
      </c>
      <c r="I1785">
        <v>260</v>
      </c>
      <c r="J1785">
        <v>3</v>
      </c>
      <c r="K1785" s="29">
        <v>45597</v>
      </c>
      <c r="L1785">
        <v>9</v>
      </c>
      <c r="M1785" t="s">
        <v>10</v>
      </c>
    </row>
    <row r="1786" spans="1:13">
      <c r="A1786" t="s">
        <v>11581</v>
      </c>
      <c r="B1786">
        <v>449</v>
      </c>
      <c r="C1786">
        <v>274</v>
      </c>
      <c r="D1786">
        <v>98</v>
      </c>
      <c r="E1786">
        <v>69</v>
      </c>
      <c r="F1786">
        <v>463003.62</v>
      </c>
      <c r="G1786">
        <v>300732.27</v>
      </c>
      <c r="H1786">
        <v>1631</v>
      </c>
      <c r="I1786">
        <v>432</v>
      </c>
      <c r="J1786">
        <v>46</v>
      </c>
      <c r="K1786" s="29">
        <v>45597</v>
      </c>
      <c r="L1786">
        <v>0</v>
      </c>
      <c r="M1786" t="s">
        <v>10</v>
      </c>
    </row>
    <row r="1787" spans="1:13">
      <c r="A1787" t="s">
        <v>11754</v>
      </c>
      <c r="B1787">
        <v>532</v>
      </c>
      <c r="C1787">
        <v>297</v>
      </c>
      <c r="D1787">
        <v>71</v>
      </c>
      <c r="E1787">
        <v>39</v>
      </c>
      <c r="F1787">
        <v>879086.24</v>
      </c>
      <c r="G1787">
        <v>139208.70000000001</v>
      </c>
      <c r="H1787">
        <v>1618</v>
      </c>
      <c r="I1787">
        <v>277</v>
      </c>
      <c r="J1787">
        <v>0</v>
      </c>
      <c r="K1787" s="29">
        <v>45597</v>
      </c>
      <c r="L1787">
        <v>0</v>
      </c>
      <c r="M1787" t="s">
        <v>10</v>
      </c>
    </row>
    <row r="1788" spans="1:13">
      <c r="A1788" t="s">
        <v>11692</v>
      </c>
      <c r="B1788">
        <v>540</v>
      </c>
      <c r="C1788">
        <v>306</v>
      </c>
      <c r="D1788">
        <v>46</v>
      </c>
      <c r="E1788">
        <v>33</v>
      </c>
      <c r="F1788">
        <v>569480.66</v>
      </c>
      <c r="G1788">
        <v>74444.22</v>
      </c>
      <c r="H1788">
        <v>2058</v>
      </c>
      <c r="I1788">
        <v>399</v>
      </c>
      <c r="J1788">
        <v>0</v>
      </c>
      <c r="K1788" s="29">
        <v>45597</v>
      </c>
      <c r="L1788">
        <v>8</v>
      </c>
      <c r="M1788" t="s">
        <v>10</v>
      </c>
    </row>
    <row r="1789" spans="1:13">
      <c r="A1789" t="s">
        <v>11668</v>
      </c>
      <c r="B1789">
        <v>689</v>
      </c>
      <c r="C1789">
        <v>354</v>
      </c>
      <c r="D1789">
        <v>96</v>
      </c>
      <c r="E1789">
        <v>56</v>
      </c>
      <c r="F1789">
        <v>785734.8</v>
      </c>
      <c r="G1789">
        <v>223024.42</v>
      </c>
      <c r="H1789">
        <v>1510</v>
      </c>
      <c r="I1789">
        <v>399</v>
      </c>
      <c r="J1789">
        <v>0</v>
      </c>
      <c r="K1789" s="29">
        <v>45597</v>
      </c>
      <c r="L1789">
        <v>10</v>
      </c>
      <c r="M1789" t="s">
        <v>10</v>
      </c>
    </row>
    <row r="1790" spans="1:13">
      <c r="A1790" t="s">
        <v>11674</v>
      </c>
      <c r="B1790">
        <v>673</v>
      </c>
      <c r="C1790">
        <v>294</v>
      </c>
      <c r="D1790">
        <v>96</v>
      </c>
      <c r="E1790">
        <v>52</v>
      </c>
      <c r="F1790">
        <v>433631.29</v>
      </c>
      <c r="G1790">
        <v>138998.42000000001</v>
      </c>
      <c r="H1790">
        <v>1795</v>
      </c>
      <c r="I1790">
        <v>380</v>
      </c>
      <c r="J1790">
        <v>1</v>
      </c>
      <c r="K1790" s="29">
        <v>45597</v>
      </c>
      <c r="L1790">
        <v>11</v>
      </c>
      <c r="M1790" t="s">
        <v>10</v>
      </c>
    </row>
    <row r="1791" spans="1:13">
      <c r="A1791" t="s">
        <v>11625</v>
      </c>
      <c r="B1791">
        <v>637</v>
      </c>
      <c r="C1791">
        <v>357</v>
      </c>
      <c r="D1791">
        <v>90</v>
      </c>
      <c r="E1791">
        <v>59</v>
      </c>
      <c r="F1791">
        <v>600742.36</v>
      </c>
      <c r="G1791">
        <v>217923.8</v>
      </c>
      <c r="H1791">
        <v>1477</v>
      </c>
      <c r="I1791">
        <v>370</v>
      </c>
      <c r="J1791">
        <v>0</v>
      </c>
      <c r="K1791" s="29">
        <v>45597</v>
      </c>
      <c r="L1791">
        <v>10</v>
      </c>
      <c r="M1791" t="s">
        <v>10</v>
      </c>
    </row>
    <row r="1792" spans="1:13">
      <c r="A1792" t="s">
        <v>11726</v>
      </c>
      <c r="B1792">
        <v>576</v>
      </c>
      <c r="C1792">
        <v>325</v>
      </c>
      <c r="D1792">
        <v>85</v>
      </c>
      <c r="E1792">
        <v>51</v>
      </c>
      <c r="F1792">
        <v>617966.53</v>
      </c>
      <c r="G1792">
        <v>154580.57</v>
      </c>
      <c r="H1792">
        <v>1685</v>
      </c>
      <c r="I1792">
        <v>392</v>
      </c>
      <c r="J1792">
        <v>8</v>
      </c>
      <c r="K1792" s="29">
        <v>45597</v>
      </c>
      <c r="L1792">
        <v>9</v>
      </c>
      <c r="M1792" t="s">
        <v>10</v>
      </c>
    </row>
    <row r="1793" spans="1:13">
      <c r="A1793" t="s">
        <v>11631</v>
      </c>
      <c r="B1793">
        <v>612</v>
      </c>
      <c r="C1793">
        <v>298</v>
      </c>
      <c r="D1793">
        <v>100</v>
      </c>
      <c r="E1793">
        <v>63</v>
      </c>
      <c r="F1793">
        <v>597750.06000000006</v>
      </c>
      <c r="G1793">
        <v>157374.31</v>
      </c>
      <c r="H1793">
        <v>1067</v>
      </c>
      <c r="I1793">
        <v>309</v>
      </c>
      <c r="J1793">
        <v>6</v>
      </c>
      <c r="K1793" s="29">
        <v>45597</v>
      </c>
      <c r="L1793">
        <v>8</v>
      </c>
      <c r="M1793" t="s">
        <v>10</v>
      </c>
    </row>
    <row r="1794" spans="1:13">
      <c r="A1794" t="s">
        <v>11632</v>
      </c>
      <c r="B1794">
        <v>474</v>
      </c>
      <c r="C1794">
        <v>278</v>
      </c>
      <c r="D1794">
        <v>53</v>
      </c>
      <c r="E1794">
        <v>40</v>
      </c>
      <c r="F1794">
        <v>439811.15</v>
      </c>
      <c r="G1794">
        <v>128188.05</v>
      </c>
      <c r="H1794">
        <v>1141</v>
      </c>
      <c r="I1794">
        <v>309</v>
      </c>
      <c r="J1794">
        <v>2</v>
      </c>
      <c r="K1794" s="29">
        <v>45597</v>
      </c>
      <c r="L1794">
        <v>8</v>
      </c>
      <c r="M1794" t="s">
        <v>10</v>
      </c>
    </row>
    <row r="1795" spans="1:13">
      <c r="A1795" t="s">
        <v>11601</v>
      </c>
      <c r="B1795">
        <v>463</v>
      </c>
      <c r="C1795">
        <v>263</v>
      </c>
      <c r="D1795">
        <v>69</v>
      </c>
      <c r="E1795">
        <v>55</v>
      </c>
      <c r="F1795">
        <v>495621.9</v>
      </c>
      <c r="G1795">
        <v>202917.84</v>
      </c>
      <c r="H1795">
        <v>1134</v>
      </c>
      <c r="I1795">
        <v>227</v>
      </c>
      <c r="J1795">
        <v>9</v>
      </c>
      <c r="K1795" s="29">
        <v>45597</v>
      </c>
      <c r="L1795">
        <v>12</v>
      </c>
      <c r="M1795" t="s">
        <v>10</v>
      </c>
    </row>
    <row r="1796" spans="1:13">
      <c r="A1796" t="s">
        <v>11648</v>
      </c>
      <c r="B1796">
        <v>604</v>
      </c>
      <c r="C1796">
        <v>425</v>
      </c>
      <c r="D1796">
        <v>112</v>
      </c>
      <c r="E1796">
        <v>96</v>
      </c>
      <c r="F1796">
        <v>622351.44999999995</v>
      </c>
      <c r="G1796">
        <v>306687.02</v>
      </c>
      <c r="H1796">
        <v>863</v>
      </c>
      <c r="I1796">
        <v>339</v>
      </c>
      <c r="J1796">
        <v>168</v>
      </c>
      <c r="K1796" s="29">
        <v>45597</v>
      </c>
      <c r="L1796">
        <v>7</v>
      </c>
      <c r="M1796" t="s">
        <v>11588</v>
      </c>
    </row>
    <row r="1797" spans="1:13">
      <c r="A1797" t="s">
        <v>11610</v>
      </c>
      <c r="B1797">
        <v>830</v>
      </c>
      <c r="C1797">
        <v>508</v>
      </c>
      <c r="D1797">
        <v>160</v>
      </c>
      <c r="E1797">
        <v>121</v>
      </c>
      <c r="F1797">
        <v>1096912.3799999999</v>
      </c>
      <c r="G1797">
        <v>396565.61</v>
      </c>
      <c r="H1797">
        <v>1797</v>
      </c>
      <c r="I1797">
        <v>285</v>
      </c>
      <c r="J1797">
        <v>1</v>
      </c>
      <c r="K1797" s="29">
        <v>45597</v>
      </c>
      <c r="L1797">
        <v>11</v>
      </c>
      <c r="M1797" t="s">
        <v>10</v>
      </c>
    </row>
    <row r="1798" spans="1:13">
      <c r="A1798" t="s">
        <v>11611</v>
      </c>
      <c r="B1798">
        <v>748</v>
      </c>
      <c r="C1798">
        <v>370</v>
      </c>
      <c r="D1798">
        <v>143</v>
      </c>
      <c r="E1798">
        <v>95</v>
      </c>
      <c r="F1798">
        <v>791140.49</v>
      </c>
      <c r="G1798">
        <v>289168.76</v>
      </c>
      <c r="H1798">
        <v>638</v>
      </c>
      <c r="I1798">
        <v>1</v>
      </c>
      <c r="J1798">
        <v>0</v>
      </c>
      <c r="K1798" s="29">
        <v>45597</v>
      </c>
      <c r="L1798">
        <v>11</v>
      </c>
      <c r="M1798" t="s">
        <v>10</v>
      </c>
    </row>
    <row r="1799" spans="1:13">
      <c r="A1799" t="s">
        <v>11614</v>
      </c>
      <c r="B1799">
        <v>393</v>
      </c>
      <c r="C1799">
        <v>265</v>
      </c>
      <c r="D1799">
        <v>80</v>
      </c>
      <c r="E1799">
        <v>63</v>
      </c>
      <c r="F1799">
        <v>426943.91</v>
      </c>
      <c r="G1799">
        <v>167557.78</v>
      </c>
      <c r="H1799">
        <v>901</v>
      </c>
      <c r="I1799">
        <v>297</v>
      </c>
      <c r="J1799">
        <v>11</v>
      </c>
      <c r="K1799" s="29">
        <v>45597</v>
      </c>
      <c r="L1799">
        <v>9</v>
      </c>
      <c r="M1799" t="s">
        <v>11588</v>
      </c>
    </row>
    <row r="1800" spans="1:13">
      <c r="A1800" t="s">
        <v>11725</v>
      </c>
      <c r="B1800">
        <v>624</v>
      </c>
      <c r="C1800">
        <v>380</v>
      </c>
      <c r="D1800">
        <v>102</v>
      </c>
      <c r="E1800">
        <v>71</v>
      </c>
      <c r="F1800">
        <v>768685.94</v>
      </c>
      <c r="G1800">
        <v>367759.69</v>
      </c>
      <c r="H1800">
        <v>1012</v>
      </c>
      <c r="I1800">
        <v>257</v>
      </c>
      <c r="J1800">
        <v>0</v>
      </c>
      <c r="K1800" s="29">
        <v>45597</v>
      </c>
      <c r="L1800">
        <v>11</v>
      </c>
      <c r="M1800" t="s">
        <v>11588</v>
      </c>
    </row>
    <row r="1801" spans="1:13">
      <c r="A1801" t="s">
        <v>11687</v>
      </c>
      <c r="B1801">
        <v>605</v>
      </c>
      <c r="C1801">
        <v>335</v>
      </c>
      <c r="D1801">
        <v>110</v>
      </c>
      <c r="E1801">
        <v>86</v>
      </c>
      <c r="F1801">
        <v>574515.29</v>
      </c>
      <c r="G1801">
        <v>194137.59</v>
      </c>
      <c r="H1801">
        <v>1291</v>
      </c>
      <c r="I1801">
        <v>320</v>
      </c>
      <c r="J1801">
        <v>1</v>
      </c>
      <c r="K1801" s="29">
        <v>45597</v>
      </c>
      <c r="L1801">
        <v>10</v>
      </c>
      <c r="M1801" t="s">
        <v>10</v>
      </c>
    </row>
    <row r="1802" spans="1:13">
      <c r="A1802" t="s">
        <v>11657</v>
      </c>
      <c r="B1802">
        <v>691</v>
      </c>
      <c r="C1802">
        <v>388</v>
      </c>
      <c r="D1802">
        <v>148</v>
      </c>
      <c r="E1802">
        <v>91</v>
      </c>
      <c r="F1802">
        <v>738263.61</v>
      </c>
      <c r="G1802">
        <v>217460.51</v>
      </c>
      <c r="H1802">
        <v>1018</v>
      </c>
      <c r="I1802">
        <v>304</v>
      </c>
      <c r="J1802">
        <v>82</v>
      </c>
      <c r="K1802" s="29">
        <v>45597</v>
      </c>
      <c r="L1802">
        <v>0</v>
      </c>
      <c r="M1802" t="s">
        <v>10</v>
      </c>
    </row>
    <row r="1803" spans="1:13">
      <c r="A1803" t="s">
        <v>11712</v>
      </c>
      <c r="B1803">
        <v>946</v>
      </c>
      <c r="C1803">
        <v>483</v>
      </c>
      <c r="D1803">
        <v>165</v>
      </c>
      <c r="E1803">
        <v>99</v>
      </c>
      <c r="F1803">
        <v>977952.03</v>
      </c>
      <c r="G1803">
        <v>330373.88</v>
      </c>
      <c r="H1803">
        <v>2438</v>
      </c>
      <c r="I1803">
        <v>411</v>
      </c>
      <c r="J1803">
        <v>1</v>
      </c>
      <c r="K1803" s="29">
        <v>45597</v>
      </c>
      <c r="L1803">
        <v>11</v>
      </c>
      <c r="M1803" t="s">
        <v>10</v>
      </c>
    </row>
    <row r="1804" spans="1:13">
      <c r="A1804" t="s">
        <v>11741</v>
      </c>
      <c r="B1804">
        <v>667</v>
      </c>
      <c r="C1804">
        <v>353</v>
      </c>
      <c r="D1804">
        <v>126</v>
      </c>
      <c r="E1804">
        <v>71</v>
      </c>
      <c r="F1804">
        <v>591729.43000000005</v>
      </c>
      <c r="G1804">
        <v>232169.16</v>
      </c>
      <c r="H1804">
        <v>1646</v>
      </c>
      <c r="I1804">
        <v>311</v>
      </c>
      <c r="J1804">
        <v>3</v>
      </c>
      <c r="K1804" s="29">
        <v>45597</v>
      </c>
      <c r="L1804">
        <v>11</v>
      </c>
      <c r="M1804" t="s">
        <v>10</v>
      </c>
    </row>
    <row r="1805" spans="1:13">
      <c r="A1805" t="s">
        <v>11644</v>
      </c>
      <c r="B1805">
        <v>540</v>
      </c>
      <c r="C1805">
        <v>322</v>
      </c>
      <c r="D1805">
        <v>88</v>
      </c>
      <c r="E1805">
        <v>67</v>
      </c>
      <c r="F1805">
        <v>683594</v>
      </c>
      <c r="G1805">
        <v>164650.23999999999</v>
      </c>
      <c r="H1805">
        <v>1691</v>
      </c>
      <c r="I1805">
        <v>378</v>
      </c>
      <c r="J1805">
        <v>28</v>
      </c>
      <c r="K1805" s="29">
        <v>45597</v>
      </c>
      <c r="L1805">
        <v>9</v>
      </c>
      <c r="M1805" t="s">
        <v>10</v>
      </c>
    </row>
    <row r="1806" spans="1:13">
      <c r="A1806" t="s">
        <v>11606</v>
      </c>
      <c r="B1806">
        <v>783</v>
      </c>
      <c r="C1806">
        <v>370</v>
      </c>
      <c r="D1806">
        <v>100</v>
      </c>
      <c r="E1806">
        <v>68</v>
      </c>
      <c r="F1806">
        <v>709597.65</v>
      </c>
      <c r="G1806">
        <v>169702.66</v>
      </c>
      <c r="H1806">
        <v>3641</v>
      </c>
      <c r="I1806">
        <v>583</v>
      </c>
      <c r="J1806">
        <v>0</v>
      </c>
      <c r="K1806" s="29">
        <v>45597</v>
      </c>
      <c r="L1806">
        <v>11</v>
      </c>
      <c r="M1806" t="s">
        <v>10</v>
      </c>
    </row>
    <row r="1807" spans="1:13">
      <c r="A1807" t="s">
        <v>11732</v>
      </c>
      <c r="B1807">
        <v>602</v>
      </c>
      <c r="C1807">
        <v>335</v>
      </c>
      <c r="D1807">
        <v>82</v>
      </c>
      <c r="E1807">
        <v>60</v>
      </c>
      <c r="F1807">
        <v>505627.6</v>
      </c>
      <c r="G1807">
        <v>147659.04</v>
      </c>
      <c r="H1807">
        <v>1547</v>
      </c>
      <c r="I1807">
        <v>411</v>
      </c>
      <c r="J1807">
        <v>0</v>
      </c>
      <c r="K1807" s="29">
        <v>45597</v>
      </c>
      <c r="L1807">
        <v>11</v>
      </c>
      <c r="M1807" t="s">
        <v>10</v>
      </c>
    </row>
    <row r="1808" spans="1:13">
      <c r="A1808" t="s">
        <v>11706</v>
      </c>
      <c r="B1808">
        <v>576</v>
      </c>
      <c r="C1808">
        <v>322</v>
      </c>
      <c r="D1808">
        <v>108</v>
      </c>
      <c r="E1808">
        <v>83</v>
      </c>
      <c r="F1808">
        <v>516494.13</v>
      </c>
      <c r="G1808">
        <v>135190.10999999999</v>
      </c>
      <c r="H1808">
        <v>1617</v>
      </c>
      <c r="I1808">
        <v>483</v>
      </c>
      <c r="J1808">
        <v>0</v>
      </c>
      <c r="K1808" s="29">
        <v>45597</v>
      </c>
      <c r="L1808">
        <v>12</v>
      </c>
      <c r="M1808" t="s">
        <v>10</v>
      </c>
    </row>
    <row r="1809" spans="1:13">
      <c r="A1809" t="s">
        <v>11689</v>
      </c>
      <c r="B1809">
        <v>602</v>
      </c>
      <c r="C1809">
        <v>405</v>
      </c>
      <c r="D1809">
        <v>76</v>
      </c>
      <c r="E1809">
        <v>58</v>
      </c>
      <c r="F1809">
        <v>689029.53</v>
      </c>
      <c r="G1809">
        <v>146862.45000000001</v>
      </c>
      <c r="H1809">
        <v>1310</v>
      </c>
      <c r="I1809">
        <v>432</v>
      </c>
      <c r="J1809">
        <v>0</v>
      </c>
      <c r="K1809" s="29">
        <v>45597</v>
      </c>
      <c r="L1809">
        <v>10</v>
      </c>
      <c r="M1809" t="s">
        <v>10</v>
      </c>
    </row>
    <row r="1810" spans="1:13">
      <c r="A1810" t="s">
        <v>11679</v>
      </c>
      <c r="B1810">
        <v>637</v>
      </c>
      <c r="C1810">
        <v>352</v>
      </c>
      <c r="D1810">
        <v>128</v>
      </c>
      <c r="E1810">
        <v>86</v>
      </c>
      <c r="F1810">
        <v>628659.19999999995</v>
      </c>
      <c r="G1810">
        <v>283012.84000000003</v>
      </c>
      <c r="H1810">
        <v>1509</v>
      </c>
      <c r="I1810">
        <v>360</v>
      </c>
      <c r="J1810">
        <v>5</v>
      </c>
      <c r="K1810" s="29">
        <v>45597</v>
      </c>
      <c r="L1810">
        <v>11</v>
      </c>
      <c r="M1810" t="s">
        <v>10</v>
      </c>
    </row>
    <row r="1811" spans="1:13">
      <c r="A1811" t="s">
        <v>11682</v>
      </c>
      <c r="B1811">
        <v>531</v>
      </c>
      <c r="C1811">
        <v>279</v>
      </c>
      <c r="D1811">
        <v>47</v>
      </c>
      <c r="E1811">
        <v>25</v>
      </c>
      <c r="F1811">
        <v>440349.81</v>
      </c>
      <c r="G1811">
        <v>75590.41</v>
      </c>
      <c r="H1811">
        <v>1593</v>
      </c>
      <c r="I1811">
        <v>311</v>
      </c>
      <c r="J1811">
        <v>1</v>
      </c>
      <c r="K1811" s="29">
        <v>45597</v>
      </c>
      <c r="L1811">
        <v>9</v>
      </c>
      <c r="M1811" t="s">
        <v>10</v>
      </c>
    </row>
    <row r="1812" spans="1:13">
      <c r="A1812" t="s">
        <v>11720</v>
      </c>
      <c r="B1812">
        <v>631</v>
      </c>
      <c r="C1812">
        <v>320</v>
      </c>
      <c r="D1812">
        <v>71</v>
      </c>
      <c r="E1812">
        <v>45</v>
      </c>
      <c r="F1812">
        <v>697794.4</v>
      </c>
      <c r="G1812">
        <v>151863.4</v>
      </c>
      <c r="H1812">
        <v>2391</v>
      </c>
      <c r="I1812">
        <v>418</v>
      </c>
      <c r="J1812">
        <v>3</v>
      </c>
      <c r="K1812" s="29">
        <v>45597</v>
      </c>
      <c r="L1812">
        <v>10</v>
      </c>
      <c r="M1812" t="s">
        <v>10</v>
      </c>
    </row>
    <row r="1813" spans="1:13">
      <c r="A1813" t="s">
        <v>11735</v>
      </c>
      <c r="B1813">
        <v>589</v>
      </c>
      <c r="C1813">
        <v>312</v>
      </c>
      <c r="D1813">
        <v>144</v>
      </c>
      <c r="E1813">
        <v>90</v>
      </c>
      <c r="F1813">
        <v>437452.75</v>
      </c>
      <c r="G1813">
        <v>231227.29</v>
      </c>
      <c r="H1813">
        <v>1968</v>
      </c>
      <c r="I1813">
        <v>377</v>
      </c>
      <c r="J1813">
        <v>8</v>
      </c>
      <c r="K1813" s="29">
        <v>45597</v>
      </c>
      <c r="L1813">
        <v>11</v>
      </c>
      <c r="M1813" t="s">
        <v>10</v>
      </c>
    </row>
    <row r="1814" spans="1:13">
      <c r="A1814" t="s">
        <v>11675</v>
      </c>
      <c r="B1814">
        <v>717</v>
      </c>
      <c r="C1814">
        <v>389</v>
      </c>
      <c r="D1814">
        <v>160</v>
      </c>
      <c r="E1814">
        <v>95</v>
      </c>
      <c r="F1814">
        <v>890614.78</v>
      </c>
      <c r="G1814">
        <v>242743.07</v>
      </c>
      <c r="H1814">
        <v>1261</v>
      </c>
      <c r="I1814">
        <v>348</v>
      </c>
      <c r="J1814">
        <v>27</v>
      </c>
      <c r="K1814" s="29">
        <v>45597</v>
      </c>
      <c r="L1814">
        <v>11</v>
      </c>
      <c r="M1814" t="s">
        <v>10</v>
      </c>
    </row>
    <row r="1815" spans="1:13">
      <c r="A1815" t="s">
        <v>11722</v>
      </c>
      <c r="B1815">
        <v>641</v>
      </c>
      <c r="C1815">
        <v>375</v>
      </c>
      <c r="D1815">
        <v>117</v>
      </c>
      <c r="E1815">
        <v>79</v>
      </c>
      <c r="F1815">
        <v>637635.38</v>
      </c>
      <c r="G1815">
        <v>251713.52</v>
      </c>
      <c r="H1815">
        <v>1963</v>
      </c>
      <c r="I1815">
        <v>393</v>
      </c>
      <c r="J1815">
        <v>0</v>
      </c>
      <c r="K1815" s="29">
        <v>45597</v>
      </c>
      <c r="L1815">
        <v>4</v>
      </c>
      <c r="M1815" t="s">
        <v>10</v>
      </c>
    </row>
    <row r="1816" spans="1:13">
      <c r="A1816" t="s">
        <v>11651</v>
      </c>
      <c r="B1816">
        <v>728</v>
      </c>
      <c r="C1816">
        <v>389</v>
      </c>
      <c r="D1816">
        <v>119</v>
      </c>
      <c r="E1816">
        <v>83</v>
      </c>
      <c r="F1816">
        <v>485217.05</v>
      </c>
      <c r="G1816">
        <v>284783.59000000003</v>
      </c>
      <c r="H1816">
        <v>1943</v>
      </c>
      <c r="I1816">
        <v>492</v>
      </c>
      <c r="J1816">
        <v>0</v>
      </c>
      <c r="K1816" s="29">
        <v>45597</v>
      </c>
      <c r="L1816">
        <v>10</v>
      </c>
      <c r="M1816" t="s">
        <v>10</v>
      </c>
    </row>
    <row r="1817" spans="1:13">
      <c r="A1817" t="s">
        <v>11705</v>
      </c>
      <c r="B1817">
        <v>568</v>
      </c>
      <c r="C1817">
        <v>331</v>
      </c>
      <c r="D1817">
        <v>126</v>
      </c>
      <c r="E1817">
        <v>84</v>
      </c>
      <c r="F1817">
        <v>587095.15</v>
      </c>
      <c r="G1817">
        <v>253578.79</v>
      </c>
      <c r="H1817">
        <v>2673</v>
      </c>
      <c r="I1817">
        <v>462</v>
      </c>
      <c r="J1817">
        <v>0</v>
      </c>
      <c r="K1817" s="29">
        <v>45597</v>
      </c>
      <c r="L1817">
        <v>11</v>
      </c>
      <c r="M1817" t="s">
        <v>10</v>
      </c>
    </row>
    <row r="1818" spans="1:13">
      <c r="A1818" t="s">
        <v>11683</v>
      </c>
      <c r="B1818">
        <v>753</v>
      </c>
      <c r="C1818">
        <v>424</v>
      </c>
      <c r="D1818">
        <v>81</v>
      </c>
      <c r="E1818">
        <v>52</v>
      </c>
      <c r="F1818">
        <v>940495.88</v>
      </c>
      <c r="G1818">
        <v>165230.09</v>
      </c>
      <c r="H1818">
        <v>1880</v>
      </c>
      <c r="I1818">
        <v>375</v>
      </c>
      <c r="J1818">
        <v>15</v>
      </c>
      <c r="K1818" s="29">
        <v>45597</v>
      </c>
      <c r="L1818">
        <v>9</v>
      </c>
      <c r="M1818" t="s">
        <v>10</v>
      </c>
    </row>
    <row r="1819" spans="1:13">
      <c r="A1819" t="s">
        <v>11736</v>
      </c>
      <c r="B1819">
        <v>642</v>
      </c>
      <c r="C1819">
        <v>299</v>
      </c>
      <c r="D1819">
        <v>108</v>
      </c>
      <c r="E1819">
        <v>65</v>
      </c>
      <c r="F1819">
        <v>707274.78</v>
      </c>
      <c r="G1819">
        <v>215829.53</v>
      </c>
      <c r="H1819">
        <v>1808</v>
      </c>
      <c r="I1819">
        <v>342</v>
      </c>
      <c r="J1819">
        <v>12</v>
      </c>
      <c r="K1819" s="29">
        <v>45597</v>
      </c>
      <c r="L1819">
        <v>10</v>
      </c>
      <c r="M1819" t="s">
        <v>11588</v>
      </c>
    </row>
    <row r="1820" spans="1:13">
      <c r="A1820" t="s">
        <v>11695</v>
      </c>
      <c r="B1820">
        <v>624</v>
      </c>
      <c r="C1820">
        <v>366</v>
      </c>
      <c r="D1820">
        <v>135</v>
      </c>
      <c r="E1820">
        <v>98</v>
      </c>
      <c r="F1820">
        <v>457018.82</v>
      </c>
      <c r="G1820">
        <v>271940.5</v>
      </c>
      <c r="H1820">
        <v>1280</v>
      </c>
      <c r="I1820">
        <v>362</v>
      </c>
      <c r="J1820">
        <v>7</v>
      </c>
      <c r="K1820" s="29">
        <v>45597</v>
      </c>
      <c r="L1820">
        <v>11</v>
      </c>
      <c r="M1820" t="s">
        <v>10</v>
      </c>
    </row>
    <row r="1821" spans="1:13">
      <c r="A1821" t="s">
        <v>11643</v>
      </c>
      <c r="B1821">
        <v>600</v>
      </c>
      <c r="C1821">
        <v>305</v>
      </c>
      <c r="D1821">
        <v>96</v>
      </c>
      <c r="E1821">
        <v>64</v>
      </c>
      <c r="F1821">
        <v>618849.24</v>
      </c>
      <c r="G1821">
        <v>148241.87</v>
      </c>
      <c r="H1821">
        <v>2961</v>
      </c>
      <c r="I1821">
        <v>312</v>
      </c>
      <c r="J1821">
        <v>5</v>
      </c>
      <c r="K1821" s="29">
        <v>45597</v>
      </c>
      <c r="L1821">
        <v>10</v>
      </c>
      <c r="M1821" t="s">
        <v>10</v>
      </c>
    </row>
    <row r="1822" spans="1:13">
      <c r="A1822" t="s">
        <v>11703</v>
      </c>
      <c r="B1822">
        <v>728</v>
      </c>
      <c r="C1822">
        <v>371</v>
      </c>
      <c r="D1822">
        <v>147</v>
      </c>
      <c r="E1822">
        <v>91</v>
      </c>
      <c r="F1822">
        <v>534244.75</v>
      </c>
      <c r="G1822">
        <v>361068.46</v>
      </c>
      <c r="H1822">
        <v>1474</v>
      </c>
      <c r="I1822">
        <v>259</v>
      </c>
      <c r="J1822">
        <v>1</v>
      </c>
      <c r="K1822" s="29">
        <v>45597</v>
      </c>
      <c r="L1822">
        <v>11</v>
      </c>
      <c r="M1822" t="s">
        <v>10</v>
      </c>
    </row>
    <row r="1823" spans="1:13">
      <c r="A1823" t="s">
        <v>11652</v>
      </c>
      <c r="B1823">
        <v>663</v>
      </c>
      <c r="C1823">
        <v>429</v>
      </c>
      <c r="D1823">
        <v>134</v>
      </c>
      <c r="E1823">
        <v>93</v>
      </c>
      <c r="F1823">
        <v>836522.87</v>
      </c>
      <c r="G1823">
        <v>291313.15000000002</v>
      </c>
      <c r="H1823">
        <v>1894</v>
      </c>
      <c r="I1823">
        <v>456</v>
      </c>
      <c r="J1823">
        <v>4</v>
      </c>
      <c r="K1823" s="29">
        <v>45597</v>
      </c>
      <c r="L1823">
        <v>13</v>
      </c>
      <c r="M1823" t="s">
        <v>10</v>
      </c>
    </row>
    <row r="1824" spans="1:13">
      <c r="A1824" t="s">
        <v>11714</v>
      </c>
      <c r="B1824">
        <v>606</v>
      </c>
      <c r="C1824">
        <v>415</v>
      </c>
      <c r="D1824">
        <v>139</v>
      </c>
      <c r="E1824">
        <v>116</v>
      </c>
      <c r="F1824">
        <v>615394.47</v>
      </c>
      <c r="G1824">
        <v>361109.17</v>
      </c>
      <c r="H1824">
        <v>2887</v>
      </c>
      <c r="I1824">
        <v>353</v>
      </c>
      <c r="J1824">
        <v>0</v>
      </c>
      <c r="K1824" s="29">
        <v>45597</v>
      </c>
      <c r="L1824">
        <v>11</v>
      </c>
      <c r="M1824" t="s">
        <v>11588</v>
      </c>
    </row>
    <row r="1825" spans="1:13">
      <c r="A1825" t="s">
        <v>11589</v>
      </c>
      <c r="B1825">
        <v>813</v>
      </c>
      <c r="C1825">
        <v>433</v>
      </c>
      <c r="D1825">
        <v>175</v>
      </c>
      <c r="E1825">
        <v>98</v>
      </c>
      <c r="F1825">
        <v>909507.1</v>
      </c>
      <c r="G1825">
        <v>338657.28000000003</v>
      </c>
      <c r="H1825">
        <v>1779</v>
      </c>
      <c r="I1825">
        <v>375</v>
      </c>
      <c r="J1825">
        <v>83</v>
      </c>
      <c r="K1825" s="29">
        <v>45597</v>
      </c>
      <c r="L1825">
        <v>12</v>
      </c>
      <c r="M1825" t="s">
        <v>10</v>
      </c>
    </row>
    <row r="1826" spans="1:13">
      <c r="A1826" t="s">
        <v>11727</v>
      </c>
      <c r="B1826">
        <v>701</v>
      </c>
      <c r="C1826">
        <v>371</v>
      </c>
      <c r="D1826">
        <v>137</v>
      </c>
      <c r="E1826">
        <v>98</v>
      </c>
      <c r="F1826">
        <v>490796.98</v>
      </c>
      <c r="G1826">
        <v>294699.96000000002</v>
      </c>
      <c r="H1826">
        <v>1394</v>
      </c>
      <c r="I1826">
        <v>305</v>
      </c>
      <c r="J1826">
        <v>4</v>
      </c>
      <c r="K1826" s="29">
        <v>45597</v>
      </c>
      <c r="L1826">
        <v>12</v>
      </c>
      <c r="M1826" t="s">
        <v>10</v>
      </c>
    </row>
    <row r="1827" spans="1:13">
      <c r="A1827" t="s">
        <v>11696</v>
      </c>
      <c r="B1827">
        <v>581</v>
      </c>
      <c r="C1827">
        <v>344</v>
      </c>
      <c r="D1827">
        <v>43</v>
      </c>
      <c r="E1827">
        <v>36</v>
      </c>
      <c r="F1827">
        <v>687767.36</v>
      </c>
      <c r="G1827">
        <v>74656.600000000006</v>
      </c>
      <c r="H1827">
        <v>1740</v>
      </c>
      <c r="I1827">
        <v>567</v>
      </c>
      <c r="J1827">
        <v>5</v>
      </c>
      <c r="K1827" s="29">
        <v>45597</v>
      </c>
      <c r="L1827">
        <v>5</v>
      </c>
      <c r="M1827" t="s">
        <v>10</v>
      </c>
    </row>
    <row r="1828" spans="1:13">
      <c r="A1828" t="s">
        <v>11607</v>
      </c>
      <c r="B1828">
        <v>660</v>
      </c>
      <c r="C1828">
        <v>361</v>
      </c>
      <c r="D1828">
        <v>88</v>
      </c>
      <c r="E1828">
        <v>66</v>
      </c>
      <c r="F1828">
        <v>882239.7</v>
      </c>
      <c r="G1828">
        <v>224967.76</v>
      </c>
      <c r="H1828">
        <v>1389</v>
      </c>
      <c r="I1828">
        <v>372</v>
      </c>
      <c r="J1828">
        <v>48</v>
      </c>
      <c r="K1828" s="29">
        <v>45597</v>
      </c>
      <c r="L1828">
        <v>10</v>
      </c>
      <c r="M1828" t="s">
        <v>10</v>
      </c>
    </row>
    <row r="1829" spans="1:13">
      <c r="A1829" t="s">
        <v>11663</v>
      </c>
      <c r="B1829">
        <v>760</v>
      </c>
      <c r="C1829">
        <v>410</v>
      </c>
      <c r="D1829">
        <v>94</v>
      </c>
      <c r="E1829">
        <v>71</v>
      </c>
      <c r="F1829">
        <v>598173</v>
      </c>
      <c r="G1829">
        <v>211299.71</v>
      </c>
      <c r="H1829">
        <v>1984</v>
      </c>
      <c r="I1829">
        <v>399</v>
      </c>
      <c r="J1829">
        <v>0</v>
      </c>
      <c r="K1829" s="29">
        <v>45597</v>
      </c>
      <c r="L1829">
        <v>12</v>
      </c>
      <c r="M1829" t="s">
        <v>10</v>
      </c>
    </row>
    <row r="1830" spans="1:13">
      <c r="A1830" t="s">
        <v>11628</v>
      </c>
      <c r="B1830">
        <v>637</v>
      </c>
      <c r="C1830">
        <v>351</v>
      </c>
      <c r="D1830">
        <v>78</v>
      </c>
      <c r="E1830">
        <v>56</v>
      </c>
      <c r="F1830">
        <v>670840.55000000005</v>
      </c>
      <c r="G1830">
        <v>216727.89</v>
      </c>
      <c r="H1830">
        <v>2577</v>
      </c>
      <c r="I1830">
        <v>398</v>
      </c>
      <c r="J1830">
        <v>5</v>
      </c>
      <c r="K1830" s="29">
        <v>45597</v>
      </c>
      <c r="L1830">
        <v>9</v>
      </c>
      <c r="M1830" t="s">
        <v>10</v>
      </c>
    </row>
    <row r="1831" spans="1:13">
      <c r="A1831" t="s">
        <v>11597</v>
      </c>
      <c r="B1831">
        <v>574</v>
      </c>
      <c r="C1831">
        <v>296</v>
      </c>
      <c r="D1831">
        <v>93</v>
      </c>
      <c r="E1831">
        <v>63</v>
      </c>
      <c r="F1831">
        <v>458843.38</v>
      </c>
      <c r="G1831">
        <v>123828.52</v>
      </c>
      <c r="H1831">
        <v>1758</v>
      </c>
      <c r="I1831">
        <v>336</v>
      </c>
      <c r="J1831">
        <v>27</v>
      </c>
      <c r="K1831" s="29">
        <v>45597</v>
      </c>
      <c r="L1831">
        <v>9</v>
      </c>
      <c r="M1831" t="s">
        <v>10</v>
      </c>
    </row>
    <row r="1832" spans="1:13">
      <c r="A1832" t="s">
        <v>11616</v>
      </c>
      <c r="B1832">
        <v>546</v>
      </c>
      <c r="C1832">
        <v>289</v>
      </c>
      <c r="D1832">
        <v>63</v>
      </c>
      <c r="E1832">
        <v>46</v>
      </c>
      <c r="F1832">
        <v>490240.46</v>
      </c>
      <c r="G1832">
        <v>131287.53</v>
      </c>
      <c r="H1832">
        <v>1133</v>
      </c>
      <c r="I1832">
        <v>239</v>
      </c>
      <c r="J1832">
        <v>3</v>
      </c>
      <c r="K1832" s="29">
        <v>45597</v>
      </c>
      <c r="L1832">
        <v>9</v>
      </c>
      <c r="M1832" t="s">
        <v>10</v>
      </c>
    </row>
    <row r="1833" spans="1:13">
      <c r="A1833" t="s">
        <v>11619</v>
      </c>
      <c r="B1833">
        <v>663</v>
      </c>
      <c r="C1833">
        <v>391</v>
      </c>
      <c r="D1833">
        <v>120</v>
      </c>
      <c r="E1833">
        <v>100</v>
      </c>
      <c r="F1833">
        <v>652170.15</v>
      </c>
      <c r="G1833">
        <v>373365.14</v>
      </c>
      <c r="H1833">
        <v>2405</v>
      </c>
      <c r="I1833">
        <v>510</v>
      </c>
      <c r="J1833">
        <v>31</v>
      </c>
      <c r="K1833" s="29">
        <v>45597</v>
      </c>
      <c r="L1833">
        <v>7</v>
      </c>
      <c r="M1833" t="s">
        <v>10</v>
      </c>
    </row>
    <row r="1834" spans="1:13">
      <c r="A1834" t="s">
        <v>11723</v>
      </c>
      <c r="B1834">
        <v>654</v>
      </c>
      <c r="C1834">
        <v>321</v>
      </c>
      <c r="D1834">
        <v>64</v>
      </c>
      <c r="E1834">
        <v>41</v>
      </c>
      <c r="F1834">
        <v>722575.77</v>
      </c>
      <c r="G1834">
        <v>101985.74</v>
      </c>
      <c r="H1834">
        <v>1474</v>
      </c>
      <c r="I1834">
        <v>423</v>
      </c>
      <c r="J1834">
        <v>19</v>
      </c>
      <c r="K1834" s="29">
        <v>45597</v>
      </c>
      <c r="L1834">
        <v>7</v>
      </c>
      <c r="M1834" t="s">
        <v>10</v>
      </c>
    </row>
    <row r="1835" spans="1:13">
      <c r="A1835" t="s">
        <v>11621</v>
      </c>
      <c r="B1835">
        <v>656</v>
      </c>
      <c r="C1835">
        <v>346</v>
      </c>
      <c r="D1835">
        <v>125</v>
      </c>
      <c r="E1835">
        <v>82</v>
      </c>
      <c r="F1835">
        <v>597334.14</v>
      </c>
      <c r="G1835">
        <v>222871.16</v>
      </c>
      <c r="H1835">
        <v>1758</v>
      </c>
      <c r="I1835">
        <v>317</v>
      </c>
      <c r="J1835">
        <v>72</v>
      </c>
      <c r="K1835" s="29">
        <v>45597</v>
      </c>
      <c r="L1835">
        <v>10</v>
      </c>
      <c r="M1835" t="s">
        <v>10</v>
      </c>
    </row>
    <row r="1836" spans="1:13">
      <c r="A1836" t="s">
        <v>11713</v>
      </c>
      <c r="B1836">
        <v>789</v>
      </c>
      <c r="C1836">
        <v>550</v>
      </c>
      <c r="D1836">
        <v>139</v>
      </c>
      <c r="E1836">
        <v>116</v>
      </c>
      <c r="F1836">
        <v>1051756.83</v>
      </c>
      <c r="G1836">
        <v>249714.32</v>
      </c>
      <c r="H1836">
        <v>2498</v>
      </c>
      <c r="I1836">
        <v>566</v>
      </c>
      <c r="J1836">
        <v>3</v>
      </c>
      <c r="K1836" s="29">
        <v>45597</v>
      </c>
      <c r="L1836">
        <v>12</v>
      </c>
      <c r="M1836" t="s">
        <v>10</v>
      </c>
    </row>
    <row r="1837" spans="1:13">
      <c r="A1837" t="s">
        <v>11728</v>
      </c>
      <c r="B1837">
        <v>560</v>
      </c>
      <c r="C1837">
        <v>344</v>
      </c>
      <c r="D1837">
        <v>80</v>
      </c>
      <c r="E1837">
        <v>54</v>
      </c>
      <c r="F1837">
        <v>649614.29</v>
      </c>
      <c r="G1837">
        <v>110340.84</v>
      </c>
      <c r="H1837">
        <v>1387</v>
      </c>
      <c r="I1837">
        <v>264</v>
      </c>
      <c r="J1837">
        <v>24</v>
      </c>
      <c r="K1837" s="29">
        <v>45597</v>
      </c>
      <c r="L1837">
        <v>11</v>
      </c>
      <c r="M1837" t="s">
        <v>10</v>
      </c>
    </row>
    <row r="1838" spans="1:13">
      <c r="A1838" t="s">
        <v>11737</v>
      </c>
      <c r="B1838">
        <v>853</v>
      </c>
      <c r="C1838">
        <v>471</v>
      </c>
      <c r="D1838">
        <v>125</v>
      </c>
      <c r="E1838">
        <v>90</v>
      </c>
      <c r="F1838">
        <v>907440.67</v>
      </c>
      <c r="G1838">
        <v>273951.09999999998</v>
      </c>
      <c r="H1838">
        <v>2084</v>
      </c>
      <c r="I1838">
        <v>600</v>
      </c>
      <c r="J1838">
        <v>26</v>
      </c>
      <c r="K1838" s="29">
        <v>45597</v>
      </c>
      <c r="L1838">
        <v>11</v>
      </c>
      <c r="M1838" t="s">
        <v>10</v>
      </c>
    </row>
    <row r="1839" spans="1:13">
      <c r="A1839" t="s">
        <v>11715</v>
      </c>
      <c r="B1839">
        <v>734</v>
      </c>
      <c r="C1839">
        <v>429</v>
      </c>
      <c r="D1839">
        <v>145</v>
      </c>
      <c r="E1839">
        <v>99</v>
      </c>
      <c r="F1839">
        <v>673656.23</v>
      </c>
      <c r="G1839">
        <v>350513.94</v>
      </c>
      <c r="H1839">
        <v>2039</v>
      </c>
      <c r="I1839">
        <v>395</v>
      </c>
      <c r="J1839">
        <v>2</v>
      </c>
      <c r="K1839" s="29">
        <v>45597</v>
      </c>
      <c r="L1839">
        <v>11</v>
      </c>
      <c r="M1839" t="s">
        <v>10</v>
      </c>
    </row>
    <row r="1840" spans="1:13">
      <c r="A1840" t="s">
        <v>11603</v>
      </c>
      <c r="B1840">
        <v>690</v>
      </c>
      <c r="C1840">
        <v>337</v>
      </c>
      <c r="D1840">
        <v>149</v>
      </c>
      <c r="E1840">
        <v>90</v>
      </c>
      <c r="F1840">
        <v>532510.67000000004</v>
      </c>
      <c r="G1840">
        <v>293489.91999999998</v>
      </c>
      <c r="H1840">
        <v>1431</v>
      </c>
      <c r="I1840">
        <v>451</v>
      </c>
      <c r="J1840">
        <v>8</v>
      </c>
      <c r="K1840" s="29">
        <v>45597</v>
      </c>
      <c r="L1840">
        <v>7</v>
      </c>
      <c r="M1840" t="s">
        <v>10</v>
      </c>
    </row>
    <row r="1841" spans="1:13">
      <c r="A1841" t="s">
        <v>11620</v>
      </c>
      <c r="B1841">
        <v>554</v>
      </c>
      <c r="C1841">
        <v>312</v>
      </c>
      <c r="D1841">
        <v>104</v>
      </c>
      <c r="E1841">
        <v>82</v>
      </c>
      <c r="F1841">
        <v>538144.30000000005</v>
      </c>
      <c r="G1841">
        <v>263853.17</v>
      </c>
      <c r="H1841">
        <v>1408</v>
      </c>
      <c r="I1841">
        <v>339</v>
      </c>
      <c r="J1841">
        <v>1</v>
      </c>
      <c r="K1841" s="29">
        <v>45597</v>
      </c>
      <c r="L1841">
        <v>10</v>
      </c>
      <c r="M1841" t="s">
        <v>10</v>
      </c>
    </row>
    <row r="1842" spans="1:13">
      <c r="A1842" t="s">
        <v>11634</v>
      </c>
      <c r="B1842">
        <v>563</v>
      </c>
      <c r="C1842">
        <v>269</v>
      </c>
      <c r="D1842">
        <v>72</v>
      </c>
      <c r="E1842">
        <v>47</v>
      </c>
      <c r="F1842">
        <v>396807.12</v>
      </c>
      <c r="G1842">
        <v>131452.65</v>
      </c>
      <c r="H1842">
        <v>1768</v>
      </c>
      <c r="I1842">
        <v>317</v>
      </c>
      <c r="J1842">
        <v>0</v>
      </c>
      <c r="K1842" s="29">
        <v>45597</v>
      </c>
      <c r="L1842">
        <v>9</v>
      </c>
      <c r="M1842" t="s">
        <v>10</v>
      </c>
    </row>
    <row r="1843" spans="1:13">
      <c r="A1843" t="s">
        <v>11660</v>
      </c>
      <c r="B1843">
        <v>824</v>
      </c>
      <c r="C1843">
        <v>423</v>
      </c>
      <c r="D1843">
        <v>104</v>
      </c>
      <c r="E1843">
        <v>79</v>
      </c>
      <c r="F1843">
        <v>773252.16</v>
      </c>
      <c r="G1843">
        <v>202001.02</v>
      </c>
      <c r="H1843">
        <v>2006</v>
      </c>
      <c r="I1843">
        <v>396</v>
      </c>
      <c r="J1843">
        <v>63</v>
      </c>
      <c r="K1843" s="29">
        <v>45597</v>
      </c>
      <c r="L1843">
        <v>11</v>
      </c>
      <c r="M1843" t="s">
        <v>10</v>
      </c>
    </row>
    <row r="1844" spans="1:13">
      <c r="A1844" t="s">
        <v>11604</v>
      </c>
      <c r="B1844">
        <v>606</v>
      </c>
      <c r="C1844">
        <v>353</v>
      </c>
      <c r="D1844">
        <v>59</v>
      </c>
      <c r="E1844">
        <v>50</v>
      </c>
      <c r="F1844">
        <v>617161.01</v>
      </c>
      <c r="G1844">
        <v>108088.26</v>
      </c>
      <c r="H1844">
        <v>2564</v>
      </c>
      <c r="I1844">
        <v>480</v>
      </c>
      <c r="J1844">
        <v>2</v>
      </c>
      <c r="K1844" s="29">
        <v>45597</v>
      </c>
      <c r="L1844">
        <v>10</v>
      </c>
      <c r="M1844" t="s">
        <v>10</v>
      </c>
    </row>
    <row r="1845" spans="1:13">
      <c r="A1845" t="s">
        <v>11593</v>
      </c>
      <c r="B1845">
        <v>596</v>
      </c>
      <c r="C1845">
        <v>370</v>
      </c>
      <c r="D1845">
        <v>90</v>
      </c>
      <c r="E1845">
        <v>65</v>
      </c>
      <c r="F1845">
        <v>1208510.08</v>
      </c>
      <c r="G1845">
        <v>210637.78</v>
      </c>
      <c r="H1845">
        <v>2043</v>
      </c>
      <c r="I1845">
        <v>435</v>
      </c>
      <c r="J1845">
        <v>11</v>
      </c>
      <c r="K1845" s="29">
        <v>45597</v>
      </c>
      <c r="L1845">
        <v>9</v>
      </c>
      <c r="M1845" t="s">
        <v>10</v>
      </c>
    </row>
    <row r="1846" spans="1:13">
      <c r="A1846" t="s">
        <v>11747</v>
      </c>
      <c r="B1846">
        <v>741</v>
      </c>
      <c r="C1846">
        <v>418</v>
      </c>
      <c r="D1846">
        <v>157</v>
      </c>
      <c r="E1846">
        <v>111</v>
      </c>
      <c r="F1846">
        <v>815612.29</v>
      </c>
      <c r="G1846">
        <v>264913.63</v>
      </c>
      <c r="H1846">
        <v>2122</v>
      </c>
      <c r="I1846">
        <v>680</v>
      </c>
      <c r="J1846">
        <v>3</v>
      </c>
      <c r="K1846" s="29">
        <v>45597</v>
      </c>
      <c r="L1846">
        <v>12</v>
      </c>
      <c r="M1846" t="s">
        <v>11588</v>
      </c>
    </row>
    <row r="1847" spans="1:13">
      <c r="A1847" t="s">
        <v>11739</v>
      </c>
      <c r="B1847">
        <v>768</v>
      </c>
      <c r="C1847">
        <v>430</v>
      </c>
      <c r="D1847">
        <v>147</v>
      </c>
      <c r="E1847">
        <v>104</v>
      </c>
      <c r="F1847">
        <v>757079.73</v>
      </c>
      <c r="G1847">
        <v>375168.14</v>
      </c>
      <c r="H1847">
        <v>1930</v>
      </c>
      <c r="I1847">
        <v>428</v>
      </c>
      <c r="J1847">
        <v>2</v>
      </c>
      <c r="K1847" s="29">
        <v>45597</v>
      </c>
      <c r="L1847">
        <v>10</v>
      </c>
      <c r="M1847" t="s">
        <v>10</v>
      </c>
    </row>
    <row r="1848" spans="1:13">
      <c r="A1848" t="s">
        <v>11697</v>
      </c>
      <c r="B1848">
        <v>662</v>
      </c>
      <c r="C1848">
        <v>287</v>
      </c>
      <c r="D1848">
        <v>54</v>
      </c>
      <c r="E1848">
        <v>32</v>
      </c>
      <c r="F1848">
        <v>1002842.28</v>
      </c>
      <c r="G1848">
        <v>70872.66</v>
      </c>
      <c r="H1848">
        <v>646</v>
      </c>
      <c r="I1848">
        <v>85</v>
      </c>
      <c r="J1848">
        <v>0</v>
      </c>
      <c r="K1848" s="29">
        <v>45597</v>
      </c>
      <c r="L1848">
        <v>0</v>
      </c>
      <c r="M1848" t="s">
        <v>10</v>
      </c>
    </row>
    <row r="1849" spans="1:13">
      <c r="A1849" t="s">
        <v>11666</v>
      </c>
      <c r="B1849">
        <v>736</v>
      </c>
      <c r="C1849">
        <v>416</v>
      </c>
      <c r="D1849">
        <v>83</v>
      </c>
      <c r="E1849">
        <v>60</v>
      </c>
      <c r="F1849">
        <v>1184305.6000000001</v>
      </c>
      <c r="G1849">
        <v>160960.60999999999</v>
      </c>
      <c r="H1849">
        <v>2418</v>
      </c>
      <c r="I1849">
        <v>651</v>
      </c>
      <c r="J1849">
        <v>7</v>
      </c>
      <c r="K1849" s="29">
        <v>45597</v>
      </c>
      <c r="L1849">
        <v>11</v>
      </c>
      <c r="M1849" t="s">
        <v>10</v>
      </c>
    </row>
    <row r="1850" spans="1:13">
      <c r="A1850" t="s">
        <v>11678</v>
      </c>
      <c r="B1850">
        <v>756</v>
      </c>
      <c r="C1850">
        <v>391</v>
      </c>
      <c r="D1850">
        <v>94</v>
      </c>
      <c r="E1850">
        <v>63</v>
      </c>
      <c r="F1850">
        <v>1134374.94</v>
      </c>
      <c r="G1850">
        <v>176805.78</v>
      </c>
      <c r="H1850">
        <v>1986</v>
      </c>
      <c r="I1850">
        <v>592</v>
      </c>
      <c r="J1850">
        <v>14</v>
      </c>
      <c r="K1850" s="29">
        <v>45597</v>
      </c>
      <c r="L1850">
        <v>11</v>
      </c>
      <c r="M1850" t="s">
        <v>10</v>
      </c>
    </row>
    <row r="1851" spans="1:13">
      <c r="A1851" t="s">
        <v>11711</v>
      </c>
      <c r="B1851">
        <v>525</v>
      </c>
      <c r="C1851">
        <v>407</v>
      </c>
      <c r="D1851">
        <v>59</v>
      </c>
      <c r="E1851">
        <v>52</v>
      </c>
      <c r="F1851">
        <v>691177.13</v>
      </c>
      <c r="G1851">
        <v>106873.95</v>
      </c>
      <c r="H1851">
        <v>1670</v>
      </c>
      <c r="I1851">
        <v>255</v>
      </c>
      <c r="J1851">
        <v>3</v>
      </c>
      <c r="K1851" s="29">
        <v>45597</v>
      </c>
      <c r="L1851">
        <v>1</v>
      </c>
      <c r="M1851" t="s">
        <v>10</v>
      </c>
    </row>
    <row r="1852" spans="1:13">
      <c r="A1852" t="s">
        <v>11745</v>
      </c>
      <c r="B1852">
        <v>999</v>
      </c>
      <c r="C1852">
        <v>582</v>
      </c>
      <c r="D1852">
        <v>237</v>
      </c>
      <c r="E1852">
        <v>162</v>
      </c>
      <c r="F1852">
        <v>828751.33</v>
      </c>
      <c r="G1852">
        <v>487229</v>
      </c>
      <c r="H1852">
        <v>1990</v>
      </c>
      <c r="I1852">
        <v>444</v>
      </c>
      <c r="J1852">
        <v>5</v>
      </c>
      <c r="K1852" s="29">
        <v>45597</v>
      </c>
      <c r="L1852">
        <v>9</v>
      </c>
      <c r="M1852" t="s">
        <v>10</v>
      </c>
    </row>
    <row r="1853" spans="1:13">
      <c r="A1853" t="s">
        <v>11747</v>
      </c>
      <c r="B1853">
        <v>627</v>
      </c>
      <c r="C1853">
        <v>309</v>
      </c>
      <c r="D1853">
        <v>102</v>
      </c>
      <c r="E1853">
        <v>59</v>
      </c>
      <c r="F1853">
        <v>611362.30000000005</v>
      </c>
      <c r="G1853">
        <v>178727.77</v>
      </c>
      <c r="H1853">
        <v>2277</v>
      </c>
      <c r="I1853">
        <v>675</v>
      </c>
      <c r="J1853">
        <v>1</v>
      </c>
      <c r="K1853" s="29">
        <v>45627</v>
      </c>
      <c r="L1853">
        <v>12</v>
      </c>
      <c r="M1853" t="s">
        <v>11588</v>
      </c>
    </row>
    <row r="1854" spans="1:13">
      <c r="A1854" t="s">
        <v>11710</v>
      </c>
      <c r="B1854">
        <v>74</v>
      </c>
      <c r="C1854">
        <v>0</v>
      </c>
      <c r="D1854">
        <v>1</v>
      </c>
      <c r="E1854">
        <v>0</v>
      </c>
      <c r="F1854">
        <v>45054.34</v>
      </c>
      <c r="G1854">
        <v>-406.93</v>
      </c>
      <c r="H1854">
        <v>1031</v>
      </c>
      <c r="I1854">
        <v>107</v>
      </c>
      <c r="J1854">
        <v>0</v>
      </c>
      <c r="K1854" s="29">
        <v>45627</v>
      </c>
      <c r="L1854">
        <v>10</v>
      </c>
      <c r="M1854" t="s">
        <v>11588</v>
      </c>
    </row>
    <row r="1855" spans="1:13">
      <c r="A1855" t="s">
        <v>11711</v>
      </c>
      <c r="B1855">
        <v>617</v>
      </c>
      <c r="C1855">
        <v>377</v>
      </c>
      <c r="D1855">
        <v>54</v>
      </c>
      <c r="E1855">
        <v>35</v>
      </c>
      <c r="F1855">
        <v>794445.7</v>
      </c>
      <c r="G1855">
        <v>79007.67</v>
      </c>
      <c r="H1855">
        <v>2275</v>
      </c>
      <c r="I1855">
        <v>620</v>
      </c>
      <c r="J1855">
        <v>2</v>
      </c>
      <c r="K1855" s="29">
        <v>45627</v>
      </c>
      <c r="L1855">
        <v>1</v>
      </c>
      <c r="M1855" t="s">
        <v>10</v>
      </c>
    </row>
    <row r="1856" spans="1:13">
      <c r="A1856" t="s">
        <v>11663</v>
      </c>
      <c r="B1856">
        <v>151</v>
      </c>
      <c r="C1856">
        <v>0</v>
      </c>
      <c r="D1856">
        <v>9</v>
      </c>
      <c r="E1856">
        <v>0</v>
      </c>
      <c r="F1856">
        <v>80640.03</v>
      </c>
      <c r="G1856">
        <v>9805.0300000000007</v>
      </c>
      <c r="H1856">
        <v>1481</v>
      </c>
      <c r="I1856">
        <v>306</v>
      </c>
      <c r="J1856">
        <v>0</v>
      </c>
      <c r="K1856" s="29">
        <v>45627</v>
      </c>
      <c r="L1856">
        <v>12</v>
      </c>
      <c r="M1856" t="s">
        <v>10</v>
      </c>
    </row>
    <row r="1857" spans="1:13">
      <c r="A1857" t="s">
        <v>11582</v>
      </c>
      <c r="B1857">
        <v>294</v>
      </c>
      <c r="C1857">
        <v>189</v>
      </c>
      <c r="D1857">
        <v>30</v>
      </c>
      <c r="E1857">
        <v>17</v>
      </c>
      <c r="F1857">
        <v>474288.15</v>
      </c>
      <c r="G1857">
        <v>34179.71</v>
      </c>
      <c r="H1857">
        <v>610</v>
      </c>
      <c r="I1857">
        <v>123</v>
      </c>
      <c r="J1857">
        <v>1</v>
      </c>
      <c r="K1857" s="29">
        <v>45627</v>
      </c>
      <c r="L1857">
        <v>10</v>
      </c>
      <c r="M1857" t="s">
        <v>10</v>
      </c>
    </row>
    <row r="1858" spans="1:13">
      <c r="A1858" t="s">
        <v>11583</v>
      </c>
      <c r="B1858">
        <v>391</v>
      </c>
      <c r="C1858">
        <v>240</v>
      </c>
      <c r="D1858">
        <v>42</v>
      </c>
      <c r="E1858">
        <v>26</v>
      </c>
      <c r="F1858">
        <v>472915.74</v>
      </c>
      <c r="G1858">
        <v>59838.37</v>
      </c>
      <c r="H1858">
        <v>1819</v>
      </c>
      <c r="I1858">
        <v>435</v>
      </c>
      <c r="J1858">
        <v>10</v>
      </c>
      <c r="K1858" s="29">
        <v>45627</v>
      </c>
      <c r="L1858">
        <v>11</v>
      </c>
      <c r="M1858" t="s">
        <v>10</v>
      </c>
    </row>
    <row r="1859" spans="1:13">
      <c r="A1859" t="s">
        <v>11585</v>
      </c>
      <c r="B1859">
        <v>124</v>
      </c>
      <c r="C1859">
        <v>4</v>
      </c>
      <c r="D1859">
        <v>9</v>
      </c>
      <c r="E1859">
        <v>0</v>
      </c>
      <c r="F1859">
        <v>75292.600000000006</v>
      </c>
      <c r="G1859">
        <v>9563.99</v>
      </c>
      <c r="H1859">
        <v>1032</v>
      </c>
      <c r="I1859">
        <v>382</v>
      </c>
      <c r="J1859">
        <v>0</v>
      </c>
      <c r="K1859" s="29">
        <v>45627</v>
      </c>
      <c r="L1859">
        <v>8</v>
      </c>
      <c r="M1859" t="s">
        <v>10</v>
      </c>
    </row>
    <row r="1860" spans="1:13">
      <c r="A1860" t="s">
        <v>11734</v>
      </c>
      <c r="B1860">
        <v>552</v>
      </c>
      <c r="C1860">
        <v>288</v>
      </c>
      <c r="D1860">
        <v>67</v>
      </c>
      <c r="E1860">
        <v>36</v>
      </c>
      <c r="F1860">
        <v>755049.59</v>
      </c>
      <c r="G1860">
        <v>84764</v>
      </c>
      <c r="H1860">
        <v>1106</v>
      </c>
      <c r="I1860">
        <v>345</v>
      </c>
      <c r="J1860">
        <v>48</v>
      </c>
      <c r="K1860" s="29">
        <v>45627</v>
      </c>
      <c r="L1860">
        <v>11</v>
      </c>
      <c r="M1860" t="s">
        <v>10</v>
      </c>
    </row>
    <row r="1861" spans="1:13">
      <c r="A1861" t="s">
        <v>11714</v>
      </c>
      <c r="B1861">
        <v>343</v>
      </c>
      <c r="C1861">
        <v>270</v>
      </c>
      <c r="D1861">
        <v>38</v>
      </c>
      <c r="E1861">
        <v>33</v>
      </c>
      <c r="F1861">
        <v>808094.55</v>
      </c>
      <c r="G1861">
        <v>68272.81</v>
      </c>
      <c r="H1861">
        <v>1544</v>
      </c>
      <c r="I1861">
        <v>122</v>
      </c>
      <c r="J1861">
        <v>0</v>
      </c>
      <c r="K1861" s="29">
        <v>45627</v>
      </c>
      <c r="L1861">
        <v>11</v>
      </c>
      <c r="M1861" t="s">
        <v>11588</v>
      </c>
    </row>
    <row r="1862" spans="1:13">
      <c r="A1862" t="s">
        <v>11586</v>
      </c>
      <c r="B1862">
        <v>55</v>
      </c>
      <c r="C1862">
        <v>0</v>
      </c>
      <c r="D1862">
        <v>0</v>
      </c>
      <c r="E1862">
        <v>0</v>
      </c>
      <c r="F1862">
        <v>38938.300000000003</v>
      </c>
      <c r="G1862">
        <v>1168.6300000000001</v>
      </c>
      <c r="H1862">
        <v>601</v>
      </c>
      <c r="I1862">
        <v>86</v>
      </c>
      <c r="J1862">
        <v>21</v>
      </c>
      <c r="K1862" s="29">
        <v>45627</v>
      </c>
      <c r="L1862">
        <v>11</v>
      </c>
      <c r="M1862" t="s">
        <v>10</v>
      </c>
    </row>
    <row r="1863" spans="1:13">
      <c r="A1863" t="s">
        <v>11633</v>
      </c>
      <c r="B1863">
        <v>303</v>
      </c>
      <c r="C1863">
        <v>175</v>
      </c>
      <c r="D1863">
        <v>17</v>
      </c>
      <c r="E1863">
        <v>12</v>
      </c>
      <c r="F1863">
        <v>553948.06999999995</v>
      </c>
      <c r="G1863">
        <v>73890.87</v>
      </c>
      <c r="H1863">
        <v>1169</v>
      </c>
      <c r="I1863">
        <v>311</v>
      </c>
      <c r="J1863">
        <v>3</v>
      </c>
      <c r="K1863" s="29">
        <v>45627</v>
      </c>
      <c r="L1863">
        <v>11</v>
      </c>
      <c r="M1863" t="s">
        <v>10</v>
      </c>
    </row>
    <row r="1864" spans="1:13">
      <c r="A1864" t="s">
        <v>11716</v>
      </c>
      <c r="B1864">
        <v>124</v>
      </c>
      <c r="C1864">
        <v>66</v>
      </c>
      <c r="D1864">
        <v>8</v>
      </c>
      <c r="E1864">
        <v>6</v>
      </c>
      <c r="F1864">
        <v>96544.51</v>
      </c>
      <c r="G1864">
        <v>47637.03</v>
      </c>
      <c r="H1864">
        <v>138</v>
      </c>
      <c r="I1864">
        <v>38</v>
      </c>
      <c r="J1864">
        <v>0</v>
      </c>
      <c r="K1864" s="29">
        <v>45627</v>
      </c>
      <c r="L1864">
        <v>0</v>
      </c>
      <c r="M1864" t="s">
        <v>10</v>
      </c>
    </row>
    <row r="1865" spans="1:13">
      <c r="A1865" t="s">
        <v>11590</v>
      </c>
      <c r="B1865">
        <v>0</v>
      </c>
      <c r="C1865">
        <v>0</v>
      </c>
      <c r="D1865">
        <v>0</v>
      </c>
      <c r="E1865">
        <v>0</v>
      </c>
      <c r="F1865">
        <v>0</v>
      </c>
      <c r="G1865">
        <v>0</v>
      </c>
      <c r="H1865">
        <v>0</v>
      </c>
      <c r="I1865">
        <v>0</v>
      </c>
      <c r="J1865">
        <v>0</v>
      </c>
      <c r="K1865" s="29">
        <v>45627</v>
      </c>
      <c r="L1865">
        <v>0</v>
      </c>
      <c r="M1865" t="s">
        <v>10</v>
      </c>
    </row>
    <row r="1866" spans="1:13">
      <c r="A1866" t="s">
        <v>11760</v>
      </c>
      <c r="B1866">
        <v>56</v>
      </c>
      <c r="C1866">
        <v>19</v>
      </c>
      <c r="D1866">
        <v>6</v>
      </c>
      <c r="E1866">
        <v>4</v>
      </c>
      <c r="F1866">
        <v>69227.009999999995</v>
      </c>
      <c r="G1866">
        <v>18722.09</v>
      </c>
      <c r="H1866">
        <v>872</v>
      </c>
      <c r="I1866">
        <v>182</v>
      </c>
      <c r="J1866">
        <v>0</v>
      </c>
      <c r="K1866" s="29">
        <v>45627</v>
      </c>
      <c r="L1866">
        <v>4</v>
      </c>
      <c r="M1866" t="s">
        <v>10</v>
      </c>
    </row>
    <row r="1867" spans="1:13">
      <c r="A1867" t="s">
        <v>11592</v>
      </c>
      <c r="B1867">
        <v>104</v>
      </c>
      <c r="C1867">
        <v>2</v>
      </c>
      <c r="D1867">
        <v>16</v>
      </c>
      <c r="E1867">
        <v>0</v>
      </c>
      <c r="F1867">
        <v>61826</v>
      </c>
      <c r="G1867">
        <v>22349.21</v>
      </c>
      <c r="H1867">
        <v>2003</v>
      </c>
      <c r="I1867">
        <v>428</v>
      </c>
      <c r="J1867">
        <v>0</v>
      </c>
      <c r="K1867" s="29">
        <v>45627</v>
      </c>
      <c r="L1867">
        <v>8</v>
      </c>
      <c r="M1867" t="s">
        <v>10</v>
      </c>
    </row>
    <row r="1868" spans="1:13">
      <c r="A1868" t="s">
        <v>11729</v>
      </c>
      <c r="B1868">
        <v>591</v>
      </c>
      <c r="C1868">
        <v>307</v>
      </c>
      <c r="D1868">
        <v>124</v>
      </c>
      <c r="E1868">
        <v>82</v>
      </c>
      <c r="F1868">
        <v>492134.83</v>
      </c>
      <c r="G1868">
        <v>184649.14</v>
      </c>
      <c r="H1868">
        <v>1160</v>
      </c>
      <c r="I1868">
        <v>385</v>
      </c>
      <c r="J1868">
        <v>0</v>
      </c>
      <c r="K1868" s="29">
        <v>45627</v>
      </c>
      <c r="L1868">
        <v>12</v>
      </c>
      <c r="M1868" t="s">
        <v>10</v>
      </c>
    </row>
    <row r="1869" spans="1:13">
      <c r="A1869" t="s">
        <v>11753</v>
      </c>
      <c r="B1869">
        <v>492</v>
      </c>
      <c r="C1869">
        <v>286</v>
      </c>
      <c r="D1869">
        <v>55</v>
      </c>
      <c r="E1869">
        <v>33</v>
      </c>
      <c r="F1869">
        <v>648934.82999999996</v>
      </c>
      <c r="G1869">
        <v>72041.61</v>
      </c>
      <c r="H1869">
        <v>1404</v>
      </c>
      <c r="I1869">
        <v>423</v>
      </c>
      <c r="J1869">
        <v>0</v>
      </c>
      <c r="K1869" s="29">
        <v>45627</v>
      </c>
      <c r="L1869">
        <v>0</v>
      </c>
      <c r="M1869" t="s">
        <v>10</v>
      </c>
    </row>
    <row r="1870" spans="1:13">
      <c r="A1870" t="s">
        <v>11743</v>
      </c>
      <c r="B1870">
        <v>348</v>
      </c>
      <c r="C1870">
        <v>189</v>
      </c>
      <c r="D1870">
        <v>75</v>
      </c>
      <c r="E1870">
        <v>39</v>
      </c>
      <c r="F1870">
        <v>420949.7</v>
      </c>
      <c r="G1870">
        <v>79077.34</v>
      </c>
      <c r="H1870">
        <v>880</v>
      </c>
      <c r="I1870">
        <v>395</v>
      </c>
      <c r="J1870">
        <v>0</v>
      </c>
      <c r="K1870" s="29">
        <v>45627</v>
      </c>
      <c r="L1870">
        <v>8</v>
      </c>
      <c r="M1870" t="s">
        <v>10</v>
      </c>
    </row>
    <row r="1871" spans="1:13">
      <c r="A1871" t="s">
        <v>11741</v>
      </c>
      <c r="B1871">
        <v>495</v>
      </c>
      <c r="C1871">
        <v>273</v>
      </c>
      <c r="D1871">
        <v>82</v>
      </c>
      <c r="E1871">
        <v>59</v>
      </c>
      <c r="F1871">
        <v>554106.59</v>
      </c>
      <c r="G1871">
        <v>132189</v>
      </c>
      <c r="H1871">
        <v>1651</v>
      </c>
      <c r="I1871">
        <v>401</v>
      </c>
      <c r="J1871">
        <v>0</v>
      </c>
      <c r="K1871" s="29">
        <v>45627</v>
      </c>
      <c r="L1871">
        <v>11</v>
      </c>
      <c r="M1871" t="s">
        <v>10</v>
      </c>
    </row>
    <row r="1872" spans="1:13">
      <c r="A1872" t="s">
        <v>11668</v>
      </c>
      <c r="B1872">
        <v>384</v>
      </c>
      <c r="C1872">
        <v>243</v>
      </c>
      <c r="D1872">
        <v>34</v>
      </c>
      <c r="E1872">
        <v>22</v>
      </c>
      <c r="F1872">
        <v>868951.47</v>
      </c>
      <c r="G1872">
        <v>82787.86</v>
      </c>
      <c r="H1872">
        <v>1057</v>
      </c>
      <c r="I1872">
        <v>308</v>
      </c>
      <c r="J1872">
        <v>1</v>
      </c>
      <c r="K1872" s="29">
        <v>45627</v>
      </c>
      <c r="L1872">
        <v>10</v>
      </c>
      <c r="M1872" t="s">
        <v>10</v>
      </c>
    </row>
    <row r="1873" spans="1:13">
      <c r="A1873" t="s">
        <v>11638</v>
      </c>
      <c r="B1873">
        <v>477</v>
      </c>
      <c r="C1873">
        <v>237</v>
      </c>
      <c r="D1873">
        <v>81</v>
      </c>
      <c r="E1873">
        <v>50</v>
      </c>
      <c r="F1873">
        <v>913532.48</v>
      </c>
      <c r="G1873">
        <v>193056.88</v>
      </c>
      <c r="H1873">
        <v>1482</v>
      </c>
      <c r="I1873">
        <v>348</v>
      </c>
      <c r="J1873">
        <v>2</v>
      </c>
      <c r="K1873" s="29">
        <v>45627</v>
      </c>
      <c r="L1873">
        <v>11</v>
      </c>
      <c r="M1873" t="s">
        <v>10</v>
      </c>
    </row>
    <row r="1874" spans="1:13">
      <c r="A1874" t="s">
        <v>11639</v>
      </c>
      <c r="B1874">
        <v>1</v>
      </c>
      <c r="C1874">
        <v>0</v>
      </c>
      <c r="D1874">
        <v>0</v>
      </c>
      <c r="E1874">
        <v>0</v>
      </c>
      <c r="F1874">
        <v>0</v>
      </c>
      <c r="G1874">
        <v>0</v>
      </c>
      <c r="H1874">
        <v>0</v>
      </c>
      <c r="I1874">
        <v>0</v>
      </c>
      <c r="J1874">
        <v>0</v>
      </c>
      <c r="K1874" s="29">
        <v>45627</v>
      </c>
      <c r="L1874">
        <v>0</v>
      </c>
      <c r="M1874" t="s">
        <v>10</v>
      </c>
    </row>
    <row r="1875" spans="1:13">
      <c r="A1875" t="s">
        <v>11751</v>
      </c>
      <c r="B1875">
        <v>258</v>
      </c>
      <c r="C1875">
        <v>145</v>
      </c>
      <c r="D1875">
        <v>21</v>
      </c>
      <c r="E1875">
        <v>13</v>
      </c>
      <c r="F1875">
        <v>340808.19</v>
      </c>
      <c r="G1875">
        <v>60476.800000000003</v>
      </c>
      <c r="H1875">
        <v>1018</v>
      </c>
      <c r="I1875">
        <v>249</v>
      </c>
      <c r="J1875">
        <v>0</v>
      </c>
      <c r="K1875" s="29">
        <v>45627</v>
      </c>
      <c r="L1875">
        <v>12</v>
      </c>
      <c r="M1875" t="s">
        <v>10</v>
      </c>
    </row>
    <row r="1876" spans="1:13">
      <c r="A1876" t="s">
        <v>11643</v>
      </c>
      <c r="B1876">
        <v>155</v>
      </c>
      <c r="C1876">
        <v>0</v>
      </c>
      <c r="D1876">
        <v>17</v>
      </c>
      <c r="E1876">
        <v>0</v>
      </c>
      <c r="F1876">
        <v>103789.87</v>
      </c>
      <c r="G1876">
        <v>20895.060000000001</v>
      </c>
      <c r="H1876">
        <v>2368</v>
      </c>
      <c r="I1876">
        <v>411</v>
      </c>
      <c r="J1876">
        <v>0</v>
      </c>
      <c r="K1876" s="29">
        <v>45627</v>
      </c>
      <c r="L1876">
        <v>10</v>
      </c>
      <c r="M1876" t="s">
        <v>10</v>
      </c>
    </row>
    <row r="1877" spans="1:13">
      <c r="A1877" t="s">
        <v>11598</v>
      </c>
      <c r="B1877">
        <v>187</v>
      </c>
      <c r="C1877">
        <v>115</v>
      </c>
      <c r="D1877">
        <v>11</v>
      </c>
      <c r="E1877">
        <v>9</v>
      </c>
      <c r="F1877">
        <v>276860.89</v>
      </c>
      <c r="G1877">
        <v>37161.64</v>
      </c>
      <c r="H1877">
        <v>443</v>
      </c>
      <c r="I1877">
        <v>90</v>
      </c>
      <c r="J1877">
        <v>2</v>
      </c>
      <c r="K1877" s="29">
        <v>45627</v>
      </c>
      <c r="L1877">
        <v>10</v>
      </c>
      <c r="M1877" t="s">
        <v>11588</v>
      </c>
    </row>
    <row r="1878" spans="1:13">
      <c r="A1878" t="s">
        <v>11762</v>
      </c>
      <c r="B1878">
        <v>151</v>
      </c>
      <c r="C1878">
        <v>0</v>
      </c>
      <c r="D1878">
        <v>6</v>
      </c>
      <c r="E1878">
        <v>0</v>
      </c>
      <c r="F1878">
        <v>68671.490000000005</v>
      </c>
      <c r="G1878">
        <v>7702.83</v>
      </c>
      <c r="H1878">
        <v>918</v>
      </c>
      <c r="I1878">
        <v>255</v>
      </c>
      <c r="J1878">
        <v>0</v>
      </c>
      <c r="K1878" s="29">
        <v>45627</v>
      </c>
      <c r="L1878">
        <v>1</v>
      </c>
      <c r="M1878" t="s">
        <v>10</v>
      </c>
    </row>
    <row r="1879" spans="1:13">
      <c r="A1879" t="s">
        <v>11600</v>
      </c>
      <c r="B1879">
        <v>415</v>
      </c>
      <c r="C1879">
        <v>190</v>
      </c>
      <c r="D1879">
        <v>28</v>
      </c>
      <c r="E1879">
        <v>17</v>
      </c>
      <c r="F1879">
        <v>648238.65</v>
      </c>
      <c r="G1879">
        <v>60153.5</v>
      </c>
      <c r="H1879">
        <v>1963</v>
      </c>
      <c r="I1879">
        <v>576</v>
      </c>
      <c r="J1879">
        <v>0</v>
      </c>
      <c r="K1879" s="29">
        <v>45627</v>
      </c>
      <c r="L1879">
        <v>9</v>
      </c>
      <c r="M1879" t="s">
        <v>11588</v>
      </c>
    </row>
    <row r="1880" spans="1:13">
      <c r="A1880" t="s">
        <v>11719</v>
      </c>
      <c r="B1880">
        <v>349</v>
      </c>
      <c r="C1880">
        <v>219</v>
      </c>
      <c r="D1880">
        <v>27</v>
      </c>
      <c r="E1880">
        <v>19</v>
      </c>
      <c r="F1880">
        <v>475081.96</v>
      </c>
      <c r="G1880">
        <v>42170.14</v>
      </c>
      <c r="H1880">
        <v>1099</v>
      </c>
      <c r="I1880">
        <v>264</v>
      </c>
      <c r="J1880">
        <v>0</v>
      </c>
      <c r="K1880" s="29">
        <v>45627</v>
      </c>
      <c r="L1880">
        <v>10</v>
      </c>
      <c r="M1880" t="s">
        <v>11588</v>
      </c>
    </row>
    <row r="1881" spans="1:13">
      <c r="A1881" t="s">
        <v>11750</v>
      </c>
      <c r="B1881">
        <v>0</v>
      </c>
      <c r="C1881">
        <v>0</v>
      </c>
      <c r="D1881">
        <v>0</v>
      </c>
      <c r="E1881">
        <v>0</v>
      </c>
      <c r="F1881">
        <v>0</v>
      </c>
      <c r="G1881">
        <v>0</v>
      </c>
      <c r="H1881">
        <v>0</v>
      </c>
      <c r="I1881">
        <v>0</v>
      </c>
      <c r="J1881">
        <v>0</v>
      </c>
      <c r="K1881" s="29">
        <v>45627</v>
      </c>
      <c r="L1881">
        <v>0</v>
      </c>
      <c r="M1881" t="s">
        <v>10</v>
      </c>
    </row>
    <row r="1882" spans="1:13">
      <c r="A1882" t="s">
        <v>11601</v>
      </c>
      <c r="B1882">
        <v>142</v>
      </c>
      <c r="C1882">
        <v>0</v>
      </c>
      <c r="D1882">
        <v>8</v>
      </c>
      <c r="E1882">
        <v>0</v>
      </c>
      <c r="F1882">
        <v>86946.96</v>
      </c>
      <c r="G1882">
        <v>5694.33</v>
      </c>
      <c r="H1882">
        <v>1059</v>
      </c>
      <c r="I1882">
        <v>247</v>
      </c>
      <c r="J1882">
        <v>0</v>
      </c>
      <c r="K1882" s="29">
        <v>45627</v>
      </c>
      <c r="L1882">
        <v>12</v>
      </c>
      <c r="M1882" t="s">
        <v>10</v>
      </c>
    </row>
    <row r="1883" spans="1:13">
      <c r="A1883" t="s">
        <v>11673</v>
      </c>
      <c r="B1883">
        <v>121</v>
      </c>
      <c r="C1883">
        <v>3</v>
      </c>
      <c r="D1883">
        <v>6</v>
      </c>
      <c r="E1883">
        <v>0</v>
      </c>
      <c r="F1883">
        <v>70785.539999999994</v>
      </c>
      <c r="G1883">
        <v>2778.28</v>
      </c>
      <c r="H1883">
        <v>1216</v>
      </c>
      <c r="I1883">
        <v>379</v>
      </c>
      <c r="J1883">
        <v>0</v>
      </c>
      <c r="K1883" s="29">
        <v>45627</v>
      </c>
      <c r="L1883">
        <v>11</v>
      </c>
      <c r="M1883" t="s">
        <v>10</v>
      </c>
    </row>
    <row r="1884" spans="1:13">
      <c r="A1884" t="s">
        <v>11674</v>
      </c>
      <c r="B1884">
        <v>452</v>
      </c>
      <c r="C1884">
        <v>209</v>
      </c>
      <c r="D1884">
        <v>43</v>
      </c>
      <c r="E1884">
        <v>14</v>
      </c>
      <c r="F1884">
        <v>506580.23</v>
      </c>
      <c r="G1884">
        <v>54080.83</v>
      </c>
      <c r="H1884">
        <v>1351</v>
      </c>
      <c r="I1884">
        <v>347</v>
      </c>
      <c r="J1884">
        <v>0</v>
      </c>
      <c r="K1884" s="29">
        <v>45627</v>
      </c>
      <c r="L1884">
        <v>11</v>
      </c>
      <c r="M1884" t="s">
        <v>10</v>
      </c>
    </row>
    <row r="1885" spans="1:13">
      <c r="A1885" t="s">
        <v>11605</v>
      </c>
      <c r="B1885">
        <v>145</v>
      </c>
      <c r="C1885">
        <v>123</v>
      </c>
      <c r="D1885">
        <v>24</v>
      </c>
      <c r="E1885">
        <v>21</v>
      </c>
      <c r="F1885">
        <v>294283.07</v>
      </c>
      <c r="G1885">
        <v>49711.16</v>
      </c>
      <c r="H1885">
        <v>327</v>
      </c>
      <c r="I1885">
        <v>106</v>
      </c>
      <c r="J1885">
        <v>0</v>
      </c>
      <c r="K1885" s="29">
        <v>45627</v>
      </c>
      <c r="L1885">
        <v>10</v>
      </c>
      <c r="M1885" t="s">
        <v>10</v>
      </c>
    </row>
    <row r="1886" spans="1:13">
      <c r="A1886" t="s">
        <v>11646</v>
      </c>
      <c r="B1886">
        <v>435</v>
      </c>
      <c r="C1886">
        <v>273</v>
      </c>
      <c r="D1886">
        <v>62</v>
      </c>
      <c r="E1886">
        <v>47</v>
      </c>
      <c r="F1886">
        <v>481166.2</v>
      </c>
      <c r="G1886">
        <v>134201.88</v>
      </c>
      <c r="H1886">
        <v>1278</v>
      </c>
      <c r="I1886">
        <v>345</v>
      </c>
      <c r="J1886">
        <v>2</v>
      </c>
      <c r="K1886" s="29">
        <v>45627</v>
      </c>
      <c r="L1886">
        <v>10</v>
      </c>
      <c r="M1886" t="s">
        <v>10</v>
      </c>
    </row>
    <row r="1887" spans="1:13">
      <c r="A1887" t="s">
        <v>11606</v>
      </c>
      <c r="B1887">
        <v>635</v>
      </c>
      <c r="C1887">
        <v>379</v>
      </c>
      <c r="D1887">
        <v>86</v>
      </c>
      <c r="E1887">
        <v>59</v>
      </c>
      <c r="F1887">
        <v>999203.56</v>
      </c>
      <c r="G1887">
        <v>116068.67</v>
      </c>
      <c r="H1887">
        <v>3150</v>
      </c>
      <c r="I1887">
        <v>574</v>
      </c>
      <c r="J1887">
        <v>0</v>
      </c>
      <c r="K1887" s="29">
        <v>45627</v>
      </c>
      <c r="L1887">
        <v>11</v>
      </c>
      <c r="M1887" t="s">
        <v>10</v>
      </c>
    </row>
    <row r="1888" spans="1:13">
      <c r="A1888" t="s">
        <v>11608</v>
      </c>
      <c r="B1888">
        <v>89</v>
      </c>
      <c r="C1888">
        <v>47</v>
      </c>
      <c r="D1888">
        <v>10</v>
      </c>
      <c r="E1888">
        <v>3</v>
      </c>
      <c r="F1888">
        <v>127495.5</v>
      </c>
      <c r="G1888">
        <v>21972.04</v>
      </c>
      <c r="H1888">
        <v>484</v>
      </c>
      <c r="I1888">
        <v>41</v>
      </c>
      <c r="J1888">
        <v>0</v>
      </c>
      <c r="K1888" s="29">
        <v>45627</v>
      </c>
      <c r="L1888">
        <v>7</v>
      </c>
      <c r="M1888" t="s">
        <v>10</v>
      </c>
    </row>
    <row r="1889" spans="1:13">
      <c r="A1889" t="s">
        <v>11675</v>
      </c>
      <c r="B1889">
        <v>14</v>
      </c>
      <c r="C1889">
        <v>3</v>
      </c>
      <c r="D1889">
        <v>0</v>
      </c>
      <c r="E1889">
        <v>0</v>
      </c>
      <c r="F1889">
        <v>5673.2</v>
      </c>
      <c r="G1889">
        <v>-51.98</v>
      </c>
      <c r="H1889">
        <v>202</v>
      </c>
      <c r="I1889">
        <v>2</v>
      </c>
      <c r="J1889">
        <v>0</v>
      </c>
      <c r="K1889" s="29">
        <v>45627</v>
      </c>
      <c r="L1889">
        <v>11</v>
      </c>
      <c r="M1889" t="s">
        <v>10</v>
      </c>
    </row>
    <row r="1890" spans="1:13">
      <c r="A1890" t="s">
        <v>11722</v>
      </c>
      <c r="B1890">
        <v>464</v>
      </c>
      <c r="C1890">
        <v>272</v>
      </c>
      <c r="D1890">
        <v>63</v>
      </c>
      <c r="E1890">
        <v>41</v>
      </c>
      <c r="F1890">
        <v>648641.78</v>
      </c>
      <c r="G1890">
        <v>79962.22</v>
      </c>
      <c r="H1890">
        <v>1510</v>
      </c>
      <c r="I1890">
        <v>338</v>
      </c>
      <c r="J1890">
        <v>0</v>
      </c>
      <c r="K1890" s="29">
        <v>45627</v>
      </c>
      <c r="L1890">
        <v>4</v>
      </c>
      <c r="M1890" t="s">
        <v>10</v>
      </c>
    </row>
    <row r="1891" spans="1:13">
      <c r="A1891" t="s">
        <v>11609</v>
      </c>
      <c r="B1891">
        <v>403</v>
      </c>
      <c r="C1891">
        <v>204</v>
      </c>
      <c r="D1891">
        <v>56</v>
      </c>
      <c r="E1891">
        <v>37</v>
      </c>
      <c r="F1891">
        <v>443947.26</v>
      </c>
      <c r="G1891">
        <v>84701.79</v>
      </c>
      <c r="H1891">
        <v>1248</v>
      </c>
      <c r="I1891">
        <v>352</v>
      </c>
      <c r="J1891">
        <v>3</v>
      </c>
      <c r="K1891" s="29">
        <v>45627</v>
      </c>
      <c r="L1891">
        <v>6</v>
      </c>
      <c r="M1891" t="s">
        <v>10</v>
      </c>
    </row>
    <row r="1892" spans="1:13">
      <c r="A1892" t="s">
        <v>11676</v>
      </c>
      <c r="B1892">
        <v>208</v>
      </c>
      <c r="C1892">
        <v>73</v>
      </c>
      <c r="D1892">
        <v>14</v>
      </c>
      <c r="E1892">
        <v>7</v>
      </c>
      <c r="F1892">
        <v>175536.54</v>
      </c>
      <c r="G1892">
        <v>23502.23</v>
      </c>
      <c r="H1892">
        <v>1130</v>
      </c>
      <c r="I1892">
        <v>259</v>
      </c>
      <c r="J1892">
        <v>1</v>
      </c>
      <c r="K1892" s="29">
        <v>45627</v>
      </c>
      <c r="L1892">
        <v>8</v>
      </c>
      <c r="M1892" t="s">
        <v>10</v>
      </c>
    </row>
    <row r="1893" spans="1:13">
      <c r="A1893" t="s">
        <v>11678</v>
      </c>
      <c r="B1893">
        <v>511</v>
      </c>
      <c r="C1893">
        <v>286</v>
      </c>
      <c r="D1893">
        <v>35</v>
      </c>
      <c r="E1893">
        <v>23</v>
      </c>
      <c r="F1893">
        <v>838354.91</v>
      </c>
      <c r="G1893">
        <v>47337.07</v>
      </c>
      <c r="H1893">
        <v>1606</v>
      </c>
      <c r="I1893">
        <v>482</v>
      </c>
      <c r="J1893">
        <v>14</v>
      </c>
      <c r="K1893" s="29">
        <v>45627</v>
      </c>
      <c r="L1893">
        <v>11</v>
      </c>
      <c r="M1893" t="s">
        <v>10</v>
      </c>
    </row>
    <row r="1894" spans="1:13">
      <c r="A1894" t="s">
        <v>11679</v>
      </c>
      <c r="B1894">
        <v>433</v>
      </c>
      <c r="C1894">
        <v>261</v>
      </c>
      <c r="D1894">
        <v>87</v>
      </c>
      <c r="E1894">
        <v>55</v>
      </c>
      <c r="F1894">
        <v>578417.27</v>
      </c>
      <c r="G1894">
        <v>120527.14</v>
      </c>
      <c r="H1894">
        <v>1130</v>
      </c>
      <c r="I1894">
        <v>334</v>
      </c>
      <c r="J1894">
        <v>12</v>
      </c>
      <c r="K1894" s="29">
        <v>45627</v>
      </c>
      <c r="L1894">
        <v>11</v>
      </c>
      <c r="M1894" t="s">
        <v>10</v>
      </c>
    </row>
    <row r="1895" spans="1:13">
      <c r="A1895" t="s">
        <v>11757</v>
      </c>
      <c r="B1895">
        <v>15</v>
      </c>
      <c r="C1895">
        <v>0</v>
      </c>
      <c r="D1895">
        <v>1</v>
      </c>
      <c r="E1895">
        <v>0</v>
      </c>
      <c r="F1895">
        <v>6899.81</v>
      </c>
      <c r="G1895">
        <v>89.97</v>
      </c>
      <c r="H1895">
        <v>810</v>
      </c>
      <c r="I1895">
        <v>56</v>
      </c>
      <c r="J1895">
        <v>0</v>
      </c>
      <c r="K1895" s="29">
        <v>45627</v>
      </c>
      <c r="L1895">
        <v>0</v>
      </c>
      <c r="M1895" t="s">
        <v>10</v>
      </c>
    </row>
    <row r="1896" spans="1:13">
      <c r="A1896" t="s">
        <v>11681</v>
      </c>
      <c r="B1896">
        <v>40</v>
      </c>
      <c r="C1896">
        <v>2</v>
      </c>
      <c r="D1896">
        <v>3</v>
      </c>
      <c r="E1896">
        <v>0</v>
      </c>
      <c r="F1896">
        <v>13215.84</v>
      </c>
      <c r="G1896">
        <v>1403.52</v>
      </c>
      <c r="H1896">
        <v>612</v>
      </c>
      <c r="I1896">
        <v>117</v>
      </c>
      <c r="J1896">
        <v>1</v>
      </c>
      <c r="K1896" s="29">
        <v>45627</v>
      </c>
      <c r="L1896">
        <v>9</v>
      </c>
      <c r="M1896" t="s">
        <v>11588</v>
      </c>
    </row>
    <row r="1897" spans="1:13">
      <c r="A1897" t="s">
        <v>11614</v>
      </c>
      <c r="B1897">
        <v>272</v>
      </c>
      <c r="C1897">
        <v>218</v>
      </c>
      <c r="D1897">
        <v>23</v>
      </c>
      <c r="E1897">
        <v>23</v>
      </c>
      <c r="F1897">
        <v>394729.48</v>
      </c>
      <c r="G1897">
        <v>30457.99</v>
      </c>
      <c r="H1897">
        <v>668</v>
      </c>
      <c r="I1897">
        <v>209</v>
      </c>
      <c r="J1897">
        <v>13</v>
      </c>
      <c r="K1897" s="29">
        <v>45627</v>
      </c>
      <c r="L1897">
        <v>9</v>
      </c>
      <c r="M1897" t="s">
        <v>11588</v>
      </c>
    </row>
    <row r="1898" spans="1:13">
      <c r="A1898" t="s">
        <v>11651</v>
      </c>
      <c r="B1898">
        <v>108</v>
      </c>
      <c r="C1898">
        <v>2</v>
      </c>
      <c r="D1898">
        <v>6</v>
      </c>
      <c r="E1898">
        <v>0</v>
      </c>
      <c r="F1898">
        <v>60795.03</v>
      </c>
      <c r="G1898">
        <v>5680.47</v>
      </c>
      <c r="H1898">
        <v>1432</v>
      </c>
      <c r="I1898">
        <v>316</v>
      </c>
      <c r="J1898">
        <v>0</v>
      </c>
      <c r="K1898" s="29">
        <v>45627</v>
      </c>
      <c r="L1898">
        <v>10</v>
      </c>
      <c r="M1898" t="s">
        <v>10</v>
      </c>
    </row>
    <row r="1899" spans="1:13">
      <c r="A1899" t="s">
        <v>11742</v>
      </c>
      <c r="B1899">
        <v>479</v>
      </c>
      <c r="C1899">
        <v>288</v>
      </c>
      <c r="D1899">
        <v>55</v>
      </c>
      <c r="E1899">
        <v>23</v>
      </c>
      <c r="F1899">
        <v>682470.03</v>
      </c>
      <c r="G1899">
        <v>71524.55</v>
      </c>
      <c r="H1899">
        <v>1283</v>
      </c>
      <c r="I1899">
        <v>374</v>
      </c>
      <c r="J1899">
        <v>13</v>
      </c>
      <c r="K1899" s="29">
        <v>45627</v>
      </c>
      <c r="L1899">
        <v>8</v>
      </c>
      <c r="M1899" t="s">
        <v>10</v>
      </c>
    </row>
    <row r="1900" spans="1:13">
      <c r="A1900" t="s">
        <v>11759</v>
      </c>
      <c r="B1900">
        <v>223</v>
      </c>
      <c r="C1900">
        <v>140</v>
      </c>
      <c r="D1900">
        <v>30</v>
      </c>
      <c r="E1900">
        <v>25</v>
      </c>
      <c r="F1900">
        <v>330350.37</v>
      </c>
      <c r="G1900">
        <v>50801.27</v>
      </c>
      <c r="H1900">
        <v>833</v>
      </c>
      <c r="I1900">
        <v>172</v>
      </c>
      <c r="J1900">
        <v>0</v>
      </c>
      <c r="K1900" s="29">
        <v>45627</v>
      </c>
      <c r="L1900">
        <v>8</v>
      </c>
      <c r="M1900" t="s">
        <v>10</v>
      </c>
    </row>
    <row r="1901" spans="1:13">
      <c r="A1901" t="s">
        <v>11615</v>
      </c>
      <c r="B1901">
        <v>55</v>
      </c>
      <c r="C1901">
        <v>4</v>
      </c>
      <c r="D1901">
        <v>0</v>
      </c>
      <c r="E1901">
        <v>0</v>
      </c>
      <c r="F1901">
        <v>43079.39</v>
      </c>
      <c r="G1901">
        <v>625.98</v>
      </c>
      <c r="H1901">
        <v>784</v>
      </c>
      <c r="I1901">
        <v>167</v>
      </c>
      <c r="J1901">
        <v>1</v>
      </c>
      <c r="K1901" s="29">
        <v>45627</v>
      </c>
      <c r="L1901">
        <v>9</v>
      </c>
      <c r="M1901" t="s">
        <v>11588</v>
      </c>
    </row>
    <row r="1902" spans="1:13">
      <c r="A1902" t="s">
        <v>11682</v>
      </c>
      <c r="B1902">
        <v>116</v>
      </c>
      <c r="C1902">
        <v>7</v>
      </c>
      <c r="D1902">
        <v>3</v>
      </c>
      <c r="E1902">
        <v>0</v>
      </c>
      <c r="F1902">
        <v>68519.19</v>
      </c>
      <c r="G1902">
        <v>2304.42</v>
      </c>
      <c r="H1902">
        <v>1167</v>
      </c>
      <c r="I1902">
        <v>173</v>
      </c>
      <c r="J1902">
        <v>2</v>
      </c>
      <c r="K1902" s="29">
        <v>45627</v>
      </c>
      <c r="L1902">
        <v>9</v>
      </c>
      <c r="M1902" t="s">
        <v>10</v>
      </c>
    </row>
    <row r="1903" spans="1:13">
      <c r="A1903" t="s">
        <v>11736</v>
      </c>
      <c r="B1903">
        <v>55</v>
      </c>
      <c r="C1903">
        <v>0</v>
      </c>
      <c r="D1903">
        <v>0</v>
      </c>
      <c r="E1903">
        <v>0</v>
      </c>
      <c r="F1903">
        <v>24141.97</v>
      </c>
      <c r="G1903">
        <v>154.05000000000001</v>
      </c>
      <c r="H1903">
        <v>752</v>
      </c>
      <c r="I1903">
        <v>55</v>
      </c>
      <c r="J1903">
        <v>0</v>
      </c>
      <c r="K1903" s="29">
        <v>45627</v>
      </c>
      <c r="L1903">
        <v>10</v>
      </c>
      <c r="M1903" t="s">
        <v>11588</v>
      </c>
    </row>
    <row r="1904" spans="1:13">
      <c r="A1904" t="s">
        <v>11622</v>
      </c>
      <c r="B1904">
        <v>178</v>
      </c>
      <c r="C1904">
        <v>3</v>
      </c>
      <c r="D1904">
        <v>5</v>
      </c>
      <c r="E1904">
        <v>0</v>
      </c>
      <c r="F1904">
        <v>202340.5</v>
      </c>
      <c r="G1904">
        <v>9688.7800000000007</v>
      </c>
      <c r="H1904">
        <v>1834</v>
      </c>
      <c r="I1904">
        <v>336</v>
      </c>
      <c r="J1904">
        <v>0</v>
      </c>
      <c r="K1904" s="29">
        <v>45627</v>
      </c>
      <c r="L1904">
        <v>8</v>
      </c>
      <c r="M1904" t="s">
        <v>10</v>
      </c>
    </row>
    <row r="1905" spans="1:13">
      <c r="A1905" t="s">
        <v>11708</v>
      </c>
      <c r="B1905">
        <v>298</v>
      </c>
      <c r="C1905">
        <v>180</v>
      </c>
      <c r="D1905">
        <v>17</v>
      </c>
      <c r="E1905">
        <v>14</v>
      </c>
      <c r="F1905">
        <v>1373639.75</v>
      </c>
      <c r="G1905">
        <v>102406.13</v>
      </c>
      <c r="H1905">
        <v>802</v>
      </c>
      <c r="I1905">
        <v>270</v>
      </c>
      <c r="J1905">
        <v>6</v>
      </c>
      <c r="K1905" s="29">
        <v>45627</v>
      </c>
      <c r="L1905">
        <v>12</v>
      </c>
      <c r="M1905" t="s">
        <v>11588</v>
      </c>
    </row>
    <row r="1906" spans="1:13">
      <c r="A1906" t="s">
        <v>11657</v>
      </c>
      <c r="B1906">
        <v>429</v>
      </c>
      <c r="C1906">
        <v>235</v>
      </c>
      <c r="D1906">
        <v>87</v>
      </c>
      <c r="E1906">
        <v>44</v>
      </c>
      <c r="F1906">
        <v>496590.52</v>
      </c>
      <c r="G1906">
        <v>109541.49</v>
      </c>
      <c r="H1906">
        <v>936</v>
      </c>
      <c r="I1906">
        <v>325</v>
      </c>
      <c r="J1906">
        <v>1</v>
      </c>
      <c r="K1906" s="29">
        <v>45627</v>
      </c>
      <c r="L1906">
        <v>0</v>
      </c>
      <c r="M1906" t="s">
        <v>10</v>
      </c>
    </row>
    <row r="1907" spans="1:13">
      <c r="A1907" t="s">
        <v>11626</v>
      </c>
      <c r="B1907">
        <v>411</v>
      </c>
      <c r="C1907">
        <v>225</v>
      </c>
      <c r="D1907">
        <v>48</v>
      </c>
      <c r="E1907">
        <v>28</v>
      </c>
      <c r="F1907">
        <v>392206.89</v>
      </c>
      <c r="G1907">
        <v>60560.97</v>
      </c>
      <c r="H1907">
        <v>1155</v>
      </c>
      <c r="I1907">
        <v>308</v>
      </c>
      <c r="J1907">
        <v>4</v>
      </c>
      <c r="K1907" s="29">
        <v>45627</v>
      </c>
      <c r="L1907">
        <v>11</v>
      </c>
      <c r="M1907" t="s">
        <v>10</v>
      </c>
    </row>
    <row r="1908" spans="1:13">
      <c r="A1908" t="s">
        <v>11688</v>
      </c>
      <c r="B1908">
        <v>17</v>
      </c>
      <c r="C1908">
        <v>0</v>
      </c>
      <c r="D1908">
        <v>3</v>
      </c>
      <c r="E1908">
        <v>0</v>
      </c>
      <c r="F1908">
        <v>10416.69</v>
      </c>
      <c r="G1908">
        <v>1894.54</v>
      </c>
      <c r="H1908">
        <v>389</v>
      </c>
      <c r="I1908">
        <v>32</v>
      </c>
      <c r="J1908">
        <v>0</v>
      </c>
      <c r="K1908" s="29">
        <v>45627</v>
      </c>
      <c r="L1908">
        <v>0</v>
      </c>
      <c r="M1908" t="s">
        <v>10</v>
      </c>
    </row>
    <row r="1909" spans="1:13">
      <c r="A1909" t="s">
        <v>11658</v>
      </c>
      <c r="B1909">
        <v>421</v>
      </c>
      <c r="C1909">
        <v>283</v>
      </c>
      <c r="D1909">
        <v>44</v>
      </c>
      <c r="E1909">
        <v>29</v>
      </c>
      <c r="F1909">
        <v>744152.72</v>
      </c>
      <c r="G1909">
        <v>109674.16</v>
      </c>
      <c r="H1909">
        <v>1248</v>
      </c>
      <c r="I1909">
        <v>378</v>
      </c>
      <c r="J1909">
        <v>1</v>
      </c>
      <c r="K1909" s="29">
        <v>45627</v>
      </c>
      <c r="L1909">
        <v>7</v>
      </c>
      <c r="M1909" t="s">
        <v>10</v>
      </c>
    </row>
    <row r="1910" spans="1:13">
      <c r="A1910" t="s">
        <v>11692</v>
      </c>
      <c r="B1910">
        <v>508</v>
      </c>
      <c r="C1910">
        <v>257</v>
      </c>
      <c r="D1910">
        <v>37</v>
      </c>
      <c r="E1910">
        <v>22</v>
      </c>
      <c r="F1910">
        <v>740420.62</v>
      </c>
      <c r="G1910">
        <v>40829.980000000003</v>
      </c>
      <c r="H1910">
        <v>1809</v>
      </c>
      <c r="I1910">
        <v>501</v>
      </c>
      <c r="J1910">
        <v>0</v>
      </c>
      <c r="K1910" s="29">
        <v>45627</v>
      </c>
      <c r="L1910">
        <v>8</v>
      </c>
      <c r="M1910" t="s">
        <v>10</v>
      </c>
    </row>
    <row r="1911" spans="1:13">
      <c r="A1911" t="s">
        <v>11629</v>
      </c>
      <c r="B1911">
        <v>413</v>
      </c>
      <c r="C1911">
        <v>175</v>
      </c>
      <c r="D1911">
        <v>63</v>
      </c>
      <c r="E1911">
        <v>21</v>
      </c>
      <c r="F1911">
        <v>448216.08</v>
      </c>
      <c r="G1911">
        <v>85301.58</v>
      </c>
      <c r="H1911">
        <v>2163</v>
      </c>
      <c r="I1911">
        <v>362</v>
      </c>
      <c r="J1911">
        <v>4</v>
      </c>
      <c r="K1911" s="29">
        <v>45627</v>
      </c>
      <c r="L1911">
        <v>10</v>
      </c>
      <c r="M1911" t="s">
        <v>10</v>
      </c>
    </row>
    <row r="1912" spans="1:13">
      <c r="A1912" t="s">
        <v>11693</v>
      </c>
      <c r="B1912">
        <v>488</v>
      </c>
      <c r="C1912">
        <v>309</v>
      </c>
      <c r="D1912">
        <v>70</v>
      </c>
      <c r="E1912">
        <v>47</v>
      </c>
      <c r="F1912">
        <v>629171.93999999994</v>
      </c>
      <c r="G1912">
        <v>161733.26</v>
      </c>
      <c r="H1912">
        <v>1082</v>
      </c>
      <c r="I1912">
        <v>377</v>
      </c>
      <c r="J1912">
        <v>8</v>
      </c>
      <c r="K1912" s="29">
        <v>45627</v>
      </c>
      <c r="L1912">
        <v>9</v>
      </c>
      <c r="M1912" t="s">
        <v>10</v>
      </c>
    </row>
    <row r="1913" spans="1:13">
      <c r="A1913" t="s">
        <v>11694</v>
      </c>
      <c r="B1913">
        <v>464</v>
      </c>
      <c r="C1913">
        <v>212</v>
      </c>
      <c r="D1913">
        <v>35</v>
      </c>
      <c r="E1913">
        <v>18</v>
      </c>
      <c r="F1913">
        <v>573067.94999999995</v>
      </c>
      <c r="G1913">
        <v>74373.960000000006</v>
      </c>
      <c r="H1913">
        <v>1316</v>
      </c>
      <c r="I1913">
        <v>357</v>
      </c>
      <c r="J1913">
        <v>2</v>
      </c>
      <c r="K1913" s="29">
        <v>45627</v>
      </c>
      <c r="L1913">
        <v>8</v>
      </c>
      <c r="M1913" t="s">
        <v>10</v>
      </c>
    </row>
    <row r="1914" spans="1:13">
      <c r="A1914" t="s">
        <v>11665</v>
      </c>
      <c r="B1914">
        <v>429</v>
      </c>
      <c r="C1914">
        <v>233</v>
      </c>
      <c r="D1914">
        <v>47</v>
      </c>
      <c r="E1914">
        <v>30</v>
      </c>
      <c r="F1914">
        <v>720956.19</v>
      </c>
      <c r="G1914">
        <v>79824.800000000003</v>
      </c>
      <c r="H1914">
        <v>1404</v>
      </c>
      <c r="I1914">
        <v>401</v>
      </c>
      <c r="J1914">
        <v>0</v>
      </c>
      <c r="K1914" s="29">
        <v>45627</v>
      </c>
      <c r="L1914">
        <v>0</v>
      </c>
      <c r="M1914" t="s">
        <v>10</v>
      </c>
    </row>
    <row r="1915" spans="1:13">
      <c r="A1915" t="s">
        <v>11746</v>
      </c>
      <c r="B1915">
        <v>730</v>
      </c>
      <c r="C1915">
        <v>468</v>
      </c>
      <c r="D1915">
        <v>78</v>
      </c>
      <c r="E1915">
        <v>51</v>
      </c>
      <c r="F1915">
        <v>1224476.46</v>
      </c>
      <c r="G1915">
        <v>105667.04</v>
      </c>
      <c r="H1915">
        <v>2227</v>
      </c>
      <c r="I1915">
        <v>472</v>
      </c>
      <c r="J1915">
        <v>6</v>
      </c>
      <c r="K1915" s="29">
        <v>45627</v>
      </c>
      <c r="L1915">
        <v>7</v>
      </c>
      <c r="M1915" t="s">
        <v>10</v>
      </c>
    </row>
    <row r="1916" spans="1:13">
      <c r="A1916" t="s">
        <v>11591</v>
      </c>
      <c r="B1916">
        <v>394</v>
      </c>
      <c r="C1916">
        <v>221</v>
      </c>
      <c r="D1916">
        <v>40</v>
      </c>
      <c r="E1916">
        <v>27</v>
      </c>
      <c r="F1916">
        <v>533303.73</v>
      </c>
      <c r="G1916">
        <v>81252.679999999993</v>
      </c>
      <c r="H1916">
        <v>908</v>
      </c>
      <c r="I1916">
        <v>37</v>
      </c>
      <c r="J1916">
        <v>3</v>
      </c>
      <c r="K1916" s="29">
        <v>45627</v>
      </c>
      <c r="L1916">
        <v>10</v>
      </c>
      <c r="M1916" t="s">
        <v>10</v>
      </c>
    </row>
    <row r="1917" spans="1:13">
      <c r="A1917" t="s">
        <v>11727</v>
      </c>
      <c r="B1917">
        <v>537</v>
      </c>
      <c r="C1917">
        <v>327</v>
      </c>
      <c r="D1917">
        <v>69</v>
      </c>
      <c r="E1917">
        <v>47</v>
      </c>
      <c r="F1917">
        <v>710918.2</v>
      </c>
      <c r="G1917">
        <v>170495.73</v>
      </c>
      <c r="H1917">
        <v>1066</v>
      </c>
      <c r="I1917">
        <v>277</v>
      </c>
      <c r="J1917">
        <v>0</v>
      </c>
      <c r="K1917" s="29">
        <v>45627</v>
      </c>
      <c r="L1917">
        <v>12</v>
      </c>
      <c r="M1917" t="s">
        <v>10</v>
      </c>
    </row>
    <row r="1918" spans="1:13">
      <c r="A1918" t="s">
        <v>11728</v>
      </c>
      <c r="B1918">
        <v>349</v>
      </c>
      <c r="C1918">
        <v>229</v>
      </c>
      <c r="D1918">
        <v>35</v>
      </c>
      <c r="E1918">
        <v>24</v>
      </c>
      <c r="F1918">
        <v>547136.93000000005</v>
      </c>
      <c r="G1918">
        <v>77929.850000000006</v>
      </c>
      <c r="H1918">
        <v>1054</v>
      </c>
      <c r="I1918">
        <v>209</v>
      </c>
      <c r="J1918">
        <v>0</v>
      </c>
      <c r="K1918" s="29">
        <v>45627</v>
      </c>
      <c r="L1918">
        <v>11</v>
      </c>
      <c r="M1918" t="s">
        <v>10</v>
      </c>
    </row>
    <row r="1919" spans="1:13">
      <c r="A1919" t="s">
        <v>11697</v>
      </c>
      <c r="B1919">
        <v>314</v>
      </c>
      <c r="C1919">
        <v>118</v>
      </c>
      <c r="D1919">
        <v>38</v>
      </c>
      <c r="E1919">
        <v>18</v>
      </c>
      <c r="F1919">
        <v>225082.52</v>
      </c>
      <c r="G1919">
        <v>61575.51</v>
      </c>
      <c r="H1919">
        <v>741</v>
      </c>
      <c r="I1919">
        <v>92</v>
      </c>
      <c r="J1919">
        <v>6</v>
      </c>
      <c r="K1919" s="29">
        <v>45627</v>
      </c>
      <c r="L1919">
        <v>0</v>
      </c>
      <c r="M1919" t="s">
        <v>10</v>
      </c>
    </row>
    <row r="1920" spans="1:13">
      <c r="A1920" t="s">
        <v>11698</v>
      </c>
      <c r="B1920">
        <v>553</v>
      </c>
      <c r="C1920">
        <v>361</v>
      </c>
      <c r="D1920">
        <v>68</v>
      </c>
      <c r="E1920">
        <v>39</v>
      </c>
      <c r="F1920">
        <v>1549798.93</v>
      </c>
      <c r="G1920">
        <v>207586.14</v>
      </c>
      <c r="H1920">
        <v>1604</v>
      </c>
      <c r="I1920">
        <v>340</v>
      </c>
      <c r="J1920">
        <v>5</v>
      </c>
      <c r="K1920" s="29">
        <v>45627</v>
      </c>
      <c r="L1920">
        <v>0</v>
      </c>
      <c r="M1920" t="s">
        <v>10</v>
      </c>
    </row>
    <row r="1921" spans="1:13">
      <c r="A1921" t="s">
        <v>11594</v>
      </c>
      <c r="B1921">
        <v>504</v>
      </c>
      <c r="C1921">
        <v>249</v>
      </c>
      <c r="D1921">
        <v>42</v>
      </c>
      <c r="E1921">
        <v>20</v>
      </c>
      <c r="F1921">
        <v>635382.31000000006</v>
      </c>
      <c r="G1921">
        <v>46036.37</v>
      </c>
      <c r="H1921">
        <v>1438</v>
      </c>
      <c r="I1921">
        <v>411</v>
      </c>
      <c r="J1921">
        <v>0</v>
      </c>
      <c r="K1921" s="29">
        <v>45627</v>
      </c>
      <c r="L1921">
        <v>10</v>
      </c>
      <c r="M1921" t="s">
        <v>10</v>
      </c>
    </row>
    <row r="1922" spans="1:13">
      <c r="A1922" t="s">
        <v>11758</v>
      </c>
      <c r="B1922">
        <v>125</v>
      </c>
      <c r="C1922">
        <v>61</v>
      </c>
      <c r="D1922">
        <v>12</v>
      </c>
      <c r="E1922">
        <v>4</v>
      </c>
      <c r="F1922">
        <v>118760.71</v>
      </c>
      <c r="G1922">
        <v>14973.41</v>
      </c>
      <c r="H1922">
        <v>800</v>
      </c>
      <c r="I1922">
        <v>154</v>
      </c>
      <c r="J1922">
        <v>0</v>
      </c>
      <c r="K1922" s="29">
        <v>45627</v>
      </c>
      <c r="L1922">
        <v>3</v>
      </c>
      <c r="M1922" t="s">
        <v>10</v>
      </c>
    </row>
    <row r="1923" spans="1:13">
      <c r="A1923" t="s">
        <v>11761</v>
      </c>
      <c r="B1923">
        <v>593</v>
      </c>
      <c r="C1923">
        <v>303</v>
      </c>
      <c r="D1923">
        <v>59</v>
      </c>
      <c r="E1923">
        <v>37</v>
      </c>
      <c r="F1923">
        <v>1207846.23</v>
      </c>
      <c r="G1923">
        <v>101045.36</v>
      </c>
      <c r="H1923">
        <v>1167</v>
      </c>
      <c r="I1923">
        <v>339</v>
      </c>
      <c r="J1923">
        <v>24</v>
      </c>
      <c r="K1923" s="29">
        <v>45627</v>
      </c>
      <c r="L1923">
        <v>7</v>
      </c>
      <c r="M1923" t="s">
        <v>10</v>
      </c>
    </row>
    <row r="1924" spans="1:13">
      <c r="A1924" t="s">
        <v>11717</v>
      </c>
      <c r="B1924">
        <v>520</v>
      </c>
      <c r="C1924">
        <v>262</v>
      </c>
      <c r="D1924">
        <v>106</v>
      </c>
      <c r="E1924">
        <v>56</v>
      </c>
      <c r="F1924">
        <v>577170.89</v>
      </c>
      <c r="G1924">
        <v>168707.69</v>
      </c>
      <c r="H1924">
        <v>1038</v>
      </c>
      <c r="I1924">
        <v>283</v>
      </c>
      <c r="J1924">
        <v>0</v>
      </c>
      <c r="K1924" s="29">
        <v>45627</v>
      </c>
      <c r="L1924">
        <v>12</v>
      </c>
      <c r="M1924" t="s">
        <v>10</v>
      </c>
    </row>
    <row r="1925" spans="1:13">
      <c r="A1925" t="s">
        <v>11644</v>
      </c>
      <c r="B1925">
        <v>439</v>
      </c>
      <c r="C1925">
        <v>267</v>
      </c>
      <c r="D1925">
        <v>57</v>
      </c>
      <c r="E1925">
        <v>37</v>
      </c>
      <c r="F1925">
        <v>559010.71</v>
      </c>
      <c r="G1925">
        <v>107071.59</v>
      </c>
      <c r="H1925">
        <v>1359</v>
      </c>
      <c r="I1925">
        <v>426</v>
      </c>
      <c r="J1925">
        <v>3</v>
      </c>
      <c r="K1925" s="29">
        <v>45627</v>
      </c>
      <c r="L1925">
        <v>9</v>
      </c>
      <c r="M1925" t="s">
        <v>10</v>
      </c>
    </row>
    <row r="1926" spans="1:13">
      <c r="A1926" t="s">
        <v>11672</v>
      </c>
      <c r="B1926">
        <v>373</v>
      </c>
      <c r="C1926">
        <v>258</v>
      </c>
      <c r="D1926">
        <v>24</v>
      </c>
      <c r="E1926">
        <v>22</v>
      </c>
      <c r="F1926">
        <v>422249.06</v>
      </c>
      <c r="G1926">
        <v>49544.51</v>
      </c>
      <c r="H1926">
        <v>690</v>
      </c>
      <c r="I1926">
        <v>266</v>
      </c>
      <c r="J1926">
        <v>13</v>
      </c>
      <c r="K1926" s="29">
        <v>45627</v>
      </c>
      <c r="L1926">
        <v>0</v>
      </c>
      <c r="M1926" t="s">
        <v>10</v>
      </c>
    </row>
    <row r="1927" spans="1:13">
      <c r="A1927" t="s">
        <v>11647</v>
      </c>
      <c r="B1927">
        <v>361</v>
      </c>
      <c r="C1927">
        <v>205</v>
      </c>
      <c r="D1927">
        <v>43</v>
      </c>
      <c r="E1927">
        <v>29</v>
      </c>
      <c r="F1927">
        <v>381520.3</v>
      </c>
      <c r="G1927">
        <v>69720.03</v>
      </c>
      <c r="H1927">
        <v>1103</v>
      </c>
      <c r="I1927">
        <v>302</v>
      </c>
      <c r="J1927">
        <v>1</v>
      </c>
      <c r="K1927" s="29">
        <v>45627</v>
      </c>
      <c r="L1927">
        <v>10</v>
      </c>
      <c r="M1927" t="s">
        <v>10</v>
      </c>
    </row>
    <row r="1928" spans="1:13">
      <c r="A1928" t="s">
        <v>11649</v>
      </c>
      <c r="B1928">
        <v>352</v>
      </c>
      <c r="C1928">
        <v>186</v>
      </c>
      <c r="D1928">
        <v>50</v>
      </c>
      <c r="E1928">
        <v>33</v>
      </c>
      <c r="F1928">
        <v>657493.41</v>
      </c>
      <c r="G1928">
        <v>65279.49</v>
      </c>
      <c r="H1928">
        <v>1058</v>
      </c>
      <c r="I1928">
        <v>235</v>
      </c>
      <c r="J1928">
        <v>3</v>
      </c>
      <c r="K1928" s="29">
        <v>45627</v>
      </c>
      <c r="L1928">
        <v>10</v>
      </c>
      <c r="M1928" t="s">
        <v>10</v>
      </c>
    </row>
    <row r="1929" spans="1:13">
      <c r="A1929" t="s">
        <v>11612</v>
      </c>
      <c r="B1929">
        <v>474</v>
      </c>
      <c r="C1929">
        <v>302</v>
      </c>
      <c r="D1929">
        <v>52</v>
      </c>
      <c r="E1929">
        <v>32</v>
      </c>
      <c r="F1929">
        <v>929868.27</v>
      </c>
      <c r="G1929">
        <v>71381.36</v>
      </c>
      <c r="H1929">
        <v>1777</v>
      </c>
      <c r="I1929">
        <v>458</v>
      </c>
      <c r="J1929">
        <v>5</v>
      </c>
      <c r="K1929" s="29">
        <v>45627</v>
      </c>
      <c r="L1929">
        <v>9</v>
      </c>
      <c r="M1929" t="s">
        <v>10</v>
      </c>
    </row>
    <row r="1930" spans="1:13">
      <c r="A1930" t="s">
        <v>11735</v>
      </c>
      <c r="B1930">
        <v>446</v>
      </c>
      <c r="C1930">
        <v>212</v>
      </c>
      <c r="D1930">
        <v>74</v>
      </c>
      <c r="E1930">
        <v>43</v>
      </c>
      <c r="F1930">
        <v>698383.95</v>
      </c>
      <c r="G1930">
        <v>104917.63</v>
      </c>
      <c r="H1930">
        <v>1622</v>
      </c>
      <c r="I1930">
        <v>371</v>
      </c>
      <c r="J1930">
        <v>0</v>
      </c>
      <c r="K1930" s="29">
        <v>45627</v>
      </c>
      <c r="L1930">
        <v>11</v>
      </c>
      <c r="M1930" t="s">
        <v>10</v>
      </c>
    </row>
    <row r="1931" spans="1:13">
      <c r="A1931" t="s">
        <v>11677</v>
      </c>
      <c r="B1931">
        <v>601</v>
      </c>
      <c r="C1931">
        <v>318</v>
      </c>
      <c r="D1931">
        <v>100</v>
      </c>
      <c r="E1931">
        <v>68</v>
      </c>
      <c r="F1931">
        <v>834277.91</v>
      </c>
      <c r="G1931">
        <v>143592.20000000001</v>
      </c>
      <c r="H1931">
        <v>1274</v>
      </c>
      <c r="I1931">
        <v>233</v>
      </c>
      <c r="J1931">
        <v>11</v>
      </c>
      <c r="K1931" s="29">
        <v>45627</v>
      </c>
      <c r="L1931">
        <v>11</v>
      </c>
      <c r="M1931" t="s">
        <v>10</v>
      </c>
    </row>
    <row r="1932" spans="1:13">
      <c r="A1932" t="s">
        <v>11613</v>
      </c>
      <c r="B1932">
        <v>287</v>
      </c>
      <c r="C1932">
        <v>125</v>
      </c>
      <c r="D1932">
        <v>30</v>
      </c>
      <c r="E1932">
        <v>16</v>
      </c>
      <c r="F1932">
        <v>267600.40000000002</v>
      </c>
      <c r="G1932">
        <v>49918.67</v>
      </c>
      <c r="H1932">
        <v>121</v>
      </c>
      <c r="I1932">
        <v>0</v>
      </c>
      <c r="J1932">
        <v>7</v>
      </c>
      <c r="K1932" s="29">
        <v>45627</v>
      </c>
      <c r="L1932">
        <v>8</v>
      </c>
      <c r="M1932" t="s">
        <v>11588</v>
      </c>
    </row>
    <row r="1933" spans="1:13">
      <c r="A1933" t="s">
        <v>11724</v>
      </c>
      <c r="B1933">
        <v>543</v>
      </c>
      <c r="C1933">
        <v>289</v>
      </c>
      <c r="D1933">
        <v>65</v>
      </c>
      <c r="E1933">
        <v>36</v>
      </c>
      <c r="F1933">
        <v>644356.9</v>
      </c>
      <c r="G1933">
        <v>99863.81</v>
      </c>
      <c r="H1933">
        <v>1455</v>
      </c>
      <c r="I1933">
        <v>327</v>
      </c>
      <c r="J1933">
        <v>11</v>
      </c>
      <c r="K1933" s="29">
        <v>45627</v>
      </c>
      <c r="L1933">
        <v>10</v>
      </c>
      <c r="M1933" t="s">
        <v>10</v>
      </c>
    </row>
    <row r="1934" spans="1:13">
      <c r="A1934" t="s">
        <v>11732</v>
      </c>
      <c r="B1934">
        <v>446</v>
      </c>
      <c r="C1934">
        <v>277</v>
      </c>
      <c r="D1934">
        <v>25</v>
      </c>
      <c r="E1934">
        <v>17</v>
      </c>
      <c r="F1934">
        <v>829827.57</v>
      </c>
      <c r="G1934">
        <v>50383.1</v>
      </c>
      <c r="H1934">
        <v>1292</v>
      </c>
      <c r="I1934">
        <v>368</v>
      </c>
      <c r="J1934">
        <v>0</v>
      </c>
      <c r="K1934" s="29">
        <v>45627</v>
      </c>
      <c r="L1934">
        <v>11</v>
      </c>
      <c r="M1934" t="s">
        <v>10</v>
      </c>
    </row>
    <row r="1935" spans="1:13">
      <c r="A1935" t="s">
        <v>11683</v>
      </c>
      <c r="B1935">
        <v>764</v>
      </c>
      <c r="C1935">
        <v>454</v>
      </c>
      <c r="D1935">
        <v>109</v>
      </c>
      <c r="E1935">
        <v>84</v>
      </c>
      <c r="F1935">
        <v>1183289</v>
      </c>
      <c r="G1935">
        <v>277461.40999999997</v>
      </c>
      <c r="H1935">
        <v>1910</v>
      </c>
      <c r="I1935">
        <v>592</v>
      </c>
      <c r="J1935">
        <v>5</v>
      </c>
      <c r="K1935" s="29">
        <v>45627</v>
      </c>
      <c r="L1935">
        <v>9</v>
      </c>
      <c r="M1935" t="s">
        <v>10</v>
      </c>
    </row>
    <row r="1936" spans="1:13">
      <c r="A1936" t="s">
        <v>11616</v>
      </c>
      <c r="B1936">
        <v>536</v>
      </c>
      <c r="C1936">
        <v>281</v>
      </c>
      <c r="D1936">
        <v>67</v>
      </c>
      <c r="E1936">
        <v>36</v>
      </c>
      <c r="F1936">
        <v>688200.37</v>
      </c>
      <c r="G1936">
        <v>116559.49</v>
      </c>
      <c r="H1936">
        <v>1097</v>
      </c>
      <c r="I1936">
        <v>272</v>
      </c>
      <c r="J1936">
        <v>0</v>
      </c>
      <c r="K1936" s="29">
        <v>45627</v>
      </c>
      <c r="L1936">
        <v>9</v>
      </c>
      <c r="M1936" t="s">
        <v>10</v>
      </c>
    </row>
    <row r="1937" spans="1:13">
      <c r="A1937" t="s">
        <v>11617</v>
      </c>
      <c r="B1937">
        <v>387</v>
      </c>
      <c r="C1937">
        <v>251</v>
      </c>
      <c r="D1937">
        <v>54</v>
      </c>
      <c r="E1937">
        <v>34</v>
      </c>
      <c r="F1937">
        <v>532254.76</v>
      </c>
      <c r="G1937">
        <v>71036.759999999995</v>
      </c>
      <c r="H1937">
        <v>873</v>
      </c>
      <c r="I1937">
        <v>352</v>
      </c>
      <c r="J1937">
        <v>0</v>
      </c>
      <c r="K1937" s="29">
        <v>45627</v>
      </c>
      <c r="L1937">
        <v>9</v>
      </c>
      <c r="M1937" t="s">
        <v>10</v>
      </c>
    </row>
    <row r="1938" spans="1:13">
      <c r="A1938" t="s">
        <v>11653</v>
      </c>
      <c r="B1938">
        <v>445</v>
      </c>
      <c r="C1938">
        <v>236</v>
      </c>
      <c r="D1938">
        <v>64</v>
      </c>
      <c r="E1938">
        <v>31</v>
      </c>
      <c r="F1938">
        <v>680776.03</v>
      </c>
      <c r="G1938">
        <v>88447.69</v>
      </c>
      <c r="H1938">
        <v>1253</v>
      </c>
      <c r="I1938">
        <v>359</v>
      </c>
      <c r="J1938">
        <v>0</v>
      </c>
      <c r="K1938" s="29">
        <v>45627</v>
      </c>
      <c r="L1938">
        <v>10</v>
      </c>
      <c r="M1938" t="s">
        <v>10</v>
      </c>
    </row>
    <row r="1939" spans="1:13">
      <c r="A1939" t="s">
        <v>11619</v>
      </c>
      <c r="B1939">
        <v>532</v>
      </c>
      <c r="C1939">
        <v>358</v>
      </c>
      <c r="D1939">
        <v>67</v>
      </c>
      <c r="E1939">
        <v>42</v>
      </c>
      <c r="F1939">
        <v>1204516.25</v>
      </c>
      <c r="G1939">
        <v>109786.01</v>
      </c>
      <c r="H1939">
        <v>2201</v>
      </c>
      <c r="I1939">
        <v>611</v>
      </c>
      <c r="J1939">
        <v>1</v>
      </c>
      <c r="K1939" s="29">
        <v>45627</v>
      </c>
      <c r="L1939">
        <v>7</v>
      </c>
      <c r="M1939" t="s">
        <v>10</v>
      </c>
    </row>
    <row r="1940" spans="1:13">
      <c r="A1940" t="s">
        <v>11620</v>
      </c>
      <c r="B1940">
        <v>476</v>
      </c>
      <c r="C1940">
        <v>256</v>
      </c>
      <c r="D1940">
        <v>38</v>
      </c>
      <c r="E1940">
        <v>29</v>
      </c>
      <c r="F1940">
        <v>1130640.54</v>
      </c>
      <c r="G1940">
        <v>136806.32999999999</v>
      </c>
      <c r="H1940">
        <v>1614</v>
      </c>
      <c r="I1940">
        <v>337</v>
      </c>
      <c r="J1940">
        <v>5</v>
      </c>
      <c r="K1940" s="29">
        <v>45627</v>
      </c>
      <c r="L1940">
        <v>10</v>
      </c>
      <c r="M1940" t="s">
        <v>10</v>
      </c>
    </row>
    <row r="1941" spans="1:13">
      <c r="A1941" t="s">
        <v>11707</v>
      </c>
      <c r="B1941">
        <v>339</v>
      </c>
      <c r="C1941">
        <v>269</v>
      </c>
      <c r="D1941">
        <v>37</v>
      </c>
      <c r="E1941">
        <v>29</v>
      </c>
      <c r="F1941">
        <v>564702.91</v>
      </c>
      <c r="G1941">
        <v>88045.36</v>
      </c>
      <c r="H1941">
        <v>857</v>
      </c>
      <c r="I1941">
        <v>126</v>
      </c>
      <c r="J1941">
        <v>0</v>
      </c>
      <c r="K1941" s="29">
        <v>45627</v>
      </c>
      <c r="L1941">
        <v>10</v>
      </c>
      <c r="M1941" t="s">
        <v>10</v>
      </c>
    </row>
    <row r="1942" spans="1:13">
      <c r="A1942" t="s">
        <v>11623</v>
      </c>
      <c r="B1942">
        <v>337</v>
      </c>
      <c r="C1942">
        <v>202</v>
      </c>
      <c r="D1942">
        <v>31</v>
      </c>
      <c r="E1942">
        <v>22</v>
      </c>
      <c r="F1942">
        <v>738820.77</v>
      </c>
      <c r="G1942">
        <v>55782.98</v>
      </c>
      <c r="H1942">
        <v>1154</v>
      </c>
      <c r="I1942">
        <v>325</v>
      </c>
      <c r="J1942">
        <v>3</v>
      </c>
      <c r="K1942" s="29">
        <v>45627</v>
      </c>
      <c r="L1942">
        <v>9</v>
      </c>
      <c r="M1942" t="s">
        <v>10</v>
      </c>
    </row>
    <row r="1943" spans="1:13">
      <c r="A1943" t="s">
        <v>11686</v>
      </c>
      <c r="B1943">
        <v>394</v>
      </c>
      <c r="C1943">
        <v>207</v>
      </c>
      <c r="D1943">
        <v>39</v>
      </c>
      <c r="E1943">
        <v>26</v>
      </c>
      <c r="F1943">
        <v>401815.73</v>
      </c>
      <c r="G1943">
        <v>68135.88</v>
      </c>
      <c r="H1943">
        <v>1632</v>
      </c>
      <c r="I1943">
        <v>255</v>
      </c>
      <c r="J1943">
        <v>0</v>
      </c>
      <c r="K1943" s="29">
        <v>45627</v>
      </c>
      <c r="L1943">
        <v>12</v>
      </c>
      <c r="M1943" t="s">
        <v>10</v>
      </c>
    </row>
    <row r="1944" spans="1:13">
      <c r="A1944" t="s">
        <v>11687</v>
      </c>
      <c r="B1944">
        <v>404</v>
      </c>
      <c r="C1944">
        <v>194</v>
      </c>
      <c r="D1944">
        <v>59</v>
      </c>
      <c r="E1944">
        <v>47</v>
      </c>
      <c r="F1944">
        <v>668583.29</v>
      </c>
      <c r="G1944">
        <v>86393.46</v>
      </c>
      <c r="H1944">
        <v>1257</v>
      </c>
      <c r="I1944">
        <v>250</v>
      </c>
      <c r="J1944">
        <v>0</v>
      </c>
      <c r="K1944" s="29">
        <v>45627</v>
      </c>
      <c r="L1944">
        <v>10</v>
      </c>
      <c r="M1944" t="s">
        <v>10</v>
      </c>
    </row>
    <row r="1945" spans="1:13">
      <c r="A1945" t="s">
        <v>11656</v>
      </c>
      <c r="B1945">
        <v>117</v>
      </c>
      <c r="C1945">
        <v>10</v>
      </c>
      <c r="D1945">
        <v>2</v>
      </c>
      <c r="E1945">
        <v>0</v>
      </c>
      <c r="F1945">
        <v>50521.52</v>
      </c>
      <c r="G1945">
        <v>404.89</v>
      </c>
      <c r="H1945">
        <v>1158</v>
      </c>
      <c r="I1945">
        <v>268</v>
      </c>
      <c r="J1945">
        <v>2</v>
      </c>
      <c r="K1945" s="29">
        <v>45627</v>
      </c>
      <c r="L1945">
        <v>8</v>
      </c>
      <c r="M1945" t="s">
        <v>10</v>
      </c>
    </row>
    <row r="1946" spans="1:13">
      <c r="A1946" t="s">
        <v>11624</v>
      </c>
      <c r="B1946">
        <v>273</v>
      </c>
      <c r="C1946">
        <v>239</v>
      </c>
      <c r="D1946">
        <v>40</v>
      </c>
      <c r="E1946">
        <v>34</v>
      </c>
      <c r="F1946">
        <v>399400.62</v>
      </c>
      <c r="G1946">
        <v>88631.87</v>
      </c>
      <c r="H1946">
        <v>0</v>
      </c>
      <c r="I1946">
        <v>0</v>
      </c>
      <c r="J1946">
        <v>4</v>
      </c>
      <c r="K1946" s="29">
        <v>45627</v>
      </c>
      <c r="L1946">
        <v>10</v>
      </c>
      <c r="M1946" t="s">
        <v>10</v>
      </c>
    </row>
    <row r="1947" spans="1:13">
      <c r="A1947" t="s">
        <v>11625</v>
      </c>
      <c r="B1947">
        <v>588</v>
      </c>
      <c r="C1947">
        <v>378</v>
      </c>
      <c r="D1947">
        <v>83</v>
      </c>
      <c r="E1947">
        <v>54</v>
      </c>
      <c r="F1947">
        <v>741608.71</v>
      </c>
      <c r="G1947">
        <v>109259.29</v>
      </c>
      <c r="H1947">
        <v>1287</v>
      </c>
      <c r="I1947">
        <v>409</v>
      </c>
      <c r="J1947">
        <v>0</v>
      </c>
      <c r="K1947" s="29">
        <v>45627</v>
      </c>
      <c r="L1947">
        <v>10</v>
      </c>
      <c r="M1947" t="s">
        <v>10</v>
      </c>
    </row>
    <row r="1948" spans="1:13">
      <c r="A1948" t="s">
        <v>11737</v>
      </c>
      <c r="B1948">
        <v>631</v>
      </c>
      <c r="C1948">
        <v>363</v>
      </c>
      <c r="D1948">
        <v>53</v>
      </c>
      <c r="E1948">
        <v>39</v>
      </c>
      <c r="F1948">
        <v>1068014.94</v>
      </c>
      <c r="G1948">
        <v>87016.18</v>
      </c>
      <c r="H1948">
        <v>1981</v>
      </c>
      <c r="I1948">
        <v>530</v>
      </c>
      <c r="J1948">
        <v>35</v>
      </c>
      <c r="K1948" s="29">
        <v>45627</v>
      </c>
      <c r="L1948">
        <v>11</v>
      </c>
      <c r="M1948" t="s">
        <v>10</v>
      </c>
    </row>
    <row r="1949" spans="1:13">
      <c r="A1949" t="s">
        <v>11659</v>
      </c>
      <c r="B1949">
        <v>401</v>
      </c>
      <c r="C1949">
        <v>243</v>
      </c>
      <c r="D1949">
        <v>33</v>
      </c>
      <c r="E1949">
        <v>15</v>
      </c>
      <c r="F1949">
        <v>1150951.8</v>
      </c>
      <c r="G1949">
        <v>65568.31</v>
      </c>
      <c r="H1949">
        <v>1337</v>
      </c>
      <c r="I1949">
        <v>322</v>
      </c>
      <c r="J1949">
        <v>0</v>
      </c>
      <c r="K1949" s="29">
        <v>45627</v>
      </c>
      <c r="L1949">
        <v>5</v>
      </c>
      <c r="M1949" t="s">
        <v>10</v>
      </c>
    </row>
    <row r="1950" spans="1:13">
      <c r="A1950" t="s">
        <v>11744</v>
      </c>
      <c r="B1950">
        <v>501</v>
      </c>
      <c r="C1950">
        <v>274</v>
      </c>
      <c r="D1950">
        <v>57</v>
      </c>
      <c r="E1950">
        <v>35</v>
      </c>
      <c r="F1950">
        <v>708200.05</v>
      </c>
      <c r="G1950">
        <v>74088.960000000006</v>
      </c>
      <c r="H1950">
        <v>1584</v>
      </c>
      <c r="I1950">
        <v>376</v>
      </c>
      <c r="J1950">
        <v>0</v>
      </c>
      <c r="K1950" s="29">
        <v>45627</v>
      </c>
      <c r="L1950">
        <v>12</v>
      </c>
      <c r="M1950" t="s">
        <v>10</v>
      </c>
    </row>
    <row r="1951" spans="1:13">
      <c r="A1951" t="s">
        <v>11662</v>
      </c>
      <c r="B1951">
        <v>572</v>
      </c>
      <c r="C1951">
        <v>295</v>
      </c>
      <c r="D1951">
        <v>65</v>
      </c>
      <c r="E1951">
        <v>40</v>
      </c>
      <c r="F1951">
        <v>608839.97</v>
      </c>
      <c r="G1951">
        <v>65587.39</v>
      </c>
      <c r="H1951">
        <v>1065</v>
      </c>
      <c r="I1951">
        <v>250</v>
      </c>
      <c r="J1951">
        <v>3</v>
      </c>
      <c r="K1951" s="29">
        <v>45627</v>
      </c>
      <c r="L1951">
        <v>12</v>
      </c>
      <c r="M1951" t="s">
        <v>10</v>
      </c>
    </row>
    <row r="1952" spans="1:13">
      <c r="A1952" t="s">
        <v>11726</v>
      </c>
      <c r="B1952">
        <v>530</v>
      </c>
      <c r="C1952">
        <v>323</v>
      </c>
      <c r="D1952">
        <v>52</v>
      </c>
      <c r="E1952">
        <v>31</v>
      </c>
      <c r="F1952">
        <v>889767.8</v>
      </c>
      <c r="G1952">
        <v>76486.02</v>
      </c>
      <c r="H1952">
        <v>1934</v>
      </c>
      <c r="I1952">
        <v>561</v>
      </c>
      <c r="J1952">
        <v>2</v>
      </c>
      <c r="K1952" s="29">
        <v>45627</v>
      </c>
      <c r="L1952">
        <v>9</v>
      </c>
      <c r="M1952" t="s">
        <v>10</v>
      </c>
    </row>
    <row r="1953" spans="1:13">
      <c r="A1953" t="s">
        <v>11627</v>
      </c>
      <c r="B1953">
        <v>580</v>
      </c>
      <c r="C1953">
        <v>352</v>
      </c>
      <c r="D1953">
        <v>54</v>
      </c>
      <c r="E1953">
        <v>37</v>
      </c>
      <c r="F1953">
        <v>780776.41</v>
      </c>
      <c r="G1953">
        <v>94530.93</v>
      </c>
      <c r="H1953">
        <v>1045</v>
      </c>
      <c r="I1953">
        <v>292</v>
      </c>
      <c r="J1953">
        <v>7</v>
      </c>
      <c r="K1953" s="29">
        <v>45627</v>
      </c>
      <c r="L1953">
        <v>12</v>
      </c>
      <c r="M1953" t="s">
        <v>10</v>
      </c>
    </row>
    <row r="1954" spans="1:13">
      <c r="A1954" t="s">
        <v>11745</v>
      </c>
      <c r="B1954">
        <v>641</v>
      </c>
      <c r="C1954">
        <v>329</v>
      </c>
      <c r="D1954">
        <v>90</v>
      </c>
      <c r="E1954">
        <v>51</v>
      </c>
      <c r="F1954">
        <v>612345.47</v>
      </c>
      <c r="G1954">
        <v>173791.33</v>
      </c>
      <c r="H1954">
        <v>1776</v>
      </c>
      <c r="I1954">
        <v>476</v>
      </c>
      <c r="J1954">
        <v>0</v>
      </c>
      <c r="K1954" s="29">
        <v>45627</v>
      </c>
      <c r="L1954">
        <v>9</v>
      </c>
      <c r="M1954" t="s">
        <v>10</v>
      </c>
    </row>
    <row r="1955" spans="1:13">
      <c r="A1955" t="s">
        <v>11628</v>
      </c>
      <c r="B1955">
        <v>582</v>
      </c>
      <c r="C1955">
        <v>312</v>
      </c>
      <c r="D1955">
        <v>75</v>
      </c>
      <c r="E1955">
        <v>49</v>
      </c>
      <c r="F1955">
        <v>619884.29</v>
      </c>
      <c r="G1955">
        <v>180976.9</v>
      </c>
      <c r="H1955">
        <v>2456</v>
      </c>
      <c r="I1955">
        <v>359</v>
      </c>
      <c r="J1955">
        <v>6</v>
      </c>
      <c r="K1955" s="29">
        <v>45627</v>
      </c>
      <c r="L1955">
        <v>9</v>
      </c>
      <c r="M1955" t="s">
        <v>10</v>
      </c>
    </row>
    <row r="1956" spans="1:13">
      <c r="A1956" t="s">
        <v>11669</v>
      </c>
      <c r="B1956">
        <v>325</v>
      </c>
      <c r="C1956">
        <v>142</v>
      </c>
      <c r="D1956">
        <v>57</v>
      </c>
      <c r="E1956">
        <v>30</v>
      </c>
      <c r="F1956">
        <v>384518.44</v>
      </c>
      <c r="G1956">
        <v>75148.77</v>
      </c>
      <c r="H1956">
        <v>1370</v>
      </c>
      <c r="I1956">
        <v>244</v>
      </c>
      <c r="J1956">
        <v>0</v>
      </c>
      <c r="K1956" s="29">
        <v>45627</v>
      </c>
      <c r="L1956">
        <v>10</v>
      </c>
      <c r="M1956" t="s">
        <v>10</v>
      </c>
    </row>
    <row r="1957" spans="1:13">
      <c r="A1957" t="s">
        <v>11597</v>
      </c>
      <c r="B1957">
        <v>545</v>
      </c>
      <c r="C1957">
        <v>310</v>
      </c>
      <c r="D1957">
        <v>80</v>
      </c>
      <c r="E1957">
        <v>35</v>
      </c>
      <c r="F1957">
        <v>806201.14</v>
      </c>
      <c r="G1957">
        <v>97765.96</v>
      </c>
      <c r="H1957">
        <v>1564</v>
      </c>
      <c r="I1957">
        <v>303</v>
      </c>
      <c r="J1957">
        <v>6</v>
      </c>
      <c r="K1957" s="29">
        <v>45627</v>
      </c>
      <c r="L1957">
        <v>9</v>
      </c>
      <c r="M1957" t="s">
        <v>10</v>
      </c>
    </row>
    <row r="1958" spans="1:13">
      <c r="A1958" t="s">
        <v>11599</v>
      </c>
      <c r="B1958">
        <v>416</v>
      </c>
      <c r="C1958">
        <v>229</v>
      </c>
      <c r="D1958">
        <v>18</v>
      </c>
      <c r="E1958">
        <v>10</v>
      </c>
      <c r="F1958">
        <v>394839.43</v>
      </c>
      <c r="G1958">
        <v>26194.7</v>
      </c>
      <c r="H1958">
        <v>1066</v>
      </c>
      <c r="I1958">
        <v>248</v>
      </c>
      <c r="J1958">
        <v>1</v>
      </c>
      <c r="K1958" s="29">
        <v>45627</v>
      </c>
      <c r="L1958">
        <v>11</v>
      </c>
      <c r="M1958" t="s">
        <v>10</v>
      </c>
    </row>
    <row r="1959" spans="1:13">
      <c r="A1959" t="s">
        <v>11701</v>
      </c>
      <c r="B1959">
        <v>570</v>
      </c>
      <c r="C1959">
        <v>370</v>
      </c>
      <c r="D1959">
        <v>60</v>
      </c>
      <c r="E1959">
        <v>47</v>
      </c>
      <c r="F1959">
        <v>910642.04</v>
      </c>
      <c r="G1959">
        <v>95615.03</v>
      </c>
      <c r="H1959">
        <v>1626</v>
      </c>
      <c r="I1959">
        <v>418</v>
      </c>
      <c r="J1959">
        <v>0</v>
      </c>
      <c r="K1959" s="29">
        <v>45627</v>
      </c>
      <c r="L1959">
        <v>12</v>
      </c>
      <c r="M1959" t="s">
        <v>10</v>
      </c>
    </row>
    <row r="1960" spans="1:13">
      <c r="A1960" t="s">
        <v>11603</v>
      </c>
      <c r="B1960">
        <v>168</v>
      </c>
      <c r="C1960">
        <v>9</v>
      </c>
      <c r="D1960">
        <v>27</v>
      </c>
      <c r="E1960">
        <v>1</v>
      </c>
      <c r="F1960">
        <v>104391.8</v>
      </c>
      <c r="G1960">
        <v>24097.31</v>
      </c>
      <c r="H1960">
        <v>805</v>
      </c>
      <c r="I1960">
        <v>324</v>
      </c>
      <c r="J1960">
        <v>1</v>
      </c>
      <c r="K1960" s="29">
        <v>45627</v>
      </c>
      <c r="L1960">
        <v>7</v>
      </c>
      <c r="M1960" t="s">
        <v>10</v>
      </c>
    </row>
    <row r="1961" spans="1:13">
      <c r="A1961" t="s">
        <v>11604</v>
      </c>
      <c r="B1961">
        <v>603</v>
      </c>
      <c r="C1961">
        <v>354</v>
      </c>
      <c r="D1961">
        <v>67</v>
      </c>
      <c r="E1961">
        <v>38</v>
      </c>
      <c r="F1961">
        <v>905905.09</v>
      </c>
      <c r="G1961">
        <v>106215.56</v>
      </c>
      <c r="H1961">
        <v>1909</v>
      </c>
      <c r="I1961">
        <v>483</v>
      </c>
      <c r="J1961">
        <v>8</v>
      </c>
      <c r="K1961" s="29">
        <v>45627</v>
      </c>
      <c r="L1961">
        <v>10</v>
      </c>
      <c r="M1961" t="s">
        <v>10</v>
      </c>
    </row>
    <row r="1962" spans="1:13">
      <c r="A1962" t="s">
        <v>11723</v>
      </c>
      <c r="B1962">
        <v>531</v>
      </c>
      <c r="C1962">
        <v>301</v>
      </c>
      <c r="D1962">
        <v>47</v>
      </c>
      <c r="E1962">
        <v>26</v>
      </c>
      <c r="F1962">
        <v>847155.73</v>
      </c>
      <c r="G1962">
        <v>65951</v>
      </c>
      <c r="H1962">
        <v>1058</v>
      </c>
      <c r="I1962">
        <v>336</v>
      </c>
      <c r="J1962">
        <v>7</v>
      </c>
      <c r="K1962" s="29">
        <v>45627</v>
      </c>
      <c r="L1962">
        <v>7</v>
      </c>
      <c r="M1962" t="s">
        <v>10</v>
      </c>
    </row>
    <row r="1963" spans="1:13">
      <c r="A1963" t="s">
        <v>11705</v>
      </c>
      <c r="B1963">
        <v>489</v>
      </c>
      <c r="C1963">
        <v>276</v>
      </c>
      <c r="D1963">
        <v>69</v>
      </c>
      <c r="E1963">
        <v>46</v>
      </c>
      <c r="F1963">
        <v>659832.81000000006</v>
      </c>
      <c r="G1963">
        <v>116476.86</v>
      </c>
      <c r="H1963">
        <v>2759</v>
      </c>
      <c r="I1963">
        <v>467</v>
      </c>
      <c r="J1963">
        <v>0</v>
      </c>
      <c r="K1963" s="29">
        <v>45627</v>
      </c>
      <c r="L1963">
        <v>11</v>
      </c>
      <c r="M1963" t="s">
        <v>10</v>
      </c>
    </row>
    <row r="1964" spans="1:13">
      <c r="A1964" t="s">
        <v>11652</v>
      </c>
      <c r="B1964">
        <v>672</v>
      </c>
      <c r="C1964">
        <v>409</v>
      </c>
      <c r="D1964">
        <v>92</v>
      </c>
      <c r="E1964">
        <v>59</v>
      </c>
      <c r="F1964">
        <v>1100114.77</v>
      </c>
      <c r="G1964">
        <v>175179.22</v>
      </c>
      <c r="H1964">
        <v>1369</v>
      </c>
      <c r="I1964">
        <v>396</v>
      </c>
      <c r="J1964">
        <v>6</v>
      </c>
      <c r="K1964" s="29">
        <v>45627</v>
      </c>
      <c r="L1964">
        <v>13</v>
      </c>
      <c r="M1964" t="s">
        <v>10</v>
      </c>
    </row>
    <row r="1965" spans="1:13">
      <c r="A1965" t="s">
        <v>11618</v>
      </c>
      <c r="B1965">
        <v>322</v>
      </c>
      <c r="C1965">
        <v>203</v>
      </c>
      <c r="D1965">
        <v>18</v>
      </c>
      <c r="E1965">
        <v>16</v>
      </c>
      <c r="F1965">
        <v>475500.05</v>
      </c>
      <c r="G1965">
        <v>34030.68</v>
      </c>
      <c r="H1965">
        <v>837</v>
      </c>
      <c r="I1965">
        <v>274</v>
      </c>
      <c r="J1965">
        <v>6</v>
      </c>
      <c r="K1965" s="29">
        <v>45627</v>
      </c>
      <c r="L1965">
        <v>8</v>
      </c>
      <c r="M1965" t="s">
        <v>11588</v>
      </c>
    </row>
    <row r="1966" spans="1:13">
      <c r="A1966" t="s">
        <v>11684</v>
      </c>
      <c r="B1966">
        <v>594</v>
      </c>
      <c r="C1966">
        <v>290</v>
      </c>
      <c r="D1966">
        <v>99</v>
      </c>
      <c r="E1966">
        <v>49</v>
      </c>
      <c r="F1966">
        <v>595179.26</v>
      </c>
      <c r="G1966">
        <v>126885.32</v>
      </c>
      <c r="H1966">
        <v>1366</v>
      </c>
      <c r="I1966">
        <v>253</v>
      </c>
      <c r="J1966">
        <v>0</v>
      </c>
      <c r="K1966" s="29">
        <v>45627</v>
      </c>
      <c r="L1966">
        <v>12</v>
      </c>
      <c r="M1966" t="s">
        <v>10</v>
      </c>
    </row>
    <row r="1967" spans="1:13">
      <c r="A1967" t="s">
        <v>11654</v>
      </c>
      <c r="B1967">
        <v>198</v>
      </c>
      <c r="C1967">
        <v>123</v>
      </c>
      <c r="D1967">
        <v>23</v>
      </c>
      <c r="E1967">
        <v>16</v>
      </c>
      <c r="F1967">
        <v>170458.42</v>
      </c>
      <c r="G1967">
        <v>30077.15</v>
      </c>
      <c r="H1967">
        <v>66</v>
      </c>
      <c r="I1967">
        <v>2</v>
      </c>
      <c r="J1967">
        <v>11</v>
      </c>
      <c r="K1967" s="29">
        <v>45627</v>
      </c>
      <c r="L1967">
        <v>8</v>
      </c>
      <c r="M1967" t="s">
        <v>10</v>
      </c>
    </row>
    <row r="1968" spans="1:13">
      <c r="A1968" t="s">
        <v>11655</v>
      </c>
      <c r="B1968">
        <v>145</v>
      </c>
      <c r="C1968">
        <v>11</v>
      </c>
      <c r="D1968">
        <v>8</v>
      </c>
      <c r="E1968">
        <v>0</v>
      </c>
      <c r="F1968">
        <v>82505.3</v>
      </c>
      <c r="G1968">
        <v>21323.75</v>
      </c>
      <c r="H1968">
        <v>1335</v>
      </c>
      <c r="I1968">
        <v>347</v>
      </c>
      <c r="J1968">
        <v>1</v>
      </c>
      <c r="K1968" s="29">
        <v>45627</v>
      </c>
      <c r="L1968">
        <v>8</v>
      </c>
      <c r="M1968" t="s">
        <v>10</v>
      </c>
    </row>
    <row r="1969" spans="1:13">
      <c r="A1969" t="s">
        <v>11709</v>
      </c>
      <c r="B1969">
        <v>437</v>
      </c>
      <c r="C1969">
        <v>241</v>
      </c>
      <c r="D1969">
        <v>47</v>
      </c>
      <c r="E1969">
        <v>36</v>
      </c>
      <c r="F1969">
        <v>568166.23</v>
      </c>
      <c r="G1969">
        <v>137047.31</v>
      </c>
      <c r="H1969">
        <v>775</v>
      </c>
      <c r="I1969">
        <v>265</v>
      </c>
      <c r="J1969">
        <v>4</v>
      </c>
      <c r="K1969" s="29">
        <v>45627</v>
      </c>
      <c r="L1969">
        <v>8</v>
      </c>
      <c r="M1969" t="s">
        <v>10</v>
      </c>
    </row>
    <row r="1970" spans="1:13">
      <c r="A1970" t="s">
        <v>11660</v>
      </c>
      <c r="B1970">
        <v>600</v>
      </c>
      <c r="C1970">
        <v>340</v>
      </c>
      <c r="D1970">
        <v>63</v>
      </c>
      <c r="E1970">
        <v>34</v>
      </c>
      <c r="F1970">
        <v>641837.94999999995</v>
      </c>
      <c r="G1970">
        <v>92787.28</v>
      </c>
      <c r="H1970">
        <v>1513</v>
      </c>
      <c r="I1970">
        <v>435</v>
      </c>
      <c r="J1970">
        <v>21</v>
      </c>
      <c r="K1970" s="29">
        <v>45627</v>
      </c>
      <c r="L1970">
        <v>11</v>
      </c>
      <c r="M1970" t="s">
        <v>10</v>
      </c>
    </row>
    <row r="1971" spans="1:13">
      <c r="A1971" t="s">
        <v>11661</v>
      </c>
      <c r="B1971">
        <v>426</v>
      </c>
      <c r="C1971">
        <v>237</v>
      </c>
      <c r="D1971">
        <v>33</v>
      </c>
      <c r="E1971">
        <v>9</v>
      </c>
      <c r="F1971">
        <v>500024.6</v>
      </c>
      <c r="G1971">
        <v>35029.94</v>
      </c>
      <c r="H1971">
        <v>1128</v>
      </c>
      <c r="I1971">
        <v>379</v>
      </c>
      <c r="J1971">
        <v>0</v>
      </c>
      <c r="K1971" s="29">
        <v>45627</v>
      </c>
      <c r="L1971">
        <v>9</v>
      </c>
      <c r="M1971" t="s">
        <v>10</v>
      </c>
    </row>
    <row r="1972" spans="1:13">
      <c r="A1972" t="s">
        <v>11752</v>
      </c>
      <c r="B1972">
        <v>405</v>
      </c>
      <c r="C1972">
        <v>281</v>
      </c>
      <c r="D1972">
        <v>44</v>
      </c>
      <c r="E1972">
        <v>33</v>
      </c>
      <c r="F1972">
        <v>482624.13</v>
      </c>
      <c r="G1972">
        <v>59491.6</v>
      </c>
      <c r="H1972">
        <v>852</v>
      </c>
      <c r="I1972">
        <v>268</v>
      </c>
      <c r="J1972">
        <v>0</v>
      </c>
      <c r="K1972" s="29">
        <v>45627</v>
      </c>
      <c r="L1972">
        <v>9</v>
      </c>
      <c r="M1972" t="s">
        <v>10</v>
      </c>
    </row>
    <row r="1973" spans="1:13">
      <c r="A1973" t="s">
        <v>11584</v>
      </c>
      <c r="B1973">
        <v>410</v>
      </c>
      <c r="C1973">
        <v>244</v>
      </c>
      <c r="D1973">
        <v>45</v>
      </c>
      <c r="E1973">
        <v>31</v>
      </c>
      <c r="F1973">
        <v>626608.57999999996</v>
      </c>
      <c r="G1973">
        <v>107041.12</v>
      </c>
      <c r="H1973">
        <v>1719</v>
      </c>
      <c r="I1973">
        <v>391</v>
      </c>
      <c r="J1973">
        <v>10</v>
      </c>
      <c r="K1973" s="29">
        <v>45627</v>
      </c>
      <c r="L1973">
        <v>10</v>
      </c>
      <c r="M1973" t="s">
        <v>10</v>
      </c>
    </row>
    <row r="1974" spans="1:13">
      <c r="A1974" t="s">
        <v>11713</v>
      </c>
      <c r="B1974">
        <v>691</v>
      </c>
      <c r="C1974">
        <v>405</v>
      </c>
      <c r="D1974">
        <v>63</v>
      </c>
      <c r="E1974">
        <v>36</v>
      </c>
      <c r="F1974">
        <v>982506.35</v>
      </c>
      <c r="G1974">
        <v>77433.25</v>
      </c>
      <c r="H1974">
        <v>2790</v>
      </c>
      <c r="I1974">
        <v>726</v>
      </c>
      <c r="J1974">
        <v>6</v>
      </c>
      <c r="K1974" s="29">
        <v>45627</v>
      </c>
      <c r="L1974">
        <v>12</v>
      </c>
      <c r="M1974" t="s">
        <v>10</v>
      </c>
    </row>
    <row r="1975" spans="1:13">
      <c r="A1975" t="s">
        <v>11632</v>
      </c>
      <c r="B1975">
        <v>552</v>
      </c>
      <c r="C1975">
        <v>345</v>
      </c>
      <c r="D1975">
        <v>40</v>
      </c>
      <c r="E1975">
        <v>26</v>
      </c>
      <c r="F1975">
        <v>961199.39</v>
      </c>
      <c r="G1975">
        <v>45676.57</v>
      </c>
      <c r="H1975">
        <v>1171</v>
      </c>
      <c r="I1975">
        <v>286</v>
      </c>
      <c r="J1975">
        <v>1</v>
      </c>
      <c r="K1975" s="29">
        <v>45627</v>
      </c>
      <c r="L1975">
        <v>8</v>
      </c>
      <c r="M1975" t="s">
        <v>10</v>
      </c>
    </row>
    <row r="1976" spans="1:13">
      <c r="A1976" t="s">
        <v>11587</v>
      </c>
      <c r="B1976">
        <v>419</v>
      </c>
      <c r="C1976">
        <v>206</v>
      </c>
      <c r="D1976">
        <v>31</v>
      </c>
      <c r="E1976">
        <v>21</v>
      </c>
      <c r="F1976">
        <v>580593.11</v>
      </c>
      <c r="G1976">
        <v>66423.12</v>
      </c>
      <c r="H1976">
        <v>1584</v>
      </c>
      <c r="I1976">
        <v>370</v>
      </c>
      <c r="J1976">
        <v>6</v>
      </c>
      <c r="K1976" s="29">
        <v>45627</v>
      </c>
      <c r="L1976">
        <v>8</v>
      </c>
      <c r="M1976" t="s">
        <v>11588</v>
      </c>
    </row>
    <row r="1977" spans="1:13">
      <c r="A1977" t="s">
        <v>11696</v>
      </c>
      <c r="B1977">
        <v>755</v>
      </c>
      <c r="C1977">
        <v>520</v>
      </c>
      <c r="D1977">
        <v>37</v>
      </c>
      <c r="E1977">
        <v>21</v>
      </c>
      <c r="F1977">
        <v>1187973.58</v>
      </c>
      <c r="G1977">
        <v>58746.49</v>
      </c>
      <c r="H1977">
        <v>1526</v>
      </c>
      <c r="I1977">
        <v>567</v>
      </c>
      <c r="J1977">
        <v>21</v>
      </c>
      <c r="K1977" s="29">
        <v>45627</v>
      </c>
      <c r="L1977">
        <v>5</v>
      </c>
      <c r="M1977" t="s">
        <v>10</v>
      </c>
    </row>
    <row r="1978" spans="1:13">
      <c r="A1978" t="s">
        <v>11648</v>
      </c>
      <c r="B1978">
        <v>312</v>
      </c>
      <c r="C1978">
        <v>101</v>
      </c>
      <c r="D1978">
        <v>40</v>
      </c>
      <c r="E1978">
        <v>22</v>
      </c>
      <c r="F1978">
        <v>326979.52</v>
      </c>
      <c r="G1978">
        <v>93245.33</v>
      </c>
      <c r="H1978">
        <v>1049</v>
      </c>
      <c r="I1978">
        <v>307</v>
      </c>
      <c r="J1978">
        <v>0</v>
      </c>
      <c r="K1978" s="29">
        <v>45627</v>
      </c>
      <c r="L1978">
        <v>7</v>
      </c>
      <c r="M1978" t="s">
        <v>11588</v>
      </c>
    </row>
    <row r="1979" spans="1:13">
      <c r="A1979" t="s">
        <v>11704</v>
      </c>
      <c r="B1979">
        <v>555</v>
      </c>
      <c r="C1979">
        <v>307</v>
      </c>
      <c r="D1979">
        <v>68</v>
      </c>
      <c r="E1979">
        <v>40</v>
      </c>
      <c r="F1979">
        <v>635497.29</v>
      </c>
      <c r="G1979">
        <v>96979.47</v>
      </c>
      <c r="H1979">
        <v>2378</v>
      </c>
      <c r="I1979">
        <v>479</v>
      </c>
      <c r="J1979">
        <v>61</v>
      </c>
      <c r="K1979" s="29">
        <v>45627</v>
      </c>
      <c r="L1979">
        <v>12</v>
      </c>
      <c r="M1979" t="s">
        <v>10</v>
      </c>
    </row>
    <row r="1980" spans="1:13">
      <c r="A1980" t="s">
        <v>11689</v>
      </c>
      <c r="B1980">
        <v>443</v>
      </c>
      <c r="C1980">
        <v>305</v>
      </c>
      <c r="D1980">
        <v>42</v>
      </c>
      <c r="E1980">
        <v>36</v>
      </c>
      <c r="F1980">
        <v>734357.76</v>
      </c>
      <c r="G1980">
        <v>151287.24</v>
      </c>
      <c r="H1980">
        <v>1074</v>
      </c>
      <c r="I1980">
        <v>364</v>
      </c>
      <c r="J1980">
        <v>1</v>
      </c>
      <c r="K1980" s="29">
        <v>45627</v>
      </c>
      <c r="L1980">
        <v>10</v>
      </c>
      <c r="M1980" t="s">
        <v>10</v>
      </c>
    </row>
    <row r="1981" spans="1:13">
      <c r="A1981" t="s">
        <v>11581</v>
      </c>
      <c r="B1981">
        <v>468</v>
      </c>
      <c r="C1981">
        <v>279</v>
      </c>
      <c r="D1981">
        <v>77</v>
      </c>
      <c r="E1981">
        <v>59</v>
      </c>
      <c r="F1981">
        <v>868629.91</v>
      </c>
      <c r="G1981">
        <v>183063.94</v>
      </c>
      <c r="H1981">
        <v>1490</v>
      </c>
      <c r="I1981">
        <v>402</v>
      </c>
      <c r="J1981">
        <v>3</v>
      </c>
      <c r="K1981" s="29">
        <v>45627</v>
      </c>
      <c r="L1981">
        <v>0</v>
      </c>
      <c r="M1981" t="s">
        <v>10</v>
      </c>
    </row>
    <row r="1982" spans="1:13">
      <c r="A1982" t="s">
        <v>11754</v>
      </c>
      <c r="B1982">
        <v>414</v>
      </c>
      <c r="C1982">
        <v>240</v>
      </c>
      <c r="D1982">
        <v>29</v>
      </c>
      <c r="E1982">
        <v>19</v>
      </c>
      <c r="F1982">
        <v>763051.58</v>
      </c>
      <c r="G1982">
        <v>40432.69</v>
      </c>
      <c r="H1982">
        <v>1640</v>
      </c>
      <c r="I1982">
        <v>411</v>
      </c>
      <c r="J1982">
        <v>0</v>
      </c>
      <c r="K1982" s="29">
        <v>45627</v>
      </c>
      <c r="L1982">
        <v>0</v>
      </c>
      <c r="M1982" t="s">
        <v>10</v>
      </c>
    </row>
    <row r="1983" spans="1:13">
      <c r="A1983" t="s">
        <v>11712</v>
      </c>
      <c r="B1983">
        <v>646</v>
      </c>
      <c r="C1983">
        <v>305</v>
      </c>
      <c r="D1983">
        <v>88</v>
      </c>
      <c r="E1983">
        <v>46</v>
      </c>
      <c r="F1983">
        <v>616338.06999999995</v>
      </c>
      <c r="G1983">
        <v>171913.7</v>
      </c>
      <c r="H1983">
        <v>2180</v>
      </c>
      <c r="I1983">
        <v>442</v>
      </c>
      <c r="J1983">
        <v>21</v>
      </c>
      <c r="K1983" s="29">
        <v>45627</v>
      </c>
      <c r="L1983">
        <v>11</v>
      </c>
      <c r="M1983" t="s">
        <v>10</v>
      </c>
    </row>
    <row r="1984" spans="1:13">
      <c r="A1984" t="s">
        <v>11738</v>
      </c>
      <c r="B1984">
        <v>430</v>
      </c>
      <c r="C1984">
        <v>246</v>
      </c>
      <c r="D1984">
        <v>54</v>
      </c>
      <c r="E1984">
        <v>37</v>
      </c>
      <c r="F1984">
        <v>573553.48</v>
      </c>
      <c r="G1984">
        <v>77135.520000000004</v>
      </c>
      <c r="H1984">
        <v>1048</v>
      </c>
      <c r="I1984">
        <v>285</v>
      </c>
      <c r="J1984">
        <v>0</v>
      </c>
      <c r="K1984" s="29">
        <v>45627</v>
      </c>
      <c r="L1984">
        <v>11</v>
      </c>
      <c r="M1984" t="s">
        <v>10</v>
      </c>
    </row>
    <row r="1985" spans="1:13">
      <c r="A1985" t="s">
        <v>11695</v>
      </c>
      <c r="B1985">
        <v>411</v>
      </c>
      <c r="C1985">
        <v>265</v>
      </c>
      <c r="D1985">
        <v>64</v>
      </c>
      <c r="E1985">
        <v>48</v>
      </c>
      <c r="F1985">
        <v>759087.99</v>
      </c>
      <c r="G1985">
        <v>130919.15</v>
      </c>
      <c r="H1985">
        <v>1043</v>
      </c>
      <c r="I1985">
        <v>258</v>
      </c>
      <c r="J1985">
        <v>0</v>
      </c>
      <c r="K1985" s="29">
        <v>45627</v>
      </c>
      <c r="L1985">
        <v>11</v>
      </c>
      <c r="M1985" t="s">
        <v>10</v>
      </c>
    </row>
    <row r="1986" spans="1:13">
      <c r="A1986" t="s">
        <v>11589</v>
      </c>
      <c r="B1986">
        <v>479</v>
      </c>
      <c r="C1986">
        <v>300</v>
      </c>
      <c r="D1986">
        <v>48</v>
      </c>
      <c r="E1986">
        <v>34</v>
      </c>
      <c r="F1986">
        <v>888926.83</v>
      </c>
      <c r="G1986">
        <v>111759.14</v>
      </c>
      <c r="H1986">
        <v>1349</v>
      </c>
      <c r="I1986">
        <v>362</v>
      </c>
      <c r="J1986">
        <v>39</v>
      </c>
      <c r="K1986" s="29">
        <v>45627</v>
      </c>
      <c r="L1986">
        <v>12</v>
      </c>
      <c r="M1986" t="s">
        <v>10</v>
      </c>
    </row>
    <row r="1987" spans="1:13">
      <c r="A1987" t="s">
        <v>11730</v>
      </c>
      <c r="B1987">
        <v>414</v>
      </c>
      <c r="C1987">
        <v>240</v>
      </c>
      <c r="D1987">
        <v>34</v>
      </c>
      <c r="E1987">
        <v>26</v>
      </c>
      <c r="F1987">
        <v>421154.64</v>
      </c>
      <c r="G1987">
        <v>49120.06</v>
      </c>
      <c r="H1987">
        <v>1193</v>
      </c>
      <c r="I1987">
        <v>326</v>
      </c>
      <c r="J1987">
        <v>0</v>
      </c>
      <c r="K1987" s="29">
        <v>45627</v>
      </c>
      <c r="L1987">
        <v>3</v>
      </c>
      <c r="M1987" t="s">
        <v>10</v>
      </c>
    </row>
    <row r="1988" spans="1:13">
      <c r="A1988" t="s">
        <v>11635</v>
      </c>
      <c r="B1988">
        <v>345</v>
      </c>
      <c r="C1988">
        <v>296</v>
      </c>
      <c r="D1988">
        <v>26</v>
      </c>
      <c r="E1988">
        <v>23</v>
      </c>
      <c r="F1988">
        <v>958624.48</v>
      </c>
      <c r="G1988">
        <v>58770.53</v>
      </c>
      <c r="H1988">
        <v>416</v>
      </c>
      <c r="I1988">
        <v>38</v>
      </c>
      <c r="J1988">
        <v>17</v>
      </c>
      <c r="K1988" s="29">
        <v>45627</v>
      </c>
      <c r="L1988">
        <v>11</v>
      </c>
      <c r="M1988" t="s">
        <v>10</v>
      </c>
    </row>
    <row r="1989" spans="1:13">
      <c r="A1989" t="s">
        <v>11670</v>
      </c>
      <c r="B1989">
        <v>576</v>
      </c>
      <c r="C1989">
        <v>411</v>
      </c>
      <c r="D1989">
        <v>45</v>
      </c>
      <c r="E1989">
        <v>41</v>
      </c>
      <c r="F1989">
        <v>1023530.91</v>
      </c>
      <c r="G1989">
        <v>82219.149999999994</v>
      </c>
      <c r="H1989">
        <v>1536</v>
      </c>
      <c r="I1989">
        <v>343</v>
      </c>
      <c r="J1989">
        <v>1</v>
      </c>
      <c r="K1989" s="29">
        <v>45627</v>
      </c>
      <c r="L1989">
        <v>6</v>
      </c>
      <c r="M1989" t="s">
        <v>10</v>
      </c>
    </row>
    <row r="1990" spans="1:13">
      <c r="A1990" t="s">
        <v>11595</v>
      </c>
      <c r="B1990">
        <v>500</v>
      </c>
      <c r="C1990">
        <v>309</v>
      </c>
      <c r="D1990">
        <v>76</v>
      </c>
      <c r="E1990">
        <v>51</v>
      </c>
      <c r="F1990">
        <v>2157219.7599999998</v>
      </c>
      <c r="G1990">
        <v>88137.95</v>
      </c>
      <c r="H1990">
        <v>1575</v>
      </c>
      <c r="I1990">
        <v>348</v>
      </c>
      <c r="J1990">
        <v>6</v>
      </c>
      <c r="K1990" s="29">
        <v>45627</v>
      </c>
      <c r="L1990">
        <v>9</v>
      </c>
      <c r="M1990" t="s">
        <v>10</v>
      </c>
    </row>
    <row r="1991" spans="1:13">
      <c r="A1991" t="s">
        <v>11641</v>
      </c>
      <c r="B1991">
        <v>338</v>
      </c>
      <c r="C1991">
        <v>218</v>
      </c>
      <c r="D1991">
        <v>53</v>
      </c>
      <c r="E1991">
        <v>39</v>
      </c>
      <c r="F1991">
        <v>447212.35</v>
      </c>
      <c r="G1991">
        <v>119917.84</v>
      </c>
      <c r="H1991">
        <v>1301</v>
      </c>
      <c r="I1991">
        <v>284</v>
      </c>
      <c r="J1991">
        <v>3</v>
      </c>
      <c r="K1991" s="29">
        <v>45627</v>
      </c>
      <c r="L1991">
        <v>11</v>
      </c>
      <c r="M1991" t="s">
        <v>10</v>
      </c>
    </row>
    <row r="1992" spans="1:13">
      <c r="A1992" t="s">
        <v>11671</v>
      </c>
      <c r="B1992">
        <v>497</v>
      </c>
      <c r="C1992">
        <v>216</v>
      </c>
      <c r="D1992">
        <v>141</v>
      </c>
      <c r="E1992">
        <v>80</v>
      </c>
      <c r="F1992">
        <v>302036.93</v>
      </c>
      <c r="G1992">
        <v>247317.59</v>
      </c>
      <c r="H1992">
        <v>822</v>
      </c>
      <c r="I1992">
        <v>228</v>
      </c>
      <c r="J1992">
        <v>3</v>
      </c>
      <c r="K1992" s="29">
        <v>45627</v>
      </c>
      <c r="L1992">
        <v>11</v>
      </c>
      <c r="M1992" t="s">
        <v>10</v>
      </c>
    </row>
    <row r="1993" spans="1:13">
      <c r="A1993" t="s">
        <v>11755</v>
      </c>
      <c r="B1993">
        <v>353</v>
      </c>
      <c r="C1993">
        <v>244</v>
      </c>
      <c r="D1993">
        <v>24</v>
      </c>
      <c r="E1993">
        <v>19</v>
      </c>
      <c r="F1993">
        <v>488237.49</v>
      </c>
      <c r="G1993">
        <v>23013.21</v>
      </c>
      <c r="H1993">
        <v>1359</v>
      </c>
      <c r="I1993">
        <v>222</v>
      </c>
      <c r="J1993">
        <v>1</v>
      </c>
      <c r="K1993" s="29">
        <v>45627</v>
      </c>
      <c r="L1993">
        <v>0</v>
      </c>
      <c r="M1993" t="s">
        <v>10</v>
      </c>
    </row>
    <row r="1994" spans="1:13">
      <c r="A1994" t="s">
        <v>11611</v>
      </c>
      <c r="B1994">
        <v>453</v>
      </c>
      <c r="C1994">
        <v>302</v>
      </c>
      <c r="D1994">
        <v>104</v>
      </c>
      <c r="E1994">
        <v>79</v>
      </c>
      <c r="F1994">
        <v>638544.9</v>
      </c>
      <c r="G1994">
        <v>157799.93</v>
      </c>
      <c r="H1994">
        <v>239</v>
      </c>
      <c r="I1994">
        <v>4</v>
      </c>
      <c r="J1994">
        <v>0</v>
      </c>
      <c r="K1994" s="29">
        <v>45627</v>
      </c>
      <c r="L1994">
        <v>11</v>
      </c>
      <c r="M1994" t="s">
        <v>10</v>
      </c>
    </row>
    <row r="1995" spans="1:13">
      <c r="A1995" t="s">
        <v>11636</v>
      </c>
      <c r="B1995">
        <v>422</v>
      </c>
      <c r="C1995">
        <v>251</v>
      </c>
      <c r="D1995">
        <v>58</v>
      </c>
      <c r="E1995">
        <v>40</v>
      </c>
      <c r="F1995">
        <v>508743.37</v>
      </c>
      <c r="G1995">
        <v>68098.44</v>
      </c>
      <c r="H1995">
        <v>1312</v>
      </c>
      <c r="I1995">
        <v>395</v>
      </c>
      <c r="J1995">
        <v>0</v>
      </c>
      <c r="K1995" s="29">
        <v>45627</v>
      </c>
      <c r="L1995">
        <v>11</v>
      </c>
      <c r="M1995" t="s">
        <v>10</v>
      </c>
    </row>
    <row r="1996" spans="1:13">
      <c r="A1996" t="s">
        <v>11642</v>
      </c>
      <c r="B1996">
        <v>479</v>
      </c>
      <c r="C1996">
        <v>296</v>
      </c>
      <c r="D1996">
        <v>44</v>
      </c>
      <c r="E1996">
        <v>25</v>
      </c>
      <c r="F1996">
        <v>677671.77</v>
      </c>
      <c r="G1996">
        <v>68620.38</v>
      </c>
      <c r="H1996">
        <v>1752</v>
      </c>
      <c r="I1996">
        <v>331</v>
      </c>
      <c r="J1996">
        <v>0</v>
      </c>
      <c r="K1996" s="29">
        <v>45627</v>
      </c>
      <c r="L1996">
        <v>11</v>
      </c>
      <c r="M1996" t="s">
        <v>10</v>
      </c>
    </row>
    <row r="1997" spans="1:13">
      <c r="A1997" t="s">
        <v>11703</v>
      </c>
      <c r="B1997">
        <v>651</v>
      </c>
      <c r="C1997">
        <v>361</v>
      </c>
      <c r="D1997">
        <v>107</v>
      </c>
      <c r="E1997">
        <v>66</v>
      </c>
      <c r="F1997">
        <v>714146.81</v>
      </c>
      <c r="G1997">
        <v>267979.18</v>
      </c>
      <c r="H1997">
        <v>1269</v>
      </c>
      <c r="I1997">
        <v>285</v>
      </c>
      <c r="J1997">
        <v>12</v>
      </c>
      <c r="K1997" s="29">
        <v>45627</v>
      </c>
      <c r="L1997">
        <v>11</v>
      </c>
      <c r="M1997" t="s">
        <v>10</v>
      </c>
    </row>
    <row r="1998" spans="1:13">
      <c r="A1998" t="s">
        <v>11610</v>
      </c>
      <c r="B1998">
        <v>562</v>
      </c>
      <c r="C1998">
        <v>353</v>
      </c>
      <c r="D1998">
        <v>92</v>
      </c>
      <c r="E1998">
        <v>64</v>
      </c>
      <c r="F1998">
        <v>900789.53</v>
      </c>
      <c r="G1998">
        <v>130866.76</v>
      </c>
      <c r="H1998">
        <v>1610</v>
      </c>
      <c r="I1998">
        <v>264</v>
      </c>
      <c r="J1998">
        <v>0</v>
      </c>
      <c r="K1998" s="29">
        <v>45627</v>
      </c>
      <c r="L1998">
        <v>11</v>
      </c>
      <c r="M1998" t="s">
        <v>10</v>
      </c>
    </row>
    <row r="1999" spans="1:13">
      <c r="A1999" t="s">
        <v>11580</v>
      </c>
      <c r="B1999">
        <v>446</v>
      </c>
      <c r="C1999">
        <v>270</v>
      </c>
      <c r="D1999">
        <v>54</v>
      </c>
      <c r="E1999">
        <v>36</v>
      </c>
      <c r="F1999">
        <v>515423.45</v>
      </c>
      <c r="G1999">
        <v>96702.09</v>
      </c>
      <c r="H1999">
        <v>1356</v>
      </c>
      <c r="I1999">
        <v>401</v>
      </c>
      <c r="J1999">
        <v>16</v>
      </c>
      <c r="K1999" s="29">
        <v>45627</v>
      </c>
      <c r="L1999">
        <v>0</v>
      </c>
      <c r="M1999" t="s">
        <v>10</v>
      </c>
    </row>
    <row r="2000" spans="1:13">
      <c r="A2000" t="s">
        <v>11739</v>
      </c>
      <c r="B2000">
        <v>597</v>
      </c>
      <c r="C2000">
        <v>362</v>
      </c>
      <c r="D2000">
        <v>76</v>
      </c>
      <c r="E2000">
        <v>60</v>
      </c>
      <c r="F2000">
        <v>886220.56</v>
      </c>
      <c r="G2000">
        <v>122481.01</v>
      </c>
      <c r="H2000">
        <v>2003</v>
      </c>
      <c r="I2000">
        <v>513</v>
      </c>
      <c r="J2000">
        <v>0</v>
      </c>
      <c r="K2000" s="29">
        <v>45627</v>
      </c>
      <c r="L2000">
        <v>10</v>
      </c>
      <c r="M2000" t="s">
        <v>10</v>
      </c>
    </row>
    <row r="2001" spans="1:13">
      <c r="A2001" t="s">
        <v>11666</v>
      </c>
      <c r="B2001">
        <v>753</v>
      </c>
      <c r="C2001">
        <v>458</v>
      </c>
      <c r="D2001">
        <v>68</v>
      </c>
      <c r="E2001">
        <v>41</v>
      </c>
      <c r="F2001">
        <v>1411097.58</v>
      </c>
      <c r="G2001">
        <v>112614.56</v>
      </c>
      <c r="H2001">
        <v>2561</v>
      </c>
      <c r="I2001">
        <v>739</v>
      </c>
      <c r="J2001">
        <v>37</v>
      </c>
      <c r="K2001" s="29">
        <v>45627</v>
      </c>
      <c r="L2001">
        <v>11</v>
      </c>
      <c r="M2001" t="s">
        <v>10</v>
      </c>
    </row>
    <row r="2002" spans="1:13">
      <c r="A2002" t="s">
        <v>11593</v>
      </c>
      <c r="B2002">
        <v>651</v>
      </c>
      <c r="C2002">
        <v>416</v>
      </c>
      <c r="D2002">
        <v>69</v>
      </c>
      <c r="E2002">
        <v>42</v>
      </c>
      <c r="F2002">
        <v>1236682.99</v>
      </c>
      <c r="G2002">
        <v>124987.88</v>
      </c>
      <c r="H2002">
        <v>2020</v>
      </c>
      <c r="I2002">
        <v>500</v>
      </c>
      <c r="J2002">
        <v>15</v>
      </c>
      <c r="K2002" s="29">
        <v>45627</v>
      </c>
      <c r="L2002">
        <v>9</v>
      </c>
      <c r="M2002" t="s">
        <v>10</v>
      </c>
    </row>
    <row r="2003" spans="1:13">
      <c r="A2003" t="s">
        <v>11725</v>
      </c>
      <c r="B2003">
        <v>570</v>
      </c>
      <c r="C2003">
        <v>339</v>
      </c>
      <c r="D2003">
        <v>75</v>
      </c>
      <c r="E2003">
        <v>41</v>
      </c>
      <c r="F2003">
        <v>972815.92</v>
      </c>
      <c r="G2003">
        <v>130954.15</v>
      </c>
      <c r="H2003">
        <v>1256</v>
      </c>
      <c r="I2003">
        <v>393</v>
      </c>
      <c r="J2003">
        <v>0</v>
      </c>
      <c r="K2003" s="29">
        <v>45627</v>
      </c>
      <c r="L2003">
        <v>11</v>
      </c>
      <c r="M2003" t="s">
        <v>11588</v>
      </c>
    </row>
    <row r="2004" spans="1:13">
      <c r="A2004" t="s">
        <v>11664</v>
      </c>
      <c r="B2004">
        <v>530</v>
      </c>
      <c r="C2004">
        <v>350</v>
      </c>
      <c r="D2004">
        <v>89</v>
      </c>
      <c r="E2004">
        <v>67</v>
      </c>
      <c r="F2004">
        <v>661571.94999999995</v>
      </c>
      <c r="G2004">
        <v>149399.13</v>
      </c>
      <c r="H2004">
        <v>1193</v>
      </c>
      <c r="I2004">
        <v>374</v>
      </c>
      <c r="J2004">
        <v>6</v>
      </c>
      <c r="K2004" s="29">
        <v>45627</v>
      </c>
      <c r="L2004">
        <v>11</v>
      </c>
      <c r="M2004" t="s">
        <v>10</v>
      </c>
    </row>
    <row r="2005" spans="1:13">
      <c r="A2005" t="s">
        <v>11631</v>
      </c>
      <c r="B2005">
        <v>566</v>
      </c>
      <c r="C2005">
        <v>324</v>
      </c>
      <c r="D2005">
        <v>63</v>
      </c>
      <c r="E2005">
        <v>37</v>
      </c>
      <c r="F2005">
        <v>875145.18</v>
      </c>
      <c r="G2005">
        <v>133213.34</v>
      </c>
      <c r="H2005">
        <v>1038</v>
      </c>
      <c r="I2005">
        <v>330</v>
      </c>
      <c r="J2005">
        <v>0</v>
      </c>
      <c r="K2005" s="29">
        <v>45627</v>
      </c>
      <c r="L2005">
        <v>8</v>
      </c>
      <c r="M2005" t="s">
        <v>10</v>
      </c>
    </row>
    <row r="2006" spans="1:13">
      <c r="A2006" t="s">
        <v>11637</v>
      </c>
      <c r="B2006">
        <v>425</v>
      </c>
      <c r="C2006">
        <v>259</v>
      </c>
      <c r="D2006">
        <v>55</v>
      </c>
      <c r="E2006">
        <v>36</v>
      </c>
      <c r="F2006">
        <v>610127.29</v>
      </c>
      <c r="G2006">
        <v>71856.47</v>
      </c>
      <c r="H2006">
        <v>1012</v>
      </c>
      <c r="I2006">
        <v>355</v>
      </c>
      <c r="J2006">
        <v>13</v>
      </c>
      <c r="K2006" s="29">
        <v>45627</v>
      </c>
      <c r="L2006">
        <v>12</v>
      </c>
      <c r="M2006" t="s">
        <v>10</v>
      </c>
    </row>
    <row r="2007" spans="1:13">
      <c r="A2007" t="s">
        <v>11720</v>
      </c>
      <c r="B2007">
        <v>607</v>
      </c>
      <c r="C2007">
        <v>349</v>
      </c>
      <c r="D2007">
        <v>60</v>
      </c>
      <c r="E2007">
        <v>29</v>
      </c>
      <c r="F2007">
        <v>748564.31</v>
      </c>
      <c r="G2007">
        <v>77088.81</v>
      </c>
      <c r="H2007">
        <v>1402</v>
      </c>
      <c r="I2007">
        <v>355</v>
      </c>
      <c r="J2007">
        <v>0</v>
      </c>
      <c r="K2007" s="29">
        <v>45627</v>
      </c>
      <c r="L2007">
        <v>10</v>
      </c>
      <c r="M2007" t="s">
        <v>10</v>
      </c>
    </row>
    <row r="2008" spans="1:13">
      <c r="A2008" t="s">
        <v>11706</v>
      </c>
      <c r="B2008">
        <v>463</v>
      </c>
      <c r="C2008">
        <v>289</v>
      </c>
      <c r="D2008">
        <v>66</v>
      </c>
      <c r="E2008">
        <v>47</v>
      </c>
      <c r="F2008">
        <v>508050.29</v>
      </c>
      <c r="G2008">
        <v>67948.11</v>
      </c>
      <c r="H2008">
        <v>1002</v>
      </c>
      <c r="I2008">
        <v>346</v>
      </c>
      <c r="J2008">
        <v>3</v>
      </c>
      <c r="K2008" s="29">
        <v>45627</v>
      </c>
      <c r="L2008">
        <v>12</v>
      </c>
      <c r="M2008" t="s">
        <v>10</v>
      </c>
    </row>
    <row r="2009" spans="1:13">
      <c r="A2009" t="s">
        <v>11749</v>
      </c>
      <c r="B2009">
        <v>367</v>
      </c>
      <c r="C2009">
        <v>259</v>
      </c>
      <c r="D2009">
        <v>33</v>
      </c>
      <c r="E2009">
        <v>21</v>
      </c>
      <c r="F2009">
        <v>555298.18999999994</v>
      </c>
      <c r="G2009">
        <v>74629.320000000007</v>
      </c>
      <c r="H2009">
        <v>606</v>
      </c>
      <c r="I2009">
        <v>169</v>
      </c>
      <c r="J2009">
        <v>8</v>
      </c>
      <c r="K2009" s="29">
        <v>45627</v>
      </c>
      <c r="L2009">
        <v>12</v>
      </c>
      <c r="M2009" t="s">
        <v>10</v>
      </c>
    </row>
    <row r="2010" spans="1:13">
      <c r="A2010" t="s">
        <v>11621</v>
      </c>
      <c r="B2010">
        <v>397</v>
      </c>
      <c r="C2010">
        <v>260</v>
      </c>
      <c r="D2010">
        <v>55</v>
      </c>
      <c r="E2010">
        <v>36</v>
      </c>
      <c r="F2010">
        <v>459173.02</v>
      </c>
      <c r="G2010">
        <v>94467.520000000004</v>
      </c>
      <c r="H2010">
        <v>1394</v>
      </c>
      <c r="I2010">
        <v>187</v>
      </c>
      <c r="J2010">
        <v>0</v>
      </c>
      <c r="K2010" s="29">
        <v>45627</v>
      </c>
      <c r="L2010">
        <v>10</v>
      </c>
      <c r="M2010" t="s">
        <v>10</v>
      </c>
    </row>
    <row r="2011" spans="1:13">
      <c r="A2011" t="s">
        <v>11715</v>
      </c>
      <c r="B2011">
        <v>649</v>
      </c>
      <c r="C2011">
        <v>381</v>
      </c>
      <c r="D2011">
        <v>128</v>
      </c>
      <c r="E2011">
        <v>81</v>
      </c>
      <c r="F2011">
        <v>701336.03</v>
      </c>
      <c r="G2011">
        <v>223627.71</v>
      </c>
      <c r="H2011">
        <v>2133</v>
      </c>
      <c r="I2011">
        <v>530</v>
      </c>
      <c r="J2011">
        <v>0</v>
      </c>
      <c r="K2011" s="29">
        <v>45627</v>
      </c>
      <c r="L2011">
        <v>11</v>
      </c>
      <c r="M2011" t="s">
        <v>10</v>
      </c>
    </row>
    <row r="2012" spans="1:13">
      <c r="A2012" t="s">
        <v>11731</v>
      </c>
      <c r="B2012">
        <v>517</v>
      </c>
      <c r="C2012">
        <v>312</v>
      </c>
      <c r="D2012">
        <v>52</v>
      </c>
      <c r="E2012">
        <v>34</v>
      </c>
      <c r="F2012">
        <v>1667092.19</v>
      </c>
      <c r="G2012">
        <v>95163.59</v>
      </c>
      <c r="H2012">
        <v>1127</v>
      </c>
      <c r="I2012">
        <v>274</v>
      </c>
      <c r="J2012">
        <v>23</v>
      </c>
      <c r="K2012" s="29">
        <v>45627</v>
      </c>
      <c r="L2012">
        <v>8</v>
      </c>
      <c r="M2012" t="s">
        <v>10</v>
      </c>
    </row>
    <row r="2013" spans="1:13">
      <c r="A2013" t="s">
        <v>11718</v>
      </c>
      <c r="B2013">
        <v>338</v>
      </c>
      <c r="C2013">
        <v>187</v>
      </c>
      <c r="D2013">
        <v>29</v>
      </c>
      <c r="E2013">
        <v>14</v>
      </c>
      <c r="F2013">
        <v>465705.17</v>
      </c>
      <c r="G2013">
        <v>40834.26</v>
      </c>
      <c r="H2013">
        <v>686</v>
      </c>
      <c r="I2013">
        <v>198</v>
      </c>
      <c r="J2013">
        <v>0</v>
      </c>
      <c r="K2013" s="29">
        <v>45627</v>
      </c>
      <c r="L2013">
        <v>7</v>
      </c>
      <c r="M2013" t="s">
        <v>10</v>
      </c>
    </row>
    <row r="2014" spans="1:13">
      <c r="A2014" t="s">
        <v>11721</v>
      </c>
      <c r="B2014">
        <v>453</v>
      </c>
      <c r="C2014">
        <v>264</v>
      </c>
      <c r="D2014">
        <v>28</v>
      </c>
      <c r="E2014">
        <v>8</v>
      </c>
      <c r="F2014">
        <v>698525.12</v>
      </c>
      <c r="G2014">
        <v>40181.71</v>
      </c>
      <c r="H2014">
        <v>1185</v>
      </c>
      <c r="I2014">
        <v>327</v>
      </c>
      <c r="J2014">
        <v>16</v>
      </c>
      <c r="K2014" s="29">
        <v>45627</v>
      </c>
      <c r="L2014">
        <v>9</v>
      </c>
      <c r="M2014" t="s">
        <v>10</v>
      </c>
    </row>
    <row r="2015" spans="1:13">
      <c r="A2015" t="s">
        <v>11685</v>
      </c>
      <c r="B2015">
        <v>452</v>
      </c>
      <c r="C2015">
        <v>218</v>
      </c>
      <c r="D2015">
        <v>47</v>
      </c>
      <c r="E2015">
        <v>16</v>
      </c>
      <c r="F2015">
        <v>1141688.3700000001</v>
      </c>
      <c r="G2015">
        <v>77322.2</v>
      </c>
      <c r="H2015">
        <v>1410</v>
      </c>
      <c r="I2015">
        <v>306</v>
      </c>
      <c r="J2015">
        <v>7</v>
      </c>
      <c r="K2015" s="29">
        <v>45627</v>
      </c>
      <c r="L2015">
        <v>10</v>
      </c>
      <c r="M2015" t="s">
        <v>10</v>
      </c>
    </row>
    <row r="2016" spans="1:13">
      <c r="A2016" t="s">
        <v>11634</v>
      </c>
      <c r="B2016">
        <v>361</v>
      </c>
      <c r="C2016">
        <v>198</v>
      </c>
      <c r="D2016">
        <v>24</v>
      </c>
      <c r="E2016">
        <v>20</v>
      </c>
      <c r="F2016">
        <v>352958.97</v>
      </c>
      <c r="G2016">
        <v>30526.78</v>
      </c>
      <c r="H2016">
        <v>1500</v>
      </c>
      <c r="I2016">
        <v>273</v>
      </c>
      <c r="J2016">
        <v>1</v>
      </c>
      <c r="K2016" s="29">
        <v>45627</v>
      </c>
      <c r="L2016">
        <v>9</v>
      </c>
      <c r="M2016" t="s">
        <v>10</v>
      </c>
    </row>
    <row r="2017" spans="1:13">
      <c r="A2017" t="s">
        <v>11690</v>
      </c>
      <c r="B2017">
        <v>689</v>
      </c>
      <c r="C2017">
        <v>426</v>
      </c>
      <c r="D2017">
        <v>97</v>
      </c>
      <c r="E2017">
        <v>57</v>
      </c>
      <c r="F2017">
        <v>965403.9</v>
      </c>
      <c r="G2017">
        <v>145349.09</v>
      </c>
      <c r="H2017">
        <v>1702</v>
      </c>
      <c r="I2017">
        <v>497</v>
      </c>
      <c r="J2017">
        <v>0</v>
      </c>
      <c r="K2017" s="29">
        <v>45627</v>
      </c>
      <c r="L2017">
        <v>10</v>
      </c>
      <c r="M2017" t="s">
        <v>10</v>
      </c>
    </row>
    <row r="2018" spans="1:13">
      <c r="A2018" t="s">
        <v>11607</v>
      </c>
      <c r="B2018">
        <v>577</v>
      </c>
      <c r="C2018">
        <v>360</v>
      </c>
      <c r="D2018">
        <v>51</v>
      </c>
      <c r="E2018">
        <v>31</v>
      </c>
      <c r="F2018">
        <v>833561.59999999998</v>
      </c>
      <c r="G2018">
        <v>104321.84</v>
      </c>
      <c r="H2018">
        <v>1461</v>
      </c>
      <c r="I2018">
        <v>368</v>
      </c>
      <c r="J2018">
        <v>19</v>
      </c>
      <c r="K2018" s="29">
        <v>45627</v>
      </c>
      <c r="L2018">
        <v>10</v>
      </c>
      <c r="M2018" t="s">
        <v>10</v>
      </c>
    </row>
    <row r="2019" spans="1:13">
      <c r="A2019" t="s">
        <v>11596</v>
      </c>
      <c r="B2019">
        <v>636</v>
      </c>
      <c r="C2019">
        <v>456</v>
      </c>
      <c r="D2019">
        <v>60</v>
      </c>
      <c r="E2019">
        <v>52</v>
      </c>
      <c r="F2019">
        <v>928160.23</v>
      </c>
      <c r="G2019">
        <v>109674.2</v>
      </c>
      <c r="H2019">
        <v>1777</v>
      </c>
      <c r="I2019">
        <v>380</v>
      </c>
      <c r="J2019">
        <v>40</v>
      </c>
      <c r="K2019" s="29">
        <v>45627</v>
      </c>
      <c r="L2019">
        <v>11</v>
      </c>
      <c r="M2019" t="s">
        <v>10</v>
      </c>
    </row>
    <row r="2020" spans="1:13">
      <c r="A2020" t="s">
        <v>11700</v>
      </c>
      <c r="B2020">
        <v>479</v>
      </c>
      <c r="C2020">
        <v>254</v>
      </c>
      <c r="D2020">
        <v>45</v>
      </c>
      <c r="E2020">
        <v>19</v>
      </c>
      <c r="F2020">
        <v>680651.51</v>
      </c>
      <c r="G2020">
        <v>51291.41</v>
      </c>
      <c r="H2020">
        <v>1196</v>
      </c>
      <c r="I2020">
        <v>397</v>
      </c>
      <c r="J2020">
        <v>6</v>
      </c>
      <c r="K2020" s="29">
        <v>45627</v>
      </c>
      <c r="L2020">
        <v>9</v>
      </c>
      <c r="M2020" t="s">
        <v>10</v>
      </c>
    </row>
    <row r="2021" spans="1:13">
      <c r="A2021" t="s">
        <v>11581</v>
      </c>
      <c r="B2021">
        <v>34</v>
      </c>
      <c r="C2021">
        <v>2</v>
      </c>
      <c r="D2021">
        <v>4</v>
      </c>
      <c r="E2021">
        <v>0</v>
      </c>
      <c r="F2021">
        <v>39170.22</v>
      </c>
      <c r="G2021">
        <v>303.02999999999997</v>
      </c>
      <c r="H2021">
        <v>505</v>
      </c>
      <c r="I2021">
        <v>30</v>
      </c>
      <c r="J2021">
        <v>9</v>
      </c>
      <c r="K2021" s="29">
        <v>45658</v>
      </c>
      <c r="L2021">
        <v>0</v>
      </c>
      <c r="M2021" t="s">
        <v>10</v>
      </c>
    </row>
    <row r="2022" spans="1:13">
      <c r="A2022" t="s">
        <v>11639</v>
      </c>
      <c r="B2022">
        <v>2</v>
      </c>
      <c r="C2022">
        <v>0</v>
      </c>
      <c r="D2022">
        <v>0</v>
      </c>
      <c r="E2022">
        <v>0</v>
      </c>
      <c r="F2022">
        <v>0</v>
      </c>
      <c r="G2022">
        <v>0</v>
      </c>
      <c r="H2022">
        <v>0</v>
      </c>
      <c r="I2022">
        <v>0</v>
      </c>
      <c r="J2022">
        <v>0</v>
      </c>
      <c r="K2022" s="29">
        <v>45658</v>
      </c>
      <c r="L2022">
        <v>0</v>
      </c>
      <c r="M2022" t="s">
        <v>10</v>
      </c>
    </row>
    <row r="2023" spans="1:13">
      <c r="A2023" t="s">
        <v>11675</v>
      </c>
      <c r="B2023">
        <v>0</v>
      </c>
      <c r="C2023">
        <v>0</v>
      </c>
      <c r="D2023">
        <v>0</v>
      </c>
      <c r="E2023">
        <v>0</v>
      </c>
      <c r="F2023">
        <v>0</v>
      </c>
      <c r="G2023">
        <v>0</v>
      </c>
      <c r="H2023">
        <v>0</v>
      </c>
      <c r="I2023">
        <v>0</v>
      </c>
      <c r="J2023">
        <v>0</v>
      </c>
      <c r="K2023" s="29">
        <v>45658</v>
      </c>
      <c r="L2023">
        <v>11</v>
      </c>
      <c r="M2023" t="s">
        <v>10</v>
      </c>
    </row>
    <row r="2024" spans="1:13">
      <c r="A2024" t="s">
        <v>11608</v>
      </c>
      <c r="B2024">
        <v>0</v>
      </c>
      <c r="C2024">
        <v>0</v>
      </c>
      <c r="D2024">
        <v>0</v>
      </c>
      <c r="E2024">
        <v>0</v>
      </c>
      <c r="F2024">
        <v>0</v>
      </c>
      <c r="G2024">
        <v>0</v>
      </c>
      <c r="H2024">
        <v>0</v>
      </c>
      <c r="I2024">
        <v>0</v>
      </c>
      <c r="J2024">
        <v>1</v>
      </c>
      <c r="K2024" s="29">
        <v>45658</v>
      </c>
      <c r="L2024">
        <v>7</v>
      </c>
      <c r="M2024" t="s">
        <v>10</v>
      </c>
    </row>
    <row r="2025" spans="1:13">
      <c r="A2025" t="s">
        <v>11749</v>
      </c>
      <c r="B2025">
        <v>199</v>
      </c>
      <c r="C2025">
        <v>124</v>
      </c>
      <c r="D2025">
        <v>21</v>
      </c>
      <c r="E2025">
        <v>17</v>
      </c>
      <c r="F2025">
        <v>225548.92</v>
      </c>
      <c r="G2025">
        <v>33092.910000000003</v>
      </c>
      <c r="H2025">
        <v>655</v>
      </c>
      <c r="I2025">
        <v>115</v>
      </c>
      <c r="J2025">
        <v>0</v>
      </c>
      <c r="K2025" s="29">
        <v>45658</v>
      </c>
      <c r="L2025">
        <v>12</v>
      </c>
      <c r="M2025" t="s">
        <v>10</v>
      </c>
    </row>
    <row r="2026" spans="1:13">
      <c r="A2026" t="s">
        <v>11613</v>
      </c>
      <c r="B2026">
        <v>176</v>
      </c>
      <c r="C2026">
        <v>70</v>
      </c>
      <c r="D2026">
        <v>13</v>
      </c>
      <c r="E2026">
        <v>6</v>
      </c>
      <c r="F2026">
        <v>145881.56</v>
      </c>
      <c r="G2026">
        <v>13885.77</v>
      </c>
      <c r="H2026">
        <v>128</v>
      </c>
      <c r="I2026">
        <v>0</v>
      </c>
      <c r="J2026">
        <v>6</v>
      </c>
      <c r="K2026" s="29">
        <v>45658</v>
      </c>
      <c r="L2026">
        <v>8</v>
      </c>
      <c r="M2026" t="s">
        <v>11588</v>
      </c>
    </row>
    <row r="2027" spans="1:13">
      <c r="A2027" t="s">
        <v>11582</v>
      </c>
      <c r="B2027">
        <v>160</v>
      </c>
      <c r="C2027">
        <v>89</v>
      </c>
      <c r="D2027">
        <v>15</v>
      </c>
      <c r="E2027">
        <v>12</v>
      </c>
      <c r="F2027">
        <v>200935.29</v>
      </c>
      <c r="G2027">
        <v>19930.75</v>
      </c>
      <c r="H2027">
        <v>468</v>
      </c>
      <c r="I2027">
        <v>95</v>
      </c>
      <c r="J2027">
        <v>0</v>
      </c>
      <c r="K2027" s="29">
        <v>45658</v>
      </c>
      <c r="L2027">
        <v>10</v>
      </c>
      <c r="M2027" t="s">
        <v>10</v>
      </c>
    </row>
    <row r="2028" spans="1:13">
      <c r="A2028" t="s">
        <v>11605</v>
      </c>
      <c r="B2028">
        <v>135</v>
      </c>
      <c r="C2028">
        <v>85</v>
      </c>
      <c r="D2028">
        <v>18</v>
      </c>
      <c r="E2028">
        <v>14</v>
      </c>
      <c r="F2028">
        <v>325325.39</v>
      </c>
      <c r="G2028">
        <v>56407.86</v>
      </c>
      <c r="H2028">
        <v>497</v>
      </c>
      <c r="I2028">
        <v>115</v>
      </c>
      <c r="J2028">
        <v>0</v>
      </c>
      <c r="K2028" s="29">
        <v>45658</v>
      </c>
      <c r="L2028">
        <v>10</v>
      </c>
      <c r="M2028" t="s">
        <v>10</v>
      </c>
    </row>
    <row r="2029" spans="1:13">
      <c r="A2029" t="s">
        <v>11688</v>
      </c>
      <c r="B2029">
        <v>200</v>
      </c>
      <c r="C2029">
        <v>99</v>
      </c>
      <c r="D2029">
        <v>13</v>
      </c>
      <c r="E2029">
        <v>6</v>
      </c>
      <c r="F2029">
        <v>272172.02</v>
      </c>
      <c r="G2029">
        <v>35111.26</v>
      </c>
      <c r="H2029">
        <v>674</v>
      </c>
      <c r="I2029">
        <v>148</v>
      </c>
      <c r="J2029">
        <v>0</v>
      </c>
      <c r="K2029" s="29">
        <v>45658</v>
      </c>
      <c r="L2029">
        <v>0</v>
      </c>
      <c r="M2029" t="s">
        <v>10</v>
      </c>
    </row>
    <row r="2030" spans="1:13">
      <c r="A2030" t="s">
        <v>11751</v>
      </c>
      <c r="B2030">
        <v>200</v>
      </c>
      <c r="C2030">
        <v>112</v>
      </c>
      <c r="D2030">
        <v>14</v>
      </c>
      <c r="E2030">
        <v>9</v>
      </c>
      <c r="F2030">
        <v>219452.35</v>
      </c>
      <c r="G2030">
        <v>13813.41</v>
      </c>
      <c r="H2030">
        <v>699</v>
      </c>
      <c r="I2030">
        <v>87</v>
      </c>
      <c r="J2030">
        <v>0</v>
      </c>
      <c r="K2030" s="29">
        <v>45658</v>
      </c>
      <c r="L2030">
        <v>12</v>
      </c>
      <c r="M2030" t="s">
        <v>10</v>
      </c>
    </row>
    <row r="2031" spans="1:13">
      <c r="A2031" t="s">
        <v>11758</v>
      </c>
      <c r="B2031">
        <v>197</v>
      </c>
      <c r="C2031">
        <v>95</v>
      </c>
      <c r="D2031">
        <v>17</v>
      </c>
      <c r="E2031">
        <v>12</v>
      </c>
      <c r="F2031">
        <v>204160.21</v>
      </c>
      <c r="G2031">
        <v>29637.63</v>
      </c>
      <c r="H2031">
        <v>869</v>
      </c>
      <c r="I2031">
        <v>137</v>
      </c>
      <c r="J2031">
        <v>30</v>
      </c>
      <c r="K2031" s="29">
        <v>45658</v>
      </c>
      <c r="L2031">
        <v>3</v>
      </c>
      <c r="M2031" t="s">
        <v>10</v>
      </c>
    </row>
    <row r="2032" spans="1:13">
      <c r="A2032" t="s">
        <v>11672</v>
      </c>
      <c r="B2032">
        <v>389</v>
      </c>
      <c r="C2032">
        <v>194</v>
      </c>
      <c r="D2032">
        <v>24</v>
      </c>
      <c r="E2032">
        <v>14</v>
      </c>
      <c r="F2032">
        <v>700768.46</v>
      </c>
      <c r="G2032">
        <v>54509.71</v>
      </c>
      <c r="H2032">
        <v>1072</v>
      </c>
      <c r="I2032">
        <v>221</v>
      </c>
      <c r="J2032">
        <v>0</v>
      </c>
      <c r="K2032" s="29">
        <v>45658</v>
      </c>
      <c r="L2032">
        <v>0</v>
      </c>
      <c r="M2032" t="s">
        <v>10</v>
      </c>
    </row>
    <row r="2033" spans="1:13">
      <c r="A2033" t="s">
        <v>11654</v>
      </c>
      <c r="B2033">
        <v>171</v>
      </c>
      <c r="C2033">
        <v>74</v>
      </c>
      <c r="D2033">
        <v>11</v>
      </c>
      <c r="E2033">
        <v>6</v>
      </c>
      <c r="F2033">
        <v>148355.5</v>
      </c>
      <c r="G2033">
        <v>8668.61</v>
      </c>
      <c r="H2033">
        <v>262</v>
      </c>
      <c r="I2033">
        <v>51</v>
      </c>
      <c r="J2033">
        <v>0</v>
      </c>
      <c r="K2033" s="29">
        <v>45658</v>
      </c>
      <c r="L2033">
        <v>8</v>
      </c>
      <c r="M2033" t="s">
        <v>10</v>
      </c>
    </row>
    <row r="2034" spans="1:13">
      <c r="A2034" t="s">
        <v>11592</v>
      </c>
      <c r="B2034">
        <v>366</v>
      </c>
      <c r="C2034">
        <v>167</v>
      </c>
      <c r="D2034">
        <v>30</v>
      </c>
      <c r="E2034">
        <v>15</v>
      </c>
      <c r="F2034">
        <v>501368.24</v>
      </c>
      <c r="G2034">
        <v>48088.959999999999</v>
      </c>
      <c r="H2034">
        <v>1844</v>
      </c>
      <c r="I2034">
        <v>235</v>
      </c>
      <c r="J2034">
        <v>0</v>
      </c>
      <c r="K2034" s="29">
        <v>45658</v>
      </c>
      <c r="L2034">
        <v>8</v>
      </c>
      <c r="M2034" t="s">
        <v>10</v>
      </c>
    </row>
    <row r="2035" spans="1:13">
      <c r="A2035" t="s">
        <v>11671</v>
      </c>
      <c r="B2035">
        <v>334</v>
      </c>
      <c r="C2035">
        <v>147</v>
      </c>
      <c r="D2035">
        <v>39</v>
      </c>
      <c r="E2035">
        <v>17</v>
      </c>
      <c r="F2035">
        <v>469959.77</v>
      </c>
      <c r="G2035">
        <v>83847.240000000005</v>
      </c>
      <c r="H2035">
        <v>802</v>
      </c>
      <c r="I2035">
        <v>143</v>
      </c>
      <c r="J2035">
        <v>0</v>
      </c>
      <c r="K2035" s="29">
        <v>45658</v>
      </c>
      <c r="L2035">
        <v>11</v>
      </c>
      <c r="M2035" t="s">
        <v>10</v>
      </c>
    </row>
    <row r="2036" spans="1:13">
      <c r="A2036" t="s">
        <v>11632</v>
      </c>
      <c r="B2036">
        <v>437</v>
      </c>
      <c r="C2036">
        <v>232</v>
      </c>
      <c r="D2036">
        <v>17</v>
      </c>
      <c r="E2036">
        <v>17</v>
      </c>
      <c r="F2036">
        <v>605858.75</v>
      </c>
      <c r="G2036">
        <v>37573.29</v>
      </c>
      <c r="H2036">
        <v>1064</v>
      </c>
      <c r="I2036">
        <v>267</v>
      </c>
      <c r="J2036">
        <v>0</v>
      </c>
      <c r="K2036" s="29">
        <v>45658</v>
      </c>
      <c r="L2036">
        <v>8</v>
      </c>
      <c r="M2036" t="s">
        <v>10</v>
      </c>
    </row>
    <row r="2037" spans="1:13">
      <c r="A2037" t="s">
        <v>11618</v>
      </c>
      <c r="B2037">
        <v>266</v>
      </c>
      <c r="C2037">
        <v>119</v>
      </c>
      <c r="D2037">
        <v>9</v>
      </c>
      <c r="E2037">
        <v>5</v>
      </c>
      <c r="F2037">
        <v>320999.64</v>
      </c>
      <c r="G2037">
        <v>9247.19</v>
      </c>
      <c r="H2037">
        <v>885</v>
      </c>
      <c r="I2037">
        <v>185</v>
      </c>
      <c r="J2037">
        <v>6</v>
      </c>
      <c r="K2037" s="29">
        <v>45658</v>
      </c>
      <c r="L2037">
        <v>8</v>
      </c>
      <c r="M2037" t="s">
        <v>11588</v>
      </c>
    </row>
    <row r="2038" spans="1:13">
      <c r="A2038" t="s">
        <v>11708</v>
      </c>
      <c r="B2038">
        <v>312</v>
      </c>
      <c r="C2038">
        <v>161</v>
      </c>
      <c r="D2038">
        <v>27</v>
      </c>
      <c r="E2038">
        <v>22</v>
      </c>
      <c r="F2038">
        <v>241367.8</v>
      </c>
      <c r="G2038">
        <v>103430.08</v>
      </c>
      <c r="H2038">
        <v>1056</v>
      </c>
      <c r="I2038">
        <v>227</v>
      </c>
      <c r="J2038">
        <v>0</v>
      </c>
      <c r="K2038" s="29">
        <v>45658</v>
      </c>
      <c r="L2038">
        <v>12</v>
      </c>
      <c r="M2038" t="s">
        <v>11588</v>
      </c>
    </row>
    <row r="2039" spans="1:13">
      <c r="A2039" t="s">
        <v>11627</v>
      </c>
      <c r="B2039">
        <v>389</v>
      </c>
      <c r="C2039">
        <v>201</v>
      </c>
      <c r="D2039">
        <v>42</v>
      </c>
      <c r="E2039">
        <v>29</v>
      </c>
      <c r="F2039">
        <v>427867.7</v>
      </c>
      <c r="G2039">
        <v>90940.46</v>
      </c>
      <c r="H2039">
        <v>927</v>
      </c>
      <c r="I2039">
        <v>224</v>
      </c>
      <c r="J2039">
        <v>3</v>
      </c>
      <c r="K2039" s="29">
        <v>45658</v>
      </c>
      <c r="L2039">
        <v>12</v>
      </c>
      <c r="M2039" t="s">
        <v>10</v>
      </c>
    </row>
    <row r="2040" spans="1:13">
      <c r="A2040" t="s">
        <v>11603</v>
      </c>
      <c r="B2040">
        <v>653</v>
      </c>
      <c r="C2040">
        <v>281</v>
      </c>
      <c r="D2040">
        <v>49</v>
      </c>
      <c r="E2040">
        <v>20</v>
      </c>
      <c r="F2040">
        <v>757679.99</v>
      </c>
      <c r="G2040">
        <v>78714.259999999995</v>
      </c>
      <c r="H2040">
        <v>1281</v>
      </c>
      <c r="I2040">
        <v>316</v>
      </c>
      <c r="J2040">
        <v>0</v>
      </c>
      <c r="K2040" s="29">
        <v>45658</v>
      </c>
      <c r="L2040">
        <v>7</v>
      </c>
      <c r="M2040" t="s">
        <v>10</v>
      </c>
    </row>
    <row r="2041" spans="1:13">
      <c r="A2041" t="s">
        <v>11615</v>
      </c>
      <c r="B2041">
        <v>291</v>
      </c>
      <c r="C2041">
        <v>129</v>
      </c>
      <c r="D2041">
        <v>30</v>
      </c>
      <c r="E2041">
        <v>18</v>
      </c>
      <c r="F2041">
        <v>414235.74</v>
      </c>
      <c r="G2041">
        <v>59965.120000000003</v>
      </c>
      <c r="H2041">
        <v>815</v>
      </c>
      <c r="I2041">
        <v>186</v>
      </c>
      <c r="J2041">
        <v>8</v>
      </c>
      <c r="K2041" s="29">
        <v>45658</v>
      </c>
      <c r="L2041">
        <v>9</v>
      </c>
      <c r="M2041" t="s">
        <v>11588</v>
      </c>
    </row>
    <row r="2042" spans="1:13">
      <c r="A2042" t="s">
        <v>11637</v>
      </c>
      <c r="B2042">
        <v>406</v>
      </c>
      <c r="C2042">
        <v>233</v>
      </c>
      <c r="D2042">
        <v>24</v>
      </c>
      <c r="E2042">
        <v>11</v>
      </c>
      <c r="F2042">
        <v>622273.51</v>
      </c>
      <c r="G2042">
        <v>17287.66</v>
      </c>
      <c r="H2042">
        <v>947</v>
      </c>
      <c r="I2042">
        <v>250</v>
      </c>
      <c r="J2042">
        <v>18</v>
      </c>
      <c r="K2042" s="29">
        <v>45658</v>
      </c>
      <c r="L2042">
        <v>12</v>
      </c>
      <c r="M2042" t="s">
        <v>10</v>
      </c>
    </row>
    <row r="2043" spans="1:13">
      <c r="A2043" t="s">
        <v>11638</v>
      </c>
      <c r="B2043">
        <v>401</v>
      </c>
      <c r="C2043">
        <v>185</v>
      </c>
      <c r="D2043">
        <v>32</v>
      </c>
      <c r="E2043">
        <v>20</v>
      </c>
      <c r="F2043">
        <v>392243.66</v>
      </c>
      <c r="G2043">
        <v>121293.87</v>
      </c>
      <c r="H2043">
        <v>1171</v>
      </c>
      <c r="I2043">
        <v>145</v>
      </c>
      <c r="J2043">
        <v>0</v>
      </c>
      <c r="K2043" s="29">
        <v>45658</v>
      </c>
      <c r="L2043">
        <v>11</v>
      </c>
      <c r="M2043" t="s">
        <v>10</v>
      </c>
    </row>
    <row r="2044" spans="1:13">
      <c r="A2044" t="s">
        <v>11648</v>
      </c>
      <c r="B2044">
        <v>483</v>
      </c>
      <c r="C2044">
        <v>171</v>
      </c>
      <c r="D2044">
        <v>29</v>
      </c>
      <c r="E2044">
        <v>14</v>
      </c>
      <c r="F2044">
        <v>477957.29</v>
      </c>
      <c r="G2044">
        <v>46073.91</v>
      </c>
      <c r="H2044">
        <v>886</v>
      </c>
      <c r="I2044">
        <v>255</v>
      </c>
      <c r="J2044">
        <v>5</v>
      </c>
      <c r="K2044" s="29">
        <v>45658</v>
      </c>
      <c r="L2044">
        <v>7</v>
      </c>
      <c r="M2044" t="s">
        <v>11588</v>
      </c>
    </row>
    <row r="2045" spans="1:13">
      <c r="A2045" t="s">
        <v>11633</v>
      </c>
      <c r="B2045">
        <v>370</v>
      </c>
      <c r="C2045">
        <v>157</v>
      </c>
      <c r="D2045">
        <v>23</v>
      </c>
      <c r="E2045">
        <v>12</v>
      </c>
      <c r="F2045">
        <v>421740.79</v>
      </c>
      <c r="G2045">
        <v>196427.36</v>
      </c>
      <c r="H2045">
        <v>1232</v>
      </c>
      <c r="I2045">
        <v>235</v>
      </c>
      <c r="J2045">
        <v>0</v>
      </c>
      <c r="K2045" s="29">
        <v>45658</v>
      </c>
      <c r="L2045">
        <v>11</v>
      </c>
      <c r="M2045" t="s">
        <v>10</v>
      </c>
    </row>
    <row r="2046" spans="1:13">
      <c r="A2046" t="s">
        <v>11598</v>
      </c>
      <c r="B2046">
        <v>272</v>
      </c>
      <c r="C2046">
        <v>116</v>
      </c>
      <c r="D2046">
        <v>23</v>
      </c>
      <c r="E2046">
        <v>14</v>
      </c>
      <c r="F2046">
        <v>516739.09</v>
      </c>
      <c r="G2046">
        <v>25752.87</v>
      </c>
      <c r="H2046">
        <v>527</v>
      </c>
      <c r="I2046">
        <v>89</v>
      </c>
      <c r="J2046">
        <v>1</v>
      </c>
      <c r="K2046" s="29">
        <v>45658</v>
      </c>
      <c r="L2046">
        <v>10</v>
      </c>
      <c r="M2046" t="s">
        <v>11588</v>
      </c>
    </row>
    <row r="2047" spans="1:13">
      <c r="A2047" t="s">
        <v>11759</v>
      </c>
      <c r="B2047">
        <v>316</v>
      </c>
      <c r="C2047">
        <v>152</v>
      </c>
      <c r="D2047">
        <v>33</v>
      </c>
      <c r="E2047">
        <v>26</v>
      </c>
      <c r="F2047">
        <v>355278.83</v>
      </c>
      <c r="G2047">
        <v>117761.49</v>
      </c>
      <c r="H2047">
        <v>1063</v>
      </c>
      <c r="I2047">
        <v>176</v>
      </c>
      <c r="J2047">
        <v>0</v>
      </c>
      <c r="K2047" s="29">
        <v>45658</v>
      </c>
      <c r="L2047">
        <v>8</v>
      </c>
      <c r="M2047" t="s">
        <v>10</v>
      </c>
    </row>
    <row r="2048" spans="1:13">
      <c r="A2048" t="s">
        <v>11623</v>
      </c>
      <c r="B2048">
        <v>443</v>
      </c>
      <c r="C2048">
        <v>221</v>
      </c>
      <c r="D2048">
        <v>22</v>
      </c>
      <c r="E2048">
        <v>12</v>
      </c>
      <c r="F2048">
        <v>654357.07999999996</v>
      </c>
      <c r="G2048">
        <v>39103.410000000003</v>
      </c>
      <c r="H2048">
        <v>1762</v>
      </c>
      <c r="I2048">
        <v>302</v>
      </c>
      <c r="J2048">
        <v>1</v>
      </c>
      <c r="K2048" s="29">
        <v>45658</v>
      </c>
      <c r="L2048">
        <v>9</v>
      </c>
      <c r="M2048" t="s">
        <v>10</v>
      </c>
    </row>
    <row r="2049" spans="1:13">
      <c r="A2049" t="s">
        <v>11722</v>
      </c>
      <c r="B2049">
        <v>554</v>
      </c>
      <c r="C2049">
        <v>259</v>
      </c>
      <c r="D2049">
        <v>35</v>
      </c>
      <c r="E2049">
        <v>17</v>
      </c>
      <c r="F2049">
        <v>885150.6</v>
      </c>
      <c r="G2049">
        <v>56128.43</v>
      </c>
      <c r="H2049">
        <v>1325</v>
      </c>
      <c r="I2049">
        <v>214</v>
      </c>
      <c r="J2049">
        <v>0</v>
      </c>
      <c r="K2049" s="29">
        <v>45658</v>
      </c>
      <c r="L2049">
        <v>4</v>
      </c>
      <c r="M2049" t="s">
        <v>10</v>
      </c>
    </row>
    <row r="2050" spans="1:13">
      <c r="A2050" t="s">
        <v>11580</v>
      </c>
      <c r="B2050">
        <v>492</v>
      </c>
      <c r="C2050">
        <v>262</v>
      </c>
      <c r="D2050">
        <v>23</v>
      </c>
      <c r="E2050">
        <v>12</v>
      </c>
      <c r="F2050">
        <v>511661.2</v>
      </c>
      <c r="G2050">
        <v>134378.79999999999</v>
      </c>
      <c r="H2050">
        <v>1606</v>
      </c>
      <c r="I2050">
        <v>371</v>
      </c>
      <c r="J2050">
        <v>0</v>
      </c>
      <c r="K2050" s="29">
        <v>45658</v>
      </c>
      <c r="L2050">
        <v>0</v>
      </c>
      <c r="M2050" t="s">
        <v>10</v>
      </c>
    </row>
    <row r="2051" spans="1:13">
      <c r="A2051" t="s">
        <v>11710</v>
      </c>
      <c r="B2051">
        <v>719</v>
      </c>
      <c r="C2051">
        <v>302</v>
      </c>
      <c r="D2051">
        <v>56</v>
      </c>
      <c r="E2051">
        <v>17</v>
      </c>
      <c r="F2051">
        <v>858789</v>
      </c>
      <c r="G2051">
        <v>102394.23</v>
      </c>
      <c r="H2051">
        <v>2031</v>
      </c>
      <c r="I2051">
        <v>259</v>
      </c>
      <c r="J2051">
        <v>0</v>
      </c>
      <c r="K2051" s="29">
        <v>45658</v>
      </c>
      <c r="L2051">
        <v>10</v>
      </c>
      <c r="M2051" t="s">
        <v>11588</v>
      </c>
    </row>
    <row r="2052" spans="1:13">
      <c r="A2052" t="s">
        <v>11600</v>
      </c>
      <c r="B2052">
        <v>457</v>
      </c>
      <c r="C2052">
        <v>239</v>
      </c>
      <c r="D2052">
        <v>21</v>
      </c>
      <c r="E2052">
        <v>10</v>
      </c>
      <c r="F2052">
        <v>545673.5</v>
      </c>
      <c r="G2052">
        <v>49865.55</v>
      </c>
      <c r="H2052">
        <v>1447</v>
      </c>
      <c r="I2052">
        <v>280</v>
      </c>
      <c r="J2052">
        <v>0</v>
      </c>
      <c r="K2052" s="29">
        <v>45658</v>
      </c>
      <c r="L2052">
        <v>9</v>
      </c>
      <c r="M2052" t="s">
        <v>11588</v>
      </c>
    </row>
    <row r="2053" spans="1:13">
      <c r="A2053" t="s">
        <v>11679</v>
      </c>
      <c r="B2053">
        <v>453</v>
      </c>
      <c r="C2053">
        <v>255</v>
      </c>
      <c r="D2053">
        <v>36</v>
      </c>
      <c r="E2053">
        <v>29</v>
      </c>
      <c r="F2053">
        <v>555171.11</v>
      </c>
      <c r="G2053">
        <v>64812.41</v>
      </c>
      <c r="H2053">
        <v>1225</v>
      </c>
      <c r="I2053">
        <v>266</v>
      </c>
      <c r="J2053">
        <v>1</v>
      </c>
      <c r="K2053" s="29">
        <v>45658</v>
      </c>
      <c r="L2053">
        <v>11</v>
      </c>
      <c r="M2053" t="s">
        <v>10</v>
      </c>
    </row>
    <row r="2054" spans="1:13">
      <c r="A2054" t="s">
        <v>11706</v>
      </c>
      <c r="B2054">
        <v>540</v>
      </c>
      <c r="C2054">
        <v>255</v>
      </c>
      <c r="D2054">
        <v>58</v>
      </c>
      <c r="E2054">
        <v>30</v>
      </c>
      <c r="F2054">
        <v>592115.86</v>
      </c>
      <c r="G2054">
        <v>73193.899999999994</v>
      </c>
      <c r="H2054">
        <v>1397</v>
      </c>
      <c r="I2054">
        <v>352</v>
      </c>
      <c r="J2054">
        <v>0</v>
      </c>
      <c r="K2054" s="29">
        <v>45658</v>
      </c>
      <c r="L2054">
        <v>12</v>
      </c>
      <c r="M2054" t="s">
        <v>10</v>
      </c>
    </row>
    <row r="2055" spans="1:13">
      <c r="A2055" t="s">
        <v>11694</v>
      </c>
      <c r="B2055">
        <v>493</v>
      </c>
      <c r="C2055">
        <v>242</v>
      </c>
      <c r="D2055">
        <v>23</v>
      </c>
      <c r="E2055">
        <v>11</v>
      </c>
      <c r="F2055">
        <v>961438.21</v>
      </c>
      <c r="G2055">
        <v>36452.699999999997</v>
      </c>
      <c r="H2055">
        <v>1074</v>
      </c>
      <c r="I2055">
        <v>237</v>
      </c>
      <c r="J2055">
        <v>0</v>
      </c>
      <c r="K2055" s="29">
        <v>45658</v>
      </c>
      <c r="L2055">
        <v>8</v>
      </c>
      <c r="M2055" t="s">
        <v>10</v>
      </c>
    </row>
    <row r="2056" spans="1:13">
      <c r="A2056" t="s">
        <v>11695</v>
      </c>
      <c r="B2056">
        <v>506</v>
      </c>
      <c r="C2056">
        <v>216</v>
      </c>
      <c r="D2056">
        <v>44</v>
      </c>
      <c r="E2056">
        <v>11</v>
      </c>
      <c r="F2056">
        <v>558804.56999999995</v>
      </c>
      <c r="G2056">
        <v>62689.55</v>
      </c>
      <c r="H2056">
        <v>1305</v>
      </c>
      <c r="I2056">
        <v>226</v>
      </c>
      <c r="J2056">
        <v>0</v>
      </c>
      <c r="K2056" s="29">
        <v>45658</v>
      </c>
      <c r="L2056">
        <v>11</v>
      </c>
      <c r="M2056" t="s">
        <v>10</v>
      </c>
    </row>
    <row r="2057" spans="1:13">
      <c r="A2057" t="s">
        <v>11693</v>
      </c>
      <c r="B2057">
        <v>415</v>
      </c>
      <c r="C2057">
        <v>201</v>
      </c>
      <c r="D2057">
        <v>31</v>
      </c>
      <c r="E2057">
        <v>15</v>
      </c>
      <c r="F2057">
        <v>465534.69</v>
      </c>
      <c r="G2057">
        <v>69971.009999999995</v>
      </c>
      <c r="H2057">
        <v>872</v>
      </c>
      <c r="I2057">
        <v>192</v>
      </c>
      <c r="J2057">
        <v>0</v>
      </c>
      <c r="K2057" s="29">
        <v>45658</v>
      </c>
      <c r="L2057">
        <v>9</v>
      </c>
      <c r="M2057" t="s">
        <v>10</v>
      </c>
    </row>
    <row r="2058" spans="1:13">
      <c r="A2058" t="s">
        <v>11760</v>
      </c>
      <c r="B2058">
        <v>158</v>
      </c>
      <c r="C2058">
        <v>83</v>
      </c>
      <c r="D2058">
        <v>6</v>
      </c>
      <c r="E2058">
        <v>2</v>
      </c>
      <c r="F2058">
        <v>205811.86</v>
      </c>
      <c r="G2058">
        <v>16441.48</v>
      </c>
      <c r="H2058">
        <v>708</v>
      </c>
      <c r="I2058">
        <v>100</v>
      </c>
      <c r="J2058">
        <v>0</v>
      </c>
      <c r="K2058" s="29">
        <v>45658</v>
      </c>
      <c r="L2058">
        <v>4</v>
      </c>
      <c r="M2058" t="s">
        <v>10</v>
      </c>
    </row>
    <row r="2059" spans="1:13">
      <c r="A2059" t="s">
        <v>11593</v>
      </c>
      <c r="B2059">
        <v>493</v>
      </c>
      <c r="C2059">
        <v>231</v>
      </c>
      <c r="D2059">
        <v>31</v>
      </c>
      <c r="E2059">
        <v>17</v>
      </c>
      <c r="F2059">
        <v>953867.26</v>
      </c>
      <c r="G2059">
        <v>41551.33</v>
      </c>
      <c r="H2059">
        <v>1859</v>
      </c>
      <c r="I2059">
        <v>301</v>
      </c>
      <c r="J2059">
        <v>1</v>
      </c>
      <c r="K2059" s="29">
        <v>45658</v>
      </c>
      <c r="L2059">
        <v>9</v>
      </c>
      <c r="M2059" t="s">
        <v>10</v>
      </c>
    </row>
    <row r="2060" spans="1:13">
      <c r="A2060" t="s">
        <v>11687</v>
      </c>
      <c r="B2060">
        <v>285</v>
      </c>
      <c r="C2060">
        <v>218</v>
      </c>
      <c r="D2060">
        <v>24</v>
      </c>
      <c r="E2060">
        <v>23</v>
      </c>
      <c r="F2060">
        <v>471351.85</v>
      </c>
      <c r="G2060">
        <v>32178.63</v>
      </c>
      <c r="H2060">
        <v>804</v>
      </c>
      <c r="I2060">
        <v>52</v>
      </c>
      <c r="J2060">
        <v>0</v>
      </c>
      <c r="K2060" s="29">
        <v>45658</v>
      </c>
      <c r="L2060">
        <v>10</v>
      </c>
      <c r="M2060" t="s">
        <v>10</v>
      </c>
    </row>
    <row r="2061" spans="1:13">
      <c r="A2061" t="s">
        <v>11584</v>
      </c>
      <c r="B2061">
        <v>466</v>
      </c>
      <c r="C2061">
        <v>244</v>
      </c>
      <c r="D2061">
        <v>34</v>
      </c>
      <c r="E2061">
        <v>18</v>
      </c>
      <c r="F2061">
        <v>495424.39</v>
      </c>
      <c r="G2061">
        <v>80006.740000000005</v>
      </c>
      <c r="H2061">
        <v>2054</v>
      </c>
      <c r="I2061">
        <v>332</v>
      </c>
      <c r="J2061">
        <v>0</v>
      </c>
      <c r="K2061" s="29">
        <v>45658</v>
      </c>
      <c r="L2061">
        <v>10</v>
      </c>
      <c r="M2061" t="s">
        <v>10</v>
      </c>
    </row>
    <row r="2062" spans="1:13">
      <c r="A2062" t="s">
        <v>11716</v>
      </c>
      <c r="B2062">
        <v>219</v>
      </c>
      <c r="C2062">
        <v>116</v>
      </c>
      <c r="D2062">
        <v>8</v>
      </c>
      <c r="E2062">
        <v>2</v>
      </c>
      <c r="F2062">
        <v>253947.48</v>
      </c>
      <c r="G2062">
        <v>13105.47</v>
      </c>
      <c r="H2062">
        <v>203</v>
      </c>
      <c r="I2062">
        <v>33</v>
      </c>
      <c r="J2062">
        <v>0</v>
      </c>
      <c r="K2062" s="29">
        <v>45658</v>
      </c>
      <c r="L2062">
        <v>0</v>
      </c>
      <c r="M2062" t="s">
        <v>10</v>
      </c>
    </row>
    <row r="2063" spans="1:13">
      <c r="A2063" t="s">
        <v>11669</v>
      </c>
      <c r="B2063">
        <v>339</v>
      </c>
      <c r="C2063">
        <v>130</v>
      </c>
      <c r="D2063">
        <v>38</v>
      </c>
      <c r="E2063">
        <v>11</v>
      </c>
      <c r="F2063">
        <v>423651.87</v>
      </c>
      <c r="G2063">
        <v>59612.75</v>
      </c>
      <c r="H2063">
        <v>1329</v>
      </c>
      <c r="I2063">
        <v>126</v>
      </c>
      <c r="J2063">
        <v>0</v>
      </c>
      <c r="K2063" s="29">
        <v>45658</v>
      </c>
      <c r="L2063">
        <v>10</v>
      </c>
      <c r="M2063" t="s">
        <v>10</v>
      </c>
    </row>
    <row r="2064" spans="1:13">
      <c r="A2064" t="s">
        <v>11642</v>
      </c>
      <c r="B2064">
        <v>351</v>
      </c>
      <c r="C2064">
        <v>165</v>
      </c>
      <c r="D2064">
        <v>11</v>
      </c>
      <c r="E2064">
        <v>4</v>
      </c>
      <c r="F2064">
        <v>467301.4</v>
      </c>
      <c r="G2064">
        <v>31751.16</v>
      </c>
      <c r="H2064">
        <v>1591</v>
      </c>
      <c r="I2064">
        <v>192</v>
      </c>
      <c r="J2064">
        <v>0</v>
      </c>
      <c r="K2064" s="29">
        <v>45658</v>
      </c>
      <c r="L2064">
        <v>11</v>
      </c>
      <c r="M2064" t="s">
        <v>10</v>
      </c>
    </row>
    <row r="2065" spans="1:13">
      <c r="A2065" t="s">
        <v>11596</v>
      </c>
      <c r="B2065">
        <v>602</v>
      </c>
      <c r="C2065">
        <v>311</v>
      </c>
      <c r="D2065">
        <v>30</v>
      </c>
      <c r="E2065">
        <v>22</v>
      </c>
      <c r="F2065">
        <v>767495.54</v>
      </c>
      <c r="G2065">
        <v>58112.08</v>
      </c>
      <c r="H2065">
        <v>1985</v>
      </c>
      <c r="I2065">
        <v>283</v>
      </c>
      <c r="J2065">
        <v>0</v>
      </c>
      <c r="K2065" s="29">
        <v>45658</v>
      </c>
      <c r="L2065">
        <v>11</v>
      </c>
      <c r="M2065" t="s">
        <v>10</v>
      </c>
    </row>
    <row r="2066" spans="1:13">
      <c r="A2066" t="s">
        <v>11621</v>
      </c>
      <c r="B2066">
        <v>452</v>
      </c>
      <c r="C2066">
        <v>229</v>
      </c>
      <c r="D2066">
        <v>37</v>
      </c>
      <c r="E2066">
        <v>25</v>
      </c>
      <c r="F2066">
        <v>491413.66</v>
      </c>
      <c r="G2066">
        <v>53650.66</v>
      </c>
      <c r="H2066">
        <v>1350</v>
      </c>
      <c r="I2066">
        <v>191</v>
      </c>
      <c r="J2066">
        <v>0</v>
      </c>
      <c r="K2066" s="29">
        <v>45658</v>
      </c>
      <c r="L2066">
        <v>10</v>
      </c>
      <c r="M2066" t="s">
        <v>10</v>
      </c>
    </row>
    <row r="2067" spans="1:13">
      <c r="A2067" t="s">
        <v>11629</v>
      </c>
      <c r="B2067">
        <v>497</v>
      </c>
      <c r="C2067">
        <v>262</v>
      </c>
      <c r="D2067">
        <v>26</v>
      </c>
      <c r="E2067">
        <v>19</v>
      </c>
      <c r="F2067">
        <v>725814.19</v>
      </c>
      <c r="G2067">
        <v>71857.38</v>
      </c>
      <c r="H2067">
        <v>1720</v>
      </c>
      <c r="I2067">
        <v>313</v>
      </c>
      <c r="J2067">
        <v>0</v>
      </c>
      <c r="K2067" s="29">
        <v>45658</v>
      </c>
      <c r="L2067">
        <v>10</v>
      </c>
      <c r="M2067" t="s">
        <v>10</v>
      </c>
    </row>
    <row r="2068" spans="1:13">
      <c r="A2068" t="s">
        <v>11587</v>
      </c>
      <c r="B2068">
        <v>512</v>
      </c>
      <c r="C2068">
        <v>223</v>
      </c>
      <c r="D2068">
        <v>36</v>
      </c>
      <c r="E2068">
        <v>21</v>
      </c>
      <c r="F2068">
        <v>711375.3</v>
      </c>
      <c r="G2068">
        <v>80587.22</v>
      </c>
      <c r="H2068">
        <v>1556</v>
      </c>
      <c r="I2068">
        <v>245</v>
      </c>
      <c r="J2068">
        <v>7</v>
      </c>
      <c r="K2068" s="29">
        <v>45658</v>
      </c>
      <c r="L2068">
        <v>8</v>
      </c>
      <c r="M2068" t="s">
        <v>11588</v>
      </c>
    </row>
    <row r="2069" spans="1:13">
      <c r="A2069" t="s">
        <v>11741</v>
      </c>
      <c r="B2069">
        <v>530</v>
      </c>
      <c r="C2069">
        <v>248</v>
      </c>
      <c r="D2069">
        <v>52</v>
      </c>
      <c r="E2069">
        <v>19</v>
      </c>
      <c r="F2069">
        <v>662523.91</v>
      </c>
      <c r="G2069">
        <v>70354.34</v>
      </c>
      <c r="H2069">
        <v>1413</v>
      </c>
      <c r="I2069">
        <v>187</v>
      </c>
      <c r="J2069">
        <v>0</v>
      </c>
      <c r="K2069" s="29">
        <v>45658</v>
      </c>
      <c r="L2069">
        <v>11</v>
      </c>
      <c r="M2069" t="s">
        <v>10</v>
      </c>
    </row>
    <row r="2070" spans="1:13">
      <c r="A2070" t="s">
        <v>11607</v>
      </c>
      <c r="B2070">
        <v>537</v>
      </c>
      <c r="C2070">
        <v>233</v>
      </c>
      <c r="D2070">
        <v>20</v>
      </c>
      <c r="E2070">
        <v>14</v>
      </c>
      <c r="F2070">
        <v>940101.69</v>
      </c>
      <c r="G2070">
        <v>52822.54</v>
      </c>
      <c r="H2070">
        <v>1334</v>
      </c>
      <c r="I2070">
        <v>237</v>
      </c>
      <c r="J2070">
        <v>3</v>
      </c>
      <c r="K2070" s="29">
        <v>45658</v>
      </c>
      <c r="L2070">
        <v>10</v>
      </c>
      <c r="M2070" t="s">
        <v>10</v>
      </c>
    </row>
    <row r="2071" spans="1:13">
      <c r="A2071" t="s">
        <v>11649</v>
      </c>
      <c r="B2071">
        <v>533</v>
      </c>
      <c r="C2071">
        <v>257</v>
      </c>
      <c r="D2071">
        <v>43</v>
      </c>
      <c r="E2071">
        <v>17</v>
      </c>
      <c r="F2071">
        <v>1051484.8400000001</v>
      </c>
      <c r="G2071">
        <v>70006.7</v>
      </c>
      <c r="H2071">
        <v>1348</v>
      </c>
      <c r="I2071">
        <v>245</v>
      </c>
      <c r="J2071">
        <v>6</v>
      </c>
      <c r="K2071" s="29">
        <v>45658</v>
      </c>
      <c r="L2071">
        <v>10</v>
      </c>
      <c r="M2071" t="s">
        <v>10</v>
      </c>
    </row>
    <row r="2072" spans="1:13">
      <c r="A2072" t="s">
        <v>11614</v>
      </c>
      <c r="B2072">
        <v>326</v>
      </c>
      <c r="C2072">
        <v>147</v>
      </c>
      <c r="D2072">
        <v>25</v>
      </c>
      <c r="E2072">
        <v>13</v>
      </c>
      <c r="F2072">
        <v>481100.91</v>
      </c>
      <c r="G2072">
        <v>51330</v>
      </c>
      <c r="H2072">
        <v>1048</v>
      </c>
      <c r="I2072">
        <v>162</v>
      </c>
      <c r="J2072">
        <v>0</v>
      </c>
      <c r="K2072" s="29">
        <v>45658</v>
      </c>
      <c r="L2072">
        <v>9</v>
      </c>
      <c r="M2072" t="s">
        <v>11588</v>
      </c>
    </row>
    <row r="2073" spans="1:13">
      <c r="A2073" t="s">
        <v>11676</v>
      </c>
      <c r="B2073">
        <v>475</v>
      </c>
      <c r="C2073">
        <v>237</v>
      </c>
      <c r="D2073">
        <v>33</v>
      </c>
      <c r="E2073">
        <v>23</v>
      </c>
      <c r="F2073">
        <v>633701.88</v>
      </c>
      <c r="G2073">
        <v>64112.78</v>
      </c>
      <c r="H2073">
        <v>1218</v>
      </c>
      <c r="I2073">
        <v>233</v>
      </c>
      <c r="J2073">
        <v>0</v>
      </c>
      <c r="K2073" s="29">
        <v>45658</v>
      </c>
      <c r="L2073">
        <v>8</v>
      </c>
      <c r="M2073" t="s">
        <v>10</v>
      </c>
    </row>
    <row r="2074" spans="1:13">
      <c r="A2074" t="s">
        <v>11659</v>
      </c>
      <c r="B2074">
        <v>542</v>
      </c>
      <c r="C2074">
        <v>294</v>
      </c>
      <c r="D2074">
        <v>30</v>
      </c>
      <c r="E2074">
        <v>18</v>
      </c>
      <c r="F2074">
        <v>978946.96</v>
      </c>
      <c r="G2074">
        <v>47483.15</v>
      </c>
      <c r="H2074">
        <v>1293</v>
      </c>
      <c r="I2074">
        <v>270</v>
      </c>
      <c r="J2074">
        <v>0</v>
      </c>
      <c r="K2074" s="29">
        <v>45658</v>
      </c>
      <c r="L2074">
        <v>5</v>
      </c>
      <c r="M2074" t="s">
        <v>10</v>
      </c>
    </row>
    <row r="2075" spans="1:13">
      <c r="A2075" t="s">
        <v>11585</v>
      </c>
      <c r="B2075">
        <v>444</v>
      </c>
      <c r="C2075">
        <v>253</v>
      </c>
      <c r="D2075">
        <v>31</v>
      </c>
      <c r="E2075">
        <v>27</v>
      </c>
      <c r="F2075">
        <v>700692.4</v>
      </c>
      <c r="G2075">
        <v>77148.78</v>
      </c>
      <c r="H2075">
        <v>1324</v>
      </c>
      <c r="I2075">
        <v>282</v>
      </c>
      <c r="J2075">
        <v>0</v>
      </c>
      <c r="K2075" s="29">
        <v>45658</v>
      </c>
      <c r="L2075">
        <v>8</v>
      </c>
      <c r="M2075" t="s">
        <v>10</v>
      </c>
    </row>
    <row r="2076" spans="1:13">
      <c r="A2076" t="s">
        <v>11591</v>
      </c>
      <c r="B2076">
        <v>481</v>
      </c>
      <c r="C2076">
        <v>217</v>
      </c>
      <c r="D2076">
        <v>29</v>
      </c>
      <c r="E2076">
        <v>15</v>
      </c>
      <c r="F2076">
        <v>678320.57</v>
      </c>
      <c r="G2076">
        <v>56279.43</v>
      </c>
      <c r="H2076">
        <v>900</v>
      </c>
      <c r="I2076">
        <v>10</v>
      </c>
      <c r="J2076">
        <v>1</v>
      </c>
      <c r="K2076" s="29">
        <v>45658</v>
      </c>
      <c r="L2076">
        <v>10</v>
      </c>
      <c r="M2076" t="s">
        <v>10</v>
      </c>
    </row>
    <row r="2077" spans="1:13">
      <c r="A2077" t="s">
        <v>11597</v>
      </c>
      <c r="B2077">
        <v>429</v>
      </c>
      <c r="C2077">
        <v>188</v>
      </c>
      <c r="D2077">
        <v>36</v>
      </c>
      <c r="E2077">
        <v>17</v>
      </c>
      <c r="F2077">
        <v>527509.89</v>
      </c>
      <c r="G2077">
        <v>32496.44</v>
      </c>
      <c r="H2077">
        <v>1165</v>
      </c>
      <c r="I2077">
        <v>206</v>
      </c>
      <c r="J2077">
        <v>0</v>
      </c>
      <c r="K2077" s="29">
        <v>45658</v>
      </c>
      <c r="L2077">
        <v>9</v>
      </c>
      <c r="M2077" t="s">
        <v>10</v>
      </c>
    </row>
    <row r="2078" spans="1:13">
      <c r="A2078" t="s">
        <v>11719</v>
      </c>
      <c r="B2078">
        <v>385</v>
      </c>
      <c r="C2078">
        <v>202</v>
      </c>
      <c r="D2078">
        <v>21</v>
      </c>
      <c r="E2078">
        <v>16</v>
      </c>
      <c r="F2078">
        <v>483087.26</v>
      </c>
      <c r="G2078">
        <v>45513.32</v>
      </c>
      <c r="H2078">
        <v>950</v>
      </c>
      <c r="I2078">
        <v>187</v>
      </c>
      <c r="J2078">
        <v>0</v>
      </c>
      <c r="K2078" s="29">
        <v>45658</v>
      </c>
      <c r="L2078">
        <v>10</v>
      </c>
      <c r="M2078" t="s">
        <v>11588</v>
      </c>
    </row>
    <row r="2079" spans="1:13">
      <c r="A2079" t="s">
        <v>11646</v>
      </c>
      <c r="B2079">
        <v>367</v>
      </c>
      <c r="C2079">
        <v>191</v>
      </c>
      <c r="D2079">
        <v>24</v>
      </c>
      <c r="E2079">
        <v>14</v>
      </c>
      <c r="F2079">
        <v>395720.34</v>
      </c>
      <c r="G2079">
        <v>60979.93</v>
      </c>
      <c r="H2079">
        <v>1113</v>
      </c>
      <c r="I2079">
        <v>211</v>
      </c>
      <c r="J2079">
        <v>0</v>
      </c>
      <c r="K2079" s="29">
        <v>45658</v>
      </c>
      <c r="L2079">
        <v>10</v>
      </c>
      <c r="M2079" t="s">
        <v>10</v>
      </c>
    </row>
    <row r="2080" spans="1:13">
      <c r="A2080" t="s">
        <v>11698</v>
      </c>
      <c r="B2080">
        <v>466</v>
      </c>
      <c r="C2080">
        <v>241</v>
      </c>
      <c r="D2080">
        <v>33</v>
      </c>
      <c r="E2080">
        <v>20</v>
      </c>
      <c r="F2080">
        <v>1811276.09</v>
      </c>
      <c r="G2080">
        <v>121687.5</v>
      </c>
      <c r="H2080">
        <v>1498</v>
      </c>
      <c r="I2080">
        <v>217</v>
      </c>
      <c r="J2080">
        <v>0</v>
      </c>
      <c r="K2080" s="29">
        <v>45658</v>
      </c>
      <c r="L2080">
        <v>0</v>
      </c>
      <c r="M2080" t="s">
        <v>10</v>
      </c>
    </row>
    <row r="2081" spans="1:13">
      <c r="A2081" t="s">
        <v>11634</v>
      </c>
      <c r="B2081">
        <v>346</v>
      </c>
      <c r="C2081">
        <v>185</v>
      </c>
      <c r="D2081">
        <v>16</v>
      </c>
      <c r="E2081">
        <v>11</v>
      </c>
      <c r="F2081">
        <v>256982.05</v>
      </c>
      <c r="G2081">
        <v>26130.560000000001</v>
      </c>
      <c r="H2081">
        <v>1420</v>
      </c>
      <c r="I2081">
        <v>187</v>
      </c>
      <c r="J2081">
        <v>0</v>
      </c>
      <c r="K2081" s="29">
        <v>45658</v>
      </c>
      <c r="L2081">
        <v>9</v>
      </c>
      <c r="M2081" t="s">
        <v>10</v>
      </c>
    </row>
    <row r="2082" spans="1:13">
      <c r="A2082" t="s">
        <v>11717</v>
      </c>
      <c r="B2082">
        <v>557</v>
      </c>
      <c r="C2082">
        <v>256</v>
      </c>
      <c r="D2082">
        <v>57</v>
      </c>
      <c r="E2082">
        <v>30</v>
      </c>
      <c r="F2082">
        <v>738598.61</v>
      </c>
      <c r="G2082">
        <v>103779.5</v>
      </c>
      <c r="H2082">
        <v>863</v>
      </c>
      <c r="I2082">
        <v>159</v>
      </c>
      <c r="J2082">
        <v>0</v>
      </c>
      <c r="K2082" s="29">
        <v>45658</v>
      </c>
      <c r="L2082">
        <v>12</v>
      </c>
      <c r="M2082" t="s">
        <v>10</v>
      </c>
    </row>
    <row r="2083" spans="1:13">
      <c r="A2083" t="s">
        <v>11755</v>
      </c>
      <c r="B2083">
        <v>576</v>
      </c>
      <c r="C2083">
        <v>273</v>
      </c>
      <c r="D2083">
        <v>20</v>
      </c>
      <c r="E2083">
        <v>12</v>
      </c>
      <c r="F2083">
        <v>707324.06</v>
      </c>
      <c r="G2083">
        <v>21905.53</v>
      </c>
      <c r="H2083">
        <v>2561</v>
      </c>
      <c r="I2083">
        <v>352</v>
      </c>
      <c r="J2083">
        <v>0</v>
      </c>
      <c r="K2083" s="29">
        <v>45658</v>
      </c>
      <c r="L2083">
        <v>0</v>
      </c>
      <c r="M2083" t="s">
        <v>10</v>
      </c>
    </row>
    <row r="2084" spans="1:13">
      <c r="A2084" t="s">
        <v>11685</v>
      </c>
      <c r="B2084">
        <v>609</v>
      </c>
      <c r="C2084">
        <v>261</v>
      </c>
      <c r="D2084">
        <v>36</v>
      </c>
      <c r="E2084">
        <v>24</v>
      </c>
      <c r="F2084">
        <v>1348245.67</v>
      </c>
      <c r="G2084">
        <v>106804.38</v>
      </c>
      <c r="H2084">
        <v>1861</v>
      </c>
      <c r="I2084">
        <v>281</v>
      </c>
      <c r="J2084">
        <v>2</v>
      </c>
      <c r="K2084" s="29">
        <v>45658</v>
      </c>
      <c r="L2084">
        <v>10</v>
      </c>
      <c r="M2084" t="s">
        <v>10</v>
      </c>
    </row>
    <row r="2085" spans="1:13">
      <c r="A2085" t="s">
        <v>11711</v>
      </c>
      <c r="B2085">
        <v>728</v>
      </c>
      <c r="C2085">
        <v>371</v>
      </c>
      <c r="D2085">
        <v>45</v>
      </c>
      <c r="E2085">
        <v>26</v>
      </c>
      <c r="F2085">
        <v>1239873.52</v>
      </c>
      <c r="G2085">
        <v>80385.81</v>
      </c>
      <c r="H2085">
        <v>2714</v>
      </c>
      <c r="I2085">
        <v>521</v>
      </c>
      <c r="J2085">
        <v>1</v>
      </c>
      <c r="K2085" s="29">
        <v>45658</v>
      </c>
      <c r="L2085">
        <v>1</v>
      </c>
      <c r="M2085" t="s">
        <v>10</v>
      </c>
    </row>
    <row r="2086" spans="1:13">
      <c r="A2086" t="s">
        <v>11663</v>
      </c>
      <c r="B2086">
        <v>467</v>
      </c>
      <c r="C2086">
        <v>241</v>
      </c>
      <c r="D2086">
        <v>37</v>
      </c>
      <c r="E2086">
        <v>25</v>
      </c>
      <c r="F2086">
        <v>543107.22</v>
      </c>
      <c r="G2086">
        <v>69693.69</v>
      </c>
      <c r="H2086">
        <v>1159</v>
      </c>
      <c r="I2086">
        <v>228</v>
      </c>
      <c r="J2086">
        <v>0</v>
      </c>
      <c r="K2086" s="29">
        <v>45658</v>
      </c>
      <c r="L2086">
        <v>12</v>
      </c>
      <c r="M2086" t="s">
        <v>10</v>
      </c>
    </row>
    <row r="2087" spans="1:13">
      <c r="A2087" t="s">
        <v>11665</v>
      </c>
      <c r="B2087">
        <v>398</v>
      </c>
      <c r="C2087">
        <v>165</v>
      </c>
      <c r="D2087">
        <v>44</v>
      </c>
      <c r="E2087">
        <v>15</v>
      </c>
      <c r="F2087">
        <v>480291.45</v>
      </c>
      <c r="G2087">
        <v>52819.77</v>
      </c>
      <c r="H2087">
        <v>1354</v>
      </c>
      <c r="I2087">
        <v>215</v>
      </c>
      <c r="J2087">
        <v>0</v>
      </c>
      <c r="K2087" s="29">
        <v>45658</v>
      </c>
      <c r="L2087">
        <v>0</v>
      </c>
      <c r="M2087" t="s">
        <v>10</v>
      </c>
    </row>
    <row r="2088" spans="1:13">
      <c r="A2088" t="s">
        <v>11762</v>
      </c>
      <c r="B2088">
        <v>461</v>
      </c>
      <c r="C2088">
        <v>195</v>
      </c>
      <c r="D2088">
        <v>10</v>
      </c>
      <c r="E2088">
        <v>8</v>
      </c>
      <c r="F2088">
        <v>449147.96</v>
      </c>
      <c r="G2088">
        <v>41051.21</v>
      </c>
      <c r="H2088">
        <v>1092</v>
      </c>
      <c r="I2088">
        <v>211</v>
      </c>
      <c r="J2088">
        <v>1</v>
      </c>
      <c r="K2088" s="29">
        <v>45658</v>
      </c>
      <c r="L2088">
        <v>1</v>
      </c>
      <c r="M2088" t="s">
        <v>10</v>
      </c>
    </row>
    <row r="2089" spans="1:13">
      <c r="A2089" t="s">
        <v>11647</v>
      </c>
      <c r="B2089">
        <v>405</v>
      </c>
      <c r="C2089">
        <v>235</v>
      </c>
      <c r="D2089">
        <v>26</v>
      </c>
      <c r="E2089">
        <v>19</v>
      </c>
      <c r="F2089">
        <v>648516.42000000004</v>
      </c>
      <c r="G2089">
        <v>47585.03</v>
      </c>
      <c r="H2089">
        <v>879</v>
      </c>
      <c r="I2089">
        <v>199</v>
      </c>
      <c r="J2089">
        <v>0</v>
      </c>
      <c r="K2089" s="29">
        <v>45658</v>
      </c>
      <c r="L2089">
        <v>10</v>
      </c>
      <c r="M2089" t="s">
        <v>10</v>
      </c>
    </row>
    <row r="2090" spans="1:13">
      <c r="A2090" t="s">
        <v>11653</v>
      </c>
      <c r="B2090">
        <v>376</v>
      </c>
      <c r="C2090">
        <v>189</v>
      </c>
      <c r="D2090">
        <v>38</v>
      </c>
      <c r="E2090">
        <v>20</v>
      </c>
      <c r="F2090">
        <v>578438.9</v>
      </c>
      <c r="G2090">
        <v>61807.6</v>
      </c>
      <c r="H2090">
        <v>882</v>
      </c>
      <c r="I2090">
        <v>160</v>
      </c>
      <c r="J2090">
        <v>0</v>
      </c>
      <c r="K2090" s="29">
        <v>45658</v>
      </c>
      <c r="L2090">
        <v>10</v>
      </c>
      <c r="M2090" t="s">
        <v>10</v>
      </c>
    </row>
    <row r="2091" spans="1:13">
      <c r="A2091" t="s">
        <v>11686</v>
      </c>
      <c r="B2091">
        <v>419</v>
      </c>
      <c r="C2091">
        <v>223</v>
      </c>
      <c r="D2091">
        <v>25</v>
      </c>
      <c r="E2091">
        <v>14</v>
      </c>
      <c r="F2091">
        <v>486266.07</v>
      </c>
      <c r="G2091">
        <v>30619.31</v>
      </c>
      <c r="H2091">
        <v>1655</v>
      </c>
      <c r="I2091">
        <v>216</v>
      </c>
      <c r="J2091">
        <v>0</v>
      </c>
      <c r="K2091" s="29">
        <v>45658</v>
      </c>
      <c r="L2091">
        <v>12</v>
      </c>
      <c r="M2091" t="s">
        <v>10</v>
      </c>
    </row>
    <row r="2092" spans="1:13">
      <c r="A2092" t="s">
        <v>11625</v>
      </c>
      <c r="B2092">
        <v>463</v>
      </c>
      <c r="C2092">
        <v>241</v>
      </c>
      <c r="D2092">
        <v>21</v>
      </c>
      <c r="E2092">
        <v>13</v>
      </c>
      <c r="F2092">
        <v>454408.82</v>
      </c>
      <c r="G2092">
        <v>33062.22</v>
      </c>
      <c r="H2092">
        <v>1153</v>
      </c>
      <c r="I2092">
        <v>229</v>
      </c>
      <c r="J2092">
        <v>0</v>
      </c>
      <c r="K2092" s="29">
        <v>45658</v>
      </c>
      <c r="L2092">
        <v>10</v>
      </c>
      <c r="M2092" t="s">
        <v>10</v>
      </c>
    </row>
    <row r="2093" spans="1:13">
      <c r="A2093" t="s">
        <v>11661</v>
      </c>
      <c r="B2093">
        <v>510</v>
      </c>
      <c r="C2093">
        <v>265</v>
      </c>
      <c r="D2093">
        <v>35</v>
      </c>
      <c r="E2093">
        <v>14</v>
      </c>
      <c r="F2093">
        <v>599689.64</v>
      </c>
      <c r="G2093">
        <v>41132.730000000003</v>
      </c>
      <c r="H2093">
        <v>1155</v>
      </c>
      <c r="I2093">
        <v>314</v>
      </c>
      <c r="J2093">
        <v>0</v>
      </c>
      <c r="K2093" s="29">
        <v>45658</v>
      </c>
      <c r="L2093">
        <v>9</v>
      </c>
      <c r="M2093" t="s">
        <v>10</v>
      </c>
    </row>
    <row r="2094" spans="1:13">
      <c r="A2094" t="s">
        <v>11631</v>
      </c>
      <c r="B2094">
        <v>394</v>
      </c>
      <c r="C2094">
        <v>255</v>
      </c>
      <c r="D2094">
        <v>36</v>
      </c>
      <c r="E2094">
        <v>20</v>
      </c>
      <c r="F2094">
        <v>531954.01</v>
      </c>
      <c r="G2094">
        <v>65287.96</v>
      </c>
      <c r="H2094">
        <v>723</v>
      </c>
      <c r="I2094">
        <v>100</v>
      </c>
      <c r="J2094">
        <v>1</v>
      </c>
      <c r="K2094" s="29">
        <v>45658</v>
      </c>
      <c r="L2094">
        <v>8</v>
      </c>
      <c r="M2094" t="s">
        <v>10</v>
      </c>
    </row>
    <row r="2095" spans="1:13">
      <c r="A2095" t="s">
        <v>11715</v>
      </c>
      <c r="B2095">
        <v>601</v>
      </c>
      <c r="C2095">
        <v>273</v>
      </c>
      <c r="D2095">
        <v>42</v>
      </c>
      <c r="E2095">
        <v>21</v>
      </c>
      <c r="F2095">
        <v>748750.39</v>
      </c>
      <c r="G2095">
        <v>96128.25</v>
      </c>
      <c r="H2095">
        <v>2048</v>
      </c>
      <c r="I2095">
        <v>288</v>
      </c>
      <c r="J2095">
        <v>0</v>
      </c>
      <c r="K2095" s="29">
        <v>45658</v>
      </c>
      <c r="L2095">
        <v>11</v>
      </c>
      <c r="M2095" t="s">
        <v>10</v>
      </c>
    </row>
    <row r="2096" spans="1:13">
      <c r="A2096" t="s">
        <v>11727</v>
      </c>
      <c r="B2096">
        <v>675</v>
      </c>
      <c r="C2096">
        <v>295</v>
      </c>
      <c r="D2096">
        <v>58</v>
      </c>
      <c r="E2096">
        <v>34</v>
      </c>
      <c r="F2096">
        <v>818742.81</v>
      </c>
      <c r="G2096">
        <v>83952.98</v>
      </c>
      <c r="H2096">
        <v>1222</v>
      </c>
      <c r="I2096">
        <v>202</v>
      </c>
      <c r="J2096">
        <v>0</v>
      </c>
      <c r="K2096" s="29">
        <v>45658</v>
      </c>
      <c r="L2096">
        <v>12</v>
      </c>
      <c r="M2096" t="s">
        <v>10</v>
      </c>
    </row>
    <row r="2097" spans="1:13">
      <c r="A2097" t="s">
        <v>11641</v>
      </c>
      <c r="B2097">
        <v>445</v>
      </c>
      <c r="C2097">
        <v>237</v>
      </c>
      <c r="D2097">
        <v>43</v>
      </c>
      <c r="E2097">
        <v>35</v>
      </c>
      <c r="F2097">
        <v>642177.43000000005</v>
      </c>
      <c r="G2097">
        <v>80892.42</v>
      </c>
      <c r="H2097">
        <v>1567</v>
      </c>
      <c r="I2097">
        <v>258</v>
      </c>
      <c r="J2097">
        <v>0</v>
      </c>
      <c r="K2097" s="29">
        <v>45658</v>
      </c>
      <c r="L2097">
        <v>11</v>
      </c>
      <c r="M2097" t="s">
        <v>10</v>
      </c>
    </row>
    <row r="2098" spans="1:13">
      <c r="A2098" t="s">
        <v>11700</v>
      </c>
      <c r="B2098">
        <v>497</v>
      </c>
      <c r="C2098">
        <v>248</v>
      </c>
      <c r="D2098">
        <v>26</v>
      </c>
      <c r="E2098">
        <v>11</v>
      </c>
      <c r="F2098">
        <v>916936.53</v>
      </c>
      <c r="G2098">
        <v>34326.6</v>
      </c>
      <c r="H2098">
        <v>1270</v>
      </c>
      <c r="I2098">
        <v>263</v>
      </c>
      <c r="J2098">
        <v>0</v>
      </c>
      <c r="K2098" s="29">
        <v>45658</v>
      </c>
      <c r="L2098">
        <v>9</v>
      </c>
      <c r="M2098" t="s">
        <v>10</v>
      </c>
    </row>
    <row r="2099" spans="1:13">
      <c r="A2099" t="s">
        <v>11677</v>
      </c>
      <c r="B2099">
        <v>573</v>
      </c>
      <c r="C2099">
        <v>289</v>
      </c>
      <c r="D2099">
        <v>63</v>
      </c>
      <c r="E2099">
        <v>40</v>
      </c>
      <c r="F2099">
        <v>769188.46</v>
      </c>
      <c r="G2099">
        <v>114828.89</v>
      </c>
      <c r="H2099">
        <v>1288</v>
      </c>
      <c r="I2099">
        <v>116</v>
      </c>
      <c r="J2099">
        <v>1</v>
      </c>
      <c r="K2099" s="29">
        <v>45658</v>
      </c>
      <c r="L2099">
        <v>11</v>
      </c>
      <c r="M2099" t="s">
        <v>10</v>
      </c>
    </row>
    <row r="2100" spans="1:13">
      <c r="A2100" t="s">
        <v>11678</v>
      </c>
      <c r="B2100">
        <v>590</v>
      </c>
      <c r="C2100">
        <v>297</v>
      </c>
      <c r="D2100">
        <v>39</v>
      </c>
      <c r="E2100">
        <v>25</v>
      </c>
      <c r="F2100">
        <v>702690.52</v>
      </c>
      <c r="G2100">
        <v>62596.44</v>
      </c>
      <c r="H2100">
        <v>1870</v>
      </c>
      <c r="I2100">
        <v>430</v>
      </c>
      <c r="J2100">
        <v>4</v>
      </c>
      <c r="K2100" s="29">
        <v>45658</v>
      </c>
      <c r="L2100">
        <v>11</v>
      </c>
      <c r="M2100" t="s">
        <v>10</v>
      </c>
    </row>
    <row r="2101" spans="1:13">
      <c r="A2101" t="s">
        <v>11619</v>
      </c>
      <c r="B2101">
        <v>463</v>
      </c>
      <c r="C2101">
        <v>224</v>
      </c>
      <c r="D2101">
        <v>30</v>
      </c>
      <c r="E2101">
        <v>20</v>
      </c>
      <c r="F2101">
        <v>556090.57999999996</v>
      </c>
      <c r="G2101">
        <v>48437.42</v>
      </c>
      <c r="H2101">
        <v>2175</v>
      </c>
      <c r="I2101">
        <v>339</v>
      </c>
      <c r="J2101">
        <v>2</v>
      </c>
      <c r="K2101" s="29">
        <v>45658</v>
      </c>
      <c r="L2101">
        <v>7</v>
      </c>
      <c r="M2101" t="s">
        <v>10</v>
      </c>
    </row>
    <row r="2102" spans="1:13">
      <c r="A2102" t="s">
        <v>11736</v>
      </c>
      <c r="B2102">
        <v>569</v>
      </c>
      <c r="C2102">
        <v>241</v>
      </c>
      <c r="D2102">
        <v>31</v>
      </c>
      <c r="E2102">
        <v>13</v>
      </c>
      <c r="F2102">
        <v>889030.93</v>
      </c>
      <c r="G2102">
        <v>62025.07</v>
      </c>
      <c r="H2102">
        <v>1490</v>
      </c>
      <c r="I2102">
        <v>237</v>
      </c>
      <c r="J2102">
        <v>0</v>
      </c>
      <c r="K2102" s="29">
        <v>45658</v>
      </c>
      <c r="L2102">
        <v>10</v>
      </c>
      <c r="M2102" t="s">
        <v>11588</v>
      </c>
    </row>
    <row r="2103" spans="1:13">
      <c r="A2103" t="s">
        <v>11657</v>
      </c>
      <c r="B2103">
        <v>448</v>
      </c>
      <c r="C2103">
        <v>211</v>
      </c>
      <c r="D2103">
        <v>36</v>
      </c>
      <c r="E2103">
        <v>17</v>
      </c>
      <c r="F2103">
        <v>603830.55000000005</v>
      </c>
      <c r="G2103">
        <v>53980.76</v>
      </c>
      <c r="H2103">
        <v>1023</v>
      </c>
      <c r="I2103">
        <v>215</v>
      </c>
      <c r="J2103">
        <v>0</v>
      </c>
      <c r="K2103" s="29">
        <v>45658</v>
      </c>
      <c r="L2103">
        <v>0</v>
      </c>
      <c r="M2103" t="s">
        <v>10</v>
      </c>
    </row>
    <row r="2104" spans="1:13">
      <c r="A2104" t="s">
        <v>11738</v>
      </c>
      <c r="B2104">
        <v>509</v>
      </c>
      <c r="C2104">
        <v>239</v>
      </c>
      <c r="D2104">
        <v>29</v>
      </c>
      <c r="E2104">
        <v>18</v>
      </c>
      <c r="F2104">
        <v>748254.5</v>
      </c>
      <c r="G2104">
        <v>51241.95</v>
      </c>
      <c r="H2104">
        <v>1142</v>
      </c>
      <c r="I2104">
        <v>225</v>
      </c>
      <c r="J2104">
        <v>0</v>
      </c>
      <c r="K2104" s="29">
        <v>45658</v>
      </c>
      <c r="L2104">
        <v>11</v>
      </c>
      <c r="M2104" t="s">
        <v>10</v>
      </c>
    </row>
    <row r="2105" spans="1:13">
      <c r="A2105" t="s">
        <v>11724</v>
      </c>
      <c r="B2105">
        <v>626</v>
      </c>
      <c r="C2105">
        <v>320</v>
      </c>
      <c r="D2105">
        <v>36</v>
      </c>
      <c r="E2105">
        <v>16</v>
      </c>
      <c r="F2105">
        <v>656419.19999999995</v>
      </c>
      <c r="G2105">
        <v>102931.72</v>
      </c>
      <c r="H2105">
        <v>1424</v>
      </c>
      <c r="I2105">
        <v>308</v>
      </c>
      <c r="J2105">
        <v>0</v>
      </c>
      <c r="K2105" s="29">
        <v>45658</v>
      </c>
      <c r="L2105">
        <v>10</v>
      </c>
      <c r="M2105" t="s">
        <v>10</v>
      </c>
    </row>
    <row r="2106" spans="1:13">
      <c r="A2106" t="s">
        <v>11651</v>
      </c>
      <c r="B2106">
        <v>464</v>
      </c>
      <c r="C2106">
        <v>235</v>
      </c>
      <c r="D2106">
        <v>24</v>
      </c>
      <c r="E2106">
        <v>14</v>
      </c>
      <c r="F2106">
        <v>586578.31999999995</v>
      </c>
      <c r="G2106">
        <v>58741.26</v>
      </c>
      <c r="H2106">
        <v>1563</v>
      </c>
      <c r="I2106">
        <v>273</v>
      </c>
      <c r="J2106">
        <v>0</v>
      </c>
      <c r="K2106" s="29">
        <v>45658</v>
      </c>
      <c r="L2106">
        <v>10</v>
      </c>
      <c r="M2106" t="s">
        <v>10</v>
      </c>
    </row>
    <row r="2107" spans="1:13">
      <c r="A2107" t="s">
        <v>11742</v>
      </c>
      <c r="B2107">
        <v>525</v>
      </c>
      <c r="C2107">
        <v>266</v>
      </c>
      <c r="D2107">
        <v>50</v>
      </c>
      <c r="E2107">
        <v>30</v>
      </c>
      <c r="F2107">
        <v>720535.74</v>
      </c>
      <c r="G2107">
        <v>67603.02</v>
      </c>
      <c r="H2107">
        <v>1416</v>
      </c>
      <c r="I2107">
        <v>354</v>
      </c>
      <c r="J2107">
        <v>0</v>
      </c>
      <c r="K2107" s="29">
        <v>45658</v>
      </c>
      <c r="L2107">
        <v>8</v>
      </c>
      <c r="M2107" t="s">
        <v>10</v>
      </c>
    </row>
    <row r="2108" spans="1:13">
      <c r="A2108" t="s">
        <v>11626</v>
      </c>
      <c r="B2108">
        <v>516</v>
      </c>
      <c r="C2108">
        <v>259</v>
      </c>
      <c r="D2108">
        <v>36</v>
      </c>
      <c r="E2108">
        <v>19</v>
      </c>
      <c r="F2108">
        <v>605149.42000000004</v>
      </c>
      <c r="G2108">
        <v>50748</v>
      </c>
      <c r="H2108">
        <v>1248</v>
      </c>
      <c r="I2108">
        <v>247</v>
      </c>
      <c r="J2108">
        <v>1</v>
      </c>
      <c r="K2108" s="29">
        <v>45658</v>
      </c>
      <c r="L2108">
        <v>11</v>
      </c>
      <c r="M2108" t="s">
        <v>10</v>
      </c>
    </row>
    <row r="2109" spans="1:13">
      <c r="A2109" t="s">
        <v>11703</v>
      </c>
      <c r="B2109">
        <v>798</v>
      </c>
      <c r="C2109">
        <v>403</v>
      </c>
      <c r="D2109">
        <v>95</v>
      </c>
      <c r="E2109">
        <v>53</v>
      </c>
      <c r="F2109">
        <v>775395.35</v>
      </c>
      <c r="G2109">
        <v>170823.7</v>
      </c>
      <c r="H2109">
        <v>1592</v>
      </c>
      <c r="I2109">
        <v>238</v>
      </c>
      <c r="J2109">
        <v>1</v>
      </c>
      <c r="K2109" s="29">
        <v>45658</v>
      </c>
      <c r="L2109">
        <v>11</v>
      </c>
      <c r="M2109" t="s">
        <v>10</v>
      </c>
    </row>
    <row r="2110" spans="1:13">
      <c r="A2110" t="s">
        <v>11721</v>
      </c>
      <c r="B2110">
        <v>533</v>
      </c>
      <c r="C2110">
        <v>267</v>
      </c>
      <c r="D2110">
        <v>27</v>
      </c>
      <c r="E2110">
        <v>14</v>
      </c>
      <c r="F2110">
        <v>811920.3</v>
      </c>
      <c r="G2110">
        <v>38556.89</v>
      </c>
      <c r="H2110">
        <v>1147</v>
      </c>
      <c r="I2110">
        <v>253</v>
      </c>
      <c r="J2110">
        <v>3</v>
      </c>
      <c r="K2110" s="29">
        <v>45658</v>
      </c>
      <c r="L2110">
        <v>9</v>
      </c>
      <c r="M2110" t="s">
        <v>10</v>
      </c>
    </row>
    <row r="2111" spans="1:13">
      <c r="A2111" t="s">
        <v>11620</v>
      </c>
      <c r="B2111">
        <v>494</v>
      </c>
      <c r="C2111">
        <v>283</v>
      </c>
      <c r="D2111">
        <v>26</v>
      </c>
      <c r="E2111">
        <v>17</v>
      </c>
      <c r="F2111">
        <v>889579.83</v>
      </c>
      <c r="G2111">
        <v>150646.65</v>
      </c>
      <c r="H2111">
        <v>1375</v>
      </c>
      <c r="I2111">
        <v>246</v>
      </c>
      <c r="J2111">
        <v>0</v>
      </c>
      <c r="K2111" s="29">
        <v>45658</v>
      </c>
      <c r="L2111">
        <v>10</v>
      </c>
      <c r="M2111" t="s">
        <v>10</v>
      </c>
    </row>
    <row r="2112" spans="1:13">
      <c r="A2112" t="s">
        <v>11594</v>
      </c>
      <c r="B2112">
        <v>550</v>
      </c>
      <c r="C2112">
        <v>283</v>
      </c>
      <c r="D2112">
        <v>26</v>
      </c>
      <c r="E2112">
        <v>15</v>
      </c>
      <c r="F2112">
        <v>556784.91</v>
      </c>
      <c r="G2112">
        <v>48344.99</v>
      </c>
      <c r="H2112">
        <v>1499</v>
      </c>
      <c r="I2112">
        <v>285</v>
      </c>
      <c r="J2112">
        <v>0</v>
      </c>
      <c r="K2112" s="29">
        <v>45658</v>
      </c>
      <c r="L2112">
        <v>10</v>
      </c>
      <c r="M2112" t="s">
        <v>10</v>
      </c>
    </row>
    <row r="2113" spans="1:13">
      <c r="A2113" t="s">
        <v>11681</v>
      </c>
      <c r="B2113">
        <v>310</v>
      </c>
      <c r="C2113">
        <v>168</v>
      </c>
      <c r="D2113">
        <v>23</v>
      </c>
      <c r="E2113">
        <v>17</v>
      </c>
      <c r="F2113">
        <v>473044.4</v>
      </c>
      <c r="G2113">
        <v>75648.39</v>
      </c>
      <c r="H2113">
        <v>1093</v>
      </c>
      <c r="I2113">
        <v>166</v>
      </c>
      <c r="J2113">
        <v>2</v>
      </c>
      <c r="K2113" s="29">
        <v>45658</v>
      </c>
      <c r="L2113">
        <v>9</v>
      </c>
      <c r="M2113" t="s">
        <v>11588</v>
      </c>
    </row>
    <row r="2114" spans="1:13">
      <c r="A2114" t="s">
        <v>11617</v>
      </c>
      <c r="B2114">
        <v>419</v>
      </c>
      <c r="C2114">
        <v>211</v>
      </c>
      <c r="D2114">
        <v>22</v>
      </c>
      <c r="E2114">
        <v>11</v>
      </c>
      <c r="F2114">
        <v>660587.43000000005</v>
      </c>
      <c r="G2114">
        <v>32905.35</v>
      </c>
      <c r="H2114">
        <v>1076</v>
      </c>
      <c r="I2114">
        <v>223</v>
      </c>
      <c r="J2114">
        <v>2</v>
      </c>
      <c r="K2114" s="29">
        <v>45658</v>
      </c>
      <c r="L2114">
        <v>9</v>
      </c>
      <c r="M2114" t="s">
        <v>10</v>
      </c>
    </row>
    <row r="2115" spans="1:13">
      <c r="A2115" t="s">
        <v>11730</v>
      </c>
      <c r="B2115">
        <v>453</v>
      </c>
      <c r="C2115">
        <v>234</v>
      </c>
      <c r="D2115">
        <v>25</v>
      </c>
      <c r="E2115">
        <v>15</v>
      </c>
      <c r="F2115">
        <v>476424.52</v>
      </c>
      <c r="G2115">
        <v>36677.89</v>
      </c>
      <c r="H2115">
        <v>1102</v>
      </c>
      <c r="I2115">
        <v>242</v>
      </c>
      <c r="J2115">
        <v>0</v>
      </c>
      <c r="K2115" s="29">
        <v>45658</v>
      </c>
      <c r="L2115">
        <v>3</v>
      </c>
      <c r="M2115" t="s">
        <v>10</v>
      </c>
    </row>
    <row r="2116" spans="1:13">
      <c r="A2116" t="s">
        <v>11595</v>
      </c>
      <c r="B2116">
        <v>601</v>
      </c>
      <c r="C2116">
        <v>340</v>
      </c>
      <c r="D2116">
        <v>56</v>
      </c>
      <c r="E2116">
        <v>38</v>
      </c>
      <c r="F2116">
        <v>942711.07</v>
      </c>
      <c r="G2116">
        <v>84768.38</v>
      </c>
      <c r="H2116">
        <v>1869</v>
      </c>
      <c r="I2116">
        <v>333</v>
      </c>
      <c r="J2116">
        <v>2</v>
      </c>
      <c r="K2116" s="29">
        <v>45658</v>
      </c>
      <c r="L2116">
        <v>9</v>
      </c>
      <c r="M2116" t="s">
        <v>10</v>
      </c>
    </row>
    <row r="2117" spans="1:13">
      <c r="A2117" t="s">
        <v>11644</v>
      </c>
      <c r="B2117">
        <v>491</v>
      </c>
      <c r="C2117">
        <v>260</v>
      </c>
      <c r="D2117">
        <v>40</v>
      </c>
      <c r="E2117">
        <v>29</v>
      </c>
      <c r="F2117">
        <v>571273.18000000005</v>
      </c>
      <c r="G2117">
        <v>79268.570000000007</v>
      </c>
      <c r="H2117">
        <v>1562</v>
      </c>
      <c r="I2117">
        <v>242</v>
      </c>
      <c r="J2117">
        <v>3</v>
      </c>
      <c r="K2117" s="29">
        <v>45658</v>
      </c>
      <c r="L2117">
        <v>9</v>
      </c>
      <c r="M2117" t="s">
        <v>10</v>
      </c>
    </row>
    <row r="2118" spans="1:13">
      <c r="A2118" t="s">
        <v>11652</v>
      </c>
      <c r="B2118">
        <v>501</v>
      </c>
      <c r="C2118">
        <v>250</v>
      </c>
      <c r="D2118">
        <v>40</v>
      </c>
      <c r="E2118">
        <v>20</v>
      </c>
      <c r="F2118">
        <v>662248.81999999995</v>
      </c>
      <c r="G2118">
        <v>68236.55</v>
      </c>
      <c r="H2118">
        <v>1552</v>
      </c>
      <c r="I2118">
        <v>207</v>
      </c>
      <c r="J2118">
        <v>0</v>
      </c>
      <c r="K2118" s="29">
        <v>45658</v>
      </c>
      <c r="L2118">
        <v>13</v>
      </c>
      <c r="M2118" t="s">
        <v>10</v>
      </c>
    </row>
    <row r="2119" spans="1:13">
      <c r="A2119" t="s">
        <v>11656</v>
      </c>
      <c r="B2119">
        <v>476</v>
      </c>
      <c r="C2119">
        <v>238</v>
      </c>
      <c r="D2119">
        <v>31</v>
      </c>
      <c r="E2119">
        <v>21</v>
      </c>
      <c r="F2119">
        <v>591009.16</v>
      </c>
      <c r="G2119">
        <v>47249.58</v>
      </c>
      <c r="H2119">
        <v>1476</v>
      </c>
      <c r="I2119">
        <v>256</v>
      </c>
      <c r="J2119">
        <v>12</v>
      </c>
      <c r="K2119" s="29">
        <v>45658</v>
      </c>
      <c r="L2119">
        <v>8</v>
      </c>
      <c r="M2119" t="s">
        <v>10</v>
      </c>
    </row>
    <row r="2120" spans="1:13">
      <c r="A2120" t="s">
        <v>11714</v>
      </c>
      <c r="B2120">
        <v>600</v>
      </c>
      <c r="C2120">
        <v>289</v>
      </c>
      <c r="D2120">
        <v>31</v>
      </c>
      <c r="E2120">
        <v>15</v>
      </c>
      <c r="F2120">
        <v>794296.23</v>
      </c>
      <c r="G2120">
        <v>55986.28</v>
      </c>
      <c r="H2120">
        <v>2851</v>
      </c>
      <c r="I2120">
        <v>311</v>
      </c>
      <c r="J2120">
        <v>0</v>
      </c>
      <c r="K2120" s="29">
        <v>45658</v>
      </c>
      <c r="L2120">
        <v>11</v>
      </c>
      <c r="M2120" t="s">
        <v>11588</v>
      </c>
    </row>
    <row r="2121" spans="1:13">
      <c r="A2121" t="s">
        <v>11586</v>
      </c>
      <c r="B2121">
        <v>383</v>
      </c>
      <c r="C2121">
        <v>165</v>
      </c>
      <c r="D2121">
        <v>19</v>
      </c>
      <c r="E2121">
        <v>7</v>
      </c>
      <c r="F2121">
        <v>845075.1</v>
      </c>
      <c r="G2121">
        <v>29846.53</v>
      </c>
      <c r="H2121">
        <v>1204</v>
      </c>
      <c r="I2121">
        <v>254</v>
      </c>
      <c r="J2121">
        <v>8</v>
      </c>
      <c r="K2121" s="29">
        <v>45658</v>
      </c>
      <c r="L2121">
        <v>11</v>
      </c>
      <c r="M2121" t="s">
        <v>10</v>
      </c>
    </row>
    <row r="2122" spans="1:13">
      <c r="A2122" t="s">
        <v>11601</v>
      </c>
      <c r="B2122">
        <v>356</v>
      </c>
      <c r="C2122">
        <v>175</v>
      </c>
      <c r="D2122">
        <v>19</v>
      </c>
      <c r="E2122">
        <v>12</v>
      </c>
      <c r="F2122">
        <v>451697.4</v>
      </c>
      <c r="G2122">
        <v>45878.18</v>
      </c>
      <c r="H2122">
        <v>935</v>
      </c>
      <c r="I2122">
        <v>169</v>
      </c>
      <c r="J2122">
        <v>0</v>
      </c>
      <c r="K2122" s="29">
        <v>45658</v>
      </c>
      <c r="L2122">
        <v>12</v>
      </c>
      <c r="M2122" t="s">
        <v>10</v>
      </c>
    </row>
    <row r="2123" spans="1:13">
      <c r="A2123" t="s">
        <v>11709</v>
      </c>
      <c r="B2123">
        <v>466</v>
      </c>
      <c r="C2123">
        <v>199</v>
      </c>
      <c r="D2123">
        <v>38</v>
      </c>
      <c r="E2123">
        <v>17</v>
      </c>
      <c r="F2123">
        <v>671775.34</v>
      </c>
      <c r="G2123">
        <v>48697.73</v>
      </c>
      <c r="H2123">
        <v>921</v>
      </c>
      <c r="I2123">
        <v>167</v>
      </c>
      <c r="J2123">
        <v>1</v>
      </c>
      <c r="K2123" s="29">
        <v>45658</v>
      </c>
      <c r="L2123">
        <v>8</v>
      </c>
      <c r="M2123" t="s">
        <v>10</v>
      </c>
    </row>
    <row r="2124" spans="1:13">
      <c r="A2124" t="s">
        <v>11628</v>
      </c>
      <c r="B2124">
        <v>565</v>
      </c>
      <c r="C2124">
        <v>268</v>
      </c>
      <c r="D2124">
        <v>36</v>
      </c>
      <c r="E2124">
        <v>24</v>
      </c>
      <c r="F2124">
        <v>795737.47</v>
      </c>
      <c r="G2124">
        <v>129677.04</v>
      </c>
      <c r="H2124">
        <v>2244</v>
      </c>
      <c r="I2124">
        <v>277</v>
      </c>
      <c r="J2124">
        <v>37</v>
      </c>
      <c r="K2124" s="29">
        <v>45658</v>
      </c>
      <c r="L2124">
        <v>9</v>
      </c>
      <c r="M2124" t="s">
        <v>10</v>
      </c>
    </row>
    <row r="2125" spans="1:13">
      <c r="A2125" t="s">
        <v>11670</v>
      </c>
      <c r="B2125">
        <v>481</v>
      </c>
      <c r="C2125">
        <v>222</v>
      </c>
      <c r="D2125">
        <v>27</v>
      </c>
      <c r="E2125">
        <v>10</v>
      </c>
      <c r="F2125">
        <v>579477.37</v>
      </c>
      <c r="G2125">
        <v>47896.06</v>
      </c>
      <c r="H2125">
        <v>1593</v>
      </c>
      <c r="I2125">
        <v>196</v>
      </c>
      <c r="J2125">
        <v>0</v>
      </c>
      <c r="K2125" s="29">
        <v>45658</v>
      </c>
      <c r="L2125">
        <v>6</v>
      </c>
      <c r="M2125" t="s">
        <v>10</v>
      </c>
    </row>
    <row r="2126" spans="1:13">
      <c r="A2126" t="s">
        <v>11674</v>
      </c>
      <c r="B2126">
        <v>494</v>
      </c>
      <c r="C2126">
        <v>221</v>
      </c>
      <c r="D2126">
        <v>23</v>
      </c>
      <c r="E2126">
        <v>18</v>
      </c>
      <c r="F2126">
        <v>441500.64</v>
      </c>
      <c r="G2126">
        <v>29617.61</v>
      </c>
      <c r="H2126">
        <v>1509</v>
      </c>
      <c r="I2126">
        <v>201</v>
      </c>
      <c r="J2126">
        <v>0</v>
      </c>
      <c r="K2126" s="29">
        <v>45658</v>
      </c>
      <c r="L2126">
        <v>11</v>
      </c>
      <c r="M2126" t="s">
        <v>10</v>
      </c>
    </row>
    <row r="2127" spans="1:13">
      <c r="A2127" t="s">
        <v>11712</v>
      </c>
      <c r="B2127">
        <v>682</v>
      </c>
      <c r="C2127">
        <v>326</v>
      </c>
      <c r="D2127">
        <v>51</v>
      </c>
      <c r="E2127">
        <v>26</v>
      </c>
      <c r="F2127">
        <v>716457.43</v>
      </c>
      <c r="G2127">
        <v>103763.84</v>
      </c>
      <c r="H2127">
        <v>1833</v>
      </c>
      <c r="I2127">
        <v>301</v>
      </c>
      <c r="J2127">
        <v>0</v>
      </c>
      <c r="K2127" s="29">
        <v>45658</v>
      </c>
      <c r="L2127">
        <v>11</v>
      </c>
      <c r="M2127" t="s">
        <v>10</v>
      </c>
    </row>
    <row r="2128" spans="1:13">
      <c r="A2128" t="s">
        <v>11752</v>
      </c>
      <c r="B2128">
        <v>392</v>
      </c>
      <c r="C2128">
        <v>205</v>
      </c>
      <c r="D2128">
        <v>38</v>
      </c>
      <c r="E2128">
        <v>26</v>
      </c>
      <c r="F2128">
        <v>429879.24</v>
      </c>
      <c r="G2128">
        <v>57846.93</v>
      </c>
      <c r="H2128">
        <v>1230</v>
      </c>
      <c r="I2128">
        <v>225</v>
      </c>
      <c r="J2128">
        <v>0</v>
      </c>
      <c r="K2128" s="29">
        <v>45658</v>
      </c>
      <c r="L2128">
        <v>9</v>
      </c>
      <c r="M2128" t="s">
        <v>10</v>
      </c>
    </row>
    <row r="2129" spans="1:13">
      <c r="A2129" t="s">
        <v>11599</v>
      </c>
      <c r="B2129">
        <v>626</v>
      </c>
      <c r="C2129">
        <v>350</v>
      </c>
      <c r="D2129">
        <v>31</v>
      </c>
      <c r="E2129">
        <v>21</v>
      </c>
      <c r="F2129">
        <v>729559.46</v>
      </c>
      <c r="G2129">
        <v>57749.09</v>
      </c>
      <c r="H2129">
        <v>1111</v>
      </c>
      <c r="I2129">
        <v>243</v>
      </c>
      <c r="J2129">
        <v>0</v>
      </c>
      <c r="K2129" s="29">
        <v>45658</v>
      </c>
      <c r="L2129">
        <v>11</v>
      </c>
      <c r="M2129" t="s">
        <v>10</v>
      </c>
    </row>
    <row r="2130" spans="1:13">
      <c r="A2130" t="s">
        <v>11701</v>
      </c>
      <c r="B2130">
        <v>567</v>
      </c>
      <c r="C2130">
        <v>295</v>
      </c>
      <c r="D2130">
        <v>37</v>
      </c>
      <c r="E2130">
        <v>27</v>
      </c>
      <c r="F2130">
        <v>747834.65</v>
      </c>
      <c r="G2130">
        <v>53216.73</v>
      </c>
      <c r="H2130">
        <v>1839</v>
      </c>
      <c r="I2130">
        <v>346</v>
      </c>
      <c r="J2130">
        <v>0</v>
      </c>
      <c r="K2130" s="29">
        <v>45658</v>
      </c>
      <c r="L2130">
        <v>12</v>
      </c>
      <c r="M2130" t="s">
        <v>10</v>
      </c>
    </row>
    <row r="2131" spans="1:13">
      <c r="A2131" t="s">
        <v>11732</v>
      </c>
      <c r="B2131">
        <v>502</v>
      </c>
      <c r="C2131">
        <v>263</v>
      </c>
      <c r="D2131">
        <v>28</v>
      </c>
      <c r="E2131">
        <v>13</v>
      </c>
      <c r="F2131">
        <v>519476.81</v>
      </c>
      <c r="G2131">
        <v>53396.11</v>
      </c>
      <c r="H2131">
        <v>2370</v>
      </c>
      <c r="I2131">
        <v>356</v>
      </c>
      <c r="J2131">
        <v>0</v>
      </c>
      <c r="K2131" s="29">
        <v>45658</v>
      </c>
      <c r="L2131">
        <v>11</v>
      </c>
      <c r="M2131" t="s">
        <v>10</v>
      </c>
    </row>
    <row r="2132" spans="1:13">
      <c r="A2132" t="s">
        <v>11705</v>
      </c>
      <c r="B2132">
        <v>508</v>
      </c>
      <c r="C2132">
        <v>250</v>
      </c>
      <c r="D2132">
        <v>50</v>
      </c>
      <c r="E2132">
        <v>32</v>
      </c>
      <c r="F2132">
        <v>670315.37</v>
      </c>
      <c r="G2132">
        <v>83579.89</v>
      </c>
      <c r="H2132">
        <v>2824</v>
      </c>
      <c r="I2132">
        <v>357</v>
      </c>
      <c r="J2132">
        <v>0</v>
      </c>
      <c r="K2132" s="29">
        <v>45658</v>
      </c>
      <c r="L2132">
        <v>11</v>
      </c>
      <c r="M2132" t="s">
        <v>10</v>
      </c>
    </row>
    <row r="2133" spans="1:13">
      <c r="A2133" t="s">
        <v>11616</v>
      </c>
      <c r="B2133">
        <v>355</v>
      </c>
      <c r="C2133">
        <v>182</v>
      </c>
      <c r="D2133">
        <v>15</v>
      </c>
      <c r="E2133">
        <v>4</v>
      </c>
      <c r="F2133">
        <v>530990.03</v>
      </c>
      <c r="G2133">
        <v>14143</v>
      </c>
      <c r="H2133">
        <v>677</v>
      </c>
      <c r="I2133">
        <v>164</v>
      </c>
      <c r="J2133">
        <v>0</v>
      </c>
      <c r="K2133" s="29">
        <v>45658</v>
      </c>
      <c r="L2133">
        <v>9</v>
      </c>
      <c r="M2133" t="s">
        <v>10</v>
      </c>
    </row>
    <row r="2134" spans="1:13">
      <c r="A2134" t="s">
        <v>11658</v>
      </c>
      <c r="B2134">
        <v>545</v>
      </c>
      <c r="C2134">
        <v>241</v>
      </c>
      <c r="D2134">
        <v>27</v>
      </c>
      <c r="E2134">
        <v>8</v>
      </c>
      <c r="F2134">
        <v>865143.23</v>
      </c>
      <c r="G2134">
        <v>25347.61</v>
      </c>
      <c r="H2134">
        <v>1560</v>
      </c>
      <c r="I2134">
        <v>292</v>
      </c>
      <c r="J2134">
        <v>0</v>
      </c>
      <c r="K2134" s="29">
        <v>45658</v>
      </c>
      <c r="L2134">
        <v>7</v>
      </c>
      <c r="M2134" t="s">
        <v>10</v>
      </c>
    </row>
    <row r="2135" spans="1:13">
      <c r="A2135" t="s">
        <v>11692</v>
      </c>
      <c r="B2135">
        <v>474</v>
      </c>
      <c r="C2135">
        <v>302</v>
      </c>
      <c r="D2135">
        <v>20</v>
      </c>
      <c r="E2135">
        <v>19</v>
      </c>
      <c r="F2135">
        <v>954239.98</v>
      </c>
      <c r="G2135">
        <v>29728.59</v>
      </c>
      <c r="H2135">
        <v>1458</v>
      </c>
      <c r="I2135">
        <v>163</v>
      </c>
      <c r="J2135">
        <v>0</v>
      </c>
      <c r="K2135" s="29">
        <v>45658</v>
      </c>
      <c r="L2135">
        <v>8</v>
      </c>
      <c r="M2135" t="s">
        <v>10</v>
      </c>
    </row>
    <row r="2136" spans="1:13">
      <c r="A2136" t="s">
        <v>11697</v>
      </c>
      <c r="B2136">
        <v>616</v>
      </c>
      <c r="C2136">
        <v>278</v>
      </c>
      <c r="D2136">
        <v>42</v>
      </c>
      <c r="E2136">
        <v>17</v>
      </c>
      <c r="F2136">
        <v>967549.28</v>
      </c>
      <c r="G2136">
        <v>59544.22</v>
      </c>
      <c r="H2136">
        <v>765</v>
      </c>
      <c r="I2136">
        <v>113</v>
      </c>
      <c r="J2136">
        <v>0</v>
      </c>
      <c r="K2136" s="29">
        <v>45658</v>
      </c>
      <c r="L2136">
        <v>0</v>
      </c>
      <c r="M2136" t="s">
        <v>10</v>
      </c>
    </row>
    <row r="2137" spans="1:13">
      <c r="A2137" t="s">
        <v>11635</v>
      </c>
      <c r="B2137">
        <v>606</v>
      </c>
      <c r="C2137">
        <v>348</v>
      </c>
      <c r="D2137">
        <v>33</v>
      </c>
      <c r="E2137">
        <v>21</v>
      </c>
      <c r="F2137">
        <v>1351468.39</v>
      </c>
      <c r="G2137">
        <v>63498.69</v>
      </c>
      <c r="H2137">
        <v>1564</v>
      </c>
      <c r="I2137">
        <v>352</v>
      </c>
      <c r="J2137">
        <v>0</v>
      </c>
      <c r="K2137" s="29">
        <v>45658</v>
      </c>
      <c r="L2137">
        <v>11</v>
      </c>
      <c r="M2137" t="s">
        <v>10</v>
      </c>
    </row>
    <row r="2138" spans="1:13">
      <c r="A2138" t="s">
        <v>11636</v>
      </c>
      <c r="B2138">
        <v>416</v>
      </c>
      <c r="C2138">
        <v>222</v>
      </c>
      <c r="D2138">
        <v>39</v>
      </c>
      <c r="E2138">
        <v>26</v>
      </c>
      <c r="F2138">
        <v>536977.11</v>
      </c>
      <c r="G2138">
        <v>46718.41</v>
      </c>
      <c r="H2138">
        <v>1058</v>
      </c>
      <c r="I2138">
        <v>234</v>
      </c>
      <c r="J2138">
        <v>0</v>
      </c>
      <c r="K2138" s="29">
        <v>45658</v>
      </c>
      <c r="L2138">
        <v>11</v>
      </c>
      <c r="M2138" t="s">
        <v>10</v>
      </c>
    </row>
    <row r="2139" spans="1:13">
      <c r="A2139" t="s">
        <v>11622</v>
      </c>
      <c r="B2139">
        <v>622</v>
      </c>
      <c r="C2139">
        <v>307</v>
      </c>
      <c r="D2139">
        <v>35</v>
      </c>
      <c r="E2139">
        <v>23</v>
      </c>
      <c r="F2139">
        <v>915139.9</v>
      </c>
      <c r="G2139">
        <v>72592.160000000003</v>
      </c>
      <c r="H2139">
        <v>2144</v>
      </c>
      <c r="I2139">
        <v>335</v>
      </c>
      <c r="J2139">
        <v>0</v>
      </c>
      <c r="K2139" s="29">
        <v>45658</v>
      </c>
      <c r="L2139">
        <v>8</v>
      </c>
      <c r="M2139" t="s">
        <v>10</v>
      </c>
    </row>
    <row r="2140" spans="1:13">
      <c r="A2140" t="s">
        <v>11728</v>
      </c>
      <c r="B2140">
        <v>645</v>
      </c>
      <c r="C2140">
        <v>274</v>
      </c>
      <c r="D2140">
        <v>64</v>
      </c>
      <c r="E2140">
        <v>38</v>
      </c>
      <c r="F2140">
        <v>758229.41</v>
      </c>
      <c r="G2140">
        <v>88558.01</v>
      </c>
      <c r="H2140">
        <v>1586</v>
      </c>
      <c r="I2140">
        <v>263</v>
      </c>
      <c r="J2140">
        <v>0</v>
      </c>
      <c r="K2140" s="29">
        <v>45658</v>
      </c>
      <c r="L2140">
        <v>11</v>
      </c>
      <c r="M2140" t="s">
        <v>10</v>
      </c>
    </row>
    <row r="2141" spans="1:13">
      <c r="A2141" t="s">
        <v>11743</v>
      </c>
      <c r="B2141">
        <v>447</v>
      </c>
      <c r="C2141">
        <v>224</v>
      </c>
      <c r="D2141">
        <v>61</v>
      </c>
      <c r="E2141">
        <v>30</v>
      </c>
      <c r="F2141">
        <v>473925.06</v>
      </c>
      <c r="G2141">
        <v>62718.46</v>
      </c>
      <c r="H2141">
        <v>967</v>
      </c>
      <c r="I2141">
        <v>354</v>
      </c>
      <c r="J2141">
        <v>1</v>
      </c>
      <c r="K2141" s="29">
        <v>45658</v>
      </c>
      <c r="L2141">
        <v>8</v>
      </c>
      <c r="M2141" t="s">
        <v>10</v>
      </c>
    </row>
    <row r="2142" spans="1:13">
      <c r="A2142" t="s">
        <v>11720</v>
      </c>
      <c r="B2142">
        <v>674</v>
      </c>
      <c r="C2142">
        <v>254</v>
      </c>
      <c r="D2142">
        <v>18</v>
      </c>
      <c r="E2142">
        <v>8</v>
      </c>
      <c r="F2142">
        <v>981147.03</v>
      </c>
      <c r="G2142">
        <v>33439.1</v>
      </c>
      <c r="H2142">
        <v>2624</v>
      </c>
      <c r="I2142">
        <v>308</v>
      </c>
      <c r="J2142">
        <v>0</v>
      </c>
      <c r="K2142" s="29">
        <v>45658</v>
      </c>
      <c r="L2142">
        <v>10</v>
      </c>
      <c r="M2142" t="s">
        <v>10</v>
      </c>
    </row>
    <row r="2143" spans="1:13">
      <c r="A2143" t="s">
        <v>11583</v>
      </c>
      <c r="B2143">
        <v>452</v>
      </c>
      <c r="C2143">
        <v>210</v>
      </c>
      <c r="D2143">
        <v>24</v>
      </c>
      <c r="E2143">
        <v>10</v>
      </c>
      <c r="F2143">
        <v>833857.43</v>
      </c>
      <c r="G2143">
        <v>37503.54</v>
      </c>
      <c r="H2143">
        <v>1893</v>
      </c>
      <c r="I2143">
        <v>332</v>
      </c>
      <c r="J2143">
        <v>1</v>
      </c>
      <c r="K2143" s="29">
        <v>45658</v>
      </c>
      <c r="L2143">
        <v>11</v>
      </c>
      <c r="M2143" t="s">
        <v>10</v>
      </c>
    </row>
    <row r="2144" spans="1:13">
      <c r="A2144" t="s">
        <v>11734</v>
      </c>
      <c r="B2144">
        <v>544</v>
      </c>
      <c r="C2144">
        <v>279</v>
      </c>
      <c r="D2144">
        <v>52</v>
      </c>
      <c r="E2144">
        <v>37</v>
      </c>
      <c r="F2144">
        <v>616760.31000000006</v>
      </c>
      <c r="G2144">
        <v>57540.94</v>
      </c>
      <c r="H2144">
        <v>1070</v>
      </c>
      <c r="I2144">
        <v>268</v>
      </c>
      <c r="J2144">
        <v>35</v>
      </c>
      <c r="K2144" s="29">
        <v>45658</v>
      </c>
      <c r="L2144">
        <v>11</v>
      </c>
      <c r="M2144" t="s">
        <v>10</v>
      </c>
    </row>
    <row r="2145" spans="1:13">
      <c r="A2145" t="s">
        <v>11731</v>
      </c>
      <c r="B2145">
        <v>611</v>
      </c>
      <c r="C2145">
        <v>314</v>
      </c>
      <c r="D2145">
        <v>36</v>
      </c>
      <c r="E2145">
        <v>27</v>
      </c>
      <c r="F2145">
        <v>14378186.050000001</v>
      </c>
      <c r="G2145">
        <v>72246.649999999994</v>
      </c>
      <c r="H2145">
        <v>1287</v>
      </c>
      <c r="I2145">
        <v>265</v>
      </c>
      <c r="J2145">
        <v>0</v>
      </c>
      <c r="K2145" s="29">
        <v>45658</v>
      </c>
      <c r="L2145">
        <v>8</v>
      </c>
      <c r="M2145" t="s">
        <v>10</v>
      </c>
    </row>
    <row r="2146" spans="1:13">
      <c r="A2146" t="s">
        <v>11612</v>
      </c>
      <c r="B2146">
        <v>498</v>
      </c>
      <c r="C2146">
        <v>243</v>
      </c>
      <c r="D2146">
        <v>34</v>
      </c>
      <c r="E2146">
        <v>25</v>
      </c>
      <c r="F2146">
        <v>695381.51</v>
      </c>
      <c r="G2146">
        <v>54347.19</v>
      </c>
      <c r="H2146">
        <v>1827</v>
      </c>
      <c r="I2146">
        <v>325</v>
      </c>
      <c r="J2146">
        <v>1</v>
      </c>
      <c r="K2146" s="29">
        <v>45658</v>
      </c>
      <c r="L2146">
        <v>9</v>
      </c>
      <c r="M2146" t="s">
        <v>10</v>
      </c>
    </row>
    <row r="2147" spans="1:13">
      <c r="A2147" t="s">
        <v>11726</v>
      </c>
      <c r="B2147">
        <v>521</v>
      </c>
      <c r="C2147">
        <v>260</v>
      </c>
      <c r="D2147">
        <v>38</v>
      </c>
      <c r="E2147">
        <v>28</v>
      </c>
      <c r="F2147">
        <v>708922.62</v>
      </c>
      <c r="G2147">
        <v>77913.240000000005</v>
      </c>
      <c r="H2147">
        <v>1725</v>
      </c>
      <c r="I2147">
        <v>322</v>
      </c>
      <c r="J2147">
        <v>0</v>
      </c>
      <c r="K2147" s="29">
        <v>45658</v>
      </c>
      <c r="L2147">
        <v>9</v>
      </c>
      <c r="M2147" t="s">
        <v>10</v>
      </c>
    </row>
    <row r="2148" spans="1:13">
      <c r="A2148" t="s">
        <v>11745</v>
      </c>
      <c r="B2148">
        <v>692</v>
      </c>
      <c r="C2148">
        <v>359</v>
      </c>
      <c r="D2148">
        <v>44</v>
      </c>
      <c r="E2148">
        <v>27</v>
      </c>
      <c r="F2148">
        <v>907569.63</v>
      </c>
      <c r="G2148">
        <v>62957.09</v>
      </c>
      <c r="H2148">
        <v>1618</v>
      </c>
      <c r="I2148">
        <v>332</v>
      </c>
      <c r="J2148">
        <v>0</v>
      </c>
      <c r="K2148" s="29">
        <v>45658</v>
      </c>
      <c r="L2148">
        <v>9</v>
      </c>
      <c r="M2148" t="s">
        <v>10</v>
      </c>
    </row>
    <row r="2149" spans="1:13">
      <c r="A2149" t="s">
        <v>11666</v>
      </c>
      <c r="B2149">
        <v>644</v>
      </c>
      <c r="C2149">
        <v>322</v>
      </c>
      <c r="D2149">
        <v>31</v>
      </c>
      <c r="E2149">
        <v>18</v>
      </c>
      <c r="F2149">
        <v>959918.27</v>
      </c>
      <c r="G2149">
        <v>59677.54</v>
      </c>
      <c r="H2149">
        <v>2455</v>
      </c>
      <c r="I2149">
        <v>494</v>
      </c>
      <c r="J2149">
        <v>4</v>
      </c>
      <c r="K2149" s="29">
        <v>45658</v>
      </c>
      <c r="L2149">
        <v>11</v>
      </c>
      <c r="M2149" t="s">
        <v>10</v>
      </c>
    </row>
    <row r="2150" spans="1:13">
      <c r="A2150" t="s">
        <v>11609</v>
      </c>
      <c r="B2150">
        <v>539</v>
      </c>
      <c r="C2150">
        <v>261</v>
      </c>
      <c r="D2150">
        <v>42</v>
      </c>
      <c r="E2150">
        <v>27</v>
      </c>
      <c r="F2150">
        <v>684529.69</v>
      </c>
      <c r="G2150">
        <v>63966.16</v>
      </c>
      <c r="H2150">
        <v>1219</v>
      </c>
      <c r="I2150">
        <v>226</v>
      </c>
      <c r="J2150">
        <v>3</v>
      </c>
      <c r="K2150" s="29">
        <v>45658</v>
      </c>
      <c r="L2150">
        <v>6</v>
      </c>
      <c r="M2150" t="s">
        <v>10</v>
      </c>
    </row>
    <row r="2151" spans="1:13">
      <c r="A2151" t="s">
        <v>11683</v>
      </c>
      <c r="B2151">
        <v>604</v>
      </c>
      <c r="C2151">
        <v>280</v>
      </c>
      <c r="D2151">
        <v>43</v>
      </c>
      <c r="E2151">
        <v>23</v>
      </c>
      <c r="F2151">
        <v>904105.84</v>
      </c>
      <c r="G2151">
        <v>82071.990000000005</v>
      </c>
      <c r="H2151">
        <v>2157</v>
      </c>
      <c r="I2151">
        <v>320</v>
      </c>
      <c r="J2151">
        <v>0</v>
      </c>
      <c r="K2151" s="29">
        <v>45658</v>
      </c>
      <c r="L2151">
        <v>9</v>
      </c>
      <c r="M2151" t="s">
        <v>10</v>
      </c>
    </row>
    <row r="2152" spans="1:13">
      <c r="A2152" t="s">
        <v>11690</v>
      </c>
      <c r="B2152">
        <v>555</v>
      </c>
      <c r="C2152">
        <v>255</v>
      </c>
      <c r="D2152">
        <v>49</v>
      </c>
      <c r="E2152">
        <v>19</v>
      </c>
      <c r="F2152">
        <v>878801.78</v>
      </c>
      <c r="G2152">
        <v>54176.43</v>
      </c>
      <c r="H2152">
        <v>1584</v>
      </c>
      <c r="I2152">
        <v>253</v>
      </c>
      <c r="J2152">
        <v>0</v>
      </c>
      <c r="K2152" s="29">
        <v>45658</v>
      </c>
      <c r="L2152">
        <v>10</v>
      </c>
      <c r="M2152" t="s">
        <v>10</v>
      </c>
    </row>
    <row r="2153" spans="1:13">
      <c r="A2153" t="s">
        <v>11746</v>
      </c>
      <c r="B2153">
        <v>661</v>
      </c>
      <c r="C2153">
        <v>363</v>
      </c>
      <c r="D2153">
        <v>36</v>
      </c>
      <c r="E2153">
        <v>20</v>
      </c>
      <c r="F2153">
        <v>906053.35</v>
      </c>
      <c r="G2153">
        <v>65135.03</v>
      </c>
      <c r="H2153">
        <v>2230</v>
      </c>
      <c r="I2153">
        <v>343</v>
      </c>
      <c r="J2153">
        <v>0</v>
      </c>
      <c r="K2153" s="29">
        <v>45658</v>
      </c>
      <c r="L2153">
        <v>7</v>
      </c>
      <c r="M2153" t="s">
        <v>10</v>
      </c>
    </row>
    <row r="2154" spans="1:13">
      <c r="A2154" t="s">
        <v>11668</v>
      </c>
      <c r="B2154">
        <v>533</v>
      </c>
      <c r="C2154">
        <v>254</v>
      </c>
      <c r="D2154">
        <v>34</v>
      </c>
      <c r="E2154">
        <v>19</v>
      </c>
      <c r="F2154">
        <v>899923.88</v>
      </c>
      <c r="G2154">
        <v>62365.8</v>
      </c>
      <c r="H2154">
        <v>1370</v>
      </c>
      <c r="I2154">
        <v>327</v>
      </c>
      <c r="J2154">
        <v>0</v>
      </c>
      <c r="K2154" s="29">
        <v>45658</v>
      </c>
      <c r="L2154">
        <v>10</v>
      </c>
      <c r="M2154" t="s">
        <v>10</v>
      </c>
    </row>
    <row r="2155" spans="1:13">
      <c r="A2155" t="s">
        <v>11723</v>
      </c>
      <c r="B2155">
        <v>670</v>
      </c>
      <c r="C2155">
        <v>313</v>
      </c>
      <c r="D2155">
        <v>36</v>
      </c>
      <c r="E2155">
        <v>15</v>
      </c>
      <c r="F2155">
        <v>678346.02</v>
      </c>
      <c r="G2155">
        <v>40695.72</v>
      </c>
      <c r="H2155">
        <v>1565</v>
      </c>
      <c r="I2155">
        <v>323</v>
      </c>
      <c r="J2155">
        <v>0</v>
      </c>
      <c r="K2155" s="29">
        <v>45658</v>
      </c>
      <c r="L2155">
        <v>7</v>
      </c>
      <c r="M2155" t="s">
        <v>10</v>
      </c>
    </row>
    <row r="2156" spans="1:13">
      <c r="A2156" t="s">
        <v>11689</v>
      </c>
      <c r="B2156">
        <v>755</v>
      </c>
      <c r="C2156">
        <v>397</v>
      </c>
      <c r="D2156">
        <v>52</v>
      </c>
      <c r="E2156">
        <v>33</v>
      </c>
      <c r="F2156">
        <v>1340791.6599999999</v>
      </c>
      <c r="G2156">
        <v>88826.93</v>
      </c>
      <c r="H2156">
        <v>1710</v>
      </c>
      <c r="I2156">
        <v>378</v>
      </c>
      <c r="J2156">
        <v>0</v>
      </c>
      <c r="K2156" s="29">
        <v>45658</v>
      </c>
      <c r="L2156">
        <v>10</v>
      </c>
      <c r="M2156" t="s">
        <v>10</v>
      </c>
    </row>
    <row r="2157" spans="1:13">
      <c r="A2157" t="s">
        <v>11729</v>
      </c>
      <c r="B2157">
        <v>608</v>
      </c>
      <c r="C2157">
        <v>342</v>
      </c>
      <c r="D2157">
        <v>79</v>
      </c>
      <c r="E2157">
        <v>60</v>
      </c>
      <c r="F2157">
        <v>944883.57</v>
      </c>
      <c r="G2157">
        <v>109763.99</v>
      </c>
      <c r="H2157">
        <v>1304</v>
      </c>
      <c r="I2157">
        <v>340</v>
      </c>
      <c r="J2157">
        <v>3</v>
      </c>
      <c r="K2157" s="29">
        <v>45658</v>
      </c>
      <c r="L2157">
        <v>12</v>
      </c>
      <c r="M2157" t="s">
        <v>10</v>
      </c>
    </row>
    <row r="2158" spans="1:13">
      <c r="A2158" t="s">
        <v>11753</v>
      </c>
      <c r="B2158">
        <v>623</v>
      </c>
      <c r="C2158">
        <v>324</v>
      </c>
      <c r="D2158">
        <v>71</v>
      </c>
      <c r="E2158">
        <v>45</v>
      </c>
      <c r="F2158">
        <v>728397.75</v>
      </c>
      <c r="G2158">
        <v>260894.05</v>
      </c>
      <c r="H2158">
        <v>1276</v>
      </c>
      <c r="I2158">
        <v>292</v>
      </c>
      <c r="J2158">
        <v>0</v>
      </c>
      <c r="K2158" s="29">
        <v>45658</v>
      </c>
      <c r="L2158">
        <v>0</v>
      </c>
      <c r="M2158" t="s">
        <v>10</v>
      </c>
    </row>
    <row r="2159" spans="1:13">
      <c r="A2159" t="s">
        <v>11704</v>
      </c>
      <c r="B2159">
        <v>525</v>
      </c>
      <c r="C2159">
        <v>276</v>
      </c>
      <c r="D2159">
        <v>48</v>
      </c>
      <c r="E2159">
        <v>30</v>
      </c>
      <c r="F2159">
        <v>592978.54</v>
      </c>
      <c r="G2159">
        <v>62861.62</v>
      </c>
      <c r="H2159">
        <v>2328</v>
      </c>
      <c r="I2159">
        <v>275</v>
      </c>
      <c r="J2159">
        <v>0</v>
      </c>
      <c r="K2159" s="29">
        <v>45658</v>
      </c>
      <c r="L2159">
        <v>12</v>
      </c>
      <c r="M2159" t="s">
        <v>10</v>
      </c>
    </row>
    <row r="2160" spans="1:13">
      <c r="A2160" t="s">
        <v>11604</v>
      </c>
      <c r="B2160">
        <v>577</v>
      </c>
      <c r="C2160">
        <v>304</v>
      </c>
      <c r="D2160">
        <v>28</v>
      </c>
      <c r="E2160">
        <v>18</v>
      </c>
      <c r="F2160">
        <v>704735.71</v>
      </c>
      <c r="G2160">
        <v>42339.06</v>
      </c>
      <c r="H2160">
        <v>2535</v>
      </c>
      <c r="I2160">
        <v>329</v>
      </c>
      <c r="J2160">
        <v>0</v>
      </c>
      <c r="K2160" s="29">
        <v>45658</v>
      </c>
      <c r="L2160">
        <v>10</v>
      </c>
      <c r="M2160" t="s">
        <v>10</v>
      </c>
    </row>
    <row r="2161" spans="1:13">
      <c r="A2161" t="s">
        <v>11739</v>
      </c>
      <c r="B2161">
        <v>643</v>
      </c>
      <c r="C2161">
        <v>321</v>
      </c>
      <c r="D2161">
        <v>74</v>
      </c>
      <c r="E2161">
        <v>45</v>
      </c>
      <c r="F2161">
        <v>1240093.1599999999</v>
      </c>
      <c r="G2161">
        <v>185283.16</v>
      </c>
      <c r="H2161">
        <v>1688</v>
      </c>
      <c r="I2161">
        <v>326</v>
      </c>
      <c r="J2161">
        <v>0</v>
      </c>
      <c r="K2161" s="29">
        <v>45658</v>
      </c>
      <c r="L2161">
        <v>10</v>
      </c>
      <c r="M2161" t="s">
        <v>10</v>
      </c>
    </row>
    <row r="2162" spans="1:13">
      <c r="A2162" t="s">
        <v>11610</v>
      </c>
      <c r="B2162">
        <v>648</v>
      </c>
      <c r="C2162">
        <v>303</v>
      </c>
      <c r="D2162">
        <v>70</v>
      </c>
      <c r="E2162">
        <v>43</v>
      </c>
      <c r="F2162">
        <v>939316.46</v>
      </c>
      <c r="G2162">
        <v>128205.27</v>
      </c>
      <c r="H2162">
        <v>1966</v>
      </c>
      <c r="I2162">
        <v>182</v>
      </c>
      <c r="J2162">
        <v>0</v>
      </c>
      <c r="K2162" s="29">
        <v>45658</v>
      </c>
      <c r="L2162">
        <v>11</v>
      </c>
      <c r="M2162" t="s">
        <v>10</v>
      </c>
    </row>
    <row r="2163" spans="1:13">
      <c r="A2163" t="s">
        <v>11684</v>
      </c>
      <c r="B2163">
        <v>593</v>
      </c>
      <c r="C2163">
        <v>276</v>
      </c>
      <c r="D2163">
        <v>41</v>
      </c>
      <c r="E2163">
        <v>29</v>
      </c>
      <c r="F2163">
        <v>805165.24</v>
      </c>
      <c r="G2163">
        <v>65790.17</v>
      </c>
      <c r="H2163">
        <v>1168</v>
      </c>
      <c r="I2163">
        <v>156</v>
      </c>
      <c r="J2163">
        <v>0</v>
      </c>
      <c r="K2163" s="29">
        <v>45658</v>
      </c>
      <c r="L2163">
        <v>12</v>
      </c>
      <c r="M2163" t="s">
        <v>10</v>
      </c>
    </row>
    <row r="2164" spans="1:13">
      <c r="A2164" t="s">
        <v>11660</v>
      </c>
      <c r="B2164">
        <v>711</v>
      </c>
      <c r="C2164">
        <v>382</v>
      </c>
      <c r="D2164">
        <v>54</v>
      </c>
      <c r="E2164">
        <v>38</v>
      </c>
      <c r="F2164">
        <v>1015872.19</v>
      </c>
      <c r="G2164">
        <v>127120.64</v>
      </c>
      <c r="H2164">
        <v>2008</v>
      </c>
      <c r="I2164">
        <v>355</v>
      </c>
      <c r="J2164">
        <v>0</v>
      </c>
      <c r="K2164" s="29">
        <v>45658</v>
      </c>
      <c r="L2164">
        <v>11</v>
      </c>
      <c r="M2164" t="s">
        <v>10</v>
      </c>
    </row>
    <row r="2165" spans="1:13">
      <c r="A2165" t="s">
        <v>11744</v>
      </c>
      <c r="B2165">
        <v>521</v>
      </c>
      <c r="C2165">
        <v>265</v>
      </c>
      <c r="D2165">
        <v>44</v>
      </c>
      <c r="E2165">
        <v>28</v>
      </c>
      <c r="F2165">
        <v>523319.32</v>
      </c>
      <c r="G2165">
        <v>47532.47</v>
      </c>
      <c r="H2165">
        <v>1396</v>
      </c>
      <c r="I2165">
        <v>229</v>
      </c>
      <c r="J2165">
        <v>0</v>
      </c>
      <c r="K2165" s="29">
        <v>45658</v>
      </c>
      <c r="L2165">
        <v>12</v>
      </c>
      <c r="M2165" t="s">
        <v>10</v>
      </c>
    </row>
    <row r="2166" spans="1:13">
      <c r="A2166" t="s">
        <v>11664</v>
      </c>
      <c r="B2166">
        <v>658</v>
      </c>
      <c r="C2166">
        <v>357</v>
      </c>
      <c r="D2166">
        <v>55</v>
      </c>
      <c r="E2166">
        <v>29</v>
      </c>
      <c r="F2166">
        <v>826989.43</v>
      </c>
      <c r="G2166">
        <v>87325.15</v>
      </c>
      <c r="H2166">
        <v>1495</v>
      </c>
      <c r="I2166">
        <v>362</v>
      </c>
      <c r="J2166">
        <v>7</v>
      </c>
      <c r="K2166" s="29">
        <v>45658</v>
      </c>
      <c r="L2166">
        <v>11</v>
      </c>
      <c r="M2166" t="s">
        <v>10</v>
      </c>
    </row>
    <row r="2167" spans="1:13">
      <c r="A2167" t="s">
        <v>11643</v>
      </c>
      <c r="B2167">
        <v>553</v>
      </c>
      <c r="C2167">
        <v>266</v>
      </c>
      <c r="D2167">
        <v>42</v>
      </c>
      <c r="E2167">
        <v>19</v>
      </c>
      <c r="F2167">
        <v>636095.24</v>
      </c>
      <c r="G2167">
        <v>54601.25</v>
      </c>
      <c r="H2167">
        <v>3162</v>
      </c>
      <c r="I2167">
        <v>334</v>
      </c>
      <c r="J2167">
        <v>0</v>
      </c>
      <c r="K2167" s="29">
        <v>45658</v>
      </c>
      <c r="L2167">
        <v>10</v>
      </c>
      <c r="M2167" t="s">
        <v>10</v>
      </c>
    </row>
    <row r="2168" spans="1:13">
      <c r="A2168" t="s">
        <v>11655</v>
      </c>
      <c r="B2168">
        <v>660</v>
      </c>
      <c r="C2168">
        <v>310</v>
      </c>
      <c r="D2168">
        <v>23</v>
      </c>
      <c r="E2168">
        <v>8</v>
      </c>
      <c r="F2168">
        <v>674593.11</v>
      </c>
      <c r="G2168">
        <v>59158.09</v>
      </c>
      <c r="H2168">
        <v>1909</v>
      </c>
      <c r="I2168">
        <v>256</v>
      </c>
      <c r="J2168">
        <v>0</v>
      </c>
      <c r="K2168" s="29">
        <v>45658</v>
      </c>
      <c r="L2168">
        <v>8</v>
      </c>
      <c r="M2168" t="s">
        <v>10</v>
      </c>
    </row>
    <row r="2169" spans="1:13">
      <c r="A2169" t="s">
        <v>11737</v>
      </c>
      <c r="B2169">
        <v>801</v>
      </c>
      <c r="C2169">
        <v>403</v>
      </c>
      <c r="D2169">
        <v>27</v>
      </c>
      <c r="E2169">
        <v>21</v>
      </c>
      <c r="F2169">
        <v>1065284.5</v>
      </c>
      <c r="G2169">
        <v>57744.639999999999</v>
      </c>
      <c r="H2169">
        <v>2052</v>
      </c>
      <c r="I2169">
        <v>393</v>
      </c>
      <c r="J2169">
        <v>0</v>
      </c>
      <c r="K2169" s="29">
        <v>45658</v>
      </c>
      <c r="L2169">
        <v>11</v>
      </c>
      <c r="M2169" t="s">
        <v>10</v>
      </c>
    </row>
    <row r="2170" spans="1:13">
      <c r="A2170" t="s">
        <v>11696</v>
      </c>
      <c r="B2170">
        <v>675</v>
      </c>
      <c r="C2170">
        <v>343</v>
      </c>
      <c r="D2170">
        <v>29</v>
      </c>
      <c r="E2170">
        <v>17</v>
      </c>
      <c r="F2170">
        <v>995015</v>
      </c>
      <c r="G2170">
        <v>38770.660000000003</v>
      </c>
      <c r="H2170">
        <v>1924</v>
      </c>
      <c r="I2170">
        <v>366</v>
      </c>
      <c r="J2170">
        <v>9</v>
      </c>
      <c r="K2170" s="29">
        <v>45658</v>
      </c>
      <c r="L2170">
        <v>5</v>
      </c>
      <c r="M2170" t="s">
        <v>10</v>
      </c>
    </row>
    <row r="2171" spans="1:13">
      <c r="A2171" t="s">
        <v>11606</v>
      </c>
      <c r="B2171">
        <v>613</v>
      </c>
      <c r="C2171">
        <v>293</v>
      </c>
      <c r="D2171">
        <v>54</v>
      </c>
      <c r="E2171">
        <v>32</v>
      </c>
      <c r="F2171">
        <v>680846.84</v>
      </c>
      <c r="G2171">
        <v>71334.759999999995</v>
      </c>
      <c r="H2171">
        <v>2724</v>
      </c>
      <c r="I2171">
        <v>421</v>
      </c>
      <c r="J2171">
        <v>1</v>
      </c>
      <c r="K2171" s="29">
        <v>45658</v>
      </c>
      <c r="L2171">
        <v>11</v>
      </c>
      <c r="M2171" t="s">
        <v>10</v>
      </c>
    </row>
    <row r="2172" spans="1:13">
      <c r="A2172" t="s">
        <v>11718</v>
      </c>
      <c r="B2172">
        <v>443</v>
      </c>
      <c r="C2172">
        <v>213</v>
      </c>
      <c r="D2172">
        <v>28</v>
      </c>
      <c r="E2172">
        <v>12</v>
      </c>
      <c r="F2172">
        <v>728847.57</v>
      </c>
      <c r="G2172">
        <v>56405.99</v>
      </c>
      <c r="H2172">
        <v>1083</v>
      </c>
      <c r="I2172">
        <v>149</v>
      </c>
      <c r="J2172">
        <v>0</v>
      </c>
      <c r="K2172" s="29">
        <v>45658</v>
      </c>
      <c r="L2172">
        <v>7</v>
      </c>
      <c r="M2172" t="s">
        <v>10</v>
      </c>
    </row>
    <row r="2173" spans="1:13">
      <c r="A2173" t="s">
        <v>11611</v>
      </c>
      <c r="B2173">
        <v>538</v>
      </c>
      <c r="C2173">
        <v>272</v>
      </c>
      <c r="D2173">
        <v>63</v>
      </c>
      <c r="E2173">
        <v>41</v>
      </c>
      <c r="F2173">
        <v>580583.68999999994</v>
      </c>
      <c r="G2173">
        <v>81965.42</v>
      </c>
      <c r="H2173">
        <v>608</v>
      </c>
      <c r="I2173">
        <v>0</v>
      </c>
      <c r="J2173">
        <v>0</v>
      </c>
      <c r="K2173" s="29">
        <v>45658</v>
      </c>
      <c r="L2173">
        <v>11</v>
      </c>
      <c r="M2173" t="s">
        <v>10</v>
      </c>
    </row>
    <row r="2174" spans="1:13">
      <c r="A2174" t="s">
        <v>11747</v>
      </c>
      <c r="B2174">
        <v>645</v>
      </c>
      <c r="C2174">
        <v>308</v>
      </c>
      <c r="D2174">
        <v>63</v>
      </c>
      <c r="E2174">
        <v>35</v>
      </c>
      <c r="F2174">
        <v>876252.85</v>
      </c>
      <c r="G2174">
        <v>141339.54999999999</v>
      </c>
      <c r="H2174">
        <v>1933</v>
      </c>
      <c r="I2174">
        <v>384</v>
      </c>
      <c r="J2174">
        <v>0</v>
      </c>
      <c r="K2174" s="29">
        <v>45658</v>
      </c>
      <c r="L2174">
        <v>12</v>
      </c>
      <c r="M2174" t="s">
        <v>11588</v>
      </c>
    </row>
    <row r="2175" spans="1:13">
      <c r="A2175" t="s">
        <v>11589</v>
      </c>
      <c r="B2175">
        <v>660</v>
      </c>
      <c r="C2175">
        <v>376</v>
      </c>
      <c r="D2175">
        <v>68</v>
      </c>
      <c r="E2175">
        <v>52</v>
      </c>
      <c r="F2175">
        <v>806828.54</v>
      </c>
      <c r="G2175">
        <v>185152.92</v>
      </c>
      <c r="H2175">
        <v>1487</v>
      </c>
      <c r="I2175">
        <v>354</v>
      </c>
      <c r="J2175">
        <v>6</v>
      </c>
      <c r="K2175" s="29">
        <v>45658</v>
      </c>
      <c r="L2175">
        <v>12</v>
      </c>
      <c r="M2175" t="s">
        <v>10</v>
      </c>
    </row>
    <row r="2176" spans="1:13">
      <c r="A2176" t="s">
        <v>11673</v>
      </c>
      <c r="B2176">
        <v>498</v>
      </c>
      <c r="C2176">
        <v>238</v>
      </c>
      <c r="D2176">
        <v>29</v>
      </c>
      <c r="E2176">
        <v>22</v>
      </c>
      <c r="F2176">
        <v>553020.01</v>
      </c>
      <c r="G2176">
        <v>48905.45</v>
      </c>
      <c r="H2176">
        <v>1400</v>
      </c>
      <c r="I2176">
        <v>321</v>
      </c>
      <c r="J2176">
        <v>0</v>
      </c>
      <c r="K2176" s="29">
        <v>45658</v>
      </c>
      <c r="L2176">
        <v>11</v>
      </c>
      <c r="M2176" t="s">
        <v>10</v>
      </c>
    </row>
    <row r="2177" spans="1:13">
      <c r="A2177" t="s">
        <v>11725</v>
      </c>
      <c r="B2177">
        <v>619</v>
      </c>
      <c r="C2177">
        <v>337</v>
      </c>
      <c r="D2177">
        <v>33</v>
      </c>
      <c r="E2177">
        <v>17</v>
      </c>
      <c r="F2177">
        <v>996606.33</v>
      </c>
      <c r="G2177">
        <v>64832.94</v>
      </c>
      <c r="H2177">
        <v>1165</v>
      </c>
      <c r="I2177">
        <v>271</v>
      </c>
      <c r="J2177">
        <v>0</v>
      </c>
      <c r="K2177" s="29">
        <v>45658</v>
      </c>
      <c r="L2177">
        <v>11</v>
      </c>
      <c r="M2177" t="s">
        <v>11588</v>
      </c>
    </row>
    <row r="2178" spans="1:13">
      <c r="A2178" t="s">
        <v>11624</v>
      </c>
      <c r="B2178">
        <v>537</v>
      </c>
      <c r="C2178">
        <v>297</v>
      </c>
      <c r="D2178">
        <v>36</v>
      </c>
      <c r="E2178">
        <v>23</v>
      </c>
      <c r="F2178">
        <v>711882.8</v>
      </c>
      <c r="G2178">
        <v>368741.91</v>
      </c>
      <c r="H2178">
        <v>1415</v>
      </c>
      <c r="I2178">
        <v>310</v>
      </c>
      <c r="J2178">
        <v>0</v>
      </c>
      <c r="K2178" s="29">
        <v>45658</v>
      </c>
      <c r="L2178">
        <v>10</v>
      </c>
      <c r="M2178" t="s">
        <v>10</v>
      </c>
    </row>
    <row r="2179" spans="1:13">
      <c r="A2179" t="s">
        <v>11713</v>
      </c>
      <c r="B2179">
        <v>768</v>
      </c>
      <c r="C2179">
        <v>477</v>
      </c>
      <c r="D2179">
        <v>55</v>
      </c>
      <c r="E2179">
        <v>35</v>
      </c>
      <c r="F2179">
        <v>892263.22</v>
      </c>
      <c r="G2179">
        <v>89897.72</v>
      </c>
      <c r="H2179">
        <v>3190</v>
      </c>
      <c r="I2179">
        <v>546</v>
      </c>
      <c r="J2179">
        <v>0</v>
      </c>
      <c r="K2179" s="29">
        <v>45658</v>
      </c>
      <c r="L2179">
        <v>12</v>
      </c>
      <c r="M2179" t="s">
        <v>10</v>
      </c>
    </row>
    <row r="2180" spans="1:13">
      <c r="A2180" t="s">
        <v>11754</v>
      </c>
      <c r="B2180">
        <v>436</v>
      </c>
      <c r="C2180">
        <v>215</v>
      </c>
      <c r="D2180">
        <v>41</v>
      </c>
      <c r="E2180">
        <v>25</v>
      </c>
      <c r="F2180">
        <v>538958.9</v>
      </c>
      <c r="G2180">
        <v>77592.72</v>
      </c>
      <c r="H2180">
        <v>1625</v>
      </c>
      <c r="I2180">
        <v>279</v>
      </c>
      <c r="J2180">
        <v>0</v>
      </c>
      <c r="K2180" s="29">
        <v>45658</v>
      </c>
      <c r="L2180">
        <v>0</v>
      </c>
      <c r="M2180" t="s">
        <v>10</v>
      </c>
    </row>
    <row r="2181" spans="1:13">
      <c r="A2181" t="s">
        <v>11735</v>
      </c>
      <c r="B2181">
        <v>695</v>
      </c>
      <c r="C2181">
        <v>320</v>
      </c>
      <c r="D2181">
        <v>80</v>
      </c>
      <c r="E2181">
        <v>50</v>
      </c>
      <c r="F2181">
        <v>605069.42000000004</v>
      </c>
      <c r="G2181">
        <v>113597.14</v>
      </c>
      <c r="H2181">
        <v>1701</v>
      </c>
      <c r="I2181">
        <v>288</v>
      </c>
      <c r="J2181">
        <v>12</v>
      </c>
      <c r="K2181" s="29">
        <v>45658</v>
      </c>
      <c r="L2181">
        <v>11</v>
      </c>
      <c r="M2181" t="s">
        <v>10</v>
      </c>
    </row>
    <row r="2182" spans="1:13">
      <c r="A2182" t="s">
        <v>11662</v>
      </c>
      <c r="B2182">
        <v>547</v>
      </c>
      <c r="C2182">
        <v>238</v>
      </c>
      <c r="D2182">
        <v>33</v>
      </c>
      <c r="E2182">
        <v>20</v>
      </c>
      <c r="F2182">
        <v>618741.38</v>
      </c>
      <c r="G2182">
        <v>55624.22</v>
      </c>
      <c r="H2182">
        <v>1248</v>
      </c>
      <c r="I2182">
        <v>216</v>
      </c>
      <c r="J2182">
        <v>16</v>
      </c>
      <c r="K2182" s="29">
        <v>45658</v>
      </c>
      <c r="L2182">
        <v>12</v>
      </c>
      <c r="M2182" t="s">
        <v>10</v>
      </c>
    </row>
    <row r="2183" spans="1:13">
      <c r="A2183" t="s">
        <v>11761</v>
      </c>
      <c r="B2183">
        <v>577</v>
      </c>
      <c r="C2183">
        <v>289</v>
      </c>
      <c r="D2183">
        <v>27</v>
      </c>
      <c r="E2183">
        <v>16</v>
      </c>
      <c r="F2183">
        <v>1026967.89</v>
      </c>
      <c r="G2183">
        <v>35175.199999999997</v>
      </c>
      <c r="H2183">
        <v>1121</v>
      </c>
      <c r="I2183">
        <v>325</v>
      </c>
      <c r="J2183">
        <v>2</v>
      </c>
      <c r="K2183" s="29">
        <v>45658</v>
      </c>
      <c r="L2183">
        <v>7</v>
      </c>
      <c r="M2183" t="s">
        <v>10</v>
      </c>
    </row>
    <row r="2184" spans="1:13">
      <c r="A2184" t="s">
        <v>11707</v>
      </c>
      <c r="B2184">
        <v>625</v>
      </c>
      <c r="C2184">
        <v>308</v>
      </c>
      <c r="D2184">
        <v>42</v>
      </c>
      <c r="E2184">
        <v>22</v>
      </c>
      <c r="F2184">
        <v>1106646.3799999999</v>
      </c>
      <c r="G2184">
        <v>53664.66</v>
      </c>
      <c r="H2184">
        <v>2017</v>
      </c>
      <c r="I2184">
        <v>297</v>
      </c>
      <c r="J2184">
        <v>0</v>
      </c>
      <c r="K2184" s="29">
        <v>45658</v>
      </c>
      <c r="L2184">
        <v>10</v>
      </c>
      <c r="M2184" t="s">
        <v>10</v>
      </c>
    </row>
    <row r="2185" spans="1:13">
      <c r="A2185" t="s">
        <v>11682</v>
      </c>
      <c r="B2185">
        <v>555</v>
      </c>
      <c r="C2185">
        <v>261</v>
      </c>
      <c r="D2185">
        <v>31</v>
      </c>
      <c r="E2185">
        <v>18</v>
      </c>
      <c r="F2185">
        <v>1035590.15</v>
      </c>
      <c r="G2185">
        <v>57870.31</v>
      </c>
      <c r="H2185">
        <v>1406</v>
      </c>
      <c r="I2185">
        <v>253</v>
      </c>
      <c r="J2185">
        <v>6</v>
      </c>
      <c r="K2185" s="29">
        <v>45658</v>
      </c>
      <c r="L2185">
        <v>9</v>
      </c>
      <c r="M2185" t="s">
        <v>10</v>
      </c>
    </row>
    <row r="2186" spans="1:13">
      <c r="A2186" t="s">
        <v>11619</v>
      </c>
      <c r="B2186">
        <v>253</v>
      </c>
      <c r="C2186">
        <v>4</v>
      </c>
      <c r="D2186">
        <v>27</v>
      </c>
      <c r="E2186">
        <v>1</v>
      </c>
      <c r="F2186">
        <v>193189.67</v>
      </c>
      <c r="G2186">
        <v>48335.46</v>
      </c>
      <c r="H2186">
        <v>2084</v>
      </c>
      <c r="I2186">
        <v>248</v>
      </c>
      <c r="J2186">
        <v>0</v>
      </c>
      <c r="K2186" s="29">
        <v>45689</v>
      </c>
      <c r="L2186">
        <v>7</v>
      </c>
      <c r="M2186" t="s">
        <v>10</v>
      </c>
    </row>
    <row r="2187" spans="1:13">
      <c r="A2187" t="s">
        <v>11586</v>
      </c>
      <c r="B2187">
        <v>207</v>
      </c>
      <c r="C2187">
        <v>0</v>
      </c>
      <c r="D2187">
        <v>17</v>
      </c>
      <c r="E2187">
        <v>0</v>
      </c>
      <c r="F2187">
        <v>187880.13</v>
      </c>
      <c r="G2187">
        <v>20518.38</v>
      </c>
      <c r="H2187">
        <v>1111</v>
      </c>
      <c r="I2187">
        <v>188</v>
      </c>
      <c r="J2187">
        <v>0</v>
      </c>
      <c r="K2187" s="29">
        <v>45689</v>
      </c>
      <c r="L2187">
        <v>11</v>
      </c>
      <c r="M2187" t="s">
        <v>10</v>
      </c>
    </row>
    <row r="2188" spans="1:13">
      <c r="A2188" t="s">
        <v>11654</v>
      </c>
      <c r="B2188">
        <v>176</v>
      </c>
      <c r="C2188">
        <v>76</v>
      </c>
      <c r="D2188">
        <v>15</v>
      </c>
      <c r="E2188">
        <v>5</v>
      </c>
      <c r="F2188">
        <v>125888.22</v>
      </c>
      <c r="G2188">
        <v>9463.19</v>
      </c>
      <c r="H2188">
        <v>220</v>
      </c>
      <c r="I2188">
        <v>27</v>
      </c>
      <c r="J2188">
        <v>0</v>
      </c>
      <c r="K2188" s="29">
        <v>45689</v>
      </c>
      <c r="L2188">
        <v>8</v>
      </c>
      <c r="M2188" t="s">
        <v>10</v>
      </c>
    </row>
    <row r="2189" spans="1:13">
      <c r="A2189" t="s">
        <v>11688</v>
      </c>
      <c r="B2189">
        <v>213</v>
      </c>
      <c r="C2189">
        <v>91</v>
      </c>
      <c r="D2189">
        <v>16</v>
      </c>
      <c r="E2189">
        <v>7</v>
      </c>
      <c r="F2189">
        <v>254776.85</v>
      </c>
      <c r="G2189">
        <v>31872.6</v>
      </c>
      <c r="H2189">
        <v>634</v>
      </c>
      <c r="I2189">
        <v>95</v>
      </c>
      <c r="J2189">
        <v>0</v>
      </c>
      <c r="K2189" s="29">
        <v>45689</v>
      </c>
      <c r="L2189">
        <v>0</v>
      </c>
      <c r="M2189" t="s">
        <v>10</v>
      </c>
    </row>
    <row r="2190" spans="1:13">
      <c r="A2190" t="s">
        <v>11749</v>
      </c>
      <c r="B2190">
        <v>237</v>
      </c>
      <c r="C2190">
        <v>77</v>
      </c>
      <c r="D2190">
        <v>14</v>
      </c>
      <c r="E2190">
        <v>3</v>
      </c>
      <c r="F2190">
        <v>242272.03</v>
      </c>
      <c r="G2190">
        <v>21038.77</v>
      </c>
      <c r="H2190">
        <v>791</v>
      </c>
      <c r="I2190">
        <v>84</v>
      </c>
      <c r="J2190">
        <v>0</v>
      </c>
      <c r="K2190" s="29">
        <v>45689</v>
      </c>
      <c r="L2190">
        <v>12</v>
      </c>
      <c r="M2190" t="s">
        <v>10</v>
      </c>
    </row>
    <row r="2191" spans="1:13">
      <c r="A2191" t="s">
        <v>11637</v>
      </c>
      <c r="B2191">
        <v>261</v>
      </c>
      <c r="C2191">
        <v>123</v>
      </c>
      <c r="D2191">
        <v>28</v>
      </c>
      <c r="E2191">
        <v>19</v>
      </c>
      <c r="F2191">
        <v>348036.06</v>
      </c>
      <c r="G2191">
        <v>38023.699999999997</v>
      </c>
      <c r="H2191">
        <v>868</v>
      </c>
      <c r="I2191">
        <v>105</v>
      </c>
      <c r="J2191">
        <v>0</v>
      </c>
      <c r="K2191" s="29">
        <v>45689</v>
      </c>
      <c r="L2191">
        <v>12</v>
      </c>
      <c r="M2191" t="s">
        <v>10</v>
      </c>
    </row>
    <row r="2192" spans="1:13">
      <c r="A2192" t="s">
        <v>11582</v>
      </c>
      <c r="B2192">
        <v>273</v>
      </c>
      <c r="C2192">
        <v>139</v>
      </c>
      <c r="D2192">
        <v>58</v>
      </c>
      <c r="E2192">
        <v>36</v>
      </c>
      <c r="F2192">
        <v>256715.7</v>
      </c>
      <c r="G2192">
        <v>86138.59</v>
      </c>
      <c r="H2192">
        <v>946</v>
      </c>
      <c r="I2192">
        <v>76</v>
      </c>
      <c r="J2192">
        <v>0</v>
      </c>
      <c r="K2192" s="29">
        <v>45689</v>
      </c>
      <c r="L2192">
        <v>10</v>
      </c>
      <c r="M2192" t="s">
        <v>10</v>
      </c>
    </row>
    <row r="2193" spans="1:13">
      <c r="A2193" t="s">
        <v>11708</v>
      </c>
      <c r="B2193">
        <v>321</v>
      </c>
      <c r="C2193">
        <v>103</v>
      </c>
      <c r="D2193">
        <v>34</v>
      </c>
      <c r="E2193">
        <v>19</v>
      </c>
      <c r="F2193">
        <v>215607.9</v>
      </c>
      <c r="G2193">
        <v>77710.52</v>
      </c>
      <c r="H2193">
        <v>925</v>
      </c>
      <c r="I2193">
        <v>122</v>
      </c>
      <c r="J2193">
        <v>1</v>
      </c>
      <c r="K2193" s="29">
        <v>45689</v>
      </c>
      <c r="L2193">
        <v>12</v>
      </c>
      <c r="M2193" t="s">
        <v>11588</v>
      </c>
    </row>
    <row r="2194" spans="1:13">
      <c r="A2194" t="s">
        <v>11623</v>
      </c>
      <c r="B2194">
        <v>436</v>
      </c>
      <c r="C2194">
        <v>205</v>
      </c>
      <c r="D2194">
        <v>34</v>
      </c>
      <c r="E2194">
        <v>21</v>
      </c>
      <c r="F2194">
        <v>467587.68</v>
      </c>
      <c r="G2194">
        <v>59215.9</v>
      </c>
      <c r="H2194">
        <v>1264</v>
      </c>
      <c r="I2194">
        <v>186</v>
      </c>
      <c r="J2194">
        <v>0</v>
      </c>
      <c r="K2194" s="29">
        <v>45689</v>
      </c>
      <c r="L2194">
        <v>9</v>
      </c>
      <c r="M2194" t="s">
        <v>10</v>
      </c>
    </row>
    <row r="2195" spans="1:13">
      <c r="A2195" t="s">
        <v>11693</v>
      </c>
      <c r="B2195">
        <v>404</v>
      </c>
      <c r="C2195">
        <v>197</v>
      </c>
      <c r="D2195">
        <v>61</v>
      </c>
      <c r="E2195">
        <v>35</v>
      </c>
      <c r="F2195">
        <v>474634.7</v>
      </c>
      <c r="G2195">
        <v>136269.06</v>
      </c>
      <c r="H2195">
        <v>802</v>
      </c>
      <c r="I2195">
        <v>135</v>
      </c>
      <c r="J2195">
        <v>0</v>
      </c>
      <c r="K2195" s="29">
        <v>45689</v>
      </c>
      <c r="L2195">
        <v>9</v>
      </c>
      <c r="M2195" t="s">
        <v>10</v>
      </c>
    </row>
    <row r="2196" spans="1:13">
      <c r="A2196" t="s">
        <v>11633</v>
      </c>
      <c r="B2196">
        <v>388</v>
      </c>
      <c r="C2196">
        <v>170</v>
      </c>
      <c r="D2196">
        <v>67</v>
      </c>
      <c r="E2196">
        <v>39</v>
      </c>
      <c r="F2196">
        <v>376191.9</v>
      </c>
      <c r="G2196">
        <v>270627.18</v>
      </c>
      <c r="H2196">
        <v>1287</v>
      </c>
      <c r="I2196">
        <v>143</v>
      </c>
      <c r="J2196">
        <v>0</v>
      </c>
      <c r="K2196" s="29">
        <v>45689</v>
      </c>
      <c r="L2196">
        <v>11</v>
      </c>
      <c r="M2196" t="s">
        <v>10</v>
      </c>
    </row>
    <row r="2197" spans="1:13">
      <c r="A2197" t="s">
        <v>11587</v>
      </c>
      <c r="B2197">
        <v>407</v>
      </c>
      <c r="C2197">
        <v>161</v>
      </c>
      <c r="D2197">
        <v>32</v>
      </c>
      <c r="E2197">
        <v>11</v>
      </c>
      <c r="F2197">
        <v>481795.35</v>
      </c>
      <c r="G2197">
        <v>50939.56</v>
      </c>
      <c r="H2197">
        <v>1600</v>
      </c>
      <c r="I2197">
        <v>113</v>
      </c>
      <c r="J2197">
        <v>0</v>
      </c>
      <c r="K2197" s="29">
        <v>45689</v>
      </c>
      <c r="L2197">
        <v>8</v>
      </c>
      <c r="M2197" t="s">
        <v>11588</v>
      </c>
    </row>
    <row r="2198" spans="1:13">
      <c r="A2198" t="s">
        <v>11627</v>
      </c>
      <c r="B2198">
        <v>408</v>
      </c>
      <c r="C2198">
        <v>157</v>
      </c>
      <c r="D2198">
        <v>55</v>
      </c>
      <c r="E2198">
        <v>22</v>
      </c>
      <c r="F2198">
        <v>419232.48</v>
      </c>
      <c r="G2198">
        <v>132134.67000000001</v>
      </c>
      <c r="H2198">
        <v>983</v>
      </c>
      <c r="I2198">
        <v>124</v>
      </c>
      <c r="J2198">
        <v>1</v>
      </c>
      <c r="K2198" s="29">
        <v>45689</v>
      </c>
      <c r="L2198">
        <v>12</v>
      </c>
      <c r="M2198" t="s">
        <v>10</v>
      </c>
    </row>
    <row r="2199" spans="1:13">
      <c r="A2199" t="s">
        <v>11614</v>
      </c>
      <c r="B2199">
        <v>342</v>
      </c>
      <c r="C2199">
        <v>165</v>
      </c>
      <c r="D2199">
        <v>62</v>
      </c>
      <c r="E2199">
        <v>37</v>
      </c>
      <c r="F2199">
        <v>354979.68</v>
      </c>
      <c r="G2199">
        <v>142469.76000000001</v>
      </c>
      <c r="H2199">
        <v>806</v>
      </c>
      <c r="I2199">
        <v>138</v>
      </c>
      <c r="J2199">
        <v>0</v>
      </c>
      <c r="K2199" s="29">
        <v>45689</v>
      </c>
      <c r="L2199">
        <v>9</v>
      </c>
      <c r="M2199" t="s">
        <v>11588</v>
      </c>
    </row>
    <row r="2200" spans="1:13">
      <c r="A2200" t="s">
        <v>11615</v>
      </c>
      <c r="B2200">
        <v>466</v>
      </c>
      <c r="C2200">
        <v>223</v>
      </c>
      <c r="D2200">
        <v>54</v>
      </c>
      <c r="E2200">
        <v>36</v>
      </c>
      <c r="F2200">
        <v>683023.44</v>
      </c>
      <c r="G2200">
        <v>104116.42</v>
      </c>
      <c r="H2200">
        <v>1057</v>
      </c>
      <c r="I2200">
        <v>143</v>
      </c>
      <c r="J2200">
        <v>5</v>
      </c>
      <c r="K2200" s="29">
        <v>45689</v>
      </c>
      <c r="L2200">
        <v>9</v>
      </c>
      <c r="M2200" t="s">
        <v>11588</v>
      </c>
    </row>
    <row r="2201" spans="1:13">
      <c r="A2201" t="s">
        <v>11584</v>
      </c>
      <c r="B2201">
        <v>413</v>
      </c>
      <c r="C2201">
        <v>181</v>
      </c>
      <c r="D2201">
        <v>42</v>
      </c>
      <c r="E2201">
        <v>17</v>
      </c>
      <c r="F2201">
        <v>736283</v>
      </c>
      <c r="G2201">
        <v>90517.95</v>
      </c>
      <c r="H2201">
        <v>1623</v>
      </c>
      <c r="I2201">
        <v>173</v>
      </c>
      <c r="J2201">
        <v>0</v>
      </c>
      <c r="K2201" s="29">
        <v>45689</v>
      </c>
      <c r="L2201">
        <v>10</v>
      </c>
      <c r="M2201" t="s">
        <v>10</v>
      </c>
    </row>
    <row r="2202" spans="1:13">
      <c r="A2202" t="s">
        <v>11646</v>
      </c>
      <c r="B2202">
        <v>415</v>
      </c>
      <c r="C2202">
        <v>164</v>
      </c>
      <c r="D2202">
        <v>51</v>
      </c>
      <c r="E2202">
        <v>25</v>
      </c>
      <c r="F2202">
        <v>355305.14</v>
      </c>
      <c r="G2202">
        <v>95789.17</v>
      </c>
      <c r="H2202">
        <v>1100</v>
      </c>
      <c r="I2202">
        <v>126</v>
      </c>
      <c r="J2202">
        <v>0</v>
      </c>
      <c r="K2202" s="29">
        <v>45689</v>
      </c>
      <c r="L2202">
        <v>10</v>
      </c>
      <c r="M2202" t="s">
        <v>10</v>
      </c>
    </row>
    <row r="2203" spans="1:13">
      <c r="A2203" t="s">
        <v>11617</v>
      </c>
      <c r="B2203">
        <v>388</v>
      </c>
      <c r="C2203">
        <v>182</v>
      </c>
      <c r="D2203">
        <v>43</v>
      </c>
      <c r="E2203">
        <v>24</v>
      </c>
      <c r="F2203">
        <v>585928.84</v>
      </c>
      <c r="G2203">
        <v>81514.36</v>
      </c>
      <c r="H2203">
        <v>1060</v>
      </c>
      <c r="I2203">
        <v>148</v>
      </c>
      <c r="J2203">
        <v>0</v>
      </c>
      <c r="K2203" s="29">
        <v>45689</v>
      </c>
      <c r="L2203">
        <v>9</v>
      </c>
      <c r="M2203" t="s">
        <v>10</v>
      </c>
    </row>
    <row r="2204" spans="1:13">
      <c r="A2204" t="s">
        <v>11593</v>
      </c>
      <c r="B2204">
        <v>439</v>
      </c>
      <c r="C2204">
        <v>198</v>
      </c>
      <c r="D2204">
        <v>58</v>
      </c>
      <c r="E2204">
        <v>31</v>
      </c>
      <c r="F2204">
        <v>692234.82</v>
      </c>
      <c r="G2204">
        <v>100537.95</v>
      </c>
      <c r="H2204">
        <v>1359</v>
      </c>
      <c r="I2204">
        <v>182</v>
      </c>
      <c r="J2204">
        <v>0</v>
      </c>
      <c r="K2204" s="29">
        <v>45689</v>
      </c>
      <c r="L2204">
        <v>9</v>
      </c>
      <c r="M2204" t="s">
        <v>10</v>
      </c>
    </row>
    <row r="2205" spans="1:13">
      <c r="A2205" t="s">
        <v>11585</v>
      </c>
      <c r="B2205">
        <v>524</v>
      </c>
      <c r="C2205">
        <v>214</v>
      </c>
      <c r="D2205">
        <v>50</v>
      </c>
      <c r="E2205">
        <v>24</v>
      </c>
      <c r="F2205">
        <v>605213.48</v>
      </c>
      <c r="G2205">
        <v>113160.37</v>
      </c>
      <c r="H2205">
        <v>1196</v>
      </c>
      <c r="I2205">
        <v>225</v>
      </c>
      <c r="J2205">
        <v>0</v>
      </c>
      <c r="K2205" s="29">
        <v>45689</v>
      </c>
      <c r="L2205">
        <v>8</v>
      </c>
      <c r="M2205" t="s">
        <v>10</v>
      </c>
    </row>
    <row r="2206" spans="1:13">
      <c r="A2206" t="s">
        <v>11672</v>
      </c>
      <c r="B2206">
        <v>311</v>
      </c>
      <c r="C2206">
        <v>158</v>
      </c>
      <c r="D2206">
        <v>40</v>
      </c>
      <c r="E2206">
        <v>25</v>
      </c>
      <c r="F2206">
        <v>407187.86</v>
      </c>
      <c r="G2206">
        <v>90615.2</v>
      </c>
      <c r="H2206">
        <v>800</v>
      </c>
      <c r="I2206">
        <v>143</v>
      </c>
      <c r="J2206">
        <v>0</v>
      </c>
      <c r="K2206" s="29">
        <v>45689</v>
      </c>
      <c r="L2206">
        <v>0</v>
      </c>
      <c r="M2206" t="s">
        <v>10</v>
      </c>
    </row>
    <row r="2207" spans="1:13">
      <c r="A2207" t="s">
        <v>11592</v>
      </c>
      <c r="B2207">
        <v>377</v>
      </c>
      <c r="C2207">
        <v>209</v>
      </c>
      <c r="D2207">
        <v>68</v>
      </c>
      <c r="E2207">
        <v>43</v>
      </c>
      <c r="F2207">
        <v>641200.06000000006</v>
      </c>
      <c r="G2207">
        <v>145684</v>
      </c>
      <c r="H2207">
        <v>1517</v>
      </c>
      <c r="I2207">
        <v>173</v>
      </c>
      <c r="J2207">
        <v>0</v>
      </c>
      <c r="K2207" s="29">
        <v>45689</v>
      </c>
      <c r="L2207">
        <v>8</v>
      </c>
      <c r="M2207" t="s">
        <v>10</v>
      </c>
    </row>
    <row r="2208" spans="1:13">
      <c r="A2208" t="s">
        <v>11583</v>
      </c>
      <c r="B2208">
        <v>496</v>
      </c>
      <c r="C2208">
        <v>202</v>
      </c>
      <c r="D2208">
        <v>46</v>
      </c>
      <c r="E2208">
        <v>22</v>
      </c>
      <c r="F2208">
        <v>781820.23</v>
      </c>
      <c r="G2208">
        <v>72747.839999999997</v>
      </c>
      <c r="H2208">
        <v>1745</v>
      </c>
      <c r="I2208">
        <v>167</v>
      </c>
      <c r="J2208">
        <v>0</v>
      </c>
      <c r="K2208" s="29">
        <v>45689</v>
      </c>
      <c r="L2208">
        <v>11</v>
      </c>
      <c r="M2208" t="s">
        <v>10</v>
      </c>
    </row>
    <row r="2209" spans="1:13">
      <c r="A2209" t="s">
        <v>11681</v>
      </c>
      <c r="B2209">
        <v>356</v>
      </c>
      <c r="C2209">
        <v>163</v>
      </c>
      <c r="D2209">
        <v>36</v>
      </c>
      <c r="E2209">
        <v>24</v>
      </c>
      <c r="F2209">
        <v>251847.84</v>
      </c>
      <c r="G2209">
        <v>114455.29</v>
      </c>
      <c r="H2209">
        <v>901</v>
      </c>
      <c r="I2209">
        <v>108</v>
      </c>
      <c r="J2209">
        <v>0</v>
      </c>
      <c r="K2209" s="29">
        <v>45689</v>
      </c>
      <c r="L2209">
        <v>9</v>
      </c>
      <c r="M2209" t="s">
        <v>11588</v>
      </c>
    </row>
    <row r="2210" spans="1:13">
      <c r="A2210" t="s">
        <v>11591</v>
      </c>
      <c r="B2210">
        <v>486</v>
      </c>
      <c r="C2210">
        <v>226</v>
      </c>
      <c r="D2210">
        <v>61</v>
      </c>
      <c r="E2210">
        <v>43</v>
      </c>
      <c r="F2210">
        <v>485715.03</v>
      </c>
      <c r="G2210">
        <v>76177.91</v>
      </c>
      <c r="H2210">
        <v>772</v>
      </c>
      <c r="I2210">
        <v>16</v>
      </c>
      <c r="J2210">
        <v>0</v>
      </c>
      <c r="K2210" s="29">
        <v>45689</v>
      </c>
      <c r="L2210">
        <v>10</v>
      </c>
      <c r="M2210" t="s">
        <v>10</v>
      </c>
    </row>
    <row r="2211" spans="1:13">
      <c r="A2211" t="s">
        <v>11620</v>
      </c>
      <c r="B2211">
        <v>560</v>
      </c>
      <c r="C2211">
        <v>281</v>
      </c>
      <c r="D2211">
        <v>61</v>
      </c>
      <c r="E2211">
        <v>33</v>
      </c>
      <c r="F2211">
        <v>897460.56</v>
      </c>
      <c r="G2211">
        <v>164867.18</v>
      </c>
      <c r="H2211">
        <v>1367</v>
      </c>
      <c r="I2211">
        <v>180</v>
      </c>
      <c r="J2211">
        <v>0</v>
      </c>
      <c r="K2211" s="29">
        <v>45689</v>
      </c>
      <c r="L2211">
        <v>10</v>
      </c>
      <c r="M2211" t="s">
        <v>10</v>
      </c>
    </row>
    <row r="2212" spans="1:13">
      <c r="A2212" t="s">
        <v>11686</v>
      </c>
      <c r="B2212">
        <v>490</v>
      </c>
      <c r="C2212">
        <v>214</v>
      </c>
      <c r="D2212">
        <v>68</v>
      </c>
      <c r="E2212">
        <v>46</v>
      </c>
      <c r="F2212">
        <v>607062.73</v>
      </c>
      <c r="G2212">
        <v>103557.6</v>
      </c>
      <c r="H2212">
        <v>1562</v>
      </c>
      <c r="I2212">
        <v>138</v>
      </c>
      <c r="J2212">
        <v>0</v>
      </c>
      <c r="K2212" s="29">
        <v>45689</v>
      </c>
      <c r="L2212">
        <v>12</v>
      </c>
      <c r="M2212" t="s">
        <v>10</v>
      </c>
    </row>
    <row r="2213" spans="1:13">
      <c r="A2213" t="s">
        <v>11762</v>
      </c>
      <c r="B2213">
        <v>520</v>
      </c>
      <c r="C2213">
        <v>264</v>
      </c>
      <c r="D2213">
        <v>31</v>
      </c>
      <c r="E2213">
        <v>21</v>
      </c>
      <c r="F2213">
        <v>550442.1</v>
      </c>
      <c r="G2213">
        <v>64765.31</v>
      </c>
      <c r="H2213">
        <v>961</v>
      </c>
      <c r="I2213">
        <v>203</v>
      </c>
      <c r="J2213">
        <v>2</v>
      </c>
      <c r="K2213" s="29">
        <v>45689</v>
      </c>
      <c r="L2213">
        <v>1</v>
      </c>
      <c r="M2213" t="s">
        <v>10</v>
      </c>
    </row>
    <row r="2214" spans="1:13">
      <c r="A2214" t="s">
        <v>11647</v>
      </c>
      <c r="B2214">
        <v>546</v>
      </c>
      <c r="C2214">
        <v>216</v>
      </c>
      <c r="D2214">
        <v>79</v>
      </c>
      <c r="E2214">
        <v>41</v>
      </c>
      <c r="F2214">
        <v>455581.88</v>
      </c>
      <c r="G2214">
        <v>127440.47</v>
      </c>
      <c r="H2214">
        <v>1309</v>
      </c>
      <c r="I2214">
        <v>184</v>
      </c>
      <c r="J2214">
        <v>0</v>
      </c>
      <c r="K2214" s="29">
        <v>45689</v>
      </c>
      <c r="L2214">
        <v>10</v>
      </c>
      <c r="M2214" t="s">
        <v>10</v>
      </c>
    </row>
    <row r="2215" spans="1:13">
      <c r="A2215" t="s">
        <v>11666</v>
      </c>
      <c r="B2215">
        <v>754</v>
      </c>
      <c r="C2215">
        <v>341</v>
      </c>
      <c r="D2215">
        <v>89</v>
      </c>
      <c r="E2215">
        <v>49</v>
      </c>
      <c r="F2215">
        <v>821203.75</v>
      </c>
      <c r="G2215">
        <v>182658.74</v>
      </c>
      <c r="H2215">
        <v>2581</v>
      </c>
      <c r="I2215">
        <v>334</v>
      </c>
      <c r="J2215">
        <v>0</v>
      </c>
      <c r="K2215" s="29">
        <v>45689</v>
      </c>
      <c r="L2215">
        <v>11</v>
      </c>
      <c r="M2215" t="s">
        <v>10</v>
      </c>
    </row>
    <row r="2216" spans="1:13">
      <c r="A2216" t="s">
        <v>11595</v>
      </c>
      <c r="B2216">
        <v>595</v>
      </c>
      <c r="C2216">
        <v>266</v>
      </c>
      <c r="D2216">
        <v>115</v>
      </c>
      <c r="E2216">
        <v>46</v>
      </c>
      <c r="F2216">
        <v>946647.84</v>
      </c>
      <c r="G2216">
        <v>191922.45</v>
      </c>
      <c r="H2216">
        <v>1809</v>
      </c>
      <c r="I2216">
        <v>193</v>
      </c>
      <c r="J2216">
        <v>0</v>
      </c>
      <c r="K2216" s="29">
        <v>45689</v>
      </c>
      <c r="L2216">
        <v>9</v>
      </c>
      <c r="M2216" t="s">
        <v>10</v>
      </c>
    </row>
    <row r="2217" spans="1:13">
      <c r="A2217" t="s">
        <v>11663</v>
      </c>
      <c r="B2217">
        <v>456</v>
      </c>
      <c r="C2217">
        <v>198</v>
      </c>
      <c r="D2217">
        <v>65</v>
      </c>
      <c r="E2217">
        <v>37</v>
      </c>
      <c r="F2217">
        <v>591505.04</v>
      </c>
      <c r="G2217">
        <v>104078.84</v>
      </c>
      <c r="H2217">
        <v>1084</v>
      </c>
      <c r="I2217">
        <v>126</v>
      </c>
      <c r="J2217">
        <v>0</v>
      </c>
      <c r="K2217" s="29">
        <v>45689</v>
      </c>
      <c r="L2217">
        <v>12</v>
      </c>
      <c r="M2217" t="s">
        <v>10</v>
      </c>
    </row>
    <row r="2218" spans="1:13">
      <c r="A2218" t="s">
        <v>11628</v>
      </c>
      <c r="B2218">
        <v>611</v>
      </c>
      <c r="C2218">
        <v>273</v>
      </c>
      <c r="D2218">
        <v>77</v>
      </c>
      <c r="E2218">
        <v>48</v>
      </c>
      <c r="F2218">
        <v>507051.77</v>
      </c>
      <c r="G2218">
        <v>212421.59</v>
      </c>
      <c r="H2218">
        <v>2133</v>
      </c>
      <c r="I2218">
        <v>114</v>
      </c>
      <c r="J2218">
        <v>0</v>
      </c>
      <c r="K2218" s="29">
        <v>45689</v>
      </c>
      <c r="L2218">
        <v>9</v>
      </c>
      <c r="M2218" t="s">
        <v>10</v>
      </c>
    </row>
    <row r="2219" spans="1:13">
      <c r="A2219" t="s">
        <v>11616</v>
      </c>
      <c r="B2219">
        <v>535</v>
      </c>
      <c r="C2219">
        <v>207</v>
      </c>
      <c r="D2219">
        <v>44</v>
      </c>
      <c r="E2219">
        <v>16</v>
      </c>
      <c r="F2219">
        <v>736688.59</v>
      </c>
      <c r="G2219">
        <v>72491.45</v>
      </c>
      <c r="H2219">
        <v>1109</v>
      </c>
      <c r="I2219">
        <v>147</v>
      </c>
      <c r="J2219">
        <v>0</v>
      </c>
      <c r="K2219" s="29">
        <v>45689</v>
      </c>
      <c r="L2219">
        <v>9</v>
      </c>
      <c r="M2219" t="s">
        <v>10</v>
      </c>
    </row>
    <row r="2220" spans="1:13">
      <c r="A2220" t="s">
        <v>11621</v>
      </c>
      <c r="B2220">
        <v>478</v>
      </c>
      <c r="C2220">
        <v>183</v>
      </c>
      <c r="D2220">
        <v>69</v>
      </c>
      <c r="E2220">
        <v>31</v>
      </c>
      <c r="F2220">
        <v>415322.59</v>
      </c>
      <c r="G2220">
        <v>122361.81</v>
      </c>
      <c r="H2220">
        <v>1145</v>
      </c>
      <c r="I2220">
        <v>80</v>
      </c>
      <c r="J2220">
        <v>0</v>
      </c>
      <c r="K2220" s="29">
        <v>45689</v>
      </c>
      <c r="L2220">
        <v>10</v>
      </c>
      <c r="M2220" t="s">
        <v>10</v>
      </c>
    </row>
    <row r="2221" spans="1:13">
      <c r="A2221" t="s">
        <v>11604</v>
      </c>
      <c r="B2221">
        <v>532</v>
      </c>
      <c r="C2221">
        <v>229</v>
      </c>
      <c r="D2221">
        <v>37</v>
      </c>
      <c r="E2221">
        <v>21</v>
      </c>
      <c r="F2221">
        <v>531589.77</v>
      </c>
      <c r="G2221">
        <v>83176.45</v>
      </c>
      <c r="H2221">
        <v>2190</v>
      </c>
      <c r="I2221">
        <v>182</v>
      </c>
      <c r="J2221">
        <v>0</v>
      </c>
      <c r="K2221" s="29">
        <v>45689</v>
      </c>
      <c r="L2221">
        <v>10</v>
      </c>
      <c r="M2221" t="s">
        <v>10</v>
      </c>
    </row>
    <row r="2222" spans="1:13">
      <c r="A2222" t="s">
        <v>11607</v>
      </c>
      <c r="B2222">
        <v>558</v>
      </c>
      <c r="C2222">
        <v>266</v>
      </c>
      <c r="D2222">
        <v>66</v>
      </c>
      <c r="E2222">
        <v>42</v>
      </c>
      <c r="F2222">
        <v>802343.32</v>
      </c>
      <c r="G2222">
        <v>177106.44</v>
      </c>
      <c r="H2222">
        <v>1198</v>
      </c>
      <c r="I2222">
        <v>178</v>
      </c>
      <c r="J2222">
        <v>0</v>
      </c>
      <c r="K2222" s="29">
        <v>45689</v>
      </c>
      <c r="L2222">
        <v>10</v>
      </c>
      <c r="M2222" t="s">
        <v>10</v>
      </c>
    </row>
    <row r="2223" spans="1:13">
      <c r="A2223" t="s">
        <v>11649</v>
      </c>
      <c r="B2223">
        <v>535</v>
      </c>
      <c r="C2223">
        <v>265</v>
      </c>
      <c r="D2223">
        <v>68</v>
      </c>
      <c r="E2223">
        <v>32</v>
      </c>
      <c r="F2223">
        <v>1056158.3799999999</v>
      </c>
      <c r="G2223">
        <v>86462.27</v>
      </c>
      <c r="H2223">
        <v>1157</v>
      </c>
      <c r="I2223">
        <v>173</v>
      </c>
      <c r="J2223">
        <v>0</v>
      </c>
      <c r="K2223" s="29">
        <v>45689</v>
      </c>
      <c r="L2223">
        <v>10</v>
      </c>
      <c r="M2223" t="s">
        <v>10</v>
      </c>
    </row>
    <row r="2224" spans="1:13">
      <c r="A2224" t="s">
        <v>11632</v>
      </c>
      <c r="B2224">
        <v>367</v>
      </c>
      <c r="C2224">
        <v>164</v>
      </c>
      <c r="D2224">
        <v>37</v>
      </c>
      <c r="E2224">
        <v>26</v>
      </c>
      <c r="F2224">
        <v>375514.77</v>
      </c>
      <c r="G2224">
        <v>124444.8</v>
      </c>
      <c r="H2224">
        <v>869</v>
      </c>
      <c r="I2224">
        <v>144</v>
      </c>
      <c r="J2224">
        <v>0</v>
      </c>
      <c r="K2224" s="29">
        <v>45689</v>
      </c>
      <c r="L2224">
        <v>8</v>
      </c>
      <c r="M2224" t="s">
        <v>10</v>
      </c>
    </row>
    <row r="2225" spans="1:13">
      <c r="A2225" t="s">
        <v>11642</v>
      </c>
      <c r="B2225">
        <v>414</v>
      </c>
      <c r="C2225">
        <v>200</v>
      </c>
      <c r="D2225">
        <v>49</v>
      </c>
      <c r="E2225">
        <v>20</v>
      </c>
      <c r="F2225">
        <v>410060.43</v>
      </c>
      <c r="G2225">
        <v>115086.38</v>
      </c>
      <c r="H2225">
        <v>1480</v>
      </c>
      <c r="I2225">
        <v>158</v>
      </c>
      <c r="J2225">
        <v>0</v>
      </c>
      <c r="K2225" s="29">
        <v>45689</v>
      </c>
      <c r="L2225">
        <v>11</v>
      </c>
      <c r="M2225" t="s">
        <v>10</v>
      </c>
    </row>
    <row r="2226" spans="1:13">
      <c r="A2226" t="s">
        <v>11596</v>
      </c>
      <c r="B2226">
        <v>509</v>
      </c>
      <c r="C2226">
        <v>222</v>
      </c>
      <c r="D2226">
        <v>69</v>
      </c>
      <c r="E2226">
        <v>44</v>
      </c>
      <c r="F2226">
        <v>458783.69</v>
      </c>
      <c r="G2226">
        <v>189881.06</v>
      </c>
      <c r="H2226">
        <v>1729</v>
      </c>
      <c r="I2226">
        <v>129</v>
      </c>
      <c r="J2226">
        <v>0</v>
      </c>
      <c r="K2226" s="29">
        <v>45689</v>
      </c>
      <c r="L2226">
        <v>11</v>
      </c>
      <c r="M2226" t="s">
        <v>10</v>
      </c>
    </row>
    <row r="2227" spans="1:13">
      <c r="A2227" t="s">
        <v>11651</v>
      </c>
      <c r="B2227">
        <v>494</v>
      </c>
      <c r="C2227">
        <v>222</v>
      </c>
      <c r="D2227">
        <v>83</v>
      </c>
      <c r="E2227">
        <v>53</v>
      </c>
      <c r="F2227">
        <v>505425.93</v>
      </c>
      <c r="G2227">
        <v>184286.88</v>
      </c>
      <c r="H2227">
        <v>1330</v>
      </c>
      <c r="I2227">
        <v>161</v>
      </c>
      <c r="J2227">
        <v>0</v>
      </c>
      <c r="K2227" s="29">
        <v>45689</v>
      </c>
      <c r="L2227">
        <v>10</v>
      </c>
      <c r="M2227" t="s">
        <v>10</v>
      </c>
    </row>
    <row r="2228" spans="1:13">
      <c r="A2228" t="s">
        <v>11698</v>
      </c>
      <c r="B2228">
        <v>505</v>
      </c>
      <c r="C2228">
        <v>234</v>
      </c>
      <c r="D2228">
        <v>67</v>
      </c>
      <c r="E2228">
        <v>39</v>
      </c>
      <c r="F2228">
        <v>818297.32</v>
      </c>
      <c r="G2228">
        <v>168689.67</v>
      </c>
      <c r="H2228">
        <v>1560</v>
      </c>
      <c r="I2228">
        <v>164</v>
      </c>
      <c r="J2228">
        <v>0</v>
      </c>
      <c r="K2228" s="29">
        <v>45689</v>
      </c>
      <c r="L2228">
        <v>0</v>
      </c>
      <c r="M2228" t="s">
        <v>10</v>
      </c>
    </row>
    <row r="2229" spans="1:13">
      <c r="A2229" t="s">
        <v>11612</v>
      </c>
      <c r="B2229">
        <v>659</v>
      </c>
      <c r="C2229">
        <v>283</v>
      </c>
      <c r="D2229">
        <v>73</v>
      </c>
      <c r="E2229">
        <v>49</v>
      </c>
      <c r="F2229">
        <v>812499.2</v>
      </c>
      <c r="G2229">
        <v>98791.24</v>
      </c>
      <c r="H2229">
        <v>2014</v>
      </c>
      <c r="I2229">
        <v>204</v>
      </c>
      <c r="J2229">
        <v>0</v>
      </c>
      <c r="K2229" s="29">
        <v>45689</v>
      </c>
      <c r="L2229">
        <v>9</v>
      </c>
      <c r="M2229" t="s">
        <v>10</v>
      </c>
    </row>
    <row r="2230" spans="1:13">
      <c r="A2230" t="s">
        <v>11652</v>
      </c>
      <c r="B2230">
        <v>462</v>
      </c>
      <c r="C2230">
        <v>256</v>
      </c>
      <c r="D2230">
        <v>67</v>
      </c>
      <c r="E2230">
        <v>44</v>
      </c>
      <c r="F2230">
        <v>557877.31999999995</v>
      </c>
      <c r="G2230">
        <v>126327.66</v>
      </c>
      <c r="H2230">
        <v>1152</v>
      </c>
      <c r="I2230">
        <v>117</v>
      </c>
      <c r="J2230">
        <v>0</v>
      </c>
      <c r="K2230" s="29">
        <v>45689</v>
      </c>
      <c r="L2230">
        <v>13</v>
      </c>
      <c r="M2230" t="s">
        <v>10</v>
      </c>
    </row>
    <row r="2231" spans="1:13">
      <c r="A2231" t="s">
        <v>11638</v>
      </c>
      <c r="B2231">
        <v>445</v>
      </c>
      <c r="C2231">
        <v>188</v>
      </c>
      <c r="D2231">
        <v>58</v>
      </c>
      <c r="E2231">
        <v>25</v>
      </c>
      <c r="F2231">
        <v>385733.6</v>
      </c>
      <c r="G2231">
        <v>112367.54</v>
      </c>
      <c r="H2231">
        <v>1201</v>
      </c>
      <c r="I2231">
        <v>144</v>
      </c>
      <c r="J2231">
        <v>0</v>
      </c>
      <c r="K2231" s="29">
        <v>45689</v>
      </c>
      <c r="L2231">
        <v>11</v>
      </c>
      <c r="M2231" t="s">
        <v>10</v>
      </c>
    </row>
    <row r="2232" spans="1:13">
      <c r="A2232" t="s">
        <v>11597</v>
      </c>
      <c r="B2232">
        <v>508</v>
      </c>
      <c r="C2232">
        <v>232</v>
      </c>
      <c r="D2232">
        <v>84</v>
      </c>
      <c r="E2232">
        <v>54</v>
      </c>
      <c r="F2232">
        <v>537796.19999999995</v>
      </c>
      <c r="G2232">
        <v>118791.21</v>
      </c>
      <c r="H2232">
        <v>1181</v>
      </c>
      <c r="I2232">
        <v>143</v>
      </c>
      <c r="J2232">
        <v>2</v>
      </c>
      <c r="K2232" s="29">
        <v>45689</v>
      </c>
      <c r="L2232">
        <v>9</v>
      </c>
      <c r="M2232" t="s">
        <v>10</v>
      </c>
    </row>
    <row r="2233" spans="1:13">
      <c r="A2233" t="s">
        <v>11730</v>
      </c>
      <c r="B2233">
        <v>563</v>
      </c>
      <c r="C2233">
        <v>260</v>
      </c>
      <c r="D2233">
        <v>90</v>
      </c>
      <c r="E2233">
        <v>52</v>
      </c>
      <c r="F2233">
        <v>1076184.5900000001</v>
      </c>
      <c r="G2233">
        <v>235835.89</v>
      </c>
      <c r="H2233">
        <v>1060</v>
      </c>
      <c r="I2233">
        <v>144</v>
      </c>
      <c r="J2233">
        <v>0</v>
      </c>
      <c r="K2233" s="29">
        <v>45689</v>
      </c>
      <c r="L2233">
        <v>3</v>
      </c>
      <c r="M2233" t="s">
        <v>10</v>
      </c>
    </row>
    <row r="2234" spans="1:13">
      <c r="A2234" t="s">
        <v>11601</v>
      </c>
      <c r="B2234">
        <v>438</v>
      </c>
      <c r="C2234">
        <v>163</v>
      </c>
      <c r="D2234">
        <v>72</v>
      </c>
      <c r="E2234">
        <v>40</v>
      </c>
      <c r="F2234">
        <v>456848.91</v>
      </c>
      <c r="G2234">
        <v>154953.88</v>
      </c>
      <c r="H2234">
        <v>996</v>
      </c>
      <c r="I2234">
        <v>114</v>
      </c>
      <c r="J2234">
        <v>0</v>
      </c>
      <c r="K2234" s="29">
        <v>45689</v>
      </c>
      <c r="L2234">
        <v>12</v>
      </c>
      <c r="M2234" t="s">
        <v>10</v>
      </c>
    </row>
    <row r="2235" spans="1:13">
      <c r="A2235" t="s">
        <v>11673</v>
      </c>
      <c r="B2235">
        <v>558</v>
      </c>
      <c r="C2235">
        <v>249</v>
      </c>
      <c r="D2235">
        <v>63</v>
      </c>
      <c r="E2235">
        <v>31</v>
      </c>
      <c r="F2235">
        <v>540762.36</v>
      </c>
      <c r="G2235">
        <v>142485.20000000001</v>
      </c>
      <c r="H2235">
        <v>1275</v>
      </c>
      <c r="I2235">
        <v>163</v>
      </c>
      <c r="J2235">
        <v>0</v>
      </c>
      <c r="K2235" s="29">
        <v>45689</v>
      </c>
      <c r="L2235">
        <v>11</v>
      </c>
      <c r="M2235" t="s">
        <v>10</v>
      </c>
    </row>
    <row r="2236" spans="1:13">
      <c r="A2236" t="s">
        <v>11629</v>
      </c>
      <c r="B2236">
        <v>625</v>
      </c>
      <c r="C2236">
        <v>267</v>
      </c>
      <c r="D2236">
        <v>73</v>
      </c>
      <c r="E2236">
        <v>40</v>
      </c>
      <c r="F2236">
        <v>694451.39</v>
      </c>
      <c r="G2236">
        <v>118649.24</v>
      </c>
      <c r="H2236">
        <v>2061</v>
      </c>
      <c r="I2236">
        <v>235</v>
      </c>
      <c r="J2236">
        <v>0</v>
      </c>
      <c r="K2236" s="29">
        <v>45689</v>
      </c>
      <c r="L2236">
        <v>10</v>
      </c>
      <c r="M2236" t="s">
        <v>10</v>
      </c>
    </row>
    <row r="2237" spans="1:13">
      <c r="A2237" t="s">
        <v>11643</v>
      </c>
      <c r="B2237">
        <v>674</v>
      </c>
      <c r="C2237">
        <v>302</v>
      </c>
      <c r="D2237">
        <v>66</v>
      </c>
      <c r="E2237">
        <v>35</v>
      </c>
      <c r="F2237">
        <v>745442.29</v>
      </c>
      <c r="G2237">
        <v>112737.76</v>
      </c>
      <c r="H2237">
        <v>2842</v>
      </c>
      <c r="I2237">
        <v>175</v>
      </c>
      <c r="J2237">
        <v>0</v>
      </c>
      <c r="K2237" s="29">
        <v>45689</v>
      </c>
      <c r="L2237">
        <v>10</v>
      </c>
      <c r="M2237" t="s">
        <v>10</v>
      </c>
    </row>
    <row r="2238" spans="1:13">
      <c r="A2238" t="s">
        <v>11626</v>
      </c>
      <c r="B2238">
        <v>627</v>
      </c>
      <c r="C2238">
        <v>273</v>
      </c>
      <c r="D2238">
        <v>61</v>
      </c>
      <c r="E2238">
        <v>31</v>
      </c>
      <c r="F2238">
        <v>662020.91</v>
      </c>
      <c r="G2238">
        <v>97947.39</v>
      </c>
      <c r="H2238">
        <v>1282</v>
      </c>
      <c r="I2238">
        <v>186</v>
      </c>
      <c r="J2238">
        <v>0</v>
      </c>
      <c r="K2238" s="29">
        <v>45689</v>
      </c>
      <c r="L2238">
        <v>11</v>
      </c>
      <c r="M2238" t="s">
        <v>10</v>
      </c>
    </row>
    <row r="2239" spans="1:13">
      <c r="A2239" t="s">
        <v>11634</v>
      </c>
      <c r="B2239">
        <v>480</v>
      </c>
      <c r="C2239">
        <v>183</v>
      </c>
      <c r="D2239">
        <v>23</v>
      </c>
      <c r="E2239">
        <v>11</v>
      </c>
      <c r="F2239">
        <v>447825.19</v>
      </c>
      <c r="G2239">
        <v>42225.55</v>
      </c>
      <c r="H2239">
        <v>1374</v>
      </c>
      <c r="I2239">
        <v>130</v>
      </c>
      <c r="J2239">
        <v>0</v>
      </c>
      <c r="K2239" s="29">
        <v>45689</v>
      </c>
      <c r="L2239">
        <v>9</v>
      </c>
      <c r="M2239" t="s">
        <v>10</v>
      </c>
    </row>
    <row r="2240" spans="1:13">
      <c r="A2240" t="s">
        <v>11685</v>
      </c>
      <c r="B2240">
        <v>689</v>
      </c>
      <c r="C2240">
        <v>251</v>
      </c>
      <c r="D2240">
        <v>90</v>
      </c>
      <c r="E2240">
        <v>53</v>
      </c>
      <c r="F2240">
        <v>1091162.56</v>
      </c>
      <c r="G2240">
        <v>213540.63</v>
      </c>
      <c r="H2240">
        <v>1782</v>
      </c>
      <c r="I2240">
        <v>165</v>
      </c>
      <c r="J2240">
        <v>0</v>
      </c>
      <c r="K2240" s="29">
        <v>45689</v>
      </c>
      <c r="L2240">
        <v>10</v>
      </c>
      <c r="M2240" t="s">
        <v>10</v>
      </c>
    </row>
    <row r="2241" spans="1:13">
      <c r="A2241" t="s">
        <v>11622</v>
      </c>
      <c r="B2241">
        <v>645</v>
      </c>
      <c r="C2241">
        <v>291</v>
      </c>
      <c r="D2241">
        <v>91</v>
      </c>
      <c r="E2241">
        <v>62</v>
      </c>
      <c r="F2241">
        <v>657640.38</v>
      </c>
      <c r="G2241">
        <v>192256.9</v>
      </c>
      <c r="H2241">
        <v>1827</v>
      </c>
      <c r="I2241">
        <v>216</v>
      </c>
      <c r="J2241">
        <v>0</v>
      </c>
      <c r="K2241" s="29">
        <v>45689</v>
      </c>
      <c r="L2241">
        <v>8</v>
      </c>
      <c r="M2241" t="s">
        <v>10</v>
      </c>
    </row>
    <row r="2242" spans="1:13">
      <c r="A2242" t="s">
        <v>11611</v>
      </c>
      <c r="B2242">
        <v>228</v>
      </c>
      <c r="C2242">
        <v>0</v>
      </c>
      <c r="D2242">
        <v>30</v>
      </c>
      <c r="E2242">
        <v>0</v>
      </c>
      <c r="F2242">
        <v>127944.28</v>
      </c>
      <c r="G2242">
        <v>27162.98</v>
      </c>
      <c r="H2242">
        <v>585</v>
      </c>
      <c r="I2242">
        <v>0</v>
      </c>
      <c r="J2242">
        <v>0</v>
      </c>
      <c r="K2242" s="29">
        <v>45689</v>
      </c>
      <c r="L2242">
        <v>11</v>
      </c>
      <c r="M2242" t="s">
        <v>10</v>
      </c>
    </row>
    <row r="2243" spans="1:13">
      <c r="A2243" t="s">
        <v>11714</v>
      </c>
      <c r="B2243">
        <v>366</v>
      </c>
      <c r="C2243">
        <v>42</v>
      </c>
      <c r="D2243">
        <v>39</v>
      </c>
      <c r="E2243">
        <v>7</v>
      </c>
      <c r="F2243">
        <v>297036.55</v>
      </c>
      <c r="G2243">
        <v>61922.12</v>
      </c>
      <c r="H2243">
        <v>2361</v>
      </c>
      <c r="I2243">
        <v>183</v>
      </c>
      <c r="J2243">
        <v>0</v>
      </c>
      <c r="K2243" s="29">
        <v>45689</v>
      </c>
      <c r="L2243">
        <v>11</v>
      </c>
      <c r="M2243" t="s">
        <v>11588</v>
      </c>
    </row>
    <row r="2244" spans="1:13">
      <c r="A2244" t="s">
        <v>11751</v>
      </c>
      <c r="B2244">
        <v>248</v>
      </c>
      <c r="C2244">
        <v>137</v>
      </c>
      <c r="D2244">
        <v>30</v>
      </c>
      <c r="E2244">
        <v>19</v>
      </c>
      <c r="F2244">
        <v>191370.84</v>
      </c>
      <c r="G2244">
        <v>39326.54</v>
      </c>
      <c r="H2244">
        <v>592</v>
      </c>
      <c r="I2244">
        <v>66</v>
      </c>
      <c r="J2244">
        <v>0</v>
      </c>
      <c r="K2244" s="29">
        <v>45689</v>
      </c>
      <c r="L2244">
        <v>12</v>
      </c>
      <c r="M2244" t="s">
        <v>10</v>
      </c>
    </row>
    <row r="2245" spans="1:13">
      <c r="A2245" t="s">
        <v>11719</v>
      </c>
      <c r="B2245">
        <v>406</v>
      </c>
      <c r="C2245">
        <v>167</v>
      </c>
      <c r="D2245">
        <v>36</v>
      </c>
      <c r="E2245">
        <v>22</v>
      </c>
      <c r="F2245">
        <v>384997.98</v>
      </c>
      <c r="G2245">
        <v>85105.98</v>
      </c>
      <c r="H2245">
        <v>914</v>
      </c>
      <c r="I2245">
        <v>119</v>
      </c>
      <c r="J2245">
        <v>0</v>
      </c>
      <c r="K2245" s="29">
        <v>45689</v>
      </c>
      <c r="L2245">
        <v>10</v>
      </c>
      <c r="M2245" t="s">
        <v>11588</v>
      </c>
    </row>
    <row r="2246" spans="1:13">
      <c r="A2246" t="s">
        <v>11760</v>
      </c>
      <c r="B2246">
        <v>273</v>
      </c>
      <c r="C2246">
        <v>84</v>
      </c>
      <c r="D2246">
        <v>26</v>
      </c>
      <c r="E2246">
        <v>15</v>
      </c>
      <c r="F2246">
        <v>281979.64</v>
      </c>
      <c r="G2246">
        <v>32651.33</v>
      </c>
      <c r="H2246">
        <v>670</v>
      </c>
      <c r="I2246">
        <v>75</v>
      </c>
      <c r="J2246">
        <v>0</v>
      </c>
      <c r="K2246" s="29">
        <v>45689</v>
      </c>
      <c r="L2246">
        <v>4</v>
      </c>
      <c r="M2246" t="s">
        <v>10</v>
      </c>
    </row>
    <row r="2247" spans="1:13">
      <c r="A2247" t="s">
        <v>11594</v>
      </c>
      <c r="B2247">
        <v>419</v>
      </c>
      <c r="C2247">
        <v>199</v>
      </c>
      <c r="D2247">
        <v>32</v>
      </c>
      <c r="E2247">
        <v>12</v>
      </c>
      <c r="F2247">
        <v>489535.86</v>
      </c>
      <c r="G2247">
        <v>54337.58</v>
      </c>
      <c r="H2247">
        <v>1360</v>
      </c>
      <c r="I2247">
        <v>100</v>
      </c>
      <c r="J2247">
        <v>0</v>
      </c>
      <c r="K2247" s="29">
        <v>45689</v>
      </c>
      <c r="L2247">
        <v>10</v>
      </c>
      <c r="M2247" t="s">
        <v>10</v>
      </c>
    </row>
    <row r="2248" spans="1:13">
      <c r="A2248" t="s">
        <v>11636</v>
      </c>
      <c r="B2248">
        <v>515</v>
      </c>
      <c r="C2248">
        <v>227</v>
      </c>
      <c r="D2248">
        <v>56</v>
      </c>
      <c r="E2248">
        <v>30</v>
      </c>
      <c r="F2248">
        <v>526479.59</v>
      </c>
      <c r="G2248">
        <v>93939.06</v>
      </c>
      <c r="H2248">
        <v>1429</v>
      </c>
      <c r="I2248">
        <v>165</v>
      </c>
      <c r="J2248">
        <v>0</v>
      </c>
      <c r="K2248" s="29">
        <v>45689</v>
      </c>
      <c r="L2248">
        <v>11</v>
      </c>
      <c r="M2248" t="s">
        <v>10</v>
      </c>
    </row>
    <row r="2249" spans="1:13">
      <c r="A2249" t="s">
        <v>11674</v>
      </c>
      <c r="B2249">
        <v>499</v>
      </c>
      <c r="C2249">
        <v>190</v>
      </c>
      <c r="D2249">
        <v>65</v>
      </c>
      <c r="E2249">
        <v>38</v>
      </c>
      <c r="F2249">
        <v>860444.38</v>
      </c>
      <c r="G2249">
        <v>83695.070000000007</v>
      </c>
      <c r="H2249">
        <v>1504</v>
      </c>
      <c r="I2249">
        <v>143</v>
      </c>
      <c r="J2249">
        <v>0</v>
      </c>
      <c r="K2249" s="29">
        <v>45689</v>
      </c>
      <c r="L2249">
        <v>11</v>
      </c>
      <c r="M2249" t="s">
        <v>10</v>
      </c>
    </row>
    <row r="2250" spans="1:13">
      <c r="A2250" t="s">
        <v>11641</v>
      </c>
      <c r="B2250">
        <v>567</v>
      </c>
      <c r="C2250">
        <v>227</v>
      </c>
      <c r="D2250">
        <v>88</v>
      </c>
      <c r="E2250">
        <v>34</v>
      </c>
      <c r="F2250">
        <v>566893.98</v>
      </c>
      <c r="G2250">
        <v>114758.45</v>
      </c>
      <c r="H2250">
        <v>1563</v>
      </c>
      <c r="I2250">
        <v>177</v>
      </c>
      <c r="J2250">
        <v>0</v>
      </c>
      <c r="K2250" s="29">
        <v>45689</v>
      </c>
      <c r="L2250">
        <v>11</v>
      </c>
      <c r="M2250" t="s">
        <v>10</v>
      </c>
    </row>
    <row r="2251" spans="1:13">
      <c r="A2251" t="s">
        <v>11701</v>
      </c>
      <c r="B2251">
        <v>572</v>
      </c>
      <c r="C2251">
        <v>222</v>
      </c>
      <c r="D2251">
        <v>67</v>
      </c>
      <c r="E2251">
        <v>29</v>
      </c>
      <c r="F2251">
        <v>460318.8</v>
      </c>
      <c r="G2251">
        <v>81973.16</v>
      </c>
      <c r="H2251">
        <v>1945</v>
      </c>
      <c r="I2251">
        <v>167</v>
      </c>
      <c r="J2251">
        <v>0</v>
      </c>
      <c r="K2251" s="29">
        <v>45689</v>
      </c>
      <c r="L2251">
        <v>12</v>
      </c>
      <c r="M2251" t="s">
        <v>10</v>
      </c>
    </row>
    <row r="2252" spans="1:13">
      <c r="A2252" t="s">
        <v>11669</v>
      </c>
      <c r="B2252">
        <v>443</v>
      </c>
      <c r="C2252">
        <v>178</v>
      </c>
      <c r="D2252">
        <v>85</v>
      </c>
      <c r="E2252">
        <v>42</v>
      </c>
      <c r="F2252">
        <v>490883.5</v>
      </c>
      <c r="G2252">
        <v>151534.19</v>
      </c>
      <c r="H2252">
        <v>1378</v>
      </c>
      <c r="I2252">
        <v>114</v>
      </c>
      <c r="J2252">
        <v>0</v>
      </c>
      <c r="K2252" s="29">
        <v>45689</v>
      </c>
      <c r="L2252">
        <v>10</v>
      </c>
      <c r="M2252" t="s">
        <v>10</v>
      </c>
    </row>
    <row r="2253" spans="1:13">
      <c r="A2253" t="s">
        <v>11735</v>
      </c>
      <c r="B2253">
        <v>604</v>
      </c>
      <c r="C2253">
        <v>215</v>
      </c>
      <c r="D2253">
        <v>92</v>
      </c>
      <c r="E2253">
        <v>27</v>
      </c>
      <c r="F2253">
        <v>666355.63</v>
      </c>
      <c r="G2253">
        <v>105056.91</v>
      </c>
      <c r="H2253">
        <v>1690</v>
      </c>
      <c r="I2253">
        <v>84</v>
      </c>
      <c r="J2253">
        <v>0</v>
      </c>
      <c r="K2253" s="29">
        <v>45689</v>
      </c>
      <c r="L2253">
        <v>11</v>
      </c>
      <c r="M2253" t="s">
        <v>10</v>
      </c>
    </row>
    <row r="2254" spans="1:13">
      <c r="A2254" t="s">
        <v>11704</v>
      </c>
      <c r="B2254">
        <v>736</v>
      </c>
      <c r="C2254">
        <v>312</v>
      </c>
      <c r="D2254">
        <v>118</v>
      </c>
      <c r="E2254">
        <v>49</v>
      </c>
      <c r="F2254">
        <v>755441.89</v>
      </c>
      <c r="G2254">
        <v>237056.97</v>
      </c>
      <c r="H2254">
        <v>2948</v>
      </c>
      <c r="I2254">
        <v>210</v>
      </c>
      <c r="J2254">
        <v>0</v>
      </c>
      <c r="K2254" s="29">
        <v>45689</v>
      </c>
      <c r="L2254">
        <v>12</v>
      </c>
      <c r="M2254" t="s">
        <v>10</v>
      </c>
    </row>
    <row r="2255" spans="1:13">
      <c r="A2255" t="s">
        <v>11671</v>
      </c>
      <c r="B2255">
        <v>434</v>
      </c>
      <c r="C2255">
        <v>177</v>
      </c>
      <c r="D2255">
        <v>82</v>
      </c>
      <c r="E2255">
        <v>45</v>
      </c>
      <c r="F2255">
        <v>417988.23</v>
      </c>
      <c r="G2255">
        <v>126553.53</v>
      </c>
      <c r="H2255">
        <v>717</v>
      </c>
      <c r="I2255">
        <v>103</v>
      </c>
      <c r="J2255">
        <v>0</v>
      </c>
      <c r="K2255" s="29">
        <v>45689</v>
      </c>
      <c r="L2255">
        <v>11</v>
      </c>
      <c r="M2255" t="s">
        <v>10</v>
      </c>
    </row>
    <row r="2256" spans="1:13">
      <c r="A2256" t="s">
        <v>11736</v>
      </c>
      <c r="B2256">
        <v>563</v>
      </c>
      <c r="C2256">
        <v>225</v>
      </c>
      <c r="D2256">
        <v>95</v>
      </c>
      <c r="E2256">
        <v>45</v>
      </c>
      <c r="F2256">
        <v>528140.63</v>
      </c>
      <c r="G2256">
        <v>214684.94</v>
      </c>
      <c r="H2256">
        <v>1545</v>
      </c>
      <c r="I2256">
        <v>118</v>
      </c>
      <c r="J2256">
        <v>0</v>
      </c>
      <c r="K2256" s="29">
        <v>45689</v>
      </c>
      <c r="L2256">
        <v>10</v>
      </c>
      <c r="M2256" t="s">
        <v>11588</v>
      </c>
    </row>
    <row r="2257" spans="1:13">
      <c r="A2257" t="s">
        <v>11677</v>
      </c>
      <c r="B2257">
        <v>531</v>
      </c>
      <c r="C2257">
        <v>231</v>
      </c>
      <c r="D2257">
        <v>101</v>
      </c>
      <c r="E2257">
        <v>56</v>
      </c>
      <c r="F2257">
        <v>661624.24</v>
      </c>
      <c r="G2257">
        <v>193687.69</v>
      </c>
      <c r="H2257">
        <v>1014</v>
      </c>
      <c r="I2257">
        <v>58</v>
      </c>
      <c r="J2257">
        <v>0</v>
      </c>
      <c r="K2257" s="29">
        <v>45689</v>
      </c>
      <c r="L2257">
        <v>11</v>
      </c>
      <c r="M2257" t="s">
        <v>10</v>
      </c>
    </row>
    <row r="2258" spans="1:13">
      <c r="A2258" t="s">
        <v>11744</v>
      </c>
      <c r="B2258">
        <v>642</v>
      </c>
      <c r="C2258">
        <v>272</v>
      </c>
      <c r="D2258">
        <v>95</v>
      </c>
      <c r="E2258">
        <v>41</v>
      </c>
      <c r="F2258">
        <v>603205.32999999996</v>
      </c>
      <c r="G2258">
        <v>110773.84</v>
      </c>
      <c r="H2258">
        <v>1600</v>
      </c>
      <c r="I2258">
        <v>159</v>
      </c>
      <c r="J2258">
        <v>0</v>
      </c>
      <c r="K2258" s="29">
        <v>45689</v>
      </c>
      <c r="L2258">
        <v>12</v>
      </c>
      <c r="M2258" t="s">
        <v>10</v>
      </c>
    </row>
    <row r="2259" spans="1:13">
      <c r="A2259" t="s">
        <v>11606</v>
      </c>
      <c r="B2259">
        <v>732</v>
      </c>
      <c r="C2259">
        <v>279</v>
      </c>
      <c r="D2259">
        <v>93</v>
      </c>
      <c r="E2259">
        <v>48</v>
      </c>
      <c r="F2259">
        <v>685118.35</v>
      </c>
      <c r="G2259">
        <v>116003.43</v>
      </c>
      <c r="H2259">
        <v>2571</v>
      </c>
      <c r="I2259">
        <v>199</v>
      </c>
      <c r="J2259">
        <v>0</v>
      </c>
      <c r="K2259" s="29">
        <v>45689</v>
      </c>
      <c r="L2259">
        <v>11</v>
      </c>
      <c r="M2259" t="s">
        <v>10</v>
      </c>
    </row>
    <row r="2260" spans="1:13">
      <c r="A2260" t="s">
        <v>11732</v>
      </c>
      <c r="B2260">
        <v>660</v>
      </c>
      <c r="C2260">
        <v>286</v>
      </c>
      <c r="D2260">
        <v>73</v>
      </c>
      <c r="E2260">
        <v>35</v>
      </c>
      <c r="F2260">
        <v>614788.4</v>
      </c>
      <c r="G2260">
        <v>98440.61</v>
      </c>
      <c r="H2260">
        <v>2482</v>
      </c>
      <c r="I2260">
        <v>230</v>
      </c>
      <c r="J2260">
        <v>0</v>
      </c>
      <c r="K2260" s="29">
        <v>45689</v>
      </c>
      <c r="L2260">
        <v>11</v>
      </c>
      <c r="M2260" t="s">
        <v>10</v>
      </c>
    </row>
    <row r="2261" spans="1:13">
      <c r="A2261" t="s">
        <v>11684</v>
      </c>
      <c r="B2261">
        <v>536</v>
      </c>
      <c r="C2261">
        <v>251</v>
      </c>
      <c r="D2261">
        <v>56</v>
      </c>
      <c r="E2261">
        <v>30</v>
      </c>
      <c r="F2261">
        <v>764553.26</v>
      </c>
      <c r="G2261">
        <v>144335.03</v>
      </c>
      <c r="H2261">
        <v>930</v>
      </c>
      <c r="I2261">
        <v>82</v>
      </c>
      <c r="J2261">
        <v>0</v>
      </c>
      <c r="K2261" s="29">
        <v>45689</v>
      </c>
      <c r="L2261">
        <v>12</v>
      </c>
      <c r="M2261" t="s">
        <v>10</v>
      </c>
    </row>
    <row r="2262" spans="1:13">
      <c r="A2262" t="s">
        <v>11662</v>
      </c>
      <c r="B2262">
        <v>613</v>
      </c>
      <c r="C2262">
        <v>276</v>
      </c>
      <c r="D2262">
        <v>90</v>
      </c>
      <c r="E2262">
        <v>58</v>
      </c>
      <c r="F2262">
        <v>537340.81000000006</v>
      </c>
      <c r="G2262">
        <v>112901.89</v>
      </c>
      <c r="H2262">
        <v>935</v>
      </c>
      <c r="I2262">
        <v>96</v>
      </c>
      <c r="J2262">
        <v>0</v>
      </c>
      <c r="K2262" s="29">
        <v>45689</v>
      </c>
      <c r="L2262">
        <v>12</v>
      </c>
      <c r="M2262" t="s">
        <v>10</v>
      </c>
    </row>
    <row r="2263" spans="1:13">
      <c r="A2263" t="s">
        <v>11695</v>
      </c>
      <c r="B2263">
        <v>561</v>
      </c>
      <c r="C2263">
        <v>219</v>
      </c>
      <c r="D2263">
        <v>86</v>
      </c>
      <c r="E2263">
        <v>33</v>
      </c>
      <c r="F2263">
        <v>505888.05</v>
      </c>
      <c r="G2263">
        <v>104504.89</v>
      </c>
      <c r="H2263">
        <v>989</v>
      </c>
      <c r="I2263">
        <v>174</v>
      </c>
      <c r="J2263">
        <v>0</v>
      </c>
      <c r="K2263" s="29">
        <v>45689</v>
      </c>
      <c r="L2263">
        <v>11</v>
      </c>
      <c r="M2263" t="s">
        <v>10</v>
      </c>
    </row>
    <row r="2264" spans="1:13">
      <c r="A2264" t="s">
        <v>11734</v>
      </c>
      <c r="B2264">
        <v>721</v>
      </c>
      <c r="C2264">
        <v>315</v>
      </c>
      <c r="D2264">
        <v>106</v>
      </c>
      <c r="E2264">
        <v>59</v>
      </c>
      <c r="F2264">
        <v>866315.88</v>
      </c>
      <c r="G2264">
        <v>166013</v>
      </c>
      <c r="H2264">
        <v>1349</v>
      </c>
      <c r="I2264">
        <v>227</v>
      </c>
      <c r="J2264">
        <v>0</v>
      </c>
      <c r="K2264" s="29">
        <v>45689</v>
      </c>
      <c r="L2264">
        <v>11</v>
      </c>
      <c r="M2264" t="s">
        <v>10</v>
      </c>
    </row>
    <row r="2265" spans="1:13">
      <c r="A2265" t="s">
        <v>11727</v>
      </c>
      <c r="B2265">
        <v>652</v>
      </c>
      <c r="C2265">
        <v>242</v>
      </c>
      <c r="D2265">
        <v>101</v>
      </c>
      <c r="E2265">
        <v>57</v>
      </c>
      <c r="F2265">
        <v>656541.51</v>
      </c>
      <c r="G2265">
        <v>127706.62</v>
      </c>
      <c r="H2265">
        <v>1206</v>
      </c>
      <c r="I2265">
        <v>157</v>
      </c>
      <c r="J2265">
        <v>0</v>
      </c>
      <c r="K2265" s="29">
        <v>45689</v>
      </c>
      <c r="L2265">
        <v>12</v>
      </c>
      <c r="M2265" t="s">
        <v>10</v>
      </c>
    </row>
    <row r="2266" spans="1:13">
      <c r="A2266" t="s">
        <v>11705</v>
      </c>
      <c r="B2266">
        <v>621</v>
      </c>
      <c r="C2266">
        <v>259</v>
      </c>
      <c r="D2266">
        <v>101</v>
      </c>
      <c r="E2266">
        <v>55</v>
      </c>
      <c r="F2266">
        <v>644863.92000000004</v>
      </c>
      <c r="G2266">
        <v>194581.5</v>
      </c>
      <c r="H2266">
        <v>2816</v>
      </c>
      <c r="I2266">
        <v>178</v>
      </c>
      <c r="J2266">
        <v>0</v>
      </c>
      <c r="K2266" s="29">
        <v>45689</v>
      </c>
      <c r="L2266">
        <v>11</v>
      </c>
      <c r="M2266" t="s">
        <v>10</v>
      </c>
    </row>
    <row r="2267" spans="1:13">
      <c r="A2267" t="s">
        <v>11706</v>
      </c>
      <c r="B2267">
        <v>661</v>
      </c>
      <c r="C2267">
        <v>264</v>
      </c>
      <c r="D2267">
        <v>107</v>
      </c>
      <c r="E2267">
        <v>48</v>
      </c>
      <c r="F2267">
        <v>659845.63</v>
      </c>
      <c r="G2267">
        <v>159161.53</v>
      </c>
      <c r="H2267">
        <v>1465</v>
      </c>
      <c r="I2267">
        <v>264</v>
      </c>
      <c r="J2267">
        <v>0</v>
      </c>
      <c r="K2267" s="29">
        <v>45689</v>
      </c>
      <c r="L2267">
        <v>12</v>
      </c>
      <c r="M2267" t="s">
        <v>10</v>
      </c>
    </row>
    <row r="2268" spans="1:13">
      <c r="A2268" t="s">
        <v>11679</v>
      </c>
      <c r="B2268">
        <v>495</v>
      </c>
      <c r="C2268">
        <v>220</v>
      </c>
      <c r="D2268">
        <v>77</v>
      </c>
      <c r="E2268">
        <v>45</v>
      </c>
      <c r="F2268">
        <v>600715.06999999995</v>
      </c>
      <c r="G2268">
        <v>163596.99</v>
      </c>
      <c r="H2268">
        <v>1234</v>
      </c>
      <c r="I2268">
        <v>156</v>
      </c>
      <c r="J2268">
        <v>0</v>
      </c>
      <c r="K2268" s="29">
        <v>45689</v>
      </c>
      <c r="L2268">
        <v>11</v>
      </c>
      <c r="M2268" t="s">
        <v>10</v>
      </c>
    </row>
    <row r="2269" spans="1:13">
      <c r="A2269" t="s">
        <v>11728</v>
      </c>
      <c r="B2269">
        <v>642</v>
      </c>
      <c r="C2269">
        <v>260</v>
      </c>
      <c r="D2269">
        <v>92</v>
      </c>
      <c r="E2269">
        <v>44</v>
      </c>
      <c r="F2269">
        <v>1009279.16</v>
      </c>
      <c r="G2269">
        <v>108941.46</v>
      </c>
      <c r="H2269">
        <v>1444</v>
      </c>
      <c r="I2269">
        <v>149</v>
      </c>
      <c r="J2269">
        <v>0</v>
      </c>
      <c r="K2269" s="29">
        <v>45689</v>
      </c>
      <c r="L2269">
        <v>11</v>
      </c>
      <c r="M2269" t="s">
        <v>10</v>
      </c>
    </row>
    <row r="2270" spans="1:13">
      <c r="A2270" t="s">
        <v>11717</v>
      </c>
      <c r="B2270">
        <v>710</v>
      </c>
      <c r="C2270">
        <v>300</v>
      </c>
      <c r="D2270">
        <v>97</v>
      </c>
      <c r="E2270">
        <v>43</v>
      </c>
      <c r="F2270">
        <v>852705.29</v>
      </c>
      <c r="G2270">
        <v>188960.1</v>
      </c>
      <c r="H2270">
        <v>778</v>
      </c>
      <c r="I2270">
        <v>113</v>
      </c>
      <c r="J2270">
        <v>0</v>
      </c>
      <c r="K2270" s="29">
        <v>45689</v>
      </c>
      <c r="L2270">
        <v>12</v>
      </c>
      <c r="M2270" t="s">
        <v>10</v>
      </c>
    </row>
    <row r="2271" spans="1:13">
      <c r="A2271" t="s">
        <v>11678</v>
      </c>
      <c r="B2271">
        <v>741</v>
      </c>
      <c r="C2271">
        <v>337</v>
      </c>
      <c r="D2271">
        <v>102</v>
      </c>
      <c r="E2271">
        <v>53</v>
      </c>
      <c r="F2271">
        <v>776660.3</v>
      </c>
      <c r="G2271">
        <v>163389.51999999999</v>
      </c>
      <c r="H2271">
        <v>1600</v>
      </c>
      <c r="I2271">
        <v>294</v>
      </c>
      <c r="J2271">
        <v>1</v>
      </c>
      <c r="K2271" s="29">
        <v>45689</v>
      </c>
      <c r="L2271">
        <v>11</v>
      </c>
      <c r="M2271" t="s">
        <v>10</v>
      </c>
    </row>
    <row r="2272" spans="1:13">
      <c r="A2272" t="s">
        <v>11703</v>
      </c>
      <c r="B2272">
        <v>782</v>
      </c>
      <c r="C2272">
        <v>318</v>
      </c>
      <c r="D2272">
        <v>129</v>
      </c>
      <c r="E2272">
        <v>46</v>
      </c>
      <c r="F2272">
        <v>533566.54</v>
      </c>
      <c r="G2272">
        <v>138841.59</v>
      </c>
      <c r="H2272">
        <v>1518</v>
      </c>
      <c r="I2272">
        <v>115</v>
      </c>
      <c r="J2272">
        <v>0</v>
      </c>
      <c r="K2272" s="29">
        <v>45689</v>
      </c>
      <c r="L2272">
        <v>11</v>
      </c>
      <c r="M2272" t="s">
        <v>10</v>
      </c>
    </row>
    <row r="2273" spans="1:13">
      <c r="A2273" t="s">
        <v>11690</v>
      </c>
      <c r="B2273">
        <v>644</v>
      </c>
      <c r="C2273">
        <v>272</v>
      </c>
      <c r="D2273">
        <v>109</v>
      </c>
      <c r="E2273">
        <v>48</v>
      </c>
      <c r="F2273">
        <v>727440.63</v>
      </c>
      <c r="G2273">
        <v>120229.2</v>
      </c>
      <c r="H2273">
        <v>1435</v>
      </c>
      <c r="I2273">
        <v>175</v>
      </c>
      <c r="J2273">
        <v>0</v>
      </c>
      <c r="K2273" s="29">
        <v>45689</v>
      </c>
      <c r="L2273">
        <v>10</v>
      </c>
      <c r="M2273" t="s">
        <v>10</v>
      </c>
    </row>
    <row r="2274" spans="1:13">
      <c r="A2274" t="s">
        <v>11660</v>
      </c>
      <c r="B2274">
        <v>799</v>
      </c>
      <c r="C2274">
        <v>375</v>
      </c>
      <c r="D2274">
        <v>77</v>
      </c>
      <c r="E2274">
        <v>51</v>
      </c>
      <c r="F2274">
        <v>926365.31</v>
      </c>
      <c r="G2274">
        <v>162979.21</v>
      </c>
      <c r="H2274">
        <v>1869</v>
      </c>
      <c r="I2274">
        <v>218</v>
      </c>
      <c r="J2274">
        <v>1</v>
      </c>
      <c r="K2274" s="29">
        <v>45689</v>
      </c>
      <c r="L2274">
        <v>11</v>
      </c>
      <c r="M2274" t="s">
        <v>10</v>
      </c>
    </row>
    <row r="2275" spans="1:13">
      <c r="A2275" t="s">
        <v>11725</v>
      </c>
      <c r="B2275">
        <v>750</v>
      </c>
      <c r="C2275">
        <v>318</v>
      </c>
      <c r="D2275">
        <v>86</v>
      </c>
      <c r="E2275">
        <v>36</v>
      </c>
      <c r="F2275">
        <v>920247.71</v>
      </c>
      <c r="G2275">
        <v>137209.76999999999</v>
      </c>
      <c r="H2275">
        <v>1411</v>
      </c>
      <c r="I2275">
        <v>191</v>
      </c>
      <c r="J2275">
        <v>0</v>
      </c>
      <c r="K2275" s="29">
        <v>45689</v>
      </c>
      <c r="L2275">
        <v>11</v>
      </c>
      <c r="M2275" t="s">
        <v>11588</v>
      </c>
    </row>
    <row r="2276" spans="1:13">
      <c r="A2276" t="s">
        <v>11745</v>
      </c>
      <c r="B2276">
        <v>817</v>
      </c>
      <c r="C2276">
        <v>310</v>
      </c>
      <c r="D2276">
        <v>162</v>
      </c>
      <c r="E2276">
        <v>96</v>
      </c>
      <c r="F2276">
        <v>597527.59</v>
      </c>
      <c r="G2276">
        <v>272663.74</v>
      </c>
      <c r="H2276">
        <v>1778</v>
      </c>
      <c r="I2276">
        <v>176</v>
      </c>
      <c r="J2276">
        <v>0</v>
      </c>
      <c r="K2276" s="29">
        <v>45689</v>
      </c>
      <c r="L2276">
        <v>9</v>
      </c>
      <c r="M2276" t="s">
        <v>10</v>
      </c>
    </row>
    <row r="2277" spans="1:13">
      <c r="A2277" t="s">
        <v>11722</v>
      </c>
      <c r="B2277">
        <v>660</v>
      </c>
      <c r="C2277">
        <v>331</v>
      </c>
      <c r="D2277">
        <v>109</v>
      </c>
      <c r="E2277">
        <v>75</v>
      </c>
      <c r="F2277">
        <v>668537.75</v>
      </c>
      <c r="G2277">
        <v>263214.87</v>
      </c>
      <c r="H2277">
        <v>1363</v>
      </c>
      <c r="I2277">
        <v>156</v>
      </c>
      <c r="J2277">
        <v>0</v>
      </c>
      <c r="K2277" s="29">
        <v>45689</v>
      </c>
      <c r="L2277">
        <v>4</v>
      </c>
      <c r="M2277" t="s">
        <v>10</v>
      </c>
    </row>
    <row r="2278" spans="1:13">
      <c r="A2278" t="s">
        <v>11741</v>
      </c>
      <c r="B2278">
        <v>709</v>
      </c>
      <c r="C2278">
        <v>307</v>
      </c>
      <c r="D2278">
        <v>106</v>
      </c>
      <c r="E2278">
        <v>46</v>
      </c>
      <c r="F2278">
        <v>954534.25</v>
      </c>
      <c r="G2278">
        <v>151005.74</v>
      </c>
      <c r="H2278">
        <v>1214</v>
      </c>
      <c r="I2278">
        <v>122</v>
      </c>
      <c r="J2278">
        <v>0</v>
      </c>
      <c r="K2278" s="29">
        <v>45689</v>
      </c>
      <c r="L2278">
        <v>11</v>
      </c>
      <c r="M2278" t="s">
        <v>10</v>
      </c>
    </row>
    <row r="2279" spans="1:13">
      <c r="A2279" t="s">
        <v>11738</v>
      </c>
      <c r="B2279">
        <v>680</v>
      </c>
      <c r="C2279">
        <v>257</v>
      </c>
      <c r="D2279">
        <v>82</v>
      </c>
      <c r="E2279">
        <v>50</v>
      </c>
      <c r="F2279">
        <v>601238.31000000006</v>
      </c>
      <c r="G2279">
        <v>194913.53</v>
      </c>
      <c r="H2279">
        <v>1136</v>
      </c>
      <c r="I2279">
        <v>161</v>
      </c>
      <c r="J2279">
        <v>0</v>
      </c>
      <c r="K2279" s="29">
        <v>45689</v>
      </c>
      <c r="L2279">
        <v>11</v>
      </c>
      <c r="M2279" t="s">
        <v>10</v>
      </c>
    </row>
    <row r="2280" spans="1:13">
      <c r="A2280" t="s">
        <v>11687</v>
      </c>
      <c r="B2280">
        <v>562</v>
      </c>
      <c r="C2280">
        <v>215</v>
      </c>
      <c r="D2280">
        <v>65</v>
      </c>
      <c r="E2280">
        <v>36</v>
      </c>
      <c r="F2280">
        <v>773389.05</v>
      </c>
      <c r="G2280">
        <v>127084.35</v>
      </c>
      <c r="H2280">
        <v>970</v>
      </c>
      <c r="I2280">
        <v>120</v>
      </c>
      <c r="J2280">
        <v>0</v>
      </c>
      <c r="K2280" s="29">
        <v>45689</v>
      </c>
      <c r="L2280">
        <v>10</v>
      </c>
      <c r="M2280" t="s">
        <v>10</v>
      </c>
    </row>
    <row r="2281" spans="1:13">
      <c r="A2281" t="s">
        <v>11715</v>
      </c>
      <c r="B2281">
        <v>652</v>
      </c>
      <c r="C2281">
        <v>274</v>
      </c>
      <c r="D2281">
        <v>70</v>
      </c>
      <c r="E2281">
        <v>37</v>
      </c>
      <c r="F2281">
        <v>722334.85</v>
      </c>
      <c r="G2281">
        <v>115752.01</v>
      </c>
      <c r="H2281">
        <v>1824</v>
      </c>
      <c r="I2281">
        <v>181</v>
      </c>
      <c r="J2281">
        <v>0</v>
      </c>
      <c r="K2281" s="29">
        <v>45689</v>
      </c>
      <c r="L2281">
        <v>11</v>
      </c>
      <c r="M2281" t="s">
        <v>10</v>
      </c>
    </row>
    <row r="2282" spans="1:13">
      <c r="A2282" t="s">
        <v>11710</v>
      </c>
      <c r="B2282">
        <v>847</v>
      </c>
      <c r="C2282">
        <v>300</v>
      </c>
      <c r="D2282">
        <v>113</v>
      </c>
      <c r="E2282">
        <v>56</v>
      </c>
      <c r="F2282">
        <v>969586.3</v>
      </c>
      <c r="G2282">
        <v>179468.44</v>
      </c>
      <c r="H2282">
        <v>2478</v>
      </c>
      <c r="I2282">
        <v>297</v>
      </c>
      <c r="J2282">
        <v>0</v>
      </c>
      <c r="K2282" s="29">
        <v>45689</v>
      </c>
      <c r="L2282">
        <v>10</v>
      </c>
      <c r="M2282" t="s">
        <v>11588</v>
      </c>
    </row>
    <row r="2283" spans="1:13">
      <c r="A2283" t="s">
        <v>11737</v>
      </c>
      <c r="B2283">
        <v>876</v>
      </c>
      <c r="C2283">
        <v>388</v>
      </c>
      <c r="D2283">
        <v>110</v>
      </c>
      <c r="E2283">
        <v>64</v>
      </c>
      <c r="F2283">
        <v>1113887.8999999999</v>
      </c>
      <c r="G2283">
        <v>182669.47</v>
      </c>
      <c r="H2283">
        <v>2045</v>
      </c>
      <c r="I2283">
        <v>291</v>
      </c>
      <c r="J2283">
        <v>0</v>
      </c>
      <c r="K2283" s="29">
        <v>45689</v>
      </c>
      <c r="L2283">
        <v>11</v>
      </c>
      <c r="M2283" t="s">
        <v>10</v>
      </c>
    </row>
    <row r="2284" spans="1:13">
      <c r="A2284" t="s">
        <v>11747</v>
      </c>
      <c r="B2284">
        <v>788</v>
      </c>
      <c r="C2284">
        <v>321</v>
      </c>
      <c r="D2284">
        <v>62</v>
      </c>
      <c r="E2284">
        <v>25</v>
      </c>
      <c r="F2284">
        <v>886566.59</v>
      </c>
      <c r="G2284">
        <v>95418.69</v>
      </c>
      <c r="H2284">
        <v>1985</v>
      </c>
      <c r="I2284">
        <v>312</v>
      </c>
      <c r="J2284">
        <v>0</v>
      </c>
      <c r="K2284" s="29">
        <v>45689</v>
      </c>
      <c r="L2284">
        <v>12</v>
      </c>
      <c r="M2284" t="s">
        <v>11588</v>
      </c>
    </row>
    <row r="2285" spans="1:13">
      <c r="A2285" t="s">
        <v>11712</v>
      </c>
      <c r="B2285">
        <v>755</v>
      </c>
      <c r="C2285">
        <v>287</v>
      </c>
      <c r="D2285">
        <v>122</v>
      </c>
      <c r="E2285">
        <v>67</v>
      </c>
      <c r="F2285">
        <v>770746.89</v>
      </c>
      <c r="G2285">
        <v>196216.77</v>
      </c>
      <c r="H2285">
        <v>1675</v>
      </c>
      <c r="I2285">
        <v>145</v>
      </c>
      <c r="J2285">
        <v>0</v>
      </c>
      <c r="K2285" s="29">
        <v>45689</v>
      </c>
      <c r="L2285">
        <v>11</v>
      </c>
      <c r="M2285" t="s">
        <v>10</v>
      </c>
    </row>
    <row r="2286" spans="1:13">
      <c r="A2286" t="s">
        <v>11589</v>
      </c>
      <c r="B2286">
        <v>951</v>
      </c>
      <c r="C2286">
        <v>381</v>
      </c>
      <c r="D2286">
        <v>145</v>
      </c>
      <c r="E2286">
        <v>79</v>
      </c>
      <c r="F2286">
        <v>724209.5</v>
      </c>
      <c r="G2286">
        <v>202642.11</v>
      </c>
      <c r="H2286">
        <v>1561</v>
      </c>
      <c r="I2286">
        <v>243</v>
      </c>
      <c r="J2286">
        <v>11</v>
      </c>
      <c r="K2286" s="29">
        <v>45689</v>
      </c>
      <c r="L2286">
        <v>12</v>
      </c>
      <c r="M2286" t="s">
        <v>10</v>
      </c>
    </row>
    <row r="2287" spans="1:13">
      <c r="A2287" t="s">
        <v>11610</v>
      </c>
      <c r="B2287">
        <v>764</v>
      </c>
      <c r="C2287">
        <v>363</v>
      </c>
      <c r="D2287">
        <v>143</v>
      </c>
      <c r="E2287">
        <v>60</v>
      </c>
      <c r="F2287">
        <v>1028489.72</v>
      </c>
      <c r="G2287">
        <v>314545.98</v>
      </c>
      <c r="H2287">
        <v>1865</v>
      </c>
      <c r="I2287">
        <v>154</v>
      </c>
      <c r="J2287">
        <v>0</v>
      </c>
      <c r="K2287" s="29">
        <v>45689</v>
      </c>
      <c r="L2287">
        <v>11</v>
      </c>
      <c r="M2287" t="s">
        <v>10</v>
      </c>
    </row>
    <row r="2288" spans="1:13">
      <c r="A2288" t="s">
        <v>11729</v>
      </c>
      <c r="B2288">
        <v>857</v>
      </c>
      <c r="C2288">
        <v>330</v>
      </c>
      <c r="D2288">
        <v>119</v>
      </c>
      <c r="E2288">
        <v>47</v>
      </c>
      <c r="F2288">
        <v>982329.43</v>
      </c>
      <c r="G2288">
        <v>183874.58</v>
      </c>
      <c r="H2288">
        <v>1765</v>
      </c>
      <c r="I2288">
        <v>235</v>
      </c>
      <c r="J2288">
        <v>0</v>
      </c>
      <c r="K2288" s="29">
        <v>45689</v>
      </c>
      <c r="L2288">
        <v>12</v>
      </c>
      <c r="M2288" t="s">
        <v>10</v>
      </c>
    </row>
    <row r="2289" spans="1:13">
      <c r="A2289" t="s">
        <v>11713</v>
      </c>
      <c r="B2289">
        <v>1032</v>
      </c>
      <c r="C2289">
        <v>492</v>
      </c>
      <c r="D2289">
        <v>122</v>
      </c>
      <c r="E2289">
        <v>60</v>
      </c>
      <c r="F2289">
        <v>1056378.74</v>
      </c>
      <c r="G2289">
        <v>168535.29</v>
      </c>
      <c r="H2289">
        <v>3404</v>
      </c>
      <c r="I2289">
        <v>312</v>
      </c>
      <c r="J2289">
        <v>0</v>
      </c>
      <c r="K2289" s="29">
        <v>45689</v>
      </c>
      <c r="L2289">
        <v>12</v>
      </c>
      <c r="M2289" t="s">
        <v>10</v>
      </c>
    </row>
    <row r="2290" spans="1:13">
      <c r="A2290" t="s">
        <v>11639</v>
      </c>
      <c r="B2290">
        <v>2</v>
      </c>
      <c r="C2290">
        <v>1</v>
      </c>
      <c r="D2290">
        <v>0</v>
      </c>
      <c r="E2290">
        <v>0</v>
      </c>
      <c r="F2290">
        <v>0</v>
      </c>
      <c r="G2290">
        <v>0</v>
      </c>
      <c r="H2290">
        <v>0</v>
      </c>
      <c r="I2290">
        <v>0</v>
      </c>
      <c r="J2290">
        <v>0</v>
      </c>
      <c r="K2290" s="29">
        <v>45689</v>
      </c>
      <c r="L2290">
        <v>0</v>
      </c>
      <c r="M2290" t="s">
        <v>10</v>
      </c>
    </row>
    <row r="2291" spans="1:13">
      <c r="A2291" t="s">
        <v>11608</v>
      </c>
      <c r="B2291">
        <v>0</v>
      </c>
      <c r="C2291">
        <v>0</v>
      </c>
      <c r="D2291">
        <v>0</v>
      </c>
      <c r="E2291">
        <v>0</v>
      </c>
      <c r="F2291">
        <v>0</v>
      </c>
      <c r="G2291">
        <v>0</v>
      </c>
      <c r="H2291">
        <v>0</v>
      </c>
      <c r="I2291">
        <v>0</v>
      </c>
      <c r="J2291">
        <v>0</v>
      </c>
      <c r="K2291" s="29">
        <v>45689</v>
      </c>
      <c r="L2291">
        <v>7</v>
      </c>
      <c r="M2291" t="s">
        <v>10</v>
      </c>
    </row>
    <row r="2292" spans="1:13">
      <c r="A2292" t="s">
        <v>11755</v>
      </c>
      <c r="B2292">
        <v>297</v>
      </c>
      <c r="C2292">
        <v>1</v>
      </c>
      <c r="D2292">
        <v>27</v>
      </c>
      <c r="E2292">
        <v>0</v>
      </c>
      <c r="F2292">
        <v>198298.23999999999</v>
      </c>
      <c r="G2292">
        <v>43166.21</v>
      </c>
      <c r="H2292">
        <v>2115</v>
      </c>
      <c r="I2292">
        <v>182</v>
      </c>
      <c r="J2292">
        <v>0</v>
      </c>
      <c r="K2292" s="29">
        <v>45689</v>
      </c>
      <c r="L2292">
        <v>0</v>
      </c>
      <c r="M2292" t="s">
        <v>10</v>
      </c>
    </row>
    <row r="2293" spans="1:13">
      <c r="A2293" t="s">
        <v>11605</v>
      </c>
      <c r="B2293">
        <v>151</v>
      </c>
      <c r="C2293">
        <v>84</v>
      </c>
      <c r="D2293">
        <v>28</v>
      </c>
      <c r="E2293">
        <v>20</v>
      </c>
      <c r="F2293">
        <v>179390.97</v>
      </c>
      <c r="G2293">
        <v>69002.720000000001</v>
      </c>
      <c r="H2293">
        <v>434</v>
      </c>
      <c r="I2293">
        <v>82</v>
      </c>
      <c r="J2293">
        <v>0</v>
      </c>
      <c r="K2293" s="29">
        <v>45689</v>
      </c>
      <c r="L2293">
        <v>10</v>
      </c>
      <c r="M2293" t="s">
        <v>10</v>
      </c>
    </row>
    <row r="2294" spans="1:13">
      <c r="A2294" t="s">
        <v>11758</v>
      </c>
      <c r="B2294">
        <v>109</v>
      </c>
      <c r="C2294">
        <v>52</v>
      </c>
      <c r="D2294">
        <v>17</v>
      </c>
      <c r="E2294">
        <v>9</v>
      </c>
      <c r="F2294">
        <v>141052.76999999999</v>
      </c>
      <c r="G2294">
        <v>34420.42</v>
      </c>
      <c r="H2294">
        <v>585</v>
      </c>
      <c r="I2294">
        <v>43</v>
      </c>
      <c r="J2294">
        <v>0</v>
      </c>
      <c r="K2294" s="29">
        <v>45689</v>
      </c>
      <c r="L2294">
        <v>3</v>
      </c>
      <c r="M2294" t="s">
        <v>10</v>
      </c>
    </row>
    <row r="2295" spans="1:13">
      <c r="A2295" t="s">
        <v>11600</v>
      </c>
      <c r="B2295">
        <v>350</v>
      </c>
      <c r="C2295">
        <v>137</v>
      </c>
      <c r="D2295">
        <v>32</v>
      </c>
      <c r="E2295">
        <v>11</v>
      </c>
      <c r="F2295">
        <v>398845.85</v>
      </c>
      <c r="G2295">
        <v>61140.87</v>
      </c>
      <c r="H2295">
        <v>1291</v>
      </c>
      <c r="I2295">
        <v>157</v>
      </c>
      <c r="J2295">
        <v>0</v>
      </c>
      <c r="K2295" s="29">
        <v>45689</v>
      </c>
      <c r="L2295">
        <v>9</v>
      </c>
      <c r="M2295" t="s">
        <v>11588</v>
      </c>
    </row>
    <row r="2296" spans="1:13">
      <c r="A2296" t="s">
        <v>11618</v>
      </c>
      <c r="B2296">
        <v>271</v>
      </c>
      <c r="C2296">
        <v>133</v>
      </c>
      <c r="D2296">
        <v>36</v>
      </c>
      <c r="E2296">
        <v>19</v>
      </c>
      <c r="F2296">
        <v>332422.51</v>
      </c>
      <c r="G2296">
        <v>49564.72</v>
      </c>
      <c r="H2296">
        <v>720</v>
      </c>
      <c r="I2296">
        <v>118</v>
      </c>
      <c r="J2296">
        <v>0</v>
      </c>
      <c r="K2296" s="29">
        <v>45689</v>
      </c>
      <c r="L2296">
        <v>8</v>
      </c>
      <c r="M2296" t="s">
        <v>11588</v>
      </c>
    </row>
    <row r="2297" spans="1:13">
      <c r="A2297" t="s">
        <v>11752</v>
      </c>
      <c r="B2297">
        <v>368</v>
      </c>
      <c r="C2297">
        <v>138</v>
      </c>
      <c r="D2297">
        <v>56</v>
      </c>
      <c r="E2297">
        <v>23</v>
      </c>
      <c r="F2297">
        <v>317765.14</v>
      </c>
      <c r="G2297">
        <v>85798.56</v>
      </c>
      <c r="H2297">
        <v>1006</v>
      </c>
      <c r="I2297">
        <v>105</v>
      </c>
      <c r="J2297">
        <v>0</v>
      </c>
      <c r="K2297" s="29">
        <v>45689</v>
      </c>
      <c r="L2297">
        <v>9</v>
      </c>
      <c r="M2297" t="s">
        <v>10</v>
      </c>
    </row>
    <row r="2298" spans="1:13">
      <c r="A2298" t="s">
        <v>11716</v>
      </c>
      <c r="B2298">
        <v>249</v>
      </c>
      <c r="C2298">
        <v>93</v>
      </c>
      <c r="D2298">
        <v>2</v>
      </c>
      <c r="E2298">
        <v>2</v>
      </c>
      <c r="F2298">
        <v>289454.49</v>
      </c>
      <c r="G2298">
        <v>2838.64</v>
      </c>
      <c r="H2298">
        <v>186</v>
      </c>
      <c r="I2298">
        <v>39</v>
      </c>
      <c r="J2298">
        <v>0</v>
      </c>
      <c r="K2298" s="29">
        <v>45689</v>
      </c>
      <c r="L2298">
        <v>0</v>
      </c>
      <c r="M2298" t="s">
        <v>10</v>
      </c>
    </row>
    <row r="2299" spans="1:13">
      <c r="A2299" t="s">
        <v>11721</v>
      </c>
      <c r="B2299">
        <v>545</v>
      </c>
      <c r="C2299">
        <v>162</v>
      </c>
      <c r="D2299">
        <v>48</v>
      </c>
      <c r="E2299">
        <v>26</v>
      </c>
      <c r="F2299">
        <v>472443.56</v>
      </c>
      <c r="G2299">
        <v>67242.100000000006</v>
      </c>
      <c r="H2299">
        <v>1477</v>
      </c>
      <c r="I2299">
        <v>140</v>
      </c>
      <c r="J2299">
        <v>0</v>
      </c>
      <c r="K2299" s="29">
        <v>45689</v>
      </c>
      <c r="L2299">
        <v>9</v>
      </c>
      <c r="M2299" t="s">
        <v>10</v>
      </c>
    </row>
    <row r="2300" spans="1:13">
      <c r="A2300" t="s">
        <v>11598</v>
      </c>
      <c r="B2300">
        <v>245</v>
      </c>
      <c r="C2300">
        <v>105</v>
      </c>
      <c r="D2300">
        <v>16</v>
      </c>
      <c r="E2300">
        <v>6</v>
      </c>
      <c r="F2300">
        <v>297297.55</v>
      </c>
      <c r="G2300">
        <v>15517.09</v>
      </c>
      <c r="H2300">
        <v>424</v>
      </c>
      <c r="I2300">
        <v>53</v>
      </c>
      <c r="J2300">
        <v>0</v>
      </c>
      <c r="K2300" s="29">
        <v>45689</v>
      </c>
      <c r="L2300">
        <v>10</v>
      </c>
      <c r="M2300" t="s">
        <v>11588</v>
      </c>
    </row>
    <row r="2301" spans="1:13">
      <c r="A2301" t="s">
        <v>11754</v>
      </c>
      <c r="B2301">
        <v>428</v>
      </c>
      <c r="C2301">
        <v>179</v>
      </c>
      <c r="D2301">
        <v>81</v>
      </c>
      <c r="E2301">
        <v>40</v>
      </c>
      <c r="F2301">
        <v>598463.93000000005</v>
      </c>
      <c r="G2301">
        <v>150223.37</v>
      </c>
      <c r="H2301">
        <v>1448</v>
      </c>
      <c r="I2301">
        <v>109</v>
      </c>
      <c r="J2301">
        <v>0</v>
      </c>
      <c r="K2301" s="29">
        <v>45689</v>
      </c>
      <c r="L2301">
        <v>0</v>
      </c>
      <c r="M2301" t="s">
        <v>10</v>
      </c>
    </row>
    <row r="2302" spans="1:13">
      <c r="A2302" t="s">
        <v>11613</v>
      </c>
      <c r="B2302">
        <v>178</v>
      </c>
      <c r="C2302">
        <v>78</v>
      </c>
      <c r="D2302">
        <v>24</v>
      </c>
      <c r="E2302">
        <v>16</v>
      </c>
      <c r="F2302">
        <v>129715.22</v>
      </c>
      <c r="G2302">
        <v>32617.09</v>
      </c>
      <c r="H2302">
        <v>86</v>
      </c>
      <c r="I2302">
        <v>0</v>
      </c>
      <c r="J2302">
        <v>0</v>
      </c>
      <c r="K2302" s="29">
        <v>45689</v>
      </c>
      <c r="L2302">
        <v>8</v>
      </c>
      <c r="M2302" t="s">
        <v>11588</v>
      </c>
    </row>
    <row r="2303" spans="1:13">
      <c r="A2303" t="s">
        <v>11742</v>
      </c>
      <c r="B2303">
        <v>465</v>
      </c>
      <c r="C2303">
        <v>197</v>
      </c>
      <c r="D2303">
        <v>34</v>
      </c>
      <c r="E2303">
        <v>18</v>
      </c>
      <c r="F2303">
        <v>684622.47</v>
      </c>
      <c r="G2303">
        <v>43013.72</v>
      </c>
      <c r="H2303">
        <v>1229</v>
      </c>
      <c r="I2303">
        <v>216</v>
      </c>
      <c r="J2303">
        <v>0</v>
      </c>
      <c r="K2303" s="29">
        <v>45689</v>
      </c>
      <c r="L2303">
        <v>8</v>
      </c>
      <c r="M2303" t="s">
        <v>10</v>
      </c>
    </row>
    <row r="2304" spans="1:13">
      <c r="A2304" t="s">
        <v>11648</v>
      </c>
      <c r="B2304">
        <v>314</v>
      </c>
      <c r="C2304">
        <v>143</v>
      </c>
      <c r="D2304">
        <v>43</v>
      </c>
      <c r="E2304">
        <v>21</v>
      </c>
      <c r="F2304">
        <v>331445.09000000003</v>
      </c>
      <c r="G2304">
        <v>67788.240000000005</v>
      </c>
      <c r="H2304">
        <v>728</v>
      </c>
      <c r="I2304">
        <v>127</v>
      </c>
      <c r="J2304">
        <v>3</v>
      </c>
      <c r="K2304" s="29">
        <v>45689</v>
      </c>
      <c r="L2304">
        <v>7</v>
      </c>
      <c r="M2304" t="s">
        <v>11588</v>
      </c>
    </row>
    <row r="2305" spans="1:13">
      <c r="A2305" t="s">
        <v>11743</v>
      </c>
      <c r="B2305">
        <v>489</v>
      </c>
      <c r="C2305">
        <v>207</v>
      </c>
      <c r="D2305">
        <v>93</v>
      </c>
      <c r="E2305">
        <v>40</v>
      </c>
      <c r="F2305">
        <v>676431.86</v>
      </c>
      <c r="G2305">
        <v>221215.47</v>
      </c>
      <c r="H2305">
        <v>1103</v>
      </c>
      <c r="I2305">
        <v>364</v>
      </c>
      <c r="J2305">
        <v>0</v>
      </c>
      <c r="K2305" s="29">
        <v>45689</v>
      </c>
      <c r="L2305">
        <v>8</v>
      </c>
      <c r="M2305" t="s">
        <v>10</v>
      </c>
    </row>
    <row r="2306" spans="1:13">
      <c r="A2306" t="s">
        <v>11665</v>
      </c>
      <c r="B2306">
        <v>412</v>
      </c>
      <c r="C2306">
        <v>148</v>
      </c>
      <c r="D2306">
        <v>51</v>
      </c>
      <c r="E2306">
        <v>18</v>
      </c>
      <c r="F2306">
        <v>524181.86</v>
      </c>
      <c r="G2306">
        <v>51620.54</v>
      </c>
      <c r="H2306">
        <v>1127</v>
      </c>
      <c r="I2306">
        <v>101</v>
      </c>
      <c r="J2306">
        <v>0</v>
      </c>
      <c r="K2306" s="29">
        <v>45689</v>
      </c>
      <c r="L2306">
        <v>0</v>
      </c>
      <c r="M2306" t="s">
        <v>10</v>
      </c>
    </row>
    <row r="2307" spans="1:13">
      <c r="A2307" t="s">
        <v>11759</v>
      </c>
      <c r="B2307">
        <v>282</v>
      </c>
      <c r="C2307">
        <v>125</v>
      </c>
      <c r="D2307">
        <v>36</v>
      </c>
      <c r="E2307">
        <v>19</v>
      </c>
      <c r="F2307">
        <v>297963</v>
      </c>
      <c r="G2307">
        <v>50874.74</v>
      </c>
      <c r="H2307">
        <v>613</v>
      </c>
      <c r="I2307">
        <v>62</v>
      </c>
      <c r="J2307">
        <v>0</v>
      </c>
      <c r="K2307" s="29">
        <v>45689</v>
      </c>
      <c r="L2307">
        <v>8</v>
      </c>
      <c r="M2307" t="s">
        <v>10</v>
      </c>
    </row>
    <row r="2308" spans="1:13">
      <c r="A2308" t="s">
        <v>11682</v>
      </c>
      <c r="B2308">
        <v>532</v>
      </c>
      <c r="C2308">
        <v>174</v>
      </c>
      <c r="D2308">
        <v>41</v>
      </c>
      <c r="E2308">
        <v>16</v>
      </c>
      <c r="F2308">
        <v>670761.75</v>
      </c>
      <c r="G2308">
        <v>70587.55</v>
      </c>
      <c r="H2308">
        <v>1416</v>
      </c>
      <c r="I2308">
        <v>149</v>
      </c>
      <c r="J2308">
        <v>0</v>
      </c>
      <c r="K2308" s="29">
        <v>45689</v>
      </c>
      <c r="L2308">
        <v>9</v>
      </c>
      <c r="M2308" t="s">
        <v>10</v>
      </c>
    </row>
    <row r="2309" spans="1:13">
      <c r="A2309" t="s">
        <v>11631</v>
      </c>
      <c r="B2309">
        <v>524</v>
      </c>
      <c r="C2309">
        <v>209</v>
      </c>
      <c r="D2309">
        <v>55</v>
      </c>
      <c r="E2309">
        <v>22</v>
      </c>
      <c r="F2309">
        <v>827906.82</v>
      </c>
      <c r="G2309">
        <v>77210.600000000006</v>
      </c>
      <c r="H2309">
        <v>1000</v>
      </c>
      <c r="I2309">
        <v>135</v>
      </c>
      <c r="J2309">
        <v>0</v>
      </c>
      <c r="K2309" s="29">
        <v>45689</v>
      </c>
      <c r="L2309">
        <v>8</v>
      </c>
      <c r="M2309" t="s">
        <v>10</v>
      </c>
    </row>
    <row r="2310" spans="1:13">
      <c r="A2310" t="s">
        <v>11709</v>
      </c>
      <c r="B2310">
        <v>458</v>
      </c>
      <c r="C2310">
        <v>162</v>
      </c>
      <c r="D2310">
        <v>55</v>
      </c>
      <c r="E2310">
        <v>31</v>
      </c>
      <c r="F2310">
        <v>404808.78</v>
      </c>
      <c r="G2310">
        <v>73333.23</v>
      </c>
      <c r="H2310">
        <v>860</v>
      </c>
      <c r="I2310">
        <v>92</v>
      </c>
      <c r="J2310">
        <v>0</v>
      </c>
      <c r="K2310" s="29">
        <v>45689</v>
      </c>
      <c r="L2310">
        <v>8</v>
      </c>
      <c r="M2310" t="s">
        <v>10</v>
      </c>
    </row>
    <row r="2311" spans="1:13">
      <c r="A2311" t="s">
        <v>11658</v>
      </c>
      <c r="B2311">
        <v>415</v>
      </c>
      <c r="C2311">
        <v>141</v>
      </c>
      <c r="D2311">
        <v>17</v>
      </c>
      <c r="E2311">
        <v>3</v>
      </c>
      <c r="F2311">
        <v>624886.56000000006</v>
      </c>
      <c r="G2311">
        <v>21362.21</v>
      </c>
      <c r="H2311">
        <v>1123</v>
      </c>
      <c r="I2311">
        <v>88</v>
      </c>
      <c r="J2311">
        <v>0</v>
      </c>
      <c r="K2311" s="29">
        <v>45689</v>
      </c>
      <c r="L2311">
        <v>7</v>
      </c>
      <c r="M2311" t="s">
        <v>10</v>
      </c>
    </row>
    <row r="2312" spans="1:13">
      <c r="A2312" t="s">
        <v>11683</v>
      </c>
      <c r="B2312">
        <v>707</v>
      </c>
      <c r="C2312">
        <v>257</v>
      </c>
      <c r="D2312">
        <v>83</v>
      </c>
      <c r="E2312">
        <v>44</v>
      </c>
      <c r="F2312">
        <v>728115.67</v>
      </c>
      <c r="G2312">
        <v>123966.51</v>
      </c>
      <c r="H2312">
        <v>1784</v>
      </c>
      <c r="I2312">
        <v>193</v>
      </c>
      <c r="J2312">
        <v>0</v>
      </c>
      <c r="K2312" s="29">
        <v>45689</v>
      </c>
      <c r="L2312">
        <v>9</v>
      </c>
      <c r="M2312" t="s">
        <v>10</v>
      </c>
    </row>
    <row r="2313" spans="1:13">
      <c r="A2313" t="s">
        <v>11580</v>
      </c>
      <c r="B2313">
        <v>378</v>
      </c>
      <c r="C2313">
        <v>174</v>
      </c>
      <c r="D2313">
        <v>47</v>
      </c>
      <c r="E2313">
        <v>27</v>
      </c>
      <c r="F2313">
        <v>557961.31000000006</v>
      </c>
      <c r="G2313">
        <v>76892.17</v>
      </c>
      <c r="H2313">
        <v>1255</v>
      </c>
      <c r="I2313">
        <v>198</v>
      </c>
      <c r="J2313">
        <v>0</v>
      </c>
      <c r="K2313" s="29">
        <v>45689</v>
      </c>
      <c r="L2313">
        <v>0</v>
      </c>
      <c r="M2313" t="s">
        <v>10</v>
      </c>
    </row>
    <row r="2314" spans="1:13">
      <c r="A2314" t="s">
        <v>11720</v>
      </c>
      <c r="B2314">
        <v>650</v>
      </c>
      <c r="C2314">
        <v>219</v>
      </c>
      <c r="D2314">
        <v>32</v>
      </c>
      <c r="E2314">
        <v>20</v>
      </c>
      <c r="F2314">
        <v>925201.8</v>
      </c>
      <c r="G2314">
        <v>59273.78</v>
      </c>
      <c r="H2314">
        <v>2150</v>
      </c>
      <c r="I2314">
        <v>163</v>
      </c>
      <c r="J2314">
        <v>0</v>
      </c>
      <c r="K2314" s="29">
        <v>45689</v>
      </c>
      <c r="L2314">
        <v>10</v>
      </c>
      <c r="M2314" t="s">
        <v>10</v>
      </c>
    </row>
    <row r="2315" spans="1:13">
      <c r="A2315" t="s">
        <v>11670</v>
      </c>
      <c r="B2315">
        <v>543</v>
      </c>
      <c r="C2315">
        <v>197</v>
      </c>
      <c r="D2315">
        <v>58</v>
      </c>
      <c r="E2315">
        <v>38</v>
      </c>
      <c r="F2315">
        <v>617880.5</v>
      </c>
      <c r="G2315">
        <v>96159.54</v>
      </c>
      <c r="H2315">
        <v>1428</v>
      </c>
      <c r="I2315">
        <v>129</v>
      </c>
      <c r="J2315">
        <v>0</v>
      </c>
      <c r="K2315" s="29">
        <v>45689</v>
      </c>
      <c r="L2315">
        <v>6</v>
      </c>
      <c r="M2315" t="s">
        <v>10</v>
      </c>
    </row>
    <row r="2316" spans="1:13">
      <c r="A2316" t="s">
        <v>11696</v>
      </c>
      <c r="B2316">
        <v>661</v>
      </c>
      <c r="C2316">
        <v>277</v>
      </c>
      <c r="D2316">
        <v>37</v>
      </c>
      <c r="E2316">
        <v>18</v>
      </c>
      <c r="F2316">
        <v>805483.45</v>
      </c>
      <c r="G2316">
        <v>63589.29</v>
      </c>
      <c r="H2316">
        <v>1731</v>
      </c>
      <c r="I2316">
        <v>201</v>
      </c>
      <c r="J2316">
        <v>0</v>
      </c>
      <c r="K2316" s="29">
        <v>45689</v>
      </c>
      <c r="L2316">
        <v>5</v>
      </c>
      <c r="M2316" t="s">
        <v>10</v>
      </c>
    </row>
    <row r="2317" spans="1:13">
      <c r="A2317" t="s">
        <v>11644</v>
      </c>
      <c r="B2317">
        <v>537</v>
      </c>
      <c r="C2317">
        <v>235</v>
      </c>
      <c r="D2317">
        <v>55</v>
      </c>
      <c r="E2317">
        <v>28</v>
      </c>
      <c r="F2317">
        <v>676781.75</v>
      </c>
      <c r="G2317">
        <v>53016.35</v>
      </c>
      <c r="H2317">
        <v>1295</v>
      </c>
      <c r="I2317">
        <v>138</v>
      </c>
      <c r="J2317">
        <v>0</v>
      </c>
      <c r="K2317" s="29">
        <v>45689</v>
      </c>
      <c r="L2317">
        <v>9</v>
      </c>
      <c r="M2317" t="s">
        <v>10</v>
      </c>
    </row>
    <row r="2318" spans="1:13">
      <c r="A2318" t="s">
        <v>11676</v>
      </c>
      <c r="B2318">
        <v>499</v>
      </c>
      <c r="C2318">
        <v>185</v>
      </c>
      <c r="D2318">
        <v>56</v>
      </c>
      <c r="E2318">
        <v>34</v>
      </c>
      <c r="F2318">
        <v>507335.54</v>
      </c>
      <c r="G2318">
        <v>125995.63</v>
      </c>
      <c r="H2318">
        <v>1083</v>
      </c>
      <c r="I2318">
        <v>164</v>
      </c>
      <c r="J2318">
        <v>0</v>
      </c>
      <c r="K2318" s="29">
        <v>45689</v>
      </c>
      <c r="L2318">
        <v>8</v>
      </c>
      <c r="M2318" t="s">
        <v>10</v>
      </c>
    </row>
    <row r="2319" spans="1:13">
      <c r="A2319" t="s">
        <v>11656</v>
      </c>
      <c r="B2319">
        <v>569</v>
      </c>
      <c r="C2319">
        <v>228</v>
      </c>
      <c r="D2319">
        <v>41</v>
      </c>
      <c r="E2319">
        <v>13</v>
      </c>
      <c r="F2319">
        <v>557700.84</v>
      </c>
      <c r="G2319">
        <v>51074.37</v>
      </c>
      <c r="H2319">
        <v>1260</v>
      </c>
      <c r="I2319">
        <v>174</v>
      </c>
      <c r="J2319">
        <v>0</v>
      </c>
      <c r="K2319" s="29">
        <v>45689</v>
      </c>
      <c r="L2319">
        <v>8</v>
      </c>
      <c r="M2319" t="s">
        <v>10</v>
      </c>
    </row>
    <row r="2320" spans="1:13">
      <c r="A2320" t="s">
        <v>11726</v>
      </c>
      <c r="B2320">
        <v>634</v>
      </c>
      <c r="C2320">
        <v>305</v>
      </c>
      <c r="D2320">
        <v>94</v>
      </c>
      <c r="E2320">
        <v>51</v>
      </c>
      <c r="F2320">
        <v>819897</v>
      </c>
      <c r="G2320">
        <v>177343.75</v>
      </c>
      <c r="H2320">
        <v>1785</v>
      </c>
      <c r="I2320">
        <v>185</v>
      </c>
      <c r="J2320">
        <v>0</v>
      </c>
      <c r="K2320" s="29">
        <v>45689</v>
      </c>
      <c r="L2320">
        <v>9</v>
      </c>
      <c r="M2320" t="s">
        <v>10</v>
      </c>
    </row>
    <row r="2321" spans="1:13">
      <c r="A2321" t="s">
        <v>11761</v>
      </c>
      <c r="B2321">
        <v>764</v>
      </c>
      <c r="C2321">
        <v>241</v>
      </c>
      <c r="D2321">
        <v>94</v>
      </c>
      <c r="E2321">
        <v>36</v>
      </c>
      <c r="F2321">
        <v>773285.99</v>
      </c>
      <c r="G2321">
        <v>151945.51999999999</v>
      </c>
      <c r="H2321">
        <v>1410</v>
      </c>
      <c r="I2321">
        <v>209</v>
      </c>
      <c r="J2321">
        <v>0</v>
      </c>
      <c r="K2321" s="29">
        <v>45689</v>
      </c>
      <c r="L2321">
        <v>7</v>
      </c>
      <c r="M2321" t="s">
        <v>10</v>
      </c>
    </row>
    <row r="2322" spans="1:13">
      <c r="A2322" t="s">
        <v>11625</v>
      </c>
      <c r="B2322">
        <v>546</v>
      </c>
      <c r="C2322">
        <v>247</v>
      </c>
      <c r="D2322">
        <v>61</v>
      </c>
      <c r="E2322">
        <v>25</v>
      </c>
      <c r="F2322">
        <v>682606.12</v>
      </c>
      <c r="G2322">
        <v>113251.26</v>
      </c>
      <c r="H2322">
        <v>1158</v>
      </c>
      <c r="I2322">
        <v>200</v>
      </c>
      <c r="J2322">
        <v>0</v>
      </c>
      <c r="K2322" s="29">
        <v>45689</v>
      </c>
      <c r="L2322">
        <v>10</v>
      </c>
      <c r="M2322" t="s">
        <v>10</v>
      </c>
    </row>
    <row r="2323" spans="1:13">
      <c r="A2323" t="s">
        <v>11624</v>
      </c>
      <c r="B2323">
        <v>750</v>
      </c>
      <c r="C2323">
        <v>324</v>
      </c>
      <c r="D2323">
        <v>71</v>
      </c>
      <c r="E2323">
        <v>35</v>
      </c>
      <c r="F2323">
        <v>968229.64</v>
      </c>
      <c r="G2323">
        <v>133948.16</v>
      </c>
      <c r="H2323">
        <v>1440</v>
      </c>
      <c r="I2323">
        <v>239</v>
      </c>
      <c r="J2323">
        <v>0</v>
      </c>
      <c r="K2323" s="29">
        <v>45689</v>
      </c>
      <c r="L2323">
        <v>10</v>
      </c>
      <c r="M2323" t="s">
        <v>10</v>
      </c>
    </row>
    <row r="2324" spans="1:13">
      <c r="A2324" t="s">
        <v>11661</v>
      </c>
      <c r="B2324">
        <v>601</v>
      </c>
      <c r="C2324">
        <v>258</v>
      </c>
      <c r="D2324">
        <v>45</v>
      </c>
      <c r="E2324">
        <v>12</v>
      </c>
      <c r="F2324">
        <v>715660.97</v>
      </c>
      <c r="G2324">
        <v>87155.05</v>
      </c>
      <c r="H2324">
        <v>1433</v>
      </c>
      <c r="I2324">
        <v>293</v>
      </c>
      <c r="J2324">
        <v>0</v>
      </c>
      <c r="K2324" s="29">
        <v>45689</v>
      </c>
      <c r="L2324">
        <v>9</v>
      </c>
      <c r="M2324" t="s">
        <v>10</v>
      </c>
    </row>
    <row r="2325" spans="1:13">
      <c r="A2325" t="s">
        <v>11718</v>
      </c>
      <c r="B2325">
        <v>622</v>
      </c>
      <c r="C2325">
        <v>273</v>
      </c>
      <c r="D2325">
        <v>53</v>
      </c>
      <c r="E2325">
        <v>21</v>
      </c>
      <c r="F2325">
        <v>888909.75</v>
      </c>
      <c r="G2325">
        <v>88934.39</v>
      </c>
      <c r="H2325">
        <v>1392</v>
      </c>
      <c r="I2325">
        <v>204</v>
      </c>
      <c r="J2325">
        <v>0</v>
      </c>
      <c r="K2325" s="29">
        <v>45689</v>
      </c>
      <c r="L2325">
        <v>7</v>
      </c>
      <c r="M2325" t="s">
        <v>10</v>
      </c>
    </row>
    <row r="2326" spans="1:13">
      <c r="A2326" t="s">
        <v>11599</v>
      </c>
      <c r="B2326">
        <v>564</v>
      </c>
      <c r="C2326">
        <v>275</v>
      </c>
      <c r="D2326">
        <v>46</v>
      </c>
      <c r="E2326">
        <v>26</v>
      </c>
      <c r="F2326">
        <v>541236</v>
      </c>
      <c r="G2326">
        <v>61314.080000000002</v>
      </c>
      <c r="H2326">
        <v>1039</v>
      </c>
      <c r="I2326">
        <v>157</v>
      </c>
      <c r="J2326">
        <v>0</v>
      </c>
      <c r="K2326" s="29">
        <v>45689</v>
      </c>
      <c r="L2326">
        <v>11</v>
      </c>
      <c r="M2326" t="s">
        <v>10</v>
      </c>
    </row>
    <row r="2327" spans="1:13">
      <c r="A2327" t="s">
        <v>11723</v>
      </c>
      <c r="B2327">
        <v>565</v>
      </c>
      <c r="C2327">
        <v>213</v>
      </c>
      <c r="D2327">
        <v>33</v>
      </c>
      <c r="E2327">
        <v>11</v>
      </c>
      <c r="F2327">
        <v>532196.02</v>
      </c>
      <c r="G2327">
        <v>35329.47</v>
      </c>
      <c r="H2327">
        <v>1407</v>
      </c>
      <c r="I2327">
        <v>211</v>
      </c>
      <c r="J2327">
        <v>1</v>
      </c>
      <c r="K2327" s="29">
        <v>45689</v>
      </c>
      <c r="L2327">
        <v>7</v>
      </c>
      <c r="M2327" t="s">
        <v>10</v>
      </c>
    </row>
    <row r="2328" spans="1:13">
      <c r="A2328" t="s">
        <v>11653</v>
      </c>
      <c r="B2328">
        <v>612</v>
      </c>
      <c r="C2328">
        <v>281</v>
      </c>
      <c r="D2328">
        <v>57</v>
      </c>
      <c r="E2328">
        <v>26</v>
      </c>
      <c r="F2328">
        <v>1594430.45</v>
      </c>
      <c r="G2328">
        <v>100561.91</v>
      </c>
      <c r="H2328">
        <v>982</v>
      </c>
      <c r="I2328">
        <v>130</v>
      </c>
      <c r="J2328">
        <v>0</v>
      </c>
      <c r="K2328" s="29">
        <v>45689</v>
      </c>
      <c r="L2328">
        <v>10</v>
      </c>
      <c r="M2328" t="s">
        <v>10</v>
      </c>
    </row>
    <row r="2329" spans="1:13">
      <c r="A2329" t="s">
        <v>11707</v>
      </c>
      <c r="B2329">
        <v>714</v>
      </c>
      <c r="C2329">
        <v>283</v>
      </c>
      <c r="D2329">
        <v>65</v>
      </c>
      <c r="E2329">
        <v>33</v>
      </c>
      <c r="F2329">
        <v>864464.59</v>
      </c>
      <c r="G2329">
        <v>89908.65</v>
      </c>
      <c r="H2329">
        <v>1638</v>
      </c>
      <c r="I2329">
        <v>176</v>
      </c>
      <c r="J2329">
        <v>0</v>
      </c>
      <c r="K2329" s="29">
        <v>45689</v>
      </c>
      <c r="L2329">
        <v>10</v>
      </c>
      <c r="M2329" t="s">
        <v>10</v>
      </c>
    </row>
    <row r="2330" spans="1:13">
      <c r="A2330" t="s">
        <v>11731</v>
      </c>
      <c r="B2330">
        <v>650</v>
      </c>
      <c r="C2330">
        <v>262</v>
      </c>
      <c r="D2330">
        <v>38</v>
      </c>
      <c r="E2330">
        <v>16</v>
      </c>
      <c r="F2330">
        <v>519338.29</v>
      </c>
      <c r="G2330">
        <v>77617.100000000006</v>
      </c>
      <c r="H2330">
        <v>1267</v>
      </c>
      <c r="I2330">
        <v>189</v>
      </c>
      <c r="J2330">
        <v>0</v>
      </c>
      <c r="K2330" s="29">
        <v>45689</v>
      </c>
      <c r="L2330">
        <v>8</v>
      </c>
      <c r="M2330" t="s">
        <v>10</v>
      </c>
    </row>
    <row r="2331" spans="1:13">
      <c r="A2331" t="s">
        <v>11603</v>
      </c>
      <c r="B2331">
        <v>649</v>
      </c>
      <c r="C2331">
        <v>230</v>
      </c>
      <c r="D2331">
        <v>81</v>
      </c>
      <c r="E2331">
        <v>18</v>
      </c>
      <c r="F2331">
        <v>741049.11</v>
      </c>
      <c r="G2331">
        <v>150462.82</v>
      </c>
      <c r="H2331">
        <v>1165</v>
      </c>
      <c r="I2331">
        <v>186</v>
      </c>
      <c r="J2331">
        <v>0</v>
      </c>
      <c r="K2331" s="29">
        <v>45689</v>
      </c>
      <c r="L2331">
        <v>7</v>
      </c>
      <c r="M2331" t="s">
        <v>10</v>
      </c>
    </row>
    <row r="2332" spans="1:13">
      <c r="A2332" t="s">
        <v>11724</v>
      </c>
      <c r="B2332">
        <v>643</v>
      </c>
      <c r="C2332">
        <v>266</v>
      </c>
      <c r="D2332">
        <v>64</v>
      </c>
      <c r="E2332">
        <v>37</v>
      </c>
      <c r="F2332">
        <v>686448.07</v>
      </c>
      <c r="G2332">
        <v>140268.43</v>
      </c>
      <c r="H2332">
        <v>1421</v>
      </c>
      <c r="I2332">
        <v>174</v>
      </c>
      <c r="J2332">
        <v>0</v>
      </c>
      <c r="K2332" s="29">
        <v>45689</v>
      </c>
      <c r="L2332">
        <v>10</v>
      </c>
      <c r="M2332" t="s">
        <v>10</v>
      </c>
    </row>
    <row r="2333" spans="1:13">
      <c r="A2333" t="s">
        <v>11689</v>
      </c>
      <c r="B2333">
        <v>716</v>
      </c>
      <c r="C2333">
        <v>247</v>
      </c>
      <c r="D2333">
        <v>72</v>
      </c>
      <c r="E2333">
        <v>27</v>
      </c>
      <c r="F2333">
        <v>838908.27</v>
      </c>
      <c r="G2333">
        <v>113126.45</v>
      </c>
      <c r="H2333">
        <v>1918</v>
      </c>
      <c r="I2333">
        <v>211</v>
      </c>
      <c r="J2333">
        <v>0</v>
      </c>
      <c r="K2333" s="29">
        <v>45689</v>
      </c>
      <c r="L2333">
        <v>10</v>
      </c>
      <c r="M2333" t="s">
        <v>10</v>
      </c>
    </row>
    <row r="2334" spans="1:13">
      <c r="A2334" t="s">
        <v>11692</v>
      </c>
      <c r="B2334">
        <v>582</v>
      </c>
      <c r="C2334">
        <v>247</v>
      </c>
      <c r="D2334">
        <v>58</v>
      </c>
      <c r="E2334">
        <v>31</v>
      </c>
      <c r="F2334">
        <v>721615.17</v>
      </c>
      <c r="G2334">
        <v>101559.41</v>
      </c>
      <c r="H2334">
        <v>1614</v>
      </c>
      <c r="I2334">
        <v>147</v>
      </c>
      <c r="J2334">
        <v>0</v>
      </c>
      <c r="K2334" s="29">
        <v>45689</v>
      </c>
      <c r="L2334">
        <v>8</v>
      </c>
      <c r="M2334" t="s">
        <v>10</v>
      </c>
    </row>
    <row r="2335" spans="1:13">
      <c r="A2335" t="s">
        <v>11739</v>
      </c>
      <c r="B2335">
        <v>597</v>
      </c>
      <c r="C2335">
        <v>247</v>
      </c>
      <c r="D2335">
        <v>68</v>
      </c>
      <c r="E2335">
        <v>30</v>
      </c>
      <c r="F2335">
        <v>812911.27</v>
      </c>
      <c r="G2335">
        <v>119233.63</v>
      </c>
      <c r="H2335">
        <v>1446</v>
      </c>
      <c r="I2335">
        <v>185</v>
      </c>
      <c r="J2335">
        <v>0</v>
      </c>
      <c r="K2335" s="29">
        <v>45689</v>
      </c>
      <c r="L2335">
        <v>10</v>
      </c>
      <c r="M2335" t="s">
        <v>10</v>
      </c>
    </row>
    <row r="2336" spans="1:13">
      <c r="A2336" t="s">
        <v>11664</v>
      </c>
      <c r="B2336">
        <v>730</v>
      </c>
      <c r="C2336">
        <v>313</v>
      </c>
      <c r="D2336">
        <v>75</v>
      </c>
      <c r="E2336">
        <v>34</v>
      </c>
      <c r="F2336">
        <v>654893.89</v>
      </c>
      <c r="G2336">
        <v>118075.85</v>
      </c>
      <c r="H2336">
        <v>1633</v>
      </c>
      <c r="I2336">
        <v>264</v>
      </c>
      <c r="J2336">
        <v>0</v>
      </c>
      <c r="K2336" s="29">
        <v>45689</v>
      </c>
      <c r="L2336">
        <v>11</v>
      </c>
      <c r="M2336" t="s">
        <v>10</v>
      </c>
    </row>
    <row r="2337" spans="1:13">
      <c r="A2337" t="s">
        <v>11753</v>
      </c>
      <c r="B2337">
        <v>735</v>
      </c>
      <c r="C2337">
        <v>300</v>
      </c>
      <c r="D2337">
        <v>90</v>
      </c>
      <c r="E2337">
        <v>39</v>
      </c>
      <c r="F2337">
        <v>752610.34</v>
      </c>
      <c r="G2337">
        <v>145239.60999999999</v>
      </c>
      <c r="H2337">
        <v>1805</v>
      </c>
      <c r="I2337">
        <v>243</v>
      </c>
      <c r="J2337">
        <v>0</v>
      </c>
      <c r="K2337" s="29">
        <v>45689</v>
      </c>
      <c r="L2337">
        <v>0</v>
      </c>
      <c r="M2337" t="s">
        <v>10</v>
      </c>
    </row>
    <row r="2338" spans="1:13">
      <c r="A2338" t="s">
        <v>11697</v>
      </c>
      <c r="B2338">
        <v>711</v>
      </c>
      <c r="C2338">
        <v>276</v>
      </c>
      <c r="D2338">
        <v>67</v>
      </c>
      <c r="E2338">
        <v>45</v>
      </c>
      <c r="F2338">
        <v>1100947.1000000001</v>
      </c>
      <c r="G2338">
        <v>140514.13</v>
      </c>
      <c r="H2338">
        <v>764</v>
      </c>
      <c r="I2338">
        <v>105</v>
      </c>
      <c r="J2338">
        <v>0</v>
      </c>
      <c r="K2338" s="29">
        <v>45689</v>
      </c>
      <c r="L2338">
        <v>0</v>
      </c>
      <c r="M2338" t="s">
        <v>10</v>
      </c>
    </row>
    <row r="2339" spans="1:13">
      <c r="A2339" t="s">
        <v>11635</v>
      </c>
      <c r="B2339">
        <v>651</v>
      </c>
      <c r="C2339">
        <v>297</v>
      </c>
      <c r="D2339">
        <v>51</v>
      </c>
      <c r="E2339">
        <v>20</v>
      </c>
      <c r="F2339">
        <v>1048900.19</v>
      </c>
      <c r="G2339">
        <v>77800.09</v>
      </c>
      <c r="H2339">
        <v>1447</v>
      </c>
      <c r="I2339">
        <v>222</v>
      </c>
      <c r="J2339">
        <v>0</v>
      </c>
      <c r="K2339" s="29">
        <v>45689</v>
      </c>
      <c r="L2339">
        <v>11</v>
      </c>
      <c r="M2339" t="s">
        <v>10</v>
      </c>
    </row>
    <row r="2340" spans="1:13">
      <c r="A2340" t="s">
        <v>11746</v>
      </c>
      <c r="B2340">
        <v>818</v>
      </c>
      <c r="C2340">
        <v>346</v>
      </c>
      <c r="D2340">
        <v>51</v>
      </c>
      <c r="E2340">
        <v>33</v>
      </c>
      <c r="F2340">
        <v>844385.64</v>
      </c>
      <c r="G2340">
        <v>82509.62</v>
      </c>
      <c r="H2340">
        <v>2015</v>
      </c>
      <c r="I2340">
        <v>227</v>
      </c>
      <c r="J2340">
        <v>0</v>
      </c>
      <c r="K2340" s="29">
        <v>45689</v>
      </c>
      <c r="L2340">
        <v>7</v>
      </c>
      <c r="M2340" t="s">
        <v>10</v>
      </c>
    </row>
    <row r="2341" spans="1:13">
      <c r="A2341" t="s">
        <v>11668</v>
      </c>
      <c r="B2341">
        <v>747</v>
      </c>
      <c r="C2341">
        <v>252</v>
      </c>
      <c r="D2341">
        <v>64</v>
      </c>
      <c r="E2341">
        <v>28</v>
      </c>
      <c r="F2341">
        <v>1109996.79</v>
      </c>
      <c r="G2341">
        <v>117366.77</v>
      </c>
      <c r="H2341">
        <v>1462</v>
      </c>
      <c r="I2341">
        <v>208</v>
      </c>
      <c r="J2341">
        <v>0</v>
      </c>
      <c r="K2341" s="29">
        <v>45689</v>
      </c>
      <c r="L2341">
        <v>10</v>
      </c>
      <c r="M2341" t="s">
        <v>10</v>
      </c>
    </row>
    <row r="2342" spans="1:13">
      <c r="A2342" t="s">
        <v>11659</v>
      </c>
      <c r="B2342">
        <v>670</v>
      </c>
      <c r="C2342">
        <v>368</v>
      </c>
      <c r="D2342">
        <v>53</v>
      </c>
      <c r="E2342">
        <v>28</v>
      </c>
      <c r="F2342">
        <v>1648505.33</v>
      </c>
      <c r="G2342">
        <v>96861.98</v>
      </c>
      <c r="H2342">
        <v>1373</v>
      </c>
      <c r="I2342">
        <v>243</v>
      </c>
      <c r="J2342">
        <v>0</v>
      </c>
      <c r="K2342" s="29">
        <v>45689</v>
      </c>
      <c r="L2342">
        <v>5</v>
      </c>
      <c r="M2342" t="s">
        <v>10</v>
      </c>
    </row>
    <row r="2343" spans="1:13">
      <c r="A2343" t="s">
        <v>11675</v>
      </c>
      <c r="B2343">
        <v>369</v>
      </c>
      <c r="C2343">
        <v>227</v>
      </c>
      <c r="D2343">
        <v>53</v>
      </c>
      <c r="E2343">
        <v>33</v>
      </c>
      <c r="F2343">
        <v>322751.39</v>
      </c>
      <c r="G2343">
        <v>56172.51</v>
      </c>
      <c r="H2343">
        <v>0</v>
      </c>
      <c r="I2343">
        <v>0</v>
      </c>
      <c r="J2343">
        <v>0</v>
      </c>
      <c r="K2343" s="29">
        <v>45689</v>
      </c>
      <c r="L2343">
        <v>11</v>
      </c>
      <c r="M2343" t="s">
        <v>10</v>
      </c>
    </row>
    <row r="2344" spans="1:13">
      <c r="A2344" t="s">
        <v>11711</v>
      </c>
      <c r="B2344">
        <v>915</v>
      </c>
      <c r="C2344">
        <v>329</v>
      </c>
      <c r="D2344">
        <v>116</v>
      </c>
      <c r="E2344">
        <v>53</v>
      </c>
      <c r="F2344">
        <v>1040035.6</v>
      </c>
      <c r="G2344">
        <v>202789.23</v>
      </c>
      <c r="H2344">
        <v>2576</v>
      </c>
      <c r="I2344">
        <v>248</v>
      </c>
      <c r="J2344">
        <v>0</v>
      </c>
      <c r="K2344" s="29">
        <v>45689</v>
      </c>
      <c r="L2344">
        <v>1</v>
      </c>
      <c r="M2344" t="s">
        <v>10</v>
      </c>
    </row>
    <row r="2345" spans="1:13">
      <c r="A2345" t="s">
        <v>11609</v>
      </c>
      <c r="B2345">
        <v>683</v>
      </c>
      <c r="C2345">
        <v>231</v>
      </c>
      <c r="D2345">
        <v>43</v>
      </c>
      <c r="E2345">
        <v>22</v>
      </c>
      <c r="F2345">
        <v>568377.62</v>
      </c>
      <c r="G2345">
        <v>67052.77</v>
      </c>
      <c r="H2345">
        <v>1240</v>
      </c>
      <c r="I2345">
        <v>122</v>
      </c>
      <c r="J2345">
        <v>0</v>
      </c>
      <c r="K2345" s="29">
        <v>45689</v>
      </c>
      <c r="L2345">
        <v>6</v>
      </c>
      <c r="M2345" t="s">
        <v>10</v>
      </c>
    </row>
    <row r="2346" spans="1:13">
      <c r="A2346" t="s">
        <v>11700</v>
      </c>
      <c r="B2346">
        <v>558</v>
      </c>
      <c r="C2346">
        <v>261</v>
      </c>
      <c r="D2346">
        <v>46</v>
      </c>
      <c r="E2346">
        <v>20</v>
      </c>
      <c r="F2346">
        <v>677910.09</v>
      </c>
      <c r="G2346">
        <v>119662.05</v>
      </c>
      <c r="H2346">
        <v>1254</v>
      </c>
      <c r="I2346">
        <v>194</v>
      </c>
      <c r="J2346">
        <v>0</v>
      </c>
      <c r="K2346" s="29">
        <v>45689</v>
      </c>
      <c r="L2346">
        <v>9</v>
      </c>
      <c r="M2346" t="s">
        <v>10</v>
      </c>
    </row>
    <row r="2347" spans="1:13">
      <c r="A2347" t="s">
        <v>11655</v>
      </c>
      <c r="B2347">
        <v>658</v>
      </c>
      <c r="C2347">
        <v>365</v>
      </c>
      <c r="D2347">
        <v>48</v>
      </c>
      <c r="E2347">
        <v>21</v>
      </c>
      <c r="F2347">
        <v>898515.27</v>
      </c>
      <c r="G2347">
        <v>84026.46</v>
      </c>
      <c r="H2347">
        <v>1672</v>
      </c>
      <c r="I2347">
        <v>190</v>
      </c>
      <c r="J2347">
        <v>0</v>
      </c>
      <c r="K2347" s="29">
        <v>45689</v>
      </c>
      <c r="L2347">
        <v>8</v>
      </c>
      <c r="M2347" t="s">
        <v>10</v>
      </c>
    </row>
    <row r="2348" spans="1:13">
      <c r="A2348" t="s">
        <v>11694</v>
      </c>
      <c r="B2348">
        <v>533</v>
      </c>
      <c r="C2348">
        <v>258</v>
      </c>
      <c r="D2348">
        <v>59</v>
      </c>
      <c r="E2348">
        <v>29</v>
      </c>
      <c r="F2348">
        <v>767421.4</v>
      </c>
      <c r="G2348">
        <v>100066.13</v>
      </c>
      <c r="H2348">
        <v>887</v>
      </c>
      <c r="I2348">
        <v>114</v>
      </c>
      <c r="J2348">
        <v>0</v>
      </c>
      <c r="K2348" s="29">
        <v>45689</v>
      </c>
      <c r="L2348">
        <v>8</v>
      </c>
      <c r="M2348" t="s">
        <v>10</v>
      </c>
    </row>
    <row r="2349" spans="1:13">
      <c r="A2349" t="s">
        <v>11660</v>
      </c>
      <c r="B2349">
        <v>575</v>
      </c>
      <c r="C2349">
        <v>300</v>
      </c>
      <c r="D2349">
        <v>51</v>
      </c>
      <c r="E2349">
        <v>31</v>
      </c>
      <c r="F2349">
        <v>675680.13</v>
      </c>
      <c r="G2349">
        <v>69622.460000000006</v>
      </c>
      <c r="H2349">
        <v>1782</v>
      </c>
      <c r="I2349">
        <v>308</v>
      </c>
      <c r="J2349">
        <v>0</v>
      </c>
      <c r="K2349" s="29">
        <v>45717</v>
      </c>
      <c r="L2349">
        <v>11</v>
      </c>
      <c r="M2349" t="s">
        <v>10</v>
      </c>
    </row>
    <row r="2350" spans="1:13">
      <c r="A2350" t="s">
        <v>11661</v>
      </c>
      <c r="B2350">
        <v>536</v>
      </c>
      <c r="C2350">
        <v>258</v>
      </c>
      <c r="D2350">
        <v>47</v>
      </c>
      <c r="E2350">
        <v>22</v>
      </c>
      <c r="F2350">
        <v>607883.77</v>
      </c>
      <c r="G2350">
        <v>118382.11</v>
      </c>
      <c r="H2350">
        <v>1345</v>
      </c>
      <c r="I2350">
        <v>296</v>
      </c>
      <c r="J2350">
        <v>2</v>
      </c>
      <c r="K2350" s="29">
        <v>45717</v>
      </c>
      <c r="L2350">
        <v>9</v>
      </c>
      <c r="M2350" t="s">
        <v>10</v>
      </c>
    </row>
    <row r="2351" spans="1:13">
      <c r="A2351" t="s">
        <v>11712</v>
      </c>
      <c r="B2351">
        <v>1080</v>
      </c>
      <c r="C2351">
        <v>330</v>
      </c>
      <c r="D2351">
        <v>131</v>
      </c>
      <c r="E2351">
        <v>59</v>
      </c>
      <c r="F2351">
        <v>763236.9</v>
      </c>
      <c r="G2351">
        <v>205628.56</v>
      </c>
      <c r="H2351">
        <v>2309</v>
      </c>
      <c r="I2351">
        <v>304</v>
      </c>
      <c r="J2351">
        <v>2</v>
      </c>
      <c r="K2351" s="29">
        <v>45717</v>
      </c>
      <c r="L2351">
        <v>11</v>
      </c>
      <c r="M2351" t="s">
        <v>10</v>
      </c>
    </row>
    <row r="2352" spans="1:13">
      <c r="A2352" t="s">
        <v>11692</v>
      </c>
      <c r="B2352">
        <v>479</v>
      </c>
      <c r="C2352">
        <v>223</v>
      </c>
      <c r="D2352">
        <v>33</v>
      </c>
      <c r="E2352">
        <v>9</v>
      </c>
      <c r="F2352">
        <v>764666.24</v>
      </c>
      <c r="G2352">
        <v>31860.53</v>
      </c>
      <c r="H2352">
        <v>1358</v>
      </c>
      <c r="I2352">
        <v>216</v>
      </c>
      <c r="J2352">
        <v>0</v>
      </c>
      <c r="K2352" s="29">
        <v>45717</v>
      </c>
      <c r="L2352">
        <v>8</v>
      </c>
      <c r="M2352" t="s">
        <v>10</v>
      </c>
    </row>
    <row r="2353" spans="1:13">
      <c r="A2353" t="s">
        <v>11582</v>
      </c>
      <c r="B2353">
        <v>434</v>
      </c>
      <c r="C2353">
        <v>186</v>
      </c>
      <c r="D2353">
        <v>104</v>
      </c>
      <c r="E2353">
        <v>55</v>
      </c>
      <c r="F2353">
        <v>294989.5</v>
      </c>
      <c r="G2353">
        <v>141963.04999999999</v>
      </c>
      <c r="H2353">
        <v>1323</v>
      </c>
      <c r="I2353">
        <v>188</v>
      </c>
      <c r="J2353">
        <v>2</v>
      </c>
      <c r="K2353" s="29">
        <v>45717</v>
      </c>
      <c r="L2353">
        <v>10</v>
      </c>
      <c r="M2353" t="s">
        <v>10</v>
      </c>
    </row>
    <row r="2354" spans="1:13">
      <c r="A2354" t="s">
        <v>11745</v>
      </c>
      <c r="B2354">
        <v>786</v>
      </c>
      <c r="C2354">
        <v>274</v>
      </c>
      <c r="D2354">
        <v>149</v>
      </c>
      <c r="E2354">
        <v>60</v>
      </c>
      <c r="F2354">
        <v>617864.31999999995</v>
      </c>
      <c r="G2354">
        <v>215696.51</v>
      </c>
      <c r="H2354">
        <v>1960</v>
      </c>
      <c r="I2354">
        <v>312</v>
      </c>
      <c r="J2354">
        <v>0</v>
      </c>
      <c r="K2354" s="29">
        <v>45717</v>
      </c>
      <c r="L2354">
        <v>9</v>
      </c>
      <c r="M2354" t="s">
        <v>10</v>
      </c>
    </row>
    <row r="2355" spans="1:13">
      <c r="A2355" t="s">
        <v>11629</v>
      </c>
      <c r="B2355">
        <v>700</v>
      </c>
      <c r="C2355">
        <v>315</v>
      </c>
      <c r="D2355">
        <v>88</v>
      </c>
      <c r="E2355">
        <v>41</v>
      </c>
      <c r="F2355">
        <v>864333.22</v>
      </c>
      <c r="G2355">
        <v>138742.1</v>
      </c>
      <c r="H2355">
        <v>2770</v>
      </c>
      <c r="I2355">
        <v>394</v>
      </c>
      <c r="J2355">
        <v>0</v>
      </c>
      <c r="K2355" s="29">
        <v>45717</v>
      </c>
      <c r="L2355">
        <v>10</v>
      </c>
      <c r="M2355" t="s">
        <v>10</v>
      </c>
    </row>
    <row r="2356" spans="1:13">
      <c r="A2356" t="s">
        <v>11749</v>
      </c>
      <c r="B2356">
        <v>257</v>
      </c>
      <c r="C2356">
        <v>150</v>
      </c>
      <c r="D2356">
        <v>36</v>
      </c>
      <c r="E2356">
        <v>25</v>
      </c>
      <c r="F2356">
        <v>376549.86</v>
      </c>
      <c r="G2356">
        <v>115296.82</v>
      </c>
      <c r="H2356">
        <v>765</v>
      </c>
      <c r="I2356">
        <v>151</v>
      </c>
      <c r="J2356">
        <v>3</v>
      </c>
      <c r="K2356" s="29">
        <v>45717</v>
      </c>
      <c r="L2356">
        <v>12</v>
      </c>
      <c r="M2356" t="s">
        <v>10</v>
      </c>
    </row>
    <row r="2357" spans="1:13">
      <c r="A2357" t="s">
        <v>11665</v>
      </c>
      <c r="B2357">
        <v>450</v>
      </c>
      <c r="C2357">
        <v>238</v>
      </c>
      <c r="D2357">
        <v>55</v>
      </c>
      <c r="E2357">
        <v>28</v>
      </c>
      <c r="F2357">
        <v>536662.96</v>
      </c>
      <c r="G2357">
        <v>99994.87</v>
      </c>
      <c r="H2357">
        <v>1395</v>
      </c>
      <c r="I2357">
        <v>270</v>
      </c>
      <c r="J2357">
        <v>0</v>
      </c>
      <c r="K2357" s="29">
        <v>45717</v>
      </c>
      <c r="L2357">
        <v>0</v>
      </c>
      <c r="M2357" t="s">
        <v>10</v>
      </c>
    </row>
    <row r="2358" spans="1:13">
      <c r="A2358" t="s">
        <v>11746</v>
      </c>
      <c r="B2358">
        <v>805</v>
      </c>
      <c r="C2358">
        <v>371</v>
      </c>
      <c r="D2358">
        <v>80</v>
      </c>
      <c r="E2358">
        <v>45</v>
      </c>
      <c r="F2358">
        <v>727723.68</v>
      </c>
      <c r="G2358">
        <v>127833.72</v>
      </c>
      <c r="H2358">
        <v>2035</v>
      </c>
      <c r="I2358">
        <v>314</v>
      </c>
      <c r="J2358">
        <v>2</v>
      </c>
      <c r="K2358" s="29">
        <v>45717</v>
      </c>
      <c r="L2358">
        <v>7</v>
      </c>
      <c r="M2358" t="s">
        <v>10</v>
      </c>
    </row>
    <row r="2359" spans="1:13">
      <c r="A2359" t="s">
        <v>11632</v>
      </c>
      <c r="B2359">
        <v>563</v>
      </c>
      <c r="C2359">
        <v>229</v>
      </c>
      <c r="D2359">
        <v>95</v>
      </c>
      <c r="E2359">
        <v>37</v>
      </c>
      <c r="F2359">
        <v>430523.15</v>
      </c>
      <c r="G2359">
        <v>158383.46</v>
      </c>
      <c r="H2359">
        <v>1304</v>
      </c>
      <c r="I2359">
        <v>313</v>
      </c>
      <c r="J2359">
        <v>2</v>
      </c>
      <c r="K2359" s="29">
        <v>45717</v>
      </c>
      <c r="L2359">
        <v>8</v>
      </c>
      <c r="M2359" t="s">
        <v>10</v>
      </c>
    </row>
    <row r="2360" spans="1:13">
      <c r="A2360" t="s">
        <v>11587</v>
      </c>
      <c r="B2360">
        <v>460</v>
      </c>
      <c r="C2360">
        <v>222</v>
      </c>
      <c r="D2360">
        <v>30</v>
      </c>
      <c r="E2360">
        <v>12</v>
      </c>
      <c r="F2360">
        <v>833743.69</v>
      </c>
      <c r="G2360">
        <v>50117.88</v>
      </c>
      <c r="H2360">
        <v>1478</v>
      </c>
      <c r="I2360">
        <v>205</v>
      </c>
      <c r="J2360">
        <v>3</v>
      </c>
      <c r="K2360" s="29">
        <v>45717</v>
      </c>
      <c r="L2360">
        <v>8</v>
      </c>
      <c r="M2360" t="s">
        <v>11588</v>
      </c>
    </row>
    <row r="2361" spans="1:13">
      <c r="A2361" t="s">
        <v>11589</v>
      </c>
      <c r="B2361">
        <v>765</v>
      </c>
      <c r="C2361">
        <v>294</v>
      </c>
      <c r="D2361">
        <v>77</v>
      </c>
      <c r="E2361">
        <v>18</v>
      </c>
      <c r="F2361">
        <v>739947.41</v>
      </c>
      <c r="G2361">
        <v>90875.87</v>
      </c>
      <c r="H2361">
        <v>1708</v>
      </c>
      <c r="I2361">
        <v>328</v>
      </c>
      <c r="J2361">
        <v>0</v>
      </c>
      <c r="K2361" s="29">
        <v>45717</v>
      </c>
      <c r="L2361">
        <v>12</v>
      </c>
      <c r="M2361" t="s">
        <v>10</v>
      </c>
    </row>
    <row r="2362" spans="1:13">
      <c r="A2362" t="s">
        <v>11591</v>
      </c>
      <c r="B2362">
        <v>521</v>
      </c>
      <c r="C2362">
        <v>251</v>
      </c>
      <c r="D2362">
        <v>73</v>
      </c>
      <c r="E2362">
        <v>38</v>
      </c>
      <c r="F2362">
        <v>591802.07999999996</v>
      </c>
      <c r="G2362">
        <v>95513.77</v>
      </c>
      <c r="H2362">
        <v>820</v>
      </c>
      <c r="I2362">
        <v>18</v>
      </c>
      <c r="J2362">
        <v>2</v>
      </c>
      <c r="K2362" s="29">
        <v>45717</v>
      </c>
      <c r="L2362">
        <v>10</v>
      </c>
      <c r="M2362" t="s">
        <v>10</v>
      </c>
    </row>
    <row r="2363" spans="1:13">
      <c r="A2363" t="s">
        <v>11760</v>
      </c>
      <c r="B2363">
        <v>219</v>
      </c>
      <c r="C2363">
        <v>71</v>
      </c>
      <c r="D2363">
        <v>42</v>
      </c>
      <c r="E2363">
        <v>4</v>
      </c>
      <c r="F2363">
        <v>167346.51999999999</v>
      </c>
      <c r="G2363">
        <v>40573.089999999997</v>
      </c>
      <c r="H2363">
        <v>641</v>
      </c>
      <c r="I2363">
        <v>87</v>
      </c>
      <c r="J2363">
        <v>0</v>
      </c>
      <c r="K2363" s="29">
        <v>45717</v>
      </c>
      <c r="L2363">
        <v>4</v>
      </c>
      <c r="M2363" t="s">
        <v>10</v>
      </c>
    </row>
    <row r="2364" spans="1:13">
      <c r="A2364" t="s">
        <v>11730</v>
      </c>
      <c r="B2364">
        <v>665</v>
      </c>
      <c r="C2364">
        <v>283</v>
      </c>
      <c r="D2364">
        <v>106</v>
      </c>
      <c r="E2364">
        <v>64</v>
      </c>
      <c r="F2364">
        <v>323403.06</v>
      </c>
      <c r="G2364">
        <v>177359.5</v>
      </c>
      <c r="H2364">
        <v>1569</v>
      </c>
      <c r="I2364">
        <v>306</v>
      </c>
      <c r="J2364">
        <v>0</v>
      </c>
      <c r="K2364" s="29">
        <v>45717</v>
      </c>
      <c r="L2364">
        <v>3</v>
      </c>
      <c r="M2364" t="s">
        <v>10</v>
      </c>
    </row>
    <row r="2365" spans="1:13">
      <c r="A2365" t="s">
        <v>11635</v>
      </c>
      <c r="B2365">
        <v>689</v>
      </c>
      <c r="C2365">
        <v>319</v>
      </c>
      <c r="D2365">
        <v>103</v>
      </c>
      <c r="E2365">
        <v>33</v>
      </c>
      <c r="F2365">
        <v>805063.78</v>
      </c>
      <c r="G2365">
        <v>133485.39000000001</v>
      </c>
      <c r="H2365">
        <v>1513</v>
      </c>
      <c r="I2365">
        <v>339</v>
      </c>
      <c r="J2365">
        <v>0</v>
      </c>
      <c r="K2365" s="29">
        <v>45717</v>
      </c>
      <c r="L2365">
        <v>11</v>
      </c>
      <c r="M2365" t="s">
        <v>10</v>
      </c>
    </row>
    <row r="2366" spans="1:13">
      <c r="A2366" t="s">
        <v>11593</v>
      </c>
      <c r="B2366">
        <v>482</v>
      </c>
      <c r="C2366">
        <v>210</v>
      </c>
      <c r="D2366">
        <v>81</v>
      </c>
      <c r="E2366">
        <v>25</v>
      </c>
      <c r="F2366">
        <v>570116.74</v>
      </c>
      <c r="G2366">
        <v>102657.25</v>
      </c>
      <c r="H2366">
        <v>1770</v>
      </c>
      <c r="I2366">
        <v>279</v>
      </c>
      <c r="J2366">
        <v>0</v>
      </c>
      <c r="K2366" s="29">
        <v>45717</v>
      </c>
      <c r="L2366">
        <v>9</v>
      </c>
      <c r="M2366" t="s">
        <v>10</v>
      </c>
    </row>
    <row r="2367" spans="1:13">
      <c r="A2367" t="s">
        <v>11637</v>
      </c>
      <c r="B2367">
        <v>273</v>
      </c>
      <c r="C2367">
        <v>120</v>
      </c>
      <c r="D2367">
        <v>34</v>
      </c>
      <c r="E2367">
        <v>18</v>
      </c>
      <c r="F2367">
        <v>242987.8</v>
      </c>
      <c r="G2367">
        <v>37359.980000000003</v>
      </c>
      <c r="H2367">
        <v>706</v>
      </c>
      <c r="I2367">
        <v>135</v>
      </c>
      <c r="J2367">
        <v>1</v>
      </c>
      <c r="K2367" s="29">
        <v>45717</v>
      </c>
      <c r="L2367">
        <v>12</v>
      </c>
      <c r="M2367" t="s">
        <v>10</v>
      </c>
    </row>
    <row r="2368" spans="1:13">
      <c r="A2368" t="s">
        <v>11639</v>
      </c>
      <c r="B2368">
        <v>3</v>
      </c>
      <c r="C2368">
        <v>2</v>
      </c>
      <c r="D2368">
        <v>0</v>
      </c>
      <c r="E2368">
        <v>0</v>
      </c>
      <c r="F2368">
        <v>0</v>
      </c>
      <c r="G2368">
        <v>0</v>
      </c>
      <c r="H2368">
        <v>0</v>
      </c>
      <c r="I2368">
        <v>0</v>
      </c>
      <c r="J2368">
        <v>0</v>
      </c>
      <c r="K2368" s="29">
        <v>45717</v>
      </c>
      <c r="L2368">
        <v>0</v>
      </c>
      <c r="M2368" t="s">
        <v>10</v>
      </c>
    </row>
    <row r="2369" spans="1:13">
      <c r="A2369" t="s">
        <v>11751</v>
      </c>
      <c r="B2369">
        <v>211</v>
      </c>
      <c r="C2369">
        <v>109</v>
      </c>
      <c r="D2369">
        <v>13</v>
      </c>
      <c r="E2369">
        <v>3</v>
      </c>
      <c r="F2369">
        <v>282001.91999999998</v>
      </c>
      <c r="G2369">
        <v>27119.16</v>
      </c>
      <c r="H2369">
        <v>621</v>
      </c>
      <c r="I2369">
        <v>142</v>
      </c>
      <c r="J2369">
        <v>1</v>
      </c>
      <c r="K2369" s="29">
        <v>45717</v>
      </c>
      <c r="L2369">
        <v>12</v>
      </c>
      <c r="M2369" t="s">
        <v>10</v>
      </c>
    </row>
    <row r="2370" spans="1:13">
      <c r="A2370" t="s">
        <v>11595</v>
      </c>
      <c r="B2370">
        <v>514</v>
      </c>
      <c r="C2370">
        <v>229</v>
      </c>
      <c r="D2370">
        <v>79</v>
      </c>
      <c r="E2370">
        <v>25</v>
      </c>
      <c r="F2370">
        <v>793679.78</v>
      </c>
      <c r="G2370">
        <v>54812.84</v>
      </c>
      <c r="H2370">
        <v>1629</v>
      </c>
      <c r="I2370">
        <v>259</v>
      </c>
      <c r="J2370">
        <v>2</v>
      </c>
      <c r="K2370" s="29">
        <v>45717</v>
      </c>
      <c r="L2370">
        <v>9</v>
      </c>
      <c r="M2370" t="s">
        <v>10</v>
      </c>
    </row>
    <row r="2371" spans="1:13">
      <c r="A2371" t="s">
        <v>11731</v>
      </c>
      <c r="B2371">
        <v>608</v>
      </c>
      <c r="C2371">
        <v>264</v>
      </c>
      <c r="D2371">
        <v>90</v>
      </c>
      <c r="E2371">
        <v>51</v>
      </c>
      <c r="F2371">
        <v>617493.21</v>
      </c>
      <c r="G2371">
        <v>136193.87</v>
      </c>
      <c r="H2371">
        <v>1304</v>
      </c>
      <c r="I2371">
        <v>258</v>
      </c>
      <c r="J2371">
        <v>5</v>
      </c>
      <c r="K2371" s="29">
        <v>45717</v>
      </c>
      <c r="L2371">
        <v>8</v>
      </c>
      <c r="M2371" t="s">
        <v>10</v>
      </c>
    </row>
    <row r="2372" spans="1:13">
      <c r="A2372" t="s">
        <v>11641</v>
      </c>
      <c r="B2372">
        <v>563</v>
      </c>
      <c r="C2372">
        <v>243</v>
      </c>
      <c r="D2372">
        <v>111</v>
      </c>
      <c r="E2372">
        <v>41</v>
      </c>
      <c r="F2372">
        <v>519432.75</v>
      </c>
      <c r="G2372">
        <v>145482.66</v>
      </c>
      <c r="H2372">
        <v>2058</v>
      </c>
      <c r="I2372">
        <v>287</v>
      </c>
      <c r="J2372">
        <v>4</v>
      </c>
      <c r="K2372" s="29">
        <v>45717</v>
      </c>
      <c r="L2372">
        <v>11</v>
      </c>
      <c r="M2372" t="s">
        <v>10</v>
      </c>
    </row>
    <row r="2373" spans="1:13">
      <c r="A2373" t="s">
        <v>11596</v>
      </c>
      <c r="B2373">
        <v>753</v>
      </c>
      <c r="C2373">
        <v>349</v>
      </c>
      <c r="D2373">
        <v>141</v>
      </c>
      <c r="E2373">
        <v>78</v>
      </c>
      <c r="F2373">
        <v>586528.86</v>
      </c>
      <c r="G2373">
        <v>230965.19</v>
      </c>
      <c r="H2373">
        <v>2148</v>
      </c>
      <c r="I2373">
        <v>373</v>
      </c>
      <c r="J2373">
        <v>2</v>
      </c>
      <c r="K2373" s="29">
        <v>45717</v>
      </c>
      <c r="L2373">
        <v>11</v>
      </c>
      <c r="M2373" t="s">
        <v>10</v>
      </c>
    </row>
    <row r="2374" spans="1:13">
      <c r="A2374" t="s">
        <v>11597</v>
      </c>
      <c r="B2374">
        <v>722</v>
      </c>
      <c r="C2374">
        <v>268</v>
      </c>
      <c r="D2374">
        <v>87</v>
      </c>
      <c r="E2374">
        <v>51</v>
      </c>
      <c r="F2374">
        <v>617368.98</v>
      </c>
      <c r="G2374">
        <v>96116.7</v>
      </c>
      <c r="H2374">
        <v>1764</v>
      </c>
      <c r="I2374">
        <v>430</v>
      </c>
      <c r="J2374">
        <v>1</v>
      </c>
      <c r="K2374" s="29">
        <v>45717</v>
      </c>
      <c r="L2374">
        <v>9</v>
      </c>
      <c r="M2374" t="s">
        <v>10</v>
      </c>
    </row>
    <row r="2375" spans="1:13">
      <c r="A2375" t="s">
        <v>11598</v>
      </c>
      <c r="B2375">
        <v>220</v>
      </c>
      <c r="C2375">
        <v>115</v>
      </c>
      <c r="D2375">
        <v>8</v>
      </c>
      <c r="E2375">
        <v>4</v>
      </c>
      <c r="F2375">
        <v>298446.82</v>
      </c>
      <c r="G2375">
        <v>28549.58</v>
      </c>
      <c r="H2375">
        <v>246</v>
      </c>
      <c r="I2375">
        <v>59</v>
      </c>
      <c r="J2375">
        <v>2</v>
      </c>
      <c r="K2375" s="29">
        <v>45717</v>
      </c>
      <c r="L2375">
        <v>10</v>
      </c>
      <c r="M2375" t="s">
        <v>11588</v>
      </c>
    </row>
    <row r="2376" spans="1:13">
      <c r="A2376" t="s">
        <v>11599</v>
      </c>
      <c r="B2376">
        <v>506</v>
      </c>
      <c r="C2376">
        <v>219</v>
      </c>
      <c r="D2376">
        <v>34</v>
      </c>
      <c r="E2376">
        <v>7</v>
      </c>
      <c r="F2376">
        <v>497336.63</v>
      </c>
      <c r="G2376">
        <v>25746.28</v>
      </c>
      <c r="H2376">
        <v>1361</v>
      </c>
      <c r="I2376">
        <v>210</v>
      </c>
      <c r="J2376">
        <v>0</v>
      </c>
      <c r="K2376" s="29">
        <v>45717</v>
      </c>
      <c r="L2376">
        <v>11</v>
      </c>
      <c r="M2376" t="s">
        <v>10</v>
      </c>
    </row>
    <row r="2377" spans="1:13">
      <c r="A2377" t="s">
        <v>11701</v>
      </c>
      <c r="B2377">
        <v>368</v>
      </c>
      <c r="C2377">
        <v>165</v>
      </c>
      <c r="D2377">
        <v>41</v>
      </c>
      <c r="E2377">
        <v>21</v>
      </c>
      <c r="F2377">
        <v>433529</v>
      </c>
      <c r="G2377">
        <v>59673.67</v>
      </c>
      <c r="H2377">
        <v>1429</v>
      </c>
      <c r="I2377">
        <v>235</v>
      </c>
      <c r="J2377">
        <v>2</v>
      </c>
      <c r="K2377" s="29">
        <v>45717</v>
      </c>
      <c r="L2377">
        <v>12</v>
      </c>
      <c r="M2377" t="s">
        <v>10</v>
      </c>
    </row>
    <row r="2378" spans="1:13">
      <c r="A2378" t="s">
        <v>11644</v>
      </c>
      <c r="B2378">
        <v>498</v>
      </c>
      <c r="C2378">
        <v>215</v>
      </c>
      <c r="D2378">
        <v>41</v>
      </c>
      <c r="E2378">
        <v>16</v>
      </c>
      <c r="F2378">
        <v>806157.54</v>
      </c>
      <c r="G2378">
        <v>38375.589999999997</v>
      </c>
      <c r="H2378">
        <v>1333</v>
      </c>
      <c r="I2378">
        <v>237</v>
      </c>
      <c r="J2378">
        <v>2</v>
      </c>
      <c r="K2378" s="29">
        <v>45717</v>
      </c>
      <c r="L2378">
        <v>9</v>
      </c>
      <c r="M2378" t="s">
        <v>10</v>
      </c>
    </row>
    <row r="2379" spans="1:13">
      <c r="A2379" t="s">
        <v>11762</v>
      </c>
      <c r="B2379">
        <v>656</v>
      </c>
      <c r="C2379">
        <v>308</v>
      </c>
      <c r="D2379">
        <v>56</v>
      </c>
      <c r="E2379">
        <v>44</v>
      </c>
      <c r="F2379">
        <v>581477.78</v>
      </c>
      <c r="G2379">
        <v>123561.19</v>
      </c>
      <c r="H2379">
        <v>1279</v>
      </c>
      <c r="I2379">
        <v>260</v>
      </c>
      <c r="J2379">
        <v>7</v>
      </c>
      <c r="K2379" s="29">
        <v>45717</v>
      </c>
      <c r="L2379">
        <v>1</v>
      </c>
      <c r="M2379" t="s">
        <v>10</v>
      </c>
    </row>
    <row r="2380" spans="1:13">
      <c r="A2380" t="s">
        <v>11719</v>
      </c>
      <c r="B2380">
        <v>280</v>
      </c>
      <c r="C2380">
        <v>146</v>
      </c>
      <c r="D2380">
        <v>26</v>
      </c>
      <c r="E2380">
        <v>14</v>
      </c>
      <c r="F2380">
        <v>281990.08</v>
      </c>
      <c r="G2380">
        <v>56900.55</v>
      </c>
      <c r="H2380">
        <v>636</v>
      </c>
      <c r="I2380">
        <v>125</v>
      </c>
      <c r="J2380">
        <v>1</v>
      </c>
      <c r="K2380" s="29">
        <v>45717</v>
      </c>
      <c r="L2380">
        <v>10</v>
      </c>
      <c r="M2380" t="s">
        <v>11588</v>
      </c>
    </row>
    <row r="2381" spans="1:13">
      <c r="A2381" t="s">
        <v>11672</v>
      </c>
      <c r="B2381">
        <v>494</v>
      </c>
      <c r="C2381">
        <v>202</v>
      </c>
      <c r="D2381">
        <v>64</v>
      </c>
      <c r="E2381">
        <v>21</v>
      </c>
      <c r="F2381">
        <v>462713.11</v>
      </c>
      <c r="G2381">
        <v>148047.63</v>
      </c>
      <c r="H2381">
        <v>972</v>
      </c>
      <c r="I2381">
        <v>220</v>
      </c>
      <c r="J2381">
        <v>1</v>
      </c>
      <c r="K2381" s="29">
        <v>45717</v>
      </c>
      <c r="L2381">
        <v>0</v>
      </c>
      <c r="M2381" t="s">
        <v>10</v>
      </c>
    </row>
    <row r="2382" spans="1:13">
      <c r="A2382" t="s">
        <v>11721</v>
      </c>
      <c r="B2382">
        <v>335</v>
      </c>
      <c r="C2382">
        <v>133</v>
      </c>
      <c r="D2382">
        <v>39</v>
      </c>
      <c r="E2382">
        <v>20</v>
      </c>
      <c r="F2382">
        <v>322167.32</v>
      </c>
      <c r="G2382">
        <v>72292.08</v>
      </c>
      <c r="H2382">
        <v>803</v>
      </c>
      <c r="I2382">
        <v>144</v>
      </c>
      <c r="J2382">
        <v>1</v>
      </c>
      <c r="K2382" s="29">
        <v>45717</v>
      </c>
      <c r="L2382">
        <v>9</v>
      </c>
      <c r="M2382" t="s">
        <v>10</v>
      </c>
    </row>
    <row r="2383" spans="1:13">
      <c r="A2383" t="s">
        <v>11605</v>
      </c>
      <c r="B2383">
        <v>276</v>
      </c>
      <c r="C2383">
        <v>117</v>
      </c>
      <c r="D2383">
        <v>31</v>
      </c>
      <c r="E2383">
        <v>23</v>
      </c>
      <c r="F2383">
        <v>218041.64</v>
      </c>
      <c r="G2383">
        <v>132589.76000000001</v>
      </c>
      <c r="H2383">
        <v>576</v>
      </c>
      <c r="I2383">
        <v>135</v>
      </c>
      <c r="J2383">
        <v>0</v>
      </c>
      <c r="K2383" s="29">
        <v>45717</v>
      </c>
      <c r="L2383">
        <v>10</v>
      </c>
      <c r="M2383" t="s">
        <v>10</v>
      </c>
    </row>
    <row r="2384" spans="1:13">
      <c r="A2384" t="s">
        <v>11646</v>
      </c>
      <c r="B2384">
        <v>533</v>
      </c>
      <c r="C2384">
        <v>260</v>
      </c>
      <c r="D2384">
        <v>79</v>
      </c>
      <c r="E2384">
        <v>52</v>
      </c>
      <c r="F2384">
        <v>429595.63</v>
      </c>
      <c r="G2384">
        <v>175800.05</v>
      </c>
      <c r="H2384">
        <v>1258</v>
      </c>
      <c r="I2384">
        <v>244</v>
      </c>
      <c r="J2384">
        <v>4</v>
      </c>
      <c r="K2384" s="29">
        <v>45717</v>
      </c>
      <c r="L2384">
        <v>10</v>
      </c>
      <c r="M2384" t="s">
        <v>10</v>
      </c>
    </row>
    <row r="2385" spans="1:13">
      <c r="A2385" t="s">
        <v>11608</v>
      </c>
      <c r="B2385">
        <v>371</v>
      </c>
      <c r="C2385">
        <v>160</v>
      </c>
      <c r="D2385">
        <v>50</v>
      </c>
      <c r="E2385">
        <v>29</v>
      </c>
      <c r="F2385">
        <v>1079815.74</v>
      </c>
      <c r="G2385">
        <v>70285.05</v>
      </c>
      <c r="H2385">
        <v>735</v>
      </c>
      <c r="I2385">
        <v>198</v>
      </c>
      <c r="J2385">
        <v>0</v>
      </c>
      <c r="K2385" s="29">
        <v>45717</v>
      </c>
      <c r="L2385">
        <v>7</v>
      </c>
      <c r="M2385" t="s">
        <v>10</v>
      </c>
    </row>
    <row r="2386" spans="1:13">
      <c r="A2386" t="s">
        <v>11675</v>
      </c>
      <c r="B2386">
        <v>662</v>
      </c>
      <c r="C2386">
        <v>246</v>
      </c>
      <c r="D2386">
        <v>65</v>
      </c>
      <c r="E2386">
        <v>30</v>
      </c>
      <c r="F2386">
        <v>683566.9</v>
      </c>
      <c r="G2386">
        <v>100832.13</v>
      </c>
      <c r="H2386">
        <v>1744</v>
      </c>
      <c r="I2386">
        <v>247</v>
      </c>
      <c r="J2386">
        <v>0</v>
      </c>
      <c r="K2386" s="29">
        <v>45717</v>
      </c>
      <c r="L2386">
        <v>11</v>
      </c>
      <c r="M2386" t="s">
        <v>10</v>
      </c>
    </row>
    <row r="2387" spans="1:13">
      <c r="A2387" t="s">
        <v>11723</v>
      </c>
      <c r="B2387">
        <v>466</v>
      </c>
      <c r="C2387">
        <v>247</v>
      </c>
      <c r="D2387">
        <v>35</v>
      </c>
      <c r="E2387">
        <v>23</v>
      </c>
      <c r="F2387">
        <v>576324.53</v>
      </c>
      <c r="G2387">
        <v>65857.86</v>
      </c>
      <c r="H2387">
        <v>832</v>
      </c>
      <c r="I2387">
        <v>147</v>
      </c>
      <c r="J2387">
        <v>1</v>
      </c>
      <c r="K2387" s="29">
        <v>45717</v>
      </c>
      <c r="L2387">
        <v>7</v>
      </c>
      <c r="M2387" t="s">
        <v>10</v>
      </c>
    </row>
    <row r="2388" spans="1:13">
      <c r="A2388" t="s">
        <v>11649</v>
      </c>
      <c r="B2388">
        <v>590</v>
      </c>
      <c r="C2388">
        <v>306</v>
      </c>
      <c r="D2388">
        <v>79</v>
      </c>
      <c r="E2388">
        <v>32</v>
      </c>
      <c r="F2388">
        <v>711931.44</v>
      </c>
      <c r="G2388">
        <v>88619.839999999997</v>
      </c>
      <c r="H2388">
        <v>1528</v>
      </c>
      <c r="I2388">
        <v>334</v>
      </c>
      <c r="J2388">
        <v>7</v>
      </c>
      <c r="K2388" s="29">
        <v>45717</v>
      </c>
      <c r="L2388">
        <v>10</v>
      </c>
      <c r="M2388" t="s">
        <v>10</v>
      </c>
    </row>
    <row r="2389" spans="1:13">
      <c r="A2389" t="s">
        <v>11612</v>
      </c>
      <c r="B2389">
        <v>655</v>
      </c>
      <c r="C2389">
        <v>277</v>
      </c>
      <c r="D2389">
        <v>79</v>
      </c>
      <c r="E2389">
        <v>38</v>
      </c>
      <c r="F2389">
        <v>648483.87</v>
      </c>
      <c r="G2389">
        <v>87510.47</v>
      </c>
      <c r="H2389">
        <v>1909</v>
      </c>
      <c r="I2389">
        <v>380</v>
      </c>
      <c r="J2389">
        <v>1</v>
      </c>
      <c r="K2389" s="29">
        <v>45717</v>
      </c>
      <c r="L2389">
        <v>9</v>
      </c>
      <c r="M2389" t="s">
        <v>10</v>
      </c>
    </row>
    <row r="2390" spans="1:13">
      <c r="A2390" t="s">
        <v>11678</v>
      </c>
      <c r="B2390">
        <v>569</v>
      </c>
      <c r="C2390">
        <v>307</v>
      </c>
      <c r="D2390">
        <v>80</v>
      </c>
      <c r="E2390">
        <v>55</v>
      </c>
      <c r="F2390">
        <v>841967.14</v>
      </c>
      <c r="G2390">
        <v>117232.19</v>
      </c>
      <c r="H2390">
        <v>1424</v>
      </c>
      <c r="I2390">
        <v>322</v>
      </c>
      <c r="J2390">
        <v>4</v>
      </c>
      <c r="K2390" s="29">
        <v>45717</v>
      </c>
      <c r="L2390">
        <v>11</v>
      </c>
      <c r="M2390" t="s">
        <v>10</v>
      </c>
    </row>
    <row r="2391" spans="1:13">
      <c r="A2391" t="s">
        <v>11732</v>
      </c>
      <c r="B2391">
        <v>564</v>
      </c>
      <c r="C2391">
        <v>231</v>
      </c>
      <c r="D2391">
        <v>83</v>
      </c>
      <c r="E2391">
        <v>25</v>
      </c>
      <c r="F2391">
        <v>487807.96</v>
      </c>
      <c r="G2391">
        <v>80082.19</v>
      </c>
      <c r="H2391">
        <v>2554</v>
      </c>
      <c r="I2391">
        <v>281</v>
      </c>
      <c r="J2391">
        <v>1</v>
      </c>
      <c r="K2391" s="29">
        <v>45717</v>
      </c>
      <c r="L2391">
        <v>11</v>
      </c>
      <c r="M2391" t="s">
        <v>10</v>
      </c>
    </row>
    <row r="2392" spans="1:13">
      <c r="A2392" t="s">
        <v>11681</v>
      </c>
      <c r="B2392">
        <v>412</v>
      </c>
      <c r="C2392">
        <v>216</v>
      </c>
      <c r="D2392">
        <v>103</v>
      </c>
      <c r="E2392">
        <v>75</v>
      </c>
      <c r="F2392">
        <v>253548.05</v>
      </c>
      <c r="G2392">
        <v>351518.9</v>
      </c>
      <c r="H2392">
        <v>1191</v>
      </c>
      <c r="I2392">
        <v>268</v>
      </c>
      <c r="J2392">
        <v>5</v>
      </c>
      <c r="K2392" s="29">
        <v>45717</v>
      </c>
      <c r="L2392">
        <v>9</v>
      </c>
      <c r="M2392" t="s">
        <v>11588</v>
      </c>
    </row>
    <row r="2393" spans="1:13">
      <c r="A2393" t="s">
        <v>11614</v>
      </c>
      <c r="B2393">
        <v>474</v>
      </c>
      <c r="C2393">
        <v>249</v>
      </c>
      <c r="D2393">
        <v>115</v>
      </c>
      <c r="E2393">
        <v>78</v>
      </c>
      <c r="F2393">
        <v>389241.98</v>
      </c>
      <c r="G2393">
        <v>202279.06</v>
      </c>
      <c r="H2393">
        <v>1019</v>
      </c>
      <c r="I2393">
        <v>245</v>
      </c>
      <c r="J2393">
        <v>0</v>
      </c>
      <c r="K2393" s="29">
        <v>45717</v>
      </c>
      <c r="L2393">
        <v>9</v>
      </c>
      <c r="M2393" t="s">
        <v>11588</v>
      </c>
    </row>
    <row r="2394" spans="1:13">
      <c r="A2394" t="s">
        <v>11759</v>
      </c>
      <c r="B2394">
        <v>279</v>
      </c>
      <c r="C2394">
        <v>115</v>
      </c>
      <c r="D2394">
        <v>23</v>
      </c>
      <c r="E2394">
        <v>8</v>
      </c>
      <c r="F2394">
        <v>287448.15000000002</v>
      </c>
      <c r="G2394">
        <v>24098.94</v>
      </c>
      <c r="H2394">
        <v>1025</v>
      </c>
      <c r="I2394">
        <v>171</v>
      </c>
      <c r="J2394">
        <v>1</v>
      </c>
      <c r="K2394" s="29">
        <v>45717</v>
      </c>
      <c r="L2394">
        <v>8</v>
      </c>
      <c r="M2394" t="s">
        <v>10</v>
      </c>
    </row>
    <row r="2395" spans="1:13">
      <c r="A2395" t="s">
        <v>11705</v>
      </c>
      <c r="B2395">
        <v>528</v>
      </c>
      <c r="C2395">
        <v>226</v>
      </c>
      <c r="D2395">
        <v>80</v>
      </c>
      <c r="E2395">
        <v>38</v>
      </c>
      <c r="F2395">
        <v>456146.86</v>
      </c>
      <c r="G2395">
        <v>109392.74</v>
      </c>
      <c r="H2395">
        <v>3248</v>
      </c>
      <c r="I2395">
        <v>366</v>
      </c>
      <c r="J2395">
        <v>0</v>
      </c>
      <c r="K2395" s="29">
        <v>45717</v>
      </c>
      <c r="L2395">
        <v>11</v>
      </c>
      <c r="M2395" t="s">
        <v>10</v>
      </c>
    </row>
    <row r="2396" spans="1:13">
      <c r="A2396" t="s">
        <v>11615</v>
      </c>
      <c r="B2396">
        <v>430</v>
      </c>
      <c r="C2396">
        <v>166</v>
      </c>
      <c r="D2396">
        <v>53</v>
      </c>
      <c r="E2396">
        <v>18</v>
      </c>
      <c r="F2396">
        <v>680446.64</v>
      </c>
      <c r="G2396">
        <v>74966.100000000006</v>
      </c>
      <c r="H2396">
        <v>1143</v>
      </c>
      <c r="I2396">
        <v>225</v>
      </c>
      <c r="J2396">
        <v>21</v>
      </c>
      <c r="K2396" s="29">
        <v>45717</v>
      </c>
      <c r="L2396">
        <v>9</v>
      </c>
      <c r="M2396" t="s">
        <v>11588</v>
      </c>
    </row>
    <row r="2397" spans="1:13">
      <c r="A2397" t="s">
        <v>11682</v>
      </c>
      <c r="B2397">
        <v>404</v>
      </c>
      <c r="C2397">
        <v>193</v>
      </c>
      <c r="D2397">
        <v>43</v>
      </c>
      <c r="E2397">
        <v>20</v>
      </c>
      <c r="F2397">
        <v>445156.25</v>
      </c>
      <c r="G2397">
        <v>54371.73</v>
      </c>
      <c r="H2397">
        <v>1125</v>
      </c>
      <c r="I2397">
        <v>196</v>
      </c>
      <c r="J2397">
        <v>1</v>
      </c>
      <c r="K2397" s="29">
        <v>45717</v>
      </c>
      <c r="L2397">
        <v>9</v>
      </c>
      <c r="M2397" t="s">
        <v>10</v>
      </c>
    </row>
    <row r="2398" spans="1:13">
      <c r="A2398" t="s">
        <v>11683</v>
      </c>
      <c r="B2398">
        <v>559</v>
      </c>
      <c r="C2398">
        <v>308</v>
      </c>
      <c r="D2398">
        <v>84</v>
      </c>
      <c r="E2398">
        <v>60</v>
      </c>
      <c r="F2398">
        <v>560227.32999999996</v>
      </c>
      <c r="G2398">
        <v>138916.60999999999</v>
      </c>
      <c r="H2398">
        <v>1506</v>
      </c>
      <c r="I2398">
        <v>340</v>
      </c>
      <c r="J2398">
        <v>0</v>
      </c>
      <c r="K2398" s="29">
        <v>45717</v>
      </c>
      <c r="L2398">
        <v>9</v>
      </c>
      <c r="M2398" t="s">
        <v>10</v>
      </c>
    </row>
    <row r="2399" spans="1:13">
      <c r="A2399" t="s">
        <v>11617</v>
      </c>
      <c r="B2399">
        <v>487</v>
      </c>
      <c r="C2399">
        <v>175</v>
      </c>
      <c r="D2399">
        <v>78</v>
      </c>
      <c r="E2399">
        <v>26</v>
      </c>
      <c r="F2399">
        <v>517726.07</v>
      </c>
      <c r="G2399">
        <v>122777.89</v>
      </c>
      <c r="H2399">
        <v>1130</v>
      </c>
      <c r="I2399">
        <v>266</v>
      </c>
      <c r="J2399">
        <v>1</v>
      </c>
      <c r="K2399" s="29">
        <v>45717</v>
      </c>
      <c r="L2399">
        <v>9</v>
      </c>
      <c r="M2399" t="s">
        <v>10</v>
      </c>
    </row>
    <row r="2400" spans="1:13">
      <c r="A2400" t="s">
        <v>11618</v>
      </c>
      <c r="B2400">
        <v>397</v>
      </c>
      <c r="C2400">
        <v>198</v>
      </c>
      <c r="D2400">
        <v>30</v>
      </c>
      <c r="E2400">
        <v>17</v>
      </c>
      <c r="F2400">
        <v>399648.54</v>
      </c>
      <c r="G2400">
        <v>67455.28</v>
      </c>
      <c r="H2400">
        <v>733</v>
      </c>
      <c r="I2400">
        <v>160</v>
      </c>
      <c r="J2400">
        <v>8</v>
      </c>
      <c r="K2400" s="29">
        <v>45717</v>
      </c>
      <c r="L2400">
        <v>8</v>
      </c>
      <c r="M2400" t="s">
        <v>11588</v>
      </c>
    </row>
    <row r="2401" spans="1:13">
      <c r="A2401" t="s">
        <v>11706</v>
      </c>
      <c r="B2401">
        <v>726</v>
      </c>
      <c r="C2401">
        <v>339</v>
      </c>
      <c r="D2401">
        <v>139</v>
      </c>
      <c r="E2401">
        <v>78</v>
      </c>
      <c r="F2401">
        <v>689061.58</v>
      </c>
      <c r="G2401">
        <v>162388.75</v>
      </c>
      <c r="H2401">
        <v>1642</v>
      </c>
      <c r="I2401">
        <v>408</v>
      </c>
      <c r="J2401">
        <v>0</v>
      </c>
      <c r="K2401" s="29">
        <v>45717</v>
      </c>
      <c r="L2401">
        <v>12</v>
      </c>
      <c r="M2401" t="s">
        <v>10</v>
      </c>
    </row>
    <row r="2402" spans="1:13">
      <c r="A2402" t="s">
        <v>11619</v>
      </c>
      <c r="B2402">
        <v>399</v>
      </c>
      <c r="C2402">
        <v>368</v>
      </c>
      <c r="D2402">
        <v>88</v>
      </c>
      <c r="E2402">
        <v>83</v>
      </c>
      <c r="F2402">
        <v>455894.87</v>
      </c>
      <c r="G2402">
        <v>146185.28</v>
      </c>
      <c r="H2402">
        <v>251</v>
      </c>
      <c r="I2402">
        <v>16</v>
      </c>
      <c r="J2402">
        <v>1</v>
      </c>
      <c r="K2402" s="29">
        <v>45717</v>
      </c>
      <c r="L2402">
        <v>7</v>
      </c>
      <c r="M2402" t="s">
        <v>10</v>
      </c>
    </row>
    <row r="2403" spans="1:13">
      <c r="A2403" t="s">
        <v>11684</v>
      </c>
      <c r="B2403">
        <v>688</v>
      </c>
      <c r="C2403">
        <v>358</v>
      </c>
      <c r="D2403">
        <v>81</v>
      </c>
      <c r="E2403">
        <v>57</v>
      </c>
      <c r="F2403">
        <v>669995.59</v>
      </c>
      <c r="G2403">
        <v>108787.91</v>
      </c>
      <c r="H2403">
        <v>1575</v>
      </c>
      <c r="I2403">
        <v>196</v>
      </c>
      <c r="J2403">
        <v>1</v>
      </c>
      <c r="K2403" s="29">
        <v>45717</v>
      </c>
      <c r="L2403">
        <v>12</v>
      </c>
      <c r="M2403" t="s">
        <v>10</v>
      </c>
    </row>
    <row r="2404" spans="1:13">
      <c r="A2404" t="s">
        <v>11707</v>
      </c>
      <c r="B2404">
        <v>770</v>
      </c>
      <c r="C2404">
        <v>220</v>
      </c>
      <c r="D2404">
        <v>78</v>
      </c>
      <c r="E2404">
        <v>38</v>
      </c>
      <c r="F2404">
        <v>572921.85</v>
      </c>
      <c r="G2404">
        <v>87497.9</v>
      </c>
      <c r="H2404">
        <v>1806</v>
      </c>
      <c r="I2404">
        <v>222</v>
      </c>
      <c r="J2404">
        <v>0</v>
      </c>
      <c r="K2404" s="29">
        <v>45717</v>
      </c>
      <c r="L2404">
        <v>10</v>
      </c>
      <c r="M2404" t="s">
        <v>10</v>
      </c>
    </row>
    <row r="2405" spans="1:13">
      <c r="A2405" t="s">
        <v>11622</v>
      </c>
      <c r="B2405">
        <v>1076</v>
      </c>
      <c r="C2405">
        <v>384</v>
      </c>
      <c r="D2405">
        <v>186</v>
      </c>
      <c r="E2405">
        <v>116</v>
      </c>
      <c r="F2405">
        <v>808553.35</v>
      </c>
      <c r="G2405">
        <v>299230.21999999997</v>
      </c>
      <c r="H2405">
        <v>2726</v>
      </c>
      <c r="I2405">
        <v>487</v>
      </c>
      <c r="J2405">
        <v>5</v>
      </c>
      <c r="K2405" s="29">
        <v>45717</v>
      </c>
      <c r="L2405">
        <v>8</v>
      </c>
      <c r="M2405" t="s">
        <v>10</v>
      </c>
    </row>
    <row r="2406" spans="1:13">
      <c r="A2406" t="s">
        <v>11654</v>
      </c>
      <c r="B2406">
        <v>197</v>
      </c>
      <c r="C2406">
        <v>62</v>
      </c>
      <c r="D2406">
        <v>18</v>
      </c>
      <c r="E2406">
        <v>6</v>
      </c>
      <c r="F2406">
        <v>156588.10999999999</v>
      </c>
      <c r="G2406">
        <v>30491.599999999999</v>
      </c>
      <c r="H2406">
        <v>282</v>
      </c>
      <c r="I2406">
        <v>44</v>
      </c>
      <c r="J2406">
        <v>8</v>
      </c>
      <c r="K2406" s="29">
        <v>45717</v>
      </c>
      <c r="L2406">
        <v>8</v>
      </c>
      <c r="M2406" t="s">
        <v>10</v>
      </c>
    </row>
    <row r="2407" spans="1:13">
      <c r="A2407" t="s">
        <v>11708</v>
      </c>
      <c r="B2407">
        <v>333</v>
      </c>
      <c r="C2407">
        <v>118</v>
      </c>
      <c r="D2407">
        <v>32</v>
      </c>
      <c r="E2407">
        <v>11</v>
      </c>
      <c r="F2407">
        <v>281238.99</v>
      </c>
      <c r="G2407">
        <v>43371.12</v>
      </c>
      <c r="H2407">
        <v>850</v>
      </c>
      <c r="I2407">
        <v>163</v>
      </c>
      <c r="J2407">
        <v>0</v>
      </c>
      <c r="K2407" s="29">
        <v>45717</v>
      </c>
      <c r="L2407">
        <v>12</v>
      </c>
      <c r="M2407" t="s">
        <v>11588</v>
      </c>
    </row>
    <row r="2408" spans="1:13">
      <c r="A2408" t="s">
        <v>11737</v>
      </c>
      <c r="B2408">
        <v>865</v>
      </c>
      <c r="C2408">
        <v>390</v>
      </c>
      <c r="D2408">
        <v>121</v>
      </c>
      <c r="E2408">
        <v>58</v>
      </c>
      <c r="F2408">
        <v>795312.38</v>
      </c>
      <c r="G2408">
        <v>204999.57</v>
      </c>
      <c r="H2408">
        <v>2301</v>
      </c>
      <c r="I2408">
        <v>473</v>
      </c>
      <c r="J2408">
        <v>1</v>
      </c>
      <c r="K2408" s="29">
        <v>45717</v>
      </c>
      <c r="L2408">
        <v>11</v>
      </c>
      <c r="M2408" t="s">
        <v>10</v>
      </c>
    </row>
    <row r="2409" spans="1:13">
      <c r="A2409" t="s">
        <v>11688</v>
      </c>
      <c r="B2409">
        <v>310</v>
      </c>
      <c r="C2409">
        <v>115</v>
      </c>
      <c r="D2409">
        <v>36</v>
      </c>
      <c r="E2409">
        <v>9</v>
      </c>
      <c r="F2409">
        <v>257351.3</v>
      </c>
      <c r="G2409">
        <v>37560.94</v>
      </c>
      <c r="H2409">
        <v>1023</v>
      </c>
      <c r="I2409">
        <v>179</v>
      </c>
      <c r="J2409">
        <v>0</v>
      </c>
      <c r="K2409" s="29">
        <v>45717</v>
      </c>
      <c r="L2409">
        <v>0</v>
      </c>
      <c r="M2409" t="s">
        <v>10</v>
      </c>
    </row>
    <row r="2410" spans="1:13">
      <c r="A2410" t="s">
        <v>11689</v>
      </c>
      <c r="B2410">
        <v>678</v>
      </c>
      <c r="C2410">
        <v>327</v>
      </c>
      <c r="D2410">
        <v>95</v>
      </c>
      <c r="E2410">
        <v>61</v>
      </c>
      <c r="F2410">
        <v>1061940.2</v>
      </c>
      <c r="G2410">
        <v>128227.09</v>
      </c>
      <c r="H2410">
        <v>1436</v>
      </c>
      <c r="I2410">
        <v>339</v>
      </c>
      <c r="J2410">
        <v>1</v>
      </c>
      <c r="K2410" s="29">
        <v>45717</v>
      </c>
      <c r="L2410">
        <v>10</v>
      </c>
      <c r="M2410" t="s">
        <v>10</v>
      </c>
    </row>
    <row r="2411" spans="1:13">
      <c r="A2411" t="s">
        <v>11658</v>
      </c>
      <c r="B2411">
        <v>294</v>
      </c>
      <c r="C2411">
        <v>142</v>
      </c>
      <c r="D2411">
        <v>6</v>
      </c>
      <c r="E2411">
        <v>4</v>
      </c>
      <c r="F2411">
        <v>443507.16</v>
      </c>
      <c r="G2411">
        <v>52798.97</v>
      </c>
      <c r="H2411">
        <v>929</v>
      </c>
      <c r="I2411">
        <v>158</v>
      </c>
      <c r="J2411">
        <v>0</v>
      </c>
      <c r="K2411" s="29">
        <v>45717</v>
      </c>
      <c r="L2411">
        <v>7</v>
      </c>
      <c r="M2411" t="s">
        <v>10</v>
      </c>
    </row>
    <row r="2412" spans="1:13">
      <c r="A2412" t="s">
        <v>11709</v>
      </c>
      <c r="B2412">
        <v>450</v>
      </c>
      <c r="C2412">
        <v>211</v>
      </c>
      <c r="D2412">
        <v>43</v>
      </c>
      <c r="E2412">
        <v>21</v>
      </c>
      <c r="F2412">
        <v>580910.63</v>
      </c>
      <c r="G2412">
        <v>52796.97</v>
      </c>
      <c r="H2412">
        <v>749</v>
      </c>
      <c r="I2412">
        <v>139</v>
      </c>
      <c r="J2412">
        <v>2</v>
      </c>
      <c r="K2412" s="29">
        <v>45717</v>
      </c>
      <c r="L2412">
        <v>8</v>
      </c>
      <c r="M2412" t="s">
        <v>10</v>
      </c>
    </row>
    <row r="2413" spans="1:13">
      <c r="A2413" t="s">
        <v>11580</v>
      </c>
      <c r="B2413">
        <v>556</v>
      </c>
      <c r="C2413">
        <v>277</v>
      </c>
      <c r="D2413">
        <v>97</v>
      </c>
      <c r="E2413">
        <v>62</v>
      </c>
      <c r="F2413">
        <v>565763.26</v>
      </c>
      <c r="G2413">
        <v>198788.39</v>
      </c>
      <c r="H2413">
        <v>1253</v>
      </c>
      <c r="I2413">
        <v>311</v>
      </c>
      <c r="J2413">
        <v>4</v>
      </c>
      <c r="K2413" s="29">
        <v>45717</v>
      </c>
      <c r="L2413">
        <v>0</v>
      </c>
      <c r="M2413" t="s">
        <v>10</v>
      </c>
    </row>
    <row r="2414" spans="1:13">
      <c r="A2414" t="s">
        <v>11754</v>
      </c>
      <c r="B2414">
        <v>328</v>
      </c>
      <c r="C2414">
        <v>132</v>
      </c>
      <c r="D2414">
        <v>31</v>
      </c>
      <c r="E2414">
        <v>8</v>
      </c>
      <c r="F2414">
        <v>494711.51</v>
      </c>
      <c r="G2414">
        <v>47947.96</v>
      </c>
      <c r="H2414">
        <v>1111</v>
      </c>
      <c r="I2414">
        <v>154</v>
      </c>
      <c r="J2414">
        <v>0</v>
      </c>
      <c r="K2414" s="29">
        <v>45717</v>
      </c>
      <c r="L2414">
        <v>0</v>
      </c>
      <c r="M2414" t="s">
        <v>10</v>
      </c>
    </row>
    <row r="2415" spans="1:13">
      <c r="A2415" t="s">
        <v>11627</v>
      </c>
      <c r="B2415">
        <v>485</v>
      </c>
      <c r="C2415">
        <v>206</v>
      </c>
      <c r="D2415">
        <v>74</v>
      </c>
      <c r="E2415">
        <v>40</v>
      </c>
      <c r="F2415">
        <v>409240.57</v>
      </c>
      <c r="G2415">
        <v>106022.89</v>
      </c>
      <c r="H2415">
        <v>1128</v>
      </c>
      <c r="I2415">
        <v>200</v>
      </c>
      <c r="J2415">
        <v>3</v>
      </c>
      <c r="K2415" s="29">
        <v>45717</v>
      </c>
      <c r="L2415">
        <v>12</v>
      </c>
      <c r="M2415" t="s">
        <v>10</v>
      </c>
    </row>
    <row r="2416" spans="1:13">
      <c r="A2416" t="s">
        <v>11752</v>
      </c>
      <c r="B2416">
        <v>269</v>
      </c>
      <c r="C2416">
        <v>105</v>
      </c>
      <c r="D2416">
        <v>17</v>
      </c>
      <c r="E2416">
        <v>8</v>
      </c>
      <c r="F2416">
        <v>292802.19</v>
      </c>
      <c r="G2416">
        <v>12926.93</v>
      </c>
      <c r="H2416">
        <v>680</v>
      </c>
      <c r="I2416">
        <v>114</v>
      </c>
      <c r="J2416">
        <v>2</v>
      </c>
      <c r="K2416" s="29">
        <v>45717</v>
      </c>
      <c r="L2416">
        <v>9</v>
      </c>
      <c r="M2416" t="s">
        <v>10</v>
      </c>
    </row>
    <row r="2417" spans="1:13">
      <c r="A2417" t="s">
        <v>11738</v>
      </c>
      <c r="B2417">
        <v>1030</v>
      </c>
      <c r="C2417">
        <v>422</v>
      </c>
      <c r="D2417">
        <v>145</v>
      </c>
      <c r="E2417">
        <v>71</v>
      </c>
      <c r="F2417">
        <v>1012854.87</v>
      </c>
      <c r="G2417">
        <v>279893.67</v>
      </c>
      <c r="H2417">
        <v>1905</v>
      </c>
      <c r="I2417">
        <v>458</v>
      </c>
      <c r="J2417">
        <v>2</v>
      </c>
      <c r="K2417" s="29">
        <v>45717</v>
      </c>
      <c r="L2417">
        <v>11</v>
      </c>
      <c r="M2417" t="s">
        <v>10</v>
      </c>
    </row>
    <row r="2418" spans="1:13">
      <c r="A2418" t="s">
        <v>11739</v>
      </c>
      <c r="B2418">
        <v>624</v>
      </c>
      <c r="C2418">
        <v>282</v>
      </c>
      <c r="D2418">
        <v>45</v>
      </c>
      <c r="E2418">
        <v>22</v>
      </c>
      <c r="F2418">
        <v>785387.97</v>
      </c>
      <c r="G2418">
        <v>93523.12</v>
      </c>
      <c r="H2418">
        <v>1349</v>
      </c>
      <c r="I2418">
        <v>271</v>
      </c>
      <c r="J2418">
        <v>0</v>
      </c>
      <c r="K2418" s="29">
        <v>45717</v>
      </c>
      <c r="L2418">
        <v>10</v>
      </c>
      <c r="M2418" t="s">
        <v>10</v>
      </c>
    </row>
    <row r="2419" spans="1:13">
      <c r="A2419" t="s">
        <v>11585</v>
      </c>
      <c r="B2419">
        <v>425</v>
      </c>
      <c r="C2419">
        <v>200</v>
      </c>
      <c r="D2419">
        <v>57</v>
      </c>
      <c r="E2419">
        <v>27</v>
      </c>
      <c r="F2419">
        <v>560348.12</v>
      </c>
      <c r="G2419">
        <v>73859.03</v>
      </c>
      <c r="H2419">
        <v>1152</v>
      </c>
      <c r="I2419">
        <v>300</v>
      </c>
      <c r="J2419">
        <v>0</v>
      </c>
      <c r="K2419" s="29">
        <v>45717</v>
      </c>
      <c r="L2419">
        <v>8</v>
      </c>
      <c r="M2419" t="s">
        <v>10</v>
      </c>
    </row>
    <row r="2420" spans="1:13">
      <c r="A2420" t="s">
        <v>11713</v>
      </c>
      <c r="B2420">
        <v>1104</v>
      </c>
      <c r="C2420">
        <v>327</v>
      </c>
      <c r="D2420">
        <v>153</v>
      </c>
      <c r="E2420">
        <v>35</v>
      </c>
      <c r="F2420">
        <v>706429.34</v>
      </c>
      <c r="G2420">
        <v>270294.99</v>
      </c>
      <c r="H2420">
        <v>4166</v>
      </c>
      <c r="I2420">
        <v>518</v>
      </c>
      <c r="J2420">
        <v>2</v>
      </c>
      <c r="K2420" s="29">
        <v>45717</v>
      </c>
      <c r="L2420">
        <v>12</v>
      </c>
      <c r="M2420" t="s">
        <v>10</v>
      </c>
    </row>
    <row r="2421" spans="1:13">
      <c r="A2421" t="s">
        <v>11714</v>
      </c>
      <c r="B2421">
        <v>532</v>
      </c>
      <c r="C2421">
        <v>314</v>
      </c>
      <c r="D2421">
        <v>79</v>
      </c>
      <c r="E2421">
        <v>44</v>
      </c>
      <c r="F2421">
        <v>590330.86</v>
      </c>
      <c r="G2421">
        <v>153978.69</v>
      </c>
      <c r="H2421">
        <v>1974</v>
      </c>
      <c r="I2421">
        <v>337</v>
      </c>
      <c r="J2421">
        <v>0</v>
      </c>
      <c r="K2421" s="29">
        <v>45717</v>
      </c>
      <c r="L2421">
        <v>11</v>
      </c>
      <c r="M2421" t="s">
        <v>11588</v>
      </c>
    </row>
    <row r="2422" spans="1:13">
      <c r="A2422" t="s">
        <v>11696</v>
      </c>
      <c r="B2422">
        <v>536</v>
      </c>
      <c r="C2422">
        <v>219</v>
      </c>
      <c r="D2422">
        <v>19</v>
      </c>
      <c r="E2422">
        <v>7</v>
      </c>
      <c r="F2422">
        <v>766207.51</v>
      </c>
      <c r="G2422">
        <v>31869.87</v>
      </c>
      <c r="H2422">
        <v>1493</v>
      </c>
      <c r="I2422">
        <v>251</v>
      </c>
      <c r="J2422">
        <v>13</v>
      </c>
      <c r="K2422" s="29">
        <v>45717</v>
      </c>
      <c r="L2422">
        <v>5</v>
      </c>
      <c r="M2422" t="s">
        <v>10</v>
      </c>
    </row>
    <row r="2423" spans="1:13">
      <c r="A2423" t="s">
        <v>11666</v>
      </c>
      <c r="B2423">
        <v>801</v>
      </c>
      <c r="C2423">
        <v>297</v>
      </c>
      <c r="D2423">
        <v>87</v>
      </c>
      <c r="E2423">
        <v>27</v>
      </c>
      <c r="F2423">
        <v>966639.32</v>
      </c>
      <c r="G2423">
        <v>117309.59</v>
      </c>
      <c r="H2423">
        <v>2774</v>
      </c>
      <c r="I2423">
        <v>470</v>
      </c>
      <c r="J2423">
        <v>2</v>
      </c>
      <c r="K2423" s="29">
        <v>45717</v>
      </c>
      <c r="L2423">
        <v>11</v>
      </c>
      <c r="M2423" t="s">
        <v>10</v>
      </c>
    </row>
    <row r="2424" spans="1:13">
      <c r="A2424" t="s">
        <v>11753</v>
      </c>
      <c r="B2424">
        <v>654</v>
      </c>
      <c r="C2424">
        <v>309</v>
      </c>
      <c r="D2424">
        <v>56</v>
      </c>
      <c r="E2424">
        <v>27</v>
      </c>
      <c r="F2424">
        <v>849973.21</v>
      </c>
      <c r="G2424">
        <v>140311.99</v>
      </c>
      <c r="H2424">
        <v>1710</v>
      </c>
      <c r="I2424">
        <v>323</v>
      </c>
      <c r="J2424">
        <v>0</v>
      </c>
      <c r="K2424" s="29">
        <v>45717</v>
      </c>
      <c r="L2424">
        <v>0</v>
      </c>
      <c r="M2424" t="s">
        <v>10</v>
      </c>
    </row>
    <row r="2425" spans="1:13">
      <c r="A2425" t="s">
        <v>11698</v>
      </c>
      <c r="B2425">
        <v>679</v>
      </c>
      <c r="C2425">
        <v>377</v>
      </c>
      <c r="D2425">
        <v>143</v>
      </c>
      <c r="E2425">
        <v>83</v>
      </c>
      <c r="F2425">
        <v>1334348.08</v>
      </c>
      <c r="G2425">
        <v>299528.36</v>
      </c>
      <c r="H2425">
        <v>1801</v>
      </c>
      <c r="I2425">
        <v>364</v>
      </c>
      <c r="J2425">
        <v>1</v>
      </c>
      <c r="K2425" s="29">
        <v>45717</v>
      </c>
      <c r="L2425">
        <v>0</v>
      </c>
      <c r="M2425" t="s">
        <v>10</v>
      </c>
    </row>
    <row r="2426" spans="1:13">
      <c r="A2426" t="s">
        <v>11668</v>
      </c>
      <c r="B2426">
        <v>645</v>
      </c>
      <c r="C2426">
        <v>259</v>
      </c>
      <c r="D2426">
        <v>98</v>
      </c>
      <c r="E2426">
        <v>43</v>
      </c>
      <c r="F2426">
        <v>1578217.22</v>
      </c>
      <c r="G2426">
        <v>195988.75</v>
      </c>
      <c r="H2426">
        <v>1421</v>
      </c>
      <c r="I2426">
        <v>258</v>
      </c>
      <c r="J2426">
        <v>4</v>
      </c>
      <c r="K2426" s="29">
        <v>45717</v>
      </c>
      <c r="L2426">
        <v>10</v>
      </c>
      <c r="M2426" t="s">
        <v>10</v>
      </c>
    </row>
    <row r="2427" spans="1:13">
      <c r="A2427" t="s">
        <v>11670</v>
      </c>
      <c r="B2427">
        <v>483</v>
      </c>
      <c r="C2427">
        <v>221</v>
      </c>
      <c r="D2427">
        <v>86</v>
      </c>
      <c r="E2427">
        <v>38</v>
      </c>
      <c r="F2427">
        <v>392888.61</v>
      </c>
      <c r="G2427">
        <v>133620.82</v>
      </c>
      <c r="H2427">
        <v>1265</v>
      </c>
      <c r="I2427">
        <v>212</v>
      </c>
      <c r="J2427">
        <v>0</v>
      </c>
      <c r="K2427" s="29">
        <v>45717</v>
      </c>
      <c r="L2427">
        <v>6</v>
      </c>
      <c r="M2427" t="s">
        <v>10</v>
      </c>
    </row>
    <row r="2428" spans="1:13">
      <c r="A2428" t="s">
        <v>11758</v>
      </c>
      <c r="B2428">
        <v>196</v>
      </c>
      <c r="C2428">
        <v>87</v>
      </c>
      <c r="D2428">
        <v>43</v>
      </c>
      <c r="E2428">
        <v>25</v>
      </c>
      <c r="F2428">
        <v>177539.6</v>
      </c>
      <c r="G2428">
        <v>113577.08</v>
      </c>
      <c r="H2428">
        <v>745</v>
      </c>
      <c r="I2428">
        <v>113</v>
      </c>
      <c r="J2428">
        <v>6</v>
      </c>
      <c r="K2428" s="29">
        <v>45717</v>
      </c>
      <c r="L2428">
        <v>3</v>
      </c>
      <c r="M2428" t="s">
        <v>10</v>
      </c>
    </row>
    <row r="2429" spans="1:13">
      <c r="A2429" t="s">
        <v>11761</v>
      </c>
      <c r="B2429">
        <v>617</v>
      </c>
      <c r="C2429">
        <v>220</v>
      </c>
      <c r="D2429">
        <v>37</v>
      </c>
      <c r="E2429">
        <v>14</v>
      </c>
      <c r="F2429">
        <v>543136.41</v>
      </c>
      <c r="G2429">
        <v>57019.77</v>
      </c>
      <c r="H2429">
        <v>799</v>
      </c>
      <c r="I2429">
        <v>185</v>
      </c>
      <c r="J2429">
        <v>5</v>
      </c>
      <c r="K2429" s="29">
        <v>45717</v>
      </c>
      <c r="L2429">
        <v>7</v>
      </c>
      <c r="M2429" t="s">
        <v>10</v>
      </c>
    </row>
    <row r="2430" spans="1:13">
      <c r="A2430" t="s">
        <v>11642</v>
      </c>
      <c r="B2430">
        <v>680</v>
      </c>
      <c r="C2430">
        <v>247</v>
      </c>
      <c r="D2430">
        <v>64</v>
      </c>
      <c r="E2430">
        <v>25</v>
      </c>
      <c r="F2430">
        <v>554509.46</v>
      </c>
      <c r="G2430">
        <v>201904.87</v>
      </c>
      <c r="H2430">
        <v>2669</v>
      </c>
      <c r="I2430">
        <v>304</v>
      </c>
      <c r="J2430">
        <v>1</v>
      </c>
      <c r="K2430" s="29">
        <v>45717</v>
      </c>
      <c r="L2430">
        <v>11</v>
      </c>
      <c r="M2430" t="s">
        <v>10</v>
      </c>
    </row>
    <row r="2431" spans="1:13">
      <c r="A2431" t="s">
        <v>11600</v>
      </c>
      <c r="B2431">
        <v>324</v>
      </c>
      <c r="C2431">
        <v>125</v>
      </c>
      <c r="D2431">
        <v>10</v>
      </c>
      <c r="E2431">
        <v>5</v>
      </c>
      <c r="F2431">
        <v>357717.27</v>
      </c>
      <c r="G2431">
        <v>31527.1</v>
      </c>
      <c r="H2431">
        <v>1173</v>
      </c>
      <c r="I2431">
        <v>217</v>
      </c>
      <c r="J2431">
        <v>1</v>
      </c>
      <c r="K2431" s="29">
        <v>45717</v>
      </c>
      <c r="L2431">
        <v>9</v>
      </c>
      <c r="M2431" t="s">
        <v>11588</v>
      </c>
    </row>
    <row r="2432" spans="1:13">
      <c r="A2432" t="s">
        <v>11601</v>
      </c>
      <c r="B2432">
        <v>593</v>
      </c>
      <c r="C2432">
        <v>278</v>
      </c>
      <c r="D2432">
        <v>100</v>
      </c>
      <c r="E2432">
        <v>54</v>
      </c>
      <c r="F2432">
        <v>659961.22</v>
      </c>
      <c r="G2432">
        <v>155391.07999999999</v>
      </c>
      <c r="H2432">
        <v>1302</v>
      </c>
      <c r="I2432">
        <v>271</v>
      </c>
      <c r="J2432">
        <v>6</v>
      </c>
      <c r="K2432" s="29">
        <v>45717</v>
      </c>
      <c r="L2432">
        <v>12</v>
      </c>
      <c r="M2432" t="s">
        <v>10</v>
      </c>
    </row>
    <row r="2433" spans="1:13">
      <c r="A2433" t="s">
        <v>11604</v>
      </c>
      <c r="B2433">
        <v>692</v>
      </c>
      <c r="C2433">
        <v>325</v>
      </c>
      <c r="D2433">
        <v>93</v>
      </c>
      <c r="E2433">
        <v>55</v>
      </c>
      <c r="F2433">
        <v>1169709.7</v>
      </c>
      <c r="G2433">
        <v>206015.42</v>
      </c>
      <c r="H2433">
        <v>2443</v>
      </c>
      <c r="I2433">
        <v>334</v>
      </c>
      <c r="J2433">
        <v>7</v>
      </c>
      <c r="K2433" s="29">
        <v>45717</v>
      </c>
      <c r="L2433">
        <v>10</v>
      </c>
      <c r="M2433" t="s">
        <v>10</v>
      </c>
    </row>
    <row r="2434" spans="1:13">
      <c r="A2434" t="s">
        <v>11607</v>
      </c>
      <c r="B2434">
        <v>564</v>
      </c>
      <c r="C2434">
        <v>292</v>
      </c>
      <c r="D2434">
        <v>78</v>
      </c>
      <c r="E2434">
        <v>59</v>
      </c>
      <c r="F2434">
        <v>445167.11</v>
      </c>
      <c r="G2434">
        <v>199135.41</v>
      </c>
      <c r="H2434">
        <v>1168</v>
      </c>
      <c r="I2434">
        <v>226</v>
      </c>
      <c r="J2434">
        <v>2</v>
      </c>
      <c r="K2434" s="29">
        <v>45717</v>
      </c>
      <c r="L2434">
        <v>10</v>
      </c>
      <c r="M2434" t="s">
        <v>10</v>
      </c>
    </row>
    <row r="2435" spans="1:13">
      <c r="A2435" t="s">
        <v>11648</v>
      </c>
      <c r="B2435">
        <v>419</v>
      </c>
      <c r="C2435">
        <v>206</v>
      </c>
      <c r="D2435">
        <v>63</v>
      </c>
      <c r="E2435">
        <v>43</v>
      </c>
      <c r="F2435">
        <v>317098.09000000003</v>
      </c>
      <c r="G2435">
        <v>106847.53</v>
      </c>
      <c r="H2435">
        <v>841</v>
      </c>
      <c r="I2435">
        <v>187</v>
      </c>
      <c r="J2435">
        <v>5</v>
      </c>
      <c r="K2435" s="29">
        <v>45717</v>
      </c>
      <c r="L2435">
        <v>7</v>
      </c>
      <c r="M2435" t="s">
        <v>11588</v>
      </c>
    </row>
    <row r="2436" spans="1:13">
      <c r="A2436" t="s">
        <v>11609</v>
      </c>
      <c r="B2436">
        <v>946</v>
      </c>
      <c r="C2436">
        <v>235</v>
      </c>
      <c r="D2436">
        <v>61</v>
      </c>
      <c r="E2436">
        <v>43</v>
      </c>
      <c r="F2436">
        <v>616327.79</v>
      </c>
      <c r="G2436">
        <v>120536.24</v>
      </c>
      <c r="H2436">
        <v>1438</v>
      </c>
      <c r="I2436">
        <v>188</v>
      </c>
      <c r="J2436">
        <v>0</v>
      </c>
      <c r="K2436" s="29">
        <v>45717</v>
      </c>
      <c r="L2436">
        <v>6</v>
      </c>
      <c r="M2436" t="s">
        <v>10</v>
      </c>
    </row>
    <row r="2437" spans="1:13">
      <c r="A2437" t="s">
        <v>11735</v>
      </c>
      <c r="B2437">
        <v>435</v>
      </c>
      <c r="C2437">
        <v>194</v>
      </c>
      <c r="D2437">
        <v>50</v>
      </c>
      <c r="E2437">
        <v>35</v>
      </c>
      <c r="F2437">
        <v>302473.74</v>
      </c>
      <c r="G2437">
        <v>176821.68</v>
      </c>
      <c r="H2437">
        <v>1266</v>
      </c>
      <c r="I2437">
        <v>137</v>
      </c>
      <c r="J2437">
        <v>0</v>
      </c>
      <c r="K2437" s="29">
        <v>45717</v>
      </c>
      <c r="L2437">
        <v>11</v>
      </c>
      <c r="M2437" t="s">
        <v>10</v>
      </c>
    </row>
    <row r="2438" spans="1:13">
      <c r="A2438" t="s">
        <v>11677</v>
      </c>
      <c r="B2438">
        <v>575</v>
      </c>
      <c r="C2438">
        <v>224</v>
      </c>
      <c r="D2438">
        <v>106</v>
      </c>
      <c r="E2438">
        <v>44</v>
      </c>
      <c r="F2438">
        <v>629789.32999999996</v>
      </c>
      <c r="G2438">
        <v>196525.44</v>
      </c>
      <c r="H2438">
        <v>1603</v>
      </c>
      <c r="I2438">
        <v>216</v>
      </c>
      <c r="J2438">
        <v>0</v>
      </c>
      <c r="K2438" s="29">
        <v>45717</v>
      </c>
      <c r="L2438">
        <v>11</v>
      </c>
      <c r="M2438" t="s">
        <v>10</v>
      </c>
    </row>
    <row r="2439" spans="1:13">
      <c r="A2439" t="s">
        <v>11651</v>
      </c>
      <c r="B2439">
        <v>860</v>
      </c>
      <c r="C2439">
        <v>313</v>
      </c>
      <c r="D2439">
        <v>138</v>
      </c>
      <c r="E2439">
        <v>61</v>
      </c>
      <c r="F2439">
        <v>645221.31000000006</v>
      </c>
      <c r="G2439">
        <v>238256.09</v>
      </c>
      <c r="H2439">
        <v>2340</v>
      </c>
      <c r="I2439">
        <v>397</v>
      </c>
      <c r="J2439">
        <v>8</v>
      </c>
      <c r="K2439" s="29">
        <v>45717</v>
      </c>
      <c r="L2439">
        <v>10</v>
      </c>
      <c r="M2439" t="s">
        <v>10</v>
      </c>
    </row>
    <row r="2440" spans="1:13">
      <c r="A2440" t="s">
        <v>11742</v>
      </c>
      <c r="B2440">
        <v>367</v>
      </c>
      <c r="C2440">
        <v>174</v>
      </c>
      <c r="D2440">
        <v>40</v>
      </c>
      <c r="E2440">
        <v>12</v>
      </c>
      <c r="F2440">
        <v>413508.89</v>
      </c>
      <c r="G2440">
        <v>62033.45</v>
      </c>
      <c r="H2440">
        <v>895</v>
      </c>
      <c r="I2440">
        <v>207</v>
      </c>
      <c r="J2440">
        <v>8</v>
      </c>
      <c r="K2440" s="29">
        <v>45717</v>
      </c>
      <c r="L2440">
        <v>8</v>
      </c>
      <c r="M2440" t="s">
        <v>10</v>
      </c>
    </row>
    <row r="2441" spans="1:13">
      <c r="A2441" t="s">
        <v>11616</v>
      </c>
      <c r="B2441">
        <v>666</v>
      </c>
      <c r="C2441">
        <v>288</v>
      </c>
      <c r="D2441">
        <v>87</v>
      </c>
      <c r="E2441">
        <v>35</v>
      </c>
      <c r="F2441">
        <v>541014.1</v>
      </c>
      <c r="G2441">
        <v>154962.16</v>
      </c>
      <c r="H2441">
        <v>1204</v>
      </c>
      <c r="I2441">
        <v>229</v>
      </c>
      <c r="J2441">
        <v>1</v>
      </c>
      <c r="K2441" s="29">
        <v>45717</v>
      </c>
      <c r="L2441">
        <v>9</v>
      </c>
      <c r="M2441" t="s">
        <v>10</v>
      </c>
    </row>
    <row r="2442" spans="1:13">
      <c r="A2442" t="s">
        <v>11653</v>
      </c>
      <c r="B2442">
        <v>507</v>
      </c>
      <c r="C2442">
        <v>185</v>
      </c>
      <c r="D2442">
        <v>45</v>
      </c>
      <c r="E2442">
        <v>12</v>
      </c>
      <c r="F2442">
        <v>680704.02</v>
      </c>
      <c r="G2442">
        <v>91843.38</v>
      </c>
      <c r="H2442">
        <v>1002</v>
      </c>
      <c r="I2442">
        <v>162</v>
      </c>
      <c r="J2442">
        <v>1</v>
      </c>
      <c r="K2442" s="29">
        <v>45717</v>
      </c>
      <c r="L2442">
        <v>10</v>
      </c>
      <c r="M2442" t="s">
        <v>10</v>
      </c>
    </row>
    <row r="2443" spans="1:13">
      <c r="A2443" t="s">
        <v>11685</v>
      </c>
      <c r="B2443">
        <v>621</v>
      </c>
      <c r="C2443">
        <v>241</v>
      </c>
      <c r="D2443">
        <v>70</v>
      </c>
      <c r="E2443">
        <v>30</v>
      </c>
      <c r="F2443">
        <v>977507.66</v>
      </c>
      <c r="G2443">
        <v>166294.70000000001</v>
      </c>
      <c r="H2443">
        <v>1727</v>
      </c>
      <c r="I2443">
        <v>289</v>
      </c>
      <c r="J2443">
        <v>2</v>
      </c>
      <c r="K2443" s="29">
        <v>45717</v>
      </c>
      <c r="L2443">
        <v>10</v>
      </c>
      <c r="M2443" t="s">
        <v>10</v>
      </c>
    </row>
    <row r="2444" spans="1:13">
      <c r="A2444" t="s">
        <v>11623</v>
      </c>
      <c r="B2444">
        <v>531</v>
      </c>
      <c r="C2444">
        <v>245</v>
      </c>
      <c r="D2444">
        <v>53</v>
      </c>
      <c r="E2444">
        <v>32</v>
      </c>
      <c r="F2444">
        <v>564606.76</v>
      </c>
      <c r="G2444">
        <v>118644.42</v>
      </c>
      <c r="H2444">
        <v>1511</v>
      </c>
      <c r="I2444">
        <v>189</v>
      </c>
      <c r="J2444">
        <v>1</v>
      </c>
      <c r="K2444" s="29">
        <v>45717</v>
      </c>
      <c r="L2444">
        <v>9</v>
      </c>
      <c r="M2444" t="s">
        <v>10</v>
      </c>
    </row>
    <row r="2445" spans="1:13">
      <c r="A2445" t="s">
        <v>11624</v>
      </c>
      <c r="B2445">
        <v>718</v>
      </c>
      <c r="C2445">
        <v>350</v>
      </c>
      <c r="D2445">
        <v>73</v>
      </c>
      <c r="E2445">
        <v>41</v>
      </c>
      <c r="F2445">
        <v>703387.87</v>
      </c>
      <c r="G2445">
        <v>128109</v>
      </c>
      <c r="H2445">
        <v>1538</v>
      </c>
      <c r="I2445">
        <v>408</v>
      </c>
      <c r="J2445">
        <v>0</v>
      </c>
      <c r="K2445" s="29">
        <v>45717</v>
      </c>
      <c r="L2445">
        <v>10</v>
      </c>
      <c r="M2445" t="s">
        <v>10</v>
      </c>
    </row>
    <row r="2446" spans="1:13">
      <c r="A2446" t="s">
        <v>11625</v>
      </c>
      <c r="B2446">
        <v>824</v>
      </c>
      <c r="C2446">
        <v>369</v>
      </c>
      <c r="D2446">
        <v>115</v>
      </c>
      <c r="E2446">
        <v>75</v>
      </c>
      <c r="F2446">
        <v>661835.69999999995</v>
      </c>
      <c r="G2446">
        <v>200276.48000000001</v>
      </c>
      <c r="H2446">
        <v>1488</v>
      </c>
      <c r="I2446">
        <v>356</v>
      </c>
      <c r="J2446">
        <v>6</v>
      </c>
      <c r="K2446" s="29">
        <v>45717</v>
      </c>
      <c r="L2446">
        <v>10</v>
      </c>
      <c r="M2446" t="s">
        <v>10</v>
      </c>
    </row>
    <row r="2447" spans="1:13">
      <c r="A2447" t="s">
        <v>11626</v>
      </c>
      <c r="B2447">
        <v>529</v>
      </c>
      <c r="C2447">
        <v>282</v>
      </c>
      <c r="D2447">
        <v>47</v>
      </c>
      <c r="E2447">
        <v>29</v>
      </c>
      <c r="F2447">
        <v>698734.29</v>
      </c>
      <c r="G2447">
        <v>61176.97</v>
      </c>
      <c r="H2447">
        <v>1173</v>
      </c>
      <c r="I2447">
        <v>241</v>
      </c>
      <c r="J2447">
        <v>0</v>
      </c>
      <c r="K2447" s="29">
        <v>45717</v>
      </c>
      <c r="L2447">
        <v>11</v>
      </c>
      <c r="M2447" t="s">
        <v>10</v>
      </c>
    </row>
    <row r="2448" spans="1:13">
      <c r="A2448" t="s">
        <v>11690</v>
      </c>
      <c r="B2448">
        <v>684</v>
      </c>
      <c r="C2448">
        <v>322</v>
      </c>
      <c r="D2448">
        <v>117</v>
      </c>
      <c r="E2448">
        <v>41</v>
      </c>
      <c r="F2448">
        <v>740348.01</v>
      </c>
      <c r="G2448">
        <v>117822.22</v>
      </c>
      <c r="H2448">
        <v>1792</v>
      </c>
      <c r="I2448">
        <v>330</v>
      </c>
      <c r="J2448">
        <v>0</v>
      </c>
      <c r="K2448" s="29">
        <v>45717</v>
      </c>
      <c r="L2448">
        <v>10</v>
      </c>
      <c r="M2448" t="s">
        <v>10</v>
      </c>
    </row>
    <row r="2449" spans="1:13">
      <c r="A2449" t="s">
        <v>11747</v>
      </c>
      <c r="B2449">
        <v>843</v>
      </c>
      <c r="C2449">
        <v>341</v>
      </c>
      <c r="D2449">
        <v>140</v>
      </c>
      <c r="E2449">
        <v>70</v>
      </c>
      <c r="F2449">
        <v>911070.58</v>
      </c>
      <c r="G2449">
        <v>227998.65</v>
      </c>
      <c r="H2449">
        <v>2233</v>
      </c>
      <c r="I2449">
        <v>485</v>
      </c>
      <c r="J2449">
        <v>5</v>
      </c>
      <c r="K2449" s="29">
        <v>45717</v>
      </c>
      <c r="L2449">
        <v>12</v>
      </c>
      <c r="M2449" t="s">
        <v>11588</v>
      </c>
    </row>
    <row r="2450" spans="1:13">
      <c r="A2450" t="s">
        <v>11659</v>
      </c>
      <c r="B2450">
        <v>663</v>
      </c>
      <c r="C2450">
        <v>356</v>
      </c>
      <c r="D2450">
        <v>81</v>
      </c>
      <c r="E2450">
        <v>40</v>
      </c>
      <c r="F2450">
        <v>884743.35</v>
      </c>
      <c r="G2450">
        <v>127267.75</v>
      </c>
      <c r="H2450">
        <v>1734</v>
      </c>
      <c r="I2450">
        <v>374</v>
      </c>
      <c r="J2450">
        <v>7</v>
      </c>
      <c r="K2450" s="29">
        <v>45717</v>
      </c>
      <c r="L2450">
        <v>5</v>
      </c>
      <c r="M2450" t="s">
        <v>10</v>
      </c>
    </row>
    <row r="2451" spans="1:13">
      <c r="A2451" t="s">
        <v>11744</v>
      </c>
      <c r="B2451">
        <v>508</v>
      </c>
      <c r="C2451">
        <v>249</v>
      </c>
      <c r="D2451">
        <v>69</v>
      </c>
      <c r="E2451">
        <v>37</v>
      </c>
      <c r="F2451">
        <v>581675.16</v>
      </c>
      <c r="G2451">
        <v>122378.29</v>
      </c>
      <c r="H2451">
        <v>1532</v>
      </c>
      <c r="I2451">
        <v>264</v>
      </c>
      <c r="J2451">
        <v>9</v>
      </c>
      <c r="K2451" s="29">
        <v>45717</v>
      </c>
      <c r="L2451">
        <v>12</v>
      </c>
      <c r="M2451" t="s">
        <v>10</v>
      </c>
    </row>
    <row r="2452" spans="1:13">
      <c r="A2452" t="s">
        <v>11662</v>
      </c>
      <c r="B2452">
        <v>515</v>
      </c>
      <c r="C2452">
        <v>220</v>
      </c>
      <c r="D2452">
        <v>72</v>
      </c>
      <c r="E2452">
        <v>26</v>
      </c>
      <c r="F2452">
        <v>561894.29</v>
      </c>
      <c r="G2452">
        <v>57448.47</v>
      </c>
      <c r="H2452">
        <v>1094</v>
      </c>
      <c r="I2452">
        <v>151</v>
      </c>
      <c r="J2452">
        <v>0</v>
      </c>
      <c r="K2452" s="29">
        <v>45717</v>
      </c>
      <c r="L2452">
        <v>12</v>
      </c>
      <c r="M2452" t="s">
        <v>10</v>
      </c>
    </row>
    <row r="2453" spans="1:13">
      <c r="A2453" t="s">
        <v>11726</v>
      </c>
      <c r="B2453">
        <v>460</v>
      </c>
      <c r="C2453">
        <v>239</v>
      </c>
      <c r="D2453">
        <v>37</v>
      </c>
      <c r="E2453">
        <v>16</v>
      </c>
      <c r="F2453">
        <v>735074.08</v>
      </c>
      <c r="G2453">
        <v>64582.82</v>
      </c>
      <c r="H2453">
        <v>1553</v>
      </c>
      <c r="I2453">
        <v>310</v>
      </c>
      <c r="J2453">
        <v>0</v>
      </c>
      <c r="K2453" s="29">
        <v>45717</v>
      </c>
      <c r="L2453">
        <v>9</v>
      </c>
      <c r="M2453" t="s">
        <v>10</v>
      </c>
    </row>
    <row r="2454" spans="1:13">
      <c r="A2454" t="s">
        <v>11711</v>
      </c>
      <c r="B2454">
        <v>574</v>
      </c>
      <c r="C2454">
        <v>285</v>
      </c>
      <c r="D2454">
        <v>71</v>
      </c>
      <c r="E2454">
        <v>20</v>
      </c>
      <c r="F2454">
        <v>870065.24</v>
      </c>
      <c r="G2454">
        <v>89187.5</v>
      </c>
      <c r="H2454">
        <v>2060</v>
      </c>
      <c r="I2454">
        <v>383</v>
      </c>
      <c r="J2454">
        <v>5</v>
      </c>
      <c r="K2454" s="29">
        <v>45717</v>
      </c>
      <c r="L2454">
        <v>1</v>
      </c>
      <c r="M2454" t="s">
        <v>10</v>
      </c>
    </row>
    <row r="2455" spans="1:13">
      <c r="A2455" t="s">
        <v>11663</v>
      </c>
      <c r="B2455">
        <v>589</v>
      </c>
      <c r="C2455">
        <v>274</v>
      </c>
      <c r="D2455">
        <v>110</v>
      </c>
      <c r="E2455">
        <v>57</v>
      </c>
      <c r="F2455">
        <v>845625.77</v>
      </c>
      <c r="G2455">
        <v>177946.15</v>
      </c>
      <c r="H2455">
        <v>1911</v>
      </c>
      <c r="I2455">
        <v>337</v>
      </c>
      <c r="J2455">
        <v>0</v>
      </c>
      <c r="K2455" s="29">
        <v>45717</v>
      </c>
      <c r="L2455">
        <v>12</v>
      </c>
      <c r="M2455" t="s">
        <v>10</v>
      </c>
    </row>
    <row r="2456" spans="1:13">
      <c r="A2456" t="s">
        <v>11583</v>
      </c>
      <c r="B2456">
        <v>495</v>
      </c>
      <c r="C2456">
        <v>240</v>
      </c>
      <c r="D2456">
        <v>71</v>
      </c>
      <c r="E2456">
        <v>31</v>
      </c>
      <c r="F2456">
        <v>630946.53</v>
      </c>
      <c r="G2456">
        <v>92333.86</v>
      </c>
      <c r="H2456">
        <v>1749</v>
      </c>
      <c r="I2456">
        <v>315</v>
      </c>
      <c r="J2456">
        <v>4</v>
      </c>
      <c r="K2456" s="29">
        <v>45717</v>
      </c>
      <c r="L2456">
        <v>11</v>
      </c>
      <c r="M2456" t="s">
        <v>10</v>
      </c>
    </row>
    <row r="2457" spans="1:13">
      <c r="A2457" t="s">
        <v>11694</v>
      </c>
      <c r="B2457">
        <v>728</v>
      </c>
      <c r="C2457">
        <v>258</v>
      </c>
      <c r="D2457">
        <v>77</v>
      </c>
      <c r="E2457">
        <v>30</v>
      </c>
      <c r="F2457">
        <v>841482.46</v>
      </c>
      <c r="G2457">
        <v>150880.29</v>
      </c>
      <c r="H2457">
        <v>1339</v>
      </c>
      <c r="I2457">
        <v>219</v>
      </c>
      <c r="J2457">
        <v>5</v>
      </c>
      <c r="K2457" s="29">
        <v>45717</v>
      </c>
      <c r="L2457">
        <v>8</v>
      </c>
      <c r="M2457" t="s">
        <v>10</v>
      </c>
    </row>
    <row r="2458" spans="1:13">
      <c r="A2458" t="s">
        <v>11584</v>
      </c>
      <c r="B2458">
        <v>424</v>
      </c>
      <c r="C2458">
        <v>181</v>
      </c>
      <c r="D2458">
        <v>74</v>
      </c>
      <c r="E2458">
        <v>15</v>
      </c>
      <c r="F2458">
        <v>494763.56</v>
      </c>
      <c r="G2458">
        <v>98075.27</v>
      </c>
      <c r="H2458">
        <v>1600</v>
      </c>
      <c r="I2458">
        <v>201</v>
      </c>
      <c r="J2458">
        <v>4</v>
      </c>
      <c r="K2458" s="29">
        <v>45717</v>
      </c>
      <c r="L2458">
        <v>10</v>
      </c>
      <c r="M2458" t="s">
        <v>10</v>
      </c>
    </row>
    <row r="2459" spans="1:13">
      <c r="A2459" t="s">
        <v>11734</v>
      </c>
      <c r="B2459">
        <v>622</v>
      </c>
      <c r="C2459">
        <v>305</v>
      </c>
      <c r="D2459">
        <v>73</v>
      </c>
      <c r="E2459">
        <v>18</v>
      </c>
      <c r="F2459">
        <v>660290.12</v>
      </c>
      <c r="G2459">
        <v>75286.259999999995</v>
      </c>
      <c r="H2459">
        <v>1532</v>
      </c>
      <c r="I2459">
        <v>369</v>
      </c>
      <c r="J2459">
        <v>2</v>
      </c>
      <c r="K2459" s="29">
        <v>45717</v>
      </c>
      <c r="L2459">
        <v>11</v>
      </c>
      <c r="M2459" t="s">
        <v>10</v>
      </c>
    </row>
    <row r="2460" spans="1:13">
      <c r="A2460" t="s">
        <v>11586</v>
      </c>
      <c r="B2460">
        <v>426</v>
      </c>
      <c r="C2460">
        <v>167</v>
      </c>
      <c r="D2460">
        <v>37</v>
      </c>
      <c r="E2460">
        <v>9</v>
      </c>
      <c r="F2460">
        <v>532947.05000000005</v>
      </c>
      <c r="G2460">
        <v>39222.65</v>
      </c>
      <c r="H2460">
        <v>1391</v>
      </c>
      <c r="I2460">
        <v>328</v>
      </c>
      <c r="J2460">
        <v>4</v>
      </c>
      <c r="K2460" s="29">
        <v>45717</v>
      </c>
      <c r="L2460">
        <v>11</v>
      </c>
      <c r="M2460" t="s">
        <v>10</v>
      </c>
    </row>
    <row r="2461" spans="1:13">
      <c r="A2461" t="s">
        <v>11715</v>
      </c>
      <c r="B2461">
        <v>879</v>
      </c>
      <c r="C2461">
        <v>394</v>
      </c>
      <c r="D2461">
        <v>167</v>
      </c>
      <c r="E2461">
        <v>89</v>
      </c>
      <c r="F2461">
        <v>801967.83</v>
      </c>
      <c r="G2461">
        <v>357155.56</v>
      </c>
      <c r="H2461">
        <v>2285</v>
      </c>
      <c r="I2461">
        <v>415</v>
      </c>
      <c r="J2461">
        <v>1</v>
      </c>
      <c r="K2461" s="29">
        <v>45717</v>
      </c>
      <c r="L2461">
        <v>11</v>
      </c>
      <c r="M2461" t="s">
        <v>10</v>
      </c>
    </row>
    <row r="2462" spans="1:13">
      <c r="A2462" t="s">
        <v>11743</v>
      </c>
      <c r="B2462">
        <v>296</v>
      </c>
      <c r="C2462">
        <v>164</v>
      </c>
      <c r="D2462">
        <v>31</v>
      </c>
      <c r="E2462">
        <v>17</v>
      </c>
      <c r="F2462">
        <v>281638.61</v>
      </c>
      <c r="G2462">
        <v>54356.71</v>
      </c>
      <c r="H2462">
        <v>712</v>
      </c>
      <c r="I2462">
        <v>222</v>
      </c>
      <c r="J2462">
        <v>9</v>
      </c>
      <c r="K2462" s="29">
        <v>45717</v>
      </c>
      <c r="L2462">
        <v>8</v>
      </c>
      <c r="M2462" t="s">
        <v>10</v>
      </c>
    </row>
    <row r="2463" spans="1:13">
      <c r="A2463" t="s">
        <v>11594</v>
      </c>
      <c r="B2463">
        <v>394</v>
      </c>
      <c r="C2463">
        <v>222</v>
      </c>
      <c r="D2463">
        <v>31</v>
      </c>
      <c r="E2463">
        <v>13</v>
      </c>
      <c r="F2463">
        <v>454390.38</v>
      </c>
      <c r="G2463">
        <v>67963.41</v>
      </c>
      <c r="H2463">
        <v>1356</v>
      </c>
      <c r="I2463">
        <v>242</v>
      </c>
      <c r="J2463">
        <v>3</v>
      </c>
      <c r="K2463" s="29">
        <v>45717</v>
      </c>
      <c r="L2463">
        <v>10</v>
      </c>
      <c r="M2463" t="s">
        <v>10</v>
      </c>
    </row>
    <row r="2464" spans="1:13">
      <c r="A2464" t="s">
        <v>11700</v>
      </c>
      <c r="B2464">
        <v>852</v>
      </c>
      <c r="C2464">
        <v>362</v>
      </c>
      <c r="D2464">
        <v>103</v>
      </c>
      <c r="E2464">
        <v>48</v>
      </c>
      <c r="F2464">
        <v>1064558.23</v>
      </c>
      <c r="G2464">
        <v>106735.13</v>
      </c>
      <c r="H2464">
        <v>1754</v>
      </c>
      <c r="I2464">
        <v>350</v>
      </c>
      <c r="J2464">
        <v>1</v>
      </c>
      <c r="K2464" s="29">
        <v>45717</v>
      </c>
      <c r="L2464">
        <v>9</v>
      </c>
      <c r="M2464" t="s">
        <v>10</v>
      </c>
    </row>
    <row r="2465" spans="1:13">
      <c r="A2465" t="s">
        <v>11755</v>
      </c>
      <c r="B2465">
        <v>513</v>
      </c>
      <c r="C2465">
        <v>229</v>
      </c>
      <c r="D2465">
        <v>76</v>
      </c>
      <c r="E2465">
        <v>33</v>
      </c>
      <c r="F2465">
        <v>496325.69</v>
      </c>
      <c r="G2465">
        <v>103831.19</v>
      </c>
      <c r="H2465">
        <v>1928</v>
      </c>
      <c r="I2465">
        <v>259</v>
      </c>
      <c r="J2465">
        <v>9</v>
      </c>
      <c r="K2465" s="29">
        <v>45717</v>
      </c>
      <c r="L2465">
        <v>0</v>
      </c>
      <c r="M2465" t="s">
        <v>10</v>
      </c>
    </row>
    <row r="2466" spans="1:13">
      <c r="A2466" t="s">
        <v>11674</v>
      </c>
      <c r="B2466">
        <v>504</v>
      </c>
      <c r="C2466">
        <v>239</v>
      </c>
      <c r="D2466">
        <v>71</v>
      </c>
      <c r="E2466">
        <v>40</v>
      </c>
      <c r="F2466">
        <v>400682.02</v>
      </c>
      <c r="G2466">
        <v>95855.17</v>
      </c>
      <c r="H2466">
        <v>1410</v>
      </c>
      <c r="I2466">
        <v>259</v>
      </c>
      <c r="J2466">
        <v>0</v>
      </c>
      <c r="K2466" s="29">
        <v>45717</v>
      </c>
      <c r="L2466">
        <v>11</v>
      </c>
      <c r="M2466" t="s">
        <v>10</v>
      </c>
    </row>
    <row r="2467" spans="1:13">
      <c r="A2467" t="s">
        <v>11606</v>
      </c>
      <c r="B2467">
        <v>548</v>
      </c>
      <c r="C2467">
        <v>309</v>
      </c>
      <c r="D2467">
        <v>88</v>
      </c>
      <c r="E2467">
        <v>54</v>
      </c>
      <c r="F2467">
        <v>626594.92000000004</v>
      </c>
      <c r="G2467">
        <v>82425.64</v>
      </c>
      <c r="H2467">
        <v>2090</v>
      </c>
      <c r="I2467">
        <v>410</v>
      </c>
      <c r="J2467">
        <v>0</v>
      </c>
      <c r="K2467" s="29">
        <v>45717</v>
      </c>
      <c r="L2467">
        <v>11</v>
      </c>
      <c r="M2467" t="s">
        <v>10</v>
      </c>
    </row>
    <row r="2468" spans="1:13">
      <c r="A2468" t="s">
        <v>11611</v>
      </c>
      <c r="B2468">
        <v>558</v>
      </c>
      <c r="C2468">
        <v>382</v>
      </c>
      <c r="D2468">
        <v>101</v>
      </c>
      <c r="E2468">
        <v>82</v>
      </c>
      <c r="F2468">
        <v>906305.86</v>
      </c>
      <c r="G2468">
        <v>128144.86</v>
      </c>
      <c r="H2468">
        <v>244</v>
      </c>
      <c r="I2468">
        <v>98</v>
      </c>
      <c r="J2468">
        <v>0</v>
      </c>
      <c r="K2468" s="29">
        <v>45717</v>
      </c>
      <c r="L2468">
        <v>11</v>
      </c>
      <c r="M2468" t="s">
        <v>10</v>
      </c>
    </row>
    <row r="2469" spans="1:13">
      <c r="A2469" t="s">
        <v>11676</v>
      </c>
      <c r="B2469">
        <v>472</v>
      </c>
      <c r="C2469">
        <v>235</v>
      </c>
      <c r="D2469">
        <v>80</v>
      </c>
      <c r="E2469">
        <v>53</v>
      </c>
      <c r="F2469">
        <v>504224.21</v>
      </c>
      <c r="G2469">
        <v>151535.97</v>
      </c>
      <c r="H2469">
        <v>1070</v>
      </c>
      <c r="I2469">
        <v>264</v>
      </c>
      <c r="J2469">
        <v>0</v>
      </c>
      <c r="K2469" s="29">
        <v>45717</v>
      </c>
      <c r="L2469">
        <v>8</v>
      </c>
      <c r="M2469" t="s">
        <v>10</v>
      </c>
    </row>
    <row r="2470" spans="1:13">
      <c r="A2470" t="s">
        <v>11724</v>
      </c>
      <c r="B2470">
        <v>661</v>
      </c>
      <c r="C2470">
        <v>290</v>
      </c>
      <c r="D2470">
        <v>73</v>
      </c>
      <c r="E2470">
        <v>32</v>
      </c>
      <c r="F2470">
        <v>528164.56000000006</v>
      </c>
      <c r="G2470">
        <v>126317.17</v>
      </c>
      <c r="H2470">
        <v>1562</v>
      </c>
      <c r="I2470">
        <v>247</v>
      </c>
      <c r="J2470">
        <v>13</v>
      </c>
      <c r="K2470" s="29">
        <v>45717</v>
      </c>
      <c r="L2470">
        <v>10</v>
      </c>
      <c r="M2470" t="s">
        <v>10</v>
      </c>
    </row>
    <row r="2471" spans="1:13">
      <c r="A2471" t="s">
        <v>11652</v>
      </c>
      <c r="B2471">
        <v>790</v>
      </c>
      <c r="C2471">
        <v>357</v>
      </c>
      <c r="D2471">
        <v>146</v>
      </c>
      <c r="E2471">
        <v>109</v>
      </c>
      <c r="F2471">
        <v>607968.53</v>
      </c>
      <c r="G2471">
        <v>288601.49</v>
      </c>
      <c r="H2471">
        <v>1997</v>
      </c>
      <c r="I2471">
        <v>398</v>
      </c>
      <c r="J2471">
        <v>0</v>
      </c>
      <c r="K2471" s="29">
        <v>45717</v>
      </c>
      <c r="L2471">
        <v>13</v>
      </c>
      <c r="M2471" t="s">
        <v>10</v>
      </c>
    </row>
    <row r="2472" spans="1:13">
      <c r="A2472" t="s">
        <v>11621</v>
      </c>
      <c r="B2472">
        <v>390</v>
      </c>
      <c r="C2472">
        <v>300</v>
      </c>
      <c r="D2472">
        <v>70</v>
      </c>
      <c r="E2472">
        <v>64</v>
      </c>
      <c r="F2472">
        <v>335372.95</v>
      </c>
      <c r="G2472">
        <v>162540.57</v>
      </c>
      <c r="H2472">
        <v>648</v>
      </c>
      <c r="I2472">
        <v>21</v>
      </c>
      <c r="J2472">
        <v>10</v>
      </c>
      <c r="K2472" s="29">
        <v>45717</v>
      </c>
      <c r="L2472">
        <v>10</v>
      </c>
      <c r="M2472" t="s">
        <v>10</v>
      </c>
    </row>
    <row r="2473" spans="1:13">
      <c r="A2473" t="s">
        <v>11656</v>
      </c>
      <c r="B2473">
        <v>879</v>
      </c>
      <c r="C2473">
        <v>404</v>
      </c>
      <c r="D2473">
        <v>47</v>
      </c>
      <c r="E2473">
        <v>35</v>
      </c>
      <c r="F2473">
        <v>615431.18999999994</v>
      </c>
      <c r="G2473">
        <v>77456.39</v>
      </c>
      <c r="H2473">
        <v>1362</v>
      </c>
      <c r="I2473">
        <v>313</v>
      </c>
      <c r="J2473">
        <v>10</v>
      </c>
      <c r="K2473" s="29">
        <v>45717</v>
      </c>
      <c r="L2473">
        <v>8</v>
      </c>
      <c r="M2473" t="s">
        <v>10</v>
      </c>
    </row>
    <row r="2474" spans="1:13">
      <c r="A2474" t="s">
        <v>11628</v>
      </c>
      <c r="B2474">
        <v>547</v>
      </c>
      <c r="C2474">
        <v>271</v>
      </c>
      <c r="D2474">
        <v>90</v>
      </c>
      <c r="E2474">
        <v>61</v>
      </c>
      <c r="F2474">
        <v>351035.77</v>
      </c>
      <c r="G2474">
        <v>218242.64</v>
      </c>
      <c r="H2474">
        <v>1782</v>
      </c>
      <c r="I2474">
        <v>291</v>
      </c>
      <c r="J2474">
        <v>29</v>
      </c>
      <c r="K2474" s="29">
        <v>45717</v>
      </c>
      <c r="L2474">
        <v>9</v>
      </c>
      <c r="M2474" t="s">
        <v>10</v>
      </c>
    </row>
    <row r="2475" spans="1:13">
      <c r="A2475" t="s">
        <v>11695</v>
      </c>
      <c r="B2475">
        <v>612</v>
      </c>
      <c r="C2475">
        <v>335</v>
      </c>
      <c r="D2475">
        <v>114</v>
      </c>
      <c r="E2475">
        <v>80</v>
      </c>
      <c r="F2475">
        <v>430693.44</v>
      </c>
      <c r="G2475">
        <v>205696.96</v>
      </c>
      <c r="H2475">
        <v>1146</v>
      </c>
      <c r="I2475">
        <v>322</v>
      </c>
      <c r="J2475">
        <v>4</v>
      </c>
      <c r="K2475" s="29">
        <v>45717</v>
      </c>
      <c r="L2475">
        <v>11</v>
      </c>
      <c r="M2475" t="s">
        <v>10</v>
      </c>
    </row>
    <row r="2476" spans="1:13">
      <c r="A2476" t="s">
        <v>11729</v>
      </c>
      <c r="B2476">
        <v>1186</v>
      </c>
      <c r="C2476">
        <v>395</v>
      </c>
      <c r="D2476">
        <v>120</v>
      </c>
      <c r="E2476">
        <v>66</v>
      </c>
      <c r="F2476">
        <v>738755.64</v>
      </c>
      <c r="G2476">
        <v>144688.09</v>
      </c>
      <c r="H2476">
        <v>2080</v>
      </c>
      <c r="I2476">
        <v>323</v>
      </c>
      <c r="J2476">
        <v>5</v>
      </c>
      <c r="K2476" s="29">
        <v>45717</v>
      </c>
      <c r="L2476">
        <v>12</v>
      </c>
      <c r="M2476" t="s">
        <v>10</v>
      </c>
    </row>
    <row r="2477" spans="1:13">
      <c r="A2477" t="s">
        <v>11636</v>
      </c>
      <c r="B2477">
        <v>471</v>
      </c>
      <c r="C2477">
        <v>199</v>
      </c>
      <c r="D2477">
        <v>54</v>
      </c>
      <c r="E2477">
        <v>20</v>
      </c>
      <c r="F2477">
        <v>649484.30000000005</v>
      </c>
      <c r="G2477">
        <v>73905.87</v>
      </c>
      <c r="H2477">
        <v>1381</v>
      </c>
      <c r="I2477">
        <v>249</v>
      </c>
      <c r="J2477">
        <v>1</v>
      </c>
      <c r="K2477" s="29">
        <v>45717</v>
      </c>
      <c r="L2477">
        <v>11</v>
      </c>
      <c r="M2477" t="s">
        <v>10</v>
      </c>
    </row>
    <row r="2478" spans="1:13">
      <c r="A2478" t="s">
        <v>11669</v>
      </c>
      <c r="B2478">
        <v>475</v>
      </c>
      <c r="C2478">
        <v>182</v>
      </c>
      <c r="D2478">
        <v>63</v>
      </c>
      <c r="E2478">
        <v>37</v>
      </c>
      <c r="F2478">
        <v>403441.67</v>
      </c>
      <c r="G2478">
        <v>85021.67</v>
      </c>
      <c r="H2478">
        <v>1835</v>
      </c>
      <c r="I2478">
        <v>237</v>
      </c>
      <c r="J2478">
        <v>0</v>
      </c>
      <c r="K2478" s="29">
        <v>45717</v>
      </c>
      <c r="L2478">
        <v>10</v>
      </c>
      <c r="M2478" t="s">
        <v>10</v>
      </c>
    </row>
    <row r="2479" spans="1:13">
      <c r="A2479" t="s">
        <v>11718</v>
      </c>
      <c r="B2479">
        <v>647</v>
      </c>
      <c r="C2479">
        <v>264</v>
      </c>
      <c r="D2479">
        <v>48</v>
      </c>
      <c r="E2479">
        <v>15</v>
      </c>
      <c r="F2479">
        <v>965097.61</v>
      </c>
      <c r="G2479">
        <v>53828.09</v>
      </c>
      <c r="H2479">
        <v>1343</v>
      </c>
      <c r="I2479">
        <v>270</v>
      </c>
      <c r="J2479">
        <v>5</v>
      </c>
      <c r="K2479" s="29">
        <v>45717</v>
      </c>
      <c r="L2479">
        <v>7</v>
      </c>
      <c r="M2479" t="s">
        <v>10</v>
      </c>
    </row>
    <row r="2480" spans="1:13">
      <c r="A2480" t="s">
        <v>11703</v>
      </c>
      <c r="B2480">
        <v>657</v>
      </c>
      <c r="C2480">
        <v>290</v>
      </c>
      <c r="D2480">
        <v>89</v>
      </c>
      <c r="E2480">
        <v>44</v>
      </c>
      <c r="F2480">
        <v>853191.06</v>
      </c>
      <c r="G2480">
        <v>94121.71</v>
      </c>
      <c r="H2480">
        <v>1751</v>
      </c>
      <c r="I2480">
        <v>319</v>
      </c>
      <c r="J2480">
        <v>1</v>
      </c>
      <c r="K2480" s="29">
        <v>45717</v>
      </c>
      <c r="L2480">
        <v>11</v>
      </c>
      <c r="M2480" t="s">
        <v>10</v>
      </c>
    </row>
    <row r="2481" spans="1:13">
      <c r="A2481" t="s">
        <v>11647</v>
      </c>
      <c r="B2481">
        <v>711</v>
      </c>
      <c r="C2481">
        <v>280</v>
      </c>
      <c r="D2481">
        <v>108</v>
      </c>
      <c r="E2481">
        <v>60</v>
      </c>
      <c r="F2481">
        <v>496969.81</v>
      </c>
      <c r="G2481">
        <v>187513.82</v>
      </c>
      <c r="H2481">
        <v>1565</v>
      </c>
      <c r="I2481">
        <v>324</v>
      </c>
      <c r="J2481">
        <v>2</v>
      </c>
      <c r="K2481" s="29">
        <v>45717</v>
      </c>
      <c r="L2481">
        <v>10</v>
      </c>
      <c r="M2481" t="s">
        <v>10</v>
      </c>
    </row>
    <row r="2482" spans="1:13">
      <c r="A2482" t="s">
        <v>11704</v>
      </c>
      <c r="B2482">
        <v>641</v>
      </c>
      <c r="C2482">
        <v>266</v>
      </c>
      <c r="D2482">
        <v>95</v>
      </c>
      <c r="E2482">
        <v>49</v>
      </c>
      <c r="F2482">
        <v>447285.55</v>
      </c>
      <c r="G2482">
        <v>159912.95999999999</v>
      </c>
      <c r="H2482">
        <v>3234</v>
      </c>
      <c r="I2482">
        <v>338</v>
      </c>
      <c r="J2482">
        <v>4</v>
      </c>
      <c r="K2482" s="29">
        <v>45717</v>
      </c>
      <c r="L2482">
        <v>12</v>
      </c>
      <c r="M2482" t="s">
        <v>10</v>
      </c>
    </row>
    <row r="2483" spans="1:13">
      <c r="A2483" t="s">
        <v>11610</v>
      </c>
      <c r="B2483">
        <v>1312</v>
      </c>
      <c r="C2483">
        <v>394</v>
      </c>
      <c r="D2483">
        <v>166</v>
      </c>
      <c r="E2483">
        <v>55</v>
      </c>
      <c r="F2483">
        <v>973007.31</v>
      </c>
      <c r="G2483">
        <v>353051.51</v>
      </c>
      <c r="H2483">
        <v>2175</v>
      </c>
      <c r="I2483">
        <v>210</v>
      </c>
      <c r="J2483">
        <v>0</v>
      </c>
      <c r="K2483" s="29">
        <v>45717</v>
      </c>
      <c r="L2483">
        <v>11</v>
      </c>
      <c r="M2483" t="s">
        <v>10</v>
      </c>
    </row>
    <row r="2484" spans="1:13">
      <c r="A2484" t="s">
        <v>11613</v>
      </c>
      <c r="B2484">
        <v>272</v>
      </c>
      <c r="C2484">
        <v>101</v>
      </c>
      <c r="D2484">
        <v>54</v>
      </c>
      <c r="E2484">
        <v>34</v>
      </c>
      <c r="F2484">
        <v>161782.26</v>
      </c>
      <c r="G2484">
        <v>54435.48</v>
      </c>
      <c r="H2484">
        <v>155</v>
      </c>
      <c r="I2484">
        <v>0</v>
      </c>
      <c r="J2484">
        <v>0</v>
      </c>
      <c r="K2484" s="29">
        <v>45717</v>
      </c>
      <c r="L2484">
        <v>8</v>
      </c>
      <c r="M2484" t="s">
        <v>11588</v>
      </c>
    </row>
    <row r="2485" spans="1:13">
      <c r="A2485" t="s">
        <v>11687</v>
      </c>
      <c r="B2485">
        <v>686</v>
      </c>
      <c r="C2485">
        <v>315</v>
      </c>
      <c r="D2485">
        <v>160</v>
      </c>
      <c r="E2485">
        <v>95</v>
      </c>
      <c r="F2485">
        <v>568393.14</v>
      </c>
      <c r="G2485">
        <v>285554.14</v>
      </c>
      <c r="H2485">
        <v>1494</v>
      </c>
      <c r="I2485">
        <v>330</v>
      </c>
      <c r="J2485">
        <v>0</v>
      </c>
      <c r="K2485" s="29">
        <v>45717</v>
      </c>
      <c r="L2485">
        <v>10</v>
      </c>
      <c r="M2485" t="s">
        <v>10</v>
      </c>
    </row>
    <row r="2486" spans="1:13">
      <c r="A2486" t="s">
        <v>11710</v>
      </c>
      <c r="B2486">
        <v>1024</v>
      </c>
      <c r="C2486">
        <v>429</v>
      </c>
      <c r="D2486">
        <v>119</v>
      </c>
      <c r="E2486">
        <v>61</v>
      </c>
      <c r="F2486">
        <v>1070099.54</v>
      </c>
      <c r="G2486">
        <v>204629.31</v>
      </c>
      <c r="H2486">
        <v>3258</v>
      </c>
      <c r="I2486">
        <v>680</v>
      </c>
      <c r="J2486">
        <v>0</v>
      </c>
      <c r="K2486" s="29">
        <v>45717</v>
      </c>
      <c r="L2486">
        <v>10</v>
      </c>
      <c r="M2486" t="s">
        <v>11588</v>
      </c>
    </row>
    <row r="2487" spans="1:13">
      <c r="A2487" t="s">
        <v>11664</v>
      </c>
      <c r="B2487">
        <v>615</v>
      </c>
      <c r="C2487">
        <v>296</v>
      </c>
      <c r="D2487">
        <v>67</v>
      </c>
      <c r="E2487">
        <v>33</v>
      </c>
      <c r="F2487">
        <v>639723.42000000004</v>
      </c>
      <c r="G2487">
        <v>69318.399999999994</v>
      </c>
      <c r="H2487">
        <v>1394</v>
      </c>
      <c r="I2487">
        <v>333</v>
      </c>
      <c r="J2487">
        <v>2</v>
      </c>
      <c r="K2487" s="29">
        <v>45717</v>
      </c>
      <c r="L2487">
        <v>11</v>
      </c>
      <c r="M2487" t="s">
        <v>10</v>
      </c>
    </row>
    <row r="2488" spans="1:13">
      <c r="A2488" t="s">
        <v>11631</v>
      </c>
      <c r="B2488">
        <v>479</v>
      </c>
      <c r="C2488">
        <v>235</v>
      </c>
      <c r="D2488">
        <v>57</v>
      </c>
      <c r="E2488">
        <v>35</v>
      </c>
      <c r="F2488">
        <v>721903.82</v>
      </c>
      <c r="G2488">
        <v>92341.47</v>
      </c>
      <c r="H2488">
        <v>857</v>
      </c>
      <c r="I2488">
        <v>199</v>
      </c>
      <c r="J2488">
        <v>3</v>
      </c>
      <c r="K2488" s="29">
        <v>45717</v>
      </c>
      <c r="L2488">
        <v>8</v>
      </c>
      <c r="M2488" t="s">
        <v>10</v>
      </c>
    </row>
    <row r="2489" spans="1:13">
      <c r="A2489" t="s">
        <v>11634</v>
      </c>
      <c r="B2489">
        <v>632</v>
      </c>
      <c r="C2489">
        <v>283</v>
      </c>
      <c r="D2489">
        <v>80</v>
      </c>
      <c r="E2489">
        <v>45</v>
      </c>
      <c r="F2489">
        <v>542969.59</v>
      </c>
      <c r="G2489">
        <v>175022.36</v>
      </c>
      <c r="H2489">
        <v>1529</v>
      </c>
      <c r="I2489">
        <v>239</v>
      </c>
      <c r="J2489">
        <v>0</v>
      </c>
      <c r="K2489" s="29">
        <v>45717</v>
      </c>
      <c r="L2489">
        <v>9</v>
      </c>
      <c r="M2489" t="s">
        <v>10</v>
      </c>
    </row>
    <row r="2490" spans="1:13">
      <c r="A2490" t="s">
        <v>11741</v>
      </c>
      <c r="B2490">
        <v>772</v>
      </c>
      <c r="C2490">
        <v>314</v>
      </c>
      <c r="D2490">
        <v>81</v>
      </c>
      <c r="E2490">
        <v>45</v>
      </c>
      <c r="F2490">
        <v>715276.42</v>
      </c>
      <c r="G2490">
        <v>109958.9</v>
      </c>
      <c r="H2490">
        <v>2233</v>
      </c>
      <c r="I2490">
        <v>379</v>
      </c>
      <c r="J2490">
        <v>0</v>
      </c>
      <c r="K2490" s="29">
        <v>45717</v>
      </c>
      <c r="L2490">
        <v>11</v>
      </c>
      <c r="M2490" t="s">
        <v>10</v>
      </c>
    </row>
    <row r="2491" spans="1:13">
      <c r="A2491" t="s">
        <v>11638</v>
      </c>
      <c r="B2491">
        <v>647</v>
      </c>
      <c r="C2491">
        <v>312</v>
      </c>
      <c r="D2491">
        <v>78</v>
      </c>
      <c r="E2491">
        <v>48</v>
      </c>
      <c r="F2491">
        <v>506328.54</v>
      </c>
      <c r="G2491">
        <v>168335.62</v>
      </c>
      <c r="H2491">
        <v>1651</v>
      </c>
      <c r="I2491">
        <v>353</v>
      </c>
      <c r="J2491">
        <v>3</v>
      </c>
      <c r="K2491" s="29">
        <v>45717</v>
      </c>
      <c r="L2491">
        <v>11</v>
      </c>
      <c r="M2491" t="s">
        <v>10</v>
      </c>
    </row>
    <row r="2492" spans="1:13">
      <c r="A2492" t="s">
        <v>11643</v>
      </c>
      <c r="B2492">
        <v>621</v>
      </c>
      <c r="C2492">
        <v>215</v>
      </c>
      <c r="D2492">
        <v>100</v>
      </c>
      <c r="E2492">
        <v>27</v>
      </c>
      <c r="F2492">
        <v>594821.49</v>
      </c>
      <c r="G2492">
        <v>152279.03</v>
      </c>
      <c r="H2492">
        <v>3807</v>
      </c>
      <c r="I2492">
        <v>394</v>
      </c>
      <c r="J2492">
        <v>2</v>
      </c>
      <c r="K2492" s="29">
        <v>45717</v>
      </c>
      <c r="L2492">
        <v>10</v>
      </c>
      <c r="M2492" t="s">
        <v>10</v>
      </c>
    </row>
    <row r="2493" spans="1:13">
      <c r="A2493" t="s">
        <v>11603</v>
      </c>
      <c r="B2493">
        <v>626</v>
      </c>
      <c r="C2493">
        <v>308</v>
      </c>
      <c r="D2493">
        <v>57</v>
      </c>
      <c r="E2493">
        <v>36</v>
      </c>
      <c r="F2493">
        <v>671261.95</v>
      </c>
      <c r="G2493">
        <v>86549.46</v>
      </c>
      <c r="H2493">
        <v>944</v>
      </c>
      <c r="I2493">
        <v>229</v>
      </c>
      <c r="J2493">
        <v>15</v>
      </c>
      <c r="K2493" s="29">
        <v>45717</v>
      </c>
      <c r="L2493">
        <v>7</v>
      </c>
      <c r="M2493" t="s">
        <v>10</v>
      </c>
    </row>
    <row r="2494" spans="1:13">
      <c r="A2494" t="s">
        <v>11722</v>
      </c>
      <c r="B2494">
        <v>793</v>
      </c>
      <c r="C2494">
        <v>358</v>
      </c>
      <c r="D2494">
        <v>155</v>
      </c>
      <c r="E2494">
        <v>79</v>
      </c>
      <c r="F2494">
        <v>644960.12</v>
      </c>
      <c r="G2494">
        <v>274181.26</v>
      </c>
      <c r="H2494">
        <v>2033</v>
      </c>
      <c r="I2494">
        <v>377</v>
      </c>
      <c r="J2494">
        <v>4</v>
      </c>
      <c r="K2494" s="29">
        <v>45717</v>
      </c>
      <c r="L2494">
        <v>4</v>
      </c>
      <c r="M2494" t="s">
        <v>10</v>
      </c>
    </row>
    <row r="2495" spans="1:13">
      <c r="A2495" t="s">
        <v>11620</v>
      </c>
      <c r="B2495">
        <v>731</v>
      </c>
      <c r="C2495">
        <v>411</v>
      </c>
      <c r="D2495">
        <v>116</v>
      </c>
      <c r="E2495">
        <v>80</v>
      </c>
      <c r="F2495">
        <v>1574813.55</v>
      </c>
      <c r="G2495">
        <v>288247.33</v>
      </c>
      <c r="H2495">
        <v>2037</v>
      </c>
      <c r="I2495">
        <v>429</v>
      </c>
      <c r="J2495">
        <v>6</v>
      </c>
      <c r="K2495" s="29">
        <v>45717</v>
      </c>
      <c r="L2495">
        <v>10</v>
      </c>
      <c r="M2495" t="s">
        <v>10</v>
      </c>
    </row>
    <row r="2496" spans="1:13">
      <c r="A2496" t="s">
        <v>11655</v>
      </c>
      <c r="B2496">
        <v>849</v>
      </c>
      <c r="C2496">
        <v>442</v>
      </c>
      <c r="D2496">
        <v>52</v>
      </c>
      <c r="E2496">
        <v>21</v>
      </c>
      <c r="F2496">
        <v>1039166.99</v>
      </c>
      <c r="G2496">
        <v>107068.68</v>
      </c>
      <c r="H2496">
        <v>2414</v>
      </c>
      <c r="I2496">
        <v>380</v>
      </c>
      <c r="J2496">
        <v>3</v>
      </c>
      <c r="K2496" s="29">
        <v>45717</v>
      </c>
      <c r="L2496">
        <v>8</v>
      </c>
      <c r="M2496" t="s">
        <v>10</v>
      </c>
    </row>
    <row r="2497" spans="1:13">
      <c r="A2497" t="s">
        <v>11727</v>
      </c>
      <c r="B2497">
        <v>805</v>
      </c>
      <c r="C2497">
        <v>333</v>
      </c>
      <c r="D2497">
        <v>101</v>
      </c>
      <c r="E2497">
        <v>48</v>
      </c>
      <c r="F2497">
        <v>998170.44</v>
      </c>
      <c r="G2497">
        <v>146709.16</v>
      </c>
      <c r="H2497">
        <v>1917</v>
      </c>
      <c r="I2497">
        <v>409</v>
      </c>
      <c r="J2497">
        <v>0</v>
      </c>
      <c r="K2497" s="29">
        <v>45717</v>
      </c>
      <c r="L2497">
        <v>12</v>
      </c>
      <c r="M2497" t="s">
        <v>10</v>
      </c>
    </row>
    <row r="2498" spans="1:13">
      <c r="A2498" t="s">
        <v>11717</v>
      </c>
      <c r="B2498">
        <v>919</v>
      </c>
      <c r="C2498">
        <v>366</v>
      </c>
      <c r="D2498">
        <v>127</v>
      </c>
      <c r="E2498">
        <v>74</v>
      </c>
      <c r="F2498">
        <v>718565.43</v>
      </c>
      <c r="G2498">
        <v>221411.69</v>
      </c>
      <c r="H2498">
        <v>1427</v>
      </c>
      <c r="I2498">
        <v>273</v>
      </c>
      <c r="J2498">
        <v>0</v>
      </c>
      <c r="K2498" s="29">
        <v>45717</v>
      </c>
      <c r="L2498">
        <v>12</v>
      </c>
      <c r="M2498" t="s">
        <v>10</v>
      </c>
    </row>
    <row r="2499" spans="1:13">
      <c r="A2499" t="s">
        <v>11673</v>
      </c>
      <c r="B2499">
        <v>708</v>
      </c>
      <c r="C2499">
        <v>341</v>
      </c>
      <c r="D2499">
        <v>95</v>
      </c>
      <c r="E2499">
        <v>66</v>
      </c>
      <c r="F2499">
        <v>578890.37</v>
      </c>
      <c r="G2499">
        <v>180349.78</v>
      </c>
      <c r="H2499">
        <v>1573</v>
      </c>
      <c r="I2499">
        <v>358</v>
      </c>
      <c r="J2499">
        <v>1</v>
      </c>
      <c r="K2499" s="29">
        <v>45717</v>
      </c>
      <c r="L2499">
        <v>11</v>
      </c>
      <c r="M2499" t="s">
        <v>10</v>
      </c>
    </row>
    <row r="2500" spans="1:13">
      <c r="A2500" t="s">
        <v>11679</v>
      </c>
      <c r="B2500">
        <v>662</v>
      </c>
      <c r="C2500">
        <v>277</v>
      </c>
      <c r="D2500">
        <v>107</v>
      </c>
      <c r="E2500">
        <v>52</v>
      </c>
      <c r="F2500">
        <v>589203.97</v>
      </c>
      <c r="G2500">
        <v>168154.42</v>
      </c>
      <c r="H2500">
        <v>1617</v>
      </c>
      <c r="I2500">
        <v>297</v>
      </c>
      <c r="J2500">
        <v>0</v>
      </c>
      <c r="K2500" s="29">
        <v>45717</v>
      </c>
      <c r="L2500">
        <v>11</v>
      </c>
      <c r="M2500" t="s">
        <v>10</v>
      </c>
    </row>
    <row r="2501" spans="1:13">
      <c r="A2501" t="s">
        <v>11736</v>
      </c>
      <c r="B2501">
        <v>592</v>
      </c>
      <c r="C2501">
        <v>230</v>
      </c>
      <c r="D2501">
        <v>79</v>
      </c>
      <c r="E2501">
        <v>26</v>
      </c>
      <c r="F2501">
        <v>459699.58</v>
      </c>
      <c r="G2501">
        <v>112874.3</v>
      </c>
      <c r="H2501">
        <v>1391</v>
      </c>
      <c r="I2501">
        <v>214</v>
      </c>
      <c r="J2501">
        <v>2</v>
      </c>
      <c r="K2501" s="29">
        <v>45717</v>
      </c>
      <c r="L2501">
        <v>10</v>
      </c>
      <c r="M2501" t="s">
        <v>11588</v>
      </c>
    </row>
    <row r="2502" spans="1:13">
      <c r="A2502" t="s">
        <v>11686</v>
      </c>
      <c r="B2502">
        <v>553</v>
      </c>
      <c r="C2502">
        <v>280</v>
      </c>
      <c r="D2502">
        <v>107</v>
      </c>
      <c r="E2502">
        <v>67</v>
      </c>
      <c r="F2502">
        <v>374024.82</v>
      </c>
      <c r="G2502">
        <v>150710.35999999999</v>
      </c>
      <c r="H2502">
        <v>1936</v>
      </c>
      <c r="I2502">
        <v>295</v>
      </c>
      <c r="J2502">
        <v>2</v>
      </c>
      <c r="K2502" s="29">
        <v>45717</v>
      </c>
      <c r="L2502">
        <v>12</v>
      </c>
      <c r="M2502" t="s">
        <v>10</v>
      </c>
    </row>
    <row r="2503" spans="1:13">
      <c r="A2503" t="s">
        <v>11693</v>
      </c>
      <c r="B2503">
        <v>620</v>
      </c>
      <c r="C2503">
        <v>312</v>
      </c>
      <c r="D2503">
        <v>124</v>
      </c>
      <c r="E2503">
        <v>72</v>
      </c>
      <c r="F2503">
        <v>447640.42</v>
      </c>
      <c r="G2503">
        <v>226955.31</v>
      </c>
      <c r="H2503">
        <v>1066</v>
      </c>
      <c r="I2503">
        <v>251</v>
      </c>
      <c r="J2503">
        <v>1</v>
      </c>
      <c r="K2503" s="29">
        <v>45717</v>
      </c>
      <c r="L2503">
        <v>9</v>
      </c>
      <c r="M2503" t="s">
        <v>10</v>
      </c>
    </row>
    <row r="2504" spans="1:13">
      <c r="A2504" t="s">
        <v>11592</v>
      </c>
      <c r="B2504">
        <v>513</v>
      </c>
      <c r="C2504">
        <v>227</v>
      </c>
      <c r="D2504">
        <v>90</v>
      </c>
      <c r="E2504">
        <v>39</v>
      </c>
      <c r="F2504">
        <v>581138.18999999994</v>
      </c>
      <c r="G2504">
        <v>128472.67</v>
      </c>
      <c r="H2504">
        <v>1957</v>
      </c>
      <c r="I2504">
        <v>448</v>
      </c>
      <c r="J2504">
        <v>1</v>
      </c>
      <c r="K2504" s="29">
        <v>45717</v>
      </c>
      <c r="L2504">
        <v>8</v>
      </c>
      <c r="M2504" t="s">
        <v>10</v>
      </c>
    </row>
    <row r="2505" spans="1:13">
      <c r="A2505" t="s">
        <v>11720</v>
      </c>
      <c r="B2505">
        <v>809</v>
      </c>
      <c r="C2505">
        <v>272</v>
      </c>
      <c r="D2505">
        <v>84</v>
      </c>
      <c r="E2505">
        <v>38</v>
      </c>
      <c r="F2505">
        <v>537340.81000000006</v>
      </c>
      <c r="G2505">
        <v>150060.67000000001</v>
      </c>
      <c r="H2505">
        <v>2647</v>
      </c>
      <c r="I2505">
        <v>326</v>
      </c>
      <c r="J2505">
        <v>1</v>
      </c>
      <c r="K2505" s="29">
        <v>45717</v>
      </c>
      <c r="L2505">
        <v>10</v>
      </c>
      <c r="M2505" t="s">
        <v>10</v>
      </c>
    </row>
    <row r="2506" spans="1:13">
      <c r="A2506" t="s">
        <v>11671</v>
      </c>
      <c r="B2506">
        <v>606</v>
      </c>
      <c r="C2506">
        <v>262</v>
      </c>
      <c r="D2506">
        <v>135</v>
      </c>
      <c r="E2506">
        <v>74</v>
      </c>
      <c r="F2506">
        <v>477461.14</v>
      </c>
      <c r="G2506">
        <v>206694.37</v>
      </c>
      <c r="H2506">
        <v>1258</v>
      </c>
      <c r="I2506">
        <v>297</v>
      </c>
      <c r="J2506">
        <v>2</v>
      </c>
      <c r="K2506" s="29">
        <v>45717</v>
      </c>
      <c r="L2506">
        <v>11</v>
      </c>
      <c r="M2506" t="s">
        <v>10</v>
      </c>
    </row>
    <row r="2507" spans="1:13">
      <c r="A2507" t="s">
        <v>11725</v>
      </c>
      <c r="B2507">
        <v>740</v>
      </c>
      <c r="C2507">
        <v>392</v>
      </c>
      <c r="D2507">
        <v>84</v>
      </c>
      <c r="E2507">
        <v>40</v>
      </c>
      <c r="F2507">
        <v>835257.16</v>
      </c>
      <c r="G2507">
        <v>105406.81</v>
      </c>
      <c r="H2507">
        <v>1438</v>
      </c>
      <c r="I2507">
        <v>306</v>
      </c>
      <c r="J2507">
        <v>0</v>
      </c>
      <c r="K2507" s="29">
        <v>45717</v>
      </c>
      <c r="L2507">
        <v>11</v>
      </c>
      <c r="M2507" t="s">
        <v>11588</v>
      </c>
    </row>
    <row r="2508" spans="1:13">
      <c r="A2508" t="s">
        <v>11633</v>
      </c>
      <c r="B2508">
        <v>436</v>
      </c>
      <c r="C2508">
        <v>243</v>
      </c>
      <c r="D2508">
        <v>55</v>
      </c>
      <c r="E2508">
        <v>22</v>
      </c>
      <c r="F2508">
        <v>520012.44</v>
      </c>
      <c r="G2508">
        <v>67245.16</v>
      </c>
      <c r="H2508">
        <v>1340</v>
      </c>
      <c r="I2508">
        <v>239</v>
      </c>
      <c r="J2508">
        <v>60</v>
      </c>
      <c r="K2508" s="29">
        <v>45717</v>
      </c>
      <c r="L2508">
        <v>11</v>
      </c>
      <c r="M2508" t="s">
        <v>10</v>
      </c>
    </row>
    <row r="2509" spans="1:13">
      <c r="A2509" t="s">
        <v>11716</v>
      </c>
      <c r="B2509">
        <v>213</v>
      </c>
      <c r="C2509">
        <v>109</v>
      </c>
      <c r="D2509">
        <v>0</v>
      </c>
      <c r="E2509">
        <v>0</v>
      </c>
      <c r="F2509">
        <v>249970.88</v>
      </c>
      <c r="G2509">
        <v>0</v>
      </c>
      <c r="H2509">
        <v>124</v>
      </c>
      <c r="I2509">
        <v>1</v>
      </c>
      <c r="J2509">
        <v>12</v>
      </c>
      <c r="K2509" s="29">
        <v>45717</v>
      </c>
      <c r="L2509">
        <v>0</v>
      </c>
      <c r="M2509" t="s">
        <v>10</v>
      </c>
    </row>
    <row r="2510" spans="1:13">
      <c r="A2510" t="s">
        <v>11697</v>
      </c>
      <c r="B2510">
        <v>822</v>
      </c>
      <c r="C2510">
        <v>337</v>
      </c>
      <c r="D2510">
        <v>107</v>
      </c>
      <c r="E2510">
        <v>39</v>
      </c>
      <c r="F2510">
        <v>1245970.1000000001</v>
      </c>
      <c r="G2510">
        <v>132403.13</v>
      </c>
      <c r="H2510">
        <v>853</v>
      </c>
      <c r="I2510">
        <v>132</v>
      </c>
      <c r="J2510">
        <v>11</v>
      </c>
      <c r="K2510" s="29">
        <v>45717</v>
      </c>
      <c r="L2510">
        <v>0</v>
      </c>
      <c r="M2510" t="s">
        <v>10</v>
      </c>
    </row>
    <row r="2511" spans="1:13">
      <c r="A2511" t="s">
        <v>11728</v>
      </c>
      <c r="B2511">
        <v>618</v>
      </c>
      <c r="C2511">
        <v>242</v>
      </c>
      <c r="D2511">
        <v>59</v>
      </c>
      <c r="E2511">
        <v>23</v>
      </c>
      <c r="F2511">
        <v>711677.51</v>
      </c>
      <c r="G2511">
        <v>86128.46</v>
      </c>
      <c r="H2511">
        <v>1559</v>
      </c>
      <c r="I2511">
        <v>262</v>
      </c>
      <c r="J2511">
        <v>0</v>
      </c>
      <c r="K2511" s="29">
        <v>45717</v>
      </c>
      <c r="L2511">
        <v>11</v>
      </c>
      <c r="M2511" t="s">
        <v>10</v>
      </c>
    </row>
    <row r="2512" spans="1:13">
      <c r="A2512" t="s">
        <v>11639</v>
      </c>
      <c r="B2512">
        <v>4</v>
      </c>
      <c r="C2512">
        <v>1</v>
      </c>
      <c r="D2512">
        <v>0</v>
      </c>
      <c r="E2512">
        <v>0</v>
      </c>
      <c r="F2512">
        <v>0</v>
      </c>
      <c r="G2512">
        <v>0</v>
      </c>
      <c r="H2512">
        <v>0</v>
      </c>
      <c r="I2512">
        <v>0</v>
      </c>
      <c r="J2512">
        <v>1</v>
      </c>
      <c r="K2512" s="29">
        <v>45748</v>
      </c>
      <c r="L2512">
        <v>0</v>
      </c>
      <c r="M2512" t="s">
        <v>10</v>
      </c>
    </row>
    <row r="2513" spans="1:13">
      <c r="A2513" t="s">
        <v>11682</v>
      </c>
      <c r="B2513">
        <v>270</v>
      </c>
      <c r="C2513">
        <v>0</v>
      </c>
      <c r="D2513">
        <v>6</v>
      </c>
      <c r="E2513">
        <v>0</v>
      </c>
      <c r="F2513">
        <v>221644.54</v>
      </c>
      <c r="G2513">
        <v>5710.56</v>
      </c>
      <c r="H2513">
        <v>1325</v>
      </c>
      <c r="I2513">
        <v>136</v>
      </c>
      <c r="J2513">
        <v>0</v>
      </c>
      <c r="K2513" s="29">
        <v>45748</v>
      </c>
      <c r="L2513">
        <v>9</v>
      </c>
      <c r="M2513" t="s">
        <v>10</v>
      </c>
    </row>
    <row r="2514" spans="1:13">
      <c r="A2514" t="s">
        <v>11700</v>
      </c>
      <c r="B2514">
        <v>327</v>
      </c>
      <c r="C2514">
        <v>8</v>
      </c>
      <c r="D2514">
        <v>41</v>
      </c>
      <c r="E2514">
        <v>5</v>
      </c>
      <c r="F2514">
        <v>185070.58</v>
      </c>
      <c r="G2514">
        <v>44198.48</v>
      </c>
      <c r="H2514">
        <v>1393</v>
      </c>
      <c r="I2514">
        <v>169</v>
      </c>
      <c r="J2514">
        <v>5</v>
      </c>
      <c r="K2514" s="29">
        <v>45748</v>
      </c>
      <c r="L2514">
        <v>9</v>
      </c>
      <c r="M2514" t="s">
        <v>10</v>
      </c>
    </row>
    <row r="2515" spans="1:13">
      <c r="A2515" t="s">
        <v>11721</v>
      </c>
      <c r="B2515">
        <v>251</v>
      </c>
      <c r="C2515">
        <v>0</v>
      </c>
      <c r="D2515">
        <v>15</v>
      </c>
      <c r="E2515">
        <v>0</v>
      </c>
      <c r="F2515">
        <v>160644.64000000001</v>
      </c>
      <c r="G2515">
        <v>25193.27</v>
      </c>
      <c r="H2515">
        <v>710</v>
      </c>
      <c r="I2515">
        <v>62</v>
      </c>
      <c r="J2515">
        <v>0</v>
      </c>
      <c r="K2515" s="29">
        <v>45748</v>
      </c>
      <c r="L2515">
        <v>9</v>
      </c>
      <c r="M2515" t="s">
        <v>10</v>
      </c>
    </row>
    <row r="2516" spans="1:13">
      <c r="A2516" t="s">
        <v>11636</v>
      </c>
      <c r="B2516">
        <v>242</v>
      </c>
      <c r="C2516">
        <v>2</v>
      </c>
      <c r="D2516">
        <v>19</v>
      </c>
      <c r="E2516">
        <v>0</v>
      </c>
      <c r="F2516">
        <v>138040</v>
      </c>
      <c r="G2516">
        <v>33630.86</v>
      </c>
      <c r="H2516">
        <v>905</v>
      </c>
      <c r="I2516">
        <v>85</v>
      </c>
      <c r="J2516">
        <v>0</v>
      </c>
      <c r="K2516" s="29">
        <v>45748</v>
      </c>
      <c r="L2516">
        <v>11</v>
      </c>
      <c r="M2516" t="s">
        <v>10</v>
      </c>
    </row>
    <row r="2517" spans="1:13">
      <c r="A2517" t="s">
        <v>11654</v>
      </c>
      <c r="B2517">
        <v>171</v>
      </c>
      <c r="C2517">
        <v>8</v>
      </c>
      <c r="D2517">
        <v>10</v>
      </c>
      <c r="E2517">
        <v>1</v>
      </c>
      <c r="F2517">
        <v>119183.99</v>
      </c>
      <c r="G2517">
        <v>22908.15</v>
      </c>
      <c r="H2517">
        <v>235</v>
      </c>
      <c r="I2517">
        <v>14</v>
      </c>
      <c r="J2517">
        <v>4</v>
      </c>
      <c r="K2517" s="29">
        <v>45748</v>
      </c>
      <c r="L2517">
        <v>8</v>
      </c>
      <c r="M2517" t="s">
        <v>10</v>
      </c>
    </row>
    <row r="2518" spans="1:13">
      <c r="A2518" t="s">
        <v>11744</v>
      </c>
      <c r="B2518">
        <v>267</v>
      </c>
      <c r="C2518">
        <v>0</v>
      </c>
      <c r="D2518">
        <v>23</v>
      </c>
      <c r="E2518">
        <v>0</v>
      </c>
      <c r="F2518">
        <v>190033.06</v>
      </c>
      <c r="G2518">
        <v>30985.22</v>
      </c>
      <c r="H2518">
        <v>1374</v>
      </c>
      <c r="I2518">
        <v>98</v>
      </c>
      <c r="J2518">
        <v>0</v>
      </c>
      <c r="K2518" s="29">
        <v>45748</v>
      </c>
      <c r="L2518">
        <v>12</v>
      </c>
      <c r="M2518" t="s">
        <v>10</v>
      </c>
    </row>
    <row r="2519" spans="1:13">
      <c r="A2519" t="s">
        <v>11613</v>
      </c>
      <c r="B2519">
        <v>56</v>
      </c>
      <c r="C2519">
        <v>16</v>
      </c>
      <c r="D2519">
        <v>5</v>
      </c>
      <c r="E2519">
        <v>0</v>
      </c>
      <c r="F2519">
        <v>66220.210000000006</v>
      </c>
      <c r="G2519">
        <v>13306.51</v>
      </c>
      <c r="H2519">
        <v>41</v>
      </c>
      <c r="I2519">
        <v>0</v>
      </c>
      <c r="J2519">
        <v>0</v>
      </c>
      <c r="K2519" s="29">
        <v>45748</v>
      </c>
      <c r="L2519">
        <v>8</v>
      </c>
      <c r="M2519" t="s">
        <v>11588</v>
      </c>
    </row>
    <row r="2520" spans="1:13">
      <c r="A2520" t="s">
        <v>11594</v>
      </c>
      <c r="B2520">
        <v>254</v>
      </c>
      <c r="C2520">
        <v>2</v>
      </c>
      <c r="D2520">
        <v>16</v>
      </c>
      <c r="E2520">
        <v>0</v>
      </c>
      <c r="F2520">
        <v>160132.97</v>
      </c>
      <c r="G2520">
        <v>22719.7</v>
      </c>
      <c r="H2520">
        <v>1359</v>
      </c>
      <c r="I2520">
        <v>147</v>
      </c>
      <c r="J2520">
        <v>0</v>
      </c>
      <c r="K2520" s="29">
        <v>45748</v>
      </c>
      <c r="L2520">
        <v>10</v>
      </c>
      <c r="M2520" t="s">
        <v>10</v>
      </c>
    </row>
    <row r="2521" spans="1:13">
      <c r="A2521" t="s">
        <v>11637</v>
      </c>
      <c r="B2521">
        <v>177</v>
      </c>
      <c r="C2521">
        <v>4</v>
      </c>
      <c r="D2521">
        <v>11</v>
      </c>
      <c r="E2521">
        <v>0</v>
      </c>
      <c r="F2521">
        <v>185531.57</v>
      </c>
      <c r="G2521">
        <v>14409.13</v>
      </c>
      <c r="H2521">
        <v>639</v>
      </c>
      <c r="I2521">
        <v>96</v>
      </c>
      <c r="J2521">
        <v>0</v>
      </c>
      <c r="K2521" s="29">
        <v>45748</v>
      </c>
      <c r="L2521">
        <v>12</v>
      </c>
      <c r="M2521" t="s">
        <v>10</v>
      </c>
    </row>
    <row r="2522" spans="1:13">
      <c r="A2522" t="s">
        <v>11618</v>
      </c>
      <c r="B2522">
        <v>122</v>
      </c>
      <c r="C2522">
        <v>8</v>
      </c>
      <c r="D2522">
        <v>16</v>
      </c>
      <c r="E2522">
        <v>0</v>
      </c>
      <c r="F2522">
        <v>67266.98</v>
      </c>
      <c r="G2522">
        <v>12553.05</v>
      </c>
      <c r="H2522">
        <v>608</v>
      </c>
      <c r="I2522">
        <v>39</v>
      </c>
      <c r="J2522">
        <v>0</v>
      </c>
      <c r="K2522" s="29">
        <v>45748</v>
      </c>
      <c r="L2522">
        <v>8</v>
      </c>
      <c r="M2522" t="s">
        <v>11588</v>
      </c>
    </row>
    <row r="2523" spans="1:13">
      <c r="A2523" t="s">
        <v>11709</v>
      </c>
      <c r="B2523">
        <v>294</v>
      </c>
      <c r="C2523">
        <v>3</v>
      </c>
      <c r="D2523">
        <v>16</v>
      </c>
      <c r="E2523">
        <v>0</v>
      </c>
      <c r="F2523">
        <v>235961.45</v>
      </c>
      <c r="G2523">
        <v>29749.43</v>
      </c>
      <c r="H2523">
        <v>665</v>
      </c>
      <c r="I2523">
        <v>52</v>
      </c>
      <c r="J2523">
        <v>0</v>
      </c>
      <c r="K2523" s="29">
        <v>45748</v>
      </c>
      <c r="L2523">
        <v>8</v>
      </c>
      <c r="M2523" t="s">
        <v>10</v>
      </c>
    </row>
    <row r="2524" spans="1:13">
      <c r="A2524" t="s">
        <v>11717</v>
      </c>
      <c r="B2524">
        <v>473</v>
      </c>
      <c r="C2524">
        <v>0</v>
      </c>
      <c r="D2524">
        <v>58</v>
      </c>
      <c r="E2524">
        <v>0</v>
      </c>
      <c r="F2524">
        <v>305581.64</v>
      </c>
      <c r="G2524">
        <v>100350.55</v>
      </c>
      <c r="H2524">
        <v>1194</v>
      </c>
      <c r="I2524">
        <v>64</v>
      </c>
      <c r="J2524">
        <v>0</v>
      </c>
      <c r="K2524" s="29">
        <v>45748</v>
      </c>
      <c r="L2524">
        <v>12</v>
      </c>
      <c r="M2524" t="s">
        <v>10</v>
      </c>
    </row>
    <row r="2525" spans="1:13">
      <c r="A2525" t="s">
        <v>11673</v>
      </c>
      <c r="B2525">
        <v>335</v>
      </c>
      <c r="C2525">
        <v>8</v>
      </c>
      <c r="D2525">
        <v>27</v>
      </c>
      <c r="E2525">
        <v>0</v>
      </c>
      <c r="F2525">
        <v>211000.53</v>
      </c>
      <c r="G2525">
        <v>66293.58</v>
      </c>
      <c r="H2525">
        <v>1464</v>
      </c>
      <c r="I2525">
        <v>181</v>
      </c>
      <c r="J2525">
        <v>0</v>
      </c>
      <c r="K2525" s="29">
        <v>45748</v>
      </c>
      <c r="L2525">
        <v>11</v>
      </c>
      <c r="M2525" t="s">
        <v>10</v>
      </c>
    </row>
    <row r="2526" spans="1:13">
      <c r="A2526" t="s">
        <v>11666</v>
      </c>
      <c r="B2526">
        <v>453</v>
      </c>
      <c r="C2526">
        <v>0</v>
      </c>
      <c r="D2526">
        <v>23</v>
      </c>
      <c r="E2526">
        <v>0</v>
      </c>
      <c r="F2526">
        <v>537077.37</v>
      </c>
      <c r="G2526">
        <v>44020.01</v>
      </c>
      <c r="H2526">
        <v>2131</v>
      </c>
      <c r="I2526">
        <v>225</v>
      </c>
      <c r="J2526">
        <v>0</v>
      </c>
      <c r="K2526" s="29">
        <v>45748</v>
      </c>
      <c r="L2526">
        <v>11</v>
      </c>
      <c r="M2526" t="s">
        <v>10</v>
      </c>
    </row>
    <row r="2527" spans="1:13">
      <c r="A2527" t="s">
        <v>11671</v>
      </c>
      <c r="B2527">
        <v>377</v>
      </c>
      <c r="C2527">
        <v>3</v>
      </c>
      <c r="D2527">
        <v>72</v>
      </c>
      <c r="E2527">
        <v>0</v>
      </c>
      <c r="F2527">
        <v>186438.37</v>
      </c>
      <c r="G2527">
        <v>111094.38</v>
      </c>
      <c r="H2527">
        <v>1106</v>
      </c>
      <c r="I2527">
        <v>64</v>
      </c>
      <c r="J2527">
        <v>0</v>
      </c>
      <c r="K2527" s="29">
        <v>45748</v>
      </c>
      <c r="L2527">
        <v>11</v>
      </c>
      <c r="M2527" t="s">
        <v>10</v>
      </c>
    </row>
    <row r="2528" spans="1:13">
      <c r="A2528" t="s">
        <v>11674</v>
      </c>
      <c r="B2528">
        <v>303</v>
      </c>
      <c r="C2528">
        <v>1</v>
      </c>
      <c r="D2528">
        <v>22</v>
      </c>
      <c r="E2528">
        <v>0</v>
      </c>
      <c r="F2528">
        <v>231371.14</v>
      </c>
      <c r="G2528">
        <v>34881.17</v>
      </c>
      <c r="H2528">
        <v>1369</v>
      </c>
      <c r="I2528">
        <v>81</v>
      </c>
      <c r="J2528">
        <v>0</v>
      </c>
      <c r="K2528" s="29">
        <v>45748</v>
      </c>
      <c r="L2528">
        <v>11</v>
      </c>
      <c r="M2528" t="s">
        <v>10</v>
      </c>
    </row>
    <row r="2529" spans="1:13">
      <c r="A2529" t="s">
        <v>11648</v>
      </c>
      <c r="B2529">
        <v>205</v>
      </c>
      <c r="C2529">
        <v>13</v>
      </c>
      <c r="D2529">
        <v>7</v>
      </c>
      <c r="E2529">
        <v>0</v>
      </c>
      <c r="F2529">
        <v>98013.33</v>
      </c>
      <c r="G2529">
        <v>4605.6099999999997</v>
      </c>
      <c r="H2529">
        <v>699</v>
      </c>
      <c r="I2529">
        <v>34</v>
      </c>
      <c r="J2529">
        <v>26</v>
      </c>
      <c r="K2529" s="29">
        <v>45748</v>
      </c>
      <c r="L2529">
        <v>7</v>
      </c>
      <c r="M2529" t="s">
        <v>11588</v>
      </c>
    </row>
    <row r="2530" spans="1:13">
      <c r="A2530" t="s">
        <v>11728</v>
      </c>
      <c r="B2530">
        <v>437</v>
      </c>
      <c r="C2530">
        <v>0</v>
      </c>
      <c r="D2530">
        <v>41</v>
      </c>
      <c r="E2530">
        <v>0</v>
      </c>
      <c r="F2530">
        <v>280508.81</v>
      </c>
      <c r="G2530">
        <v>31113.74</v>
      </c>
      <c r="H2530">
        <v>1413</v>
      </c>
      <c r="I2530">
        <v>117</v>
      </c>
      <c r="J2530">
        <v>0</v>
      </c>
      <c r="K2530" s="29">
        <v>45748</v>
      </c>
      <c r="L2530">
        <v>11</v>
      </c>
      <c r="M2530" t="s">
        <v>10</v>
      </c>
    </row>
    <row r="2531" spans="1:13">
      <c r="A2531" t="s">
        <v>11701</v>
      </c>
      <c r="B2531">
        <v>255</v>
      </c>
      <c r="C2531">
        <v>0</v>
      </c>
      <c r="D2531">
        <v>16</v>
      </c>
      <c r="E2531">
        <v>0</v>
      </c>
      <c r="F2531">
        <v>175853.72</v>
      </c>
      <c r="G2531">
        <v>18530.68</v>
      </c>
      <c r="H2531">
        <v>1121</v>
      </c>
      <c r="I2531">
        <v>106</v>
      </c>
      <c r="J2531">
        <v>0</v>
      </c>
      <c r="K2531" s="29">
        <v>45748</v>
      </c>
      <c r="L2531">
        <v>12</v>
      </c>
      <c r="M2531" t="s">
        <v>10</v>
      </c>
    </row>
    <row r="2532" spans="1:13">
      <c r="A2532" t="s">
        <v>11745</v>
      </c>
      <c r="B2532">
        <v>321</v>
      </c>
      <c r="C2532">
        <v>1</v>
      </c>
      <c r="D2532">
        <v>32</v>
      </c>
      <c r="E2532">
        <v>0</v>
      </c>
      <c r="F2532">
        <v>217356.41</v>
      </c>
      <c r="G2532">
        <v>42513.66</v>
      </c>
      <c r="H2532">
        <v>1315</v>
      </c>
      <c r="I2532">
        <v>83</v>
      </c>
      <c r="J2532">
        <v>0</v>
      </c>
      <c r="K2532" s="29">
        <v>45748</v>
      </c>
      <c r="L2532">
        <v>9</v>
      </c>
      <c r="M2532" t="s">
        <v>10</v>
      </c>
    </row>
    <row r="2533" spans="1:13">
      <c r="A2533" t="s">
        <v>11652</v>
      </c>
      <c r="B2533">
        <v>539</v>
      </c>
      <c r="C2533">
        <v>0</v>
      </c>
      <c r="D2533">
        <v>42</v>
      </c>
      <c r="E2533">
        <v>0</v>
      </c>
      <c r="F2533">
        <v>326675.14</v>
      </c>
      <c r="G2533">
        <v>66847.320000000007</v>
      </c>
      <c r="H2533">
        <v>2000</v>
      </c>
      <c r="I2533">
        <v>100</v>
      </c>
      <c r="J2533">
        <v>0</v>
      </c>
      <c r="K2533" s="29">
        <v>45748</v>
      </c>
      <c r="L2533">
        <v>13</v>
      </c>
      <c r="M2533" t="s">
        <v>10</v>
      </c>
    </row>
    <row r="2534" spans="1:13">
      <c r="A2534" t="s">
        <v>11747</v>
      </c>
      <c r="B2534">
        <v>479</v>
      </c>
      <c r="C2534">
        <v>1</v>
      </c>
      <c r="D2534">
        <v>25</v>
      </c>
      <c r="E2534">
        <v>0</v>
      </c>
      <c r="F2534">
        <v>265887.86</v>
      </c>
      <c r="G2534">
        <v>41578.69</v>
      </c>
      <c r="H2534">
        <v>1589</v>
      </c>
      <c r="I2534">
        <v>186</v>
      </c>
      <c r="J2534">
        <v>0</v>
      </c>
      <c r="K2534" s="29">
        <v>45748</v>
      </c>
      <c r="L2534">
        <v>12</v>
      </c>
      <c r="M2534" t="s">
        <v>11588</v>
      </c>
    </row>
    <row r="2535" spans="1:13">
      <c r="A2535" t="s">
        <v>11612</v>
      </c>
      <c r="B2535">
        <v>332</v>
      </c>
      <c r="C2535">
        <v>36</v>
      </c>
      <c r="D2535">
        <v>17</v>
      </c>
      <c r="E2535">
        <v>3</v>
      </c>
      <c r="F2535">
        <v>321570.52</v>
      </c>
      <c r="G2535">
        <v>16824.36</v>
      </c>
      <c r="H2535">
        <v>1848</v>
      </c>
      <c r="I2535">
        <v>162</v>
      </c>
      <c r="J2535">
        <v>6</v>
      </c>
      <c r="K2535" s="29">
        <v>45748</v>
      </c>
      <c r="L2535">
        <v>9</v>
      </c>
      <c r="M2535" t="s">
        <v>10</v>
      </c>
    </row>
    <row r="2536" spans="1:13">
      <c r="A2536" t="s">
        <v>11710</v>
      </c>
      <c r="B2536">
        <v>548</v>
      </c>
      <c r="C2536">
        <v>0</v>
      </c>
      <c r="D2536">
        <v>65</v>
      </c>
      <c r="E2536">
        <v>0</v>
      </c>
      <c r="F2536">
        <v>292805.74</v>
      </c>
      <c r="G2536">
        <v>135142.39000000001</v>
      </c>
      <c r="H2536">
        <v>2512</v>
      </c>
      <c r="I2536">
        <v>184</v>
      </c>
      <c r="J2536">
        <v>0</v>
      </c>
      <c r="K2536" s="29">
        <v>45748</v>
      </c>
      <c r="L2536">
        <v>10</v>
      </c>
      <c r="M2536" t="s">
        <v>11588</v>
      </c>
    </row>
    <row r="2537" spans="1:13">
      <c r="A2537" t="s">
        <v>11647</v>
      </c>
      <c r="B2537">
        <v>404</v>
      </c>
      <c r="C2537">
        <v>1</v>
      </c>
      <c r="D2537">
        <v>12</v>
      </c>
      <c r="E2537">
        <v>0</v>
      </c>
      <c r="F2537">
        <v>179777.49</v>
      </c>
      <c r="G2537">
        <v>13811.54</v>
      </c>
      <c r="H2537">
        <v>1365</v>
      </c>
      <c r="I2537">
        <v>85</v>
      </c>
      <c r="J2537">
        <v>0</v>
      </c>
      <c r="K2537" s="29">
        <v>45748</v>
      </c>
      <c r="L2537">
        <v>10</v>
      </c>
      <c r="M2537" t="s">
        <v>10</v>
      </c>
    </row>
    <row r="2538" spans="1:13">
      <c r="A2538" t="s">
        <v>11758</v>
      </c>
      <c r="B2538">
        <v>258</v>
      </c>
      <c r="C2538">
        <v>65</v>
      </c>
      <c r="D2538">
        <v>19</v>
      </c>
      <c r="E2538">
        <v>5</v>
      </c>
      <c r="F2538">
        <v>258859.05</v>
      </c>
      <c r="G2538">
        <v>22978.52</v>
      </c>
      <c r="H2538">
        <v>1009</v>
      </c>
      <c r="I2538">
        <v>37</v>
      </c>
      <c r="J2538">
        <v>0</v>
      </c>
      <c r="K2538" s="29">
        <v>45748</v>
      </c>
      <c r="L2538">
        <v>3</v>
      </c>
      <c r="M2538" t="s">
        <v>10</v>
      </c>
    </row>
    <row r="2539" spans="1:13">
      <c r="A2539" t="s">
        <v>11617</v>
      </c>
      <c r="B2539">
        <v>364</v>
      </c>
      <c r="C2539">
        <v>81</v>
      </c>
      <c r="D2539">
        <v>17</v>
      </c>
      <c r="E2539">
        <v>2</v>
      </c>
      <c r="F2539">
        <v>421915.16</v>
      </c>
      <c r="G2539">
        <v>43784.88</v>
      </c>
      <c r="H2539">
        <v>960</v>
      </c>
      <c r="I2539">
        <v>42</v>
      </c>
      <c r="J2539">
        <v>0</v>
      </c>
      <c r="K2539" s="29">
        <v>45748</v>
      </c>
      <c r="L2539">
        <v>9</v>
      </c>
      <c r="M2539" t="s">
        <v>10</v>
      </c>
    </row>
    <row r="2540" spans="1:13">
      <c r="A2540" t="s">
        <v>11716</v>
      </c>
      <c r="B2540">
        <v>249</v>
      </c>
      <c r="C2540">
        <v>94</v>
      </c>
      <c r="D2540">
        <v>7</v>
      </c>
      <c r="E2540">
        <v>2</v>
      </c>
      <c r="F2540">
        <v>352517.76</v>
      </c>
      <c r="G2540">
        <v>28441.35</v>
      </c>
      <c r="H2540">
        <v>404</v>
      </c>
      <c r="I2540">
        <v>72</v>
      </c>
      <c r="J2540">
        <v>0</v>
      </c>
      <c r="K2540" s="29">
        <v>45748</v>
      </c>
      <c r="L2540">
        <v>0</v>
      </c>
      <c r="M2540" t="s">
        <v>10</v>
      </c>
    </row>
    <row r="2541" spans="1:13">
      <c r="A2541" t="s">
        <v>11751</v>
      </c>
      <c r="B2541">
        <v>263</v>
      </c>
      <c r="C2541">
        <v>74</v>
      </c>
      <c r="D2541">
        <v>5</v>
      </c>
      <c r="E2541">
        <v>0</v>
      </c>
      <c r="F2541">
        <v>234031.71</v>
      </c>
      <c r="G2541">
        <v>21328.49</v>
      </c>
      <c r="H2541">
        <v>637</v>
      </c>
      <c r="I2541">
        <v>71</v>
      </c>
      <c r="J2541">
        <v>0</v>
      </c>
      <c r="K2541" s="29">
        <v>45748</v>
      </c>
      <c r="L2541">
        <v>12</v>
      </c>
      <c r="M2541" t="s">
        <v>10</v>
      </c>
    </row>
    <row r="2542" spans="1:13">
      <c r="A2542" t="s">
        <v>11600</v>
      </c>
      <c r="B2542">
        <v>283</v>
      </c>
      <c r="C2542">
        <v>119</v>
      </c>
      <c r="D2542">
        <v>18</v>
      </c>
      <c r="E2542">
        <v>7</v>
      </c>
      <c r="F2542">
        <v>368996.94</v>
      </c>
      <c r="G2542">
        <v>64125.49</v>
      </c>
      <c r="H2542">
        <v>1106</v>
      </c>
      <c r="I2542">
        <v>80</v>
      </c>
      <c r="J2542">
        <v>0</v>
      </c>
      <c r="K2542" s="29">
        <v>45748</v>
      </c>
      <c r="L2542">
        <v>9</v>
      </c>
      <c r="M2542" t="s">
        <v>11588</v>
      </c>
    </row>
    <row r="2543" spans="1:13">
      <c r="A2543" t="s">
        <v>11681</v>
      </c>
      <c r="B2543">
        <v>323</v>
      </c>
      <c r="C2543">
        <v>122</v>
      </c>
      <c r="D2543">
        <v>21</v>
      </c>
      <c r="E2543">
        <v>6</v>
      </c>
      <c r="F2543">
        <v>381522.25</v>
      </c>
      <c r="G2543">
        <v>70529.83</v>
      </c>
      <c r="H2543">
        <v>1015</v>
      </c>
      <c r="I2543">
        <v>63</v>
      </c>
      <c r="J2543">
        <v>0</v>
      </c>
      <c r="K2543" s="29">
        <v>45748</v>
      </c>
      <c r="L2543">
        <v>9</v>
      </c>
      <c r="M2543" t="s">
        <v>11588</v>
      </c>
    </row>
    <row r="2544" spans="1:13">
      <c r="A2544" t="s">
        <v>11615</v>
      </c>
      <c r="B2544">
        <v>350</v>
      </c>
      <c r="C2544">
        <v>126</v>
      </c>
      <c r="D2544">
        <v>11</v>
      </c>
      <c r="E2544">
        <v>0</v>
      </c>
      <c r="F2544">
        <v>573250.18999999994</v>
      </c>
      <c r="G2544">
        <v>37848.32</v>
      </c>
      <c r="H2544">
        <v>914</v>
      </c>
      <c r="I2544">
        <v>50</v>
      </c>
      <c r="J2544">
        <v>0</v>
      </c>
      <c r="K2544" s="29">
        <v>45748</v>
      </c>
      <c r="L2544">
        <v>9</v>
      </c>
      <c r="M2544" t="s">
        <v>11588</v>
      </c>
    </row>
    <row r="2545" spans="1:13">
      <c r="A2545" t="s">
        <v>11670</v>
      </c>
      <c r="B2545">
        <v>353</v>
      </c>
      <c r="C2545">
        <v>101</v>
      </c>
      <c r="D2545">
        <v>40</v>
      </c>
      <c r="E2545">
        <v>2</v>
      </c>
      <c r="F2545">
        <v>375867.56</v>
      </c>
      <c r="G2545">
        <v>61548.44</v>
      </c>
      <c r="H2545">
        <v>1029</v>
      </c>
      <c r="I2545">
        <v>57</v>
      </c>
      <c r="J2545">
        <v>0</v>
      </c>
      <c r="K2545" s="29">
        <v>45748</v>
      </c>
      <c r="L2545">
        <v>6</v>
      </c>
      <c r="M2545" t="s">
        <v>10</v>
      </c>
    </row>
    <row r="2546" spans="1:13">
      <c r="A2546" t="s">
        <v>11598</v>
      </c>
      <c r="B2546">
        <v>322</v>
      </c>
      <c r="C2546">
        <v>98</v>
      </c>
      <c r="D2546">
        <v>7</v>
      </c>
      <c r="E2546">
        <v>3</v>
      </c>
      <c r="F2546">
        <v>355903.72</v>
      </c>
      <c r="G2546">
        <v>58171.53</v>
      </c>
      <c r="H2546">
        <v>419</v>
      </c>
      <c r="I2546">
        <v>46</v>
      </c>
      <c r="J2546">
        <v>0</v>
      </c>
      <c r="K2546" s="29">
        <v>45748</v>
      </c>
      <c r="L2546">
        <v>10</v>
      </c>
      <c r="M2546" t="s">
        <v>11588</v>
      </c>
    </row>
    <row r="2547" spans="1:13">
      <c r="A2547" t="s">
        <v>11708</v>
      </c>
      <c r="B2547">
        <v>343</v>
      </c>
      <c r="C2547">
        <v>142</v>
      </c>
      <c r="D2547">
        <v>8</v>
      </c>
      <c r="E2547">
        <v>2</v>
      </c>
      <c r="F2547">
        <v>347414.98</v>
      </c>
      <c r="G2547">
        <v>20167.919999999998</v>
      </c>
      <c r="H2547">
        <v>680</v>
      </c>
      <c r="I2547">
        <v>56</v>
      </c>
      <c r="J2547">
        <v>12</v>
      </c>
      <c r="K2547" s="29">
        <v>45748</v>
      </c>
      <c r="L2547">
        <v>12</v>
      </c>
      <c r="M2547" t="s">
        <v>11588</v>
      </c>
    </row>
    <row r="2548" spans="1:13">
      <c r="A2548" t="s">
        <v>11582</v>
      </c>
      <c r="B2548">
        <v>410</v>
      </c>
      <c r="C2548">
        <v>135</v>
      </c>
      <c r="D2548">
        <v>16</v>
      </c>
      <c r="E2548">
        <v>4</v>
      </c>
      <c r="F2548">
        <v>387415.08</v>
      </c>
      <c r="G2548">
        <v>30294.05</v>
      </c>
      <c r="H2548">
        <v>952</v>
      </c>
      <c r="I2548">
        <v>53</v>
      </c>
      <c r="J2548">
        <v>0</v>
      </c>
      <c r="K2548" s="29">
        <v>45748</v>
      </c>
      <c r="L2548">
        <v>10</v>
      </c>
      <c r="M2548" t="s">
        <v>10</v>
      </c>
    </row>
    <row r="2549" spans="1:13">
      <c r="A2549" t="s">
        <v>11585</v>
      </c>
      <c r="B2549">
        <v>459</v>
      </c>
      <c r="C2549">
        <v>172</v>
      </c>
      <c r="D2549">
        <v>20</v>
      </c>
      <c r="E2549">
        <v>6</v>
      </c>
      <c r="F2549">
        <v>709816.93</v>
      </c>
      <c r="G2549">
        <v>23693.14</v>
      </c>
      <c r="H2549">
        <v>1219</v>
      </c>
      <c r="I2549">
        <v>113</v>
      </c>
      <c r="J2549">
        <v>1</v>
      </c>
      <c r="K2549" s="29">
        <v>45748</v>
      </c>
      <c r="L2549">
        <v>8</v>
      </c>
      <c r="M2549" t="s">
        <v>10</v>
      </c>
    </row>
    <row r="2550" spans="1:13">
      <c r="A2550" t="s">
        <v>11749</v>
      </c>
      <c r="B2550">
        <v>327</v>
      </c>
      <c r="C2550">
        <v>121</v>
      </c>
      <c r="D2550">
        <v>15</v>
      </c>
      <c r="E2550">
        <v>2</v>
      </c>
      <c r="F2550">
        <v>583294.43000000005</v>
      </c>
      <c r="G2550">
        <v>37508.050000000003</v>
      </c>
      <c r="H2550">
        <v>773</v>
      </c>
      <c r="I2550">
        <v>53</v>
      </c>
      <c r="J2550">
        <v>0</v>
      </c>
      <c r="K2550" s="29">
        <v>45748</v>
      </c>
      <c r="L2550">
        <v>12</v>
      </c>
      <c r="M2550" t="s">
        <v>10</v>
      </c>
    </row>
    <row r="2551" spans="1:13">
      <c r="A2551" t="s">
        <v>11760</v>
      </c>
      <c r="B2551">
        <v>237</v>
      </c>
      <c r="C2551">
        <v>66</v>
      </c>
      <c r="D2551">
        <v>5</v>
      </c>
      <c r="E2551">
        <v>1</v>
      </c>
      <c r="F2551">
        <v>193906.39</v>
      </c>
      <c r="G2551">
        <v>3716.92</v>
      </c>
      <c r="H2551">
        <v>414</v>
      </c>
      <c r="I2551">
        <v>39</v>
      </c>
      <c r="J2551">
        <v>0</v>
      </c>
      <c r="K2551" s="29">
        <v>45748</v>
      </c>
      <c r="L2551">
        <v>4</v>
      </c>
      <c r="M2551" t="s">
        <v>10</v>
      </c>
    </row>
    <row r="2552" spans="1:13">
      <c r="A2552" t="s">
        <v>11641</v>
      </c>
      <c r="B2552">
        <v>373</v>
      </c>
      <c r="C2552">
        <v>113</v>
      </c>
      <c r="D2552">
        <v>23</v>
      </c>
      <c r="E2552">
        <v>5</v>
      </c>
      <c r="F2552">
        <v>606453.07999999996</v>
      </c>
      <c r="G2552">
        <v>36588.67</v>
      </c>
      <c r="H2552">
        <v>1229</v>
      </c>
      <c r="I2552">
        <v>78</v>
      </c>
      <c r="J2552">
        <v>0</v>
      </c>
      <c r="K2552" s="29">
        <v>45748</v>
      </c>
      <c r="L2552">
        <v>11</v>
      </c>
      <c r="M2552" t="s">
        <v>10</v>
      </c>
    </row>
    <row r="2553" spans="1:13">
      <c r="A2553" t="s">
        <v>11605</v>
      </c>
      <c r="B2553">
        <v>294</v>
      </c>
      <c r="C2553">
        <v>123</v>
      </c>
      <c r="D2553">
        <v>19</v>
      </c>
      <c r="E2553">
        <v>8</v>
      </c>
      <c r="F2553">
        <v>501865.33</v>
      </c>
      <c r="G2553">
        <v>39593.550000000003</v>
      </c>
      <c r="H2553">
        <v>711</v>
      </c>
      <c r="I2553">
        <v>66</v>
      </c>
      <c r="J2553">
        <v>0</v>
      </c>
      <c r="K2553" s="29">
        <v>45748</v>
      </c>
      <c r="L2553">
        <v>10</v>
      </c>
      <c r="M2553" t="s">
        <v>10</v>
      </c>
    </row>
    <row r="2554" spans="1:13">
      <c r="A2554" t="s">
        <v>11759</v>
      </c>
      <c r="B2554">
        <v>362</v>
      </c>
      <c r="C2554">
        <v>132</v>
      </c>
      <c r="D2554">
        <v>16</v>
      </c>
      <c r="E2554">
        <v>5</v>
      </c>
      <c r="F2554">
        <v>517200.97</v>
      </c>
      <c r="G2554">
        <v>35665.480000000003</v>
      </c>
      <c r="H2554">
        <v>841</v>
      </c>
      <c r="I2554">
        <v>63</v>
      </c>
      <c r="J2554">
        <v>1</v>
      </c>
      <c r="K2554" s="29">
        <v>45748</v>
      </c>
      <c r="L2554">
        <v>8</v>
      </c>
      <c r="M2554" t="s">
        <v>10</v>
      </c>
    </row>
    <row r="2555" spans="1:13">
      <c r="A2555" t="s">
        <v>11644</v>
      </c>
      <c r="B2555">
        <v>398</v>
      </c>
      <c r="C2555">
        <v>148</v>
      </c>
      <c r="D2555">
        <v>10</v>
      </c>
      <c r="E2555">
        <v>2</v>
      </c>
      <c r="F2555">
        <v>471960.43</v>
      </c>
      <c r="G2555">
        <v>16438.78</v>
      </c>
      <c r="H2555">
        <v>900</v>
      </c>
      <c r="I2555">
        <v>64</v>
      </c>
      <c r="J2555">
        <v>0</v>
      </c>
      <c r="K2555" s="29">
        <v>45748</v>
      </c>
      <c r="L2555">
        <v>9</v>
      </c>
      <c r="M2555" t="s">
        <v>10</v>
      </c>
    </row>
    <row r="2556" spans="1:13">
      <c r="A2556" t="s">
        <v>11688</v>
      </c>
      <c r="B2556">
        <v>282</v>
      </c>
      <c r="C2556">
        <v>121</v>
      </c>
      <c r="D2556">
        <v>7</v>
      </c>
      <c r="E2556">
        <v>0</v>
      </c>
      <c r="F2556">
        <v>384646.13</v>
      </c>
      <c r="G2556">
        <v>5819.83</v>
      </c>
      <c r="H2556">
        <v>675</v>
      </c>
      <c r="I2556">
        <v>78</v>
      </c>
      <c r="J2556">
        <v>0</v>
      </c>
      <c r="K2556" s="29">
        <v>45748</v>
      </c>
      <c r="L2556">
        <v>0</v>
      </c>
      <c r="M2556" t="s">
        <v>10</v>
      </c>
    </row>
    <row r="2557" spans="1:13">
      <c r="A2557" t="s">
        <v>11632</v>
      </c>
      <c r="B2557">
        <v>448</v>
      </c>
      <c r="C2557">
        <v>144</v>
      </c>
      <c r="D2557">
        <v>13</v>
      </c>
      <c r="E2557">
        <v>3</v>
      </c>
      <c r="F2557">
        <v>640538.97</v>
      </c>
      <c r="G2557">
        <v>17626.82</v>
      </c>
      <c r="H2557">
        <v>987</v>
      </c>
      <c r="I2557">
        <v>63</v>
      </c>
      <c r="J2557">
        <v>0</v>
      </c>
      <c r="K2557" s="29">
        <v>45748</v>
      </c>
      <c r="L2557">
        <v>8</v>
      </c>
      <c r="M2557" t="s">
        <v>10</v>
      </c>
    </row>
    <row r="2558" spans="1:13">
      <c r="A2558" t="s">
        <v>11742</v>
      </c>
      <c r="B2558">
        <v>492</v>
      </c>
      <c r="C2558">
        <v>123</v>
      </c>
      <c r="D2558">
        <v>29</v>
      </c>
      <c r="E2558">
        <v>4</v>
      </c>
      <c r="F2558">
        <v>808871.06</v>
      </c>
      <c r="G2558">
        <v>68945.66</v>
      </c>
      <c r="H2558">
        <v>1039</v>
      </c>
      <c r="I2558">
        <v>121</v>
      </c>
      <c r="J2558">
        <v>0</v>
      </c>
      <c r="K2558" s="29">
        <v>45748</v>
      </c>
      <c r="L2558">
        <v>8</v>
      </c>
      <c r="M2558" t="s">
        <v>10</v>
      </c>
    </row>
    <row r="2559" spans="1:13">
      <c r="A2559" t="s">
        <v>11599</v>
      </c>
      <c r="B2559">
        <v>459</v>
      </c>
      <c r="C2559">
        <v>172</v>
      </c>
      <c r="D2559">
        <v>7</v>
      </c>
      <c r="E2559">
        <v>3</v>
      </c>
      <c r="F2559">
        <v>706543.94</v>
      </c>
      <c r="G2559">
        <v>14940.48</v>
      </c>
      <c r="H2559">
        <v>1055</v>
      </c>
      <c r="I2559">
        <v>85</v>
      </c>
      <c r="J2559">
        <v>0</v>
      </c>
      <c r="K2559" s="29">
        <v>45748</v>
      </c>
      <c r="L2559">
        <v>11</v>
      </c>
      <c r="M2559" t="s">
        <v>10</v>
      </c>
    </row>
    <row r="2560" spans="1:13">
      <c r="A2560" t="s">
        <v>11718</v>
      </c>
      <c r="B2560">
        <v>392</v>
      </c>
      <c r="C2560">
        <v>123</v>
      </c>
      <c r="D2560">
        <v>25</v>
      </c>
      <c r="E2560">
        <v>3</v>
      </c>
      <c r="F2560">
        <v>977245.89</v>
      </c>
      <c r="G2560">
        <v>38992.35</v>
      </c>
      <c r="H2560">
        <v>1641</v>
      </c>
      <c r="I2560">
        <v>73</v>
      </c>
      <c r="J2560">
        <v>0</v>
      </c>
      <c r="K2560" s="29">
        <v>45748</v>
      </c>
      <c r="L2560">
        <v>7</v>
      </c>
      <c r="M2560" t="s">
        <v>10</v>
      </c>
    </row>
    <row r="2561" spans="1:13">
      <c r="A2561" t="s">
        <v>11608</v>
      </c>
      <c r="B2561">
        <v>364</v>
      </c>
      <c r="C2561">
        <v>109</v>
      </c>
      <c r="D2561">
        <v>16</v>
      </c>
      <c r="E2561">
        <v>4</v>
      </c>
      <c r="F2561">
        <v>437784.24</v>
      </c>
      <c r="G2561">
        <v>15189.23</v>
      </c>
      <c r="H2561">
        <v>891</v>
      </c>
      <c r="I2561">
        <v>57</v>
      </c>
      <c r="J2561">
        <v>0</v>
      </c>
      <c r="K2561" s="29">
        <v>45748</v>
      </c>
      <c r="L2561">
        <v>7</v>
      </c>
      <c r="M2561" t="s">
        <v>10</v>
      </c>
    </row>
    <row r="2562" spans="1:13">
      <c r="A2562" t="s">
        <v>11743</v>
      </c>
      <c r="B2562">
        <v>408</v>
      </c>
      <c r="C2562">
        <v>128</v>
      </c>
      <c r="D2562">
        <v>19</v>
      </c>
      <c r="E2562">
        <v>7</v>
      </c>
      <c r="F2562">
        <v>562040.18999999994</v>
      </c>
      <c r="G2562">
        <v>29478.47</v>
      </c>
      <c r="H2562">
        <v>817</v>
      </c>
      <c r="I2562">
        <v>162</v>
      </c>
      <c r="J2562">
        <v>0</v>
      </c>
      <c r="K2562" s="29">
        <v>45748</v>
      </c>
      <c r="L2562">
        <v>8</v>
      </c>
      <c r="M2562" t="s">
        <v>10</v>
      </c>
    </row>
    <row r="2563" spans="1:13">
      <c r="A2563" t="s">
        <v>11580</v>
      </c>
      <c r="B2563">
        <v>476</v>
      </c>
      <c r="C2563">
        <v>112</v>
      </c>
      <c r="D2563">
        <v>21</v>
      </c>
      <c r="E2563">
        <v>3</v>
      </c>
      <c r="F2563">
        <v>400418.77</v>
      </c>
      <c r="G2563">
        <v>35284.39</v>
      </c>
      <c r="H2563">
        <v>1178</v>
      </c>
      <c r="I2563">
        <v>59</v>
      </c>
      <c r="J2563">
        <v>0</v>
      </c>
      <c r="K2563" s="29">
        <v>45748</v>
      </c>
      <c r="L2563">
        <v>0</v>
      </c>
      <c r="M2563" t="s">
        <v>10</v>
      </c>
    </row>
    <row r="2564" spans="1:13">
      <c r="A2564" t="s">
        <v>11752</v>
      </c>
      <c r="B2564">
        <v>344</v>
      </c>
      <c r="C2564">
        <v>141</v>
      </c>
      <c r="D2564">
        <v>12</v>
      </c>
      <c r="E2564">
        <v>3</v>
      </c>
      <c r="F2564">
        <v>477025.65</v>
      </c>
      <c r="G2564">
        <v>30273.7</v>
      </c>
      <c r="H2564">
        <v>686</v>
      </c>
      <c r="I2564">
        <v>71</v>
      </c>
      <c r="J2564">
        <v>0</v>
      </c>
      <c r="K2564" s="29">
        <v>45748</v>
      </c>
      <c r="L2564">
        <v>9</v>
      </c>
      <c r="M2564" t="s">
        <v>10</v>
      </c>
    </row>
    <row r="2565" spans="1:13">
      <c r="A2565" t="s">
        <v>11706</v>
      </c>
      <c r="B2565">
        <v>463</v>
      </c>
      <c r="C2565">
        <v>151</v>
      </c>
      <c r="D2565">
        <v>22</v>
      </c>
      <c r="E2565">
        <v>1</v>
      </c>
      <c r="F2565">
        <v>571221.9</v>
      </c>
      <c r="G2565">
        <v>15714.14</v>
      </c>
      <c r="H2565">
        <v>1216</v>
      </c>
      <c r="I2565">
        <v>113</v>
      </c>
      <c r="J2565">
        <v>0</v>
      </c>
      <c r="K2565" s="29">
        <v>45748</v>
      </c>
      <c r="L2565">
        <v>12</v>
      </c>
      <c r="M2565" t="s">
        <v>10</v>
      </c>
    </row>
    <row r="2566" spans="1:13">
      <c r="A2566" t="s">
        <v>11663</v>
      </c>
      <c r="B2566">
        <v>498</v>
      </c>
      <c r="C2566">
        <v>193</v>
      </c>
      <c r="D2566">
        <v>28</v>
      </c>
      <c r="E2566">
        <v>8</v>
      </c>
      <c r="F2566">
        <v>781464.01</v>
      </c>
      <c r="G2566">
        <v>66036.820000000007</v>
      </c>
      <c r="H2566">
        <v>1784</v>
      </c>
      <c r="I2566">
        <v>110</v>
      </c>
      <c r="J2566">
        <v>0</v>
      </c>
      <c r="K2566" s="29">
        <v>45748</v>
      </c>
      <c r="L2566">
        <v>12</v>
      </c>
      <c r="M2566" t="s">
        <v>10</v>
      </c>
    </row>
    <row r="2567" spans="1:13">
      <c r="A2567" t="s">
        <v>11653</v>
      </c>
      <c r="B2567">
        <v>459</v>
      </c>
      <c r="C2567">
        <v>135</v>
      </c>
      <c r="D2567">
        <v>16</v>
      </c>
      <c r="E2567">
        <v>2</v>
      </c>
      <c r="F2567">
        <v>755366.23</v>
      </c>
      <c r="G2567">
        <v>36885.07</v>
      </c>
      <c r="H2567">
        <v>786</v>
      </c>
      <c r="I2567">
        <v>71</v>
      </c>
      <c r="J2567">
        <v>0</v>
      </c>
      <c r="K2567" s="29">
        <v>45748</v>
      </c>
      <c r="L2567">
        <v>10</v>
      </c>
      <c r="M2567" t="s">
        <v>10</v>
      </c>
    </row>
    <row r="2568" spans="1:13">
      <c r="A2568" t="s">
        <v>11591</v>
      </c>
      <c r="B2568">
        <v>475</v>
      </c>
      <c r="C2568">
        <v>163</v>
      </c>
      <c r="D2568">
        <v>22</v>
      </c>
      <c r="E2568">
        <v>8</v>
      </c>
      <c r="F2568">
        <v>750466.18</v>
      </c>
      <c r="G2568">
        <v>32809.550000000003</v>
      </c>
      <c r="H2568">
        <v>862</v>
      </c>
      <c r="I2568">
        <v>8</v>
      </c>
      <c r="J2568">
        <v>0</v>
      </c>
      <c r="K2568" s="29">
        <v>45748</v>
      </c>
      <c r="L2568">
        <v>10</v>
      </c>
      <c r="M2568" t="s">
        <v>10</v>
      </c>
    </row>
    <row r="2569" spans="1:13">
      <c r="A2569" t="s">
        <v>11731</v>
      </c>
      <c r="B2569">
        <v>386</v>
      </c>
      <c r="C2569">
        <v>118</v>
      </c>
      <c r="D2569">
        <v>19</v>
      </c>
      <c r="E2569">
        <v>3</v>
      </c>
      <c r="F2569">
        <v>537128.75</v>
      </c>
      <c r="G2569">
        <v>51220.06</v>
      </c>
      <c r="H2569">
        <v>936</v>
      </c>
      <c r="I2569">
        <v>54</v>
      </c>
      <c r="J2569">
        <v>0</v>
      </c>
      <c r="K2569" s="29">
        <v>45748</v>
      </c>
      <c r="L2569">
        <v>8</v>
      </c>
      <c r="M2569" t="s">
        <v>10</v>
      </c>
    </row>
    <row r="2570" spans="1:13">
      <c r="A2570" t="s">
        <v>11586</v>
      </c>
      <c r="B2570">
        <v>411</v>
      </c>
      <c r="C2570">
        <v>176</v>
      </c>
      <c r="D2570">
        <v>18</v>
      </c>
      <c r="E2570">
        <v>5</v>
      </c>
      <c r="F2570">
        <v>766437.62</v>
      </c>
      <c r="G2570">
        <v>37412.870000000003</v>
      </c>
      <c r="H2570">
        <v>1064</v>
      </c>
      <c r="I2570">
        <v>120</v>
      </c>
      <c r="J2570">
        <v>0</v>
      </c>
      <c r="K2570" s="29">
        <v>45748</v>
      </c>
      <c r="L2570">
        <v>11</v>
      </c>
      <c r="M2570" t="s">
        <v>10</v>
      </c>
    </row>
    <row r="2571" spans="1:13">
      <c r="A2571" t="s">
        <v>11609</v>
      </c>
      <c r="B2571">
        <v>445</v>
      </c>
      <c r="C2571">
        <v>99</v>
      </c>
      <c r="D2571">
        <v>19</v>
      </c>
      <c r="E2571">
        <v>2</v>
      </c>
      <c r="F2571">
        <v>524868.62</v>
      </c>
      <c r="G2571">
        <v>35860.879999999997</v>
      </c>
      <c r="H2571">
        <v>819</v>
      </c>
      <c r="I2571">
        <v>54</v>
      </c>
      <c r="J2571">
        <v>0</v>
      </c>
      <c r="K2571" s="29">
        <v>45748</v>
      </c>
      <c r="L2571">
        <v>6</v>
      </c>
      <c r="M2571" t="s">
        <v>10</v>
      </c>
    </row>
    <row r="2572" spans="1:13">
      <c r="A2572" t="s">
        <v>11593</v>
      </c>
      <c r="B2572">
        <v>433</v>
      </c>
      <c r="C2572">
        <v>129</v>
      </c>
      <c r="D2572">
        <v>19</v>
      </c>
      <c r="E2572">
        <v>4</v>
      </c>
      <c r="F2572">
        <v>900702.36</v>
      </c>
      <c r="G2572">
        <v>28278.31</v>
      </c>
      <c r="H2572">
        <v>1376</v>
      </c>
      <c r="I2572">
        <v>117</v>
      </c>
      <c r="J2572">
        <v>0</v>
      </c>
      <c r="K2572" s="29">
        <v>45748</v>
      </c>
      <c r="L2572">
        <v>9</v>
      </c>
      <c r="M2572" t="s">
        <v>10</v>
      </c>
    </row>
    <row r="2573" spans="1:13">
      <c r="A2573" t="s">
        <v>11723</v>
      </c>
      <c r="B2573">
        <v>526</v>
      </c>
      <c r="C2573">
        <v>150</v>
      </c>
      <c r="D2573">
        <v>9</v>
      </c>
      <c r="E2573">
        <v>0</v>
      </c>
      <c r="F2573">
        <v>1080446.57</v>
      </c>
      <c r="G2573">
        <v>38151.61</v>
      </c>
      <c r="H2573">
        <v>1193</v>
      </c>
      <c r="I2573">
        <v>169</v>
      </c>
      <c r="J2573">
        <v>0</v>
      </c>
      <c r="K2573" s="29">
        <v>45748</v>
      </c>
      <c r="L2573">
        <v>7</v>
      </c>
      <c r="M2573" t="s">
        <v>10</v>
      </c>
    </row>
    <row r="2574" spans="1:13">
      <c r="A2574" t="s">
        <v>11755</v>
      </c>
      <c r="B2574">
        <v>449</v>
      </c>
      <c r="C2574">
        <v>152</v>
      </c>
      <c r="D2574">
        <v>24</v>
      </c>
      <c r="E2574">
        <v>7</v>
      </c>
      <c r="F2574">
        <v>626205.54</v>
      </c>
      <c r="G2574">
        <v>52115.4</v>
      </c>
      <c r="H2574">
        <v>2070</v>
      </c>
      <c r="I2574">
        <v>146</v>
      </c>
      <c r="J2574">
        <v>0</v>
      </c>
      <c r="K2574" s="29">
        <v>45748</v>
      </c>
      <c r="L2574">
        <v>0</v>
      </c>
      <c r="M2574" t="s">
        <v>10</v>
      </c>
    </row>
    <row r="2575" spans="1:13">
      <c r="A2575" t="s">
        <v>11661</v>
      </c>
      <c r="B2575">
        <v>485</v>
      </c>
      <c r="C2575">
        <v>131</v>
      </c>
      <c r="D2575">
        <v>27</v>
      </c>
      <c r="E2575">
        <v>5</v>
      </c>
      <c r="F2575">
        <v>533474.52</v>
      </c>
      <c r="G2575">
        <v>48102.67</v>
      </c>
      <c r="H2575">
        <v>1161</v>
      </c>
      <c r="I2575">
        <v>132</v>
      </c>
      <c r="J2575">
        <v>0</v>
      </c>
      <c r="K2575" s="29">
        <v>45748</v>
      </c>
      <c r="L2575">
        <v>9</v>
      </c>
      <c r="M2575" t="s">
        <v>10</v>
      </c>
    </row>
    <row r="2576" spans="1:13">
      <c r="A2576" t="s">
        <v>11659</v>
      </c>
      <c r="B2576">
        <v>538</v>
      </c>
      <c r="C2576">
        <v>186</v>
      </c>
      <c r="D2576">
        <v>26</v>
      </c>
      <c r="E2576">
        <v>4</v>
      </c>
      <c r="F2576">
        <v>874590.4</v>
      </c>
      <c r="G2576">
        <v>38885.01</v>
      </c>
      <c r="H2576">
        <v>1424</v>
      </c>
      <c r="I2576">
        <v>93</v>
      </c>
      <c r="J2576">
        <v>0</v>
      </c>
      <c r="K2576" s="29">
        <v>45748</v>
      </c>
      <c r="L2576">
        <v>5</v>
      </c>
      <c r="M2576" t="s">
        <v>10</v>
      </c>
    </row>
    <row r="2577" spans="1:13">
      <c r="A2577" t="s">
        <v>11634</v>
      </c>
      <c r="B2577">
        <v>597</v>
      </c>
      <c r="C2577">
        <v>187</v>
      </c>
      <c r="D2577">
        <v>29</v>
      </c>
      <c r="E2577">
        <v>5</v>
      </c>
      <c r="F2577">
        <v>604675.18999999994</v>
      </c>
      <c r="G2577">
        <v>61709.59</v>
      </c>
      <c r="H2577">
        <v>1783</v>
      </c>
      <c r="I2577">
        <v>111</v>
      </c>
      <c r="J2577">
        <v>0</v>
      </c>
      <c r="K2577" s="29">
        <v>45748</v>
      </c>
      <c r="L2577">
        <v>9</v>
      </c>
      <c r="M2577" t="s">
        <v>10</v>
      </c>
    </row>
    <row r="2578" spans="1:13">
      <c r="A2578" t="s">
        <v>11658</v>
      </c>
      <c r="B2578">
        <v>429</v>
      </c>
      <c r="C2578">
        <v>161</v>
      </c>
      <c r="D2578">
        <v>15</v>
      </c>
      <c r="E2578">
        <v>5</v>
      </c>
      <c r="F2578">
        <v>994306.29</v>
      </c>
      <c r="G2578">
        <v>71692.63</v>
      </c>
      <c r="H2578">
        <v>928</v>
      </c>
      <c r="I2578">
        <v>92</v>
      </c>
      <c r="J2578">
        <v>0</v>
      </c>
      <c r="K2578" s="29">
        <v>45748</v>
      </c>
      <c r="L2578">
        <v>7</v>
      </c>
      <c r="M2578" t="s">
        <v>10</v>
      </c>
    </row>
    <row r="2579" spans="1:13">
      <c r="A2579" t="s">
        <v>11592</v>
      </c>
      <c r="B2579">
        <v>500</v>
      </c>
      <c r="C2579">
        <v>143</v>
      </c>
      <c r="D2579">
        <v>40</v>
      </c>
      <c r="E2579">
        <v>6</v>
      </c>
      <c r="F2579">
        <v>684130.36</v>
      </c>
      <c r="G2579">
        <v>66276.81</v>
      </c>
      <c r="H2579">
        <v>2570</v>
      </c>
      <c r="I2579">
        <v>204</v>
      </c>
      <c r="J2579">
        <v>0</v>
      </c>
      <c r="K2579" s="29">
        <v>45748</v>
      </c>
      <c r="L2579">
        <v>8</v>
      </c>
      <c r="M2579" t="s">
        <v>10</v>
      </c>
    </row>
    <row r="2580" spans="1:13">
      <c r="A2580" t="s">
        <v>11693</v>
      </c>
      <c r="B2580">
        <v>621</v>
      </c>
      <c r="C2580">
        <v>133</v>
      </c>
      <c r="D2580">
        <v>58</v>
      </c>
      <c r="E2580">
        <v>10</v>
      </c>
      <c r="F2580">
        <v>444801.87</v>
      </c>
      <c r="G2580">
        <v>113365.63</v>
      </c>
      <c r="H2580">
        <v>1242</v>
      </c>
      <c r="I2580">
        <v>112</v>
      </c>
      <c r="J2580">
        <v>0</v>
      </c>
      <c r="K2580" s="29">
        <v>45748</v>
      </c>
      <c r="L2580">
        <v>9</v>
      </c>
      <c r="M2580" t="s">
        <v>10</v>
      </c>
    </row>
    <row r="2581" spans="1:13">
      <c r="A2581" t="s">
        <v>11607</v>
      </c>
      <c r="B2581">
        <v>603</v>
      </c>
      <c r="C2581">
        <v>194</v>
      </c>
      <c r="D2581">
        <v>43</v>
      </c>
      <c r="E2581">
        <v>8</v>
      </c>
      <c r="F2581">
        <v>1034296.29</v>
      </c>
      <c r="G2581">
        <v>68143.350000000006</v>
      </c>
      <c r="H2581">
        <v>1284</v>
      </c>
      <c r="I2581">
        <v>98</v>
      </c>
      <c r="J2581">
        <v>0</v>
      </c>
      <c r="K2581" s="29">
        <v>45748</v>
      </c>
      <c r="L2581">
        <v>10</v>
      </c>
      <c r="M2581" t="s">
        <v>10</v>
      </c>
    </row>
    <row r="2582" spans="1:13">
      <c r="A2582" t="s">
        <v>11662</v>
      </c>
      <c r="B2582">
        <v>379</v>
      </c>
      <c r="C2582">
        <v>163</v>
      </c>
      <c r="D2582">
        <v>22</v>
      </c>
      <c r="E2582">
        <v>3</v>
      </c>
      <c r="F2582">
        <v>555480.47</v>
      </c>
      <c r="G2582">
        <v>33477.64</v>
      </c>
      <c r="H2582">
        <v>719</v>
      </c>
      <c r="I2582">
        <v>77</v>
      </c>
      <c r="J2582">
        <v>0</v>
      </c>
      <c r="K2582" s="29">
        <v>45748</v>
      </c>
      <c r="L2582">
        <v>12</v>
      </c>
      <c r="M2582" t="s">
        <v>10</v>
      </c>
    </row>
    <row r="2583" spans="1:13">
      <c r="A2583" t="s">
        <v>11649</v>
      </c>
      <c r="B2583">
        <v>564</v>
      </c>
      <c r="C2583">
        <v>238</v>
      </c>
      <c r="D2583">
        <v>42</v>
      </c>
      <c r="E2583">
        <v>8</v>
      </c>
      <c r="F2583">
        <v>779736.53</v>
      </c>
      <c r="G2583">
        <v>33862.06</v>
      </c>
      <c r="H2583">
        <v>1329</v>
      </c>
      <c r="I2583">
        <v>136</v>
      </c>
      <c r="J2583">
        <v>7</v>
      </c>
      <c r="K2583" s="29">
        <v>45748</v>
      </c>
      <c r="L2583">
        <v>10</v>
      </c>
      <c r="M2583" t="s">
        <v>10</v>
      </c>
    </row>
    <row r="2584" spans="1:13">
      <c r="A2584" t="s">
        <v>11669</v>
      </c>
      <c r="B2584">
        <v>439</v>
      </c>
      <c r="C2584">
        <v>136</v>
      </c>
      <c r="D2584">
        <v>45</v>
      </c>
      <c r="E2584">
        <v>5</v>
      </c>
      <c r="F2584">
        <v>634323.43999999994</v>
      </c>
      <c r="G2584">
        <v>42612.71</v>
      </c>
      <c r="H2584">
        <v>1360</v>
      </c>
      <c r="I2584">
        <v>74</v>
      </c>
      <c r="J2584">
        <v>0</v>
      </c>
      <c r="K2584" s="29">
        <v>45748</v>
      </c>
      <c r="L2584">
        <v>10</v>
      </c>
      <c r="M2584" t="s">
        <v>10</v>
      </c>
    </row>
    <row r="2585" spans="1:13">
      <c r="A2585" t="s">
        <v>11587</v>
      </c>
      <c r="B2585">
        <v>428</v>
      </c>
      <c r="C2585">
        <v>145</v>
      </c>
      <c r="D2585">
        <v>25</v>
      </c>
      <c r="E2585">
        <v>6</v>
      </c>
      <c r="F2585">
        <v>685846.73</v>
      </c>
      <c r="G2585">
        <v>61004.11</v>
      </c>
      <c r="H2585">
        <v>1275</v>
      </c>
      <c r="I2585">
        <v>50</v>
      </c>
      <c r="J2585">
        <v>2</v>
      </c>
      <c r="K2585" s="29">
        <v>45748</v>
      </c>
      <c r="L2585">
        <v>8</v>
      </c>
      <c r="M2585" t="s">
        <v>11588</v>
      </c>
    </row>
    <row r="2586" spans="1:13">
      <c r="A2586" t="s">
        <v>11730</v>
      </c>
      <c r="B2586">
        <v>506</v>
      </c>
      <c r="C2586">
        <v>115</v>
      </c>
      <c r="D2586">
        <v>34</v>
      </c>
      <c r="E2586">
        <v>5</v>
      </c>
      <c r="F2586">
        <v>1002559.3</v>
      </c>
      <c r="G2586">
        <v>41607.74</v>
      </c>
      <c r="H2586">
        <v>1308</v>
      </c>
      <c r="I2586">
        <v>76</v>
      </c>
      <c r="J2586">
        <v>0</v>
      </c>
      <c r="K2586" s="29">
        <v>45748</v>
      </c>
      <c r="L2586">
        <v>3</v>
      </c>
      <c r="M2586" t="s">
        <v>10</v>
      </c>
    </row>
    <row r="2587" spans="1:13">
      <c r="A2587" t="s">
        <v>11672</v>
      </c>
      <c r="B2587">
        <v>482</v>
      </c>
      <c r="C2587">
        <v>205</v>
      </c>
      <c r="D2587">
        <v>24</v>
      </c>
      <c r="E2587">
        <v>5</v>
      </c>
      <c r="F2587">
        <v>800786.29</v>
      </c>
      <c r="G2587">
        <v>59410.75</v>
      </c>
      <c r="H2587">
        <v>1087</v>
      </c>
      <c r="I2587">
        <v>99</v>
      </c>
      <c r="J2587">
        <v>1</v>
      </c>
      <c r="K2587" s="29">
        <v>45748</v>
      </c>
      <c r="L2587">
        <v>0</v>
      </c>
      <c r="M2587" t="s">
        <v>10</v>
      </c>
    </row>
    <row r="2588" spans="1:13">
      <c r="A2588" t="s">
        <v>11676</v>
      </c>
      <c r="B2588">
        <v>510</v>
      </c>
      <c r="C2588">
        <v>153</v>
      </c>
      <c r="D2588">
        <v>42</v>
      </c>
      <c r="E2588">
        <v>3</v>
      </c>
      <c r="F2588">
        <v>603133.31000000006</v>
      </c>
      <c r="G2588">
        <v>47608.74</v>
      </c>
      <c r="H2588">
        <v>1102</v>
      </c>
      <c r="I2588">
        <v>100</v>
      </c>
      <c r="J2588">
        <v>0</v>
      </c>
      <c r="K2588" s="29">
        <v>45748</v>
      </c>
      <c r="L2588">
        <v>8</v>
      </c>
      <c r="M2588" t="s">
        <v>10</v>
      </c>
    </row>
    <row r="2589" spans="1:13">
      <c r="A2589" t="s">
        <v>11626</v>
      </c>
      <c r="B2589">
        <v>506</v>
      </c>
      <c r="C2589">
        <v>160</v>
      </c>
      <c r="D2589">
        <v>15</v>
      </c>
      <c r="E2589">
        <v>5</v>
      </c>
      <c r="F2589">
        <v>775266.14</v>
      </c>
      <c r="G2589">
        <v>46308.08</v>
      </c>
      <c r="H2589">
        <v>1141</v>
      </c>
      <c r="I2589">
        <v>81</v>
      </c>
      <c r="J2589">
        <v>1</v>
      </c>
      <c r="K2589" s="29">
        <v>45748</v>
      </c>
      <c r="L2589">
        <v>11</v>
      </c>
      <c r="M2589" t="s">
        <v>10</v>
      </c>
    </row>
    <row r="2590" spans="1:13">
      <c r="A2590" t="s">
        <v>11696</v>
      </c>
      <c r="B2590">
        <v>420</v>
      </c>
      <c r="C2590">
        <v>173</v>
      </c>
      <c r="D2590">
        <v>11</v>
      </c>
      <c r="E2590">
        <v>3</v>
      </c>
      <c r="F2590">
        <v>804970.35</v>
      </c>
      <c r="G2590">
        <v>17628.52</v>
      </c>
      <c r="H2590">
        <v>1415</v>
      </c>
      <c r="I2590">
        <v>92</v>
      </c>
      <c r="J2590">
        <v>0</v>
      </c>
      <c r="K2590" s="29">
        <v>45748</v>
      </c>
      <c r="L2590">
        <v>5</v>
      </c>
      <c r="M2590" t="s">
        <v>10</v>
      </c>
    </row>
    <row r="2591" spans="1:13">
      <c r="A2591" t="s">
        <v>11635</v>
      </c>
      <c r="B2591">
        <v>505</v>
      </c>
      <c r="C2591">
        <v>193</v>
      </c>
      <c r="D2591">
        <v>21</v>
      </c>
      <c r="E2591">
        <v>4</v>
      </c>
      <c r="F2591">
        <v>948046.64</v>
      </c>
      <c r="G2591">
        <v>32382.240000000002</v>
      </c>
      <c r="H2591">
        <v>1241</v>
      </c>
      <c r="I2591">
        <v>109</v>
      </c>
      <c r="J2591">
        <v>0</v>
      </c>
      <c r="K2591" s="29">
        <v>45748</v>
      </c>
      <c r="L2591">
        <v>11</v>
      </c>
      <c r="M2591" t="s">
        <v>10</v>
      </c>
    </row>
    <row r="2592" spans="1:13">
      <c r="A2592" t="s">
        <v>11660</v>
      </c>
      <c r="B2592">
        <v>544</v>
      </c>
      <c r="C2592">
        <v>190</v>
      </c>
      <c r="D2592">
        <v>27</v>
      </c>
      <c r="E2592">
        <v>4</v>
      </c>
      <c r="F2592">
        <v>730350.67</v>
      </c>
      <c r="G2592">
        <v>37149.300000000003</v>
      </c>
      <c r="H2592">
        <v>1889</v>
      </c>
      <c r="I2592">
        <v>108</v>
      </c>
      <c r="J2592">
        <v>0</v>
      </c>
      <c r="K2592" s="29">
        <v>45748</v>
      </c>
      <c r="L2592">
        <v>11</v>
      </c>
      <c r="M2592" t="s">
        <v>10</v>
      </c>
    </row>
    <row r="2593" spans="1:13">
      <c r="A2593" t="s">
        <v>11692</v>
      </c>
      <c r="B2593">
        <v>428</v>
      </c>
      <c r="C2593">
        <v>175</v>
      </c>
      <c r="D2593">
        <v>7</v>
      </c>
      <c r="E2593">
        <v>2</v>
      </c>
      <c r="F2593">
        <v>1166864.2</v>
      </c>
      <c r="G2593">
        <v>19137.88</v>
      </c>
      <c r="H2593">
        <v>1082</v>
      </c>
      <c r="I2593">
        <v>115</v>
      </c>
      <c r="J2593">
        <v>0</v>
      </c>
      <c r="K2593" s="29">
        <v>45748</v>
      </c>
      <c r="L2593">
        <v>8</v>
      </c>
      <c r="M2593" t="s">
        <v>10</v>
      </c>
    </row>
    <row r="2594" spans="1:13">
      <c r="A2594" t="s">
        <v>11583</v>
      </c>
      <c r="B2594">
        <v>528</v>
      </c>
      <c r="C2594">
        <v>198</v>
      </c>
      <c r="D2594">
        <v>32</v>
      </c>
      <c r="E2594">
        <v>7</v>
      </c>
      <c r="F2594">
        <v>1041997.26</v>
      </c>
      <c r="G2594">
        <v>51665.24</v>
      </c>
      <c r="H2594">
        <v>1888</v>
      </c>
      <c r="I2594">
        <v>146</v>
      </c>
      <c r="J2594">
        <v>0</v>
      </c>
      <c r="K2594" s="29">
        <v>45748</v>
      </c>
      <c r="L2594">
        <v>11</v>
      </c>
      <c r="M2594" t="s">
        <v>10</v>
      </c>
    </row>
    <row r="2595" spans="1:13">
      <c r="A2595" t="s">
        <v>11646</v>
      </c>
      <c r="B2595">
        <v>505</v>
      </c>
      <c r="C2595">
        <v>148</v>
      </c>
      <c r="D2595">
        <v>26</v>
      </c>
      <c r="E2595">
        <v>6</v>
      </c>
      <c r="F2595">
        <v>491895.95</v>
      </c>
      <c r="G2595">
        <v>68324.87</v>
      </c>
      <c r="H2595">
        <v>1290</v>
      </c>
      <c r="I2595">
        <v>67</v>
      </c>
      <c r="J2595">
        <v>1</v>
      </c>
      <c r="K2595" s="29">
        <v>45748</v>
      </c>
      <c r="L2595">
        <v>10</v>
      </c>
      <c r="M2595" t="s">
        <v>10</v>
      </c>
    </row>
    <row r="2596" spans="1:13">
      <c r="A2596" t="s">
        <v>11614</v>
      </c>
      <c r="B2596">
        <v>472</v>
      </c>
      <c r="C2596">
        <v>134</v>
      </c>
      <c r="D2596">
        <v>19</v>
      </c>
      <c r="E2596">
        <v>7</v>
      </c>
      <c r="F2596">
        <v>498797.5</v>
      </c>
      <c r="G2596">
        <v>66407.240000000005</v>
      </c>
      <c r="H2596">
        <v>909</v>
      </c>
      <c r="I2596">
        <v>64</v>
      </c>
      <c r="J2596">
        <v>2</v>
      </c>
      <c r="K2596" s="29">
        <v>45748</v>
      </c>
      <c r="L2596">
        <v>9</v>
      </c>
      <c r="M2596" t="s">
        <v>11588</v>
      </c>
    </row>
    <row r="2597" spans="1:13">
      <c r="A2597" t="s">
        <v>11683</v>
      </c>
      <c r="B2597">
        <v>582</v>
      </c>
      <c r="C2597">
        <v>172</v>
      </c>
      <c r="D2597">
        <v>36</v>
      </c>
      <c r="E2597">
        <v>6</v>
      </c>
      <c r="F2597">
        <v>770254.85</v>
      </c>
      <c r="G2597">
        <v>63049.99</v>
      </c>
      <c r="H2597">
        <v>1434</v>
      </c>
      <c r="I2597">
        <v>77</v>
      </c>
      <c r="J2597">
        <v>0</v>
      </c>
      <c r="K2597" s="29">
        <v>45748</v>
      </c>
      <c r="L2597">
        <v>9</v>
      </c>
      <c r="M2597" t="s">
        <v>10</v>
      </c>
    </row>
    <row r="2598" spans="1:13">
      <c r="A2598" t="s">
        <v>11656</v>
      </c>
      <c r="B2598">
        <v>706</v>
      </c>
      <c r="C2598">
        <v>154</v>
      </c>
      <c r="D2598">
        <v>17</v>
      </c>
      <c r="E2598">
        <v>2</v>
      </c>
      <c r="F2598">
        <v>618044.71</v>
      </c>
      <c r="G2598">
        <v>29494.49</v>
      </c>
      <c r="H2598">
        <v>1161</v>
      </c>
      <c r="I2598">
        <v>92</v>
      </c>
      <c r="J2598">
        <v>0</v>
      </c>
      <c r="K2598" s="29">
        <v>45748</v>
      </c>
      <c r="L2598">
        <v>8</v>
      </c>
      <c r="M2598" t="s">
        <v>10</v>
      </c>
    </row>
    <row r="2599" spans="1:13">
      <c r="A2599" t="s">
        <v>11627</v>
      </c>
      <c r="B2599">
        <v>477</v>
      </c>
      <c r="C2599">
        <v>143</v>
      </c>
      <c r="D2599">
        <v>31</v>
      </c>
      <c r="E2599">
        <v>4</v>
      </c>
      <c r="F2599">
        <v>742363.53</v>
      </c>
      <c r="G2599">
        <v>39827.980000000003</v>
      </c>
      <c r="H2599">
        <v>1022</v>
      </c>
      <c r="I2599">
        <v>64</v>
      </c>
      <c r="J2599">
        <v>0</v>
      </c>
      <c r="K2599" s="29">
        <v>45748</v>
      </c>
      <c r="L2599">
        <v>12</v>
      </c>
      <c r="M2599" t="s">
        <v>10</v>
      </c>
    </row>
    <row r="2600" spans="1:13">
      <c r="A2600" t="s">
        <v>11642</v>
      </c>
      <c r="B2600">
        <v>507</v>
      </c>
      <c r="C2600">
        <v>143</v>
      </c>
      <c r="D2600">
        <v>20</v>
      </c>
      <c r="E2600">
        <v>3</v>
      </c>
      <c r="F2600">
        <v>561069.89</v>
      </c>
      <c r="G2600">
        <v>28596.85</v>
      </c>
      <c r="H2600">
        <v>2364</v>
      </c>
      <c r="I2600">
        <v>97</v>
      </c>
      <c r="J2600">
        <v>0</v>
      </c>
      <c r="K2600" s="29">
        <v>45748</v>
      </c>
      <c r="L2600">
        <v>11</v>
      </c>
      <c r="M2600" t="s">
        <v>10</v>
      </c>
    </row>
    <row r="2601" spans="1:13">
      <c r="A2601" t="s">
        <v>11621</v>
      </c>
      <c r="B2601">
        <v>271</v>
      </c>
      <c r="C2601">
        <v>111</v>
      </c>
      <c r="D2601">
        <v>15</v>
      </c>
      <c r="E2601">
        <v>9</v>
      </c>
      <c r="F2601">
        <v>363771.1</v>
      </c>
      <c r="G2601">
        <v>22022.42</v>
      </c>
      <c r="H2601">
        <v>246</v>
      </c>
      <c r="I2601">
        <v>11</v>
      </c>
      <c r="J2601">
        <v>0</v>
      </c>
      <c r="K2601" s="29">
        <v>45748</v>
      </c>
      <c r="L2601">
        <v>10</v>
      </c>
      <c r="M2601" t="s">
        <v>10</v>
      </c>
    </row>
    <row r="2602" spans="1:13">
      <c r="A2602" t="s">
        <v>11651</v>
      </c>
      <c r="B2602">
        <v>673</v>
      </c>
      <c r="C2602">
        <v>169</v>
      </c>
      <c r="D2602">
        <v>34</v>
      </c>
      <c r="E2602">
        <v>5</v>
      </c>
      <c r="F2602">
        <v>665251.12</v>
      </c>
      <c r="G2602">
        <v>30763.51</v>
      </c>
      <c r="H2602">
        <v>1768</v>
      </c>
      <c r="I2602">
        <v>95</v>
      </c>
      <c r="J2602">
        <v>0</v>
      </c>
      <c r="K2602" s="29">
        <v>45748</v>
      </c>
      <c r="L2602">
        <v>10</v>
      </c>
      <c r="M2602" t="s">
        <v>10</v>
      </c>
    </row>
    <row r="2603" spans="1:13">
      <c r="A2603" t="s">
        <v>11707</v>
      </c>
      <c r="B2603">
        <v>634</v>
      </c>
      <c r="C2603">
        <v>202</v>
      </c>
      <c r="D2603">
        <v>32</v>
      </c>
      <c r="E2603">
        <v>7</v>
      </c>
      <c r="F2603">
        <v>933118.8</v>
      </c>
      <c r="G2603">
        <v>89900.01</v>
      </c>
      <c r="H2603">
        <v>1289</v>
      </c>
      <c r="I2603">
        <v>105</v>
      </c>
      <c r="J2603">
        <v>0</v>
      </c>
      <c r="K2603" s="29">
        <v>45748</v>
      </c>
      <c r="L2603">
        <v>10</v>
      </c>
      <c r="M2603" t="s">
        <v>10</v>
      </c>
    </row>
    <row r="2604" spans="1:13">
      <c r="A2604" t="s">
        <v>11746</v>
      </c>
      <c r="B2604">
        <v>650</v>
      </c>
      <c r="C2604">
        <v>179</v>
      </c>
      <c r="D2604">
        <v>26</v>
      </c>
      <c r="E2604">
        <v>1</v>
      </c>
      <c r="F2604">
        <v>841957.55</v>
      </c>
      <c r="G2604">
        <v>35014.339999999997</v>
      </c>
      <c r="H2604">
        <v>2124</v>
      </c>
      <c r="I2604">
        <v>97</v>
      </c>
      <c r="J2604">
        <v>0</v>
      </c>
      <c r="K2604" s="29">
        <v>45748</v>
      </c>
      <c r="L2604">
        <v>7</v>
      </c>
      <c r="M2604" t="s">
        <v>10</v>
      </c>
    </row>
    <row r="2605" spans="1:13">
      <c r="A2605" t="s">
        <v>11694</v>
      </c>
      <c r="B2605">
        <v>633</v>
      </c>
      <c r="C2605">
        <v>152</v>
      </c>
      <c r="D2605">
        <v>25</v>
      </c>
      <c r="E2605">
        <v>2</v>
      </c>
      <c r="F2605">
        <v>926101.25</v>
      </c>
      <c r="G2605">
        <v>55633.96</v>
      </c>
      <c r="H2605">
        <v>1066</v>
      </c>
      <c r="I2605">
        <v>84</v>
      </c>
      <c r="J2605">
        <v>0</v>
      </c>
      <c r="K2605" s="29">
        <v>45748</v>
      </c>
      <c r="L2605">
        <v>8</v>
      </c>
      <c r="M2605" t="s">
        <v>10</v>
      </c>
    </row>
    <row r="2606" spans="1:13">
      <c r="A2606" t="s">
        <v>11595</v>
      </c>
      <c r="B2606">
        <v>435</v>
      </c>
      <c r="C2606">
        <v>147</v>
      </c>
      <c r="D2606">
        <v>15</v>
      </c>
      <c r="E2606">
        <v>4</v>
      </c>
      <c r="F2606">
        <v>803858.04</v>
      </c>
      <c r="G2606">
        <v>19414.68</v>
      </c>
      <c r="H2606">
        <v>1147</v>
      </c>
      <c r="I2606">
        <v>64</v>
      </c>
      <c r="J2606">
        <v>0</v>
      </c>
      <c r="K2606" s="29">
        <v>45748</v>
      </c>
      <c r="L2606">
        <v>9</v>
      </c>
      <c r="M2606" t="s">
        <v>10</v>
      </c>
    </row>
    <row r="2607" spans="1:13">
      <c r="A2607" t="s">
        <v>11625</v>
      </c>
      <c r="B2607">
        <v>783</v>
      </c>
      <c r="C2607">
        <v>233</v>
      </c>
      <c r="D2607">
        <v>34</v>
      </c>
      <c r="E2607">
        <v>6</v>
      </c>
      <c r="F2607">
        <v>898596.63</v>
      </c>
      <c r="G2607">
        <v>43668.09</v>
      </c>
      <c r="H2607">
        <v>1145</v>
      </c>
      <c r="I2607">
        <v>110</v>
      </c>
      <c r="J2607">
        <v>0</v>
      </c>
      <c r="K2607" s="29">
        <v>45748</v>
      </c>
      <c r="L2607">
        <v>10</v>
      </c>
      <c r="M2607" t="s">
        <v>10</v>
      </c>
    </row>
    <row r="2608" spans="1:13">
      <c r="A2608" t="s">
        <v>11628</v>
      </c>
      <c r="B2608">
        <v>576</v>
      </c>
      <c r="C2608">
        <v>146</v>
      </c>
      <c r="D2608">
        <v>48</v>
      </c>
      <c r="E2608">
        <v>6</v>
      </c>
      <c r="F2608">
        <v>541568.41</v>
      </c>
      <c r="G2608">
        <v>127927.45</v>
      </c>
      <c r="H2608">
        <v>2799</v>
      </c>
      <c r="I2608">
        <v>131</v>
      </c>
      <c r="J2608">
        <v>5</v>
      </c>
      <c r="K2608" s="29">
        <v>45748</v>
      </c>
      <c r="L2608">
        <v>9</v>
      </c>
      <c r="M2608" t="s">
        <v>10</v>
      </c>
    </row>
    <row r="2609" spans="1:13">
      <c r="A2609" t="s">
        <v>11726</v>
      </c>
      <c r="B2609">
        <v>479</v>
      </c>
      <c r="C2609">
        <v>167</v>
      </c>
      <c r="D2609">
        <v>15</v>
      </c>
      <c r="E2609">
        <v>1</v>
      </c>
      <c r="F2609">
        <v>797311.53</v>
      </c>
      <c r="G2609">
        <v>14671.72</v>
      </c>
      <c r="H2609">
        <v>1498</v>
      </c>
      <c r="I2609">
        <v>115</v>
      </c>
      <c r="J2609">
        <v>0</v>
      </c>
      <c r="K2609" s="29">
        <v>45748</v>
      </c>
      <c r="L2609">
        <v>9</v>
      </c>
      <c r="M2609" t="s">
        <v>10</v>
      </c>
    </row>
    <row r="2610" spans="1:13">
      <c r="A2610" t="s">
        <v>11735</v>
      </c>
      <c r="B2610">
        <v>653</v>
      </c>
      <c r="C2610">
        <v>189</v>
      </c>
      <c r="D2610">
        <v>42</v>
      </c>
      <c r="E2610">
        <v>6</v>
      </c>
      <c r="F2610">
        <v>819086.52</v>
      </c>
      <c r="G2610">
        <v>190491.26</v>
      </c>
      <c r="H2610">
        <v>1199</v>
      </c>
      <c r="I2610">
        <v>49</v>
      </c>
      <c r="J2610">
        <v>0</v>
      </c>
      <c r="K2610" s="29">
        <v>45748</v>
      </c>
      <c r="L2610">
        <v>11</v>
      </c>
      <c r="M2610" t="s">
        <v>10</v>
      </c>
    </row>
    <row r="2611" spans="1:13">
      <c r="A2611" t="s">
        <v>11606</v>
      </c>
      <c r="B2611">
        <v>456</v>
      </c>
      <c r="C2611">
        <v>164</v>
      </c>
      <c r="D2611">
        <v>31</v>
      </c>
      <c r="E2611">
        <v>8</v>
      </c>
      <c r="F2611">
        <v>622037.75</v>
      </c>
      <c r="G2611">
        <v>31038.42</v>
      </c>
      <c r="H2611">
        <v>1309</v>
      </c>
      <c r="I2611">
        <v>71</v>
      </c>
      <c r="J2611">
        <v>0</v>
      </c>
      <c r="K2611" s="29">
        <v>45748</v>
      </c>
      <c r="L2611">
        <v>11</v>
      </c>
      <c r="M2611" t="s">
        <v>10</v>
      </c>
    </row>
    <row r="2612" spans="1:13">
      <c r="A2612" t="s">
        <v>11623</v>
      </c>
      <c r="B2612">
        <v>547</v>
      </c>
      <c r="C2612">
        <v>141</v>
      </c>
      <c r="D2612">
        <v>25</v>
      </c>
      <c r="E2612">
        <v>9</v>
      </c>
      <c r="F2612">
        <v>548982.98</v>
      </c>
      <c r="G2612">
        <v>75345.25</v>
      </c>
      <c r="H2612">
        <v>1007</v>
      </c>
      <c r="I2612">
        <v>57</v>
      </c>
      <c r="J2612">
        <v>1</v>
      </c>
      <c r="K2612" s="29">
        <v>45748</v>
      </c>
      <c r="L2612">
        <v>9</v>
      </c>
      <c r="M2612" t="s">
        <v>10</v>
      </c>
    </row>
    <row r="2613" spans="1:13">
      <c r="A2613" t="s">
        <v>11638</v>
      </c>
      <c r="B2613">
        <v>640</v>
      </c>
      <c r="C2613">
        <v>155</v>
      </c>
      <c r="D2613">
        <v>43</v>
      </c>
      <c r="E2613">
        <v>8</v>
      </c>
      <c r="F2613">
        <v>533911.69999999995</v>
      </c>
      <c r="G2613">
        <v>112426.42</v>
      </c>
      <c r="H2613">
        <v>1689</v>
      </c>
      <c r="I2613">
        <v>65</v>
      </c>
      <c r="J2613">
        <v>0</v>
      </c>
      <c r="K2613" s="29">
        <v>45748</v>
      </c>
      <c r="L2613">
        <v>11</v>
      </c>
      <c r="M2613" t="s">
        <v>10</v>
      </c>
    </row>
    <row r="2614" spans="1:13">
      <c r="A2614" t="s">
        <v>11761</v>
      </c>
      <c r="B2614">
        <v>468</v>
      </c>
      <c r="C2614">
        <v>144</v>
      </c>
      <c r="D2614">
        <v>7</v>
      </c>
      <c r="E2614">
        <v>2</v>
      </c>
      <c r="F2614">
        <v>535262.61</v>
      </c>
      <c r="G2614">
        <v>7184.83</v>
      </c>
      <c r="H2614">
        <v>626</v>
      </c>
      <c r="I2614">
        <v>76</v>
      </c>
      <c r="J2614">
        <v>0</v>
      </c>
      <c r="K2614" s="29">
        <v>45748</v>
      </c>
      <c r="L2614">
        <v>7</v>
      </c>
      <c r="M2614" t="s">
        <v>10</v>
      </c>
    </row>
    <row r="2615" spans="1:13">
      <c r="A2615" t="s">
        <v>11689</v>
      </c>
      <c r="B2615">
        <v>477</v>
      </c>
      <c r="C2615">
        <v>165</v>
      </c>
      <c r="D2615">
        <v>20</v>
      </c>
      <c r="E2615">
        <v>2</v>
      </c>
      <c r="F2615">
        <v>1039861.08</v>
      </c>
      <c r="G2615">
        <v>13898.84</v>
      </c>
      <c r="H2615">
        <v>1462</v>
      </c>
      <c r="I2615">
        <v>130</v>
      </c>
      <c r="J2615">
        <v>0</v>
      </c>
      <c r="K2615" s="29">
        <v>45748</v>
      </c>
      <c r="L2615">
        <v>10</v>
      </c>
      <c r="M2615" t="s">
        <v>10</v>
      </c>
    </row>
    <row r="2616" spans="1:13">
      <c r="A2616" t="s">
        <v>11616</v>
      </c>
      <c r="B2616">
        <v>684</v>
      </c>
      <c r="C2616">
        <v>170</v>
      </c>
      <c r="D2616">
        <v>19</v>
      </c>
      <c r="E2616">
        <v>3</v>
      </c>
      <c r="F2616">
        <v>1403762.9</v>
      </c>
      <c r="G2616">
        <v>42368.82</v>
      </c>
      <c r="H2616">
        <v>1123</v>
      </c>
      <c r="I2616">
        <v>144</v>
      </c>
      <c r="J2616">
        <v>0</v>
      </c>
      <c r="K2616" s="29">
        <v>45748</v>
      </c>
      <c r="L2616">
        <v>9</v>
      </c>
      <c r="M2616" t="s">
        <v>10</v>
      </c>
    </row>
    <row r="2617" spans="1:13">
      <c r="A2617" t="s">
        <v>11601</v>
      </c>
      <c r="B2617">
        <v>394</v>
      </c>
      <c r="C2617">
        <v>127</v>
      </c>
      <c r="D2617">
        <v>24</v>
      </c>
      <c r="E2617">
        <v>6</v>
      </c>
      <c r="F2617">
        <v>632386.5</v>
      </c>
      <c r="G2617">
        <v>40748.71</v>
      </c>
      <c r="H2617">
        <v>1074</v>
      </c>
      <c r="I2617">
        <v>62</v>
      </c>
      <c r="J2617">
        <v>1</v>
      </c>
      <c r="K2617" s="29">
        <v>45748</v>
      </c>
      <c r="L2617">
        <v>12</v>
      </c>
      <c r="M2617" t="s">
        <v>10</v>
      </c>
    </row>
    <row r="2618" spans="1:13">
      <c r="A2618" t="s">
        <v>11687</v>
      </c>
      <c r="B2618">
        <v>540</v>
      </c>
      <c r="C2618">
        <v>154</v>
      </c>
      <c r="D2618">
        <v>32</v>
      </c>
      <c r="E2618">
        <v>1</v>
      </c>
      <c r="F2618">
        <v>622660.4</v>
      </c>
      <c r="G2618">
        <v>29104.49</v>
      </c>
      <c r="H2618">
        <v>1263</v>
      </c>
      <c r="I2618">
        <v>101</v>
      </c>
      <c r="J2618">
        <v>0</v>
      </c>
      <c r="K2618" s="29">
        <v>45748</v>
      </c>
      <c r="L2618">
        <v>10</v>
      </c>
      <c r="M2618" t="s">
        <v>10</v>
      </c>
    </row>
    <row r="2619" spans="1:13">
      <c r="A2619" t="s">
        <v>11695</v>
      </c>
      <c r="B2619">
        <v>650</v>
      </c>
      <c r="C2619">
        <v>227</v>
      </c>
      <c r="D2619">
        <v>70</v>
      </c>
      <c r="E2619">
        <v>7</v>
      </c>
      <c r="F2619">
        <v>788896.33</v>
      </c>
      <c r="G2619">
        <v>108212.55</v>
      </c>
      <c r="H2619">
        <v>1442</v>
      </c>
      <c r="I2619">
        <v>115</v>
      </c>
      <c r="J2619">
        <v>0</v>
      </c>
      <c r="K2619" s="29">
        <v>45748</v>
      </c>
      <c r="L2619">
        <v>11</v>
      </c>
      <c r="M2619" t="s">
        <v>10</v>
      </c>
    </row>
    <row r="2620" spans="1:13">
      <c r="A2620" t="s">
        <v>11584</v>
      </c>
      <c r="B2620">
        <v>510</v>
      </c>
      <c r="C2620">
        <v>191</v>
      </c>
      <c r="D2620">
        <v>28</v>
      </c>
      <c r="E2620">
        <v>4</v>
      </c>
      <c r="F2620">
        <v>1166920.96</v>
      </c>
      <c r="G2620">
        <v>53733.05</v>
      </c>
      <c r="H2620">
        <v>1436</v>
      </c>
      <c r="I2620">
        <v>131</v>
      </c>
      <c r="J2620">
        <v>0</v>
      </c>
      <c r="K2620" s="29">
        <v>45748</v>
      </c>
      <c r="L2620">
        <v>10</v>
      </c>
      <c r="M2620" t="s">
        <v>10</v>
      </c>
    </row>
    <row r="2621" spans="1:13">
      <c r="A2621" t="s">
        <v>11698</v>
      </c>
      <c r="B2621">
        <v>693</v>
      </c>
      <c r="C2621">
        <v>315</v>
      </c>
      <c r="D2621">
        <v>52</v>
      </c>
      <c r="E2621">
        <v>6</v>
      </c>
      <c r="F2621">
        <v>1651995.31</v>
      </c>
      <c r="G2621">
        <v>65875.240000000005</v>
      </c>
      <c r="H2621">
        <v>1986</v>
      </c>
      <c r="I2621">
        <v>133</v>
      </c>
      <c r="J2621">
        <v>0</v>
      </c>
      <c r="K2621" s="29">
        <v>45748</v>
      </c>
      <c r="L2621">
        <v>0</v>
      </c>
      <c r="M2621" t="s">
        <v>10</v>
      </c>
    </row>
    <row r="2622" spans="1:13">
      <c r="A2622" t="s">
        <v>11643</v>
      </c>
      <c r="B2622">
        <v>632</v>
      </c>
      <c r="C2622">
        <v>171</v>
      </c>
      <c r="D2622">
        <v>30</v>
      </c>
      <c r="E2622">
        <v>5</v>
      </c>
      <c r="F2622">
        <v>794966.92</v>
      </c>
      <c r="G2622">
        <v>60284.480000000003</v>
      </c>
      <c r="H2622">
        <v>3163</v>
      </c>
      <c r="I2622">
        <v>186</v>
      </c>
      <c r="J2622">
        <v>1</v>
      </c>
      <c r="K2622" s="29">
        <v>45748</v>
      </c>
      <c r="L2622">
        <v>10</v>
      </c>
      <c r="M2622" t="s">
        <v>10</v>
      </c>
    </row>
    <row r="2623" spans="1:13">
      <c r="A2623" t="s">
        <v>11597</v>
      </c>
      <c r="B2623">
        <v>687</v>
      </c>
      <c r="C2623">
        <v>178</v>
      </c>
      <c r="D2623">
        <v>39</v>
      </c>
      <c r="E2623">
        <v>5</v>
      </c>
      <c r="F2623">
        <v>623971.69999999995</v>
      </c>
      <c r="G2623">
        <v>41812.49</v>
      </c>
      <c r="H2623">
        <v>1669</v>
      </c>
      <c r="I2623">
        <v>124</v>
      </c>
      <c r="J2623">
        <v>0</v>
      </c>
      <c r="K2623" s="29">
        <v>45748</v>
      </c>
      <c r="L2623">
        <v>9</v>
      </c>
      <c r="M2623" t="s">
        <v>10</v>
      </c>
    </row>
    <row r="2624" spans="1:13">
      <c r="A2624" t="s">
        <v>11664</v>
      </c>
      <c r="B2624">
        <v>528</v>
      </c>
      <c r="C2624">
        <v>200</v>
      </c>
      <c r="D2624">
        <v>23</v>
      </c>
      <c r="E2624">
        <v>6</v>
      </c>
      <c r="F2624">
        <v>1023428.34</v>
      </c>
      <c r="G2624">
        <v>22226.62</v>
      </c>
      <c r="H2624">
        <v>1037</v>
      </c>
      <c r="I2624">
        <v>112</v>
      </c>
      <c r="J2624">
        <v>2</v>
      </c>
      <c r="K2624" s="29">
        <v>45748</v>
      </c>
      <c r="L2624">
        <v>11</v>
      </c>
      <c r="M2624" t="s">
        <v>10</v>
      </c>
    </row>
    <row r="2625" spans="1:13">
      <c r="A2625" t="s">
        <v>11596</v>
      </c>
      <c r="B2625">
        <v>674</v>
      </c>
      <c r="C2625">
        <v>188</v>
      </c>
      <c r="D2625">
        <v>32</v>
      </c>
      <c r="E2625">
        <v>6</v>
      </c>
      <c r="F2625">
        <v>682498.92</v>
      </c>
      <c r="G2625">
        <v>46609.8</v>
      </c>
      <c r="H2625">
        <v>1812</v>
      </c>
      <c r="I2625">
        <v>58</v>
      </c>
      <c r="J2625">
        <v>2</v>
      </c>
      <c r="K2625" s="29">
        <v>45748</v>
      </c>
      <c r="L2625">
        <v>11</v>
      </c>
      <c r="M2625" t="s">
        <v>10</v>
      </c>
    </row>
    <row r="2626" spans="1:13">
      <c r="A2626" t="s">
        <v>11675</v>
      </c>
      <c r="B2626">
        <v>637</v>
      </c>
      <c r="C2626">
        <v>132</v>
      </c>
      <c r="D2626">
        <v>41</v>
      </c>
      <c r="E2626">
        <v>9</v>
      </c>
      <c r="F2626">
        <v>632855.93999999994</v>
      </c>
      <c r="G2626">
        <v>89030.58</v>
      </c>
      <c r="H2626">
        <v>1701</v>
      </c>
      <c r="I2626">
        <v>159</v>
      </c>
      <c r="J2626">
        <v>0</v>
      </c>
      <c r="K2626" s="29">
        <v>45748</v>
      </c>
      <c r="L2626">
        <v>11</v>
      </c>
      <c r="M2626" t="s">
        <v>10</v>
      </c>
    </row>
    <row r="2627" spans="1:13">
      <c r="A2627" t="s">
        <v>11711</v>
      </c>
      <c r="B2627">
        <v>538</v>
      </c>
      <c r="C2627">
        <v>191</v>
      </c>
      <c r="D2627">
        <v>17</v>
      </c>
      <c r="E2627">
        <v>1</v>
      </c>
      <c r="F2627">
        <v>1116253.55</v>
      </c>
      <c r="G2627">
        <v>21816.38</v>
      </c>
      <c r="H2627">
        <v>1624</v>
      </c>
      <c r="I2627">
        <v>114</v>
      </c>
      <c r="J2627">
        <v>0</v>
      </c>
      <c r="K2627" s="29">
        <v>45748</v>
      </c>
      <c r="L2627">
        <v>1</v>
      </c>
      <c r="M2627" t="s">
        <v>10</v>
      </c>
    </row>
    <row r="2628" spans="1:13">
      <c r="A2628" t="s">
        <v>11705</v>
      </c>
      <c r="B2628">
        <v>434</v>
      </c>
      <c r="C2628">
        <v>155</v>
      </c>
      <c r="D2628">
        <v>16</v>
      </c>
      <c r="E2628">
        <v>1</v>
      </c>
      <c r="F2628">
        <v>656231.89</v>
      </c>
      <c r="G2628">
        <v>17239.18</v>
      </c>
      <c r="H2628">
        <v>2491</v>
      </c>
      <c r="I2628">
        <v>122</v>
      </c>
      <c r="J2628">
        <v>0</v>
      </c>
      <c r="K2628" s="29">
        <v>45748</v>
      </c>
      <c r="L2628">
        <v>11</v>
      </c>
      <c r="M2628" t="s">
        <v>10</v>
      </c>
    </row>
    <row r="2629" spans="1:13">
      <c r="A2629" t="s">
        <v>11620</v>
      </c>
      <c r="B2629">
        <v>695</v>
      </c>
      <c r="C2629">
        <v>195</v>
      </c>
      <c r="D2629">
        <v>52</v>
      </c>
      <c r="E2629">
        <v>9</v>
      </c>
      <c r="F2629">
        <v>906475.94</v>
      </c>
      <c r="G2629">
        <v>138739.19</v>
      </c>
      <c r="H2629">
        <v>1883</v>
      </c>
      <c r="I2629">
        <v>124</v>
      </c>
      <c r="J2629">
        <v>0</v>
      </c>
      <c r="K2629" s="29">
        <v>45748</v>
      </c>
      <c r="L2629">
        <v>10</v>
      </c>
      <c r="M2629" t="s">
        <v>10</v>
      </c>
    </row>
    <row r="2630" spans="1:13">
      <c r="A2630" t="s">
        <v>11720</v>
      </c>
      <c r="B2630">
        <v>761</v>
      </c>
      <c r="C2630">
        <v>178</v>
      </c>
      <c r="D2630">
        <v>30</v>
      </c>
      <c r="E2630">
        <v>2</v>
      </c>
      <c r="F2630">
        <v>682412.77</v>
      </c>
      <c r="G2630">
        <v>34122.870000000003</v>
      </c>
      <c r="H2630">
        <v>2069</v>
      </c>
      <c r="I2630">
        <v>115</v>
      </c>
      <c r="J2630">
        <v>0</v>
      </c>
      <c r="K2630" s="29">
        <v>45748</v>
      </c>
      <c r="L2630">
        <v>10</v>
      </c>
      <c r="M2630" t="s">
        <v>10</v>
      </c>
    </row>
    <row r="2631" spans="1:13">
      <c r="A2631" t="s">
        <v>11629</v>
      </c>
      <c r="B2631">
        <v>548</v>
      </c>
      <c r="C2631">
        <v>189</v>
      </c>
      <c r="D2631">
        <v>29</v>
      </c>
      <c r="E2631">
        <v>4</v>
      </c>
      <c r="F2631">
        <v>929243.59</v>
      </c>
      <c r="G2631">
        <v>81282.240000000005</v>
      </c>
      <c r="H2631">
        <v>2114</v>
      </c>
      <c r="I2631">
        <v>93</v>
      </c>
      <c r="J2631">
        <v>2</v>
      </c>
      <c r="K2631" s="29">
        <v>45748</v>
      </c>
      <c r="L2631">
        <v>10</v>
      </c>
      <c r="M2631" t="s">
        <v>10</v>
      </c>
    </row>
    <row r="2632" spans="1:13">
      <c r="A2632" t="s">
        <v>11739</v>
      </c>
      <c r="B2632">
        <v>626</v>
      </c>
      <c r="C2632">
        <v>238</v>
      </c>
      <c r="D2632">
        <v>29</v>
      </c>
      <c r="E2632">
        <v>5</v>
      </c>
      <c r="F2632">
        <v>1326398.57</v>
      </c>
      <c r="G2632">
        <v>59547.76</v>
      </c>
      <c r="H2632">
        <v>1416</v>
      </c>
      <c r="I2632">
        <v>119</v>
      </c>
      <c r="J2632">
        <v>0</v>
      </c>
      <c r="K2632" s="29">
        <v>45748</v>
      </c>
      <c r="L2632">
        <v>10</v>
      </c>
      <c r="M2632" t="s">
        <v>10</v>
      </c>
    </row>
    <row r="2633" spans="1:13">
      <c r="A2633" t="s">
        <v>11686</v>
      </c>
      <c r="B2633">
        <v>623</v>
      </c>
      <c r="C2633">
        <v>137</v>
      </c>
      <c r="D2633">
        <v>43</v>
      </c>
      <c r="E2633">
        <v>5</v>
      </c>
      <c r="F2633">
        <v>551118.73</v>
      </c>
      <c r="G2633">
        <v>49094.33</v>
      </c>
      <c r="H2633">
        <v>1710</v>
      </c>
      <c r="I2633">
        <v>57</v>
      </c>
      <c r="J2633">
        <v>0</v>
      </c>
      <c r="K2633" s="29">
        <v>45748</v>
      </c>
      <c r="L2633">
        <v>12</v>
      </c>
      <c r="M2633" t="s">
        <v>10</v>
      </c>
    </row>
    <row r="2634" spans="1:13">
      <c r="A2634" t="s">
        <v>11685</v>
      </c>
      <c r="B2634">
        <v>542</v>
      </c>
      <c r="C2634">
        <v>132</v>
      </c>
      <c r="D2634">
        <v>23</v>
      </c>
      <c r="E2634">
        <v>2</v>
      </c>
      <c r="F2634">
        <v>984107.25</v>
      </c>
      <c r="G2634">
        <v>56037.53</v>
      </c>
      <c r="H2634">
        <v>1621</v>
      </c>
      <c r="I2634">
        <v>115</v>
      </c>
      <c r="J2634">
        <v>2</v>
      </c>
      <c r="K2634" s="29">
        <v>45748</v>
      </c>
      <c r="L2634">
        <v>10</v>
      </c>
      <c r="M2634" t="s">
        <v>10</v>
      </c>
    </row>
    <row r="2635" spans="1:13">
      <c r="A2635" t="s">
        <v>11610</v>
      </c>
      <c r="B2635">
        <v>905</v>
      </c>
      <c r="C2635">
        <v>164</v>
      </c>
      <c r="D2635">
        <v>89</v>
      </c>
      <c r="E2635">
        <v>4</v>
      </c>
      <c r="F2635">
        <v>905845.76000000001</v>
      </c>
      <c r="G2635">
        <v>140002</v>
      </c>
      <c r="H2635">
        <v>1859</v>
      </c>
      <c r="I2635">
        <v>63</v>
      </c>
      <c r="J2635">
        <v>0</v>
      </c>
      <c r="K2635" s="29">
        <v>45748</v>
      </c>
      <c r="L2635">
        <v>11</v>
      </c>
      <c r="M2635" t="s">
        <v>10</v>
      </c>
    </row>
    <row r="2636" spans="1:13">
      <c r="A2636" t="s">
        <v>11622</v>
      </c>
      <c r="B2636">
        <v>777</v>
      </c>
      <c r="C2636">
        <v>171</v>
      </c>
      <c r="D2636">
        <v>56</v>
      </c>
      <c r="E2636">
        <v>14</v>
      </c>
      <c r="F2636">
        <v>802852.69</v>
      </c>
      <c r="G2636">
        <v>91767.98</v>
      </c>
      <c r="H2636">
        <v>2377</v>
      </c>
      <c r="I2636">
        <v>84</v>
      </c>
      <c r="J2636">
        <v>0</v>
      </c>
      <c r="K2636" s="29">
        <v>45748</v>
      </c>
      <c r="L2636">
        <v>8</v>
      </c>
      <c r="M2636" t="s">
        <v>10</v>
      </c>
    </row>
    <row r="2637" spans="1:13">
      <c r="A2637" t="s">
        <v>11619</v>
      </c>
      <c r="B2637">
        <v>479</v>
      </c>
      <c r="C2637">
        <v>232</v>
      </c>
      <c r="D2637">
        <v>34</v>
      </c>
      <c r="E2637">
        <v>8</v>
      </c>
      <c r="F2637">
        <v>873642.48</v>
      </c>
      <c r="G2637">
        <v>80336.990000000005</v>
      </c>
      <c r="H2637">
        <v>1042</v>
      </c>
      <c r="I2637">
        <v>150</v>
      </c>
      <c r="J2637">
        <v>1</v>
      </c>
      <c r="K2637" s="29">
        <v>45748</v>
      </c>
      <c r="L2637">
        <v>7</v>
      </c>
      <c r="M2637" t="s">
        <v>10</v>
      </c>
    </row>
    <row r="2638" spans="1:13">
      <c r="A2638" t="s">
        <v>11725</v>
      </c>
      <c r="B2638">
        <v>731</v>
      </c>
      <c r="C2638">
        <v>238</v>
      </c>
      <c r="D2638">
        <v>69</v>
      </c>
      <c r="E2638">
        <v>6</v>
      </c>
      <c r="F2638">
        <v>1205068.81</v>
      </c>
      <c r="G2638">
        <v>117265.82</v>
      </c>
      <c r="H2638">
        <v>1511</v>
      </c>
      <c r="I2638">
        <v>128</v>
      </c>
      <c r="J2638">
        <v>0</v>
      </c>
      <c r="K2638" s="29">
        <v>45748</v>
      </c>
      <c r="L2638">
        <v>11</v>
      </c>
      <c r="M2638" t="s">
        <v>11588</v>
      </c>
    </row>
    <row r="2639" spans="1:13">
      <c r="A2639" t="s">
        <v>11703</v>
      </c>
      <c r="B2639">
        <v>589</v>
      </c>
      <c r="C2639">
        <v>209</v>
      </c>
      <c r="D2639">
        <v>53</v>
      </c>
      <c r="E2639">
        <v>6</v>
      </c>
      <c r="F2639">
        <v>1047940.44</v>
      </c>
      <c r="G2639">
        <v>60607.59</v>
      </c>
      <c r="H2639">
        <v>2248</v>
      </c>
      <c r="I2639">
        <v>127</v>
      </c>
      <c r="J2639">
        <v>0</v>
      </c>
      <c r="K2639" s="29">
        <v>45748</v>
      </c>
      <c r="L2639">
        <v>11</v>
      </c>
      <c r="M2639" t="s">
        <v>10</v>
      </c>
    </row>
    <row r="2640" spans="1:13">
      <c r="A2640" t="s">
        <v>11724</v>
      </c>
      <c r="B2640">
        <v>582</v>
      </c>
      <c r="C2640">
        <v>196</v>
      </c>
      <c r="D2640">
        <v>19</v>
      </c>
      <c r="E2640">
        <v>3</v>
      </c>
      <c r="F2640">
        <v>867176.33</v>
      </c>
      <c r="G2640">
        <v>33525.980000000003</v>
      </c>
      <c r="H2640">
        <v>1075</v>
      </c>
      <c r="I2640">
        <v>112</v>
      </c>
      <c r="J2640">
        <v>0</v>
      </c>
      <c r="K2640" s="29">
        <v>45748</v>
      </c>
      <c r="L2640">
        <v>10</v>
      </c>
      <c r="M2640" t="s">
        <v>10</v>
      </c>
    </row>
    <row r="2641" spans="1:13">
      <c r="A2641" t="s">
        <v>11713</v>
      </c>
      <c r="B2641">
        <v>599</v>
      </c>
      <c r="C2641">
        <v>264</v>
      </c>
      <c r="D2641">
        <v>15</v>
      </c>
      <c r="E2641">
        <v>1</v>
      </c>
      <c r="F2641">
        <v>835615.18</v>
      </c>
      <c r="G2641">
        <v>16374.6</v>
      </c>
      <c r="H2641">
        <v>2224</v>
      </c>
      <c r="I2641">
        <v>215</v>
      </c>
      <c r="J2641">
        <v>0</v>
      </c>
      <c r="K2641" s="29">
        <v>45748</v>
      </c>
      <c r="L2641">
        <v>12</v>
      </c>
      <c r="M2641" t="s">
        <v>10</v>
      </c>
    </row>
    <row r="2642" spans="1:13">
      <c r="A2642" t="s">
        <v>11714</v>
      </c>
      <c r="B2642">
        <v>683</v>
      </c>
      <c r="C2642">
        <v>237</v>
      </c>
      <c r="D2642">
        <v>44</v>
      </c>
      <c r="E2642">
        <v>9</v>
      </c>
      <c r="F2642">
        <v>1207129.49</v>
      </c>
      <c r="G2642">
        <v>84648.37</v>
      </c>
      <c r="H2642">
        <v>2610</v>
      </c>
      <c r="I2642">
        <v>128</v>
      </c>
      <c r="J2642">
        <v>1</v>
      </c>
      <c r="K2642" s="29">
        <v>45748</v>
      </c>
      <c r="L2642">
        <v>11</v>
      </c>
      <c r="M2642" t="s">
        <v>11588</v>
      </c>
    </row>
    <row r="2643" spans="1:13">
      <c r="A2643" t="s">
        <v>11603</v>
      </c>
      <c r="B2643">
        <v>742</v>
      </c>
      <c r="C2643">
        <v>205</v>
      </c>
      <c r="D2643">
        <v>50</v>
      </c>
      <c r="E2643">
        <v>11</v>
      </c>
      <c r="F2643">
        <v>1022681.55</v>
      </c>
      <c r="G2643">
        <v>72896.009999999995</v>
      </c>
      <c r="H2643">
        <v>1087</v>
      </c>
      <c r="I2643">
        <v>111</v>
      </c>
      <c r="J2643">
        <v>0</v>
      </c>
      <c r="K2643" s="29">
        <v>45748</v>
      </c>
      <c r="L2643">
        <v>7</v>
      </c>
      <c r="M2643" t="s">
        <v>10</v>
      </c>
    </row>
    <row r="2644" spans="1:13">
      <c r="A2644" t="s">
        <v>11668</v>
      </c>
      <c r="B2644">
        <v>656</v>
      </c>
      <c r="C2644">
        <v>216</v>
      </c>
      <c r="D2644">
        <v>28</v>
      </c>
      <c r="E2644">
        <v>6</v>
      </c>
      <c r="F2644">
        <v>1054158.8</v>
      </c>
      <c r="G2644">
        <v>62446.44</v>
      </c>
      <c r="H2644">
        <v>1119</v>
      </c>
      <c r="I2644">
        <v>137</v>
      </c>
      <c r="J2644">
        <v>1</v>
      </c>
      <c r="K2644" s="29">
        <v>45748</v>
      </c>
      <c r="L2644">
        <v>10</v>
      </c>
      <c r="M2644" t="s">
        <v>10</v>
      </c>
    </row>
    <row r="2645" spans="1:13">
      <c r="A2645" t="s">
        <v>11736</v>
      </c>
      <c r="B2645">
        <v>507</v>
      </c>
      <c r="C2645">
        <v>214</v>
      </c>
      <c r="D2645">
        <v>23</v>
      </c>
      <c r="E2645">
        <v>2</v>
      </c>
      <c r="F2645">
        <v>839901.33</v>
      </c>
      <c r="G2645">
        <v>50721.82</v>
      </c>
      <c r="H2645">
        <v>1020</v>
      </c>
      <c r="I2645">
        <v>76</v>
      </c>
      <c r="J2645">
        <v>0</v>
      </c>
      <c r="K2645" s="29">
        <v>45748</v>
      </c>
      <c r="L2645">
        <v>10</v>
      </c>
      <c r="M2645" t="s">
        <v>11588</v>
      </c>
    </row>
    <row r="2646" spans="1:13">
      <c r="A2646" t="s">
        <v>11762</v>
      </c>
      <c r="B2646">
        <v>472</v>
      </c>
      <c r="C2646">
        <v>201</v>
      </c>
      <c r="D2646">
        <v>15</v>
      </c>
      <c r="E2646">
        <v>3</v>
      </c>
      <c r="F2646">
        <v>621012.56999999995</v>
      </c>
      <c r="G2646">
        <v>12880.72</v>
      </c>
      <c r="H2646">
        <v>911</v>
      </c>
      <c r="I2646">
        <v>65</v>
      </c>
      <c r="J2646">
        <v>0</v>
      </c>
      <c r="K2646" s="29">
        <v>45748</v>
      </c>
      <c r="L2646">
        <v>1</v>
      </c>
      <c r="M2646" t="s">
        <v>10</v>
      </c>
    </row>
    <row r="2647" spans="1:13">
      <c r="A2647" t="s">
        <v>11704</v>
      </c>
      <c r="B2647">
        <v>574</v>
      </c>
      <c r="C2647">
        <v>148</v>
      </c>
      <c r="D2647">
        <v>43</v>
      </c>
      <c r="E2647">
        <v>3</v>
      </c>
      <c r="F2647">
        <v>577453.38</v>
      </c>
      <c r="G2647">
        <v>100216.55</v>
      </c>
      <c r="H2647">
        <v>2700</v>
      </c>
      <c r="I2647">
        <v>124</v>
      </c>
      <c r="J2647">
        <v>0</v>
      </c>
      <c r="K2647" s="29">
        <v>45748</v>
      </c>
      <c r="L2647">
        <v>12</v>
      </c>
      <c r="M2647" t="s">
        <v>10</v>
      </c>
    </row>
    <row r="2648" spans="1:13">
      <c r="A2648" t="s">
        <v>11754</v>
      </c>
      <c r="B2648">
        <v>525</v>
      </c>
      <c r="C2648">
        <v>160</v>
      </c>
      <c r="D2648">
        <v>42</v>
      </c>
      <c r="E2648">
        <v>4</v>
      </c>
      <c r="F2648">
        <v>938093.43</v>
      </c>
      <c r="G2648">
        <v>46606.84</v>
      </c>
      <c r="H2648">
        <v>1218</v>
      </c>
      <c r="I2648">
        <v>87</v>
      </c>
      <c r="J2648">
        <v>1</v>
      </c>
      <c r="K2648" s="29">
        <v>45748</v>
      </c>
      <c r="L2648">
        <v>0</v>
      </c>
      <c r="M2648" t="s">
        <v>10</v>
      </c>
    </row>
    <row r="2649" spans="1:13">
      <c r="A2649" t="s">
        <v>11734</v>
      </c>
      <c r="B2649">
        <v>540</v>
      </c>
      <c r="C2649">
        <v>223</v>
      </c>
      <c r="D2649">
        <v>16</v>
      </c>
      <c r="E2649">
        <v>1</v>
      </c>
      <c r="F2649">
        <v>1251621.83</v>
      </c>
      <c r="G2649">
        <v>27441.67</v>
      </c>
      <c r="H2649">
        <v>1147</v>
      </c>
      <c r="I2649">
        <v>174</v>
      </c>
      <c r="J2649">
        <v>0</v>
      </c>
      <c r="K2649" s="29">
        <v>45748</v>
      </c>
      <c r="L2649">
        <v>11</v>
      </c>
      <c r="M2649" t="s">
        <v>10</v>
      </c>
    </row>
    <row r="2650" spans="1:13">
      <c r="A2650" t="s">
        <v>11690</v>
      </c>
      <c r="B2650">
        <v>635</v>
      </c>
      <c r="C2650">
        <v>203</v>
      </c>
      <c r="D2650">
        <v>48</v>
      </c>
      <c r="E2650">
        <v>5</v>
      </c>
      <c r="F2650">
        <v>807488.62</v>
      </c>
      <c r="G2650">
        <v>58562.66</v>
      </c>
      <c r="H2650">
        <v>1516</v>
      </c>
      <c r="I2650">
        <v>84</v>
      </c>
      <c r="J2650">
        <v>0</v>
      </c>
      <c r="K2650" s="29">
        <v>45748</v>
      </c>
      <c r="L2650">
        <v>10</v>
      </c>
      <c r="M2650" t="s">
        <v>10</v>
      </c>
    </row>
    <row r="2651" spans="1:13">
      <c r="A2651" t="s">
        <v>11722</v>
      </c>
      <c r="B2651">
        <v>645</v>
      </c>
      <c r="C2651">
        <v>180</v>
      </c>
      <c r="D2651">
        <v>50</v>
      </c>
      <c r="E2651">
        <v>10</v>
      </c>
      <c r="F2651">
        <v>625233.18000000005</v>
      </c>
      <c r="G2651">
        <v>126431.67</v>
      </c>
      <c r="H2651">
        <v>1350</v>
      </c>
      <c r="I2651">
        <v>82</v>
      </c>
      <c r="J2651">
        <v>0</v>
      </c>
      <c r="K2651" s="29">
        <v>45748</v>
      </c>
      <c r="L2651">
        <v>4</v>
      </c>
      <c r="M2651" t="s">
        <v>10</v>
      </c>
    </row>
    <row r="2652" spans="1:13">
      <c r="A2652" t="s">
        <v>11737</v>
      </c>
      <c r="B2652">
        <v>707</v>
      </c>
      <c r="C2652">
        <v>267</v>
      </c>
      <c r="D2652">
        <v>25</v>
      </c>
      <c r="E2652">
        <v>3</v>
      </c>
      <c r="F2652">
        <v>1454970.91</v>
      </c>
      <c r="G2652">
        <v>35966.480000000003</v>
      </c>
      <c r="H2652">
        <v>1881</v>
      </c>
      <c r="I2652">
        <v>155</v>
      </c>
      <c r="J2652">
        <v>0</v>
      </c>
      <c r="K2652" s="29">
        <v>45748</v>
      </c>
      <c r="L2652">
        <v>11</v>
      </c>
      <c r="M2652" t="s">
        <v>10</v>
      </c>
    </row>
    <row r="2653" spans="1:13">
      <c r="A2653" t="s">
        <v>11677</v>
      </c>
      <c r="B2653">
        <v>540</v>
      </c>
      <c r="C2653">
        <v>202</v>
      </c>
      <c r="D2653">
        <v>46</v>
      </c>
      <c r="E2653">
        <v>6</v>
      </c>
      <c r="F2653">
        <v>882775.26</v>
      </c>
      <c r="G2653">
        <v>89877.47</v>
      </c>
      <c r="H2653">
        <v>1168</v>
      </c>
      <c r="I2653">
        <v>57</v>
      </c>
      <c r="J2653">
        <v>0</v>
      </c>
      <c r="K2653" s="29">
        <v>45748</v>
      </c>
      <c r="L2653">
        <v>11</v>
      </c>
      <c r="M2653" t="s">
        <v>10</v>
      </c>
    </row>
    <row r="2654" spans="1:13">
      <c r="A2654" t="s">
        <v>11624</v>
      </c>
      <c r="B2654">
        <v>813</v>
      </c>
      <c r="C2654">
        <v>290</v>
      </c>
      <c r="D2654">
        <v>66</v>
      </c>
      <c r="E2654">
        <v>22</v>
      </c>
      <c r="F2654">
        <v>1052391.93</v>
      </c>
      <c r="G2654">
        <v>96526.74</v>
      </c>
      <c r="H2654">
        <v>1594</v>
      </c>
      <c r="I2654">
        <v>145</v>
      </c>
      <c r="J2654">
        <v>0</v>
      </c>
      <c r="K2654" s="29">
        <v>45748</v>
      </c>
      <c r="L2654">
        <v>10</v>
      </c>
      <c r="M2654" t="s">
        <v>10</v>
      </c>
    </row>
    <row r="2655" spans="1:13">
      <c r="A2655" t="s">
        <v>11678</v>
      </c>
      <c r="B2655">
        <v>614</v>
      </c>
      <c r="C2655">
        <v>200</v>
      </c>
      <c r="D2655">
        <v>40</v>
      </c>
      <c r="E2655">
        <v>5</v>
      </c>
      <c r="F2655">
        <v>1012854.29</v>
      </c>
      <c r="G2655">
        <v>71358.570000000007</v>
      </c>
      <c r="H2655">
        <v>1507</v>
      </c>
      <c r="I2655">
        <v>134</v>
      </c>
      <c r="J2655">
        <v>1</v>
      </c>
      <c r="K2655" s="29">
        <v>45748</v>
      </c>
      <c r="L2655">
        <v>11</v>
      </c>
      <c r="M2655" t="s">
        <v>10</v>
      </c>
    </row>
    <row r="2656" spans="1:13">
      <c r="A2656" t="s">
        <v>11604</v>
      </c>
      <c r="B2656">
        <v>645</v>
      </c>
      <c r="C2656">
        <v>258</v>
      </c>
      <c r="D2656">
        <v>48</v>
      </c>
      <c r="E2656">
        <v>8</v>
      </c>
      <c r="F2656">
        <v>826486.39</v>
      </c>
      <c r="G2656">
        <v>78374.53</v>
      </c>
      <c r="H2656">
        <v>2391</v>
      </c>
      <c r="I2656">
        <v>92</v>
      </c>
      <c r="J2656">
        <v>0</v>
      </c>
      <c r="K2656" s="29">
        <v>45748</v>
      </c>
      <c r="L2656">
        <v>10</v>
      </c>
      <c r="M2656" t="s">
        <v>10</v>
      </c>
    </row>
    <row r="2657" spans="1:13">
      <c r="A2657" t="s">
        <v>11611</v>
      </c>
      <c r="B2657">
        <v>836</v>
      </c>
      <c r="C2657">
        <v>227</v>
      </c>
      <c r="D2657">
        <v>89</v>
      </c>
      <c r="E2657">
        <v>9</v>
      </c>
      <c r="F2657">
        <v>991104.21</v>
      </c>
      <c r="G2657">
        <v>108393.97</v>
      </c>
      <c r="H2657">
        <v>2130</v>
      </c>
      <c r="I2657">
        <v>153</v>
      </c>
      <c r="J2657">
        <v>0</v>
      </c>
      <c r="K2657" s="29">
        <v>45748</v>
      </c>
      <c r="L2657">
        <v>11</v>
      </c>
      <c r="M2657" t="s">
        <v>10</v>
      </c>
    </row>
    <row r="2658" spans="1:13">
      <c r="A2658" t="s">
        <v>11712</v>
      </c>
      <c r="B2658">
        <v>730</v>
      </c>
      <c r="C2658">
        <v>216</v>
      </c>
      <c r="D2658">
        <v>55</v>
      </c>
      <c r="E2658">
        <v>4</v>
      </c>
      <c r="F2658">
        <v>770026.14</v>
      </c>
      <c r="G2658">
        <v>108925.07</v>
      </c>
      <c r="H2658">
        <v>1671</v>
      </c>
      <c r="I2658">
        <v>102</v>
      </c>
      <c r="J2658">
        <v>4</v>
      </c>
      <c r="K2658" s="29">
        <v>45748</v>
      </c>
      <c r="L2658">
        <v>11</v>
      </c>
      <c r="M2658" t="s">
        <v>10</v>
      </c>
    </row>
    <row r="2659" spans="1:13">
      <c r="A2659" t="s">
        <v>11697</v>
      </c>
      <c r="B2659">
        <v>707</v>
      </c>
      <c r="C2659">
        <v>187</v>
      </c>
      <c r="D2659">
        <v>42</v>
      </c>
      <c r="E2659">
        <v>7</v>
      </c>
      <c r="F2659">
        <v>982114.13</v>
      </c>
      <c r="G2659">
        <v>54515.88</v>
      </c>
      <c r="H2659">
        <v>644</v>
      </c>
      <c r="I2659">
        <v>83</v>
      </c>
      <c r="J2659">
        <v>0</v>
      </c>
      <c r="K2659" s="29">
        <v>45748</v>
      </c>
      <c r="L2659">
        <v>0</v>
      </c>
      <c r="M2659" t="s">
        <v>10</v>
      </c>
    </row>
    <row r="2660" spans="1:13">
      <c r="A2660" t="s">
        <v>11679</v>
      </c>
      <c r="B2660">
        <v>776</v>
      </c>
      <c r="C2660">
        <v>236</v>
      </c>
      <c r="D2660">
        <v>63</v>
      </c>
      <c r="E2660">
        <v>1</v>
      </c>
      <c r="F2660">
        <v>1012630.5</v>
      </c>
      <c r="G2660">
        <v>78027.8</v>
      </c>
      <c r="H2660">
        <v>1536</v>
      </c>
      <c r="I2660">
        <v>108</v>
      </c>
      <c r="J2660">
        <v>0</v>
      </c>
      <c r="K2660" s="29">
        <v>45748</v>
      </c>
      <c r="L2660">
        <v>11</v>
      </c>
      <c r="M2660" t="s">
        <v>10</v>
      </c>
    </row>
    <row r="2661" spans="1:13">
      <c r="A2661" t="s">
        <v>11741</v>
      </c>
      <c r="B2661">
        <v>741</v>
      </c>
      <c r="C2661">
        <v>193</v>
      </c>
      <c r="D2661">
        <v>67</v>
      </c>
      <c r="E2661">
        <v>23</v>
      </c>
      <c r="F2661">
        <v>726090.76</v>
      </c>
      <c r="G2661">
        <v>95217.2</v>
      </c>
      <c r="H2661">
        <v>1838</v>
      </c>
      <c r="I2661">
        <v>89</v>
      </c>
      <c r="J2661">
        <v>0</v>
      </c>
      <c r="K2661" s="29">
        <v>45748</v>
      </c>
      <c r="L2661">
        <v>11</v>
      </c>
      <c r="M2661" t="s">
        <v>10</v>
      </c>
    </row>
    <row r="2662" spans="1:13">
      <c r="A2662" t="s">
        <v>11589</v>
      </c>
      <c r="B2662">
        <v>716</v>
      </c>
      <c r="C2662">
        <v>253</v>
      </c>
      <c r="D2662">
        <v>28</v>
      </c>
      <c r="E2662">
        <v>4</v>
      </c>
      <c r="F2662">
        <v>831342.38</v>
      </c>
      <c r="G2662">
        <v>41180.44</v>
      </c>
      <c r="H2662">
        <v>1099</v>
      </c>
      <c r="I2662">
        <v>135</v>
      </c>
      <c r="J2662">
        <v>3</v>
      </c>
      <c r="K2662" s="29">
        <v>45748</v>
      </c>
      <c r="L2662">
        <v>12</v>
      </c>
      <c r="M2662" t="s">
        <v>10</v>
      </c>
    </row>
    <row r="2663" spans="1:13">
      <c r="A2663" t="s">
        <v>11732</v>
      </c>
      <c r="B2663">
        <v>651</v>
      </c>
      <c r="C2663">
        <v>339</v>
      </c>
      <c r="D2663">
        <v>18</v>
      </c>
      <c r="E2663">
        <v>5</v>
      </c>
      <c r="F2663">
        <v>1044214.56</v>
      </c>
      <c r="G2663">
        <v>31433.15</v>
      </c>
      <c r="H2663">
        <v>1827</v>
      </c>
      <c r="I2663">
        <v>157</v>
      </c>
      <c r="J2663">
        <v>0</v>
      </c>
      <c r="K2663" s="29">
        <v>45748</v>
      </c>
      <c r="L2663">
        <v>11</v>
      </c>
      <c r="M2663" t="s">
        <v>10</v>
      </c>
    </row>
    <row r="2664" spans="1:13">
      <c r="A2664" t="s">
        <v>11719</v>
      </c>
      <c r="B2664">
        <v>379</v>
      </c>
      <c r="C2664">
        <v>183</v>
      </c>
      <c r="D2664">
        <v>17</v>
      </c>
      <c r="E2664">
        <v>6</v>
      </c>
      <c r="F2664">
        <v>565955.28</v>
      </c>
      <c r="G2664">
        <v>48316.51</v>
      </c>
      <c r="H2664">
        <v>681</v>
      </c>
      <c r="I2664">
        <v>31</v>
      </c>
      <c r="J2664">
        <v>0</v>
      </c>
      <c r="K2664" s="29">
        <v>45748</v>
      </c>
      <c r="L2664">
        <v>10</v>
      </c>
      <c r="M2664" t="s">
        <v>11588</v>
      </c>
    </row>
    <row r="2665" spans="1:13">
      <c r="A2665" t="s">
        <v>11753</v>
      </c>
      <c r="B2665">
        <v>718</v>
      </c>
      <c r="C2665">
        <v>223</v>
      </c>
      <c r="D2665">
        <v>28</v>
      </c>
      <c r="E2665">
        <v>5</v>
      </c>
      <c r="F2665">
        <v>938924.42</v>
      </c>
      <c r="G2665">
        <v>56134.34</v>
      </c>
      <c r="H2665">
        <v>2056</v>
      </c>
      <c r="I2665">
        <v>116</v>
      </c>
      <c r="J2665">
        <v>2</v>
      </c>
      <c r="K2665" s="29">
        <v>45748</v>
      </c>
      <c r="L2665">
        <v>0</v>
      </c>
      <c r="M2665" t="s">
        <v>10</v>
      </c>
    </row>
    <row r="2666" spans="1:13">
      <c r="A2666" t="s">
        <v>11729</v>
      </c>
      <c r="B2666">
        <v>684</v>
      </c>
      <c r="C2666">
        <v>265</v>
      </c>
      <c r="D2666">
        <v>54</v>
      </c>
      <c r="E2666">
        <v>9</v>
      </c>
      <c r="F2666">
        <v>893247.25</v>
      </c>
      <c r="G2666">
        <v>115754.39</v>
      </c>
      <c r="H2666">
        <v>1346</v>
      </c>
      <c r="I2666">
        <v>147</v>
      </c>
      <c r="J2666">
        <v>0</v>
      </c>
      <c r="K2666" s="29">
        <v>45748</v>
      </c>
      <c r="L2666">
        <v>12</v>
      </c>
      <c r="M2666" t="s">
        <v>10</v>
      </c>
    </row>
    <row r="2667" spans="1:13">
      <c r="A2667" t="s">
        <v>11631</v>
      </c>
      <c r="B2667">
        <v>548</v>
      </c>
      <c r="C2667">
        <v>230</v>
      </c>
      <c r="D2667">
        <v>16</v>
      </c>
      <c r="E2667">
        <v>2</v>
      </c>
      <c r="F2667">
        <v>959348.46</v>
      </c>
      <c r="G2667">
        <v>47899.82</v>
      </c>
      <c r="H2667">
        <v>857</v>
      </c>
      <c r="I2667">
        <v>101</v>
      </c>
      <c r="J2667">
        <v>1</v>
      </c>
      <c r="K2667" s="29">
        <v>45748</v>
      </c>
      <c r="L2667">
        <v>8</v>
      </c>
      <c r="M2667" t="s">
        <v>10</v>
      </c>
    </row>
    <row r="2668" spans="1:13">
      <c r="A2668" t="s">
        <v>11727</v>
      </c>
      <c r="B2668">
        <v>1116</v>
      </c>
      <c r="C2668">
        <v>253</v>
      </c>
      <c r="D2668">
        <v>70</v>
      </c>
      <c r="E2668">
        <v>8</v>
      </c>
      <c r="F2668">
        <v>1134673.9099999999</v>
      </c>
      <c r="G2668">
        <v>89353.600000000006</v>
      </c>
      <c r="H2668">
        <v>1811</v>
      </c>
      <c r="I2668">
        <v>114</v>
      </c>
      <c r="J2668">
        <v>0</v>
      </c>
      <c r="K2668" s="29">
        <v>45748</v>
      </c>
      <c r="L2668">
        <v>12</v>
      </c>
      <c r="M2668" t="s">
        <v>10</v>
      </c>
    </row>
    <row r="2669" spans="1:13">
      <c r="A2669" t="s">
        <v>11684</v>
      </c>
      <c r="B2669">
        <v>908</v>
      </c>
      <c r="C2669">
        <v>223</v>
      </c>
      <c r="D2669">
        <v>98</v>
      </c>
      <c r="E2669">
        <v>10</v>
      </c>
      <c r="F2669">
        <v>1091270.98</v>
      </c>
      <c r="G2669">
        <v>135538.04999999999</v>
      </c>
      <c r="H2669">
        <v>2253</v>
      </c>
      <c r="I2669">
        <v>106</v>
      </c>
      <c r="J2669">
        <v>1</v>
      </c>
      <c r="K2669" s="29">
        <v>45748</v>
      </c>
      <c r="L2669">
        <v>12</v>
      </c>
      <c r="M2669" t="s">
        <v>10</v>
      </c>
    </row>
    <row r="2670" spans="1:13">
      <c r="A2670" t="s">
        <v>11715</v>
      </c>
      <c r="B2670">
        <v>795</v>
      </c>
      <c r="C2670">
        <v>239</v>
      </c>
      <c r="D2670">
        <v>102</v>
      </c>
      <c r="E2670">
        <v>9</v>
      </c>
      <c r="F2670">
        <v>1161099.43</v>
      </c>
      <c r="G2670">
        <v>165825.66</v>
      </c>
      <c r="H2670">
        <v>2223</v>
      </c>
      <c r="I2670">
        <v>106</v>
      </c>
      <c r="J2670">
        <v>0</v>
      </c>
      <c r="K2670" s="29">
        <v>45748</v>
      </c>
      <c r="L2670">
        <v>11</v>
      </c>
      <c r="M2670" t="s">
        <v>10</v>
      </c>
    </row>
    <row r="2671" spans="1:13">
      <c r="A2671" t="s">
        <v>11655</v>
      </c>
      <c r="B2671">
        <v>785</v>
      </c>
      <c r="C2671">
        <v>271</v>
      </c>
      <c r="D2671">
        <v>23</v>
      </c>
      <c r="E2671">
        <v>2</v>
      </c>
      <c r="F2671">
        <v>1012615.89</v>
      </c>
      <c r="G2671">
        <v>20979.02</v>
      </c>
      <c r="H2671">
        <v>2142</v>
      </c>
      <c r="I2671">
        <v>173</v>
      </c>
      <c r="J2671">
        <v>0</v>
      </c>
      <c r="K2671" s="29">
        <v>45748</v>
      </c>
      <c r="L2671">
        <v>8</v>
      </c>
      <c r="M2671" t="s">
        <v>10</v>
      </c>
    </row>
    <row r="2672" spans="1:13">
      <c r="A2672" t="s">
        <v>11738</v>
      </c>
      <c r="B2672">
        <v>780</v>
      </c>
      <c r="C2672">
        <v>270</v>
      </c>
      <c r="D2672">
        <v>72</v>
      </c>
      <c r="E2672">
        <v>15</v>
      </c>
      <c r="F2672">
        <v>842537.62</v>
      </c>
      <c r="G2672">
        <v>145744.60999999999</v>
      </c>
      <c r="H2672">
        <v>1464</v>
      </c>
      <c r="I2672">
        <v>181</v>
      </c>
      <c r="J2672">
        <v>0</v>
      </c>
      <c r="K2672" s="29">
        <v>45748</v>
      </c>
      <c r="L2672">
        <v>11</v>
      </c>
      <c r="M2672" t="s">
        <v>10</v>
      </c>
    </row>
    <row r="2673" spans="1:13">
      <c r="A2673" t="s">
        <v>11633</v>
      </c>
      <c r="B2673">
        <v>775</v>
      </c>
      <c r="C2673">
        <v>205</v>
      </c>
      <c r="D2673">
        <v>22</v>
      </c>
      <c r="E2673">
        <v>5</v>
      </c>
      <c r="F2673">
        <v>412481.27</v>
      </c>
      <c r="G2673">
        <v>32010.31</v>
      </c>
      <c r="H2673">
        <v>953</v>
      </c>
      <c r="I2673">
        <v>71</v>
      </c>
      <c r="J2673">
        <v>126</v>
      </c>
      <c r="K2673" s="29">
        <v>45748</v>
      </c>
      <c r="L2673">
        <v>11</v>
      </c>
      <c r="M2673" t="s">
        <v>10</v>
      </c>
    </row>
    <row r="2674" spans="1:13">
      <c r="A2674" t="s">
        <v>11660</v>
      </c>
      <c r="B2674">
        <v>277</v>
      </c>
      <c r="C2674">
        <v>20</v>
      </c>
      <c r="D2674">
        <v>26</v>
      </c>
      <c r="E2674">
        <v>16</v>
      </c>
      <c r="F2674">
        <v>150210.54999999999</v>
      </c>
      <c r="G2674">
        <v>64608.41</v>
      </c>
      <c r="H2674">
        <v>1864</v>
      </c>
      <c r="I2674">
        <v>363</v>
      </c>
      <c r="J2674">
        <v>0</v>
      </c>
      <c r="K2674" s="29">
        <v>45778</v>
      </c>
      <c r="L2674">
        <v>11</v>
      </c>
      <c r="M2674" t="s">
        <v>10</v>
      </c>
    </row>
    <row r="2675" spans="1:13">
      <c r="A2675" t="s">
        <v>11754</v>
      </c>
      <c r="B2675">
        <v>286</v>
      </c>
      <c r="C2675">
        <v>27</v>
      </c>
      <c r="D2675">
        <v>25</v>
      </c>
      <c r="E2675">
        <v>14</v>
      </c>
      <c r="F2675">
        <v>165286.98000000001</v>
      </c>
      <c r="G2675">
        <v>65909.45</v>
      </c>
      <c r="H2675">
        <v>1738</v>
      </c>
      <c r="I2675">
        <v>353</v>
      </c>
      <c r="J2675">
        <v>0</v>
      </c>
      <c r="K2675" s="29">
        <v>45778</v>
      </c>
      <c r="L2675">
        <v>0</v>
      </c>
      <c r="M2675" t="s">
        <v>10</v>
      </c>
    </row>
    <row r="2676" spans="1:13">
      <c r="A2676" t="s">
        <v>11711</v>
      </c>
      <c r="B2676">
        <v>577</v>
      </c>
      <c r="C2676">
        <v>330</v>
      </c>
      <c r="D2676">
        <v>20</v>
      </c>
      <c r="E2676">
        <v>10</v>
      </c>
      <c r="F2676">
        <v>1139879.28</v>
      </c>
      <c r="G2676">
        <v>50069.37</v>
      </c>
      <c r="H2676">
        <v>1621</v>
      </c>
      <c r="I2676">
        <v>362</v>
      </c>
      <c r="J2676">
        <v>0</v>
      </c>
      <c r="K2676" s="29">
        <v>45778</v>
      </c>
      <c r="L2676">
        <v>1</v>
      </c>
      <c r="M2676" t="s">
        <v>10</v>
      </c>
    </row>
    <row r="2677" spans="1:13">
      <c r="A2677" t="s">
        <v>11694</v>
      </c>
      <c r="B2677">
        <v>207</v>
      </c>
      <c r="C2677">
        <v>24</v>
      </c>
      <c r="D2677">
        <v>25</v>
      </c>
      <c r="E2677">
        <v>10</v>
      </c>
      <c r="F2677">
        <v>202388.24</v>
      </c>
      <c r="G2677">
        <v>52767.37</v>
      </c>
      <c r="H2677">
        <v>826</v>
      </c>
      <c r="I2677">
        <v>192</v>
      </c>
      <c r="J2677">
        <v>0</v>
      </c>
      <c r="K2677" s="29">
        <v>45778</v>
      </c>
      <c r="L2677">
        <v>8</v>
      </c>
      <c r="M2677" t="s">
        <v>10</v>
      </c>
    </row>
    <row r="2678" spans="1:13">
      <c r="A2678" t="s">
        <v>11715</v>
      </c>
      <c r="B2678">
        <v>141</v>
      </c>
      <c r="C2678">
        <v>0</v>
      </c>
      <c r="D2678">
        <v>2</v>
      </c>
      <c r="E2678">
        <v>0</v>
      </c>
      <c r="F2678">
        <v>94595.09</v>
      </c>
      <c r="G2678">
        <v>1255.25</v>
      </c>
      <c r="H2678">
        <v>1324</v>
      </c>
      <c r="I2678">
        <v>110</v>
      </c>
      <c r="J2678">
        <v>0</v>
      </c>
      <c r="K2678" s="29">
        <v>45778</v>
      </c>
      <c r="L2678">
        <v>11</v>
      </c>
      <c r="M2678" t="s">
        <v>10</v>
      </c>
    </row>
    <row r="2679" spans="1:13">
      <c r="A2679" t="s">
        <v>11716</v>
      </c>
      <c r="B2679">
        <v>174</v>
      </c>
      <c r="C2679">
        <v>81</v>
      </c>
      <c r="D2679">
        <v>6</v>
      </c>
      <c r="E2679">
        <v>4</v>
      </c>
      <c r="F2679">
        <v>63398.86</v>
      </c>
      <c r="G2679">
        <v>23533.56</v>
      </c>
      <c r="H2679">
        <v>154</v>
      </c>
      <c r="I2679">
        <v>27</v>
      </c>
      <c r="J2679">
        <v>11</v>
      </c>
      <c r="K2679" s="29">
        <v>45778</v>
      </c>
      <c r="L2679">
        <v>0</v>
      </c>
      <c r="M2679" t="s">
        <v>10</v>
      </c>
    </row>
    <row r="2680" spans="1:13">
      <c r="A2680" t="s">
        <v>11587</v>
      </c>
      <c r="B2680">
        <v>377</v>
      </c>
      <c r="C2680">
        <v>175</v>
      </c>
      <c r="D2680">
        <v>10</v>
      </c>
      <c r="E2680">
        <v>8</v>
      </c>
      <c r="F2680">
        <v>554728.78</v>
      </c>
      <c r="G2680">
        <v>31832.41</v>
      </c>
      <c r="H2680">
        <v>1038</v>
      </c>
      <c r="I2680">
        <v>178</v>
      </c>
      <c r="J2680">
        <v>10</v>
      </c>
      <c r="K2680" s="29">
        <v>45778</v>
      </c>
      <c r="L2680">
        <v>8</v>
      </c>
      <c r="M2680" t="s">
        <v>11588</v>
      </c>
    </row>
    <row r="2681" spans="1:13">
      <c r="A2681" t="s">
        <v>11591</v>
      </c>
      <c r="B2681">
        <v>401</v>
      </c>
      <c r="C2681">
        <v>187</v>
      </c>
      <c r="D2681">
        <v>12</v>
      </c>
      <c r="E2681">
        <v>8</v>
      </c>
      <c r="F2681">
        <v>618109.16</v>
      </c>
      <c r="G2681">
        <v>41482.61</v>
      </c>
      <c r="H2681">
        <v>657</v>
      </c>
      <c r="I2681">
        <v>9</v>
      </c>
      <c r="J2681">
        <v>1</v>
      </c>
      <c r="K2681" s="29">
        <v>45778</v>
      </c>
      <c r="L2681">
        <v>10</v>
      </c>
      <c r="M2681" t="s">
        <v>10</v>
      </c>
    </row>
    <row r="2682" spans="1:13">
      <c r="A2682" t="s">
        <v>11760</v>
      </c>
      <c r="B2682">
        <v>115</v>
      </c>
      <c r="C2682">
        <v>0</v>
      </c>
      <c r="D2682">
        <v>1</v>
      </c>
      <c r="E2682">
        <v>0</v>
      </c>
      <c r="F2682">
        <v>56472.23</v>
      </c>
      <c r="G2682">
        <v>611.87</v>
      </c>
      <c r="H2682">
        <v>406</v>
      </c>
      <c r="I2682">
        <v>89</v>
      </c>
      <c r="J2682">
        <v>0</v>
      </c>
      <c r="K2682" s="29">
        <v>45778</v>
      </c>
      <c r="L2682">
        <v>4</v>
      </c>
      <c r="M2682" t="s">
        <v>10</v>
      </c>
    </row>
    <row r="2683" spans="1:13">
      <c r="A2683" t="s">
        <v>11727</v>
      </c>
      <c r="B2683">
        <v>690</v>
      </c>
      <c r="C2683">
        <v>323</v>
      </c>
      <c r="D2683">
        <v>55</v>
      </c>
      <c r="E2683">
        <v>34</v>
      </c>
      <c r="F2683">
        <v>1281549.8700000001</v>
      </c>
      <c r="G2683">
        <v>147122.04</v>
      </c>
      <c r="H2683">
        <v>973</v>
      </c>
      <c r="I2683">
        <v>197</v>
      </c>
      <c r="J2683">
        <v>0</v>
      </c>
      <c r="K2683" s="29">
        <v>45778</v>
      </c>
      <c r="L2683">
        <v>12</v>
      </c>
      <c r="M2683" t="s">
        <v>10</v>
      </c>
    </row>
    <row r="2684" spans="1:13">
      <c r="A2684" t="s">
        <v>11730</v>
      </c>
      <c r="B2684">
        <v>147</v>
      </c>
      <c r="C2684">
        <v>2</v>
      </c>
      <c r="D2684">
        <v>5</v>
      </c>
      <c r="E2684">
        <v>0</v>
      </c>
      <c r="F2684">
        <v>76475.61</v>
      </c>
      <c r="G2684">
        <v>3847.17</v>
      </c>
      <c r="H2684">
        <v>690</v>
      </c>
      <c r="I2684">
        <v>94</v>
      </c>
      <c r="J2684">
        <v>1</v>
      </c>
      <c r="K2684" s="29">
        <v>45778</v>
      </c>
      <c r="L2684">
        <v>3</v>
      </c>
      <c r="M2684" t="s">
        <v>10</v>
      </c>
    </row>
    <row r="2685" spans="1:13">
      <c r="A2685" t="s">
        <v>11743</v>
      </c>
      <c r="B2685">
        <v>361</v>
      </c>
      <c r="C2685">
        <v>178</v>
      </c>
      <c r="D2685">
        <v>23</v>
      </c>
      <c r="E2685">
        <v>11</v>
      </c>
      <c r="F2685">
        <v>536567.03</v>
      </c>
      <c r="G2685">
        <v>34797.980000000003</v>
      </c>
      <c r="H2685">
        <v>847</v>
      </c>
      <c r="I2685">
        <v>257</v>
      </c>
      <c r="J2685">
        <v>0</v>
      </c>
      <c r="K2685" s="29">
        <v>45778</v>
      </c>
      <c r="L2685">
        <v>8</v>
      </c>
      <c r="M2685" t="s">
        <v>10</v>
      </c>
    </row>
    <row r="2686" spans="1:13">
      <c r="A2686" t="s">
        <v>11698</v>
      </c>
      <c r="B2686">
        <v>395</v>
      </c>
      <c r="C2686">
        <v>220</v>
      </c>
      <c r="D2686">
        <v>21</v>
      </c>
      <c r="E2686">
        <v>8</v>
      </c>
      <c r="F2686">
        <v>925984.45</v>
      </c>
      <c r="G2686">
        <v>75386.649999999994</v>
      </c>
      <c r="H2686">
        <v>1625</v>
      </c>
      <c r="I2686">
        <v>360</v>
      </c>
      <c r="J2686">
        <v>2</v>
      </c>
      <c r="K2686" s="29">
        <v>45778</v>
      </c>
      <c r="L2686">
        <v>0</v>
      </c>
      <c r="M2686" t="s">
        <v>10</v>
      </c>
    </row>
    <row r="2687" spans="1:13">
      <c r="A2687" t="s">
        <v>11639</v>
      </c>
      <c r="B2687">
        <v>2</v>
      </c>
      <c r="C2687">
        <v>0</v>
      </c>
      <c r="D2687">
        <v>0</v>
      </c>
      <c r="E2687">
        <v>0</v>
      </c>
      <c r="F2687">
        <v>0</v>
      </c>
      <c r="G2687">
        <v>0</v>
      </c>
      <c r="H2687">
        <v>0</v>
      </c>
      <c r="I2687">
        <v>0</v>
      </c>
      <c r="J2687">
        <v>0</v>
      </c>
      <c r="K2687" s="29">
        <v>45778</v>
      </c>
      <c r="L2687">
        <v>0</v>
      </c>
      <c r="M2687" t="s">
        <v>10</v>
      </c>
    </row>
    <row r="2688" spans="1:13">
      <c r="A2688" t="s">
        <v>11751</v>
      </c>
      <c r="B2688">
        <v>299</v>
      </c>
      <c r="C2688">
        <v>157</v>
      </c>
      <c r="D2688">
        <v>22</v>
      </c>
      <c r="E2688">
        <v>16</v>
      </c>
      <c r="F2688">
        <v>366422.7</v>
      </c>
      <c r="G2688">
        <v>91520.57</v>
      </c>
      <c r="H2688">
        <v>707</v>
      </c>
      <c r="I2688">
        <v>169</v>
      </c>
      <c r="J2688">
        <v>0</v>
      </c>
      <c r="K2688" s="29">
        <v>45778</v>
      </c>
      <c r="L2688">
        <v>12</v>
      </c>
      <c r="M2688" t="s">
        <v>10</v>
      </c>
    </row>
    <row r="2689" spans="1:13">
      <c r="A2689" t="s">
        <v>11598</v>
      </c>
      <c r="B2689">
        <v>319</v>
      </c>
      <c r="C2689">
        <v>142</v>
      </c>
      <c r="D2689">
        <v>17</v>
      </c>
      <c r="E2689">
        <v>12</v>
      </c>
      <c r="F2689">
        <v>355095.58</v>
      </c>
      <c r="G2689">
        <v>73003.12</v>
      </c>
      <c r="H2689">
        <v>524</v>
      </c>
      <c r="I2689">
        <v>122</v>
      </c>
      <c r="J2689">
        <v>0</v>
      </c>
      <c r="K2689" s="29">
        <v>45778</v>
      </c>
      <c r="L2689">
        <v>10</v>
      </c>
      <c r="M2689" t="s">
        <v>11588</v>
      </c>
    </row>
    <row r="2690" spans="1:13">
      <c r="A2690" t="s">
        <v>11644</v>
      </c>
      <c r="B2690">
        <v>382</v>
      </c>
      <c r="C2690">
        <v>202</v>
      </c>
      <c r="D2690">
        <v>24</v>
      </c>
      <c r="E2690">
        <v>15</v>
      </c>
      <c r="F2690">
        <v>476683.76</v>
      </c>
      <c r="G2690">
        <v>45521.97</v>
      </c>
      <c r="H2690">
        <v>837</v>
      </c>
      <c r="I2690">
        <v>189</v>
      </c>
      <c r="J2690">
        <v>5</v>
      </c>
      <c r="K2690" s="29">
        <v>45778</v>
      </c>
      <c r="L2690">
        <v>9</v>
      </c>
      <c r="M2690" t="s">
        <v>10</v>
      </c>
    </row>
    <row r="2691" spans="1:13">
      <c r="A2691" t="s">
        <v>11762</v>
      </c>
      <c r="B2691">
        <v>509</v>
      </c>
      <c r="C2691">
        <v>287</v>
      </c>
      <c r="D2691">
        <v>18</v>
      </c>
      <c r="E2691">
        <v>17</v>
      </c>
      <c r="F2691">
        <v>758185.05</v>
      </c>
      <c r="G2691">
        <v>34513.160000000003</v>
      </c>
      <c r="H2691">
        <v>1041</v>
      </c>
      <c r="I2691">
        <v>246</v>
      </c>
      <c r="J2691">
        <v>0</v>
      </c>
      <c r="K2691" s="29">
        <v>45778</v>
      </c>
      <c r="L2691">
        <v>1</v>
      </c>
      <c r="M2691" t="s">
        <v>10</v>
      </c>
    </row>
    <row r="2692" spans="1:13">
      <c r="A2692" t="s">
        <v>11763</v>
      </c>
      <c r="B2692">
        <v>45</v>
      </c>
      <c r="C2692">
        <v>0</v>
      </c>
      <c r="D2692">
        <v>2</v>
      </c>
      <c r="E2692">
        <v>0</v>
      </c>
      <c r="F2692">
        <v>14296.9</v>
      </c>
      <c r="G2692">
        <v>5408.11</v>
      </c>
      <c r="H2692">
        <v>228</v>
      </c>
      <c r="I2692">
        <v>49</v>
      </c>
      <c r="J2692">
        <v>0</v>
      </c>
      <c r="K2692" s="29">
        <v>45778</v>
      </c>
      <c r="L2692">
        <v>0</v>
      </c>
      <c r="M2692" t="s">
        <v>10</v>
      </c>
    </row>
    <row r="2693" spans="1:13">
      <c r="A2693" t="s">
        <v>11703</v>
      </c>
      <c r="B2693">
        <v>101</v>
      </c>
      <c r="C2693">
        <v>1</v>
      </c>
      <c r="D2693">
        <v>12</v>
      </c>
      <c r="E2693">
        <v>0</v>
      </c>
      <c r="F2693">
        <v>44668.959999999999</v>
      </c>
      <c r="G2693">
        <v>10091.75</v>
      </c>
      <c r="H2693">
        <v>1254</v>
      </c>
      <c r="I2693">
        <v>127</v>
      </c>
      <c r="J2693">
        <v>0</v>
      </c>
      <c r="K2693" s="29">
        <v>45778</v>
      </c>
      <c r="L2693">
        <v>11</v>
      </c>
      <c r="M2693" t="s">
        <v>10</v>
      </c>
    </row>
    <row r="2694" spans="1:13">
      <c r="A2694" t="s">
        <v>11603</v>
      </c>
      <c r="B2694">
        <v>282</v>
      </c>
      <c r="C2694">
        <v>0</v>
      </c>
      <c r="D2694">
        <v>13</v>
      </c>
      <c r="E2694">
        <v>0</v>
      </c>
      <c r="F2694">
        <v>163193.76</v>
      </c>
      <c r="G2694">
        <v>11390.98</v>
      </c>
      <c r="H2694">
        <v>1068</v>
      </c>
      <c r="I2694">
        <v>264</v>
      </c>
      <c r="J2694">
        <v>0</v>
      </c>
      <c r="K2694" s="29">
        <v>45778</v>
      </c>
      <c r="L2694">
        <v>7</v>
      </c>
      <c r="M2694" t="s">
        <v>10</v>
      </c>
    </row>
    <row r="2695" spans="1:13">
      <c r="A2695" t="s">
        <v>11604</v>
      </c>
      <c r="B2695">
        <v>264</v>
      </c>
      <c r="C2695">
        <v>24</v>
      </c>
      <c r="D2695">
        <v>19</v>
      </c>
      <c r="E2695">
        <v>11</v>
      </c>
      <c r="F2695">
        <v>148258.35999999999</v>
      </c>
      <c r="G2695">
        <v>47793.41</v>
      </c>
      <c r="H2695">
        <v>2475</v>
      </c>
      <c r="I2695">
        <v>372</v>
      </c>
      <c r="J2695">
        <v>0</v>
      </c>
      <c r="K2695" s="29">
        <v>45778</v>
      </c>
      <c r="L2695">
        <v>10</v>
      </c>
      <c r="M2695" t="s">
        <v>10</v>
      </c>
    </row>
    <row r="2696" spans="1:13">
      <c r="A2696" t="s">
        <v>11646</v>
      </c>
      <c r="B2696">
        <v>390</v>
      </c>
      <c r="C2696">
        <v>227</v>
      </c>
      <c r="D2696">
        <v>20</v>
      </c>
      <c r="E2696">
        <v>14</v>
      </c>
      <c r="F2696">
        <v>603308.43000000005</v>
      </c>
      <c r="G2696">
        <v>45022.26</v>
      </c>
      <c r="H2696">
        <v>1069</v>
      </c>
      <c r="I2696">
        <v>278</v>
      </c>
      <c r="J2696">
        <v>1</v>
      </c>
      <c r="K2696" s="29">
        <v>45778</v>
      </c>
      <c r="L2696">
        <v>10</v>
      </c>
      <c r="M2696" t="s">
        <v>10</v>
      </c>
    </row>
    <row r="2697" spans="1:13">
      <c r="A2697" t="s">
        <v>11649</v>
      </c>
      <c r="B2697">
        <v>345</v>
      </c>
      <c r="C2697">
        <v>194</v>
      </c>
      <c r="D2697">
        <v>20</v>
      </c>
      <c r="E2697">
        <v>8</v>
      </c>
      <c r="F2697">
        <v>787032.95</v>
      </c>
      <c r="G2697">
        <v>27617.5</v>
      </c>
      <c r="H2697">
        <v>971</v>
      </c>
      <c r="I2697">
        <v>178</v>
      </c>
      <c r="J2697">
        <v>2</v>
      </c>
      <c r="K2697" s="29">
        <v>45778</v>
      </c>
      <c r="L2697">
        <v>10</v>
      </c>
      <c r="M2697" t="s">
        <v>10</v>
      </c>
    </row>
    <row r="2698" spans="1:13">
      <c r="A2698" t="s">
        <v>11676</v>
      </c>
      <c r="B2698">
        <v>470</v>
      </c>
      <c r="C2698">
        <v>227</v>
      </c>
      <c r="D2698">
        <v>30</v>
      </c>
      <c r="E2698">
        <v>19</v>
      </c>
      <c r="F2698">
        <v>692033.02</v>
      </c>
      <c r="G2698">
        <v>110968.32000000001</v>
      </c>
      <c r="H2698">
        <v>895</v>
      </c>
      <c r="I2698">
        <v>192</v>
      </c>
      <c r="J2698">
        <v>0</v>
      </c>
      <c r="K2698" s="29">
        <v>45778</v>
      </c>
      <c r="L2698">
        <v>8</v>
      </c>
      <c r="M2698" t="s">
        <v>10</v>
      </c>
    </row>
    <row r="2699" spans="1:13">
      <c r="A2699" t="s">
        <v>11613</v>
      </c>
      <c r="B2699">
        <v>74</v>
      </c>
      <c r="C2699">
        <v>43</v>
      </c>
      <c r="D2699">
        <v>4</v>
      </c>
      <c r="E2699">
        <v>3</v>
      </c>
      <c r="F2699">
        <v>114750.08</v>
      </c>
      <c r="G2699">
        <v>3881.74</v>
      </c>
      <c r="H2699">
        <v>26</v>
      </c>
      <c r="I2699">
        <v>0</v>
      </c>
      <c r="J2699">
        <v>8</v>
      </c>
      <c r="K2699" s="29">
        <v>45778</v>
      </c>
      <c r="L2699">
        <v>8</v>
      </c>
      <c r="M2699" t="s">
        <v>11588</v>
      </c>
    </row>
    <row r="2700" spans="1:13">
      <c r="A2700" t="s">
        <v>11614</v>
      </c>
      <c r="B2700">
        <v>352</v>
      </c>
      <c r="C2700">
        <v>170</v>
      </c>
      <c r="D2700">
        <v>16</v>
      </c>
      <c r="E2700">
        <v>12</v>
      </c>
      <c r="F2700">
        <v>473488.59</v>
      </c>
      <c r="G2700">
        <v>97669.26</v>
      </c>
      <c r="H2700">
        <v>738</v>
      </c>
      <c r="I2700">
        <v>153</v>
      </c>
      <c r="J2700">
        <v>1</v>
      </c>
      <c r="K2700" s="29">
        <v>45778</v>
      </c>
      <c r="L2700">
        <v>9</v>
      </c>
      <c r="M2700" t="s">
        <v>11588</v>
      </c>
    </row>
    <row r="2701" spans="1:13">
      <c r="A2701" t="s">
        <v>11742</v>
      </c>
      <c r="B2701">
        <v>146</v>
      </c>
      <c r="C2701">
        <v>0</v>
      </c>
      <c r="D2701">
        <v>11</v>
      </c>
      <c r="E2701">
        <v>0</v>
      </c>
      <c r="F2701">
        <v>255090.76</v>
      </c>
      <c r="G2701">
        <v>12057.12</v>
      </c>
      <c r="H2701">
        <v>864</v>
      </c>
      <c r="I2701">
        <v>212</v>
      </c>
      <c r="J2701">
        <v>0</v>
      </c>
      <c r="K2701" s="29">
        <v>45778</v>
      </c>
      <c r="L2701">
        <v>8</v>
      </c>
      <c r="M2701" t="s">
        <v>10</v>
      </c>
    </row>
    <row r="2702" spans="1:13">
      <c r="A2702" t="s">
        <v>11621</v>
      </c>
      <c r="B2702">
        <v>242</v>
      </c>
      <c r="C2702">
        <v>4</v>
      </c>
      <c r="D2702">
        <v>11</v>
      </c>
      <c r="E2702">
        <v>1</v>
      </c>
      <c r="F2702">
        <v>96564.54</v>
      </c>
      <c r="G2702">
        <v>16038.86</v>
      </c>
      <c r="H2702">
        <v>994</v>
      </c>
      <c r="I2702">
        <v>160</v>
      </c>
      <c r="J2702">
        <v>0</v>
      </c>
      <c r="K2702" s="29">
        <v>45778</v>
      </c>
      <c r="L2702">
        <v>10</v>
      </c>
      <c r="M2702" t="s">
        <v>10</v>
      </c>
    </row>
    <row r="2703" spans="1:13">
      <c r="A2703" t="s">
        <v>11623</v>
      </c>
      <c r="B2703">
        <v>468</v>
      </c>
      <c r="C2703">
        <v>229</v>
      </c>
      <c r="D2703">
        <v>28</v>
      </c>
      <c r="E2703">
        <v>19</v>
      </c>
      <c r="F2703">
        <v>725179.72</v>
      </c>
      <c r="G2703">
        <v>91910.69</v>
      </c>
      <c r="H2703">
        <v>1101</v>
      </c>
      <c r="I2703">
        <v>240</v>
      </c>
      <c r="J2703">
        <v>2</v>
      </c>
      <c r="K2703" s="29">
        <v>45778</v>
      </c>
      <c r="L2703">
        <v>9</v>
      </c>
      <c r="M2703" t="s">
        <v>10</v>
      </c>
    </row>
    <row r="2704" spans="1:13">
      <c r="A2704" t="s">
        <v>11687</v>
      </c>
      <c r="B2704">
        <v>424</v>
      </c>
      <c r="C2704">
        <v>192</v>
      </c>
      <c r="D2704">
        <v>22</v>
      </c>
      <c r="E2704">
        <v>9</v>
      </c>
      <c r="F2704">
        <v>667614.14</v>
      </c>
      <c r="G2704">
        <v>24479.45</v>
      </c>
      <c r="H2704">
        <v>970</v>
      </c>
      <c r="I2704">
        <v>213</v>
      </c>
      <c r="J2704">
        <v>0</v>
      </c>
      <c r="K2704" s="29">
        <v>45778</v>
      </c>
      <c r="L2704">
        <v>10</v>
      </c>
      <c r="M2704" t="s">
        <v>10</v>
      </c>
    </row>
    <row r="2705" spans="1:13">
      <c r="A2705" t="s">
        <v>11688</v>
      </c>
      <c r="B2705">
        <v>349</v>
      </c>
      <c r="C2705">
        <v>212</v>
      </c>
      <c r="D2705">
        <v>8</v>
      </c>
      <c r="E2705">
        <v>5</v>
      </c>
      <c r="F2705">
        <v>468033.55</v>
      </c>
      <c r="G2705">
        <v>11907.64</v>
      </c>
      <c r="H2705">
        <v>651</v>
      </c>
      <c r="I2705">
        <v>178</v>
      </c>
      <c r="J2705">
        <v>6</v>
      </c>
      <c r="K2705" s="29">
        <v>45778</v>
      </c>
      <c r="L2705">
        <v>0</v>
      </c>
      <c r="M2705" t="s">
        <v>10</v>
      </c>
    </row>
    <row r="2706" spans="1:13">
      <c r="A2706" t="s">
        <v>11690</v>
      </c>
      <c r="B2706">
        <v>531</v>
      </c>
      <c r="C2706">
        <v>273</v>
      </c>
      <c r="D2706">
        <v>41</v>
      </c>
      <c r="E2706">
        <v>18</v>
      </c>
      <c r="F2706">
        <v>752887.02</v>
      </c>
      <c r="G2706">
        <v>60686.29</v>
      </c>
      <c r="H2706">
        <v>1234</v>
      </c>
      <c r="I2706">
        <v>255</v>
      </c>
      <c r="J2706">
        <v>0</v>
      </c>
      <c r="K2706" s="29">
        <v>45778</v>
      </c>
      <c r="L2706">
        <v>10</v>
      </c>
      <c r="M2706" t="s">
        <v>10</v>
      </c>
    </row>
    <row r="2707" spans="1:13">
      <c r="A2707" t="s">
        <v>11709</v>
      </c>
      <c r="B2707">
        <v>470</v>
      </c>
      <c r="C2707">
        <v>226</v>
      </c>
      <c r="D2707">
        <v>15</v>
      </c>
      <c r="E2707">
        <v>9</v>
      </c>
      <c r="F2707">
        <v>824496.42</v>
      </c>
      <c r="G2707">
        <v>47485.13</v>
      </c>
      <c r="H2707">
        <v>603</v>
      </c>
      <c r="I2707">
        <v>125</v>
      </c>
      <c r="J2707">
        <v>5</v>
      </c>
      <c r="K2707" s="29">
        <v>45778</v>
      </c>
      <c r="L2707">
        <v>8</v>
      </c>
      <c r="M2707" t="s">
        <v>10</v>
      </c>
    </row>
    <row r="2708" spans="1:13">
      <c r="A2708" t="s">
        <v>11752</v>
      </c>
      <c r="B2708">
        <v>376</v>
      </c>
      <c r="C2708">
        <v>194</v>
      </c>
      <c r="D2708">
        <v>25</v>
      </c>
      <c r="E2708">
        <v>15</v>
      </c>
      <c r="F2708">
        <v>550949.77</v>
      </c>
      <c r="G2708">
        <v>116069.46</v>
      </c>
      <c r="H2708">
        <v>896</v>
      </c>
      <c r="I2708">
        <v>238</v>
      </c>
      <c r="J2708">
        <v>0</v>
      </c>
      <c r="K2708" s="29">
        <v>45778</v>
      </c>
      <c r="L2708">
        <v>9</v>
      </c>
      <c r="M2708" t="s">
        <v>10</v>
      </c>
    </row>
    <row r="2709" spans="1:13">
      <c r="A2709" t="s">
        <v>11693</v>
      </c>
      <c r="B2709">
        <v>363</v>
      </c>
      <c r="C2709">
        <v>202</v>
      </c>
      <c r="D2709">
        <v>38</v>
      </c>
      <c r="E2709">
        <v>24</v>
      </c>
      <c r="F2709">
        <v>711997.94</v>
      </c>
      <c r="G2709">
        <v>90849.58</v>
      </c>
      <c r="H2709">
        <v>691</v>
      </c>
      <c r="I2709">
        <v>157</v>
      </c>
      <c r="J2709">
        <v>0</v>
      </c>
      <c r="K2709" s="29">
        <v>45778</v>
      </c>
      <c r="L2709">
        <v>9</v>
      </c>
      <c r="M2709" t="s">
        <v>10</v>
      </c>
    </row>
    <row r="2710" spans="1:13">
      <c r="A2710" t="s">
        <v>11633</v>
      </c>
      <c r="B2710">
        <v>1470</v>
      </c>
      <c r="C2710">
        <v>714</v>
      </c>
      <c r="D2710">
        <v>17</v>
      </c>
      <c r="E2710">
        <v>5</v>
      </c>
      <c r="F2710">
        <v>537247.55000000005</v>
      </c>
      <c r="G2710">
        <v>21456.95</v>
      </c>
      <c r="H2710">
        <v>797</v>
      </c>
      <c r="I2710">
        <v>192</v>
      </c>
      <c r="J2710">
        <v>174</v>
      </c>
      <c r="K2710" s="29">
        <v>45778</v>
      </c>
      <c r="L2710">
        <v>11</v>
      </c>
      <c r="M2710" t="s">
        <v>10</v>
      </c>
    </row>
    <row r="2711" spans="1:13">
      <c r="A2711" t="s">
        <v>11635</v>
      </c>
      <c r="B2711">
        <v>553</v>
      </c>
      <c r="C2711">
        <v>339</v>
      </c>
      <c r="D2711">
        <v>15</v>
      </c>
      <c r="E2711">
        <v>11</v>
      </c>
      <c r="F2711">
        <v>1383979.14</v>
      </c>
      <c r="G2711">
        <v>32455.02</v>
      </c>
      <c r="H2711">
        <v>1032</v>
      </c>
      <c r="I2711">
        <v>262</v>
      </c>
      <c r="J2711">
        <v>2</v>
      </c>
      <c r="K2711" s="29">
        <v>45778</v>
      </c>
      <c r="L2711">
        <v>11</v>
      </c>
      <c r="M2711" t="s">
        <v>10</v>
      </c>
    </row>
    <row r="2712" spans="1:13">
      <c r="A2712" t="s">
        <v>11593</v>
      </c>
      <c r="B2712">
        <v>405</v>
      </c>
      <c r="C2712">
        <v>213</v>
      </c>
      <c r="D2712">
        <v>21</v>
      </c>
      <c r="E2712">
        <v>8</v>
      </c>
      <c r="F2712">
        <v>742047.34</v>
      </c>
      <c r="G2712">
        <v>37595.71</v>
      </c>
      <c r="H2712">
        <v>1394</v>
      </c>
      <c r="I2712">
        <v>312</v>
      </c>
      <c r="J2712">
        <v>5</v>
      </c>
      <c r="K2712" s="29">
        <v>45778</v>
      </c>
      <c r="L2712">
        <v>9</v>
      </c>
      <c r="M2712" t="s">
        <v>10</v>
      </c>
    </row>
    <row r="2713" spans="1:13">
      <c r="A2713" t="s">
        <v>11637</v>
      </c>
      <c r="B2713">
        <v>267</v>
      </c>
      <c r="C2713">
        <v>133</v>
      </c>
      <c r="D2713">
        <v>9</v>
      </c>
      <c r="E2713">
        <v>6</v>
      </c>
      <c r="F2713">
        <v>378992.48</v>
      </c>
      <c r="G2713">
        <v>16818.740000000002</v>
      </c>
      <c r="H2713">
        <v>600</v>
      </c>
      <c r="I2713">
        <v>138</v>
      </c>
      <c r="J2713">
        <v>2</v>
      </c>
      <c r="K2713" s="29">
        <v>45778</v>
      </c>
      <c r="L2713">
        <v>12</v>
      </c>
      <c r="M2713" t="s">
        <v>10</v>
      </c>
    </row>
    <row r="2714" spans="1:13">
      <c r="A2714" t="s">
        <v>11638</v>
      </c>
      <c r="B2714">
        <v>560</v>
      </c>
      <c r="C2714">
        <v>247</v>
      </c>
      <c r="D2714">
        <v>14</v>
      </c>
      <c r="E2714">
        <v>11</v>
      </c>
      <c r="F2714">
        <v>673465.61</v>
      </c>
      <c r="G2714">
        <v>116168.71</v>
      </c>
      <c r="H2714">
        <v>1382</v>
      </c>
      <c r="I2714">
        <v>184</v>
      </c>
      <c r="J2714">
        <v>2</v>
      </c>
      <c r="K2714" s="29">
        <v>45778</v>
      </c>
      <c r="L2714">
        <v>11</v>
      </c>
      <c r="M2714" t="s">
        <v>10</v>
      </c>
    </row>
    <row r="2715" spans="1:13">
      <c r="A2715" t="s">
        <v>11596</v>
      </c>
      <c r="B2715">
        <v>533</v>
      </c>
      <c r="C2715">
        <v>258</v>
      </c>
      <c r="D2715">
        <v>23</v>
      </c>
      <c r="E2715">
        <v>17</v>
      </c>
      <c r="F2715">
        <v>686969.37</v>
      </c>
      <c r="G2715">
        <v>72005.759999999995</v>
      </c>
      <c r="H2715">
        <v>1506</v>
      </c>
      <c r="I2715">
        <v>267</v>
      </c>
      <c r="J2715">
        <v>0</v>
      </c>
      <c r="K2715" s="29">
        <v>45778</v>
      </c>
      <c r="L2715">
        <v>11</v>
      </c>
      <c r="M2715" t="s">
        <v>10</v>
      </c>
    </row>
    <row r="2716" spans="1:13">
      <c r="A2716" t="s">
        <v>11599</v>
      </c>
      <c r="B2716">
        <v>359</v>
      </c>
      <c r="C2716">
        <v>203</v>
      </c>
      <c r="D2716">
        <v>13</v>
      </c>
      <c r="E2716">
        <v>4</v>
      </c>
      <c r="F2716">
        <v>521398.15</v>
      </c>
      <c r="G2716">
        <v>18973.03</v>
      </c>
      <c r="H2716">
        <v>843</v>
      </c>
      <c r="I2716">
        <v>162</v>
      </c>
      <c r="J2716">
        <v>0</v>
      </c>
      <c r="K2716" s="29">
        <v>45778</v>
      </c>
      <c r="L2716">
        <v>11</v>
      </c>
      <c r="M2716" t="s">
        <v>10</v>
      </c>
    </row>
    <row r="2717" spans="1:13">
      <c r="A2717" t="s">
        <v>11700</v>
      </c>
      <c r="B2717">
        <v>477</v>
      </c>
      <c r="C2717">
        <v>242</v>
      </c>
      <c r="D2717">
        <v>25</v>
      </c>
      <c r="E2717">
        <v>9</v>
      </c>
      <c r="F2717">
        <v>776474.38</v>
      </c>
      <c r="G2717">
        <v>26930.5</v>
      </c>
      <c r="H2717">
        <v>857</v>
      </c>
      <c r="I2717">
        <v>229</v>
      </c>
      <c r="J2717">
        <v>0</v>
      </c>
      <c r="K2717" s="29">
        <v>45778</v>
      </c>
      <c r="L2717">
        <v>9</v>
      </c>
      <c r="M2717" t="s">
        <v>10</v>
      </c>
    </row>
    <row r="2718" spans="1:13">
      <c r="A2718" t="s">
        <v>11600</v>
      </c>
      <c r="B2718">
        <v>280</v>
      </c>
      <c r="C2718">
        <v>149</v>
      </c>
      <c r="D2718">
        <v>18</v>
      </c>
      <c r="E2718">
        <v>8</v>
      </c>
      <c r="F2718">
        <v>436969.74</v>
      </c>
      <c r="G2718">
        <v>67708.710000000006</v>
      </c>
      <c r="H2718">
        <v>1194</v>
      </c>
      <c r="I2718">
        <v>196</v>
      </c>
      <c r="J2718">
        <v>0</v>
      </c>
      <c r="K2718" s="29">
        <v>45778</v>
      </c>
      <c r="L2718">
        <v>9</v>
      </c>
      <c r="M2718" t="s">
        <v>11588</v>
      </c>
    </row>
    <row r="2719" spans="1:13">
      <c r="A2719" t="s">
        <v>11601</v>
      </c>
      <c r="B2719">
        <v>458</v>
      </c>
      <c r="C2719">
        <v>179</v>
      </c>
      <c r="D2719">
        <v>16</v>
      </c>
      <c r="E2719">
        <v>11</v>
      </c>
      <c r="F2719">
        <v>513876.32</v>
      </c>
      <c r="G2719">
        <v>30325.38</v>
      </c>
      <c r="H2719">
        <v>903</v>
      </c>
      <c r="I2719">
        <v>192</v>
      </c>
      <c r="J2719">
        <v>1</v>
      </c>
      <c r="K2719" s="29">
        <v>45778</v>
      </c>
      <c r="L2719">
        <v>12</v>
      </c>
      <c r="M2719" t="s">
        <v>10</v>
      </c>
    </row>
    <row r="2720" spans="1:13">
      <c r="A2720" t="s">
        <v>11755</v>
      </c>
      <c r="B2720">
        <v>410</v>
      </c>
      <c r="C2720">
        <v>207</v>
      </c>
      <c r="D2720">
        <v>31</v>
      </c>
      <c r="E2720">
        <v>14</v>
      </c>
      <c r="F2720">
        <v>576756.97</v>
      </c>
      <c r="G2720">
        <v>52375.66</v>
      </c>
      <c r="H2720">
        <v>2460</v>
      </c>
      <c r="I2720">
        <v>317</v>
      </c>
      <c r="J2720">
        <v>2</v>
      </c>
      <c r="K2720" s="29">
        <v>45778</v>
      </c>
      <c r="L2720">
        <v>0</v>
      </c>
      <c r="M2720" t="s">
        <v>10</v>
      </c>
    </row>
    <row r="2721" spans="1:13">
      <c r="A2721" t="s">
        <v>11674</v>
      </c>
      <c r="B2721">
        <v>341</v>
      </c>
      <c r="C2721">
        <v>166</v>
      </c>
      <c r="D2721">
        <v>20</v>
      </c>
      <c r="E2721">
        <v>8</v>
      </c>
      <c r="F2721">
        <v>619275.29</v>
      </c>
      <c r="G2721">
        <v>30986.16</v>
      </c>
      <c r="H2721">
        <v>1007</v>
      </c>
      <c r="I2721">
        <v>176</v>
      </c>
      <c r="J2721">
        <v>0</v>
      </c>
      <c r="K2721" s="29">
        <v>45778</v>
      </c>
      <c r="L2721">
        <v>11</v>
      </c>
      <c r="M2721" t="s">
        <v>10</v>
      </c>
    </row>
    <row r="2722" spans="1:13">
      <c r="A2722" t="s">
        <v>11647</v>
      </c>
      <c r="B2722">
        <v>497</v>
      </c>
      <c r="C2722">
        <v>233</v>
      </c>
      <c r="D2722">
        <v>40</v>
      </c>
      <c r="E2722">
        <v>19</v>
      </c>
      <c r="F2722">
        <v>582729.36</v>
      </c>
      <c r="G2722">
        <v>94471.44</v>
      </c>
      <c r="H2722">
        <v>1153</v>
      </c>
      <c r="I2722">
        <v>275</v>
      </c>
      <c r="J2722">
        <v>1</v>
      </c>
      <c r="K2722" s="29">
        <v>45778</v>
      </c>
      <c r="L2722">
        <v>10</v>
      </c>
      <c r="M2722" t="s">
        <v>10</v>
      </c>
    </row>
    <row r="2723" spans="1:13">
      <c r="A2723" t="s">
        <v>11675</v>
      </c>
      <c r="B2723">
        <v>207</v>
      </c>
      <c r="C2723">
        <v>5</v>
      </c>
      <c r="D2723">
        <v>20</v>
      </c>
      <c r="E2723">
        <v>2</v>
      </c>
      <c r="F2723">
        <v>151375.65</v>
      </c>
      <c r="G2723">
        <v>18838.330000000002</v>
      </c>
      <c r="H2723">
        <v>1087</v>
      </c>
      <c r="I2723">
        <v>185</v>
      </c>
      <c r="J2723">
        <v>1</v>
      </c>
      <c r="K2723" s="29">
        <v>45778</v>
      </c>
      <c r="L2723">
        <v>11</v>
      </c>
      <c r="M2723" t="s">
        <v>10</v>
      </c>
    </row>
    <row r="2724" spans="1:13">
      <c r="A2724" t="s">
        <v>11682</v>
      </c>
      <c r="B2724">
        <v>483</v>
      </c>
      <c r="C2724">
        <v>261</v>
      </c>
      <c r="D2724">
        <v>11</v>
      </c>
      <c r="E2724">
        <v>6</v>
      </c>
      <c r="F2724">
        <v>848167.67</v>
      </c>
      <c r="G2724">
        <v>34480.06</v>
      </c>
      <c r="H2724">
        <v>766</v>
      </c>
      <c r="I2724">
        <v>222</v>
      </c>
      <c r="J2724">
        <v>1</v>
      </c>
      <c r="K2724" s="29">
        <v>45778</v>
      </c>
      <c r="L2724">
        <v>9</v>
      </c>
      <c r="M2724" t="s">
        <v>10</v>
      </c>
    </row>
    <row r="2725" spans="1:13">
      <c r="A2725" t="s">
        <v>11736</v>
      </c>
      <c r="B2725">
        <v>449</v>
      </c>
      <c r="C2725">
        <v>229</v>
      </c>
      <c r="D2725">
        <v>22</v>
      </c>
      <c r="E2725">
        <v>9</v>
      </c>
      <c r="F2725">
        <v>760626.1</v>
      </c>
      <c r="G2725">
        <v>78704.12</v>
      </c>
      <c r="H2725">
        <v>1170</v>
      </c>
      <c r="I2725">
        <v>280</v>
      </c>
      <c r="J2725">
        <v>1</v>
      </c>
      <c r="K2725" s="29">
        <v>45778</v>
      </c>
      <c r="L2725">
        <v>10</v>
      </c>
      <c r="M2725" t="s">
        <v>11588</v>
      </c>
    </row>
    <row r="2726" spans="1:13">
      <c r="A2726" t="s">
        <v>11686</v>
      </c>
      <c r="B2726">
        <v>476</v>
      </c>
      <c r="C2726">
        <v>217</v>
      </c>
      <c r="D2726">
        <v>22</v>
      </c>
      <c r="E2726">
        <v>10</v>
      </c>
      <c r="F2726">
        <v>641064.74</v>
      </c>
      <c r="G2726">
        <v>45798.559999999998</v>
      </c>
      <c r="H2726">
        <v>1299</v>
      </c>
      <c r="I2726">
        <v>179</v>
      </c>
      <c r="J2726">
        <v>0</v>
      </c>
      <c r="K2726" s="29">
        <v>45778</v>
      </c>
      <c r="L2726">
        <v>12</v>
      </c>
      <c r="M2726" t="s">
        <v>10</v>
      </c>
    </row>
    <row r="2727" spans="1:13">
      <c r="A2727" t="s">
        <v>11708</v>
      </c>
      <c r="B2727">
        <v>315</v>
      </c>
      <c r="C2727">
        <v>159</v>
      </c>
      <c r="D2727">
        <v>27</v>
      </c>
      <c r="E2727">
        <v>22</v>
      </c>
      <c r="F2727">
        <v>287293.65999999997</v>
      </c>
      <c r="G2727">
        <v>192894.12</v>
      </c>
      <c r="H2727">
        <v>706</v>
      </c>
      <c r="I2727">
        <v>138</v>
      </c>
      <c r="J2727">
        <v>6</v>
      </c>
      <c r="K2727" s="29">
        <v>45778</v>
      </c>
      <c r="L2727">
        <v>12</v>
      </c>
      <c r="M2727" t="s">
        <v>11588</v>
      </c>
    </row>
    <row r="2728" spans="1:13">
      <c r="A2728" t="s">
        <v>11689</v>
      </c>
      <c r="B2728">
        <v>500</v>
      </c>
      <c r="C2728">
        <v>265</v>
      </c>
      <c r="D2728">
        <v>14</v>
      </c>
      <c r="E2728">
        <v>2</v>
      </c>
      <c r="F2728">
        <v>1051734.1299999999</v>
      </c>
      <c r="G2728">
        <v>11925.7</v>
      </c>
      <c r="H2728">
        <v>989</v>
      </c>
      <c r="I2728">
        <v>201</v>
      </c>
      <c r="J2728">
        <v>0</v>
      </c>
      <c r="K2728" s="29">
        <v>45778</v>
      </c>
      <c r="L2728">
        <v>10</v>
      </c>
      <c r="M2728" t="s">
        <v>10</v>
      </c>
    </row>
    <row r="2729" spans="1:13">
      <c r="A2729" t="s">
        <v>11658</v>
      </c>
      <c r="B2729">
        <v>513</v>
      </c>
      <c r="C2729">
        <v>320</v>
      </c>
      <c r="D2729">
        <v>22</v>
      </c>
      <c r="E2729">
        <v>19</v>
      </c>
      <c r="F2729">
        <v>933371.37</v>
      </c>
      <c r="G2729">
        <v>65808.460000000006</v>
      </c>
      <c r="H2729">
        <v>1050</v>
      </c>
      <c r="I2729">
        <v>236</v>
      </c>
      <c r="J2729">
        <v>0</v>
      </c>
      <c r="K2729" s="29">
        <v>45778</v>
      </c>
      <c r="L2729">
        <v>7</v>
      </c>
      <c r="M2729" t="s">
        <v>10</v>
      </c>
    </row>
    <row r="2730" spans="1:13">
      <c r="A2730" t="s">
        <v>11662</v>
      </c>
      <c r="B2730">
        <v>556</v>
      </c>
      <c r="C2730">
        <v>268</v>
      </c>
      <c r="D2730">
        <v>14</v>
      </c>
      <c r="E2730">
        <v>6</v>
      </c>
      <c r="F2730">
        <v>783914.5</v>
      </c>
      <c r="G2730">
        <v>20638.36</v>
      </c>
      <c r="H2730">
        <v>704</v>
      </c>
      <c r="I2730">
        <v>190</v>
      </c>
      <c r="J2730">
        <v>34</v>
      </c>
      <c r="K2730" s="29">
        <v>45778</v>
      </c>
      <c r="L2730">
        <v>12</v>
      </c>
      <c r="M2730" t="s">
        <v>10</v>
      </c>
    </row>
    <row r="2731" spans="1:13">
      <c r="A2731" t="s">
        <v>11628</v>
      </c>
      <c r="B2731">
        <v>463</v>
      </c>
      <c r="C2731">
        <v>288</v>
      </c>
      <c r="D2731">
        <v>23</v>
      </c>
      <c r="E2731">
        <v>18</v>
      </c>
      <c r="F2731">
        <v>732033.33</v>
      </c>
      <c r="G2731">
        <v>67156.88</v>
      </c>
      <c r="H2731">
        <v>1320</v>
      </c>
      <c r="I2731">
        <v>233</v>
      </c>
      <c r="J2731">
        <v>1</v>
      </c>
      <c r="K2731" s="29">
        <v>45778</v>
      </c>
      <c r="L2731">
        <v>9</v>
      </c>
      <c r="M2731" t="s">
        <v>10</v>
      </c>
    </row>
    <row r="2732" spans="1:13">
      <c r="A2732" t="s">
        <v>11583</v>
      </c>
      <c r="B2732">
        <v>396</v>
      </c>
      <c r="C2732">
        <v>221</v>
      </c>
      <c r="D2732">
        <v>14</v>
      </c>
      <c r="E2732">
        <v>6</v>
      </c>
      <c r="F2732">
        <v>854170.45</v>
      </c>
      <c r="G2732">
        <v>92330.97</v>
      </c>
      <c r="H2732">
        <v>1500</v>
      </c>
      <c r="I2732">
        <v>295</v>
      </c>
      <c r="J2732">
        <v>0</v>
      </c>
      <c r="K2732" s="29">
        <v>45778</v>
      </c>
      <c r="L2732">
        <v>11</v>
      </c>
      <c r="M2732" t="s">
        <v>10</v>
      </c>
    </row>
    <row r="2733" spans="1:13">
      <c r="A2733" t="s">
        <v>11585</v>
      </c>
      <c r="B2733">
        <v>411</v>
      </c>
      <c r="C2733">
        <v>194</v>
      </c>
      <c r="D2733">
        <v>13</v>
      </c>
      <c r="E2733">
        <v>10</v>
      </c>
      <c r="F2733">
        <v>757585.58</v>
      </c>
      <c r="G2733">
        <v>42770.42</v>
      </c>
      <c r="H2733">
        <v>949</v>
      </c>
      <c r="I2733">
        <v>202</v>
      </c>
      <c r="J2733">
        <v>6</v>
      </c>
      <c r="K2733" s="29">
        <v>45778</v>
      </c>
      <c r="L2733">
        <v>8</v>
      </c>
      <c r="M2733" t="s">
        <v>10</v>
      </c>
    </row>
    <row r="2734" spans="1:13">
      <c r="A2734" t="s">
        <v>11749</v>
      </c>
      <c r="B2734">
        <v>207</v>
      </c>
      <c r="C2734">
        <v>134</v>
      </c>
      <c r="D2734">
        <v>19</v>
      </c>
      <c r="E2734">
        <v>15</v>
      </c>
      <c r="F2734">
        <v>391661.99</v>
      </c>
      <c r="G2734">
        <v>93987.92</v>
      </c>
      <c r="H2734">
        <v>621</v>
      </c>
      <c r="I2734">
        <v>154</v>
      </c>
      <c r="J2734">
        <v>1</v>
      </c>
      <c r="K2734" s="29">
        <v>45778</v>
      </c>
      <c r="L2734">
        <v>12</v>
      </c>
      <c r="M2734" t="s">
        <v>10</v>
      </c>
    </row>
    <row r="2735" spans="1:13">
      <c r="A2735" t="s">
        <v>11631</v>
      </c>
      <c r="B2735">
        <v>801</v>
      </c>
      <c r="C2735">
        <v>425</v>
      </c>
      <c r="D2735">
        <v>28</v>
      </c>
      <c r="E2735">
        <v>15</v>
      </c>
      <c r="F2735">
        <v>1266527</v>
      </c>
      <c r="G2735">
        <v>59453.25</v>
      </c>
      <c r="H2735">
        <v>1057</v>
      </c>
      <c r="I2735">
        <v>318</v>
      </c>
      <c r="J2735">
        <v>1</v>
      </c>
      <c r="K2735" s="29">
        <v>45778</v>
      </c>
      <c r="L2735">
        <v>8</v>
      </c>
      <c r="M2735" t="s">
        <v>10</v>
      </c>
    </row>
    <row r="2736" spans="1:13">
      <c r="A2736" t="s">
        <v>11586</v>
      </c>
      <c r="B2736">
        <v>315</v>
      </c>
      <c r="C2736">
        <v>150</v>
      </c>
      <c r="D2736">
        <v>16</v>
      </c>
      <c r="E2736">
        <v>8</v>
      </c>
      <c r="F2736">
        <v>521458.4</v>
      </c>
      <c r="G2736">
        <v>25684.23</v>
      </c>
      <c r="H2736">
        <v>1001</v>
      </c>
      <c r="I2736">
        <v>201</v>
      </c>
      <c r="J2736">
        <v>10</v>
      </c>
      <c r="K2736" s="29">
        <v>45778</v>
      </c>
      <c r="L2736">
        <v>11</v>
      </c>
      <c r="M2736" t="s">
        <v>10</v>
      </c>
    </row>
    <row r="2737" spans="1:13">
      <c r="A2737" t="s">
        <v>11696</v>
      </c>
      <c r="B2737">
        <v>463</v>
      </c>
      <c r="C2737">
        <v>281</v>
      </c>
      <c r="D2737">
        <v>25</v>
      </c>
      <c r="E2737">
        <v>19</v>
      </c>
      <c r="F2737">
        <v>787220.52</v>
      </c>
      <c r="G2737">
        <v>45688.54</v>
      </c>
      <c r="H2737">
        <v>1357</v>
      </c>
      <c r="I2737">
        <v>249</v>
      </c>
      <c r="J2737">
        <v>3</v>
      </c>
      <c r="K2737" s="29">
        <v>45778</v>
      </c>
      <c r="L2737">
        <v>5</v>
      </c>
      <c r="M2737" t="s">
        <v>10</v>
      </c>
    </row>
    <row r="2738" spans="1:13">
      <c r="A2738" t="s">
        <v>11697</v>
      </c>
      <c r="B2738">
        <v>708</v>
      </c>
      <c r="C2738">
        <v>307</v>
      </c>
      <c r="D2738">
        <v>7</v>
      </c>
      <c r="E2738">
        <v>3</v>
      </c>
      <c r="F2738">
        <v>1236705.99</v>
      </c>
      <c r="G2738">
        <v>21375.38</v>
      </c>
      <c r="H2738">
        <v>629</v>
      </c>
      <c r="I2738">
        <v>108</v>
      </c>
      <c r="J2738">
        <v>0</v>
      </c>
      <c r="K2738" s="29">
        <v>45778</v>
      </c>
      <c r="L2738">
        <v>0</v>
      </c>
      <c r="M2738" t="s">
        <v>10</v>
      </c>
    </row>
    <row r="2739" spans="1:13">
      <c r="A2739" t="s">
        <v>11636</v>
      </c>
      <c r="B2739">
        <v>360</v>
      </c>
      <c r="C2739">
        <v>175</v>
      </c>
      <c r="D2739">
        <v>19</v>
      </c>
      <c r="E2739">
        <v>8</v>
      </c>
      <c r="F2739">
        <v>743512.02</v>
      </c>
      <c r="G2739">
        <v>32070.25</v>
      </c>
      <c r="H2739">
        <v>754</v>
      </c>
      <c r="I2739">
        <v>161</v>
      </c>
      <c r="J2739">
        <v>0</v>
      </c>
      <c r="K2739" s="29">
        <v>45778</v>
      </c>
      <c r="L2739">
        <v>11</v>
      </c>
      <c r="M2739" t="s">
        <v>10</v>
      </c>
    </row>
    <row r="2740" spans="1:13">
      <c r="A2740" t="s">
        <v>11758</v>
      </c>
      <c r="B2740">
        <v>169</v>
      </c>
      <c r="C2740">
        <v>91</v>
      </c>
      <c r="D2740">
        <v>9</v>
      </c>
      <c r="E2740">
        <v>4</v>
      </c>
      <c r="F2740">
        <v>264897.75</v>
      </c>
      <c r="G2740">
        <v>8192</v>
      </c>
      <c r="H2740">
        <v>708</v>
      </c>
      <c r="I2740">
        <v>84</v>
      </c>
      <c r="J2740">
        <v>0</v>
      </c>
      <c r="K2740" s="29">
        <v>45778</v>
      </c>
      <c r="L2740">
        <v>3</v>
      </c>
      <c r="M2740" t="s">
        <v>10</v>
      </c>
    </row>
    <row r="2741" spans="1:13">
      <c r="A2741" t="s">
        <v>11642</v>
      </c>
      <c r="B2741">
        <v>340</v>
      </c>
      <c r="C2741">
        <v>138</v>
      </c>
      <c r="D2741">
        <v>9</v>
      </c>
      <c r="E2741">
        <v>5</v>
      </c>
      <c r="F2741">
        <v>499139.01</v>
      </c>
      <c r="G2741">
        <v>35721.870000000003</v>
      </c>
      <c r="H2741">
        <v>1409</v>
      </c>
      <c r="I2741">
        <v>167</v>
      </c>
      <c r="J2741">
        <v>0</v>
      </c>
      <c r="K2741" s="29">
        <v>45778</v>
      </c>
      <c r="L2741">
        <v>11</v>
      </c>
      <c r="M2741" t="s">
        <v>10</v>
      </c>
    </row>
    <row r="2742" spans="1:13">
      <c r="A2742" t="s">
        <v>11597</v>
      </c>
      <c r="B2742">
        <v>516</v>
      </c>
      <c r="C2742">
        <v>264</v>
      </c>
      <c r="D2742">
        <v>29</v>
      </c>
      <c r="E2742">
        <v>15</v>
      </c>
      <c r="F2742">
        <v>667207.34</v>
      </c>
      <c r="G2742">
        <v>39736.160000000003</v>
      </c>
      <c r="H2742">
        <v>1298</v>
      </c>
      <c r="I2742">
        <v>280</v>
      </c>
      <c r="J2742">
        <v>2</v>
      </c>
      <c r="K2742" s="29">
        <v>45778</v>
      </c>
      <c r="L2742">
        <v>9</v>
      </c>
      <c r="M2742" t="s">
        <v>10</v>
      </c>
    </row>
    <row r="2743" spans="1:13">
      <c r="A2743" t="s">
        <v>11673</v>
      </c>
      <c r="B2743">
        <v>427</v>
      </c>
      <c r="C2743">
        <v>282</v>
      </c>
      <c r="D2743">
        <v>24</v>
      </c>
      <c r="E2743">
        <v>16</v>
      </c>
      <c r="F2743">
        <v>730583.76</v>
      </c>
      <c r="G2743">
        <v>46677.02</v>
      </c>
      <c r="H2743">
        <v>1201</v>
      </c>
      <c r="I2743">
        <v>388</v>
      </c>
      <c r="J2743">
        <v>0</v>
      </c>
      <c r="K2743" s="29">
        <v>45778</v>
      </c>
      <c r="L2743">
        <v>11</v>
      </c>
      <c r="M2743" t="s">
        <v>10</v>
      </c>
    </row>
    <row r="2744" spans="1:13">
      <c r="A2744" t="s">
        <v>11605</v>
      </c>
      <c r="B2744">
        <v>357</v>
      </c>
      <c r="C2744">
        <v>214</v>
      </c>
      <c r="D2744">
        <v>23</v>
      </c>
      <c r="E2744">
        <v>15</v>
      </c>
      <c r="F2744">
        <v>651759.9</v>
      </c>
      <c r="G2744">
        <v>80016.740000000005</v>
      </c>
      <c r="H2744">
        <v>718</v>
      </c>
      <c r="I2744">
        <v>205</v>
      </c>
      <c r="J2744">
        <v>0</v>
      </c>
      <c r="K2744" s="29">
        <v>45778</v>
      </c>
      <c r="L2744">
        <v>10</v>
      </c>
      <c r="M2744" t="s">
        <v>10</v>
      </c>
    </row>
    <row r="2745" spans="1:13">
      <c r="A2745" t="s">
        <v>11607</v>
      </c>
      <c r="B2745">
        <v>463</v>
      </c>
      <c r="C2745">
        <v>276</v>
      </c>
      <c r="D2745">
        <v>18</v>
      </c>
      <c r="E2745">
        <v>10</v>
      </c>
      <c r="F2745">
        <v>1117692.26</v>
      </c>
      <c r="G2745">
        <v>51879.97</v>
      </c>
      <c r="H2745">
        <v>1099</v>
      </c>
      <c r="I2745">
        <v>311</v>
      </c>
      <c r="J2745">
        <v>0</v>
      </c>
      <c r="K2745" s="29">
        <v>45778</v>
      </c>
      <c r="L2745">
        <v>10</v>
      </c>
      <c r="M2745" t="s">
        <v>10</v>
      </c>
    </row>
    <row r="2746" spans="1:13">
      <c r="A2746" t="s">
        <v>11610</v>
      </c>
      <c r="B2746">
        <v>622</v>
      </c>
      <c r="C2746">
        <v>337</v>
      </c>
      <c r="D2746">
        <v>30</v>
      </c>
      <c r="E2746">
        <v>18</v>
      </c>
      <c r="F2746">
        <v>1254097.3899999999</v>
      </c>
      <c r="G2746">
        <v>79727.86</v>
      </c>
      <c r="H2746">
        <v>1195</v>
      </c>
      <c r="I2746">
        <v>194</v>
      </c>
      <c r="J2746">
        <v>0</v>
      </c>
      <c r="K2746" s="29">
        <v>45778</v>
      </c>
      <c r="L2746">
        <v>11</v>
      </c>
      <c r="M2746" t="s">
        <v>10</v>
      </c>
    </row>
    <row r="2747" spans="1:13">
      <c r="A2747" t="s">
        <v>11612</v>
      </c>
      <c r="B2747">
        <v>390</v>
      </c>
      <c r="C2747">
        <v>198</v>
      </c>
      <c r="D2747">
        <v>21</v>
      </c>
      <c r="E2747">
        <v>11</v>
      </c>
      <c r="F2747">
        <v>804286.61</v>
      </c>
      <c r="G2747">
        <v>56212.74</v>
      </c>
      <c r="H2747">
        <v>1369</v>
      </c>
      <c r="I2747">
        <v>235</v>
      </c>
      <c r="J2747">
        <v>3</v>
      </c>
      <c r="K2747" s="29">
        <v>45778</v>
      </c>
      <c r="L2747">
        <v>9</v>
      </c>
      <c r="M2747" t="s">
        <v>10</v>
      </c>
    </row>
    <row r="2748" spans="1:13">
      <c r="A2748" t="s">
        <v>11677</v>
      </c>
      <c r="B2748">
        <v>519</v>
      </c>
      <c r="C2748">
        <v>289</v>
      </c>
      <c r="D2748">
        <v>57</v>
      </c>
      <c r="E2748">
        <v>40</v>
      </c>
      <c r="F2748">
        <v>1232885.1499999999</v>
      </c>
      <c r="G2748">
        <v>144654.49</v>
      </c>
      <c r="H2748">
        <v>1090</v>
      </c>
      <c r="I2748">
        <v>203</v>
      </c>
      <c r="J2748">
        <v>0</v>
      </c>
      <c r="K2748" s="29">
        <v>45778</v>
      </c>
      <c r="L2748">
        <v>11</v>
      </c>
      <c r="M2748" t="s">
        <v>10</v>
      </c>
    </row>
    <row r="2749" spans="1:13">
      <c r="A2749" t="s">
        <v>11681</v>
      </c>
      <c r="B2749">
        <v>271</v>
      </c>
      <c r="C2749">
        <v>151</v>
      </c>
      <c r="D2749">
        <v>18</v>
      </c>
      <c r="E2749">
        <v>11</v>
      </c>
      <c r="F2749">
        <v>260343.67999999999</v>
      </c>
      <c r="G2749">
        <v>88011.85</v>
      </c>
      <c r="H2749">
        <v>675</v>
      </c>
      <c r="I2749">
        <v>157</v>
      </c>
      <c r="J2749">
        <v>4</v>
      </c>
      <c r="K2749" s="29">
        <v>45778</v>
      </c>
      <c r="L2749">
        <v>9</v>
      </c>
      <c r="M2749" t="s">
        <v>11588</v>
      </c>
    </row>
    <row r="2750" spans="1:13">
      <c r="A2750" t="s">
        <v>11652</v>
      </c>
      <c r="B2750">
        <v>645</v>
      </c>
      <c r="C2750">
        <v>343</v>
      </c>
      <c r="D2750">
        <v>23</v>
      </c>
      <c r="E2750">
        <v>17</v>
      </c>
      <c r="F2750">
        <v>1178061.31</v>
      </c>
      <c r="G2750">
        <v>63069.29</v>
      </c>
      <c r="H2750">
        <v>1254</v>
      </c>
      <c r="I2750">
        <v>264</v>
      </c>
      <c r="J2750">
        <v>2</v>
      </c>
      <c r="K2750" s="29">
        <v>45778</v>
      </c>
      <c r="L2750">
        <v>13</v>
      </c>
      <c r="M2750" t="s">
        <v>10</v>
      </c>
    </row>
    <row r="2751" spans="1:13">
      <c r="A2751" t="s">
        <v>11656</v>
      </c>
      <c r="B2751">
        <v>507</v>
      </c>
      <c r="C2751">
        <v>215</v>
      </c>
      <c r="D2751">
        <v>20</v>
      </c>
      <c r="E2751">
        <v>17</v>
      </c>
      <c r="F2751">
        <v>605161.19999999995</v>
      </c>
      <c r="G2751">
        <v>51158.7</v>
      </c>
      <c r="H2751">
        <v>773</v>
      </c>
      <c r="I2751">
        <v>173</v>
      </c>
      <c r="J2751">
        <v>23</v>
      </c>
      <c r="K2751" s="29">
        <v>45778</v>
      </c>
      <c r="L2751">
        <v>8</v>
      </c>
      <c r="M2751" t="s">
        <v>10</v>
      </c>
    </row>
    <row r="2752" spans="1:13">
      <c r="A2752" t="s">
        <v>11580</v>
      </c>
      <c r="B2752">
        <v>434</v>
      </c>
      <c r="C2752">
        <v>263</v>
      </c>
      <c r="D2752">
        <v>13</v>
      </c>
      <c r="E2752">
        <v>9</v>
      </c>
      <c r="F2752">
        <v>708167.18</v>
      </c>
      <c r="G2752">
        <v>121804.6</v>
      </c>
      <c r="H2752">
        <v>1016</v>
      </c>
      <c r="I2752">
        <v>218</v>
      </c>
      <c r="J2752">
        <v>3</v>
      </c>
      <c r="K2752" s="29">
        <v>45778</v>
      </c>
      <c r="L2752">
        <v>0</v>
      </c>
      <c r="M2752" t="s">
        <v>10</v>
      </c>
    </row>
    <row r="2753" spans="1:13">
      <c r="A2753" t="s">
        <v>11726</v>
      </c>
      <c r="B2753">
        <v>217</v>
      </c>
      <c r="C2753">
        <v>17</v>
      </c>
      <c r="D2753">
        <v>15</v>
      </c>
      <c r="E2753">
        <v>11</v>
      </c>
      <c r="F2753">
        <v>153372.76999999999</v>
      </c>
      <c r="G2753">
        <v>46391</v>
      </c>
      <c r="H2753">
        <v>1334</v>
      </c>
      <c r="I2753">
        <v>182</v>
      </c>
      <c r="J2753">
        <v>6</v>
      </c>
      <c r="K2753" s="29">
        <v>45778</v>
      </c>
      <c r="L2753">
        <v>9</v>
      </c>
      <c r="M2753" t="s">
        <v>10</v>
      </c>
    </row>
    <row r="2754" spans="1:13">
      <c r="A2754" t="s">
        <v>11712</v>
      </c>
      <c r="B2754">
        <v>778</v>
      </c>
      <c r="C2754">
        <v>394</v>
      </c>
      <c r="D2754">
        <v>29</v>
      </c>
      <c r="E2754">
        <v>13</v>
      </c>
      <c r="F2754">
        <v>1324887.5900000001</v>
      </c>
      <c r="G2754">
        <v>83223.25</v>
      </c>
      <c r="H2754">
        <v>1557</v>
      </c>
      <c r="I2754">
        <v>327</v>
      </c>
      <c r="J2754">
        <v>7</v>
      </c>
      <c r="K2754" s="29">
        <v>45778</v>
      </c>
      <c r="L2754">
        <v>11</v>
      </c>
      <c r="M2754" t="s">
        <v>10</v>
      </c>
    </row>
    <row r="2755" spans="1:13">
      <c r="A2755" t="s">
        <v>11627</v>
      </c>
      <c r="B2755">
        <v>485</v>
      </c>
      <c r="C2755">
        <v>270</v>
      </c>
      <c r="D2755">
        <v>20</v>
      </c>
      <c r="E2755">
        <v>12</v>
      </c>
      <c r="F2755">
        <v>775440.82</v>
      </c>
      <c r="G2755">
        <v>79395.44</v>
      </c>
      <c r="H2755">
        <v>1025</v>
      </c>
      <c r="I2755">
        <v>252</v>
      </c>
      <c r="J2755">
        <v>2</v>
      </c>
      <c r="K2755" s="29">
        <v>45778</v>
      </c>
      <c r="L2755">
        <v>12</v>
      </c>
      <c r="M2755" t="s">
        <v>10</v>
      </c>
    </row>
    <row r="2756" spans="1:13">
      <c r="A2756" t="s">
        <v>11582</v>
      </c>
      <c r="B2756">
        <v>291</v>
      </c>
      <c r="C2756">
        <v>136</v>
      </c>
      <c r="D2756">
        <v>16</v>
      </c>
      <c r="E2756">
        <v>12</v>
      </c>
      <c r="F2756">
        <v>361325.68</v>
      </c>
      <c r="G2756">
        <v>22389.78</v>
      </c>
      <c r="H2756">
        <v>862</v>
      </c>
      <c r="I2756">
        <v>161</v>
      </c>
      <c r="J2756">
        <v>2</v>
      </c>
      <c r="K2756" s="29">
        <v>45778</v>
      </c>
      <c r="L2756">
        <v>10</v>
      </c>
      <c r="M2756" t="s">
        <v>10</v>
      </c>
    </row>
    <row r="2757" spans="1:13">
      <c r="A2757" t="s">
        <v>11713</v>
      </c>
      <c r="B2757">
        <v>665</v>
      </c>
      <c r="C2757">
        <v>420</v>
      </c>
      <c r="D2757">
        <v>23</v>
      </c>
      <c r="E2757">
        <v>16</v>
      </c>
      <c r="F2757">
        <v>1013138</v>
      </c>
      <c r="G2757">
        <v>38799.22</v>
      </c>
      <c r="H2757">
        <v>2660</v>
      </c>
      <c r="I2757">
        <v>650</v>
      </c>
      <c r="J2757">
        <v>1</v>
      </c>
      <c r="K2757" s="29">
        <v>45778</v>
      </c>
      <c r="L2757">
        <v>12</v>
      </c>
      <c r="M2757" t="s">
        <v>10</v>
      </c>
    </row>
    <row r="2758" spans="1:13">
      <c r="A2758" t="s">
        <v>11746</v>
      </c>
      <c r="B2758">
        <v>527</v>
      </c>
      <c r="C2758">
        <v>313</v>
      </c>
      <c r="D2758">
        <v>11</v>
      </c>
      <c r="E2758">
        <v>7</v>
      </c>
      <c r="F2758">
        <v>817452.42</v>
      </c>
      <c r="G2758">
        <v>31140.21</v>
      </c>
      <c r="H2758">
        <v>1379</v>
      </c>
      <c r="I2758">
        <v>177</v>
      </c>
      <c r="J2758">
        <v>4</v>
      </c>
      <c r="K2758" s="29">
        <v>45778</v>
      </c>
      <c r="L2758">
        <v>7</v>
      </c>
      <c r="M2758" t="s">
        <v>10</v>
      </c>
    </row>
    <row r="2759" spans="1:13">
      <c r="A2759" t="s">
        <v>11729</v>
      </c>
      <c r="B2759">
        <v>512</v>
      </c>
      <c r="C2759">
        <v>282</v>
      </c>
      <c r="D2759">
        <v>23</v>
      </c>
      <c r="E2759">
        <v>14</v>
      </c>
      <c r="F2759">
        <v>925326.1</v>
      </c>
      <c r="G2759">
        <v>107009.98</v>
      </c>
      <c r="H2759">
        <v>942</v>
      </c>
      <c r="I2759">
        <v>243</v>
      </c>
      <c r="J2759">
        <v>1</v>
      </c>
      <c r="K2759" s="29">
        <v>45778</v>
      </c>
      <c r="L2759">
        <v>12</v>
      </c>
      <c r="M2759" t="s">
        <v>10</v>
      </c>
    </row>
    <row r="2760" spans="1:13">
      <c r="A2760" t="s">
        <v>11669</v>
      </c>
      <c r="B2760">
        <v>322</v>
      </c>
      <c r="C2760">
        <v>119</v>
      </c>
      <c r="D2760">
        <v>24</v>
      </c>
      <c r="E2760">
        <v>7</v>
      </c>
      <c r="F2760">
        <v>304416.05</v>
      </c>
      <c r="G2760">
        <v>43057.29</v>
      </c>
      <c r="H2760">
        <v>1205</v>
      </c>
      <c r="I2760">
        <v>166</v>
      </c>
      <c r="J2760">
        <v>1</v>
      </c>
      <c r="K2760" s="29">
        <v>45778</v>
      </c>
      <c r="L2760">
        <v>10</v>
      </c>
      <c r="M2760" t="s">
        <v>10</v>
      </c>
    </row>
    <row r="2761" spans="1:13">
      <c r="A2761" t="s">
        <v>11731</v>
      </c>
      <c r="B2761">
        <v>425</v>
      </c>
      <c r="C2761">
        <v>268</v>
      </c>
      <c r="D2761">
        <v>15</v>
      </c>
      <c r="E2761">
        <v>9</v>
      </c>
      <c r="F2761">
        <v>777773.87</v>
      </c>
      <c r="G2761">
        <v>45771.97</v>
      </c>
      <c r="H2761">
        <v>768</v>
      </c>
      <c r="I2761">
        <v>182</v>
      </c>
      <c r="J2761">
        <v>5</v>
      </c>
      <c r="K2761" s="29">
        <v>45778</v>
      </c>
      <c r="L2761">
        <v>8</v>
      </c>
      <c r="M2761" t="s">
        <v>10</v>
      </c>
    </row>
    <row r="2762" spans="1:13">
      <c r="A2762" t="s">
        <v>11701</v>
      </c>
      <c r="B2762">
        <v>496</v>
      </c>
      <c r="C2762">
        <v>268</v>
      </c>
      <c r="D2762">
        <v>44</v>
      </c>
      <c r="E2762">
        <v>36</v>
      </c>
      <c r="F2762">
        <v>751544.78</v>
      </c>
      <c r="G2762">
        <v>275430.15000000002</v>
      </c>
      <c r="H2762">
        <v>1251</v>
      </c>
      <c r="I2762">
        <v>326</v>
      </c>
      <c r="J2762">
        <v>2</v>
      </c>
      <c r="K2762" s="29">
        <v>45778</v>
      </c>
      <c r="L2762">
        <v>12</v>
      </c>
      <c r="M2762" t="s">
        <v>10</v>
      </c>
    </row>
    <row r="2763" spans="1:13">
      <c r="A2763" t="s">
        <v>11671</v>
      </c>
      <c r="B2763">
        <v>540</v>
      </c>
      <c r="C2763">
        <v>271</v>
      </c>
      <c r="D2763">
        <v>28</v>
      </c>
      <c r="E2763">
        <v>13</v>
      </c>
      <c r="F2763">
        <v>913124.5</v>
      </c>
      <c r="G2763">
        <v>46176.02</v>
      </c>
      <c r="H2763">
        <v>1262</v>
      </c>
      <c r="I2763">
        <v>275</v>
      </c>
      <c r="J2763">
        <v>0</v>
      </c>
      <c r="K2763" s="29">
        <v>45778</v>
      </c>
      <c r="L2763">
        <v>11</v>
      </c>
      <c r="M2763" t="s">
        <v>10</v>
      </c>
    </row>
    <row r="2764" spans="1:13">
      <c r="A2764" t="s">
        <v>11722</v>
      </c>
      <c r="B2764">
        <v>434</v>
      </c>
      <c r="C2764">
        <v>186</v>
      </c>
      <c r="D2764">
        <v>37</v>
      </c>
      <c r="E2764">
        <v>25</v>
      </c>
      <c r="F2764">
        <v>470674.5</v>
      </c>
      <c r="G2764">
        <v>102183.94</v>
      </c>
      <c r="H2764">
        <v>832</v>
      </c>
      <c r="I2764">
        <v>167</v>
      </c>
      <c r="J2764">
        <v>1</v>
      </c>
      <c r="K2764" s="29">
        <v>45778</v>
      </c>
      <c r="L2764">
        <v>4</v>
      </c>
      <c r="M2764" t="s">
        <v>10</v>
      </c>
    </row>
    <row r="2765" spans="1:13">
      <c r="A2765" t="s">
        <v>11704</v>
      </c>
      <c r="B2765">
        <v>675</v>
      </c>
      <c r="C2765">
        <v>366</v>
      </c>
      <c r="D2765">
        <v>43</v>
      </c>
      <c r="E2765">
        <v>23</v>
      </c>
      <c r="F2765">
        <v>1173294.8600000001</v>
      </c>
      <c r="G2765">
        <v>116249.22</v>
      </c>
      <c r="H2765">
        <v>2897</v>
      </c>
      <c r="I2765">
        <v>368</v>
      </c>
      <c r="J2765">
        <v>0</v>
      </c>
      <c r="K2765" s="29">
        <v>45778</v>
      </c>
      <c r="L2765">
        <v>12</v>
      </c>
      <c r="M2765" t="s">
        <v>10</v>
      </c>
    </row>
    <row r="2766" spans="1:13">
      <c r="A2766" t="s">
        <v>11609</v>
      </c>
      <c r="B2766">
        <v>526</v>
      </c>
      <c r="C2766">
        <v>255</v>
      </c>
      <c r="D2766">
        <v>13</v>
      </c>
      <c r="E2766">
        <v>11</v>
      </c>
      <c r="F2766">
        <v>909062.2</v>
      </c>
      <c r="G2766">
        <v>36389.129999999997</v>
      </c>
      <c r="H2766">
        <v>755</v>
      </c>
      <c r="I2766">
        <v>157</v>
      </c>
      <c r="J2766">
        <v>10</v>
      </c>
      <c r="K2766" s="29">
        <v>45778</v>
      </c>
      <c r="L2766">
        <v>6</v>
      </c>
      <c r="M2766" t="s">
        <v>10</v>
      </c>
    </row>
    <row r="2767" spans="1:13">
      <c r="A2767" t="s">
        <v>11723</v>
      </c>
      <c r="B2767">
        <v>452</v>
      </c>
      <c r="C2767">
        <v>239</v>
      </c>
      <c r="D2767">
        <v>16</v>
      </c>
      <c r="E2767">
        <v>10</v>
      </c>
      <c r="F2767">
        <v>730999.62</v>
      </c>
      <c r="G2767">
        <v>60752.11</v>
      </c>
      <c r="H2767">
        <v>835</v>
      </c>
      <c r="I2767">
        <v>219</v>
      </c>
      <c r="J2767">
        <v>0</v>
      </c>
      <c r="K2767" s="29">
        <v>45778</v>
      </c>
      <c r="L2767">
        <v>7</v>
      </c>
      <c r="M2767" t="s">
        <v>10</v>
      </c>
    </row>
    <row r="2768" spans="1:13">
      <c r="A2768" t="s">
        <v>11678</v>
      </c>
      <c r="B2768">
        <v>576</v>
      </c>
      <c r="C2768">
        <v>272</v>
      </c>
      <c r="D2768">
        <v>26</v>
      </c>
      <c r="E2768">
        <v>11</v>
      </c>
      <c r="F2768">
        <v>862412.81</v>
      </c>
      <c r="G2768">
        <v>40909.129999999997</v>
      </c>
      <c r="H2768">
        <v>1466</v>
      </c>
      <c r="I2768">
        <v>376</v>
      </c>
      <c r="J2768">
        <v>0</v>
      </c>
      <c r="K2768" s="29">
        <v>45778</v>
      </c>
      <c r="L2768">
        <v>11</v>
      </c>
      <c r="M2768" t="s">
        <v>10</v>
      </c>
    </row>
    <row r="2769" spans="1:13">
      <c r="A2769" t="s">
        <v>11683</v>
      </c>
      <c r="B2769">
        <v>630</v>
      </c>
      <c r="C2769">
        <v>315</v>
      </c>
      <c r="D2769">
        <v>42</v>
      </c>
      <c r="E2769">
        <v>21</v>
      </c>
      <c r="F2769">
        <v>942335.5</v>
      </c>
      <c r="G2769">
        <v>80776.639999999999</v>
      </c>
      <c r="H2769">
        <v>1350</v>
      </c>
      <c r="I2769">
        <v>299</v>
      </c>
      <c r="J2769">
        <v>1</v>
      </c>
      <c r="K2769" s="29">
        <v>45778</v>
      </c>
      <c r="L2769">
        <v>9</v>
      </c>
      <c r="M2769" t="s">
        <v>10</v>
      </c>
    </row>
    <row r="2770" spans="1:13">
      <c r="A2770" t="s">
        <v>11616</v>
      </c>
      <c r="B2770">
        <v>532</v>
      </c>
      <c r="C2770">
        <v>264</v>
      </c>
      <c r="D2770">
        <v>25</v>
      </c>
      <c r="E2770">
        <v>10</v>
      </c>
      <c r="F2770">
        <v>975005.35</v>
      </c>
      <c r="G2770">
        <v>43678.41</v>
      </c>
      <c r="H2770">
        <v>1317</v>
      </c>
      <c r="I2770">
        <v>253</v>
      </c>
      <c r="J2770">
        <v>2</v>
      </c>
      <c r="K2770" s="29">
        <v>45778</v>
      </c>
      <c r="L2770">
        <v>9</v>
      </c>
      <c r="M2770" t="s">
        <v>10</v>
      </c>
    </row>
    <row r="2771" spans="1:13">
      <c r="A2771" t="s">
        <v>11617</v>
      </c>
      <c r="B2771">
        <v>252</v>
      </c>
      <c r="C2771">
        <v>139</v>
      </c>
      <c r="D2771">
        <v>9</v>
      </c>
      <c r="E2771">
        <v>5</v>
      </c>
      <c r="F2771">
        <v>437893.87</v>
      </c>
      <c r="G2771">
        <v>21916.720000000001</v>
      </c>
      <c r="H2771">
        <v>789</v>
      </c>
      <c r="I2771">
        <v>115</v>
      </c>
      <c r="J2771">
        <v>0</v>
      </c>
      <c r="K2771" s="29">
        <v>45778</v>
      </c>
      <c r="L2771">
        <v>9</v>
      </c>
      <c r="M2771" t="s">
        <v>10</v>
      </c>
    </row>
    <row r="2772" spans="1:13">
      <c r="A2772" t="s">
        <v>11622</v>
      </c>
      <c r="B2772">
        <v>547</v>
      </c>
      <c r="C2772">
        <v>266</v>
      </c>
      <c r="D2772">
        <v>29</v>
      </c>
      <c r="E2772">
        <v>14</v>
      </c>
      <c r="F2772">
        <v>853416.45</v>
      </c>
      <c r="G2772">
        <v>69253.399999999994</v>
      </c>
      <c r="H2772">
        <v>2094</v>
      </c>
      <c r="I2772">
        <v>315</v>
      </c>
      <c r="J2772">
        <v>1</v>
      </c>
      <c r="K2772" s="29">
        <v>45778</v>
      </c>
      <c r="L2772">
        <v>8</v>
      </c>
      <c r="M2772" t="s">
        <v>10</v>
      </c>
    </row>
    <row r="2773" spans="1:13">
      <c r="A2773" t="s">
        <v>11654</v>
      </c>
      <c r="B2773">
        <v>205</v>
      </c>
      <c r="C2773">
        <v>101</v>
      </c>
      <c r="D2773">
        <v>14</v>
      </c>
      <c r="E2773">
        <v>9</v>
      </c>
      <c r="F2773">
        <v>213615.99</v>
      </c>
      <c r="G2773">
        <v>65626.13</v>
      </c>
      <c r="H2773">
        <v>254</v>
      </c>
      <c r="I2773">
        <v>83</v>
      </c>
      <c r="J2773">
        <v>17</v>
      </c>
      <c r="K2773" s="29">
        <v>45778</v>
      </c>
      <c r="L2773">
        <v>8</v>
      </c>
      <c r="M2773" t="s">
        <v>10</v>
      </c>
    </row>
    <row r="2774" spans="1:13">
      <c r="A2774" t="s">
        <v>11661</v>
      </c>
      <c r="B2774">
        <v>394</v>
      </c>
      <c r="C2774">
        <v>219</v>
      </c>
      <c r="D2774">
        <v>27</v>
      </c>
      <c r="E2774">
        <v>13</v>
      </c>
      <c r="F2774">
        <v>675211.78</v>
      </c>
      <c r="G2774">
        <v>33475.769999999997</v>
      </c>
      <c r="H2774">
        <v>852</v>
      </c>
      <c r="I2774">
        <v>258</v>
      </c>
      <c r="J2774">
        <v>0</v>
      </c>
      <c r="K2774" s="29">
        <v>45778</v>
      </c>
      <c r="L2774">
        <v>9</v>
      </c>
      <c r="M2774" t="s">
        <v>10</v>
      </c>
    </row>
    <row r="2775" spans="1:13">
      <c r="A2775" t="s">
        <v>11692</v>
      </c>
      <c r="B2775">
        <v>533</v>
      </c>
      <c r="C2775">
        <v>307</v>
      </c>
      <c r="D2775">
        <v>18</v>
      </c>
      <c r="E2775">
        <v>9</v>
      </c>
      <c r="F2775">
        <v>1168473.99</v>
      </c>
      <c r="G2775">
        <v>48375.040000000001</v>
      </c>
      <c r="H2775">
        <v>1272</v>
      </c>
      <c r="I2775">
        <v>288</v>
      </c>
      <c r="J2775">
        <v>0</v>
      </c>
      <c r="K2775" s="29">
        <v>45778</v>
      </c>
      <c r="L2775">
        <v>8</v>
      </c>
      <c r="M2775" t="s">
        <v>10</v>
      </c>
    </row>
    <row r="2776" spans="1:13">
      <c r="A2776" t="s">
        <v>11629</v>
      </c>
      <c r="B2776">
        <v>578</v>
      </c>
      <c r="C2776">
        <v>279</v>
      </c>
      <c r="D2776">
        <v>36</v>
      </c>
      <c r="E2776">
        <v>24</v>
      </c>
      <c r="F2776">
        <v>974950.59</v>
      </c>
      <c r="G2776">
        <v>110378.09</v>
      </c>
      <c r="H2776">
        <v>1860</v>
      </c>
      <c r="I2776">
        <v>238</v>
      </c>
      <c r="J2776">
        <v>2</v>
      </c>
      <c r="K2776" s="29">
        <v>45778</v>
      </c>
      <c r="L2776">
        <v>10</v>
      </c>
      <c r="M2776" t="s">
        <v>10</v>
      </c>
    </row>
    <row r="2777" spans="1:13">
      <c r="A2777" t="s">
        <v>11584</v>
      </c>
      <c r="B2777">
        <v>401</v>
      </c>
      <c r="C2777">
        <v>180</v>
      </c>
      <c r="D2777">
        <v>19</v>
      </c>
      <c r="E2777">
        <v>8</v>
      </c>
      <c r="F2777">
        <v>485685.77</v>
      </c>
      <c r="G2777">
        <v>76727.55</v>
      </c>
      <c r="H2777">
        <v>1278</v>
      </c>
      <c r="I2777">
        <v>231</v>
      </c>
      <c r="J2777">
        <v>1</v>
      </c>
      <c r="K2777" s="29">
        <v>45778</v>
      </c>
      <c r="L2777">
        <v>10</v>
      </c>
      <c r="M2777" t="s">
        <v>10</v>
      </c>
    </row>
    <row r="2778" spans="1:13">
      <c r="A2778" t="s">
        <v>11632</v>
      </c>
      <c r="B2778">
        <v>447</v>
      </c>
      <c r="C2778">
        <v>285</v>
      </c>
      <c r="D2778">
        <v>14</v>
      </c>
      <c r="E2778">
        <v>13</v>
      </c>
      <c r="F2778">
        <v>1049340.23</v>
      </c>
      <c r="G2778">
        <v>47872.11</v>
      </c>
      <c r="H2778">
        <v>780</v>
      </c>
      <c r="I2778">
        <v>201</v>
      </c>
      <c r="J2778">
        <v>1</v>
      </c>
      <c r="K2778" s="29">
        <v>45778</v>
      </c>
      <c r="L2778">
        <v>8</v>
      </c>
      <c r="M2778" t="s">
        <v>10</v>
      </c>
    </row>
    <row r="2779" spans="1:13">
      <c r="A2779" t="s">
        <v>11753</v>
      </c>
      <c r="B2779">
        <v>665</v>
      </c>
      <c r="C2779">
        <v>361</v>
      </c>
      <c r="D2779">
        <v>27</v>
      </c>
      <c r="E2779">
        <v>15</v>
      </c>
      <c r="F2779">
        <v>851488.38</v>
      </c>
      <c r="G2779">
        <v>85127.12</v>
      </c>
      <c r="H2779">
        <v>1430</v>
      </c>
      <c r="I2779">
        <v>283</v>
      </c>
      <c r="J2779">
        <v>2</v>
      </c>
      <c r="K2779" s="29">
        <v>45778</v>
      </c>
      <c r="L2779">
        <v>0</v>
      </c>
      <c r="M2779" t="s">
        <v>10</v>
      </c>
    </row>
    <row r="2780" spans="1:13">
      <c r="A2780" t="s">
        <v>11670</v>
      </c>
      <c r="B2780">
        <v>293</v>
      </c>
      <c r="C2780">
        <v>180</v>
      </c>
      <c r="D2780">
        <v>11</v>
      </c>
      <c r="E2780">
        <v>8</v>
      </c>
      <c r="F2780">
        <v>431389.25</v>
      </c>
      <c r="G2780">
        <v>21140.69</v>
      </c>
      <c r="H2780">
        <v>722</v>
      </c>
      <c r="I2780">
        <v>136</v>
      </c>
      <c r="J2780">
        <v>0</v>
      </c>
      <c r="K2780" s="29">
        <v>45778</v>
      </c>
      <c r="L2780">
        <v>6</v>
      </c>
      <c r="M2780" t="s">
        <v>10</v>
      </c>
    </row>
    <row r="2781" spans="1:13">
      <c r="A2781" t="s">
        <v>11595</v>
      </c>
      <c r="B2781">
        <v>378</v>
      </c>
      <c r="C2781">
        <v>192</v>
      </c>
      <c r="D2781">
        <v>19</v>
      </c>
      <c r="E2781">
        <v>12</v>
      </c>
      <c r="F2781">
        <v>526660.43999999994</v>
      </c>
      <c r="G2781">
        <v>36742.28</v>
      </c>
      <c r="H2781">
        <v>1121</v>
      </c>
      <c r="I2781">
        <v>232</v>
      </c>
      <c r="J2781">
        <v>2</v>
      </c>
      <c r="K2781" s="29">
        <v>45778</v>
      </c>
      <c r="L2781">
        <v>9</v>
      </c>
      <c r="M2781" t="s">
        <v>10</v>
      </c>
    </row>
    <row r="2782" spans="1:13">
      <c r="A2782" t="s">
        <v>11606</v>
      </c>
      <c r="B2782">
        <v>479</v>
      </c>
      <c r="C2782">
        <v>255</v>
      </c>
      <c r="D2782">
        <v>20</v>
      </c>
      <c r="E2782">
        <v>10</v>
      </c>
      <c r="F2782">
        <v>798758.35</v>
      </c>
      <c r="G2782">
        <v>40479.69</v>
      </c>
      <c r="H2782">
        <v>2062</v>
      </c>
      <c r="I2782">
        <v>518</v>
      </c>
      <c r="J2782">
        <v>0</v>
      </c>
      <c r="K2782" s="29">
        <v>45778</v>
      </c>
      <c r="L2782">
        <v>11</v>
      </c>
      <c r="M2782" t="s">
        <v>10</v>
      </c>
    </row>
    <row r="2783" spans="1:13">
      <c r="A2783" t="s">
        <v>11735</v>
      </c>
      <c r="B2783">
        <v>393</v>
      </c>
      <c r="C2783">
        <v>163</v>
      </c>
      <c r="D2783">
        <v>24</v>
      </c>
      <c r="E2783">
        <v>14</v>
      </c>
      <c r="F2783">
        <v>380450.94</v>
      </c>
      <c r="G2783">
        <v>121902.68</v>
      </c>
      <c r="H2783">
        <v>1074</v>
      </c>
      <c r="I2783">
        <v>194</v>
      </c>
      <c r="J2783">
        <v>0</v>
      </c>
      <c r="K2783" s="29">
        <v>45778</v>
      </c>
      <c r="L2783">
        <v>11</v>
      </c>
      <c r="M2783" t="s">
        <v>10</v>
      </c>
    </row>
    <row r="2784" spans="1:13">
      <c r="A2784" t="s">
        <v>11653</v>
      </c>
      <c r="B2784">
        <v>377</v>
      </c>
      <c r="C2784">
        <v>158</v>
      </c>
      <c r="D2784">
        <v>22</v>
      </c>
      <c r="E2784">
        <v>17</v>
      </c>
      <c r="F2784">
        <v>683985.39</v>
      </c>
      <c r="G2784">
        <v>86811.199999999997</v>
      </c>
      <c r="H2784">
        <v>624</v>
      </c>
      <c r="I2784">
        <v>132</v>
      </c>
      <c r="J2784">
        <v>1</v>
      </c>
      <c r="K2784" s="29">
        <v>45778</v>
      </c>
      <c r="L2784">
        <v>10</v>
      </c>
      <c r="M2784" t="s">
        <v>10</v>
      </c>
    </row>
    <row r="2785" spans="1:13">
      <c r="A2785" t="s">
        <v>11618</v>
      </c>
      <c r="B2785">
        <v>171</v>
      </c>
      <c r="C2785">
        <v>106</v>
      </c>
      <c r="D2785">
        <v>20</v>
      </c>
      <c r="E2785">
        <v>16</v>
      </c>
      <c r="F2785">
        <v>174509.61</v>
      </c>
      <c r="G2785">
        <v>23646.080000000002</v>
      </c>
      <c r="H2785">
        <v>189</v>
      </c>
      <c r="I2785">
        <v>63</v>
      </c>
      <c r="J2785">
        <v>7</v>
      </c>
      <c r="K2785" s="29">
        <v>45778</v>
      </c>
      <c r="L2785">
        <v>8</v>
      </c>
      <c r="M2785" t="s">
        <v>11588</v>
      </c>
    </row>
    <row r="2786" spans="1:13">
      <c r="A2786" t="s">
        <v>11619</v>
      </c>
      <c r="B2786">
        <v>807</v>
      </c>
      <c r="C2786">
        <v>431</v>
      </c>
      <c r="D2786">
        <v>47</v>
      </c>
      <c r="E2786">
        <v>33</v>
      </c>
      <c r="F2786">
        <v>1073378.93</v>
      </c>
      <c r="G2786">
        <v>157815.45000000001</v>
      </c>
      <c r="H2786">
        <v>2611</v>
      </c>
      <c r="I2786">
        <v>582</v>
      </c>
      <c r="J2786">
        <v>0</v>
      </c>
      <c r="K2786" s="29">
        <v>45778</v>
      </c>
      <c r="L2786">
        <v>7</v>
      </c>
      <c r="M2786" t="s">
        <v>10</v>
      </c>
    </row>
    <row r="2787" spans="1:13">
      <c r="A2787" t="s">
        <v>11624</v>
      </c>
      <c r="B2787">
        <v>633</v>
      </c>
      <c r="C2787">
        <v>334</v>
      </c>
      <c r="D2787">
        <v>26</v>
      </c>
      <c r="E2787">
        <v>10</v>
      </c>
      <c r="F2787">
        <v>808940.32</v>
      </c>
      <c r="G2787">
        <v>34878.129999999997</v>
      </c>
      <c r="H2787">
        <v>1594</v>
      </c>
      <c r="I2787">
        <v>350</v>
      </c>
      <c r="J2787">
        <v>1</v>
      </c>
      <c r="K2787" s="29">
        <v>45778</v>
      </c>
      <c r="L2787">
        <v>10</v>
      </c>
      <c r="M2787" t="s">
        <v>10</v>
      </c>
    </row>
    <row r="2788" spans="1:13">
      <c r="A2788" t="s">
        <v>11625</v>
      </c>
      <c r="B2788">
        <v>491</v>
      </c>
      <c r="C2788">
        <v>272</v>
      </c>
      <c r="D2788">
        <v>17</v>
      </c>
      <c r="E2788">
        <v>10</v>
      </c>
      <c r="F2788">
        <v>744402.9</v>
      </c>
      <c r="G2788">
        <v>64775.96</v>
      </c>
      <c r="H2788">
        <v>967</v>
      </c>
      <c r="I2788">
        <v>253</v>
      </c>
      <c r="J2788">
        <v>0</v>
      </c>
      <c r="K2788" s="29">
        <v>45778</v>
      </c>
      <c r="L2788">
        <v>10</v>
      </c>
      <c r="M2788" t="s">
        <v>10</v>
      </c>
    </row>
    <row r="2789" spans="1:13">
      <c r="A2789" t="s">
        <v>11737</v>
      </c>
      <c r="B2789">
        <v>657</v>
      </c>
      <c r="C2789">
        <v>335</v>
      </c>
      <c r="D2789">
        <v>20</v>
      </c>
      <c r="E2789">
        <v>15</v>
      </c>
      <c r="F2789">
        <v>1837915.72</v>
      </c>
      <c r="G2789">
        <v>62587</v>
      </c>
      <c r="H2789">
        <v>1750</v>
      </c>
      <c r="I2789">
        <v>436</v>
      </c>
      <c r="J2789">
        <v>10</v>
      </c>
      <c r="K2789" s="29">
        <v>45778</v>
      </c>
      <c r="L2789">
        <v>11</v>
      </c>
      <c r="M2789" t="s">
        <v>10</v>
      </c>
    </row>
    <row r="2790" spans="1:13">
      <c r="A2790" t="s">
        <v>11659</v>
      </c>
      <c r="B2790">
        <v>470</v>
      </c>
      <c r="C2790">
        <v>249</v>
      </c>
      <c r="D2790">
        <v>21</v>
      </c>
      <c r="E2790">
        <v>11</v>
      </c>
      <c r="F2790">
        <v>933554.38</v>
      </c>
      <c r="G2790">
        <v>59889.23</v>
      </c>
      <c r="H2790">
        <v>1049</v>
      </c>
      <c r="I2790">
        <v>236</v>
      </c>
      <c r="J2790">
        <v>0</v>
      </c>
      <c r="K2790" s="29">
        <v>45778</v>
      </c>
      <c r="L2790">
        <v>5</v>
      </c>
      <c r="M2790" t="s">
        <v>10</v>
      </c>
    </row>
    <row r="2791" spans="1:13">
      <c r="A2791" t="s">
        <v>11663</v>
      </c>
      <c r="B2791">
        <v>429</v>
      </c>
      <c r="C2791">
        <v>242</v>
      </c>
      <c r="D2791">
        <v>31</v>
      </c>
      <c r="E2791">
        <v>15</v>
      </c>
      <c r="F2791">
        <v>1038067.99</v>
      </c>
      <c r="G2791">
        <v>69987.64</v>
      </c>
      <c r="H2791">
        <v>1479</v>
      </c>
      <c r="I2791">
        <v>187</v>
      </c>
      <c r="J2791">
        <v>0</v>
      </c>
      <c r="K2791" s="29">
        <v>45778</v>
      </c>
      <c r="L2791">
        <v>12</v>
      </c>
      <c r="M2791" t="s">
        <v>10</v>
      </c>
    </row>
    <row r="2792" spans="1:13">
      <c r="A2792" t="s">
        <v>11738</v>
      </c>
      <c r="B2792">
        <v>699</v>
      </c>
      <c r="C2792">
        <v>286</v>
      </c>
      <c r="D2792">
        <v>43</v>
      </c>
      <c r="E2792">
        <v>18</v>
      </c>
      <c r="F2792">
        <v>1285347.83</v>
      </c>
      <c r="G2792">
        <v>125643.43</v>
      </c>
      <c r="H2792">
        <v>1361</v>
      </c>
      <c r="I2792">
        <v>329</v>
      </c>
      <c r="J2792">
        <v>3</v>
      </c>
      <c r="K2792" s="29">
        <v>45778</v>
      </c>
      <c r="L2792">
        <v>11</v>
      </c>
      <c r="M2792" t="s">
        <v>10</v>
      </c>
    </row>
    <row r="2793" spans="1:13">
      <c r="A2793" t="s">
        <v>11592</v>
      </c>
      <c r="B2793">
        <v>374</v>
      </c>
      <c r="C2793">
        <v>227</v>
      </c>
      <c r="D2793">
        <v>19</v>
      </c>
      <c r="E2793">
        <v>2</v>
      </c>
      <c r="F2793">
        <v>688394.61</v>
      </c>
      <c r="G2793">
        <v>17762.919999999998</v>
      </c>
      <c r="H2793">
        <v>1648</v>
      </c>
      <c r="I2793">
        <v>403</v>
      </c>
      <c r="J2793">
        <v>0</v>
      </c>
      <c r="K2793" s="29">
        <v>45778</v>
      </c>
      <c r="L2793">
        <v>8</v>
      </c>
      <c r="M2793" t="s">
        <v>10</v>
      </c>
    </row>
    <row r="2794" spans="1:13">
      <c r="A2794" t="s">
        <v>11634</v>
      </c>
      <c r="B2794">
        <v>520</v>
      </c>
      <c r="C2794">
        <v>304</v>
      </c>
      <c r="D2794">
        <v>9</v>
      </c>
      <c r="E2794">
        <v>6</v>
      </c>
      <c r="F2794">
        <v>775664.19</v>
      </c>
      <c r="G2794">
        <v>22833.439999999999</v>
      </c>
      <c r="H2794">
        <v>1558</v>
      </c>
      <c r="I2794">
        <v>272</v>
      </c>
      <c r="J2794">
        <v>0</v>
      </c>
      <c r="K2794" s="29">
        <v>45778</v>
      </c>
      <c r="L2794">
        <v>9</v>
      </c>
      <c r="M2794" t="s">
        <v>10</v>
      </c>
    </row>
    <row r="2795" spans="1:13">
      <c r="A2795" t="s">
        <v>11594</v>
      </c>
      <c r="B2795">
        <v>460</v>
      </c>
      <c r="C2795">
        <v>262</v>
      </c>
      <c r="D2795">
        <v>12</v>
      </c>
      <c r="E2795">
        <v>6</v>
      </c>
      <c r="F2795">
        <v>840124.74</v>
      </c>
      <c r="G2795">
        <v>26667.07</v>
      </c>
      <c r="H2795">
        <v>1234</v>
      </c>
      <c r="I2795">
        <v>282</v>
      </c>
      <c r="J2795">
        <v>0</v>
      </c>
      <c r="K2795" s="29">
        <v>45778</v>
      </c>
      <c r="L2795">
        <v>10</v>
      </c>
      <c r="M2795" t="s">
        <v>10</v>
      </c>
    </row>
    <row r="2796" spans="1:13">
      <c r="A2796" t="s">
        <v>11641</v>
      </c>
      <c r="B2796">
        <v>439</v>
      </c>
      <c r="C2796">
        <v>222</v>
      </c>
      <c r="D2796">
        <v>25</v>
      </c>
      <c r="E2796">
        <v>7</v>
      </c>
      <c r="F2796">
        <v>557389.43999999994</v>
      </c>
      <c r="G2796">
        <v>42903.38</v>
      </c>
      <c r="H2796">
        <v>1170</v>
      </c>
      <c r="I2796">
        <v>180</v>
      </c>
      <c r="J2796">
        <v>0</v>
      </c>
      <c r="K2796" s="29">
        <v>45778</v>
      </c>
      <c r="L2796">
        <v>11</v>
      </c>
      <c r="M2796" t="s">
        <v>10</v>
      </c>
    </row>
    <row r="2797" spans="1:13">
      <c r="A2797" t="s">
        <v>11672</v>
      </c>
      <c r="B2797">
        <v>367</v>
      </c>
      <c r="C2797">
        <v>194</v>
      </c>
      <c r="D2797">
        <v>30</v>
      </c>
      <c r="E2797">
        <v>17</v>
      </c>
      <c r="F2797">
        <v>506828.57</v>
      </c>
      <c r="G2797">
        <v>54813.43</v>
      </c>
      <c r="H2797">
        <v>852</v>
      </c>
      <c r="I2797">
        <v>227</v>
      </c>
      <c r="J2797">
        <v>1</v>
      </c>
      <c r="K2797" s="29">
        <v>45778</v>
      </c>
      <c r="L2797">
        <v>0</v>
      </c>
      <c r="M2797" t="s">
        <v>10</v>
      </c>
    </row>
    <row r="2798" spans="1:13">
      <c r="A2798" t="s">
        <v>11721</v>
      </c>
      <c r="B2798">
        <v>495</v>
      </c>
      <c r="C2798">
        <v>279</v>
      </c>
      <c r="D2798">
        <v>35</v>
      </c>
      <c r="E2798">
        <v>21</v>
      </c>
      <c r="F2798">
        <v>733242.64</v>
      </c>
      <c r="G2798">
        <v>79236.86</v>
      </c>
      <c r="H2798">
        <v>806</v>
      </c>
      <c r="I2798">
        <v>223</v>
      </c>
      <c r="J2798">
        <v>4</v>
      </c>
      <c r="K2798" s="29">
        <v>45778</v>
      </c>
      <c r="L2798">
        <v>9</v>
      </c>
      <c r="M2798" t="s">
        <v>10</v>
      </c>
    </row>
    <row r="2799" spans="1:13">
      <c r="A2799" t="s">
        <v>11679</v>
      </c>
      <c r="B2799">
        <v>524</v>
      </c>
      <c r="C2799">
        <v>239</v>
      </c>
      <c r="D2799">
        <v>33</v>
      </c>
      <c r="E2799">
        <v>14</v>
      </c>
      <c r="F2799">
        <v>848825.33</v>
      </c>
      <c r="G2799">
        <v>107318.82</v>
      </c>
      <c r="H2799">
        <v>1081</v>
      </c>
      <c r="I2799">
        <v>241</v>
      </c>
      <c r="J2799">
        <v>3</v>
      </c>
      <c r="K2799" s="29">
        <v>45778</v>
      </c>
      <c r="L2799">
        <v>11</v>
      </c>
      <c r="M2799" t="s">
        <v>10</v>
      </c>
    </row>
    <row r="2800" spans="1:13">
      <c r="A2800" t="s">
        <v>11732</v>
      </c>
      <c r="B2800">
        <v>481</v>
      </c>
      <c r="C2800">
        <v>319</v>
      </c>
      <c r="D2800">
        <v>24</v>
      </c>
      <c r="E2800">
        <v>16</v>
      </c>
      <c r="F2800">
        <v>695475.8</v>
      </c>
      <c r="G2800">
        <v>68566.23</v>
      </c>
      <c r="H2800">
        <v>1752</v>
      </c>
      <c r="I2800">
        <v>394</v>
      </c>
      <c r="J2800">
        <v>1</v>
      </c>
      <c r="K2800" s="29">
        <v>45778</v>
      </c>
      <c r="L2800">
        <v>11</v>
      </c>
      <c r="M2800" t="s">
        <v>10</v>
      </c>
    </row>
    <row r="2801" spans="1:13">
      <c r="A2801" t="s">
        <v>11705</v>
      </c>
      <c r="B2801">
        <v>467</v>
      </c>
      <c r="C2801">
        <v>211</v>
      </c>
      <c r="D2801">
        <v>22</v>
      </c>
      <c r="E2801">
        <v>12</v>
      </c>
      <c r="F2801">
        <v>751066.67</v>
      </c>
      <c r="G2801">
        <v>117920.25</v>
      </c>
      <c r="H2801">
        <v>2325</v>
      </c>
      <c r="I2801">
        <v>332</v>
      </c>
      <c r="J2801">
        <v>0</v>
      </c>
      <c r="K2801" s="29">
        <v>45778</v>
      </c>
      <c r="L2801">
        <v>11</v>
      </c>
      <c r="M2801" t="s">
        <v>10</v>
      </c>
    </row>
    <row r="2802" spans="1:13">
      <c r="A2802" t="s">
        <v>11615</v>
      </c>
      <c r="B2802">
        <v>283</v>
      </c>
      <c r="C2802">
        <v>145</v>
      </c>
      <c r="D2802">
        <v>22</v>
      </c>
      <c r="E2802">
        <v>15</v>
      </c>
      <c r="F2802">
        <v>408242.99</v>
      </c>
      <c r="G2802">
        <v>58025.77</v>
      </c>
      <c r="H2802">
        <v>638</v>
      </c>
      <c r="I2802">
        <v>149</v>
      </c>
      <c r="J2802">
        <v>12</v>
      </c>
      <c r="K2802" s="29">
        <v>45778</v>
      </c>
      <c r="L2802">
        <v>9</v>
      </c>
      <c r="M2802" t="s">
        <v>11588</v>
      </c>
    </row>
    <row r="2803" spans="1:13">
      <c r="A2803" t="s">
        <v>11684</v>
      </c>
      <c r="B2803">
        <v>459</v>
      </c>
      <c r="C2803">
        <v>250</v>
      </c>
      <c r="D2803">
        <v>20</v>
      </c>
      <c r="E2803">
        <v>14</v>
      </c>
      <c r="F2803">
        <v>724747.42</v>
      </c>
      <c r="G2803">
        <v>75331.75</v>
      </c>
      <c r="H2803">
        <v>1461</v>
      </c>
      <c r="I2803">
        <v>178</v>
      </c>
      <c r="J2803">
        <v>0</v>
      </c>
      <c r="K2803" s="29">
        <v>45778</v>
      </c>
      <c r="L2803">
        <v>12</v>
      </c>
      <c r="M2803" t="s">
        <v>10</v>
      </c>
    </row>
    <row r="2804" spans="1:13">
      <c r="A2804" t="s">
        <v>11626</v>
      </c>
      <c r="B2804">
        <v>435</v>
      </c>
      <c r="C2804">
        <v>204</v>
      </c>
      <c r="D2804">
        <v>10</v>
      </c>
      <c r="E2804">
        <v>6</v>
      </c>
      <c r="F2804">
        <v>682258.2</v>
      </c>
      <c r="G2804">
        <v>18356.71</v>
      </c>
      <c r="H2804">
        <v>878</v>
      </c>
      <c r="I2804">
        <v>203</v>
      </c>
      <c r="J2804">
        <v>2</v>
      </c>
      <c r="K2804" s="29">
        <v>45778</v>
      </c>
      <c r="L2804">
        <v>11</v>
      </c>
      <c r="M2804" t="s">
        <v>10</v>
      </c>
    </row>
    <row r="2805" spans="1:13">
      <c r="A2805" t="s">
        <v>11739</v>
      </c>
      <c r="B2805">
        <v>509</v>
      </c>
      <c r="C2805">
        <v>308</v>
      </c>
      <c r="D2805">
        <v>19</v>
      </c>
      <c r="E2805">
        <v>14</v>
      </c>
      <c r="F2805">
        <v>879310.35</v>
      </c>
      <c r="G2805">
        <v>71116.929999999993</v>
      </c>
      <c r="H2805">
        <v>1191</v>
      </c>
      <c r="I2805">
        <v>303</v>
      </c>
      <c r="J2805">
        <v>0</v>
      </c>
      <c r="K2805" s="29">
        <v>45778</v>
      </c>
      <c r="L2805">
        <v>10</v>
      </c>
      <c r="M2805" t="s">
        <v>10</v>
      </c>
    </row>
    <row r="2806" spans="1:13">
      <c r="A2806" t="s">
        <v>11734</v>
      </c>
      <c r="B2806">
        <v>644</v>
      </c>
      <c r="C2806">
        <v>297</v>
      </c>
      <c r="D2806">
        <v>33</v>
      </c>
      <c r="E2806">
        <v>16</v>
      </c>
      <c r="F2806">
        <v>979155.46</v>
      </c>
      <c r="G2806">
        <v>67367.89</v>
      </c>
      <c r="H2806">
        <v>1344</v>
      </c>
      <c r="I2806">
        <v>380</v>
      </c>
      <c r="J2806">
        <v>0</v>
      </c>
      <c r="K2806" s="29">
        <v>45778</v>
      </c>
      <c r="L2806">
        <v>11</v>
      </c>
      <c r="M2806" t="s">
        <v>10</v>
      </c>
    </row>
    <row r="2807" spans="1:13">
      <c r="A2807" t="s">
        <v>11714</v>
      </c>
      <c r="B2807">
        <v>693</v>
      </c>
      <c r="C2807">
        <v>366</v>
      </c>
      <c r="D2807">
        <v>46</v>
      </c>
      <c r="E2807">
        <v>23</v>
      </c>
      <c r="F2807">
        <v>1085031.07</v>
      </c>
      <c r="G2807">
        <v>128394.2</v>
      </c>
      <c r="H2807">
        <v>2304</v>
      </c>
      <c r="I2807">
        <v>410</v>
      </c>
      <c r="J2807">
        <v>1</v>
      </c>
      <c r="K2807" s="29">
        <v>45778</v>
      </c>
      <c r="L2807">
        <v>11</v>
      </c>
      <c r="M2807" t="s">
        <v>11588</v>
      </c>
    </row>
    <row r="2808" spans="1:13">
      <c r="A2808" t="s">
        <v>11668</v>
      </c>
      <c r="B2808">
        <v>682</v>
      </c>
      <c r="C2808">
        <v>357</v>
      </c>
      <c r="D2808">
        <v>39</v>
      </c>
      <c r="E2808">
        <v>26</v>
      </c>
      <c r="F2808">
        <v>1358087.63</v>
      </c>
      <c r="G2808">
        <v>162389.84</v>
      </c>
      <c r="H2808">
        <v>1298</v>
      </c>
      <c r="I2808">
        <v>360</v>
      </c>
      <c r="J2808">
        <v>3</v>
      </c>
      <c r="K2808" s="29">
        <v>45778</v>
      </c>
      <c r="L2808">
        <v>10</v>
      </c>
      <c r="M2808" t="s">
        <v>10</v>
      </c>
    </row>
    <row r="2809" spans="1:13">
      <c r="A2809" t="s">
        <v>11718</v>
      </c>
      <c r="B2809">
        <v>426</v>
      </c>
      <c r="C2809">
        <v>218</v>
      </c>
      <c r="D2809">
        <v>23</v>
      </c>
      <c r="E2809">
        <v>13</v>
      </c>
      <c r="F2809">
        <v>899271.44</v>
      </c>
      <c r="G2809">
        <v>86791.03</v>
      </c>
      <c r="H2809">
        <v>954</v>
      </c>
      <c r="I2809">
        <v>166</v>
      </c>
      <c r="J2809">
        <v>1</v>
      </c>
      <c r="K2809" s="29">
        <v>45778</v>
      </c>
      <c r="L2809">
        <v>7</v>
      </c>
      <c r="M2809" t="s">
        <v>10</v>
      </c>
    </row>
    <row r="2810" spans="1:13">
      <c r="A2810" t="s">
        <v>11611</v>
      </c>
      <c r="B2810">
        <v>618</v>
      </c>
      <c r="C2810">
        <v>331</v>
      </c>
      <c r="D2810">
        <v>41</v>
      </c>
      <c r="E2810">
        <v>24</v>
      </c>
      <c r="F2810">
        <v>1231811.42</v>
      </c>
      <c r="G2810">
        <v>75614.83</v>
      </c>
      <c r="H2810">
        <v>1682</v>
      </c>
      <c r="I2810">
        <v>346</v>
      </c>
      <c r="J2810">
        <v>0</v>
      </c>
      <c r="K2810" s="29">
        <v>45778</v>
      </c>
      <c r="L2810">
        <v>11</v>
      </c>
      <c r="M2810" t="s">
        <v>10</v>
      </c>
    </row>
    <row r="2811" spans="1:13">
      <c r="A2811" t="s">
        <v>11747</v>
      </c>
      <c r="B2811">
        <v>582</v>
      </c>
      <c r="C2811">
        <v>323</v>
      </c>
      <c r="D2811">
        <v>35</v>
      </c>
      <c r="E2811">
        <v>19</v>
      </c>
      <c r="F2811">
        <v>1093827.6599999999</v>
      </c>
      <c r="G2811">
        <v>125574.16</v>
      </c>
      <c r="H2811">
        <v>1355</v>
      </c>
      <c r="I2811">
        <v>308</v>
      </c>
      <c r="J2811">
        <v>9</v>
      </c>
      <c r="K2811" s="29">
        <v>45778</v>
      </c>
      <c r="L2811">
        <v>12</v>
      </c>
      <c r="M2811" t="s">
        <v>11588</v>
      </c>
    </row>
    <row r="2812" spans="1:13">
      <c r="A2812" t="s">
        <v>11744</v>
      </c>
      <c r="B2812">
        <v>368</v>
      </c>
      <c r="C2812">
        <v>239</v>
      </c>
      <c r="D2812">
        <v>29</v>
      </c>
      <c r="E2812">
        <v>19</v>
      </c>
      <c r="F2812">
        <v>729037.17</v>
      </c>
      <c r="G2812">
        <v>91926.73</v>
      </c>
      <c r="H2812">
        <v>1135</v>
      </c>
      <c r="I2812">
        <v>183</v>
      </c>
      <c r="J2812">
        <v>2</v>
      </c>
      <c r="K2812" s="29">
        <v>45778</v>
      </c>
      <c r="L2812">
        <v>12</v>
      </c>
      <c r="M2812" t="s">
        <v>10</v>
      </c>
    </row>
    <row r="2813" spans="1:13">
      <c r="A2813" t="s">
        <v>11666</v>
      </c>
      <c r="B2813">
        <v>678</v>
      </c>
      <c r="C2813">
        <v>323</v>
      </c>
      <c r="D2813">
        <v>23</v>
      </c>
      <c r="E2813">
        <v>9</v>
      </c>
      <c r="F2813">
        <v>1093661.8899999999</v>
      </c>
      <c r="G2813">
        <v>44522.21</v>
      </c>
      <c r="H2813">
        <v>1907</v>
      </c>
      <c r="I2813">
        <v>504</v>
      </c>
      <c r="J2813">
        <v>6</v>
      </c>
      <c r="K2813" s="29">
        <v>45778</v>
      </c>
      <c r="L2813">
        <v>11</v>
      </c>
      <c r="M2813" t="s">
        <v>10</v>
      </c>
    </row>
    <row r="2814" spans="1:13">
      <c r="A2814" t="s">
        <v>11717</v>
      </c>
      <c r="B2814">
        <v>482</v>
      </c>
      <c r="C2814">
        <v>272</v>
      </c>
      <c r="D2814">
        <v>57</v>
      </c>
      <c r="E2814">
        <v>40</v>
      </c>
      <c r="F2814">
        <v>881595.21</v>
      </c>
      <c r="G2814">
        <v>164349.92000000001</v>
      </c>
      <c r="H2814">
        <v>602</v>
      </c>
      <c r="I2814">
        <v>89</v>
      </c>
      <c r="J2814">
        <v>0</v>
      </c>
      <c r="K2814" s="29">
        <v>45778</v>
      </c>
      <c r="L2814">
        <v>12</v>
      </c>
      <c r="M2814" t="s">
        <v>10</v>
      </c>
    </row>
    <row r="2815" spans="1:13">
      <c r="A2815" t="s">
        <v>11719</v>
      </c>
      <c r="B2815">
        <v>455</v>
      </c>
      <c r="C2815">
        <v>194</v>
      </c>
      <c r="D2815">
        <v>23</v>
      </c>
      <c r="E2815">
        <v>15</v>
      </c>
      <c r="F2815">
        <v>431594.32</v>
      </c>
      <c r="G2815">
        <v>57503.519999999997</v>
      </c>
      <c r="H2815">
        <v>896</v>
      </c>
      <c r="I2815">
        <v>153</v>
      </c>
      <c r="J2815">
        <v>3</v>
      </c>
      <c r="K2815" s="29">
        <v>45778</v>
      </c>
      <c r="L2815">
        <v>10</v>
      </c>
      <c r="M2815" t="s">
        <v>11588</v>
      </c>
    </row>
    <row r="2816" spans="1:13">
      <c r="A2816" t="s">
        <v>11720</v>
      </c>
      <c r="B2816">
        <v>570</v>
      </c>
      <c r="C2816">
        <v>266</v>
      </c>
      <c r="D2816">
        <v>12</v>
      </c>
      <c r="E2816">
        <v>9</v>
      </c>
      <c r="F2816">
        <v>929583.61</v>
      </c>
      <c r="G2816">
        <v>39569.769999999997</v>
      </c>
      <c r="H2816">
        <v>1453</v>
      </c>
      <c r="I2816">
        <v>210</v>
      </c>
      <c r="J2816">
        <v>2</v>
      </c>
      <c r="K2816" s="29">
        <v>45778</v>
      </c>
      <c r="L2816">
        <v>10</v>
      </c>
      <c r="M2816" t="s">
        <v>10</v>
      </c>
    </row>
    <row r="2817" spans="1:13">
      <c r="A2817" t="s">
        <v>11706</v>
      </c>
      <c r="B2817">
        <v>395</v>
      </c>
      <c r="C2817">
        <v>201</v>
      </c>
      <c r="D2817">
        <v>11</v>
      </c>
      <c r="E2817">
        <v>4</v>
      </c>
      <c r="F2817">
        <v>552261.77</v>
      </c>
      <c r="G2817">
        <v>17398.3</v>
      </c>
      <c r="H2817">
        <v>975</v>
      </c>
      <c r="I2817">
        <v>307</v>
      </c>
      <c r="J2817">
        <v>0</v>
      </c>
      <c r="K2817" s="29">
        <v>45778</v>
      </c>
      <c r="L2817">
        <v>12</v>
      </c>
      <c r="M2817" t="s">
        <v>10</v>
      </c>
    </row>
    <row r="2818" spans="1:13">
      <c r="A2818" t="s">
        <v>11620</v>
      </c>
      <c r="B2818">
        <v>646</v>
      </c>
      <c r="C2818">
        <v>354</v>
      </c>
      <c r="D2818">
        <v>31</v>
      </c>
      <c r="E2818">
        <v>17</v>
      </c>
      <c r="F2818">
        <v>991388.83</v>
      </c>
      <c r="G2818">
        <v>109734.89</v>
      </c>
      <c r="H2818">
        <v>1502</v>
      </c>
      <c r="I2818">
        <v>290</v>
      </c>
      <c r="J2818">
        <v>1</v>
      </c>
      <c r="K2818" s="29">
        <v>45778</v>
      </c>
      <c r="L2818">
        <v>10</v>
      </c>
      <c r="M2818" t="s">
        <v>10</v>
      </c>
    </row>
    <row r="2819" spans="1:13">
      <c r="A2819" t="s">
        <v>11685</v>
      </c>
      <c r="B2819">
        <v>572</v>
      </c>
      <c r="C2819">
        <v>256</v>
      </c>
      <c r="D2819">
        <v>23</v>
      </c>
      <c r="E2819">
        <v>18</v>
      </c>
      <c r="F2819">
        <v>1183538.6299999999</v>
      </c>
      <c r="G2819">
        <v>130432.53</v>
      </c>
      <c r="H2819">
        <v>1401</v>
      </c>
      <c r="I2819">
        <v>255</v>
      </c>
      <c r="J2819">
        <v>5</v>
      </c>
      <c r="K2819" s="29">
        <v>45778</v>
      </c>
      <c r="L2819">
        <v>10</v>
      </c>
      <c r="M2819" t="s">
        <v>10</v>
      </c>
    </row>
    <row r="2820" spans="1:13">
      <c r="A2820" t="s">
        <v>11695</v>
      </c>
      <c r="B2820">
        <v>421</v>
      </c>
      <c r="C2820">
        <v>217</v>
      </c>
      <c r="D2820">
        <v>27</v>
      </c>
      <c r="E2820">
        <v>10</v>
      </c>
      <c r="F2820">
        <v>707739.32</v>
      </c>
      <c r="G2820">
        <v>79821.710000000006</v>
      </c>
      <c r="H2820">
        <v>863</v>
      </c>
      <c r="I2820">
        <v>207</v>
      </c>
      <c r="J2820">
        <v>1</v>
      </c>
      <c r="K2820" s="29">
        <v>45778</v>
      </c>
      <c r="L2820">
        <v>11</v>
      </c>
      <c r="M2820" t="s">
        <v>10</v>
      </c>
    </row>
    <row r="2821" spans="1:13">
      <c r="A2821" t="s">
        <v>11728</v>
      </c>
      <c r="B2821">
        <v>614</v>
      </c>
      <c r="C2821">
        <v>306</v>
      </c>
      <c r="D2821">
        <v>19</v>
      </c>
      <c r="E2821">
        <v>9</v>
      </c>
      <c r="F2821">
        <v>1117560.77</v>
      </c>
      <c r="G2821">
        <v>24124.54</v>
      </c>
      <c r="H2821">
        <v>1145</v>
      </c>
      <c r="I2821">
        <v>228</v>
      </c>
      <c r="J2821">
        <v>9</v>
      </c>
      <c r="K2821" s="29">
        <v>45778</v>
      </c>
      <c r="L2821">
        <v>11</v>
      </c>
      <c r="M2821" t="s">
        <v>10</v>
      </c>
    </row>
    <row r="2822" spans="1:13">
      <c r="A2822" t="s">
        <v>11761</v>
      </c>
      <c r="B2822">
        <v>620</v>
      </c>
      <c r="C2822">
        <v>300</v>
      </c>
      <c r="D2822">
        <v>19</v>
      </c>
      <c r="E2822">
        <v>15</v>
      </c>
      <c r="F2822">
        <v>991612.38</v>
      </c>
      <c r="G2822">
        <v>52231.06</v>
      </c>
      <c r="H2822">
        <v>695</v>
      </c>
      <c r="I2822">
        <v>211</v>
      </c>
      <c r="J2822">
        <v>3</v>
      </c>
      <c r="K2822" s="29">
        <v>45778</v>
      </c>
      <c r="L2822">
        <v>7</v>
      </c>
      <c r="M2822" t="s">
        <v>10</v>
      </c>
    </row>
    <row r="2823" spans="1:13">
      <c r="A2823" t="s">
        <v>11608</v>
      </c>
      <c r="B2823">
        <v>345</v>
      </c>
      <c r="C2823">
        <v>174</v>
      </c>
      <c r="D2823">
        <v>12</v>
      </c>
      <c r="E2823">
        <v>2</v>
      </c>
      <c r="F2823">
        <v>19303074.390000001</v>
      </c>
      <c r="G2823">
        <v>7064.73</v>
      </c>
      <c r="H2823">
        <v>934</v>
      </c>
      <c r="I2823">
        <v>174</v>
      </c>
      <c r="J2823">
        <v>0</v>
      </c>
      <c r="K2823" s="29">
        <v>45778</v>
      </c>
      <c r="L2823">
        <v>7</v>
      </c>
      <c r="M2823" t="s">
        <v>10</v>
      </c>
    </row>
    <row r="2824" spans="1:13">
      <c r="A2824" t="s">
        <v>11651</v>
      </c>
      <c r="B2824">
        <v>551</v>
      </c>
      <c r="C2824">
        <v>246</v>
      </c>
      <c r="D2824">
        <v>20</v>
      </c>
      <c r="E2824">
        <v>13</v>
      </c>
      <c r="F2824">
        <v>908576.73</v>
      </c>
      <c r="G2824">
        <v>35786.94</v>
      </c>
      <c r="H2824">
        <v>1516</v>
      </c>
      <c r="I2824">
        <v>275</v>
      </c>
      <c r="J2824">
        <v>2</v>
      </c>
      <c r="K2824" s="29">
        <v>45778</v>
      </c>
      <c r="L2824">
        <v>10</v>
      </c>
      <c r="M2824" t="s">
        <v>10</v>
      </c>
    </row>
    <row r="2825" spans="1:13">
      <c r="A2825" t="s">
        <v>11759</v>
      </c>
      <c r="B2825">
        <v>371</v>
      </c>
      <c r="C2825">
        <v>229</v>
      </c>
      <c r="D2825">
        <v>17</v>
      </c>
      <c r="E2825">
        <v>13</v>
      </c>
      <c r="F2825">
        <v>594913.19999999995</v>
      </c>
      <c r="G2825">
        <v>21884.41</v>
      </c>
      <c r="H2825">
        <v>896</v>
      </c>
      <c r="I2825">
        <v>176</v>
      </c>
      <c r="J2825">
        <v>7</v>
      </c>
      <c r="K2825" s="29">
        <v>45778</v>
      </c>
      <c r="L2825">
        <v>8</v>
      </c>
      <c r="M2825" t="s">
        <v>10</v>
      </c>
    </row>
    <row r="2826" spans="1:13">
      <c r="A2826" t="s">
        <v>11725</v>
      </c>
      <c r="B2826">
        <v>612</v>
      </c>
      <c r="C2826">
        <v>368</v>
      </c>
      <c r="D2826">
        <v>28</v>
      </c>
      <c r="E2826">
        <v>19</v>
      </c>
      <c r="F2826">
        <v>1049849.67</v>
      </c>
      <c r="G2826">
        <v>76776.91</v>
      </c>
      <c r="H2826">
        <v>1222</v>
      </c>
      <c r="I2826">
        <v>302</v>
      </c>
      <c r="J2826">
        <v>0</v>
      </c>
      <c r="K2826" s="29">
        <v>45778</v>
      </c>
      <c r="L2826">
        <v>11</v>
      </c>
      <c r="M2826" t="s">
        <v>11588</v>
      </c>
    </row>
    <row r="2827" spans="1:13">
      <c r="A2827" t="s">
        <v>11710</v>
      </c>
      <c r="B2827">
        <v>1041</v>
      </c>
      <c r="C2827">
        <v>570</v>
      </c>
      <c r="D2827">
        <v>83</v>
      </c>
      <c r="E2827">
        <v>33</v>
      </c>
      <c r="F2827">
        <v>1875371.78</v>
      </c>
      <c r="G2827">
        <v>259034.98</v>
      </c>
      <c r="H2827">
        <v>2911</v>
      </c>
      <c r="I2827">
        <v>668</v>
      </c>
      <c r="J2827">
        <v>0</v>
      </c>
      <c r="K2827" s="29">
        <v>45778</v>
      </c>
      <c r="L2827">
        <v>10</v>
      </c>
      <c r="M2827" t="s">
        <v>11588</v>
      </c>
    </row>
    <row r="2828" spans="1:13">
      <c r="A2828" t="s">
        <v>11707</v>
      </c>
      <c r="B2828">
        <v>602</v>
      </c>
      <c r="C2828">
        <v>308</v>
      </c>
      <c r="D2828">
        <v>38</v>
      </c>
      <c r="E2828">
        <v>19</v>
      </c>
      <c r="F2828">
        <v>1359247.52</v>
      </c>
      <c r="G2828">
        <v>105795.81</v>
      </c>
      <c r="H2828">
        <v>1328</v>
      </c>
      <c r="I2828">
        <v>257</v>
      </c>
      <c r="J2828">
        <v>0</v>
      </c>
      <c r="K2828" s="29">
        <v>45778</v>
      </c>
      <c r="L2828">
        <v>10</v>
      </c>
      <c r="M2828" t="s">
        <v>10</v>
      </c>
    </row>
    <row r="2829" spans="1:13">
      <c r="A2829" t="s">
        <v>11643</v>
      </c>
      <c r="B2829">
        <v>679</v>
      </c>
      <c r="C2829">
        <v>330</v>
      </c>
      <c r="D2829">
        <v>37</v>
      </c>
      <c r="E2829">
        <v>27</v>
      </c>
      <c r="F2829">
        <v>828149.84</v>
      </c>
      <c r="G2829">
        <v>131029.59</v>
      </c>
      <c r="H2829">
        <v>2664</v>
      </c>
      <c r="I2829">
        <v>330</v>
      </c>
      <c r="J2829">
        <v>6</v>
      </c>
      <c r="K2829" s="29">
        <v>45778</v>
      </c>
      <c r="L2829">
        <v>10</v>
      </c>
      <c r="M2829" t="s">
        <v>10</v>
      </c>
    </row>
    <row r="2830" spans="1:13">
      <c r="A2830" t="s">
        <v>11745</v>
      </c>
      <c r="B2830">
        <v>518</v>
      </c>
      <c r="C2830">
        <v>258</v>
      </c>
      <c r="D2830">
        <v>26</v>
      </c>
      <c r="E2830">
        <v>15</v>
      </c>
      <c r="F2830">
        <v>765968.22</v>
      </c>
      <c r="G2830">
        <v>63023.07</v>
      </c>
      <c r="H2830">
        <v>1319</v>
      </c>
      <c r="I2830">
        <v>211</v>
      </c>
      <c r="J2830">
        <v>2</v>
      </c>
      <c r="K2830" s="29">
        <v>45778</v>
      </c>
      <c r="L2830">
        <v>9</v>
      </c>
      <c r="M2830" t="s">
        <v>10</v>
      </c>
    </row>
    <row r="2831" spans="1:13">
      <c r="A2831" t="s">
        <v>11664</v>
      </c>
      <c r="B2831">
        <v>611</v>
      </c>
      <c r="C2831">
        <v>349</v>
      </c>
      <c r="D2831">
        <v>24</v>
      </c>
      <c r="E2831">
        <v>13</v>
      </c>
      <c r="F2831">
        <v>1191896.92</v>
      </c>
      <c r="G2831">
        <v>50032.5</v>
      </c>
      <c r="H2831">
        <v>1227</v>
      </c>
      <c r="I2831">
        <v>293</v>
      </c>
      <c r="J2831">
        <v>4</v>
      </c>
      <c r="K2831" s="29">
        <v>45778</v>
      </c>
      <c r="L2831">
        <v>11</v>
      </c>
      <c r="M2831" t="s">
        <v>10</v>
      </c>
    </row>
    <row r="2832" spans="1:13">
      <c r="A2832" t="s">
        <v>11741</v>
      </c>
      <c r="B2832">
        <v>606</v>
      </c>
      <c r="C2832">
        <v>318</v>
      </c>
      <c r="D2832">
        <v>37</v>
      </c>
      <c r="E2832">
        <v>17</v>
      </c>
      <c r="F2832">
        <v>1006092.39</v>
      </c>
      <c r="G2832">
        <v>116494.62</v>
      </c>
      <c r="H2832">
        <v>1491</v>
      </c>
      <c r="I2832">
        <v>269</v>
      </c>
      <c r="J2832">
        <v>0</v>
      </c>
      <c r="K2832" s="29">
        <v>45778</v>
      </c>
      <c r="L2832">
        <v>11</v>
      </c>
      <c r="M2832" t="s">
        <v>10</v>
      </c>
    </row>
    <row r="2833" spans="1:13">
      <c r="A2833" t="s">
        <v>11655</v>
      </c>
      <c r="B2833">
        <v>622</v>
      </c>
      <c r="C2833">
        <v>247</v>
      </c>
      <c r="D2833">
        <v>21</v>
      </c>
      <c r="E2833">
        <v>5</v>
      </c>
      <c r="F2833">
        <v>689582.23</v>
      </c>
      <c r="G2833">
        <v>29595.07</v>
      </c>
      <c r="H2833">
        <v>1973</v>
      </c>
      <c r="I2833">
        <v>225</v>
      </c>
      <c r="J2833">
        <v>0</v>
      </c>
      <c r="K2833" s="29">
        <v>45778</v>
      </c>
      <c r="L2833">
        <v>8</v>
      </c>
      <c r="M2833" t="s">
        <v>10</v>
      </c>
    </row>
    <row r="2834" spans="1:13">
      <c r="A2834" t="s">
        <v>11648</v>
      </c>
      <c r="B2834">
        <v>274</v>
      </c>
      <c r="C2834">
        <v>119</v>
      </c>
      <c r="D2834">
        <v>5</v>
      </c>
      <c r="E2834">
        <v>5</v>
      </c>
      <c r="F2834">
        <v>260887.53</v>
      </c>
      <c r="G2834">
        <v>15097.7</v>
      </c>
      <c r="H2834">
        <v>53</v>
      </c>
      <c r="I2834">
        <v>25</v>
      </c>
      <c r="J2834">
        <v>71</v>
      </c>
      <c r="K2834" s="29">
        <v>45778</v>
      </c>
      <c r="L2834">
        <v>7</v>
      </c>
      <c r="M2834" t="s">
        <v>11588</v>
      </c>
    </row>
    <row r="2835" spans="1:13">
      <c r="A2835" t="s">
        <v>11724</v>
      </c>
      <c r="B2835">
        <v>594</v>
      </c>
      <c r="C2835">
        <v>298</v>
      </c>
      <c r="D2835">
        <v>20</v>
      </c>
      <c r="E2835">
        <v>12</v>
      </c>
      <c r="F2835">
        <v>1053607.78</v>
      </c>
      <c r="G2835">
        <v>60208.95</v>
      </c>
      <c r="H2835">
        <v>1195</v>
      </c>
      <c r="I2835">
        <v>256</v>
      </c>
      <c r="J2835">
        <v>8</v>
      </c>
      <c r="K2835" s="29">
        <v>45778</v>
      </c>
      <c r="L2835">
        <v>10</v>
      </c>
      <c r="M2835" t="s">
        <v>10</v>
      </c>
    </row>
    <row r="2836" spans="1:13">
      <c r="A2836" t="s">
        <v>11589</v>
      </c>
      <c r="B2836">
        <v>913</v>
      </c>
      <c r="C2836">
        <v>410</v>
      </c>
      <c r="D2836">
        <v>37</v>
      </c>
      <c r="E2836">
        <v>20</v>
      </c>
      <c r="F2836">
        <v>953941.44</v>
      </c>
      <c r="G2836">
        <v>127906.41</v>
      </c>
      <c r="H2836">
        <v>1210</v>
      </c>
      <c r="I2836">
        <v>238</v>
      </c>
      <c r="J2836">
        <v>12</v>
      </c>
      <c r="K2836" s="29">
        <v>45778</v>
      </c>
      <c r="L2836">
        <v>12</v>
      </c>
      <c r="M2836" t="s">
        <v>10</v>
      </c>
    </row>
    <row r="2837" spans="1:13">
      <c r="A2837" t="s">
        <v>11659</v>
      </c>
      <c r="B2837">
        <v>358</v>
      </c>
      <c r="C2837">
        <v>186</v>
      </c>
      <c r="D2837">
        <v>18</v>
      </c>
      <c r="E2837">
        <v>5</v>
      </c>
      <c r="F2837">
        <v>720979.28</v>
      </c>
      <c r="G2837">
        <v>28517.27</v>
      </c>
      <c r="H2837">
        <v>809</v>
      </c>
      <c r="I2837">
        <v>224</v>
      </c>
      <c r="J2837">
        <v>1</v>
      </c>
      <c r="K2837" s="29">
        <v>45809</v>
      </c>
      <c r="L2837">
        <v>0</v>
      </c>
      <c r="M2837" t="s">
        <v>10</v>
      </c>
    </row>
    <row r="2838" spans="1:13">
      <c r="A2838" t="s">
        <v>11709</v>
      </c>
      <c r="B2838">
        <v>376</v>
      </c>
      <c r="C2838">
        <v>217</v>
      </c>
      <c r="D2838">
        <v>40</v>
      </c>
      <c r="E2838">
        <v>24</v>
      </c>
      <c r="F2838">
        <v>538300.06999999995</v>
      </c>
      <c r="G2838">
        <v>77319.539999999994</v>
      </c>
      <c r="H2838">
        <v>700</v>
      </c>
      <c r="I2838">
        <v>166</v>
      </c>
      <c r="J2838">
        <v>8</v>
      </c>
      <c r="K2838" s="29">
        <v>45809</v>
      </c>
      <c r="L2838">
        <v>5</v>
      </c>
      <c r="M2838" t="s">
        <v>10</v>
      </c>
    </row>
    <row r="2839" spans="1:13">
      <c r="A2839" t="s">
        <v>11580</v>
      </c>
      <c r="B2839">
        <v>349</v>
      </c>
      <c r="C2839">
        <v>200</v>
      </c>
      <c r="D2839">
        <v>26</v>
      </c>
      <c r="E2839">
        <v>19</v>
      </c>
      <c r="F2839">
        <v>550500.86</v>
      </c>
      <c r="G2839">
        <v>235322</v>
      </c>
      <c r="H2839">
        <v>896</v>
      </c>
      <c r="I2839">
        <v>259</v>
      </c>
      <c r="J2839">
        <v>0</v>
      </c>
      <c r="K2839" s="29">
        <v>45809</v>
      </c>
      <c r="L2839">
        <v>0</v>
      </c>
      <c r="M2839" t="s">
        <v>10</v>
      </c>
    </row>
    <row r="2840" spans="1:13">
      <c r="A2840" t="s">
        <v>11661</v>
      </c>
      <c r="B2840">
        <v>298</v>
      </c>
      <c r="C2840">
        <v>191</v>
      </c>
      <c r="D2840">
        <v>21</v>
      </c>
      <c r="E2840">
        <v>19</v>
      </c>
      <c r="F2840">
        <v>536574.19999999995</v>
      </c>
      <c r="G2840">
        <v>34067.370000000003</v>
      </c>
      <c r="H2840">
        <v>760</v>
      </c>
      <c r="I2840">
        <v>211</v>
      </c>
      <c r="J2840">
        <v>0</v>
      </c>
      <c r="K2840" s="29">
        <v>45809</v>
      </c>
      <c r="L2840">
        <v>9</v>
      </c>
      <c r="M2840" t="s">
        <v>10</v>
      </c>
    </row>
    <row r="2841" spans="1:13">
      <c r="A2841" t="s">
        <v>11764</v>
      </c>
      <c r="B2841">
        <v>40</v>
      </c>
      <c r="C2841">
        <v>21</v>
      </c>
      <c r="D2841">
        <v>2</v>
      </c>
      <c r="E2841">
        <v>1</v>
      </c>
      <c r="F2841">
        <v>92349.68</v>
      </c>
      <c r="G2841">
        <v>2860.44</v>
      </c>
      <c r="H2841">
        <v>190</v>
      </c>
      <c r="I2841">
        <v>61</v>
      </c>
      <c r="J2841">
        <v>0</v>
      </c>
      <c r="K2841" s="29">
        <v>45809</v>
      </c>
      <c r="L2841">
        <v>2</v>
      </c>
      <c r="M2841" t="s">
        <v>10</v>
      </c>
    </row>
    <row r="2842" spans="1:13">
      <c r="A2842" t="s">
        <v>11726</v>
      </c>
      <c r="B2842">
        <v>331</v>
      </c>
      <c r="C2842">
        <v>188</v>
      </c>
      <c r="D2842">
        <v>17</v>
      </c>
      <c r="E2842">
        <v>7</v>
      </c>
      <c r="F2842">
        <v>471221.69</v>
      </c>
      <c r="G2842">
        <v>53810.18</v>
      </c>
      <c r="H2842">
        <v>1229</v>
      </c>
      <c r="I2842">
        <v>297</v>
      </c>
      <c r="J2842">
        <v>2</v>
      </c>
      <c r="K2842" s="29">
        <v>45809</v>
      </c>
      <c r="L2842">
        <v>9</v>
      </c>
      <c r="M2842" t="s">
        <v>10</v>
      </c>
    </row>
    <row r="2843" spans="1:13">
      <c r="A2843" t="s">
        <v>11692</v>
      </c>
      <c r="B2843">
        <v>349</v>
      </c>
      <c r="C2843">
        <v>208</v>
      </c>
      <c r="D2843">
        <v>28</v>
      </c>
      <c r="E2843">
        <v>15</v>
      </c>
      <c r="F2843">
        <v>578977.49</v>
      </c>
      <c r="G2843">
        <v>64993</v>
      </c>
      <c r="H2843">
        <v>1073</v>
      </c>
      <c r="I2843">
        <v>275</v>
      </c>
      <c r="J2843">
        <v>0</v>
      </c>
      <c r="K2843" s="29">
        <v>45809</v>
      </c>
      <c r="L2843">
        <v>8</v>
      </c>
      <c r="M2843" t="s">
        <v>10</v>
      </c>
    </row>
    <row r="2844" spans="1:13">
      <c r="A2844" t="s">
        <v>11627</v>
      </c>
      <c r="B2844">
        <v>416</v>
      </c>
      <c r="C2844">
        <v>226</v>
      </c>
      <c r="D2844">
        <v>39</v>
      </c>
      <c r="E2844">
        <v>18</v>
      </c>
      <c r="F2844">
        <v>811254.66</v>
      </c>
      <c r="G2844">
        <v>93884.45</v>
      </c>
      <c r="H2844">
        <v>952</v>
      </c>
      <c r="I2844">
        <v>270</v>
      </c>
      <c r="J2844">
        <v>1</v>
      </c>
      <c r="K2844" s="29">
        <v>45809</v>
      </c>
      <c r="L2844">
        <v>12</v>
      </c>
      <c r="M2844" t="s">
        <v>10</v>
      </c>
    </row>
    <row r="2845" spans="1:13">
      <c r="A2845" t="s">
        <v>11765</v>
      </c>
      <c r="B2845">
        <v>56</v>
      </c>
      <c r="C2845">
        <v>29</v>
      </c>
      <c r="D2845">
        <v>1</v>
      </c>
      <c r="E2845">
        <v>0</v>
      </c>
      <c r="F2845">
        <v>75462.97</v>
      </c>
      <c r="G2845">
        <v>218.94</v>
      </c>
      <c r="H2845">
        <v>225</v>
      </c>
      <c r="I2845">
        <v>53</v>
      </c>
      <c r="J2845">
        <v>0</v>
      </c>
      <c r="K2845" s="29">
        <v>45809</v>
      </c>
      <c r="L2845">
        <v>2</v>
      </c>
      <c r="M2845" t="s">
        <v>10</v>
      </c>
    </row>
    <row r="2846" spans="1:13">
      <c r="A2846" t="s">
        <v>11752</v>
      </c>
      <c r="B2846">
        <v>298</v>
      </c>
      <c r="C2846">
        <v>155</v>
      </c>
      <c r="D2846">
        <v>25</v>
      </c>
      <c r="E2846">
        <v>17</v>
      </c>
      <c r="F2846">
        <v>497234.72</v>
      </c>
      <c r="G2846">
        <v>50880.74</v>
      </c>
      <c r="H2846">
        <v>899</v>
      </c>
      <c r="I2846">
        <v>221</v>
      </c>
      <c r="J2846">
        <v>0</v>
      </c>
      <c r="K2846" s="29">
        <v>45809</v>
      </c>
      <c r="L2846">
        <v>9</v>
      </c>
      <c r="M2846" t="s">
        <v>10</v>
      </c>
    </row>
    <row r="2847" spans="1:13">
      <c r="A2847" t="s">
        <v>11584</v>
      </c>
      <c r="B2847">
        <v>554</v>
      </c>
      <c r="C2847">
        <v>244</v>
      </c>
      <c r="D2847">
        <v>36</v>
      </c>
      <c r="E2847">
        <v>15</v>
      </c>
      <c r="F2847">
        <v>595147.06000000006</v>
      </c>
      <c r="G2847">
        <v>61605.82</v>
      </c>
      <c r="H2847">
        <v>1539</v>
      </c>
      <c r="I2847">
        <v>283</v>
      </c>
      <c r="J2847">
        <v>4</v>
      </c>
      <c r="K2847" s="29">
        <v>45809</v>
      </c>
      <c r="L2847">
        <v>10</v>
      </c>
      <c r="M2847" t="s">
        <v>10</v>
      </c>
    </row>
    <row r="2848" spans="1:13">
      <c r="A2848" t="s">
        <v>11739</v>
      </c>
      <c r="B2848">
        <v>593</v>
      </c>
      <c r="C2848">
        <v>322</v>
      </c>
      <c r="D2848">
        <v>34</v>
      </c>
      <c r="E2848">
        <v>14</v>
      </c>
      <c r="F2848">
        <v>1014215.41</v>
      </c>
      <c r="G2848">
        <v>87476.2</v>
      </c>
      <c r="H2848">
        <v>1432</v>
      </c>
      <c r="I2848">
        <v>398</v>
      </c>
      <c r="J2848">
        <v>0</v>
      </c>
      <c r="K2848" s="29">
        <v>45809</v>
      </c>
      <c r="L2848">
        <v>10</v>
      </c>
      <c r="M2848" t="s">
        <v>10</v>
      </c>
    </row>
    <row r="2849" spans="1:13">
      <c r="A2849" t="s">
        <v>11585</v>
      </c>
      <c r="B2849">
        <v>395</v>
      </c>
      <c r="C2849">
        <v>203</v>
      </c>
      <c r="D2849">
        <v>12</v>
      </c>
      <c r="E2849">
        <v>8</v>
      </c>
      <c r="F2849">
        <v>630129.77</v>
      </c>
      <c r="G2849">
        <v>29881.69</v>
      </c>
      <c r="H2849">
        <v>942</v>
      </c>
      <c r="I2849">
        <v>290</v>
      </c>
      <c r="J2849">
        <v>2</v>
      </c>
      <c r="K2849" s="29">
        <v>45809</v>
      </c>
      <c r="L2849">
        <v>8</v>
      </c>
      <c r="M2849" t="s">
        <v>10</v>
      </c>
    </row>
    <row r="2850" spans="1:13">
      <c r="A2850" t="s">
        <v>11695</v>
      </c>
      <c r="B2850">
        <v>471</v>
      </c>
      <c r="C2850">
        <v>287</v>
      </c>
      <c r="D2850">
        <v>37</v>
      </c>
      <c r="E2850">
        <v>25</v>
      </c>
      <c r="F2850">
        <v>859855.08</v>
      </c>
      <c r="G2850">
        <v>80123.67</v>
      </c>
      <c r="H2850">
        <v>1248</v>
      </c>
      <c r="I2850">
        <v>445</v>
      </c>
      <c r="J2850">
        <v>0</v>
      </c>
      <c r="K2850" s="29">
        <v>45809</v>
      </c>
      <c r="L2850">
        <v>11</v>
      </c>
      <c r="M2850" t="s">
        <v>10</v>
      </c>
    </row>
    <row r="2851" spans="1:13">
      <c r="A2851" t="s">
        <v>11766</v>
      </c>
      <c r="B2851">
        <v>63</v>
      </c>
      <c r="C2851">
        <v>17</v>
      </c>
      <c r="D2851">
        <v>3</v>
      </c>
      <c r="E2851">
        <v>2</v>
      </c>
      <c r="F2851">
        <v>80549.429999999993</v>
      </c>
      <c r="G2851">
        <v>13508.08</v>
      </c>
      <c r="H2851">
        <v>170</v>
      </c>
      <c r="I2851">
        <v>21</v>
      </c>
      <c r="J2851">
        <v>3</v>
      </c>
      <c r="K2851" s="29">
        <v>45809</v>
      </c>
      <c r="L2851">
        <v>4</v>
      </c>
      <c r="M2851" t="s">
        <v>10</v>
      </c>
    </row>
    <row r="2852" spans="1:13">
      <c r="A2852" t="s">
        <v>11749</v>
      </c>
      <c r="B2852">
        <v>199</v>
      </c>
      <c r="C2852">
        <v>126</v>
      </c>
      <c r="D2852">
        <v>21</v>
      </c>
      <c r="E2852">
        <v>16</v>
      </c>
      <c r="F2852">
        <v>382765.32</v>
      </c>
      <c r="G2852">
        <v>61048.89</v>
      </c>
      <c r="H2852">
        <v>731</v>
      </c>
      <c r="I2852">
        <v>273</v>
      </c>
      <c r="J2852">
        <v>1</v>
      </c>
      <c r="K2852" s="29">
        <v>45809</v>
      </c>
      <c r="L2852">
        <v>12</v>
      </c>
      <c r="M2852" t="s">
        <v>10</v>
      </c>
    </row>
    <row r="2853" spans="1:13">
      <c r="A2853" t="s">
        <v>11586</v>
      </c>
      <c r="B2853">
        <v>343</v>
      </c>
      <c r="C2853">
        <v>153</v>
      </c>
      <c r="D2853">
        <v>17</v>
      </c>
      <c r="E2853">
        <v>6</v>
      </c>
      <c r="F2853">
        <v>549098</v>
      </c>
      <c r="G2853">
        <v>50093.9</v>
      </c>
      <c r="H2853">
        <v>943</v>
      </c>
      <c r="I2853">
        <v>312</v>
      </c>
      <c r="J2853">
        <v>3</v>
      </c>
      <c r="K2853" s="29">
        <v>45809</v>
      </c>
      <c r="L2853">
        <v>11</v>
      </c>
      <c r="M2853" t="s">
        <v>10</v>
      </c>
    </row>
    <row r="2854" spans="1:13">
      <c r="A2854" t="s">
        <v>11587</v>
      </c>
      <c r="B2854">
        <v>326</v>
      </c>
      <c r="C2854">
        <v>193</v>
      </c>
      <c r="D2854">
        <v>12</v>
      </c>
      <c r="E2854">
        <v>10</v>
      </c>
      <c r="F2854">
        <v>618048.99</v>
      </c>
      <c r="G2854">
        <v>26527.34</v>
      </c>
      <c r="H2854">
        <v>1007</v>
      </c>
      <c r="I2854">
        <v>196</v>
      </c>
      <c r="J2854">
        <v>2</v>
      </c>
      <c r="K2854" s="29">
        <v>45809</v>
      </c>
      <c r="L2854">
        <v>8</v>
      </c>
      <c r="M2854" t="s">
        <v>11588</v>
      </c>
    </row>
    <row r="2855" spans="1:13">
      <c r="A2855" t="s">
        <v>11760</v>
      </c>
      <c r="B2855">
        <v>142</v>
      </c>
      <c r="C2855">
        <v>75</v>
      </c>
      <c r="D2855">
        <v>7</v>
      </c>
      <c r="E2855">
        <v>7</v>
      </c>
      <c r="F2855">
        <v>153733.65</v>
      </c>
      <c r="G2855">
        <v>16893.47</v>
      </c>
      <c r="H2855">
        <v>223</v>
      </c>
      <c r="I2855">
        <v>75</v>
      </c>
      <c r="J2855">
        <v>0</v>
      </c>
      <c r="K2855" s="29">
        <v>45809</v>
      </c>
      <c r="L2855">
        <v>4</v>
      </c>
      <c r="M2855" t="s">
        <v>10</v>
      </c>
    </row>
    <row r="2856" spans="1:13">
      <c r="A2856" t="s">
        <v>11727</v>
      </c>
      <c r="B2856">
        <v>436</v>
      </c>
      <c r="C2856">
        <v>252</v>
      </c>
      <c r="D2856">
        <v>59</v>
      </c>
      <c r="E2856">
        <v>44</v>
      </c>
      <c r="F2856">
        <v>801792.36</v>
      </c>
      <c r="G2856">
        <v>190620.96</v>
      </c>
      <c r="H2856">
        <v>1213</v>
      </c>
      <c r="I2856">
        <v>315</v>
      </c>
      <c r="J2856">
        <v>0</v>
      </c>
      <c r="K2856" s="29">
        <v>45809</v>
      </c>
      <c r="L2856">
        <v>12</v>
      </c>
      <c r="M2856" t="s">
        <v>10</v>
      </c>
    </row>
    <row r="2857" spans="1:13">
      <c r="A2857" t="s">
        <v>11696</v>
      </c>
      <c r="B2857">
        <v>293</v>
      </c>
      <c r="C2857">
        <v>182</v>
      </c>
      <c r="D2857">
        <v>18</v>
      </c>
      <c r="E2857">
        <v>16</v>
      </c>
      <c r="F2857">
        <v>489493</v>
      </c>
      <c r="G2857">
        <v>31027.17</v>
      </c>
      <c r="H2857">
        <v>1220</v>
      </c>
      <c r="I2857">
        <v>253</v>
      </c>
      <c r="J2857">
        <v>3</v>
      </c>
      <c r="K2857" s="29">
        <v>45809</v>
      </c>
      <c r="L2857">
        <v>5</v>
      </c>
      <c r="M2857" t="s">
        <v>10</v>
      </c>
    </row>
    <row r="2858" spans="1:13">
      <c r="A2858" t="s">
        <v>11730</v>
      </c>
      <c r="B2858">
        <v>482</v>
      </c>
      <c r="C2858">
        <v>255</v>
      </c>
      <c r="D2858">
        <v>52</v>
      </c>
      <c r="E2858">
        <v>30</v>
      </c>
      <c r="F2858">
        <v>577895.4</v>
      </c>
      <c r="G2858">
        <v>151723.88</v>
      </c>
      <c r="H2858">
        <v>1098</v>
      </c>
      <c r="I2858">
        <v>275</v>
      </c>
      <c r="J2858">
        <v>0</v>
      </c>
      <c r="K2858" s="29">
        <v>45809</v>
      </c>
      <c r="L2858">
        <v>3</v>
      </c>
      <c r="M2858" t="s">
        <v>10</v>
      </c>
    </row>
    <row r="2859" spans="1:13">
      <c r="A2859" t="s">
        <v>11753</v>
      </c>
      <c r="B2859">
        <v>449</v>
      </c>
      <c r="C2859">
        <v>265</v>
      </c>
      <c r="D2859">
        <v>17</v>
      </c>
      <c r="E2859">
        <v>11</v>
      </c>
      <c r="F2859">
        <v>645853.59</v>
      </c>
      <c r="G2859">
        <v>34019.49</v>
      </c>
      <c r="H2859">
        <v>1310</v>
      </c>
      <c r="I2859">
        <v>307</v>
      </c>
      <c r="J2859">
        <v>1</v>
      </c>
      <c r="K2859" s="29">
        <v>45809</v>
      </c>
      <c r="L2859">
        <v>0</v>
      </c>
      <c r="M2859" t="s">
        <v>10</v>
      </c>
    </row>
    <row r="2860" spans="1:13">
      <c r="A2860" t="s">
        <v>11743</v>
      </c>
      <c r="B2860">
        <v>427</v>
      </c>
      <c r="C2860">
        <v>221</v>
      </c>
      <c r="D2860">
        <v>40</v>
      </c>
      <c r="E2860">
        <v>17</v>
      </c>
      <c r="F2860">
        <v>570619.66</v>
      </c>
      <c r="G2860">
        <v>98255.92</v>
      </c>
      <c r="H2860">
        <v>748</v>
      </c>
      <c r="I2860">
        <v>259</v>
      </c>
      <c r="J2860">
        <v>2</v>
      </c>
      <c r="K2860" s="29">
        <v>45809</v>
      </c>
      <c r="L2860">
        <v>8</v>
      </c>
      <c r="M2860" t="s">
        <v>10</v>
      </c>
    </row>
    <row r="2861" spans="1:13">
      <c r="A2861" t="s">
        <v>11635</v>
      </c>
      <c r="B2861">
        <v>463</v>
      </c>
      <c r="C2861">
        <v>239</v>
      </c>
      <c r="D2861">
        <v>25</v>
      </c>
      <c r="E2861">
        <v>16</v>
      </c>
      <c r="F2861">
        <v>858559.07</v>
      </c>
      <c r="G2861">
        <v>74630.5</v>
      </c>
      <c r="H2861">
        <v>1143</v>
      </c>
      <c r="I2861">
        <v>292</v>
      </c>
      <c r="J2861">
        <v>1</v>
      </c>
      <c r="K2861" s="29">
        <v>45809</v>
      </c>
      <c r="L2861">
        <v>11</v>
      </c>
      <c r="M2861" t="s">
        <v>10</v>
      </c>
    </row>
    <row r="2862" spans="1:13">
      <c r="A2862" t="s">
        <v>11593</v>
      </c>
      <c r="B2862">
        <v>357</v>
      </c>
      <c r="C2862">
        <v>191</v>
      </c>
      <c r="D2862">
        <v>23</v>
      </c>
      <c r="E2862">
        <v>9</v>
      </c>
      <c r="F2862">
        <v>590440.21</v>
      </c>
      <c r="G2862">
        <v>60556.43</v>
      </c>
      <c r="H2862">
        <v>1657</v>
      </c>
      <c r="I2862">
        <v>421</v>
      </c>
      <c r="J2862">
        <v>0</v>
      </c>
      <c r="K2862" s="29">
        <v>45809</v>
      </c>
      <c r="L2862">
        <v>9</v>
      </c>
      <c r="M2862" t="s">
        <v>10</v>
      </c>
    </row>
    <row r="2863" spans="1:13">
      <c r="A2863" t="s">
        <v>11637</v>
      </c>
      <c r="B2863">
        <v>349</v>
      </c>
      <c r="C2863">
        <v>172</v>
      </c>
      <c r="D2863">
        <v>6</v>
      </c>
      <c r="E2863">
        <v>1</v>
      </c>
      <c r="F2863">
        <v>478399.22</v>
      </c>
      <c r="G2863">
        <v>12059.41</v>
      </c>
      <c r="H2863">
        <v>831</v>
      </c>
      <c r="I2863">
        <v>224</v>
      </c>
      <c r="J2863">
        <v>2</v>
      </c>
      <c r="K2863" s="29">
        <v>45809</v>
      </c>
      <c r="L2863">
        <v>12</v>
      </c>
      <c r="M2863" t="s">
        <v>10</v>
      </c>
    </row>
    <row r="2864" spans="1:13">
      <c r="A2864" t="s">
        <v>11639</v>
      </c>
      <c r="B2864">
        <v>3</v>
      </c>
      <c r="C2864">
        <v>1</v>
      </c>
      <c r="D2864">
        <v>0</v>
      </c>
      <c r="E2864">
        <v>0</v>
      </c>
      <c r="F2864">
        <v>0</v>
      </c>
      <c r="G2864">
        <v>0</v>
      </c>
      <c r="H2864">
        <v>0</v>
      </c>
      <c r="I2864">
        <v>0</v>
      </c>
      <c r="J2864">
        <v>1</v>
      </c>
      <c r="K2864" s="29">
        <v>45809</v>
      </c>
      <c r="L2864">
        <v>0</v>
      </c>
      <c r="M2864" t="s">
        <v>10</v>
      </c>
    </row>
    <row r="2865" spans="1:13">
      <c r="A2865" t="s">
        <v>11594</v>
      </c>
      <c r="B2865">
        <v>471</v>
      </c>
      <c r="C2865">
        <v>311</v>
      </c>
      <c r="D2865">
        <v>14</v>
      </c>
      <c r="E2865">
        <v>8</v>
      </c>
      <c r="F2865">
        <v>868878.95</v>
      </c>
      <c r="G2865">
        <v>62185.34</v>
      </c>
      <c r="H2865">
        <v>1616</v>
      </c>
      <c r="I2865">
        <v>377</v>
      </c>
      <c r="J2865">
        <v>1</v>
      </c>
      <c r="K2865" s="29">
        <v>45809</v>
      </c>
      <c r="L2865">
        <v>10</v>
      </c>
      <c r="M2865" t="s">
        <v>10</v>
      </c>
    </row>
    <row r="2866" spans="1:13">
      <c r="A2866" t="s">
        <v>11670</v>
      </c>
      <c r="B2866">
        <v>357</v>
      </c>
      <c r="C2866">
        <v>224</v>
      </c>
      <c r="D2866">
        <v>25</v>
      </c>
      <c r="E2866">
        <v>12</v>
      </c>
      <c r="F2866">
        <v>671853.05</v>
      </c>
      <c r="G2866">
        <v>32907.21</v>
      </c>
      <c r="H2866">
        <v>771</v>
      </c>
      <c r="I2866">
        <v>198</v>
      </c>
      <c r="J2866">
        <v>0</v>
      </c>
      <c r="K2866" s="29">
        <v>45809</v>
      </c>
      <c r="L2866">
        <v>6</v>
      </c>
      <c r="M2866" t="s">
        <v>10</v>
      </c>
    </row>
    <row r="2867" spans="1:13">
      <c r="A2867" t="s">
        <v>11595</v>
      </c>
      <c r="B2867">
        <v>437</v>
      </c>
      <c r="C2867">
        <v>199</v>
      </c>
      <c r="D2867">
        <v>27</v>
      </c>
      <c r="E2867">
        <v>13</v>
      </c>
      <c r="F2867">
        <v>619513.28</v>
      </c>
      <c r="G2867">
        <v>49756.99</v>
      </c>
      <c r="H2867">
        <v>1303</v>
      </c>
      <c r="I2867">
        <v>273</v>
      </c>
      <c r="J2867">
        <v>4</v>
      </c>
      <c r="K2867" s="29">
        <v>45809</v>
      </c>
      <c r="L2867">
        <v>9</v>
      </c>
      <c r="M2867" t="s">
        <v>10</v>
      </c>
    </row>
    <row r="2868" spans="1:13">
      <c r="A2868" t="s">
        <v>11758</v>
      </c>
      <c r="B2868">
        <v>113</v>
      </c>
      <c r="C2868">
        <v>60</v>
      </c>
      <c r="D2868">
        <v>11</v>
      </c>
      <c r="E2868">
        <v>7</v>
      </c>
      <c r="F2868">
        <v>195067.84</v>
      </c>
      <c r="G2868">
        <v>96045.23</v>
      </c>
      <c r="H2868">
        <v>716</v>
      </c>
      <c r="I2868">
        <v>97</v>
      </c>
      <c r="J2868">
        <v>0</v>
      </c>
      <c r="K2868" s="29">
        <v>45809</v>
      </c>
      <c r="L2868">
        <v>3</v>
      </c>
      <c r="M2868" t="s">
        <v>10</v>
      </c>
    </row>
    <row r="2869" spans="1:13">
      <c r="A2869" t="s">
        <v>11731</v>
      </c>
      <c r="B2869">
        <v>434</v>
      </c>
      <c r="C2869">
        <v>274</v>
      </c>
      <c r="D2869">
        <v>32</v>
      </c>
      <c r="E2869">
        <v>25</v>
      </c>
      <c r="F2869">
        <v>531117.66</v>
      </c>
      <c r="G2869">
        <v>99037.38</v>
      </c>
      <c r="H2869">
        <v>905</v>
      </c>
      <c r="I2869">
        <v>223</v>
      </c>
      <c r="J2869">
        <v>2</v>
      </c>
      <c r="K2869" s="29">
        <v>45809</v>
      </c>
      <c r="L2869">
        <v>8</v>
      </c>
      <c r="M2869" t="s">
        <v>10</v>
      </c>
    </row>
    <row r="2870" spans="1:13">
      <c r="A2870" t="s">
        <v>11641</v>
      </c>
      <c r="B2870">
        <v>495</v>
      </c>
      <c r="C2870">
        <v>227</v>
      </c>
      <c r="D2870">
        <v>45</v>
      </c>
      <c r="E2870">
        <v>31</v>
      </c>
      <c r="F2870">
        <v>588619.98</v>
      </c>
      <c r="G2870">
        <v>118311.57</v>
      </c>
      <c r="H2870">
        <v>1368</v>
      </c>
      <c r="I2870">
        <v>264</v>
      </c>
      <c r="J2870">
        <v>7</v>
      </c>
      <c r="K2870" s="29">
        <v>45809</v>
      </c>
      <c r="L2870">
        <v>11</v>
      </c>
      <c r="M2870" t="s">
        <v>10</v>
      </c>
    </row>
    <row r="2871" spans="1:13">
      <c r="A2871" t="s">
        <v>11642</v>
      </c>
      <c r="B2871">
        <v>282</v>
      </c>
      <c r="C2871">
        <v>139</v>
      </c>
      <c r="D2871">
        <v>21</v>
      </c>
      <c r="E2871">
        <v>12</v>
      </c>
      <c r="F2871">
        <v>440304.05</v>
      </c>
      <c r="G2871">
        <v>36787.230000000003</v>
      </c>
      <c r="H2871">
        <v>1053</v>
      </c>
      <c r="I2871">
        <v>197</v>
      </c>
      <c r="J2871">
        <v>2</v>
      </c>
      <c r="K2871" s="29">
        <v>45809</v>
      </c>
      <c r="L2871">
        <v>11</v>
      </c>
      <c r="M2871" t="s">
        <v>10</v>
      </c>
    </row>
    <row r="2872" spans="1:13">
      <c r="A2872" t="s">
        <v>11596</v>
      </c>
      <c r="B2872">
        <v>524</v>
      </c>
      <c r="C2872">
        <v>285</v>
      </c>
      <c r="D2872">
        <v>34</v>
      </c>
      <c r="E2872">
        <v>29</v>
      </c>
      <c r="F2872">
        <v>695261.8</v>
      </c>
      <c r="G2872">
        <v>414660.26</v>
      </c>
      <c r="H2872">
        <v>1959</v>
      </c>
      <c r="I2872">
        <v>400</v>
      </c>
      <c r="J2872">
        <v>1</v>
      </c>
      <c r="K2872" s="29">
        <v>45809</v>
      </c>
      <c r="L2872">
        <v>11</v>
      </c>
      <c r="M2872" t="s">
        <v>10</v>
      </c>
    </row>
    <row r="2873" spans="1:13">
      <c r="A2873" t="s">
        <v>11700</v>
      </c>
      <c r="B2873">
        <v>399</v>
      </c>
      <c r="C2873">
        <v>231</v>
      </c>
      <c r="D2873">
        <v>19</v>
      </c>
      <c r="E2873">
        <v>12</v>
      </c>
      <c r="F2873">
        <v>1085810.1499999999</v>
      </c>
      <c r="G2873">
        <v>44893.65</v>
      </c>
      <c r="H2873">
        <v>1129</v>
      </c>
      <c r="I2873">
        <v>325</v>
      </c>
      <c r="J2873">
        <v>0</v>
      </c>
      <c r="K2873" s="29">
        <v>45809</v>
      </c>
      <c r="L2873">
        <v>9</v>
      </c>
      <c r="M2873" t="s">
        <v>10</v>
      </c>
    </row>
    <row r="2874" spans="1:13">
      <c r="A2874" t="s">
        <v>11719</v>
      </c>
      <c r="B2874">
        <v>418</v>
      </c>
      <c r="C2874">
        <v>179</v>
      </c>
      <c r="D2874">
        <v>21</v>
      </c>
      <c r="E2874">
        <v>13</v>
      </c>
      <c r="F2874">
        <v>486838.83</v>
      </c>
      <c r="G2874">
        <v>60943.22</v>
      </c>
      <c r="H2874">
        <v>1022</v>
      </c>
      <c r="I2874">
        <v>192</v>
      </c>
      <c r="J2874">
        <v>3</v>
      </c>
      <c r="K2874" s="29">
        <v>45809</v>
      </c>
      <c r="L2874">
        <v>10</v>
      </c>
      <c r="M2874" t="s">
        <v>11588</v>
      </c>
    </row>
    <row r="2875" spans="1:13">
      <c r="A2875" t="s">
        <v>11672</v>
      </c>
      <c r="B2875">
        <v>336</v>
      </c>
      <c r="C2875">
        <v>156</v>
      </c>
      <c r="D2875">
        <v>24</v>
      </c>
      <c r="E2875">
        <v>9</v>
      </c>
      <c r="F2875">
        <v>451584.25</v>
      </c>
      <c r="G2875">
        <v>55490.34</v>
      </c>
      <c r="H2875">
        <v>909</v>
      </c>
      <c r="I2875">
        <v>254</v>
      </c>
      <c r="J2875">
        <v>1</v>
      </c>
      <c r="K2875" s="29">
        <v>45809</v>
      </c>
      <c r="L2875">
        <v>0</v>
      </c>
      <c r="M2875" t="s">
        <v>10</v>
      </c>
    </row>
    <row r="2876" spans="1:13">
      <c r="A2876" t="s">
        <v>11703</v>
      </c>
      <c r="B2876">
        <v>432</v>
      </c>
      <c r="C2876">
        <v>239</v>
      </c>
      <c r="D2876">
        <v>48</v>
      </c>
      <c r="E2876">
        <v>32</v>
      </c>
      <c r="F2876">
        <v>603146.75</v>
      </c>
      <c r="G2876">
        <v>126218.24000000001</v>
      </c>
      <c r="H2876">
        <v>1603</v>
      </c>
      <c r="I2876">
        <v>330</v>
      </c>
      <c r="J2876">
        <v>3</v>
      </c>
      <c r="K2876" s="29">
        <v>45809</v>
      </c>
      <c r="L2876">
        <v>11</v>
      </c>
      <c r="M2876" t="s">
        <v>10</v>
      </c>
    </row>
    <row r="2877" spans="1:13">
      <c r="A2877" t="s">
        <v>11720</v>
      </c>
      <c r="B2877">
        <v>346</v>
      </c>
      <c r="C2877">
        <v>232</v>
      </c>
      <c r="D2877">
        <v>17</v>
      </c>
      <c r="E2877">
        <v>14</v>
      </c>
      <c r="F2877">
        <v>427849.85</v>
      </c>
      <c r="G2877">
        <v>54777.38</v>
      </c>
      <c r="H2877">
        <v>628</v>
      </c>
      <c r="I2877">
        <v>78</v>
      </c>
      <c r="J2877">
        <v>2</v>
      </c>
      <c r="K2877" s="29">
        <v>45809</v>
      </c>
      <c r="L2877">
        <v>10</v>
      </c>
      <c r="M2877" t="s">
        <v>10</v>
      </c>
    </row>
    <row r="2878" spans="1:13">
      <c r="A2878" t="s">
        <v>11605</v>
      </c>
      <c r="B2878">
        <v>238</v>
      </c>
      <c r="C2878">
        <v>157</v>
      </c>
      <c r="D2878">
        <v>21</v>
      </c>
      <c r="E2878">
        <v>19</v>
      </c>
      <c r="F2878">
        <v>334908.79999999999</v>
      </c>
      <c r="G2878">
        <v>85693.33</v>
      </c>
      <c r="H2878">
        <v>702</v>
      </c>
      <c r="I2878">
        <v>206</v>
      </c>
      <c r="J2878">
        <v>0</v>
      </c>
      <c r="K2878" s="29">
        <v>45809</v>
      </c>
      <c r="L2878">
        <v>10</v>
      </c>
      <c r="M2878" t="s">
        <v>10</v>
      </c>
    </row>
    <row r="2879" spans="1:13">
      <c r="A2879" t="s">
        <v>11608</v>
      </c>
      <c r="B2879">
        <v>263</v>
      </c>
      <c r="C2879">
        <v>125</v>
      </c>
      <c r="D2879">
        <v>12</v>
      </c>
      <c r="E2879">
        <v>5</v>
      </c>
      <c r="F2879">
        <v>1895421.97</v>
      </c>
      <c r="G2879">
        <v>9531.66</v>
      </c>
      <c r="H2879">
        <v>699</v>
      </c>
      <c r="I2879">
        <v>149</v>
      </c>
      <c r="J2879">
        <v>0</v>
      </c>
      <c r="K2879" s="29">
        <v>45809</v>
      </c>
      <c r="L2879">
        <v>7</v>
      </c>
      <c r="M2879" t="s">
        <v>10</v>
      </c>
    </row>
    <row r="2880" spans="1:13">
      <c r="A2880" t="s">
        <v>11722</v>
      </c>
      <c r="B2880">
        <v>322</v>
      </c>
      <c r="C2880">
        <v>150</v>
      </c>
      <c r="D2880">
        <v>44</v>
      </c>
      <c r="E2880">
        <v>32</v>
      </c>
      <c r="F2880">
        <v>356577.53</v>
      </c>
      <c r="G2880">
        <v>92711.15</v>
      </c>
      <c r="H2880">
        <v>862</v>
      </c>
      <c r="I2880">
        <v>190</v>
      </c>
      <c r="J2880">
        <v>0</v>
      </c>
      <c r="K2880" s="29">
        <v>45809</v>
      </c>
      <c r="L2880">
        <v>4</v>
      </c>
      <c r="M2880" t="s">
        <v>10</v>
      </c>
    </row>
    <row r="2881" spans="1:13">
      <c r="A2881" t="s">
        <v>11609</v>
      </c>
      <c r="B2881">
        <v>464</v>
      </c>
      <c r="C2881">
        <v>181</v>
      </c>
      <c r="D2881">
        <v>40</v>
      </c>
      <c r="E2881">
        <v>16</v>
      </c>
      <c r="F2881">
        <v>530684.77</v>
      </c>
      <c r="G2881">
        <v>60348.25</v>
      </c>
      <c r="H2881">
        <v>924</v>
      </c>
      <c r="I2881">
        <v>195</v>
      </c>
      <c r="J2881">
        <v>1</v>
      </c>
      <c r="K2881" s="29">
        <v>45809</v>
      </c>
      <c r="L2881">
        <v>6</v>
      </c>
      <c r="M2881" t="s">
        <v>10</v>
      </c>
    </row>
    <row r="2882" spans="1:13">
      <c r="A2882" t="s">
        <v>11649</v>
      </c>
      <c r="B2882">
        <v>366</v>
      </c>
      <c r="C2882">
        <v>186</v>
      </c>
      <c r="D2882">
        <v>24</v>
      </c>
      <c r="E2882">
        <v>14</v>
      </c>
      <c r="F2882">
        <v>617157.13</v>
      </c>
      <c r="G2882">
        <v>64095.78</v>
      </c>
      <c r="H2882">
        <v>1080</v>
      </c>
      <c r="I2882">
        <v>179</v>
      </c>
      <c r="J2882">
        <v>9</v>
      </c>
      <c r="K2882" s="29">
        <v>45809</v>
      </c>
      <c r="L2882">
        <v>10</v>
      </c>
      <c r="M2882" t="s">
        <v>10</v>
      </c>
    </row>
    <row r="2883" spans="1:13">
      <c r="A2883" t="s">
        <v>11612</v>
      </c>
      <c r="B2883">
        <v>446</v>
      </c>
      <c r="C2883">
        <v>208</v>
      </c>
      <c r="D2883">
        <v>28</v>
      </c>
      <c r="E2883">
        <v>12</v>
      </c>
      <c r="F2883">
        <v>856837.84</v>
      </c>
      <c r="G2883">
        <v>61332.32</v>
      </c>
      <c r="H2883">
        <v>1540</v>
      </c>
      <c r="I2883">
        <v>294</v>
      </c>
      <c r="J2883">
        <v>3</v>
      </c>
      <c r="K2883" s="29">
        <v>45809</v>
      </c>
      <c r="L2883">
        <v>9</v>
      </c>
      <c r="M2883" t="s">
        <v>10</v>
      </c>
    </row>
    <row r="2884" spans="1:13">
      <c r="A2884" t="s">
        <v>11724</v>
      </c>
      <c r="B2884">
        <v>652</v>
      </c>
      <c r="C2884">
        <v>296</v>
      </c>
      <c r="D2884">
        <v>28</v>
      </c>
      <c r="E2884">
        <v>15</v>
      </c>
      <c r="F2884">
        <v>729439.05</v>
      </c>
      <c r="G2884">
        <v>82773.039999999994</v>
      </c>
      <c r="H2884">
        <v>1296</v>
      </c>
      <c r="I2884">
        <v>306</v>
      </c>
      <c r="J2884">
        <v>3</v>
      </c>
      <c r="K2884" s="29">
        <v>45809</v>
      </c>
      <c r="L2884">
        <v>10</v>
      </c>
      <c r="M2884" t="s">
        <v>10</v>
      </c>
    </row>
    <row r="2885" spans="1:13">
      <c r="A2885" t="s">
        <v>11681</v>
      </c>
      <c r="B2885">
        <v>270</v>
      </c>
      <c r="C2885">
        <v>147</v>
      </c>
      <c r="D2885">
        <v>39</v>
      </c>
      <c r="E2885">
        <v>31</v>
      </c>
      <c r="F2885">
        <v>318907.69</v>
      </c>
      <c r="G2885">
        <v>214394.88</v>
      </c>
      <c r="H2885">
        <v>786</v>
      </c>
      <c r="I2885">
        <v>235</v>
      </c>
      <c r="J2885">
        <v>4</v>
      </c>
      <c r="K2885" s="29">
        <v>45809</v>
      </c>
      <c r="L2885">
        <v>9</v>
      </c>
      <c r="M2885" t="s">
        <v>11588</v>
      </c>
    </row>
    <row r="2886" spans="1:13">
      <c r="A2886" t="s">
        <v>11759</v>
      </c>
      <c r="B2886">
        <v>346</v>
      </c>
      <c r="C2886">
        <v>173</v>
      </c>
      <c r="D2886">
        <v>31</v>
      </c>
      <c r="E2886">
        <v>23</v>
      </c>
      <c r="F2886">
        <v>417445.69</v>
      </c>
      <c r="G2886">
        <v>80059.38</v>
      </c>
      <c r="H2886">
        <v>1088</v>
      </c>
      <c r="I2886">
        <v>196</v>
      </c>
      <c r="J2886">
        <v>2</v>
      </c>
      <c r="K2886" s="29">
        <v>45809</v>
      </c>
      <c r="L2886">
        <v>8</v>
      </c>
      <c r="M2886" t="s">
        <v>10</v>
      </c>
    </row>
    <row r="2887" spans="1:13">
      <c r="A2887" t="s">
        <v>11615</v>
      </c>
      <c r="B2887">
        <v>299</v>
      </c>
      <c r="C2887">
        <v>170</v>
      </c>
      <c r="D2887">
        <v>28</v>
      </c>
      <c r="E2887">
        <v>14</v>
      </c>
      <c r="F2887">
        <v>485093.18</v>
      </c>
      <c r="G2887">
        <v>74489.960000000006</v>
      </c>
      <c r="H2887">
        <v>804</v>
      </c>
      <c r="I2887">
        <v>189</v>
      </c>
      <c r="J2887">
        <v>4</v>
      </c>
      <c r="K2887" s="29">
        <v>45809</v>
      </c>
      <c r="L2887">
        <v>9</v>
      </c>
      <c r="M2887" t="s">
        <v>11588</v>
      </c>
    </row>
    <row r="2888" spans="1:13">
      <c r="A2888" t="s">
        <v>11683</v>
      </c>
      <c r="B2888">
        <v>489</v>
      </c>
      <c r="C2888">
        <v>287</v>
      </c>
      <c r="D2888">
        <v>53</v>
      </c>
      <c r="E2888">
        <v>39</v>
      </c>
      <c r="F2888">
        <v>801559.38</v>
      </c>
      <c r="G2888">
        <v>278984.32000000001</v>
      </c>
      <c r="H2888">
        <v>1328</v>
      </c>
      <c r="I2888">
        <v>344</v>
      </c>
      <c r="J2888">
        <v>0</v>
      </c>
      <c r="K2888" s="29">
        <v>45809</v>
      </c>
      <c r="L2888">
        <v>9</v>
      </c>
      <c r="M2888" t="s">
        <v>10</v>
      </c>
    </row>
    <row r="2889" spans="1:13">
      <c r="A2889" t="s">
        <v>11652</v>
      </c>
      <c r="B2889">
        <v>580</v>
      </c>
      <c r="C2889">
        <v>261</v>
      </c>
      <c r="D2889">
        <v>35</v>
      </c>
      <c r="E2889">
        <v>22</v>
      </c>
      <c r="F2889">
        <v>680161.25</v>
      </c>
      <c r="G2889">
        <v>151872.48000000001</v>
      </c>
      <c r="H2889">
        <v>2073</v>
      </c>
      <c r="I2889">
        <v>376</v>
      </c>
      <c r="J2889">
        <v>0</v>
      </c>
      <c r="K2889" s="29">
        <v>45809</v>
      </c>
      <c r="L2889">
        <v>13</v>
      </c>
      <c r="M2889" t="s">
        <v>10</v>
      </c>
    </row>
    <row r="2890" spans="1:13">
      <c r="A2890" t="s">
        <v>11767</v>
      </c>
      <c r="B2890">
        <v>37</v>
      </c>
      <c r="C2890">
        <v>22</v>
      </c>
      <c r="D2890">
        <v>4</v>
      </c>
      <c r="E2890">
        <v>0</v>
      </c>
      <c r="F2890">
        <v>50648.56</v>
      </c>
      <c r="G2890">
        <v>6845.53</v>
      </c>
      <c r="H2890">
        <v>162</v>
      </c>
      <c r="I2890">
        <v>27</v>
      </c>
      <c r="J2890">
        <v>0</v>
      </c>
      <c r="K2890" s="29">
        <v>45809</v>
      </c>
      <c r="L2890">
        <v>2</v>
      </c>
      <c r="M2890" t="s">
        <v>10</v>
      </c>
    </row>
    <row r="2891" spans="1:13">
      <c r="A2891" t="s">
        <v>11653</v>
      </c>
      <c r="B2891">
        <v>308</v>
      </c>
      <c r="C2891">
        <v>182</v>
      </c>
      <c r="D2891">
        <v>13</v>
      </c>
      <c r="E2891">
        <v>11</v>
      </c>
      <c r="F2891">
        <v>1032903.66</v>
      </c>
      <c r="G2891">
        <v>32631.39</v>
      </c>
      <c r="H2891">
        <v>686</v>
      </c>
      <c r="I2891">
        <v>172</v>
      </c>
      <c r="J2891">
        <v>0</v>
      </c>
      <c r="K2891" s="29">
        <v>45809</v>
      </c>
      <c r="L2891">
        <v>10</v>
      </c>
      <c r="M2891" t="s">
        <v>10</v>
      </c>
    </row>
    <row r="2892" spans="1:13">
      <c r="A2892" t="s">
        <v>11618</v>
      </c>
      <c r="B2892">
        <v>231</v>
      </c>
      <c r="C2892">
        <v>107</v>
      </c>
      <c r="D2892">
        <v>14</v>
      </c>
      <c r="E2892">
        <v>7</v>
      </c>
      <c r="F2892">
        <v>485869.13</v>
      </c>
      <c r="G2892">
        <v>26578.13</v>
      </c>
      <c r="H2892">
        <v>447</v>
      </c>
      <c r="I2892">
        <v>97</v>
      </c>
      <c r="J2892">
        <v>6</v>
      </c>
      <c r="K2892" s="29">
        <v>45809</v>
      </c>
      <c r="L2892">
        <v>8</v>
      </c>
      <c r="M2892" t="s">
        <v>11588</v>
      </c>
    </row>
    <row r="2893" spans="1:13">
      <c r="A2893" t="s">
        <v>11619</v>
      </c>
      <c r="B2893">
        <v>556</v>
      </c>
      <c r="C2893">
        <v>285</v>
      </c>
      <c r="D2893">
        <v>51</v>
      </c>
      <c r="E2893">
        <v>32</v>
      </c>
      <c r="F2893">
        <v>701378.27</v>
      </c>
      <c r="G2893">
        <v>141439.1</v>
      </c>
      <c r="H2893">
        <v>2324</v>
      </c>
      <c r="I2893">
        <v>444</v>
      </c>
      <c r="J2893">
        <v>3</v>
      </c>
      <c r="K2893" s="29">
        <v>45809</v>
      </c>
      <c r="L2893">
        <v>7</v>
      </c>
      <c r="M2893" t="s">
        <v>10</v>
      </c>
    </row>
    <row r="2894" spans="1:13">
      <c r="A2894" t="s">
        <v>11621</v>
      </c>
      <c r="B2894">
        <v>400</v>
      </c>
      <c r="C2894">
        <v>207</v>
      </c>
      <c r="D2894">
        <v>26</v>
      </c>
      <c r="E2894">
        <v>21</v>
      </c>
      <c r="F2894">
        <v>435227.15</v>
      </c>
      <c r="G2894">
        <v>87571.94</v>
      </c>
      <c r="H2894">
        <v>1002</v>
      </c>
      <c r="I2894">
        <v>171</v>
      </c>
      <c r="J2894">
        <v>1</v>
      </c>
      <c r="K2894" s="29">
        <v>45809</v>
      </c>
      <c r="L2894">
        <v>10</v>
      </c>
      <c r="M2894" t="s">
        <v>10</v>
      </c>
    </row>
    <row r="2895" spans="1:13">
      <c r="A2895" t="s">
        <v>11707</v>
      </c>
      <c r="B2895">
        <v>442</v>
      </c>
      <c r="C2895">
        <v>287</v>
      </c>
      <c r="D2895">
        <v>24</v>
      </c>
      <c r="E2895">
        <v>14</v>
      </c>
      <c r="F2895">
        <v>1126231.5</v>
      </c>
      <c r="G2895">
        <v>56352.06</v>
      </c>
      <c r="H2895">
        <v>934</v>
      </c>
      <c r="I2895">
        <v>247</v>
      </c>
      <c r="J2895">
        <v>0</v>
      </c>
      <c r="K2895" s="29">
        <v>45809</v>
      </c>
      <c r="L2895">
        <v>10</v>
      </c>
      <c r="M2895" t="s">
        <v>10</v>
      </c>
    </row>
    <row r="2896" spans="1:13">
      <c r="A2896" t="s">
        <v>11686</v>
      </c>
      <c r="B2896">
        <v>399</v>
      </c>
      <c r="C2896">
        <v>182</v>
      </c>
      <c r="D2896">
        <v>26</v>
      </c>
      <c r="E2896">
        <v>16</v>
      </c>
      <c r="F2896">
        <v>603321.64</v>
      </c>
      <c r="G2896">
        <v>32378.45</v>
      </c>
      <c r="H2896">
        <v>1687</v>
      </c>
      <c r="I2896">
        <v>241</v>
      </c>
      <c r="J2896">
        <v>0</v>
      </c>
      <c r="K2896" s="29">
        <v>45809</v>
      </c>
      <c r="L2896">
        <v>12</v>
      </c>
      <c r="M2896" t="s">
        <v>10</v>
      </c>
    </row>
    <row r="2897" spans="1:13">
      <c r="A2897" t="s">
        <v>11708</v>
      </c>
      <c r="B2897">
        <v>307</v>
      </c>
      <c r="C2897">
        <v>182</v>
      </c>
      <c r="D2897">
        <v>36</v>
      </c>
      <c r="E2897">
        <v>26</v>
      </c>
      <c r="F2897">
        <v>311434.5</v>
      </c>
      <c r="G2897">
        <v>191172.39</v>
      </c>
      <c r="H2897">
        <v>806</v>
      </c>
      <c r="I2897">
        <v>235</v>
      </c>
      <c r="J2897">
        <v>3</v>
      </c>
      <c r="K2897" s="29">
        <v>45809</v>
      </c>
      <c r="L2897">
        <v>12</v>
      </c>
      <c r="M2897" t="s">
        <v>11588</v>
      </c>
    </row>
    <row r="2898" spans="1:13">
      <c r="A2898" t="s">
        <v>11625</v>
      </c>
      <c r="B2898">
        <v>411</v>
      </c>
      <c r="C2898">
        <v>198</v>
      </c>
      <c r="D2898">
        <v>27</v>
      </c>
      <c r="E2898">
        <v>11</v>
      </c>
      <c r="F2898">
        <v>506915.04</v>
      </c>
      <c r="G2898">
        <v>57425.77</v>
      </c>
      <c r="H2898">
        <v>963</v>
      </c>
      <c r="I2898">
        <v>220</v>
      </c>
      <c r="J2898">
        <v>0</v>
      </c>
      <c r="K2898" s="29">
        <v>45809</v>
      </c>
      <c r="L2898">
        <v>10</v>
      </c>
      <c r="M2898" t="s">
        <v>10</v>
      </c>
    </row>
    <row r="2899" spans="1:13">
      <c r="A2899" t="s">
        <v>11737</v>
      </c>
      <c r="B2899">
        <v>564</v>
      </c>
      <c r="C2899">
        <v>369</v>
      </c>
      <c r="D2899">
        <v>32</v>
      </c>
      <c r="E2899">
        <v>31</v>
      </c>
      <c r="F2899">
        <v>964564.76</v>
      </c>
      <c r="G2899">
        <v>104095.12</v>
      </c>
      <c r="H2899">
        <v>1456</v>
      </c>
      <c r="I2899">
        <v>254</v>
      </c>
      <c r="J2899">
        <v>7</v>
      </c>
      <c r="K2899" s="29">
        <v>45809</v>
      </c>
      <c r="L2899">
        <v>11</v>
      </c>
      <c r="M2899" t="s">
        <v>10</v>
      </c>
    </row>
    <row r="2900" spans="1:13">
      <c r="A2900" t="s">
        <v>11626</v>
      </c>
      <c r="B2900">
        <v>466</v>
      </c>
      <c r="C2900">
        <v>286</v>
      </c>
      <c r="D2900">
        <v>15</v>
      </c>
      <c r="E2900">
        <v>12</v>
      </c>
      <c r="F2900">
        <v>579977.34</v>
      </c>
      <c r="G2900">
        <v>50684.44</v>
      </c>
      <c r="H2900">
        <v>1021</v>
      </c>
      <c r="I2900">
        <v>254</v>
      </c>
      <c r="J2900">
        <v>6</v>
      </c>
      <c r="K2900" s="29">
        <v>45809</v>
      </c>
      <c r="L2900">
        <v>11</v>
      </c>
      <c r="M2900" t="s">
        <v>10</v>
      </c>
    </row>
    <row r="2901" spans="1:13">
      <c r="A2901" t="s">
        <v>11688</v>
      </c>
      <c r="B2901">
        <v>288</v>
      </c>
      <c r="C2901">
        <v>205</v>
      </c>
      <c r="D2901">
        <v>4</v>
      </c>
      <c r="E2901">
        <v>3</v>
      </c>
      <c r="F2901">
        <v>517837.8</v>
      </c>
      <c r="G2901">
        <v>18186.55</v>
      </c>
      <c r="H2901">
        <v>757</v>
      </c>
      <c r="I2901">
        <v>226</v>
      </c>
      <c r="J2901">
        <v>0</v>
      </c>
      <c r="K2901" s="29">
        <v>45809</v>
      </c>
      <c r="L2901">
        <v>0</v>
      </c>
      <c r="M2901" t="s">
        <v>10</v>
      </c>
    </row>
    <row r="2902" spans="1:13">
      <c r="A2902" t="s">
        <v>11766</v>
      </c>
      <c r="B2902">
        <v>0</v>
      </c>
      <c r="C2902">
        <v>0</v>
      </c>
      <c r="D2902">
        <v>0</v>
      </c>
      <c r="E2902">
        <v>0</v>
      </c>
      <c r="F2902">
        <v>0</v>
      </c>
      <c r="G2902">
        <v>0</v>
      </c>
      <c r="H2902">
        <v>8</v>
      </c>
      <c r="I2902">
        <v>0</v>
      </c>
      <c r="J2902">
        <v>0</v>
      </c>
      <c r="K2902" s="29">
        <v>45809</v>
      </c>
      <c r="L2902">
        <v>4</v>
      </c>
      <c r="M2902" t="s">
        <v>10</v>
      </c>
    </row>
    <row r="2903" spans="1:13">
      <c r="A2903" t="s">
        <v>11582</v>
      </c>
      <c r="B2903">
        <v>316</v>
      </c>
      <c r="C2903">
        <v>192</v>
      </c>
      <c r="D2903">
        <v>26</v>
      </c>
      <c r="E2903">
        <v>13</v>
      </c>
      <c r="F2903">
        <v>493587.14</v>
      </c>
      <c r="G2903">
        <v>64001.26</v>
      </c>
      <c r="H2903">
        <v>902</v>
      </c>
      <c r="I2903">
        <v>233</v>
      </c>
      <c r="J2903">
        <v>1</v>
      </c>
      <c r="K2903" s="29">
        <v>45809</v>
      </c>
      <c r="L2903">
        <v>10</v>
      </c>
      <c r="M2903" t="s">
        <v>10</v>
      </c>
    </row>
    <row r="2904" spans="1:13">
      <c r="A2904" t="s">
        <v>11628</v>
      </c>
      <c r="B2904">
        <v>440</v>
      </c>
      <c r="C2904">
        <v>266</v>
      </c>
      <c r="D2904">
        <v>55</v>
      </c>
      <c r="E2904">
        <v>35</v>
      </c>
      <c r="F2904">
        <v>596654.93000000005</v>
      </c>
      <c r="G2904">
        <v>155815.89000000001</v>
      </c>
      <c r="H2904">
        <v>1659</v>
      </c>
      <c r="I2904">
        <v>301</v>
      </c>
      <c r="J2904">
        <v>7</v>
      </c>
      <c r="K2904" s="29">
        <v>45809</v>
      </c>
      <c r="L2904">
        <v>9</v>
      </c>
      <c r="M2904" t="s">
        <v>10</v>
      </c>
    </row>
    <row r="2905" spans="1:13">
      <c r="A2905" t="s">
        <v>11629</v>
      </c>
      <c r="B2905">
        <v>535</v>
      </c>
      <c r="C2905">
        <v>269</v>
      </c>
      <c r="D2905">
        <v>30</v>
      </c>
      <c r="E2905">
        <v>18</v>
      </c>
      <c r="F2905">
        <v>777258.63</v>
      </c>
      <c r="G2905">
        <v>67025.03</v>
      </c>
      <c r="H2905">
        <v>2011</v>
      </c>
      <c r="I2905">
        <v>302</v>
      </c>
      <c r="J2905">
        <v>4</v>
      </c>
      <c r="K2905" s="29">
        <v>45809</v>
      </c>
      <c r="L2905">
        <v>10</v>
      </c>
      <c r="M2905" t="s">
        <v>10</v>
      </c>
    </row>
    <row r="2906" spans="1:13">
      <c r="A2906" t="s">
        <v>11583</v>
      </c>
      <c r="B2906">
        <v>411</v>
      </c>
      <c r="C2906">
        <v>224</v>
      </c>
      <c r="D2906">
        <v>20</v>
      </c>
      <c r="E2906">
        <v>15</v>
      </c>
      <c r="F2906">
        <v>802275.06</v>
      </c>
      <c r="G2906">
        <v>30823.95</v>
      </c>
      <c r="H2906">
        <v>1592</v>
      </c>
      <c r="I2906">
        <v>375</v>
      </c>
      <c r="J2906">
        <v>4</v>
      </c>
      <c r="K2906" s="29">
        <v>45809</v>
      </c>
      <c r="L2906">
        <v>11</v>
      </c>
      <c r="M2906" t="s">
        <v>10</v>
      </c>
    </row>
    <row r="2907" spans="1:13">
      <c r="A2907" t="s">
        <v>11738</v>
      </c>
      <c r="B2907">
        <v>551</v>
      </c>
      <c r="C2907">
        <v>283</v>
      </c>
      <c r="D2907">
        <v>51</v>
      </c>
      <c r="E2907">
        <v>32</v>
      </c>
      <c r="F2907">
        <v>696827.42</v>
      </c>
      <c r="G2907">
        <v>121378.62</v>
      </c>
      <c r="H2907">
        <v>1219</v>
      </c>
      <c r="I2907">
        <v>337</v>
      </c>
      <c r="J2907">
        <v>0</v>
      </c>
      <c r="K2907" s="29">
        <v>45809</v>
      </c>
      <c r="L2907">
        <v>11</v>
      </c>
      <c r="M2907" t="s">
        <v>10</v>
      </c>
    </row>
    <row r="2908" spans="1:13">
      <c r="A2908" t="s">
        <v>11713</v>
      </c>
      <c r="B2908">
        <v>613</v>
      </c>
      <c r="C2908">
        <v>419</v>
      </c>
      <c r="D2908">
        <v>25</v>
      </c>
      <c r="E2908">
        <v>18</v>
      </c>
      <c r="F2908">
        <v>930243.38</v>
      </c>
      <c r="G2908">
        <v>56719.98</v>
      </c>
      <c r="H2908">
        <v>2588</v>
      </c>
      <c r="I2908">
        <v>715</v>
      </c>
      <c r="J2908">
        <v>0</v>
      </c>
      <c r="K2908" s="29">
        <v>45809</v>
      </c>
      <c r="L2908">
        <v>12</v>
      </c>
      <c r="M2908" t="s">
        <v>10</v>
      </c>
    </row>
    <row r="2909" spans="1:13">
      <c r="A2909" t="s">
        <v>11746</v>
      </c>
      <c r="B2909">
        <v>381</v>
      </c>
      <c r="C2909">
        <v>225</v>
      </c>
      <c r="D2909">
        <v>15</v>
      </c>
      <c r="E2909">
        <v>11</v>
      </c>
      <c r="F2909">
        <v>486223.51</v>
      </c>
      <c r="G2909">
        <v>79585.279999999999</v>
      </c>
      <c r="H2909">
        <v>1253</v>
      </c>
      <c r="I2909">
        <v>218</v>
      </c>
      <c r="J2909">
        <v>0</v>
      </c>
      <c r="K2909" s="29">
        <v>45809</v>
      </c>
      <c r="L2909">
        <v>7</v>
      </c>
      <c r="M2909" t="s">
        <v>10</v>
      </c>
    </row>
    <row r="2910" spans="1:13">
      <c r="A2910" t="s">
        <v>11716</v>
      </c>
      <c r="B2910">
        <v>138</v>
      </c>
      <c r="C2910">
        <v>55</v>
      </c>
      <c r="D2910">
        <v>9</v>
      </c>
      <c r="E2910">
        <v>4</v>
      </c>
      <c r="F2910">
        <v>107820.7</v>
      </c>
      <c r="G2910">
        <v>17064.71</v>
      </c>
      <c r="H2910">
        <v>227</v>
      </c>
      <c r="I2910">
        <v>77</v>
      </c>
      <c r="J2910">
        <v>0</v>
      </c>
      <c r="K2910" s="29">
        <v>45809</v>
      </c>
      <c r="L2910">
        <v>0</v>
      </c>
      <c r="M2910" t="s">
        <v>10</v>
      </c>
    </row>
    <row r="2911" spans="1:13">
      <c r="A2911" t="s">
        <v>11591</v>
      </c>
      <c r="B2911">
        <v>354</v>
      </c>
      <c r="C2911">
        <v>217</v>
      </c>
      <c r="D2911">
        <v>21</v>
      </c>
      <c r="E2911">
        <v>14</v>
      </c>
      <c r="F2911">
        <v>559650.91</v>
      </c>
      <c r="G2911">
        <v>33641.97</v>
      </c>
      <c r="H2911">
        <v>378</v>
      </c>
      <c r="I2911">
        <v>3</v>
      </c>
      <c r="J2911">
        <v>3</v>
      </c>
      <c r="K2911" s="29">
        <v>45809</v>
      </c>
      <c r="L2911">
        <v>10</v>
      </c>
      <c r="M2911" t="s">
        <v>10</v>
      </c>
    </row>
    <row r="2912" spans="1:13">
      <c r="A2912" t="s">
        <v>11666</v>
      </c>
      <c r="B2912">
        <v>741</v>
      </c>
      <c r="C2912">
        <v>371</v>
      </c>
      <c r="D2912">
        <v>50</v>
      </c>
      <c r="E2912">
        <v>32</v>
      </c>
      <c r="F2912">
        <v>1258957.4099999999</v>
      </c>
      <c r="G2912">
        <v>199127.1</v>
      </c>
      <c r="H2912">
        <v>2285</v>
      </c>
      <c r="I2912">
        <v>678</v>
      </c>
      <c r="J2912">
        <v>2</v>
      </c>
      <c r="K2912" s="29">
        <v>45809</v>
      </c>
      <c r="L2912">
        <v>11</v>
      </c>
      <c r="M2912" t="s">
        <v>10</v>
      </c>
    </row>
    <row r="2913" spans="1:13">
      <c r="A2913" t="s">
        <v>11698</v>
      </c>
      <c r="B2913">
        <v>360</v>
      </c>
      <c r="C2913">
        <v>246</v>
      </c>
      <c r="D2913">
        <v>19</v>
      </c>
      <c r="E2913">
        <v>12</v>
      </c>
      <c r="F2913">
        <v>1187438.1399999999</v>
      </c>
      <c r="G2913">
        <v>47442.16</v>
      </c>
      <c r="H2913">
        <v>1321</v>
      </c>
      <c r="I2913">
        <v>369</v>
      </c>
      <c r="J2913">
        <v>2</v>
      </c>
      <c r="K2913" s="29">
        <v>45809</v>
      </c>
      <c r="L2913">
        <v>0</v>
      </c>
      <c r="M2913" t="s">
        <v>10</v>
      </c>
    </row>
    <row r="2914" spans="1:13">
      <c r="A2914" t="s">
        <v>11668</v>
      </c>
      <c r="B2914">
        <v>415</v>
      </c>
      <c r="C2914">
        <v>265</v>
      </c>
      <c r="D2914">
        <v>24</v>
      </c>
      <c r="E2914">
        <v>21</v>
      </c>
      <c r="F2914">
        <v>1012872.87</v>
      </c>
      <c r="G2914">
        <v>93700.11</v>
      </c>
      <c r="H2914">
        <v>1090</v>
      </c>
      <c r="I2914">
        <v>337</v>
      </c>
      <c r="J2914">
        <v>4</v>
      </c>
      <c r="K2914" s="29">
        <v>45809</v>
      </c>
      <c r="L2914">
        <v>10</v>
      </c>
      <c r="M2914" t="s">
        <v>10</v>
      </c>
    </row>
    <row r="2915" spans="1:13">
      <c r="A2915" t="s">
        <v>11669</v>
      </c>
      <c r="B2915">
        <v>359</v>
      </c>
      <c r="C2915">
        <v>213</v>
      </c>
      <c r="D2915">
        <v>44</v>
      </c>
      <c r="E2915">
        <v>26</v>
      </c>
      <c r="F2915">
        <v>474679.36</v>
      </c>
      <c r="G2915">
        <v>139712.32000000001</v>
      </c>
      <c r="H2915">
        <v>1510</v>
      </c>
      <c r="I2915">
        <v>230</v>
      </c>
      <c r="J2915">
        <v>1</v>
      </c>
      <c r="K2915" s="29">
        <v>45809</v>
      </c>
      <c r="L2915">
        <v>10</v>
      </c>
      <c r="M2915" t="s">
        <v>10</v>
      </c>
    </row>
    <row r="2916" spans="1:13">
      <c r="A2916" t="s">
        <v>11751</v>
      </c>
      <c r="B2916">
        <v>317</v>
      </c>
      <c r="C2916">
        <v>167</v>
      </c>
      <c r="D2916">
        <v>23</v>
      </c>
      <c r="E2916">
        <v>14</v>
      </c>
      <c r="F2916">
        <v>416708.56</v>
      </c>
      <c r="G2916">
        <v>81012.59</v>
      </c>
      <c r="H2916">
        <v>988</v>
      </c>
      <c r="I2916">
        <v>229</v>
      </c>
      <c r="J2916">
        <v>0</v>
      </c>
      <c r="K2916" s="29">
        <v>45809</v>
      </c>
      <c r="L2916">
        <v>12</v>
      </c>
      <c r="M2916" t="s">
        <v>10</v>
      </c>
    </row>
    <row r="2917" spans="1:13">
      <c r="A2917" t="s">
        <v>11643</v>
      </c>
      <c r="B2917">
        <v>430</v>
      </c>
      <c r="C2917">
        <v>291</v>
      </c>
      <c r="D2917">
        <v>54</v>
      </c>
      <c r="E2917">
        <v>37</v>
      </c>
      <c r="F2917">
        <v>896129.77</v>
      </c>
      <c r="G2917">
        <v>134734.04999999999</v>
      </c>
      <c r="H2917">
        <v>2118</v>
      </c>
      <c r="I2917">
        <v>537</v>
      </c>
      <c r="J2917">
        <v>0</v>
      </c>
      <c r="K2917" s="29">
        <v>45809</v>
      </c>
      <c r="L2917">
        <v>10</v>
      </c>
      <c r="M2917" t="s">
        <v>10</v>
      </c>
    </row>
    <row r="2918" spans="1:13">
      <c r="A2918" t="s">
        <v>11597</v>
      </c>
      <c r="B2918">
        <v>394</v>
      </c>
      <c r="C2918">
        <v>219</v>
      </c>
      <c r="D2918">
        <v>35</v>
      </c>
      <c r="E2918">
        <v>20</v>
      </c>
      <c r="F2918">
        <v>591565.88</v>
      </c>
      <c r="G2918">
        <v>65992.91</v>
      </c>
      <c r="H2918">
        <v>1132</v>
      </c>
      <c r="I2918">
        <v>282</v>
      </c>
      <c r="J2918">
        <v>0</v>
      </c>
      <c r="K2918" s="29">
        <v>45809</v>
      </c>
      <c r="L2918">
        <v>9</v>
      </c>
      <c r="M2918" t="s">
        <v>10</v>
      </c>
    </row>
    <row r="2919" spans="1:13">
      <c r="A2919" t="s">
        <v>11644</v>
      </c>
      <c r="B2919">
        <v>330</v>
      </c>
      <c r="C2919">
        <v>214</v>
      </c>
      <c r="D2919">
        <v>16</v>
      </c>
      <c r="E2919">
        <v>12</v>
      </c>
      <c r="F2919">
        <v>587894.36</v>
      </c>
      <c r="G2919">
        <v>50898.61</v>
      </c>
      <c r="H2919">
        <v>947</v>
      </c>
      <c r="I2919">
        <v>235</v>
      </c>
      <c r="J2919">
        <v>1</v>
      </c>
      <c r="K2919" s="29">
        <v>45809</v>
      </c>
      <c r="L2919">
        <v>9</v>
      </c>
      <c r="M2919" t="s">
        <v>10</v>
      </c>
    </row>
    <row r="2920" spans="1:13">
      <c r="A2920" t="s">
        <v>11762</v>
      </c>
      <c r="B2920">
        <v>552</v>
      </c>
      <c r="C2920">
        <v>293</v>
      </c>
      <c r="D2920">
        <v>18</v>
      </c>
      <c r="E2920">
        <v>11</v>
      </c>
      <c r="F2920">
        <v>859511.81</v>
      </c>
      <c r="G2920">
        <v>36171.910000000003</v>
      </c>
      <c r="H2920">
        <v>1314</v>
      </c>
      <c r="I2920">
        <v>394</v>
      </c>
      <c r="J2920">
        <v>4</v>
      </c>
      <c r="K2920" s="29">
        <v>45809</v>
      </c>
      <c r="L2920">
        <v>1</v>
      </c>
      <c r="M2920" t="s">
        <v>10</v>
      </c>
    </row>
    <row r="2921" spans="1:13">
      <c r="A2921" t="s">
        <v>11763</v>
      </c>
      <c r="B2921">
        <v>179</v>
      </c>
      <c r="C2921">
        <v>104</v>
      </c>
      <c r="D2921">
        <v>21</v>
      </c>
      <c r="E2921">
        <v>18</v>
      </c>
      <c r="F2921">
        <v>165519.92000000001</v>
      </c>
      <c r="G2921">
        <v>36229.29</v>
      </c>
      <c r="H2921">
        <v>477</v>
      </c>
      <c r="I2921">
        <v>73</v>
      </c>
      <c r="J2921">
        <v>0</v>
      </c>
      <c r="K2921" s="29">
        <v>45809</v>
      </c>
      <c r="L2921">
        <v>0</v>
      </c>
      <c r="M2921" t="s">
        <v>10</v>
      </c>
    </row>
    <row r="2922" spans="1:13">
      <c r="A2922" t="s">
        <v>11673</v>
      </c>
      <c r="B2922">
        <v>567</v>
      </c>
      <c r="C2922">
        <v>345</v>
      </c>
      <c r="D2922">
        <v>26</v>
      </c>
      <c r="E2922">
        <v>17</v>
      </c>
      <c r="F2922">
        <v>722204.17</v>
      </c>
      <c r="G2922">
        <v>52436.07</v>
      </c>
      <c r="H2922">
        <v>1527</v>
      </c>
      <c r="I2922">
        <v>508</v>
      </c>
      <c r="J2922">
        <v>2</v>
      </c>
      <c r="K2922" s="29">
        <v>45809</v>
      </c>
      <c r="L2922">
        <v>11</v>
      </c>
      <c r="M2922" t="s">
        <v>10</v>
      </c>
    </row>
    <row r="2923" spans="1:13">
      <c r="A2923" t="s">
        <v>11755</v>
      </c>
      <c r="B2923">
        <v>280</v>
      </c>
      <c r="C2923">
        <v>196</v>
      </c>
      <c r="D2923">
        <v>25</v>
      </c>
      <c r="E2923">
        <v>18</v>
      </c>
      <c r="F2923">
        <v>913877.11</v>
      </c>
      <c r="G2923">
        <v>50656.34</v>
      </c>
      <c r="H2923">
        <v>1479</v>
      </c>
      <c r="I2923">
        <v>157</v>
      </c>
      <c r="J2923">
        <v>2</v>
      </c>
      <c r="K2923" s="29">
        <v>45809</v>
      </c>
      <c r="L2923">
        <v>0</v>
      </c>
      <c r="M2923" t="s">
        <v>10</v>
      </c>
    </row>
    <row r="2924" spans="1:13">
      <c r="A2924" t="s">
        <v>11603</v>
      </c>
      <c r="B2924">
        <v>563</v>
      </c>
      <c r="C2924">
        <v>341</v>
      </c>
      <c r="D2924">
        <v>33</v>
      </c>
      <c r="E2924">
        <v>17</v>
      </c>
      <c r="F2924">
        <v>1140547.31</v>
      </c>
      <c r="G2924">
        <v>61342.21</v>
      </c>
      <c r="H2924">
        <v>958</v>
      </c>
      <c r="I2924">
        <v>353</v>
      </c>
      <c r="J2924">
        <v>2</v>
      </c>
      <c r="K2924" s="29">
        <v>45809</v>
      </c>
      <c r="L2924">
        <v>7</v>
      </c>
      <c r="M2924" t="s">
        <v>10</v>
      </c>
    </row>
    <row r="2925" spans="1:13">
      <c r="A2925" t="s">
        <v>11721</v>
      </c>
      <c r="B2925">
        <v>447</v>
      </c>
      <c r="C2925">
        <v>247</v>
      </c>
      <c r="D2925">
        <v>40</v>
      </c>
      <c r="E2925">
        <v>29</v>
      </c>
      <c r="F2925">
        <v>664929.43999999994</v>
      </c>
      <c r="G2925">
        <v>134733.34</v>
      </c>
      <c r="H2925">
        <v>1022</v>
      </c>
      <c r="I2925">
        <v>248</v>
      </c>
      <c r="J2925">
        <v>0</v>
      </c>
      <c r="K2925" s="29">
        <v>45809</v>
      </c>
      <c r="L2925">
        <v>9</v>
      </c>
      <c r="M2925" t="s">
        <v>10</v>
      </c>
    </row>
    <row r="2926" spans="1:13">
      <c r="A2926" t="s">
        <v>11646</v>
      </c>
      <c r="B2926">
        <v>399</v>
      </c>
      <c r="C2926">
        <v>220</v>
      </c>
      <c r="D2926">
        <v>18</v>
      </c>
      <c r="E2926">
        <v>11</v>
      </c>
      <c r="F2926">
        <v>553320</v>
      </c>
      <c r="G2926">
        <v>86042.03</v>
      </c>
      <c r="H2926">
        <v>1032</v>
      </c>
      <c r="I2926">
        <v>288</v>
      </c>
      <c r="J2926">
        <v>4</v>
      </c>
      <c r="K2926" s="29">
        <v>45809</v>
      </c>
      <c r="L2926">
        <v>10</v>
      </c>
      <c r="M2926" t="s">
        <v>10</v>
      </c>
    </row>
    <row r="2927" spans="1:13">
      <c r="A2927" t="s">
        <v>11647</v>
      </c>
      <c r="B2927">
        <v>394</v>
      </c>
      <c r="C2927">
        <v>217</v>
      </c>
      <c r="D2927">
        <v>21</v>
      </c>
      <c r="E2927">
        <v>14</v>
      </c>
      <c r="F2927">
        <v>688871.42</v>
      </c>
      <c r="G2927">
        <v>84424.15</v>
      </c>
      <c r="H2927">
        <v>1213</v>
      </c>
      <c r="I2927">
        <v>239</v>
      </c>
      <c r="J2927">
        <v>0</v>
      </c>
      <c r="K2927" s="29">
        <v>45809</v>
      </c>
      <c r="L2927">
        <v>10</v>
      </c>
      <c r="M2927" t="s">
        <v>10</v>
      </c>
    </row>
    <row r="2928" spans="1:13">
      <c r="A2928" t="s">
        <v>11675</v>
      </c>
      <c r="B2928">
        <v>378</v>
      </c>
      <c r="C2928">
        <v>183</v>
      </c>
      <c r="D2928">
        <v>32</v>
      </c>
      <c r="E2928">
        <v>22</v>
      </c>
      <c r="F2928">
        <v>584237.14</v>
      </c>
      <c r="G2928">
        <v>72873.56</v>
      </c>
      <c r="H2928">
        <v>973</v>
      </c>
      <c r="I2928">
        <v>189</v>
      </c>
      <c r="J2928">
        <v>3</v>
      </c>
      <c r="K2928" s="29">
        <v>45809</v>
      </c>
      <c r="L2928">
        <v>11</v>
      </c>
      <c r="M2928" t="s">
        <v>10</v>
      </c>
    </row>
    <row r="2929" spans="1:13">
      <c r="A2929" t="s">
        <v>11648</v>
      </c>
      <c r="B2929">
        <v>301</v>
      </c>
      <c r="C2929">
        <v>116</v>
      </c>
      <c r="D2929">
        <v>18</v>
      </c>
      <c r="E2929">
        <v>12</v>
      </c>
      <c r="F2929">
        <v>289265.31</v>
      </c>
      <c r="G2929">
        <v>35129.47</v>
      </c>
      <c r="H2929">
        <v>175</v>
      </c>
      <c r="I2929">
        <v>58</v>
      </c>
      <c r="J2929">
        <v>77</v>
      </c>
      <c r="K2929" s="29">
        <v>45809</v>
      </c>
      <c r="L2929">
        <v>7</v>
      </c>
      <c r="M2929" t="s">
        <v>11588</v>
      </c>
    </row>
    <row r="2930" spans="1:13">
      <c r="A2930" t="s">
        <v>11723</v>
      </c>
      <c r="B2930">
        <v>832</v>
      </c>
      <c r="C2930">
        <v>198</v>
      </c>
      <c r="D2930">
        <v>12</v>
      </c>
      <c r="E2930">
        <v>9</v>
      </c>
      <c r="F2930">
        <v>658828.15</v>
      </c>
      <c r="G2930">
        <v>55617.14</v>
      </c>
      <c r="H2930">
        <v>1340</v>
      </c>
      <c r="I2930">
        <v>226</v>
      </c>
      <c r="J2930">
        <v>1</v>
      </c>
      <c r="K2930" s="29">
        <v>45809</v>
      </c>
      <c r="L2930">
        <v>7</v>
      </c>
      <c r="M2930" t="s">
        <v>10</v>
      </c>
    </row>
    <row r="2931" spans="1:13">
      <c r="A2931" t="s">
        <v>11614</v>
      </c>
      <c r="B2931">
        <v>217</v>
      </c>
      <c r="C2931">
        <v>157</v>
      </c>
      <c r="D2931">
        <v>13</v>
      </c>
      <c r="E2931">
        <v>11</v>
      </c>
      <c r="F2931">
        <v>408598.52</v>
      </c>
      <c r="G2931">
        <v>66874.84</v>
      </c>
      <c r="H2931">
        <v>544</v>
      </c>
      <c r="I2931">
        <v>159</v>
      </c>
      <c r="J2931">
        <v>3</v>
      </c>
      <c r="K2931" s="29">
        <v>45809</v>
      </c>
      <c r="L2931">
        <v>9</v>
      </c>
      <c r="M2931" t="s">
        <v>11588</v>
      </c>
    </row>
    <row r="2932" spans="1:13">
      <c r="A2932" t="s">
        <v>11705</v>
      </c>
      <c r="B2932">
        <v>460</v>
      </c>
      <c r="C2932">
        <v>241</v>
      </c>
      <c r="D2932">
        <v>41</v>
      </c>
      <c r="E2932">
        <v>25</v>
      </c>
      <c r="F2932">
        <v>623028.19999999995</v>
      </c>
      <c r="G2932">
        <v>144589.95000000001</v>
      </c>
      <c r="H2932">
        <v>2154</v>
      </c>
      <c r="I2932">
        <v>403</v>
      </c>
      <c r="J2932">
        <v>0</v>
      </c>
      <c r="K2932" s="29">
        <v>45809</v>
      </c>
      <c r="L2932">
        <v>11</v>
      </c>
      <c r="M2932" t="s">
        <v>10</v>
      </c>
    </row>
    <row r="2933" spans="1:13">
      <c r="A2933" t="s">
        <v>11617</v>
      </c>
      <c r="B2933">
        <v>219</v>
      </c>
      <c r="C2933">
        <v>117</v>
      </c>
      <c r="D2933">
        <v>12</v>
      </c>
      <c r="E2933">
        <v>5</v>
      </c>
      <c r="F2933">
        <v>394119.8</v>
      </c>
      <c r="G2933">
        <v>14761.7</v>
      </c>
      <c r="H2933">
        <v>743</v>
      </c>
      <c r="I2933">
        <v>163</v>
      </c>
      <c r="J2933">
        <v>2</v>
      </c>
      <c r="K2933" s="29">
        <v>45809</v>
      </c>
      <c r="L2933">
        <v>9</v>
      </c>
      <c r="M2933" t="s">
        <v>10</v>
      </c>
    </row>
    <row r="2934" spans="1:13">
      <c r="A2934" t="s">
        <v>11706</v>
      </c>
      <c r="B2934">
        <v>506</v>
      </c>
      <c r="C2934">
        <v>254</v>
      </c>
      <c r="D2934">
        <v>26</v>
      </c>
      <c r="E2934">
        <v>17</v>
      </c>
      <c r="F2934">
        <v>706061.99</v>
      </c>
      <c r="G2934">
        <v>30576.06</v>
      </c>
      <c r="H2934">
        <v>1113</v>
      </c>
      <c r="I2934">
        <v>391</v>
      </c>
      <c r="J2934">
        <v>0</v>
      </c>
      <c r="K2934" s="29">
        <v>45809</v>
      </c>
      <c r="L2934">
        <v>12</v>
      </c>
      <c r="M2934" t="s">
        <v>10</v>
      </c>
    </row>
    <row r="2935" spans="1:13">
      <c r="A2935" t="s">
        <v>11620</v>
      </c>
      <c r="B2935">
        <v>570</v>
      </c>
      <c r="C2935">
        <v>256</v>
      </c>
      <c r="D2935">
        <v>35</v>
      </c>
      <c r="E2935">
        <v>20</v>
      </c>
      <c r="F2935">
        <v>1059576.6299999999</v>
      </c>
      <c r="G2935">
        <v>104119.27</v>
      </c>
      <c r="H2935">
        <v>1719</v>
      </c>
      <c r="I2935">
        <v>351</v>
      </c>
      <c r="J2935">
        <v>0</v>
      </c>
      <c r="K2935" s="29">
        <v>45809</v>
      </c>
      <c r="L2935">
        <v>10</v>
      </c>
      <c r="M2935" t="s">
        <v>10</v>
      </c>
    </row>
    <row r="2936" spans="1:13">
      <c r="A2936" t="s">
        <v>11685</v>
      </c>
      <c r="B2936">
        <v>385</v>
      </c>
      <c r="C2936">
        <v>225</v>
      </c>
      <c r="D2936">
        <v>15</v>
      </c>
      <c r="E2936">
        <v>7</v>
      </c>
      <c r="F2936">
        <v>936235.75</v>
      </c>
      <c r="G2936">
        <v>68887.759999999995</v>
      </c>
      <c r="H2936">
        <v>1160</v>
      </c>
      <c r="I2936">
        <v>355</v>
      </c>
      <c r="J2936">
        <v>6</v>
      </c>
      <c r="K2936" s="29">
        <v>45809</v>
      </c>
      <c r="L2936">
        <v>10</v>
      </c>
      <c r="M2936" t="s">
        <v>10</v>
      </c>
    </row>
    <row r="2937" spans="1:13">
      <c r="A2937" t="s">
        <v>11736</v>
      </c>
      <c r="B2937">
        <v>388</v>
      </c>
      <c r="C2937">
        <v>226</v>
      </c>
      <c r="D2937">
        <v>33</v>
      </c>
      <c r="E2937">
        <v>15</v>
      </c>
      <c r="F2937">
        <v>563759.25</v>
      </c>
      <c r="G2937">
        <v>91604.34</v>
      </c>
      <c r="H2937">
        <v>1265</v>
      </c>
      <c r="I2937">
        <v>270</v>
      </c>
      <c r="J2937">
        <v>0</v>
      </c>
      <c r="K2937" s="29">
        <v>45809</v>
      </c>
      <c r="L2937">
        <v>10</v>
      </c>
      <c r="M2937" t="s">
        <v>11588</v>
      </c>
    </row>
    <row r="2938" spans="1:13">
      <c r="A2938" t="s">
        <v>11623</v>
      </c>
      <c r="B2938">
        <v>357</v>
      </c>
      <c r="C2938">
        <v>216</v>
      </c>
      <c r="D2938">
        <v>28</v>
      </c>
      <c r="E2938">
        <v>18</v>
      </c>
      <c r="F2938">
        <v>610050.74</v>
      </c>
      <c r="G2938">
        <v>66905.679999999993</v>
      </c>
      <c r="H2938">
        <v>1205</v>
      </c>
      <c r="I2938">
        <v>275</v>
      </c>
      <c r="J2938">
        <v>0</v>
      </c>
      <c r="K2938" s="29">
        <v>45809</v>
      </c>
      <c r="L2938">
        <v>9</v>
      </c>
      <c r="M2938" t="s">
        <v>10</v>
      </c>
    </row>
    <row r="2939" spans="1:13">
      <c r="A2939" t="s">
        <v>11660</v>
      </c>
      <c r="B2939">
        <v>556</v>
      </c>
      <c r="C2939">
        <v>406</v>
      </c>
      <c r="D2939">
        <v>48</v>
      </c>
      <c r="E2939">
        <v>39</v>
      </c>
      <c r="F2939">
        <v>875419.9</v>
      </c>
      <c r="G2939">
        <v>146581.12</v>
      </c>
      <c r="H2939">
        <v>1081</v>
      </c>
      <c r="I2939">
        <v>313</v>
      </c>
      <c r="J2939">
        <v>0</v>
      </c>
      <c r="K2939" s="29">
        <v>45809</v>
      </c>
      <c r="L2939">
        <v>11</v>
      </c>
      <c r="M2939" t="s">
        <v>10</v>
      </c>
    </row>
    <row r="2940" spans="1:13">
      <c r="A2940" t="s">
        <v>11663</v>
      </c>
      <c r="B2940">
        <v>463</v>
      </c>
      <c r="C2940">
        <v>264</v>
      </c>
      <c r="D2940">
        <v>50</v>
      </c>
      <c r="E2940">
        <v>31</v>
      </c>
      <c r="F2940">
        <v>740183.47</v>
      </c>
      <c r="G2940">
        <v>111052.32</v>
      </c>
      <c r="H2940">
        <v>1764</v>
      </c>
      <c r="I2940">
        <v>343</v>
      </c>
      <c r="J2940">
        <v>0</v>
      </c>
      <c r="K2940" s="29">
        <v>45809</v>
      </c>
      <c r="L2940">
        <v>12</v>
      </c>
      <c r="M2940" t="s">
        <v>10</v>
      </c>
    </row>
    <row r="2941" spans="1:13">
      <c r="A2941" t="s">
        <v>11712</v>
      </c>
      <c r="B2941">
        <v>846</v>
      </c>
      <c r="C2941">
        <v>453</v>
      </c>
      <c r="D2941">
        <v>46</v>
      </c>
      <c r="E2941">
        <v>30</v>
      </c>
      <c r="F2941">
        <v>1644317.02</v>
      </c>
      <c r="G2941">
        <v>141941.42000000001</v>
      </c>
      <c r="H2941">
        <v>2079</v>
      </c>
      <c r="I2941">
        <v>476</v>
      </c>
      <c r="J2941">
        <v>9</v>
      </c>
      <c r="K2941" s="29">
        <v>45809</v>
      </c>
      <c r="L2941">
        <v>11</v>
      </c>
      <c r="M2941" t="s">
        <v>10</v>
      </c>
    </row>
    <row r="2942" spans="1:13">
      <c r="A2942" t="s">
        <v>11693</v>
      </c>
      <c r="B2942">
        <v>307</v>
      </c>
      <c r="C2942">
        <v>174</v>
      </c>
      <c r="D2942">
        <v>22</v>
      </c>
      <c r="E2942">
        <v>18</v>
      </c>
      <c r="F2942">
        <v>615064.28</v>
      </c>
      <c r="G2942">
        <v>94591.95</v>
      </c>
      <c r="H2942">
        <v>682</v>
      </c>
      <c r="I2942">
        <v>193</v>
      </c>
      <c r="J2942">
        <v>0</v>
      </c>
      <c r="K2942" s="29">
        <v>45809</v>
      </c>
      <c r="L2942">
        <v>9</v>
      </c>
      <c r="M2942" t="s">
        <v>10</v>
      </c>
    </row>
    <row r="2943" spans="1:13">
      <c r="A2943" t="s">
        <v>11631</v>
      </c>
      <c r="B2943">
        <v>612</v>
      </c>
      <c r="C2943">
        <v>341</v>
      </c>
      <c r="D2943">
        <v>47</v>
      </c>
      <c r="E2943">
        <v>26</v>
      </c>
      <c r="F2943">
        <v>1167251.6299999999</v>
      </c>
      <c r="G2943">
        <v>96187.24</v>
      </c>
      <c r="H2943">
        <v>1215</v>
      </c>
      <c r="I2943">
        <v>338</v>
      </c>
      <c r="J2943">
        <v>3</v>
      </c>
      <c r="K2943" s="29">
        <v>45809</v>
      </c>
      <c r="L2943">
        <v>8</v>
      </c>
      <c r="M2943" t="s">
        <v>10</v>
      </c>
    </row>
    <row r="2944" spans="1:13">
      <c r="A2944" t="s">
        <v>11714</v>
      </c>
      <c r="B2944">
        <v>713</v>
      </c>
      <c r="C2944">
        <v>402</v>
      </c>
      <c r="D2944">
        <v>53</v>
      </c>
      <c r="E2944">
        <v>29</v>
      </c>
      <c r="F2944">
        <v>1412759.9</v>
      </c>
      <c r="G2944">
        <v>175918.3</v>
      </c>
      <c r="H2944">
        <v>2489</v>
      </c>
      <c r="I2944">
        <v>571</v>
      </c>
      <c r="J2944">
        <v>4</v>
      </c>
      <c r="K2944" s="29">
        <v>45809</v>
      </c>
      <c r="L2944">
        <v>11</v>
      </c>
      <c r="M2944" t="s">
        <v>11588</v>
      </c>
    </row>
    <row r="2945" spans="1:13">
      <c r="A2945" t="s">
        <v>11632</v>
      </c>
      <c r="B2945">
        <v>323</v>
      </c>
      <c r="C2945">
        <v>176</v>
      </c>
      <c r="D2945">
        <v>21</v>
      </c>
      <c r="E2945">
        <v>13</v>
      </c>
      <c r="F2945">
        <v>770364.19</v>
      </c>
      <c r="G2945">
        <v>34004.03</v>
      </c>
      <c r="H2945">
        <v>840</v>
      </c>
      <c r="I2945">
        <v>201</v>
      </c>
      <c r="J2945">
        <v>0</v>
      </c>
      <c r="K2945" s="29">
        <v>45809</v>
      </c>
      <c r="L2945">
        <v>8</v>
      </c>
      <c r="M2945" t="s">
        <v>10</v>
      </c>
    </row>
    <row r="2946" spans="1:13">
      <c r="A2946" t="s">
        <v>11728</v>
      </c>
      <c r="B2946">
        <v>687</v>
      </c>
      <c r="C2946">
        <v>352</v>
      </c>
      <c r="D2946">
        <v>17</v>
      </c>
      <c r="E2946">
        <v>11</v>
      </c>
      <c r="F2946">
        <v>1077570.29</v>
      </c>
      <c r="G2946">
        <v>32677.86</v>
      </c>
      <c r="H2946">
        <v>1485</v>
      </c>
      <c r="I2946">
        <v>343</v>
      </c>
      <c r="J2946">
        <v>2</v>
      </c>
      <c r="K2946" s="29">
        <v>45809</v>
      </c>
      <c r="L2946">
        <v>11</v>
      </c>
      <c r="M2946" t="s">
        <v>10</v>
      </c>
    </row>
    <row r="2947" spans="1:13">
      <c r="A2947" t="s">
        <v>11729</v>
      </c>
      <c r="B2947">
        <v>529</v>
      </c>
      <c r="C2947">
        <v>290</v>
      </c>
      <c r="D2947">
        <v>38</v>
      </c>
      <c r="E2947">
        <v>17</v>
      </c>
      <c r="F2947">
        <v>544608.81999999995</v>
      </c>
      <c r="G2947">
        <v>172097.26</v>
      </c>
      <c r="H2947">
        <v>1009</v>
      </c>
      <c r="I2947">
        <v>294</v>
      </c>
      <c r="J2947">
        <v>2</v>
      </c>
      <c r="K2947" s="29">
        <v>45809</v>
      </c>
      <c r="L2947">
        <v>12</v>
      </c>
      <c r="M2947" t="s">
        <v>10</v>
      </c>
    </row>
    <row r="2948" spans="1:13">
      <c r="A2948" t="s">
        <v>11598</v>
      </c>
      <c r="B2948">
        <v>245</v>
      </c>
      <c r="C2948">
        <v>138</v>
      </c>
      <c r="D2948">
        <v>17</v>
      </c>
      <c r="E2948">
        <v>13</v>
      </c>
      <c r="F2948">
        <v>293571.28000000003</v>
      </c>
      <c r="G2948">
        <v>65714.22</v>
      </c>
      <c r="H2948">
        <v>522</v>
      </c>
      <c r="I2948">
        <v>121</v>
      </c>
      <c r="J2948">
        <v>2</v>
      </c>
      <c r="K2948" s="29">
        <v>45809</v>
      </c>
      <c r="L2948">
        <v>10</v>
      </c>
      <c r="M2948" t="s">
        <v>11588</v>
      </c>
    </row>
    <row r="2949" spans="1:13">
      <c r="A2949" t="s">
        <v>11600</v>
      </c>
      <c r="B2949">
        <v>280</v>
      </c>
      <c r="C2949">
        <v>170</v>
      </c>
      <c r="D2949">
        <v>13</v>
      </c>
      <c r="E2949">
        <v>9</v>
      </c>
      <c r="F2949">
        <v>434189.13</v>
      </c>
      <c r="G2949">
        <v>53616.4</v>
      </c>
      <c r="H2949">
        <v>1221</v>
      </c>
      <c r="I2949">
        <v>219</v>
      </c>
      <c r="J2949">
        <v>0</v>
      </c>
      <c r="K2949" s="29">
        <v>45809</v>
      </c>
      <c r="L2949">
        <v>9</v>
      </c>
      <c r="M2949" t="s">
        <v>11588</v>
      </c>
    </row>
    <row r="2950" spans="1:13">
      <c r="A2950" t="s">
        <v>11604</v>
      </c>
      <c r="B2950">
        <v>490</v>
      </c>
      <c r="C2950">
        <v>332</v>
      </c>
      <c r="D2950">
        <v>28</v>
      </c>
      <c r="E2950">
        <v>19</v>
      </c>
      <c r="F2950">
        <v>991608.06</v>
      </c>
      <c r="G2950">
        <v>107308.14</v>
      </c>
      <c r="H2950">
        <v>1385</v>
      </c>
      <c r="I2950">
        <v>482</v>
      </c>
      <c r="J2950">
        <v>3</v>
      </c>
      <c r="K2950" s="29">
        <v>45809</v>
      </c>
      <c r="L2950">
        <v>10</v>
      </c>
      <c r="M2950" t="s">
        <v>10</v>
      </c>
    </row>
    <row r="2951" spans="1:13">
      <c r="A2951" t="s">
        <v>11606</v>
      </c>
      <c r="B2951">
        <v>503</v>
      </c>
      <c r="C2951">
        <v>277</v>
      </c>
      <c r="D2951">
        <v>34</v>
      </c>
      <c r="E2951">
        <v>19</v>
      </c>
      <c r="F2951">
        <v>677728.58</v>
      </c>
      <c r="G2951">
        <v>60481.89</v>
      </c>
      <c r="H2951">
        <v>2274</v>
      </c>
      <c r="I2951">
        <v>461</v>
      </c>
      <c r="J2951">
        <v>14</v>
      </c>
      <c r="K2951" s="29">
        <v>45809</v>
      </c>
      <c r="L2951">
        <v>11</v>
      </c>
      <c r="M2951" t="s">
        <v>10</v>
      </c>
    </row>
    <row r="2952" spans="1:13">
      <c r="A2952" t="s">
        <v>11607</v>
      </c>
      <c r="B2952">
        <v>495</v>
      </c>
      <c r="C2952">
        <v>285</v>
      </c>
      <c r="D2952">
        <v>26</v>
      </c>
      <c r="E2952">
        <v>17</v>
      </c>
      <c r="F2952">
        <v>828624.42</v>
      </c>
      <c r="G2952">
        <v>119336.92</v>
      </c>
      <c r="H2952">
        <v>1622</v>
      </c>
      <c r="I2952">
        <v>319</v>
      </c>
      <c r="J2952">
        <v>4</v>
      </c>
      <c r="K2952" s="29">
        <v>45809</v>
      </c>
      <c r="L2952">
        <v>10</v>
      </c>
      <c r="M2952" t="s">
        <v>10</v>
      </c>
    </row>
    <row r="2953" spans="1:13">
      <c r="A2953" t="s">
        <v>11610</v>
      </c>
      <c r="B2953">
        <v>615</v>
      </c>
      <c r="C2953">
        <v>333</v>
      </c>
      <c r="D2953">
        <v>42</v>
      </c>
      <c r="E2953">
        <v>33</v>
      </c>
      <c r="F2953">
        <v>1259542.58</v>
      </c>
      <c r="G2953">
        <v>327753.69</v>
      </c>
      <c r="H2953">
        <v>1080</v>
      </c>
      <c r="I2953">
        <v>240</v>
      </c>
      <c r="J2953">
        <v>0</v>
      </c>
      <c r="K2953" s="29">
        <v>45809</v>
      </c>
      <c r="L2953">
        <v>11</v>
      </c>
      <c r="M2953" t="s">
        <v>10</v>
      </c>
    </row>
    <row r="2954" spans="1:13">
      <c r="A2954" t="s">
        <v>11611</v>
      </c>
      <c r="B2954">
        <v>618</v>
      </c>
      <c r="C2954">
        <v>328</v>
      </c>
      <c r="D2954">
        <v>37</v>
      </c>
      <c r="E2954">
        <v>23</v>
      </c>
      <c r="F2954">
        <v>1056564.72</v>
      </c>
      <c r="G2954">
        <v>81916.39</v>
      </c>
      <c r="H2954">
        <v>1978</v>
      </c>
      <c r="I2954">
        <v>432</v>
      </c>
      <c r="J2954">
        <v>0</v>
      </c>
      <c r="K2954" s="29">
        <v>45809</v>
      </c>
      <c r="L2954">
        <v>11</v>
      </c>
      <c r="M2954" t="s">
        <v>10</v>
      </c>
    </row>
    <row r="2955" spans="1:13">
      <c r="A2955" t="s">
        <v>11613</v>
      </c>
      <c r="B2955">
        <v>172</v>
      </c>
      <c r="C2955">
        <v>98</v>
      </c>
      <c r="D2955">
        <v>13</v>
      </c>
      <c r="E2955">
        <v>9</v>
      </c>
      <c r="F2955">
        <v>265936.90000000002</v>
      </c>
      <c r="G2955">
        <v>25405.39</v>
      </c>
      <c r="H2955">
        <v>29</v>
      </c>
      <c r="I2955">
        <v>0</v>
      </c>
      <c r="J2955">
        <v>11</v>
      </c>
      <c r="K2955" s="29">
        <v>45809</v>
      </c>
      <c r="L2955">
        <v>8</v>
      </c>
      <c r="M2955" t="s">
        <v>11588</v>
      </c>
    </row>
    <row r="2956" spans="1:13">
      <c r="A2956" t="s">
        <v>11651</v>
      </c>
      <c r="B2956">
        <v>384</v>
      </c>
      <c r="C2956">
        <v>236</v>
      </c>
      <c r="D2956">
        <v>21</v>
      </c>
      <c r="E2956">
        <v>15</v>
      </c>
      <c r="F2956">
        <v>977495.79</v>
      </c>
      <c r="G2956">
        <v>39592.300000000003</v>
      </c>
      <c r="H2956">
        <v>1152</v>
      </c>
      <c r="I2956">
        <v>224</v>
      </c>
      <c r="J2956">
        <v>0</v>
      </c>
      <c r="K2956" s="29">
        <v>45809</v>
      </c>
      <c r="L2956">
        <v>10</v>
      </c>
      <c r="M2956" t="s">
        <v>10</v>
      </c>
    </row>
    <row r="2957" spans="1:13">
      <c r="A2957" t="s">
        <v>11682</v>
      </c>
      <c r="B2957">
        <v>390</v>
      </c>
      <c r="C2957">
        <v>234</v>
      </c>
      <c r="D2957">
        <v>17</v>
      </c>
      <c r="E2957">
        <v>11</v>
      </c>
      <c r="F2957">
        <v>786510.38</v>
      </c>
      <c r="G2957">
        <v>81592.09</v>
      </c>
      <c r="H2957">
        <v>1089</v>
      </c>
      <c r="I2957">
        <v>263</v>
      </c>
      <c r="J2957">
        <v>0</v>
      </c>
      <c r="K2957" s="29">
        <v>45809</v>
      </c>
      <c r="L2957">
        <v>9</v>
      </c>
      <c r="M2957" t="s">
        <v>10</v>
      </c>
    </row>
    <row r="2958" spans="1:13">
      <c r="A2958" t="s">
        <v>11622</v>
      </c>
      <c r="B2958">
        <v>522</v>
      </c>
      <c r="C2958">
        <v>287</v>
      </c>
      <c r="D2958">
        <v>61</v>
      </c>
      <c r="E2958">
        <v>39</v>
      </c>
      <c r="F2958">
        <v>823866.98</v>
      </c>
      <c r="G2958">
        <v>166833.87</v>
      </c>
      <c r="H2958">
        <v>2262</v>
      </c>
      <c r="I2958">
        <v>481</v>
      </c>
      <c r="J2958">
        <v>2</v>
      </c>
      <c r="K2958" s="29">
        <v>45809</v>
      </c>
      <c r="L2958">
        <v>8</v>
      </c>
      <c r="M2958" t="s">
        <v>10</v>
      </c>
    </row>
    <row r="2959" spans="1:13">
      <c r="A2959" t="s">
        <v>11656</v>
      </c>
      <c r="B2959">
        <v>389</v>
      </c>
      <c r="C2959">
        <v>148</v>
      </c>
      <c r="D2959">
        <v>18</v>
      </c>
      <c r="E2959">
        <v>11</v>
      </c>
      <c r="F2959">
        <v>326891.53000000003</v>
      </c>
      <c r="G2959">
        <v>43798.84</v>
      </c>
      <c r="H2959">
        <v>757</v>
      </c>
      <c r="I2959">
        <v>153</v>
      </c>
      <c r="J2959">
        <v>10</v>
      </c>
      <c r="K2959" s="29">
        <v>45809</v>
      </c>
      <c r="L2959">
        <v>8</v>
      </c>
      <c r="M2959" t="s">
        <v>10</v>
      </c>
    </row>
    <row r="2960" spans="1:13">
      <c r="A2960" t="s">
        <v>11624</v>
      </c>
      <c r="B2960">
        <v>596</v>
      </c>
      <c r="C2960">
        <v>344</v>
      </c>
      <c r="D2960">
        <v>18</v>
      </c>
      <c r="E2960">
        <v>12</v>
      </c>
      <c r="F2960">
        <v>834445.43</v>
      </c>
      <c r="G2960">
        <v>58591.8</v>
      </c>
      <c r="H2960">
        <v>1367</v>
      </c>
      <c r="I2960">
        <v>339</v>
      </c>
      <c r="J2960">
        <v>0</v>
      </c>
      <c r="K2960" s="29">
        <v>45809</v>
      </c>
      <c r="L2960">
        <v>10</v>
      </c>
      <c r="M2960" t="s">
        <v>10</v>
      </c>
    </row>
    <row r="2961" spans="1:13">
      <c r="A2961" t="s">
        <v>11689</v>
      </c>
      <c r="B2961">
        <v>494</v>
      </c>
      <c r="C2961">
        <v>276</v>
      </c>
      <c r="D2961">
        <v>39</v>
      </c>
      <c r="E2961">
        <v>31</v>
      </c>
      <c r="F2961">
        <v>755397.93</v>
      </c>
      <c r="G2961">
        <v>88877.39</v>
      </c>
      <c r="H2961">
        <v>1370</v>
      </c>
      <c r="I2961">
        <v>311</v>
      </c>
      <c r="J2961">
        <v>1</v>
      </c>
      <c r="K2961" s="29">
        <v>45809</v>
      </c>
      <c r="L2961">
        <v>10</v>
      </c>
      <c r="M2961" t="s">
        <v>10</v>
      </c>
    </row>
    <row r="2962" spans="1:13">
      <c r="A2962" t="s">
        <v>11747</v>
      </c>
      <c r="B2962">
        <v>817</v>
      </c>
      <c r="C2962">
        <v>395</v>
      </c>
      <c r="D2962">
        <v>35</v>
      </c>
      <c r="E2962">
        <v>23</v>
      </c>
      <c r="F2962">
        <v>1825944.58</v>
      </c>
      <c r="G2962">
        <v>89444.18</v>
      </c>
      <c r="H2962">
        <v>2051</v>
      </c>
      <c r="I2962">
        <v>728</v>
      </c>
      <c r="J2962">
        <v>2</v>
      </c>
      <c r="K2962" s="29">
        <v>45809</v>
      </c>
      <c r="L2962">
        <v>12</v>
      </c>
      <c r="M2962" t="s">
        <v>11588</v>
      </c>
    </row>
    <row r="2963" spans="1:13">
      <c r="A2963" t="s">
        <v>11754</v>
      </c>
      <c r="B2963">
        <v>543</v>
      </c>
      <c r="C2963">
        <v>270</v>
      </c>
      <c r="D2963">
        <v>30</v>
      </c>
      <c r="E2963">
        <v>13</v>
      </c>
      <c r="F2963">
        <v>1110198.48</v>
      </c>
      <c r="G2963">
        <v>103495.69</v>
      </c>
      <c r="H2963">
        <v>1671</v>
      </c>
      <c r="I2963">
        <v>358</v>
      </c>
      <c r="J2963">
        <v>2</v>
      </c>
      <c r="K2963" s="29">
        <v>45809</v>
      </c>
      <c r="L2963">
        <v>0</v>
      </c>
      <c r="M2963" t="s">
        <v>10</v>
      </c>
    </row>
    <row r="2964" spans="1:13">
      <c r="A2964" t="s">
        <v>11694</v>
      </c>
      <c r="B2964">
        <v>421</v>
      </c>
      <c r="C2964">
        <v>187</v>
      </c>
      <c r="D2964">
        <v>28</v>
      </c>
      <c r="E2964">
        <v>12</v>
      </c>
      <c r="F2964">
        <v>845376.24</v>
      </c>
      <c r="G2964">
        <v>62230.77</v>
      </c>
      <c r="H2964">
        <v>988</v>
      </c>
      <c r="I2964">
        <v>252</v>
      </c>
      <c r="J2964">
        <v>1</v>
      </c>
      <c r="K2964" s="29">
        <v>45809</v>
      </c>
      <c r="L2964">
        <v>8</v>
      </c>
      <c r="M2964" t="s">
        <v>10</v>
      </c>
    </row>
    <row r="2965" spans="1:13">
      <c r="A2965" t="s">
        <v>11734</v>
      </c>
      <c r="B2965">
        <v>525</v>
      </c>
      <c r="C2965">
        <v>253</v>
      </c>
      <c r="D2965">
        <v>26</v>
      </c>
      <c r="E2965">
        <v>14</v>
      </c>
      <c r="F2965">
        <v>797598.26</v>
      </c>
      <c r="G2965">
        <v>38637.980000000003</v>
      </c>
      <c r="H2965">
        <v>1528</v>
      </c>
      <c r="I2965">
        <v>465</v>
      </c>
      <c r="J2965">
        <v>0</v>
      </c>
      <c r="K2965" s="29">
        <v>45809</v>
      </c>
      <c r="L2965">
        <v>11</v>
      </c>
      <c r="M2965" t="s">
        <v>10</v>
      </c>
    </row>
    <row r="2966" spans="1:13">
      <c r="A2966" t="s">
        <v>11664</v>
      </c>
      <c r="B2966">
        <v>498</v>
      </c>
      <c r="C2966">
        <v>313</v>
      </c>
      <c r="D2966">
        <v>25</v>
      </c>
      <c r="E2966">
        <v>18</v>
      </c>
      <c r="F2966">
        <v>868524.55</v>
      </c>
      <c r="G2966">
        <v>87501.91</v>
      </c>
      <c r="H2966">
        <v>1178</v>
      </c>
      <c r="I2966">
        <v>351</v>
      </c>
      <c r="J2966">
        <v>4</v>
      </c>
      <c r="K2966" s="29">
        <v>45809</v>
      </c>
      <c r="L2966">
        <v>11</v>
      </c>
      <c r="M2966" t="s">
        <v>10</v>
      </c>
    </row>
    <row r="2967" spans="1:13">
      <c r="A2967" t="s">
        <v>11592</v>
      </c>
      <c r="B2967">
        <v>362</v>
      </c>
      <c r="C2967">
        <v>246</v>
      </c>
      <c r="D2967">
        <v>18</v>
      </c>
      <c r="E2967">
        <v>11</v>
      </c>
      <c r="F2967">
        <v>699423.82</v>
      </c>
      <c r="G2967">
        <v>42013.39</v>
      </c>
      <c r="H2967">
        <v>1959</v>
      </c>
      <c r="I2967">
        <v>496</v>
      </c>
      <c r="J2967">
        <v>1</v>
      </c>
      <c r="K2967" s="29">
        <v>45809</v>
      </c>
      <c r="L2967">
        <v>8</v>
      </c>
      <c r="M2967" t="s">
        <v>10</v>
      </c>
    </row>
    <row r="2968" spans="1:13">
      <c r="A2968" t="s">
        <v>11741</v>
      </c>
      <c r="B2968">
        <v>685</v>
      </c>
      <c r="C2968">
        <v>389</v>
      </c>
      <c r="D2968">
        <v>29</v>
      </c>
      <c r="E2968">
        <v>13</v>
      </c>
      <c r="F2968">
        <v>1190043.8799999999</v>
      </c>
      <c r="G2968">
        <v>102531.04</v>
      </c>
      <c r="H2968">
        <v>1835</v>
      </c>
      <c r="I2968">
        <v>422</v>
      </c>
      <c r="J2968">
        <v>0</v>
      </c>
      <c r="K2968" s="29">
        <v>45809</v>
      </c>
      <c r="L2968">
        <v>11</v>
      </c>
      <c r="M2968" t="s">
        <v>10</v>
      </c>
    </row>
    <row r="2969" spans="1:13">
      <c r="A2969" t="s">
        <v>11601</v>
      </c>
      <c r="B2969">
        <v>393</v>
      </c>
      <c r="C2969">
        <v>212</v>
      </c>
      <c r="D2969">
        <v>30</v>
      </c>
      <c r="E2969">
        <v>21</v>
      </c>
      <c r="F2969">
        <v>708738.48</v>
      </c>
      <c r="G2969">
        <v>72506.559999999998</v>
      </c>
      <c r="H2969">
        <v>1039</v>
      </c>
      <c r="I2969">
        <v>270</v>
      </c>
      <c r="J2969">
        <v>1</v>
      </c>
      <c r="K2969" s="29">
        <v>45809</v>
      </c>
      <c r="L2969">
        <v>12</v>
      </c>
      <c r="M2969" t="s">
        <v>10</v>
      </c>
    </row>
    <row r="2970" spans="1:13">
      <c r="A2970" t="s">
        <v>11674</v>
      </c>
      <c r="B2970">
        <v>320</v>
      </c>
      <c r="C2970">
        <v>212</v>
      </c>
      <c r="D2970">
        <v>16</v>
      </c>
      <c r="E2970">
        <v>11</v>
      </c>
      <c r="F2970">
        <v>522411.27</v>
      </c>
      <c r="G2970">
        <v>39267.68</v>
      </c>
      <c r="H2970">
        <v>938</v>
      </c>
      <c r="I2970">
        <v>240</v>
      </c>
      <c r="J2970">
        <v>6</v>
      </c>
      <c r="K2970" s="29">
        <v>45809</v>
      </c>
      <c r="L2970">
        <v>11</v>
      </c>
      <c r="M2970" t="s">
        <v>10</v>
      </c>
    </row>
    <row r="2971" spans="1:13">
      <c r="A2971" t="s">
        <v>11704</v>
      </c>
      <c r="B2971">
        <v>505</v>
      </c>
      <c r="C2971">
        <v>266</v>
      </c>
      <c r="D2971">
        <v>48</v>
      </c>
      <c r="E2971">
        <v>25</v>
      </c>
      <c r="F2971">
        <v>736911.96</v>
      </c>
      <c r="G2971">
        <v>113210.66</v>
      </c>
      <c r="H2971">
        <v>2963</v>
      </c>
      <c r="I2971">
        <v>471</v>
      </c>
      <c r="J2971">
        <v>1</v>
      </c>
      <c r="K2971" s="29">
        <v>45809</v>
      </c>
      <c r="L2971">
        <v>12</v>
      </c>
      <c r="M2971" t="s">
        <v>10</v>
      </c>
    </row>
    <row r="2972" spans="1:13">
      <c r="A2972" t="s">
        <v>11676</v>
      </c>
      <c r="B2972">
        <v>390</v>
      </c>
      <c r="C2972">
        <v>210</v>
      </c>
      <c r="D2972">
        <v>41</v>
      </c>
      <c r="E2972">
        <v>25</v>
      </c>
      <c r="F2972">
        <v>600401.93000000005</v>
      </c>
      <c r="G2972">
        <v>88427.19</v>
      </c>
      <c r="H2972">
        <v>853</v>
      </c>
      <c r="I2972">
        <v>248</v>
      </c>
      <c r="J2972">
        <v>2</v>
      </c>
      <c r="K2972" s="29">
        <v>45809</v>
      </c>
      <c r="L2972">
        <v>8</v>
      </c>
      <c r="M2972" t="s">
        <v>10</v>
      </c>
    </row>
    <row r="2973" spans="1:13">
      <c r="A2973" t="s">
        <v>11735</v>
      </c>
      <c r="B2973">
        <v>408</v>
      </c>
      <c r="C2973">
        <v>216</v>
      </c>
      <c r="D2973">
        <v>32</v>
      </c>
      <c r="E2973">
        <v>21</v>
      </c>
      <c r="F2973">
        <v>538330.48</v>
      </c>
      <c r="G2973">
        <v>117573.59</v>
      </c>
      <c r="H2973">
        <v>1022</v>
      </c>
      <c r="I2973">
        <v>207</v>
      </c>
      <c r="J2973">
        <v>0</v>
      </c>
      <c r="K2973" s="29">
        <v>45809</v>
      </c>
      <c r="L2973">
        <v>11</v>
      </c>
      <c r="M2973" t="s">
        <v>10</v>
      </c>
    </row>
    <row r="2974" spans="1:13">
      <c r="A2974" t="s">
        <v>11677</v>
      </c>
      <c r="B2974">
        <v>607</v>
      </c>
      <c r="C2974">
        <v>338</v>
      </c>
      <c r="D2974">
        <v>70</v>
      </c>
      <c r="E2974">
        <v>38</v>
      </c>
      <c r="F2974">
        <v>825376.01</v>
      </c>
      <c r="G2974">
        <v>198259.61</v>
      </c>
      <c r="H2974">
        <v>1431</v>
      </c>
      <c r="I2974">
        <v>320</v>
      </c>
      <c r="J2974">
        <v>1</v>
      </c>
      <c r="K2974" s="29">
        <v>45809</v>
      </c>
      <c r="L2974">
        <v>11</v>
      </c>
      <c r="M2974" t="s">
        <v>10</v>
      </c>
    </row>
    <row r="2975" spans="1:13">
      <c r="A2975" t="s">
        <v>11678</v>
      </c>
      <c r="B2975">
        <v>544</v>
      </c>
      <c r="C2975">
        <v>328</v>
      </c>
      <c r="D2975">
        <v>19</v>
      </c>
      <c r="E2975">
        <v>8</v>
      </c>
      <c r="F2975">
        <v>1128174.6100000001</v>
      </c>
      <c r="G2975">
        <v>59626.85</v>
      </c>
      <c r="H2975">
        <v>1266</v>
      </c>
      <c r="I2975">
        <v>439</v>
      </c>
      <c r="J2975">
        <v>3</v>
      </c>
      <c r="K2975" s="29">
        <v>45809</v>
      </c>
      <c r="L2975">
        <v>11</v>
      </c>
      <c r="M2975" t="s">
        <v>10</v>
      </c>
    </row>
    <row r="2976" spans="1:13">
      <c r="A2976" t="s">
        <v>11742</v>
      </c>
      <c r="B2976">
        <v>343</v>
      </c>
      <c r="C2976">
        <v>200</v>
      </c>
      <c r="D2976">
        <v>20</v>
      </c>
      <c r="E2976">
        <v>11</v>
      </c>
      <c r="F2976">
        <v>798311.69</v>
      </c>
      <c r="G2976">
        <v>69406.2</v>
      </c>
      <c r="H2976">
        <v>819</v>
      </c>
      <c r="I2976">
        <v>223</v>
      </c>
      <c r="J2976">
        <v>1</v>
      </c>
      <c r="K2976" s="29">
        <v>45809</v>
      </c>
      <c r="L2976">
        <v>8</v>
      </c>
      <c r="M2976" t="s">
        <v>10</v>
      </c>
    </row>
    <row r="2977" spans="1:13">
      <c r="A2977" t="s">
        <v>11616</v>
      </c>
      <c r="B2977">
        <v>617</v>
      </c>
      <c r="C2977">
        <v>324</v>
      </c>
      <c r="D2977">
        <v>14</v>
      </c>
      <c r="E2977">
        <v>4</v>
      </c>
      <c r="F2977">
        <v>964554.91</v>
      </c>
      <c r="G2977">
        <v>16861.63</v>
      </c>
      <c r="H2977">
        <v>1547</v>
      </c>
      <c r="I2977">
        <v>393</v>
      </c>
      <c r="J2977">
        <v>2</v>
      </c>
      <c r="K2977" s="29">
        <v>45809</v>
      </c>
      <c r="L2977">
        <v>9</v>
      </c>
      <c r="M2977" t="s">
        <v>10</v>
      </c>
    </row>
    <row r="2978" spans="1:13">
      <c r="A2978" t="s">
        <v>11687</v>
      </c>
      <c r="B2978">
        <v>524</v>
      </c>
      <c r="C2978">
        <v>241</v>
      </c>
      <c r="D2978">
        <v>31</v>
      </c>
      <c r="E2978">
        <v>18</v>
      </c>
      <c r="F2978">
        <v>629617.68000000005</v>
      </c>
      <c r="G2978">
        <v>63061.08</v>
      </c>
      <c r="H2978">
        <v>1091</v>
      </c>
      <c r="I2978">
        <v>291</v>
      </c>
      <c r="J2978">
        <v>1</v>
      </c>
      <c r="K2978" s="29">
        <v>45809</v>
      </c>
      <c r="L2978">
        <v>10</v>
      </c>
      <c r="M2978" t="s">
        <v>10</v>
      </c>
    </row>
    <row r="2979" spans="1:13">
      <c r="A2979" t="s">
        <v>11710</v>
      </c>
      <c r="B2979">
        <v>888</v>
      </c>
      <c r="C2979">
        <v>493</v>
      </c>
      <c r="D2979">
        <v>79</v>
      </c>
      <c r="E2979">
        <v>26</v>
      </c>
      <c r="F2979">
        <v>1639810.43</v>
      </c>
      <c r="G2979">
        <v>161913.14000000001</v>
      </c>
      <c r="H2979">
        <v>3226</v>
      </c>
      <c r="I2979">
        <v>868</v>
      </c>
      <c r="J2979">
        <v>0</v>
      </c>
      <c r="K2979" s="29">
        <v>45809</v>
      </c>
      <c r="L2979">
        <v>10</v>
      </c>
      <c r="M2979" t="s">
        <v>11588</v>
      </c>
    </row>
    <row r="2980" spans="1:13">
      <c r="A2980" t="s">
        <v>11744</v>
      </c>
      <c r="B2980">
        <v>444</v>
      </c>
      <c r="C2980">
        <v>281</v>
      </c>
      <c r="D2980">
        <v>42</v>
      </c>
      <c r="E2980">
        <v>24</v>
      </c>
      <c r="F2980">
        <v>583932.31999999995</v>
      </c>
      <c r="G2980">
        <v>95314.61</v>
      </c>
      <c r="H2980">
        <v>1613</v>
      </c>
      <c r="I2980">
        <v>369</v>
      </c>
      <c r="J2980">
        <v>0</v>
      </c>
      <c r="K2980" s="29">
        <v>45809</v>
      </c>
      <c r="L2980">
        <v>12</v>
      </c>
      <c r="M2980" t="s">
        <v>10</v>
      </c>
    </row>
    <row r="2981" spans="1:13">
      <c r="A2981" t="s">
        <v>11662</v>
      </c>
      <c r="B2981">
        <v>553</v>
      </c>
      <c r="C2981">
        <v>274</v>
      </c>
      <c r="D2981">
        <v>16</v>
      </c>
      <c r="E2981">
        <v>10</v>
      </c>
      <c r="F2981">
        <v>765544.11</v>
      </c>
      <c r="G2981">
        <v>49819.06</v>
      </c>
      <c r="H2981">
        <v>1202</v>
      </c>
      <c r="I2981">
        <v>239</v>
      </c>
      <c r="J2981">
        <v>46</v>
      </c>
      <c r="K2981" s="29">
        <v>45809</v>
      </c>
      <c r="L2981">
        <v>12</v>
      </c>
      <c r="M2981" t="s">
        <v>10</v>
      </c>
    </row>
    <row r="2982" spans="1:13">
      <c r="A2982" t="s">
        <v>11711</v>
      </c>
      <c r="B2982">
        <v>567</v>
      </c>
      <c r="C2982">
        <v>272</v>
      </c>
      <c r="D2982">
        <v>27</v>
      </c>
      <c r="E2982">
        <v>17</v>
      </c>
      <c r="F2982">
        <v>1138837.43</v>
      </c>
      <c r="G2982">
        <v>62268.53</v>
      </c>
      <c r="H2982">
        <v>1971</v>
      </c>
      <c r="I2982">
        <v>453</v>
      </c>
      <c r="J2982">
        <v>2</v>
      </c>
      <c r="K2982" s="29">
        <v>45809</v>
      </c>
      <c r="L2982">
        <v>1</v>
      </c>
      <c r="M2982" t="s">
        <v>10</v>
      </c>
    </row>
    <row r="2983" spans="1:13">
      <c r="A2983" t="s">
        <v>11715</v>
      </c>
      <c r="B2983">
        <v>715</v>
      </c>
      <c r="C2983">
        <v>391</v>
      </c>
      <c r="D2983">
        <v>47</v>
      </c>
      <c r="E2983">
        <v>33</v>
      </c>
      <c r="F2983">
        <v>1175529.44</v>
      </c>
      <c r="G2983">
        <v>143209.48000000001</v>
      </c>
      <c r="H2983">
        <v>2155</v>
      </c>
      <c r="I2983">
        <v>449</v>
      </c>
      <c r="J2983">
        <v>0</v>
      </c>
      <c r="K2983" s="29">
        <v>45809</v>
      </c>
      <c r="L2983">
        <v>11</v>
      </c>
      <c r="M2983" t="s">
        <v>10</v>
      </c>
    </row>
    <row r="2984" spans="1:13">
      <c r="A2984" t="s">
        <v>11634</v>
      </c>
      <c r="B2984">
        <v>355</v>
      </c>
      <c r="C2984">
        <v>205</v>
      </c>
      <c r="D2984">
        <v>26</v>
      </c>
      <c r="E2984">
        <v>17</v>
      </c>
      <c r="F2984">
        <v>514720.95</v>
      </c>
      <c r="G2984">
        <v>64927.24</v>
      </c>
      <c r="H2984">
        <v>1347</v>
      </c>
      <c r="I2984">
        <v>229</v>
      </c>
      <c r="J2984">
        <v>0</v>
      </c>
      <c r="K2984" s="29">
        <v>45809</v>
      </c>
      <c r="L2984">
        <v>9</v>
      </c>
      <c r="M2984" t="s">
        <v>10</v>
      </c>
    </row>
    <row r="2985" spans="1:13">
      <c r="A2985" t="s">
        <v>11638</v>
      </c>
      <c r="B2985">
        <v>508</v>
      </c>
      <c r="C2985">
        <v>243</v>
      </c>
      <c r="D2985">
        <v>47</v>
      </c>
      <c r="E2985">
        <v>26</v>
      </c>
      <c r="F2985">
        <v>926489.35</v>
      </c>
      <c r="G2985">
        <v>180142.27</v>
      </c>
      <c r="H2985">
        <v>1606</v>
      </c>
      <c r="I2985">
        <v>395</v>
      </c>
      <c r="J2985">
        <v>1</v>
      </c>
      <c r="K2985" s="29">
        <v>45809</v>
      </c>
      <c r="L2985">
        <v>11</v>
      </c>
      <c r="M2985" t="s">
        <v>10</v>
      </c>
    </row>
    <row r="2986" spans="1:13">
      <c r="A2986" t="s">
        <v>11761</v>
      </c>
      <c r="B2986">
        <v>449</v>
      </c>
      <c r="C2986">
        <v>195</v>
      </c>
      <c r="D2986">
        <v>26</v>
      </c>
      <c r="E2986">
        <v>17</v>
      </c>
      <c r="F2986">
        <v>576404.36</v>
      </c>
      <c r="G2986">
        <v>49635.16</v>
      </c>
      <c r="H2986">
        <v>612</v>
      </c>
      <c r="I2986">
        <v>222</v>
      </c>
      <c r="J2986">
        <v>10</v>
      </c>
      <c r="K2986" s="29">
        <v>45809</v>
      </c>
      <c r="L2986">
        <v>7</v>
      </c>
      <c r="M2986" t="s">
        <v>10</v>
      </c>
    </row>
    <row r="2987" spans="1:13">
      <c r="A2987" t="s">
        <v>11718</v>
      </c>
      <c r="B2987">
        <v>320</v>
      </c>
      <c r="C2987">
        <v>173</v>
      </c>
      <c r="D2987">
        <v>26</v>
      </c>
      <c r="E2987">
        <v>13</v>
      </c>
      <c r="F2987">
        <v>659023.9</v>
      </c>
      <c r="G2987">
        <v>63034.55</v>
      </c>
      <c r="H2987">
        <v>856</v>
      </c>
      <c r="I2987">
        <v>162</v>
      </c>
      <c r="J2987">
        <v>0</v>
      </c>
      <c r="K2987" s="29">
        <v>45809</v>
      </c>
      <c r="L2987">
        <v>7</v>
      </c>
      <c r="M2987" t="s">
        <v>10</v>
      </c>
    </row>
    <row r="2988" spans="1:13">
      <c r="A2988" t="s">
        <v>11599</v>
      </c>
      <c r="B2988">
        <v>350</v>
      </c>
      <c r="C2988">
        <v>193</v>
      </c>
      <c r="D2988">
        <v>18</v>
      </c>
      <c r="E2988">
        <v>9</v>
      </c>
      <c r="F2988">
        <v>470154.71</v>
      </c>
      <c r="G2988">
        <v>31081.07</v>
      </c>
      <c r="H2988">
        <v>870</v>
      </c>
      <c r="I2988">
        <v>190</v>
      </c>
      <c r="J2988">
        <v>1</v>
      </c>
      <c r="K2988" s="29">
        <v>45809</v>
      </c>
      <c r="L2988">
        <v>11</v>
      </c>
      <c r="M2988" t="s">
        <v>10</v>
      </c>
    </row>
    <row r="2989" spans="1:13">
      <c r="A2989" t="s">
        <v>11701</v>
      </c>
      <c r="B2989">
        <v>462</v>
      </c>
      <c r="C2989">
        <v>299</v>
      </c>
      <c r="D2989">
        <v>47</v>
      </c>
      <c r="E2989">
        <v>33</v>
      </c>
      <c r="F2989">
        <v>621028.78</v>
      </c>
      <c r="G2989">
        <v>130110.44</v>
      </c>
      <c r="H2989">
        <v>1351</v>
      </c>
      <c r="I2989">
        <v>424</v>
      </c>
      <c r="J2989">
        <v>0</v>
      </c>
      <c r="K2989" s="29">
        <v>45809</v>
      </c>
      <c r="L2989">
        <v>12</v>
      </c>
      <c r="M2989" t="s">
        <v>10</v>
      </c>
    </row>
    <row r="2990" spans="1:13">
      <c r="A2990" t="s">
        <v>11671</v>
      </c>
      <c r="B2990">
        <v>501</v>
      </c>
      <c r="C2990">
        <v>322</v>
      </c>
      <c r="D2990">
        <v>45</v>
      </c>
      <c r="E2990">
        <v>24</v>
      </c>
      <c r="F2990">
        <v>907735.83</v>
      </c>
      <c r="G2990">
        <v>133962.1</v>
      </c>
      <c r="H2990">
        <v>1273</v>
      </c>
      <c r="I2990">
        <v>321</v>
      </c>
      <c r="J2990">
        <v>8</v>
      </c>
      <c r="K2990" s="29">
        <v>45809</v>
      </c>
      <c r="L2990">
        <v>11</v>
      </c>
      <c r="M2990" t="s">
        <v>10</v>
      </c>
    </row>
    <row r="2991" spans="1:13">
      <c r="A2991" t="s">
        <v>11732</v>
      </c>
      <c r="B2991">
        <v>542</v>
      </c>
      <c r="C2991">
        <v>330</v>
      </c>
      <c r="D2991">
        <v>42</v>
      </c>
      <c r="E2991">
        <v>34</v>
      </c>
      <c r="F2991">
        <v>713830.48</v>
      </c>
      <c r="G2991">
        <v>121906.58</v>
      </c>
      <c r="H2991">
        <v>2351</v>
      </c>
      <c r="I2991">
        <v>513</v>
      </c>
      <c r="J2991">
        <v>0</v>
      </c>
      <c r="K2991" s="29">
        <v>45809</v>
      </c>
      <c r="L2991">
        <v>11</v>
      </c>
      <c r="M2991" t="s">
        <v>10</v>
      </c>
    </row>
    <row r="2992" spans="1:13">
      <c r="A2992" t="s">
        <v>11655</v>
      </c>
      <c r="B2992">
        <v>535</v>
      </c>
      <c r="C2992">
        <v>316</v>
      </c>
      <c r="D2992">
        <v>19</v>
      </c>
      <c r="E2992">
        <v>15</v>
      </c>
      <c r="F2992">
        <v>716054.01</v>
      </c>
      <c r="G2992">
        <v>42638.89</v>
      </c>
      <c r="H2992">
        <v>1597</v>
      </c>
      <c r="I2992">
        <v>305</v>
      </c>
      <c r="J2992">
        <v>3</v>
      </c>
      <c r="K2992" s="29">
        <v>45809</v>
      </c>
      <c r="L2992">
        <v>8</v>
      </c>
      <c r="M2992" t="s">
        <v>10</v>
      </c>
    </row>
    <row r="2993" spans="1:13">
      <c r="A2993" t="s">
        <v>11658</v>
      </c>
      <c r="B2993">
        <v>378</v>
      </c>
      <c r="C2993">
        <v>226</v>
      </c>
      <c r="D2993">
        <v>23</v>
      </c>
      <c r="E2993">
        <v>15</v>
      </c>
      <c r="F2993">
        <v>589476.93000000005</v>
      </c>
      <c r="G2993">
        <v>86351.03</v>
      </c>
      <c r="H2993">
        <v>1137</v>
      </c>
      <c r="I2993">
        <v>294</v>
      </c>
      <c r="J2993">
        <v>0</v>
      </c>
      <c r="K2993" s="29">
        <v>45809</v>
      </c>
      <c r="L2993">
        <v>7</v>
      </c>
      <c r="M2993" t="s">
        <v>10</v>
      </c>
    </row>
    <row r="2994" spans="1:13">
      <c r="A2994" t="s">
        <v>11697</v>
      </c>
      <c r="B2994">
        <v>567</v>
      </c>
      <c r="C2994">
        <v>302</v>
      </c>
      <c r="D2994">
        <v>21</v>
      </c>
      <c r="E2994">
        <v>9</v>
      </c>
      <c r="F2994">
        <v>1011940.25</v>
      </c>
      <c r="G2994">
        <v>48380.53</v>
      </c>
      <c r="H2994">
        <v>507</v>
      </c>
      <c r="I2994">
        <v>118</v>
      </c>
      <c r="J2994">
        <v>3</v>
      </c>
      <c r="K2994" s="29">
        <v>45809</v>
      </c>
      <c r="L2994">
        <v>0</v>
      </c>
      <c r="M2994" t="s">
        <v>10</v>
      </c>
    </row>
    <row r="2995" spans="1:13">
      <c r="A2995" t="s">
        <v>11654</v>
      </c>
      <c r="B2995">
        <v>190</v>
      </c>
      <c r="C2995">
        <v>116</v>
      </c>
      <c r="D2995">
        <v>28</v>
      </c>
      <c r="E2995">
        <v>16</v>
      </c>
      <c r="F2995">
        <v>233971.11</v>
      </c>
      <c r="G2995">
        <v>82359.100000000006</v>
      </c>
      <c r="H2995">
        <v>377</v>
      </c>
      <c r="I2995">
        <v>127</v>
      </c>
      <c r="J2995">
        <v>0</v>
      </c>
      <c r="K2995" s="29">
        <v>45809</v>
      </c>
      <c r="L2995">
        <v>8</v>
      </c>
      <c r="M2995" t="s">
        <v>10</v>
      </c>
    </row>
    <row r="2996" spans="1:13">
      <c r="A2996" t="s">
        <v>11589</v>
      </c>
      <c r="B2996">
        <v>1146</v>
      </c>
      <c r="C2996">
        <v>419</v>
      </c>
      <c r="D2996">
        <v>92</v>
      </c>
      <c r="E2996">
        <v>53</v>
      </c>
      <c r="F2996">
        <v>885984.75</v>
      </c>
      <c r="G2996">
        <v>242617.84</v>
      </c>
      <c r="H2996">
        <v>1557</v>
      </c>
      <c r="I2996">
        <v>409</v>
      </c>
      <c r="J2996">
        <v>5</v>
      </c>
      <c r="K2996" s="29">
        <v>45809</v>
      </c>
      <c r="L2996">
        <v>12</v>
      </c>
      <c r="M2996" t="s">
        <v>10</v>
      </c>
    </row>
    <row r="2997" spans="1:13">
      <c r="A2997" t="s">
        <v>11679</v>
      </c>
      <c r="B2997">
        <v>482</v>
      </c>
      <c r="C2997">
        <v>251</v>
      </c>
      <c r="D2997">
        <v>37</v>
      </c>
      <c r="E2997">
        <v>21</v>
      </c>
      <c r="F2997">
        <v>809580.36</v>
      </c>
      <c r="G2997">
        <v>72689.960000000006</v>
      </c>
      <c r="H2997">
        <v>1483</v>
      </c>
      <c r="I2997">
        <v>323</v>
      </c>
      <c r="J2997">
        <v>0</v>
      </c>
      <c r="K2997" s="29">
        <v>45809</v>
      </c>
      <c r="L2997">
        <v>11</v>
      </c>
      <c r="M2997" t="s">
        <v>10</v>
      </c>
    </row>
    <row r="2998" spans="1:13">
      <c r="A2998" t="s">
        <v>11684</v>
      </c>
      <c r="B2998">
        <v>551</v>
      </c>
      <c r="C2998">
        <v>267</v>
      </c>
      <c r="D2998">
        <v>25</v>
      </c>
      <c r="E2998">
        <v>20</v>
      </c>
      <c r="F2998">
        <v>835852.99</v>
      </c>
      <c r="G2998">
        <v>84017.98</v>
      </c>
      <c r="H2998">
        <v>1813</v>
      </c>
      <c r="I2998">
        <v>422</v>
      </c>
      <c r="J2998">
        <v>0</v>
      </c>
      <c r="K2998" s="29">
        <v>45809</v>
      </c>
      <c r="L2998">
        <v>12</v>
      </c>
      <c r="M2998" t="s">
        <v>10</v>
      </c>
    </row>
    <row r="2999" spans="1:13">
      <c r="A2999" t="s">
        <v>11690</v>
      </c>
      <c r="B2999">
        <v>506</v>
      </c>
      <c r="C2999">
        <v>298</v>
      </c>
      <c r="D2999">
        <v>34</v>
      </c>
      <c r="E2999">
        <v>21</v>
      </c>
      <c r="F2999">
        <v>822365.58</v>
      </c>
      <c r="G2999">
        <v>71290.16</v>
      </c>
      <c r="H2999">
        <v>1608</v>
      </c>
      <c r="I2999">
        <v>359</v>
      </c>
      <c r="J2999">
        <v>0</v>
      </c>
      <c r="K2999" s="29">
        <v>45809</v>
      </c>
      <c r="L2999">
        <v>10</v>
      </c>
      <c r="M2999" t="s">
        <v>10</v>
      </c>
    </row>
    <row r="3000" spans="1:13">
      <c r="A3000" t="s">
        <v>11717</v>
      </c>
      <c r="B3000">
        <v>620</v>
      </c>
      <c r="C3000">
        <v>349</v>
      </c>
      <c r="D3000">
        <v>30</v>
      </c>
      <c r="E3000">
        <v>18</v>
      </c>
      <c r="F3000">
        <v>1385978.28</v>
      </c>
      <c r="G3000">
        <v>51771.79</v>
      </c>
      <c r="H3000">
        <v>1440</v>
      </c>
      <c r="I3000">
        <v>345</v>
      </c>
      <c r="J3000">
        <v>0</v>
      </c>
      <c r="K3000" s="29">
        <v>45809</v>
      </c>
      <c r="L3000">
        <v>12</v>
      </c>
      <c r="M3000" t="s">
        <v>10</v>
      </c>
    </row>
    <row r="3001" spans="1:13">
      <c r="A3001" t="s">
        <v>11745</v>
      </c>
      <c r="B3001">
        <v>446</v>
      </c>
      <c r="C3001">
        <v>287</v>
      </c>
      <c r="D3001">
        <v>52</v>
      </c>
      <c r="E3001">
        <v>27</v>
      </c>
      <c r="F3001">
        <v>635340.15</v>
      </c>
      <c r="G3001">
        <v>123234.38</v>
      </c>
      <c r="H3001">
        <v>1168</v>
      </c>
      <c r="I3001">
        <v>278</v>
      </c>
      <c r="J3001">
        <v>0</v>
      </c>
      <c r="K3001" s="29">
        <v>45809</v>
      </c>
      <c r="L3001">
        <v>9</v>
      </c>
      <c r="M3001" t="s">
        <v>10</v>
      </c>
    </row>
    <row r="3002" spans="1:13">
      <c r="A3002" t="s">
        <v>11636</v>
      </c>
      <c r="B3002">
        <v>404</v>
      </c>
      <c r="C3002">
        <v>215</v>
      </c>
      <c r="D3002">
        <v>20</v>
      </c>
      <c r="E3002">
        <v>8</v>
      </c>
      <c r="F3002">
        <v>925450.35</v>
      </c>
      <c r="G3002">
        <v>51911</v>
      </c>
      <c r="H3002">
        <v>1004</v>
      </c>
      <c r="I3002">
        <v>273</v>
      </c>
      <c r="J3002">
        <v>0</v>
      </c>
      <c r="K3002" s="29">
        <v>45809</v>
      </c>
      <c r="L3002">
        <v>11</v>
      </c>
      <c r="M3002" t="s">
        <v>10</v>
      </c>
    </row>
    <row r="3003" spans="1:13">
      <c r="A3003" t="s">
        <v>11725</v>
      </c>
      <c r="B3003">
        <v>622</v>
      </c>
      <c r="C3003">
        <v>358</v>
      </c>
      <c r="D3003">
        <v>39</v>
      </c>
      <c r="E3003">
        <v>29</v>
      </c>
      <c r="F3003">
        <v>1091487.5</v>
      </c>
      <c r="G3003">
        <v>187580.74</v>
      </c>
      <c r="H3003">
        <v>1376</v>
      </c>
      <c r="I3003">
        <v>405</v>
      </c>
      <c r="J3003">
        <v>3</v>
      </c>
      <c r="K3003" s="29">
        <v>45809</v>
      </c>
      <c r="L3003">
        <v>11</v>
      </c>
      <c r="M3003" t="s">
        <v>11588</v>
      </c>
    </row>
    <row r="3004" spans="1:13">
      <c r="A3004" t="s">
        <v>11633</v>
      </c>
      <c r="B3004">
        <v>1617</v>
      </c>
      <c r="C3004">
        <v>828</v>
      </c>
      <c r="D3004">
        <v>11</v>
      </c>
      <c r="E3004">
        <v>6</v>
      </c>
      <c r="F3004">
        <v>583900.91</v>
      </c>
      <c r="G3004">
        <v>14284.36</v>
      </c>
      <c r="H3004">
        <v>856</v>
      </c>
      <c r="I3004">
        <v>191</v>
      </c>
      <c r="J3004">
        <v>440</v>
      </c>
      <c r="K3004" s="29">
        <v>45809</v>
      </c>
      <c r="L3004">
        <v>11</v>
      </c>
      <c r="M3004" t="s">
        <v>10</v>
      </c>
    </row>
    <row r="3005" spans="1:13">
      <c r="A3005" t="s">
        <v>11747</v>
      </c>
      <c r="B3005">
        <v>625</v>
      </c>
      <c r="C3005">
        <v>7</v>
      </c>
      <c r="D3005">
        <v>12</v>
      </c>
      <c r="E3005">
        <v>0</v>
      </c>
      <c r="F3005">
        <v>265657.37</v>
      </c>
      <c r="G3005">
        <v>27998.45</v>
      </c>
      <c r="H3005">
        <v>2761</v>
      </c>
      <c r="I3005">
        <v>1004</v>
      </c>
      <c r="J3005">
        <v>0</v>
      </c>
      <c r="K3005" s="29">
        <v>45839</v>
      </c>
      <c r="L3005">
        <v>12</v>
      </c>
      <c r="M3005" t="s">
        <v>11588</v>
      </c>
    </row>
    <row r="3006" spans="1:13">
      <c r="A3006" t="s">
        <v>11754</v>
      </c>
      <c r="B3006">
        <v>279</v>
      </c>
      <c r="C3006">
        <v>1</v>
      </c>
      <c r="D3006">
        <v>22</v>
      </c>
      <c r="E3006">
        <v>0</v>
      </c>
      <c r="F3006">
        <v>253272.78</v>
      </c>
      <c r="G3006">
        <v>32342.18</v>
      </c>
      <c r="H3006">
        <v>2130</v>
      </c>
      <c r="I3006">
        <v>507</v>
      </c>
      <c r="J3006">
        <v>0</v>
      </c>
      <c r="K3006" s="29">
        <v>45839</v>
      </c>
      <c r="L3006">
        <v>0</v>
      </c>
      <c r="M3006" t="s">
        <v>10</v>
      </c>
    </row>
    <row r="3007" spans="1:13">
      <c r="A3007" t="s">
        <v>11764</v>
      </c>
      <c r="B3007">
        <v>99</v>
      </c>
      <c r="C3007">
        <v>62</v>
      </c>
      <c r="D3007">
        <v>7</v>
      </c>
      <c r="E3007">
        <v>7</v>
      </c>
      <c r="F3007">
        <v>114090.58</v>
      </c>
      <c r="G3007">
        <v>7322.51</v>
      </c>
      <c r="H3007">
        <v>588</v>
      </c>
      <c r="I3007">
        <v>212</v>
      </c>
      <c r="J3007">
        <v>5</v>
      </c>
      <c r="K3007" s="29">
        <v>45839</v>
      </c>
      <c r="L3007">
        <v>2</v>
      </c>
      <c r="M3007" t="s">
        <v>10</v>
      </c>
    </row>
    <row r="3008" spans="1:13">
      <c r="A3008" t="s">
        <v>11744</v>
      </c>
      <c r="B3008">
        <v>301</v>
      </c>
      <c r="C3008">
        <v>6</v>
      </c>
      <c r="D3008">
        <v>12</v>
      </c>
      <c r="E3008">
        <v>0</v>
      </c>
      <c r="F3008">
        <v>189565.22</v>
      </c>
      <c r="G3008">
        <v>21866.74</v>
      </c>
      <c r="H3008">
        <v>2084</v>
      </c>
      <c r="I3008">
        <v>414</v>
      </c>
      <c r="J3008">
        <v>0</v>
      </c>
      <c r="K3008" s="29">
        <v>45839</v>
      </c>
      <c r="L3008">
        <v>12</v>
      </c>
      <c r="M3008" t="s">
        <v>10</v>
      </c>
    </row>
    <row r="3009" spans="1:13">
      <c r="A3009" t="s">
        <v>11711</v>
      </c>
      <c r="B3009">
        <v>323</v>
      </c>
      <c r="C3009">
        <v>25</v>
      </c>
      <c r="D3009">
        <v>8</v>
      </c>
      <c r="E3009">
        <v>3</v>
      </c>
      <c r="F3009">
        <v>223753.26</v>
      </c>
      <c r="G3009">
        <v>15193.96</v>
      </c>
      <c r="H3009">
        <v>2081</v>
      </c>
      <c r="I3009">
        <v>585</v>
      </c>
      <c r="J3009">
        <v>0</v>
      </c>
      <c r="K3009" s="29">
        <v>45839</v>
      </c>
      <c r="L3009">
        <v>1</v>
      </c>
      <c r="M3009" t="s">
        <v>10</v>
      </c>
    </row>
    <row r="3010" spans="1:13">
      <c r="A3010" t="s">
        <v>11583</v>
      </c>
      <c r="B3010">
        <v>595</v>
      </c>
      <c r="C3010">
        <v>376</v>
      </c>
      <c r="D3010">
        <v>16</v>
      </c>
      <c r="E3010">
        <v>10</v>
      </c>
      <c r="F3010">
        <v>931043.59</v>
      </c>
      <c r="G3010">
        <v>37174.660000000003</v>
      </c>
      <c r="H3010">
        <v>1864</v>
      </c>
      <c r="I3010">
        <v>501</v>
      </c>
      <c r="J3010">
        <v>12</v>
      </c>
      <c r="K3010" s="29">
        <v>45839</v>
      </c>
      <c r="L3010">
        <v>11</v>
      </c>
      <c r="M3010" t="s">
        <v>10</v>
      </c>
    </row>
    <row r="3011" spans="1:13">
      <c r="A3011" t="s">
        <v>11584</v>
      </c>
      <c r="B3011">
        <v>512</v>
      </c>
      <c r="C3011">
        <v>2</v>
      </c>
      <c r="D3011">
        <v>10</v>
      </c>
      <c r="E3011">
        <v>0</v>
      </c>
      <c r="F3011">
        <v>171915.74</v>
      </c>
      <c r="G3011">
        <v>14446.49</v>
      </c>
      <c r="H3011">
        <v>2532</v>
      </c>
      <c r="I3011">
        <v>380</v>
      </c>
      <c r="J3011">
        <v>0</v>
      </c>
      <c r="K3011" s="29">
        <v>45839</v>
      </c>
      <c r="L3011">
        <v>10</v>
      </c>
      <c r="M3011" t="s">
        <v>10</v>
      </c>
    </row>
    <row r="3012" spans="1:13">
      <c r="A3012" t="s">
        <v>11766</v>
      </c>
      <c r="B3012">
        <v>125</v>
      </c>
      <c r="C3012">
        <v>73</v>
      </c>
      <c r="D3012">
        <v>11</v>
      </c>
      <c r="E3012">
        <v>8</v>
      </c>
      <c r="F3012">
        <v>163280.26999999999</v>
      </c>
      <c r="G3012">
        <v>35594.949999999997</v>
      </c>
      <c r="H3012">
        <v>484</v>
      </c>
      <c r="I3012">
        <v>91</v>
      </c>
      <c r="J3012">
        <v>1</v>
      </c>
      <c r="K3012" s="29">
        <v>45839</v>
      </c>
      <c r="L3012">
        <v>4</v>
      </c>
      <c r="M3012" t="s">
        <v>10</v>
      </c>
    </row>
    <row r="3013" spans="1:13">
      <c r="A3013" t="s">
        <v>11749</v>
      </c>
      <c r="B3013">
        <v>477</v>
      </c>
      <c r="C3013">
        <v>324</v>
      </c>
      <c r="D3013">
        <v>43</v>
      </c>
      <c r="E3013">
        <v>36</v>
      </c>
      <c r="F3013">
        <v>725073.67</v>
      </c>
      <c r="G3013">
        <v>136534.04999999999</v>
      </c>
      <c r="H3013">
        <v>1037</v>
      </c>
      <c r="I3013">
        <v>326</v>
      </c>
      <c r="J3013">
        <v>2</v>
      </c>
      <c r="K3013" s="29">
        <v>45839</v>
      </c>
      <c r="L3013">
        <v>12</v>
      </c>
      <c r="M3013" t="s">
        <v>10</v>
      </c>
    </row>
    <row r="3014" spans="1:13">
      <c r="A3014" t="s">
        <v>11632</v>
      </c>
      <c r="B3014">
        <v>283</v>
      </c>
      <c r="C3014">
        <v>0</v>
      </c>
      <c r="D3014">
        <v>7</v>
      </c>
      <c r="E3014">
        <v>0</v>
      </c>
      <c r="F3014">
        <v>226244.77</v>
      </c>
      <c r="G3014">
        <v>13618.57</v>
      </c>
      <c r="H3014">
        <v>1245</v>
      </c>
      <c r="I3014">
        <v>301</v>
      </c>
      <c r="J3014">
        <v>0</v>
      </c>
      <c r="K3014" s="29">
        <v>45839</v>
      </c>
      <c r="L3014">
        <v>8</v>
      </c>
      <c r="M3014" t="s">
        <v>10</v>
      </c>
    </row>
    <row r="3015" spans="1:13">
      <c r="A3015" t="s">
        <v>11716</v>
      </c>
      <c r="B3015">
        <v>75</v>
      </c>
      <c r="C3015">
        <v>4</v>
      </c>
      <c r="D3015">
        <v>0</v>
      </c>
      <c r="E3015">
        <v>0</v>
      </c>
      <c r="F3015">
        <v>24539.82</v>
      </c>
      <c r="G3015">
        <v>5165.96</v>
      </c>
      <c r="H3015">
        <v>436</v>
      </c>
      <c r="I3015">
        <v>183</v>
      </c>
      <c r="J3015">
        <v>0</v>
      </c>
      <c r="K3015" s="29">
        <v>45839</v>
      </c>
      <c r="L3015">
        <v>0</v>
      </c>
      <c r="M3015" t="s">
        <v>10</v>
      </c>
    </row>
    <row r="3016" spans="1:13">
      <c r="A3016" t="s">
        <v>11587</v>
      </c>
      <c r="B3016">
        <v>108</v>
      </c>
      <c r="C3016">
        <v>1</v>
      </c>
      <c r="D3016">
        <v>1</v>
      </c>
      <c r="E3016">
        <v>0</v>
      </c>
      <c r="F3016">
        <v>116291.03</v>
      </c>
      <c r="G3016">
        <v>135.86000000000001</v>
      </c>
      <c r="H3016">
        <v>994</v>
      </c>
      <c r="I3016">
        <v>187</v>
      </c>
      <c r="J3016">
        <v>0</v>
      </c>
      <c r="K3016" s="29">
        <v>45839</v>
      </c>
      <c r="L3016">
        <v>8</v>
      </c>
      <c r="M3016" t="s">
        <v>11588</v>
      </c>
    </row>
    <row r="3017" spans="1:13">
      <c r="A3017" t="s">
        <v>11698</v>
      </c>
      <c r="B3017">
        <v>0</v>
      </c>
      <c r="C3017">
        <v>0</v>
      </c>
      <c r="D3017">
        <v>0</v>
      </c>
      <c r="E3017">
        <v>0</v>
      </c>
      <c r="F3017">
        <v>0</v>
      </c>
      <c r="G3017">
        <v>0</v>
      </c>
      <c r="H3017">
        <v>0</v>
      </c>
      <c r="I3017">
        <v>0</v>
      </c>
      <c r="J3017">
        <v>0</v>
      </c>
      <c r="K3017" s="29">
        <v>45839</v>
      </c>
      <c r="L3017">
        <v>0</v>
      </c>
      <c r="M3017" t="s">
        <v>10</v>
      </c>
    </row>
    <row r="3018" spans="1:13">
      <c r="A3018" t="s">
        <v>11637</v>
      </c>
      <c r="B3018">
        <v>405</v>
      </c>
      <c r="C3018">
        <v>227</v>
      </c>
      <c r="D3018">
        <v>13</v>
      </c>
      <c r="E3018">
        <v>10</v>
      </c>
      <c r="F3018">
        <v>525759.18000000005</v>
      </c>
      <c r="G3018">
        <v>9243.57</v>
      </c>
      <c r="H3018">
        <v>977</v>
      </c>
      <c r="I3018">
        <v>275</v>
      </c>
      <c r="J3018">
        <v>8</v>
      </c>
      <c r="K3018" s="29">
        <v>45839</v>
      </c>
      <c r="L3018">
        <v>12</v>
      </c>
      <c r="M3018" t="s">
        <v>10</v>
      </c>
    </row>
    <row r="3019" spans="1:13">
      <c r="A3019" t="s">
        <v>11638</v>
      </c>
      <c r="B3019">
        <v>945</v>
      </c>
      <c r="C3019">
        <v>504</v>
      </c>
      <c r="D3019">
        <v>68</v>
      </c>
      <c r="E3019">
        <v>51</v>
      </c>
      <c r="F3019">
        <v>994713.55</v>
      </c>
      <c r="G3019">
        <v>562946.92000000004</v>
      </c>
      <c r="H3019">
        <v>2168</v>
      </c>
      <c r="I3019">
        <v>480</v>
      </c>
      <c r="J3019">
        <v>7</v>
      </c>
      <c r="K3019" s="29">
        <v>45839</v>
      </c>
      <c r="L3019">
        <v>11</v>
      </c>
      <c r="M3019" t="s">
        <v>10</v>
      </c>
    </row>
    <row r="3020" spans="1:13">
      <c r="A3020" t="s">
        <v>11639</v>
      </c>
      <c r="B3020">
        <v>3</v>
      </c>
      <c r="C3020">
        <v>1</v>
      </c>
      <c r="D3020">
        <v>0</v>
      </c>
      <c r="E3020">
        <v>0</v>
      </c>
      <c r="F3020">
        <v>0</v>
      </c>
      <c r="G3020">
        <v>0</v>
      </c>
      <c r="H3020">
        <v>0</v>
      </c>
      <c r="I3020">
        <v>0</v>
      </c>
      <c r="J3020">
        <v>0</v>
      </c>
      <c r="K3020" s="29">
        <v>45839</v>
      </c>
      <c r="L3020">
        <v>0</v>
      </c>
      <c r="M3020" t="s">
        <v>10</v>
      </c>
    </row>
    <row r="3021" spans="1:13">
      <c r="A3021" t="s">
        <v>11718</v>
      </c>
      <c r="B3021">
        <v>227</v>
      </c>
      <c r="C3021">
        <v>12</v>
      </c>
      <c r="D3021">
        <v>3</v>
      </c>
      <c r="E3021">
        <v>0</v>
      </c>
      <c r="F3021">
        <v>321914.84999999998</v>
      </c>
      <c r="G3021">
        <v>4187.3100000000004</v>
      </c>
      <c r="H3021">
        <v>1084</v>
      </c>
      <c r="I3021">
        <v>240</v>
      </c>
      <c r="J3021">
        <v>4</v>
      </c>
      <c r="K3021" s="29">
        <v>45839</v>
      </c>
      <c r="L3021">
        <v>7</v>
      </c>
      <c r="M3021" t="s">
        <v>10</v>
      </c>
    </row>
    <row r="3022" spans="1:13">
      <c r="A3022" t="s">
        <v>11643</v>
      </c>
      <c r="B3022">
        <v>284</v>
      </c>
      <c r="C3022">
        <v>0</v>
      </c>
      <c r="D3022">
        <v>17</v>
      </c>
      <c r="E3022">
        <v>0</v>
      </c>
      <c r="F3022">
        <v>213470.59</v>
      </c>
      <c r="G3022">
        <v>26216</v>
      </c>
      <c r="H3022">
        <v>3130</v>
      </c>
      <c r="I3022">
        <v>577</v>
      </c>
      <c r="J3022">
        <v>0</v>
      </c>
      <c r="K3022" s="29">
        <v>45839</v>
      </c>
      <c r="L3022">
        <v>10</v>
      </c>
      <c r="M3022" t="s">
        <v>10</v>
      </c>
    </row>
    <row r="3023" spans="1:13">
      <c r="A3023" t="s">
        <v>11597</v>
      </c>
      <c r="B3023">
        <v>694</v>
      </c>
      <c r="C3023">
        <v>380</v>
      </c>
      <c r="D3023">
        <v>66</v>
      </c>
      <c r="E3023">
        <v>43</v>
      </c>
      <c r="F3023">
        <v>963014.6</v>
      </c>
      <c r="G3023">
        <v>121972.34</v>
      </c>
      <c r="H3023">
        <v>1621</v>
      </c>
      <c r="I3023">
        <v>396</v>
      </c>
      <c r="J3023">
        <v>11</v>
      </c>
      <c r="K3023" s="29">
        <v>45839</v>
      </c>
      <c r="L3023">
        <v>9</v>
      </c>
      <c r="M3023" t="s">
        <v>10</v>
      </c>
    </row>
    <row r="3024" spans="1:13">
      <c r="A3024" t="s">
        <v>11601</v>
      </c>
      <c r="B3024">
        <v>192</v>
      </c>
      <c r="C3024">
        <v>1</v>
      </c>
      <c r="D3024">
        <v>18</v>
      </c>
      <c r="E3024">
        <v>0</v>
      </c>
      <c r="F3024">
        <v>125344.61</v>
      </c>
      <c r="G3024">
        <v>16243.2</v>
      </c>
      <c r="H3024">
        <v>1384</v>
      </c>
      <c r="I3024">
        <v>339</v>
      </c>
      <c r="J3024">
        <v>0</v>
      </c>
      <c r="K3024" s="29">
        <v>45839</v>
      </c>
      <c r="L3024">
        <v>12</v>
      </c>
      <c r="M3024" t="s">
        <v>10</v>
      </c>
    </row>
    <row r="3025" spans="1:13">
      <c r="A3025" t="s">
        <v>11673</v>
      </c>
      <c r="B3025">
        <v>241</v>
      </c>
      <c r="C3025">
        <v>3</v>
      </c>
      <c r="D3025">
        <v>11</v>
      </c>
      <c r="E3025">
        <v>0</v>
      </c>
      <c r="F3025">
        <v>134669.81</v>
      </c>
      <c r="G3025">
        <v>6380.66</v>
      </c>
      <c r="H3025">
        <v>1289</v>
      </c>
      <c r="I3025">
        <v>469</v>
      </c>
      <c r="J3025">
        <v>0</v>
      </c>
      <c r="K3025" s="29">
        <v>45839</v>
      </c>
      <c r="L3025">
        <v>11</v>
      </c>
      <c r="M3025" t="s">
        <v>10</v>
      </c>
    </row>
    <row r="3026" spans="1:13">
      <c r="A3026" t="s">
        <v>11646</v>
      </c>
      <c r="B3026">
        <v>652</v>
      </c>
      <c r="C3026">
        <v>409</v>
      </c>
      <c r="D3026">
        <v>42</v>
      </c>
      <c r="E3026">
        <v>29</v>
      </c>
      <c r="F3026">
        <v>990661.86</v>
      </c>
      <c r="G3026">
        <v>65781.91</v>
      </c>
      <c r="H3026">
        <v>1254</v>
      </c>
      <c r="I3026">
        <v>339</v>
      </c>
      <c r="J3026">
        <v>5</v>
      </c>
      <c r="K3026" s="29">
        <v>45839</v>
      </c>
      <c r="L3026">
        <v>10</v>
      </c>
      <c r="M3026" t="s">
        <v>10</v>
      </c>
    </row>
    <row r="3027" spans="1:13">
      <c r="A3027" t="s">
        <v>11608</v>
      </c>
      <c r="B3027">
        <v>450</v>
      </c>
      <c r="C3027">
        <v>294</v>
      </c>
      <c r="D3027">
        <v>26</v>
      </c>
      <c r="E3027">
        <v>8</v>
      </c>
      <c r="F3027">
        <v>14309847.890000001</v>
      </c>
      <c r="G3027">
        <v>26773.75</v>
      </c>
      <c r="H3027">
        <v>975</v>
      </c>
      <c r="I3027">
        <v>259</v>
      </c>
      <c r="J3027">
        <v>9</v>
      </c>
      <c r="K3027" s="29">
        <v>45839</v>
      </c>
      <c r="L3027">
        <v>7</v>
      </c>
      <c r="M3027" t="s">
        <v>10</v>
      </c>
    </row>
    <row r="3028" spans="1:13">
      <c r="A3028" t="s">
        <v>11610</v>
      </c>
      <c r="B3028">
        <v>383</v>
      </c>
      <c r="C3028">
        <v>3</v>
      </c>
      <c r="D3028">
        <v>20</v>
      </c>
      <c r="E3028">
        <v>0</v>
      </c>
      <c r="F3028">
        <v>322521.08</v>
      </c>
      <c r="G3028">
        <v>27425.75</v>
      </c>
      <c r="H3028">
        <v>1679</v>
      </c>
      <c r="I3028">
        <v>340</v>
      </c>
      <c r="J3028">
        <v>1</v>
      </c>
      <c r="K3028" s="29">
        <v>45839</v>
      </c>
      <c r="L3028">
        <v>11</v>
      </c>
      <c r="M3028" t="s">
        <v>10</v>
      </c>
    </row>
    <row r="3029" spans="1:13">
      <c r="A3029" t="s">
        <v>11613</v>
      </c>
      <c r="B3029">
        <v>36</v>
      </c>
      <c r="C3029">
        <v>1</v>
      </c>
      <c r="D3029">
        <v>1</v>
      </c>
      <c r="E3029">
        <v>0</v>
      </c>
      <c r="F3029">
        <v>9829.7199999999993</v>
      </c>
      <c r="G3029">
        <v>152.94999999999999</v>
      </c>
      <c r="H3029">
        <v>46</v>
      </c>
      <c r="I3029">
        <v>0</v>
      </c>
      <c r="J3029">
        <v>0</v>
      </c>
      <c r="K3029" s="29">
        <v>45839</v>
      </c>
      <c r="L3029">
        <v>8</v>
      </c>
      <c r="M3029" t="s">
        <v>11588</v>
      </c>
    </row>
    <row r="3030" spans="1:13">
      <c r="A3030" t="s">
        <v>11614</v>
      </c>
      <c r="B3030">
        <v>418</v>
      </c>
      <c r="C3030">
        <v>232</v>
      </c>
      <c r="D3030">
        <v>24</v>
      </c>
      <c r="E3030">
        <v>20</v>
      </c>
      <c r="F3030">
        <v>480421.87</v>
      </c>
      <c r="G3030">
        <v>83321.97</v>
      </c>
      <c r="H3030">
        <v>822</v>
      </c>
      <c r="I3030">
        <v>227</v>
      </c>
      <c r="J3030">
        <v>7</v>
      </c>
      <c r="K3030" s="29">
        <v>45839</v>
      </c>
      <c r="L3030">
        <v>9</v>
      </c>
      <c r="M3030" t="s">
        <v>11588</v>
      </c>
    </row>
    <row r="3031" spans="1:13">
      <c r="A3031" t="s">
        <v>11652</v>
      </c>
      <c r="B3031">
        <v>327</v>
      </c>
      <c r="C3031">
        <v>0</v>
      </c>
      <c r="D3031">
        <v>14</v>
      </c>
      <c r="E3031">
        <v>0</v>
      </c>
      <c r="F3031">
        <v>297729.27</v>
      </c>
      <c r="G3031">
        <v>36861.72</v>
      </c>
      <c r="H3031">
        <v>2225</v>
      </c>
      <c r="I3031">
        <v>557</v>
      </c>
      <c r="J3031">
        <v>0</v>
      </c>
      <c r="K3031" s="29">
        <v>45839</v>
      </c>
      <c r="L3031">
        <v>13</v>
      </c>
      <c r="M3031" t="s">
        <v>10</v>
      </c>
    </row>
    <row r="3032" spans="1:13">
      <c r="A3032" t="s">
        <v>11653</v>
      </c>
      <c r="B3032">
        <v>217</v>
      </c>
      <c r="C3032">
        <v>2</v>
      </c>
      <c r="D3032">
        <v>7</v>
      </c>
      <c r="E3032">
        <v>0</v>
      </c>
      <c r="F3032">
        <v>128433.93</v>
      </c>
      <c r="G3032">
        <v>5847.16</v>
      </c>
      <c r="H3032">
        <v>977</v>
      </c>
      <c r="I3032">
        <v>232</v>
      </c>
      <c r="J3032">
        <v>0</v>
      </c>
      <c r="K3032" s="29">
        <v>45839</v>
      </c>
      <c r="L3032">
        <v>10</v>
      </c>
      <c r="M3032" t="s">
        <v>10</v>
      </c>
    </row>
    <row r="3033" spans="1:13">
      <c r="A3033" t="s">
        <v>11706</v>
      </c>
      <c r="B3033">
        <v>249</v>
      </c>
      <c r="C3033">
        <v>4</v>
      </c>
      <c r="D3033">
        <v>4</v>
      </c>
      <c r="E3033">
        <v>0</v>
      </c>
      <c r="F3033">
        <v>156147.48000000001</v>
      </c>
      <c r="G3033">
        <v>8575.75</v>
      </c>
      <c r="H3033">
        <v>1372</v>
      </c>
      <c r="I3033">
        <v>477</v>
      </c>
      <c r="J3033">
        <v>0</v>
      </c>
      <c r="K3033" s="29">
        <v>45839</v>
      </c>
      <c r="L3033">
        <v>12</v>
      </c>
      <c r="M3033" t="s">
        <v>10</v>
      </c>
    </row>
    <row r="3034" spans="1:13">
      <c r="A3034" t="s">
        <v>11625</v>
      </c>
      <c r="B3034">
        <v>170</v>
      </c>
      <c r="C3034">
        <v>13</v>
      </c>
      <c r="D3034">
        <v>15</v>
      </c>
      <c r="E3034">
        <v>0</v>
      </c>
      <c r="F3034">
        <v>122549.62</v>
      </c>
      <c r="G3034">
        <v>16613.560000000001</v>
      </c>
      <c r="H3034">
        <v>952</v>
      </c>
      <c r="I3034">
        <v>258</v>
      </c>
      <c r="J3034">
        <v>0</v>
      </c>
      <c r="K3034" s="29">
        <v>45839</v>
      </c>
      <c r="L3034">
        <v>10</v>
      </c>
      <c r="M3034" t="s">
        <v>10</v>
      </c>
    </row>
    <row r="3035" spans="1:13">
      <c r="A3035" t="s">
        <v>11688</v>
      </c>
      <c r="B3035">
        <v>7</v>
      </c>
      <c r="C3035">
        <v>3</v>
      </c>
      <c r="D3035">
        <v>0</v>
      </c>
      <c r="E3035">
        <v>0</v>
      </c>
      <c r="F3035">
        <v>532.29</v>
      </c>
      <c r="G3035">
        <v>0</v>
      </c>
      <c r="H3035">
        <v>137</v>
      </c>
      <c r="I3035">
        <v>8</v>
      </c>
      <c r="J3035">
        <v>0</v>
      </c>
      <c r="K3035" s="29">
        <v>45839</v>
      </c>
      <c r="L3035">
        <v>0</v>
      </c>
      <c r="M3035" t="s">
        <v>10</v>
      </c>
    </row>
    <row r="3036" spans="1:13">
      <c r="A3036" t="s">
        <v>11766</v>
      </c>
      <c r="B3036">
        <v>0</v>
      </c>
      <c r="C3036">
        <v>0</v>
      </c>
      <c r="D3036">
        <v>0</v>
      </c>
      <c r="E3036">
        <v>0</v>
      </c>
      <c r="F3036">
        <v>0</v>
      </c>
      <c r="G3036">
        <v>0</v>
      </c>
      <c r="H3036">
        <v>0</v>
      </c>
      <c r="I3036">
        <v>0</v>
      </c>
      <c r="J3036">
        <v>0</v>
      </c>
      <c r="K3036" s="29">
        <v>45839</v>
      </c>
      <c r="L3036">
        <v>4</v>
      </c>
      <c r="M3036" t="s">
        <v>10</v>
      </c>
    </row>
    <row r="3037" spans="1:13">
      <c r="A3037" t="s">
        <v>11658</v>
      </c>
      <c r="B3037">
        <v>169</v>
      </c>
      <c r="C3037">
        <v>8</v>
      </c>
      <c r="D3037">
        <v>6</v>
      </c>
      <c r="E3037">
        <v>0</v>
      </c>
      <c r="F3037">
        <v>95211.23</v>
      </c>
      <c r="G3037">
        <v>12799.91</v>
      </c>
      <c r="H3037">
        <v>1278</v>
      </c>
      <c r="I3037">
        <v>377</v>
      </c>
      <c r="J3037">
        <v>0</v>
      </c>
      <c r="K3037" s="29">
        <v>45839</v>
      </c>
      <c r="L3037">
        <v>7</v>
      </c>
      <c r="M3037" t="s">
        <v>10</v>
      </c>
    </row>
    <row r="3038" spans="1:13">
      <c r="A3038" t="s">
        <v>11765</v>
      </c>
      <c r="B3038">
        <v>110</v>
      </c>
      <c r="C3038">
        <v>69</v>
      </c>
      <c r="D3038">
        <v>3</v>
      </c>
      <c r="E3038">
        <v>3</v>
      </c>
      <c r="F3038">
        <v>138994.07</v>
      </c>
      <c r="G3038">
        <v>9830.4</v>
      </c>
      <c r="H3038">
        <v>825</v>
      </c>
      <c r="I3038">
        <v>273</v>
      </c>
      <c r="J3038">
        <v>1</v>
      </c>
      <c r="K3038" s="29">
        <v>45839</v>
      </c>
      <c r="L3038">
        <v>2</v>
      </c>
      <c r="M3038" t="s">
        <v>10</v>
      </c>
    </row>
    <row r="3039" spans="1:13">
      <c r="A3039" t="s">
        <v>11629</v>
      </c>
      <c r="B3039">
        <v>755</v>
      </c>
      <c r="C3039">
        <v>463</v>
      </c>
      <c r="D3039">
        <v>52</v>
      </c>
      <c r="E3039">
        <v>35</v>
      </c>
      <c r="F3039">
        <v>1278060.29</v>
      </c>
      <c r="G3039">
        <v>132044.53</v>
      </c>
      <c r="H3039">
        <v>2202</v>
      </c>
      <c r="I3039">
        <v>375</v>
      </c>
      <c r="J3039">
        <v>5</v>
      </c>
      <c r="K3039" s="29">
        <v>45839</v>
      </c>
      <c r="L3039">
        <v>10</v>
      </c>
      <c r="M3039" t="s">
        <v>10</v>
      </c>
    </row>
    <row r="3040" spans="1:13">
      <c r="A3040" t="s">
        <v>11585</v>
      </c>
      <c r="B3040">
        <v>518</v>
      </c>
      <c r="C3040">
        <v>316</v>
      </c>
      <c r="D3040">
        <v>27</v>
      </c>
      <c r="E3040">
        <v>22</v>
      </c>
      <c r="F3040">
        <v>949374.91</v>
      </c>
      <c r="G3040">
        <v>104317.09</v>
      </c>
      <c r="H3040">
        <v>1081</v>
      </c>
      <c r="I3040">
        <v>324</v>
      </c>
      <c r="J3040">
        <v>8</v>
      </c>
      <c r="K3040" s="29">
        <v>45839</v>
      </c>
      <c r="L3040">
        <v>8</v>
      </c>
      <c r="M3040" t="s">
        <v>10</v>
      </c>
    </row>
    <row r="3041" spans="1:13">
      <c r="A3041" t="s">
        <v>11586</v>
      </c>
      <c r="B3041">
        <v>619</v>
      </c>
      <c r="C3041">
        <v>345</v>
      </c>
      <c r="D3041">
        <v>25</v>
      </c>
      <c r="E3041">
        <v>16</v>
      </c>
      <c r="F3041">
        <v>1118361.33</v>
      </c>
      <c r="G3041">
        <v>49245.63</v>
      </c>
      <c r="H3041">
        <v>1675</v>
      </c>
      <c r="I3041">
        <v>510</v>
      </c>
      <c r="J3041">
        <v>11</v>
      </c>
      <c r="K3041" s="29">
        <v>45839</v>
      </c>
      <c r="L3041">
        <v>11</v>
      </c>
      <c r="M3041" t="s">
        <v>10</v>
      </c>
    </row>
    <row r="3042" spans="1:13">
      <c r="A3042" t="s">
        <v>11696</v>
      </c>
      <c r="B3042">
        <v>599</v>
      </c>
      <c r="C3042">
        <v>417</v>
      </c>
      <c r="D3042">
        <v>7</v>
      </c>
      <c r="E3042">
        <v>2</v>
      </c>
      <c r="F3042">
        <v>1489260.64</v>
      </c>
      <c r="G3042">
        <v>20196.87</v>
      </c>
      <c r="H3042">
        <v>1608</v>
      </c>
      <c r="I3042">
        <v>403</v>
      </c>
      <c r="J3042">
        <v>8</v>
      </c>
      <c r="K3042" s="29">
        <v>45839</v>
      </c>
      <c r="L3042">
        <v>5</v>
      </c>
      <c r="M3042" t="s">
        <v>10</v>
      </c>
    </row>
    <row r="3043" spans="1:13">
      <c r="A3043" t="s">
        <v>11666</v>
      </c>
      <c r="B3043">
        <v>862</v>
      </c>
      <c r="C3043">
        <v>483</v>
      </c>
      <c r="D3043">
        <v>39</v>
      </c>
      <c r="E3043">
        <v>29</v>
      </c>
      <c r="F3043">
        <v>1319711.1599999999</v>
      </c>
      <c r="G3043">
        <v>134355.29999999999</v>
      </c>
      <c r="H3043">
        <v>2549</v>
      </c>
      <c r="I3043">
        <v>725</v>
      </c>
      <c r="J3043">
        <v>4</v>
      </c>
      <c r="K3043" s="29">
        <v>45839</v>
      </c>
      <c r="L3043">
        <v>11</v>
      </c>
      <c r="M3043" t="s">
        <v>10</v>
      </c>
    </row>
    <row r="3044" spans="1:13">
      <c r="A3044" t="s">
        <v>11595</v>
      </c>
      <c r="B3044">
        <v>940</v>
      </c>
      <c r="C3044">
        <v>570</v>
      </c>
      <c r="D3044">
        <v>53</v>
      </c>
      <c r="E3044">
        <v>39</v>
      </c>
      <c r="F3044">
        <v>1483761.44</v>
      </c>
      <c r="G3044">
        <v>116329.64</v>
      </c>
      <c r="H3044">
        <v>2001</v>
      </c>
      <c r="I3044">
        <v>484</v>
      </c>
      <c r="J3044">
        <v>52</v>
      </c>
      <c r="K3044" s="29">
        <v>45839</v>
      </c>
      <c r="L3044">
        <v>9</v>
      </c>
      <c r="M3044" t="s">
        <v>10</v>
      </c>
    </row>
    <row r="3045" spans="1:13">
      <c r="A3045" t="s">
        <v>11758</v>
      </c>
      <c r="B3045">
        <v>228</v>
      </c>
      <c r="C3045">
        <v>139</v>
      </c>
      <c r="D3045">
        <v>14</v>
      </c>
      <c r="E3045">
        <v>9</v>
      </c>
      <c r="F3045">
        <v>354879.34</v>
      </c>
      <c r="G3045">
        <v>42566.43</v>
      </c>
      <c r="H3045">
        <v>883</v>
      </c>
      <c r="I3045">
        <v>119</v>
      </c>
      <c r="J3045">
        <v>0</v>
      </c>
      <c r="K3045" s="29">
        <v>45839</v>
      </c>
      <c r="L3045">
        <v>3</v>
      </c>
      <c r="M3045" t="s">
        <v>10</v>
      </c>
    </row>
    <row r="3046" spans="1:13">
      <c r="A3046" t="s">
        <v>11674</v>
      </c>
      <c r="B3046">
        <v>571</v>
      </c>
      <c r="C3046">
        <v>382</v>
      </c>
      <c r="D3046">
        <v>39</v>
      </c>
      <c r="E3046">
        <v>31</v>
      </c>
      <c r="F3046">
        <v>713620.72</v>
      </c>
      <c r="G3046">
        <v>79340.429999999993</v>
      </c>
      <c r="H3046">
        <v>1318</v>
      </c>
      <c r="I3046">
        <v>399</v>
      </c>
      <c r="J3046">
        <v>0</v>
      </c>
      <c r="K3046" s="29">
        <v>45839</v>
      </c>
      <c r="L3046">
        <v>11</v>
      </c>
      <c r="M3046" t="s">
        <v>10</v>
      </c>
    </row>
    <row r="3047" spans="1:13">
      <c r="A3047" t="s">
        <v>11604</v>
      </c>
      <c r="B3047">
        <v>712</v>
      </c>
      <c r="C3047">
        <v>441</v>
      </c>
      <c r="D3047">
        <v>24</v>
      </c>
      <c r="E3047">
        <v>11</v>
      </c>
      <c r="F3047">
        <v>1121588.42</v>
      </c>
      <c r="G3047">
        <v>50227.519999999997</v>
      </c>
      <c r="H3047">
        <v>1905</v>
      </c>
      <c r="I3047">
        <v>531</v>
      </c>
      <c r="J3047">
        <v>0</v>
      </c>
      <c r="K3047" s="29">
        <v>45839</v>
      </c>
      <c r="L3047">
        <v>10</v>
      </c>
      <c r="M3047" t="s">
        <v>10</v>
      </c>
    </row>
    <row r="3048" spans="1:13">
      <c r="A3048" t="s">
        <v>11648</v>
      </c>
      <c r="B3048">
        <v>258</v>
      </c>
      <c r="C3048">
        <v>166</v>
      </c>
      <c r="D3048">
        <v>17</v>
      </c>
      <c r="E3048">
        <v>14</v>
      </c>
      <c r="F3048">
        <v>525221.75</v>
      </c>
      <c r="G3048">
        <v>54476.18</v>
      </c>
      <c r="H3048">
        <v>484</v>
      </c>
      <c r="I3048">
        <v>149</v>
      </c>
      <c r="J3048">
        <v>35</v>
      </c>
      <c r="K3048" s="29">
        <v>45839</v>
      </c>
      <c r="L3048">
        <v>7</v>
      </c>
      <c r="M3048" t="s">
        <v>11588</v>
      </c>
    </row>
    <row r="3049" spans="1:13">
      <c r="A3049" t="s">
        <v>11649</v>
      </c>
      <c r="B3049">
        <v>542</v>
      </c>
      <c r="C3049">
        <v>309</v>
      </c>
      <c r="D3049">
        <v>19</v>
      </c>
      <c r="E3049">
        <v>16</v>
      </c>
      <c r="F3049">
        <v>950352.49</v>
      </c>
      <c r="G3049">
        <v>55064.54</v>
      </c>
      <c r="H3049">
        <v>1145</v>
      </c>
      <c r="I3049">
        <v>267</v>
      </c>
      <c r="J3049">
        <v>5</v>
      </c>
      <c r="K3049" s="29">
        <v>45839</v>
      </c>
      <c r="L3049">
        <v>10</v>
      </c>
      <c r="M3049" t="s">
        <v>10</v>
      </c>
    </row>
    <row r="3050" spans="1:13">
      <c r="A3050" t="s">
        <v>11612</v>
      </c>
      <c r="B3050">
        <v>654</v>
      </c>
      <c r="C3050">
        <v>390</v>
      </c>
      <c r="D3050">
        <v>29</v>
      </c>
      <c r="E3050">
        <v>20</v>
      </c>
      <c r="F3050">
        <v>1075202</v>
      </c>
      <c r="G3050">
        <v>77527.61</v>
      </c>
      <c r="H3050">
        <v>1697</v>
      </c>
      <c r="I3050">
        <v>409</v>
      </c>
      <c r="J3050">
        <v>13</v>
      </c>
      <c r="K3050" s="29">
        <v>45839</v>
      </c>
      <c r="L3050">
        <v>9</v>
      </c>
      <c r="M3050" t="s">
        <v>10</v>
      </c>
    </row>
    <row r="3051" spans="1:13">
      <c r="A3051" t="s">
        <v>11615</v>
      </c>
      <c r="B3051">
        <v>447</v>
      </c>
      <c r="C3051">
        <v>299</v>
      </c>
      <c r="D3051">
        <v>28</v>
      </c>
      <c r="E3051">
        <v>24</v>
      </c>
      <c r="F3051">
        <v>911906.62</v>
      </c>
      <c r="G3051">
        <v>72659.34</v>
      </c>
      <c r="H3051">
        <v>837</v>
      </c>
      <c r="I3051">
        <v>213</v>
      </c>
      <c r="J3051">
        <v>2</v>
      </c>
      <c r="K3051" s="29">
        <v>45839</v>
      </c>
      <c r="L3051">
        <v>9</v>
      </c>
      <c r="M3051" t="s">
        <v>11588</v>
      </c>
    </row>
    <row r="3052" spans="1:13">
      <c r="A3052" t="s">
        <v>11767</v>
      </c>
      <c r="B3052">
        <v>62</v>
      </c>
      <c r="C3052">
        <v>44</v>
      </c>
      <c r="D3052">
        <v>14</v>
      </c>
      <c r="E3052">
        <v>13</v>
      </c>
      <c r="F3052">
        <v>75756.100000000006</v>
      </c>
      <c r="G3052">
        <v>35781.870000000003</v>
      </c>
      <c r="H3052">
        <v>701</v>
      </c>
      <c r="I3052">
        <v>296</v>
      </c>
      <c r="J3052">
        <v>0</v>
      </c>
      <c r="K3052" s="29">
        <v>45839</v>
      </c>
      <c r="L3052">
        <v>2</v>
      </c>
      <c r="M3052" t="s">
        <v>10</v>
      </c>
    </row>
    <row r="3053" spans="1:13">
      <c r="A3053" t="s">
        <v>11685</v>
      </c>
      <c r="B3053">
        <v>567</v>
      </c>
      <c r="C3053">
        <v>352</v>
      </c>
      <c r="D3053">
        <v>19</v>
      </c>
      <c r="E3053">
        <v>10</v>
      </c>
      <c r="F3053">
        <v>1567055.34</v>
      </c>
      <c r="G3053">
        <v>84939.06</v>
      </c>
      <c r="H3053">
        <v>1380</v>
      </c>
      <c r="I3053">
        <v>388</v>
      </c>
      <c r="J3053">
        <v>17</v>
      </c>
      <c r="K3053" s="29">
        <v>45839</v>
      </c>
      <c r="L3053">
        <v>10</v>
      </c>
      <c r="M3053" t="s">
        <v>10</v>
      </c>
    </row>
    <row r="3054" spans="1:13">
      <c r="A3054" t="s">
        <v>11626</v>
      </c>
      <c r="B3054">
        <v>516</v>
      </c>
      <c r="C3054">
        <v>344</v>
      </c>
      <c r="D3054">
        <v>25</v>
      </c>
      <c r="E3054">
        <v>17</v>
      </c>
      <c r="F3054">
        <v>792509.29</v>
      </c>
      <c r="G3054">
        <v>48988.84</v>
      </c>
      <c r="H3054">
        <v>1289</v>
      </c>
      <c r="I3054">
        <v>324</v>
      </c>
      <c r="J3054">
        <v>19</v>
      </c>
      <c r="K3054" s="29">
        <v>45839</v>
      </c>
      <c r="L3054">
        <v>11</v>
      </c>
      <c r="M3054" t="s">
        <v>10</v>
      </c>
    </row>
    <row r="3055" spans="1:13">
      <c r="A3055" t="s">
        <v>11709</v>
      </c>
      <c r="B3055">
        <v>667</v>
      </c>
      <c r="C3055">
        <v>391</v>
      </c>
      <c r="D3055">
        <v>40</v>
      </c>
      <c r="E3055">
        <v>31</v>
      </c>
      <c r="F3055">
        <v>661731.03</v>
      </c>
      <c r="G3055">
        <v>79501.990000000005</v>
      </c>
      <c r="H3055">
        <v>730</v>
      </c>
      <c r="I3055">
        <v>193</v>
      </c>
      <c r="J3055">
        <v>12</v>
      </c>
      <c r="K3055" s="29">
        <v>45839</v>
      </c>
      <c r="L3055">
        <v>8</v>
      </c>
      <c r="M3055" t="s">
        <v>10</v>
      </c>
    </row>
    <row r="3056" spans="1:13">
      <c r="A3056" t="s">
        <v>11628</v>
      </c>
      <c r="B3056">
        <v>765</v>
      </c>
      <c r="C3056">
        <v>490</v>
      </c>
      <c r="D3056">
        <v>53</v>
      </c>
      <c r="E3056">
        <v>38</v>
      </c>
      <c r="F3056">
        <v>923632.76</v>
      </c>
      <c r="G3056">
        <v>105722.16</v>
      </c>
      <c r="H3056">
        <v>1923</v>
      </c>
      <c r="I3056">
        <v>343</v>
      </c>
      <c r="J3056">
        <v>62</v>
      </c>
      <c r="K3056" s="29">
        <v>45839</v>
      </c>
      <c r="L3056">
        <v>9</v>
      </c>
      <c r="M3056" t="s">
        <v>10</v>
      </c>
    </row>
    <row r="3057" spans="1:13">
      <c r="A3057" t="s">
        <v>11752</v>
      </c>
      <c r="B3057">
        <v>599</v>
      </c>
      <c r="C3057">
        <v>438</v>
      </c>
      <c r="D3057">
        <v>40</v>
      </c>
      <c r="E3057">
        <v>34</v>
      </c>
      <c r="F3057">
        <v>878335.81</v>
      </c>
      <c r="G3057">
        <v>74450.17</v>
      </c>
      <c r="H3057">
        <v>1044</v>
      </c>
      <c r="I3057">
        <v>323</v>
      </c>
      <c r="J3057">
        <v>2</v>
      </c>
      <c r="K3057" s="29">
        <v>45839</v>
      </c>
      <c r="L3057">
        <v>9</v>
      </c>
      <c r="M3057" t="s">
        <v>10</v>
      </c>
    </row>
    <row r="3058" spans="1:13">
      <c r="A3058" t="s">
        <v>11591</v>
      </c>
      <c r="B3058">
        <v>536</v>
      </c>
      <c r="C3058">
        <v>288</v>
      </c>
      <c r="D3058">
        <v>33</v>
      </c>
      <c r="E3058">
        <v>25</v>
      </c>
      <c r="F3058">
        <v>749048.04</v>
      </c>
      <c r="G3058">
        <v>25696.68</v>
      </c>
      <c r="H3058">
        <v>585</v>
      </c>
      <c r="I3058">
        <v>5</v>
      </c>
      <c r="J3058">
        <v>2</v>
      </c>
      <c r="K3058" s="29">
        <v>45839</v>
      </c>
      <c r="L3058">
        <v>10</v>
      </c>
      <c r="M3058" t="s">
        <v>10</v>
      </c>
    </row>
    <row r="3059" spans="1:13">
      <c r="A3059" t="s">
        <v>11760</v>
      </c>
      <c r="B3059">
        <v>283</v>
      </c>
      <c r="C3059">
        <v>173</v>
      </c>
      <c r="D3059">
        <v>6</v>
      </c>
      <c r="E3059">
        <v>5</v>
      </c>
      <c r="F3059">
        <v>220337.57</v>
      </c>
      <c r="G3059">
        <v>8606.98</v>
      </c>
      <c r="H3059">
        <v>483</v>
      </c>
      <c r="I3059">
        <v>99</v>
      </c>
      <c r="J3059">
        <v>5</v>
      </c>
      <c r="K3059" s="29">
        <v>45839</v>
      </c>
      <c r="L3059">
        <v>4</v>
      </c>
      <c r="M3059" t="s">
        <v>10</v>
      </c>
    </row>
    <row r="3060" spans="1:13">
      <c r="A3060" t="s">
        <v>11593</v>
      </c>
      <c r="B3060">
        <v>532</v>
      </c>
      <c r="C3060">
        <v>303</v>
      </c>
      <c r="D3060">
        <v>30</v>
      </c>
      <c r="E3060">
        <v>24</v>
      </c>
      <c r="F3060">
        <v>767832.84</v>
      </c>
      <c r="G3060">
        <v>58358.39</v>
      </c>
      <c r="H3060">
        <v>1577</v>
      </c>
      <c r="I3060">
        <v>378</v>
      </c>
      <c r="J3060">
        <v>14</v>
      </c>
      <c r="K3060" s="29">
        <v>45839</v>
      </c>
      <c r="L3060">
        <v>9</v>
      </c>
      <c r="M3060" t="s">
        <v>10</v>
      </c>
    </row>
    <row r="3061" spans="1:13">
      <c r="A3061" t="s">
        <v>11594</v>
      </c>
      <c r="B3061">
        <v>939</v>
      </c>
      <c r="C3061">
        <v>463</v>
      </c>
      <c r="D3061">
        <v>16</v>
      </c>
      <c r="E3061">
        <v>10</v>
      </c>
      <c r="F3061">
        <v>902055.09</v>
      </c>
      <c r="G3061">
        <v>52039.8</v>
      </c>
      <c r="H3061">
        <v>2443</v>
      </c>
      <c r="I3061">
        <v>439</v>
      </c>
      <c r="J3061">
        <v>22</v>
      </c>
      <c r="K3061" s="29">
        <v>45839</v>
      </c>
      <c r="L3061">
        <v>10</v>
      </c>
      <c r="M3061" t="s">
        <v>10</v>
      </c>
    </row>
    <row r="3062" spans="1:13">
      <c r="A3062" t="s">
        <v>11670</v>
      </c>
      <c r="B3062">
        <v>508</v>
      </c>
      <c r="C3062">
        <v>308</v>
      </c>
      <c r="D3062">
        <v>21</v>
      </c>
      <c r="E3062">
        <v>13</v>
      </c>
      <c r="F3062">
        <v>1012508.88</v>
      </c>
      <c r="G3062">
        <v>47808.89</v>
      </c>
      <c r="H3062">
        <v>1387</v>
      </c>
      <c r="I3062">
        <v>290</v>
      </c>
      <c r="J3062">
        <v>3</v>
      </c>
      <c r="K3062" s="29">
        <v>45839</v>
      </c>
      <c r="L3062">
        <v>6</v>
      </c>
      <c r="M3062" t="s">
        <v>10</v>
      </c>
    </row>
    <row r="3063" spans="1:13">
      <c r="A3063" t="s">
        <v>11600</v>
      </c>
      <c r="B3063">
        <v>482</v>
      </c>
      <c r="C3063">
        <v>291</v>
      </c>
      <c r="D3063">
        <v>9</v>
      </c>
      <c r="E3063">
        <v>2</v>
      </c>
      <c r="F3063">
        <v>618307.35</v>
      </c>
      <c r="G3063">
        <v>20999.85</v>
      </c>
      <c r="H3063">
        <v>1667</v>
      </c>
      <c r="I3063">
        <v>370</v>
      </c>
      <c r="J3063">
        <v>0</v>
      </c>
      <c r="K3063" s="29">
        <v>45839</v>
      </c>
      <c r="L3063">
        <v>9</v>
      </c>
      <c r="M3063" t="s">
        <v>11588</v>
      </c>
    </row>
    <row r="3064" spans="1:13">
      <c r="A3064" t="s">
        <v>11719</v>
      </c>
      <c r="B3064">
        <v>583</v>
      </c>
      <c r="C3064">
        <v>319</v>
      </c>
      <c r="D3064">
        <v>30</v>
      </c>
      <c r="E3064">
        <v>16</v>
      </c>
      <c r="F3064">
        <v>646294.63</v>
      </c>
      <c r="G3064">
        <v>83238.509999999995</v>
      </c>
      <c r="H3064">
        <v>995</v>
      </c>
      <c r="I3064">
        <v>162</v>
      </c>
      <c r="J3064">
        <v>12</v>
      </c>
      <c r="K3064" s="29">
        <v>45839</v>
      </c>
      <c r="L3064">
        <v>10</v>
      </c>
      <c r="M3064" t="s">
        <v>11588</v>
      </c>
    </row>
    <row r="3065" spans="1:13">
      <c r="A3065" t="s">
        <v>11721</v>
      </c>
      <c r="B3065">
        <v>355</v>
      </c>
      <c r="C3065">
        <v>97</v>
      </c>
      <c r="D3065">
        <v>20</v>
      </c>
      <c r="E3065">
        <v>6</v>
      </c>
      <c r="F3065">
        <v>348241.77</v>
      </c>
      <c r="G3065">
        <v>61403.73</v>
      </c>
      <c r="H3065">
        <v>1192</v>
      </c>
      <c r="I3065">
        <v>285</v>
      </c>
      <c r="J3065">
        <v>0</v>
      </c>
      <c r="K3065" s="29">
        <v>45839</v>
      </c>
      <c r="L3065">
        <v>9</v>
      </c>
      <c r="M3065" t="s">
        <v>10</v>
      </c>
    </row>
    <row r="3066" spans="1:13">
      <c r="A3066" t="s">
        <v>11675</v>
      </c>
      <c r="B3066">
        <v>712</v>
      </c>
      <c r="C3066">
        <v>441</v>
      </c>
      <c r="D3066">
        <v>45</v>
      </c>
      <c r="E3066">
        <v>30</v>
      </c>
      <c r="F3066">
        <v>1058522.33</v>
      </c>
      <c r="G3066">
        <v>111020.36</v>
      </c>
      <c r="H3066">
        <v>1237</v>
      </c>
      <c r="I3066">
        <v>318</v>
      </c>
      <c r="J3066">
        <v>5</v>
      </c>
      <c r="K3066" s="29">
        <v>45839</v>
      </c>
      <c r="L3066">
        <v>11</v>
      </c>
      <c r="M3066" t="s">
        <v>10</v>
      </c>
    </row>
    <row r="3067" spans="1:13">
      <c r="A3067" t="s">
        <v>11722</v>
      </c>
      <c r="B3067">
        <v>452</v>
      </c>
      <c r="C3067">
        <v>250</v>
      </c>
      <c r="D3067">
        <v>49</v>
      </c>
      <c r="E3067">
        <v>40</v>
      </c>
      <c r="F3067">
        <v>427213.61</v>
      </c>
      <c r="G3067">
        <v>89753.89</v>
      </c>
      <c r="H3067">
        <v>933</v>
      </c>
      <c r="I3067">
        <v>199</v>
      </c>
      <c r="J3067">
        <v>0</v>
      </c>
      <c r="K3067" s="29">
        <v>45839</v>
      </c>
      <c r="L3067">
        <v>4</v>
      </c>
      <c r="M3067" t="s">
        <v>10</v>
      </c>
    </row>
    <row r="3068" spans="1:13">
      <c r="A3068" t="s">
        <v>11681</v>
      </c>
      <c r="B3068">
        <v>309</v>
      </c>
      <c r="C3068">
        <v>186</v>
      </c>
      <c r="D3068">
        <v>31</v>
      </c>
      <c r="E3068">
        <v>22</v>
      </c>
      <c r="F3068">
        <v>386573.78</v>
      </c>
      <c r="G3068">
        <v>78419.44</v>
      </c>
      <c r="H3068">
        <v>915</v>
      </c>
      <c r="I3068">
        <v>206</v>
      </c>
      <c r="J3068">
        <v>1</v>
      </c>
      <c r="K3068" s="29">
        <v>45839</v>
      </c>
      <c r="L3068">
        <v>9</v>
      </c>
      <c r="M3068" t="s">
        <v>11588</v>
      </c>
    </row>
    <row r="3069" spans="1:13">
      <c r="A3069" t="s">
        <v>11651</v>
      </c>
      <c r="B3069">
        <v>718</v>
      </c>
      <c r="C3069">
        <v>393</v>
      </c>
      <c r="D3069">
        <v>52</v>
      </c>
      <c r="E3069">
        <v>30</v>
      </c>
      <c r="F3069">
        <v>817095.21</v>
      </c>
      <c r="G3069">
        <v>128687.61</v>
      </c>
      <c r="H3069">
        <v>1886</v>
      </c>
      <c r="I3069">
        <v>406</v>
      </c>
      <c r="J3069">
        <v>5</v>
      </c>
      <c r="K3069" s="29">
        <v>45839</v>
      </c>
      <c r="L3069">
        <v>10</v>
      </c>
      <c r="M3069" t="s">
        <v>10</v>
      </c>
    </row>
    <row r="3070" spans="1:13">
      <c r="A3070" t="s">
        <v>11759</v>
      </c>
      <c r="B3070">
        <v>483</v>
      </c>
      <c r="C3070">
        <v>322</v>
      </c>
      <c r="D3070">
        <v>34</v>
      </c>
      <c r="E3070">
        <v>24</v>
      </c>
      <c r="F3070">
        <v>638306.41</v>
      </c>
      <c r="G3070">
        <v>40507.199999999997</v>
      </c>
      <c r="H3070">
        <v>1085</v>
      </c>
      <c r="I3070">
        <v>253</v>
      </c>
      <c r="J3070">
        <v>12</v>
      </c>
      <c r="K3070" s="29">
        <v>45839</v>
      </c>
      <c r="L3070">
        <v>8</v>
      </c>
      <c r="M3070" t="s">
        <v>10</v>
      </c>
    </row>
    <row r="3071" spans="1:13">
      <c r="A3071" t="s">
        <v>11683</v>
      </c>
      <c r="B3071">
        <v>580</v>
      </c>
      <c r="C3071">
        <v>394</v>
      </c>
      <c r="D3071">
        <v>38</v>
      </c>
      <c r="E3071">
        <v>25</v>
      </c>
      <c r="F3071">
        <v>1012286.75</v>
      </c>
      <c r="G3071">
        <v>94808.77</v>
      </c>
      <c r="H3071">
        <v>1211</v>
      </c>
      <c r="I3071">
        <v>342</v>
      </c>
      <c r="J3071">
        <v>0</v>
      </c>
      <c r="K3071" s="29">
        <v>45839</v>
      </c>
      <c r="L3071">
        <v>9</v>
      </c>
      <c r="M3071" t="s">
        <v>10</v>
      </c>
    </row>
    <row r="3072" spans="1:13">
      <c r="A3072" t="s">
        <v>11617</v>
      </c>
      <c r="B3072">
        <v>491</v>
      </c>
      <c r="C3072">
        <v>275</v>
      </c>
      <c r="D3072">
        <v>42</v>
      </c>
      <c r="E3072">
        <v>33</v>
      </c>
      <c r="F3072">
        <v>646439.77</v>
      </c>
      <c r="G3072">
        <v>237738.48</v>
      </c>
      <c r="H3072">
        <v>940</v>
      </c>
      <c r="I3072">
        <v>231</v>
      </c>
      <c r="J3072">
        <v>26</v>
      </c>
      <c r="K3072" s="29">
        <v>45839</v>
      </c>
      <c r="L3072">
        <v>9</v>
      </c>
      <c r="M3072" t="s">
        <v>10</v>
      </c>
    </row>
    <row r="3073" spans="1:13">
      <c r="A3073" t="s">
        <v>11623</v>
      </c>
      <c r="B3073">
        <v>749</v>
      </c>
      <c r="C3073">
        <v>422</v>
      </c>
      <c r="D3073">
        <v>33</v>
      </c>
      <c r="E3073">
        <v>24</v>
      </c>
      <c r="F3073">
        <v>1230294.54</v>
      </c>
      <c r="G3073">
        <v>45641.62</v>
      </c>
      <c r="H3073">
        <v>2140</v>
      </c>
      <c r="I3073">
        <v>393</v>
      </c>
      <c r="J3073">
        <v>10</v>
      </c>
      <c r="K3073" s="29">
        <v>45839</v>
      </c>
      <c r="L3073">
        <v>9</v>
      </c>
      <c r="M3073" t="s">
        <v>10</v>
      </c>
    </row>
    <row r="3074" spans="1:13">
      <c r="A3074" t="s">
        <v>11687</v>
      </c>
      <c r="B3074">
        <v>726</v>
      </c>
      <c r="C3074">
        <v>400</v>
      </c>
      <c r="D3074">
        <v>71</v>
      </c>
      <c r="E3074">
        <v>57</v>
      </c>
      <c r="F3074">
        <v>1040599.91</v>
      </c>
      <c r="G3074">
        <v>181828.52</v>
      </c>
      <c r="H3074">
        <v>1432</v>
      </c>
      <c r="I3074">
        <v>371</v>
      </c>
      <c r="J3074">
        <v>0</v>
      </c>
      <c r="K3074" s="29">
        <v>45839</v>
      </c>
      <c r="L3074">
        <v>10</v>
      </c>
      <c r="M3074" t="s">
        <v>10</v>
      </c>
    </row>
    <row r="3075" spans="1:13">
      <c r="A3075" t="s">
        <v>11708</v>
      </c>
      <c r="B3075">
        <v>341</v>
      </c>
      <c r="C3075">
        <v>251</v>
      </c>
      <c r="D3075">
        <v>25</v>
      </c>
      <c r="E3075">
        <v>16</v>
      </c>
      <c r="F3075">
        <v>460153.03</v>
      </c>
      <c r="G3075">
        <v>66495.78</v>
      </c>
      <c r="H3075">
        <v>880</v>
      </c>
      <c r="I3075">
        <v>214</v>
      </c>
      <c r="J3075">
        <v>6</v>
      </c>
      <c r="K3075" s="29">
        <v>45839</v>
      </c>
      <c r="L3075">
        <v>12</v>
      </c>
      <c r="M3075" t="s">
        <v>11588</v>
      </c>
    </row>
    <row r="3076" spans="1:13">
      <c r="A3076" t="s">
        <v>11690</v>
      </c>
      <c r="B3076">
        <v>673</v>
      </c>
      <c r="C3076">
        <v>404</v>
      </c>
      <c r="D3076">
        <v>60</v>
      </c>
      <c r="E3076">
        <v>29</v>
      </c>
      <c r="F3076">
        <v>1013820.16</v>
      </c>
      <c r="G3076">
        <v>111845.09</v>
      </c>
      <c r="H3076">
        <v>2472</v>
      </c>
      <c r="I3076">
        <v>458</v>
      </c>
      <c r="J3076">
        <v>3</v>
      </c>
      <c r="K3076" s="29">
        <v>45839</v>
      </c>
      <c r="L3076">
        <v>10</v>
      </c>
      <c r="M3076" t="s">
        <v>10</v>
      </c>
    </row>
    <row r="3077" spans="1:13">
      <c r="A3077" t="s">
        <v>11710</v>
      </c>
      <c r="B3077">
        <v>1341</v>
      </c>
      <c r="C3077">
        <v>743</v>
      </c>
      <c r="D3077">
        <v>92</v>
      </c>
      <c r="E3077">
        <v>63</v>
      </c>
      <c r="F3077">
        <v>2066522.18</v>
      </c>
      <c r="G3077">
        <v>230103.87</v>
      </c>
      <c r="H3077">
        <v>5197</v>
      </c>
      <c r="I3077">
        <v>1077</v>
      </c>
      <c r="J3077">
        <v>10</v>
      </c>
      <c r="K3077" s="29">
        <v>45839</v>
      </c>
      <c r="L3077">
        <v>10</v>
      </c>
      <c r="M3077" t="s">
        <v>11588</v>
      </c>
    </row>
    <row r="3078" spans="1:13">
      <c r="A3078" t="s">
        <v>11582</v>
      </c>
      <c r="B3078">
        <v>685</v>
      </c>
      <c r="C3078">
        <v>472</v>
      </c>
      <c r="D3078">
        <v>40</v>
      </c>
      <c r="E3078">
        <v>30</v>
      </c>
      <c r="F3078">
        <v>1184333.3700000001</v>
      </c>
      <c r="G3078">
        <v>67753.38</v>
      </c>
      <c r="H3078">
        <v>1926</v>
      </c>
      <c r="I3078">
        <v>568</v>
      </c>
      <c r="J3078">
        <v>5</v>
      </c>
      <c r="K3078" s="29">
        <v>45839</v>
      </c>
      <c r="L3078">
        <v>10</v>
      </c>
      <c r="M3078" t="s">
        <v>10</v>
      </c>
    </row>
    <row r="3079" spans="1:13">
      <c r="A3079" t="s">
        <v>11695</v>
      </c>
      <c r="B3079">
        <v>747</v>
      </c>
      <c r="C3079">
        <v>492</v>
      </c>
      <c r="D3079">
        <v>69</v>
      </c>
      <c r="E3079">
        <v>47</v>
      </c>
      <c r="F3079">
        <v>1054196.95</v>
      </c>
      <c r="G3079">
        <v>137838.28</v>
      </c>
      <c r="H3079">
        <v>1328</v>
      </c>
      <c r="I3079">
        <v>487</v>
      </c>
      <c r="J3079">
        <v>8</v>
      </c>
      <c r="K3079" s="29">
        <v>45839</v>
      </c>
      <c r="L3079">
        <v>11</v>
      </c>
      <c r="M3079" t="s">
        <v>10</v>
      </c>
    </row>
    <row r="3080" spans="1:13">
      <c r="A3080" t="s">
        <v>11753</v>
      </c>
      <c r="B3080">
        <v>580</v>
      </c>
      <c r="C3080">
        <v>380</v>
      </c>
      <c r="D3080">
        <v>26</v>
      </c>
      <c r="E3080">
        <v>18</v>
      </c>
      <c r="F3080">
        <v>841513.21</v>
      </c>
      <c r="G3080">
        <v>87980.98</v>
      </c>
      <c r="H3080">
        <v>1189</v>
      </c>
      <c r="I3080">
        <v>341</v>
      </c>
      <c r="J3080">
        <v>4</v>
      </c>
      <c r="K3080" s="29">
        <v>45839</v>
      </c>
      <c r="L3080">
        <v>0</v>
      </c>
      <c r="M3080" t="s">
        <v>10</v>
      </c>
    </row>
    <row r="3081" spans="1:13">
      <c r="A3081" t="s">
        <v>11668</v>
      </c>
      <c r="B3081">
        <v>848</v>
      </c>
      <c r="C3081">
        <v>547</v>
      </c>
      <c r="D3081">
        <v>72</v>
      </c>
      <c r="E3081">
        <v>51</v>
      </c>
      <c r="F3081">
        <v>1286770.46</v>
      </c>
      <c r="G3081">
        <v>212424.52</v>
      </c>
      <c r="H3081">
        <v>1545</v>
      </c>
      <c r="I3081">
        <v>562</v>
      </c>
      <c r="J3081">
        <v>5</v>
      </c>
      <c r="K3081" s="29">
        <v>45839</v>
      </c>
      <c r="L3081">
        <v>10</v>
      </c>
      <c r="M3081" t="s">
        <v>10</v>
      </c>
    </row>
    <row r="3082" spans="1:13">
      <c r="A3082" t="s">
        <v>11762</v>
      </c>
      <c r="B3082">
        <v>784</v>
      </c>
      <c r="C3082">
        <v>479</v>
      </c>
      <c r="D3082">
        <v>30</v>
      </c>
      <c r="E3082">
        <v>27</v>
      </c>
      <c r="F3082">
        <v>1117727.72</v>
      </c>
      <c r="G3082">
        <v>69080.02</v>
      </c>
      <c r="H3082">
        <v>1312</v>
      </c>
      <c r="I3082">
        <v>392</v>
      </c>
      <c r="J3082">
        <v>13</v>
      </c>
      <c r="K3082" s="29">
        <v>45839</v>
      </c>
      <c r="L3082">
        <v>1</v>
      </c>
      <c r="M3082" t="s">
        <v>10</v>
      </c>
    </row>
    <row r="3083" spans="1:13">
      <c r="A3083" t="s">
        <v>11605</v>
      </c>
      <c r="B3083">
        <v>499</v>
      </c>
      <c r="C3083">
        <v>374</v>
      </c>
      <c r="D3083">
        <v>41</v>
      </c>
      <c r="E3083">
        <v>34</v>
      </c>
      <c r="F3083">
        <v>786958.76</v>
      </c>
      <c r="G3083">
        <v>153893.09</v>
      </c>
      <c r="H3083">
        <v>545</v>
      </c>
      <c r="I3083">
        <v>199</v>
      </c>
      <c r="J3083">
        <v>0</v>
      </c>
      <c r="K3083" s="29">
        <v>45839</v>
      </c>
      <c r="L3083">
        <v>10</v>
      </c>
      <c r="M3083" t="s">
        <v>10</v>
      </c>
    </row>
    <row r="3084" spans="1:13">
      <c r="A3084" t="s">
        <v>11647</v>
      </c>
      <c r="B3084">
        <v>1059</v>
      </c>
      <c r="C3084">
        <v>533</v>
      </c>
      <c r="D3084">
        <v>67</v>
      </c>
      <c r="E3084">
        <v>50</v>
      </c>
      <c r="F3084">
        <v>1143073.75</v>
      </c>
      <c r="G3084">
        <v>266095.3</v>
      </c>
      <c r="H3084">
        <v>2139</v>
      </c>
      <c r="I3084">
        <v>450</v>
      </c>
      <c r="J3084">
        <v>24</v>
      </c>
      <c r="K3084" s="29">
        <v>45839</v>
      </c>
      <c r="L3084">
        <v>10</v>
      </c>
      <c r="M3084" t="s">
        <v>10</v>
      </c>
    </row>
    <row r="3085" spans="1:13">
      <c r="A3085" t="s">
        <v>11609</v>
      </c>
      <c r="B3085">
        <v>607</v>
      </c>
      <c r="C3085">
        <v>365</v>
      </c>
      <c r="D3085">
        <v>22</v>
      </c>
      <c r="E3085">
        <v>14</v>
      </c>
      <c r="F3085">
        <v>982668.97</v>
      </c>
      <c r="G3085">
        <v>41434.660000000003</v>
      </c>
      <c r="H3085">
        <v>1051</v>
      </c>
      <c r="I3085">
        <v>275</v>
      </c>
      <c r="J3085">
        <v>0</v>
      </c>
      <c r="K3085" s="29">
        <v>45839</v>
      </c>
      <c r="L3085">
        <v>6</v>
      </c>
      <c r="M3085" t="s">
        <v>10</v>
      </c>
    </row>
    <row r="3086" spans="1:13">
      <c r="A3086" t="s">
        <v>11723</v>
      </c>
      <c r="B3086">
        <v>700</v>
      </c>
      <c r="C3086">
        <v>509</v>
      </c>
      <c r="D3086">
        <v>16</v>
      </c>
      <c r="E3086">
        <v>10</v>
      </c>
      <c r="F3086">
        <v>1120785.93</v>
      </c>
      <c r="G3086">
        <v>30874.080000000002</v>
      </c>
      <c r="H3086">
        <v>931</v>
      </c>
      <c r="I3086">
        <v>338</v>
      </c>
      <c r="J3086">
        <v>0</v>
      </c>
      <c r="K3086" s="29">
        <v>45839</v>
      </c>
      <c r="L3086">
        <v>7</v>
      </c>
      <c r="M3086" t="s">
        <v>10</v>
      </c>
    </row>
    <row r="3087" spans="1:13">
      <c r="A3087" t="s">
        <v>11679</v>
      </c>
      <c r="B3087">
        <v>769</v>
      </c>
      <c r="C3087">
        <v>439</v>
      </c>
      <c r="D3087">
        <v>64</v>
      </c>
      <c r="E3087">
        <v>38</v>
      </c>
      <c r="F3087">
        <v>1189536.02</v>
      </c>
      <c r="G3087">
        <v>123202.62</v>
      </c>
      <c r="H3087">
        <v>2735</v>
      </c>
      <c r="I3087">
        <v>529</v>
      </c>
      <c r="J3087">
        <v>2</v>
      </c>
      <c r="K3087" s="29">
        <v>45839</v>
      </c>
      <c r="L3087">
        <v>11</v>
      </c>
      <c r="M3087" t="s">
        <v>10</v>
      </c>
    </row>
    <row r="3088" spans="1:13">
      <c r="A3088" t="s">
        <v>11655</v>
      </c>
      <c r="B3088">
        <v>502</v>
      </c>
      <c r="C3088">
        <v>293</v>
      </c>
      <c r="D3088">
        <v>22</v>
      </c>
      <c r="E3088">
        <v>13</v>
      </c>
      <c r="F3088">
        <v>572240.69999999995</v>
      </c>
      <c r="G3088">
        <v>47544.95</v>
      </c>
      <c r="H3088">
        <v>1387</v>
      </c>
      <c r="I3088">
        <v>288</v>
      </c>
      <c r="J3088">
        <v>1</v>
      </c>
      <c r="K3088" s="29">
        <v>45839</v>
      </c>
      <c r="L3088">
        <v>8</v>
      </c>
      <c r="M3088" t="s">
        <v>10</v>
      </c>
    </row>
    <row r="3089" spans="1:13">
      <c r="A3089" t="s">
        <v>11689</v>
      </c>
      <c r="B3089">
        <v>804</v>
      </c>
      <c r="C3089">
        <v>483</v>
      </c>
      <c r="D3089">
        <v>39</v>
      </c>
      <c r="E3089">
        <v>23</v>
      </c>
      <c r="F3089">
        <v>1265049.6000000001</v>
      </c>
      <c r="G3089">
        <v>55036.44</v>
      </c>
      <c r="H3089">
        <v>1703</v>
      </c>
      <c r="I3089">
        <v>491</v>
      </c>
      <c r="J3089">
        <v>0</v>
      </c>
      <c r="K3089" s="29">
        <v>45839</v>
      </c>
      <c r="L3089">
        <v>10</v>
      </c>
      <c r="M3089" t="s">
        <v>10</v>
      </c>
    </row>
    <row r="3090" spans="1:13">
      <c r="A3090" t="s">
        <v>11715</v>
      </c>
      <c r="B3090">
        <v>797</v>
      </c>
      <c r="C3090">
        <v>507</v>
      </c>
      <c r="D3090">
        <v>63</v>
      </c>
      <c r="E3090">
        <v>52</v>
      </c>
      <c r="F3090">
        <v>1236377.2</v>
      </c>
      <c r="G3090">
        <v>194561.42</v>
      </c>
      <c r="H3090">
        <v>2421</v>
      </c>
      <c r="I3090">
        <v>584</v>
      </c>
      <c r="J3090">
        <v>0</v>
      </c>
      <c r="K3090" s="29">
        <v>45839</v>
      </c>
      <c r="L3090">
        <v>11</v>
      </c>
      <c r="M3090" t="s">
        <v>10</v>
      </c>
    </row>
    <row r="3091" spans="1:13">
      <c r="A3091" t="s">
        <v>11592</v>
      </c>
      <c r="B3091">
        <v>670</v>
      </c>
      <c r="C3091">
        <v>448</v>
      </c>
      <c r="D3091">
        <v>75</v>
      </c>
      <c r="E3091">
        <v>57</v>
      </c>
      <c r="F3091">
        <v>737974.73</v>
      </c>
      <c r="G3091">
        <v>141567.28</v>
      </c>
      <c r="H3091">
        <v>2833</v>
      </c>
      <c r="I3091">
        <v>552</v>
      </c>
      <c r="J3091">
        <v>3</v>
      </c>
      <c r="K3091" s="29">
        <v>45839</v>
      </c>
      <c r="L3091">
        <v>8</v>
      </c>
      <c r="M3091" t="s">
        <v>10</v>
      </c>
    </row>
    <row r="3092" spans="1:13">
      <c r="A3092" t="s">
        <v>11728</v>
      </c>
      <c r="B3092">
        <v>888</v>
      </c>
      <c r="C3092">
        <v>451</v>
      </c>
      <c r="D3092">
        <v>23</v>
      </c>
      <c r="E3092">
        <v>14</v>
      </c>
      <c r="F3092">
        <v>1449598.45</v>
      </c>
      <c r="G3092">
        <v>52156.19</v>
      </c>
      <c r="H3092">
        <v>2633</v>
      </c>
      <c r="I3092">
        <v>508</v>
      </c>
      <c r="J3092">
        <v>5</v>
      </c>
      <c r="K3092" s="29">
        <v>45839</v>
      </c>
      <c r="L3092">
        <v>11</v>
      </c>
      <c r="M3092" t="s">
        <v>10</v>
      </c>
    </row>
    <row r="3093" spans="1:13">
      <c r="A3093" t="s">
        <v>11743</v>
      </c>
      <c r="B3093">
        <v>491</v>
      </c>
      <c r="C3093">
        <v>312</v>
      </c>
      <c r="D3093">
        <v>62</v>
      </c>
      <c r="E3093">
        <v>47</v>
      </c>
      <c r="F3093">
        <v>639706.54</v>
      </c>
      <c r="G3093">
        <v>124869.62</v>
      </c>
      <c r="H3093">
        <v>933</v>
      </c>
      <c r="I3093">
        <v>347</v>
      </c>
      <c r="J3093">
        <v>2</v>
      </c>
      <c r="K3093" s="29">
        <v>45839</v>
      </c>
      <c r="L3093">
        <v>8</v>
      </c>
      <c r="M3093" t="s">
        <v>10</v>
      </c>
    </row>
    <row r="3094" spans="1:13">
      <c r="A3094" t="s">
        <v>11635</v>
      </c>
      <c r="B3094">
        <v>727</v>
      </c>
      <c r="C3094">
        <v>459</v>
      </c>
      <c r="D3094">
        <v>44</v>
      </c>
      <c r="E3094">
        <v>36</v>
      </c>
      <c r="F3094">
        <v>1193662.79</v>
      </c>
      <c r="G3094">
        <v>118788.77</v>
      </c>
      <c r="H3094">
        <v>1450</v>
      </c>
      <c r="I3094">
        <v>381</v>
      </c>
      <c r="J3094">
        <v>2</v>
      </c>
      <c r="K3094" s="29">
        <v>45839</v>
      </c>
      <c r="L3094">
        <v>11</v>
      </c>
      <c r="M3094" t="s">
        <v>10</v>
      </c>
    </row>
    <row r="3095" spans="1:13">
      <c r="A3095" t="s">
        <v>11761</v>
      </c>
      <c r="B3095">
        <v>749</v>
      </c>
      <c r="C3095">
        <v>430</v>
      </c>
      <c r="D3095">
        <v>39</v>
      </c>
      <c r="E3095">
        <v>31</v>
      </c>
      <c r="F3095">
        <v>1024390.47</v>
      </c>
      <c r="G3095">
        <v>58703.41</v>
      </c>
      <c r="H3095">
        <v>631</v>
      </c>
      <c r="I3095">
        <v>204</v>
      </c>
      <c r="J3095">
        <v>28</v>
      </c>
      <c r="K3095" s="29">
        <v>45839</v>
      </c>
      <c r="L3095">
        <v>7</v>
      </c>
      <c r="M3095" t="s">
        <v>10</v>
      </c>
    </row>
    <row r="3096" spans="1:13">
      <c r="A3096" t="s">
        <v>11642</v>
      </c>
      <c r="B3096">
        <v>560</v>
      </c>
      <c r="C3096">
        <v>366</v>
      </c>
      <c r="D3096">
        <v>42</v>
      </c>
      <c r="E3096">
        <v>33</v>
      </c>
      <c r="F3096">
        <v>848115.74</v>
      </c>
      <c r="G3096">
        <v>119302.54</v>
      </c>
      <c r="H3096">
        <v>1767</v>
      </c>
      <c r="I3096">
        <v>358</v>
      </c>
      <c r="J3096">
        <v>0</v>
      </c>
      <c r="K3096" s="29">
        <v>45839</v>
      </c>
      <c r="L3096">
        <v>11</v>
      </c>
      <c r="M3096" t="s">
        <v>10</v>
      </c>
    </row>
    <row r="3097" spans="1:13">
      <c r="A3097" t="s">
        <v>11603</v>
      </c>
      <c r="B3097">
        <v>703</v>
      </c>
      <c r="C3097">
        <v>415</v>
      </c>
      <c r="D3097">
        <v>43</v>
      </c>
      <c r="E3097">
        <v>22</v>
      </c>
      <c r="F3097">
        <v>1108677.1599999999</v>
      </c>
      <c r="G3097">
        <v>131879.09</v>
      </c>
      <c r="H3097">
        <v>1211</v>
      </c>
      <c r="I3097">
        <v>464</v>
      </c>
      <c r="J3097">
        <v>6</v>
      </c>
      <c r="K3097" s="29">
        <v>45839</v>
      </c>
      <c r="L3097">
        <v>7</v>
      </c>
      <c r="M3097" t="s">
        <v>10</v>
      </c>
    </row>
    <row r="3098" spans="1:13">
      <c r="A3098" t="s">
        <v>11607</v>
      </c>
      <c r="B3098">
        <v>950</v>
      </c>
      <c r="C3098">
        <v>637</v>
      </c>
      <c r="D3098">
        <v>102</v>
      </c>
      <c r="E3098">
        <v>91</v>
      </c>
      <c r="F3098">
        <v>1781936.17</v>
      </c>
      <c r="G3098">
        <v>352651.43</v>
      </c>
      <c r="H3098">
        <v>1623</v>
      </c>
      <c r="I3098">
        <v>452</v>
      </c>
      <c r="J3098">
        <v>5</v>
      </c>
      <c r="K3098" s="29">
        <v>45839</v>
      </c>
      <c r="L3098">
        <v>10</v>
      </c>
      <c r="M3098" t="s">
        <v>10</v>
      </c>
    </row>
    <row r="3099" spans="1:13">
      <c r="A3099" t="s">
        <v>11619</v>
      </c>
      <c r="B3099">
        <v>766</v>
      </c>
      <c r="C3099">
        <v>463</v>
      </c>
      <c r="D3099">
        <v>74</v>
      </c>
      <c r="E3099">
        <v>58</v>
      </c>
      <c r="F3099">
        <v>962540.49</v>
      </c>
      <c r="G3099">
        <v>188948.09</v>
      </c>
      <c r="H3099">
        <v>2357</v>
      </c>
      <c r="I3099">
        <v>539</v>
      </c>
      <c r="J3099">
        <v>12</v>
      </c>
      <c r="K3099" s="29">
        <v>45839</v>
      </c>
      <c r="L3099">
        <v>7</v>
      </c>
      <c r="M3099" t="s">
        <v>10</v>
      </c>
    </row>
    <row r="3100" spans="1:13">
      <c r="A3100" t="s">
        <v>11580</v>
      </c>
      <c r="B3100">
        <v>514</v>
      </c>
      <c r="C3100">
        <v>326</v>
      </c>
      <c r="D3100">
        <v>48</v>
      </c>
      <c r="E3100">
        <v>36</v>
      </c>
      <c r="F3100">
        <v>769029.33</v>
      </c>
      <c r="G3100">
        <v>259085.53</v>
      </c>
      <c r="H3100">
        <v>1199</v>
      </c>
      <c r="I3100">
        <v>359</v>
      </c>
      <c r="J3100">
        <v>0</v>
      </c>
      <c r="K3100" s="29">
        <v>45839</v>
      </c>
      <c r="L3100">
        <v>0</v>
      </c>
      <c r="M3100" t="s">
        <v>10</v>
      </c>
    </row>
    <row r="3101" spans="1:13">
      <c r="A3101" t="s">
        <v>11663</v>
      </c>
      <c r="B3101">
        <v>653</v>
      </c>
      <c r="C3101">
        <v>329</v>
      </c>
      <c r="D3101">
        <v>44</v>
      </c>
      <c r="E3101">
        <v>31</v>
      </c>
      <c r="F3101">
        <v>1144705.49</v>
      </c>
      <c r="G3101">
        <v>81004.66</v>
      </c>
      <c r="H3101">
        <v>2179</v>
      </c>
      <c r="I3101">
        <v>329</v>
      </c>
      <c r="J3101">
        <v>7</v>
      </c>
      <c r="K3101" s="29">
        <v>45839</v>
      </c>
      <c r="L3101">
        <v>12</v>
      </c>
      <c r="M3101" t="s">
        <v>10</v>
      </c>
    </row>
    <row r="3102" spans="1:13">
      <c r="A3102" t="s">
        <v>11627</v>
      </c>
      <c r="B3102">
        <v>686</v>
      </c>
      <c r="C3102">
        <v>466</v>
      </c>
      <c r="D3102">
        <v>44</v>
      </c>
      <c r="E3102">
        <v>32</v>
      </c>
      <c r="F3102">
        <v>1176885.3500000001</v>
      </c>
      <c r="G3102">
        <v>124854.79</v>
      </c>
      <c r="H3102">
        <v>1340</v>
      </c>
      <c r="I3102">
        <v>338</v>
      </c>
      <c r="J3102">
        <v>15</v>
      </c>
      <c r="K3102" s="29">
        <v>45839</v>
      </c>
      <c r="L3102">
        <v>12</v>
      </c>
      <c r="M3102" t="s">
        <v>10</v>
      </c>
    </row>
    <row r="3103" spans="1:13">
      <c r="A3103" t="s">
        <v>11738</v>
      </c>
      <c r="B3103">
        <v>735</v>
      </c>
      <c r="C3103">
        <v>420</v>
      </c>
      <c r="D3103">
        <v>71</v>
      </c>
      <c r="E3103">
        <v>44</v>
      </c>
      <c r="F3103">
        <v>954951.46</v>
      </c>
      <c r="G3103">
        <v>151402.46</v>
      </c>
      <c r="H3103">
        <v>1346</v>
      </c>
      <c r="I3103">
        <v>427</v>
      </c>
      <c r="J3103">
        <v>8</v>
      </c>
      <c r="K3103" s="29">
        <v>45839</v>
      </c>
      <c r="L3103">
        <v>11</v>
      </c>
      <c r="M3103" t="s">
        <v>10</v>
      </c>
    </row>
    <row r="3104" spans="1:13">
      <c r="A3104" t="s">
        <v>11746</v>
      </c>
      <c r="B3104">
        <v>592</v>
      </c>
      <c r="C3104">
        <v>365</v>
      </c>
      <c r="D3104">
        <v>41</v>
      </c>
      <c r="E3104">
        <v>32</v>
      </c>
      <c r="F3104">
        <v>892643.03</v>
      </c>
      <c r="G3104">
        <v>110831.17</v>
      </c>
      <c r="H3104">
        <v>1937</v>
      </c>
      <c r="I3104">
        <v>425</v>
      </c>
      <c r="J3104">
        <v>0</v>
      </c>
      <c r="K3104" s="29">
        <v>45839</v>
      </c>
      <c r="L3104">
        <v>7</v>
      </c>
      <c r="M3104" t="s">
        <v>10</v>
      </c>
    </row>
    <row r="3105" spans="1:13">
      <c r="A3105" t="s">
        <v>11727</v>
      </c>
      <c r="B3105">
        <v>852</v>
      </c>
      <c r="C3105">
        <v>509</v>
      </c>
      <c r="D3105">
        <v>57</v>
      </c>
      <c r="E3105">
        <v>41</v>
      </c>
      <c r="F3105">
        <v>1179539.26</v>
      </c>
      <c r="G3105">
        <v>116464.22</v>
      </c>
      <c r="H3105">
        <v>2289</v>
      </c>
      <c r="I3105">
        <v>561</v>
      </c>
      <c r="J3105">
        <v>2</v>
      </c>
      <c r="K3105" s="29">
        <v>45839</v>
      </c>
      <c r="L3105">
        <v>12</v>
      </c>
      <c r="M3105" t="s">
        <v>10</v>
      </c>
    </row>
    <row r="3106" spans="1:13">
      <c r="A3106" t="s">
        <v>11669</v>
      </c>
      <c r="B3106">
        <v>393</v>
      </c>
      <c r="C3106">
        <v>265</v>
      </c>
      <c r="D3106">
        <v>35</v>
      </c>
      <c r="E3106">
        <v>26</v>
      </c>
      <c r="F3106">
        <v>644259.53</v>
      </c>
      <c r="G3106">
        <v>119342.86</v>
      </c>
      <c r="H3106">
        <v>1534</v>
      </c>
      <c r="I3106">
        <v>242</v>
      </c>
      <c r="J3106">
        <v>0</v>
      </c>
      <c r="K3106" s="29">
        <v>45839</v>
      </c>
      <c r="L3106">
        <v>10</v>
      </c>
      <c r="M3106" t="s">
        <v>10</v>
      </c>
    </row>
    <row r="3107" spans="1:13">
      <c r="A3107" t="s">
        <v>11751</v>
      </c>
      <c r="B3107">
        <v>462</v>
      </c>
      <c r="C3107">
        <v>288</v>
      </c>
      <c r="D3107">
        <v>24</v>
      </c>
      <c r="E3107">
        <v>13</v>
      </c>
      <c r="F3107">
        <v>592580.92000000004</v>
      </c>
      <c r="G3107">
        <v>55070.47</v>
      </c>
      <c r="H3107">
        <v>919</v>
      </c>
      <c r="I3107">
        <v>250</v>
      </c>
      <c r="J3107">
        <v>14</v>
      </c>
      <c r="K3107" s="29">
        <v>45839</v>
      </c>
      <c r="L3107">
        <v>12</v>
      </c>
      <c r="M3107" t="s">
        <v>10</v>
      </c>
    </row>
    <row r="3108" spans="1:13">
      <c r="A3108" t="s">
        <v>11599</v>
      </c>
      <c r="B3108">
        <v>672</v>
      </c>
      <c r="C3108">
        <v>379</v>
      </c>
      <c r="D3108">
        <v>34</v>
      </c>
      <c r="E3108">
        <v>28</v>
      </c>
      <c r="F3108">
        <v>676476.07</v>
      </c>
      <c r="G3108">
        <v>73391.7</v>
      </c>
      <c r="H3108">
        <v>1166</v>
      </c>
      <c r="I3108">
        <v>285</v>
      </c>
      <c r="J3108">
        <v>2</v>
      </c>
      <c r="K3108" s="29">
        <v>45839</v>
      </c>
      <c r="L3108">
        <v>11</v>
      </c>
      <c r="M3108" t="s">
        <v>10</v>
      </c>
    </row>
    <row r="3109" spans="1:13">
      <c r="A3109" t="s">
        <v>11644</v>
      </c>
      <c r="B3109">
        <v>545</v>
      </c>
      <c r="C3109">
        <v>341</v>
      </c>
      <c r="D3109">
        <v>29</v>
      </c>
      <c r="E3109">
        <v>18</v>
      </c>
      <c r="F3109">
        <v>734046.13</v>
      </c>
      <c r="G3109">
        <v>48849.58</v>
      </c>
      <c r="H3109">
        <v>1276</v>
      </c>
      <c r="I3109">
        <v>334</v>
      </c>
      <c r="J3109">
        <v>4</v>
      </c>
      <c r="K3109" s="29">
        <v>45839</v>
      </c>
      <c r="L3109">
        <v>9</v>
      </c>
      <c r="M3109" t="s">
        <v>10</v>
      </c>
    </row>
    <row r="3110" spans="1:13">
      <c r="A3110" t="s">
        <v>11755</v>
      </c>
      <c r="B3110">
        <v>671</v>
      </c>
      <c r="C3110">
        <v>451</v>
      </c>
      <c r="D3110">
        <v>33</v>
      </c>
      <c r="E3110">
        <v>22</v>
      </c>
      <c r="F3110">
        <v>970717.33</v>
      </c>
      <c r="G3110">
        <v>73818.23</v>
      </c>
      <c r="H3110">
        <v>2406</v>
      </c>
      <c r="I3110">
        <v>508</v>
      </c>
      <c r="J3110">
        <v>0</v>
      </c>
      <c r="K3110" s="29">
        <v>45839</v>
      </c>
      <c r="L3110">
        <v>0</v>
      </c>
      <c r="M3110" t="s">
        <v>10</v>
      </c>
    </row>
    <row r="3111" spans="1:13">
      <c r="A3111" t="s">
        <v>11742</v>
      </c>
      <c r="B3111">
        <v>569</v>
      </c>
      <c r="C3111">
        <v>371</v>
      </c>
      <c r="D3111">
        <v>43</v>
      </c>
      <c r="E3111">
        <v>25</v>
      </c>
      <c r="F3111">
        <v>1183030.21</v>
      </c>
      <c r="G3111">
        <v>113827.68</v>
      </c>
      <c r="H3111">
        <v>1184</v>
      </c>
      <c r="I3111">
        <v>366</v>
      </c>
      <c r="J3111">
        <v>2</v>
      </c>
      <c r="K3111" s="29">
        <v>45839</v>
      </c>
      <c r="L3111">
        <v>8</v>
      </c>
      <c r="M3111" t="s">
        <v>10</v>
      </c>
    </row>
    <row r="3112" spans="1:13">
      <c r="A3112" t="s">
        <v>11682</v>
      </c>
      <c r="B3112">
        <v>710</v>
      </c>
      <c r="C3112">
        <v>367</v>
      </c>
      <c r="D3112">
        <v>41</v>
      </c>
      <c r="E3112">
        <v>31</v>
      </c>
      <c r="F3112">
        <v>655249.86</v>
      </c>
      <c r="G3112">
        <v>84950.7</v>
      </c>
      <c r="H3112">
        <v>1382</v>
      </c>
      <c r="I3112">
        <v>357</v>
      </c>
      <c r="J3112">
        <v>13</v>
      </c>
      <c r="K3112" s="29">
        <v>45839</v>
      </c>
      <c r="L3112">
        <v>9</v>
      </c>
      <c r="M3112" t="s">
        <v>10</v>
      </c>
    </row>
    <row r="3113" spans="1:13">
      <c r="A3113" t="s">
        <v>11618</v>
      </c>
      <c r="B3113">
        <v>325</v>
      </c>
      <c r="C3113">
        <v>184</v>
      </c>
      <c r="D3113">
        <v>4</v>
      </c>
      <c r="E3113">
        <v>1</v>
      </c>
      <c r="F3113">
        <v>502375.15</v>
      </c>
      <c r="G3113">
        <v>64644.53</v>
      </c>
      <c r="H3113">
        <v>529</v>
      </c>
      <c r="I3113">
        <v>133</v>
      </c>
      <c r="J3113">
        <v>8</v>
      </c>
      <c r="K3113" s="29">
        <v>45839</v>
      </c>
      <c r="L3113">
        <v>8</v>
      </c>
      <c r="M3113" t="s">
        <v>11588</v>
      </c>
    </row>
    <row r="3114" spans="1:13">
      <c r="A3114" t="s">
        <v>11725</v>
      </c>
      <c r="B3114">
        <v>887</v>
      </c>
      <c r="C3114">
        <v>548</v>
      </c>
      <c r="D3114">
        <v>56</v>
      </c>
      <c r="E3114">
        <v>32</v>
      </c>
      <c r="F3114">
        <v>1528218.6</v>
      </c>
      <c r="G3114">
        <v>180735.51</v>
      </c>
      <c r="H3114">
        <v>2042</v>
      </c>
      <c r="I3114">
        <v>581</v>
      </c>
      <c r="J3114">
        <v>3</v>
      </c>
      <c r="K3114" s="29">
        <v>45839</v>
      </c>
      <c r="L3114">
        <v>11</v>
      </c>
      <c r="M3114" t="s">
        <v>11588</v>
      </c>
    </row>
    <row r="3115" spans="1:13">
      <c r="A3115" t="s">
        <v>11622</v>
      </c>
      <c r="B3115">
        <v>960</v>
      </c>
      <c r="C3115">
        <v>532</v>
      </c>
      <c r="D3115">
        <v>65</v>
      </c>
      <c r="E3115">
        <v>54</v>
      </c>
      <c r="F3115">
        <v>924227.36</v>
      </c>
      <c r="G3115">
        <v>236509.35</v>
      </c>
      <c r="H3115">
        <v>2051</v>
      </c>
      <c r="I3115">
        <v>406</v>
      </c>
      <c r="J3115">
        <v>52</v>
      </c>
      <c r="K3115" s="29">
        <v>45839</v>
      </c>
      <c r="L3115">
        <v>8</v>
      </c>
      <c r="M3115" t="s">
        <v>10</v>
      </c>
    </row>
    <row r="3116" spans="1:13">
      <c r="A3116" t="s">
        <v>11654</v>
      </c>
      <c r="B3116">
        <v>461</v>
      </c>
      <c r="C3116">
        <v>259</v>
      </c>
      <c r="D3116">
        <v>30</v>
      </c>
      <c r="E3116">
        <v>15</v>
      </c>
      <c r="F3116">
        <v>363531.93</v>
      </c>
      <c r="G3116">
        <v>40366.57</v>
      </c>
      <c r="H3116">
        <v>605</v>
      </c>
      <c r="I3116">
        <v>166</v>
      </c>
      <c r="J3116">
        <v>19</v>
      </c>
      <c r="K3116" s="29">
        <v>45839</v>
      </c>
      <c r="L3116">
        <v>8</v>
      </c>
      <c r="M3116" t="s">
        <v>10</v>
      </c>
    </row>
    <row r="3117" spans="1:13">
      <c r="A3117" t="s">
        <v>11694</v>
      </c>
      <c r="B3117">
        <v>485</v>
      </c>
      <c r="C3117">
        <v>303</v>
      </c>
      <c r="D3117">
        <v>23</v>
      </c>
      <c r="E3117">
        <v>17</v>
      </c>
      <c r="F3117">
        <v>792097.88</v>
      </c>
      <c r="G3117">
        <v>86831.02</v>
      </c>
      <c r="H3117">
        <v>1062</v>
      </c>
      <c r="I3117">
        <v>246</v>
      </c>
      <c r="J3117">
        <v>0</v>
      </c>
      <c r="K3117" s="29">
        <v>45839</v>
      </c>
      <c r="L3117">
        <v>8</v>
      </c>
      <c r="M3117" t="s">
        <v>10</v>
      </c>
    </row>
    <row r="3118" spans="1:13">
      <c r="A3118" t="s">
        <v>11631</v>
      </c>
      <c r="B3118">
        <v>954</v>
      </c>
      <c r="C3118">
        <v>571</v>
      </c>
      <c r="D3118">
        <v>39</v>
      </c>
      <c r="E3118">
        <v>27</v>
      </c>
      <c r="F3118">
        <v>1487776.35</v>
      </c>
      <c r="G3118">
        <v>85313.21</v>
      </c>
      <c r="H3118">
        <v>1197</v>
      </c>
      <c r="I3118">
        <v>406</v>
      </c>
      <c r="J3118">
        <v>11</v>
      </c>
      <c r="K3118" s="29">
        <v>45839</v>
      </c>
      <c r="L3118">
        <v>8</v>
      </c>
      <c r="M3118" t="s">
        <v>10</v>
      </c>
    </row>
    <row r="3119" spans="1:13">
      <c r="A3119" t="s">
        <v>11596</v>
      </c>
      <c r="B3119">
        <v>904</v>
      </c>
      <c r="C3119">
        <v>537</v>
      </c>
      <c r="D3119">
        <v>61</v>
      </c>
      <c r="E3119">
        <v>46</v>
      </c>
      <c r="F3119">
        <v>994709.51</v>
      </c>
      <c r="G3119">
        <v>145219.25</v>
      </c>
      <c r="H3119">
        <v>2263</v>
      </c>
      <c r="I3119">
        <v>449</v>
      </c>
      <c r="J3119">
        <v>3</v>
      </c>
      <c r="K3119" s="29">
        <v>45839</v>
      </c>
      <c r="L3119">
        <v>11</v>
      </c>
      <c r="M3119" t="s">
        <v>10</v>
      </c>
    </row>
    <row r="3120" spans="1:13">
      <c r="A3120" t="s">
        <v>11701</v>
      </c>
      <c r="B3120">
        <v>626</v>
      </c>
      <c r="C3120">
        <v>390</v>
      </c>
      <c r="D3120">
        <v>60</v>
      </c>
      <c r="E3120">
        <v>40</v>
      </c>
      <c r="F3120">
        <v>691700.13</v>
      </c>
      <c r="G3120">
        <v>129173.18</v>
      </c>
      <c r="H3120">
        <v>1450</v>
      </c>
      <c r="I3120">
        <v>384</v>
      </c>
      <c r="J3120">
        <v>4</v>
      </c>
      <c r="K3120" s="29">
        <v>45839</v>
      </c>
      <c r="L3120">
        <v>12</v>
      </c>
      <c r="M3120" t="s">
        <v>10</v>
      </c>
    </row>
    <row r="3121" spans="1:13">
      <c r="A3121" t="s">
        <v>11672</v>
      </c>
      <c r="B3121">
        <v>615</v>
      </c>
      <c r="C3121">
        <v>413</v>
      </c>
      <c r="D3121">
        <v>56</v>
      </c>
      <c r="E3121">
        <v>46</v>
      </c>
      <c r="F3121">
        <v>770375.59</v>
      </c>
      <c r="G3121">
        <v>128182.63</v>
      </c>
      <c r="H3121">
        <v>1196</v>
      </c>
      <c r="I3121">
        <v>367</v>
      </c>
      <c r="J3121">
        <v>11</v>
      </c>
      <c r="K3121" s="29">
        <v>45839</v>
      </c>
      <c r="L3121">
        <v>0</v>
      </c>
      <c r="M3121" t="s">
        <v>10</v>
      </c>
    </row>
    <row r="3122" spans="1:13">
      <c r="A3122" t="s">
        <v>11606</v>
      </c>
      <c r="B3122">
        <v>939</v>
      </c>
      <c r="C3122">
        <v>649</v>
      </c>
      <c r="D3122">
        <v>51</v>
      </c>
      <c r="E3122">
        <v>36</v>
      </c>
      <c r="F3122">
        <v>1450993.04</v>
      </c>
      <c r="G3122">
        <v>74045.34</v>
      </c>
      <c r="H3122">
        <v>1611</v>
      </c>
      <c r="I3122">
        <v>312</v>
      </c>
      <c r="J3122">
        <v>131</v>
      </c>
      <c r="K3122" s="29">
        <v>45839</v>
      </c>
      <c r="L3122">
        <v>11</v>
      </c>
      <c r="M3122" t="s">
        <v>10</v>
      </c>
    </row>
    <row r="3123" spans="1:13">
      <c r="A3123" t="s">
        <v>11621</v>
      </c>
      <c r="B3123">
        <v>820</v>
      </c>
      <c r="C3123">
        <v>583</v>
      </c>
      <c r="D3123">
        <v>62</v>
      </c>
      <c r="E3123">
        <v>45</v>
      </c>
      <c r="F3123">
        <v>1086757.6599999999</v>
      </c>
      <c r="G3123">
        <v>200035.33</v>
      </c>
      <c r="H3123">
        <v>1443</v>
      </c>
      <c r="I3123">
        <v>342</v>
      </c>
      <c r="J3123">
        <v>6</v>
      </c>
      <c r="K3123" s="29">
        <v>45839</v>
      </c>
      <c r="L3123">
        <v>10</v>
      </c>
      <c r="M3123" t="s">
        <v>10</v>
      </c>
    </row>
    <row r="3124" spans="1:13">
      <c r="A3124" t="s">
        <v>11693</v>
      </c>
      <c r="B3124">
        <v>797</v>
      </c>
      <c r="C3124">
        <v>453</v>
      </c>
      <c r="D3124">
        <v>70</v>
      </c>
      <c r="E3124">
        <v>53</v>
      </c>
      <c r="F3124">
        <v>1025041.56</v>
      </c>
      <c r="G3124">
        <v>184656.25</v>
      </c>
      <c r="H3124">
        <v>943</v>
      </c>
      <c r="I3124">
        <v>263</v>
      </c>
      <c r="J3124">
        <v>3</v>
      </c>
      <c r="K3124" s="29">
        <v>45839</v>
      </c>
      <c r="L3124">
        <v>9</v>
      </c>
      <c r="M3124" t="s">
        <v>10</v>
      </c>
    </row>
    <row r="3125" spans="1:13">
      <c r="A3125" t="s">
        <v>11729</v>
      </c>
      <c r="B3125">
        <v>601</v>
      </c>
      <c r="C3125">
        <v>423</v>
      </c>
      <c r="D3125">
        <v>66</v>
      </c>
      <c r="E3125">
        <v>49</v>
      </c>
      <c r="F3125">
        <v>675691.55</v>
      </c>
      <c r="G3125">
        <v>151477.98000000001</v>
      </c>
      <c r="H3125">
        <v>1210</v>
      </c>
      <c r="I3125">
        <v>286</v>
      </c>
      <c r="J3125">
        <v>10</v>
      </c>
      <c r="K3125" s="29">
        <v>45839</v>
      </c>
      <c r="L3125">
        <v>12</v>
      </c>
      <c r="M3125" t="s">
        <v>10</v>
      </c>
    </row>
    <row r="3126" spans="1:13">
      <c r="A3126" t="s">
        <v>11636</v>
      </c>
      <c r="B3126">
        <v>733</v>
      </c>
      <c r="C3126">
        <v>445</v>
      </c>
      <c r="D3126">
        <v>34</v>
      </c>
      <c r="E3126">
        <v>24</v>
      </c>
      <c r="F3126">
        <v>897709.75</v>
      </c>
      <c r="G3126">
        <v>65049.35</v>
      </c>
      <c r="H3126">
        <v>1536</v>
      </c>
      <c r="I3126">
        <v>464</v>
      </c>
      <c r="J3126">
        <v>0</v>
      </c>
      <c r="K3126" s="29">
        <v>45839</v>
      </c>
      <c r="L3126">
        <v>11</v>
      </c>
      <c r="M3126" t="s">
        <v>10</v>
      </c>
    </row>
    <row r="3127" spans="1:13">
      <c r="A3127" t="s">
        <v>11717</v>
      </c>
      <c r="B3127">
        <v>1113</v>
      </c>
      <c r="C3127">
        <v>621</v>
      </c>
      <c r="D3127">
        <v>50</v>
      </c>
      <c r="E3127">
        <v>26</v>
      </c>
      <c r="F3127">
        <v>1932996.53</v>
      </c>
      <c r="G3127">
        <v>124561.93</v>
      </c>
      <c r="H3127">
        <v>2255</v>
      </c>
      <c r="I3127">
        <v>471</v>
      </c>
      <c r="J3127">
        <v>17</v>
      </c>
      <c r="K3127" s="29">
        <v>45839</v>
      </c>
      <c r="L3127">
        <v>12</v>
      </c>
      <c r="M3127" t="s">
        <v>10</v>
      </c>
    </row>
    <row r="3128" spans="1:13">
      <c r="A3128" t="s">
        <v>11598</v>
      </c>
      <c r="B3128">
        <v>383</v>
      </c>
      <c r="C3128">
        <v>228</v>
      </c>
      <c r="D3128">
        <v>14</v>
      </c>
      <c r="E3128">
        <v>13</v>
      </c>
      <c r="F3128">
        <v>416110.32</v>
      </c>
      <c r="G3128">
        <v>32675.53</v>
      </c>
      <c r="H3128">
        <v>452</v>
      </c>
      <c r="I3128">
        <v>121</v>
      </c>
      <c r="J3128">
        <v>4</v>
      </c>
      <c r="K3128" s="29">
        <v>45839</v>
      </c>
      <c r="L3128">
        <v>10</v>
      </c>
      <c r="M3128" t="s">
        <v>11588</v>
      </c>
    </row>
    <row r="3129" spans="1:13">
      <c r="A3129" t="s">
        <v>11700</v>
      </c>
      <c r="B3129">
        <v>705</v>
      </c>
      <c r="C3129">
        <v>442</v>
      </c>
      <c r="D3129">
        <v>39</v>
      </c>
      <c r="E3129">
        <v>30</v>
      </c>
      <c r="F3129">
        <v>1142710.1200000001</v>
      </c>
      <c r="G3129">
        <v>59263.19</v>
      </c>
      <c r="H3129">
        <v>1619</v>
      </c>
      <c r="I3129">
        <v>491</v>
      </c>
      <c r="J3129">
        <v>0</v>
      </c>
      <c r="K3129" s="29">
        <v>45839</v>
      </c>
      <c r="L3129">
        <v>9</v>
      </c>
      <c r="M3129" t="s">
        <v>10</v>
      </c>
    </row>
    <row r="3130" spans="1:13">
      <c r="A3130" t="s">
        <v>11677</v>
      </c>
      <c r="B3130">
        <v>749</v>
      </c>
      <c r="C3130">
        <v>389</v>
      </c>
      <c r="D3130">
        <v>54</v>
      </c>
      <c r="E3130">
        <v>36</v>
      </c>
      <c r="F3130">
        <v>900110.14</v>
      </c>
      <c r="G3130">
        <v>121357.88</v>
      </c>
      <c r="H3130">
        <v>2260</v>
      </c>
      <c r="I3130">
        <v>365</v>
      </c>
      <c r="J3130">
        <v>20</v>
      </c>
      <c r="K3130" s="29">
        <v>45839</v>
      </c>
      <c r="L3130">
        <v>11</v>
      </c>
      <c r="M3130" t="s">
        <v>10</v>
      </c>
    </row>
    <row r="3131" spans="1:13">
      <c r="A3131" t="s">
        <v>11616</v>
      </c>
      <c r="B3131">
        <v>988</v>
      </c>
      <c r="C3131">
        <v>497</v>
      </c>
      <c r="D3131">
        <v>30</v>
      </c>
      <c r="E3131">
        <v>19</v>
      </c>
      <c r="F3131">
        <v>1280157.54</v>
      </c>
      <c r="G3131">
        <v>92222.98</v>
      </c>
      <c r="H3131">
        <v>1687</v>
      </c>
      <c r="I3131">
        <v>449</v>
      </c>
      <c r="J3131">
        <v>19</v>
      </c>
      <c r="K3131" s="29">
        <v>45839</v>
      </c>
      <c r="L3131">
        <v>9</v>
      </c>
      <c r="M3131" t="s">
        <v>10</v>
      </c>
    </row>
    <row r="3132" spans="1:13">
      <c r="A3132" t="s">
        <v>11736</v>
      </c>
      <c r="B3132">
        <v>693</v>
      </c>
      <c r="C3132">
        <v>425</v>
      </c>
      <c r="D3132">
        <v>49</v>
      </c>
      <c r="E3132">
        <v>33</v>
      </c>
      <c r="F3132">
        <v>953268.51</v>
      </c>
      <c r="G3132">
        <v>142388.07</v>
      </c>
      <c r="H3132">
        <v>1678</v>
      </c>
      <c r="I3132">
        <v>400</v>
      </c>
      <c r="J3132">
        <v>11</v>
      </c>
      <c r="K3132" s="29">
        <v>45839</v>
      </c>
      <c r="L3132">
        <v>10</v>
      </c>
      <c r="M3132" t="s">
        <v>11588</v>
      </c>
    </row>
    <row r="3133" spans="1:13">
      <c r="A3133" t="s">
        <v>11707</v>
      </c>
      <c r="B3133">
        <v>795</v>
      </c>
      <c r="C3133">
        <v>504</v>
      </c>
      <c r="D3133">
        <v>48</v>
      </c>
      <c r="E3133">
        <v>34</v>
      </c>
      <c r="F3133">
        <v>1389191.64</v>
      </c>
      <c r="G3133">
        <v>95031.06</v>
      </c>
      <c r="H3133">
        <v>1827</v>
      </c>
      <c r="I3133">
        <v>462</v>
      </c>
      <c r="J3133">
        <v>0</v>
      </c>
      <c r="K3133" s="29">
        <v>45839</v>
      </c>
      <c r="L3133">
        <v>10</v>
      </c>
      <c r="M3133" t="s">
        <v>10</v>
      </c>
    </row>
    <row r="3134" spans="1:13">
      <c r="A3134" t="s">
        <v>11659</v>
      </c>
      <c r="B3134">
        <v>664</v>
      </c>
      <c r="C3134">
        <v>400</v>
      </c>
      <c r="D3134">
        <v>27</v>
      </c>
      <c r="E3134">
        <v>20</v>
      </c>
      <c r="F3134">
        <v>1151240.6399999999</v>
      </c>
      <c r="G3134">
        <v>61957.71</v>
      </c>
      <c r="H3134">
        <v>1134</v>
      </c>
      <c r="I3134">
        <v>303</v>
      </c>
      <c r="J3134">
        <v>3</v>
      </c>
      <c r="K3134" s="29">
        <v>45839</v>
      </c>
      <c r="L3134">
        <v>5</v>
      </c>
      <c r="M3134" t="s">
        <v>10</v>
      </c>
    </row>
    <row r="3135" spans="1:13">
      <c r="A3135" t="s">
        <v>11726</v>
      </c>
      <c r="B3135">
        <v>701</v>
      </c>
      <c r="C3135">
        <v>464</v>
      </c>
      <c r="D3135">
        <v>36</v>
      </c>
      <c r="E3135">
        <v>23</v>
      </c>
      <c r="F3135">
        <v>959960.31</v>
      </c>
      <c r="G3135">
        <v>67403.56</v>
      </c>
      <c r="H3135">
        <v>1939</v>
      </c>
      <c r="I3135">
        <v>467</v>
      </c>
      <c r="J3135">
        <v>3</v>
      </c>
      <c r="K3135" s="29">
        <v>45839</v>
      </c>
      <c r="L3135">
        <v>9</v>
      </c>
      <c r="M3135" t="s">
        <v>10</v>
      </c>
    </row>
    <row r="3136" spans="1:13">
      <c r="A3136" t="s">
        <v>11712</v>
      </c>
      <c r="B3136">
        <v>1309</v>
      </c>
      <c r="C3136">
        <v>726</v>
      </c>
      <c r="D3136">
        <v>80</v>
      </c>
      <c r="E3136">
        <v>49</v>
      </c>
      <c r="F3136">
        <v>1711380.99</v>
      </c>
      <c r="G3136">
        <v>234819.14</v>
      </c>
      <c r="H3136">
        <v>2734</v>
      </c>
      <c r="I3136">
        <v>549</v>
      </c>
      <c r="J3136">
        <v>37</v>
      </c>
      <c r="K3136" s="29">
        <v>45839</v>
      </c>
      <c r="L3136">
        <v>11</v>
      </c>
      <c r="M3136" t="s">
        <v>10</v>
      </c>
    </row>
    <row r="3137" spans="1:13">
      <c r="A3137" t="s">
        <v>11739</v>
      </c>
      <c r="B3137">
        <v>935</v>
      </c>
      <c r="C3137">
        <v>600</v>
      </c>
      <c r="D3137">
        <v>67</v>
      </c>
      <c r="E3137">
        <v>43</v>
      </c>
      <c r="F3137">
        <v>1304901.07</v>
      </c>
      <c r="G3137">
        <v>197890.78</v>
      </c>
      <c r="H3137">
        <v>1927</v>
      </c>
      <c r="I3137">
        <v>611</v>
      </c>
      <c r="J3137">
        <v>2</v>
      </c>
      <c r="K3137" s="29">
        <v>45839</v>
      </c>
      <c r="L3137">
        <v>10</v>
      </c>
      <c r="M3137" t="s">
        <v>10</v>
      </c>
    </row>
    <row r="3138" spans="1:13">
      <c r="A3138" t="s">
        <v>11671</v>
      </c>
      <c r="B3138">
        <v>930</v>
      </c>
      <c r="C3138">
        <v>488</v>
      </c>
      <c r="D3138">
        <v>94</v>
      </c>
      <c r="E3138">
        <v>61</v>
      </c>
      <c r="F3138">
        <v>1343425.75</v>
      </c>
      <c r="G3138">
        <v>260921.76</v>
      </c>
      <c r="H3138">
        <v>2347</v>
      </c>
      <c r="I3138">
        <v>588</v>
      </c>
      <c r="J3138">
        <v>2</v>
      </c>
      <c r="K3138" s="29">
        <v>45839</v>
      </c>
      <c r="L3138">
        <v>11</v>
      </c>
      <c r="M3138" t="s">
        <v>10</v>
      </c>
    </row>
    <row r="3139" spans="1:13">
      <c r="A3139" t="s">
        <v>11703</v>
      </c>
      <c r="B3139">
        <v>556</v>
      </c>
      <c r="C3139">
        <v>368</v>
      </c>
      <c r="D3139">
        <v>50</v>
      </c>
      <c r="E3139">
        <v>29</v>
      </c>
      <c r="F3139">
        <v>846171.84</v>
      </c>
      <c r="G3139">
        <v>147662.25</v>
      </c>
      <c r="H3139">
        <v>1888</v>
      </c>
      <c r="I3139">
        <v>463</v>
      </c>
      <c r="J3139">
        <v>5</v>
      </c>
      <c r="K3139" s="29">
        <v>45839</v>
      </c>
      <c r="L3139">
        <v>11</v>
      </c>
      <c r="M3139" t="s">
        <v>10</v>
      </c>
    </row>
    <row r="3140" spans="1:13">
      <c r="A3140" t="s">
        <v>11704</v>
      </c>
      <c r="B3140">
        <v>859</v>
      </c>
      <c r="C3140">
        <v>508</v>
      </c>
      <c r="D3140">
        <v>66</v>
      </c>
      <c r="E3140">
        <v>40</v>
      </c>
      <c r="F3140">
        <v>1031032.57</v>
      </c>
      <c r="G3140">
        <v>132556.79</v>
      </c>
      <c r="H3140">
        <v>3171</v>
      </c>
      <c r="I3140">
        <v>434</v>
      </c>
      <c r="J3140">
        <v>102</v>
      </c>
      <c r="K3140" s="29">
        <v>45839</v>
      </c>
      <c r="L3140">
        <v>12</v>
      </c>
      <c r="M3140" t="s">
        <v>10</v>
      </c>
    </row>
    <row r="3141" spans="1:13">
      <c r="A3141" t="s">
        <v>11611</v>
      </c>
      <c r="B3141">
        <v>1020</v>
      </c>
      <c r="C3141">
        <v>511</v>
      </c>
      <c r="D3141">
        <v>62</v>
      </c>
      <c r="E3141">
        <v>43</v>
      </c>
      <c r="F3141">
        <v>1481339.46</v>
      </c>
      <c r="G3141">
        <v>136992.76</v>
      </c>
      <c r="H3141">
        <v>3203</v>
      </c>
      <c r="I3141">
        <v>649</v>
      </c>
      <c r="J3141">
        <v>0</v>
      </c>
      <c r="K3141" s="29">
        <v>45839</v>
      </c>
      <c r="L3141">
        <v>11</v>
      </c>
      <c r="M3141" t="s">
        <v>10</v>
      </c>
    </row>
    <row r="3142" spans="1:13">
      <c r="A3142" t="s">
        <v>11735</v>
      </c>
      <c r="B3142">
        <v>596</v>
      </c>
      <c r="C3142">
        <v>369</v>
      </c>
      <c r="D3142">
        <v>37</v>
      </c>
      <c r="E3142">
        <v>24</v>
      </c>
      <c r="F3142">
        <v>661093.46</v>
      </c>
      <c r="G3142">
        <v>109557.97</v>
      </c>
      <c r="H3142">
        <v>1212</v>
      </c>
      <c r="I3142">
        <v>305</v>
      </c>
      <c r="J3142">
        <v>13</v>
      </c>
      <c r="K3142" s="29">
        <v>45839</v>
      </c>
      <c r="L3142">
        <v>11</v>
      </c>
      <c r="M3142" t="s">
        <v>10</v>
      </c>
    </row>
    <row r="3143" spans="1:13">
      <c r="A3143" t="s">
        <v>11737</v>
      </c>
      <c r="B3143">
        <v>1231</v>
      </c>
      <c r="C3143">
        <v>783</v>
      </c>
      <c r="D3143">
        <v>57</v>
      </c>
      <c r="E3143">
        <v>45</v>
      </c>
      <c r="F3143">
        <v>2045018.03</v>
      </c>
      <c r="G3143">
        <v>107636.05</v>
      </c>
      <c r="H3143">
        <v>2110</v>
      </c>
      <c r="I3143">
        <v>591</v>
      </c>
      <c r="J3143">
        <v>46</v>
      </c>
      <c r="K3143" s="29">
        <v>45839</v>
      </c>
      <c r="L3143">
        <v>11</v>
      </c>
      <c r="M3143" t="s">
        <v>10</v>
      </c>
    </row>
    <row r="3144" spans="1:13">
      <c r="A3144" t="s">
        <v>11692</v>
      </c>
      <c r="B3144">
        <v>744</v>
      </c>
      <c r="C3144">
        <v>543</v>
      </c>
      <c r="D3144">
        <v>29</v>
      </c>
      <c r="E3144">
        <v>19</v>
      </c>
      <c r="F3144">
        <v>1515306.53</v>
      </c>
      <c r="G3144">
        <v>86044.18</v>
      </c>
      <c r="H3144">
        <v>1213</v>
      </c>
      <c r="I3144">
        <v>373</v>
      </c>
      <c r="J3144">
        <v>7</v>
      </c>
      <c r="K3144" s="29">
        <v>45839</v>
      </c>
      <c r="L3144">
        <v>8</v>
      </c>
      <c r="M3144" t="s">
        <v>10</v>
      </c>
    </row>
    <row r="3145" spans="1:13">
      <c r="A3145" t="s">
        <v>11745</v>
      </c>
      <c r="B3145">
        <v>852</v>
      </c>
      <c r="C3145">
        <v>514</v>
      </c>
      <c r="D3145">
        <v>107</v>
      </c>
      <c r="E3145">
        <v>85</v>
      </c>
      <c r="F3145">
        <v>1233845.05</v>
      </c>
      <c r="G3145">
        <v>215284.9</v>
      </c>
      <c r="H3145">
        <v>1974</v>
      </c>
      <c r="I3145">
        <v>475</v>
      </c>
      <c r="J3145">
        <v>2</v>
      </c>
      <c r="K3145" s="29">
        <v>45839</v>
      </c>
      <c r="L3145">
        <v>9</v>
      </c>
      <c r="M3145" t="s">
        <v>10</v>
      </c>
    </row>
    <row r="3146" spans="1:13">
      <c r="A3146" t="s">
        <v>11731</v>
      </c>
      <c r="B3146">
        <v>721</v>
      </c>
      <c r="C3146">
        <v>493</v>
      </c>
      <c r="D3146">
        <v>59</v>
      </c>
      <c r="E3146">
        <v>33</v>
      </c>
      <c r="F3146">
        <v>987239.15</v>
      </c>
      <c r="G3146">
        <v>132680.19</v>
      </c>
      <c r="H3146">
        <v>1050</v>
      </c>
      <c r="I3146">
        <v>299</v>
      </c>
      <c r="J3146">
        <v>17</v>
      </c>
      <c r="K3146" s="29">
        <v>45839</v>
      </c>
      <c r="L3146">
        <v>8</v>
      </c>
      <c r="M3146" t="s">
        <v>10</v>
      </c>
    </row>
    <row r="3147" spans="1:13">
      <c r="A3147" t="s">
        <v>11641</v>
      </c>
      <c r="B3147">
        <v>549</v>
      </c>
      <c r="C3147">
        <v>333</v>
      </c>
      <c r="D3147">
        <v>47</v>
      </c>
      <c r="E3147">
        <v>28</v>
      </c>
      <c r="F3147">
        <v>876955.7</v>
      </c>
      <c r="G3147">
        <v>87430.64</v>
      </c>
      <c r="H3147">
        <v>1743</v>
      </c>
      <c r="I3147">
        <v>335</v>
      </c>
      <c r="J3147">
        <v>44</v>
      </c>
      <c r="K3147" s="29">
        <v>45839</v>
      </c>
      <c r="L3147">
        <v>11</v>
      </c>
      <c r="M3147" t="s">
        <v>10</v>
      </c>
    </row>
    <row r="3148" spans="1:13">
      <c r="A3148" t="s">
        <v>11720</v>
      </c>
      <c r="B3148">
        <v>587</v>
      </c>
      <c r="C3148">
        <v>322</v>
      </c>
      <c r="D3148">
        <v>42</v>
      </c>
      <c r="E3148">
        <v>16</v>
      </c>
      <c r="F3148">
        <v>648184.44999999995</v>
      </c>
      <c r="G3148">
        <v>57543.41</v>
      </c>
      <c r="H3148">
        <v>1113</v>
      </c>
      <c r="I3148">
        <v>203</v>
      </c>
      <c r="J3148">
        <v>8</v>
      </c>
      <c r="K3148" s="29">
        <v>45839</v>
      </c>
      <c r="L3148">
        <v>10</v>
      </c>
      <c r="M3148" t="s">
        <v>10</v>
      </c>
    </row>
    <row r="3149" spans="1:13">
      <c r="A3149" t="s">
        <v>11724</v>
      </c>
      <c r="B3149">
        <v>836</v>
      </c>
      <c r="C3149">
        <v>515</v>
      </c>
      <c r="D3149">
        <v>47</v>
      </c>
      <c r="E3149">
        <v>35</v>
      </c>
      <c r="F3149">
        <v>894340.07</v>
      </c>
      <c r="G3149">
        <v>130204.46</v>
      </c>
      <c r="H3149">
        <v>1464</v>
      </c>
      <c r="I3149">
        <v>367</v>
      </c>
      <c r="J3149">
        <v>13</v>
      </c>
      <c r="K3149" s="29">
        <v>45839</v>
      </c>
      <c r="L3149">
        <v>10</v>
      </c>
      <c r="M3149" t="s">
        <v>10</v>
      </c>
    </row>
    <row r="3150" spans="1:13">
      <c r="A3150" t="s">
        <v>11624</v>
      </c>
      <c r="B3150">
        <v>682</v>
      </c>
      <c r="C3150">
        <v>468</v>
      </c>
      <c r="D3150">
        <v>52</v>
      </c>
      <c r="E3150">
        <v>41</v>
      </c>
      <c r="F3150">
        <v>1416013.91</v>
      </c>
      <c r="G3150">
        <v>186665.76</v>
      </c>
      <c r="H3150">
        <v>1134</v>
      </c>
      <c r="I3150">
        <v>364</v>
      </c>
      <c r="J3150">
        <v>3</v>
      </c>
      <c r="K3150" s="29">
        <v>45839</v>
      </c>
      <c r="L3150">
        <v>10</v>
      </c>
      <c r="M3150" t="s">
        <v>10</v>
      </c>
    </row>
    <row r="3151" spans="1:13">
      <c r="A3151" t="s">
        <v>11662</v>
      </c>
      <c r="B3151">
        <v>791</v>
      </c>
      <c r="C3151">
        <v>512</v>
      </c>
      <c r="D3151">
        <v>38</v>
      </c>
      <c r="E3151">
        <v>33</v>
      </c>
      <c r="F3151">
        <v>1114344.67</v>
      </c>
      <c r="G3151">
        <v>134870.34</v>
      </c>
      <c r="H3151">
        <v>1522</v>
      </c>
      <c r="I3151">
        <v>333</v>
      </c>
      <c r="J3151">
        <v>18</v>
      </c>
      <c r="K3151" s="29">
        <v>45839</v>
      </c>
      <c r="L3151">
        <v>12</v>
      </c>
      <c r="M3151" t="s">
        <v>10</v>
      </c>
    </row>
    <row r="3152" spans="1:13">
      <c r="A3152" t="s">
        <v>11734</v>
      </c>
      <c r="B3152">
        <v>732</v>
      </c>
      <c r="C3152">
        <v>514</v>
      </c>
      <c r="D3152">
        <v>36</v>
      </c>
      <c r="E3152">
        <v>28</v>
      </c>
      <c r="F3152">
        <v>1072861.8600000001</v>
      </c>
      <c r="G3152">
        <v>63242.57</v>
      </c>
      <c r="H3152">
        <v>1294</v>
      </c>
      <c r="I3152">
        <v>373</v>
      </c>
      <c r="J3152">
        <v>12</v>
      </c>
      <c r="K3152" s="29">
        <v>45839</v>
      </c>
      <c r="L3152">
        <v>11</v>
      </c>
      <c r="M3152" t="s">
        <v>10</v>
      </c>
    </row>
    <row r="3153" spans="1:13">
      <c r="A3153" t="s">
        <v>11714</v>
      </c>
      <c r="B3153">
        <v>1282</v>
      </c>
      <c r="C3153">
        <v>801</v>
      </c>
      <c r="D3153">
        <v>54</v>
      </c>
      <c r="E3153">
        <v>41</v>
      </c>
      <c r="F3153">
        <v>1979448.01</v>
      </c>
      <c r="G3153">
        <v>134278.78</v>
      </c>
      <c r="H3153">
        <v>3073</v>
      </c>
      <c r="I3153">
        <v>746</v>
      </c>
      <c r="J3153">
        <v>16</v>
      </c>
      <c r="K3153" s="29">
        <v>45839</v>
      </c>
      <c r="L3153">
        <v>11</v>
      </c>
      <c r="M3153" t="s">
        <v>11588</v>
      </c>
    </row>
    <row r="3154" spans="1:13">
      <c r="A3154" t="s">
        <v>11633</v>
      </c>
      <c r="B3154">
        <v>498</v>
      </c>
      <c r="C3154">
        <v>266</v>
      </c>
      <c r="D3154">
        <v>13</v>
      </c>
      <c r="E3154">
        <v>10</v>
      </c>
      <c r="F3154">
        <v>677868.9</v>
      </c>
      <c r="G3154">
        <v>25127.31</v>
      </c>
      <c r="H3154">
        <v>1043</v>
      </c>
      <c r="I3154">
        <v>235</v>
      </c>
      <c r="J3154">
        <v>12</v>
      </c>
      <c r="K3154" s="29">
        <v>45839</v>
      </c>
      <c r="L3154">
        <v>11</v>
      </c>
      <c r="M3154" t="s">
        <v>10</v>
      </c>
    </row>
    <row r="3155" spans="1:13">
      <c r="A3155" t="s">
        <v>11697</v>
      </c>
      <c r="B3155">
        <v>880</v>
      </c>
      <c r="C3155">
        <v>522</v>
      </c>
      <c r="D3155">
        <v>31</v>
      </c>
      <c r="E3155">
        <v>18</v>
      </c>
      <c r="F3155">
        <v>1559847.78</v>
      </c>
      <c r="G3155">
        <v>56441.95</v>
      </c>
      <c r="H3155">
        <v>802</v>
      </c>
      <c r="I3155">
        <v>245</v>
      </c>
      <c r="J3155">
        <v>8</v>
      </c>
      <c r="K3155" s="29">
        <v>45839</v>
      </c>
      <c r="L3155">
        <v>0</v>
      </c>
      <c r="M3155" t="s">
        <v>10</v>
      </c>
    </row>
    <row r="3156" spans="1:13">
      <c r="A3156" t="s">
        <v>11634</v>
      </c>
      <c r="B3156">
        <v>625</v>
      </c>
      <c r="C3156">
        <v>369</v>
      </c>
      <c r="D3156">
        <v>31</v>
      </c>
      <c r="E3156">
        <v>27</v>
      </c>
      <c r="F3156">
        <v>650225.11</v>
      </c>
      <c r="G3156">
        <v>79518.84</v>
      </c>
      <c r="H3156">
        <v>1833</v>
      </c>
      <c r="I3156">
        <v>365</v>
      </c>
      <c r="J3156">
        <v>11</v>
      </c>
      <c r="K3156" s="29">
        <v>45839</v>
      </c>
      <c r="L3156">
        <v>9</v>
      </c>
      <c r="M3156" t="s">
        <v>10</v>
      </c>
    </row>
    <row r="3157" spans="1:13">
      <c r="A3157" t="s">
        <v>11741</v>
      </c>
      <c r="B3157">
        <v>887</v>
      </c>
      <c r="C3157">
        <v>512</v>
      </c>
      <c r="D3157">
        <v>51</v>
      </c>
      <c r="E3157">
        <v>32</v>
      </c>
      <c r="F3157">
        <v>1294950.72</v>
      </c>
      <c r="G3157">
        <v>92626.93</v>
      </c>
      <c r="H3157">
        <v>3026</v>
      </c>
      <c r="I3157">
        <v>552</v>
      </c>
      <c r="J3157">
        <v>1</v>
      </c>
      <c r="K3157" s="29">
        <v>45839</v>
      </c>
      <c r="L3157">
        <v>11</v>
      </c>
      <c r="M3157" t="s">
        <v>10</v>
      </c>
    </row>
    <row r="3158" spans="1:13">
      <c r="A3158" t="s">
        <v>11678</v>
      </c>
      <c r="B3158">
        <v>1330</v>
      </c>
      <c r="C3158">
        <v>845</v>
      </c>
      <c r="D3158">
        <v>69</v>
      </c>
      <c r="E3158">
        <v>43</v>
      </c>
      <c r="F3158">
        <v>2211638.9700000002</v>
      </c>
      <c r="G3158">
        <v>156519.56</v>
      </c>
      <c r="H3158">
        <v>2071</v>
      </c>
      <c r="I3158">
        <v>664</v>
      </c>
      <c r="J3158">
        <v>31</v>
      </c>
      <c r="K3158" s="29">
        <v>45839</v>
      </c>
      <c r="L3158">
        <v>11</v>
      </c>
      <c r="M3158" t="s">
        <v>10</v>
      </c>
    </row>
    <row r="3159" spans="1:13">
      <c r="A3159" t="s">
        <v>11732</v>
      </c>
      <c r="B3159">
        <v>1073</v>
      </c>
      <c r="C3159">
        <v>573</v>
      </c>
      <c r="D3159">
        <v>59</v>
      </c>
      <c r="E3159">
        <v>36</v>
      </c>
      <c r="F3159">
        <v>1203975.23</v>
      </c>
      <c r="G3159">
        <v>132370.73000000001</v>
      </c>
      <c r="H3159">
        <v>3424</v>
      </c>
      <c r="I3159">
        <v>588</v>
      </c>
      <c r="J3159">
        <v>0</v>
      </c>
      <c r="K3159" s="29">
        <v>45839</v>
      </c>
      <c r="L3159">
        <v>11</v>
      </c>
      <c r="M3159" t="s">
        <v>10</v>
      </c>
    </row>
    <row r="3160" spans="1:13">
      <c r="A3160" t="s">
        <v>11620</v>
      </c>
      <c r="B3160">
        <v>900</v>
      </c>
      <c r="C3160">
        <v>681</v>
      </c>
      <c r="D3160">
        <v>58</v>
      </c>
      <c r="E3160">
        <v>42</v>
      </c>
      <c r="F3160">
        <v>1575997.41</v>
      </c>
      <c r="G3160">
        <v>161744.6</v>
      </c>
      <c r="H3160">
        <v>1623</v>
      </c>
      <c r="I3160">
        <v>415</v>
      </c>
      <c r="J3160">
        <v>22</v>
      </c>
      <c r="K3160" s="29">
        <v>45839</v>
      </c>
      <c r="L3160">
        <v>10</v>
      </c>
      <c r="M3160" t="s">
        <v>10</v>
      </c>
    </row>
    <row r="3161" spans="1:13">
      <c r="A3161" t="s">
        <v>11660</v>
      </c>
      <c r="B3161">
        <v>1158</v>
      </c>
      <c r="C3161">
        <v>742</v>
      </c>
      <c r="D3161">
        <v>76</v>
      </c>
      <c r="E3161">
        <v>56</v>
      </c>
      <c r="F3161">
        <v>1905388.27</v>
      </c>
      <c r="G3161">
        <v>196825.21</v>
      </c>
      <c r="H3161">
        <v>2652</v>
      </c>
      <c r="I3161">
        <v>642</v>
      </c>
      <c r="J3161">
        <v>109</v>
      </c>
      <c r="K3161" s="29">
        <v>45839</v>
      </c>
      <c r="L3161">
        <v>11</v>
      </c>
      <c r="M3161" t="s">
        <v>10</v>
      </c>
    </row>
    <row r="3162" spans="1:13">
      <c r="A3162" t="s">
        <v>11684</v>
      </c>
      <c r="B3162">
        <v>1007</v>
      </c>
      <c r="C3162">
        <v>565</v>
      </c>
      <c r="D3162">
        <v>45</v>
      </c>
      <c r="E3162">
        <v>23</v>
      </c>
      <c r="F3162">
        <v>1476231.78</v>
      </c>
      <c r="G3162">
        <v>169344.13</v>
      </c>
      <c r="H3162">
        <v>2569</v>
      </c>
      <c r="I3162">
        <v>515</v>
      </c>
      <c r="J3162">
        <v>1</v>
      </c>
      <c r="K3162" s="29">
        <v>45839</v>
      </c>
      <c r="L3162">
        <v>12</v>
      </c>
      <c r="M3162" t="s">
        <v>10</v>
      </c>
    </row>
    <row r="3163" spans="1:13">
      <c r="A3163" t="s">
        <v>11661</v>
      </c>
      <c r="B3163">
        <v>596</v>
      </c>
      <c r="C3163">
        <v>324</v>
      </c>
      <c r="D3163">
        <v>31</v>
      </c>
      <c r="E3163">
        <v>20</v>
      </c>
      <c r="F3163">
        <v>669559.63</v>
      </c>
      <c r="G3163">
        <v>61188.37</v>
      </c>
      <c r="H3163">
        <v>1146</v>
      </c>
      <c r="I3163">
        <v>448</v>
      </c>
      <c r="J3163">
        <v>1</v>
      </c>
      <c r="K3163" s="29">
        <v>45839</v>
      </c>
      <c r="L3163">
        <v>9</v>
      </c>
      <c r="M3163" t="s">
        <v>10</v>
      </c>
    </row>
    <row r="3164" spans="1:13">
      <c r="A3164" t="s">
        <v>11676</v>
      </c>
      <c r="B3164">
        <v>694</v>
      </c>
      <c r="C3164">
        <v>417</v>
      </c>
      <c r="D3164">
        <v>58</v>
      </c>
      <c r="E3164">
        <v>43</v>
      </c>
      <c r="F3164">
        <v>1087256.03</v>
      </c>
      <c r="G3164">
        <v>162120.07</v>
      </c>
      <c r="H3164">
        <v>1125</v>
      </c>
      <c r="I3164">
        <v>304</v>
      </c>
      <c r="J3164">
        <v>1</v>
      </c>
      <c r="K3164" s="29">
        <v>45839</v>
      </c>
      <c r="L3164">
        <v>8</v>
      </c>
      <c r="M3164" t="s">
        <v>10</v>
      </c>
    </row>
    <row r="3165" spans="1:13">
      <c r="A3165" t="s">
        <v>11705</v>
      </c>
      <c r="B3165">
        <v>1002</v>
      </c>
      <c r="C3165">
        <v>584</v>
      </c>
      <c r="D3165">
        <v>73</v>
      </c>
      <c r="E3165">
        <v>62</v>
      </c>
      <c r="F3165">
        <v>1111764.28</v>
      </c>
      <c r="G3165">
        <v>225053.51</v>
      </c>
      <c r="H3165">
        <v>3211</v>
      </c>
      <c r="I3165">
        <v>550</v>
      </c>
      <c r="J3165">
        <v>13</v>
      </c>
      <c r="K3165" s="29">
        <v>45839</v>
      </c>
      <c r="L3165">
        <v>11</v>
      </c>
      <c r="M3165" t="s">
        <v>10</v>
      </c>
    </row>
    <row r="3166" spans="1:13">
      <c r="A3166" t="s">
        <v>11686</v>
      </c>
      <c r="B3166">
        <v>708</v>
      </c>
      <c r="C3166">
        <v>416</v>
      </c>
      <c r="D3166">
        <v>61</v>
      </c>
      <c r="E3166">
        <v>50</v>
      </c>
      <c r="F3166">
        <v>1026442.41</v>
      </c>
      <c r="G3166">
        <v>186133.39</v>
      </c>
      <c r="H3166">
        <v>2002</v>
      </c>
      <c r="I3166">
        <v>343</v>
      </c>
      <c r="J3166">
        <v>3</v>
      </c>
      <c r="K3166" s="29">
        <v>45839</v>
      </c>
      <c r="L3166">
        <v>12</v>
      </c>
      <c r="M3166" t="s">
        <v>10</v>
      </c>
    </row>
    <row r="3167" spans="1:13">
      <c r="A3167" t="s">
        <v>11664</v>
      </c>
      <c r="B3167">
        <v>856</v>
      </c>
      <c r="C3167">
        <v>503</v>
      </c>
      <c r="D3167">
        <v>47</v>
      </c>
      <c r="E3167">
        <v>29</v>
      </c>
      <c r="F3167">
        <v>987990.73</v>
      </c>
      <c r="G3167">
        <v>126227.12</v>
      </c>
      <c r="H3167">
        <v>1668</v>
      </c>
      <c r="I3167">
        <v>518</v>
      </c>
      <c r="J3167">
        <v>12</v>
      </c>
      <c r="K3167" s="29">
        <v>45839</v>
      </c>
      <c r="L3167">
        <v>11</v>
      </c>
      <c r="M3167" t="s">
        <v>10</v>
      </c>
    </row>
    <row r="3168" spans="1:13">
      <c r="A3168" t="s">
        <v>11730</v>
      </c>
      <c r="B3168">
        <v>633</v>
      </c>
      <c r="C3168">
        <v>364</v>
      </c>
      <c r="D3168">
        <v>47</v>
      </c>
      <c r="E3168">
        <v>34</v>
      </c>
      <c r="F3168">
        <v>814074.17</v>
      </c>
      <c r="G3168">
        <v>84376.77</v>
      </c>
      <c r="H3168">
        <v>1377</v>
      </c>
      <c r="I3168">
        <v>375</v>
      </c>
      <c r="J3168">
        <v>5</v>
      </c>
      <c r="K3168" s="29">
        <v>45839</v>
      </c>
      <c r="L3168">
        <v>3</v>
      </c>
      <c r="M3168" t="s">
        <v>10</v>
      </c>
    </row>
    <row r="3169" spans="1:13">
      <c r="A3169" t="s">
        <v>11589</v>
      </c>
      <c r="B3169">
        <v>1231</v>
      </c>
      <c r="C3169">
        <v>734</v>
      </c>
      <c r="D3169">
        <v>90</v>
      </c>
      <c r="E3169">
        <v>62</v>
      </c>
      <c r="F3169">
        <v>1105660.6299999999</v>
      </c>
      <c r="G3169">
        <v>165990.71</v>
      </c>
      <c r="H3169">
        <v>1612</v>
      </c>
      <c r="I3169">
        <v>446</v>
      </c>
      <c r="J3169">
        <v>118</v>
      </c>
      <c r="K3169" s="29">
        <v>45839</v>
      </c>
      <c r="L3169">
        <v>12</v>
      </c>
      <c r="M3169" t="s">
        <v>10</v>
      </c>
    </row>
    <row r="3170" spans="1:13">
      <c r="A3170" t="s">
        <v>11656</v>
      </c>
      <c r="B3170">
        <v>608</v>
      </c>
      <c r="C3170">
        <v>434</v>
      </c>
      <c r="D3170">
        <v>34</v>
      </c>
      <c r="E3170">
        <v>31</v>
      </c>
      <c r="F3170">
        <v>752578.59</v>
      </c>
      <c r="G3170">
        <v>89496.72</v>
      </c>
      <c r="H3170">
        <v>920</v>
      </c>
      <c r="I3170">
        <v>249</v>
      </c>
      <c r="J3170">
        <v>18</v>
      </c>
      <c r="K3170" s="29">
        <v>45839</v>
      </c>
      <c r="L3170">
        <v>8</v>
      </c>
      <c r="M3170" t="s">
        <v>10</v>
      </c>
    </row>
    <row r="3171" spans="1:13">
      <c r="A3171" t="s">
        <v>11713</v>
      </c>
      <c r="B3171">
        <v>1166</v>
      </c>
      <c r="C3171">
        <v>742</v>
      </c>
      <c r="D3171">
        <v>77</v>
      </c>
      <c r="E3171">
        <v>60</v>
      </c>
      <c r="F3171">
        <v>1671367.6</v>
      </c>
      <c r="G3171">
        <v>362960.54</v>
      </c>
      <c r="H3171">
        <v>3588</v>
      </c>
      <c r="I3171">
        <v>899</v>
      </c>
      <c r="J3171">
        <v>14</v>
      </c>
      <c r="K3171" s="29">
        <v>45839</v>
      </c>
      <c r="L3171">
        <v>12</v>
      </c>
      <c r="M3171" t="s">
        <v>10</v>
      </c>
    </row>
    <row r="3172" spans="1:13">
      <c r="A3172" t="s">
        <v>11697</v>
      </c>
      <c r="B3172">
        <v>379</v>
      </c>
      <c r="C3172">
        <v>2</v>
      </c>
      <c r="D3172">
        <v>21</v>
      </c>
      <c r="E3172">
        <v>0</v>
      </c>
      <c r="F3172">
        <v>450632.93</v>
      </c>
      <c r="G3172">
        <v>29805.64</v>
      </c>
      <c r="H3172">
        <v>3334</v>
      </c>
      <c r="I3172">
        <v>619</v>
      </c>
      <c r="J3172">
        <v>0</v>
      </c>
      <c r="K3172" s="29">
        <v>45870</v>
      </c>
      <c r="L3172">
        <v>0</v>
      </c>
      <c r="M3172" t="s">
        <v>10</v>
      </c>
    </row>
    <row r="3173" spans="1:13">
      <c r="A3173" t="s">
        <v>11639</v>
      </c>
      <c r="B3173">
        <v>4</v>
      </c>
      <c r="C3173">
        <v>0</v>
      </c>
      <c r="D3173">
        <v>0</v>
      </c>
      <c r="E3173">
        <v>0</v>
      </c>
      <c r="F3173">
        <v>0</v>
      </c>
      <c r="G3173">
        <v>0</v>
      </c>
      <c r="H3173">
        <v>0</v>
      </c>
      <c r="I3173">
        <v>0</v>
      </c>
      <c r="J3173">
        <v>0</v>
      </c>
      <c r="K3173" s="29">
        <v>45870</v>
      </c>
      <c r="L3173">
        <v>0</v>
      </c>
      <c r="M3173" t="s">
        <v>10</v>
      </c>
    </row>
    <row r="3174" spans="1:13">
      <c r="A3174" t="s">
        <v>11688</v>
      </c>
      <c r="B3174">
        <v>1</v>
      </c>
      <c r="C3174">
        <v>0</v>
      </c>
      <c r="D3174">
        <v>0</v>
      </c>
      <c r="E3174">
        <v>0</v>
      </c>
      <c r="F3174">
        <v>0</v>
      </c>
      <c r="G3174">
        <v>0</v>
      </c>
      <c r="H3174">
        <v>0</v>
      </c>
      <c r="I3174">
        <v>0</v>
      </c>
      <c r="J3174">
        <v>0</v>
      </c>
      <c r="K3174" s="29">
        <v>45870</v>
      </c>
      <c r="L3174">
        <v>0</v>
      </c>
      <c r="M3174" t="s">
        <v>10</v>
      </c>
    </row>
    <row r="3175" spans="1:13">
      <c r="A3175" t="s">
        <v>11766</v>
      </c>
      <c r="B3175">
        <v>0</v>
      </c>
      <c r="C3175">
        <v>0</v>
      </c>
      <c r="D3175">
        <v>0</v>
      </c>
      <c r="E3175">
        <v>0</v>
      </c>
      <c r="F3175">
        <v>0</v>
      </c>
      <c r="G3175">
        <v>0</v>
      </c>
      <c r="H3175">
        <v>0</v>
      </c>
      <c r="I3175">
        <v>0</v>
      </c>
      <c r="J3175">
        <v>0</v>
      </c>
      <c r="K3175" s="29">
        <v>45870</v>
      </c>
      <c r="L3175">
        <v>4</v>
      </c>
      <c r="M3175" t="s">
        <v>10</v>
      </c>
    </row>
    <row r="3176" spans="1:13">
      <c r="A3176" t="s">
        <v>11764</v>
      </c>
      <c r="B3176">
        <v>91</v>
      </c>
      <c r="C3176">
        <v>44</v>
      </c>
      <c r="D3176">
        <v>8</v>
      </c>
      <c r="E3176">
        <v>6</v>
      </c>
      <c r="F3176">
        <v>119741.59</v>
      </c>
      <c r="G3176">
        <v>8690.6</v>
      </c>
      <c r="H3176">
        <v>515</v>
      </c>
      <c r="I3176">
        <v>86</v>
      </c>
      <c r="J3176">
        <v>9</v>
      </c>
      <c r="K3176" s="29">
        <v>45870</v>
      </c>
      <c r="L3176">
        <v>2</v>
      </c>
      <c r="M3176" t="s">
        <v>10</v>
      </c>
    </row>
    <row r="3177" spans="1:13">
      <c r="A3177" t="s">
        <v>11716</v>
      </c>
      <c r="B3177">
        <v>2</v>
      </c>
      <c r="C3177">
        <v>1</v>
      </c>
      <c r="D3177">
        <v>0</v>
      </c>
      <c r="E3177">
        <v>0</v>
      </c>
      <c r="F3177">
        <v>33723.11</v>
      </c>
      <c r="G3177">
        <v>0</v>
      </c>
      <c r="H3177">
        <v>3</v>
      </c>
      <c r="I3177">
        <v>0</v>
      </c>
      <c r="J3177">
        <v>1</v>
      </c>
      <c r="K3177" s="29">
        <v>45870</v>
      </c>
      <c r="L3177">
        <v>0</v>
      </c>
      <c r="M3177" t="s">
        <v>10</v>
      </c>
    </row>
    <row r="3178" spans="1:13">
      <c r="A3178" t="s">
        <v>11768</v>
      </c>
      <c r="B3178">
        <v>8</v>
      </c>
      <c r="C3178">
        <v>6</v>
      </c>
      <c r="D3178">
        <v>2</v>
      </c>
      <c r="E3178">
        <v>2</v>
      </c>
      <c r="F3178">
        <v>4463.49</v>
      </c>
      <c r="G3178">
        <v>2303.4</v>
      </c>
      <c r="H3178">
        <v>111</v>
      </c>
      <c r="I3178">
        <v>13</v>
      </c>
      <c r="J3178">
        <v>0</v>
      </c>
      <c r="K3178" s="29">
        <v>45870</v>
      </c>
      <c r="L3178">
        <v>2</v>
      </c>
      <c r="M3178" t="s">
        <v>10</v>
      </c>
    </row>
    <row r="3179" spans="1:13">
      <c r="A3179" t="s">
        <v>11767</v>
      </c>
      <c r="B3179">
        <v>48</v>
      </c>
      <c r="C3179">
        <v>32</v>
      </c>
      <c r="D3179">
        <v>23</v>
      </c>
      <c r="E3179">
        <v>19</v>
      </c>
      <c r="F3179">
        <v>74508.990000000005</v>
      </c>
      <c r="G3179">
        <v>63539.41</v>
      </c>
      <c r="H3179">
        <v>1779</v>
      </c>
      <c r="I3179">
        <v>401</v>
      </c>
      <c r="J3179">
        <v>0</v>
      </c>
      <c r="K3179" s="29">
        <v>45870</v>
      </c>
      <c r="L3179">
        <v>2</v>
      </c>
      <c r="M3179" t="s">
        <v>10</v>
      </c>
    </row>
    <row r="3180" spans="1:13">
      <c r="A3180" t="s">
        <v>11765</v>
      </c>
      <c r="B3180">
        <v>72</v>
      </c>
      <c r="C3180">
        <v>38</v>
      </c>
      <c r="D3180">
        <v>4</v>
      </c>
      <c r="E3180">
        <v>3</v>
      </c>
      <c r="F3180">
        <v>87401.43</v>
      </c>
      <c r="G3180">
        <v>5487.89</v>
      </c>
      <c r="H3180">
        <v>987</v>
      </c>
      <c r="I3180">
        <v>144</v>
      </c>
      <c r="J3180">
        <v>0</v>
      </c>
      <c r="K3180" s="29">
        <v>45870</v>
      </c>
      <c r="L3180">
        <v>2</v>
      </c>
      <c r="M3180" t="s">
        <v>10</v>
      </c>
    </row>
    <row r="3181" spans="1:13">
      <c r="A3181" t="s">
        <v>11722</v>
      </c>
      <c r="B3181">
        <v>199</v>
      </c>
      <c r="C3181">
        <v>20</v>
      </c>
      <c r="D3181">
        <v>12</v>
      </c>
      <c r="E3181">
        <v>5</v>
      </c>
      <c r="F3181">
        <v>287109.09999999998</v>
      </c>
      <c r="G3181">
        <v>32575.87</v>
      </c>
      <c r="H3181">
        <v>1190</v>
      </c>
      <c r="I3181">
        <v>189</v>
      </c>
      <c r="J3181">
        <v>8</v>
      </c>
      <c r="K3181" s="29">
        <v>45870</v>
      </c>
      <c r="L3181">
        <v>4</v>
      </c>
      <c r="M3181" t="s">
        <v>10</v>
      </c>
    </row>
    <row r="3182" spans="1:13">
      <c r="A3182" t="s">
        <v>11758</v>
      </c>
      <c r="B3182">
        <v>226</v>
      </c>
      <c r="C3182">
        <v>135</v>
      </c>
      <c r="D3182">
        <v>25</v>
      </c>
      <c r="E3182">
        <v>18</v>
      </c>
      <c r="F3182">
        <v>448218.16</v>
      </c>
      <c r="G3182">
        <v>59666.44</v>
      </c>
      <c r="H3182">
        <v>801</v>
      </c>
      <c r="I3182">
        <v>114</v>
      </c>
      <c r="J3182">
        <v>10</v>
      </c>
      <c r="K3182" s="29">
        <v>45870</v>
      </c>
      <c r="L3182">
        <v>3</v>
      </c>
      <c r="M3182" t="s">
        <v>10</v>
      </c>
    </row>
    <row r="3183" spans="1:13">
      <c r="A3183" t="s">
        <v>11760</v>
      </c>
      <c r="B3183">
        <v>227</v>
      </c>
      <c r="C3183">
        <v>82</v>
      </c>
      <c r="D3183">
        <v>14</v>
      </c>
      <c r="E3183">
        <v>7</v>
      </c>
      <c r="F3183">
        <v>216820.37</v>
      </c>
      <c r="G3183">
        <v>13613.58</v>
      </c>
      <c r="H3183">
        <v>680</v>
      </c>
      <c r="I3183">
        <v>101</v>
      </c>
      <c r="J3183">
        <v>14</v>
      </c>
      <c r="K3183" s="29">
        <v>45870</v>
      </c>
      <c r="L3183">
        <v>4</v>
      </c>
      <c r="M3183" t="s">
        <v>10</v>
      </c>
    </row>
    <row r="3184" spans="1:13">
      <c r="A3184" t="s">
        <v>11608</v>
      </c>
      <c r="B3184">
        <v>386</v>
      </c>
      <c r="C3184">
        <v>193</v>
      </c>
      <c r="D3184">
        <v>14</v>
      </c>
      <c r="E3184">
        <v>8</v>
      </c>
      <c r="F3184">
        <v>672470.6</v>
      </c>
      <c r="G3184">
        <v>26420.78</v>
      </c>
      <c r="H3184">
        <v>1457</v>
      </c>
      <c r="I3184">
        <v>254</v>
      </c>
      <c r="J3184">
        <v>0</v>
      </c>
      <c r="K3184" s="29">
        <v>45870</v>
      </c>
      <c r="L3184">
        <v>7</v>
      </c>
      <c r="M3184" t="s">
        <v>10</v>
      </c>
    </row>
    <row r="3185" spans="1:13">
      <c r="A3185" t="s">
        <v>11654</v>
      </c>
      <c r="B3185">
        <v>276</v>
      </c>
      <c r="C3185">
        <v>144</v>
      </c>
      <c r="D3185">
        <v>20</v>
      </c>
      <c r="E3185">
        <v>13</v>
      </c>
      <c r="F3185">
        <v>288049.63</v>
      </c>
      <c r="G3185">
        <v>55626.31</v>
      </c>
      <c r="H3185">
        <v>382</v>
      </c>
      <c r="I3185">
        <v>99</v>
      </c>
      <c r="J3185">
        <v>41</v>
      </c>
      <c r="K3185" s="29">
        <v>45870</v>
      </c>
      <c r="L3185">
        <v>8</v>
      </c>
      <c r="M3185" t="s">
        <v>10</v>
      </c>
    </row>
    <row r="3186" spans="1:13">
      <c r="A3186" t="s">
        <v>11766</v>
      </c>
      <c r="B3186">
        <v>156</v>
      </c>
      <c r="C3186">
        <v>73</v>
      </c>
      <c r="D3186">
        <v>23</v>
      </c>
      <c r="E3186">
        <v>10</v>
      </c>
      <c r="F3186">
        <v>163818.20000000001</v>
      </c>
      <c r="G3186">
        <v>41069.69</v>
      </c>
      <c r="H3186">
        <v>850</v>
      </c>
      <c r="I3186">
        <v>115</v>
      </c>
      <c r="J3186">
        <v>6</v>
      </c>
      <c r="K3186" s="29">
        <v>45870</v>
      </c>
      <c r="L3186">
        <v>4</v>
      </c>
      <c r="M3186" t="s">
        <v>10</v>
      </c>
    </row>
    <row r="3187" spans="1:13">
      <c r="A3187" t="s">
        <v>11586</v>
      </c>
      <c r="B3187">
        <v>667</v>
      </c>
      <c r="C3187">
        <v>369</v>
      </c>
      <c r="D3187">
        <v>19</v>
      </c>
      <c r="E3187">
        <v>15</v>
      </c>
      <c r="F3187">
        <v>1128879.76</v>
      </c>
      <c r="G3187">
        <v>32757.14</v>
      </c>
      <c r="H3187">
        <v>2984</v>
      </c>
      <c r="I3187">
        <v>614</v>
      </c>
      <c r="J3187">
        <v>31</v>
      </c>
      <c r="K3187" s="29">
        <v>45870</v>
      </c>
      <c r="L3187">
        <v>11</v>
      </c>
      <c r="M3187" t="s">
        <v>10</v>
      </c>
    </row>
    <row r="3188" spans="1:13">
      <c r="A3188" t="s">
        <v>11587</v>
      </c>
      <c r="B3188">
        <v>355</v>
      </c>
      <c r="C3188">
        <v>167</v>
      </c>
      <c r="D3188">
        <v>20</v>
      </c>
      <c r="E3188">
        <v>14</v>
      </c>
      <c r="F3188">
        <v>565426.84</v>
      </c>
      <c r="G3188">
        <v>55284.55</v>
      </c>
      <c r="H3188">
        <v>1435</v>
      </c>
      <c r="I3188">
        <v>268</v>
      </c>
      <c r="J3188">
        <v>8</v>
      </c>
      <c r="K3188" s="29">
        <v>45870</v>
      </c>
      <c r="L3188">
        <v>8</v>
      </c>
      <c r="M3188" t="s">
        <v>11588</v>
      </c>
    </row>
    <row r="3189" spans="1:13">
      <c r="A3189" t="s">
        <v>11721</v>
      </c>
      <c r="B3189">
        <v>538</v>
      </c>
      <c r="C3189">
        <v>297</v>
      </c>
      <c r="D3189">
        <v>56</v>
      </c>
      <c r="E3189">
        <v>46</v>
      </c>
      <c r="F3189">
        <v>800614.48</v>
      </c>
      <c r="G3189">
        <v>125564.19</v>
      </c>
      <c r="H3189">
        <v>1323</v>
      </c>
      <c r="I3189">
        <v>326</v>
      </c>
      <c r="J3189">
        <v>16</v>
      </c>
      <c r="K3189" s="29">
        <v>45870</v>
      </c>
      <c r="L3189">
        <v>9</v>
      </c>
      <c r="M3189" t="s">
        <v>10</v>
      </c>
    </row>
    <row r="3190" spans="1:13">
      <c r="A3190" t="s">
        <v>11598</v>
      </c>
      <c r="B3190">
        <v>451</v>
      </c>
      <c r="C3190">
        <v>244</v>
      </c>
      <c r="D3190">
        <v>36</v>
      </c>
      <c r="E3190">
        <v>19</v>
      </c>
      <c r="F3190">
        <v>438530.27</v>
      </c>
      <c r="G3190">
        <v>51665.5</v>
      </c>
      <c r="H3190">
        <v>648</v>
      </c>
      <c r="I3190">
        <v>113</v>
      </c>
      <c r="J3190">
        <v>8</v>
      </c>
      <c r="K3190" s="29">
        <v>45870</v>
      </c>
      <c r="L3190">
        <v>10</v>
      </c>
      <c r="M3190" t="s">
        <v>11588</v>
      </c>
    </row>
    <row r="3191" spans="1:13">
      <c r="A3191" t="s">
        <v>11681</v>
      </c>
      <c r="B3191">
        <v>340</v>
      </c>
      <c r="C3191">
        <v>202</v>
      </c>
      <c r="D3191">
        <v>87</v>
      </c>
      <c r="E3191">
        <v>77</v>
      </c>
      <c r="F3191">
        <v>397936.87</v>
      </c>
      <c r="G3191">
        <v>234379.89</v>
      </c>
      <c r="H3191">
        <v>1166</v>
      </c>
      <c r="I3191">
        <v>262</v>
      </c>
      <c r="J3191">
        <v>1</v>
      </c>
      <c r="K3191" s="29">
        <v>45870</v>
      </c>
      <c r="L3191">
        <v>9</v>
      </c>
      <c r="M3191" t="s">
        <v>11588</v>
      </c>
    </row>
    <row r="3192" spans="1:13">
      <c r="A3192" t="s">
        <v>11582</v>
      </c>
      <c r="B3192">
        <v>558</v>
      </c>
      <c r="C3192">
        <v>340</v>
      </c>
      <c r="D3192">
        <v>89</v>
      </c>
      <c r="E3192">
        <v>68</v>
      </c>
      <c r="F3192">
        <v>1366798.31</v>
      </c>
      <c r="G3192">
        <v>119721.15</v>
      </c>
      <c r="H3192">
        <v>2054</v>
      </c>
      <c r="I3192">
        <v>511</v>
      </c>
      <c r="J3192">
        <v>44</v>
      </c>
      <c r="K3192" s="29">
        <v>45870</v>
      </c>
      <c r="L3192">
        <v>10</v>
      </c>
      <c r="M3192" t="s">
        <v>10</v>
      </c>
    </row>
    <row r="3193" spans="1:13">
      <c r="A3193" t="s">
        <v>11669</v>
      </c>
      <c r="B3193">
        <v>606</v>
      </c>
      <c r="C3193">
        <v>293</v>
      </c>
      <c r="D3193">
        <v>115</v>
      </c>
      <c r="E3193">
        <v>65</v>
      </c>
      <c r="F3193">
        <v>801451.91</v>
      </c>
      <c r="G3193">
        <v>186461.42</v>
      </c>
      <c r="H3193">
        <v>3999</v>
      </c>
      <c r="I3193">
        <v>402</v>
      </c>
      <c r="J3193">
        <v>0</v>
      </c>
      <c r="K3193" s="29">
        <v>45870</v>
      </c>
      <c r="L3193">
        <v>10</v>
      </c>
      <c r="M3193" t="s">
        <v>10</v>
      </c>
    </row>
    <row r="3194" spans="1:13">
      <c r="A3194" t="s">
        <v>11615</v>
      </c>
      <c r="B3194">
        <v>399</v>
      </c>
      <c r="C3194">
        <v>211</v>
      </c>
      <c r="D3194">
        <v>66</v>
      </c>
      <c r="E3194">
        <v>55</v>
      </c>
      <c r="F3194">
        <v>706842.03</v>
      </c>
      <c r="G3194">
        <v>108169.18</v>
      </c>
      <c r="H3194">
        <v>1170</v>
      </c>
      <c r="I3194">
        <v>290</v>
      </c>
      <c r="J3194">
        <v>2</v>
      </c>
      <c r="K3194" s="29">
        <v>45870</v>
      </c>
      <c r="L3194">
        <v>9</v>
      </c>
      <c r="M3194" t="s">
        <v>11588</v>
      </c>
    </row>
    <row r="3195" spans="1:13">
      <c r="A3195" t="s">
        <v>11618</v>
      </c>
      <c r="B3195">
        <v>364</v>
      </c>
      <c r="C3195">
        <v>216</v>
      </c>
      <c r="D3195">
        <v>15</v>
      </c>
      <c r="E3195">
        <v>9</v>
      </c>
      <c r="F3195">
        <v>621730.80000000005</v>
      </c>
      <c r="G3195">
        <v>31238.1</v>
      </c>
      <c r="H3195">
        <v>897</v>
      </c>
      <c r="I3195">
        <v>221</v>
      </c>
      <c r="J3195">
        <v>15</v>
      </c>
      <c r="K3195" s="29">
        <v>45870</v>
      </c>
      <c r="L3195">
        <v>8</v>
      </c>
      <c r="M3195" t="s">
        <v>11588</v>
      </c>
    </row>
    <row r="3196" spans="1:13">
      <c r="A3196" t="s">
        <v>11745</v>
      </c>
      <c r="B3196">
        <v>802</v>
      </c>
      <c r="C3196">
        <v>385</v>
      </c>
      <c r="D3196">
        <v>202</v>
      </c>
      <c r="E3196">
        <v>115</v>
      </c>
      <c r="F3196">
        <v>998454.11</v>
      </c>
      <c r="G3196">
        <v>264522.37</v>
      </c>
      <c r="H3196">
        <v>2624</v>
      </c>
      <c r="I3196">
        <v>513</v>
      </c>
      <c r="J3196">
        <v>24</v>
      </c>
      <c r="K3196" s="29">
        <v>45870</v>
      </c>
      <c r="L3196">
        <v>9</v>
      </c>
      <c r="M3196" t="s">
        <v>10</v>
      </c>
    </row>
    <row r="3197" spans="1:13">
      <c r="A3197" t="s">
        <v>11730</v>
      </c>
      <c r="B3197">
        <v>341</v>
      </c>
      <c r="C3197">
        <v>207</v>
      </c>
      <c r="D3197">
        <v>45</v>
      </c>
      <c r="E3197">
        <v>31</v>
      </c>
      <c r="F3197">
        <v>611915.54</v>
      </c>
      <c r="G3197">
        <v>105204.08</v>
      </c>
      <c r="H3197">
        <v>1147</v>
      </c>
      <c r="I3197">
        <v>331</v>
      </c>
      <c r="J3197">
        <v>19</v>
      </c>
      <c r="K3197" s="29">
        <v>45870</v>
      </c>
      <c r="L3197">
        <v>3</v>
      </c>
      <c r="M3197" t="s">
        <v>10</v>
      </c>
    </row>
    <row r="3198" spans="1:13">
      <c r="A3198" t="s">
        <v>11743</v>
      </c>
      <c r="B3198">
        <v>530</v>
      </c>
      <c r="C3198">
        <v>310</v>
      </c>
      <c r="D3198">
        <v>85</v>
      </c>
      <c r="E3198">
        <v>59</v>
      </c>
      <c r="F3198">
        <v>1066811.32</v>
      </c>
      <c r="G3198">
        <v>285420.09999999998</v>
      </c>
      <c r="H3198">
        <v>1225</v>
      </c>
      <c r="I3198">
        <v>524</v>
      </c>
      <c r="J3198">
        <v>22</v>
      </c>
      <c r="K3198" s="29">
        <v>45870</v>
      </c>
      <c r="L3198">
        <v>8</v>
      </c>
      <c r="M3198" t="s">
        <v>10</v>
      </c>
    </row>
    <row r="3199" spans="1:13">
      <c r="A3199" t="s">
        <v>11646</v>
      </c>
      <c r="B3199">
        <v>527</v>
      </c>
      <c r="C3199">
        <v>312</v>
      </c>
      <c r="D3199">
        <v>80</v>
      </c>
      <c r="E3199">
        <v>60</v>
      </c>
      <c r="F3199">
        <v>755224.22</v>
      </c>
      <c r="G3199">
        <v>246109.45</v>
      </c>
      <c r="H3199">
        <v>1553</v>
      </c>
      <c r="I3199">
        <v>334</v>
      </c>
      <c r="J3199">
        <v>42</v>
      </c>
      <c r="K3199" s="29">
        <v>45870</v>
      </c>
      <c r="L3199">
        <v>10</v>
      </c>
      <c r="M3199" t="s">
        <v>10</v>
      </c>
    </row>
    <row r="3200" spans="1:13">
      <c r="A3200" t="s">
        <v>11605</v>
      </c>
      <c r="B3200">
        <v>404</v>
      </c>
      <c r="C3200">
        <v>214</v>
      </c>
      <c r="D3200">
        <v>28</v>
      </c>
      <c r="E3200">
        <v>20</v>
      </c>
      <c r="F3200">
        <v>453318.48</v>
      </c>
      <c r="G3200">
        <v>58483.37</v>
      </c>
      <c r="H3200">
        <v>1318</v>
      </c>
      <c r="I3200">
        <v>223</v>
      </c>
      <c r="J3200">
        <v>10</v>
      </c>
      <c r="K3200" s="29">
        <v>45870</v>
      </c>
      <c r="L3200">
        <v>10</v>
      </c>
      <c r="M3200" t="s">
        <v>10</v>
      </c>
    </row>
    <row r="3201" spans="1:13">
      <c r="A3201" t="s">
        <v>11617</v>
      </c>
      <c r="B3201">
        <v>445</v>
      </c>
      <c r="C3201">
        <v>223</v>
      </c>
      <c r="D3201">
        <v>75</v>
      </c>
      <c r="E3201">
        <v>55</v>
      </c>
      <c r="F3201">
        <v>539485.81999999995</v>
      </c>
      <c r="G3201">
        <v>181630.24</v>
      </c>
      <c r="H3201">
        <v>1260</v>
      </c>
      <c r="I3201">
        <v>293</v>
      </c>
      <c r="J3201">
        <v>23</v>
      </c>
      <c r="K3201" s="29">
        <v>45870</v>
      </c>
      <c r="L3201">
        <v>9</v>
      </c>
      <c r="M3201" t="s">
        <v>10</v>
      </c>
    </row>
    <row r="3202" spans="1:13">
      <c r="A3202" t="s">
        <v>11708</v>
      </c>
      <c r="B3202">
        <v>353</v>
      </c>
      <c r="C3202">
        <v>193</v>
      </c>
      <c r="D3202">
        <v>29</v>
      </c>
      <c r="E3202">
        <v>19</v>
      </c>
      <c r="F3202">
        <v>441806.07</v>
      </c>
      <c r="G3202">
        <v>77933.81</v>
      </c>
      <c r="H3202">
        <v>1309</v>
      </c>
      <c r="I3202">
        <v>263</v>
      </c>
      <c r="J3202">
        <v>16</v>
      </c>
      <c r="K3202" s="29">
        <v>45870</v>
      </c>
      <c r="L3202">
        <v>12</v>
      </c>
      <c r="M3202" t="s">
        <v>11588</v>
      </c>
    </row>
    <row r="3203" spans="1:13">
      <c r="A3203" t="s">
        <v>11591</v>
      </c>
      <c r="B3203">
        <v>612</v>
      </c>
      <c r="C3203">
        <v>333</v>
      </c>
      <c r="D3203">
        <v>73</v>
      </c>
      <c r="E3203">
        <v>62</v>
      </c>
      <c r="F3203">
        <v>844262.78</v>
      </c>
      <c r="G3203">
        <v>115881.72</v>
      </c>
      <c r="H3203">
        <v>1127</v>
      </c>
      <c r="I3203">
        <v>160</v>
      </c>
      <c r="J3203">
        <v>43</v>
      </c>
      <c r="K3203" s="29">
        <v>45870</v>
      </c>
      <c r="L3203">
        <v>10</v>
      </c>
      <c r="M3203" t="s">
        <v>10</v>
      </c>
    </row>
    <row r="3204" spans="1:13">
      <c r="A3204" t="s">
        <v>11720</v>
      </c>
      <c r="B3204">
        <v>654</v>
      </c>
      <c r="C3204">
        <v>341</v>
      </c>
      <c r="D3204">
        <v>48</v>
      </c>
      <c r="E3204">
        <v>36</v>
      </c>
      <c r="F3204">
        <v>719686.7</v>
      </c>
      <c r="G3204">
        <v>108005.39</v>
      </c>
      <c r="H3204">
        <v>2919</v>
      </c>
      <c r="I3204">
        <v>324</v>
      </c>
      <c r="J3204">
        <v>0</v>
      </c>
      <c r="K3204" s="29">
        <v>45870</v>
      </c>
      <c r="L3204">
        <v>10</v>
      </c>
      <c r="M3204" t="s">
        <v>10</v>
      </c>
    </row>
    <row r="3205" spans="1:13">
      <c r="A3205" t="s">
        <v>11656</v>
      </c>
      <c r="B3205">
        <v>591</v>
      </c>
      <c r="C3205">
        <v>309</v>
      </c>
      <c r="D3205">
        <v>73</v>
      </c>
      <c r="E3205">
        <v>36</v>
      </c>
      <c r="F3205">
        <v>914243.85</v>
      </c>
      <c r="G3205">
        <v>115104.73</v>
      </c>
      <c r="H3205">
        <v>1681</v>
      </c>
      <c r="I3205">
        <v>367</v>
      </c>
      <c r="J3205">
        <v>42</v>
      </c>
      <c r="K3205" s="29">
        <v>45870</v>
      </c>
      <c r="L3205">
        <v>8</v>
      </c>
      <c r="M3205" t="s">
        <v>10</v>
      </c>
    </row>
    <row r="3206" spans="1:13">
      <c r="A3206" t="s">
        <v>11693</v>
      </c>
      <c r="B3206">
        <v>500</v>
      </c>
      <c r="C3206">
        <v>279</v>
      </c>
      <c r="D3206">
        <v>79</v>
      </c>
      <c r="E3206">
        <v>54</v>
      </c>
      <c r="F3206">
        <v>690656.11</v>
      </c>
      <c r="G3206">
        <v>172059.73</v>
      </c>
      <c r="H3206">
        <v>1308</v>
      </c>
      <c r="I3206">
        <v>300</v>
      </c>
      <c r="J3206">
        <v>22</v>
      </c>
      <c r="K3206" s="29">
        <v>45870</v>
      </c>
      <c r="L3206">
        <v>9</v>
      </c>
      <c r="M3206" t="s">
        <v>10</v>
      </c>
    </row>
    <row r="3207" spans="1:13">
      <c r="A3207" t="s">
        <v>11641</v>
      </c>
      <c r="B3207">
        <v>427</v>
      </c>
      <c r="C3207">
        <v>295</v>
      </c>
      <c r="D3207">
        <v>48</v>
      </c>
      <c r="E3207">
        <v>43</v>
      </c>
      <c r="F3207">
        <v>663887.06999999995</v>
      </c>
      <c r="G3207">
        <v>134927.94</v>
      </c>
      <c r="H3207">
        <v>2503</v>
      </c>
      <c r="I3207">
        <v>328</v>
      </c>
      <c r="J3207">
        <v>76</v>
      </c>
      <c r="K3207" s="29">
        <v>45870</v>
      </c>
      <c r="L3207">
        <v>11</v>
      </c>
      <c r="M3207" t="s">
        <v>10</v>
      </c>
    </row>
    <row r="3208" spans="1:13">
      <c r="A3208" t="s">
        <v>11648</v>
      </c>
      <c r="B3208">
        <v>392</v>
      </c>
      <c r="C3208">
        <v>250</v>
      </c>
      <c r="D3208">
        <v>44</v>
      </c>
      <c r="E3208">
        <v>37</v>
      </c>
      <c r="F3208">
        <v>578160.05000000005</v>
      </c>
      <c r="G3208">
        <v>317885.83</v>
      </c>
      <c r="H3208">
        <v>745</v>
      </c>
      <c r="I3208">
        <v>175</v>
      </c>
      <c r="J3208">
        <v>12</v>
      </c>
      <c r="K3208" s="29">
        <v>45870</v>
      </c>
      <c r="L3208">
        <v>7</v>
      </c>
      <c r="M3208" t="s">
        <v>11588</v>
      </c>
    </row>
    <row r="3209" spans="1:13">
      <c r="A3209" t="s">
        <v>11677</v>
      </c>
      <c r="B3209">
        <v>688</v>
      </c>
      <c r="C3209">
        <v>342</v>
      </c>
      <c r="D3209">
        <v>46</v>
      </c>
      <c r="E3209">
        <v>29</v>
      </c>
      <c r="F3209">
        <v>956428.47</v>
      </c>
      <c r="G3209">
        <v>81699.37</v>
      </c>
      <c r="H3209">
        <v>2604</v>
      </c>
      <c r="I3209">
        <v>415</v>
      </c>
      <c r="J3209">
        <v>45</v>
      </c>
      <c r="K3209" s="29">
        <v>45870</v>
      </c>
      <c r="L3209">
        <v>11</v>
      </c>
      <c r="M3209" t="s">
        <v>10</v>
      </c>
    </row>
    <row r="3210" spans="1:13">
      <c r="A3210" t="s">
        <v>11614</v>
      </c>
      <c r="B3210">
        <v>499</v>
      </c>
      <c r="C3210">
        <v>279</v>
      </c>
      <c r="D3210">
        <v>94</v>
      </c>
      <c r="E3210">
        <v>80</v>
      </c>
      <c r="F3210">
        <v>671254.95</v>
      </c>
      <c r="G3210">
        <v>160588.18</v>
      </c>
      <c r="H3210">
        <v>1196</v>
      </c>
      <c r="I3210">
        <v>337</v>
      </c>
      <c r="J3210">
        <v>15</v>
      </c>
      <c r="K3210" s="29">
        <v>45870</v>
      </c>
      <c r="L3210">
        <v>9</v>
      </c>
      <c r="M3210" t="s">
        <v>11588</v>
      </c>
    </row>
    <row r="3211" spans="1:13">
      <c r="A3211" t="s">
        <v>11734</v>
      </c>
      <c r="B3211">
        <v>707</v>
      </c>
      <c r="C3211">
        <v>379</v>
      </c>
      <c r="D3211">
        <v>74</v>
      </c>
      <c r="E3211">
        <v>37</v>
      </c>
      <c r="F3211">
        <v>985673.88</v>
      </c>
      <c r="G3211">
        <v>133058.54999999999</v>
      </c>
      <c r="H3211">
        <v>3589</v>
      </c>
      <c r="I3211">
        <v>505</v>
      </c>
      <c r="J3211">
        <v>0</v>
      </c>
      <c r="K3211" s="29">
        <v>45870</v>
      </c>
      <c r="L3211">
        <v>11</v>
      </c>
      <c r="M3211" t="s">
        <v>10</v>
      </c>
    </row>
    <row r="3212" spans="1:13">
      <c r="A3212" t="s">
        <v>11632</v>
      </c>
      <c r="B3212">
        <v>637</v>
      </c>
      <c r="C3212">
        <v>321</v>
      </c>
      <c r="D3212">
        <v>57</v>
      </c>
      <c r="E3212">
        <v>38</v>
      </c>
      <c r="F3212">
        <v>719835.51</v>
      </c>
      <c r="G3212">
        <v>139357.92000000001</v>
      </c>
      <c r="H3212">
        <v>2478</v>
      </c>
      <c r="I3212">
        <v>412</v>
      </c>
      <c r="J3212">
        <v>14</v>
      </c>
      <c r="K3212" s="29">
        <v>45870</v>
      </c>
      <c r="L3212">
        <v>8</v>
      </c>
      <c r="M3212" t="s">
        <v>10</v>
      </c>
    </row>
    <row r="3213" spans="1:13">
      <c r="A3213" t="s">
        <v>11637</v>
      </c>
      <c r="B3213">
        <v>397</v>
      </c>
      <c r="C3213">
        <v>203</v>
      </c>
      <c r="D3213">
        <v>31</v>
      </c>
      <c r="E3213">
        <v>23</v>
      </c>
      <c r="F3213">
        <v>492099.1</v>
      </c>
      <c r="G3213">
        <v>43461.7</v>
      </c>
      <c r="H3213">
        <v>1102</v>
      </c>
      <c r="I3213">
        <v>243</v>
      </c>
      <c r="J3213">
        <v>20</v>
      </c>
      <c r="K3213" s="29">
        <v>45870</v>
      </c>
      <c r="L3213">
        <v>12</v>
      </c>
      <c r="M3213" t="s">
        <v>10</v>
      </c>
    </row>
    <row r="3214" spans="1:13">
      <c r="A3214" t="s">
        <v>11642</v>
      </c>
      <c r="B3214">
        <v>558</v>
      </c>
      <c r="C3214">
        <v>297</v>
      </c>
      <c r="D3214">
        <v>66</v>
      </c>
      <c r="E3214">
        <v>55</v>
      </c>
      <c r="F3214">
        <v>696073.62</v>
      </c>
      <c r="G3214">
        <v>112510.76</v>
      </c>
      <c r="H3214">
        <v>3311</v>
      </c>
      <c r="I3214">
        <v>336</v>
      </c>
      <c r="J3214">
        <v>26</v>
      </c>
      <c r="K3214" s="29">
        <v>45870</v>
      </c>
      <c r="L3214">
        <v>11</v>
      </c>
      <c r="M3214" t="s">
        <v>10</v>
      </c>
    </row>
    <row r="3215" spans="1:13">
      <c r="A3215" t="s">
        <v>11671</v>
      </c>
      <c r="B3215">
        <v>675</v>
      </c>
      <c r="C3215">
        <v>373</v>
      </c>
      <c r="D3215">
        <v>112</v>
      </c>
      <c r="E3215">
        <v>71</v>
      </c>
      <c r="F3215">
        <v>909932.05</v>
      </c>
      <c r="G3215">
        <v>201336.79</v>
      </c>
      <c r="H3215">
        <v>2519</v>
      </c>
      <c r="I3215">
        <v>525</v>
      </c>
      <c r="J3215">
        <v>28</v>
      </c>
      <c r="K3215" s="29">
        <v>45870</v>
      </c>
      <c r="L3215">
        <v>11</v>
      </c>
      <c r="M3215" t="s">
        <v>10</v>
      </c>
    </row>
    <row r="3216" spans="1:13">
      <c r="A3216" t="s">
        <v>11601</v>
      </c>
      <c r="B3216">
        <v>589</v>
      </c>
      <c r="C3216">
        <v>286</v>
      </c>
      <c r="D3216">
        <v>71</v>
      </c>
      <c r="E3216">
        <v>54</v>
      </c>
      <c r="F3216">
        <v>749194.01</v>
      </c>
      <c r="G3216">
        <v>162875.92000000001</v>
      </c>
      <c r="H3216">
        <v>1878</v>
      </c>
      <c r="I3216">
        <v>365</v>
      </c>
      <c r="J3216">
        <v>11</v>
      </c>
      <c r="K3216" s="29">
        <v>45870</v>
      </c>
      <c r="L3216">
        <v>12</v>
      </c>
      <c r="M3216" t="s">
        <v>10</v>
      </c>
    </row>
    <row r="3217" spans="1:13">
      <c r="A3217" t="s">
        <v>11723</v>
      </c>
      <c r="B3217">
        <v>656</v>
      </c>
      <c r="C3217">
        <v>368</v>
      </c>
      <c r="D3217">
        <v>20</v>
      </c>
      <c r="E3217">
        <v>6</v>
      </c>
      <c r="F3217">
        <v>907621.76</v>
      </c>
      <c r="G3217">
        <v>39406.71</v>
      </c>
      <c r="H3217">
        <v>1902</v>
      </c>
      <c r="I3217">
        <v>385</v>
      </c>
      <c r="J3217">
        <v>22</v>
      </c>
      <c r="K3217" s="29">
        <v>45870</v>
      </c>
      <c r="L3217">
        <v>7</v>
      </c>
      <c r="M3217" t="s">
        <v>10</v>
      </c>
    </row>
    <row r="3218" spans="1:13">
      <c r="A3218" t="s">
        <v>11595</v>
      </c>
      <c r="B3218">
        <v>671</v>
      </c>
      <c r="C3218">
        <v>398</v>
      </c>
      <c r="D3218">
        <v>58</v>
      </c>
      <c r="E3218">
        <v>38</v>
      </c>
      <c r="F3218">
        <v>1019822.4</v>
      </c>
      <c r="G3218">
        <v>102558.41</v>
      </c>
      <c r="H3218">
        <v>2451</v>
      </c>
      <c r="I3218">
        <v>443</v>
      </c>
      <c r="J3218">
        <v>48</v>
      </c>
      <c r="K3218" s="29">
        <v>45870</v>
      </c>
      <c r="L3218">
        <v>9</v>
      </c>
      <c r="M3218" t="s">
        <v>10</v>
      </c>
    </row>
    <row r="3219" spans="1:13">
      <c r="A3219" t="s">
        <v>11761</v>
      </c>
      <c r="B3219">
        <v>569</v>
      </c>
      <c r="C3219">
        <v>315</v>
      </c>
      <c r="D3219">
        <v>28</v>
      </c>
      <c r="E3219">
        <v>15</v>
      </c>
      <c r="F3219">
        <v>1120853.3700000001</v>
      </c>
      <c r="G3219">
        <v>78739.399999999994</v>
      </c>
      <c r="H3219">
        <v>1173</v>
      </c>
      <c r="I3219">
        <v>384</v>
      </c>
      <c r="J3219">
        <v>14</v>
      </c>
      <c r="K3219" s="29">
        <v>45870</v>
      </c>
      <c r="L3219">
        <v>7</v>
      </c>
      <c r="M3219" t="s">
        <v>10</v>
      </c>
    </row>
    <row r="3220" spans="1:13">
      <c r="A3220" t="s">
        <v>11686</v>
      </c>
      <c r="B3220">
        <v>602</v>
      </c>
      <c r="C3220">
        <v>247</v>
      </c>
      <c r="D3220">
        <v>94</v>
      </c>
      <c r="E3220">
        <v>68</v>
      </c>
      <c r="F3220">
        <v>652185.13</v>
      </c>
      <c r="G3220">
        <v>124667.85</v>
      </c>
      <c r="H3220">
        <v>2964</v>
      </c>
      <c r="I3220">
        <v>331</v>
      </c>
      <c r="J3220">
        <v>11</v>
      </c>
      <c r="K3220" s="29">
        <v>45870</v>
      </c>
      <c r="L3220">
        <v>12</v>
      </c>
      <c r="M3220" t="s">
        <v>10</v>
      </c>
    </row>
    <row r="3221" spans="1:13">
      <c r="A3221" t="s">
        <v>11661</v>
      </c>
      <c r="B3221">
        <v>503</v>
      </c>
      <c r="C3221">
        <v>272</v>
      </c>
      <c r="D3221">
        <v>59</v>
      </c>
      <c r="E3221">
        <v>38</v>
      </c>
      <c r="F3221">
        <v>602978.43000000005</v>
      </c>
      <c r="G3221">
        <v>258026.69</v>
      </c>
      <c r="H3221">
        <v>2176</v>
      </c>
      <c r="I3221">
        <v>523</v>
      </c>
      <c r="J3221">
        <v>0</v>
      </c>
      <c r="K3221" s="29">
        <v>45870</v>
      </c>
      <c r="L3221">
        <v>9</v>
      </c>
      <c r="M3221" t="s">
        <v>10</v>
      </c>
    </row>
    <row r="3222" spans="1:13">
      <c r="A3222" t="s">
        <v>11594</v>
      </c>
      <c r="B3222">
        <v>586</v>
      </c>
      <c r="C3222">
        <v>246</v>
      </c>
      <c r="D3222">
        <v>52</v>
      </c>
      <c r="E3222">
        <v>41</v>
      </c>
      <c r="F3222">
        <v>570438.61</v>
      </c>
      <c r="G3222">
        <v>177912.9</v>
      </c>
      <c r="H3222">
        <v>2420</v>
      </c>
      <c r="I3222">
        <v>337</v>
      </c>
      <c r="J3222">
        <v>3</v>
      </c>
      <c r="K3222" s="29">
        <v>45870</v>
      </c>
      <c r="L3222">
        <v>10</v>
      </c>
      <c r="M3222" t="s">
        <v>10</v>
      </c>
    </row>
    <row r="3223" spans="1:13">
      <c r="A3223" t="s">
        <v>11647</v>
      </c>
      <c r="B3223">
        <v>782</v>
      </c>
      <c r="C3223">
        <v>418</v>
      </c>
      <c r="D3223">
        <v>118</v>
      </c>
      <c r="E3223">
        <v>94</v>
      </c>
      <c r="F3223">
        <v>926664.34</v>
      </c>
      <c r="G3223">
        <v>257639.57</v>
      </c>
      <c r="H3223">
        <v>2440</v>
      </c>
      <c r="I3223">
        <v>498</v>
      </c>
      <c r="J3223">
        <v>40</v>
      </c>
      <c r="K3223" s="29">
        <v>45870</v>
      </c>
      <c r="L3223">
        <v>10</v>
      </c>
      <c r="M3223" t="s">
        <v>10</v>
      </c>
    </row>
    <row r="3224" spans="1:13">
      <c r="A3224" t="s">
        <v>11719</v>
      </c>
      <c r="B3224">
        <v>521</v>
      </c>
      <c r="C3224">
        <v>324</v>
      </c>
      <c r="D3224">
        <v>37</v>
      </c>
      <c r="E3224">
        <v>31</v>
      </c>
      <c r="F3224">
        <v>828395.54</v>
      </c>
      <c r="G3224">
        <v>104162.41</v>
      </c>
      <c r="H3224">
        <v>1457</v>
      </c>
      <c r="I3224">
        <v>297</v>
      </c>
      <c r="J3224">
        <v>20</v>
      </c>
      <c r="K3224" s="29">
        <v>45870</v>
      </c>
      <c r="L3224">
        <v>10</v>
      </c>
      <c r="M3224" t="s">
        <v>11588</v>
      </c>
    </row>
    <row r="3225" spans="1:13">
      <c r="A3225" t="s">
        <v>11685</v>
      </c>
      <c r="B3225">
        <v>598</v>
      </c>
      <c r="C3225">
        <v>312</v>
      </c>
      <c r="D3225">
        <v>82</v>
      </c>
      <c r="E3225">
        <v>67</v>
      </c>
      <c r="F3225">
        <v>1082668.1100000001</v>
      </c>
      <c r="G3225">
        <v>238729.14</v>
      </c>
      <c r="H3225">
        <v>2103</v>
      </c>
      <c r="I3225">
        <v>443</v>
      </c>
      <c r="J3225">
        <v>22</v>
      </c>
      <c r="K3225" s="29">
        <v>45870</v>
      </c>
      <c r="L3225">
        <v>10</v>
      </c>
      <c r="M3225" t="s">
        <v>10</v>
      </c>
    </row>
    <row r="3226" spans="1:13">
      <c r="A3226" t="s">
        <v>11585</v>
      </c>
      <c r="B3226">
        <v>569</v>
      </c>
      <c r="C3226">
        <v>327</v>
      </c>
      <c r="D3226">
        <v>48</v>
      </c>
      <c r="E3226">
        <v>45</v>
      </c>
      <c r="F3226">
        <v>1503607.59</v>
      </c>
      <c r="G3226">
        <v>200243.52</v>
      </c>
      <c r="H3226">
        <v>1606</v>
      </c>
      <c r="I3226">
        <v>450</v>
      </c>
      <c r="J3226">
        <v>31</v>
      </c>
      <c r="K3226" s="29">
        <v>45870</v>
      </c>
      <c r="L3226">
        <v>8</v>
      </c>
      <c r="M3226" t="s">
        <v>10</v>
      </c>
    </row>
    <row r="3227" spans="1:13">
      <c r="A3227" t="s">
        <v>11717</v>
      </c>
      <c r="B3227">
        <v>774</v>
      </c>
      <c r="C3227">
        <v>417</v>
      </c>
      <c r="D3227">
        <v>57</v>
      </c>
      <c r="E3227">
        <v>33</v>
      </c>
      <c r="F3227">
        <v>1134672.22</v>
      </c>
      <c r="G3227">
        <v>132097.79999999999</v>
      </c>
      <c r="H3227">
        <v>3074</v>
      </c>
      <c r="I3227">
        <v>269</v>
      </c>
      <c r="J3227">
        <v>26</v>
      </c>
      <c r="K3227" s="29">
        <v>45870</v>
      </c>
      <c r="L3227">
        <v>12</v>
      </c>
      <c r="M3227" t="s">
        <v>10</v>
      </c>
    </row>
    <row r="3228" spans="1:13">
      <c r="A3228" t="s">
        <v>11752</v>
      </c>
      <c r="B3228">
        <v>606</v>
      </c>
      <c r="C3228">
        <v>330</v>
      </c>
      <c r="D3228">
        <v>45</v>
      </c>
      <c r="E3228">
        <v>33</v>
      </c>
      <c r="F3228">
        <v>839384.53</v>
      </c>
      <c r="G3228">
        <v>70155.64</v>
      </c>
      <c r="H3228">
        <v>1918</v>
      </c>
      <c r="I3228">
        <v>374</v>
      </c>
      <c r="J3228">
        <v>13</v>
      </c>
      <c r="K3228" s="29">
        <v>45870</v>
      </c>
      <c r="L3228">
        <v>9</v>
      </c>
      <c r="M3228" t="s">
        <v>10</v>
      </c>
    </row>
    <row r="3229" spans="1:13">
      <c r="A3229" t="s">
        <v>11633</v>
      </c>
      <c r="B3229">
        <v>568</v>
      </c>
      <c r="C3229">
        <v>330</v>
      </c>
      <c r="D3229">
        <v>61</v>
      </c>
      <c r="E3229">
        <v>53</v>
      </c>
      <c r="F3229">
        <v>893579.55</v>
      </c>
      <c r="G3229">
        <v>126909.7</v>
      </c>
      <c r="H3229">
        <v>1736</v>
      </c>
      <c r="I3229">
        <v>420</v>
      </c>
      <c r="J3229">
        <v>27</v>
      </c>
      <c r="K3229" s="29">
        <v>45870</v>
      </c>
      <c r="L3229">
        <v>11</v>
      </c>
      <c r="M3229" t="s">
        <v>10</v>
      </c>
    </row>
    <row r="3230" spans="1:13">
      <c r="A3230" t="s">
        <v>11701</v>
      </c>
      <c r="B3230">
        <v>683</v>
      </c>
      <c r="C3230">
        <v>377</v>
      </c>
      <c r="D3230">
        <v>54</v>
      </c>
      <c r="E3230">
        <v>36</v>
      </c>
      <c r="F3230">
        <v>1060196.83</v>
      </c>
      <c r="G3230">
        <v>118258.37</v>
      </c>
      <c r="H3230">
        <v>2069</v>
      </c>
      <c r="I3230">
        <v>448</v>
      </c>
      <c r="J3230">
        <v>9</v>
      </c>
      <c r="K3230" s="29">
        <v>45870</v>
      </c>
      <c r="L3230">
        <v>12</v>
      </c>
      <c r="M3230" t="s">
        <v>10</v>
      </c>
    </row>
    <row r="3231" spans="1:13">
      <c r="A3231" t="s">
        <v>11610</v>
      </c>
      <c r="B3231">
        <v>808</v>
      </c>
      <c r="C3231">
        <v>484</v>
      </c>
      <c r="D3231">
        <v>139</v>
      </c>
      <c r="E3231">
        <v>84</v>
      </c>
      <c r="F3231">
        <v>1386628.18</v>
      </c>
      <c r="G3231">
        <v>504414.85</v>
      </c>
      <c r="H3231">
        <v>1678</v>
      </c>
      <c r="I3231">
        <v>364</v>
      </c>
      <c r="J3231">
        <v>63</v>
      </c>
      <c r="K3231" s="29">
        <v>45870</v>
      </c>
      <c r="L3231">
        <v>11</v>
      </c>
      <c r="M3231" t="s">
        <v>10</v>
      </c>
    </row>
    <row r="3232" spans="1:13">
      <c r="A3232" t="s">
        <v>11627</v>
      </c>
      <c r="B3232">
        <v>595</v>
      </c>
      <c r="C3232">
        <v>288</v>
      </c>
      <c r="D3232">
        <v>105</v>
      </c>
      <c r="E3232">
        <v>67</v>
      </c>
      <c r="F3232">
        <v>760533.04</v>
      </c>
      <c r="G3232">
        <v>191305.7</v>
      </c>
      <c r="H3232">
        <v>1860</v>
      </c>
      <c r="I3232">
        <v>392</v>
      </c>
      <c r="J3232">
        <v>26</v>
      </c>
      <c r="K3232" s="29">
        <v>45870</v>
      </c>
      <c r="L3232">
        <v>12</v>
      </c>
      <c r="M3232" t="s">
        <v>10</v>
      </c>
    </row>
    <row r="3233" spans="1:13">
      <c r="A3233" t="s">
        <v>11751</v>
      </c>
      <c r="B3233">
        <v>439</v>
      </c>
      <c r="C3233">
        <v>216</v>
      </c>
      <c r="D3233">
        <v>52</v>
      </c>
      <c r="E3233">
        <v>32</v>
      </c>
      <c r="F3233">
        <v>736649.25</v>
      </c>
      <c r="G3233">
        <v>116589.33</v>
      </c>
      <c r="H3233">
        <v>1519</v>
      </c>
      <c r="I3233">
        <v>271</v>
      </c>
      <c r="J3233">
        <v>54</v>
      </c>
      <c r="K3233" s="29">
        <v>45870</v>
      </c>
      <c r="L3233">
        <v>12</v>
      </c>
      <c r="M3233" t="s">
        <v>10</v>
      </c>
    </row>
    <row r="3234" spans="1:13">
      <c r="A3234" t="s">
        <v>11673</v>
      </c>
      <c r="B3234">
        <v>750</v>
      </c>
      <c r="C3234">
        <v>424</v>
      </c>
      <c r="D3234">
        <v>101</v>
      </c>
      <c r="E3234">
        <v>88</v>
      </c>
      <c r="F3234">
        <v>898754.34</v>
      </c>
      <c r="G3234">
        <v>203959.26</v>
      </c>
      <c r="H3234">
        <v>2068</v>
      </c>
      <c r="I3234">
        <v>570</v>
      </c>
      <c r="J3234">
        <v>29</v>
      </c>
      <c r="K3234" s="29">
        <v>45870</v>
      </c>
      <c r="L3234">
        <v>11</v>
      </c>
      <c r="M3234" t="s">
        <v>10</v>
      </c>
    </row>
    <row r="3235" spans="1:13">
      <c r="A3235" t="s">
        <v>11609</v>
      </c>
      <c r="B3235">
        <v>527</v>
      </c>
      <c r="C3235">
        <v>302</v>
      </c>
      <c r="D3235">
        <v>49</v>
      </c>
      <c r="E3235">
        <v>40</v>
      </c>
      <c r="F3235">
        <v>823506.64</v>
      </c>
      <c r="G3235">
        <v>113926.72</v>
      </c>
      <c r="H3235">
        <v>1282</v>
      </c>
      <c r="I3235">
        <v>340</v>
      </c>
      <c r="J3235">
        <v>27</v>
      </c>
      <c r="K3235" s="29">
        <v>45870</v>
      </c>
      <c r="L3235">
        <v>6</v>
      </c>
      <c r="M3235" t="s">
        <v>10</v>
      </c>
    </row>
    <row r="3236" spans="1:13">
      <c r="A3236" t="s">
        <v>11742</v>
      </c>
      <c r="B3236">
        <v>602</v>
      </c>
      <c r="C3236">
        <v>352</v>
      </c>
      <c r="D3236">
        <v>44</v>
      </c>
      <c r="E3236">
        <v>26</v>
      </c>
      <c r="F3236">
        <v>1051892.3600000001</v>
      </c>
      <c r="G3236">
        <v>83414.429999999993</v>
      </c>
      <c r="H3236">
        <v>1514</v>
      </c>
      <c r="I3236">
        <v>442</v>
      </c>
      <c r="J3236">
        <v>12</v>
      </c>
      <c r="K3236" s="29">
        <v>45870</v>
      </c>
      <c r="L3236">
        <v>8</v>
      </c>
      <c r="M3236" t="s">
        <v>10</v>
      </c>
    </row>
    <row r="3237" spans="1:13">
      <c r="A3237" t="s">
        <v>11659</v>
      </c>
      <c r="B3237">
        <v>426</v>
      </c>
      <c r="C3237">
        <v>257</v>
      </c>
      <c r="D3237">
        <v>22</v>
      </c>
      <c r="E3237">
        <v>8</v>
      </c>
      <c r="F3237">
        <v>693498.06</v>
      </c>
      <c r="G3237">
        <v>46023.75</v>
      </c>
      <c r="H3237">
        <v>1393</v>
      </c>
      <c r="I3237">
        <v>316</v>
      </c>
      <c r="J3237">
        <v>4</v>
      </c>
      <c r="K3237" s="29">
        <v>45870</v>
      </c>
      <c r="L3237">
        <v>5</v>
      </c>
      <c r="M3237" t="s">
        <v>10</v>
      </c>
    </row>
    <row r="3238" spans="1:13">
      <c r="A3238" t="s">
        <v>11754</v>
      </c>
      <c r="B3238">
        <v>659</v>
      </c>
      <c r="C3238">
        <v>346</v>
      </c>
      <c r="D3238">
        <v>92</v>
      </c>
      <c r="E3238">
        <v>65</v>
      </c>
      <c r="F3238">
        <v>1058208.29</v>
      </c>
      <c r="G3238">
        <v>129328.75</v>
      </c>
      <c r="H3238">
        <v>2184</v>
      </c>
      <c r="I3238">
        <v>442</v>
      </c>
      <c r="J3238">
        <v>19</v>
      </c>
      <c r="K3238" s="29">
        <v>45870</v>
      </c>
      <c r="L3238">
        <v>0</v>
      </c>
      <c r="M3238" t="s">
        <v>10</v>
      </c>
    </row>
    <row r="3239" spans="1:13">
      <c r="A3239" t="s">
        <v>11731</v>
      </c>
      <c r="B3239">
        <v>716</v>
      </c>
      <c r="C3239">
        <v>346</v>
      </c>
      <c r="D3239">
        <v>52</v>
      </c>
      <c r="E3239">
        <v>31</v>
      </c>
      <c r="F3239">
        <v>762914.84</v>
      </c>
      <c r="G3239">
        <v>74977.64</v>
      </c>
      <c r="H3239">
        <v>1640</v>
      </c>
      <c r="I3239">
        <v>345</v>
      </c>
      <c r="J3239">
        <v>28</v>
      </c>
      <c r="K3239" s="29">
        <v>45870</v>
      </c>
      <c r="L3239">
        <v>8</v>
      </c>
      <c r="M3239" t="s">
        <v>10</v>
      </c>
    </row>
    <row r="3240" spans="1:13">
      <c r="A3240" t="s">
        <v>11599</v>
      </c>
      <c r="B3240">
        <v>886</v>
      </c>
      <c r="C3240">
        <v>506</v>
      </c>
      <c r="D3240">
        <v>53</v>
      </c>
      <c r="E3240">
        <v>38</v>
      </c>
      <c r="F3240">
        <v>1073256.98</v>
      </c>
      <c r="G3240">
        <v>78447.88</v>
      </c>
      <c r="H3240">
        <v>1697</v>
      </c>
      <c r="I3240">
        <v>415</v>
      </c>
      <c r="J3240">
        <v>11</v>
      </c>
      <c r="K3240" s="29">
        <v>45870</v>
      </c>
      <c r="L3240">
        <v>11</v>
      </c>
      <c r="M3240" t="s">
        <v>10</v>
      </c>
    </row>
    <row r="3241" spans="1:13">
      <c r="A3241" t="s">
        <v>11613</v>
      </c>
      <c r="B3241">
        <v>219</v>
      </c>
      <c r="C3241">
        <v>159</v>
      </c>
      <c r="D3241">
        <v>48</v>
      </c>
      <c r="E3241">
        <v>40</v>
      </c>
      <c r="F3241">
        <v>378859.48</v>
      </c>
      <c r="G3241">
        <v>85690.25</v>
      </c>
      <c r="H3241">
        <v>19</v>
      </c>
      <c r="I3241">
        <v>0</v>
      </c>
      <c r="J3241">
        <v>24</v>
      </c>
      <c r="K3241" s="29">
        <v>45870</v>
      </c>
      <c r="L3241">
        <v>8</v>
      </c>
      <c r="M3241" t="s">
        <v>11588</v>
      </c>
    </row>
    <row r="3242" spans="1:13">
      <c r="A3242" t="s">
        <v>11689</v>
      </c>
      <c r="B3242">
        <v>683</v>
      </c>
      <c r="C3242">
        <v>364</v>
      </c>
      <c r="D3242">
        <v>63</v>
      </c>
      <c r="E3242">
        <v>49</v>
      </c>
      <c r="F3242">
        <v>1129146.95</v>
      </c>
      <c r="G3242">
        <v>146660.78</v>
      </c>
      <c r="H3242">
        <v>2375</v>
      </c>
      <c r="I3242">
        <v>464</v>
      </c>
      <c r="J3242">
        <v>1</v>
      </c>
      <c r="K3242" s="29">
        <v>45870</v>
      </c>
      <c r="L3242">
        <v>10</v>
      </c>
      <c r="M3242" t="s">
        <v>10</v>
      </c>
    </row>
    <row r="3243" spans="1:13">
      <c r="A3243" t="s">
        <v>11662</v>
      </c>
      <c r="B3243">
        <v>745</v>
      </c>
      <c r="C3243">
        <v>417</v>
      </c>
      <c r="D3243">
        <v>92</v>
      </c>
      <c r="E3243">
        <v>65</v>
      </c>
      <c r="F3243">
        <v>1205251.97</v>
      </c>
      <c r="G3243">
        <v>162316.64000000001</v>
      </c>
      <c r="H3243">
        <v>2651</v>
      </c>
      <c r="I3243">
        <v>394</v>
      </c>
      <c r="J3243">
        <v>35</v>
      </c>
      <c r="K3243" s="29">
        <v>45870</v>
      </c>
      <c r="L3243">
        <v>12</v>
      </c>
      <c r="M3243" t="s">
        <v>10</v>
      </c>
    </row>
    <row r="3244" spans="1:13">
      <c r="A3244" t="s">
        <v>11711</v>
      </c>
      <c r="B3244">
        <v>863</v>
      </c>
      <c r="C3244">
        <v>452</v>
      </c>
      <c r="D3244">
        <v>86</v>
      </c>
      <c r="E3244">
        <v>47</v>
      </c>
      <c r="F3244">
        <v>1150652.28</v>
      </c>
      <c r="G3244">
        <v>107699.02</v>
      </c>
      <c r="H3244">
        <v>3107</v>
      </c>
      <c r="I3244">
        <v>642</v>
      </c>
      <c r="J3244">
        <v>77</v>
      </c>
      <c r="K3244" s="29">
        <v>45870</v>
      </c>
      <c r="L3244">
        <v>1</v>
      </c>
      <c r="M3244" t="s">
        <v>10</v>
      </c>
    </row>
    <row r="3245" spans="1:13">
      <c r="A3245" t="s">
        <v>11583</v>
      </c>
      <c r="B3245">
        <v>521</v>
      </c>
      <c r="C3245">
        <v>310</v>
      </c>
      <c r="D3245">
        <v>51</v>
      </c>
      <c r="E3245">
        <v>38</v>
      </c>
      <c r="F3245">
        <v>1049518.6499999999</v>
      </c>
      <c r="G3245">
        <v>115365.84</v>
      </c>
      <c r="H3245">
        <v>2747</v>
      </c>
      <c r="I3245">
        <v>497</v>
      </c>
      <c r="J3245">
        <v>34</v>
      </c>
      <c r="K3245" s="29">
        <v>45870</v>
      </c>
      <c r="L3245">
        <v>11</v>
      </c>
      <c r="M3245" t="s">
        <v>10</v>
      </c>
    </row>
    <row r="3246" spans="1:13">
      <c r="A3246" t="s">
        <v>11593</v>
      </c>
      <c r="B3246">
        <v>547</v>
      </c>
      <c r="C3246">
        <v>273</v>
      </c>
      <c r="D3246">
        <v>70</v>
      </c>
      <c r="E3246">
        <v>53</v>
      </c>
      <c r="F3246">
        <v>760617.5</v>
      </c>
      <c r="G3246">
        <v>111794.44</v>
      </c>
      <c r="H3246">
        <v>2093</v>
      </c>
      <c r="I3246">
        <v>369</v>
      </c>
      <c r="J3246">
        <v>31</v>
      </c>
      <c r="K3246" s="29">
        <v>45870</v>
      </c>
      <c r="L3246">
        <v>9</v>
      </c>
      <c r="M3246" t="s">
        <v>10</v>
      </c>
    </row>
    <row r="3247" spans="1:13">
      <c r="A3247" t="s">
        <v>11597</v>
      </c>
      <c r="B3247">
        <v>646</v>
      </c>
      <c r="C3247">
        <v>346</v>
      </c>
      <c r="D3247">
        <v>115</v>
      </c>
      <c r="E3247">
        <v>80</v>
      </c>
      <c r="F3247">
        <v>740493.58</v>
      </c>
      <c r="G3247">
        <v>173570.17</v>
      </c>
      <c r="H3247">
        <v>2326</v>
      </c>
      <c r="I3247">
        <v>402</v>
      </c>
      <c r="J3247">
        <v>31</v>
      </c>
      <c r="K3247" s="29">
        <v>45870</v>
      </c>
      <c r="L3247">
        <v>9</v>
      </c>
      <c r="M3247" t="s">
        <v>10</v>
      </c>
    </row>
    <row r="3248" spans="1:13">
      <c r="A3248" t="s">
        <v>11679</v>
      </c>
      <c r="B3248">
        <v>749</v>
      </c>
      <c r="C3248">
        <v>366</v>
      </c>
      <c r="D3248">
        <v>86</v>
      </c>
      <c r="E3248">
        <v>59</v>
      </c>
      <c r="F3248">
        <v>1191771.5900000001</v>
      </c>
      <c r="G3248">
        <v>318124.86</v>
      </c>
      <c r="H3248">
        <v>3960</v>
      </c>
      <c r="I3248">
        <v>526</v>
      </c>
      <c r="J3248">
        <v>25</v>
      </c>
      <c r="K3248" s="29">
        <v>45870</v>
      </c>
      <c r="L3248">
        <v>11</v>
      </c>
      <c r="M3248" t="s">
        <v>10</v>
      </c>
    </row>
    <row r="3249" spans="1:13">
      <c r="A3249" t="s">
        <v>11655</v>
      </c>
      <c r="B3249">
        <v>676</v>
      </c>
      <c r="C3249">
        <v>387</v>
      </c>
      <c r="D3249">
        <v>50</v>
      </c>
      <c r="E3249">
        <v>24</v>
      </c>
      <c r="F3249">
        <v>785208.28</v>
      </c>
      <c r="G3249">
        <v>79664.39</v>
      </c>
      <c r="H3249">
        <v>1861</v>
      </c>
      <c r="I3249">
        <v>339</v>
      </c>
      <c r="J3249">
        <v>2</v>
      </c>
      <c r="K3249" s="29">
        <v>45870</v>
      </c>
      <c r="L3249">
        <v>8</v>
      </c>
      <c r="M3249" t="s">
        <v>10</v>
      </c>
    </row>
    <row r="3250" spans="1:13">
      <c r="A3250" t="s">
        <v>11663</v>
      </c>
      <c r="B3250">
        <v>540</v>
      </c>
      <c r="C3250">
        <v>280</v>
      </c>
      <c r="D3250">
        <v>78</v>
      </c>
      <c r="E3250">
        <v>51</v>
      </c>
      <c r="F3250">
        <v>785232.49</v>
      </c>
      <c r="G3250">
        <v>141885.10999999999</v>
      </c>
      <c r="H3250">
        <v>2529</v>
      </c>
      <c r="I3250">
        <v>302</v>
      </c>
      <c r="J3250">
        <v>23</v>
      </c>
      <c r="K3250" s="29">
        <v>45870</v>
      </c>
      <c r="L3250">
        <v>12</v>
      </c>
      <c r="M3250" t="s">
        <v>10</v>
      </c>
    </row>
    <row r="3251" spans="1:13">
      <c r="A3251" t="s">
        <v>11634</v>
      </c>
      <c r="B3251">
        <v>701</v>
      </c>
      <c r="C3251">
        <v>278</v>
      </c>
      <c r="D3251">
        <v>89</v>
      </c>
      <c r="E3251">
        <v>65</v>
      </c>
      <c r="F3251">
        <v>614267.41</v>
      </c>
      <c r="G3251">
        <v>476776.06</v>
      </c>
      <c r="H3251">
        <v>2702</v>
      </c>
      <c r="I3251">
        <v>375</v>
      </c>
      <c r="J3251">
        <v>7</v>
      </c>
      <c r="K3251" s="29">
        <v>45870</v>
      </c>
      <c r="L3251">
        <v>9</v>
      </c>
      <c r="M3251" t="s">
        <v>10</v>
      </c>
    </row>
    <row r="3252" spans="1:13">
      <c r="A3252" t="s">
        <v>11636</v>
      </c>
      <c r="B3252">
        <v>583</v>
      </c>
      <c r="C3252">
        <v>374</v>
      </c>
      <c r="D3252">
        <v>41</v>
      </c>
      <c r="E3252">
        <v>27</v>
      </c>
      <c r="F3252">
        <v>878424.46</v>
      </c>
      <c r="G3252">
        <v>60932.62</v>
      </c>
      <c r="H3252">
        <v>1852</v>
      </c>
      <c r="I3252">
        <v>197</v>
      </c>
      <c r="J3252">
        <v>27</v>
      </c>
      <c r="K3252" s="29">
        <v>45870</v>
      </c>
      <c r="L3252">
        <v>11</v>
      </c>
      <c r="M3252" t="s">
        <v>10</v>
      </c>
    </row>
    <row r="3253" spans="1:13">
      <c r="A3253" t="s">
        <v>11672</v>
      </c>
      <c r="B3253">
        <v>571</v>
      </c>
      <c r="C3253">
        <v>288</v>
      </c>
      <c r="D3253">
        <v>70</v>
      </c>
      <c r="E3253">
        <v>50</v>
      </c>
      <c r="F3253">
        <v>858668.4</v>
      </c>
      <c r="G3253">
        <v>147672.89000000001</v>
      </c>
      <c r="H3253">
        <v>1862</v>
      </c>
      <c r="I3253">
        <v>459</v>
      </c>
      <c r="J3253">
        <v>11</v>
      </c>
      <c r="K3253" s="29">
        <v>45870</v>
      </c>
      <c r="L3253">
        <v>0</v>
      </c>
      <c r="M3253" t="s">
        <v>10</v>
      </c>
    </row>
    <row r="3254" spans="1:13">
      <c r="A3254" t="s">
        <v>11652</v>
      </c>
      <c r="B3254">
        <v>826</v>
      </c>
      <c r="C3254">
        <v>423</v>
      </c>
      <c r="D3254">
        <v>83</v>
      </c>
      <c r="E3254">
        <v>55</v>
      </c>
      <c r="F3254">
        <v>1206311.01</v>
      </c>
      <c r="G3254">
        <v>167987.44</v>
      </c>
      <c r="H3254">
        <v>2916</v>
      </c>
      <c r="I3254">
        <v>453</v>
      </c>
      <c r="J3254">
        <v>71</v>
      </c>
      <c r="K3254" s="29">
        <v>45870</v>
      </c>
      <c r="L3254">
        <v>13</v>
      </c>
      <c r="M3254" t="s">
        <v>10</v>
      </c>
    </row>
    <row r="3255" spans="1:13">
      <c r="A3255" t="s">
        <v>11584</v>
      </c>
      <c r="B3255">
        <v>630</v>
      </c>
      <c r="C3255">
        <v>337</v>
      </c>
      <c r="D3255">
        <v>48</v>
      </c>
      <c r="E3255">
        <v>39</v>
      </c>
      <c r="F3255">
        <v>845415.28</v>
      </c>
      <c r="G3255">
        <v>165441.76</v>
      </c>
      <c r="H3255">
        <v>4196</v>
      </c>
      <c r="I3255">
        <v>517</v>
      </c>
      <c r="J3255">
        <v>3</v>
      </c>
      <c r="K3255" s="29">
        <v>45870</v>
      </c>
      <c r="L3255">
        <v>10</v>
      </c>
      <c r="M3255" t="s">
        <v>10</v>
      </c>
    </row>
    <row r="3256" spans="1:13">
      <c r="A3256" t="s">
        <v>11703</v>
      </c>
      <c r="B3256">
        <v>680</v>
      </c>
      <c r="C3256">
        <v>421</v>
      </c>
      <c r="D3256">
        <v>69</v>
      </c>
      <c r="E3256">
        <v>42</v>
      </c>
      <c r="F3256">
        <v>1241085.43</v>
      </c>
      <c r="G3256">
        <v>142452.4</v>
      </c>
      <c r="H3256">
        <v>2418</v>
      </c>
      <c r="I3256">
        <v>587</v>
      </c>
      <c r="J3256">
        <v>14</v>
      </c>
      <c r="K3256" s="29">
        <v>45870</v>
      </c>
      <c r="L3256">
        <v>11</v>
      </c>
      <c r="M3256" t="s">
        <v>10</v>
      </c>
    </row>
    <row r="3257" spans="1:13">
      <c r="A3257" t="s">
        <v>11732</v>
      </c>
      <c r="B3257">
        <v>834</v>
      </c>
      <c r="C3257">
        <v>423</v>
      </c>
      <c r="D3257">
        <v>71</v>
      </c>
      <c r="E3257">
        <v>36</v>
      </c>
      <c r="F3257">
        <v>1255216.3799999999</v>
      </c>
      <c r="G3257">
        <v>85981.92</v>
      </c>
      <c r="H3257">
        <v>4654</v>
      </c>
      <c r="I3257">
        <v>591</v>
      </c>
      <c r="J3257">
        <v>8</v>
      </c>
      <c r="K3257" s="29">
        <v>45870</v>
      </c>
      <c r="L3257">
        <v>11</v>
      </c>
      <c r="M3257" t="s">
        <v>10</v>
      </c>
    </row>
    <row r="3258" spans="1:13">
      <c r="A3258" t="s">
        <v>11709</v>
      </c>
      <c r="B3258">
        <v>555</v>
      </c>
      <c r="C3258">
        <v>263</v>
      </c>
      <c r="D3258">
        <v>48</v>
      </c>
      <c r="E3258">
        <v>34</v>
      </c>
      <c r="F3258">
        <v>656214.78</v>
      </c>
      <c r="G3258">
        <v>87574.56</v>
      </c>
      <c r="H3258">
        <v>1051</v>
      </c>
      <c r="I3258">
        <v>220</v>
      </c>
      <c r="J3258">
        <v>21</v>
      </c>
      <c r="K3258" s="29">
        <v>45870</v>
      </c>
      <c r="L3258">
        <v>8</v>
      </c>
      <c r="M3258" t="s">
        <v>10</v>
      </c>
    </row>
    <row r="3259" spans="1:13">
      <c r="A3259" t="s">
        <v>11580</v>
      </c>
      <c r="B3259">
        <v>552</v>
      </c>
      <c r="C3259">
        <v>333</v>
      </c>
      <c r="D3259">
        <v>55</v>
      </c>
      <c r="E3259">
        <v>42</v>
      </c>
      <c r="F3259">
        <v>790211.64</v>
      </c>
      <c r="G3259">
        <v>118309.13</v>
      </c>
      <c r="H3259">
        <v>1991</v>
      </c>
      <c r="I3259">
        <v>358</v>
      </c>
      <c r="J3259">
        <v>54</v>
      </c>
      <c r="K3259" s="29">
        <v>45870</v>
      </c>
      <c r="L3259">
        <v>0</v>
      </c>
      <c r="M3259" t="s">
        <v>10</v>
      </c>
    </row>
    <row r="3260" spans="1:13">
      <c r="A3260" t="s">
        <v>11635</v>
      </c>
      <c r="B3260">
        <v>622</v>
      </c>
      <c r="C3260">
        <v>391</v>
      </c>
      <c r="D3260">
        <v>81</v>
      </c>
      <c r="E3260">
        <v>67</v>
      </c>
      <c r="F3260">
        <v>886846.04</v>
      </c>
      <c r="G3260">
        <v>259403.47</v>
      </c>
      <c r="H3260">
        <v>1816</v>
      </c>
      <c r="I3260">
        <v>448</v>
      </c>
      <c r="J3260">
        <v>12</v>
      </c>
      <c r="K3260" s="29">
        <v>45870</v>
      </c>
      <c r="L3260">
        <v>11</v>
      </c>
      <c r="M3260" t="s">
        <v>10</v>
      </c>
    </row>
    <row r="3261" spans="1:13">
      <c r="A3261" t="s">
        <v>11670</v>
      </c>
      <c r="B3261">
        <v>627</v>
      </c>
      <c r="C3261">
        <v>337</v>
      </c>
      <c r="D3261">
        <v>63</v>
      </c>
      <c r="E3261">
        <v>45</v>
      </c>
      <c r="F3261">
        <v>808807.97</v>
      </c>
      <c r="G3261">
        <v>129201.49</v>
      </c>
      <c r="H3261">
        <v>1385</v>
      </c>
      <c r="I3261">
        <v>265</v>
      </c>
      <c r="J3261">
        <v>36</v>
      </c>
      <c r="K3261" s="29">
        <v>45870</v>
      </c>
      <c r="L3261">
        <v>6</v>
      </c>
      <c r="M3261" t="s">
        <v>10</v>
      </c>
    </row>
    <row r="3262" spans="1:13">
      <c r="A3262" t="s">
        <v>11596</v>
      </c>
      <c r="B3262">
        <v>633</v>
      </c>
      <c r="C3262">
        <v>309</v>
      </c>
      <c r="D3262">
        <v>109</v>
      </c>
      <c r="E3262">
        <v>85</v>
      </c>
      <c r="F3262">
        <v>813906.51</v>
      </c>
      <c r="G3262">
        <v>157388.62</v>
      </c>
      <c r="H3262">
        <v>2683</v>
      </c>
      <c r="I3262">
        <v>388</v>
      </c>
      <c r="J3262">
        <v>36</v>
      </c>
      <c r="K3262" s="29">
        <v>45870</v>
      </c>
      <c r="L3262">
        <v>11</v>
      </c>
      <c r="M3262" t="s">
        <v>10</v>
      </c>
    </row>
    <row r="3263" spans="1:13">
      <c r="A3263" t="s">
        <v>11600</v>
      </c>
      <c r="B3263">
        <v>580</v>
      </c>
      <c r="C3263">
        <v>325</v>
      </c>
      <c r="D3263">
        <v>18</v>
      </c>
      <c r="E3263">
        <v>14</v>
      </c>
      <c r="F3263">
        <v>677938.38</v>
      </c>
      <c r="G3263">
        <v>80681.11</v>
      </c>
      <c r="H3263">
        <v>4131</v>
      </c>
      <c r="I3263">
        <v>421</v>
      </c>
      <c r="J3263">
        <v>0</v>
      </c>
      <c r="K3263" s="29">
        <v>45870</v>
      </c>
      <c r="L3263">
        <v>9</v>
      </c>
      <c r="M3263" t="s">
        <v>11588</v>
      </c>
    </row>
    <row r="3264" spans="1:13">
      <c r="A3264" t="s">
        <v>11649</v>
      </c>
      <c r="B3264">
        <v>550</v>
      </c>
      <c r="C3264">
        <v>301</v>
      </c>
      <c r="D3264">
        <v>48</v>
      </c>
      <c r="E3264">
        <v>37</v>
      </c>
      <c r="F3264">
        <v>828011.77</v>
      </c>
      <c r="G3264">
        <v>67627.53</v>
      </c>
      <c r="H3264">
        <v>1566</v>
      </c>
      <c r="I3264">
        <v>363</v>
      </c>
      <c r="J3264">
        <v>20</v>
      </c>
      <c r="K3264" s="29">
        <v>45870</v>
      </c>
      <c r="L3264">
        <v>10</v>
      </c>
      <c r="M3264" t="s">
        <v>10</v>
      </c>
    </row>
    <row r="3265" spans="1:13">
      <c r="A3265" t="s">
        <v>11706</v>
      </c>
      <c r="B3265">
        <v>746</v>
      </c>
      <c r="C3265">
        <v>405</v>
      </c>
      <c r="D3265">
        <v>96</v>
      </c>
      <c r="E3265">
        <v>73</v>
      </c>
      <c r="F3265">
        <v>1120719.75</v>
      </c>
      <c r="G3265">
        <v>147723.45000000001</v>
      </c>
      <c r="H3265">
        <v>2886</v>
      </c>
      <c r="I3265">
        <v>606</v>
      </c>
      <c r="J3265">
        <v>1</v>
      </c>
      <c r="K3265" s="29">
        <v>45870</v>
      </c>
      <c r="L3265">
        <v>12</v>
      </c>
      <c r="M3265" t="s">
        <v>10</v>
      </c>
    </row>
    <row r="3266" spans="1:13">
      <c r="A3266" t="s">
        <v>11658</v>
      </c>
      <c r="B3266">
        <v>644</v>
      </c>
      <c r="C3266">
        <v>355</v>
      </c>
      <c r="D3266">
        <v>52</v>
      </c>
      <c r="E3266">
        <v>37</v>
      </c>
      <c r="F3266">
        <v>1050160.1599999999</v>
      </c>
      <c r="G3266">
        <v>98972.71</v>
      </c>
      <c r="H3266">
        <v>2112</v>
      </c>
      <c r="I3266">
        <v>391</v>
      </c>
      <c r="J3266">
        <v>0</v>
      </c>
      <c r="K3266" s="29">
        <v>45870</v>
      </c>
      <c r="L3266">
        <v>7</v>
      </c>
      <c r="M3266" t="s">
        <v>10</v>
      </c>
    </row>
    <row r="3267" spans="1:13">
      <c r="A3267" t="s">
        <v>11713</v>
      </c>
      <c r="B3267">
        <v>893</v>
      </c>
      <c r="C3267">
        <v>555</v>
      </c>
      <c r="D3267">
        <v>139</v>
      </c>
      <c r="E3267">
        <v>96</v>
      </c>
      <c r="F3267">
        <v>1284598.29</v>
      </c>
      <c r="G3267">
        <v>269110.56</v>
      </c>
      <c r="H3267">
        <v>3152</v>
      </c>
      <c r="I3267">
        <v>687</v>
      </c>
      <c r="J3267">
        <v>32</v>
      </c>
      <c r="K3267" s="29">
        <v>45870</v>
      </c>
      <c r="L3267">
        <v>12</v>
      </c>
      <c r="M3267" t="s">
        <v>10</v>
      </c>
    </row>
    <row r="3268" spans="1:13">
      <c r="A3268" t="s">
        <v>11753</v>
      </c>
      <c r="B3268">
        <v>574</v>
      </c>
      <c r="C3268">
        <v>310</v>
      </c>
      <c r="D3268">
        <v>78</v>
      </c>
      <c r="E3268">
        <v>61</v>
      </c>
      <c r="F3268">
        <v>579926.68999999994</v>
      </c>
      <c r="G3268">
        <v>209030.1</v>
      </c>
      <c r="H3268">
        <v>1779</v>
      </c>
      <c r="I3268">
        <v>398</v>
      </c>
      <c r="J3268">
        <v>4</v>
      </c>
      <c r="K3268" s="29">
        <v>45870</v>
      </c>
      <c r="L3268">
        <v>0</v>
      </c>
      <c r="M3268" t="s">
        <v>10</v>
      </c>
    </row>
    <row r="3269" spans="1:13">
      <c r="A3269" t="s">
        <v>11674</v>
      </c>
      <c r="B3269">
        <v>678</v>
      </c>
      <c r="C3269">
        <v>369</v>
      </c>
      <c r="D3269">
        <v>57</v>
      </c>
      <c r="E3269">
        <v>32</v>
      </c>
      <c r="F3269">
        <v>783612.02</v>
      </c>
      <c r="G3269">
        <v>56070.14</v>
      </c>
      <c r="H3269">
        <v>3146</v>
      </c>
      <c r="I3269">
        <v>454</v>
      </c>
      <c r="J3269">
        <v>0</v>
      </c>
      <c r="K3269" s="29">
        <v>45870</v>
      </c>
      <c r="L3269">
        <v>11</v>
      </c>
      <c r="M3269" t="s">
        <v>10</v>
      </c>
    </row>
    <row r="3270" spans="1:13">
      <c r="A3270" t="s">
        <v>11612</v>
      </c>
      <c r="B3270">
        <v>576</v>
      </c>
      <c r="C3270">
        <v>302</v>
      </c>
      <c r="D3270">
        <v>47</v>
      </c>
      <c r="E3270">
        <v>38</v>
      </c>
      <c r="F3270">
        <v>918848.43</v>
      </c>
      <c r="G3270">
        <v>78975.02</v>
      </c>
      <c r="H3270">
        <v>2018</v>
      </c>
      <c r="I3270">
        <v>324</v>
      </c>
      <c r="J3270">
        <v>22</v>
      </c>
      <c r="K3270" s="29">
        <v>45870</v>
      </c>
      <c r="L3270">
        <v>9</v>
      </c>
      <c r="M3270" t="s">
        <v>10</v>
      </c>
    </row>
    <row r="3271" spans="1:13">
      <c r="A3271" t="s">
        <v>11623</v>
      </c>
      <c r="B3271">
        <v>567</v>
      </c>
      <c r="C3271">
        <v>326</v>
      </c>
      <c r="D3271">
        <v>46</v>
      </c>
      <c r="E3271">
        <v>38</v>
      </c>
      <c r="F3271">
        <v>724787.41</v>
      </c>
      <c r="G3271">
        <v>94507.07</v>
      </c>
      <c r="H3271">
        <v>2075</v>
      </c>
      <c r="I3271">
        <v>388</v>
      </c>
      <c r="J3271">
        <v>21</v>
      </c>
      <c r="K3271" s="29">
        <v>45870</v>
      </c>
      <c r="L3271">
        <v>9</v>
      </c>
      <c r="M3271" t="s">
        <v>10</v>
      </c>
    </row>
    <row r="3272" spans="1:13">
      <c r="A3272" t="s">
        <v>11626</v>
      </c>
      <c r="B3272">
        <v>570</v>
      </c>
      <c r="C3272">
        <v>302</v>
      </c>
      <c r="D3272">
        <v>78</v>
      </c>
      <c r="E3272">
        <v>66</v>
      </c>
      <c r="F3272">
        <v>743033</v>
      </c>
      <c r="G3272">
        <v>114649.49</v>
      </c>
      <c r="H3272">
        <v>1702</v>
      </c>
      <c r="I3272">
        <v>398</v>
      </c>
      <c r="J3272">
        <v>54</v>
      </c>
      <c r="K3272" s="29">
        <v>45870</v>
      </c>
      <c r="L3272">
        <v>11</v>
      </c>
      <c r="M3272" t="s">
        <v>10</v>
      </c>
    </row>
    <row r="3273" spans="1:13">
      <c r="A3273" t="s">
        <v>11592</v>
      </c>
      <c r="B3273">
        <v>532</v>
      </c>
      <c r="C3273">
        <v>271</v>
      </c>
      <c r="D3273">
        <v>66</v>
      </c>
      <c r="E3273">
        <v>42</v>
      </c>
      <c r="F3273">
        <v>615894.66</v>
      </c>
      <c r="G3273">
        <v>126404.83</v>
      </c>
      <c r="H3273">
        <v>3976</v>
      </c>
      <c r="I3273">
        <v>421</v>
      </c>
      <c r="J3273">
        <v>3</v>
      </c>
      <c r="K3273" s="29">
        <v>45870</v>
      </c>
      <c r="L3273">
        <v>8</v>
      </c>
      <c r="M3273" t="s">
        <v>10</v>
      </c>
    </row>
    <row r="3274" spans="1:13">
      <c r="A3274" t="s">
        <v>11718</v>
      </c>
      <c r="B3274">
        <v>518</v>
      </c>
      <c r="C3274">
        <v>294</v>
      </c>
      <c r="D3274">
        <v>40</v>
      </c>
      <c r="E3274">
        <v>30</v>
      </c>
      <c r="F3274">
        <v>792994.34</v>
      </c>
      <c r="G3274">
        <v>136754.15</v>
      </c>
      <c r="H3274">
        <v>1067</v>
      </c>
      <c r="I3274">
        <v>257</v>
      </c>
      <c r="J3274">
        <v>33</v>
      </c>
      <c r="K3274" s="29">
        <v>45870</v>
      </c>
      <c r="L3274">
        <v>7</v>
      </c>
      <c r="M3274" t="s">
        <v>10</v>
      </c>
    </row>
    <row r="3275" spans="1:13">
      <c r="A3275" t="s">
        <v>11643</v>
      </c>
      <c r="B3275">
        <v>734</v>
      </c>
      <c r="C3275">
        <v>432</v>
      </c>
      <c r="D3275">
        <v>101</v>
      </c>
      <c r="E3275">
        <v>73</v>
      </c>
      <c r="F3275">
        <v>1042955.02</v>
      </c>
      <c r="G3275">
        <v>189240.09</v>
      </c>
      <c r="H3275">
        <v>4739</v>
      </c>
      <c r="I3275">
        <v>589</v>
      </c>
      <c r="J3275">
        <v>13</v>
      </c>
      <c r="K3275" s="29">
        <v>45870</v>
      </c>
      <c r="L3275">
        <v>10</v>
      </c>
      <c r="M3275" t="s">
        <v>10</v>
      </c>
    </row>
    <row r="3276" spans="1:13">
      <c r="A3276" t="s">
        <v>11676</v>
      </c>
      <c r="B3276">
        <v>674</v>
      </c>
      <c r="C3276">
        <v>401</v>
      </c>
      <c r="D3276">
        <v>95</v>
      </c>
      <c r="E3276">
        <v>58</v>
      </c>
      <c r="F3276">
        <v>1213325.6399999999</v>
      </c>
      <c r="G3276">
        <v>185251.75</v>
      </c>
      <c r="H3276">
        <v>2204</v>
      </c>
      <c r="I3276">
        <v>434</v>
      </c>
      <c r="J3276">
        <v>1</v>
      </c>
      <c r="K3276" s="29">
        <v>45870</v>
      </c>
      <c r="L3276">
        <v>8</v>
      </c>
      <c r="M3276" t="s">
        <v>10</v>
      </c>
    </row>
    <row r="3277" spans="1:13">
      <c r="A3277" t="s">
        <v>11735</v>
      </c>
      <c r="B3277">
        <v>668</v>
      </c>
      <c r="C3277">
        <v>338</v>
      </c>
      <c r="D3277">
        <v>71</v>
      </c>
      <c r="E3277">
        <v>52</v>
      </c>
      <c r="F3277">
        <v>1009418.93</v>
      </c>
      <c r="G3277">
        <v>164627.53</v>
      </c>
      <c r="H3277">
        <v>2329</v>
      </c>
      <c r="I3277">
        <v>384</v>
      </c>
      <c r="J3277">
        <v>16</v>
      </c>
      <c r="K3277" s="29">
        <v>45870</v>
      </c>
      <c r="L3277">
        <v>11</v>
      </c>
      <c r="M3277" t="s">
        <v>10</v>
      </c>
    </row>
    <row r="3278" spans="1:13">
      <c r="A3278" t="s">
        <v>11759</v>
      </c>
      <c r="B3278">
        <v>554</v>
      </c>
      <c r="C3278">
        <v>337</v>
      </c>
      <c r="D3278">
        <v>91</v>
      </c>
      <c r="E3278">
        <v>58</v>
      </c>
      <c r="F3278">
        <v>697456.36</v>
      </c>
      <c r="G3278">
        <v>148529.69</v>
      </c>
      <c r="H3278">
        <v>2111</v>
      </c>
      <c r="I3278">
        <v>287</v>
      </c>
      <c r="J3278">
        <v>21</v>
      </c>
      <c r="K3278" s="29">
        <v>45870</v>
      </c>
      <c r="L3278">
        <v>8</v>
      </c>
      <c r="M3278" t="s">
        <v>10</v>
      </c>
    </row>
    <row r="3279" spans="1:13">
      <c r="A3279" t="s">
        <v>11682</v>
      </c>
      <c r="B3279">
        <v>677</v>
      </c>
      <c r="C3279">
        <v>368</v>
      </c>
      <c r="D3279">
        <v>62</v>
      </c>
      <c r="E3279">
        <v>42</v>
      </c>
      <c r="F3279">
        <v>1170068.27</v>
      </c>
      <c r="G3279">
        <v>113172.2</v>
      </c>
      <c r="H3279">
        <v>1871</v>
      </c>
      <c r="I3279">
        <v>391</v>
      </c>
      <c r="J3279">
        <v>8</v>
      </c>
      <c r="K3279" s="29">
        <v>45870</v>
      </c>
      <c r="L3279">
        <v>9</v>
      </c>
      <c r="M3279" t="s">
        <v>10</v>
      </c>
    </row>
    <row r="3280" spans="1:13">
      <c r="A3280" t="s">
        <v>11653</v>
      </c>
      <c r="B3280">
        <v>641</v>
      </c>
      <c r="C3280">
        <v>375</v>
      </c>
      <c r="D3280">
        <v>80</v>
      </c>
      <c r="E3280">
        <v>64</v>
      </c>
      <c r="F3280">
        <v>981790.7</v>
      </c>
      <c r="G3280">
        <v>129343.11</v>
      </c>
      <c r="H3280">
        <v>1201</v>
      </c>
      <c r="I3280">
        <v>303</v>
      </c>
      <c r="J3280">
        <v>26</v>
      </c>
      <c r="K3280" s="29">
        <v>45870</v>
      </c>
      <c r="L3280">
        <v>10</v>
      </c>
      <c r="M3280" t="s">
        <v>10</v>
      </c>
    </row>
    <row r="3281" spans="1:13">
      <c r="A3281" t="s">
        <v>11707</v>
      </c>
      <c r="B3281">
        <v>784</v>
      </c>
      <c r="C3281">
        <v>406</v>
      </c>
      <c r="D3281">
        <v>88</v>
      </c>
      <c r="E3281">
        <v>57</v>
      </c>
      <c r="F3281">
        <v>1429607.43</v>
      </c>
      <c r="G3281">
        <v>196571.19</v>
      </c>
      <c r="H3281">
        <v>2360</v>
      </c>
      <c r="I3281">
        <v>450</v>
      </c>
      <c r="J3281">
        <v>31</v>
      </c>
      <c r="K3281" s="29">
        <v>45870</v>
      </c>
      <c r="L3281">
        <v>10</v>
      </c>
      <c r="M3281" t="s">
        <v>10</v>
      </c>
    </row>
    <row r="3282" spans="1:13">
      <c r="A3282" t="s">
        <v>11762</v>
      </c>
      <c r="B3282">
        <v>836</v>
      </c>
      <c r="C3282">
        <v>421</v>
      </c>
      <c r="D3282">
        <v>65</v>
      </c>
      <c r="E3282">
        <v>57</v>
      </c>
      <c r="F3282">
        <v>936287.6</v>
      </c>
      <c r="G3282">
        <v>138621.93</v>
      </c>
      <c r="H3282">
        <v>1844</v>
      </c>
      <c r="I3282">
        <v>483</v>
      </c>
      <c r="J3282">
        <v>25</v>
      </c>
      <c r="K3282" s="29">
        <v>45870</v>
      </c>
      <c r="L3282">
        <v>1</v>
      </c>
      <c r="M3282" t="s">
        <v>10</v>
      </c>
    </row>
    <row r="3283" spans="1:13">
      <c r="A3283" t="s">
        <v>11744</v>
      </c>
      <c r="B3283">
        <v>724</v>
      </c>
      <c r="C3283">
        <v>355</v>
      </c>
      <c r="D3283">
        <v>79</v>
      </c>
      <c r="E3283">
        <v>38</v>
      </c>
      <c r="F3283">
        <v>845645.62</v>
      </c>
      <c r="G3283">
        <v>82020.990000000005</v>
      </c>
      <c r="H3283">
        <v>2575</v>
      </c>
      <c r="I3283">
        <v>411</v>
      </c>
      <c r="J3283">
        <v>11</v>
      </c>
      <c r="K3283" s="29">
        <v>45870</v>
      </c>
      <c r="L3283">
        <v>12</v>
      </c>
      <c r="M3283" t="s">
        <v>10</v>
      </c>
    </row>
    <row r="3284" spans="1:13">
      <c r="A3284" t="s">
        <v>11749</v>
      </c>
      <c r="B3284">
        <v>491</v>
      </c>
      <c r="C3284">
        <v>296</v>
      </c>
      <c r="D3284">
        <v>68</v>
      </c>
      <c r="E3284">
        <v>56</v>
      </c>
      <c r="F3284">
        <v>768021.85</v>
      </c>
      <c r="G3284">
        <v>201829.62</v>
      </c>
      <c r="H3284">
        <v>1474</v>
      </c>
      <c r="I3284">
        <v>374</v>
      </c>
      <c r="J3284">
        <v>10</v>
      </c>
      <c r="K3284" s="29">
        <v>45870</v>
      </c>
      <c r="L3284">
        <v>12</v>
      </c>
      <c r="M3284" t="s">
        <v>10</v>
      </c>
    </row>
    <row r="3285" spans="1:13">
      <c r="A3285" t="s">
        <v>11696</v>
      </c>
      <c r="B3285">
        <v>494</v>
      </c>
      <c r="C3285">
        <v>294</v>
      </c>
      <c r="D3285">
        <v>17</v>
      </c>
      <c r="E3285">
        <v>15</v>
      </c>
      <c r="F3285">
        <v>766115.38</v>
      </c>
      <c r="G3285">
        <v>56925.62</v>
      </c>
      <c r="H3285">
        <v>1823</v>
      </c>
      <c r="I3285">
        <v>356</v>
      </c>
      <c r="J3285">
        <v>12</v>
      </c>
      <c r="K3285" s="29">
        <v>45870</v>
      </c>
      <c r="L3285">
        <v>5</v>
      </c>
      <c r="M3285" t="s">
        <v>10</v>
      </c>
    </row>
    <row r="3286" spans="1:13">
      <c r="A3286" t="s">
        <v>11607</v>
      </c>
      <c r="B3286">
        <v>687</v>
      </c>
      <c r="C3286">
        <v>360</v>
      </c>
      <c r="D3286">
        <v>85</v>
      </c>
      <c r="E3286">
        <v>69</v>
      </c>
      <c r="F3286">
        <v>1092152.05</v>
      </c>
      <c r="G3286">
        <v>207999.46</v>
      </c>
      <c r="H3286">
        <v>1966</v>
      </c>
      <c r="I3286">
        <v>447</v>
      </c>
      <c r="J3286">
        <v>15</v>
      </c>
      <c r="K3286" s="29">
        <v>45870</v>
      </c>
      <c r="L3286">
        <v>10</v>
      </c>
      <c r="M3286" t="s">
        <v>10</v>
      </c>
    </row>
    <row r="3287" spans="1:13">
      <c r="A3287" t="s">
        <v>11705</v>
      </c>
      <c r="B3287">
        <v>777</v>
      </c>
      <c r="C3287">
        <v>379</v>
      </c>
      <c r="D3287">
        <v>88</v>
      </c>
      <c r="E3287">
        <v>58</v>
      </c>
      <c r="F3287">
        <v>1130295.6399999999</v>
      </c>
      <c r="G3287">
        <v>144666.64000000001</v>
      </c>
      <c r="H3287">
        <v>4077</v>
      </c>
      <c r="I3287">
        <v>459</v>
      </c>
      <c r="J3287">
        <v>19</v>
      </c>
      <c r="K3287" s="29">
        <v>45870</v>
      </c>
      <c r="L3287">
        <v>11</v>
      </c>
      <c r="M3287" t="s">
        <v>10</v>
      </c>
    </row>
    <row r="3288" spans="1:13">
      <c r="A3288" t="s">
        <v>11622</v>
      </c>
      <c r="B3288">
        <v>848</v>
      </c>
      <c r="C3288">
        <v>399</v>
      </c>
      <c r="D3288">
        <v>147</v>
      </c>
      <c r="E3288">
        <v>102</v>
      </c>
      <c r="F3288">
        <v>1047909.44</v>
      </c>
      <c r="G3288">
        <v>352347.1</v>
      </c>
      <c r="H3288">
        <v>3045</v>
      </c>
      <c r="I3288">
        <v>399</v>
      </c>
      <c r="J3288">
        <v>119</v>
      </c>
      <c r="K3288" s="29">
        <v>45870</v>
      </c>
      <c r="L3288">
        <v>8</v>
      </c>
      <c r="M3288" t="s">
        <v>10</v>
      </c>
    </row>
    <row r="3289" spans="1:13">
      <c r="A3289" t="s">
        <v>11687</v>
      </c>
      <c r="B3289">
        <v>713</v>
      </c>
      <c r="C3289">
        <v>337</v>
      </c>
      <c r="D3289">
        <v>126</v>
      </c>
      <c r="E3289">
        <v>85</v>
      </c>
      <c r="F3289">
        <v>844435.93</v>
      </c>
      <c r="G3289">
        <v>240277.95</v>
      </c>
      <c r="H3289">
        <v>2216</v>
      </c>
      <c r="I3289">
        <v>388</v>
      </c>
      <c r="J3289">
        <v>26</v>
      </c>
      <c r="K3289" s="29">
        <v>45870</v>
      </c>
      <c r="L3289">
        <v>10</v>
      </c>
      <c r="M3289" t="s">
        <v>10</v>
      </c>
    </row>
    <row r="3290" spans="1:13">
      <c r="A3290" t="s">
        <v>11712</v>
      </c>
      <c r="B3290">
        <v>921</v>
      </c>
      <c r="C3290">
        <v>502</v>
      </c>
      <c r="D3290">
        <v>129</v>
      </c>
      <c r="E3290">
        <v>89</v>
      </c>
      <c r="F3290">
        <v>1457187.75</v>
      </c>
      <c r="G3290">
        <v>229721.99</v>
      </c>
      <c r="H3290">
        <v>3563</v>
      </c>
      <c r="I3290">
        <v>496</v>
      </c>
      <c r="J3290">
        <v>57</v>
      </c>
      <c r="K3290" s="29">
        <v>45870</v>
      </c>
      <c r="L3290">
        <v>11</v>
      </c>
      <c r="M3290" t="s">
        <v>10</v>
      </c>
    </row>
    <row r="3291" spans="1:13">
      <c r="A3291" t="s">
        <v>11619</v>
      </c>
      <c r="B3291">
        <v>803</v>
      </c>
      <c r="C3291">
        <v>423</v>
      </c>
      <c r="D3291">
        <v>131</v>
      </c>
      <c r="E3291">
        <v>93</v>
      </c>
      <c r="F3291">
        <v>1001864.47</v>
      </c>
      <c r="G3291">
        <v>253793.71</v>
      </c>
      <c r="H3291">
        <v>3505</v>
      </c>
      <c r="I3291">
        <v>590</v>
      </c>
      <c r="J3291">
        <v>21</v>
      </c>
      <c r="K3291" s="29">
        <v>45870</v>
      </c>
      <c r="L3291">
        <v>7</v>
      </c>
      <c r="M3291" t="s">
        <v>10</v>
      </c>
    </row>
    <row r="3292" spans="1:13">
      <c r="A3292" t="s">
        <v>11741</v>
      </c>
      <c r="B3292">
        <v>771</v>
      </c>
      <c r="C3292">
        <v>374</v>
      </c>
      <c r="D3292">
        <v>109</v>
      </c>
      <c r="E3292">
        <v>59</v>
      </c>
      <c r="F3292">
        <v>1102630.77</v>
      </c>
      <c r="G3292">
        <v>220830.84</v>
      </c>
      <c r="H3292">
        <v>4847</v>
      </c>
      <c r="I3292">
        <v>625</v>
      </c>
      <c r="J3292">
        <v>1</v>
      </c>
      <c r="K3292" s="29">
        <v>45870</v>
      </c>
      <c r="L3292">
        <v>11</v>
      </c>
      <c r="M3292" t="s">
        <v>10</v>
      </c>
    </row>
    <row r="3293" spans="1:13">
      <c r="A3293" t="s">
        <v>11620</v>
      </c>
      <c r="B3293">
        <v>722</v>
      </c>
      <c r="C3293">
        <v>418</v>
      </c>
      <c r="D3293">
        <v>115</v>
      </c>
      <c r="E3293">
        <v>95</v>
      </c>
      <c r="F3293">
        <v>1020913.02</v>
      </c>
      <c r="G3293">
        <v>262597.43</v>
      </c>
      <c r="H3293">
        <v>2215</v>
      </c>
      <c r="I3293">
        <v>499</v>
      </c>
      <c r="J3293">
        <v>9</v>
      </c>
      <c r="K3293" s="29">
        <v>45870</v>
      </c>
      <c r="L3293">
        <v>10</v>
      </c>
      <c r="M3293" t="s">
        <v>10</v>
      </c>
    </row>
    <row r="3294" spans="1:13">
      <c r="A3294" t="s">
        <v>11631</v>
      </c>
      <c r="B3294">
        <v>815</v>
      </c>
      <c r="C3294">
        <v>464</v>
      </c>
      <c r="D3294">
        <v>73</v>
      </c>
      <c r="E3294">
        <v>45</v>
      </c>
      <c r="F3294">
        <v>1151866.3899999999</v>
      </c>
      <c r="G3294">
        <v>145406.82999999999</v>
      </c>
      <c r="H3294">
        <v>1711</v>
      </c>
      <c r="I3294">
        <v>395</v>
      </c>
      <c r="J3294">
        <v>50</v>
      </c>
      <c r="K3294" s="29">
        <v>45870</v>
      </c>
      <c r="L3294">
        <v>8</v>
      </c>
      <c r="M3294" t="s">
        <v>10</v>
      </c>
    </row>
    <row r="3295" spans="1:13">
      <c r="A3295" t="s">
        <v>11690</v>
      </c>
      <c r="B3295">
        <v>805</v>
      </c>
      <c r="C3295">
        <v>409</v>
      </c>
      <c r="D3295">
        <v>111</v>
      </c>
      <c r="E3295">
        <v>62</v>
      </c>
      <c r="F3295">
        <v>1241159.2</v>
      </c>
      <c r="G3295">
        <v>165830.01</v>
      </c>
      <c r="H3295">
        <v>4449</v>
      </c>
      <c r="I3295">
        <v>509</v>
      </c>
      <c r="J3295">
        <v>0</v>
      </c>
      <c r="K3295" s="29">
        <v>45870</v>
      </c>
      <c r="L3295">
        <v>10</v>
      </c>
      <c r="M3295" t="s">
        <v>10</v>
      </c>
    </row>
    <row r="3296" spans="1:13">
      <c r="A3296" t="s">
        <v>11746</v>
      </c>
      <c r="B3296">
        <v>585</v>
      </c>
      <c r="C3296">
        <v>343</v>
      </c>
      <c r="D3296">
        <v>71</v>
      </c>
      <c r="E3296">
        <v>58</v>
      </c>
      <c r="F3296">
        <v>754310.58</v>
      </c>
      <c r="G3296">
        <v>177098.83</v>
      </c>
      <c r="H3296">
        <v>2633</v>
      </c>
      <c r="I3296">
        <v>363</v>
      </c>
      <c r="J3296">
        <v>26</v>
      </c>
      <c r="K3296" s="29">
        <v>45870</v>
      </c>
      <c r="L3296">
        <v>7</v>
      </c>
      <c r="M3296" t="s">
        <v>10</v>
      </c>
    </row>
    <row r="3297" spans="1:13">
      <c r="A3297" t="s">
        <v>11638</v>
      </c>
      <c r="B3297">
        <v>685</v>
      </c>
      <c r="C3297">
        <v>370</v>
      </c>
      <c r="D3297">
        <v>76</v>
      </c>
      <c r="E3297">
        <v>48</v>
      </c>
      <c r="F3297">
        <v>759772.6</v>
      </c>
      <c r="G3297">
        <v>173205.6</v>
      </c>
      <c r="H3297">
        <v>2800</v>
      </c>
      <c r="I3297">
        <v>465</v>
      </c>
      <c r="J3297">
        <v>31</v>
      </c>
      <c r="K3297" s="29">
        <v>45870</v>
      </c>
      <c r="L3297">
        <v>11</v>
      </c>
      <c r="M3297" t="s">
        <v>10</v>
      </c>
    </row>
    <row r="3298" spans="1:13">
      <c r="A3298" t="s">
        <v>11704</v>
      </c>
      <c r="B3298">
        <v>813</v>
      </c>
      <c r="C3298">
        <v>439</v>
      </c>
      <c r="D3298">
        <v>147</v>
      </c>
      <c r="E3298">
        <v>98</v>
      </c>
      <c r="F3298">
        <v>1223953.3500000001</v>
      </c>
      <c r="G3298">
        <v>275648.28999999998</v>
      </c>
      <c r="H3298">
        <v>4087</v>
      </c>
      <c r="I3298">
        <v>454</v>
      </c>
      <c r="J3298">
        <v>17</v>
      </c>
      <c r="K3298" s="29">
        <v>45870</v>
      </c>
      <c r="L3298">
        <v>12</v>
      </c>
      <c r="M3298" t="s">
        <v>10</v>
      </c>
    </row>
    <row r="3299" spans="1:13">
      <c r="A3299" t="s">
        <v>11611</v>
      </c>
      <c r="B3299">
        <v>907</v>
      </c>
      <c r="C3299">
        <v>520</v>
      </c>
      <c r="D3299">
        <v>135</v>
      </c>
      <c r="E3299">
        <v>79</v>
      </c>
      <c r="F3299">
        <v>1536516.68</v>
      </c>
      <c r="G3299">
        <v>259129.57</v>
      </c>
      <c r="H3299">
        <v>4395</v>
      </c>
      <c r="I3299">
        <v>677</v>
      </c>
      <c r="J3299">
        <v>0</v>
      </c>
      <c r="K3299" s="29">
        <v>45870</v>
      </c>
      <c r="L3299">
        <v>11</v>
      </c>
      <c r="M3299" t="s">
        <v>10</v>
      </c>
    </row>
    <row r="3300" spans="1:13">
      <c r="A3300" t="s">
        <v>11738</v>
      </c>
      <c r="B3300">
        <v>645</v>
      </c>
      <c r="C3300">
        <v>399</v>
      </c>
      <c r="D3300">
        <v>114</v>
      </c>
      <c r="E3300">
        <v>82</v>
      </c>
      <c r="F3300">
        <v>788905.85</v>
      </c>
      <c r="G3300">
        <v>244657.01</v>
      </c>
      <c r="H3300">
        <v>1521</v>
      </c>
      <c r="I3300">
        <v>472</v>
      </c>
      <c r="J3300">
        <v>25</v>
      </c>
      <c r="K3300" s="29">
        <v>45870</v>
      </c>
      <c r="L3300">
        <v>11</v>
      </c>
      <c r="M3300" t="s">
        <v>10</v>
      </c>
    </row>
    <row r="3301" spans="1:13">
      <c r="A3301" t="s">
        <v>11714</v>
      </c>
      <c r="B3301">
        <v>933</v>
      </c>
      <c r="C3301">
        <v>524</v>
      </c>
      <c r="D3301">
        <v>73</v>
      </c>
      <c r="E3301">
        <v>36</v>
      </c>
      <c r="F3301">
        <v>1732058.27</v>
      </c>
      <c r="G3301">
        <v>125112.52</v>
      </c>
      <c r="H3301">
        <v>4626</v>
      </c>
      <c r="I3301">
        <v>725</v>
      </c>
      <c r="J3301">
        <v>57</v>
      </c>
      <c r="K3301" s="29">
        <v>45870</v>
      </c>
      <c r="L3301">
        <v>11</v>
      </c>
      <c r="M3301" t="s">
        <v>11588</v>
      </c>
    </row>
    <row r="3302" spans="1:13">
      <c r="A3302" t="s">
        <v>11729</v>
      </c>
      <c r="B3302">
        <v>874</v>
      </c>
      <c r="C3302">
        <v>491</v>
      </c>
      <c r="D3302">
        <v>222</v>
      </c>
      <c r="E3302">
        <v>144</v>
      </c>
      <c r="F3302">
        <v>1111287.43</v>
      </c>
      <c r="G3302">
        <v>420587.72</v>
      </c>
      <c r="H3302">
        <v>2177</v>
      </c>
      <c r="I3302">
        <v>525</v>
      </c>
      <c r="J3302">
        <v>36</v>
      </c>
      <c r="K3302" s="29">
        <v>45870</v>
      </c>
      <c r="L3302">
        <v>12</v>
      </c>
      <c r="M3302" t="s">
        <v>10</v>
      </c>
    </row>
    <row r="3303" spans="1:13">
      <c r="A3303" t="s">
        <v>11606</v>
      </c>
      <c r="B3303">
        <v>860</v>
      </c>
      <c r="C3303">
        <v>468</v>
      </c>
      <c r="D3303">
        <v>105</v>
      </c>
      <c r="E3303">
        <v>62</v>
      </c>
      <c r="F3303">
        <v>1257230.3600000001</v>
      </c>
      <c r="G3303">
        <v>130924.56</v>
      </c>
      <c r="H3303">
        <v>1722</v>
      </c>
      <c r="I3303">
        <v>387</v>
      </c>
      <c r="J3303">
        <v>271</v>
      </c>
      <c r="K3303" s="29">
        <v>45870</v>
      </c>
      <c r="L3303">
        <v>11</v>
      </c>
      <c r="M3303" t="s">
        <v>10</v>
      </c>
    </row>
    <row r="3304" spans="1:13">
      <c r="A3304" t="s">
        <v>11628</v>
      </c>
      <c r="B3304">
        <v>697</v>
      </c>
      <c r="C3304">
        <v>411</v>
      </c>
      <c r="D3304">
        <v>94</v>
      </c>
      <c r="E3304">
        <v>76</v>
      </c>
      <c r="F3304">
        <v>909564.28</v>
      </c>
      <c r="G3304">
        <v>203759.23</v>
      </c>
      <c r="H3304">
        <v>3009</v>
      </c>
      <c r="I3304">
        <v>476</v>
      </c>
      <c r="J3304">
        <v>20</v>
      </c>
      <c r="K3304" s="29">
        <v>45870</v>
      </c>
      <c r="L3304">
        <v>9</v>
      </c>
      <c r="M3304" t="s">
        <v>10</v>
      </c>
    </row>
    <row r="3305" spans="1:13">
      <c r="A3305" t="s">
        <v>11664</v>
      </c>
      <c r="B3305">
        <v>815</v>
      </c>
      <c r="C3305">
        <v>419</v>
      </c>
      <c r="D3305">
        <v>76</v>
      </c>
      <c r="E3305">
        <v>45</v>
      </c>
      <c r="F3305">
        <v>1013821.51</v>
      </c>
      <c r="G3305">
        <v>118739.8</v>
      </c>
      <c r="H3305">
        <v>2118</v>
      </c>
      <c r="I3305">
        <v>549</v>
      </c>
      <c r="J3305">
        <v>29</v>
      </c>
      <c r="K3305" s="29">
        <v>45870</v>
      </c>
      <c r="L3305">
        <v>11</v>
      </c>
      <c r="M3305" t="s">
        <v>10</v>
      </c>
    </row>
    <row r="3306" spans="1:13">
      <c r="A3306" t="s">
        <v>11728</v>
      </c>
      <c r="B3306">
        <v>737</v>
      </c>
      <c r="C3306">
        <v>424</v>
      </c>
      <c r="D3306">
        <v>66</v>
      </c>
      <c r="E3306">
        <v>51</v>
      </c>
      <c r="F3306">
        <v>1168099.08</v>
      </c>
      <c r="G3306">
        <v>148990.49</v>
      </c>
      <c r="H3306">
        <v>2128</v>
      </c>
      <c r="I3306">
        <v>306</v>
      </c>
      <c r="J3306">
        <v>36</v>
      </c>
      <c r="K3306" s="29">
        <v>45870</v>
      </c>
      <c r="L3306">
        <v>11</v>
      </c>
      <c r="M3306" t="s">
        <v>10</v>
      </c>
    </row>
    <row r="3307" spans="1:13">
      <c r="A3307" t="s">
        <v>11700</v>
      </c>
      <c r="B3307">
        <v>643</v>
      </c>
      <c r="C3307">
        <v>329</v>
      </c>
      <c r="D3307">
        <v>80</v>
      </c>
      <c r="E3307">
        <v>43</v>
      </c>
      <c r="F3307">
        <v>821013.96</v>
      </c>
      <c r="G3307">
        <v>93241.86</v>
      </c>
      <c r="H3307">
        <v>1914</v>
      </c>
      <c r="I3307">
        <v>458</v>
      </c>
      <c r="J3307">
        <v>6</v>
      </c>
      <c r="K3307" s="29">
        <v>45870</v>
      </c>
      <c r="L3307">
        <v>9</v>
      </c>
      <c r="M3307" t="s">
        <v>10</v>
      </c>
    </row>
    <row r="3308" spans="1:13">
      <c r="A3308" t="s">
        <v>11624</v>
      </c>
      <c r="B3308">
        <v>750</v>
      </c>
      <c r="C3308">
        <v>410</v>
      </c>
      <c r="D3308">
        <v>80</v>
      </c>
      <c r="E3308">
        <v>61</v>
      </c>
      <c r="F3308">
        <v>1089405.56</v>
      </c>
      <c r="G3308">
        <v>180582.31</v>
      </c>
      <c r="H3308">
        <v>2210</v>
      </c>
      <c r="I3308">
        <v>515</v>
      </c>
      <c r="J3308">
        <v>28</v>
      </c>
      <c r="K3308" s="29">
        <v>45870</v>
      </c>
      <c r="L3308">
        <v>10</v>
      </c>
      <c r="M3308" t="s">
        <v>10</v>
      </c>
    </row>
    <row r="3309" spans="1:13">
      <c r="A3309" t="s">
        <v>11726</v>
      </c>
      <c r="B3309">
        <v>638</v>
      </c>
      <c r="C3309">
        <v>371</v>
      </c>
      <c r="D3309">
        <v>78</v>
      </c>
      <c r="E3309">
        <v>60</v>
      </c>
      <c r="F3309">
        <v>968378.52</v>
      </c>
      <c r="G3309">
        <v>121101.53</v>
      </c>
      <c r="H3309">
        <v>2255</v>
      </c>
      <c r="I3309">
        <v>404</v>
      </c>
      <c r="J3309">
        <v>45</v>
      </c>
      <c r="K3309" s="29">
        <v>45870</v>
      </c>
      <c r="L3309">
        <v>9</v>
      </c>
      <c r="M3309" t="s">
        <v>10</v>
      </c>
    </row>
    <row r="3310" spans="1:13">
      <c r="A3310" t="s">
        <v>11589</v>
      </c>
      <c r="B3310">
        <v>967</v>
      </c>
      <c r="C3310">
        <v>500</v>
      </c>
      <c r="D3310">
        <v>108</v>
      </c>
      <c r="E3310">
        <v>66</v>
      </c>
      <c r="F3310">
        <v>1182133.26</v>
      </c>
      <c r="G3310">
        <v>236454.69</v>
      </c>
      <c r="H3310">
        <v>1813</v>
      </c>
      <c r="I3310">
        <v>431</v>
      </c>
      <c r="J3310">
        <v>216</v>
      </c>
      <c r="K3310" s="29">
        <v>45870</v>
      </c>
      <c r="L3310">
        <v>12</v>
      </c>
      <c r="M3310" t="s">
        <v>10</v>
      </c>
    </row>
    <row r="3311" spans="1:13">
      <c r="A3311" t="s">
        <v>11603</v>
      </c>
      <c r="B3311">
        <v>592</v>
      </c>
      <c r="C3311">
        <v>322</v>
      </c>
      <c r="D3311">
        <v>69</v>
      </c>
      <c r="E3311">
        <v>51</v>
      </c>
      <c r="F3311">
        <v>966626.01</v>
      </c>
      <c r="G3311">
        <v>264816.21999999997</v>
      </c>
      <c r="H3311">
        <v>1487</v>
      </c>
      <c r="I3311">
        <v>439</v>
      </c>
      <c r="J3311">
        <v>45</v>
      </c>
      <c r="K3311" s="29">
        <v>45870</v>
      </c>
      <c r="L3311">
        <v>7</v>
      </c>
      <c r="M3311" t="s">
        <v>10</v>
      </c>
    </row>
    <row r="3312" spans="1:13">
      <c r="A3312" t="s">
        <v>11668</v>
      </c>
      <c r="B3312">
        <v>797</v>
      </c>
      <c r="C3312">
        <v>414</v>
      </c>
      <c r="D3312">
        <v>129</v>
      </c>
      <c r="E3312">
        <v>87</v>
      </c>
      <c r="F3312">
        <v>1195961.1499999999</v>
      </c>
      <c r="G3312">
        <v>279580.05</v>
      </c>
      <c r="H3312">
        <v>2177</v>
      </c>
      <c r="I3312">
        <v>505</v>
      </c>
      <c r="J3312">
        <v>17</v>
      </c>
      <c r="K3312" s="29">
        <v>45870</v>
      </c>
      <c r="L3312">
        <v>10</v>
      </c>
      <c r="M3312" t="s">
        <v>10</v>
      </c>
    </row>
    <row r="3313" spans="1:13">
      <c r="A3313" t="s">
        <v>11644</v>
      </c>
      <c r="B3313">
        <v>659</v>
      </c>
      <c r="C3313">
        <v>358</v>
      </c>
      <c r="D3313">
        <v>56</v>
      </c>
      <c r="E3313">
        <v>32</v>
      </c>
      <c r="F3313">
        <v>854136.56</v>
      </c>
      <c r="G3313">
        <v>94706.89</v>
      </c>
      <c r="H3313">
        <v>1750</v>
      </c>
      <c r="I3313">
        <v>330</v>
      </c>
      <c r="J3313">
        <v>13</v>
      </c>
      <c r="K3313" s="29">
        <v>45870</v>
      </c>
      <c r="L3313">
        <v>9</v>
      </c>
      <c r="M3313" t="s">
        <v>10</v>
      </c>
    </row>
    <row r="3314" spans="1:13">
      <c r="A3314" t="s">
        <v>11651</v>
      </c>
      <c r="B3314">
        <v>765</v>
      </c>
      <c r="C3314">
        <v>370</v>
      </c>
      <c r="D3314">
        <v>100</v>
      </c>
      <c r="E3314">
        <v>40</v>
      </c>
      <c r="F3314">
        <v>912717.16</v>
      </c>
      <c r="G3314">
        <v>183368.25</v>
      </c>
      <c r="H3314">
        <v>2771</v>
      </c>
      <c r="I3314">
        <v>430</v>
      </c>
      <c r="J3314">
        <v>41</v>
      </c>
      <c r="K3314" s="29">
        <v>45870</v>
      </c>
      <c r="L3314">
        <v>10</v>
      </c>
      <c r="M3314" t="s">
        <v>10</v>
      </c>
    </row>
    <row r="3315" spans="1:13">
      <c r="A3315" t="s">
        <v>11616</v>
      </c>
      <c r="B3315">
        <v>869</v>
      </c>
      <c r="C3315">
        <v>447</v>
      </c>
      <c r="D3315">
        <v>63</v>
      </c>
      <c r="E3315">
        <v>34</v>
      </c>
      <c r="F3315">
        <v>1017351.22</v>
      </c>
      <c r="G3315">
        <v>110530.37</v>
      </c>
      <c r="H3315">
        <v>2011</v>
      </c>
      <c r="I3315">
        <v>463</v>
      </c>
      <c r="J3315">
        <v>80</v>
      </c>
      <c r="K3315" s="29">
        <v>45870</v>
      </c>
      <c r="L3315">
        <v>9</v>
      </c>
      <c r="M3315" t="s">
        <v>10</v>
      </c>
    </row>
    <row r="3316" spans="1:13">
      <c r="A3316" t="s">
        <v>11684</v>
      </c>
      <c r="B3316">
        <v>660</v>
      </c>
      <c r="C3316">
        <v>365</v>
      </c>
      <c r="D3316">
        <v>81</v>
      </c>
      <c r="E3316">
        <v>52</v>
      </c>
      <c r="F3316">
        <v>1091696.3</v>
      </c>
      <c r="G3316">
        <v>157714.64000000001</v>
      </c>
      <c r="H3316">
        <v>2907</v>
      </c>
      <c r="I3316">
        <v>454</v>
      </c>
      <c r="J3316">
        <v>9</v>
      </c>
      <c r="K3316" s="29">
        <v>45870</v>
      </c>
      <c r="L3316">
        <v>12</v>
      </c>
      <c r="M3316" t="s">
        <v>10</v>
      </c>
    </row>
    <row r="3317" spans="1:13">
      <c r="A3317" t="s">
        <v>11736</v>
      </c>
      <c r="B3317">
        <v>741</v>
      </c>
      <c r="C3317">
        <v>375</v>
      </c>
      <c r="D3317">
        <v>77</v>
      </c>
      <c r="E3317">
        <v>45</v>
      </c>
      <c r="F3317">
        <v>1026938.57</v>
      </c>
      <c r="G3317">
        <v>162310.85</v>
      </c>
      <c r="H3317">
        <v>2496</v>
      </c>
      <c r="I3317">
        <v>408</v>
      </c>
      <c r="J3317">
        <v>22</v>
      </c>
      <c r="K3317" s="29">
        <v>45870</v>
      </c>
      <c r="L3317">
        <v>10</v>
      </c>
      <c r="M3317" t="s">
        <v>11588</v>
      </c>
    </row>
    <row r="3318" spans="1:13">
      <c r="A3318" t="s">
        <v>11739</v>
      </c>
      <c r="B3318">
        <v>781</v>
      </c>
      <c r="C3318">
        <v>492</v>
      </c>
      <c r="D3318">
        <v>68</v>
      </c>
      <c r="E3318">
        <v>48</v>
      </c>
      <c r="F3318">
        <v>1149282.3700000001</v>
      </c>
      <c r="G3318">
        <v>202218.68</v>
      </c>
      <c r="H3318">
        <v>3472</v>
      </c>
      <c r="I3318">
        <v>600</v>
      </c>
      <c r="J3318">
        <v>22</v>
      </c>
      <c r="K3318" s="29">
        <v>45870</v>
      </c>
      <c r="L3318">
        <v>10</v>
      </c>
      <c r="M3318" t="s">
        <v>10</v>
      </c>
    </row>
    <row r="3319" spans="1:13">
      <c r="A3319" t="s">
        <v>11695</v>
      </c>
      <c r="B3319">
        <v>790</v>
      </c>
      <c r="C3319">
        <v>382</v>
      </c>
      <c r="D3319">
        <v>80</v>
      </c>
      <c r="E3319">
        <v>59</v>
      </c>
      <c r="F3319">
        <v>1097147.06</v>
      </c>
      <c r="G3319">
        <v>210973.5</v>
      </c>
      <c r="H3319">
        <v>2528</v>
      </c>
      <c r="I3319">
        <v>529</v>
      </c>
      <c r="J3319">
        <v>31</v>
      </c>
      <c r="K3319" s="29">
        <v>45870</v>
      </c>
      <c r="L3319">
        <v>11</v>
      </c>
      <c r="M3319" t="s">
        <v>10</v>
      </c>
    </row>
    <row r="3320" spans="1:13">
      <c r="A3320" t="s">
        <v>11629</v>
      </c>
      <c r="B3320">
        <v>708</v>
      </c>
      <c r="C3320">
        <v>399</v>
      </c>
      <c r="D3320">
        <v>91</v>
      </c>
      <c r="E3320">
        <v>69</v>
      </c>
      <c r="F3320">
        <v>1103468.6299999999</v>
      </c>
      <c r="G3320">
        <v>207357.04</v>
      </c>
      <c r="H3320">
        <v>3021</v>
      </c>
      <c r="I3320">
        <v>452</v>
      </c>
      <c r="J3320">
        <v>49</v>
      </c>
      <c r="K3320" s="29">
        <v>45870</v>
      </c>
      <c r="L3320">
        <v>10</v>
      </c>
      <c r="M3320" t="s">
        <v>10</v>
      </c>
    </row>
    <row r="3321" spans="1:13">
      <c r="A3321" t="s">
        <v>11621</v>
      </c>
      <c r="B3321">
        <v>801</v>
      </c>
      <c r="C3321">
        <v>433</v>
      </c>
      <c r="D3321">
        <v>97</v>
      </c>
      <c r="E3321">
        <v>76</v>
      </c>
      <c r="F3321">
        <v>1025804.3</v>
      </c>
      <c r="G3321">
        <v>198468.81</v>
      </c>
      <c r="H3321">
        <v>2199</v>
      </c>
      <c r="I3321">
        <v>473</v>
      </c>
      <c r="J3321">
        <v>33</v>
      </c>
      <c r="K3321" s="29">
        <v>45870</v>
      </c>
      <c r="L3321">
        <v>10</v>
      </c>
      <c r="M3321" t="s">
        <v>10</v>
      </c>
    </row>
    <row r="3322" spans="1:13">
      <c r="A3322" t="s">
        <v>11737</v>
      </c>
      <c r="B3322">
        <v>1037</v>
      </c>
      <c r="C3322">
        <v>534</v>
      </c>
      <c r="D3322">
        <v>118</v>
      </c>
      <c r="E3322">
        <v>87</v>
      </c>
      <c r="F3322">
        <v>1527214.57</v>
      </c>
      <c r="G3322">
        <v>357537.01</v>
      </c>
      <c r="H3322">
        <v>3019</v>
      </c>
      <c r="I3322">
        <v>655</v>
      </c>
      <c r="J3322">
        <v>15</v>
      </c>
      <c r="K3322" s="29">
        <v>45870</v>
      </c>
      <c r="L3322">
        <v>11</v>
      </c>
      <c r="M3322" t="s">
        <v>10</v>
      </c>
    </row>
    <row r="3323" spans="1:13">
      <c r="A3323" t="s">
        <v>11694</v>
      </c>
      <c r="B3323">
        <v>614</v>
      </c>
      <c r="C3323">
        <v>294</v>
      </c>
      <c r="D3323">
        <v>38</v>
      </c>
      <c r="E3323">
        <v>28</v>
      </c>
      <c r="F3323">
        <v>1005146.68</v>
      </c>
      <c r="G3323">
        <v>69759.63</v>
      </c>
      <c r="H3323">
        <v>1403</v>
      </c>
      <c r="I3323">
        <v>317</v>
      </c>
      <c r="J3323">
        <v>17</v>
      </c>
      <c r="K3323" s="29">
        <v>45870</v>
      </c>
      <c r="L3323">
        <v>8</v>
      </c>
      <c r="M3323" t="s">
        <v>10</v>
      </c>
    </row>
    <row r="3324" spans="1:13">
      <c r="A3324" t="s">
        <v>11725</v>
      </c>
      <c r="B3324">
        <v>794</v>
      </c>
      <c r="C3324">
        <v>474</v>
      </c>
      <c r="D3324">
        <v>78</v>
      </c>
      <c r="E3324">
        <v>59</v>
      </c>
      <c r="F3324">
        <v>1261279.06</v>
      </c>
      <c r="G3324">
        <v>180324.38</v>
      </c>
      <c r="H3324">
        <v>2035</v>
      </c>
      <c r="I3324">
        <v>435</v>
      </c>
      <c r="J3324">
        <v>38</v>
      </c>
      <c r="K3324" s="29">
        <v>45870</v>
      </c>
      <c r="L3324">
        <v>11</v>
      </c>
      <c r="M3324" t="s">
        <v>11588</v>
      </c>
    </row>
    <row r="3325" spans="1:13">
      <c r="A3325" t="s">
        <v>11660</v>
      </c>
      <c r="B3325">
        <v>910</v>
      </c>
      <c r="C3325">
        <v>476</v>
      </c>
      <c r="D3325">
        <v>75</v>
      </c>
      <c r="E3325">
        <v>47</v>
      </c>
      <c r="F3325">
        <v>1194878.43</v>
      </c>
      <c r="G3325">
        <v>129648.42</v>
      </c>
      <c r="H3325">
        <v>2523</v>
      </c>
      <c r="I3325">
        <v>511</v>
      </c>
      <c r="J3325">
        <v>121</v>
      </c>
      <c r="K3325" s="29">
        <v>45870</v>
      </c>
      <c r="L3325">
        <v>11</v>
      </c>
      <c r="M3325" t="s">
        <v>10</v>
      </c>
    </row>
    <row r="3326" spans="1:13">
      <c r="A3326" t="s">
        <v>11727</v>
      </c>
      <c r="B3326">
        <v>880</v>
      </c>
      <c r="C3326">
        <v>421</v>
      </c>
      <c r="D3326">
        <v>118</v>
      </c>
      <c r="E3326">
        <v>75</v>
      </c>
      <c r="F3326">
        <v>1580875.56</v>
      </c>
      <c r="G3326">
        <v>234633.08</v>
      </c>
      <c r="H3326">
        <v>4191</v>
      </c>
      <c r="I3326">
        <v>601</v>
      </c>
      <c r="J3326">
        <v>9</v>
      </c>
      <c r="K3326" s="29">
        <v>45870</v>
      </c>
      <c r="L3326">
        <v>12</v>
      </c>
      <c r="M3326" t="s">
        <v>10</v>
      </c>
    </row>
    <row r="3327" spans="1:13">
      <c r="A3327" t="s">
        <v>11675</v>
      </c>
      <c r="B3327">
        <v>662</v>
      </c>
      <c r="C3327">
        <v>389</v>
      </c>
      <c r="D3327">
        <v>81</v>
      </c>
      <c r="E3327">
        <v>47</v>
      </c>
      <c r="F3327">
        <v>968208.46</v>
      </c>
      <c r="G3327">
        <v>192802.35</v>
      </c>
      <c r="H3327">
        <v>1765</v>
      </c>
      <c r="I3327">
        <v>346</v>
      </c>
      <c r="J3327">
        <v>24</v>
      </c>
      <c r="K3327" s="29">
        <v>45870</v>
      </c>
      <c r="L3327">
        <v>11</v>
      </c>
      <c r="M3327" t="s">
        <v>10</v>
      </c>
    </row>
    <row r="3328" spans="1:13">
      <c r="A3328" t="s">
        <v>11678</v>
      </c>
      <c r="B3328">
        <v>984</v>
      </c>
      <c r="C3328">
        <v>523</v>
      </c>
      <c r="D3328">
        <v>98</v>
      </c>
      <c r="E3328">
        <v>64</v>
      </c>
      <c r="F3328">
        <v>1568909.53</v>
      </c>
      <c r="G3328">
        <v>231245.71</v>
      </c>
      <c r="H3328">
        <v>2472</v>
      </c>
      <c r="I3328">
        <v>590</v>
      </c>
      <c r="J3328">
        <v>16</v>
      </c>
      <c r="K3328" s="29">
        <v>45870</v>
      </c>
      <c r="L3328">
        <v>11</v>
      </c>
      <c r="M3328" t="s">
        <v>10</v>
      </c>
    </row>
    <row r="3329" spans="1:13">
      <c r="A3329" t="s">
        <v>11692</v>
      </c>
      <c r="B3329">
        <v>739</v>
      </c>
      <c r="C3329">
        <v>403</v>
      </c>
      <c r="D3329">
        <v>60</v>
      </c>
      <c r="E3329">
        <v>36</v>
      </c>
      <c r="F3329">
        <v>1092387.79</v>
      </c>
      <c r="G3329">
        <v>143927.53</v>
      </c>
      <c r="H3329">
        <v>1931</v>
      </c>
      <c r="I3329">
        <v>431</v>
      </c>
      <c r="J3329">
        <v>9</v>
      </c>
      <c r="K3329" s="29">
        <v>45870</v>
      </c>
      <c r="L3329">
        <v>8</v>
      </c>
      <c r="M3329" t="s">
        <v>10</v>
      </c>
    </row>
    <row r="3330" spans="1:13">
      <c r="A3330" t="s">
        <v>11666</v>
      </c>
      <c r="B3330">
        <v>643</v>
      </c>
      <c r="C3330">
        <v>462</v>
      </c>
      <c r="D3330">
        <v>53</v>
      </c>
      <c r="E3330">
        <v>50</v>
      </c>
      <c r="F3330">
        <v>966504.02</v>
      </c>
      <c r="G3330">
        <v>105407.88</v>
      </c>
      <c r="H3330">
        <v>2570</v>
      </c>
      <c r="I3330">
        <v>299</v>
      </c>
      <c r="J3330">
        <v>90</v>
      </c>
      <c r="K3330" s="29">
        <v>45870</v>
      </c>
      <c r="L3330">
        <v>11</v>
      </c>
      <c r="M3330" t="s">
        <v>10</v>
      </c>
    </row>
    <row r="3331" spans="1:13">
      <c r="A3331" t="s">
        <v>11755</v>
      </c>
      <c r="B3331">
        <v>690</v>
      </c>
      <c r="C3331">
        <v>419</v>
      </c>
      <c r="D3331">
        <v>66</v>
      </c>
      <c r="E3331">
        <v>41</v>
      </c>
      <c r="F3331">
        <v>874244.81</v>
      </c>
      <c r="G3331">
        <v>123803.69</v>
      </c>
      <c r="H3331">
        <v>3250</v>
      </c>
      <c r="I3331">
        <v>559</v>
      </c>
      <c r="J3331">
        <v>25</v>
      </c>
      <c r="K3331" s="29">
        <v>45870</v>
      </c>
      <c r="L3331">
        <v>0</v>
      </c>
      <c r="M3331" t="s">
        <v>10</v>
      </c>
    </row>
    <row r="3332" spans="1:13">
      <c r="A3332" t="s">
        <v>11604</v>
      </c>
      <c r="B3332">
        <v>886</v>
      </c>
      <c r="C3332">
        <v>494</v>
      </c>
      <c r="D3332">
        <v>86</v>
      </c>
      <c r="E3332">
        <v>63</v>
      </c>
      <c r="F3332">
        <v>1075913.8</v>
      </c>
      <c r="G3332">
        <v>213158.46</v>
      </c>
      <c r="H3332">
        <v>1629</v>
      </c>
      <c r="I3332">
        <v>504</v>
      </c>
      <c r="J3332">
        <v>16</v>
      </c>
      <c r="K3332" s="29">
        <v>45870</v>
      </c>
      <c r="L3332">
        <v>10</v>
      </c>
      <c r="M3332" t="s">
        <v>10</v>
      </c>
    </row>
    <row r="3333" spans="1:13">
      <c r="A3333" t="s">
        <v>11715</v>
      </c>
      <c r="B3333">
        <v>1003</v>
      </c>
      <c r="C3333">
        <v>483</v>
      </c>
      <c r="D3333">
        <v>125</v>
      </c>
      <c r="E3333">
        <v>86</v>
      </c>
      <c r="F3333">
        <v>1361128.71</v>
      </c>
      <c r="G3333">
        <v>306124.19</v>
      </c>
      <c r="H3333">
        <v>4598</v>
      </c>
      <c r="I3333">
        <v>748</v>
      </c>
      <c r="J3333">
        <v>0</v>
      </c>
      <c r="K3333" s="29">
        <v>45870</v>
      </c>
      <c r="L3333">
        <v>11</v>
      </c>
      <c r="M3333" t="s">
        <v>10</v>
      </c>
    </row>
    <row r="3334" spans="1:13">
      <c r="A3334" t="s">
        <v>11747</v>
      </c>
      <c r="B3334">
        <v>896</v>
      </c>
      <c r="C3334">
        <v>496</v>
      </c>
      <c r="D3334">
        <v>79</v>
      </c>
      <c r="E3334">
        <v>49</v>
      </c>
      <c r="F3334">
        <v>1171632.18</v>
      </c>
      <c r="G3334">
        <v>161896.4</v>
      </c>
      <c r="H3334">
        <v>3077</v>
      </c>
      <c r="I3334">
        <v>959</v>
      </c>
      <c r="J3334">
        <v>79</v>
      </c>
      <c r="K3334" s="29">
        <v>45870</v>
      </c>
      <c r="L3334">
        <v>12</v>
      </c>
      <c r="M3334" t="s">
        <v>11588</v>
      </c>
    </row>
    <row r="3335" spans="1:13">
      <c r="A3335" t="s">
        <v>11710</v>
      </c>
      <c r="B3335">
        <v>920</v>
      </c>
      <c r="C3335">
        <v>567</v>
      </c>
      <c r="D3335">
        <v>139</v>
      </c>
      <c r="E3335">
        <v>101</v>
      </c>
      <c r="F3335">
        <v>1392267.93</v>
      </c>
      <c r="G3335">
        <v>232399.31</v>
      </c>
      <c r="H3335">
        <v>5092</v>
      </c>
      <c r="I3335">
        <v>524</v>
      </c>
      <c r="J3335">
        <v>32</v>
      </c>
      <c r="K3335" s="29">
        <v>45870</v>
      </c>
      <c r="L3335">
        <v>10</v>
      </c>
      <c r="M3335" t="s">
        <v>11588</v>
      </c>
    </row>
    <row r="3336" spans="1:13">
      <c r="A3336" t="s">
        <v>11724</v>
      </c>
      <c r="B3336">
        <v>678</v>
      </c>
      <c r="C3336">
        <v>372</v>
      </c>
      <c r="D3336">
        <v>49</v>
      </c>
      <c r="E3336">
        <v>21</v>
      </c>
      <c r="F3336">
        <v>1029090.63</v>
      </c>
      <c r="G3336">
        <v>72707.960000000006</v>
      </c>
      <c r="H3336">
        <v>1833</v>
      </c>
      <c r="I3336">
        <v>414</v>
      </c>
      <c r="J3336">
        <v>12</v>
      </c>
      <c r="K3336" s="29">
        <v>45870</v>
      </c>
      <c r="L3336">
        <v>10</v>
      </c>
      <c r="M3336" t="s">
        <v>10</v>
      </c>
    </row>
    <row r="3337" spans="1:13">
      <c r="A3337" t="s">
        <v>11625</v>
      </c>
      <c r="B3337">
        <v>760</v>
      </c>
      <c r="C3337">
        <v>391</v>
      </c>
      <c r="D3337">
        <v>81</v>
      </c>
      <c r="E3337">
        <v>62</v>
      </c>
      <c r="F3337">
        <v>862457.71</v>
      </c>
      <c r="G3337">
        <v>154171.63</v>
      </c>
      <c r="H3337">
        <v>1855</v>
      </c>
      <c r="I3337">
        <v>442</v>
      </c>
      <c r="J3337">
        <v>26</v>
      </c>
      <c r="K3337" s="29">
        <v>45870</v>
      </c>
      <c r="L3337">
        <v>10</v>
      </c>
      <c r="M3337" t="s">
        <v>10</v>
      </c>
    </row>
    <row r="3338" spans="1:13">
      <c r="A3338" t="s">
        <v>11683</v>
      </c>
      <c r="B3338">
        <v>756</v>
      </c>
      <c r="C3338">
        <v>431</v>
      </c>
      <c r="D3338">
        <v>74</v>
      </c>
      <c r="E3338">
        <v>55</v>
      </c>
      <c r="F3338">
        <v>1171962.82</v>
      </c>
      <c r="G3338">
        <v>164703.25</v>
      </c>
      <c r="H3338">
        <v>2475</v>
      </c>
      <c r="I3338">
        <v>498</v>
      </c>
      <c r="J3338">
        <v>17</v>
      </c>
      <c r="K3338" s="29">
        <v>45870</v>
      </c>
      <c r="L3338">
        <v>9</v>
      </c>
      <c r="M3338" t="s">
        <v>10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2EFC-BBC0-4E15-A677-51BD3A8CFBF4}">
  <sheetPr filterMode="1">
    <tabColor theme="5" tint="0.79998168889431442"/>
  </sheetPr>
  <dimension ref="A1:H1481"/>
  <sheetViews>
    <sheetView workbookViewId="0">
      <selection activeCell="A1481" sqref="A1481"/>
    </sheetView>
  </sheetViews>
  <sheetFormatPr defaultRowHeight="14.45"/>
  <cols>
    <col min="5" max="5" width="11.85546875" bestFit="1" customWidth="1"/>
  </cols>
  <sheetData>
    <row r="1" spans="1:8">
      <c r="A1" t="s">
        <v>11769</v>
      </c>
      <c r="B1" t="s">
        <v>11770</v>
      </c>
      <c r="C1" t="s">
        <v>11771</v>
      </c>
      <c r="D1" t="s">
        <v>11772</v>
      </c>
      <c r="E1" t="s">
        <v>11773</v>
      </c>
      <c r="G1" s="30" t="s">
        <v>11774</v>
      </c>
    </row>
    <row r="2" spans="1:8" hidden="1">
      <c r="A2" t="s">
        <v>11775</v>
      </c>
      <c r="B2">
        <v>137</v>
      </c>
      <c r="C2">
        <v>0</v>
      </c>
      <c r="D2" t="s">
        <v>11776</v>
      </c>
      <c r="E2" t="s">
        <v>11777</v>
      </c>
      <c r="G2" t="s">
        <v>11778</v>
      </c>
    </row>
    <row r="3" spans="1:8" hidden="1">
      <c r="A3" t="s">
        <v>11775</v>
      </c>
      <c r="B3">
        <v>135</v>
      </c>
      <c r="C3">
        <v>0</v>
      </c>
      <c r="D3" t="s">
        <v>11779</v>
      </c>
      <c r="E3" t="s">
        <v>11777</v>
      </c>
    </row>
    <row r="4" spans="1:8" hidden="1">
      <c r="A4" t="s">
        <v>11775</v>
      </c>
      <c r="B4">
        <v>88</v>
      </c>
      <c r="C4">
        <v>0</v>
      </c>
      <c r="D4" t="s">
        <v>11780</v>
      </c>
      <c r="E4" t="s">
        <v>11777</v>
      </c>
      <c r="G4" t="s">
        <v>11781</v>
      </c>
    </row>
    <row r="5" spans="1:8" hidden="1">
      <c r="A5" t="s">
        <v>11775</v>
      </c>
      <c r="B5">
        <v>67</v>
      </c>
      <c r="C5">
        <v>0</v>
      </c>
      <c r="D5" t="s">
        <v>11782</v>
      </c>
      <c r="E5" t="s">
        <v>11777</v>
      </c>
      <c r="G5" s="32" t="s">
        <v>11783</v>
      </c>
      <c r="H5" s="31">
        <v>0.37</v>
      </c>
    </row>
    <row r="6" spans="1:8" hidden="1">
      <c r="A6" t="s">
        <v>11775</v>
      </c>
      <c r="B6">
        <v>72</v>
      </c>
      <c r="C6">
        <v>18</v>
      </c>
      <c r="D6" t="s">
        <v>11784</v>
      </c>
      <c r="E6" t="s">
        <v>11777</v>
      </c>
      <c r="G6" s="32" t="s">
        <v>11785</v>
      </c>
      <c r="H6" s="31">
        <v>0.59</v>
      </c>
    </row>
    <row r="7" spans="1:8" hidden="1">
      <c r="A7" t="s">
        <v>11775</v>
      </c>
      <c r="B7">
        <v>47</v>
      </c>
      <c r="C7">
        <v>5</v>
      </c>
      <c r="D7" t="s">
        <v>11786</v>
      </c>
      <c r="E7" t="s">
        <v>11777</v>
      </c>
      <c r="G7" s="32" t="s">
        <v>11787</v>
      </c>
      <c r="H7" s="31">
        <v>0.04</v>
      </c>
    </row>
    <row r="8" spans="1:8" hidden="1">
      <c r="A8" t="s">
        <v>11775</v>
      </c>
      <c r="B8">
        <v>90</v>
      </c>
      <c r="C8">
        <v>5</v>
      </c>
      <c r="D8" t="s">
        <v>11788</v>
      </c>
      <c r="E8" t="s">
        <v>11777</v>
      </c>
    </row>
    <row r="9" spans="1:8">
      <c r="A9" t="s">
        <v>11775</v>
      </c>
      <c r="B9">
        <v>137</v>
      </c>
      <c r="C9">
        <v>7</v>
      </c>
      <c r="D9" t="s">
        <v>11789</v>
      </c>
      <c r="E9" t="s">
        <v>11777</v>
      </c>
    </row>
    <row r="10" spans="1:8" hidden="1">
      <c r="A10" t="s">
        <v>11775</v>
      </c>
      <c r="B10">
        <v>82</v>
      </c>
      <c r="C10">
        <v>9</v>
      </c>
      <c r="D10" t="s">
        <v>11790</v>
      </c>
      <c r="E10" t="s">
        <v>11777</v>
      </c>
    </row>
    <row r="11" spans="1:8" hidden="1">
      <c r="A11" t="s">
        <v>11775</v>
      </c>
      <c r="B11">
        <v>98</v>
      </c>
      <c r="C11">
        <v>7</v>
      </c>
      <c r="D11" t="s">
        <v>11791</v>
      </c>
      <c r="E11" t="s">
        <v>11777</v>
      </c>
    </row>
    <row r="12" spans="1:8" hidden="1">
      <c r="A12" t="s">
        <v>11775</v>
      </c>
      <c r="B12">
        <v>87</v>
      </c>
      <c r="C12">
        <v>7</v>
      </c>
      <c r="D12" t="s">
        <v>11792</v>
      </c>
      <c r="E12" t="s">
        <v>11777</v>
      </c>
    </row>
    <row r="13" spans="1:8" hidden="1">
      <c r="A13" t="s">
        <v>11775</v>
      </c>
      <c r="B13">
        <v>39</v>
      </c>
      <c r="C13">
        <v>5</v>
      </c>
      <c r="D13" t="s">
        <v>11793</v>
      </c>
      <c r="E13" t="s">
        <v>11777</v>
      </c>
    </row>
    <row r="14" spans="1:8" hidden="1">
      <c r="A14" t="s">
        <v>11775</v>
      </c>
      <c r="B14">
        <v>78</v>
      </c>
      <c r="C14">
        <v>9</v>
      </c>
      <c r="D14" t="s">
        <v>11794</v>
      </c>
      <c r="E14" t="s">
        <v>11777</v>
      </c>
    </row>
    <row r="15" spans="1:8" hidden="1">
      <c r="A15" t="s">
        <v>11775</v>
      </c>
      <c r="B15">
        <v>96</v>
      </c>
      <c r="C15">
        <v>6</v>
      </c>
      <c r="D15" t="s">
        <v>11795</v>
      </c>
      <c r="E15" t="s">
        <v>11777</v>
      </c>
    </row>
    <row r="16" spans="1:8" hidden="1">
      <c r="A16" t="s">
        <v>11775</v>
      </c>
      <c r="B16">
        <v>79</v>
      </c>
      <c r="C16">
        <v>5</v>
      </c>
      <c r="D16" t="s">
        <v>11796</v>
      </c>
      <c r="E16" t="s">
        <v>11777</v>
      </c>
    </row>
    <row r="17" spans="1:5" hidden="1">
      <c r="A17" t="s">
        <v>11775</v>
      </c>
      <c r="B17">
        <v>51</v>
      </c>
      <c r="C17">
        <v>5</v>
      </c>
      <c r="D17" t="s">
        <v>11797</v>
      </c>
      <c r="E17" t="s">
        <v>11777</v>
      </c>
    </row>
    <row r="18" spans="1:5" hidden="1">
      <c r="A18" t="s">
        <v>11775</v>
      </c>
      <c r="B18">
        <v>48</v>
      </c>
      <c r="C18">
        <v>6</v>
      </c>
      <c r="D18" t="s">
        <v>11798</v>
      </c>
      <c r="E18" t="s">
        <v>11777</v>
      </c>
    </row>
    <row r="19" spans="1:5" hidden="1">
      <c r="A19" t="s">
        <v>11775</v>
      </c>
      <c r="B19">
        <v>54</v>
      </c>
      <c r="C19">
        <v>9</v>
      </c>
      <c r="D19" t="s">
        <v>11799</v>
      </c>
      <c r="E19" t="s">
        <v>11777</v>
      </c>
    </row>
    <row r="20" spans="1:5" hidden="1">
      <c r="A20" t="s">
        <v>11775</v>
      </c>
      <c r="B20">
        <v>125</v>
      </c>
      <c r="C20">
        <v>6</v>
      </c>
      <c r="D20" t="s">
        <v>11800</v>
      </c>
      <c r="E20" t="s">
        <v>11777</v>
      </c>
    </row>
    <row r="21" spans="1:5">
      <c r="A21" t="s">
        <v>11775</v>
      </c>
      <c r="B21">
        <v>180</v>
      </c>
      <c r="C21">
        <v>4</v>
      </c>
      <c r="D21" t="s">
        <v>11801</v>
      </c>
      <c r="E21" t="s">
        <v>11777</v>
      </c>
    </row>
    <row r="22" spans="1:5" hidden="1">
      <c r="A22" t="s">
        <v>11802</v>
      </c>
      <c r="B22">
        <v>0</v>
      </c>
      <c r="C22">
        <v>0</v>
      </c>
      <c r="D22" t="s">
        <v>11776</v>
      </c>
      <c r="E22" t="s">
        <v>11588</v>
      </c>
    </row>
    <row r="23" spans="1:5" hidden="1">
      <c r="A23" t="s">
        <v>11802</v>
      </c>
      <c r="B23">
        <v>0</v>
      </c>
      <c r="C23">
        <v>0</v>
      </c>
      <c r="D23" t="s">
        <v>11779</v>
      </c>
      <c r="E23" t="s">
        <v>11588</v>
      </c>
    </row>
    <row r="24" spans="1:5" hidden="1">
      <c r="A24" t="s">
        <v>11802</v>
      </c>
      <c r="B24">
        <v>0</v>
      </c>
      <c r="C24">
        <v>0</v>
      </c>
      <c r="D24" t="s">
        <v>11780</v>
      </c>
      <c r="E24" t="s">
        <v>11588</v>
      </c>
    </row>
    <row r="25" spans="1:5" hidden="1">
      <c r="A25" t="s">
        <v>11802</v>
      </c>
      <c r="B25">
        <v>0</v>
      </c>
      <c r="C25">
        <v>0</v>
      </c>
      <c r="D25" t="s">
        <v>11782</v>
      </c>
      <c r="E25" t="s">
        <v>11588</v>
      </c>
    </row>
    <row r="26" spans="1:5" hidden="1">
      <c r="A26" t="s">
        <v>11802</v>
      </c>
      <c r="B26">
        <v>0</v>
      </c>
      <c r="C26">
        <v>0</v>
      </c>
      <c r="D26" t="s">
        <v>11784</v>
      </c>
      <c r="E26" t="s">
        <v>11588</v>
      </c>
    </row>
    <row r="27" spans="1:5" hidden="1">
      <c r="A27" t="s">
        <v>11802</v>
      </c>
      <c r="B27">
        <v>0</v>
      </c>
      <c r="C27">
        <v>0</v>
      </c>
      <c r="D27" t="s">
        <v>11786</v>
      </c>
      <c r="E27" t="s">
        <v>11588</v>
      </c>
    </row>
    <row r="28" spans="1:5" hidden="1">
      <c r="A28" t="s">
        <v>11802</v>
      </c>
      <c r="B28">
        <v>0</v>
      </c>
      <c r="C28">
        <v>0</v>
      </c>
      <c r="D28" t="s">
        <v>11788</v>
      </c>
      <c r="E28" t="s">
        <v>11588</v>
      </c>
    </row>
    <row r="29" spans="1:5">
      <c r="A29" t="s">
        <v>11802</v>
      </c>
      <c r="B29">
        <v>0</v>
      </c>
      <c r="C29">
        <v>0</v>
      </c>
      <c r="D29" t="s">
        <v>11789</v>
      </c>
      <c r="E29" t="s">
        <v>11588</v>
      </c>
    </row>
    <row r="30" spans="1:5" hidden="1">
      <c r="A30" t="s">
        <v>11802</v>
      </c>
      <c r="B30">
        <v>11</v>
      </c>
      <c r="C30">
        <v>2</v>
      </c>
      <c r="D30" t="s">
        <v>11790</v>
      </c>
      <c r="E30" t="s">
        <v>11588</v>
      </c>
    </row>
    <row r="31" spans="1:5" hidden="1">
      <c r="A31" t="s">
        <v>11802</v>
      </c>
      <c r="B31">
        <v>0</v>
      </c>
      <c r="C31">
        <v>0</v>
      </c>
      <c r="D31" t="s">
        <v>11791</v>
      </c>
      <c r="E31" t="s">
        <v>11588</v>
      </c>
    </row>
    <row r="32" spans="1:5" hidden="1">
      <c r="A32" t="s">
        <v>11802</v>
      </c>
      <c r="B32">
        <v>0</v>
      </c>
      <c r="C32">
        <v>0</v>
      </c>
      <c r="D32" t="s">
        <v>11792</v>
      </c>
      <c r="E32" t="s">
        <v>11588</v>
      </c>
    </row>
    <row r="33" spans="1:5" hidden="1">
      <c r="A33" t="s">
        <v>11802</v>
      </c>
      <c r="B33">
        <v>0</v>
      </c>
      <c r="C33">
        <v>0</v>
      </c>
      <c r="D33" t="s">
        <v>11793</v>
      </c>
      <c r="E33" t="s">
        <v>11588</v>
      </c>
    </row>
    <row r="34" spans="1:5" hidden="1">
      <c r="A34" t="s">
        <v>11802</v>
      </c>
      <c r="B34">
        <v>0</v>
      </c>
      <c r="C34">
        <v>0</v>
      </c>
      <c r="D34" t="s">
        <v>11794</v>
      </c>
      <c r="E34" t="s">
        <v>11588</v>
      </c>
    </row>
    <row r="35" spans="1:5" hidden="1">
      <c r="A35" t="s">
        <v>11802</v>
      </c>
      <c r="B35">
        <v>0</v>
      </c>
      <c r="C35">
        <v>0</v>
      </c>
      <c r="D35" t="s">
        <v>11795</v>
      </c>
      <c r="E35" t="s">
        <v>11588</v>
      </c>
    </row>
    <row r="36" spans="1:5" hidden="1">
      <c r="A36" t="s">
        <v>11802</v>
      </c>
      <c r="B36">
        <v>0</v>
      </c>
      <c r="C36">
        <v>0</v>
      </c>
      <c r="D36" t="s">
        <v>11796</v>
      </c>
      <c r="E36" t="s">
        <v>11588</v>
      </c>
    </row>
    <row r="37" spans="1:5" hidden="1">
      <c r="A37" t="s">
        <v>11802</v>
      </c>
      <c r="B37">
        <v>0</v>
      </c>
      <c r="C37">
        <v>0</v>
      </c>
      <c r="D37" t="s">
        <v>11797</v>
      </c>
      <c r="E37" t="s">
        <v>11588</v>
      </c>
    </row>
    <row r="38" spans="1:5" hidden="1">
      <c r="A38" t="s">
        <v>11802</v>
      </c>
      <c r="B38">
        <v>0</v>
      </c>
      <c r="C38">
        <v>0</v>
      </c>
      <c r="D38" t="s">
        <v>11798</v>
      </c>
      <c r="E38" t="s">
        <v>11588</v>
      </c>
    </row>
    <row r="39" spans="1:5" hidden="1">
      <c r="A39" t="s">
        <v>11802</v>
      </c>
      <c r="B39">
        <v>0</v>
      </c>
      <c r="C39">
        <v>0</v>
      </c>
      <c r="D39" t="s">
        <v>11799</v>
      </c>
      <c r="E39" t="s">
        <v>11588</v>
      </c>
    </row>
    <row r="40" spans="1:5" hidden="1">
      <c r="A40" t="s">
        <v>11802</v>
      </c>
      <c r="B40">
        <v>0</v>
      </c>
      <c r="C40">
        <v>0</v>
      </c>
      <c r="D40" t="s">
        <v>11800</v>
      </c>
      <c r="E40" t="s">
        <v>11588</v>
      </c>
    </row>
    <row r="41" spans="1:5">
      <c r="A41" t="s">
        <v>11802</v>
      </c>
      <c r="B41">
        <v>0</v>
      </c>
      <c r="C41">
        <v>0</v>
      </c>
      <c r="D41" t="s">
        <v>11801</v>
      </c>
      <c r="E41" t="s">
        <v>11588</v>
      </c>
    </row>
    <row r="42" spans="1:5" hidden="1">
      <c r="A42" t="s">
        <v>11803</v>
      </c>
      <c r="B42">
        <v>124</v>
      </c>
      <c r="C42">
        <v>0</v>
      </c>
      <c r="D42" t="s">
        <v>11776</v>
      </c>
      <c r="E42" t="s">
        <v>11777</v>
      </c>
    </row>
    <row r="43" spans="1:5" hidden="1">
      <c r="A43" t="s">
        <v>11803</v>
      </c>
      <c r="B43">
        <v>121</v>
      </c>
      <c r="C43">
        <v>0</v>
      </c>
      <c r="D43" t="s">
        <v>11779</v>
      </c>
      <c r="E43" t="s">
        <v>11777</v>
      </c>
    </row>
    <row r="44" spans="1:5" hidden="1">
      <c r="A44" t="s">
        <v>11803</v>
      </c>
      <c r="B44">
        <v>77</v>
      </c>
      <c r="C44">
        <v>0</v>
      </c>
      <c r="D44" t="s">
        <v>11780</v>
      </c>
      <c r="E44" t="s">
        <v>11777</v>
      </c>
    </row>
    <row r="45" spans="1:5" hidden="1">
      <c r="A45" t="s">
        <v>11803</v>
      </c>
      <c r="B45">
        <v>63</v>
      </c>
      <c r="C45">
        <v>0</v>
      </c>
      <c r="D45" t="s">
        <v>11782</v>
      </c>
      <c r="E45" t="s">
        <v>11777</v>
      </c>
    </row>
    <row r="46" spans="1:5" hidden="1">
      <c r="A46" t="s">
        <v>11803</v>
      </c>
      <c r="B46">
        <v>65</v>
      </c>
      <c r="C46">
        <v>10</v>
      </c>
      <c r="D46" t="s">
        <v>11784</v>
      </c>
      <c r="E46" t="s">
        <v>11777</v>
      </c>
    </row>
    <row r="47" spans="1:5" hidden="1">
      <c r="A47" t="s">
        <v>11803</v>
      </c>
      <c r="B47">
        <v>55</v>
      </c>
      <c r="C47">
        <v>5</v>
      </c>
      <c r="D47" t="s">
        <v>11786</v>
      </c>
      <c r="E47" t="s">
        <v>11777</v>
      </c>
    </row>
    <row r="48" spans="1:5" hidden="1">
      <c r="A48" t="s">
        <v>11803</v>
      </c>
      <c r="B48">
        <v>132</v>
      </c>
      <c r="C48">
        <v>7</v>
      </c>
      <c r="D48" t="s">
        <v>11788</v>
      </c>
      <c r="E48" t="s">
        <v>11777</v>
      </c>
    </row>
    <row r="49" spans="1:5">
      <c r="A49" t="s">
        <v>11803</v>
      </c>
      <c r="B49">
        <v>163</v>
      </c>
      <c r="C49">
        <v>5</v>
      </c>
      <c r="D49" t="s">
        <v>11789</v>
      </c>
      <c r="E49" t="s">
        <v>11777</v>
      </c>
    </row>
    <row r="50" spans="1:5" hidden="1">
      <c r="A50" t="s">
        <v>11803</v>
      </c>
      <c r="B50">
        <v>102</v>
      </c>
      <c r="C50">
        <v>4</v>
      </c>
      <c r="D50" t="s">
        <v>11790</v>
      </c>
      <c r="E50" t="s">
        <v>11777</v>
      </c>
    </row>
    <row r="51" spans="1:5" hidden="1">
      <c r="A51" t="s">
        <v>11803</v>
      </c>
      <c r="B51">
        <v>122</v>
      </c>
      <c r="C51">
        <v>6</v>
      </c>
      <c r="D51" t="s">
        <v>11791</v>
      </c>
      <c r="E51" t="s">
        <v>11777</v>
      </c>
    </row>
    <row r="52" spans="1:5" hidden="1">
      <c r="A52" t="s">
        <v>11803</v>
      </c>
      <c r="B52">
        <v>100</v>
      </c>
      <c r="C52">
        <v>5</v>
      </c>
      <c r="D52" t="s">
        <v>11792</v>
      </c>
      <c r="E52" t="s">
        <v>11777</v>
      </c>
    </row>
    <row r="53" spans="1:5" hidden="1">
      <c r="A53" t="s">
        <v>11803</v>
      </c>
      <c r="B53">
        <v>45</v>
      </c>
      <c r="C53">
        <v>3</v>
      </c>
      <c r="D53" t="s">
        <v>11793</v>
      </c>
      <c r="E53" t="s">
        <v>11777</v>
      </c>
    </row>
    <row r="54" spans="1:5" hidden="1">
      <c r="A54" t="s">
        <v>11803</v>
      </c>
      <c r="B54">
        <v>87</v>
      </c>
      <c r="C54">
        <v>6</v>
      </c>
      <c r="D54" t="s">
        <v>11794</v>
      </c>
      <c r="E54" t="s">
        <v>11777</v>
      </c>
    </row>
    <row r="55" spans="1:5" hidden="1">
      <c r="A55" t="s">
        <v>11803</v>
      </c>
      <c r="B55">
        <v>101</v>
      </c>
      <c r="C55">
        <v>5</v>
      </c>
      <c r="D55" t="s">
        <v>11795</v>
      </c>
      <c r="E55" t="s">
        <v>11777</v>
      </c>
    </row>
    <row r="56" spans="1:5" hidden="1">
      <c r="A56" t="s">
        <v>11803</v>
      </c>
      <c r="B56">
        <v>78</v>
      </c>
      <c r="C56">
        <v>3</v>
      </c>
      <c r="D56" t="s">
        <v>11796</v>
      </c>
      <c r="E56" t="s">
        <v>11777</v>
      </c>
    </row>
    <row r="57" spans="1:5" hidden="1">
      <c r="A57" t="s">
        <v>11803</v>
      </c>
      <c r="B57">
        <v>48</v>
      </c>
      <c r="C57">
        <v>6</v>
      </c>
      <c r="D57" t="s">
        <v>11797</v>
      </c>
      <c r="E57" t="s">
        <v>11777</v>
      </c>
    </row>
    <row r="58" spans="1:5" hidden="1">
      <c r="A58" t="s">
        <v>11803</v>
      </c>
      <c r="B58">
        <v>50</v>
      </c>
      <c r="C58">
        <v>4</v>
      </c>
      <c r="D58" t="s">
        <v>11798</v>
      </c>
      <c r="E58" t="s">
        <v>11777</v>
      </c>
    </row>
    <row r="59" spans="1:5" hidden="1">
      <c r="A59" t="s">
        <v>11803</v>
      </c>
      <c r="B59">
        <v>63</v>
      </c>
      <c r="C59">
        <v>5</v>
      </c>
      <c r="D59" t="s">
        <v>11799</v>
      </c>
      <c r="E59" t="s">
        <v>11777</v>
      </c>
    </row>
    <row r="60" spans="1:5" hidden="1">
      <c r="A60" t="s">
        <v>11803</v>
      </c>
      <c r="B60">
        <v>139</v>
      </c>
      <c r="C60">
        <v>4</v>
      </c>
      <c r="D60" t="s">
        <v>11800</v>
      </c>
      <c r="E60" t="s">
        <v>11777</v>
      </c>
    </row>
    <row r="61" spans="1:5">
      <c r="A61" t="s">
        <v>11803</v>
      </c>
      <c r="B61">
        <v>182</v>
      </c>
      <c r="C61">
        <v>4</v>
      </c>
      <c r="D61" t="s">
        <v>11801</v>
      </c>
      <c r="E61" t="s">
        <v>11777</v>
      </c>
    </row>
    <row r="62" spans="1:5" hidden="1">
      <c r="A62" t="s">
        <v>11804</v>
      </c>
      <c r="B62">
        <v>64</v>
      </c>
      <c r="C62">
        <v>0</v>
      </c>
      <c r="D62" t="s">
        <v>11776</v>
      </c>
      <c r="E62" t="s">
        <v>11805</v>
      </c>
    </row>
    <row r="63" spans="1:5" hidden="1">
      <c r="A63" t="s">
        <v>11804</v>
      </c>
      <c r="B63">
        <v>71</v>
      </c>
      <c r="C63">
        <v>0</v>
      </c>
      <c r="D63" t="s">
        <v>11779</v>
      </c>
      <c r="E63" t="s">
        <v>11805</v>
      </c>
    </row>
    <row r="64" spans="1:5" hidden="1">
      <c r="A64" t="s">
        <v>11804</v>
      </c>
      <c r="B64">
        <v>36</v>
      </c>
      <c r="C64">
        <v>0</v>
      </c>
      <c r="D64" t="s">
        <v>11780</v>
      </c>
      <c r="E64" t="s">
        <v>11805</v>
      </c>
    </row>
    <row r="65" spans="1:5" hidden="1">
      <c r="A65" t="s">
        <v>11804</v>
      </c>
      <c r="B65">
        <v>49</v>
      </c>
      <c r="C65">
        <v>0</v>
      </c>
      <c r="D65" t="s">
        <v>11782</v>
      </c>
      <c r="E65" t="s">
        <v>11805</v>
      </c>
    </row>
    <row r="66" spans="1:5" hidden="1">
      <c r="A66" t="s">
        <v>11804</v>
      </c>
      <c r="B66">
        <v>53</v>
      </c>
      <c r="C66">
        <v>13</v>
      </c>
      <c r="D66" t="s">
        <v>11784</v>
      </c>
      <c r="E66" t="s">
        <v>11805</v>
      </c>
    </row>
    <row r="67" spans="1:5" hidden="1">
      <c r="A67" t="s">
        <v>11804</v>
      </c>
      <c r="B67">
        <v>39</v>
      </c>
      <c r="C67">
        <v>7</v>
      </c>
      <c r="D67" t="s">
        <v>11786</v>
      </c>
      <c r="E67" t="s">
        <v>11805</v>
      </c>
    </row>
    <row r="68" spans="1:5" hidden="1">
      <c r="A68" t="s">
        <v>11804</v>
      </c>
      <c r="B68">
        <v>64</v>
      </c>
      <c r="C68">
        <v>5</v>
      </c>
      <c r="D68" t="s">
        <v>11788</v>
      </c>
      <c r="E68" t="s">
        <v>11805</v>
      </c>
    </row>
    <row r="69" spans="1:5">
      <c r="A69" t="s">
        <v>11804</v>
      </c>
      <c r="B69">
        <v>104</v>
      </c>
      <c r="C69">
        <v>4</v>
      </c>
      <c r="D69" t="s">
        <v>11789</v>
      </c>
      <c r="E69" t="s">
        <v>11805</v>
      </c>
    </row>
    <row r="70" spans="1:5" hidden="1">
      <c r="A70" t="s">
        <v>11804</v>
      </c>
      <c r="B70">
        <v>65</v>
      </c>
      <c r="C70">
        <v>6</v>
      </c>
      <c r="D70" t="s">
        <v>11790</v>
      </c>
      <c r="E70" t="s">
        <v>11805</v>
      </c>
    </row>
    <row r="71" spans="1:5" hidden="1">
      <c r="A71" t="s">
        <v>11804</v>
      </c>
      <c r="B71">
        <v>81</v>
      </c>
      <c r="C71">
        <v>5</v>
      </c>
      <c r="D71" t="s">
        <v>11791</v>
      </c>
      <c r="E71" t="s">
        <v>11805</v>
      </c>
    </row>
    <row r="72" spans="1:5" hidden="1">
      <c r="A72" t="s">
        <v>11804</v>
      </c>
      <c r="B72">
        <v>51</v>
      </c>
      <c r="C72">
        <v>5</v>
      </c>
      <c r="D72" t="s">
        <v>11792</v>
      </c>
      <c r="E72" t="s">
        <v>11805</v>
      </c>
    </row>
    <row r="73" spans="1:5" hidden="1">
      <c r="A73" t="s">
        <v>11804</v>
      </c>
      <c r="B73">
        <v>22</v>
      </c>
      <c r="C73">
        <v>7</v>
      </c>
      <c r="D73" t="s">
        <v>11793</v>
      </c>
      <c r="E73" t="s">
        <v>11805</v>
      </c>
    </row>
    <row r="74" spans="1:5" hidden="1">
      <c r="A74" t="s">
        <v>11804</v>
      </c>
      <c r="B74">
        <v>30</v>
      </c>
      <c r="C74">
        <v>6</v>
      </c>
      <c r="D74" t="s">
        <v>11794</v>
      </c>
      <c r="E74" t="s">
        <v>11805</v>
      </c>
    </row>
    <row r="75" spans="1:5" hidden="1">
      <c r="A75" t="s">
        <v>11804</v>
      </c>
      <c r="B75">
        <v>50</v>
      </c>
      <c r="C75">
        <v>7</v>
      </c>
      <c r="D75" t="s">
        <v>11795</v>
      </c>
      <c r="E75" t="s">
        <v>11805</v>
      </c>
    </row>
    <row r="76" spans="1:5" hidden="1">
      <c r="A76" t="s">
        <v>11804</v>
      </c>
      <c r="B76">
        <v>49</v>
      </c>
      <c r="C76">
        <v>9</v>
      </c>
      <c r="D76" t="s">
        <v>11796</v>
      </c>
      <c r="E76" t="s">
        <v>11805</v>
      </c>
    </row>
    <row r="77" spans="1:5" hidden="1">
      <c r="A77" t="s">
        <v>11804</v>
      </c>
      <c r="B77">
        <v>35</v>
      </c>
      <c r="C77">
        <v>4</v>
      </c>
      <c r="D77" t="s">
        <v>11797</v>
      </c>
      <c r="E77" t="s">
        <v>11805</v>
      </c>
    </row>
    <row r="78" spans="1:5" hidden="1">
      <c r="A78" t="s">
        <v>11804</v>
      </c>
      <c r="B78">
        <v>33</v>
      </c>
      <c r="C78">
        <v>4</v>
      </c>
      <c r="D78" t="s">
        <v>11798</v>
      </c>
      <c r="E78" t="s">
        <v>11805</v>
      </c>
    </row>
    <row r="79" spans="1:5" hidden="1">
      <c r="A79" t="s">
        <v>11804</v>
      </c>
      <c r="B79">
        <v>46</v>
      </c>
      <c r="C79">
        <v>6</v>
      </c>
      <c r="D79" t="s">
        <v>11799</v>
      </c>
      <c r="E79" t="s">
        <v>11805</v>
      </c>
    </row>
    <row r="80" spans="1:5" hidden="1">
      <c r="A80" t="s">
        <v>11804</v>
      </c>
      <c r="B80">
        <v>115</v>
      </c>
      <c r="C80">
        <v>4</v>
      </c>
      <c r="D80" t="s">
        <v>11800</v>
      </c>
      <c r="E80" t="s">
        <v>11805</v>
      </c>
    </row>
    <row r="81" spans="1:5">
      <c r="A81" t="s">
        <v>11804</v>
      </c>
      <c r="B81">
        <v>130</v>
      </c>
      <c r="C81">
        <v>4</v>
      </c>
      <c r="D81" t="s">
        <v>11801</v>
      </c>
      <c r="E81" t="s">
        <v>11805</v>
      </c>
    </row>
    <row r="82" spans="1:5" hidden="1">
      <c r="A82" t="s">
        <v>11806</v>
      </c>
      <c r="B82">
        <v>67</v>
      </c>
      <c r="C82">
        <v>0</v>
      </c>
      <c r="D82" t="s">
        <v>11776</v>
      </c>
      <c r="E82" t="s">
        <v>11805</v>
      </c>
    </row>
    <row r="83" spans="1:5" hidden="1">
      <c r="A83" t="s">
        <v>11806</v>
      </c>
      <c r="B83">
        <v>62</v>
      </c>
      <c r="C83">
        <v>0</v>
      </c>
      <c r="D83" t="s">
        <v>11779</v>
      </c>
      <c r="E83" t="s">
        <v>11805</v>
      </c>
    </row>
    <row r="84" spans="1:5" hidden="1">
      <c r="A84" t="s">
        <v>11806</v>
      </c>
      <c r="B84">
        <v>41</v>
      </c>
      <c r="C84">
        <v>0</v>
      </c>
      <c r="D84" t="s">
        <v>11780</v>
      </c>
      <c r="E84" t="s">
        <v>11805</v>
      </c>
    </row>
    <row r="85" spans="1:5" hidden="1">
      <c r="A85" t="s">
        <v>11806</v>
      </c>
      <c r="B85">
        <v>40</v>
      </c>
      <c r="C85">
        <v>0</v>
      </c>
      <c r="D85" t="s">
        <v>11782</v>
      </c>
      <c r="E85" t="s">
        <v>11805</v>
      </c>
    </row>
    <row r="86" spans="1:5" hidden="1">
      <c r="A86" t="s">
        <v>11806</v>
      </c>
      <c r="B86">
        <v>23</v>
      </c>
      <c r="C86">
        <v>23</v>
      </c>
      <c r="D86" t="s">
        <v>11784</v>
      </c>
      <c r="E86" t="s">
        <v>11805</v>
      </c>
    </row>
    <row r="87" spans="1:5" hidden="1">
      <c r="A87" t="s">
        <v>11806</v>
      </c>
      <c r="B87">
        <v>23</v>
      </c>
      <c r="C87">
        <v>15</v>
      </c>
      <c r="D87" t="s">
        <v>11786</v>
      </c>
      <c r="E87" t="s">
        <v>11805</v>
      </c>
    </row>
    <row r="88" spans="1:5" hidden="1">
      <c r="A88" t="s">
        <v>11806</v>
      </c>
      <c r="B88">
        <v>73</v>
      </c>
      <c r="C88">
        <v>8</v>
      </c>
      <c r="D88" t="s">
        <v>11788</v>
      </c>
      <c r="E88" t="s">
        <v>11805</v>
      </c>
    </row>
    <row r="89" spans="1:5">
      <c r="A89" t="s">
        <v>11806</v>
      </c>
      <c r="B89">
        <v>65</v>
      </c>
      <c r="C89">
        <v>7</v>
      </c>
      <c r="D89" t="s">
        <v>11789</v>
      </c>
      <c r="E89" t="s">
        <v>11805</v>
      </c>
    </row>
    <row r="90" spans="1:5" hidden="1">
      <c r="A90" t="s">
        <v>11806</v>
      </c>
      <c r="B90">
        <v>57</v>
      </c>
      <c r="C90">
        <v>8</v>
      </c>
      <c r="D90" t="s">
        <v>11790</v>
      </c>
      <c r="E90" t="s">
        <v>11805</v>
      </c>
    </row>
    <row r="91" spans="1:5" hidden="1">
      <c r="A91" t="s">
        <v>11806</v>
      </c>
      <c r="B91">
        <v>64</v>
      </c>
      <c r="C91">
        <v>11</v>
      </c>
      <c r="D91" t="s">
        <v>11791</v>
      </c>
      <c r="E91" t="s">
        <v>11805</v>
      </c>
    </row>
    <row r="92" spans="1:5" hidden="1">
      <c r="A92" t="s">
        <v>11806</v>
      </c>
      <c r="B92">
        <v>62</v>
      </c>
      <c r="C92">
        <v>8</v>
      </c>
      <c r="D92" t="s">
        <v>11792</v>
      </c>
      <c r="E92" t="s">
        <v>11805</v>
      </c>
    </row>
    <row r="93" spans="1:5" hidden="1">
      <c r="A93" t="s">
        <v>11806</v>
      </c>
      <c r="B93">
        <v>22</v>
      </c>
      <c r="C93">
        <v>14</v>
      </c>
      <c r="D93" t="s">
        <v>11793</v>
      </c>
      <c r="E93" t="s">
        <v>11805</v>
      </c>
    </row>
    <row r="94" spans="1:5" hidden="1">
      <c r="A94" t="s">
        <v>11806</v>
      </c>
      <c r="B94">
        <v>74</v>
      </c>
      <c r="C94">
        <v>7</v>
      </c>
      <c r="D94" t="s">
        <v>11794</v>
      </c>
      <c r="E94" t="s">
        <v>11805</v>
      </c>
    </row>
    <row r="95" spans="1:5" hidden="1">
      <c r="A95" t="s">
        <v>11806</v>
      </c>
      <c r="B95">
        <v>86</v>
      </c>
      <c r="C95">
        <v>8</v>
      </c>
      <c r="D95" t="s">
        <v>11795</v>
      </c>
      <c r="E95" t="s">
        <v>11805</v>
      </c>
    </row>
    <row r="96" spans="1:5" hidden="1">
      <c r="A96" t="s">
        <v>11806</v>
      </c>
      <c r="B96">
        <v>65</v>
      </c>
      <c r="C96">
        <v>9</v>
      </c>
      <c r="D96" t="s">
        <v>11796</v>
      </c>
      <c r="E96" t="s">
        <v>11805</v>
      </c>
    </row>
    <row r="97" spans="1:5" hidden="1">
      <c r="A97" t="s">
        <v>11806</v>
      </c>
      <c r="B97">
        <v>41</v>
      </c>
      <c r="C97">
        <v>5</v>
      </c>
      <c r="D97" t="s">
        <v>11797</v>
      </c>
      <c r="E97" t="s">
        <v>11805</v>
      </c>
    </row>
    <row r="98" spans="1:5" hidden="1">
      <c r="A98" t="s">
        <v>11806</v>
      </c>
      <c r="B98">
        <v>48</v>
      </c>
      <c r="C98">
        <v>9</v>
      </c>
      <c r="D98" t="s">
        <v>11798</v>
      </c>
      <c r="E98" t="s">
        <v>11805</v>
      </c>
    </row>
    <row r="99" spans="1:5" hidden="1">
      <c r="A99" t="s">
        <v>11806</v>
      </c>
      <c r="B99">
        <v>23</v>
      </c>
      <c r="C99">
        <v>10</v>
      </c>
      <c r="D99" t="s">
        <v>11799</v>
      </c>
      <c r="E99" t="s">
        <v>11805</v>
      </c>
    </row>
    <row r="100" spans="1:5" hidden="1">
      <c r="A100" t="s">
        <v>11806</v>
      </c>
      <c r="B100">
        <v>114</v>
      </c>
      <c r="C100">
        <v>7</v>
      </c>
      <c r="D100" t="s">
        <v>11800</v>
      </c>
      <c r="E100" t="s">
        <v>11805</v>
      </c>
    </row>
    <row r="101" spans="1:5">
      <c r="A101" t="s">
        <v>11806</v>
      </c>
      <c r="B101">
        <v>149</v>
      </c>
      <c r="C101">
        <v>6</v>
      </c>
      <c r="D101" t="s">
        <v>11801</v>
      </c>
      <c r="E101" t="s">
        <v>11805</v>
      </c>
    </row>
    <row r="102" spans="1:5" hidden="1">
      <c r="A102" t="s">
        <v>11807</v>
      </c>
      <c r="B102">
        <v>0</v>
      </c>
      <c r="C102">
        <v>0</v>
      </c>
      <c r="D102" t="s">
        <v>11776</v>
      </c>
      <c r="E102" t="s">
        <v>11805</v>
      </c>
    </row>
    <row r="103" spans="1:5" hidden="1">
      <c r="A103" t="s">
        <v>11807</v>
      </c>
      <c r="B103">
        <v>0</v>
      </c>
      <c r="C103">
        <v>0</v>
      </c>
      <c r="D103" t="s">
        <v>11779</v>
      </c>
      <c r="E103" t="s">
        <v>11805</v>
      </c>
    </row>
    <row r="104" spans="1:5" hidden="1">
      <c r="A104" t="s">
        <v>11807</v>
      </c>
      <c r="B104">
        <v>0</v>
      </c>
      <c r="C104">
        <v>0</v>
      </c>
      <c r="D104" t="s">
        <v>11780</v>
      </c>
      <c r="E104" t="s">
        <v>11805</v>
      </c>
    </row>
    <row r="105" spans="1:5" hidden="1">
      <c r="A105" t="s">
        <v>11807</v>
      </c>
      <c r="B105">
        <v>0</v>
      </c>
      <c r="C105">
        <v>0</v>
      </c>
      <c r="D105" t="s">
        <v>11782</v>
      </c>
      <c r="E105" t="s">
        <v>11805</v>
      </c>
    </row>
    <row r="106" spans="1:5" hidden="1">
      <c r="A106" t="s">
        <v>11807</v>
      </c>
      <c r="B106">
        <v>0</v>
      </c>
      <c r="C106">
        <v>0</v>
      </c>
      <c r="D106" t="s">
        <v>11784</v>
      </c>
      <c r="E106" t="s">
        <v>11805</v>
      </c>
    </row>
    <row r="107" spans="1:5" hidden="1">
      <c r="A107" t="s">
        <v>11807</v>
      </c>
      <c r="B107">
        <v>0</v>
      </c>
      <c r="C107">
        <v>0</v>
      </c>
      <c r="D107" t="s">
        <v>11786</v>
      </c>
      <c r="E107" t="s">
        <v>11805</v>
      </c>
    </row>
    <row r="108" spans="1:5" hidden="1">
      <c r="A108" t="s">
        <v>11807</v>
      </c>
      <c r="B108">
        <v>0</v>
      </c>
      <c r="C108">
        <v>0</v>
      </c>
      <c r="D108" t="s">
        <v>11788</v>
      </c>
      <c r="E108" t="s">
        <v>11805</v>
      </c>
    </row>
    <row r="109" spans="1:5">
      <c r="A109" t="s">
        <v>11807</v>
      </c>
      <c r="B109">
        <v>29</v>
      </c>
      <c r="C109">
        <v>5</v>
      </c>
      <c r="D109" t="s">
        <v>11789</v>
      </c>
      <c r="E109" t="s">
        <v>11805</v>
      </c>
    </row>
    <row r="110" spans="1:5" hidden="1">
      <c r="A110" t="s">
        <v>11807</v>
      </c>
      <c r="B110">
        <v>46</v>
      </c>
      <c r="C110">
        <v>7</v>
      </c>
      <c r="D110" t="s">
        <v>11790</v>
      </c>
      <c r="E110" t="s">
        <v>11805</v>
      </c>
    </row>
    <row r="111" spans="1:5" hidden="1">
      <c r="A111" t="s">
        <v>11807</v>
      </c>
      <c r="B111">
        <v>66</v>
      </c>
      <c r="C111">
        <v>6</v>
      </c>
      <c r="D111" t="s">
        <v>11791</v>
      </c>
      <c r="E111" t="s">
        <v>11805</v>
      </c>
    </row>
    <row r="112" spans="1:5" hidden="1">
      <c r="A112" t="s">
        <v>11807</v>
      </c>
      <c r="B112">
        <v>51</v>
      </c>
      <c r="C112">
        <v>4</v>
      </c>
      <c r="D112" t="s">
        <v>11792</v>
      </c>
      <c r="E112" t="s">
        <v>11805</v>
      </c>
    </row>
    <row r="113" spans="1:5" hidden="1">
      <c r="A113" t="s">
        <v>11807</v>
      </c>
      <c r="B113">
        <v>21</v>
      </c>
      <c r="C113">
        <v>8</v>
      </c>
      <c r="D113" t="s">
        <v>11793</v>
      </c>
      <c r="E113" t="s">
        <v>11805</v>
      </c>
    </row>
    <row r="114" spans="1:5" hidden="1">
      <c r="A114" t="s">
        <v>11807</v>
      </c>
      <c r="B114">
        <v>65</v>
      </c>
      <c r="C114">
        <v>7</v>
      </c>
      <c r="D114" t="s">
        <v>11794</v>
      </c>
      <c r="E114" t="s">
        <v>11805</v>
      </c>
    </row>
    <row r="115" spans="1:5" hidden="1">
      <c r="A115" t="s">
        <v>11807</v>
      </c>
      <c r="B115">
        <v>69</v>
      </c>
      <c r="C115">
        <v>11</v>
      </c>
      <c r="D115" t="s">
        <v>11795</v>
      </c>
      <c r="E115" t="s">
        <v>11805</v>
      </c>
    </row>
    <row r="116" spans="1:5" hidden="1">
      <c r="A116" t="s">
        <v>11807</v>
      </c>
      <c r="B116">
        <v>74</v>
      </c>
      <c r="C116">
        <v>8</v>
      </c>
      <c r="D116" t="s">
        <v>11796</v>
      </c>
      <c r="E116" t="s">
        <v>11805</v>
      </c>
    </row>
    <row r="117" spans="1:5" hidden="1">
      <c r="A117" t="s">
        <v>11807</v>
      </c>
      <c r="B117">
        <v>41</v>
      </c>
      <c r="C117">
        <v>13</v>
      </c>
      <c r="D117" t="s">
        <v>11797</v>
      </c>
      <c r="E117" t="s">
        <v>11805</v>
      </c>
    </row>
    <row r="118" spans="1:5" hidden="1">
      <c r="A118" t="s">
        <v>11807</v>
      </c>
      <c r="B118">
        <v>53</v>
      </c>
      <c r="C118">
        <v>6</v>
      </c>
      <c r="D118" t="s">
        <v>11798</v>
      </c>
      <c r="E118" t="s">
        <v>11805</v>
      </c>
    </row>
    <row r="119" spans="1:5" hidden="1">
      <c r="A119" t="s">
        <v>11807</v>
      </c>
      <c r="B119">
        <v>50</v>
      </c>
      <c r="C119">
        <v>12</v>
      </c>
      <c r="D119" t="s">
        <v>11799</v>
      </c>
      <c r="E119" t="s">
        <v>11805</v>
      </c>
    </row>
    <row r="120" spans="1:5" hidden="1">
      <c r="A120" t="s">
        <v>11807</v>
      </c>
      <c r="B120">
        <v>129</v>
      </c>
      <c r="C120">
        <v>6</v>
      </c>
      <c r="D120" t="s">
        <v>11800</v>
      </c>
      <c r="E120" t="s">
        <v>11805</v>
      </c>
    </row>
    <row r="121" spans="1:5">
      <c r="A121" t="s">
        <v>11807</v>
      </c>
      <c r="B121">
        <v>118</v>
      </c>
      <c r="C121">
        <v>6</v>
      </c>
      <c r="D121" t="s">
        <v>11801</v>
      </c>
      <c r="E121" t="s">
        <v>11805</v>
      </c>
    </row>
    <row r="122" spans="1:5" hidden="1">
      <c r="A122" t="s">
        <v>11808</v>
      </c>
      <c r="B122">
        <v>65</v>
      </c>
      <c r="C122">
        <v>0</v>
      </c>
      <c r="D122" t="s">
        <v>11776</v>
      </c>
      <c r="E122" t="s">
        <v>11805</v>
      </c>
    </row>
    <row r="123" spans="1:5" hidden="1">
      <c r="A123" t="s">
        <v>11808</v>
      </c>
      <c r="B123">
        <v>64</v>
      </c>
      <c r="C123">
        <v>0</v>
      </c>
      <c r="D123" t="s">
        <v>11779</v>
      </c>
      <c r="E123" t="s">
        <v>11805</v>
      </c>
    </row>
    <row r="124" spans="1:5" hidden="1">
      <c r="A124" t="s">
        <v>11808</v>
      </c>
      <c r="B124">
        <v>41</v>
      </c>
      <c r="C124">
        <v>0</v>
      </c>
      <c r="D124" t="s">
        <v>11780</v>
      </c>
      <c r="E124" t="s">
        <v>11805</v>
      </c>
    </row>
    <row r="125" spans="1:5" hidden="1">
      <c r="A125" t="s">
        <v>11808</v>
      </c>
      <c r="B125">
        <v>32</v>
      </c>
      <c r="C125">
        <v>0</v>
      </c>
      <c r="D125" t="s">
        <v>11782</v>
      </c>
      <c r="E125" t="s">
        <v>11805</v>
      </c>
    </row>
    <row r="126" spans="1:5" hidden="1">
      <c r="A126" t="s">
        <v>11808</v>
      </c>
      <c r="B126">
        <v>20</v>
      </c>
      <c r="C126">
        <v>14</v>
      </c>
      <c r="D126" t="s">
        <v>11784</v>
      </c>
      <c r="E126" t="s">
        <v>11805</v>
      </c>
    </row>
    <row r="127" spans="1:5" hidden="1">
      <c r="A127" t="s">
        <v>11808</v>
      </c>
      <c r="B127">
        <v>42</v>
      </c>
      <c r="C127">
        <v>7</v>
      </c>
      <c r="D127" t="s">
        <v>11786</v>
      </c>
      <c r="E127" t="s">
        <v>11805</v>
      </c>
    </row>
    <row r="128" spans="1:5" hidden="1">
      <c r="A128" t="s">
        <v>11808</v>
      </c>
      <c r="B128">
        <v>62</v>
      </c>
      <c r="C128">
        <v>5</v>
      </c>
      <c r="D128" t="s">
        <v>11788</v>
      </c>
      <c r="E128" t="s">
        <v>11805</v>
      </c>
    </row>
    <row r="129" spans="1:5">
      <c r="A129" t="s">
        <v>11808</v>
      </c>
      <c r="B129">
        <v>114</v>
      </c>
      <c r="C129">
        <v>6</v>
      </c>
      <c r="D129" t="s">
        <v>11789</v>
      </c>
      <c r="E129" t="s">
        <v>11805</v>
      </c>
    </row>
    <row r="130" spans="1:5" hidden="1">
      <c r="A130" t="s">
        <v>11808</v>
      </c>
      <c r="B130">
        <v>62</v>
      </c>
      <c r="C130">
        <v>6</v>
      </c>
      <c r="D130" t="s">
        <v>11790</v>
      </c>
      <c r="E130" t="s">
        <v>11805</v>
      </c>
    </row>
    <row r="131" spans="1:5" hidden="1">
      <c r="A131" t="s">
        <v>11808</v>
      </c>
      <c r="B131">
        <v>74</v>
      </c>
      <c r="C131">
        <v>6</v>
      </c>
      <c r="D131" t="s">
        <v>11791</v>
      </c>
      <c r="E131" t="s">
        <v>11805</v>
      </c>
    </row>
    <row r="132" spans="1:5" hidden="1">
      <c r="A132" t="s">
        <v>11808</v>
      </c>
      <c r="B132">
        <v>55</v>
      </c>
      <c r="C132">
        <v>5</v>
      </c>
      <c r="D132" t="s">
        <v>11792</v>
      </c>
      <c r="E132" t="s">
        <v>11805</v>
      </c>
    </row>
    <row r="133" spans="1:5" hidden="1">
      <c r="A133" t="s">
        <v>11808</v>
      </c>
      <c r="B133">
        <v>36</v>
      </c>
      <c r="C133">
        <v>5</v>
      </c>
      <c r="D133" t="s">
        <v>11793</v>
      </c>
      <c r="E133" t="s">
        <v>11805</v>
      </c>
    </row>
    <row r="134" spans="1:5" hidden="1">
      <c r="A134" t="s">
        <v>11808</v>
      </c>
      <c r="B134">
        <v>57</v>
      </c>
      <c r="C134">
        <v>7</v>
      </c>
      <c r="D134" t="s">
        <v>11794</v>
      </c>
      <c r="E134" t="s">
        <v>11805</v>
      </c>
    </row>
    <row r="135" spans="1:5" hidden="1">
      <c r="A135" t="s">
        <v>11808</v>
      </c>
      <c r="B135">
        <v>90</v>
      </c>
      <c r="C135">
        <v>5</v>
      </c>
      <c r="D135" t="s">
        <v>11795</v>
      </c>
      <c r="E135" t="s">
        <v>11805</v>
      </c>
    </row>
    <row r="136" spans="1:5" hidden="1">
      <c r="A136" t="s">
        <v>11808</v>
      </c>
      <c r="B136">
        <v>66</v>
      </c>
      <c r="C136">
        <v>3</v>
      </c>
      <c r="D136" t="s">
        <v>11796</v>
      </c>
      <c r="E136" t="s">
        <v>11805</v>
      </c>
    </row>
    <row r="137" spans="1:5" hidden="1">
      <c r="A137" t="s">
        <v>11808</v>
      </c>
      <c r="B137">
        <v>58</v>
      </c>
      <c r="C137">
        <v>5</v>
      </c>
      <c r="D137" t="s">
        <v>11797</v>
      </c>
      <c r="E137" t="s">
        <v>11805</v>
      </c>
    </row>
    <row r="138" spans="1:5" hidden="1">
      <c r="A138" t="s">
        <v>11808</v>
      </c>
      <c r="B138">
        <v>56</v>
      </c>
      <c r="C138">
        <v>5</v>
      </c>
      <c r="D138" t="s">
        <v>11798</v>
      </c>
      <c r="E138" t="s">
        <v>11805</v>
      </c>
    </row>
    <row r="139" spans="1:5" hidden="1">
      <c r="A139" t="s">
        <v>11808</v>
      </c>
      <c r="B139">
        <v>89</v>
      </c>
      <c r="C139">
        <v>6</v>
      </c>
      <c r="D139" t="s">
        <v>11799</v>
      </c>
      <c r="E139" t="s">
        <v>11805</v>
      </c>
    </row>
    <row r="140" spans="1:5" hidden="1">
      <c r="A140" t="s">
        <v>11808</v>
      </c>
      <c r="B140">
        <v>114</v>
      </c>
      <c r="C140">
        <v>7</v>
      </c>
      <c r="D140" t="s">
        <v>11800</v>
      </c>
      <c r="E140" t="s">
        <v>11805</v>
      </c>
    </row>
    <row r="141" spans="1:5">
      <c r="A141" t="s">
        <v>11808</v>
      </c>
      <c r="B141">
        <v>146</v>
      </c>
      <c r="C141">
        <v>7</v>
      </c>
      <c r="D141" t="s">
        <v>11801</v>
      </c>
      <c r="E141" t="s">
        <v>11805</v>
      </c>
    </row>
    <row r="142" spans="1:5" hidden="1">
      <c r="A142" t="s">
        <v>11809</v>
      </c>
      <c r="B142">
        <v>37</v>
      </c>
      <c r="C142">
        <v>0</v>
      </c>
      <c r="D142" t="s">
        <v>11776</v>
      </c>
      <c r="E142" t="s">
        <v>11805</v>
      </c>
    </row>
    <row r="143" spans="1:5" hidden="1">
      <c r="A143" t="s">
        <v>11809</v>
      </c>
      <c r="B143">
        <v>68</v>
      </c>
      <c r="C143">
        <v>0</v>
      </c>
      <c r="D143" t="s">
        <v>11779</v>
      </c>
      <c r="E143" t="s">
        <v>11805</v>
      </c>
    </row>
    <row r="144" spans="1:5" hidden="1">
      <c r="A144" t="s">
        <v>11809</v>
      </c>
      <c r="B144">
        <v>37</v>
      </c>
      <c r="C144">
        <v>0</v>
      </c>
      <c r="D144" t="s">
        <v>11780</v>
      </c>
      <c r="E144" t="s">
        <v>11805</v>
      </c>
    </row>
    <row r="145" spans="1:5" hidden="1">
      <c r="A145" t="s">
        <v>11809</v>
      </c>
      <c r="B145">
        <v>37</v>
      </c>
      <c r="C145">
        <v>0</v>
      </c>
      <c r="D145" t="s">
        <v>11782</v>
      </c>
      <c r="E145" t="s">
        <v>11805</v>
      </c>
    </row>
    <row r="146" spans="1:5" hidden="1">
      <c r="A146" t="s">
        <v>11809</v>
      </c>
      <c r="B146">
        <v>23</v>
      </c>
      <c r="C146">
        <v>14</v>
      </c>
      <c r="D146" t="s">
        <v>11784</v>
      </c>
      <c r="E146" t="s">
        <v>11805</v>
      </c>
    </row>
    <row r="147" spans="1:5" hidden="1">
      <c r="A147" t="s">
        <v>11809</v>
      </c>
      <c r="B147">
        <v>30</v>
      </c>
      <c r="C147">
        <v>9</v>
      </c>
      <c r="D147" t="s">
        <v>11786</v>
      </c>
      <c r="E147" t="s">
        <v>11805</v>
      </c>
    </row>
    <row r="148" spans="1:5" hidden="1">
      <c r="A148" t="s">
        <v>11809</v>
      </c>
      <c r="B148">
        <v>63</v>
      </c>
      <c r="C148">
        <v>7</v>
      </c>
      <c r="D148" t="s">
        <v>11788</v>
      </c>
      <c r="E148" t="s">
        <v>11805</v>
      </c>
    </row>
    <row r="149" spans="1:5">
      <c r="A149" t="s">
        <v>11809</v>
      </c>
      <c r="B149">
        <v>75</v>
      </c>
      <c r="C149">
        <v>10</v>
      </c>
      <c r="D149" t="s">
        <v>11789</v>
      </c>
      <c r="E149" t="s">
        <v>11805</v>
      </c>
    </row>
    <row r="150" spans="1:5" hidden="1">
      <c r="A150" t="s">
        <v>11809</v>
      </c>
      <c r="B150">
        <v>57</v>
      </c>
      <c r="C150">
        <v>9</v>
      </c>
      <c r="D150" t="s">
        <v>11790</v>
      </c>
      <c r="E150" t="s">
        <v>11805</v>
      </c>
    </row>
    <row r="151" spans="1:5" hidden="1">
      <c r="A151" t="s">
        <v>11809</v>
      </c>
      <c r="B151">
        <v>58</v>
      </c>
      <c r="C151">
        <v>9</v>
      </c>
      <c r="D151" t="s">
        <v>11791</v>
      </c>
      <c r="E151" t="s">
        <v>11805</v>
      </c>
    </row>
    <row r="152" spans="1:5" hidden="1">
      <c r="A152" t="s">
        <v>11809</v>
      </c>
      <c r="B152">
        <v>64</v>
      </c>
      <c r="C152">
        <v>6</v>
      </c>
      <c r="D152" t="s">
        <v>11792</v>
      </c>
      <c r="E152" t="s">
        <v>11805</v>
      </c>
    </row>
    <row r="153" spans="1:5" hidden="1">
      <c r="A153" t="s">
        <v>11809</v>
      </c>
      <c r="B153">
        <v>27</v>
      </c>
      <c r="C153">
        <v>7</v>
      </c>
      <c r="D153" t="s">
        <v>11793</v>
      </c>
      <c r="E153" t="s">
        <v>11805</v>
      </c>
    </row>
    <row r="154" spans="1:5" hidden="1">
      <c r="A154" t="s">
        <v>11809</v>
      </c>
      <c r="B154">
        <v>57</v>
      </c>
      <c r="C154">
        <v>9</v>
      </c>
      <c r="D154" t="s">
        <v>11794</v>
      </c>
      <c r="E154" t="s">
        <v>11805</v>
      </c>
    </row>
    <row r="155" spans="1:5" hidden="1">
      <c r="A155" t="s">
        <v>11809</v>
      </c>
      <c r="B155">
        <v>86</v>
      </c>
      <c r="C155">
        <v>5</v>
      </c>
      <c r="D155" t="s">
        <v>11795</v>
      </c>
      <c r="E155" t="s">
        <v>11805</v>
      </c>
    </row>
    <row r="156" spans="1:5" hidden="1">
      <c r="A156" t="s">
        <v>11809</v>
      </c>
      <c r="B156">
        <v>70</v>
      </c>
      <c r="C156">
        <v>5</v>
      </c>
      <c r="D156" t="s">
        <v>11796</v>
      </c>
      <c r="E156" t="s">
        <v>11805</v>
      </c>
    </row>
    <row r="157" spans="1:5" hidden="1">
      <c r="A157" t="s">
        <v>11809</v>
      </c>
      <c r="B157">
        <v>35</v>
      </c>
      <c r="C157">
        <v>4</v>
      </c>
      <c r="D157" t="s">
        <v>11797</v>
      </c>
      <c r="E157" t="s">
        <v>11805</v>
      </c>
    </row>
    <row r="158" spans="1:5" hidden="1">
      <c r="A158" t="s">
        <v>11809</v>
      </c>
      <c r="B158">
        <v>48</v>
      </c>
      <c r="C158">
        <v>7</v>
      </c>
      <c r="D158" t="s">
        <v>11798</v>
      </c>
      <c r="E158" t="s">
        <v>11805</v>
      </c>
    </row>
    <row r="159" spans="1:5" hidden="1">
      <c r="A159" t="s">
        <v>11809</v>
      </c>
      <c r="B159">
        <v>64</v>
      </c>
      <c r="C159">
        <v>6</v>
      </c>
      <c r="D159" t="s">
        <v>11799</v>
      </c>
      <c r="E159" t="s">
        <v>11805</v>
      </c>
    </row>
    <row r="160" spans="1:5" hidden="1">
      <c r="A160" t="s">
        <v>11809</v>
      </c>
      <c r="B160">
        <v>130</v>
      </c>
      <c r="C160">
        <v>7</v>
      </c>
      <c r="D160" t="s">
        <v>11800</v>
      </c>
      <c r="E160" t="s">
        <v>11805</v>
      </c>
    </row>
    <row r="161" spans="1:5">
      <c r="A161" t="s">
        <v>11809</v>
      </c>
      <c r="B161">
        <v>134</v>
      </c>
      <c r="C161">
        <v>7</v>
      </c>
      <c r="D161" t="s">
        <v>11801</v>
      </c>
      <c r="E161" t="s">
        <v>11805</v>
      </c>
    </row>
    <row r="162" spans="1:5" hidden="1">
      <c r="A162" t="s">
        <v>11810</v>
      </c>
      <c r="B162">
        <v>63</v>
      </c>
      <c r="C162">
        <v>0</v>
      </c>
      <c r="D162" t="s">
        <v>11776</v>
      </c>
      <c r="E162" t="s">
        <v>11805</v>
      </c>
    </row>
    <row r="163" spans="1:5" hidden="1">
      <c r="A163" t="s">
        <v>11810</v>
      </c>
      <c r="B163">
        <v>63</v>
      </c>
      <c r="C163">
        <v>0</v>
      </c>
      <c r="D163" t="s">
        <v>11779</v>
      </c>
      <c r="E163" t="s">
        <v>11805</v>
      </c>
    </row>
    <row r="164" spans="1:5" hidden="1">
      <c r="A164" t="s">
        <v>11810</v>
      </c>
      <c r="B164">
        <v>37</v>
      </c>
      <c r="C164">
        <v>0</v>
      </c>
      <c r="D164" t="s">
        <v>11780</v>
      </c>
      <c r="E164" t="s">
        <v>11805</v>
      </c>
    </row>
    <row r="165" spans="1:5" hidden="1">
      <c r="A165" t="s">
        <v>11810</v>
      </c>
      <c r="B165">
        <v>34</v>
      </c>
      <c r="C165">
        <v>0</v>
      </c>
      <c r="D165" t="s">
        <v>11782</v>
      </c>
      <c r="E165" t="s">
        <v>11805</v>
      </c>
    </row>
    <row r="166" spans="1:5" hidden="1">
      <c r="A166" t="s">
        <v>11810</v>
      </c>
      <c r="B166">
        <v>22</v>
      </c>
      <c r="C166">
        <v>11</v>
      </c>
      <c r="D166" t="s">
        <v>11784</v>
      </c>
      <c r="E166" t="s">
        <v>11805</v>
      </c>
    </row>
    <row r="167" spans="1:5" hidden="1">
      <c r="A167" t="s">
        <v>11810</v>
      </c>
      <c r="B167">
        <v>43</v>
      </c>
      <c r="C167">
        <v>5</v>
      </c>
      <c r="D167" t="s">
        <v>11786</v>
      </c>
      <c r="E167" t="s">
        <v>11805</v>
      </c>
    </row>
    <row r="168" spans="1:5" hidden="1">
      <c r="A168" t="s">
        <v>11810</v>
      </c>
      <c r="B168">
        <v>77</v>
      </c>
      <c r="C168">
        <v>5</v>
      </c>
      <c r="D168" t="s">
        <v>11788</v>
      </c>
      <c r="E168" t="s">
        <v>11805</v>
      </c>
    </row>
    <row r="169" spans="1:5">
      <c r="A169" t="s">
        <v>11810</v>
      </c>
      <c r="B169">
        <v>104</v>
      </c>
      <c r="C169">
        <v>5</v>
      </c>
      <c r="D169" t="s">
        <v>11789</v>
      </c>
      <c r="E169" t="s">
        <v>11805</v>
      </c>
    </row>
    <row r="170" spans="1:5" hidden="1">
      <c r="A170" t="s">
        <v>11810</v>
      </c>
      <c r="B170">
        <v>67</v>
      </c>
      <c r="C170">
        <v>7</v>
      </c>
      <c r="D170" t="s">
        <v>11790</v>
      </c>
      <c r="E170" t="s">
        <v>11805</v>
      </c>
    </row>
    <row r="171" spans="1:5" hidden="1">
      <c r="A171" t="s">
        <v>11810</v>
      </c>
      <c r="B171">
        <v>75</v>
      </c>
      <c r="C171">
        <v>6</v>
      </c>
      <c r="D171" t="s">
        <v>11791</v>
      </c>
      <c r="E171" t="s">
        <v>11805</v>
      </c>
    </row>
    <row r="172" spans="1:5" hidden="1">
      <c r="A172" t="s">
        <v>11810</v>
      </c>
      <c r="B172">
        <v>66</v>
      </c>
      <c r="C172">
        <v>4</v>
      </c>
      <c r="D172" t="s">
        <v>11792</v>
      </c>
      <c r="E172" t="s">
        <v>11805</v>
      </c>
    </row>
    <row r="173" spans="1:5" hidden="1">
      <c r="A173" t="s">
        <v>11810</v>
      </c>
      <c r="B173">
        <v>27</v>
      </c>
      <c r="C173">
        <v>7</v>
      </c>
      <c r="D173" t="s">
        <v>11793</v>
      </c>
      <c r="E173" t="s">
        <v>11805</v>
      </c>
    </row>
    <row r="174" spans="1:5" hidden="1">
      <c r="A174" t="s">
        <v>11810</v>
      </c>
      <c r="B174">
        <v>71</v>
      </c>
      <c r="C174">
        <v>6</v>
      </c>
      <c r="D174" t="s">
        <v>11794</v>
      </c>
      <c r="E174" t="s">
        <v>11805</v>
      </c>
    </row>
    <row r="175" spans="1:5" hidden="1">
      <c r="A175" t="s">
        <v>11810</v>
      </c>
      <c r="B175">
        <v>91</v>
      </c>
      <c r="C175">
        <v>5</v>
      </c>
      <c r="D175" t="s">
        <v>11795</v>
      </c>
      <c r="E175" t="s">
        <v>11805</v>
      </c>
    </row>
    <row r="176" spans="1:5" hidden="1">
      <c r="A176" t="s">
        <v>11810</v>
      </c>
      <c r="B176">
        <v>79</v>
      </c>
      <c r="C176">
        <v>7</v>
      </c>
      <c r="D176" t="s">
        <v>11796</v>
      </c>
      <c r="E176" t="s">
        <v>11805</v>
      </c>
    </row>
    <row r="177" spans="1:5" hidden="1">
      <c r="A177" t="s">
        <v>11810</v>
      </c>
      <c r="B177">
        <v>44</v>
      </c>
      <c r="C177">
        <v>4</v>
      </c>
      <c r="D177" t="s">
        <v>11797</v>
      </c>
      <c r="E177" t="s">
        <v>11805</v>
      </c>
    </row>
    <row r="178" spans="1:5" hidden="1">
      <c r="A178" t="s">
        <v>11810</v>
      </c>
      <c r="B178">
        <v>40</v>
      </c>
      <c r="C178">
        <v>17</v>
      </c>
      <c r="D178" t="s">
        <v>11798</v>
      </c>
      <c r="E178" t="s">
        <v>11805</v>
      </c>
    </row>
    <row r="179" spans="1:5" hidden="1">
      <c r="A179" t="s">
        <v>11810</v>
      </c>
      <c r="B179">
        <v>65</v>
      </c>
      <c r="C179">
        <v>4</v>
      </c>
      <c r="D179" t="s">
        <v>11799</v>
      </c>
      <c r="E179" t="s">
        <v>11805</v>
      </c>
    </row>
    <row r="180" spans="1:5" hidden="1">
      <c r="A180" t="s">
        <v>11810</v>
      </c>
      <c r="B180">
        <v>126</v>
      </c>
      <c r="C180">
        <v>7</v>
      </c>
      <c r="D180" t="s">
        <v>11800</v>
      </c>
      <c r="E180" t="s">
        <v>11805</v>
      </c>
    </row>
    <row r="181" spans="1:5">
      <c r="A181" t="s">
        <v>11810</v>
      </c>
      <c r="B181">
        <v>150</v>
      </c>
      <c r="C181">
        <v>4</v>
      </c>
      <c r="D181" t="s">
        <v>11801</v>
      </c>
      <c r="E181" t="s">
        <v>11805</v>
      </c>
    </row>
    <row r="182" spans="1:5" hidden="1">
      <c r="A182" t="s">
        <v>11811</v>
      </c>
      <c r="B182">
        <v>104</v>
      </c>
      <c r="C182">
        <v>0</v>
      </c>
      <c r="D182" t="s">
        <v>11776</v>
      </c>
      <c r="E182" t="s">
        <v>11805</v>
      </c>
    </row>
    <row r="183" spans="1:5" hidden="1">
      <c r="A183" t="s">
        <v>11811</v>
      </c>
      <c r="B183">
        <v>103</v>
      </c>
      <c r="C183">
        <v>0</v>
      </c>
      <c r="D183" t="s">
        <v>11779</v>
      </c>
      <c r="E183" t="s">
        <v>11805</v>
      </c>
    </row>
    <row r="184" spans="1:5" hidden="1">
      <c r="A184" t="s">
        <v>11811</v>
      </c>
      <c r="B184">
        <v>94</v>
      </c>
      <c r="C184">
        <v>0</v>
      </c>
      <c r="D184" t="s">
        <v>11780</v>
      </c>
      <c r="E184" t="s">
        <v>11805</v>
      </c>
    </row>
    <row r="185" spans="1:5" hidden="1">
      <c r="A185" t="s">
        <v>11811</v>
      </c>
      <c r="B185">
        <v>55</v>
      </c>
      <c r="C185">
        <v>0</v>
      </c>
      <c r="D185" t="s">
        <v>11782</v>
      </c>
      <c r="E185" t="s">
        <v>11805</v>
      </c>
    </row>
    <row r="186" spans="1:5" hidden="1">
      <c r="A186" t="s">
        <v>11811</v>
      </c>
      <c r="B186">
        <v>75</v>
      </c>
      <c r="C186">
        <v>13</v>
      </c>
      <c r="D186" t="s">
        <v>11784</v>
      </c>
      <c r="E186" t="s">
        <v>11805</v>
      </c>
    </row>
    <row r="187" spans="1:5" hidden="1">
      <c r="A187" t="s">
        <v>11811</v>
      </c>
      <c r="B187">
        <v>63</v>
      </c>
      <c r="C187">
        <v>10</v>
      </c>
      <c r="D187" t="s">
        <v>11786</v>
      </c>
      <c r="E187" t="s">
        <v>11805</v>
      </c>
    </row>
    <row r="188" spans="1:5" hidden="1">
      <c r="A188" t="s">
        <v>11811</v>
      </c>
      <c r="B188">
        <v>119</v>
      </c>
      <c r="C188">
        <v>5</v>
      </c>
      <c r="D188" t="s">
        <v>11788</v>
      </c>
      <c r="E188" t="s">
        <v>11805</v>
      </c>
    </row>
    <row r="189" spans="1:5">
      <c r="A189" t="s">
        <v>11811</v>
      </c>
      <c r="B189">
        <v>144</v>
      </c>
      <c r="C189">
        <v>5</v>
      </c>
      <c r="D189" t="s">
        <v>11789</v>
      </c>
      <c r="E189" t="s">
        <v>11805</v>
      </c>
    </row>
    <row r="190" spans="1:5" hidden="1">
      <c r="A190" t="s">
        <v>11811</v>
      </c>
      <c r="B190">
        <v>102</v>
      </c>
      <c r="C190">
        <v>5</v>
      </c>
      <c r="D190" t="s">
        <v>11790</v>
      </c>
      <c r="E190" t="s">
        <v>11805</v>
      </c>
    </row>
    <row r="191" spans="1:5" hidden="1">
      <c r="A191" t="s">
        <v>11811</v>
      </c>
      <c r="B191">
        <v>110</v>
      </c>
      <c r="C191">
        <v>6</v>
      </c>
      <c r="D191" t="s">
        <v>11791</v>
      </c>
      <c r="E191" t="s">
        <v>11805</v>
      </c>
    </row>
    <row r="192" spans="1:5" hidden="1">
      <c r="A192" t="s">
        <v>11811</v>
      </c>
      <c r="B192">
        <v>96</v>
      </c>
      <c r="C192">
        <v>6</v>
      </c>
      <c r="D192" t="s">
        <v>11792</v>
      </c>
      <c r="E192" t="s">
        <v>11805</v>
      </c>
    </row>
    <row r="193" spans="1:5" hidden="1">
      <c r="A193" t="s">
        <v>11811</v>
      </c>
      <c r="B193">
        <v>42</v>
      </c>
      <c r="C193">
        <v>5</v>
      </c>
      <c r="D193" t="s">
        <v>11793</v>
      </c>
      <c r="E193" t="s">
        <v>11805</v>
      </c>
    </row>
    <row r="194" spans="1:5" hidden="1">
      <c r="A194" t="s">
        <v>11811</v>
      </c>
      <c r="B194">
        <v>88</v>
      </c>
      <c r="C194">
        <v>6</v>
      </c>
      <c r="D194" t="s">
        <v>11794</v>
      </c>
      <c r="E194" t="s">
        <v>11805</v>
      </c>
    </row>
    <row r="195" spans="1:5" hidden="1">
      <c r="A195" t="s">
        <v>11811</v>
      </c>
      <c r="B195">
        <v>99</v>
      </c>
      <c r="C195">
        <v>4</v>
      </c>
      <c r="D195" t="s">
        <v>11795</v>
      </c>
      <c r="E195" t="s">
        <v>11805</v>
      </c>
    </row>
    <row r="196" spans="1:5" hidden="1">
      <c r="A196" t="s">
        <v>11811</v>
      </c>
      <c r="B196">
        <v>75</v>
      </c>
      <c r="C196">
        <v>5</v>
      </c>
      <c r="D196" t="s">
        <v>11796</v>
      </c>
      <c r="E196" t="s">
        <v>11805</v>
      </c>
    </row>
    <row r="197" spans="1:5" hidden="1">
      <c r="A197" t="s">
        <v>11811</v>
      </c>
      <c r="B197">
        <v>54</v>
      </c>
      <c r="C197">
        <v>7</v>
      </c>
      <c r="D197" t="s">
        <v>11797</v>
      </c>
      <c r="E197" t="s">
        <v>11805</v>
      </c>
    </row>
    <row r="198" spans="1:5" hidden="1">
      <c r="A198" t="s">
        <v>11811</v>
      </c>
      <c r="B198">
        <v>55</v>
      </c>
      <c r="C198">
        <v>8</v>
      </c>
      <c r="D198" t="s">
        <v>11798</v>
      </c>
      <c r="E198" t="s">
        <v>11805</v>
      </c>
    </row>
    <row r="199" spans="1:5" hidden="1">
      <c r="A199" t="s">
        <v>11811</v>
      </c>
      <c r="B199">
        <v>63</v>
      </c>
      <c r="C199">
        <v>8</v>
      </c>
      <c r="D199" t="s">
        <v>11799</v>
      </c>
      <c r="E199" t="s">
        <v>11805</v>
      </c>
    </row>
    <row r="200" spans="1:5" hidden="1">
      <c r="A200" t="s">
        <v>11811</v>
      </c>
      <c r="B200">
        <v>142</v>
      </c>
      <c r="C200">
        <v>4</v>
      </c>
      <c r="D200" t="s">
        <v>11800</v>
      </c>
      <c r="E200" t="s">
        <v>11805</v>
      </c>
    </row>
    <row r="201" spans="1:5">
      <c r="A201" t="s">
        <v>11811</v>
      </c>
      <c r="B201">
        <v>179</v>
      </c>
      <c r="C201">
        <v>4</v>
      </c>
      <c r="D201" t="s">
        <v>11801</v>
      </c>
      <c r="E201" t="s">
        <v>11805</v>
      </c>
    </row>
    <row r="202" spans="1:5" hidden="1">
      <c r="A202" t="s">
        <v>11812</v>
      </c>
      <c r="B202">
        <v>61</v>
      </c>
      <c r="C202">
        <v>0</v>
      </c>
      <c r="D202" t="s">
        <v>11776</v>
      </c>
      <c r="E202" t="s">
        <v>11777</v>
      </c>
    </row>
    <row r="203" spans="1:5" hidden="1">
      <c r="A203" t="s">
        <v>11812</v>
      </c>
      <c r="B203">
        <v>68</v>
      </c>
      <c r="C203">
        <v>0</v>
      </c>
      <c r="D203" t="s">
        <v>11779</v>
      </c>
      <c r="E203" t="s">
        <v>11777</v>
      </c>
    </row>
    <row r="204" spans="1:5" hidden="1">
      <c r="A204" t="s">
        <v>11812</v>
      </c>
      <c r="B204">
        <v>38</v>
      </c>
      <c r="C204">
        <v>0</v>
      </c>
      <c r="D204" t="s">
        <v>11780</v>
      </c>
      <c r="E204" t="s">
        <v>11777</v>
      </c>
    </row>
    <row r="205" spans="1:5" hidden="1">
      <c r="A205" t="s">
        <v>11812</v>
      </c>
      <c r="B205">
        <v>44</v>
      </c>
      <c r="C205">
        <v>0</v>
      </c>
      <c r="D205" t="s">
        <v>11782</v>
      </c>
      <c r="E205" t="s">
        <v>11777</v>
      </c>
    </row>
    <row r="206" spans="1:5" hidden="1">
      <c r="A206" t="s">
        <v>11812</v>
      </c>
      <c r="B206">
        <v>24</v>
      </c>
      <c r="C206">
        <v>21</v>
      </c>
      <c r="D206" t="s">
        <v>11784</v>
      </c>
      <c r="E206" t="s">
        <v>11777</v>
      </c>
    </row>
    <row r="207" spans="1:5" hidden="1">
      <c r="A207" t="s">
        <v>11812</v>
      </c>
      <c r="B207">
        <v>38</v>
      </c>
      <c r="C207">
        <v>7</v>
      </c>
      <c r="D207" t="s">
        <v>11786</v>
      </c>
      <c r="E207" t="s">
        <v>11777</v>
      </c>
    </row>
    <row r="208" spans="1:5" hidden="1">
      <c r="A208" t="s">
        <v>11812</v>
      </c>
      <c r="B208">
        <v>74</v>
      </c>
      <c r="C208">
        <v>8</v>
      </c>
      <c r="D208" t="s">
        <v>11788</v>
      </c>
      <c r="E208" t="s">
        <v>11777</v>
      </c>
    </row>
    <row r="209" spans="1:5">
      <c r="A209" t="s">
        <v>11812</v>
      </c>
      <c r="B209">
        <v>114</v>
      </c>
      <c r="C209">
        <v>5</v>
      </c>
      <c r="D209" t="s">
        <v>11789</v>
      </c>
      <c r="E209" t="s">
        <v>11777</v>
      </c>
    </row>
    <row r="210" spans="1:5" hidden="1">
      <c r="A210" t="s">
        <v>11812</v>
      </c>
      <c r="B210">
        <v>57</v>
      </c>
      <c r="C210">
        <v>6</v>
      </c>
      <c r="D210" t="s">
        <v>11790</v>
      </c>
      <c r="E210" t="s">
        <v>11777</v>
      </c>
    </row>
    <row r="211" spans="1:5" hidden="1">
      <c r="A211" t="s">
        <v>11812</v>
      </c>
      <c r="B211">
        <v>88</v>
      </c>
      <c r="C211">
        <v>10</v>
      </c>
      <c r="D211" t="s">
        <v>11791</v>
      </c>
      <c r="E211" t="s">
        <v>11777</v>
      </c>
    </row>
    <row r="212" spans="1:5" hidden="1">
      <c r="A212" t="s">
        <v>11812</v>
      </c>
      <c r="B212">
        <v>77</v>
      </c>
      <c r="C212">
        <v>8</v>
      </c>
      <c r="D212" t="s">
        <v>11792</v>
      </c>
      <c r="E212" t="s">
        <v>11777</v>
      </c>
    </row>
    <row r="213" spans="1:5" hidden="1">
      <c r="A213" t="s">
        <v>11812</v>
      </c>
      <c r="B213">
        <v>28</v>
      </c>
      <c r="C213">
        <v>7</v>
      </c>
      <c r="D213" t="s">
        <v>11793</v>
      </c>
      <c r="E213" t="s">
        <v>11777</v>
      </c>
    </row>
    <row r="214" spans="1:5" hidden="1">
      <c r="A214" t="s">
        <v>11812</v>
      </c>
      <c r="B214">
        <v>38</v>
      </c>
      <c r="C214">
        <v>9</v>
      </c>
      <c r="D214" t="s">
        <v>11794</v>
      </c>
      <c r="E214" t="s">
        <v>11777</v>
      </c>
    </row>
    <row r="215" spans="1:5" hidden="1">
      <c r="A215" t="s">
        <v>11812</v>
      </c>
      <c r="B215">
        <v>65</v>
      </c>
      <c r="C215">
        <v>6</v>
      </c>
      <c r="D215" t="s">
        <v>11795</v>
      </c>
      <c r="E215" t="s">
        <v>11777</v>
      </c>
    </row>
    <row r="216" spans="1:5" hidden="1">
      <c r="A216" t="s">
        <v>11812</v>
      </c>
      <c r="B216">
        <v>52</v>
      </c>
      <c r="C216">
        <v>20</v>
      </c>
      <c r="D216" t="s">
        <v>11796</v>
      </c>
      <c r="E216" t="s">
        <v>11777</v>
      </c>
    </row>
    <row r="217" spans="1:5" hidden="1">
      <c r="A217" t="s">
        <v>11812</v>
      </c>
      <c r="B217">
        <v>42</v>
      </c>
      <c r="C217">
        <v>11</v>
      </c>
      <c r="D217" t="s">
        <v>11797</v>
      </c>
      <c r="E217" t="s">
        <v>11777</v>
      </c>
    </row>
    <row r="218" spans="1:5" hidden="1">
      <c r="A218" t="s">
        <v>11812</v>
      </c>
      <c r="B218">
        <v>47</v>
      </c>
      <c r="C218">
        <v>4</v>
      </c>
      <c r="D218" t="s">
        <v>11798</v>
      </c>
      <c r="E218" t="s">
        <v>11777</v>
      </c>
    </row>
    <row r="219" spans="1:5" hidden="1">
      <c r="A219" t="s">
        <v>11812</v>
      </c>
      <c r="B219">
        <v>48</v>
      </c>
      <c r="C219">
        <v>6</v>
      </c>
      <c r="D219" t="s">
        <v>11799</v>
      </c>
      <c r="E219" t="s">
        <v>11777</v>
      </c>
    </row>
    <row r="220" spans="1:5" hidden="1">
      <c r="A220" t="s">
        <v>11812</v>
      </c>
      <c r="B220">
        <v>138</v>
      </c>
      <c r="C220">
        <v>6</v>
      </c>
      <c r="D220" t="s">
        <v>11800</v>
      </c>
      <c r="E220" t="s">
        <v>11777</v>
      </c>
    </row>
    <row r="221" spans="1:5">
      <c r="A221" t="s">
        <v>11812</v>
      </c>
      <c r="B221">
        <v>140</v>
      </c>
      <c r="C221">
        <v>3</v>
      </c>
      <c r="D221" t="s">
        <v>11801</v>
      </c>
      <c r="E221" t="s">
        <v>11777</v>
      </c>
    </row>
    <row r="222" spans="1:5" hidden="1">
      <c r="A222" t="s">
        <v>11813</v>
      </c>
      <c r="B222">
        <v>69</v>
      </c>
      <c r="C222">
        <v>0</v>
      </c>
      <c r="D222" t="s">
        <v>11776</v>
      </c>
      <c r="E222" t="s">
        <v>11805</v>
      </c>
    </row>
    <row r="223" spans="1:5" hidden="1">
      <c r="A223" t="s">
        <v>11813</v>
      </c>
      <c r="B223">
        <v>73</v>
      </c>
      <c r="C223">
        <v>0</v>
      </c>
      <c r="D223" t="s">
        <v>11779</v>
      </c>
      <c r="E223" t="s">
        <v>11805</v>
      </c>
    </row>
    <row r="224" spans="1:5" hidden="1">
      <c r="A224" t="s">
        <v>11813</v>
      </c>
      <c r="B224">
        <v>42</v>
      </c>
      <c r="C224">
        <v>0</v>
      </c>
      <c r="D224" t="s">
        <v>11780</v>
      </c>
      <c r="E224" t="s">
        <v>11805</v>
      </c>
    </row>
    <row r="225" spans="1:5" hidden="1">
      <c r="A225" t="s">
        <v>11813</v>
      </c>
      <c r="B225">
        <v>33</v>
      </c>
      <c r="C225">
        <v>0</v>
      </c>
      <c r="D225" t="s">
        <v>11782</v>
      </c>
      <c r="E225" t="s">
        <v>11805</v>
      </c>
    </row>
    <row r="226" spans="1:5" hidden="1">
      <c r="A226" t="s">
        <v>11813</v>
      </c>
      <c r="B226">
        <v>26</v>
      </c>
      <c r="C226">
        <v>7</v>
      </c>
      <c r="D226" t="s">
        <v>11784</v>
      </c>
      <c r="E226" t="s">
        <v>11805</v>
      </c>
    </row>
    <row r="227" spans="1:5" hidden="1">
      <c r="A227" t="s">
        <v>11813</v>
      </c>
      <c r="B227">
        <v>44</v>
      </c>
      <c r="C227">
        <v>8</v>
      </c>
      <c r="D227" t="s">
        <v>11786</v>
      </c>
      <c r="E227" t="s">
        <v>11805</v>
      </c>
    </row>
    <row r="228" spans="1:5" hidden="1">
      <c r="A228" t="s">
        <v>11813</v>
      </c>
      <c r="B228">
        <v>61</v>
      </c>
      <c r="C228">
        <v>5</v>
      </c>
      <c r="D228" t="s">
        <v>11788</v>
      </c>
      <c r="E228" t="s">
        <v>11805</v>
      </c>
    </row>
    <row r="229" spans="1:5">
      <c r="A229" t="s">
        <v>11813</v>
      </c>
      <c r="B229">
        <v>114</v>
      </c>
      <c r="C229">
        <v>5</v>
      </c>
      <c r="D229" t="s">
        <v>11789</v>
      </c>
      <c r="E229" t="s">
        <v>11805</v>
      </c>
    </row>
    <row r="230" spans="1:5" hidden="1">
      <c r="A230" t="s">
        <v>11813</v>
      </c>
      <c r="B230">
        <v>67</v>
      </c>
      <c r="C230">
        <v>8</v>
      </c>
      <c r="D230" t="s">
        <v>11790</v>
      </c>
      <c r="E230" t="s">
        <v>11805</v>
      </c>
    </row>
    <row r="231" spans="1:5" hidden="1">
      <c r="A231" t="s">
        <v>11813</v>
      </c>
      <c r="B231">
        <v>59</v>
      </c>
      <c r="C231">
        <v>6</v>
      </c>
      <c r="D231" t="s">
        <v>11791</v>
      </c>
      <c r="E231" t="s">
        <v>11805</v>
      </c>
    </row>
    <row r="232" spans="1:5" hidden="1">
      <c r="A232" t="s">
        <v>11813</v>
      </c>
      <c r="B232">
        <v>55</v>
      </c>
      <c r="C232">
        <v>6</v>
      </c>
      <c r="D232" t="s">
        <v>11792</v>
      </c>
      <c r="E232" t="s">
        <v>11805</v>
      </c>
    </row>
    <row r="233" spans="1:5" hidden="1">
      <c r="A233" t="s">
        <v>11813</v>
      </c>
      <c r="B233">
        <v>42</v>
      </c>
      <c r="C233">
        <v>10</v>
      </c>
      <c r="D233" t="s">
        <v>11793</v>
      </c>
      <c r="E233" t="s">
        <v>11805</v>
      </c>
    </row>
    <row r="234" spans="1:5" hidden="1">
      <c r="A234" t="s">
        <v>11813</v>
      </c>
      <c r="B234">
        <v>56</v>
      </c>
      <c r="C234">
        <v>6</v>
      </c>
      <c r="D234" t="s">
        <v>11794</v>
      </c>
      <c r="E234" t="s">
        <v>11805</v>
      </c>
    </row>
    <row r="235" spans="1:5" hidden="1">
      <c r="A235" t="s">
        <v>11813</v>
      </c>
      <c r="B235">
        <v>96</v>
      </c>
      <c r="C235">
        <v>4</v>
      </c>
      <c r="D235" t="s">
        <v>11795</v>
      </c>
      <c r="E235" t="s">
        <v>11805</v>
      </c>
    </row>
    <row r="236" spans="1:5" hidden="1">
      <c r="A236" t="s">
        <v>11813</v>
      </c>
      <c r="B236">
        <v>76</v>
      </c>
      <c r="C236">
        <v>4</v>
      </c>
      <c r="D236" t="s">
        <v>11796</v>
      </c>
      <c r="E236" t="s">
        <v>11805</v>
      </c>
    </row>
    <row r="237" spans="1:5" hidden="1">
      <c r="A237" t="s">
        <v>11813</v>
      </c>
      <c r="B237">
        <v>36</v>
      </c>
      <c r="C237">
        <v>6</v>
      </c>
      <c r="D237" t="s">
        <v>11797</v>
      </c>
      <c r="E237" t="s">
        <v>11805</v>
      </c>
    </row>
    <row r="238" spans="1:5" hidden="1">
      <c r="A238" t="s">
        <v>11813</v>
      </c>
      <c r="B238">
        <v>52</v>
      </c>
      <c r="C238">
        <v>11</v>
      </c>
      <c r="D238" t="s">
        <v>11798</v>
      </c>
      <c r="E238" t="s">
        <v>11805</v>
      </c>
    </row>
    <row r="239" spans="1:5" hidden="1">
      <c r="A239" t="s">
        <v>11813</v>
      </c>
      <c r="B239">
        <v>63</v>
      </c>
      <c r="C239">
        <v>5</v>
      </c>
      <c r="D239" t="s">
        <v>11799</v>
      </c>
      <c r="E239" t="s">
        <v>11805</v>
      </c>
    </row>
    <row r="240" spans="1:5" hidden="1">
      <c r="A240" t="s">
        <v>11813</v>
      </c>
      <c r="B240">
        <v>140</v>
      </c>
      <c r="C240">
        <v>5</v>
      </c>
      <c r="D240" t="s">
        <v>11800</v>
      </c>
      <c r="E240" t="s">
        <v>11805</v>
      </c>
    </row>
    <row r="241" spans="1:5">
      <c r="A241" t="s">
        <v>11813</v>
      </c>
      <c r="B241">
        <v>110</v>
      </c>
      <c r="C241">
        <v>6</v>
      </c>
      <c r="D241" t="s">
        <v>11801</v>
      </c>
      <c r="E241" t="s">
        <v>11805</v>
      </c>
    </row>
    <row r="242" spans="1:5" hidden="1">
      <c r="A242" t="s">
        <v>11814</v>
      </c>
      <c r="B242">
        <v>66</v>
      </c>
      <c r="C242">
        <v>0</v>
      </c>
      <c r="D242" t="s">
        <v>11776</v>
      </c>
      <c r="E242" t="s">
        <v>11588</v>
      </c>
    </row>
    <row r="243" spans="1:5" hidden="1">
      <c r="A243" t="s">
        <v>11814</v>
      </c>
      <c r="B243">
        <v>69</v>
      </c>
      <c r="C243">
        <v>0</v>
      </c>
      <c r="D243" t="s">
        <v>11779</v>
      </c>
      <c r="E243" t="s">
        <v>11588</v>
      </c>
    </row>
    <row r="244" spans="1:5" hidden="1">
      <c r="A244" t="s">
        <v>11814</v>
      </c>
      <c r="B244">
        <v>45</v>
      </c>
      <c r="C244">
        <v>0</v>
      </c>
      <c r="D244" t="s">
        <v>11780</v>
      </c>
      <c r="E244" t="s">
        <v>11588</v>
      </c>
    </row>
    <row r="245" spans="1:5" hidden="1">
      <c r="A245" t="s">
        <v>11814</v>
      </c>
      <c r="B245">
        <v>30</v>
      </c>
      <c r="C245">
        <v>0</v>
      </c>
      <c r="D245" t="s">
        <v>11782</v>
      </c>
      <c r="E245" t="s">
        <v>11588</v>
      </c>
    </row>
    <row r="246" spans="1:5" hidden="1">
      <c r="A246" t="s">
        <v>11814</v>
      </c>
      <c r="B246">
        <v>51</v>
      </c>
      <c r="C246">
        <v>15</v>
      </c>
      <c r="D246" t="s">
        <v>11784</v>
      </c>
      <c r="E246" t="s">
        <v>11588</v>
      </c>
    </row>
    <row r="247" spans="1:5" hidden="1">
      <c r="A247" t="s">
        <v>11814</v>
      </c>
      <c r="B247">
        <v>26</v>
      </c>
      <c r="C247">
        <v>4</v>
      </c>
      <c r="D247" t="s">
        <v>11786</v>
      </c>
      <c r="E247" t="s">
        <v>11588</v>
      </c>
    </row>
    <row r="248" spans="1:5" hidden="1">
      <c r="A248" t="s">
        <v>11814</v>
      </c>
      <c r="B248">
        <v>76</v>
      </c>
      <c r="C248">
        <v>4</v>
      </c>
      <c r="D248" t="s">
        <v>11788</v>
      </c>
      <c r="E248" t="s">
        <v>11588</v>
      </c>
    </row>
    <row r="249" spans="1:5">
      <c r="A249" t="s">
        <v>11814</v>
      </c>
      <c r="B249">
        <v>77</v>
      </c>
      <c r="C249">
        <v>5</v>
      </c>
      <c r="D249" t="s">
        <v>11789</v>
      </c>
      <c r="E249" t="s">
        <v>11588</v>
      </c>
    </row>
    <row r="250" spans="1:5" hidden="1">
      <c r="A250" t="s">
        <v>11814</v>
      </c>
      <c r="B250">
        <v>54</v>
      </c>
      <c r="C250">
        <v>3</v>
      </c>
      <c r="D250" t="s">
        <v>11790</v>
      </c>
      <c r="E250" t="s">
        <v>11588</v>
      </c>
    </row>
    <row r="251" spans="1:5" hidden="1">
      <c r="A251" t="s">
        <v>11814</v>
      </c>
      <c r="B251">
        <v>76</v>
      </c>
      <c r="C251">
        <v>4</v>
      </c>
      <c r="D251" t="s">
        <v>11791</v>
      </c>
      <c r="E251" t="s">
        <v>11588</v>
      </c>
    </row>
    <row r="252" spans="1:5" hidden="1">
      <c r="A252" t="s">
        <v>11814</v>
      </c>
      <c r="B252">
        <v>63</v>
      </c>
      <c r="C252">
        <v>5</v>
      </c>
      <c r="D252" t="s">
        <v>11792</v>
      </c>
      <c r="E252" t="s">
        <v>11588</v>
      </c>
    </row>
    <row r="253" spans="1:5" hidden="1">
      <c r="A253" t="s">
        <v>11814</v>
      </c>
      <c r="B253">
        <v>1</v>
      </c>
      <c r="C253">
        <v>0</v>
      </c>
      <c r="D253" t="s">
        <v>11793</v>
      </c>
      <c r="E253" t="s">
        <v>11588</v>
      </c>
    </row>
    <row r="254" spans="1:5" hidden="1">
      <c r="A254" t="s">
        <v>11814</v>
      </c>
      <c r="B254">
        <v>40</v>
      </c>
      <c r="C254">
        <v>6</v>
      </c>
      <c r="D254" t="s">
        <v>11794</v>
      </c>
      <c r="E254" t="s">
        <v>11588</v>
      </c>
    </row>
    <row r="255" spans="1:5" hidden="1">
      <c r="A255" t="s">
        <v>11814</v>
      </c>
      <c r="B255">
        <v>45</v>
      </c>
      <c r="C255">
        <v>2</v>
      </c>
      <c r="D255" t="s">
        <v>11795</v>
      </c>
      <c r="E255" t="s">
        <v>11588</v>
      </c>
    </row>
    <row r="256" spans="1:5" hidden="1">
      <c r="A256" t="s">
        <v>11814</v>
      </c>
      <c r="B256">
        <v>18</v>
      </c>
      <c r="C256">
        <v>2</v>
      </c>
      <c r="D256" t="s">
        <v>11796</v>
      </c>
      <c r="E256" t="s">
        <v>11588</v>
      </c>
    </row>
    <row r="257" spans="1:5" hidden="1">
      <c r="A257" t="s">
        <v>11814</v>
      </c>
      <c r="B257">
        <v>16</v>
      </c>
      <c r="C257">
        <v>4</v>
      </c>
      <c r="D257" t="s">
        <v>11797</v>
      </c>
      <c r="E257" t="s">
        <v>11588</v>
      </c>
    </row>
    <row r="258" spans="1:5" hidden="1">
      <c r="A258" t="s">
        <v>11814</v>
      </c>
      <c r="B258">
        <v>16</v>
      </c>
      <c r="C258">
        <v>4</v>
      </c>
      <c r="D258" t="s">
        <v>11798</v>
      </c>
      <c r="E258" t="s">
        <v>11588</v>
      </c>
    </row>
    <row r="259" spans="1:5" hidden="1">
      <c r="A259" t="s">
        <v>11814</v>
      </c>
      <c r="B259">
        <v>4</v>
      </c>
      <c r="C259">
        <v>6</v>
      </c>
      <c r="D259" t="s">
        <v>11799</v>
      </c>
      <c r="E259" t="s">
        <v>11588</v>
      </c>
    </row>
    <row r="260" spans="1:5" hidden="1">
      <c r="A260" t="s">
        <v>11814</v>
      </c>
      <c r="B260">
        <v>42</v>
      </c>
      <c r="C260">
        <v>4</v>
      </c>
      <c r="D260" t="s">
        <v>11800</v>
      </c>
      <c r="E260" t="s">
        <v>11588</v>
      </c>
    </row>
    <row r="261" spans="1:5">
      <c r="A261" t="s">
        <v>11814</v>
      </c>
      <c r="B261">
        <v>3</v>
      </c>
      <c r="C261">
        <v>1</v>
      </c>
      <c r="D261" t="s">
        <v>11801</v>
      </c>
      <c r="E261" t="s">
        <v>11588</v>
      </c>
    </row>
    <row r="262" spans="1:5" hidden="1">
      <c r="A262" t="s">
        <v>11815</v>
      </c>
      <c r="B262">
        <v>60</v>
      </c>
      <c r="C262">
        <v>0</v>
      </c>
      <c r="D262" t="s">
        <v>11776</v>
      </c>
      <c r="E262" t="s">
        <v>11588</v>
      </c>
    </row>
    <row r="263" spans="1:5" hidden="1">
      <c r="A263" t="s">
        <v>11815</v>
      </c>
      <c r="B263">
        <v>66</v>
      </c>
      <c r="C263">
        <v>0</v>
      </c>
      <c r="D263" t="s">
        <v>11779</v>
      </c>
      <c r="E263" t="s">
        <v>11588</v>
      </c>
    </row>
    <row r="264" spans="1:5" hidden="1">
      <c r="A264" t="s">
        <v>11815</v>
      </c>
      <c r="B264">
        <v>30</v>
      </c>
      <c r="C264">
        <v>0</v>
      </c>
      <c r="D264" t="s">
        <v>11780</v>
      </c>
      <c r="E264" t="s">
        <v>11588</v>
      </c>
    </row>
    <row r="265" spans="1:5" hidden="1">
      <c r="A265" t="s">
        <v>11815</v>
      </c>
      <c r="B265">
        <v>2</v>
      </c>
      <c r="C265">
        <v>0</v>
      </c>
      <c r="D265" t="s">
        <v>11782</v>
      </c>
      <c r="E265" t="s">
        <v>11588</v>
      </c>
    </row>
    <row r="266" spans="1:5" hidden="1">
      <c r="A266" t="s">
        <v>11815</v>
      </c>
      <c r="B266">
        <v>0</v>
      </c>
      <c r="C266">
        <v>0</v>
      </c>
      <c r="D266" t="s">
        <v>11784</v>
      </c>
      <c r="E266" t="s">
        <v>11588</v>
      </c>
    </row>
    <row r="267" spans="1:5" hidden="1">
      <c r="A267" t="s">
        <v>11815</v>
      </c>
      <c r="B267">
        <v>0</v>
      </c>
      <c r="C267">
        <v>0</v>
      </c>
      <c r="D267" t="s">
        <v>11786</v>
      </c>
      <c r="E267" t="s">
        <v>11588</v>
      </c>
    </row>
    <row r="268" spans="1:5" hidden="1">
      <c r="A268" t="s">
        <v>11815</v>
      </c>
      <c r="B268">
        <v>3</v>
      </c>
      <c r="C268">
        <v>10</v>
      </c>
      <c r="D268" t="s">
        <v>11788</v>
      </c>
      <c r="E268" t="s">
        <v>11588</v>
      </c>
    </row>
    <row r="269" spans="1:5">
      <c r="A269" t="s">
        <v>11815</v>
      </c>
      <c r="B269">
        <v>0</v>
      </c>
      <c r="C269">
        <v>0</v>
      </c>
      <c r="D269" t="s">
        <v>11789</v>
      </c>
      <c r="E269" t="s">
        <v>11588</v>
      </c>
    </row>
    <row r="270" spans="1:5" hidden="1">
      <c r="A270" t="s">
        <v>11815</v>
      </c>
      <c r="B270">
        <v>12</v>
      </c>
      <c r="C270">
        <v>1</v>
      </c>
      <c r="D270" t="s">
        <v>11790</v>
      </c>
      <c r="E270" t="s">
        <v>11588</v>
      </c>
    </row>
    <row r="271" spans="1:5" hidden="1">
      <c r="A271" t="s">
        <v>11815</v>
      </c>
      <c r="B271">
        <v>0</v>
      </c>
      <c r="C271">
        <v>0</v>
      </c>
      <c r="D271" t="s">
        <v>11791</v>
      </c>
      <c r="E271" t="s">
        <v>11588</v>
      </c>
    </row>
    <row r="272" spans="1:5" hidden="1">
      <c r="A272" t="s">
        <v>11815</v>
      </c>
      <c r="B272">
        <v>0</v>
      </c>
      <c r="C272">
        <v>0</v>
      </c>
      <c r="D272" t="s">
        <v>11792</v>
      </c>
      <c r="E272" t="s">
        <v>11588</v>
      </c>
    </row>
    <row r="273" spans="1:5" hidden="1">
      <c r="A273" t="s">
        <v>11815</v>
      </c>
      <c r="B273">
        <v>1</v>
      </c>
      <c r="C273">
        <v>5</v>
      </c>
      <c r="D273" t="s">
        <v>11793</v>
      </c>
      <c r="E273" t="s">
        <v>11588</v>
      </c>
    </row>
    <row r="274" spans="1:5" hidden="1">
      <c r="A274" t="s">
        <v>11815</v>
      </c>
      <c r="B274">
        <v>1</v>
      </c>
      <c r="C274">
        <v>5</v>
      </c>
      <c r="D274" t="s">
        <v>11794</v>
      </c>
      <c r="E274" t="s">
        <v>11588</v>
      </c>
    </row>
    <row r="275" spans="1:5" hidden="1">
      <c r="A275" t="s">
        <v>11815</v>
      </c>
      <c r="B275">
        <v>9</v>
      </c>
      <c r="C275">
        <v>7</v>
      </c>
      <c r="D275" t="s">
        <v>11795</v>
      </c>
      <c r="E275" t="s">
        <v>11588</v>
      </c>
    </row>
    <row r="276" spans="1:5" hidden="1">
      <c r="A276" t="s">
        <v>11815</v>
      </c>
      <c r="B276">
        <v>1</v>
      </c>
      <c r="C276">
        <v>1</v>
      </c>
      <c r="D276" t="s">
        <v>11796</v>
      </c>
      <c r="E276" t="s">
        <v>11588</v>
      </c>
    </row>
    <row r="277" spans="1:5" hidden="1">
      <c r="A277" t="s">
        <v>11815</v>
      </c>
      <c r="B277">
        <v>0</v>
      </c>
      <c r="C277">
        <v>0</v>
      </c>
      <c r="D277" t="s">
        <v>11797</v>
      </c>
      <c r="E277" t="s">
        <v>11588</v>
      </c>
    </row>
    <row r="278" spans="1:5" hidden="1">
      <c r="A278" t="s">
        <v>11815</v>
      </c>
      <c r="B278">
        <v>0</v>
      </c>
      <c r="C278">
        <v>0</v>
      </c>
      <c r="D278" t="s">
        <v>11798</v>
      </c>
      <c r="E278" t="s">
        <v>11588</v>
      </c>
    </row>
    <row r="279" spans="1:5" hidden="1">
      <c r="A279" t="s">
        <v>11815</v>
      </c>
      <c r="B279">
        <v>0</v>
      </c>
      <c r="C279">
        <v>0</v>
      </c>
      <c r="D279" t="s">
        <v>11799</v>
      </c>
      <c r="E279" t="s">
        <v>11588</v>
      </c>
    </row>
    <row r="280" spans="1:5" hidden="1">
      <c r="A280" t="s">
        <v>11815</v>
      </c>
      <c r="B280">
        <v>30</v>
      </c>
      <c r="C280">
        <v>3</v>
      </c>
      <c r="D280" t="s">
        <v>11800</v>
      </c>
      <c r="E280" t="s">
        <v>11588</v>
      </c>
    </row>
    <row r="281" spans="1:5">
      <c r="A281" t="s">
        <v>11815</v>
      </c>
      <c r="B281">
        <v>0</v>
      </c>
      <c r="C281">
        <v>0</v>
      </c>
      <c r="D281" t="s">
        <v>11801</v>
      </c>
      <c r="E281" t="s">
        <v>11588</v>
      </c>
    </row>
    <row r="282" spans="1:5" hidden="1">
      <c r="A282" t="s">
        <v>11816</v>
      </c>
      <c r="B282">
        <v>0</v>
      </c>
      <c r="C282">
        <v>0</v>
      </c>
      <c r="D282" t="s">
        <v>11776</v>
      </c>
      <c r="E282" t="s">
        <v>11588</v>
      </c>
    </row>
    <row r="283" spans="1:5" hidden="1">
      <c r="A283" t="s">
        <v>11816</v>
      </c>
      <c r="B283">
        <v>3</v>
      </c>
      <c r="C283">
        <v>0</v>
      </c>
      <c r="D283" t="s">
        <v>11779</v>
      </c>
      <c r="E283" t="s">
        <v>11588</v>
      </c>
    </row>
    <row r="284" spans="1:5" hidden="1">
      <c r="A284" t="s">
        <v>11816</v>
      </c>
      <c r="B284">
        <v>1</v>
      </c>
      <c r="C284">
        <v>0</v>
      </c>
      <c r="D284" t="s">
        <v>11780</v>
      </c>
      <c r="E284" t="s">
        <v>11588</v>
      </c>
    </row>
    <row r="285" spans="1:5" hidden="1">
      <c r="A285" t="s">
        <v>11816</v>
      </c>
      <c r="B285">
        <v>0</v>
      </c>
      <c r="C285">
        <v>0</v>
      </c>
      <c r="D285" t="s">
        <v>11782</v>
      </c>
      <c r="E285" t="s">
        <v>11588</v>
      </c>
    </row>
    <row r="286" spans="1:5" hidden="1">
      <c r="A286" t="s">
        <v>11816</v>
      </c>
      <c r="B286">
        <v>0</v>
      </c>
      <c r="C286">
        <v>0</v>
      </c>
      <c r="D286" t="s">
        <v>11784</v>
      </c>
      <c r="E286" t="s">
        <v>11588</v>
      </c>
    </row>
    <row r="287" spans="1:5" hidden="1">
      <c r="A287" t="s">
        <v>11816</v>
      </c>
      <c r="B287">
        <v>0</v>
      </c>
      <c r="C287">
        <v>0</v>
      </c>
      <c r="D287" t="s">
        <v>11786</v>
      </c>
      <c r="E287" t="s">
        <v>11588</v>
      </c>
    </row>
    <row r="288" spans="1:5" hidden="1">
      <c r="A288" t="s">
        <v>11816</v>
      </c>
      <c r="B288">
        <v>1</v>
      </c>
      <c r="C288">
        <v>0</v>
      </c>
      <c r="D288" t="s">
        <v>11788</v>
      </c>
      <c r="E288" t="s">
        <v>11588</v>
      </c>
    </row>
    <row r="289" spans="1:5">
      <c r="A289" t="s">
        <v>11816</v>
      </c>
      <c r="B289">
        <v>0</v>
      </c>
      <c r="C289">
        <v>0</v>
      </c>
      <c r="D289" t="s">
        <v>11789</v>
      </c>
      <c r="E289" t="s">
        <v>11588</v>
      </c>
    </row>
    <row r="290" spans="1:5" hidden="1">
      <c r="A290" t="s">
        <v>11816</v>
      </c>
      <c r="B290">
        <v>1</v>
      </c>
      <c r="C290">
        <v>0</v>
      </c>
      <c r="D290" t="s">
        <v>11790</v>
      </c>
      <c r="E290" t="s">
        <v>11588</v>
      </c>
    </row>
    <row r="291" spans="1:5" hidden="1">
      <c r="A291" t="s">
        <v>11816</v>
      </c>
      <c r="B291">
        <v>0</v>
      </c>
      <c r="C291">
        <v>0</v>
      </c>
      <c r="D291" t="s">
        <v>11791</v>
      </c>
      <c r="E291" t="s">
        <v>11588</v>
      </c>
    </row>
    <row r="292" spans="1:5" hidden="1">
      <c r="A292" t="s">
        <v>11816</v>
      </c>
      <c r="B292">
        <v>3</v>
      </c>
      <c r="C292">
        <v>0</v>
      </c>
      <c r="D292" t="s">
        <v>11792</v>
      </c>
      <c r="E292" t="s">
        <v>11588</v>
      </c>
    </row>
    <row r="293" spans="1:5" hidden="1">
      <c r="A293" t="s">
        <v>11816</v>
      </c>
      <c r="B293">
        <v>2</v>
      </c>
      <c r="C293">
        <v>0</v>
      </c>
      <c r="D293" t="s">
        <v>11793</v>
      </c>
      <c r="E293" t="s">
        <v>11588</v>
      </c>
    </row>
    <row r="294" spans="1:5" hidden="1">
      <c r="A294" t="s">
        <v>11816</v>
      </c>
      <c r="B294">
        <v>0</v>
      </c>
      <c r="C294">
        <v>0</v>
      </c>
      <c r="D294" t="s">
        <v>11794</v>
      </c>
      <c r="E294" t="s">
        <v>11588</v>
      </c>
    </row>
    <row r="295" spans="1:5" hidden="1">
      <c r="A295" t="s">
        <v>11816</v>
      </c>
      <c r="B295">
        <v>0</v>
      </c>
      <c r="C295">
        <v>0</v>
      </c>
      <c r="D295" t="s">
        <v>11795</v>
      </c>
      <c r="E295" t="s">
        <v>11588</v>
      </c>
    </row>
    <row r="296" spans="1:5" hidden="1">
      <c r="A296" t="s">
        <v>11816</v>
      </c>
      <c r="B296">
        <v>0</v>
      </c>
      <c r="C296">
        <v>0</v>
      </c>
      <c r="D296" t="s">
        <v>11796</v>
      </c>
      <c r="E296" t="s">
        <v>11588</v>
      </c>
    </row>
    <row r="297" spans="1:5" hidden="1">
      <c r="A297" t="s">
        <v>11816</v>
      </c>
      <c r="B297">
        <v>0</v>
      </c>
      <c r="C297">
        <v>0</v>
      </c>
      <c r="D297" t="s">
        <v>11797</v>
      </c>
      <c r="E297" t="s">
        <v>11588</v>
      </c>
    </row>
    <row r="298" spans="1:5" hidden="1">
      <c r="A298" t="s">
        <v>11816</v>
      </c>
      <c r="B298">
        <v>0</v>
      </c>
      <c r="C298">
        <v>0</v>
      </c>
      <c r="D298" t="s">
        <v>11798</v>
      </c>
      <c r="E298" t="s">
        <v>11588</v>
      </c>
    </row>
    <row r="299" spans="1:5" hidden="1">
      <c r="A299" t="s">
        <v>11816</v>
      </c>
      <c r="B299">
        <v>0</v>
      </c>
      <c r="C299">
        <v>0</v>
      </c>
      <c r="D299" t="s">
        <v>11799</v>
      </c>
      <c r="E299" t="s">
        <v>11588</v>
      </c>
    </row>
    <row r="300" spans="1:5" hidden="1">
      <c r="A300" t="s">
        <v>11816</v>
      </c>
      <c r="B300">
        <v>0</v>
      </c>
      <c r="C300">
        <v>0</v>
      </c>
      <c r="D300" t="s">
        <v>11800</v>
      </c>
      <c r="E300" t="s">
        <v>11588</v>
      </c>
    </row>
    <row r="301" spans="1:5">
      <c r="A301" t="s">
        <v>11816</v>
      </c>
      <c r="B301">
        <v>0</v>
      </c>
      <c r="C301">
        <v>0</v>
      </c>
      <c r="D301" t="s">
        <v>11801</v>
      </c>
      <c r="E301" t="s">
        <v>11588</v>
      </c>
    </row>
    <row r="302" spans="1:5" hidden="1">
      <c r="A302" t="s">
        <v>11817</v>
      </c>
      <c r="B302">
        <v>65</v>
      </c>
      <c r="C302">
        <v>0</v>
      </c>
      <c r="D302" t="s">
        <v>11776</v>
      </c>
      <c r="E302" t="s">
        <v>11805</v>
      </c>
    </row>
    <row r="303" spans="1:5" hidden="1">
      <c r="A303" t="s">
        <v>11817</v>
      </c>
      <c r="B303">
        <v>71</v>
      </c>
      <c r="C303">
        <v>0</v>
      </c>
      <c r="D303" t="s">
        <v>11779</v>
      </c>
      <c r="E303" t="s">
        <v>11805</v>
      </c>
    </row>
    <row r="304" spans="1:5" hidden="1">
      <c r="A304" t="s">
        <v>11817</v>
      </c>
      <c r="B304">
        <v>41</v>
      </c>
      <c r="C304">
        <v>0</v>
      </c>
      <c r="D304" t="s">
        <v>11780</v>
      </c>
      <c r="E304" t="s">
        <v>11805</v>
      </c>
    </row>
    <row r="305" spans="1:5" hidden="1">
      <c r="A305" t="s">
        <v>11817</v>
      </c>
      <c r="B305">
        <v>38</v>
      </c>
      <c r="C305">
        <v>0</v>
      </c>
      <c r="D305" t="s">
        <v>11782</v>
      </c>
      <c r="E305" t="s">
        <v>11805</v>
      </c>
    </row>
    <row r="306" spans="1:5" hidden="1">
      <c r="A306" t="s">
        <v>11817</v>
      </c>
      <c r="B306">
        <v>30</v>
      </c>
      <c r="C306">
        <v>14</v>
      </c>
      <c r="D306" t="s">
        <v>11784</v>
      </c>
      <c r="E306" t="s">
        <v>11805</v>
      </c>
    </row>
    <row r="307" spans="1:5" hidden="1">
      <c r="A307" t="s">
        <v>11817</v>
      </c>
      <c r="B307">
        <v>40</v>
      </c>
      <c r="C307">
        <v>8</v>
      </c>
      <c r="D307" t="s">
        <v>11786</v>
      </c>
      <c r="E307" t="s">
        <v>11805</v>
      </c>
    </row>
    <row r="308" spans="1:5" hidden="1">
      <c r="A308" t="s">
        <v>11817</v>
      </c>
      <c r="B308">
        <v>68</v>
      </c>
      <c r="C308">
        <v>5</v>
      </c>
      <c r="D308" t="s">
        <v>11788</v>
      </c>
      <c r="E308" t="s">
        <v>11805</v>
      </c>
    </row>
    <row r="309" spans="1:5">
      <c r="A309" t="s">
        <v>11817</v>
      </c>
      <c r="B309">
        <v>93</v>
      </c>
      <c r="C309">
        <v>7</v>
      </c>
      <c r="D309" t="s">
        <v>11789</v>
      </c>
      <c r="E309" t="s">
        <v>11805</v>
      </c>
    </row>
    <row r="310" spans="1:5" hidden="1">
      <c r="A310" t="s">
        <v>11817</v>
      </c>
      <c r="B310">
        <v>60</v>
      </c>
      <c r="C310">
        <v>7</v>
      </c>
      <c r="D310" t="s">
        <v>11790</v>
      </c>
      <c r="E310" t="s">
        <v>11805</v>
      </c>
    </row>
    <row r="311" spans="1:5" hidden="1">
      <c r="A311" t="s">
        <v>11817</v>
      </c>
      <c r="B311">
        <v>78</v>
      </c>
      <c r="C311">
        <v>5</v>
      </c>
      <c r="D311" t="s">
        <v>11791</v>
      </c>
      <c r="E311" t="s">
        <v>11805</v>
      </c>
    </row>
    <row r="312" spans="1:5" hidden="1">
      <c r="A312" t="s">
        <v>11817</v>
      </c>
      <c r="B312">
        <v>67</v>
      </c>
      <c r="C312">
        <v>4</v>
      </c>
      <c r="D312" t="s">
        <v>11792</v>
      </c>
      <c r="E312" t="s">
        <v>11805</v>
      </c>
    </row>
    <row r="313" spans="1:5" hidden="1">
      <c r="A313" t="s">
        <v>11817</v>
      </c>
      <c r="B313">
        <v>41</v>
      </c>
      <c r="C313">
        <v>8</v>
      </c>
      <c r="D313" t="s">
        <v>11793</v>
      </c>
      <c r="E313" t="s">
        <v>11805</v>
      </c>
    </row>
    <row r="314" spans="1:5" hidden="1">
      <c r="A314" t="s">
        <v>11817</v>
      </c>
      <c r="B314">
        <v>71</v>
      </c>
      <c r="C314">
        <v>5</v>
      </c>
      <c r="D314" t="s">
        <v>11794</v>
      </c>
      <c r="E314" t="s">
        <v>11805</v>
      </c>
    </row>
    <row r="315" spans="1:5" hidden="1">
      <c r="A315" t="s">
        <v>11817</v>
      </c>
      <c r="B315">
        <v>83</v>
      </c>
      <c r="C315">
        <v>9</v>
      </c>
      <c r="D315" t="s">
        <v>11795</v>
      </c>
      <c r="E315" t="s">
        <v>11805</v>
      </c>
    </row>
    <row r="316" spans="1:5" hidden="1">
      <c r="A316" t="s">
        <v>11817</v>
      </c>
      <c r="B316">
        <v>75</v>
      </c>
      <c r="C316">
        <v>11</v>
      </c>
      <c r="D316" t="s">
        <v>11796</v>
      </c>
      <c r="E316" t="s">
        <v>11805</v>
      </c>
    </row>
    <row r="317" spans="1:5" hidden="1">
      <c r="A317" t="s">
        <v>11817</v>
      </c>
      <c r="B317">
        <v>31</v>
      </c>
      <c r="C317">
        <v>3</v>
      </c>
      <c r="D317" t="s">
        <v>11797</v>
      </c>
      <c r="E317" t="s">
        <v>11805</v>
      </c>
    </row>
    <row r="318" spans="1:5" hidden="1">
      <c r="A318" t="s">
        <v>11817</v>
      </c>
      <c r="B318">
        <v>53</v>
      </c>
      <c r="C318">
        <v>10</v>
      </c>
      <c r="D318" t="s">
        <v>11798</v>
      </c>
      <c r="E318" t="s">
        <v>11805</v>
      </c>
    </row>
    <row r="319" spans="1:5" hidden="1">
      <c r="A319" t="s">
        <v>11817</v>
      </c>
      <c r="B319">
        <v>58</v>
      </c>
      <c r="C319">
        <v>9</v>
      </c>
      <c r="D319" t="s">
        <v>11799</v>
      </c>
      <c r="E319" t="s">
        <v>11805</v>
      </c>
    </row>
    <row r="320" spans="1:5" hidden="1">
      <c r="A320" t="s">
        <v>11817</v>
      </c>
      <c r="B320">
        <v>139</v>
      </c>
      <c r="C320">
        <v>4</v>
      </c>
      <c r="D320" t="s">
        <v>11800</v>
      </c>
      <c r="E320" t="s">
        <v>11805</v>
      </c>
    </row>
    <row r="321" spans="1:5">
      <c r="A321" t="s">
        <v>11817</v>
      </c>
      <c r="B321">
        <v>158</v>
      </c>
      <c r="C321">
        <v>4</v>
      </c>
      <c r="D321" t="s">
        <v>11801</v>
      </c>
      <c r="E321" t="s">
        <v>11805</v>
      </c>
    </row>
    <row r="322" spans="1:5" hidden="1">
      <c r="A322" t="s">
        <v>11818</v>
      </c>
      <c r="B322">
        <v>68</v>
      </c>
      <c r="C322">
        <v>0</v>
      </c>
      <c r="D322" t="s">
        <v>11776</v>
      </c>
      <c r="E322" t="s">
        <v>11805</v>
      </c>
    </row>
    <row r="323" spans="1:5" hidden="1">
      <c r="A323" t="s">
        <v>11818</v>
      </c>
      <c r="B323">
        <v>67</v>
      </c>
      <c r="C323">
        <v>0</v>
      </c>
      <c r="D323" t="s">
        <v>11779</v>
      </c>
      <c r="E323" t="s">
        <v>11805</v>
      </c>
    </row>
    <row r="324" spans="1:5" hidden="1">
      <c r="A324" t="s">
        <v>11818</v>
      </c>
      <c r="B324">
        <v>44</v>
      </c>
      <c r="C324">
        <v>0</v>
      </c>
      <c r="D324" t="s">
        <v>11780</v>
      </c>
      <c r="E324" t="s">
        <v>11805</v>
      </c>
    </row>
    <row r="325" spans="1:5" hidden="1">
      <c r="A325" t="s">
        <v>11818</v>
      </c>
      <c r="B325">
        <v>33</v>
      </c>
      <c r="C325">
        <v>0</v>
      </c>
      <c r="D325" t="s">
        <v>11782</v>
      </c>
      <c r="E325" t="s">
        <v>11805</v>
      </c>
    </row>
    <row r="326" spans="1:5" hidden="1">
      <c r="A326" t="s">
        <v>11818</v>
      </c>
      <c r="B326">
        <v>23</v>
      </c>
      <c r="C326">
        <v>7</v>
      </c>
      <c r="D326" t="s">
        <v>11784</v>
      </c>
      <c r="E326" t="s">
        <v>11805</v>
      </c>
    </row>
    <row r="327" spans="1:5" hidden="1">
      <c r="A327" t="s">
        <v>11818</v>
      </c>
      <c r="B327">
        <v>24</v>
      </c>
      <c r="C327">
        <v>8</v>
      </c>
      <c r="D327" t="s">
        <v>11786</v>
      </c>
      <c r="E327" t="s">
        <v>11805</v>
      </c>
    </row>
    <row r="328" spans="1:5" hidden="1">
      <c r="A328" t="s">
        <v>11818</v>
      </c>
      <c r="B328">
        <v>74</v>
      </c>
      <c r="C328">
        <v>8</v>
      </c>
      <c r="D328" t="s">
        <v>11788</v>
      </c>
      <c r="E328" t="s">
        <v>11805</v>
      </c>
    </row>
    <row r="329" spans="1:5">
      <c r="A329" t="s">
        <v>11818</v>
      </c>
      <c r="B329">
        <v>72</v>
      </c>
      <c r="C329">
        <v>6</v>
      </c>
      <c r="D329" t="s">
        <v>11789</v>
      </c>
      <c r="E329" t="s">
        <v>11805</v>
      </c>
    </row>
    <row r="330" spans="1:5" hidden="1">
      <c r="A330" t="s">
        <v>11818</v>
      </c>
      <c r="B330">
        <v>69</v>
      </c>
      <c r="C330">
        <v>8</v>
      </c>
      <c r="D330" t="s">
        <v>11790</v>
      </c>
      <c r="E330" t="s">
        <v>11805</v>
      </c>
    </row>
    <row r="331" spans="1:5" hidden="1">
      <c r="A331" t="s">
        <v>11818</v>
      </c>
      <c r="B331">
        <v>94</v>
      </c>
      <c r="C331">
        <v>6</v>
      </c>
      <c r="D331" t="s">
        <v>11791</v>
      </c>
      <c r="E331" t="s">
        <v>11805</v>
      </c>
    </row>
    <row r="332" spans="1:5" hidden="1">
      <c r="A332" t="s">
        <v>11818</v>
      </c>
      <c r="B332">
        <v>68</v>
      </c>
      <c r="C332">
        <v>8</v>
      </c>
      <c r="D332" t="s">
        <v>11792</v>
      </c>
      <c r="E332" t="s">
        <v>11805</v>
      </c>
    </row>
    <row r="333" spans="1:5" hidden="1">
      <c r="A333" t="s">
        <v>11818</v>
      </c>
      <c r="B333">
        <v>44</v>
      </c>
      <c r="C333">
        <v>10</v>
      </c>
      <c r="D333" t="s">
        <v>11793</v>
      </c>
      <c r="E333" t="s">
        <v>11805</v>
      </c>
    </row>
    <row r="334" spans="1:5" hidden="1">
      <c r="A334" t="s">
        <v>11818</v>
      </c>
      <c r="B334">
        <v>58</v>
      </c>
      <c r="C334">
        <v>6</v>
      </c>
      <c r="D334" t="s">
        <v>11794</v>
      </c>
      <c r="E334" t="s">
        <v>11805</v>
      </c>
    </row>
    <row r="335" spans="1:5" hidden="1">
      <c r="A335" t="s">
        <v>11818</v>
      </c>
      <c r="B335">
        <v>85</v>
      </c>
      <c r="C335">
        <v>6</v>
      </c>
      <c r="D335" t="s">
        <v>11795</v>
      </c>
      <c r="E335" t="s">
        <v>11805</v>
      </c>
    </row>
    <row r="336" spans="1:5" hidden="1">
      <c r="A336" t="s">
        <v>11818</v>
      </c>
      <c r="B336">
        <v>62</v>
      </c>
      <c r="C336">
        <v>9</v>
      </c>
      <c r="D336" t="s">
        <v>11796</v>
      </c>
      <c r="E336" t="s">
        <v>11805</v>
      </c>
    </row>
    <row r="337" spans="1:5" hidden="1">
      <c r="A337" t="s">
        <v>11818</v>
      </c>
      <c r="B337">
        <v>30</v>
      </c>
      <c r="C337">
        <v>7</v>
      </c>
      <c r="D337" t="s">
        <v>11797</v>
      </c>
      <c r="E337" t="s">
        <v>11805</v>
      </c>
    </row>
    <row r="338" spans="1:5" hidden="1">
      <c r="A338" t="s">
        <v>11818</v>
      </c>
      <c r="B338">
        <v>50</v>
      </c>
      <c r="C338">
        <v>7</v>
      </c>
      <c r="D338" t="s">
        <v>11798</v>
      </c>
      <c r="E338" t="s">
        <v>11805</v>
      </c>
    </row>
    <row r="339" spans="1:5" hidden="1">
      <c r="A339" t="s">
        <v>11818</v>
      </c>
      <c r="B339">
        <v>69</v>
      </c>
      <c r="C339">
        <v>8</v>
      </c>
      <c r="D339" t="s">
        <v>11799</v>
      </c>
      <c r="E339" t="s">
        <v>11805</v>
      </c>
    </row>
    <row r="340" spans="1:5" hidden="1">
      <c r="A340" t="s">
        <v>11818</v>
      </c>
      <c r="B340">
        <v>128</v>
      </c>
      <c r="C340">
        <v>7</v>
      </c>
      <c r="D340" t="s">
        <v>11800</v>
      </c>
      <c r="E340" t="s">
        <v>11805</v>
      </c>
    </row>
    <row r="341" spans="1:5">
      <c r="A341" t="s">
        <v>11818</v>
      </c>
      <c r="B341">
        <v>158</v>
      </c>
      <c r="C341">
        <v>5</v>
      </c>
      <c r="D341" t="s">
        <v>11801</v>
      </c>
      <c r="E341" t="s">
        <v>11805</v>
      </c>
    </row>
    <row r="342" spans="1:5" hidden="1">
      <c r="A342" t="s">
        <v>11819</v>
      </c>
      <c r="B342">
        <v>67</v>
      </c>
      <c r="C342">
        <v>0</v>
      </c>
      <c r="D342" t="s">
        <v>11776</v>
      </c>
      <c r="E342" t="s">
        <v>11805</v>
      </c>
    </row>
    <row r="343" spans="1:5" hidden="1">
      <c r="A343" t="s">
        <v>11819</v>
      </c>
      <c r="B343">
        <v>72</v>
      </c>
      <c r="C343">
        <v>0</v>
      </c>
      <c r="D343" t="s">
        <v>11779</v>
      </c>
      <c r="E343" t="s">
        <v>11805</v>
      </c>
    </row>
    <row r="344" spans="1:5" hidden="1">
      <c r="A344" t="s">
        <v>11819</v>
      </c>
      <c r="B344">
        <v>49</v>
      </c>
      <c r="C344">
        <v>0</v>
      </c>
      <c r="D344" t="s">
        <v>11780</v>
      </c>
      <c r="E344" t="s">
        <v>11805</v>
      </c>
    </row>
    <row r="345" spans="1:5" hidden="1">
      <c r="A345" t="s">
        <v>11819</v>
      </c>
      <c r="B345">
        <v>50</v>
      </c>
      <c r="C345">
        <v>0</v>
      </c>
      <c r="D345" t="s">
        <v>11782</v>
      </c>
      <c r="E345" t="s">
        <v>11805</v>
      </c>
    </row>
    <row r="346" spans="1:5" hidden="1">
      <c r="A346" t="s">
        <v>11819</v>
      </c>
      <c r="B346">
        <v>48</v>
      </c>
      <c r="C346">
        <v>21</v>
      </c>
      <c r="D346" t="s">
        <v>11784</v>
      </c>
      <c r="E346" t="s">
        <v>11805</v>
      </c>
    </row>
    <row r="347" spans="1:5" hidden="1">
      <c r="A347" t="s">
        <v>11819</v>
      </c>
      <c r="B347">
        <v>46</v>
      </c>
      <c r="C347">
        <v>11</v>
      </c>
      <c r="D347" t="s">
        <v>11786</v>
      </c>
      <c r="E347" t="s">
        <v>11805</v>
      </c>
    </row>
    <row r="348" spans="1:5" hidden="1">
      <c r="A348" t="s">
        <v>11819</v>
      </c>
      <c r="B348">
        <v>70</v>
      </c>
      <c r="C348">
        <v>7</v>
      </c>
      <c r="D348" t="s">
        <v>11788</v>
      </c>
      <c r="E348" t="s">
        <v>11805</v>
      </c>
    </row>
    <row r="349" spans="1:5">
      <c r="A349" t="s">
        <v>11819</v>
      </c>
      <c r="B349">
        <v>105</v>
      </c>
      <c r="C349">
        <v>5</v>
      </c>
      <c r="D349" t="s">
        <v>11789</v>
      </c>
      <c r="E349" t="s">
        <v>11805</v>
      </c>
    </row>
    <row r="350" spans="1:5" hidden="1">
      <c r="A350" t="s">
        <v>11819</v>
      </c>
      <c r="B350">
        <v>65</v>
      </c>
      <c r="C350">
        <v>10</v>
      </c>
      <c r="D350" t="s">
        <v>11790</v>
      </c>
      <c r="E350" t="s">
        <v>11805</v>
      </c>
    </row>
    <row r="351" spans="1:5" hidden="1">
      <c r="A351" t="s">
        <v>11819</v>
      </c>
      <c r="B351">
        <v>80</v>
      </c>
      <c r="C351">
        <v>8</v>
      </c>
      <c r="D351" t="s">
        <v>11791</v>
      </c>
      <c r="E351" t="s">
        <v>11805</v>
      </c>
    </row>
    <row r="352" spans="1:5" hidden="1">
      <c r="A352" t="s">
        <v>11819</v>
      </c>
      <c r="B352">
        <v>78</v>
      </c>
      <c r="C352">
        <v>5</v>
      </c>
      <c r="D352" t="s">
        <v>11792</v>
      </c>
      <c r="E352" t="s">
        <v>11805</v>
      </c>
    </row>
    <row r="353" spans="1:5" hidden="1">
      <c r="A353" t="s">
        <v>11819</v>
      </c>
      <c r="B353">
        <v>22</v>
      </c>
      <c r="C353">
        <v>8</v>
      </c>
      <c r="D353" t="s">
        <v>11793</v>
      </c>
      <c r="E353" t="s">
        <v>11805</v>
      </c>
    </row>
    <row r="354" spans="1:5" hidden="1">
      <c r="A354" t="s">
        <v>11819</v>
      </c>
      <c r="B354">
        <v>71</v>
      </c>
      <c r="C354">
        <v>7</v>
      </c>
      <c r="D354" t="s">
        <v>11794</v>
      </c>
      <c r="E354" t="s">
        <v>11805</v>
      </c>
    </row>
    <row r="355" spans="1:5" hidden="1">
      <c r="A355" t="s">
        <v>11819</v>
      </c>
      <c r="B355">
        <v>96</v>
      </c>
      <c r="C355">
        <v>5</v>
      </c>
      <c r="D355" t="s">
        <v>11795</v>
      </c>
      <c r="E355" t="s">
        <v>11805</v>
      </c>
    </row>
    <row r="356" spans="1:5" hidden="1">
      <c r="A356" t="s">
        <v>11819</v>
      </c>
      <c r="B356">
        <v>40</v>
      </c>
      <c r="C356">
        <v>4</v>
      </c>
      <c r="D356" t="s">
        <v>11796</v>
      </c>
      <c r="E356" t="s">
        <v>11805</v>
      </c>
    </row>
    <row r="357" spans="1:5" hidden="1">
      <c r="A357" t="s">
        <v>11819</v>
      </c>
      <c r="B357">
        <v>56</v>
      </c>
      <c r="C357">
        <v>16</v>
      </c>
      <c r="D357" t="s">
        <v>11797</v>
      </c>
      <c r="E357" t="s">
        <v>11805</v>
      </c>
    </row>
    <row r="358" spans="1:5" hidden="1">
      <c r="A358" t="s">
        <v>11819</v>
      </c>
      <c r="B358">
        <v>77</v>
      </c>
      <c r="C358">
        <v>10</v>
      </c>
      <c r="D358" t="s">
        <v>11798</v>
      </c>
      <c r="E358" t="s">
        <v>11805</v>
      </c>
    </row>
    <row r="359" spans="1:5" hidden="1">
      <c r="A359" t="s">
        <v>11819</v>
      </c>
      <c r="B359">
        <v>90</v>
      </c>
      <c r="C359">
        <v>9</v>
      </c>
      <c r="D359" t="s">
        <v>11799</v>
      </c>
      <c r="E359" t="s">
        <v>11805</v>
      </c>
    </row>
    <row r="360" spans="1:5" hidden="1">
      <c r="A360" t="s">
        <v>11819</v>
      </c>
      <c r="B360">
        <v>101</v>
      </c>
      <c r="C360">
        <v>6</v>
      </c>
      <c r="D360" t="s">
        <v>11800</v>
      </c>
      <c r="E360" t="s">
        <v>11805</v>
      </c>
    </row>
    <row r="361" spans="1:5">
      <c r="A361" t="s">
        <v>11819</v>
      </c>
      <c r="B361">
        <v>29</v>
      </c>
      <c r="C361">
        <v>9</v>
      </c>
      <c r="D361" t="s">
        <v>11801</v>
      </c>
      <c r="E361" t="s">
        <v>11805</v>
      </c>
    </row>
    <row r="362" spans="1:5" hidden="1">
      <c r="A362" t="s">
        <v>11820</v>
      </c>
      <c r="B362">
        <v>65</v>
      </c>
      <c r="C362">
        <v>0</v>
      </c>
      <c r="D362" t="s">
        <v>11776</v>
      </c>
      <c r="E362" t="s">
        <v>11805</v>
      </c>
    </row>
    <row r="363" spans="1:5" hidden="1">
      <c r="A363" t="s">
        <v>11820</v>
      </c>
      <c r="B363">
        <v>75</v>
      </c>
      <c r="C363">
        <v>0</v>
      </c>
      <c r="D363" t="s">
        <v>11779</v>
      </c>
      <c r="E363" t="s">
        <v>11805</v>
      </c>
    </row>
    <row r="364" spans="1:5" hidden="1">
      <c r="A364" t="s">
        <v>11820</v>
      </c>
      <c r="B364">
        <v>45</v>
      </c>
      <c r="C364">
        <v>0</v>
      </c>
      <c r="D364" t="s">
        <v>11780</v>
      </c>
      <c r="E364" t="s">
        <v>11805</v>
      </c>
    </row>
    <row r="365" spans="1:5" hidden="1">
      <c r="A365" t="s">
        <v>11820</v>
      </c>
      <c r="B365">
        <v>44</v>
      </c>
      <c r="C365">
        <v>0</v>
      </c>
      <c r="D365" t="s">
        <v>11782</v>
      </c>
      <c r="E365" t="s">
        <v>11805</v>
      </c>
    </row>
    <row r="366" spans="1:5" hidden="1">
      <c r="A366" t="s">
        <v>11820</v>
      </c>
      <c r="B366">
        <v>17</v>
      </c>
      <c r="C366">
        <v>30</v>
      </c>
      <c r="D366" t="s">
        <v>11784</v>
      </c>
      <c r="E366" t="s">
        <v>11805</v>
      </c>
    </row>
    <row r="367" spans="1:5" hidden="1">
      <c r="A367" t="s">
        <v>11820</v>
      </c>
      <c r="B367">
        <v>31</v>
      </c>
      <c r="C367">
        <v>5</v>
      </c>
      <c r="D367" t="s">
        <v>11786</v>
      </c>
      <c r="E367" t="s">
        <v>11805</v>
      </c>
    </row>
    <row r="368" spans="1:5" hidden="1">
      <c r="A368" t="s">
        <v>11820</v>
      </c>
      <c r="B368">
        <v>68</v>
      </c>
      <c r="C368">
        <v>7</v>
      </c>
      <c r="D368" t="s">
        <v>11788</v>
      </c>
      <c r="E368" t="s">
        <v>11805</v>
      </c>
    </row>
    <row r="369" spans="1:5">
      <c r="A369" t="s">
        <v>11820</v>
      </c>
      <c r="B369">
        <v>105</v>
      </c>
      <c r="C369">
        <v>5</v>
      </c>
      <c r="D369" t="s">
        <v>11789</v>
      </c>
      <c r="E369" t="s">
        <v>11805</v>
      </c>
    </row>
    <row r="370" spans="1:5" hidden="1">
      <c r="A370" t="s">
        <v>11820</v>
      </c>
      <c r="B370">
        <v>69</v>
      </c>
      <c r="C370">
        <v>9</v>
      </c>
      <c r="D370" t="s">
        <v>11790</v>
      </c>
      <c r="E370" t="s">
        <v>11805</v>
      </c>
    </row>
    <row r="371" spans="1:5" hidden="1">
      <c r="A371" t="s">
        <v>11820</v>
      </c>
      <c r="B371">
        <v>88</v>
      </c>
      <c r="C371">
        <v>5</v>
      </c>
      <c r="D371" t="s">
        <v>11791</v>
      </c>
      <c r="E371" t="s">
        <v>11805</v>
      </c>
    </row>
    <row r="372" spans="1:5" hidden="1">
      <c r="A372" t="s">
        <v>11820</v>
      </c>
      <c r="B372">
        <v>80</v>
      </c>
      <c r="C372">
        <v>4</v>
      </c>
      <c r="D372" t="s">
        <v>11792</v>
      </c>
      <c r="E372" t="s">
        <v>11805</v>
      </c>
    </row>
    <row r="373" spans="1:5" hidden="1">
      <c r="A373" t="s">
        <v>11820</v>
      </c>
      <c r="B373">
        <v>22</v>
      </c>
      <c r="C373">
        <v>5</v>
      </c>
      <c r="D373" t="s">
        <v>11793</v>
      </c>
      <c r="E373" t="s">
        <v>11805</v>
      </c>
    </row>
    <row r="374" spans="1:5" hidden="1">
      <c r="A374" t="s">
        <v>11820</v>
      </c>
      <c r="B374">
        <v>65</v>
      </c>
      <c r="C374">
        <v>5</v>
      </c>
      <c r="D374" t="s">
        <v>11794</v>
      </c>
      <c r="E374" t="s">
        <v>11805</v>
      </c>
    </row>
    <row r="375" spans="1:5" hidden="1">
      <c r="A375" t="s">
        <v>11820</v>
      </c>
      <c r="B375">
        <v>98</v>
      </c>
      <c r="C375">
        <v>6</v>
      </c>
      <c r="D375" t="s">
        <v>11795</v>
      </c>
      <c r="E375" t="s">
        <v>11805</v>
      </c>
    </row>
    <row r="376" spans="1:5" hidden="1">
      <c r="A376" t="s">
        <v>11820</v>
      </c>
      <c r="B376">
        <v>65</v>
      </c>
      <c r="C376">
        <v>7</v>
      </c>
      <c r="D376" t="s">
        <v>11796</v>
      </c>
      <c r="E376" t="s">
        <v>11805</v>
      </c>
    </row>
    <row r="377" spans="1:5" hidden="1">
      <c r="A377" t="s">
        <v>11820</v>
      </c>
      <c r="B377">
        <v>74</v>
      </c>
      <c r="C377">
        <v>5</v>
      </c>
      <c r="D377" t="s">
        <v>11797</v>
      </c>
      <c r="E377" t="s">
        <v>11805</v>
      </c>
    </row>
    <row r="378" spans="1:5" hidden="1">
      <c r="A378" t="s">
        <v>11820</v>
      </c>
      <c r="B378">
        <v>79</v>
      </c>
      <c r="C378">
        <v>7</v>
      </c>
      <c r="D378" t="s">
        <v>11798</v>
      </c>
      <c r="E378" t="s">
        <v>11805</v>
      </c>
    </row>
    <row r="379" spans="1:5" hidden="1">
      <c r="A379" t="s">
        <v>11820</v>
      </c>
      <c r="B379">
        <v>86</v>
      </c>
      <c r="C379">
        <v>6</v>
      </c>
      <c r="D379" t="s">
        <v>11799</v>
      </c>
      <c r="E379" t="s">
        <v>11805</v>
      </c>
    </row>
    <row r="380" spans="1:5" hidden="1">
      <c r="A380" t="s">
        <v>11820</v>
      </c>
      <c r="B380">
        <v>86</v>
      </c>
      <c r="C380">
        <v>7</v>
      </c>
      <c r="D380" t="s">
        <v>11800</v>
      </c>
      <c r="E380" t="s">
        <v>11805</v>
      </c>
    </row>
    <row r="381" spans="1:5">
      <c r="A381" t="s">
        <v>11820</v>
      </c>
      <c r="B381">
        <v>154</v>
      </c>
      <c r="C381">
        <v>8</v>
      </c>
      <c r="D381" t="s">
        <v>11801</v>
      </c>
      <c r="E381" t="s">
        <v>11805</v>
      </c>
    </row>
    <row r="382" spans="1:5" hidden="1">
      <c r="A382" t="s">
        <v>11821</v>
      </c>
      <c r="B382">
        <v>108</v>
      </c>
      <c r="C382">
        <v>0</v>
      </c>
      <c r="D382" t="s">
        <v>11776</v>
      </c>
      <c r="E382" t="s">
        <v>11805</v>
      </c>
    </row>
    <row r="383" spans="1:5" hidden="1">
      <c r="A383" t="s">
        <v>11821</v>
      </c>
      <c r="B383">
        <v>126</v>
      </c>
      <c r="C383">
        <v>0</v>
      </c>
      <c r="D383" t="s">
        <v>11779</v>
      </c>
      <c r="E383" t="s">
        <v>11805</v>
      </c>
    </row>
    <row r="384" spans="1:5" hidden="1">
      <c r="A384" t="s">
        <v>11821</v>
      </c>
      <c r="B384">
        <v>101</v>
      </c>
      <c r="C384">
        <v>0</v>
      </c>
      <c r="D384" t="s">
        <v>11780</v>
      </c>
      <c r="E384" t="s">
        <v>11805</v>
      </c>
    </row>
    <row r="385" spans="1:5" hidden="1">
      <c r="A385" t="s">
        <v>11821</v>
      </c>
      <c r="B385">
        <v>60</v>
      </c>
      <c r="C385">
        <v>0</v>
      </c>
      <c r="D385" t="s">
        <v>11782</v>
      </c>
      <c r="E385" t="s">
        <v>11805</v>
      </c>
    </row>
    <row r="386" spans="1:5" hidden="1">
      <c r="A386" t="s">
        <v>11821</v>
      </c>
      <c r="B386">
        <v>55</v>
      </c>
      <c r="C386">
        <v>10</v>
      </c>
      <c r="D386" t="s">
        <v>11784</v>
      </c>
      <c r="E386" t="s">
        <v>11805</v>
      </c>
    </row>
    <row r="387" spans="1:5" hidden="1">
      <c r="A387" t="s">
        <v>11821</v>
      </c>
      <c r="B387">
        <v>58</v>
      </c>
      <c r="C387">
        <v>6</v>
      </c>
      <c r="D387" t="s">
        <v>11786</v>
      </c>
      <c r="E387" t="s">
        <v>11805</v>
      </c>
    </row>
    <row r="388" spans="1:5" hidden="1">
      <c r="A388" t="s">
        <v>11821</v>
      </c>
      <c r="B388">
        <v>78</v>
      </c>
      <c r="C388">
        <v>7</v>
      </c>
      <c r="D388" t="s">
        <v>11788</v>
      </c>
      <c r="E388" t="s">
        <v>11805</v>
      </c>
    </row>
    <row r="389" spans="1:5">
      <c r="A389" t="s">
        <v>11821</v>
      </c>
      <c r="B389">
        <v>116</v>
      </c>
      <c r="C389">
        <v>7</v>
      </c>
      <c r="D389" t="s">
        <v>11789</v>
      </c>
      <c r="E389" t="s">
        <v>11805</v>
      </c>
    </row>
    <row r="390" spans="1:5" hidden="1">
      <c r="A390" t="s">
        <v>11821</v>
      </c>
      <c r="B390">
        <v>72</v>
      </c>
      <c r="C390">
        <v>5</v>
      </c>
      <c r="D390" t="s">
        <v>11790</v>
      </c>
      <c r="E390" t="s">
        <v>11805</v>
      </c>
    </row>
    <row r="391" spans="1:5" hidden="1">
      <c r="A391" t="s">
        <v>11821</v>
      </c>
      <c r="B391">
        <v>77</v>
      </c>
      <c r="C391">
        <v>4</v>
      </c>
      <c r="D391" t="s">
        <v>11791</v>
      </c>
      <c r="E391" t="s">
        <v>11805</v>
      </c>
    </row>
    <row r="392" spans="1:5" hidden="1">
      <c r="A392" t="s">
        <v>11821</v>
      </c>
      <c r="B392">
        <v>77</v>
      </c>
      <c r="C392">
        <v>6</v>
      </c>
      <c r="D392" t="s">
        <v>11792</v>
      </c>
      <c r="E392" t="s">
        <v>11805</v>
      </c>
    </row>
    <row r="393" spans="1:5" hidden="1">
      <c r="A393" t="s">
        <v>11821</v>
      </c>
      <c r="B393">
        <v>37</v>
      </c>
      <c r="C393">
        <v>4</v>
      </c>
      <c r="D393" t="s">
        <v>11793</v>
      </c>
      <c r="E393" t="s">
        <v>11805</v>
      </c>
    </row>
    <row r="394" spans="1:5" hidden="1">
      <c r="A394" t="s">
        <v>11821</v>
      </c>
      <c r="B394">
        <v>74</v>
      </c>
      <c r="C394">
        <v>4</v>
      </c>
      <c r="D394" t="s">
        <v>11794</v>
      </c>
      <c r="E394" t="s">
        <v>11805</v>
      </c>
    </row>
    <row r="395" spans="1:5" hidden="1">
      <c r="A395" t="s">
        <v>11821</v>
      </c>
      <c r="B395">
        <v>94</v>
      </c>
      <c r="C395">
        <v>5</v>
      </c>
      <c r="D395" t="s">
        <v>11795</v>
      </c>
      <c r="E395" t="s">
        <v>11805</v>
      </c>
    </row>
    <row r="396" spans="1:5" hidden="1">
      <c r="A396" t="s">
        <v>11821</v>
      </c>
      <c r="B396">
        <v>72</v>
      </c>
      <c r="C396">
        <v>4</v>
      </c>
      <c r="D396" t="s">
        <v>11796</v>
      </c>
      <c r="E396" t="s">
        <v>11805</v>
      </c>
    </row>
    <row r="397" spans="1:5" hidden="1">
      <c r="A397" t="s">
        <v>11821</v>
      </c>
      <c r="B397">
        <v>46</v>
      </c>
      <c r="C397">
        <v>7</v>
      </c>
      <c r="D397" t="s">
        <v>11797</v>
      </c>
      <c r="E397" t="s">
        <v>11805</v>
      </c>
    </row>
    <row r="398" spans="1:5" hidden="1">
      <c r="A398" t="s">
        <v>11821</v>
      </c>
      <c r="B398">
        <v>49</v>
      </c>
      <c r="C398">
        <v>8</v>
      </c>
      <c r="D398" t="s">
        <v>11798</v>
      </c>
      <c r="E398" t="s">
        <v>11805</v>
      </c>
    </row>
    <row r="399" spans="1:5" hidden="1">
      <c r="A399" t="s">
        <v>11821</v>
      </c>
      <c r="B399">
        <v>61</v>
      </c>
      <c r="C399">
        <v>5</v>
      </c>
      <c r="D399" t="s">
        <v>11799</v>
      </c>
      <c r="E399" t="s">
        <v>11805</v>
      </c>
    </row>
    <row r="400" spans="1:5" hidden="1">
      <c r="A400" t="s">
        <v>11821</v>
      </c>
      <c r="B400">
        <v>137</v>
      </c>
      <c r="C400">
        <v>5</v>
      </c>
      <c r="D400" t="s">
        <v>11800</v>
      </c>
      <c r="E400" t="s">
        <v>11805</v>
      </c>
    </row>
    <row r="401" spans="1:5">
      <c r="A401" t="s">
        <v>11821</v>
      </c>
      <c r="B401">
        <v>179</v>
      </c>
      <c r="C401">
        <v>4</v>
      </c>
      <c r="D401" t="s">
        <v>11801</v>
      </c>
      <c r="E401" t="s">
        <v>11805</v>
      </c>
    </row>
    <row r="402" spans="1:5" hidden="1">
      <c r="A402" t="s">
        <v>11822</v>
      </c>
      <c r="B402">
        <v>66</v>
      </c>
      <c r="C402">
        <v>0</v>
      </c>
      <c r="D402" t="s">
        <v>11776</v>
      </c>
      <c r="E402" t="s">
        <v>11805</v>
      </c>
    </row>
    <row r="403" spans="1:5" hidden="1">
      <c r="A403" t="s">
        <v>11822</v>
      </c>
      <c r="B403">
        <v>57</v>
      </c>
      <c r="C403">
        <v>0</v>
      </c>
      <c r="D403" t="s">
        <v>11779</v>
      </c>
      <c r="E403" t="s">
        <v>11805</v>
      </c>
    </row>
    <row r="404" spans="1:5" hidden="1">
      <c r="A404" t="s">
        <v>11822</v>
      </c>
      <c r="B404">
        <v>40</v>
      </c>
      <c r="C404">
        <v>0</v>
      </c>
      <c r="D404" t="s">
        <v>11780</v>
      </c>
      <c r="E404" t="s">
        <v>11805</v>
      </c>
    </row>
    <row r="405" spans="1:5" hidden="1">
      <c r="A405" t="s">
        <v>11822</v>
      </c>
      <c r="B405">
        <v>35</v>
      </c>
      <c r="C405">
        <v>0</v>
      </c>
      <c r="D405" t="s">
        <v>11782</v>
      </c>
      <c r="E405" t="s">
        <v>11805</v>
      </c>
    </row>
    <row r="406" spans="1:5" hidden="1">
      <c r="A406" t="s">
        <v>11822</v>
      </c>
      <c r="B406">
        <v>24</v>
      </c>
      <c r="C406">
        <v>9</v>
      </c>
      <c r="D406" t="s">
        <v>11784</v>
      </c>
      <c r="E406" t="s">
        <v>11805</v>
      </c>
    </row>
    <row r="407" spans="1:5" hidden="1">
      <c r="A407" t="s">
        <v>11822</v>
      </c>
      <c r="B407">
        <v>39</v>
      </c>
      <c r="C407">
        <v>5</v>
      </c>
      <c r="D407" t="s">
        <v>11786</v>
      </c>
      <c r="E407" t="s">
        <v>11805</v>
      </c>
    </row>
    <row r="408" spans="1:5" hidden="1">
      <c r="A408" t="s">
        <v>11822</v>
      </c>
      <c r="B408">
        <v>67</v>
      </c>
      <c r="C408">
        <v>5</v>
      </c>
      <c r="D408" t="s">
        <v>11788</v>
      </c>
      <c r="E408" t="s">
        <v>11805</v>
      </c>
    </row>
    <row r="409" spans="1:5">
      <c r="A409" t="s">
        <v>11822</v>
      </c>
      <c r="B409">
        <v>91</v>
      </c>
      <c r="C409">
        <v>5</v>
      </c>
      <c r="D409" t="s">
        <v>11789</v>
      </c>
      <c r="E409" t="s">
        <v>11805</v>
      </c>
    </row>
    <row r="410" spans="1:5" hidden="1">
      <c r="A410" t="s">
        <v>11822</v>
      </c>
      <c r="B410">
        <v>55</v>
      </c>
      <c r="C410">
        <v>4</v>
      </c>
      <c r="D410" t="s">
        <v>11790</v>
      </c>
      <c r="E410" t="s">
        <v>11805</v>
      </c>
    </row>
    <row r="411" spans="1:5" hidden="1">
      <c r="A411" t="s">
        <v>11822</v>
      </c>
      <c r="B411">
        <v>80</v>
      </c>
      <c r="C411">
        <v>4</v>
      </c>
      <c r="D411" t="s">
        <v>11791</v>
      </c>
      <c r="E411" t="s">
        <v>11805</v>
      </c>
    </row>
    <row r="412" spans="1:5" hidden="1">
      <c r="A412" t="s">
        <v>11822</v>
      </c>
      <c r="B412">
        <v>76</v>
      </c>
      <c r="C412">
        <v>4</v>
      </c>
      <c r="D412" t="s">
        <v>11792</v>
      </c>
      <c r="E412" t="s">
        <v>11805</v>
      </c>
    </row>
    <row r="413" spans="1:5" hidden="1">
      <c r="A413" t="s">
        <v>11822</v>
      </c>
      <c r="B413">
        <v>40</v>
      </c>
      <c r="C413">
        <v>5</v>
      </c>
      <c r="D413" t="s">
        <v>11793</v>
      </c>
      <c r="E413" t="s">
        <v>11805</v>
      </c>
    </row>
    <row r="414" spans="1:5" hidden="1">
      <c r="A414" t="s">
        <v>11822</v>
      </c>
      <c r="B414">
        <v>74</v>
      </c>
      <c r="C414">
        <v>5</v>
      </c>
      <c r="D414" t="s">
        <v>11794</v>
      </c>
      <c r="E414" t="s">
        <v>11805</v>
      </c>
    </row>
    <row r="415" spans="1:5" hidden="1">
      <c r="A415" t="s">
        <v>11822</v>
      </c>
      <c r="B415">
        <v>84</v>
      </c>
      <c r="C415">
        <v>4</v>
      </c>
      <c r="D415" t="s">
        <v>11795</v>
      </c>
      <c r="E415" t="s">
        <v>11805</v>
      </c>
    </row>
    <row r="416" spans="1:5" hidden="1">
      <c r="A416" t="s">
        <v>11822</v>
      </c>
      <c r="B416">
        <v>69</v>
      </c>
      <c r="C416">
        <v>4</v>
      </c>
      <c r="D416" t="s">
        <v>11796</v>
      </c>
      <c r="E416" t="s">
        <v>11805</v>
      </c>
    </row>
    <row r="417" spans="1:5" hidden="1">
      <c r="A417" t="s">
        <v>11822</v>
      </c>
      <c r="B417">
        <v>44</v>
      </c>
      <c r="C417">
        <v>4</v>
      </c>
      <c r="D417" t="s">
        <v>11797</v>
      </c>
      <c r="E417" t="s">
        <v>11805</v>
      </c>
    </row>
    <row r="418" spans="1:5" hidden="1">
      <c r="A418" t="s">
        <v>11822</v>
      </c>
      <c r="B418">
        <v>52</v>
      </c>
      <c r="C418">
        <v>6</v>
      </c>
      <c r="D418" t="s">
        <v>11798</v>
      </c>
      <c r="E418" t="s">
        <v>11805</v>
      </c>
    </row>
    <row r="419" spans="1:5" hidden="1">
      <c r="A419" t="s">
        <v>11822</v>
      </c>
      <c r="B419">
        <v>46</v>
      </c>
      <c r="C419">
        <v>4</v>
      </c>
      <c r="D419" t="s">
        <v>11799</v>
      </c>
      <c r="E419" t="s">
        <v>11805</v>
      </c>
    </row>
    <row r="420" spans="1:5" hidden="1">
      <c r="A420" t="s">
        <v>11822</v>
      </c>
      <c r="B420">
        <v>131</v>
      </c>
      <c r="C420">
        <v>3</v>
      </c>
      <c r="D420" t="s">
        <v>11800</v>
      </c>
      <c r="E420" t="s">
        <v>11805</v>
      </c>
    </row>
    <row r="421" spans="1:5">
      <c r="A421" t="s">
        <v>11822</v>
      </c>
      <c r="B421">
        <v>143</v>
      </c>
      <c r="C421">
        <v>3</v>
      </c>
      <c r="D421" t="s">
        <v>11801</v>
      </c>
      <c r="E421" t="s">
        <v>11805</v>
      </c>
    </row>
    <row r="422" spans="1:5" hidden="1">
      <c r="A422" t="s">
        <v>11823</v>
      </c>
      <c r="B422">
        <v>61</v>
      </c>
      <c r="C422">
        <v>0</v>
      </c>
      <c r="D422" t="s">
        <v>11776</v>
      </c>
      <c r="E422" t="s">
        <v>11777</v>
      </c>
    </row>
    <row r="423" spans="1:5" hidden="1">
      <c r="A423" t="s">
        <v>11823</v>
      </c>
      <c r="B423">
        <v>67</v>
      </c>
      <c r="C423">
        <v>0</v>
      </c>
      <c r="D423" t="s">
        <v>11779</v>
      </c>
      <c r="E423" t="s">
        <v>11777</v>
      </c>
    </row>
    <row r="424" spans="1:5" hidden="1">
      <c r="A424" t="s">
        <v>11823</v>
      </c>
      <c r="B424">
        <v>32</v>
      </c>
      <c r="C424">
        <v>0</v>
      </c>
      <c r="D424" t="s">
        <v>11780</v>
      </c>
      <c r="E424" t="s">
        <v>11777</v>
      </c>
    </row>
    <row r="425" spans="1:5" hidden="1">
      <c r="A425" t="s">
        <v>11823</v>
      </c>
      <c r="B425">
        <v>40</v>
      </c>
      <c r="C425">
        <v>0</v>
      </c>
      <c r="D425" t="s">
        <v>11782</v>
      </c>
      <c r="E425" t="s">
        <v>11777</v>
      </c>
    </row>
    <row r="426" spans="1:5" hidden="1">
      <c r="A426" t="s">
        <v>11823</v>
      </c>
      <c r="B426">
        <v>28</v>
      </c>
      <c r="C426">
        <v>15</v>
      </c>
      <c r="D426" t="s">
        <v>11784</v>
      </c>
      <c r="E426" t="s">
        <v>11777</v>
      </c>
    </row>
    <row r="427" spans="1:5" hidden="1">
      <c r="A427" t="s">
        <v>11823</v>
      </c>
      <c r="B427">
        <v>37</v>
      </c>
      <c r="C427">
        <v>10</v>
      </c>
      <c r="D427" t="s">
        <v>11786</v>
      </c>
      <c r="E427" t="s">
        <v>11777</v>
      </c>
    </row>
    <row r="428" spans="1:5" hidden="1">
      <c r="A428" t="s">
        <v>11823</v>
      </c>
      <c r="B428">
        <v>71</v>
      </c>
      <c r="C428">
        <v>9</v>
      </c>
      <c r="D428" t="s">
        <v>11788</v>
      </c>
      <c r="E428" t="s">
        <v>11777</v>
      </c>
    </row>
    <row r="429" spans="1:5">
      <c r="A429" t="s">
        <v>11823</v>
      </c>
      <c r="B429">
        <v>86</v>
      </c>
      <c r="C429">
        <v>11</v>
      </c>
      <c r="D429" t="s">
        <v>11789</v>
      </c>
      <c r="E429" t="s">
        <v>11777</v>
      </c>
    </row>
    <row r="430" spans="1:5" hidden="1">
      <c r="A430" t="s">
        <v>11823</v>
      </c>
      <c r="B430">
        <v>51</v>
      </c>
      <c r="C430">
        <v>11</v>
      </c>
      <c r="D430" t="s">
        <v>11790</v>
      </c>
      <c r="E430" t="s">
        <v>11777</v>
      </c>
    </row>
    <row r="431" spans="1:5" hidden="1">
      <c r="A431" t="s">
        <v>11823</v>
      </c>
      <c r="B431">
        <v>74</v>
      </c>
      <c r="C431">
        <v>11</v>
      </c>
      <c r="D431" t="s">
        <v>11791</v>
      </c>
      <c r="E431" t="s">
        <v>11777</v>
      </c>
    </row>
    <row r="432" spans="1:5" hidden="1">
      <c r="A432" t="s">
        <v>11823</v>
      </c>
      <c r="B432">
        <v>63</v>
      </c>
      <c r="C432">
        <v>9</v>
      </c>
      <c r="D432" t="s">
        <v>11792</v>
      </c>
      <c r="E432" t="s">
        <v>11777</v>
      </c>
    </row>
    <row r="433" spans="1:5" hidden="1">
      <c r="A433" t="s">
        <v>11823</v>
      </c>
      <c r="B433">
        <v>8</v>
      </c>
      <c r="C433">
        <v>4</v>
      </c>
      <c r="D433" t="s">
        <v>11793</v>
      </c>
      <c r="E433" t="s">
        <v>11777</v>
      </c>
    </row>
    <row r="434" spans="1:5" hidden="1">
      <c r="A434" t="s">
        <v>11823</v>
      </c>
      <c r="B434">
        <v>73</v>
      </c>
      <c r="C434">
        <v>8</v>
      </c>
      <c r="D434" t="s">
        <v>11794</v>
      </c>
      <c r="E434" t="s">
        <v>11777</v>
      </c>
    </row>
    <row r="435" spans="1:5" hidden="1">
      <c r="A435" t="s">
        <v>11823</v>
      </c>
      <c r="B435">
        <v>76</v>
      </c>
      <c r="C435">
        <v>7</v>
      </c>
      <c r="D435" t="s">
        <v>11795</v>
      </c>
      <c r="E435" t="s">
        <v>11777</v>
      </c>
    </row>
    <row r="436" spans="1:5" hidden="1">
      <c r="A436" t="s">
        <v>11823</v>
      </c>
      <c r="B436">
        <v>77</v>
      </c>
      <c r="C436">
        <v>4</v>
      </c>
      <c r="D436" t="s">
        <v>11796</v>
      </c>
      <c r="E436" t="s">
        <v>11777</v>
      </c>
    </row>
    <row r="437" spans="1:5" hidden="1">
      <c r="A437" t="s">
        <v>11823</v>
      </c>
      <c r="B437">
        <v>37</v>
      </c>
      <c r="C437">
        <v>5</v>
      </c>
      <c r="D437" t="s">
        <v>11797</v>
      </c>
      <c r="E437" t="s">
        <v>11777</v>
      </c>
    </row>
    <row r="438" spans="1:5" hidden="1">
      <c r="A438" t="s">
        <v>11823</v>
      </c>
      <c r="B438">
        <v>41</v>
      </c>
      <c r="C438">
        <v>4</v>
      </c>
      <c r="D438" t="s">
        <v>11798</v>
      </c>
      <c r="E438" t="s">
        <v>11777</v>
      </c>
    </row>
    <row r="439" spans="1:5" hidden="1">
      <c r="A439" t="s">
        <v>11823</v>
      </c>
      <c r="B439">
        <v>63</v>
      </c>
      <c r="C439">
        <v>10</v>
      </c>
      <c r="D439" t="s">
        <v>11799</v>
      </c>
      <c r="E439" t="s">
        <v>11777</v>
      </c>
    </row>
    <row r="440" spans="1:5" hidden="1">
      <c r="A440" t="s">
        <v>11823</v>
      </c>
      <c r="B440">
        <v>115</v>
      </c>
      <c r="C440">
        <v>5</v>
      </c>
      <c r="D440" t="s">
        <v>11800</v>
      </c>
      <c r="E440" t="s">
        <v>11777</v>
      </c>
    </row>
    <row r="441" spans="1:5">
      <c r="A441" t="s">
        <v>11823</v>
      </c>
      <c r="B441">
        <v>159</v>
      </c>
      <c r="C441">
        <v>5</v>
      </c>
      <c r="D441" t="s">
        <v>11801</v>
      </c>
      <c r="E441" t="s">
        <v>11777</v>
      </c>
    </row>
    <row r="442" spans="1:5" hidden="1">
      <c r="A442" t="s">
        <v>11824</v>
      </c>
      <c r="B442">
        <v>0</v>
      </c>
      <c r="C442">
        <v>0</v>
      </c>
      <c r="D442" t="s">
        <v>11776</v>
      </c>
      <c r="E442" t="s">
        <v>11805</v>
      </c>
    </row>
    <row r="443" spans="1:5" hidden="1">
      <c r="A443" t="s">
        <v>11824</v>
      </c>
      <c r="B443">
        <v>0</v>
      </c>
      <c r="C443">
        <v>0</v>
      </c>
      <c r="D443" t="s">
        <v>11779</v>
      </c>
      <c r="E443" t="s">
        <v>11805</v>
      </c>
    </row>
    <row r="444" spans="1:5" hidden="1">
      <c r="A444" t="s">
        <v>11824</v>
      </c>
      <c r="B444">
        <v>0</v>
      </c>
      <c r="C444">
        <v>0</v>
      </c>
      <c r="D444" t="s">
        <v>11780</v>
      </c>
      <c r="E444" t="s">
        <v>11805</v>
      </c>
    </row>
    <row r="445" spans="1:5" hidden="1">
      <c r="A445" t="s">
        <v>11824</v>
      </c>
      <c r="B445">
        <v>0</v>
      </c>
      <c r="C445">
        <v>0</v>
      </c>
      <c r="D445" t="s">
        <v>11782</v>
      </c>
      <c r="E445" t="s">
        <v>11805</v>
      </c>
    </row>
    <row r="446" spans="1:5" hidden="1">
      <c r="A446" t="s">
        <v>11824</v>
      </c>
      <c r="B446">
        <v>0</v>
      </c>
      <c r="C446">
        <v>0</v>
      </c>
      <c r="D446" t="s">
        <v>11784</v>
      </c>
      <c r="E446" t="s">
        <v>11805</v>
      </c>
    </row>
    <row r="447" spans="1:5" hidden="1">
      <c r="A447" t="s">
        <v>11824</v>
      </c>
      <c r="B447">
        <v>0</v>
      </c>
      <c r="C447">
        <v>0</v>
      </c>
      <c r="D447" t="s">
        <v>11786</v>
      </c>
      <c r="E447" t="s">
        <v>11805</v>
      </c>
    </row>
    <row r="448" spans="1:5" hidden="1">
      <c r="A448" t="s">
        <v>11824</v>
      </c>
      <c r="B448">
        <v>0</v>
      </c>
      <c r="C448">
        <v>0</v>
      </c>
      <c r="D448" t="s">
        <v>11788</v>
      </c>
      <c r="E448" t="s">
        <v>11805</v>
      </c>
    </row>
    <row r="449" spans="1:5">
      <c r="A449" t="s">
        <v>11824</v>
      </c>
      <c r="B449">
        <v>0</v>
      </c>
      <c r="C449">
        <v>0</v>
      </c>
      <c r="D449" t="s">
        <v>11789</v>
      </c>
      <c r="E449" t="s">
        <v>11805</v>
      </c>
    </row>
    <row r="450" spans="1:5" hidden="1">
      <c r="A450" t="s">
        <v>11824</v>
      </c>
      <c r="B450">
        <v>0</v>
      </c>
      <c r="C450">
        <v>0</v>
      </c>
      <c r="D450" t="s">
        <v>11790</v>
      </c>
      <c r="E450" t="s">
        <v>11805</v>
      </c>
    </row>
    <row r="451" spans="1:5" hidden="1">
      <c r="A451" t="s">
        <v>11824</v>
      </c>
      <c r="B451">
        <v>0</v>
      </c>
      <c r="C451">
        <v>0</v>
      </c>
      <c r="D451" t="s">
        <v>11791</v>
      </c>
      <c r="E451" t="s">
        <v>11805</v>
      </c>
    </row>
    <row r="452" spans="1:5" hidden="1">
      <c r="A452" t="s">
        <v>11824</v>
      </c>
      <c r="B452">
        <v>0</v>
      </c>
      <c r="C452">
        <v>0</v>
      </c>
      <c r="D452" t="s">
        <v>11792</v>
      </c>
      <c r="E452" t="s">
        <v>11805</v>
      </c>
    </row>
    <row r="453" spans="1:5" hidden="1">
      <c r="A453" t="s">
        <v>11824</v>
      </c>
      <c r="B453">
        <v>0</v>
      </c>
      <c r="C453">
        <v>0</v>
      </c>
      <c r="D453" t="s">
        <v>11793</v>
      </c>
      <c r="E453" t="s">
        <v>11805</v>
      </c>
    </row>
    <row r="454" spans="1:5" hidden="1">
      <c r="A454" t="s">
        <v>11824</v>
      </c>
      <c r="B454">
        <v>0</v>
      </c>
      <c r="C454">
        <v>0</v>
      </c>
      <c r="D454" t="s">
        <v>11794</v>
      </c>
      <c r="E454" t="s">
        <v>11805</v>
      </c>
    </row>
    <row r="455" spans="1:5" hidden="1">
      <c r="A455" t="s">
        <v>11824</v>
      </c>
      <c r="B455">
        <v>0</v>
      </c>
      <c r="C455">
        <v>0</v>
      </c>
      <c r="D455" t="s">
        <v>11795</v>
      </c>
      <c r="E455" t="s">
        <v>11805</v>
      </c>
    </row>
    <row r="456" spans="1:5" hidden="1">
      <c r="A456" t="s">
        <v>11824</v>
      </c>
      <c r="B456">
        <v>0</v>
      </c>
      <c r="C456">
        <v>0</v>
      </c>
      <c r="D456" t="s">
        <v>11796</v>
      </c>
      <c r="E456" t="s">
        <v>11805</v>
      </c>
    </row>
    <row r="457" spans="1:5" hidden="1">
      <c r="A457" t="s">
        <v>11824</v>
      </c>
      <c r="B457">
        <v>0</v>
      </c>
      <c r="C457">
        <v>0</v>
      </c>
      <c r="D457" t="s">
        <v>11797</v>
      </c>
      <c r="E457" t="s">
        <v>11805</v>
      </c>
    </row>
    <row r="458" spans="1:5" hidden="1">
      <c r="A458" t="s">
        <v>11824</v>
      </c>
      <c r="B458">
        <v>0</v>
      </c>
      <c r="C458">
        <v>0</v>
      </c>
      <c r="D458" t="s">
        <v>11798</v>
      </c>
      <c r="E458" t="s">
        <v>11805</v>
      </c>
    </row>
    <row r="459" spans="1:5" hidden="1">
      <c r="A459" t="s">
        <v>11824</v>
      </c>
      <c r="B459">
        <v>0</v>
      </c>
      <c r="C459">
        <v>0</v>
      </c>
      <c r="D459" t="s">
        <v>11799</v>
      </c>
      <c r="E459" t="s">
        <v>11805</v>
      </c>
    </row>
    <row r="460" spans="1:5" hidden="1">
      <c r="A460" t="s">
        <v>11824</v>
      </c>
      <c r="B460">
        <v>0</v>
      </c>
      <c r="C460">
        <v>0</v>
      </c>
      <c r="D460" t="s">
        <v>11800</v>
      </c>
      <c r="E460" t="s">
        <v>11805</v>
      </c>
    </row>
    <row r="461" spans="1:5">
      <c r="A461" t="s">
        <v>11824</v>
      </c>
      <c r="B461">
        <v>0</v>
      </c>
      <c r="C461">
        <v>0</v>
      </c>
      <c r="D461" t="s">
        <v>11801</v>
      </c>
      <c r="E461" t="s">
        <v>11805</v>
      </c>
    </row>
    <row r="462" spans="1:5" hidden="1">
      <c r="A462" t="s">
        <v>11825</v>
      </c>
      <c r="B462">
        <v>55</v>
      </c>
      <c r="C462">
        <v>0</v>
      </c>
      <c r="D462" t="s">
        <v>11776</v>
      </c>
      <c r="E462" t="s">
        <v>11805</v>
      </c>
    </row>
    <row r="463" spans="1:5" hidden="1">
      <c r="A463" t="s">
        <v>11825</v>
      </c>
      <c r="B463">
        <v>36</v>
      </c>
      <c r="C463">
        <v>0</v>
      </c>
      <c r="D463" t="s">
        <v>11779</v>
      </c>
      <c r="E463" t="s">
        <v>11805</v>
      </c>
    </row>
    <row r="464" spans="1:5" hidden="1">
      <c r="A464" t="s">
        <v>11825</v>
      </c>
      <c r="B464">
        <v>43</v>
      </c>
      <c r="C464">
        <v>0</v>
      </c>
      <c r="D464" t="s">
        <v>11780</v>
      </c>
      <c r="E464" t="s">
        <v>11805</v>
      </c>
    </row>
    <row r="465" spans="1:5" hidden="1">
      <c r="A465" t="s">
        <v>11825</v>
      </c>
      <c r="B465">
        <v>43</v>
      </c>
      <c r="C465">
        <v>0</v>
      </c>
      <c r="D465" t="s">
        <v>11782</v>
      </c>
      <c r="E465" t="s">
        <v>11805</v>
      </c>
    </row>
    <row r="466" spans="1:5" hidden="1">
      <c r="A466" t="s">
        <v>11825</v>
      </c>
      <c r="B466">
        <v>29</v>
      </c>
      <c r="C466">
        <v>19</v>
      </c>
      <c r="D466" t="s">
        <v>11784</v>
      </c>
      <c r="E466" t="s">
        <v>11805</v>
      </c>
    </row>
    <row r="467" spans="1:5" hidden="1">
      <c r="A467" t="s">
        <v>11825</v>
      </c>
      <c r="B467">
        <v>43</v>
      </c>
      <c r="C467">
        <v>5</v>
      </c>
      <c r="D467" t="s">
        <v>11786</v>
      </c>
      <c r="E467" t="s">
        <v>11805</v>
      </c>
    </row>
    <row r="468" spans="1:5" hidden="1">
      <c r="A468" t="s">
        <v>11825</v>
      </c>
      <c r="B468">
        <v>81</v>
      </c>
      <c r="C468">
        <v>4</v>
      </c>
      <c r="D468" t="s">
        <v>11788</v>
      </c>
      <c r="E468" t="s">
        <v>11805</v>
      </c>
    </row>
    <row r="469" spans="1:5">
      <c r="A469" t="s">
        <v>11825</v>
      </c>
      <c r="B469">
        <v>110</v>
      </c>
      <c r="C469">
        <v>4</v>
      </c>
      <c r="D469" t="s">
        <v>11789</v>
      </c>
      <c r="E469" t="s">
        <v>11805</v>
      </c>
    </row>
    <row r="470" spans="1:5" hidden="1">
      <c r="A470" t="s">
        <v>11825</v>
      </c>
      <c r="B470">
        <v>70</v>
      </c>
      <c r="C470">
        <v>5</v>
      </c>
      <c r="D470" t="s">
        <v>11790</v>
      </c>
      <c r="E470" t="s">
        <v>11805</v>
      </c>
    </row>
    <row r="471" spans="1:5" hidden="1">
      <c r="A471" t="s">
        <v>11825</v>
      </c>
      <c r="B471">
        <v>89</v>
      </c>
      <c r="C471">
        <v>8</v>
      </c>
      <c r="D471" t="s">
        <v>11791</v>
      </c>
      <c r="E471" t="s">
        <v>11805</v>
      </c>
    </row>
    <row r="472" spans="1:5" hidden="1">
      <c r="A472" t="s">
        <v>11825</v>
      </c>
      <c r="B472">
        <v>79</v>
      </c>
      <c r="C472">
        <v>4</v>
      </c>
      <c r="D472" t="s">
        <v>11792</v>
      </c>
      <c r="E472" t="s">
        <v>11805</v>
      </c>
    </row>
    <row r="473" spans="1:5" hidden="1">
      <c r="A473" t="s">
        <v>11825</v>
      </c>
      <c r="B473">
        <v>47</v>
      </c>
      <c r="C473">
        <v>4</v>
      </c>
      <c r="D473" t="s">
        <v>11793</v>
      </c>
      <c r="E473" t="s">
        <v>11805</v>
      </c>
    </row>
    <row r="474" spans="1:5" hidden="1">
      <c r="A474" t="s">
        <v>11825</v>
      </c>
      <c r="B474">
        <v>65</v>
      </c>
      <c r="C474">
        <v>7</v>
      </c>
      <c r="D474" t="s">
        <v>11794</v>
      </c>
      <c r="E474" t="s">
        <v>11805</v>
      </c>
    </row>
    <row r="475" spans="1:5" hidden="1">
      <c r="A475" t="s">
        <v>11825</v>
      </c>
      <c r="B475">
        <v>96</v>
      </c>
      <c r="C475">
        <v>4</v>
      </c>
      <c r="D475" t="s">
        <v>11795</v>
      </c>
      <c r="E475" t="s">
        <v>11805</v>
      </c>
    </row>
    <row r="476" spans="1:5" hidden="1">
      <c r="A476" t="s">
        <v>11825</v>
      </c>
      <c r="B476">
        <v>75</v>
      </c>
      <c r="C476">
        <v>4</v>
      </c>
      <c r="D476" t="s">
        <v>11796</v>
      </c>
      <c r="E476" t="s">
        <v>11805</v>
      </c>
    </row>
    <row r="477" spans="1:5" hidden="1">
      <c r="A477" t="s">
        <v>11825</v>
      </c>
      <c r="B477">
        <v>46</v>
      </c>
      <c r="C477">
        <v>5</v>
      </c>
      <c r="D477" t="s">
        <v>11797</v>
      </c>
      <c r="E477" t="s">
        <v>11805</v>
      </c>
    </row>
    <row r="478" spans="1:5" hidden="1">
      <c r="A478" t="s">
        <v>11825</v>
      </c>
      <c r="B478">
        <v>27</v>
      </c>
      <c r="C478">
        <v>4</v>
      </c>
      <c r="D478" t="s">
        <v>11798</v>
      </c>
      <c r="E478" t="s">
        <v>11805</v>
      </c>
    </row>
    <row r="479" spans="1:5" hidden="1">
      <c r="A479" t="s">
        <v>11825</v>
      </c>
      <c r="B479">
        <v>52</v>
      </c>
      <c r="C479">
        <v>7</v>
      </c>
      <c r="D479" t="s">
        <v>11799</v>
      </c>
      <c r="E479" t="s">
        <v>11805</v>
      </c>
    </row>
    <row r="480" spans="1:5" hidden="1">
      <c r="A480" t="s">
        <v>11825</v>
      </c>
      <c r="B480">
        <v>139</v>
      </c>
      <c r="C480">
        <v>6</v>
      </c>
      <c r="D480" t="s">
        <v>11800</v>
      </c>
      <c r="E480" t="s">
        <v>11805</v>
      </c>
    </row>
    <row r="481" spans="1:5">
      <c r="A481" t="s">
        <v>11825</v>
      </c>
      <c r="B481">
        <v>171</v>
      </c>
      <c r="C481">
        <v>5</v>
      </c>
      <c r="D481" t="s">
        <v>11801</v>
      </c>
      <c r="E481" t="s">
        <v>11805</v>
      </c>
    </row>
    <row r="482" spans="1:5" hidden="1">
      <c r="A482" t="s">
        <v>11826</v>
      </c>
      <c r="B482">
        <v>68</v>
      </c>
      <c r="C482">
        <v>0</v>
      </c>
      <c r="D482" t="s">
        <v>11776</v>
      </c>
      <c r="E482" t="s">
        <v>11805</v>
      </c>
    </row>
    <row r="483" spans="1:5" hidden="1">
      <c r="A483" t="s">
        <v>11826</v>
      </c>
      <c r="B483">
        <v>75</v>
      </c>
      <c r="C483">
        <v>0</v>
      </c>
      <c r="D483" t="s">
        <v>11779</v>
      </c>
      <c r="E483" t="s">
        <v>11805</v>
      </c>
    </row>
    <row r="484" spans="1:5" hidden="1">
      <c r="A484" t="s">
        <v>11826</v>
      </c>
      <c r="B484">
        <v>43</v>
      </c>
      <c r="C484">
        <v>0</v>
      </c>
      <c r="D484" t="s">
        <v>11780</v>
      </c>
      <c r="E484" t="s">
        <v>11805</v>
      </c>
    </row>
    <row r="485" spans="1:5" hidden="1">
      <c r="A485" t="s">
        <v>11826</v>
      </c>
      <c r="B485">
        <v>53</v>
      </c>
      <c r="C485">
        <v>0</v>
      </c>
      <c r="D485" t="s">
        <v>11782</v>
      </c>
      <c r="E485" t="s">
        <v>11805</v>
      </c>
    </row>
    <row r="486" spans="1:5" hidden="1">
      <c r="A486" t="s">
        <v>11826</v>
      </c>
      <c r="B486">
        <v>33</v>
      </c>
      <c r="C486">
        <v>13</v>
      </c>
      <c r="D486" t="s">
        <v>11784</v>
      </c>
      <c r="E486" t="s">
        <v>11805</v>
      </c>
    </row>
    <row r="487" spans="1:5" hidden="1">
      <c r="A487" t="s">
        <v>11826</v>
      </c>
      <c r="B487">
        <v>45</v>
      </c>
      <c r="C487">
        <v>6</v>
      </c>
      <c r="D487" t="s">
        <v>11786</v>
      </c>
      <c r="E487" t="s">
        <v>11805</v>
      </c>
    </row>
    <row r="488" spans="1:5" hidden="1">
      <c r="A488" t="s">
        <v>11826</v>
      </c>
      <c r="B488">
        <v>80</v>
      </c>
      <c r="C488">
        <v>5</v>
      </c>
      <c r="D488" t="s">
        <v>11788</v>
      </c>
      <c r="E488" t="s">
        <v>11805</v>
      </c>
    </row>
    <row r="489" spans="1:5">
      <c r="A489" t="s">
        <v>11826</v>
      </c>
      <c r="B489">
        <v>115</v>
      </c>
      <c r="C489">
        <v>6</v>
      </c>
      <c r="D489" t="s">
        <v>11789</v>
      </c>
      <c r="E489" t="s">
        <v>11805</v>
      </c>
    </row>
    <row r="490" spans="1:5" hidden="1">
      <c r="A490" t="s">
        <v>11826</v>
      </c>
      <c r="B490">
        <v>58</v>
      </c>
      <c r="C490">
        <v>5</v>
      </c>
      <c r="D490" t="s">
        <v>11790</v>
      </c>
      <c r="E490" t="s">
        <v>11805</v>
      </c>
    </row>
    <row r="491" spans="1:5" hidden="1">
      <c r="A491" t="s">
        <v>11826</v>
      </c>
      <c r="B491">
        <v>80</v>
      </c>
      <c r="C491">
        <v>8</v>
      </c>
      <c r="D491" t="s">
        <v>11791</v>
      </c>
      <c r="E491" t="s">
        <v>11805</v>
      </c>
    </row>
    <row r="492" spans="1:5" hidden="1">
      <c r="A492" t="s">
        <v>11826</v>
      </c>
      <c r="B492">
        <v>35</v>
      </c>
      <c r="C492">
        <v>6</v>
      </c>
      <c r="D492" t="s">
        <v>11792</v>
      </c>
      <c r="E492" t="s">
        <v>11805</v>
      </c>
    </row>
    <row r="493" spans="1:5" hidden="1">
      <c r="A493" t="s">
        <v>11826</v>
      </c>
      <c r="B493">
        <v>12</v>
      </c>
      <c r="C493">
        <v>6</v>
      </c>
      <c r="D493" t="s">
        <v>11793</v>
      </c>
      <c r="E493" t="s">
        <v>11805</v>
      </c>
    </row>
    <row r="494" spans="1:5" hidden="1">
      <c r="A494" t="s">
        <v>11826</v>
      </c>
      <c r="B494">
        <v>77</v>
      </c>
      <c r="C494">
        <v>5</v>
      </c>
      <c r="D494" t="s">
        <v>11794</v>
      </c>
      <c r="E494" t="s">
        <v>11805</v>
      </c>
    </row>
    <row r="495" spans="1:5" hidden="1">
      <c r="A495" t="s">
        <v>11826</v>
      </c>
      <c r="B495">
        <v>74</v>
      </c>
      <c r="C495">
        <v>5</v>
      </c>
      <c r="D495" t="s">
        <v>11795</v>
      </c>
      <c r="E495" t="s">
        <v>11805</v>
      </c>
    </row>
    <row r="496" spans="1:5" hidden="1">
      <c r="A496" t="s">
        <v>11826</v>
      </c>
      <c r="B496">
        <v>79</v>
      </c>
      <c r="C496">
        <v>14</v>
      </c>
      <c r="D496" t="s">
        <v>11796</v>
      </c>
      <c r="E496" t="s">
        <v>11805</v>
      </c>
    </row>
    <row r="497" spans="1:5" hidden="1">
      <c r="A497" t="s">
        <v>11826</v>
      </c>
      <c r="B497">
        <v>44</v>
      </c>
      <c r="C497">
        <v>6</v>
      </c>
      <c r="D497" t="s">
        <v>11797</v>
      </c>
      <c r="E497" t="s">
        <v>11805</v>
      </c>
    </row>
    <row r="498" spans="1:5" hidden="1">
      <c r="A498" t="s">
        <v>11826</v>
      </c>
      <c r="B498">
        <v>56</v>
      </c>
      <c r="C498">
        <v>8</v>
      </c>
      <c r="D498" t="s">
        <v>11798</v>
      </c>
      <c r="E498" t="s">
        <v>11805</v>
      </c>
    </row>
    <row r="499" spans="1:5" hidden="1">
      <c r="A499" t="s">
        <v>11826</v>
      </c>
      <c r="B499">
        <v>49</v>
      </c>
      <c r="C499">
        <v>5</v>
      </c>
      <c r="D499" t="s">
        <v>11799</v>
      </c>
      <c r="E499" t="s">
        <v>11805</v>
      </c>
    </row>
    <row r="500" spans="1:5" hidden="1">
      <c r="A500" t="s">
        <v>11826</v>
      </c>
      <c r="B500">
        <v>116</v>
      </c>
      <c r="C500">
        <v>5</v>
      </c>
      <c r="D500" t="s">
        <v>11800</v>
      </c>
      <c r="E500" t="s">
        <v>11805</v>
      </c>
    </row>
    <row r="501" spans="1:5">
      <c r="A501" t="s">
        <v>11826</v>
      </c>
      <c r="B501">
        <v>165</v>
      </c>
      <c r="C501">
        <v>5</v>
      </c>
      <c r="D501" t="s">
        <v>11801</v>
      </c>
      <c r="E501" t="s">
        <v>11805</v>
      </c>
    </row>
    <row r="502" spans="1:5" hidden="1">
      <c r="A502" t="s">
        <v>11827</v>
      </c>
      <c r="B502">
        <v>0</v>
      </c>
      <c r="C502">
        <v>0</v>
      </c>
      <c r="D502" t="s">
        <v>11776</v>
      </c>
      <c r="E502" t="s">
        <v>11805</v>
      </c>
    </row>
    <row r="503" spans="1:5" hidden="1">
      <c r="A503" t="s">
        <v>11827</v>
      </c>
      <c r="B503">
        <v>34</v>
      </c>
      <c r="C503">
        <v>0</v>
      </c>
      <c r="D503" t="s">
        <v>11779</v>
      </c>
      <c r="E503" t="s">
        <v>11805</v>
      </c>
    </row>
    <row r="504" spans="1:5" hidden="1">
      <c r="A504" t="s">
        <v>11827</v>
      </c>
      <c r="B504">
        <v>69</v>
      </c>
      <c r="C504">
        <v>0</v>
      </c>
      <c r="D504" t="s">
        <v>11780</v>
      </c>
      <c r="E504" t="s">
        <v>11805</v>
      </c>
    </row>
    <row r="505" spans="1:5" hidden="1">
      <c r="A505" t="s">
        <v>11827</v>
      </c>
      <c r="B505">
        <v>36</v>
      </c>
      <c r="C505">
        <v>0</v>
      </c>
      <c r="D505" t="s">
        <v>11782</v>
      </c>
      <c r="E505" t="s">
        <v>11805</v>
      </c>
    </row>
    <row r="506" spans="1:5" hidden="1">
      <c r="A506" t="s">
        <v>11827</v>
      </c>
      <c r="B506">
        <v>64</v>
      </c>
      <c r="C506">
        <v>14</v>
      </c>
      <c r="D506" t="s">
        <v>11784</v>
      </c>
      <c r="E506" t="s">
        <v>11805</v>
      </c>
    </row>
    <row r="507" spans="1:5" hidden="1">
      <c r="A507" t="s">
        <v>11827</v>
      </c>
      <c r="B507">
        <v>81</v>
      </c>
      <c r="C507">
        <v>12</v>
      </c>
      <c r="D507" t="s">
        <v>11786</v>
      </c>
      <c r="E507" t="s">
        <v>11805</v>
      </c>
    </row>
    <row r="508" spans="1:5" hidden="1">
      <c r="A508" t="s">
        <v>11827</v>
      </c>
      <c r="B508">
        <v>118</v>
      </c>
      <c r="C508">
        <v>7</v>
      </c>
      <c r="D508" t="s">
        <v>11788</v>
      </c>
      <c r="E508" t="s">
        <v>11805</v>
      </c>
    </row>
    <row r="509" spans="1:5">
      <c r="A509" t="s">
        <v>11827</v>
      </c>
      <c r="B509">
        <v>109</v>
      </c>
      <c r="C509">
        <v>6</v>
      </c>
      <c r="D509" t="s">
        <v>11789</v>
      </c>
      <c r="E509" t="s">
        <v>11805</v>
      </c>
    </row>
    <row r="510" spans="1:5" hidden="1">
      <c r="A510" t="s">
        <v>11827</v>
      </c>
      <c r="B510">
        <v>71</v>
      </c>
      <c r="C510">
        <v>5</v>
      </c>
      <c r="D510" t="s">
        <v>11790</v>
      </c>
      <c r="E510" t="s">
        <v>11805</v>
      </c>
    </row>
    <row r="511" spans="1:5" hidden="1">
      <c r="A511" t="s">
        <v>11827</v>
      </c>
      <c r="B511">
        <v>95</v>
      </c>
      <c r="C511">
        <v>7</v>
      </c>
      <c r="D511" t="s">
        <v>11791</v>
      </c>
      <c r="E511" t="s">
        <v>11805</v>
      </c>
    </row>
    <row r="512" spans="1:5" hidden="1">
      <c r="A512" t="s">
        <v>11827</v>
      </c>
      <c r="B512">
        <v>73</v>
      </c>
      <c r="C512">
        <v>6</v>
      </c>
      <c r="D512" t="s">
        <v>11792</v>
      </c>
      <c r="E512" t="s">
        <v>11805</v>
      </c>
    </row>
    <row r="513" spans="1:5" hidden="1">
      <c r="A513" t="s">
        <v>11827</v>
      </c>
      <c r="B513">
        <v>33</v>
      </c>
      <c r="C513">
        <v>8</v>
      </c>
      <c r="D513" t="s">
        <v>11793</v>
      </c>
      <c r="E513" t="s">
        <v>11805</v>
      </c>
    </row>
    <row r="514" spans="1:5" hidden="1">
      <c r="A514" t="s">
        <v>11827</v>
      </c>
      <c r="B514">
        <v>74</v>
      </c>
      <c r="C514">
        <v>5</v>
      </c>
      <c r="D514" t="s">
        <v>11794</v>
      </c>
      <c r="E514" t="s">
        <v>11805</v>
      </c>
    </row>
    <row r="515" spans="1:5" hidden="1">
      <c r="A515" t="s">
        <v>11827</v>
      </c>
      <c r="B515">
        <v>91</v>
      </c>
      <c r="C515">
        <v>5</v>
      </c>
      <c r="D515" t="s">
        <v>11795</v>
      </c>
      <c r="E515" t="s">
        <v>11805</v>
      </c>
    </row>
    <row r="516" spans="1:5" hidden="1">
      <c r="A516" t="s">
        <v>11827</v>
      </c>
      <c r="B516">
        <v>77</v>
      </c>
      <c r="C516">
        <v>4</v>
      </c>
      <c r="D516" t="s">
        <v>11796</v>
      </c>
      <c r="E516" t="s">
        <v>11805</v>
      </c>
    </row>
    <row r="517" spans="1:5" hidden="1">
      <c r="A517" t="s">
        <v>11827</v>
      </c>
      <c r="B517">
        <v>50</v>
      </c>
      <c r="C517">
        <v>5</v>
      </c>
      <c r="D517" t="s">
        <v>11797</v>
      </c>
      <c r="E517" t="s">
        <v>11805</v>
      </c>
    </row>
    <row r="518" spans="1:5" hidden="1">
      <c r="A518" t="s">
        <v>11827</v>
      </c>
      <c r="B518">
        <v>62</v>
      </c>
      <c r="C518">
        <v>8</v>
      </c>
      <c r="D518" t="s">
        <v>11798</v>
      </c>
      <c r="E518" t="s">
        <v>11805</v>
      </c>
    </row>
    <row r="519" spans="1:5" hidden="1">
      <c r="A519" t="s">
        <v>11827</v>
      </c>
      <c r="B519">
        <v>71</v>
      </c>
      <c r="C519">
        <v>7</v>
      </c>
      <c r="D519" t="s">
        <v>11799</v>
      </c>
      <c r="E519" t="s">
        <v>11805</v>
      </c>
    </row>
    <row r="520" spans="1:5" hidden="1">
      <c r="A520" t="s">
        <v>11827</v>
      </c>
      <c r="B520">
        <v>136</v>
      </c>
      <c r="C520">
        <v>6</v>
      </c>
      <c r="D520" t="s">
        <v>11800</v>
      </c>
      <c r="E520" t="s">
        <v>11805</v>
      </c>
    </row>
    <row r="521" spans="1:5">
      <c r="A521" t="s">
        <v>11827</v>
      </c>
      <c r="B521">
        <v>175</v>
      </c>
      <c r="C521">
        <v>5</v>
      </c>
      <c r="D521" t="s">
        <v>11801</v>
      </c>
      <c r="E521" t="s">
        <v>11805</v>
      </c>
    </row>
    <row r="522" spans="1:5" hidden="1">
      <c r="A522" t="s">
        <v>11828</v>
      </c>
      <c r="B522">
        <v>82</v>
      </c>
      <c r="C522">
        <v>0</v>
      </c>
      <c r="D522" t="s">
        <v>11776</v>
      </c>
      <c r="E522" t="s">
        <v>11805</v>
      </c>
    </row>
    <row r="523" spans="1:5" hidden="1">
      <c r="A523" t="s">
        <v>11828</v>
      </c>
      <c r="B523">
        <v>108</v>
      </c>
      <c r="C523">
        <v>0</v>
      </c>
      <c r="D523" t="s">
        <v>11779</v>
      </c>
      <c r="E523" t="s">
        <v>11805</v>
      </c>
    </row>
    <row r="524" spans="1:5" hidden="1">
      <c r="A524" t="s">
        <v>11828</v>
      </c>
      <c r="B524">
        <v>84</v>
      </c>
      <c r="C524">
        <v>0</v>
      </c>
      <c r="D524" t="s">
        <v>11780</v>
      </c>
      <c r="E524" t="s">
        <v>11805</v>
      </c>
    </row>
    <row r="525" spans="1:5" hidden="1">
      <c r="A525" t="s">
        <v>11828</v>
      </c>
      <c r="B525">
        <v>54</v>
      </c>
      <c r="C525">
        <v>0</v>
      </c>
      <c r="D525" t="s">
        <v>11782</v>
      </c>
      <c r="E525" t="s">
        <v>11805</v>
      </c>
    </row>
    <row r="526" spans="1:5" hidden="1">
      <c r="A526" t="s">
        <v>11828</v>
      </c>
      <c r="B526">
        <v>73</v>
      </c>
      <c r="C526">
        <v>17</v>
      </c>
      <c r="D526" t="s">
        <v>11784</v>
      </c>
      <c r="E526" t="s">
        <v>11805</v>
      </c>
    </row>
    <row r="527" spans="1:5" hidden="1">
      <c r="A527" t="s">
        <v>11828</v>
      </c>
      <c r="B527">
        <v>68</v>
      </c>
      <c r="C527">
        <v>7</v>
      </c>
      <c r="D527" t="s">
        <v>11786</v>
      </c>
      <c r="E527" t="s">
        <v>11805</v>
      </c>
    </row>
    <row r="528" spans="1:5" hidden="1">
      <c r="A528" t="s">
        <v>11828</v>
      </c>
      <c r="B528">
        <v>134</v>
      </c>
      <c r="C528">
        <v>6</v>
      </c>
      <c r="D528" t="s">
        <v>11788</v>
      </c>
      <c r="E528" t="s">
        <v>11805</v>
      </c>
    </row>
    <row r="529" spans="1:5">
      <c r="A529" t="s">
        <v>11828</v>
      </c>
      <c r="B529">
        <v>145</v>
      </c>
      <c r="C529">
        <v>5</v>
      </c>
      <c r="D529" t="s">
        <v>11789</v>
      </c>
      <c r="E529" t="s">
        <v>11805</v>
      </c>
    </row>
    <row r="530" spans="1:5" hidden="1">
      <c r="A530" t="s">
        <v>11828</v>
      </c>
      <c r="B530">
        <v>97</v>
      </c>
      <c r="C530">
        <v>7</v>
      </c>
      <c r="D530" t="s">
        <v>11790</v>
      </c>
      <c r="E530" t="s">
        <v>11805</v>
      </c>
    </row>
    <row r="531" spans="1:5" hidden="1">
      <c r="A531" t="s">
        <v>11828</v>
      </c>
      <c r="B531">
        <v>113</v>
      </c>
      <c r="C531">
        <v>5</v>
      </c>
      <c r="D531" t="s">
        <v>11791</v>
      </c>
      <c r="E531" t="s">
        <v>11805</v>
      </c>
    </row>
    <row r="532" spans="1:5" hidden="1">
      <c r="A532" t="s">
        <v>11828</v>
      </c>
      <c r="B532">
        <v>112</v>
      </c>
      <c r="C532">
        <v>5</v>
      </c>
      <c r="D532" t="s">
        <v>11792</v>
      </c>
      <c r="E532" t="s">
        <v>11805</v>
      </c>
    </row>
    <row r="533" spans="1:5" hidden="1">
      <c r="A533" t="s">
        <v>11828</v>
      </c>
      <c r="B533">
        <v>50</v>
      </c>
      <c r="C533">
        <v>5</v>
      </c>
      <c r="D533" t="s">
        <v>11793</v>
      </c>
      <c r="E533" t="s">
        <v>11805</v>
      </c>
    </row>
    <row r="534" spans="1:5" hidden="1">
      <c r="A534" t="s">
        <v>11828</v>
      </c>
      <c r="B534">
        <v>90</v>
      </c>
      <c r="C534">
        <v>6</v>
      </c>
      <c r="D534" t="s">
        <v>11794</v>
      </c>
      <c r="E534" t="s">
        <v>11805</v>
      </c>
    </row>
    <row r="535" spans="1:5" hidden="1">
      <c r="A535" t="s">
        <v>11828</v>
      </c>
      <c r="B535">
        <v>104</v>
      </c>
      <c r="C535">
        <v>6</v>
      </c>
      <c r="D535" t="s">
        <v>11795</v>
      </c>
      <c r="E535" t="s">
        <v>11805</v>
      </c>
    </row>
    <row r="536" spans="1:5" hidden="1">
      <c r="A536" t="s">
        <v>11828</v>
      </c>
      <c r="B536">
        <v>89</v>
      </c>
      <c r="C536">
        <v>4</v>
      </c>
      <c r="D536" t="s">
        <v>11796</v>
      </c>
      <c r="E536" t="s">
        <v>11805</v>
      </c>
    </row>
    <row r="537" spans="1:5" hidden="1">
      <c r="A537" t="s">
        <v>11828</v>
      </c>
      <c r="B537">
        <v>50</v>
      </c>
      <c r="C537">
        <v>7</v>
      </c>
      <c r="D537" t="s">
        <v>11797</v>
      </c>
      <c r="E537" t="s">
        <v>11805</v>
      </c>
    </row>
    <row r="538" spans="1:5" hidden="1">
      <c r="A538" t="s">
        <v>11828</v>
      </c>
      <c r="B538">
        <v>57</v>
      </c>
      <c r="C538">
        <v>12</v>
      </c>
      <c r="D538" t="s">
        <v>11798</v>
      </c>
      <c r="E538" t="s">
        <v>11805</v>
      </c>
    </row>
    <row r="539" spans="1:5" hidden="1">
      <c r="A539" t="s">
        <v>11828</v>
      </c>
      <c r="B539">
        <v>66</v>
      </c>
      <c r="C539">
        <v>8</v>
      </c>
      <c r="D539" t="s">
        <v>11799</v>
      </c>
      <c r="E539" t="s">
        <v>11805</v>
      </c>
    </row>
    <row r="540" spans="1:5" hidden="1">
      <c r="A540" t="s">
        <v>11828</v>
      </c>
      <c r="B540">
        <v>134</v>
      </c>
      <c r="C540">
        <v>5</v>
      </c>
      <c r="D540" t="s">
        <v>11800</v>
      </c>
      <c r="E540" t="s">
        <v>11805</v>
      </c>
    </row>
    <row r="541" spans="1:5">
      <c r="A541" t="s">
        <v>11828</v>
      </c>
      <c r="B541">
        <v>170</v>
      </c>
      <c r="C541">
        <v>5</v>
      </c>
      <c r="D541" t="s">
        <v>11801</v>
      </c>
      <c r="E541" t="s">
        <v>11805</v>
      </c>
    </row>
    <row r="542" spans="1:5" hidden="1">
      <c r="A542" t="s">
        <v>11829</v>
      </c>
      <c r="B542">
        <v>60</v>
      </c>
      <c r="C542">
        <v>0</v>
      </c>
      <c r="D542" t="s">
        <v>11776</v>
      </c>
      <c r="E542" t="s">
        <v>11805</v>
      </c>
    </row>
    <row r="543" spans="1:5" hidden="1">
      <c r="A543" t="s">
        <v>11829</v>
      </c>
      <c r="B543">
        <v>69</v>
      </c>
      <c r="C543">
        <v>0</v>
      </c>
      <c r="D543" t="s">
        <v>11779</v>
      </c>
      <c r="E543" t="s">
        <v>11805</v>
      </c>
    </row>
    <row r="544" spans="1:5" hidden="1">
      <c r="A544" t="s">
        <v>11829</v>
      </c>
      <c r="B544">
        <v>43</v>
      </c>
      <c r="C544">
        <v>0</v>
      </c>
      <c r="D544" t="s">
        <v>11780</v>
      </c>
      <c r="E544" t="s">
        <v>11805</v>
      </c>
    </row>
    <row r="545" spans="1:5" hidden="1">
      <c r="A545" t="s">
        <v>11829</v>
      </c>
      <c r="B545">
        <v>37</v>
      </c>
      <c r="C545">
        <v>0</v>
      </c>
      <c r="D545" t="s">
        <v>11782</v>
      </c>
      <c r="E545" t="s">
        <v>11805</v>
      </c>
    </row>
    <row r="546" spans="1:5" hidden="1">
      <c r="A546" t="s">
        <v>11829</v>
      </c>
      <c r="B546">
        <v>30</v>
      </c>
      <c r="C546">
        <v>16</v>
      </c>
      <c r="D546" t="s">
        <v>11784</v>
      </c>
      <c r="E546" t="s">
        <v>11805</v>
      </c>
    </row>
    <row r="547" spans="1:5" hidden="1">
      <c r="A547" t="s">
        <v>11829</v>
      </c>
      <c r="B547">
        <v>41</v>
      </c>
      <c r="C547">
        <v>7</v>
      </c>
      <c r="D547" t="s">
        <v>11786</v>
      </c>
      <c r="E547" t="s">
        <v>11805</v>
      </c>
    </row>
    <row r="548" spans="1:5" hidden="1">
      <c r="A548" t="s">
        <v>11829</v>
      </c>
      <c r="B548">
        <v>86</v>
      </c>
      <c r="C548">
        <v>5</v>
      </c>
      <c r="D548" t="s">
        <v>11788</v>
      </c>
      <c r="E548" t="s">
        <v>11805</v>
      </c>
    </row>
    <row r="549" spans="1:5">
      <c r="A549" t="s">
        <v>11829</v>
      </c>
      <c r="B549">
        <v>93</v>
      </c>
      <c r="C549">
        <v>6</v>
      </c>
      <c r="D549" t="s">
        <v>11789</v>
      </c>
      <c r="E549" t="s">
        <v>11805</v>
      </c>
    </row>
    <row r="550" spans="1:5" hidden="1">
      <c r="A550" t="s">
        <v>11829</v>
      </c>
      <c r="B550">
        <v>63</v>
      </c>
      <c r="C550">
        <v>6</v>
      </c>
      <c r="D550" t="s">
        <v>11790</v>
      </c>
      <c r="E550" t="s">
        <v>11805</v>
      </c>
    </row>
    <row r="551" spans="1:5" hidden="1">
      <c r="A551" t="s">
        <v>11829</v>
      </c>
      <c r="B551">
        <v>76</v>
      </c>
      <c r="C551">
        <v>7</v>
      </c>
      <c r="D551" t="s">
        <v>11791</v>
      </c>
      <c r="E551" t="s">
        <v>11805</v>
      </c>
    </row>
    <row r="552" spans="1:5" hidden="1">
      <c r="A552" t="s">
        <v>11829</v>
      </c>
      <c r="B552">
        <v>58</v>
      </c>
      <c r="C552">
        <v>8</v>
      </c>
      <c r="D552" t="s">
        <v>11792</v>
      </c>
      <c r="E552" t="s">
        <v>11805</v>
      </c>
    </row>
    <row r="553" spans="1:5" hidden="1">
      <c r="A553" t="s">
        <v>11829</v>
      </c>
      <c r="B553">
        <v>36</v>
      </c>
      <c r="C553">
        <v>6</v>
      </c>
      <c r="D553" t="s">
        <v>11793</v>
      </c>
      <c r="E553" t="s">
        <v>11805</v>
      </c>
    </row>
    <row r="554" spans="1:5" hidden="1">
      <c r="A554" t="s">
        <v>11829</v>
      </c>
      <c r="B554">
        <v>74</v>
      </c>
      <c r="C554">
        <v>6</v>
      </c>
      <c r="D554" t="s">
        <v>11794</v>
      </c>
      <c r="E554" t="s">
        <v>11805</v>
      </c>
    </row>
    <row r="555" spans="1:5" hidden="1">
      <c r="A555" t="s">
        <v>11829</v>
      </c>
      <c r="B555">
        <v>94</v>
      </c>
      <c r="C555">
        <v>5</v>
      </c>
      <c r="D555" t="s">
        <v>11795</v>
      </c>
      <c r="E555" t="s">
        <v>11805</v>
      </c>
    </row>
    <row r="556" spans="1:5" hidden="1">
      <c r="A556" t="s">
        <v>11829</v>
      </c>
      <c r="B556">
        <v>71</v>
      </c>
      <c r="C556">
        <v>8</v>
      </c>
      <c r="D556" t="s">
        <v>11796</v>
      </c>
      <c r="E556" t="s">
        <v>11805</v>
      </c>
    </row>
    <row r="557" spans="1:5" hidden="1">
      <c r="A557" t="s">
        <v>11829</v>
      </c>
      <c r="B557">
        <v>45</v>
      </c>
      <c r="C557">
        <v>6</v>
      </c>
      <c r="D557" t="s">
        <v>11797</v>
      </c>
      <c r="E557" t="s">
        <v>11805</v>
      </c>
    </row>
    <row r="558" spans="1:5" hidden="1">
      <c r="A558" t="s">
        <v>11829</v>
      </c>
      <c r="B558">
        <v>48</v>
      </c>
      <c r="C558">
        <v>6</v>
      </c>
      <c r="D558" t="s">
        <v>11798</v>
      </c>
      <c r="E558" t="s">
        <v>11805</v>
      </c>
    </row>
    <row r="559" spans="1:5" hidden="1">
      <c r="A559" t="s">
        <v>11829</v>
      </c>
      <c r="B559">
        <v>72</v>
      </c>
      <c r="C559">
        <v>11</v>
      </c>
      <c r="D559" t="s">
        <v>11799</v>
      </c>
      <c r="E559" t="s">
        <v>11805</v>
      </c>
    </row>
    <row r="560" spans="1:5" hidden="1">
      <c r="A560" t="s">
        <v>11829</v>
      </c>
      <c r="B560">
        <v>108</v>
      </c>
      <c r="C560">
        <v>7</v>
      </c>
      <c r="D560" t="s">
        <v>11800</v>
      </c>
      <c r="E560" t="s">
        <v>11805</v>
      </c>
    </row>
    <row r="561" spans="1:5">
      <c r="A561" t="s">
        <v>11829</v>
      </c>
      <c r="B561">
        <v>163</v>
      </c>
      <c r="C561">
        <v>6</v>
      </c>
      <c r="D561" t="s">
        <v>11801</v>
      </c>
      <c r="E561" t="s">
        <v>11805</v>
      </c>
    </row>
    <row r="562" spans="1:5" hidden="1">
      <c r="A562" t="s">
        <v>11830</v>
      </c>
      <c r="B562">
        <v>72</v>
      </c>
      <c r="C562">
        <v>0</v>
      </c>
      <c r="D562" t="s">
        <v>11776</v>
      </c>
      <c r="E562" t="s">
        <v>11805</v>
      </c>
    </row>
    <row r="563" spans="1:5" hidden="1">
      <c r="A563" t="s">
        <v>11830</v>
      </c>
      <c r="B563">
        <v>62</v>
      </c>
      <c r="C563">
        <v>0</v>
      </c>
      <c r="D563" t="s">
        <v>11779</v>
      </c>
      <c r="E563" t="s">
        <v>11805</v>
      </c>
    </row>
    <row r="564" spans="1:5" hidden="1">
      <c r="A564" t="s">
        <v>11830</v>
      </c>
      <c r="B564">
        <v>45</v>
      </c>
      <c r="C564">
        <v>0</v>
      </c>
      <c r="D564" t="s">
        <v>11780</v>
      </c>
      <c r="E564" t="s">
        <v>11805</v>
      </c>
    </row>
    <row r="565" spans="1:5" hidden="1">
      <c r="A565" t="s">
        <v>11830</v>
      </c>
      <c r="B565">
        <v>39</v>
      </c>
      <c r="C565">
        <v>0</v>
      </c>
      <c r="D565" t="s">
        <v>11782</v>
      </c>
      <c r="E565" t="s">
        <v>11805</v>
      </c>
    </row>
    <row r="566" spans="1:5" hidden="1">
      <c r="A566" t="s">
        <v>11830</v>
      </c>
      <c r="B566">
        <v>33</v>
      </c>
      <c r="C566">
        <v>13</v>
      </c>
      <c r="D566" t="s">
        <v>11784</v>
      </c>
      <c r="E566" t="s">
        <v>11805</v>
      </c>
    </row>
    <row r="567" spans="1:5" hidden="1">
      <c r="A567" t="s">
        <v>11830</v>
      </c>
      <c r="B567">
        <v>17</v>
      </c>
      <c r="C567">
        <v>11</v>
      </c>
      <c r="D567" t="s">
        <v>11786</v>
      </c>
      <c r="E567" t="s">
        <v>11805</v>
      </c>
    </row>
    <row r="568" spans="1:5" hidden="1">
      <c r="A568" t="s">
        <v>11830</v>
      </c>
      <c r="B568">
        <v>85</v>
      </c>
      <c r="C568">
        <v>5</v>
      </c>
      <c r="D568" t="s">
        <v>11788</v>
      </c>
      <c r="E568" t="s">
        <v>11805</v>
      </c>
    </row>
    <row r="569" spans="1:5">
      <c r="A569" t="s">
        <v>11830</v>
      </c>
      <c r="B569">
        <v>102</v>
      </c>
      <c r="C569">
        <v>6</v>
      </c>
      <c r="D569" t="s">
        <v>11789</v>
      </c>
      <c r="E569" t="s">
        <v>11805</v>
      </c>
    </row>
    <row r="570" spans="1:5" hidden="1">
      <c r="A570" t="s">
        <v>11830</v>
      </c>
      <c r="B570">
        <v>41</v>
      </c>
      <c r="C570">
        <v>5</v>
      </c>
      <c r="D570" t="s">
        <v>11790</v>
      </c>
      <c r="E570" t="s">
        <v>11805</v>
      </c>
    </row>
    <row r="571" spans="1:5" hidden="1">
      <c r="A571" t="s">
        <v>11830</v>
      </c>
      <c r="B571">
        <v>84</v>
      </c>
      <c r="C571">
        <v>8</v>
      </c>
      <c r="D571" t="s">
        <v>11791</v>
      </c>
      <c r="E571" t="s">
        <v>11805</v>
      </c>
    </row>
    <row r="572" spans="1:5" hidden="1">
      <c r="A572" t="s">
        <v>11830</v>
      </c>
      <c r="B572">
        <v>78</v>
      </c>
      <c r="C572">
        <v>5</v>
      </c>
      <c r="D572" t="s">
        <v>11792</v>
      </c>
      <c r="E572" t="s">
        <v>11805</v>
      </c>
    </row>
    <row r="573" spans="1:5" hidden="1">
      <c r="A573" t="s">
        <v>11830</v>
      </c>
      <c r="B573">
        <v>43</v>
      </c>
      <c r="C573">
        <v>7</v>
      </c>
      <c r="D573" t="s">
        <v>11793</v>
      </c>
      <c r="E573" t="s">
        <v>11805</v>
      </c>
    </row>
    <row r="574" spans="1:5" hidden="1">
      <c r="A574" t="s">
        <v>11830</v>
      </c>
      <c r="B574">
        <v>64</v>
      </c>
      <c r="C574">
        <v>4</v>
      </c>
      <c r="D574" t="s">
        <v>11794</v>
      </c>
      <c r="E574" t="s">
        <v>11805</v>
      </c>
    </row>
    <row r="575" spans="1:5" hidden="1">
      <c r="A575" t="s">
        <v>11830</v>
      </c>
      <c r="B575">
        <v>87</v>
      </c>
      <c r="C575">
        <v>7</v>
      </c>
      <c r="D575" t="s">
        <v>11795</v>
      </c>
      <c r="E575" t="s">
        <v>11805</v>
      </c>
    </row>
    <row r="576" spans="1:5" hidden="1">
      <c r="A576" t="s">
        <v>11830</v>
      </c>
      <c r="B576">
        <v>76</v>
      </c>
      <c r="C576">
        <v>4</v>
      </c>
      <c r="D576" t="s">
        <v>11796</v>
      </c>
      <c r="E576" t="s">
        <v>11805</v>
      </c>
    </row>
    <row r="577" spans="1:5" hidden="1">
      <c r="A577" t="s">
        <v>11830</v>
      </c>
      <c r="B577">
        <v>46</v>
      </c>
      <c r="C577">
        <v>5</v>
      </c>
      <c r="D577" t="s">
        <v>11797</v>
      </c>
      <c r="E577" t="s">
        <v>11805</v>
      </c>
    </row>
    <row r="578" spans="1:5" hidden="1">
      <c r="A578" t="s">
        <v>11830</v>
      </c>
      <c r="B578">
        <v>45</v>
      </c>
      <c r="C578">
        <v>4</v>
      </c>
      <c r="D578" t="s">
        <v>11798</v>
      </c>
      <c r="E578" t="s">
        <v>11805</v>
      </c>
    </row>
    <row r="579" spans="1:5" hidden="1">
      <c r="A579" t="s">
        <v>11830</v>
      </c>
      <c r="B579">
        <v>60</v>
      </c>
      <c r="C579">
        <v>9</v>
      </c>
      <c r="D579" t="s">
        <v>11799</v>
      </c>
      <c r="E579" t="s">
        <v>11805</v>
      </c>
    </row>
    <row r="580" spans="1:5" hidden="1">
      <c r="A580" t="s">
        <v>11830</v>
      </c>
      <c r="B580">
        <v>142</v>
      </c>
      <c r="C580">
        <v>6</v>
      </c>
      <c r="D580" t="s">
        <v>11800</v>
      </c>
      <c r="E580" t="s">
        <v>11805</v>
      </c>
    </row>
    <row r="581" spans="1:5">
      <c r="A581" t="s">
        <v>11830</v>
      </c>
      <c r="B581">
        <v>159</v>
      </c>
      <c r="C581">
        <v>5</v>
      </c>
      <c r="D581" t="s">
        <v>11801</v>
      </c>
      <c r="E581" t="s">
        <v>11805</v>
      </c>
    </row>
    <row r="582" spans="1:5" hidden="1">
      <c r="A582" t="s">
        <v>11831</v>
      </c>
      <c r="B582">
        <v>0</v>
      </c>
      <c r="C582">
        <v>0</v>
      </c>
      <c r="D582" t="s">
        <v>11776</v>
      </c>
      <c r="E582" t="s">
        <v>11805</v>
      </c>
    </row>
    <row r="583" spans="1:5" hidden="1">
      <c r="A583" t="s">
        <v>11831</v>
      </c>
      <c r="B583">
        <v>0</v>
      </c>
      <c r="C583">
        <v>0</v>
      </c>
      <c r="D583" t="s">
        <v>11779</v>
      </c>
      <c r="E583" t="s">
        <v>11805</v>
      </c>
    </row>
    <row r="584" spans="1:5" hidden="1">
      <c r="A584" t="s">
        <v>11831</v>
      </c>
      <c r="B584">
        <v>0</v>
      </c>
      <c r="C584">
        <v>0</v>
      </c>
      <c r="D584" t="s">
        <v>11780</v>
      </c>
      <c r="E584" t="s">
        <v>11805</v>
      </c>
    </row>
    <row r="585" spans="1:5" hidden="1">
      <c r="A585" t="s">
        <v>11831</v>
      </c>
      <c r="B585">
        <v>0</v>
      </c>
      <c r="C585">
        <v>0</v>
      </c>
      <c r="D585" t="s">
        <v>11782</v>
      </c>
      <c r="E585" t="s">
        <v>11805</v>
      </c>
    </row>
    <row r="586" spans="1:5" hidden="1">
      <c r="A586" t="s">
        <v>11831</v>
      </c>
      <c r="B586">
        <v>0</v>
      </c>
      <c r="C586">
        <v>0</v>
      </c>
      <c r="D586" t="s">
        <v>11784</v>
      </c>
      <c r="E586" t="s">
        <v>11805</v>
      </c>
    </row>
    <row r="587" spans="1:5" hidden="1">
      <c r="A587" t="s">
        <v>11831</v>
      </c>
      <c r="B587">
        <v>0</v>
      </c>
      <c r="C587">
        <v>0</v>
      </c>
      <c r="D587" t="s">
        <v>11786</v>
      </c>
      <c r="E587" t="s">
        <v>11805</v>
      </c>
    </row>
    <row r="588" spans="1:5" hidden="1">
      <c r="A588" t="s">
        <v>11831</v>
      </c>
      <c r="B588">
        <v>2</v>
      </c>
      <c r="C588">
        <v>0</v>
      </c>
      <c r="D588" t="s">
        <v>11788</v>
      </c>
      <c r="E588" t="s">
        <v>11805</v>
      </c>
    </row>
    <row r="589" spans="1:5">
      <c r="A589" t="s">
        <v>11831</v>
      </c>
      <c r="B589">
        <v>0</v>
      </c>
      <c r="C589">
        <v>0</v>
      </c>
      <c r="D589" t="s">
        <v>11789</v>
      </c>
      <c r="E589" t="s">
        <v>11805</v>
      </c>
    </row>
    <row r="590" spans="1:5" hidden="1">
      <c r="A590" t="s">
        <v>11831</v>
      </c>
      <c r="B590">
        <v>0</v>
      </c>
      <c r="C590">
        <v>0</v>
      </c>
      <c r="D590" t="s">
        <v>11790</v>
      </c>
      <c r="E590" t="s">
        <v>11805</v>
      </c>
    </row>
    <row r="591" spans="1:5" hidden="1">
      <c r="A591" t="s">
        <v>11831</v>
      </c>
      <c r="B591">
        <v>0</v>
      </c>
      <c r="C591">
        <v>0</v>
      </c>
      <c r="D591" t="s">
        <v>11791</v>
      </c>
      <c r="E591" t="s">
        <v>11805</v>
      </c>
    </row>
    <row r="592" spans="1:5" hidden="1">
      <c r="A592" t="s">
        <v>11831</v>
      </c>
      <c r="B592">
        <v>0</v>
      </c>
      <c r="C592">
        <v>0</v>
      </c>
      <c r="D592" t="s">
        <v>11792</v>
      </c>
      <c r="E592" t="s">
        <v>11805</v>
      </c>
    </row>
    <row r="593" spans="1:5" hidden="1">
      <c r="A593" t="s">
        <v>11831</v>
      </c>
      <c r="B593">
        <v>1</v>
      </c>
      <c r="C593">
        <v>0</v>
      </c>
      <c r="D593" t="s">
        <v>11793</v>
      </c>
      <c r="E593" t="s">
        <v>11805</v>
      </c>
    </row>
    <row r="594" spans="1:5" hidden="1">
      <c r="A594" t="s">
        <v>11831</v>
      </c>
      <c r="B594">
        <v>0</v>
      </c>
      <c r="C594">
        <v>0</v>
      </c>
      <c r="D594" t="s">
        <v>11794</v>
      </c>
      <c r="E594" t="s">
        <v>11805</v>
      </c>
    </row>
    <row r="595" spans="1:5" hidden="1">
      <c r="A595" t="s">
        <v>11831</v>
      </c>
      <c r="B595">
        <v>0</v>
      </c>
      <c r="C595">
        <v>0</v>
      </c>
      <c r="D595" t="s">
        <v>11795</v>
      </c>
      <c r="E595" t="s">
        <v>11805</v>
      </c>
    </row>
    <row r="596" spans="1:5" hidden="1">
      <c r="A596" t="s">
        <v>11831</v>
      </c>
      <c r="B596">
        <v>0</v>
      </c>
      <c r="C596">
        <v>0</v>
      </c>
      <c r="D596" t="s">
        <v>11796</v>
      </c>
      <c r="E596" t="s">
        <v>11805</v>
      </c>
    </row>
    <row r="597" spans="1:5" hidden="1">
      <c r="A597" t="s">
        <v>11831</v>
      </c>
      <c r="B597">
        <v>0</v>
      </c>
      <c r="C597">
        <v>0</v>
      </c>
      <c r="D597" t="s">
        <v>11797</v>
      </c>
      <c r="E597" t="s">
        <v>11805</v>
      </c>
    </row>
    <row r="598" spans="1:5" hidden="1">
      <c r="A598" t="s">
        <v>11831</v>
      </c>
      <c r="B598">
        <v>0</v>
      </c>
      <c r="C598">
        <v>0</v>
      </c>
      <c r="D598" t="s">
        <v>11798</v>
      </c>
      <c r="E598" t="s">
        <v>11805</v>
      </c>
    </row>
    <row r="599" spans="1:5" hidden="1">
      <c r="A599" t="s">
        <v>11831</v>
      </c>
      <c r="B599">
        <v>0</v>
      </c>
      <c r="C599">
        <v>0</v>
      </c>
      <c r="D599" t="s">
        <v>11799</v>
      </c>
      <c r="E599" t="s">
        <v>11805</v>
      </c>
    </row>
    <row r="600" spans="1:5" hidden="1">
      <c r="A600" t="s">
        <v>11831</v>
      </c>
      <c r="B600">
        <v>0</v>
      </c>
      <c r="C600">
        <v>0</v>
      </c>
      <c r="D600" t="s">
        <v>11800</v>
      </c>
      <c r="E600" t="s">
        <v>11805</v>
      </c>
    </row>
    <row r="601" spans="1:5">
      <c r="A601" t="s">
        <v>11831</v>
      </c>
      <c r="B601">
        <v>0</v>
      </c>
      <c r="C601">
        <v>0</v>
      </c>
      <c r="D601" t="s">
        <v>11801</v>
      </c>
      <c r="E601" t="s">
        <v>11805</v>
      </c>
    </row>
    <row r="602" spans="1:5" hidden="1">
      <c r="A602" t="s">
        <v>11832</v>
      </c>
      <c r="B602">
        <v>65</v>
      </c>
      <c r="C602">
        <v>0</v>
      </c>
      <c r="D602" t="s">
        <v>11776</v>
      </c>
      <c r="E602" t="s">
        <v>11805</v>
      </c>
    </row>
    <row r="603" spans="1:5" hidden="1">
      <c r="A603" t="s">
        <v>11832</v>
      </c>
      <c r="B603">
        <v>70</v>
      </c>
      <c r="C603">
        <v>0</v>
      </c>
      <c r="D603" t="s">
        <v>11779</v>
      </c>
      <c r="E603" t="s">
        <v>11805</v>
      </c>
    </row>
    <row r="604" spans="1:5" hidden="1">
      <c r="A604" t="s">
        <v>11832</v>
      </c>
      <c r="B604">
        <v>43</v>
      </c>
      <c r="C604">
        <v>0</v>
      </c>
      <c r="D604" t="s">
        <v>11780</v>
      </c>
      <c r="E604" t="s">
        <v>11805</v>
      </c>
    </row>
    <row r="605" spans="1:5" hidden="1">
      <c r="A605" t="s">
        <v>11832</v>
      </c>
      <c r="B605">
        <v>41</v>
      </c>
      <c r="C605">
        <v>0</v>
      </c>
      <c r="D605" t="s">
        <v>11782</v>
      </c>
      <c r="E605" t="s">
        <v>11805</v>
      </c>
    </row>
    <row r="606" spans="1:5" hidden="1">
      <c r="A606" t="s">
        <v>11832</v>
      </c>
      <c r="B606">
        <v>28</v>
      </c>
      <c r="C606">
        <v>9</v>
      </c>
      <c r="D606" t="s">
        <v>11784</v>
      </c>
      <c r="E606" t="s">
        <v>11805</v>
      </c>
    </row>
    <row r="607" spans="1:5" hidden="1">
      <c r="A607" t="s">
        <v>11832</v>
      </c>
      <c r="B607">
        <v>43</v>
      </c>
      <c r="C607">
        <v>9</v>
      </c>
      <c r="D607" t="s">
        <v>11786</v>
      </c>
      <c r="E607" t="s">
        <v>11805</v>
      </c>
    </row>
    <row r="608" spans="1:5" hidden="1">
      <c r="A608" t="s">
        <v>11832</v>
      </c>
      <c r="B608">
        <v>72</v>
      </c>
      <c r="C608">
        <v>5</v>
      </c>
      <c r="D608" t="s">
        <v>11788</v>
      </c>
      <c r="E608" t="s">
        <v>11805</v>
      </c>
    </row>
    <row r="609" spans="1:5">
      <c r="A609" t="s">
        <v>11832</v>
      </c>
      <c r="B609">
        <v>78</v>
      </c>
      <c r="C609">
        <v>5</v>
      </c>
      <c r="D609" t="s">
        <v>11789</v>
      </c>
      <c r="E609" t="s">
        <v>11805</v>
      </c>
    </row>
    <row r="610" spans="1:5" hidden="1">
      <c r="A610" t="s">
        <v>11832</v>
      </c>
      <c r="B610">
        <v>66</v>
      </c>
      <c r="C610">
        <v>7</v>
      </c>
      <c r="D610" t="s">
        <v>11790</v>
      </c>
      <c r="E610" t="s">
        <v>11805</v>
      </c>
    </row>
    <row r="611" spans="1:5" hidden="1">
      <c r="A611" t="s">
        <v>11832</v>
      </c>
      <c r="B611">
        <v>90</v>
      </c>
      <c r="C611">
        <v>7</v>
      </c>
      <c r="D611" t="s">
        <v>11791</v>
      </c>
      <c r="E611" t="s">
        <v>11805</v>
      </c>
    </row>
    <row r="612" spans="1:5" hidden="1">
      <c r="A612" t="s">
        <v>11832</v>
      </c>
      <c r="B612">
        <v>73</v>
      </c>
      <c r="C612">
        <v>6</v>
      </c>
      <c r="D612" t="s">
        <v>11792</v>
      </c>
      <c r="E612" t="s">
        <v>11805</v>
      </c>
    </row>
    <row r="613" spans="1:5" hidden="1">
      <c r="A613" t="s">
        <v>11832</v>
      </c>
      <c r="B613">
        <v>25</v>
      </c>
      <c r="C613">
        <v>9</v>
      </c>
      <c r="D613" t="s">
        <v>11793</v>
      </c>
      <c r="E613" t="s">
        <v>11805</v>
      </c>
    </row>
    <row r="614" spans="1:5" hidden="1">
      <c r="A614" t="s">
        <v>11832</v>
      </c>
      <c r="B614">
        <v>53</v>
      </c>
      <c r="C614">
        <v>7</v>
      </c>
      <c r="D614" t="s">
        <v>11794</v>
      </c>
      <c r="E614" t="s">
        <v>11805</v>
      </c>
    </row>
    <row r="615" spans="1:5" hidden="1">
      <c r="A615" t="s">
        <v>11832</v>
      </c>
      <c r="B615">
        <v>101</v>
      </c>
      <c r="C615">
        <v>4</v>
      </c>
      <c r="D615" t="s">
        <v>11795</v>
      </c>
      <c r="E615" t="s">
        <v>11805</v>
      </c>
    </row>
    <row r="616" spans="1:5" hidden="1">
      <c r="A616" t="s">
        <v>11832</v>
      </c>
      <c r="B616">
        <v>74</v>
      </c>
      <c r="C616">
        <v>6</v>
      </c>
      <c r="D616" t="s">
        <v>11796</v>
      </c>
      <c r="E616" t="s">
        <v>11805</v>
      </c>
    </row>
    <row r="617" spans="1:5" hidden="1">
      <c r="A617" t="s">
        <v>11832</v>
      </c>
      <c r="B617">
        <v>41</v>
      </c>
      <c r="C617">
        <v>7</v>
      </c>
      <c r="D617" t="s">
        <v>11797</v>
      </c>
      <c r="E617" t="s">
        <v>11805</v>
      </c>
    </row>
    <row r="618" spans="1:5" hidden="1">
      <c r="A618" t="s">
        <v>11832</v>
      </c>
      <c r="B618">
        <v>55</v>
      </c>
      <c r="C618">
        <v>10</v>
      </c>
      <c r="D618" t="s">
        <v>11798</v>
      </c>
      <c r="E618" t="s">
        <v>11805</v>
      </c>
    </row>
    <row r="619" spans="1:5" hidden="1">
      <c r="A619" t="s">
        <v>11832</v>
      </c>
      <c r="B619">
        <v>66</v>
      </c>
      <c r="C619">
        <v>9</v>
      </c>
      <c r="D619" t="s">
        <v>11799</v>
      </c>
      <c r="E619" t="s">
        <v>11805</v>
      </c>
    </row>
    <row r="620" spans="1:5" hidden="1">
      <c r="A620" t="s">
        <v>11832</v>
      </c>
      <c r="B620">
        <v>136</v>
      </c>
      <c r="C620">
        <v>7</v>
      </c>
      <c r="D620" t="s">
        <v>11800</v>
      </c>
      <c r="E620" t="s">
        <v>11805</v>
      </c>
    </row>
    <row r="621" spans="1:5">
      <c r="A621" t="s">
        <v>11832</v>
      </c>
      <c r="B621">
        <v>152</v>
      </c>
      <c r="C621">
        <v>4</v>
      </c>
      <c r="D621" t="s">
        <v>11801</v>
      </c>
      <c r="E621" t="s">
        <v>11805</v>
      </c>
    </row>
    <row r="622" spans="1:5" hidden="1">
      <c r="A622" t="s">
        <v>11833</v>
      </c>
      <c r="B622">
        <v>0</v>
      </c>
      <c r="C622">
        <v>0</v>
      </c>
      <c r="D622" t="s">
        <v>11776</v>
      </c>
      <c r="E622" t="s">
        <v>11805</v>
      </c>
    </row>
    <row r="623" spans="1:5" hidden="1">
      <c r="A623" t="s">
        <v>11833</v>
      </c>
      <c r="B623">
        <v>0</v>
      </c>
      <c r="C623">
        <v>0</v>
      </c>
      <c r="D623" t="s">
        <v>11779</v>
      </c>
      <c r="E623" t="s">
        <v>11805</v>
      </c>
    </row>
    <row r="624" spans="1:5" hidden="1">
      <c r="A624" t="s">
        <v>11833</v>
      </c>
      <c r="B624">
        <v>0</v>
      </c>
      <c r="C624">
        <v>0</v>
      </c>
      <c r="D624" t="s">
        <v>11780</v>
      </c>
      <c r="E624" t="s">
        <v>11805</v>
      </c>
    </row>
    <row r="625" spans="1:5" hidden="1">
      <c r="A625" t="s">
        <v>11833</v>
      </c>
      <c r="B625">
        <v>0</v>
      </c>
      <c r="C625">
        <v>0</v>
      </c>
      <c r="D625" t="s">
        <v>11782</v>
      </c>
      <c r="E625" t="s">
        <v>11805</v>
      </c>
    </row>
    <row r="626" spans="1:5" hidden="1">
      <c r="A626" t="s">
        <v>11833</v>
      </c>
      <c r="B626">
        <v>7</v>
      </c>
      <c r="C626">
        <v>14</v>
      </c>
      <c r="D626" t="s">
        <v>11784</v>
      </c>
      <c r="E626" t="s">
        <v>11805</v>
      </c>
    </row>
    <row r="627" spans="1:5" hidden="1">
      <c r="A627" t="s">
        <v>11833</v>
      </c>
      <c r="B627">
        <v>27</v>
      </c>
      <c r="C627">
        <v>10</v>
      </c>
      <c r="D627" t="s">
        <v>11786</v>
      </c>
      <c r="E627" t="s">
        <v>11805</v>
      </c>
    </row>
    <row r="628" spans="1:5" hidden="1">
      <c r="A628" t="s">
        <v>11833</v>
      </c>
      <c r="B628">
        <v>48</v>
      </c>
      <c r="C628">
        <v>7</v>
      </c>
      <c r="D628" t="s">
        <v>11788</v>
      </c>
      <c r="E628" t="s">
        <v>11805</v>
      </c>
    </row>
    <row r="629" spans="1:5">
      <c r="A629" t="s">
        <v>11833</v>
      </c>
      <c r="B629">
        <v>59</v>
      </c>
      <c r="C629">
        <v>7</v>
      </c>
      <c r="D629" t="s">
        <v>11789</v>
      </c>
      <c r="E629" t="s">
        <v>11805</v>
      </c>
    </row>
    <row r="630" spans="1:5" hidden="1">
      <c r="A630" t="s">
        <v>11833</v>
      </c>
      <c r="B630">
        <v>55</v>
      </c>
      <c r="C630">
        <v>6</v>
      </c>
      <c r="D630" t="s">
        <v>11790</v>
      </c>
      <c r="E630" t="s">
        <v>11805</v>
      </c>
    </row>
    <row r="631" spans="1:5" hidden="1">
      <c r="A631" t="s">
        <v>11833</v>
      </c>
      <c r="B631">
        <v>66</v>
      </c>
      <c r="C631">
        <v>7</v>
      </c>
      <c r="D631" t="s">
        <v>11791</v>
      </c>
      <c r="E631" t="s">
        <v>11805</v>
      </c>
    </row>
    <row r="632" spans="1:5" hidden="1">
      <c r="A632" t="s">
        <v>11833</v>
      </c>
      <c r="B632">
        <v>61</v>
      </c>
      <c r="C632">
        <v>5</v>
      </c>
      <c r="D632" t="s">
        <v>11792</v>
      </c>
      <c r="E632" t="s">
        <v>11805</v>
      </c>
    </row>
    <row r="633" spans="1:5" hidden="1">
      <c r="A633" t="s">
        <v>11833</v>
      </c>
      <c r="B633">
        <v>13</v>
      </c>
      <c r="C633">
        <v>10</v>
      </c>
      <c r="D633" t="s">
        <v>11793</v>
      </c>
      <c r="E633" t="s">
        <v>11805</v>
      </c>
    </row>
    <row r="634" spans="1:5" hidden="1">
      <c r="A634" t="s">
        <v>11833</v>
      </c>
      <c r="B634">
        <v>0</v>
      </c>
      <c r="C634">
        <v>0</v>
      </c>
      <c r="D634" t="s">
        <v>11794</v>
      </c>
      <c r="E634" t="s">
        <v>11805</v>
      </c>
    </row>
    <row r="635" spans="1:5" hidden="1">
      <c r="A635" t="s">
        <v>11833</v>
      </c>
      <c r="B635">
        <v>0</v>
      </c>
      <c r="C635">
        <v>0</v>
      </c>
      <c r="D635" t="s">
        <v>11795</v>
      </c>
      <c r="E635" t="s">
        <v>11805</v>
      </c>
    </row>
    <row r="636" spans="1:5" hidden="1">
      <c r="A636" t="s">
        <v>11833</v>
      </c>
      <c r="B636">
        <v>12</v>
      </c>
      <c r="C636">
        <v>17</v>
      </c>
      <c r="D636" t="s">
        <v>11796</v>
      </c>
      <c r="E636" t="s">
        <v>11805</v>
      </c>
    </row>
    <row r="637" spans="1:5" hidden="1">
      <c r="A637" t="s">
        <v>11833</v>
      </c>
      <c r="B637">
        <v>48</v>
      </c>
      <c r="C637">
        <v>7</v>
      </c>
      <c r="D637" t="s">
        <v>11797</v>
      </c>
      <c r="E637" t="s">
        <v>11805</v>
      </c>
    </row>
    <row r="638" spans="1:5" hidden="1">
      <c r="A638" t="s">
        <v>11833</v>
      </c>
      <c r="B638">
        <v>54</v>
      </c>
      <c r="C638">
        <v>6</v>
      </c>
      <c r="D638" t="s">
        <v>11798</v>
      </c>
      <c r="E638" t="s">
        <v>11805</v>
      </c>
    </row>
    <row r="639" spans="1:5" hidden="1">
      <c r="A639" t="s">
        <v>11833</v>
      </c>
      <c r="B639">
        <v>73</v>
      </c>
      <c r="C639">
        <v>5</v>
      </c>
      <c r="D639" t="s">
        <v>11799</v>
      </c>
      <c r="E639" t="s">
        <v>11805</v>
      </c>
    </row>
    <row r="640" spans="1:5" hidden="1">
      <c r="A640" t="s">
        <v>11833</v>
      </c>
      <c r="B640">
        <v>108</v>
      </c>
      <c r="C640">
        <v>6</v>
      </c>
      <c r="D640" t="s">
        <v>11800</v>
      </c>
      <c r="E640" t="s">
        <v>11805</v>
      </c>
    </row>
    <row r="641" spans="1:5">
      <c r="A641" t="s">
        <v>11833</v>
      </c>
      <c r="B641">
        <v>123</v>
      </c>
      <c r="C641">
        <v>6</v>
      </c>
      <c r="D641" t="s">
        <v>11801</v>
      </c>
      <c r="E641" t="s">
        <v>11805</v>
      </c>
    </row>
    <row r="642" spans="1:5" hidden="1">
      <c r="A642" t="s">
        <v>11834</v>
      </c>
      <c r="B642">
        <v>0</v>
      </c>
      <c r="C642">
        <v>0</v>
      </c>
      <c r="D642" t="s">
        <v>11776</v>
      </c>
      <c r="E642" t="s">
        <v>11805</v>
      </c>
    </row>
    <row r="643" spans="1:5" hidden="1">
      <c r="A643" t="s">
        <v>11834</v>
      </c>
      <c r="B643">
        <v>0</v>
      </c>
      <c r="C643">
        <v>0</v>
      </c>
      <c r="D643" t="s">
        <v>11779</v>
      </c>
      <c r="E643" t="s">
        <v>11805</v>
      </c>
    </row>
    <row r="644" spans="1:5" hidden="1">
      <c r="A644" t="s">
        <v>11834</v>
      </c>
      <c r="B644">
        <v>0</v>
      </c>
      <c r="C644">
        <v>0</v>
      </c>
      <c r="D644" t="s">
        <v>11780</v>
      </c>
      <c r="E644" t="s">
        <v>11805</v>
      </c>
    </row>
    <row r="645" spans="1:5" hidden="1">
      <c r="A645" t="s">
        <v>11834</v>
      </c>
      <c r="B645">
        <v>0</v>
      </c>
      <c r="C645">
        <v>0</v>
      </c>
      <c r="D645" t="s">
        <v>11782</v>
      </c>
      <c r="E645" t="s">
        <v>11805</v>
      </c>
    </row>
    <row r="646" spans="1:5" hidden="1">
      <c r="A646" t="s">
        <v>11834</v>
      </c>
      <c r="B646">
        <v>10</v>
      </c>
      <c r="C646">
        <v>11</v>
      </c>
      <c r="D646" t="s">
        <v>11784</v>
      </c>
      <c r="E646" t="s">
        <v>11805</v>
      </c>
    </row>
    <row r="647" spans="1:5" hidden="1">
      <c r="A647" t="s">
        <v>11834</v>
      </c>
      <c r="B647">
        <v>14</v>
      </c>
      <c r="C647">
        <v>12</v>
      </c>
      <c r="D647" t="s">
        <v>11786</v>
      </c>
      <c r="E647" t="s">
        <v>11805</v>
      </c>
    </row>
    <row r="648" spans="1:5" hidden="1">
      <c r="A648" t="s">
        <v>11834</v>
      </c>
      <c r="B648">
        <v>0</v>
      </c>
      <c r="C648">
        <v>0</v>
      </c>
      <c r="D648" t="s">
        <v>11788</v>
      </c>
      <c r="E648" t="s">
        <v>11805</v>
      </c>
    </row>
    <row r="649" spans="1:5">
      <c r="A649" t="s">
        <v>11834</v>
      </c>
      <c r="B649">
        <v>13</v>
      </c>
      <c r="C649">
        <v>9</v>
      </c>
      <c r="D649" t="s">
        <v>11789</v>
      </c>
      <c r="E649" t="s">
        <v>11805</v>
      </c>
    </row>
    <row r="650" spans="1:5" hidden="1">
      <c r="A650" t="s">
        <v>11834</v>
      </c>
      <c r="B650">
        <v>38</v>
      </c>
      <c r="C650">
        <v>10</v>
      </c>
      <c r="D650" t="s">
        <v>11790</v>
      </c>
      <c r="E650" t="s">
        <v>11805</v>
      </c>
    </row>
    <row r="651" spans="1:5" hidden="1">
      <c r="A651" t="s">
        <v>11834</v>
      </c>
      <c r="B651">
        <v>63</v>
      </c>
      <c r="C651">
        <v>12</v>
      </c>
      <c r="D651" t="s">
        <v>11791</v>
      </c>
      <c r="E651" t="s">
        <v>11805</v>
      </c>
    </row>
    <row r="652" spans="1:5" hidden="1">
      <c r="A652" t="s">
        <v>11834</v>
      </c>
      <c r="B652">
        <v>57</v>
      </c>
      <c r="C652">
        <v>8</v>
      </c>
      <c r="D652" t="s">
        <v>11792</v>
      </c>
      <c r="E652" t="s">
        <v>11805</v>
      </c>
    </row>
    <row r="653" spans="1:5" hidden="1">
      <c r="A653" t="s">
        <v>11834</v>
      </c>
      <c r="B653">
        <v>39</v>
      </c>
      <c r="C653">
        <v>7</v>
      </c>
      <c r="D653" t="s">
        <v>11793</v>
      </c>
      <c r="E653" t="s">
        <v>11805</v>
      </c>
    </row>
    <row r="654" spans="1:5" hidden="1">
      <c r="A654" t="s">
        <v>11834</v>
      </c>
      <c r="B654">
        <v>70</v>
      </c>
      <c r="C654">
        <v>8</v>
      </c>
      <c r="D654" t="s">
        <v>11794</v>
      </c>
      <c r="E654" t="s">
        <v>11805</v>
      </c>
    </row>
    <row r="655" spans="1:5" hidden="1">
      <c r="A655" t="s">
        <v>11834</v>
      </c>
      <c r="B655">
        <v>90</v>
      </c>
      <c r="C655">
        <v>8</v>
      </c>
      <c r="D655" t="s">
        <v>11795</v>
      </c>
      <c r="E655" t="s">
        <v>11805</v>
      </c>
    </row>
    <row r="656" spans="1:5" hidden="1">
      <c r="A656" t="s">
        <v>11834</v>
      </c>
      <c r="B656">
        <v>78</v>
      </c>
      <c r="C656">
        <v>5</v>
      </c>
      <c r="D656" t="s">
        <v>11796</v>
      </c>
      <c r="E656" t="s">
        <v>11805</v>
      </c>
    </row>
    <row r="657" spans="1:5" hidden="1">
      <c r="A657" t="s">
        <v>11834</v>
      </c>
      <c r="B657">
        <v>43</v>
      </c>
      <c r="C657">
        <v>6</v>
      </c>
      <c r="D657" t="s">
        <v>11797</v>
      </c>
      <c r="E657" t="s">
        <v>11805</v>
      </c>
    </row>
    <row r="658" spans="1:5" hidden="1">
      <c r="A658" t="s">
        <v>11834</v>
      </c>
      <c r="B658">
        <v>53</v>
      </c>
      <c r="C658">
        <v>5</v>
      </c>
      <c r="D658" t="s">
        <v>11798</v>
      </c>
      <c r="E658" t="s">
        <v>11805</v>
      </c>
    </row>
    <row r="659" spans="1:5" hidden="1">
      <c r="A659" t="s">
        <v>11834</v>
      </c>
      <c r="B659">
        <v>75</v>
      </c>
      <c r="C659">
        <v>8</v>
      </c>
      <c r="D659" t="s">
        <v>11799</v>
      </c>
      <c r="E659" t="s">
        <v>11805</v>
      </c>
    </row>
    <row r="660" spans="1:5" hidden="1">
      <c r="A660" t="s">
        <v>11834</v>
      </c>
      <c r="B660">
        <v>99</v>
      </c>
      <c r="C660">
        <v>10</v>
      </c>
      <c r="D660" t="s">
        <v>11800</v>
      </c>
      <c r="E660" t="s">
        <v>11805</v>
      </c>
    </row>
    <row r="661" spans="1:5">
      <c r="A661" t="s">
        <v>11834</v>
      </c>
      <c r="B661">
        <v>83</v>
      </c>
      <c r="C661">
        <v>11</v>
      </c>
      <c r="D661" t="s">
        <v>11801</v>
      </c>
      <c r="E661" t="s">
        <v>11805</v>
      </c>
    </row>
    <row r="662" spans="1:5" hidden="1">
      <c r="A662" t="s">
        <v>11835</v>
      </c>
      <c r="B662">
        <v>114</v>
      </c>
      <c r="C662">
        <v>0</v>
      </c>
      <c r="D662" t="s">
        <v>11776</v>
      </c>
      <c r="E662" t="s">
        <v>11805</v>
      </c>
    </row>
    <row r="663" spans="1:5" hidden="1">
      <c r="A663" t="s">
        <v>11835</v>
      </c>
      <c r="B663">
        <v>107</v>
      </c>
      <c r="C663">
        <v>0</v>
      </c>
      <c r="D663" t="s">
        <v>11779</v>
      </c>
      <c r="E663" t="s">
        <v>11805</v>
      </c>
    </row>
    <row r="664" spans="1:5" hidden="1">
      <c r="A664" t="s">
        <v>11835</v>
      </c>
      <c r="B664">
        <v>81</v>
      </c>
      <c r="C664">
        <v>0</v>
      </c>
      <c r="D664" t="s">
        <v>11780</v>
      </c>
      <c r="E664" t="s">
        <v>11805</v>
      </c>
    </row>
    <row r="665" spans="1:5" hidden="1">
      <c r="A665" t="s">
        <v>11835</v>
      </c>
      <c r="B665">
        <v>51</v>
      </c>
      <c r="C665">
        <v>0</v>
      </c>
      <c r="D665" t="s">
        <v>11782</v>
      </c>
      <c r="E665" t="s">
        <v>11805</v>
      </c>
    </row>
    <row r="666" spans="1:5" hidden="1">
      <c r="A666" t="s">
        <v>11835</v>
      </c>
      <c r="B666">
        <v>51</v>
      </c>
      <c r="C666">
        <v>9</v>
      </c>
      <c r="D666" t="s">
        <v>11784</v>
      </c>
      <c r="E666" t="s">
        <v>11805</v>
      </c>
    </row>
    <row r="667" spans="1:5" hidden="1">
      <c r="A667" t="s">
        <v>11835</v>
      </c>
      <c r="B667">
        <v>57</v>
      </c>
      <c r="C667">
        <v>7</v>
      </c>
      <c r="D667" t="s">
        <v>11786</v>
      </c>
      <c r="E667" t="s">
        <v>11805</v>
      </c>
    </row>
    <row r="668" spans="1:5" hidden="1">
      <c r="A668" t="s">
        <v>11835</v>
      </c>
      <c r="B668">
        <v>92</v>
      </c>
      <c r="C668">
        <v>5</v>
      </c>
      <c r="D668" t="s">
        <v>11788</v>
      </c>
      <c r="E668" t="s">
        <v>11805</v>
      </c>
    </row>
    <row r="669" spans="1:5">
      <c r="A669" t="s">
        <v>11835</v>
      </c>
      <c r="B669">
        <v>134</v>
      </c>
      <c r="C669">
        <v>6</v>
      </c>
      <c r="D669" t="s">
        <v>11789</v>
      </c>
      <c r="E669" t="s">
        <v>11805</v>
      </c>
    </row>
    <row r="670" spans="1:5" hidden="1">
      <c r="A670" t="s">
        <v>11835</v>
      </c>
      <c r="B670">
        <v>80</v>
      </c>
      <c r="C670">
        <v>8</v>
      </c>
      <c r="D670" t="s">
        <v>11790</v>
      </c>
      <c r="E670" t="s">
        <v>11805</v>
      </c>
    </row>
    <row r="671" spans="1:5" hidden="1">
      <c r="A671" t="s">
        <v>11835</v>
      </c>
      <c r="B671">
        <v>95</v>
      </c>
      <c r="C671">
        <v>5</v>
      </c>
      <c r="D671" t="s">
        <v>11791</v>
      </c>
      <c r="E671" t="s">
        <v>11805</v>
      </c>
    </row>
    <row r="672" spans="1:5" hidden="1">
      <c r="A672" t="s">
        <v>11835</v>
      </c>
      <c r="B672">
        <v>79</v>
      </c>
      <c r="C672">
        <v>4</v>
      </c>
      <c r="D672" t="s">
        <v>11792</v>
      </c>
      <c r="E672" t="s">
        <v>11805</v>
      </c>
    </row>
    <row r="673" spans="1:5" hidden="1">
      <c r="A673" t="s">
        <v>11835</v>
      </c>
      <c r="B673">
        <v>37</v>
      </c>
      <c r="C673">
        <v>5</v>
      </c>
      <c r="D673" t="s">
        <v>11793</v>
      </c>
      <c r="E673" t="s">
        <v>11805</v>
      </c>
    </row>
    <row r="674" spans="1:5" hidden="1">
      <c r="A674" t="s">
        <v>11835</v>
      </c>
      <c r="B674">
        <v>77</v>
      </c>
      <c r="C674">
        <v>4</v>
      </c>
      <c r="D674" t="s">
        <v>11794</v>
      </c>
      <c r="E674" t="s">
        <v>11805</v>
      </c>
    </row>
    <row r="675" spans="1:5" hidden="1">
      <c r="A675" t="s">
        <v>11835</v>
      </c>
      <c r="B675">
        <v>101</v>
      </c>
      <c r="C675">
        <v>4</v>
      </c>
      <c r="D675" t="s">
        <v>11795</v>
      </c>
      <c r="E675" t="s">
        <v>11805</v>
      </c>
    </row>
    <row r="676" spans="1:5" hidden="1">
      <c r="A676" t="s">
        <v>11835</v>
      </c>
      <c r="B676">
        <v>79</v>
      </c>
      <c r="C676">
        <v>6</v>
      </c>
      <c r="D676" t="s">
        <v>11796</v>
      </c>
      <c r="E676" t="s">
        <v>11805</v>
      </c>
    </row>
    <row r="677" spans="1:5" hidden="1">
      <c r="A677" t="s">
        <v>11835</v>
      </c>
      <c r="B677">
        <v>52</v>
      </c>
      <c r="C677">
        <v>8</v>
      </c>
      <c r="D677" t="s">
        <v>11797</v>
      </c>
      <c r="E677" t="s">
        <v>11805</v>
      </c>
    </row>
    <row r="678" spans="1:5" hidden="1">
      <c r="A678" t="s">
        <v>11835</v>
      </c>
      <c r="B678">
        <v>49</v>
      </c>
      <c r="C678">
        <v>5</v>
      </c>
      <c r="D678" t="s">
        <v>11798</v>
      </c>
      <c r="E678" t="s">
        <v>11805</v>
      </c>
    </row>
    <row r="679" spans="1:5" hidden="1">
      <c r="A679" t="s">
        <v>11835</v>
      </c>
      <c r="B679">
        <v>58</v>
      </c>
      <c r="C679">
        <v>4</v>
      </c>
      <c r="D679" t="s">
        <v>11799</v>
      </c>
      <c r="E679" t="s">
        <v>11805</v>
      </c>
    </row>
    <row r="680" spans="1:5" hidden="1">
      <c r="A680" t="s">
        <v>11835</v>
      </c>
      <c r="B680">
        <v>128</v>
      </c>
      <c r="C680">
        <v>6</v>
      </c>
      <c r="D680" t="s">
        <v>11800</v>
      </c>
      <c r="E680" t="s">
        <v>11805</v>
      </c>
    </row>
    <row r="681" spans="1:5">
      <c r="A681" t="s">
        <v>11835</v>
      </c>
      <c r="B681">
        <v>173</v>
      </c>
      <c r="C681">
        <v>5</v>
      </c>
      <c r="D681" t="s">
        <v>11801</v>
      </c>
      <c r="E681" t="s">
        <v>11805</v>
      </c>
    </row>
    <row r="682" spans="1:5" hidden="1">
      <c r="A682" t="s">
        <v>11836</v>
      </c>
      <c r="B682">
        <v>66</v>
      </c>
      <c r="C682">
        <v>0</v>
      </c>
      <c r="D682" t="s">
        <v>11776</v>
      </c>
      <c r="E682" t="s">
        <v>11805</v>
      </c>
    </row>
    <row r="683" spans="1:5" hidden="1">
      <c r="A683" t="s">
        <v>11836</v>
      </c>
      <c r="B683">
        <v>64</v>
      </c>
      <c r="C683">
        <v>0</v>
      </c>
      <c r="D683" t="s">
        <v>11779</v>
      </c>
      <c r="E683" t="s">
        <v>11805</v>
      </c>
    </row>
    <row r="684" spans="1:5" hidden="1">
      <c r="A684" t="s">
        <v>11836</v>
      </c>
      <c r="B684">
        <v>43</v>
      </c>
      <c r="C684">
        <v>0</v>
      </c>
      <c r="D684" t="s">
        <v>11780</v>
      </c>
      <c r="E684" t="s">
        <v>11805</v>
      </c>
    </row>
    <row r="685" spans="1:5" hidden="1">
      <c r="A685" t="s">
        <v>11836</v>
      </c>
      <c r="B685">
        <v>35</v>
      </c>
      <c r="C685">
        <v>0</v>
      </c>
      <c r="D685" t="s">
        <v>11782</v>
      </c>
      <c r="E685" t="s">
        <v>11805</v>
      </c>
    </row>
    <row r="686" spans="1:5" hidden="1">
      <c r="A686" t="s">
        <v>11836</v>
      </c>
      <c r="B686">
        <v>28</v>
      </c>
      <c r="C686">
        <v>15</v>
      </c>
      <c r="D686" t="s">
        <v>11784</v>
      </c>
      <c r="E686" t="s">
        <v>11805</v>
      </c>
    </row>
    <row r="687" spans="1:5" hidden="1">
      <c r="A687" t="s">
        <v>11836</v>
      </c>
      <c r="B687">
        <v>45</v>
      </c>
      <c r="C687">
        <v>10</v>
      </c>
      <c r="D687" t="s">
        <v>11786</v>
      </c>
      <c r="E687" t="s">
        <v>11805</v>
      </c>
    </row>
    <row r="688" spans="1:5" hidden="1">
      <c r="A688" t="s">
        <v>11836</v>
      </c>
      <c r="B688">
        <v>48</v>
      </c>
      <c r="C688">
        <v>5</v>
      </c>
      <c r="D688" t="s">
        <v>11788</v>
      </c>
      <c r="E688" t="s">
        <v>11805</v>
      </c>
    </row>
    <row r="689" spans="1:5">
      <c r="A689" t="s">
        <v>11836</v>
      </c>
      <c r="B689">
        <v>111</v>
      </c>
      <c r="C689">
        <v>5</v>
      </c>
      <c r="D689" t="s">
        <v>11789</v>
      </c>
      <c r="E689" t="s">
        <v>11805</v>
      </c>
    </row>
    <row r="690" spans="1:5" hidden="1">
      <c r="A690" t="s">
        <v>11836</v>
      </c>
      <c r="B690">
        <v>69</v>
      </c>
      <c r="C690">
        <v>9</v>
      </c>
      <c r="D690" t="s">
        <v>11790</v>
      </c>
      <c r="E690" t="s">
        <v>11805</v>
      </c>
    </row>
    <row r="691" spans="1:5" hidden="1">
      <c r="A691" t="s">
        <v>11836</v>
      </c>
      <c r="B691">
        <v>83</v>
      </c>
      <c r="C691">
        <v>5</v>
      </c>
      <c r="D691" t="s">
        <v>11791</v>
      </c>
      <c r="E691" t="s">
        <v>11805</v>
      </c>
    </row>
    <row r="692" spans="1:5" hidden="1">
      <c r="A692" t="s">
        <v>11836</v>
      </c>
      <c r="B692">
        <v>60</v>
      </c>
      <c r="C692">
        <v>5</v>
      </c>
      <c r="D692" t="s">
        <v>11792</v>
      </c>
      <c r="E692" t="s">
        <v>11805</v>
      </c>
    </row>
    <row r="693" spans="1:5" hidden="1">
      <c r="A693" t="s">
        <v>11836</v>
      </c>
      <c r="B693">
        <v>3</v>
      </c>
      <c r="C693">
        <v>0</v>
      </c>
      <c r="D693" t="s">
        <v>11793</v>
      </c>
      <c r="E693" t="s">
        <v>11805</v>
      </c>
    </row>
    <row r="694" spans="1:5" hidden="1">
      <c r="A694" t="s">
        <v>11836</v>
      </c>
      <c r="B694">
        <v>44</v>
      </c>
      <c r="C694">
        <v>4</v>
      </c>
      <c r="D694" t="s">
        <v>11794</v>
      </c>
      <c r="E694" t="s">
        <v>11805</v>
      </c>
    </row>
    <row r="695" spans="1:5" hidden="1">
      <c r="A695" t="s">
        <v>11836</v>
      </c>
      <c r="B695">
        <v>29</v>
      </c>
      <c r="C695">
        <v>6</v>
      </c>
      <c r="D695" t="s">
        <v>11795</v>
      </c>
      <c r="E695" t="s">
        <v>11805</v>
      </c>
    </row>
    <row r="696" spans="1:5" hidden="1">
      <c r="A696" t="s">
        <v>11836</v>
      </c>
      <c r="B696">
        <v>13</v>
      </c>
      <c r="C696">
        <v>4</v>
      </c>
      <c r="D696" t="s">
        <v>11796</v>
      </c>
      <c r="E696" t="s">
        <v>11805</v>
      </c>
    </row>
    <row r="697" spans="1:5" hidden="1">
      <c r="A697" t="s">
        <v>11836</v>
      </c>
      <c r="B697">
        <v>19</v>
      </c>
      <c r="C697">
        <v>7</v>
      </c>
      <c r="D697" t="s">
        <v>11797</v>
      </c>
      <c r="E697" t="s">
        <v>11805</v>
      </c>
    </row>
    <row r="698" spans="1:5" hidden="1">
      <c r="A698" t="s">
        <v>11836</v>
      </c>
      <c r="B698">
        <v>21</v>
      </c>
      <c r="C698">
        <v>16</v>
      </c>
      <c r="D698" t="s">
        <v>11798</v>
      </c>
      <c r="E698" t="s">
        <v>11805</v>
      </c>
    </row>
    <row r="699" spans="1:5" hidden="1">
      <c r="A699" t="s">
        <v>11836</v>
      </c>
      <c r="B699">
        <v>35</v>
      </c>
      <c r="C699">
        <v>10</v>
      </c>
      <c r="D699" t="s">
        <v>11799</v>
      </c>
      <c r="E699" t="s">
        <v>11805</v>
      </c>
    </row>
    <row r="700" spans="1:5" hidden="1">
      <c r="A700" t="s">
        <v>11836</v>
      </c>
      <c r="B700">
        <v>38</v>
      </c>
      <c r="C700">
        <v>6</v>
      </c>
      <c r="D700" t="s">
        <v>11800</v>
      </c>
      <c r="E700" t="s">
        <v>11805</v>
      </c>
    </row>
    <row r="701" spans="1:5">
      <c r="A701" t="s">
        <v>11836</v>
      </c>
      <c r="B701">
        <v>31</v>
      </c>
      <c r="C701">
        <v>3</v>
      </c>
      <c r="D701" t="s">
        <v>11801</v>
      </c>
      <c r="E701" t="s">
        <v>11805</v>
      </c>
    </row>
    <row r="702" spans="1:5" hidden="1">
      <c r="A702" t="s">
        <v>11837</v>
      </c>
      <c r="B702">
        <v>101</v>
      </c>
      <c r="C702">
        <v>0</v>
      </c>
      <c r="D702" t="s">
        <v>11776</v>
      </c>
      <c r="E702" t="s">
        <v>11805</v>
      </c>
    </row>
    <row r="703" spans="1:5" hidden="1">
      <c r="A703" t="s">
        <v>11837</v>
      </c>
      <c r="B703">
        <v>97</v>
      </c>
      <c r="C703">
        <v>0</v>
      </c>
      <c r="D703" t="s">
        <v>11779</v>
      </c>
      <c r="E703" t="s">
        <v>11805</v>
      </c>
    </row>
    <row r="704" spans="1:5" hidden="1">
      <c r="A704" t="s">
        <v>11837</v>
      </c>
      <c r="B704">
        <v>69</v>
      </c>
      <c r="C704">
        <v>0</v>
      </c>
      <c r="D704" t="s">
        <v>11780</v>
      </c>
      <c r="E704" t="s">
        <v>11805</v>
      </c>
    </row>
    <row r="705" spans="1:5" hidden="1">
      <c r="A705" t="s">
        <v>11837</v>
      </c>
      <c r="B705">
        <v>50</v>
      </c>
      <c r="C705">
        <v>0</v>
      </c>
      <c r="D705" t="s">
        <v>11782</v>
      </c>
      <c r="E705" t="s">
        <v>11805</v>
      </c>
    </row>
    <row r="706" spans="1:5" hidden="1">
      <c r="A706" t="s">
        <v>11837</v>
      </c>
      <c r="B706">
        <v>45</v>
      </c>
      <c r="C706">
        <v>16</v>
      </c>
      <c r="D706" t="s">
        <v>11784</v>
      </c>
      <c r="E706" t="s">
        <v>11805</v>
      </c>
    </row>
    <row r="707" spans="1:5" hidden="1">
      <c r="A707" t="s">
        <v>11837</v>
      </c>
      <c r="B707">
        <v>31</v>
      </c>
      <c r="C707">
        <v>9</v>
      </c>
      <c r="D707" t="s">
        <v>11786</v>
      </c>
      <c r="E707" t="s">
        <v>11805</v>
      </c>
    </row>
    <row r="708" spans="1:5" hidden="1">
      <c r="A708" t="s">
        <v>11837</v>
      </c>
      <c r="B708">
        <v>61</v>
      </c>
      <c r="C708">
        <v>5</v>
      </c>
      <c r="D708" t="s">
        <v>11788</v>
      </c>
      <c r="E708" t="s">
        <v>11805</v>
      </c>
    </row>
    <row r="709" spans="1:5">
      <c r="A709" t="s">
        <v>11837</v>
      </c>
      <c r="B709">
        <v>107</v>
      </c>
      <c r="C709">
        <v>6</v>
      </c>
      <c r="D709" t="s">
        <v>11789</v>
      </c>
      <c r="E709" t="s">
        <v>11805</v>
      </c>
    </row>
    <row r="710" spans="1:5" hidden="1">
      <c r="A710" t="s">
        <v>11837</v>
      </c>
      <c r="B710">
        <v>68</v>
      </c>
      <c r="C710">
        <v>4</v>
      </c>
      <c r="D710" t="s">
        <v>11790</v>
      </c>
      <c r="E710" t="s">
        <v>11805</v>
      </c>
    </row>
    <row r="711" spans="1:5" hidden="1">
      <c r="A711" t="s">
        <v>11837</v>
      </c>
      <c r="B711">
        <v>73</v>
      </c>
      <c r="C711">
        <v>5</v>
      </c>
      <c r="D711" t="s">
        <v>11791</v>
      </c>
      <c r="E711" t="s">
        <v>11805</v>
      </c>
    </row>
    <row r="712" spans="1:5" hidden="1">
      <c r="A712" t="s">
        <v>11837</v>
      </c>
      <c r="B712">
        <v>71</v>
      </c>
      <c r="C712">
        <v>6</v>
      </c>
      <c r="D712" t="s">
        <v>11792</v>
      </c>
      <c r="E712" t="s">
        <v>11805</v>
      </c>
    </row>
    <row r="713" spans="1:5" hidden="1">
      <c r="A713" t="s">
        <v>11837</v>
      </c>
      <c r="B713">
        <v>33</v>
      </c>
      <c r="C713">
        <v>3</v>
      </c>
      <c r="D713" t="s">
        <v>11793</v>
      </c>
      <c r="E713" t="s">
        <v>11805</v>
      </c>
    </row>
    <row r="714" spans="1:5" hidden="1">
      <c r="A714" t="s">
        <v>11837</v>
      </c>
      <c r="B714">
        <v>71</v>
      </c>
      <c r="C714">
        <v>4</v>
      </c>
      <c r="D714" t="s">
        <v>11794</v>
      </c>
      <c r="E714" t="s">
        <v>11805</v>
      </c>
    </row>
    <row r="715" spans="1:5" hidden="1">
      <c r="A715" t="s">
        <v>11837</v>
      </c>
      <c r="B715">
        <v>94</v>
      </c>
      <c r="C715">
        <v>4</v>
      </c>
      <c r="D715" t="s">
        <v>11795</v>
      </c>
      <c r="E715" t="s">
        <v>11805</v>
      </c>
    </row>
    <row r="716" spans="1:5" hidden="1">
      <c r="A716" t="s">
        <v>11837</v>
      </c>
      <c r="B716">
        <v>67</v>
      </c>
      <c r="C716">
        <v>4</v>
      </c>
      <c r="D716" t="s">
        <v>11796</v>
      </c>
      <c r="E716" t="s">
        <v>11805</v>
      </c>
    </row>
    <row r="717" spans="1:5" hidden="1">
      <c r="A717" t="s">
        <v>11837</v>
      </c>
      <c r="B717">
        <v>42</v>
      </c>
      <c r="C717">
        <v>5</v>
      </c>
      <c r="D717" t="s">
        <v>11797</v>
      </c>
      <c r="E717" t="s">
        <v>11805</v>
      </c>
    </row>
    <row r="718" spans="1:5" hidden="1">
      <c r="A718" t="s">
        <v>11837</v>
      </c>
      <c r="B718">
        <v>42</v>
      </c>
      <c r="C718">
        <v>7</v>
      </c>
      <c r="D718" t="s">
        <v>11798</v>
      </c>
      <c r="E718" t="s">
        <v>11805</v>
      </c>
    </row>
    <row r="719" spans="1:5" hidden="1">
      <c r="A719" t="s">
        <v>11837</v>
      </c>
      <c r="B719">
        <v>71</v>
      </c>
      <c r="C719">
        <v>5</v>
      </c>
      <c r="D719" t="s">
        <v>11799</v>
      </c>
      <c r="E719" t="s">
        <v>11805</v>
      </c>
    </row>
    <row r="720" spans="1:5" hidden="1">
      <c r="A720" t="s">
        <v>11837</v>
      </c>
      <c r="B720">
        <v>140</v>
      </c>
      <c r="C720">
        <v>6</v>
      </c>
      <c r="D720" t="s">
        <v>11800</v>
      </c>
      <c r="E720" t="s">
        <v>11805</v>
      </c>
    </row>
    <row r="721" spans="1:5">
      <c r="A721" t="s">
        <v>11837</v>
      </c>
      <c r="B721">
        <v>180</v>
      </c>
      <c r="C721">
        <v>4</v>
      </c>
      <c r="D721" t="s">
        <v>11801</v>
      </c>
      <c r="E721" t="s">
        <v>11805</v>
      </c>
    </row>
    <row r="722" spans="1:5" hidden="1">
      <c r="A722" t="s">
        <v>11837</v>
      </c>
      <c r="B722">
        <v>0</v>
      </c>
      <c r="C722">
        <v>0</v>
      </c>
      <c r="D722" t="s">
        <v>11776</v>
      </c>
      <c r="E722" t="s">
        <v>11805</v>
      </c>
    </row>
    <row r="723" spans="1:5" hidden="1">
      <c r="A723" t="s">
        <v>11837</v>
      </c>
      <c r="B723">
        <v>0</v>
      </c>
      <c r="C723">
        <v>0</v>
      </c>
      <c r="D723" t="s">
        <v>11779</v>
      </c>
      <c r="E723" t="s">
        <v>11805</v>
      </c>
    </row>
    <row r="724" spans="1:5" hidden="1">
      <c r="A724" t="s">
        <v>11837</v>
      </c>
      <c r="B724">
        <v>0</v>
      </c>
      <c r="C724">
        <v>0</v>
      </c>
      <c r="D724" t="s">
        <v>11780</v>
      </c>
      <c r="E724" t="s">
        <v>11805</v>
      </c>
    </row>
    <row r="725" spans="1:5" hidden="1">
      <c r="A725" t="s">
        <v>11837</v>
      </c>
      <c r="B725">
        <v>0</v>
      </c>
      <c r="C725">
        <v>0</v>
      </c>
      <c r="D725" t="s">
        <v>11782</v>
      </c>
      <c r="E725" t="s">
        <v>11805</v>
      </c>
    </row>
    <row r="726" spans="1:5" hidden="1">
      <c r="A726" t="s">
        <v>11837</v>
      </c>
      <c r="B726">
        <v>0</v>
      </c>
      <c r="C726">
        <v>0</v>
      </c>
      <c r="D726" t="s">
        <v>11784</v>
      </c>
      <c r="E726" t="s">
        <v>11805</v>
      </c>
    </row>
    <row r="727" spans="1:5" hidden="1">
      <c r="A727" t="s">
        <v>11837</v>
      </c>
      <c r="B727">
        <v>0</v>
      </c>
      <c r="C727">
        <v>0</v>
      </c>
      <c r="D727" t="s">
        <v>11786</v>
      </c>
      <c r="E727" t="s">
        <v>11805</v>
      </c>
    </row>
    <row r="728" spans="1:5" hidden="1">
      <c r="A728" t="s">
        <v>11837</v>
      </c>
      <c r="B728">
        <v>0</v>
      </c>
      <c r="C728">
        <v>0</v>
      </c>
      <c r="D728" t="s">
        <v>11788</v>
      </c>
      <c r="E728" t="s">
        <v>11805</v>
      </c>
    </row>
    <row r="729" spans="1:5">
      <c r="A729" t="s">
        <v>11837</v>
      </c>
      <c r="B729">
        <v>0</v>
      </c>
      <c r="C729">
        <v>0</v>
      </c>
      <c r="D729" t="s">
        <v>11789</v>
      </c>
      <c r="E729" t="s">
        <v>11805</v>
      </c>
    </row>
    <row r="730" spans="1:5" hidden="1">
      <c r="A730" t="s">
        <v>11837</v>
      </c>
      <c r="B730">
        <v>0</v>
      </c>
      <c r="C730">
        <v>0</v>
      </c>
      <c r="D730" t="s">
        <v>11790</v>
      </c>
      <c r="E730" t="s">
        <v>11805</v>
      </c>
    </row>
    <row r="731" spans="1:5" hidden="1">
      <c r="A731" t="s">
        <v>11837</v>
      </c>
      <c r="B731">
        <v>0</v>
      </c>
      <c r="C731">
        <v>0</v>
      </c>
      <c r="D731" t="s">
        <v>11791</v>
      </c>
      <c r="E731" t="s">
        <v>11805</v>
      </c>
    </row>
    <row r="732" spans="1:5" hidden="1">
      <c r="A732" t="s">
        <v>11837</v>
      </c>
      <c r="B732">
        <v>0</v>
      </c>
      <c r="C732">
        <v>0</v>
      </c>
      <c r="D732" t="s">
        <v>11792</v>
      </c>
      <c r="E732" t="s">
        <v>11805</v>
      </c>
    </row>
    <row r="733" spans="1:5" hidden="1">
      <c r="A733" t="s">
        <v>11837</v>
      </c>
      <c r="B733">
        <v>0</v>
      </c>
      <c r="C733">
        <v>0</v>
      </c>
      <c r="D733" t="s">
        <v>11793</v>
      </c>
      <c r="E733" t="s">
        <v>11805</v>
      </c>
    </row>
    <row r="734" spans="1:5" hidden="1">
      <c r="A734" t="s">
        <v>11837</v>
      </c>
      <c r="B734">
        <v>0</v>
      </c>
      <c r="C734">
        <v>0</v>
      </c>
      <c r="D734" t="s">
        <v>11794</v>
      </c>
      <c r="E734" t="s">
        <v>11805</v>
      </c>
    </row>
    <row r="735" spans="1:5" hidden="1">
      <c r="A735" t="s">
        <v>11837</v>
      </c>
      <c r="B735">
        <v>0</v>
      </c>
      <c r="C735">
        <v>0</v>
      </c>
      <c r="D735" t="s">
        <v>11795</v>
      </c>
      <c r="E735" t="s">
        <v>11805</v>
      </c>
    </row>
    <row r="736" spans="1:5" hidden="1">
      <c r="A736" t="s">
        <v>11837</v>
      </c>
      <c r="B736">
        <v>0</v>
      </c>
      <c r="C736">
        <v>0</v>
      </c>
      <c r="D736" t="s">
        <v>11796</v>
      </c>
      <c r="E736" t="s">
        <v>11805</v>
      </c>
    </row>
    <row r="737" spans="1:5" hidden="1">
      <c r="A737" t="s">
        <v>11837</v>
      </c>
      <c r="B737">
        <v>0</v>
      </c>
      <c r="C737">
        <v>0</v>
      </c>
      <c r="D737" t="s">
        <v>11797</v>
      </c>
      <c r="E737" t="s">
        <v>11805</v>
      </c>
    </row>
    <row r="738" spans="1:5" hidden="1">
      <c r="A738" t="s">
        <v>11837</v>
      </c>
      <c r="B738">
        <v>0</v>
      </c>
      <c r="C738">
        <v>0</v>
      </c>
      <c r="D738" t="s">
        <v>11798</v>
      </c>
      <c r="E738" t="s">
        <v>11805</v>
      </c>
    </row>
    <row r="739" spans="1:5" hidden="1">
      <c r="A739" t="s">
        <v>11837</v>
      </c>
      <c r="B739">
        <v>0</v>
      </c>
      <c r="C739">
        <v>0</v>
      </c>
      <c r="D739" t="s">
        <v>11799</v>
      </c>
      <c r="E739" t="s">
        <v>11805</v>
      </c>
    </row>
    <row r="740" spans="1:5" hidden="1">
      <c r="A740" t="s">
        <v>11837</v>
      </c>
      <c r="B740">
        <v>0</v>
      </c>
      <c r="C740">
        <v>0</v>
      </c>
      <c r="D740" t="s">
        <v>11800</v>
      </c>
      <c r="E740" t="s">
        <v>11805</v>
      </c>
    </row>
    <row r="741" spans="1:5">
      <c r="A741" t="s">
        <v>11837</v>
      </c>
      <c r="B741">
        <v>0</v>
      </c>
      <c r="C741">
        <v>0</v>
      </c>
      <c r="D741" t="s">
        <v>11801</v>
      </c>
      <c r="E741" t="s">
        <v>11805</v>
      </c>
    </row>
    <row r="742" spans="1:5" hidden="1">
      <c r="A742" t="s">
        <v>11838</v>
      </c>
      <c r="B742">
        <v>0</v>
      </c>
      <c r="C742">
        <v>0</v>
      </c>
      <c r="D742" t="s">
        <v>11776</v>
      </c>
      <c r="E742" t="s">
        <v>11805</v>
      </c>
    </row>
    <row r="743" spans="1:5" hidden="1">
      <c r="A743" t="s">
        <v>11838</v>
      </c>
      <c r="B743">
        <v>0</v>
      </c>
      <c r="C743">
        <v>0</v>
      </c>
      <c r="D743" t="s">
        <v>11779</v>
      </c>
      <c r="E743" t="s">
        <v>11805</v>
      </c>
    </row>
    <row r="744" spans="1:5" hidden="1">
      <c r="A744" t="s">
        <v>11838</v>
      </c>
      <c r="B744">
        <v>0</v>
      </c>
      <c r="C744">
        <v>0</v>
      </c>
      <c r="D744" t="s">
        <v>11780</v>
      </c>
      <c r="E744" t="s">
        <v>11805</v>
      </c>
    </row>
    <row r="745" spans="1:5" hidden="1">
      <c r="A745" t="s">
        <v>11838</v>
      </c>
      <c r="B745">
        <v>0</v>
      </c>
      <c r="C745">
        <v>0</v>
      </c>
      <c r="D745" t="s">
        <v>11782</v>
      </c>
      <c r="E745" t="s">
        <v>11805</v>
      </c>
    </row>
    <row r="746" spans="1:5" hidden="1">
      <c r="A746" t="s">
        <v>11838</v>
      </c>
      <c r="B746">
        <v>0</v>
      </c>
      <c r="C746">
        <v>0</v>
      </c>
      <c r="D746" t="s">
        <v>11784</v>
      </c>
      <c r="E746" t="s">
        <v>11805</v>
      </c>
    </row>
    <row r="747" spans="1:5" hidden="1">
      <c r="A747" t="s">
        <v>11838</v>
      </c>
      <c r="B747">
        <v>0</v>
      </c>
      <c r="C747">
        <v>0</v>
      </c>
      <c r="D747" t="s">
        <v>11786</v>
      </c>
      <c r="E747" t="s">
        <v>11805</v>
      </c>
    </row>
    <row r="748" spans="1:5" hidden="1">
      <c r="A748" t="s">
        <v>11838</v>
      </c>
      <c r="B748">
        <v>0</v>
      </c>
      <c r="C748">
        <v>0</v>
      </c>
      <c r="D748" t="s">
        <v>11788</v>
      </c>
      <c r="E748" t="s">
        <v>11805</v>
      </c>
    </row>
    <row r="749" spans="1:5">
      <c r="A749" t="s">
        <v>11838</v>
      </c>
      <c r="B749">
        <v>0</v>
      </c>
      <c r="C749">
        <v>0</v>
      </c>
      <c r="D749" t="s">
        <v>11789</v>
      </c>
      <c r="E749" t="s">
        <v>11805</v>
      </c>
    </row>
    <row r="750" spans="1:5" hidden="1">
      <c r="A750" t="s">
        <v>11838</v>
      </c>
      <c r="B750">
        <v>0</v>
      </c>
      <c r="C750">
        <v>0</v>
      </c>
      <c r="D750" t="s">
        <v>11790</v>
      </c>
      <c r="E750" t="s">
        <v>11805</v>
      </c>
    </row>
    <row r="751" spans="1:5" hidden="1">
      <c r="A751" t="s">
        <v>11838</v>
      </c>
      <c r="B751">
        <v>0</v>
      </c>
      <c r="C751">
        <v>0</v>
      </c>
      <c r="D751" t="s">
        <v>11791</v>
      </c>
      <c r="E751" t="s">
        <v>11805</v>
      </c>
    </row>
    <row r="752" spans="1:5" hidden="1">
      <c r="A752" t="s">
        <v>11838</v>
      </c>
      <c r="B752">
        <v>0</v>
      </c>
      <c r="C752">
        <v>0</v>
      </c>
      <c r="D752" t="s">
        <v>11792</v>
      </c>
      <c r="E752" t="s">
        <v>11805</v>
      </c>
    </row>
    <row r="753" spans="1:5" hidden="1">
      <c r="A753" t="s">
        <v>11838</v>
      </c>
      <c r="B753">
        <v>0</v>
      </c>
      <c r="C753">
        <v>0</v>
      </c>
      <c r="D753" t="s">
        <v>11793</v>
      </c>
      <c r="E753" t="s">
        <v>11805</v>
      </c>
    </row>
    <row r="754" spans="1:5" hidden="1">
      <c r="A754" t="s">
        <v>11838</v>
      </c>
      <c r="B754">
        <v>0</v>
      </c>
      <c r="C754">
        <v>0</v>
      </c>
      <c r="D754" t="s">
        <v>11794</v>
      </c>
      <c r="E754" t="s">
        <v>11805</v>
      </c>
    </row>
    <row r="755" spans="1:5" hidden="1">
      <c r="A755" t="s">
        <v>11838</v>
      </c>
      <c r="B755">
        <v>0</v>
      </c>
      <c r="C755">
        <v>0</v>
      </c>
      <c r="D755" t="s">
        <v>11795</v>
      </c>
      <c r="E755" t="s">
        <v>11805</v>
      </c>
    </row>
    <row r="756" spans="1:5" hidden="1">
      <c r="A756" t="s">
        <v>11838</v>
      </c>
      <c r="B756">
        <v>0</v>
      </c>
      <c r="C756">
        <v>0</v>
      </c>
      <c r="D756" t="s">
        <v>11796</v>
      </c>
      <c r="E756" t="s">
        <v>11805</v>
      </c>
    </row>
    <row r="757" spans="1:5" hidden="1">
      <c r="A757" t="s">
        <v>11838</v>
      </c>
      <c r="B757">
        <v>0</v>
      </c>
      <c r="C757">
        <v>0</v>
      </c>
      <c r="D757" t="s">
        <v>11797</v>
      </c>
      <c r="E757" t="s">
        <v>11805</v>
      </c>
    </row>
    <row r="758" spans="1:5" hidden="1">
      <c r="A758" t="s">
        <v>11838</v>
      </c>
      <c r="B758">
        <v>0</v>
      </c>
      <c r="C758">
        <v>0</v>
      </c>
      <c r="D758" t="s">
        <v>11798</v>
      </c>
      <c r="E758" t="s">
        <v>11805</v>
      </c>
    </row>
    <row r="759" spans="1:5" hidden="1">
      <c r="A759" t="s">
        <v>11838</v>
      </c>
      <c r="B759">
        <v>0</v>
      </c>
      <c r="C759">
        <v>0</v>
      </c>
      <c r="D759" t="s">
        <v>11799</v>
      </c>
      <c r="E759" t="s">
        <v>11805</v>
      </c>
    </row>
    <row r="760" spans="1:5" hidden="1">
      <c r="A760" t="s">
        <v>11838</v>
      </c>
      <c r="B760">
        <v>0</v>
      </c>
      <c r="C760">
        <v>0</v>
      </c>
      <c r="D760" t="s">
        <v>11800</v>
      </c>
      <c r="E760" t="s">
        <v>11805</v>
      </c>
    </row>
    <row r="761" spans="1:5">
      <c r="A761" t="s">
        <v>11838</v>
      </c>
      <c r="B761">
        <v>0</v>
      </c>
      <c r="C761">
        <v>0</v>
      </c>
      <c r="D761" t="s">
        <v>11801</v>
      </c>
      <c r="E761" t="s">
        <v>11805</v>
      </c>
    </row>
    <row r="762" spans="1:5" hidden="1">
      <c r="A762" t="s">
        <v>11839</v>
      </c>
      <c r="B762">
        <v>101</v>
      </c>
      <c r="C762">
        <v>0</v>
      </c>
      <c r="D762" t="s">
        <v>11776</v>
      </c>
      <c r="E762" t="s">
        <v>11805</v>
      </c>
    </row>
    <row r="763" spans="1:5" hidden="1">
      <c r="A763" t="s">
        <v>11839</v>
      </c>
      <c r="B763">
        <v>103</v>
      </c>
      <c r="C763">
        <v>0</v>
      </c>
      <c r="D763" t="s">
        <v>11779</v>
      </c>
      <c r="E763" t="s">
        <v>11805</v>
      </c>
    </row>
    <row r="764" spans="1:5" hidden="1">
      <c r="A764" t="s">
        <v>11839</v>
      </c>
      <c r="B764">
        <v>65</v>
      </c>
      <c r="C764">
        <v>0</v>
      </c>
      <c r="D764" t="s">
        <v>11780</v>
      </c>
      <c r="E764" t="s">
        <v>11805</v>
      </c>
    </row>
    <row r="765" spans="1:5" hidden="1">
      <c r="A765" t="s">
        <v>11839</v>
      </c>
      <c r="B765">
        <v>40</v>
      </c>
      <c r="C765">
        <v>0</v>
      </c>
      <c r="D765" t="s">
        <v>11782</v>
      </c>
      <c r="E765" t="s">
        <v>11805</v>
      </c>
    </row>
    <row r="766" spans="1:5" hidden="1">
      <c r="A766" t="s">
        <v>11839</v>
      </c>
      <c r="B766">
        <v>43</v>
      </c>
      <c r="C766">
        <v>12</v>
      </c>
      <c r="D766" t="s">
        <v>11784</v>
      </c>
      <c r="E766" t="s">
        <v>11805</v>
      </c>
    </row>
    <row r="767" spans="1:5" hidden="1">
      <c r="A767" t="s">
        <v>11839</v>
      </c>
      <c r="B767">
        <v>35</v>
      </c>
      <c r="C767">
        <v>9</v>
      </c>
      <c r="D767" t="s">
        <v>11786</v>
      </c>
      <c r="E767" t="s">
        <v>11805</v>
      </c>
    </row>
    <row r="768" spans="1:5" hidden="1">
      <c r="A768" t="s">
        <v>11839</v>
      </c>
      <c r="B768">
        <v>93</v>
      </c>
      <c r="C768">
        <v>7</v>
      </c>
      <c r="D768" t="s">
        <v>11788</v>
      </c>
      <c r="E768" t="s">
        <v>11805</v>
      </c>
    </row>
    <row r="769" spans="1:5">
      <c r="A769" t="s">
        <v>11839</v>
      </c>
      <c r="B769">
        <v>128</v>
      </c>
      <c r="C769">
        <v>5</v>
      </c>
      <c r="D769" t="s">
        <v>11789</v>
      </c>
      <c r="E769" t="s">
        <v>11805</v>
      </c>
    </row>
    <row r="770" spans="1:5" hidden="1">
      <c r="A770" t="s">
        <v>11839</v>
      </c>
      <c r="B770">
        <v>79</v>
      </c>
      <c r="C770">
        <v>7</v>
      </c>
      <c r="D770" t="s">
        <v>11790</v>
      </c>
      <c r="E770" t="s">
        <v>11805</v>
      </c>
    </row>
    <row r="771" spans="1:5" hidden="1">
      <c r="A771" t="s">
        <v>11839</v>
      </c>
      <c r="B771">
        <v>98</v>
      </c>
      <c r="C771">
        <v>6</v>
      </c>
      <c r="D771" t="s">
        <v>11791</v>
      </c>
      <c r="E771" t="s">
        <v>11805</v>
      </c>
    </row>
    <row r="772" spans="1:5" hidden="1">
      <c r="A772" t="s">
        <v>11839</v>
      </c>
      <c r="B772">
        <v>69</v>
      </c>
      <c r="C772">
        <v>5</v>
      </c>
      <c r="D772" t="s">
        <v>11792</v>
      </c>
      <c r="E772" t="s">
        <v>11805</v>
      </c>
    </row>
    <row r="773" spans="1:5" hidden="1">
      <c r="A773" t="s">
        <v>11839</v>
      </c>
      <c r="B773">
        <v>32</v>
      </c>
      <c r="C773">
        <v>4</v>
      </c>
      <c r="D773" t="s">
        <v>11793</v>
      </c>
      <c r="E773" t="s">
        <v>11805</v>
      </c>
    </row>
    <row r="774" spans="1:5" hidden="1">
      <c r="A774" t="s">
        <v>11839</v>
      </c>
      <c r="B774">
        <v>70</v>
      </c>
      <c r="C774">
        <v>5</v>
      </c>
      <c r="D774" t="s">
        <v>11794</v>
      </c>
      <c r="E774" t="s">
        <v>11805</v>
      </c>
    </row>
    <row r="775" spans="1:5" hidden="1">
      <c r="A775" t="s">
        <v>11839</v>
      </c>
      <c r="B775">
        <v>91</v>
      </c>
      <c r="C775">
        <v>5</v>
      </c>
      <c r="D775" t="s">
        <v>11795</v>
      </c>
      <c r="E775" t="s">
        <v>11805</v>
      </c>
    </row>
    <row r="776" spans="1:5" hidden="1">
      <c r="A776" t="s">
        <v>11839</v>
      </c>
      <c r="B776">
        <v>70</v>
      </c>
      <c r="C776">
        <v>3</v>
      </c>
      <c r="D776" t="s">
        <v>11796</v>
      </c>
      <c r="E776" t="s">
        <v>11805</v>
      </c>
    </row>
    <row r="777" spans="1:5" hidden="1">
      <c r="A777" t="s">
        <v>11839</v>
      </c>
      <c r="B777">
        <v>39</v>
      </c>
      <c r="C777">
        <v>6</v>
      </c>
      <c r="D777" t="s">
        <v>11797</v>
      </c>
      <c r="E777" t="s">
        <v>11805</v>
      </c>
    </row>
    <row r="778" spans="1:5" hidden="1">
      <c r="A778" t="s">
        <v>11839</v>
      </c>
      <c r="B778">
        <v>42</v>
      </c>
      <c r="C778">
        <v>7</v>
      </c>
      <c r="D778" t="s">
        <v>11798</v>
      </c>
      <c r="E778" t="s">
        <v>11805</v>
      </c>
    </row>
    <row r="779" spans="1:5" hidden="1">
      <c r="A779" t="s">
        <v>11839</v>
      </c>
      <c r="B779">
        <v>50</v>
      </c>
      <c r="C779">
        <v>5</v>
      </c>
      <c r="D779" t="s">
        <v>11799</v>
      </c>
      <c r="E779" t="s">
        <v>11805</v>
      </c>
    </row>
    <row r="780" spans="1:5" hidden="1">
      <c r="A780" t="s">
        <v>11839</v>
      </c>
      <c r="B780">
        <v>117</v>
      </c>
      <c r="C780">
        <v>7</v>
      </c>
      <c r="D780" t="s">
        <v>11800</v>
      </c>
      <c r="E780" t="s">
        <v>11805</v>
      </c>
    </row>
    <row r="781" spans="1:5">
      <c r="A781" t="s">
        <v>11839</v>
      </c>
      <c r="B781">
        <v>173</v>
      </c>
      <c r="C781">
        <v>4</v>
      </c>
      <c r="D781" t="s">
        <v>11801</v>
      </c>
      <c r="E781" t="s">
        <v>11805</v>
      </c>
    </row>
    <row r="782" spans="1:5" hidden="1">
      <c r="A782" t="s">
        <v>11840</v>
      </c>
      <c r="B782">
        <v>61</v>
      </c>
      <c r="C782">
        <v>0</v>
      </c>
      <c r="D782" t="s">
        <v>11776</v>
      </c>
      <c r="E782" t="s">
        <v>11805</v>
      </c>
    </row>
    <row r="783" spans="1:5" hidden="1">
      <c r="A783" t="s">
        <v>11840</v>
      </c>
      <c r="B783">
        <v>63</v>
      </c>
      <c r="C783">
        <v>0</v>
      </c>
      <c r="D783" t="s">
        <v>11779</v>
      </c>
      <c r="E783" t="s">
        <v>11805</v>
      </c>
    </row>
    <row r="784" spans="1:5" hidden="1">
      <c r="A784" t="s">
        <v>11840</v>
      </c>
      <c r="B784">
        <v>39</v>
      </c>
      <c r="C784">
        <v>0</v>
      </c>
      <c r="D784" t="s">
        <v>11780</v>
      </c>
      <c r="E784" t="s">
        <v>11805</v>
      </c>
    </row>
    <row r="785" spans="1:5" hidden="1">
      <c r="A785" t="s">
        <v>11840</v>
      </c>
      <c r="B785">
        <v>41</v>
      </c>
      <c r="C785">
        <v>0</v>
      </c>
      <c r="D785" t="s">
        <v>11782</v>
      </c>
      <c r="E785" t="s">
        <v>11805</v>
      </c>
    </row>
    <row r="786" spans="1:5" hidden="1">
      <c r="A786" t="s">
        <v>11840</v>
      </c>
      <c r="B786">
        <v>25</v>
      </c>
      <c r="C786">
        <v>11</v>
      </c>
      <c r="D786" t="s">
        <v>11784</v>
      </c>
      <c r="E786" t="s">
        <v>11805</v>
      </c>
    </row>
    <row r="787" spans="1:5" hidden="1">
      <c r="A787" t="s">
        <v>11840</v>
      </c>
      <c r="B787">
        <v>44</v>
      </c>
      <c r="C787">
        <v>13</v>
      </c>
      <c r="D787" t="s">
        <v>11786</v>
      </c>
      <c r="E787" t="s">
        <v>11805</v>
      </c>
    </row>
    <row r="788" spans="1:5" hidden="1">
      <c r="A788" t="s">
        <v>11840</v>
      </c>
      <c r="B788">
        <v>64</v>
      </c>
      <c r="C788">
        <v>6</v>
      </c>
      <c r="D788" t="s">
        <v>11788</v>
      </c>
      <c r="E788" t="s">
        <v>11805</v>
      </c>
    </row>
    <row r="789" spans="1:5">
      <c r="A789" t="s">
        <v>11840</v>
      </c>
      <c r="B789">
        <v>91</v>
      </c>
      <c r="C789">
        <v>5</v>
      </c>
      <c r="D789" t="s">
        <v>11789</v>
      </c>
      <c r="E789" t="s">
        <v>11805</v>
      </c>
    </row>
    <row r="790" spans="1:5" hidden="1">
      <c r="A790" t="s">
        <v>11840</v>
      </c>
      <c r="B790">
        <v>57</v>
      </c>
      <c r="C790">
        <v>8</v>
      </c>
      <c r="D790" t="s">
        <v>11790</v>
      </c>
      <c r="E790" t="s">
        <v>11805</v>
      </c>
    </row>
    <row r="791" spans="1:5" hidden="1">
      <c r="A791" t="s">
        <v>11840</v>
      </c>
      <c r="B791">
        <v>66</v>
      </c>
      <c r="C791">
        <v>7</v>
      </c>
      <c r="D791" t="s">
        <v>11791</v>
      </c>
      <c r="E791" t="s">
        <v>11805</v>
      </c>
    </row>
    <row r="792" spans="1:5" hidden="1">
      <c r="A792" t="s">
        <v>11840</v>
      </c>
      <c r="B792">
        <v>70</v>
      </c>
      <c r="C792">
        <v>7</v>
      </c>
      <c r="D792" t="s">
        <v>11792</v>
      </c>
      <c r="E792" t="s">
        <v>11805</v>
      </c>
    </row>
    <row r="793" spans="1:5" hidden="1">
      <c r="A793" t="s">
        <v>11840</v>
      </c>
      <c r="B793">
        <v>34</v>
      </c>
      <c r="C793">
        <v>8</v>
      </c>
      <c r="D793" t="s">
        <v>11793</v>
      </c>
      <c r="E793" t="s">
        <v>11805</v>
      </c>
    </row>
    <row r="794" spans="1:5" hidden="1">
      <c r="A794" t="s">
        <v>11840</v>
      </c>
      <c r="B794">
        <v>53</v>
      </c>
      <c r="C794">
        <v>8</v>
      </c>
      <c r="D794" t="s">
        <v>11794</v>
      </c>
      <c r="E794" t="s">
        <v>11805</v>
      </c>
    </row>
    <row r="795" spans="1:5" hidden="1">
      <c r="A795" t="s">
        <v>11840</v>
      </c>
      <c r="B795">
        <v>77</v>
      </c>
      <c r="C795">
        <v>6</v>
      </c>
      <c r="D795" t="s">
        <v>11795</v>
      </c>
      <c r="E795" t="s">
        <v>11805</v>
      </c>
    </row>
    <row r="796" spans="1:5" hidden="1">
      <c r="A796" t="s">
        <v>11840</v>
      </c>
      <c r="B796">
        <v>60</v>
      </c>
      <c r="C796">
        <v>12</v>
      </c>
      <c r="D796" t="s">
        <v>11796</v>
      </c>
      <c r="E796" t="s">
        <v>11805</v>
      </c>
    </row>
    <row r="797" spans="1:5" hidden="1">
      <c r="A797" t="s">
        <v>11840</v>
      </c>
      <c r="B797">
        <v>69</v>
      </c>
      <c r="C797">
        <v>8</v>
      </c>
      <c r="D797" t="s">
        <v>11797</v>
      </c>
      <c r="E797" t="s">
        <v>11805</v>
      </c>
    </row>
    <row r="798" spans="1:5" hidden="1">
      <c r="A798" t="s">
        <v>11840</v>
      </c>
      <c r="B798">
        <v>69</v>
      </c>
      <c r="C798">
        <v>6</v>
      </c>
      <c r="D798" t="s">
        <v>11798</v>
      </c>
      <c r="E798" t="s">
        <v>11805</v>
      </c>
    </row>
    <row r="799" spans="1:5" hidden="1">
      <c r="A799" t="s">
        <v>11840</v>
      </c>
      <c r="B799">
        <v>88</v>
      </c>
      <c r="C799">
        <v>9</v>
      </c>
      <c r="D799" t="s">
        <v>11799</v>
      </c>
      <c r="E799" t="s">
        <v>11805</v>
      </c>
    </row>
    <row r="800" spans="1:5" hidden="1">
      <c r="A800" t="s">
        <v>11840</v>
      </c>
      <c r="B800">
        <v>108</v>
      </c>
      <c r="C800">
        <v>9</v>
      </c>
      <c r="D800" t="s">
        <v>11800</v>
      </c>
      <c r="E800" t="s">
        <v>11805</v>
      </c>
    </row>
    <row r="801" spans="1:5">
      <c r="A801" t="s">
        <v>11840</v>
      </c>
      <c r="B801">
        <v>111</v>
      </c>
      <c r="C801">
        <v>8</v>
      </c>
      <c r="D801" t="s">
        <v>11801</v>
      </c>
      <c r="E801" t="s">
        <v>11805</v>
      </c>
    </row>
    <row r="802" spans="1:5" hidden="1">
      <c r="A802" t="s">
        <v>11841</v>
      </c>
      <c r="B802">
        <v>64</v>
      </c>
      <c r="C802">
        <v>0</v>
      </c>
      <c r="D802" t="s">
        <v>11776</v>
      </c>
      <c r="E802" t="s">
        <v>11805</v>
      </c>
    </row>
    <row r="803" spans="1:5" hidden="1">
      <c r="A803" t="s">
        <v>11841</v>
      </c>
      <c r="B803">
        <v>63</v>
      </c>
      <c r="C803">
        <v>0</v>
      </c>
      <c r="D803" t="s">
        <v>11779</v>
      </c>
      <c r="E803" t="s">
        <v>11805</v>
      </c>
    </row>
    <row r="804" spans="1:5" hidden="1">
      <c r="A804" t="s">
        <v>11841</v>
      </c>
      <c r="B804">
        <v>43</v>
      </c>
      <c r="C804">
        <v>0</v>
      </c>
      <c r="D804" t="s">
        <v>11780</v>
      </c>
      <c r="E804" t="s">
        <v>11805</v>
      </c>
    </row>
    <row r="805" spans="1:5" hidden="1">
      <c r="A805" t="s">
        <v>11841</v>
      </c>
      <c r="B805">
        <v>39</v>
      </c>
      <c r="C805">
        <v>0</v>
      </c>
      <c r="D805" t="s">
        <v>11782</v>
      </c>
      <c r="E805" t="s">
        <v>11805</v>
      </c>
    </row>
    <row r="806" spans="1:5" hidden="1">
      <c r="A806" t="s">
        <v>11841</v>
      </c>
      <c r="B806">
        <v>21</v>
      </c>
      <c r="C806">
        <v>21</v>
      </c>
      <c r="D806" t="s">
        <v>11784</v>
      </c>
      <c r="E806" t="s">
        <v>11805</v>
      </c>
    </row>
    <row r="807" spans="1:5" hidden="1">
      <c r="A807" t="s">
        <v>11841</v>
      </c>
      <c r="B807">
        <v>20</v>
      </c>
      <c r="C807">
        <v>9</v>
      </c>
      <c r="D807" t="s">
        <v>11786</v>
      </c>
      <c r="E807" t="s">
        <v>11805</v>
      </c>
    </row>
    <row r="808" spans="1:5" hidden="1">
      <c r="A808" t="s">
        <v>11841</v>
      </c>
      <c r="B808">
        <v>80</v>
      </c>
      <c r="C808">
        <v>6</v>
      </c>
      <c r="D808" t="s">
        <v>11788</v>
      </c>
      <c r="E808" t="s">
        <v>11805</v>
      </c>
    </row>
    <row r="809" spans="1:5">
      <c r="A809" t="s">
        <v>11841</v>
      </c>
      <c r="B809">
        <v>105</v>
      </c>
      <c r="C809">
        <v>7</v>
      </c>
      <c r="D809" t="s">
        <v>11789</v>
      </c>
      <c r="E809" t="s">
        <v>11805</v>
      </c>
    </row>
    <row r="810" spans="1:5" hidden="1">
      <c r="A810" t="s">
        <v>11841</v>
      </c>
      <c r="B810">
        <v>59</v>
      </c>
      <c r="C810">
        <v>7</v>
      </c>
      <c r="D810" t="s">
        <v>11790</v>
      </c>
      <c r="E810" t="s">
        <v>11805</v>
      </c>
    </row>
    <row r="811" spans="1:5" hidden="1">
      <c r="A811" t="s">
        <v>11841</v>
      </c>
      <c r="B811">
        <v>80</v>
      </c>
      <c r="C811">
        <v>8</v>
      </c>
      <c r="D811" t="s">
        <v>11791</v>
      </c>
      <c r="E811" t="s">
        <v>11805</v>
      </c>
    </row>
    <row r="812" spans="1:5" hidden="1">
      <c r="A812" t="s">
        <v>11841</v>
      </c>
      <c r="B812">
        <v>73</v>
      </c>
      <c r="C812">
        <v>7</v>
      </c>
      <c r="D812" t="s">
        <v>11792</v>
      </c>
      <c r="E812" t="s">
        <v>11805</v>
      </c>
    </row>
    <row r="813" spans="1:5" hidden="1">
      <c r="A813" t="s">
        <v>11841</v>
      </c>
      <c r="B813">
        <v>43</v>
      </c>
      <c r="C813">
        <v>6</v>
      </c>
      <c r="D813" t="s">
        <v>11793</v>
      </c>
      <c r="E813" t="s">
        <v>11805</v>
      </c>
    </row>
    <row r="814" spans="1:5" hidden="1">
      <c r="A814" t="s">
        <v>11841</v>
      </c>
      <c r="B814">
        <v>73</v>
      </c>
      <c r="C814">
        <v>5</v>
      </c>
      <c r="D814" t="s">
        <v>11794</v>
      </c>
      <c r="E814" t="s">
        <v>11805</v>
      </c>
    </row>
    <row r="815" spans="1:5" hidden="1">
      <c r="A815" t="s">
        <v>11841</v>
      </c>
      <c r="B815">
        <v>84</v>
      </c>
      <c r="C815">
        <v>5</v>
      </c>
      <c r="D815" t="s">
        <v>11795</v>
      </c>
      <c r="E815" t="s">
        <v>11805</v>
      </c>
    </row>
    <row r="816" spans="1:5" hidden="1">
      <c r="A816" t="s">
        <v>11841</v>
      </c>
      <c r="B816">
        <v>69</v>
      </c>
      <c r="C816">
        <v>16</v>
      </c>
      <c r="D816" t="s">
        <v>11796</v>
      </c>
      <c r="E816" t="s">
        <v>11805</v>
      </c>
    </row>
    <row r="817" spans="1:5" hidden="1">
      <c r="A817" t="s">
        <v>11841</v>
      </c>
      <c r="B817">
        <v>44</v>
      </c>
      <c r="C817">
        <v>13</v>
      </c>
      <c r="D817" t="s">
        <v>11797</v>
      </c>
      <c r="E817" t="s">
        <v>11805</v>
      </c>
    </row>
    <row r="818" spans="1:5" hidden="1">
      <c r="A818" t="s">
        <v>11841</v>
      </c>
      <c r="B818">
        <v>45</v>
      </c>
      <c r="C818">
        <v>5</v>
      </c>
      <c r="D818" t="s">
        <v>11798</v>
      </c>
      <c r="E818" t="s">
        <v>11805</v>
      </c>
    </row>
    <row r="819" spans="1:5" hidden="1">
      <c r="A819" t="s">
        <v>11841</v>
      </c>
      <c r="B819">
        <v>74</v>
      </c>
      <c r="C819">
        <v>6</v>
      </c>
      <c r="D819" t="s">
        <v>11799</v>
      </c>
      <c r="E819" t="s">
        <v>11805</v>
      </c>
    </row>
    <row r="820" spans="1:5" hidden="1">
      <c r="A820" t="s">
        <v>11841</v>
      </c>
      <c r="B820">
        <v>125</v>
      </c>
      <c r="C820">
        <v>7</v>
      </c>
      <c r="D820" t="s">
        <v>11800</v>
      </c>
      <c r="E820" t="s">
        <v>11805</v>
      </c>
    </row>
    <row r="821" spans="1:5">
      <c r="A821" t="s">
        <v>11841</v>
      </c>
      <c r="B821">
        <v>159</v>
      </c>
      <c r="C821">
        <v>5</v>
      </c>
      <c r="D821" t="s">
        <v>11801</v>
      </c>
      <c r="E821" t="s">
        <v>11805</v>
      </c>
    </row>
    <row r="822" spans="1:5" hidden="1">
      <c r="A822" t="s">
        <v>11842</v>
      </c>
      <c r="B822">
        <v>0</v>
      </c>
      <c r="C822">
        <v>0</v>
      </c>
      <c r="D822" t="s">
        <v>11776</v>
      </c>
      <c r="E822" t="s">
        <v>11805</v>
      </c>
    </row>
    <row r="823" spans="1:5" hidden="1">
      <c r="A823" t="s">
        <v>11842</v>
      </c>
      <c r="B823">
        <v>0</v>
      </c>
      <c r="C823">
        <v>0</v>
      </c>
      <c r="D823" t="s">
        <v>11779</v>
      </c>
      <c r="E823" t="s">
        <v>11805</v>
      </c>
    </row>
    <row r="824" spans="1:5" hidden="1">
      <c r="A824" t="s">
        <v>11842</v>
      </c>
      <c r="B824">
        <v>0</v>
      </c>
      <c r="C824">
        <v>0</v>
      </c>
      <c r="D824" t="s">
        <v>11780</v>
      </c>
      <c r="E824" t="s">
        <v>11805</v>
      </c>
    </row>
    <row r="825" spans="1:5" hidden="1">
      <c r="A825" t="s">
        <v>11842</v>
      </c>
      <c r="B825">
        <v>0</v>
      </c>
      <c r="C825">
        <v>0</v>
      </c>
      <c r="D825" t="s">
        <v>11782</v>
      </c>
      <c r="E825" t="s">
        <v>11805</v>
      </c>
    </row>
    <row r="826" spans="1:5" hidden="1">
      <c r="A826" t="s">
        <v>11842</v>
      </c>
      <c r="B826">
        <v>12</v>
      </c>
      <c r="C826">
        <v>15</v>
      </c>
      <c r="D826" t="s">
        <v>11784</v>
      </c>
      <c r="E826" t="s">
        <v>11805</v>
      </c>
    </row>
    <row r="827" spans="1:5" hidden="1">
      <c r="A827" t="s">
        <v>11842</v>
      </c>
      <c r="B827">
        <v>31</v>
      </c>
      <c r="C827">
        <v>6</v>
      </c>
      <c r="D827" t="s">
        <v>11786</v>
      </c>
      <c r="E827" t="s">
        <v>11805</v>
      </c>
    </row>
    <row r="828" spans="1:5" hidden="1">
      <c r="A828" t="s">
        <v>11842</v>
      </c>
      <c r="B828">
        <v>56</v>
      </c>
      <c r="C828">
        <v>6</v>
      </c>
      <c r="D828" t="s">
        <v>11788</v>
      </c>
      <c r="E828" t="s">
        <v>11805</v>
      </c>
    </row>
    <row r="829" spans="1:5">
      <c r="A829" t="s">
        <v>11842</v>
      </c>
      <c r="B829">
        <v>64</v>
      </c>
      <c r="C829">
        <v>8</v>
      </c>
      <c r="D829" t="s">
        <v>11789</v>
      </c>
      <c r="E829" t="s">
        <v>11805</v>
      </c>
    </row>
    <row r="830" spans="1:5" hidden="1">
      <c r="A830" t="s">
        <v>11842</v>
      </c>
      <c r="B830">
        <v>63</v>
      </c>
      <c r="C830">
        <v>7</v>
      </c>
      <c r="D830" t="s">
        <v>11790</v>
      </c>
      <c r="E830" t="s">
        <v>11805</v>
      </c>
    </row>
    <row r="831" spans="1:5" hidden="1">
      <c r="A831" t="s">
        <v>11842</v>
      </c>
      <c r="B831">
        <v>84</v>
      </c>
      <c r="C831">
        <v>7</v>
      </c>
      <c r="D831" t="s">
        <v>11791</v>
      </c>
      <c r="E831" t="s">
        <v>11805</v>
      </c>
    </row>
    <row r="832" spans="1:5" hidden="1">
      <c r="A832" t="s">
        <v>11842</v>
      </c>
      <c r="B832">
        <v>62</v>
      </c>
      <c r="C832">
        <v>5</v>
      </c>
      <c r="D832" t="s">
        <v>11792</v>
      </c>
      <c r="E832" t="s">
        <v>11805</v>
      </c>
    </row>
    <row r="833" spans="1:5" hidden="1">
      <c r="A833" t="s">
        <v>11842</v>
      </c>
      <c r="B833">
        <v>35</v>
      </c>
      <c r="C833">
        <v>9</v>
      </c>
      <c r="D833" t="s">
        <v>11793</v>
      </c>
      <c r="E833" t="s">
        <v>11805</v>
      </c>
    </row>
    <row r="834" spans="1:5" hidden="1">
      <c r="A834" t="s">
        <v>11842</v>
      </c>
      <c r="B834">
        <v>75</v>
      </c>
      <c r="C834">
        <v>7</v>
      </c>
      <c r="D834" t="s">
        <v>11794</v>
      </c>
      <c r="E834" t="s">
        <v>11805</v>
      </c>
    </row>
    <row r="835" spans="1:5" hidden="1">
      <c r="A835" t="s">
        <v>11842</v>
      </c>
      <c r="B835">
        <v>97</v>
      </c>
      <c r="C835">
        <v>6</v>
      </c>
      <c r="D835" t="s">
        <v>11795</v>
      </c>
      <c r="E835" t="s">
        <v>11805</v>
      </c>
    </row>
    <row r="836" spans="1:5" hidden="1">
      <c r="A836" t="s">
        <v>11842</v>
      </c>
      <c r="B836">
        <v>69</v>
      </c>
      <c r="C836">
        <v>5</v>
      </c>
      <c r="D836" t="s">
        <v>11796</v>
      </c>
      <c r="E836" t="s">
        <v>11805</v>
      </c>
    </row>
    <row r="837" spans="1:5" hidden="1">
      <c r="A837" t="s">
        <v>11842</v>
      </c>
      <c r="B837">
        <v>46</v>
      </c>
      <c r="C837">
        <v>7</v>
      </c>
      <c r="D837" t="s">
        <v>11797</v>
      </c>
      <c r="E837" t="s">
        <v>11805</v>
      </c>
    </row>
    <row r="838" spans="1:5" hidden="1">
      <c r="A838" t="s">
        <v>11842</v>
      </c>
      <c r="B838">
        <v>1</v>
      </c>
      <c r="C838">
        <v>6</v>
      </c>
      <c r="D838" t="s">
        <v>11798</v>
      </c>
      <c r="E838" t="s">
        <v>11805</v>
      </c>
    </row>
    <row r="839" spans="1:5" hidden="1">
      <c r="A839" t="s">
        <v>11842</v>
      </c>
      <c r="B839">
        <v>0</v>
      </c>
      <c r="C839">
        <v>0</v>
      </c>
      <c r="D839" t="s">
        <v>11799</v>
      </c>
      <c r="E839" t="s">
        <v>11805</v>
      </c>
    </row>
    <row r="840" spans="1:5" hidden="1">
      <c r="A840" t="s">
        <v>11842</v>
      </c>
      <c r="B840">
        <v>80</v>
      </c>
      <c r="C840">
        <v>5</v>
      </c>
      <c r="D840" t="s">
        <v>11800</v>
      </c>
      <c r="E840" t="s">
        <v>11805</v>
      </c>
    </row>
    <row r="841" spans="1:5">
      <c r="A841" t="s">
        <v>11842</v>
      </c>
      <c r="B841">
        <v>162</v>
      </c>
      <c r="C841">
        <v>6</v>
      </c>
      <c r="D841" t="s">
        <v>11801</v>
      </c>
      <c r="E841" t="s">
        <v>11805</v>
      </c>
    </row>
    <row r="842" spans="1:5" hidden="1">
      <c r="A842" t="s">
        <v>11843</v>
      </c>
      <c r="B842">
        <v>53</v>
      </c>
      <c r="C842">
        <v>0</v>
      </c>
      <c r="D842" t="s">
        <v>11776</v>
      </c>
      <c r="E842" t="s">
        <v>11805</v>
      </c>
    </row>
    <row r="843" spans="1:5" hidden="1">
      <c r="A843" t="s">
        <v>11843</v>
      </c>
      <c r="B843">
        <v>68</v>
      </c>
      <c r="C843">
        <v>0</v>
      </c>
      <c r="D843" t="s">
        <v>11779</v>
      </c>
      <c r="E843" t="s">
        <v>11805</v>
      </c>
    </row>
    <row r="844" spans="1:5" hidden="1">
      <c r="A844" t="s">
        <v>11843</v>
      </c>
      <c r="B844">
        <v>37</v>
      </c>
      <c r="C844">
        <v>0</v>
      </c>
      <c r="D844" t="s">
        <v>11780</v>
      </c>
      <c r="E844" t="s">
        <v>11805</v>
      </c>
    </row>
    <row r="845" spans="1:5" hidden="1">
      <c r="A845" t="s">
        <v>11843</v>
      </c>
      <c r="B845">
        <v>39</v>
      </c>
      <c r="C845">
        <v>0</v>
      </c>
      <c r="D845" t="s">
        <v>11782</v>
      </c>
      <c r="E845" t="s">
        <v>11805</v>
      </c>
    </row>
    <row r="846" spans="1:5" hidden="1">
      <c r="A846" t="s">
        <v>11843</v>
      </c>
      <c r="B846">
        <v>27</v>
      </c>
      <c r="C846">
        <v>9</v>
      </c>
      <c r="D846" t="s">
        <v>11784</v>
      </c>
      <c r="E846" t="s">
        <v>11805</v>
      </c>
    </row>
    <row r="847" spans="1:5" hidden="1">
      <c r="A847" t="s">
        <v>11843</v>
      </c>
      <c r="B847">
        <v>34</v>
      </c>
      <c r="C847">
        <v>21</v>
      </c>
      <c r="D847" t="s">
        <v>11786</v>
      </c>
      <c r="E847" t="s">
        <v>11805</v>
      </c>
    </row>
    <row r="848" spans="1:5" hidden="1">
      <c r="A848" t="s">
        <v>11843</v>
      </c>
      <c r="B848">
        <v>72</v>
      </c>
      <c r="C848">
        <v>7</v>
      </c>
      <c r="D848" t="s">
        <v>11788</v>
      </c>
      <c r="E848" t="s">
        <v>11805</v>
      </c>
    </row>
    <row r="849" spans="1:5">
      <c r="A849" t="s">
        <v>11843</v>
      </c>
      <c r="B849">
        <v>87</v>
      </c>
      <c r="C849">
        <v>8</v>
      </c>
      <c r="D849" t="s">
        <v>11789</v>
      </c>
      <c r="E849" t="s">
        <v>11805</v>
      </c>
    </row>
    <row r="850" spans="1:5" hidden="1">
      <c r="A850" t="s">
        <v>11843</v>
      </c>
      <c r="B850">
        <v>44</v>
      </c>
      <c r="C850">
        <v>10</v>
      </c>
      <c r="D850" t="s">
        <v>11790</v>
      </c>
      <c r="E850" t="s">
        <v>11805</v>
      </c>
    </row>
    <row r="851" spans="1:5" hidden="1">
      <c r="A851" t="s">
        <v>11843</v>
      </c>
      <c r="B851">
        <v>68</v>
      </c>
      <c r="C851">
        <v>9</v>
      </c>
      <c r="D851" t="s">
        <v>11791</v>
      </c>
      <c r="E851" t="s">
        <v>11805</v>
      </c>
    </row>
    <row r="852" spans="1:5" hidden="1">
      <c r="A852" t="s">
        <v>11843</v>
      </c>
      <c r="B852">
        <v>34</v>
      </c>
      <c r="C852">
        <v>9</v>
      </c>
      <c r="D852" t="s">
        <v>11792</v>
      </c>
      <c r="E852" t="s">
        <v>11805</v>
      </c>
    </row>
    <row r="853" spans="1:5" hidden="1">
      <c r="A853" t="s">
        <v>11843</v>
      </c>
      <c r="B853">
        <v>0</v>
      </c>
      <c r="C853">
        <v>0</v>
      </c>
      <c r="D853" t="s">
        <v>11793</v>
      </c>
      <c r="E853" t="s">
        <v>11805</v>
      </c>
    </row>
    <row r="854" spans="1:5" hidden="1">
      <c r="A854" t="s">
        <v>11843</v>
      </c>
      <c r="B854">
        <v>0</v>
      </c>
      <c r="C854">
        <v>0</v>
      </c>
      <c r="D854" t="s">
        <v>11794</v>
      </c>
      <c r="E854" t="s">
        <v>11805</v>
      </c>
    </row>
    <row r="855" spans="1:5" hidden="1">
      <c r="A855" t="s">
        <v>11843</v>
      </c>
      <c r="B855">
        <v>0</v>
      </c>
      <c r="C855">
        <v>0</v>
      </c>
      <c r="D855" t="s">
        <v>11795</v>
      </c>
      <c r="E855" t="s">
        <v>11805</v>
      </c>
    </row>
    <row r="856" spans="1:5" hidden="1">
      <c r="A856" t="s">
        <v>11843</v>
      </c>
      <c r="B856">
        <v>0</v>
      </c>
      <c r="C856">
        <v>0</v>
      </c>
      <c r="D856" t="s">
        <v>11796</v>
      </c>
      <c r="E856" t="s">
        <v>11805</v>
      </c>
    </row>
    <row r="857" spans="1:5" hidden="1">
      <c r="A857" t="s">
        <v>11843</v>
      </c>
      <c r="B857">
        <v>0</v>
      </c>
      <c r="C857">
        <v>0</v>
      </c>
      <c r="D857" t="s">
        <v>11797</v>
      </c>
      <c r="E857" t="s">
        <v>11805</v>
      </c>
    </row>
    <row r="858" spans="1:5" hidden="1">
      <c r="A858" t="s">
        <v>11843</v>
      </c>
      <c r="B858">
        <v>0</v>
      </c>
      <c r="C858">
        <v>0</v>
      </c>
      <c r="D858" t="s">
        <v>11798</v>
      </c>
      <c r="E858" t="s">
        <v>11805</v>
      </c>
    </row>
    <row r="859" spans="1:5" hidden="1">
      <c r="A859" t="s">
        <v>11843</v>
      </c>
      <c r="B859">
        <v>0</v>
      </c>
      <c r="C859">
        <v>0</v>
      </c>
      <c r="D859" t="s">
        <v>11799</v>
      </c>
      <c r="E859" t="s">
        <v>11805</v>
      </c>
    </row>
    <row r="860" spans="1:5" hidden="1">
      <c r="A860" t="s">
        <v>11843</v>
      </c>
      <c r="B860">
        <v>0</v>
      </c>
      <c r="C860">
        <v>0</v>
      </c>
      <c r="D860" t="s">
        <v>11800</v>
      </c>
      <c r="E860" t="s">
        <v>11805</v>
      </c>
    </row>
    <row r="861" spans="1:5">
      <c r="A861" t="s">
        <v>11843</v>
      </c>
      <c r="B861">
        <v>0</v>
      </c>
      <c r="C861">
        <v>0</v>
      </c>
      <c r="D861" t="s">
        <v>11801</v>
      </c>
      <c r="E861" t="s">
        <v>11805</v>
      </c>
    </row>
    <row r="862" spans="1:5" hidden="1">
      <c r="A862" t="s">
        <v>11844</v>
      </c>
      <c r="B862">
        <v>37</v>
      </c>
      <c r="C862">
        <v>0</v>
      </c>
      <c r="D862" t="s">
        <v>11776</v>
      </c>
      <c r="E862" t="s">
        <v>11805</v>
      </c>
    </row>
    <row r="863" spans="1:5" hidden="1">
      <c r="A863" t="s">
        <v>11844</v>
      </c>
      <c r="B863">
        <v>77</v>
      </c>
      <c r="C863">
        <v>0</v>
      </c>
      <c r="D863" t="s">
        <v>11779</v>
      </c>
      <c r="E863" t="s">
        <v>11805</v>
      </c>
    </row>
    <row r="864" spans="1:5" hidden="1">
      <c r="A864" t="s">
        <v>11844</v>
      </c>
      <c r="B864">
        <v>44</v>
      </c>
      <c r="C864">
        <v>0</v>
      </c>
      <c r="D864" t="s">
        <v>11780</v>
      </c>
      <c r="E864" t="s">
        <v>11805</v>
      </c>
    </row>
    <row r="865" spans="1:5" hidden="1">
      <c r="A865" t="s">
        <v>11844</v>
      </c>
      <c r="B865">
        <v>35</v>
      </c>
      <c r="C865">
        <v>0</v>
      </c>
      <c r="D865" t="s">
        <v>11782</v>
      </c>
      <c r="E865" t="s">
        <v>11805</v>
      </c>
    </row>
    <row r="866" spans="1:5" hidden="1">
      <c r="A866" t="s">
        <v>11844</v>
      </c>
      <c r="B866">
        <v>24</v>
      </c>
      <c r="C866">
        <v>8</v>
      </c>
      <c r="D866" t="s">
        <v>11784</v>
      </c>
      <c r="E866" t="s">
        <v>11805</v>
      </c>
    </row>
    <row r="867" spans="1:5" hidden="1">
      <c r="A867" t="s">
        <v>11844</v>
      </c>
      <c r="B867">
        <v>43</v>
      </c>
      <c r="C867">
        <v>8</v>
      </c>
      <c r="D867" t="s">
        <v>11786</v>
      </c>
      <c r="E867" t="s">
        <v>11805</v>
      </c>
    </row>
    <row r="868" spans="1:5" hidden="1">
      <c r="A868" t="s">
        <v>11844</v>
      </c>
      <c r="B868">
        <v>75</v>
      </c>
      <c r="C868">
        <v>6</v>
      </c>
      <c r="D868" t="s">
        <v>11788</v>
      </c>
      <c r="E868" t="s">
        <v>11805</v>
      </c>
    </row>
    <row r="869" spans="1:5">
      <c r="A869" t="s">
        <v>11844</v>
      </c>
      <c r="B869">
        <v>104</v>
      </c>
      <c r="C869">
        <v>5</v>
      </c>
      <c r="D869" t="s">
        <v>11789</v>
      </c>
      <c r="E869" t="s">
        <v>11805</v>
      </c>
    </row>
    <row r="870" spans="1:5" hidden="1">
      <c r="A870" t="s">
        <v>11844</v>
      </c>
      <c r="B870">
        <v>56</v>
      </c>
      <c r="C870">
        <v>6</v>
      </c>
      <c r="D870" t="s">
        <v>11790</v>
      </c>
      <c r="E870" t="s">
        <v>11805</v>
      </c>
    </row>
    <row r="871" spans="1:5" hidden="1">
      <c r="A871" t="s">
        <v>11844</v>
      </c>
      <c r="B871">
        <v>58</v>
      </c>
      <c r="C871">
        <v>6</v>
      </c>
      <c r="D871" t="s">
        <v>11791</v>
      </c>
      <c r="E871" t="s">
        <v>11805</v>
      </c>
    </row>
    <row r="872" spans="1:5" hidden="1">
      <c r="A872" t="s">
        <v>11844</v>
      </c>
      <c r="B872">
        <v>80</v>
      </c>
      <c r="C872">
        <v>5</v>
      </c>
      <c r="D872" t="s">
        <v>11792</v>
      </c>
      <c r="E872" t="s">
        <v>11805</v>
      </c>
    </row>
    <row r="873" spans="1:5" hidden="1">
      <c r="A873" t="s">
        <v>11844</v>
      </c>
      <c r="B873">
        <v>51</v>
      </c>
      <c r="C873">
        <v>6</v>
      </c>
      <c r="D873" t="s">
        <v>11793</v>
      </c>
      <c r="E873" t="s">
        <v>11805</v>
      </c>
    </row>
    <row r="874" spans="1:5" hidden="1">
      <c r="A874" t="s">
        <v>11844</v>
      </c>
      <c r="B874">
        <v>35</v>
      </c>
      <c r="C874">
        <v>5</v>
      </c>
      <c r="D874" t="s">
        <v>11794</v>
      </c>
      <c r="E874" t="s">
        <v>11805</v>
      </c>
    </row>
    <row r="875" spans="1:5" hidden="1">
      <c r="A875" t="s">
        <v>11844</v>
      </c>
      <c r="B875">
        <v>59</v>
      </c>
      <c r="C875">
        <v>5</v>
      </c>
      <c r="D875" t="s">
        <v>11795</v>
      </c>
      <c r="E875" t="s">
        <v>11805</v>
      </c>
    </row>
    <row r="876" spans="1:5" hidden="1">
      <c r="A876" t="s">
        <v>11844</v>
      </c>
      <c r="B876">
        <v>70</v>
      </c>
      <c r="C876">
        <v>2</v>
      </c>
      <c r="D876" t="s">
        <v>11796</v>
      </c>
      <c r="E876" t="s">
        <v>11805</v>
      </c>
    </row>
    <row r="877" spans="1:5" hidden="1">
      <c r="A877" t="s">
        <v>11844</v>
      </c>
      <c r="B877">
        <v>37</v>
      </c>
      <c r="C877">
        <v>4</v>
      </c>
      <c r="D877" t="s">
        <v>11797</v>
      </c>
      <c r="E877" t="s">
        <v>11805</v>
      </c>
    </row>
    <row r="878" spans="1:5" hidden="1">
      <c r="A878" t="s">
        <v>11844</v>
      </c>
      <c r="B878">
        <v>53</v>
      </c>
      <c r="C878">
        <v>5</v>
      </c>
      <c r="D878" t="s">
        <v>11798</v>
      </c>
      <c r="E878" t="s">
        <v>11805</v>
      </c>
    </row>
    <row r="879" spans="1:5" hidden="1">
      <c r="A879" t="s">
        <v>11844</v>
      </c>
      <c r="B879">
        <v>50</v>
      </c>
      <c r="C879">
        <v>7</v>
      </c>
      <c r="D879" t="s">
        <v>11799</v>
      </c>
      <c r="E879" t="s">
        <v>11805</v>
      </c>
    </row>
    <row r="880" spans="1:5" hidden="1">
      <c r="A880" t="s">
        <v>11844</v>
      </c>
      <c r="B880">
        <v>123</v>
      </c>
      <c r="C880">
        <v>6</v>
      </c>
      <c r="D880" t="s">
        <v>11800</v>
      </c>
      <c r="E880" t="s">
        <v>11805</v>
      </c>
    </row>
    <row r="881" spans="1:5">
      <c r="A881" t="s">
        <v>11844</v>
      </c>
      <c r="B881">
        <v>154</v>
      </c>
      <c r="C881">
        <v>5</v>
      </c>
      <c r="D881" t="s">
        <v>11801</v>
      </c>
      <c r="E881" t="s">
        <v>11805</v>
      </c>
    </row>
    <row r="882" spans="1:5" hidden="1">
      <c r="A882" t="s">
        <v>11845</v>
      </c>
      <c r="B882">
        <v>66</v>
      </c>
      <c r="C882">
        <v>0</v>
      </c>
      <c r="D882" t="s">
        <v>11776</v>
      </c>
      <c r="E882" t="s">
        <v>11805</v>
      </c>
    </row>
    <row r="883" spans="1:5" hidden="1">
      <c r="A883" t="s">
        <v>11845</v>
      </c>
      <c r="B883">
        <v>63</v>
      </c>
      <c r="C883">
        <v>0</v>
      </c>
      <c r="D883" t="s">
        <v>11779</v>
      </c>
      <c r="E883" t="s">
        <v>11805</v>
      </c>
    </row>
    <row r="884" spans="1:5" hidden="1">
      <c r="A884" t="s">
        <v>11845</v>
      </c>
      <c r="B884">
        <v>30</v>
      </c>
      <c r="C884">
        <v>0</v>
      </c>
      <c r="D884" t="s">
        <v>11780</v>
      </c>
      <c r="E884" t="s">
        <v>11805</v>
      </c>
    </row>
    <row r="885" spans="1:5" hidden="1">
      <c r="A885" t="s">
        <v>11845</v>
      </c>
      <c r="B885">
        <v>39</v>
      </c>
      <c r="C885">
        <v>0</v>
      </c>
      <c r="D885" t="s">
        <v>11782</v>
      </c>
      <c r="E885" t="s">
        <v>11805</v>
      </c>
    </row>
    <row r="886" spans="1:5" hidden="1">
      <c r="A886" t="s">
        <v>11845</v>
      </c>
      <c r="B886">
        <v>28</v>
      </c>
      <c r="C886">
        <v>12</v>
      </c>
      <c r="D886" t="s">
        <v>11784</v>
      </c>
      <c r="E886" t="s">
        <v>11805</v>
      </c>
    </row>
    <row r="887" spans="1:5" hidden="1">
      <c r="A887" t="s">
        <v>11845</v>
      </c>
      <c r="B887">
        <v>38</v>
      </c>
      <c r="C887">
        <v>9</v>
      </c>
      <c r="D887" t="s">
        <v>11786</v>
      </c>
      <c r="E887" t="s">
        <v>11805</v>
      </c>
    </row>
    <row r="888" spans="1:5" hidden="1">
      <c r="A888" t="s">
        <v>11845</v>
      </c>
      <c r="B888">
        <v>81</v>
      </c>
      <c r="C888">
        <v>8</v>
      </c>
      <c r="D888" t="s">
        <v>11788</v>
      </c>
      <c r="E888" t="s">
        <v>11805</v>
      </c>
    </row>
    <row r="889" spans="1:5">
      <c r="A889" t="s">
        <v>11845</v>
      </c>
      <c r="B889">
        <v>105</v>
      </c>
      <c r="C889">
        <v>6</v>
      </c>
      <c r="D889" t="s">
        <v>11789</v>
      </c>
      <c r="E889" t="s">
        <v>11805</v>
      </c>
    </row>
    <row r="890" spans="1:5" hidden="1">
      <c r="A890" t="s">
        <v>11845</v>
      </c>
      <c r="B890">
        <v>62</v>
      </c>
      <c r="C890">
        <v>7</v>
      </c>
      <c r="D890" t="s">
        <v>11790</v>
      </c>
      <c r="E890" t="s">
        <v>11805</v>
      </c>
    </row>
    <row r="891" spans="1:5" hidden="1">
      <c r="A891" t="s">
        <v>11845</v>
      </c>
      <c r="B891">
        <v>70</v>
      </c>
      <c r="C891">
        <v>7</v>
      </c>
      <c r="D891" t="s">
        <v>11791</v>
      </c>
      <c r="E891" t="s">
        <v>11805</v>
      </c>
    </row>
    <row r="892" spans="1:5" hidden="1">
      <c r="A892" t="s">
        <v>11845</v>
      </c>
      <c r="B892">
        <v>64</v>
      </c>
      <c r="C892">
        <v>9</v>
      </c>
      <c r="D892" t="s">
        <v>11792</v>
      </c>
      <c r="E892" t="s">
        <v>11805</v>
      </c>
    </row>
    <row r="893" spans="1:5" hidden="1">
      <c r="A893" t="s">
        <v>11845</v>
      </c>
      <c r="B893">
        <v>32</v>
      </c>
      <c r="C893">
        <v>6</v>
      </c>
      <c r="D893" t="s">
        <v>11793</v>
      </c>
      <c r="E893" t="s">
        <v>11805</v>
      </c>
    </row>
    <row r="894" spans="1:5" hidden="1">
      <c r="A894" t="s">
        <v>11845</v>
      </c>
      <c r="B894">
        <v>77</v>
      </c>
      <c r="C894">
        <v>6</v>
      </c>
      <c r="D894" t="s">
        <v>11794</v>
      </c>
      <c r="E894" t="s">
        <v>11805</v>
      </c>
    </row>
    <row r="895" spans="1:5" hidden="1">
      <c r="A895" t="s">
        <v>11845</v>
      </c>
      <c r="B895">
        <v>97</v>
      </c>
      <c r="C895">
        <v>5</v>
      </c>
      <c r="D895" t="s">
        <v>11795</v>
      </c>
      <c r="E895" t="s">
        <v>11805</v>
      </c>
    </row>
    <row r="896" spans="1:5" hidden="1">
      <c r="A896" t="s">
        <v>11845</v>
      </c>
      <c r="B896">
        <v>73</v>
      </c>
      <c r="C896">
        <v>5</v>
      </c>
      <c r="D896" t="s">
        <v>11796</v>
      </c>
      <c r="E896" t="s">
        <v>11805</v>
      </c>
    </row>
    <row r="897" spans="1:5" hidden="1">
      <c r="A897" t="s">
        <v>11845</v>
      </c>
      <c r="B897">
        <v>44</v>
      </c>
      <c r="C897">
        <v>5</v>
      </c>
      <c r="D897" t="s">
        <v>11797</v>
      </c>
      <c r="E897" t="s">
        <v>11805</v>
      </c>
    </row>
    <row r="898" spans="1:5" hidden="1">
      <c r="A898" t="s">
        <v>11845</v>
      </c>
      <c r="B898">
        <v>1</v>
      </c>
      <c r="C898">
        <v>5</v>
      </c>
      <c r="D898" t="s">
        <v>11798</v>
      </c>
      <c r="E898" t="s">
        <v>11805</v>
      </c>
    </row>
    <row r="899" spans="1:5" hidden="1">
      <c r="A899" t="s">
        <v>11845</v>
      </c>
      <c r="B899">
        <v>54</v>
      </c>
      <c r="C899">
        <v>9</v>
      </c>
      <c r="D899" t="s">
        <v>11799</v>
      </c>
      <c r="E899" t="s">
        <v>11805</v>
      </c>
    </row>
    <row r="900" spans="1:5" hidden="1">
      <c r="A900" t="s">
        <v>11845</v>
      </c>
      <c r="B900">
        <v>142</v>
      </c>
      <c r="C900">
        <v>7</v>
      </c>
      <c r="D900" t="s">
        <v>11800</v>
      </c>
      <c r="E900" t="s">
        <v>11805</v>
      </c>
    </row>
    <row r="901" spans="1:5">
      <c r="A901" t="s">
        <v>11845</v>
      </c>
      <c r="B901">
        <v>153</v>
      </c>
      <c r="C901">
        <v>5</v>
      </c>
      <c r="D901" t="s">
        <v>11801</v>
      </c>
      <c r="E901" t="s">
        <v>11805</v>
      </c>
    </row>
    <row r="902" spans="1:5" hidden="1">
      <c r="A902" t="s">
        <v>11846</v>
      </c>
      <c r="B902">
        <v>70</v>
      </c>
      <c r="C902">
        <v>0</v>
      </c>
      <c r="D902" t="s">
        <v>11776</v>
      </c>
      <c r="E902" t="s">
        <v>11805</v>
      </c>
    </row>
    <row r="903" spans="1:5" hidden="1">
      <c r="A903" t="s">
        <v>11846</v>
      </c>
      <c r="B903">
        <v>61</v>
      </c>
      <c r="C903">
        <v>0</v>
      </c>
      <c r="D903" t="s">
        <v>11779</v>
      </c>
      <c r="E903" t="s">
        <v>11805</v>
      </c>
    </row>
    <row r="904" spans="1:5" hidden="1">
      <c r="A904" t="s">
        <v>11846</v>
      </c>
      <c r="B904">
        <v>39</v>
      </c>
      <c r="C904">
        <v>0</v>
      </c>
      <c r="D904" t="s">
        <v>11780</v>
      </c>
      <c r="E904" t="s">
        <v>11805</v>
      </c>
    </row>
    <row r="905" spans="1:5" hidden="1">
      <c r="A905" t="s">
        <v>11846</v>
      </c>
      <c r="B905">
        <v>27</v>
      </c>
      <c r="C905">
        <v>0</v>
      </c>
      <c r="D905" t="s">
        <v>11782</v>
      </c>
      <c r="E905" t="s">
        <v>11805</v>
      </c>
    </row>
    <row r="906" spans="1:5" hidden="1">
      <c r="A906" t="s">
        <v>11846</v>
      </c>
      <c r="B906">
        <v>25</v>
      </c>
      <c r="C906">
        <v>14</v>
      </c>
      <c r="D906" t="s">
        <v>11784</v>
      </c>
      <c r="E906" t="s">
        <v>11805</v>
      </c>
    </row>
    <row r="907" spans="1:5" hidden="1">
      <c r="A907" t="s">
        <v>11846</v>
      </c>
      <c r="B907">
        <v>38</v>
      </c>
      <c r="C907">
        <v>11</v>
      </c>
      <c r="D907" t="s">
        <v>11786</v>
      </c>
      <c r="E907" t="s">
        <v>11805</v>
      </c>
    </row>
    <row r="908" spans="1:5" hidden="1">
      <c r="A908" t="s">
        <v>11846</v>
      </c>
      <c r="B908">
        <v>74</v>
      </c>
      <c r="C908">
        <v>10</v>
      </c>
      <c r="D908" t="s">
        <v>11788</v>
      </c>
      <c r="E908" t="s">
        <v>11805</v>
      </c>
    </row>
    <row r="909" spans="1:5">
      <c r="A909" t="s">
        <v>11846</v>
      </c>
      <c r="B909">
        <v>90</v>
      </c>
      <c r="C909">
        <v>7</v>
      </c>
      <c r="D909" t="s">
        <v>11789</v>
      </c>
      <c r="E909" t="s">
        <v>11805</v>
      </c>
    </row>
    <row r="910" spans="1:5" hidden="1">
      <c r="A910" t="s">
        <v>11846</v>
      </c>
      <c r="B910">
        <v>56</v>
      </c>
      <c r="C910">
        <v>10</v>
      </c>
      <c r="D910" t="s">
        <v>11790</v>
      </c>
      <c r="E910" t="s">
        <v>11805</v>
      </c>
    </row>
    <row r="911" spans="1:5" hidden="1">
      <c r="A911" t="s">
        <v>11846</v>
      </c>
      <c r="B911">
        <v>66</v>
      </c>
      <c r="C911">
        <v>9</v>
      </c>
      <c r="D911" t="s">
        <v>11791</v>
      </c>
      <c r="E911" t="s">
        <v>11805</v>
      </c>
    </row>
    <row r="912" spans="1:5" hidden="1">
      <c r="A912" t="s">
        <v>11846</v>
      </c>
      <c r="B912">
        <v>73</v>
      </c>
      <c r="C912">
        <v>8</v>
      </c>
      <c r="D912" t="s">
        <v>11792</v>
      </c>
      <c r="E912" t="s">
        <v>11805</v>
      </c>
    </row>
    <row r="913" spans="1:5" hidden="1">
      <c r="A913" t="s">
        <v>11846</v>
      </c>
      <c r="B913">
        <v>33</v>
      </c>
      <c r="C913">
        <v>9</v>
      </c>
      <c r="D913" t="s">
        <v>11793</v>
      </c>
      <c r="E913" t="s">
        <v>11805</v>
      </c>
    </row>
    <row r="914" spans="1:5" hidden="1">
      <c r="A914" t="s">
        <v>11846</v>
      </c>
      <c r="B914">
        <v>73</v>
      </c>
      <c r="C914">
        <v>10</v>
      </c>
      <c r="D914" t="s">
        <v>11794</v>
      </c>
      <c r="E914" t="s">
        <v>11805</v>
      </c>
    </row>
    <row r="915" spans="1:5" hidden="1">
      <c r="A915" t="s">
        <v>11846</v>
      </c>
      <c r="B915">
        <v>72</v>
      </c>
      <c r="C915">
        <v>7</v>
      </c>
      <c r="D915" t="s">
        <v>11795</v>
      </c>
      <c r="E915" t="s">
        <v>11805</v>
      </c>
    </row>
    <row r="916" spans="1:5" hidden="1">
      <c r="A916" t="s">
        <v>11846</v>
      </c>
      <c r="B916">
        <v>75</v>
      </c>
      <c r="C916">
        <v>8</v>
      </c>
      <c r="D916" t="s">
        <v>11796</v>
      </c>
      <c r="E916" t="s">
        <v>11805</v>
      </c>
    </row>
    <row r="917" spans="1:5" hidden="1">
      <c r="A917" t="s">
        <v>11846</v>
      </c>
      <c r="B917">
        <v>26</v>
      </c>
      <c r="C917">
        <v>5</v>
      </c>
      <c r="D917" t="s">
        <v>11797</v>
      </c>
      <c r="E917" t="s">
        <v>11805</v>
      </c>
    </row>
    <row r="918" spans="1:5" hidden="1">
      <c r="A918" t="s">
        <v>11846</v>
      </c>
      <c r="B918">
        <v>52</v>
      </c>
      <c r="C918">
        <v>10</v>
      </c>
      <c r="D918" t="s">
        <v>11798</v>
      </c>
      <c r="E918" t="s">
        <v>11805</v>
      </c>
    </row>
    <row r="919" spans="1:5" hidden="1">
      <c r="A919" t="s">
        <v>11846</v>
      </c>
      <c r="B919">
        <v>65</v>
      </c>
      <c r="C919">
        <v>7</v>
      </c>
      <c r="D919" t="s">
        <v>11799</v>
      </c>
      <c r="E919" t="s">
        <v>11805</v>
      </c>
    </row>
    <row r="920" spans="1:5" hidden="1">
      <c r="A920" t="s">
        <v>11846</v>
      </c>
      <c r="B920">
        <v>132</v>
      </c>
      <c r="C920">
        <v>6</v>
      </c>
      <c r="D920" t="s">
        <v>11800</v>
      </c>
      <c r="E920" t="s">
        <v>11805</v>
      </c>
    </row>
    <row r="921" spans="1:5">
      <c r="A921" t="s">
        <v>11846</v>
      </c>
      <c r="B921">
        <v>150</v>
      </c>
      <c r="C921">
        <v>7</v>
      </c>
      <c r="D921" t="s">
        <v>11801</v>
      </c>
      <c r="E921" t="s">
        <v>11805</v>
      </c>
    </row>
    <row r="922" spans="1:5" hidden="1">
      <c r="A922" t="s">
        <v>11847</v>
      </c>
      <c r="B922">
        <v>66</v>
      </c>
      <c r="C922">
        <v>0</v>
      </c>
      <c r="D922" t="s">
        <v>11776</v>
      </c>
      <c r="E922" t="s">
        <v>11805</v>
      </c>
    </row>
    <row r="923" spans="1:5" hidden="1">
      <c r="A923" t="s">
        <v>11847</v>
      </c>
      <c r="B923">
        <v>134</v>
      </c>
      <c r="C923">
        <v>0</v>
      </c>
      <c r="D923" t="s">
        <v>11779</v>
      </c>
      <c r="E923" t="s">
        <v>11805</v>
      </c>
    </row>
    <row r="924" spans="1:5" hidden="1">
      <c r="A924" t="s">
        <v>11847</v>
      </c>
      <c r="B924">
        <v>94</v>
      </c>
      <c r="C924">
        <v>0</v>
      </c>
      <c r="D924" t="s">
        <v>11780</v>
      </c>
      <c r="E924" t="s">
        <v>11805</v>
      </c>
    </row>
    <row r="925" spans="1:5" hidden="1">
      <c r="A925" t="s">
        <v>11847</v>
      </c>
      <c r="B925">
        <v>52</v>
      </c>
      <c r="C925">
        <v>0</v>
      </c>
      <c r="D925" t="s">
        <v>11782</v>
      </c>
      <c r="E925" t="s">
        <v>11805</v>
      </c>
    </row>
    <row r="926" spans="1:5" hidden="1">
      <c r="A926" t="s">
        <v>11847</v>
      </c>
      <c r="B926">
        <v>57</v>
      </c>
      <c r="C926">
        <v>10</v>
      </c>
      <c r="D926" t="s">
        <v>11784</v>
      </c>
      <c r="E926" t="s">
        <v>11805</v>
      </c>
    </row>
    <row r="927" spans="1:5" hidden="1">
      <c r="A927" t="s">
        <v>11847</v>
      </c>
      <c r="B927">
        <v>82</v>
      </c>
      <c r="C927">
        <v>8</v>
      </c>
      <c r="D927" t="s">
        <v>11786</v>
      </c>
      <c r="E927" t="s">
        <v>11805</v>
      </c>
    </row>
    <row r="928" spans="1:5" hidden="1">
      <c r="A928" t="s">
        <v>11847</v>
      </c>
      <c r="B928">
        <v>148</v>
      </c>
      <c r="C928">
        <v>6</v>
      </c>
      <c r="D928" t="s">
        <v>11788</v>
      </c>
      <c r="E928" t="s">
        <v>11805</v>
      </c>
    </row>
    <row r="929" spans="1:5">
      <c r="A929" t="s">
        <v>11847</v>
      </c>
      <c r="B929">
        <v>148</v>
      </c>
      <c r="C929">
        <v>6</v>
      </c>
      <c r="D929" t="s">
        <v>11789</v>
      </c>
      <c r="E929" t="s">
        <v>11805</v>
      </c>
    </row>
    <row r="930" spans="1:5" hidden="1">
      <c r="A930" t="s">
        <v>11847</v>
      </c>
      <c r="B930">
        <v>82</v>
      </c>
      <c r="C930">
        <v>8</v>
      </c>
      <c r="D930" t="s">
        <v>11790</v>
      </c>
      <c r="E930" t="s">
        <v>11805</v>
      </c>
    </row>
    <row r="931" spans="1:5" hidden="1">
      <c r="A931" t="s">
        <v>11847</v>
      </c>
      <c r="B931">
        <v>121</v>
      </c>
      <c r="C931">
        <v>5</v>
      </c>
      <c r="D931" t="s">
        <v>11791</v>
      </c>
      <c r="E931" t="s">
        <v>11805</v>
      </c>
    </row>
    <row r="932" spans="1:5" hidden="1">
      <c r="A932" t="s">
        <v>11847</v>
      </c>
      <c r="B932">
        <v>102</v>
      </c>
      <c r="C932">
        <v>5</v>
      </c>
      <c r="D932" t="s">
        <v>11792</v>
      </c>
      <c r="E932" t="s">
        <v>11805</v>
      </c>
    </row>
    <row r="933" spans="1:5" hidden="1">
      <c r="A933" t="s">
        <v>11847</v>
      </c>
      <c r="B933">
        <v>46</v>
      </c>
      <c r="C933">
        <v>7</v>
      </c>
      <c r="D933" t="s">
        <v>11793</v>
      </c>
      <c r="E933" t="s">
        <v>11805</v>
      </c>
    </row>
    <row r="934" spans="1:5" hidden="1">
      <c r="A934" t="s">
        <v>11847</v>
      </c>
      <c r="B934">
        <v>84</v>
      </c>
      <c r="C934">
        <v>7</v>
      </c>
      <c r="D934" t="s">
        <v>11794</v>
      </c>
      <c r="E934" t="s">
        <v>11805</v>
      </c>
    </row>
    <row r="935" spans="1:5" hidden="1">
      <c r="A935" t="s">
        <v>11847</v>
      </c>
      <c r="B935">
        <v>108</v>
      </c>
      <c r="C935">
        <v>5</v>
      </c>
      <c r="D935" t="s">
        <v>11795</v>
      </c>
      <c r="E935" t="s">
        <v>11805</v>
      </c>
    </row>
    <row r="936" spans="1:5" hidden="1">
      <c r="A936" t="s">
        <v>11847</v>
      </c>
      <c r="B936">
        <v>80</v>
      </c>
      <c r="C936">
        <v>4</v>
      </c>
      <c r="D936" t="s">
        <v>11796</v>
      </c>
      <c r="E936" t="s">
        <v>11805</v>
      </c>
    </row>
    <row r="937" spans="1:5" hidden="1">
      <c r="A937" t="s">
        <v>11847</v>
      </c>
      <c r="B937">
        <v>46</v>
      </c>
      <c r="C937">
        <v>5</v>
      </c>
      <c r="D937" t="s">
        <v>11797</v>
      </c>
      <c r="E937" t="s">
        <v>11805</v>
      </c>
    </row>
    <row r="938" spans="1:5" hidden="1">
      <c r="A938" t="s">
        <v>11847</v>
      </c>
      <c r="B938">
        <v>54</v>
      </c>
      <c r="C938">
        <v>7</v>
      </c>
      <c r="D938" t="s">
        <v>11798</v>
      </c>
      <c r="E938" t="s">
        <v>11805</v>
      </c>
    </row>
    <row r="939" spans="1:5" hidden="1">
      <c r="A939" t="s">
        <v>11847</v>
      </c>
      <c r="B939">
        <v>65</v>
      </c>
      <c r="C939">
        <v>8</v>
      </c>
      <c r="D939" t="s">
        <v>11799</v>
      </c>
      <c r="E939" t="s">
        <v>11805</v>
      </c>
    </row>
    <row r="940" spans="1:5" hidden="1">
      <c r="A940" t="s">
        <v>11847</v>
      </c>
      <c r="B940">
        <v>129</v>
      </c>
      <c r="C940">
        <v>5</v>
      </c>
      <c r="D940" t="s">
        <v>11800</v>
      </c>
      <c r="E940" t="s">
        <v>11805</v>
      </c>
    </row>
    <row r="941" spans="1:5">
      <c r="A941" t="s">
        <v>11847</v>
      </c>
      <c r="B941">
        <v>174</v>
      </c>
      <c r="C941">
        <v>4</v>
      </c>
      <c r="D941" t="s">
        <v>11801</v>
      </c>
      <c r="E941" t="s">
        <v>11805</v>
      </c>
    </row>
    <row r="942" spans="1:5" hidden="1">
      <c r="A942" t="s">
        <v>11848</v>
      </c>
      <c r="B942">
        <v>69</v>
      </c>
      <c r="C942">
        <v>0</v>
      </c>
      <c r="D942" t="s">
        <v>11776</v>
      </c>
      <c r="E942" t="s">
        <v>11777</v>
      </c>
    </row>
    <row r="943" spans="1:5" hidden="1">
      <c r="A943" t="s">
        <v>11848</v>
      </c>
      <c r="B943">
        <v>76</v>
      </c>
      <c r="C943">
        <v>0</v>
      </c>
      <c r="D943" t="s">
        <v>11779</v>
      </c>
      <c r="E943" t="s">
        <v>11777</v>
      </c>
    </row>
    <row r="944" spans="1:5" hidden="1">
      <c r="A944" t="s">
        <v>11848</v>
      </c>
      <c r="B944">
        <v>36</v>
      </c>
      <c r="C944">
        <v>0</v>
      </c>
      <c r="D944" t="s">
        <v>11780</v>
      </c>
      <c r="E944" t="s">
        <v>11777</v>
      </c>
    </row>
    <row r="945" spans="1:5" hidden="1">
      <c r="A945" t="s">
        <v>11848</v>
      </c>
      <c r="B945">
        <v>33</v>
      </c>
      <c r="C945">
        <v>0</v>
      </c>
      <c r="D945" t="s">
        <v>11782</v>
      </c>
      <c r="E945" t="s">
        <v>11777</v>
      </c>
    </row>
    <row r="946" spans="1:5" hidden="1">
      <c r="A946" t="s">
        <v>11848</v>
      </c>
      <c r="B946">
        <v>20</v>
      </c>
      <c r="C946">
        <v>16</v>
      </c>
      <c r="D946" t="s">
        <v>11784</v>
      </c>
      <c r="E946" t="s">
        <v>11777</v>
      </c>
    </row>
    <row r="947" spans="1:5" hidden="1">
      <c r="A947" t="s">
        <v>11848</v>
      </c>
      <c r="B947">
        <v>37</v>
      </c>
      <c r="C947">
        <v>10</v>
      </c>
      <c r="D947" t="s">
        <v>11786</v>
      </c>
      <c r="E947" t="s">
        <v>11777</v>
      </c>
    </row>
    <row r="948" spans="1:5" hidden="1">
      <c r="A948" t="s">
        <v>11848</v>
      </c>
      <c r="B948">
        <v>81</v>
      </c>
      <c r="C948">
        <v>7</v>
      </c>
      <c r="D948" t="s">
        <v>11788</v>
      </c>
      <c r="E948" t="s">
        <v>11777</v>
      </c>
    </row>
    <row r="949" spans="1:5">
      <c r="A949" t="s">
        <v>11848</v>
      </c>
      <c r="B949">
        <v>68</v>
      </c>
      <c r="C949">
        <v>6</v>
      </c>
      <c r="D949" t="s">
        <v>11789</v>
      </c>
      <c r="E949" t="s">
        <v>11777</v>
      </c>
    </row>
    <row r="950" spans="1:5" hidden="1">
      <c r="A950" t="s">
        <v>11848</v>
      </c>
      <c r="B950">
        <v>55</v>
      </c>
      <c r="C950">
        <v>7</v>
      </c>
      <c r="D950" t="s">
        <v>11790</v>
      </c>
      <c r="E950" t="s">
        <v>11777</v>
      </c>
    </row>
    <row r="951" spans="1:5" hidden="1">
      <c r="A951" t="s">
        <v>11848</v>
      </c>
      <c r="B951">
        <v>65</v>
      </c>
      <c r="C951">
        <v>6</v>
      </c>
      <c r="D951" t="s">
        <v>11791</v>
      </c>
      <c r="E951" t="s">
        <v>11777</v>
      </c>
    </row>
    <row r="952" spans="1:5" hidden="1">
      <c r="A952" t="s">
        <v>11848</v>
      </c>
      <c r="B952">
        <v>65</v>
      </c>
      <c r="C952">
        <v>7</v>
      </c>
      <c r="D952" t="s">
        <v>11792</v>
      </c>
      <c r="E952" t="s">
        <v>11777</v>
      </c>
    </row>
    <row r="953" spans="1:5" hidden="1">
      <c r="A953" t="s">
        <v>11848</v>
      </c>
      <c r="B953">
        <v>8</v>
      </c>
      <c r="C953">
        <v>5</v>
      </c>
      <c r="D953" t="s">
        <v>11793</v>
      </c>
      <c r="E953" t="s">
        <v>11777</v>
      </c>
    </row>
    <row r="954" spans="1:5" hidden="1">
      <c r="A954" t="s">
        <v>11848</v>
      </c>
      <c r="B954">
        <v>49</v>
      </c>
      <c r="C954">
        <v>9</v>
      </c>
      <c r="D954" t="s">
        <v>11794</v>
      </c>
      <c r="E954" t="s">
        <v>11777</v>
      </c>
    </row>
    <row r="955" spans="1:5" hidden="1">
      <c r="A955" t="s">
        <v>11848</v>
      </c>
      <c r="B955">
        <v>72</v>
      </c>
      <c r="C955">
        <v>5</v>
      </c>
      <c r="D955" t="s">
        <v>11795</v>
      </c>
      <c r="E955" t="s">
        <v>11777</v>
      </c>
    </row>
    <row r="956" spans="1:5" hidden="1">
      <c r="A956" t="s">
        <v>11848</v>
      </c>
      <c r="B956">
        <v>67</v>
      </c>
      <c r="C956">
        <v>5</v>
      </c>
      <c r="D956" t="s">
        <v>11796</v>
      </c>
      <c r="E956" t="s">
        <v>11777</v>
      </c>
    </row>
    <row r="957" spans="1:5" hidden="1">
      <c r="A957" t="s">
        <v>11848</v>
      </c>
      <c r="B957">
        <v>39</v>
      </c>
      <c r="C957">
        <v>4</v>
      </c>
      <c r="D957" t="s">
        <v>11797</v>
      </c>
      <c r="E957" t="s">
        <v>11777</v>
      </c>
    </row>
    <row r="958" spans="1:5" hidden="1">
      <c r="A958" t="s">
        <v>11848</v>
      </c>
      <c r="B958">
        <v>41</v>
      </c>
      <c r="C958">
        <v>5</v>
      </c>
      <c r="D958" t="s">
        <v>11798</v>
      </c>
      <c r="E958" t="s">
        <v>11777</v>
      </c>
    </row>
    <row r="959" spans="1:5" hidden="1">
      <c r="A959" t="s">
        <v>11848</v>
      </c>
      <c r="B959">
        <v>64</v>
      </c>
      <c r="C959">
        <v>6</v>
      </c>
      <c r="D959" t="s">
        <v>11799</v>
      </c>
      <c r="E959" t="s">
        <v>11777</v>
      </c>
    </row>
    <row r="960" spans="1:5" hidden="1">
      <c r="A960" t="s">
        <v>11848</v>
      </c>
      <c r="B960">
        <v>124</v>
      </c>
      <c r="C960">
        <v>6</v>
      </c>
      <c r="D960" t="s">
        <v>11800</v>
      </c>
      <c r="E960" t="s">
        <v>11777</v>
      </c>
    </row>
    <row r="961" spans="1:5">
      <c r="A961" t="s">
        <v>11848</v>
      </c>
      <c r="B961">
        <v>144</v>
      </c>
      <c r="C961">
        <v>5</v>
      </c>
      <c r="D961" t="s">
        <v>11801</v>
      </c>
      <c r="E961" t="s">
        <v>11777</v>
      </c>
    </row>
    <row r="962" spans="1:5" hidden="1">
      <c r="A962" t="s">
        <v>11849</v>
      </c>
      <c r="B962">
        <v>120</v>
      </c>
      <c r="C962">
        <v>0</v>
      </c>
      <c r="D962" t="s">
        <v>11776</v>
      </c>
      <c r="E962" t="s">
        <v>11777</v>
      </c>
    </row>
    <row r="963" spans="1:5" hidden="1">
      <c r="A963" t="s">
        <v>11849</v>
      </c>
      <c r="B963">
        <v>141</v>
      </c>
      <c r="C963">
        <v>0</v>
      </c>
      <c r="D963" t="s">
        <v>11779</v>
      </c>
      <c r="E963" t="s">
        <v>11777</v>
      </c>
    </row>
    <row r="964" spans="1:5" hidden="1">
      <c r="A964" t="s">
        <v>11849</v>
      </c>
      <c r="B964">
        <v>89</v>
      </c>
      <c r="C964">
        <v>0</v>
      </c>
      <c r="D964" t="s">
        <v>11780</v>
      </c>
      <c r="E964" t="s">
        <v>11777</v>
      </c>
    </row>
    <row r="965" spans="1:5" hidden="1">
      <c r="A965" t="s">
        <v>11849</v>
      </c>
      <c r="B965">
        <v>52</v>
      </c>
      <c r="C965">
        <v>0</v>
      </c>
      <c r="D965" t="s">
        <v>11782</v>
      </c>
      <c r="E965" t="s">
        <v>11777</v>
      </c>
    </row>
    <row r="966" spans="1:5" hidden="1">
      <c r="A966" t="s">
        <v>11849</v>
      </c>
      <c r="B966">
        <v>57</v>
      </c>
      <c r="C966">
        <v>13</v>
      </c>
      <c r="D966" t="s">
        <v>11784</v>
      </c>
      <c r="E966" t="s">
        <v>11777</v>
      </c>
    </row>
    <row r="967" spans="1:5" hidden="1">
      <c r="A967" t="s">
        <v>11849</v>
      </c>
      <c r="B967">
        <v>59</v>
      </c>
      <c r="C967">
        <v>7</v>
      </c>
      <c r="D967" t="s">
        <v>11786</v>
      </c>
      <c r="E967" t="s">
        <v>11777</v>
      </c>
    </row>
    <row r="968" spans="1:5" hidden="1">
      <c r="A968" t="s">
        <v>11849</v>
      </c>
      <c r="B968">
        <v>110</v>
      </c>
      <c r="C968">
        <v>4</v>
      </c>
      <c r="D968" t="s">
        <v>11788</v>
      </c>
      <c r="E968" t="s">
        <v>11777</v>
      </c>
    </row>
    <row r="969" spans="1:5">
      <c r="A969" t="s">
        <v>11849</v>
      </c>
      <c r="B969">
        <v>136</v>
      </c>
      <c r="C969">
        <v>6</v>
      </c>
      <c r="D969" t="s">
        <v>11789</v>
      </c>
      <c r="E969" t="s">
        <v>11777</v>
      </c>
    </row>
    <row r="970" spans="1:5" hidden="1">
      <c r="A970" t="s">
        <v>11849</v>
      </c>
      <c r="B970">
        <v>84</v>
      </c>
      <c r="C970">
        <v>5</v>
      </c>
      <c r="D970" t="s">
        <v>11790</v>
      </c>
      <c r="E970" t="s">
        <v>11777</v>
      </c>
    </row>
    <row r="971" spans="1:5" hidden="1">
      <c r="A971" t="s">
        <v>11849</v>
      </c>
      <c r="B971">
        <v>98</v>
      </c>
      <c r="C971">
        <v>6</v>
      </c>
      <c r="D971" t="s">
        <v>11791</v>
      </c>
      <c r="E971" t="s">
        <v>11777</v>
      </c>
    </row>
    <row r="972" spans="1:5" hidden="1">
      <c r="A972" t="s">
        <v>11849</v>
      </c>
      <c r="B972">
        <v>96</v>
      </c>
      <c r="C972">
        <v>6</v>
      </c>
      <c r="D972" t="s">
        <v>11792</v>
      </c>
      <c r="E972" t="s">
        <v>11777</v>
      </c>
    </row>
    <row r="973" spans="1:5" hidden="1">
      <c r="A973" t="s">
        <v>11849</v>
      </c>
      <c r="B973">
        <v>39</v>
      </c>
      <c r="C973">
        <v>6</v>
      </c>
      <c r="D973" t="s">
        <v>11793</v>
      </c>
      <c r="E973" t="s">
        <v>11777</v>
      </c>
    </row>
    <row r="974" spans="1:5" hidden="1">
      <c r="A974" t="s">
        <v>11849</v>
      </c>
      <c r="B974">
        <v>74</v>
      </c>
      <c r="C974">
        <v>5</v>
      </c>
      <c r="D974" t="s">
        <v>11794</v>
      </c>
      <c r="E974" t="s">
        <v>11777</v>
      </c>
    </row>
    <row r="975" spans="1:5" hidden="1">
      <c r="A975" t="s">
        <v>11849</v>
      </c>
      <c r="B975">
        <v>94</v>
      </c>
      <c r="C975">
        <v>4</v>
      </c>
      <c r="D975" t="s">
        <v>11795</v>
      </c>
      <c r="E975" t="s">
        <v>11777</v>
      </c>
    </row>
    <row r="976" spans="1:5" hidden="1">
      <c r="A976" t="s">
        <v>11849</v>
      </c>
      <c r="B976">
        <v>75</v>
      </c>
      <c r="C976">
        <v>3</v>
      </c>
      <c r="D976" t="s">
        <v>11796</v>
      </c>
      <c r="E976" t="s">
        <v>11777</v>
      </c>
    </row>
    <row r="977" spans="1:5" hidden="1">
      <c r="A977" t="s">
        <v>11849</v>
      </c>
      <c r="B977">
        <v>45</v>
      </c>
      <c r="C977">
        <v>8</v>
      </c>
      <c r="D977" t="s">
        <v>11797</v>
      </c>
      <c r="E977" t="s">
        <v>11777</v>
      </c>
    </row>
    <row r="978" spans="1:5" hidden="1">
      <c r="A978" t="s">
        <v>11849</v>
      </c>
      <c r="B978">
        <v>47</v>
      </c>
      <c r="C978">
        <v>5</v>
      </c>
      <c r="D978" t="s">
        <v>11798</v>
      </c>
      <c r="E978" t="s">
        <v>11777</v>
      </c>
    </row>
    <row r="979" spans="1:5" hidden="1">
      <c r="A979" t="s">
        <v>11849</v>
      </c>
      <c r="B979">
        <v>60</v>
      </c>
      <c r="C979">
        <v>5</v>
      </c>
      <c r="D979" t="s">
        <v>11799</v>
      </c>
      <c r="E979" t="s">
        <v>11777</v>
      </c>
    </row>
    <row r="980" spans="1:5" hidden="1">
      <c r="A980" t="s">
        <v>11849</v>
      </c>
      <c r="B980">
        <v>139</v>
      </c>
      <c r="C980">
        <v>5</v>
      </c>
      <c r="D980" t="s">
        <v>11800</v>
      </c>
      <c r="E980" t="s">
        <v>11777</v>
      </c>
    </row>
    <row r="981" spans="1:5">
      <c r="A981" t="s">
        <v>11849</v>
      </c>
      <c r="B981">
        <v>174</v>
      </c>
      <c r="C981">
        <v>4</v>
      </c>
      <c r="D981" t="s">
        <v>11801</v>
      </c>
      <c r="E981" t="s">
        <v>11777</v>
      </c>
    </row>
    <row r="982" spans="1:5" hidden="1">
      <c r="A982" t="s">
        <v>11850</v>
      </c>
      <c r="B982">
        <v>110</v>
      </c>
      <c r="C982">
        <v>0</v>
      </c>
      <c r="D982" t="s">
        <v>11776</v>
      </c>
      <c r="E982" t="s">
        <v>11777</v>
      </c>
    </row>
    <row r="983" spans="1:5" hidden="1">
      <c r="A983" t="s">
        <v>11850</v>
      </c>
      <c r="B983">
        <v>127</v>
      </c>
      <c r="C983">
        <v>0</v>
      </c>
      <c r="D983" t="s">
        <v>11779</v>
      </c>
      <c r="E983" t="s">
        <v>11777</v>
      </c>
    </row>
    <row r="984" spans="1:5" hidden="1">
      <c r="A984" t="s">
        <v>11850</v>
      </c>
      <c r="B984">
        <v>68</v>
      </c>
      <c r="C984">
        <v>0</v>
      </c>
      <c r="D984" t="s">
        <v>11780</v>
      </c>
      <c r="E984" t="s">
        <v>11777</v>
      </c>
    </row>
    <row r="985" spans="1:5" hidden="1">
      <c r="A985" t="s">
        <v>11850</v>
      </c>
      <c r="B985">
        <v>43</v>
      </c>
      <c r="C985">
        <v>0</v>
      </c>
      <c r="D985" t="s">
        <v>11782</v>
      </c>
      <c r="E985" t="s">
        <v>11777</v>
      </c>
    </row>
    <row r="986" spans="1:5" hidden="1">
      <c r="A986" t="s">
        <v>11850</v>
      </c>
      <c r="B986">
        <v>60</v>
      </c>
      <c r="C986">
        <v>11</v>
      </c>
      <c r="D986" t="s">
        <v>11784</v>
      </c>
      <c r="E986" t="s">
        <v>11777</v>
      </c>
    </row>
    <row r="987" spans="1:5" hidden="1">
      <c r="A987" t="s">
        <v>11850</v>
      </c>
      <c r="B987">
        <v>78</v>
      </c>
      <c r="C987">
        <v>8</v>
      </c>
      <c r="D987" t="s">
        <v>11786</v>
      </c>
      <c r="E987" t="s">
        <v>11777</v>
      </c>
    </row>
    <row r="988" spans="1:5" hidden="1">
      <c r="A988" t="s">
        <v>11850</v>
      </c>
      <c r="B988">
        <v>135</v>
      </c>
      <c r="C988">
        <v>5</v>
      </c>
      <c r="D988" t="s">
        <v>11788</v>
      </c>
      <c r="E988" t="s">
        <v>11777</v>
      </c>
    </row>
    <row r="989" spans="1:5">
      <c r="A989" t="s">
        <v>11850</v>
      </c>
      <c r="B989">
        <v>158</v>
      </c>
      <c r="C989">
        <v>6</v>
      </c>
      <c r="D989" t="s">
        <v>11789</v>
      </c>
      <c r="E989" t="s">
        <v>11777</v>
      </c>
    </row>
    <row r="990" spans="1:5" hidden="1">
      <c r="A990" t="s">
        <v>11850</v>
      </c>
      <c r="B990">
        <v>100</v>
      </c>
      <c r="C990">
        <v>5</v>
      </c>
      <c r="D990" t="s">
        <v>11790</v>
      </c>
      <c r="E990" t="s">
        <v>11777</v>
      </c>
    </row>
    <row r="991" spans="1:5" hidden="1">
      <c r="A991" t="s">
        <v>11850</v>
      </c>
      <c r="B991">
        <v>122</v>
      </c>
      <c r="C991">
        <v>5</v>
      </c>
      <c r="D991" t="s">
        <v>11791</v>
      </c>
      <c r="E991" t="s">
        <v>11777</v>
      </c>
    </row>
    <row r="992" spans="1:5" hidden="1">
      <c r="A992" t="s">
        <v>11850</v>
      </c>
      <c r="B992">
        <v>114</v>
      </c>
      <c r="C992">
        <v>6</v>
      </c>
      <c r="D992" t="s">
        <v>11792</v>
      </c>
      <c r="E992" t="s">
        <v>11777</v>
      </c>
    </row>
    <row r="993" spans="1:5" hidden="1">
      <c r="A993" t="s">
        <v>11850</v>
      </c>
      <c r="B993">
        <v>51</v>
      </c>
      <c r="C993">
        <v>6</v>
      </c>
      <c r="D993" t="s">
        <v>11793</v>
      </c>
      <c r="E993" t="s">
        <v>11777</v>
      </c>
    </row>
    <row r="994" spans="1:5" hidden="1">
      <c r="A994" t="s">
        <v>11850</v>
      </c>
      <c r="B994">
        <v>89</v>
      </c>
      <c r="C994">
        <v>6</v>
      </c>
      <c r="D994" t="s">
        <v>11794</v>
      </c>
      <c r="E994" t="s">
        <v>11777</v>
      </c>
    </row>
    <row r="995" spans="1:5" hidden="1">
      <c r="A995" t="s">
        <v>11850</v>
      </c>
      <c r="B995">
        <v>107</v>
      </c>
      <c r="C995">
        <v>6</v>
      </c>
      <c r="D995" t="s">
        <v>11795</v>
      </c>
      <c r="E995" t="s">
        <v>11777</v>
      </c>
    </row>
    <row r="996" spans="1:5" hidden="1">
      <c r="A996" t="s">
        <v>11850</v>
      </c>
      <c r="B996">
        <v>76</v>
      </c>
      <c r="C996">
        <v>4</v>
      </c>
      <c r="D996" t="s">
        <v>11796</v>
      </c>
      <c r="E996" t="s">
        <v>11777</v>
      </c>
    </row>
    <row r="997" spans="1:5" hidden="1">
      <c r="A997" t="s">
        <v>11850</v>
      </c>
      <c r="B997">
        <v>47</v>
      </c>
      <c r="C997">
        <v>5</v>
      </c>
      <c r="D997" t="s">
        <v>11797</v>
      </c>
      <c r="E997" t="s">
        <v>11777</v>
      </c>
    </row>
    <row r="998" spans="1:5" hidden="1">
      <c r="A998" t="s">
        <v>11850</v>
      </c>
      <c r="B998">
        <v>47</v>
      </c>
      <c r="C998">
        <v>7</v>
      </c>
      <c r="D998" t="s">
        <v>11798</v>
      </c>
      <c r="E998" t="s">
        <v>11777</v>
      </c>
    </row>
    <row r="999" spans="1:5" hidden="1">
      <c r="A999" t="s">
        <v>11850</v>
      </c>
      <c r="B999">
        <v>74</v>
      </c>
      <c r="C999">
        <v>6</v>
      </c>
      <c r="D999" t="s">
        <v>11799</v>
      </c>
      <c r="E999" t="s">
        <v>11777</v>
      </c>
    </row>
    <row r="1000" spans="1:5" hidden="1">
      <c r="A1000" t="s">
        <v>11850</v>
      </c>
      <c r="B1000">
        <v>144</v>
      </c>
      <c r="C1000">
        <v>5</v>
      </c>
      <c r="D1000" t="s">
        <v>11800</v>
      </c>
      <c r="E1000" t="s">
        <v>11777</v>
      </c>
    </row>
    <row r="1001" spans="1:5">
      <c r="A1001" t="s">
        <v>11850</v>
      </c>
      <c r="B1001">
        <v>181</v>
      </c>
      <c r="C1001">
        <v>4</v>
      </c>
      <c r="D1001" t="s">
        <v>11801</v>
      </c>
      <c r="E1001" t="s">
        <v>11777</v>
      </c>
    </row>
    <row r="1002" spans="1:5" hidden="1">
      <c r="A1002" t="s">
        <v>11851</v>
      </c>
      <c r="B1002">
        <v>0</v>
      </c>
      <c r="C1002">
        <v>0</v>
      </c>
      <c r="D1002" t="s">
        <v>11776</v>
      </c>
      <c r="E1002" t="s">
        <v>11777</v>
      </c>
    </row>
    <row r="1003" spans="1:5" hidden="1">
      <c r="A1003" t="s">
        <v>11851</v>
      </c>
      <c r="B1003">
        <v>34</v>
      </c>
      <c r="C1003">
        <v>0</v>
      </c>
      <c r="D1003" t="s">
        <v>11779</v>
      </c>
      <c r="E1003" t="s">
        <v>11777</v>
      </c>
    </row>
    <row r="1004" spans="1:5" hidden="1">
      <c r="A1004" t="s">
        <v>11851</v>
      </c>
      <c r="B1004">
        <v>67</v>
      </c>
      <c r="C1004">
        <v>0</v>
      </c>
      <c r="D1004" t="s">
        <v>11780</v>
      </c>
      <c r="E1004" t="s">
        <v>11777</v>
      </c>
    </row>
    <row r="1005" spans="1:5" hidden="1">
      <c r="A1005" t="s">
        <v>11851</v>
      </c>
      <c r="B1005">
        <v>36</v>
      </c>
      <c r="C1005">
        <v>0</v>
      </c>
      <c r="D1005" t="s">
        <v>11782</v>
      </c>
      <c r="E1005" t="s">
        <v>11777</v>
      </c>
    </row>
    <row r="1006" spans="1:5" hidden="1">
      <c r="A1006" t="s">
        <v>11851</v>
      </c>
      <c r="B1006">
        <v>59</v>
      </c>
      <c r="C1006">
        <v>10</v>
      </c>
      <c r="D1006" t="s">
        <v>11784</v>
      </c>
      <c r="E1006" t="s">
        <v>11777</v>
      </c>
    </row>
    <row r="1007" spans="1:5" hidden="1">
      <c r="A1007" t="s">
        <v>11851</v>
      </c>
      <c r="B1007">
        <v>58</v>
      </c>
      <c r="C1007">
        <v>8</v>
      </c>
      <c r="D1007" t="s">
        <v>11786</v>
      </c>
      <c r="E1007" t="s">
        <v>11777</v>
      </c>
    </row>
    <row r="1008" spans="1:5" hidden="1">
      <c r="A1008" t="s">
        <v>11851</v>
      </c>
      <c r="B1008">
        <v>122</v>
      </c>
      <c r="C1008">
        <v>6</v>
      </c>
      <c r="D1008" t="s">
        <v>11788</v>
      </c>
      <c r="E1008" t="s">
        <v>11777</v>
      </c>
    </row>
    <row r="1009" spans="1:5">
      <c r="A1009" t="s">
        <v>11851</v>
      </c>
      <c r="B1009">
        <v>169</v>
      </c>
      <c r="C1009">
        <v>5</v>
      </c>
      <c r="D1009" t="s">
        <v>11789</v>
      </c>
      <c r="E1009" t="s">
        <v>11777</v>
      </c>
    </row>
    <row r="1010" spans="1:5" hidden="1">
      <c r="A1010" t="s">
        <v>11851</v>
      </c>
      <c r="B1010">
        <v>98</v>
      </c>
      <c r="C1010">
        <v>4</v>
      </c>
      <c r="D1010" t="s">
        <v>11790</v>
      </c>
      <c r="E1010" t="s">
        <v>11777</v>
      </c>
    </row>
    <row r="1011" spans="1:5" hidden="1">
      <c r="A1011" t="s">
        <v>11851</v>
      </c>
      <c r="B1011">
        <v>101</v>
      </c>
      <c r="C1011">
        <v>5</v>
      </c>
      <c r="D1011" t="s">
        <v>11791</v>
      </c>
      <c r="E1011" t="s">
        <v>11777</v>
      </c>
    </row>
    <row r="1012" spans="1:5" hidden="1">
      <c r="A1012" t="s">
        <v>11851</v>
      </c>
      <c r="B1012">
        <v>88</v>
      </c>
      <c r="C1012">
        <v>6</v>
      </c>
      <c r="D1012" t="s">
        <v>11792</v>
      </c>
      <c r="E1012" t="s">
        <v>11777</v>
      </c>
    </row>
    <row r="1013" spans="1:5" hidden="1">
      <c r="A1013" t="s">
        <v>11851</v>
      </c>
      <c r="B1013">
        <v>35</v>
      </c>
      <c r="C1013">
        <v>6</v>
      </c>
      <c r="D1013" t="s">
        <v>11793</v>
      </c>
      <c r="E1013" t="s">
        <v>11777</v>
      </c>
    </row>
    <row r="1014" spans="1:5" hidden="1">
      <c r="A1014" t="s">
        <v>11851</v>
      </c>
      <c r="B1014">
        <v>73</v>
      </c>
      <c r="C1014">
        <v>8</v>
      </c>
      <c r="D1014" t="s">
        <v>11794</v>
      </c>
      <c r="E1014" t="s">
        <v>11777</v>
      </c>
    </row>
    <row r="1015" spans="1:5" hidden="1">
      <c r="A1015" t="s">
        <v>11851</v>
      </c>
      <c r="B1015">
        <v>93</v>
      </c>
      <c r="C1015">
        <v>5</v>
      </c>
      <c r="D1015" t="s">
        <v>11795</v>
      </c>
      <c r="E1015" t="s">
        <v>11777</v>
      </c>
    </row>
    <row r="1016" spans="1:5" hidden="1">
      <c r="A1016" t="s">
        <v>11851</v>
      </c>
      <c r="B1016">
        <v>76</v>
      </c>
      <c r="C1016">
        <v>6</v>
      </c>
      <c r="D1016" t="s">
        <v>11796</v>
      </c>
      <c r="E1016" t="s">
        <v>11777</v>
      </c>
    </row>
    <row r="1017" spans="1:5" hidden="1">
      <c r="A1017" t="s">
        <v>11851</v>
      </c>
      <c r="B1017">
        <v>37</v>
      </c>
      <c r="C1017">
        <v>5</v>
      </c>
      <c r="D1017" t="s">
        <v>11797</v>
      </c>
      <c r="E1017" t="s">
        <v>11777</v>
      </c>
    </row>
    <row r="1018" spans="1:5" hidden="1">
      <c r="A1018" t="s">
        <v>11851</v>
      </c>
      <c r="B1018">
        <v>61</v>
      </c>
      <c r="C1018">
        <v>13</v>
      </c>
      <c r="D1018" t="s">
        <v>11798</v>
      </c>
      <c r="E1018" t="s">
        <v>11777</v>
      </c>
    </row>
    <row r="1019" spans="1:5" hidden="1">
      <c r="A1019" t="s">
        <v>11851</v>
      </c>
      <c r="B1019">
        <v>77</v>
      </c>
      <c r="C1019">
        <v>7</v>
      </c>
      <c r="D1019" t="s">
        <v>11799</v>
      </c>
      <c r="E1019" t="s">
        <v>11777</v>
      </c>
    </row>
    <row r="1020" spans="1:5" hidden="1">
      <c r="A1020" t="s">
        <v>11851</v>
      </c>
      <c r="B1020">
        <v>148</v>
      </c>
      <c r="C1020">
        <v>6</v>
      </c>
      <c r="D1020" t="s">
        <v>11800</v>
      </c>
      <c r="E1020" t="s">
        <v>11777</v>
      </c>
    </row>
    <row r="1021" spans="1:5">
      <c r="A1021" t="s">
        <v>11851</v>
      </c>
      <c r="B1021">
        <v>183</v>
      </c>
      <c r="C1021">
        <v>4</v>
      </c>
      <c r="D1021" t="s">
        <v>11801</v>
      </c>
      <c r="E1021" t="s">
        <v>11777</v>
      </c>
    </row>
    <row r="1022" spans="1:5" hidden="1">
      <c r="A1022" t="s">
        <v>11852</v>
      </c>
      <c r="B1022">
        <v>90</v>
      </c>
      <c r="C1022">
        <v>0</v>
      </c>
      <c r="D1022" t="s">
        <v>11776</v>
      </c>
      <c r="E1022" t="s">
        <v>11777</v>
      </c>
    </row>
    <row r="1023" spans="1:5" hidden="1">
      <c r="A1023" t="s">
        <v>11852</v>
      </c>
      <c r="B1023">
        <v>107</v>
      </c>
      <c r="C1023">
        <v>0</v>
      </c>
      <c r="D1023" t="s">
        <v>11779</v>
      </c>
      <c r="E1023" t="s">
        <v>11777</v>
      </c>
    </row>
    <row r="1024" spans="1:5" hidden="1">
      <c r="A1024" t="s">
        <v>11852</v>
      </c>
      <c r="B1024">
        <v>87</v>
      </c>
      <c r="C1024">
        <v>0</v>
      </c>
      <c r="D1024" t="s">
        <v>11780</v>
      </c>
      <c r="E1024" t="s">
        <v>11777</v>
      </c>
    </row>
    <row r="1025" spans="1:5" hidden="1">
      <c r="A1025" t="s">
        <v>11852</v>
      </c>
      <c r="B1025">
        <v>52</v>
      </c>
      <c r="C1025">
        <v>0</v>
      </c>
      <c r="D1025" t="s">
        <v>11782</v>
      </c>
      <c r="E1025" t="s">
        <v>11777</v>
      </c>
    </row>
    <row r="1026" spans="1:5" hidden="1">
      <c r="A1026" t="s">
        <v>11852</v>
      </c>
      <c r="B1026">
        <v>70</v>
      </c>
      <c r="C1026">
        <v>10</v>
      </c>
      <c r="D1026" t="s">
        <v>11784</v>
      </c>
      <c r="E1026" t="s">
        <v>11777</v>
      </c>
    </row>
    <row r="1027" spans="1:5" hidden="1">
      <c r="A1027" t="s">
        <v>11852</v>
      </c>
      <c r="B1027">
        <v>70</v>
      </c>
      <c r="C1027">
        <v>9</v>
      </c>
      <c r="D1027" t="s">
        <v>11786</v>
      </c>
      <c r="E1027" t="s">
        <v>11777</v>
      </c>
    </row>
    <row r="1028" spans="1:5" hidden="1">
      <c r="A1028" t="s">
        <v>11852</v>
      </c>
      <c r="B1028">
        <v>99</v>
      </c>
      <c r="C1028">
        <v>7</v>
      </c>
      <c r="D1028" t="s">
        <v>11788</v>
      </c>
      <c r="E1028" t="s">
        <v>11777</v>
      </c>
    </row>
    <row r="1029" spans="1:5">
      <c r="A1029" t="s">
        <v>11852</v>
      </c>
      <c r="B1029">
        <v>136</v>
      </c>
      <c r="C1029">
        <v>5</v>
      </c>
      <c r="D1029" t="s">
        <v>11789</v>
      </c>
      <c r="E1029" t="s">
        <v>11777</v>
      </c>
    </row>
    <row r="1030" spans="1:5" hidden="1">
      <c r="A1030" t="s">
        <v>11852</v>
      </c>
      <c r="B1030">
        <v>105</v>
      </c>
      <c r="C1030">
        <v>6</v>
      </c>
      <c r="D1030" t="s">
        <v>11790</v>
      </c>
      <c r="E1030" t="s">
        <v>11777</v>
      </c>
    </row>
    <row r="1031" spans="1:5" hidden="1">
      <c r="A1031" t="s">
        <v>11852</v>
      </c>
      <c r="B1031">
        <v>129</v>
      </c>
      <c r="C1031">
        <v>4</v>
      </c>
      <c r="D1031" t="s">
        <v>11791</v>
      </c>
      <c r="E1031" t="s">
        <v>11777</v>
      </c>
    </row>
    <row r="1032" spans="1:5" hidden="1">
      <c r="A1032" t="s">
        <v>11852</v>
      </c>
      <c r="B1032">
        <v>111</v>
      </c>
      <c r="C1032">
        <v>4</v>
      </c>
      <c r="D1032" t="s">
        <v>11792</v>
      </c>
      <c r="E1032" t="s">
        <v>11777</v>
      </c>
    </row>
    <row r="1033" spans="1:5" hidden="1">
      <c r="A1033" t="s">
        <v>11852</v>
      </c>
      <c r="B1033">
        <v>54</v>
      </c>
      <c r="C1033">
        <v>7</v>
      </c>
      <c r="D1033" t="s">
        <v>11793</v>
      </c>
      <c r="E1033" t="s">
        <v>11777</v>
      </c>
    </row>
    <row r="1034" spans="1:5" hidden="1">
      <c r="A1034" t="s">
        <v>11852</v>
      </c>
      <c r="B1034">
        <v>89</v>
      </c>
      <c r="C1034">
        <v>5</v>
      </c>
      <c r="D1034" t="s">
        <v>11794</v>
      </c>
      <c r="E1034" t="s">
        <v>11777</v>
      </c>
    </row>
    <row r="1035" spans="1:5" hidden="1">
      <c r="A1035" t="s">
        <v>11852</v>
      </c>
      <c r="B1035">
        <v>109</v>
      </c>
      <c r="C1035">
        <v>5</v>
      </c>
      <c r="D1035" t="s">
        <v>11795</v>
      </c>
      <c r="E1035" t="s">
        <v>11777</v>
      </c>
    </row>
    <row r="1036" spans="1:5" hidden="1">
      <c r="A1036" t="s">
        <v>11852</v>
      </c>
      <c r="B1036">
        <v>88</v>
      </c>
      <c r="C1036">
        <v>5</v>
      </c>
      <c r="D1036" t="s">
        <v>11796</v>
      </c>
      <c r="E1036" t="s">
        <v>11777</v>
      </c>
    </row>
    <row r="1037" spans="1:5" hidden="1">
      <c r="A1037" t="s">
        <v>11852</v>
      </c>
      <c r="B1037">
        <v>46</v>
      </c>
      <c r="C1037">
        <v>4</v>
      </c>
      <c r="D1037" t="s">
        <v>11797</v>
      </c>
      <c r="E1037" t="s">
        <v>11777</v>
      </c>
    </row>
    <row r="1038" spans="1:5" hidden="1">
      <c r="A1038" t="s">
        <v>11852</v>
      </c>
      <c r="B1038">
        <v>59</v>
      </c>
      <c r="C1038">
        <v>10</v>
      </c>
      <c r="D1038" t="s">
        <v>11798</v>
      </c>
      <c r="E1038" t="s">
        <v>11777</v>
      </c>
    </row>
    <row r="1039" spans="1:5" hidden="1">
      <c r="A1039" t="s">
        <v>11852</v>
      </c>
      <c r="B1039">
        <v>66</v>
      </c>
      <c r="C1039">
        <v>11</v>
      </c>
      <c r="D1039" t="s">
        <v>11799</v>
      </c>
      <c r="E1039" t="s">
        <v>11777</v>
      </c>
    </row>
    <row r="1040" spans="1:5" hidden="1">
      <c r="A1040" t="s">
        <v>11852</v>
      </c>
      <c r="B1040">
        <v>126</v>
      </c>
      <c r="C1040">
        <v>6</v>
      </c>
      <c r="D1040" t="s">
        <v>11800</v>
      </c>
      <c r="E1040" t="s">
        <v>11777</v>
      </c>
    </row>
    <row r="1041" spans="1:5">
      <c r="A1041" t="s">
        <v>11852</v>
      </c>
      <c r="B1041">
        <v>171</v>
      </c>
      <c r="C1041">
        <v>4</v>
      </c>
      <c r="D1041" t="s">
        <v>11801</v>
      </c>
      <c r="E1041" t="s">
        <v>11777</v>
      </c>
    </row>
    <row r="1042" spans="1:5" hidden="1">
      <c r="A1042" t="s">
        <v>11853</v>
      </c>
      <c r="B1042">
        <v>103</v>
      </c>
      <c r="C1042">
        <v>0</v>
      </c>
      <c r="D1042" t="s">
        <v>11776</v>
      </c>
      <c r="E1042" t="s">
        <v>11777</v>
      </c>
    </row>
    <row r="1043" spans="1:5" hidden="1">
      <c r="A1043" t="s">
        <v>11853</v>
      </c>
      <c r="B1043">
        <v>132</v>
      </c>
      <c r="C1043">
        <v>0</v>
      </c>
      <c r="D1043" t="s">
        <v>11779</v>
      </c>
      <c r="E1043" t="s">
        <v>11777</v>
      </c>
    </row>
    <row r="1044" spans="1:5" hidden="1">
      <c r="A1044" t="s">
        <v>11853</v>
      </c>
      <c r="B1044">
        <v>84</v>
      </c>
      <c r="C1044">
        <v>0</v>
      </c>
      <c r="D1044" t="s">
        <v>11780</v>
      </c>
      <c r="E1044" t="s">
        <v>11777</v>
      </c>
    </row>
    <row r="1045" spans="1:5" hidden="1">
      <c r="A1045" t="s">
        <v>11853</v>
      </c>
      <c r="B1045">
        <v>52</v>
      </c>
      <c r="C1045">
        <v>0</v>
      </c>
      <c r="D1045" t="s">
        <v>11782</v>
      </c>
      <c r="E1045" t="s">
        <v>11777</v>
      </c>
    </row>
    <row r="1046" spans="1:5" hidden="1">
      <c r="A1046" t="s">
        <v>11853</v>
      </c>
      <c r="B1046">
        <v>83</v>
      </c>
      <c r="C1046">
        <v>12</v>
      </c>
      <c r="D1046" t="s">
        <v>11784</v>
      </c>
      <c r="E1046" t="s">
        <v>11777</v>
      </c>
    </row>
    <row r="1047" spans="1:5" hidden="1">
      <c r="A1047" t="s">
        <v>11853</v>
      </c>
      <c r="B1047">
        <v>88</v>
      </c>
      <c r="C1047">
        <v>8</v>
      </c>
      <c r="D1047" t="s">
        <v>11786</v>
      </c>
      <c r="E1047" t="s">
        <v>11777</v>
      </c>
    </row>
    <row r="1048" spans="1:5" hidden="1">
      <c r="A1048" t="s">
        <v>11853</v>
      </c>
      <c r="B1048">
        <v>137</v>
      </c>
      <c r="C1048">
        <v>6</v>
      </c>
      <c r="D1048" t="s">
        <v>11788</v>
      </c>
      <c r="E1048" t="s">
        <v>11777</v>
      </c>
    </row>
    <row r="1049" spans="1:5">
      <c r="A1049" t="s">
        <v>11853</v>
      </c>
      <c r="B1049">
        <v>119</v>
      </c>
      <c r="C1049">
        <v>6</v>
      </c>
      <c r="D1049" t="s">
        <v>11789</v>
      </c>
      <c r="E1049" t="s">
        <v>11777</v>
      </c>
    </row>
    <row r="1050" spans="1:5" hidden="1">
      <c r="A1050" t="s">
        <v>11853</v>
      </c>
      <c r="B1050">
        <v>79</v>
      </c>
      <c r="C1050">
        <v>5</v>
      </c>
      <c r="D1050" t="s">
        <v>11790</v>
      </c>
      <c r="E1050" t="s">
        <v>11777</v>
      </c>
    </row>
    <row r="1051" spans="1:5" hidden="1">
      <c r="A1051" t="s">
        <v>11853</v>
      </c>
      <c r="B1051">
        <v>97</v>
      </c>
      <c r="C1051">
        <v>6</v>
      </c>
      <c r="D1051" t="s">
        <v>11791</v>
      </c>
      <c r="E1051" t="s">
        <v>11777</v>
      </c>
    </row>
    <row r="1052" spans="1:5" hidden="1">
      <c r="A1052" t="s">
        <v>11853</v>
      </c>
      <c r="B1052">
        <v>94</v>
      </c>
      <c r="C1052">
        <v>5</v>
      </c>
      <c r="D1052" t="s">
        <v>11792</v>
      </c>
      <c r="E1052" t="s">
        <v>11777</v>
      </c>
    </row>
    <row r="1053" spans="1:5" hidden="1">
      <c r="A1053" t="s">
        <v>11853</v>
      </c>
      <c r="B1053">
        <v>37</v>
      </c>
      <c r="C1053">
        <v>8</v>
      </c>
      <c r="D1053" t="s">
        <v>11793</v>
      </c>
      <c r="E1053" t="s">
        <v>11777</v>
      </c>
    </row>
    <row r="1054" spans="1:5" hidden="1">
      <c r="A1054" t="s">
        <v>11853</v>
      </c>
      <c r="B1054">
        <v>72</v>
      </c>
      <c r="C1054">
        <v>4</v>
      </c>
      <c r="D1054" t="s">
        <v>11794</v>
      </c>
      <c r="E1054" t="s">
        <v>11777</v>
      </c>
    </row>
    <row r="1055" spans="1:5" hidden="1">
      <c r="A1055" t="s">
        <v>11853</v>
      </c>
      <c r="B1055">
        <v>99</v>
      </c>
      <c r="C1055">
        <v>5</v>
      </c>
      <c r="D1055" t="s">
        <v>11795</v>
      </c>
      <c r="E1055" t="s">
        <v>11777</v>
      </c>
    </row>
    <row r="1056" spans="1:5" hidden="1">
      <c r="A1056" t="s">
        <v>11853</v>
      </c>
      <c r="B1056">
        <v>71</v>
      </c>
      <c r="C1056">
        <v>3</v>
      </c>
      <c r="D1056" t="s">
        <v>11796</v>
      </c>
      <c r="E1056" t="s">
        <v>11777</v>
      </c>
    </row>
    <row r="1057" spans="1:5" hidden="1">
      <c r="A1057" t="s">
        <v>11853</v>
      </c>
      <c r="B1057">
        <v>45</v>
      </c>
      <c r="C1057">
        <v>3</v>
      </c>
      <c r="D1057" t="s">
        <v>11797</v>
      </c>
      <c r="E1057" t="s">
        <v>11777</v>
      </c>
    </row>
    <row r="1058" spans="1:5" hidden="1">
      <c r="A1058" t="s">
        <v>11853</v>
      </c>
      <c r="B1058">
        <v>43</v>
      </c>
      <c r="C1058">
        <v>9</v>
      </c>
      <c r="D1058" t="s">
        <v>11798</v>
      </c>
      <c r="E1058" t="s">
        <v>11777</v>
      </c>
    </row>
    <row r="1059" spans="1:5" hidden="1">
      <c r="A1059" t="s">
        <v>11853</v>
      </c>
      <c r="B1059">
        <v>59</v>
      </c>
      <c r="C1059">
        <v>5</v>
      </c>
      <c r="D1059" t="s">
        <v>11799</v>
      </c>
      <c r="E1059" t="s">
        <v>11777</v>
      </c>
    </row>
    <row r="1060" spans="1:5" hidden="1">
      <c r="A1060" t="s">
        <v>11853</v>
      </c>
      <c r="B1060">
        <v>132</v>
      </c>
      <c r="C1060">
        <v>5</v>
      </c>
      <c r="D1060" t="s">
        <v>11800</v>
      </c>
      <c r="E1060" t="s">
        <v>11777</v>
      </c>
    </row>
    <row r="1061" spans="1:5">
      <c r="A1061" t="s">
        <v>11853</v>
      </c>
      <c r="B1061">
        <v>171</v>
      </c>
      <c r="C1061">
        <v>4</v>
      </c>
      <c r="D1061" t="s">
        <v>11801</v>
      </c>
      <c r="E1061" t="s">
        <v>11777</v>
      </c>
    </row>
    <row r="1062" spans="1:5" hidden="1">
      <c r="A1062" t="s">
        <v>11854</v>
      </c>
      <c r="B1062">
        <v>77</v>
      </c>
      <c r="C1062">
        <v>0</v>
      </c>
      <c r="D1062" t="s">
        <v>11776</v>
      </c>
      <c r="E1062" t="s">
        <v>11777</v>
      </c>
    </row>
    <row r="1063" spans="1:5" hidden="1">
      <c r="A1063" t="s">
        <v>11854</v>
      </c>
      <c r="B1063">
        <v>100</v>
      </c>
      <c r="C1063">
        <v>0</v>
      </c>
      <c r="D1063" t="s">
        <v>11779</v>
      </c>
      <c r="E1063" t="s">
        <v>11777</v>
      </c>
    </row>
    <row r="1064" spans="1:5" hidden="1">
      <c r="A1064" t="s">
        <v>11854</v>
      </c>
      <c r="B1064">
        <v>68</v>
      </c>
      <c r="C1064">
        <v>0</v>
      </c>
      <c r="D1064" t="s">
        <v>11780</v>
      </c>
      <c r="E1064" t="s">
        <v>11777</v>
      </c>
    </row>
    <row r="1065" spans="1:5" hidden="1">
      <c r="A1065" t="s">
        <v>11854</v>
      </c>
      <c r="B1065">
        <v>42</v>
      </c>
      <c r="C1065">
        <v>0</v>
      </c>
      <c r="D1065" t="s">
        <v>11782</v>
      </c>
      <c r="E1065" t="s">
        <v>11777</v>
      </c>
    </row>
    <row r="1066" spans="1:5" hidden="1">
      <c r="A1066" t="s">
        <v>11854</v>
      </c>
      <c r="B1066">
        <v>50</v>
      </c>
      <c r="C1066">
        <v>13</v>
      </c>
      <c r="D1066" t="s">
        <v>11784</v>
      </c>
      <c r="E1066" t="s">
        <v>11777</v>
      </c>
    </row>
    <row r="1067" spans="1:5" hidden="1">
      <c r="A1067" t="s">
        <v>11854</v>
      </c>
      <c r="B1067">
        <v>55</v>
      </c>
      <c r="C1067">
        <v>9</v>
      </c>
      <c r="D1067" t="s">
        <v>11786</v>
      </c>
      <c r="E1067" t="s">
        <v>11777</v>
      </c>
    </row>
    <row r="1068" spans="1:5" hidden="1">
      <c r="A1068" t="s">
        <v>11854</v>
      </c>
      <c r="B1068">
        <v>104</v>
      </c>
      <c r="C1068">
        <v>9</v>
      </c>
      <c r="D1068" t="s">
        <v>11788</v>
      </c>
      <c r="E1068" t="s">
        <v>11777</v>
      </c>
    </row>
    <row r="1069" spans="1:5">
      <c r="A1069" t="s">
        <v>11854</v>
      </c>
      <c r="B1069">
        <v>108</v>
      </c>
      <c r="C1069">
        <v>12</v>
      </c>
      <c r="D1069" t="s">
        <v>11789</v>
      </c>
      <c r="E1069" t="s">
        <v>11777</v>
      </c>
    </row>
    <row r="1070" spans="1:5" hidden="1">
      <c r="A1070" t="s">
        <v>11854</v>
      </c>
      <c r="B1070">
        <v>79</v>
      </c>
      <c r="C1070">
        <v>12</v>
      </c>
      <c r="D1070" t="s">
        <v>11790</v>
      </c>
      <c r="E1070" t="s">
        <v>11777</v>
      </c>
    </row>
    <row r="1071" spans="1:5" hidden="1">
      <c r="A1071" t="s">
        <v>11854</v>
      </c>
      <c r="B1071">
        <v>99</v>
      </c>
      <c r="C1071">
        <v>6</v>
      </c>
      <c r="D1071" t="s">
        <v>11791</v>
      </c>
      <c r="E1071" t="s">
        <v>11777</v>
      </c>
    </row>
    <row r="1072" spans="1:5" hidden="1">
      <c r="A1072" t="s">
        <v>11854</v>
      </c>
      <c r="B1072">
        <v>90</v>
      </c>
      <c r="C1072">
        <v>6</v>
      </c>
      <c r="D1072" t="s">
        <v>11792</v>
      </c>
      <c r="E1072" t="s">
        <v>11777</v>
      </c>
    </row>
    <row r="1073" spans="1:5" hidden="1">
      <c r="A1073" t="s">
        <v>11854</v>
      </c>
      <c r="B1073">
        <v>46</v>
      </c>
      <c r="C1073">
        <v>6</v>
      </c>
      <c r="D1073" t="s">
        <v>11793</v>
      </c>
      <c r="E1073" t="s">
        <v>11777</v>
      </c>
    </row>
    <row r="1074" spans="1:5" hidden="1">
      <c r="A1074" t="s">
        <v>11854</v>
      </c>
      <c r="B1074">
        <v>87</v>
      </c>
      <c r="C1074">
        <v>5</v>
      </c>
      <c r="D1074" t="s">
        <v>11794</v>
      </c>
      <c r="E1074" t="s">
        <v>11777</v>
      </c>
    </row>
    <row r="1075" spans="1:5" hidden="1">
      <c r="A1075" t="s">
        <v>11854</v>
      </c>
      <c r="B1075">
        <v>111</v>
      </c>
      <c r="C1075">
        <v>4</v>
      </c>
      <c r="D1075" t="s">
        <v>11795</v>
      </c>
      <c r="E1075" t="s">
        <v>11777</v>
      </c>
    </row>
    <row r="1076" spans="1:5" hidden="1">
      <c r="A1076" t="s">
        <v>11854</v>
      </c>
      <c r="B1076">
        <v>82</v>
      </c>
      <c r="C1076">
        <v>4</v>
      </c>
      <c r="D1076" t="s">
        <v>11796</v>
      </c>
      <c r="E1076" t="s">
        <v>11777</v>
      </c>
    </row>
    <row r="1077" spans="1:5" hidden="1">
      <c r="A1077" t="s">
        <v>11854</v>
      </c>
      <c r="B1077">
        <v>70</v>
      </c>
      <c r="C1077">
        <v>6</v>
      </c>
      <c r="D1077" t="s">
        <v>11797</v>
      </c>
      <c r="E1077" t="s">
        <v>11777</v>
      </c>
    </row>
    <row r="1078" spans="1:5" hidden="1">
      <c r="A1078" t="s">
        <v>11854</v>
      </c>
      <c r="B1078">
        <v>58</v>
      </c>
      <c r="C1078">
        <v>7</v>
      </c>
      <c r="D1078" t="s">
        <v>11798</v>
      </c>
      <c r="E1078" t="s">
        <v>11777</v>
      </c>
    </row>
    <row r="1079" spans="1:5" hidden="1">
      <c r="A1079" t="s">
        <v>11854</v>
      </c>
      <c r="B1079">
        <v>70</v>
      </c>
      <c r="C1079">
        <v>7</v>
      </c>
      <c r="D1079" t="s">
        <v>11799</v>
      </c>
      <c r="E1079" t="s">
        <v>11777</v>
      </c>
    </row>
    <row r="1080" spans="1:5" hidden="1">
      <c r="A1080" t="s">
        <v>11854</v>
      </c>
      <c r="B1080">
        <v>136</v>
      </c>
      <c r="C1080">
        <v>5</v>
      </c>
      <c r="D1080" t="s">
        <v>11800</v>
      </c>
      <c r="E1080" t="s">
        <v>11777</v>
      </c>
    </row>
    <row r="1081" spans="1:5">
      <c r="A1081" t="s">
        <v>11854</v>
      </c>
      <c r="B1081">
        <v>173</v>
      </c>
      <c r="C1081">
        <v>5</v>
      </c>
      <c r="D1081" t="s">
        <v>11801</v>
      </c>
      <c r="E1081" t="s">
        <v>11777</v>
      </c>
    </row>
    <row r="1082" spans="1:5" hidden="1">
      <c r="A1082" t="s">
        <v>11855</v>
      </c>
      <c r="B1082">
        <v>71</v>
      </c>
      <c r="C1082">
        <v>0</v>
      </c>
      <c r="D1082" t="s">
        <v>11776</v>
      </c>
      <c r="E1082" t="s">
        <v>11777</v>
      </c>
    </row>
    <row r="1083" spans="1:5" hidden="1">
      <c r="A1083" t="s">
        <v>11855</v>
      </c>
      <c r="B1083">
        <v>110</v>
      </c>
      <c r="C1083">
        <v>0</v>
      </c>
      <c r="D1083" t="s">
        <v>11779</v>
      </c>
      <c r="E1083" t="s">
        <v>11777</v>
      </c>
    </row>
    <row r="1084" spans="1:5" hidden="1">
      <c r="A1084" t="s">
        <v>11855</v>
      </c>
      <c r="B1084">
        <v>83</v>
      </c>
      <c r="C1084">
        <v>0</v>
      </c>
      <c r="D1084" t="s">
        <v>11780</v>
      </c>
      <c r="E1084" t="s">
        <v>11777</v>
      </c>
    </row>
    <row r="1085" spans="1:5" hidden="1">
      <c r="A1085" t="s">
        <v>11855</v>
      </c>
      <c r="B1085">
        <v>42</v>
      </c>
      <c r="C1085">
        <v>0</v>
      </c>
      <c r="D1085" t="s">
        <v>11782</v>
      </c>
      <c r="E1085" t="s">
        <v>11777</v>
      </c>
    </row>
    <row r="1086" spans="1:5" hidden="1">
      <c r="A1086" t="s">
        <v>11855</v>
      </c>
      <c r="B1086">
        <v>67</v>
      </c>
      <c r="C1086">
        <v>14</v>
      </c>
      <c r="D1086" t="s">
        <v>11784</v>
      </c>
      <c r="E1086" t="s">
        <v>11777</v>
      </c>
    </row>
    <row r="1087" spans="1:5" hidden="1">
      <c r="A1087" t="s">
        <v>11855</v>
      </c>
      <c r="B1087">
        <v>83</v>
      </c>
      <c r="C1087">
        <v>8</v>
      </c>
      <c r="D1087" t="s">
        <v>11786</v>
      </c>
      <c r="E1087" t="s">
        <v>11777</v>
      </c>
    </row>
    <row r="1088" spans="1:5" hidden="1">
      <c r="A1088" t="s">
        <v>11855</v>
      </c>
      <c r="B1088">
        <v>104</v>
      </c>
      <c r="C1088">
        <v>8</v>
      </c>
      <c r="D1088" t="s">
        <v>11788</v>
      </c>
      <c r="E1088" t="s">
        <v>11777</v>
      </c>
    </row>
    <row r="1089" spans="1:5">
      <c r="A1089" t="s">
        <v>11855</v>
      </c>
      <c r="B1089">
        <v>106</v>
      </c>
      <c r="C1089">
        <v>4</v>
      </c>
      <c r="D1089" t="s">
        <v>11789</v>
      </c>
      <c r="E1089" t="s">
        <v>11777</v>
      </c>
    </row>
    <row r="1090" spans="1:5" hidden="1">
      <c r="A1090" t="s">
        <v>11855</v>
      </c>
      <c r="B1090">
        <v>68</v>
      </c>
      <c r="C1090">
        <v>5</v>
      </c>
      <c r="D1090" t="s">
        <v>11790</v>
      </c>
      <c r="E1090" t="s">
        <v>11777</v>
      </c>
    </row>
    <row r="1091" spans="1:5" hidden="1">
      <c r="A1091" t="s">
        <v>11855</v>
      </c>
      <c r="B1091">
        <v>88</v>
      </c>
      <c r="C1091">
        <v>4</v>
      </c>
      <c r="D1091" t="s">
        <v>11791</v>
      </c>
      <c r="E1091" t="s">
        <v>11777</v>
      </c>
    </row>
    <row r="1092" spans="1:5" hidden="1">
      <c r="A1092" t="s">
        <v>11855</v>
      </c>
      <c r="B1092">
        <v>96</v>
      </c>
      <c r="C1092">
        <v>3</v>
      </c>
      <c r="D1092" t="s">
        <v>11792</v>
      </c>
      <c r="E1092" t="s">
        <v>11777</v>
      </c>
    </row>
    <row r="1093" spans="1:5" hidden="1">
      <c r="A1093" t="s">
        <v>11855</v>
      </c>
      <c r="B1093">
        <v>30</v>
      </c>
      <c r="C1093">
        <v>5</v>
      </c>
      <c r="D1093" t="s">
        <v>11793</v>
      </c>
      <c r="E1093" t="s">
        <v>11777</v>
      </c>
    </row>
    <row r="1094" spans="1:5" hidden="1">
      <c r="A1094" t="s">
        <v>11855</v>
      </c>
      <c r="B1094">
        <v>70</v>
      </c>
      <c r="C1094">
        <v>5</v>
      </c>
      <c r="D1094" t="s">
        <v>11794</v>
      </c>
      <c r="E1094" t="s">
        <v>11777</v>
      </c>
    </row>
    <row r="1095" spans="1:5" hidden="1">
      <c r="A1095" t="s">
        <v>11855</v>
      </c>
      <c r="B1095">
        <v>91</v>
      </c>
      <c r="C1095">
        <v>5</v>
      </c>
      <c r="D1095" t="s">
        <v>11795</v>
      </c>
      <c r="E1095" t="s">
        <v>11777</v>
      </c>
    </row>
    <row r="1096" spans="1:5" hidden="1">
      <c r="A1096" t="s">
        <v>11855</v>
      </c>
      <c r="B1096">
        <v>67</v>
      </c>
      <c r="C1096">
        <v>4</v>
      </c>
      <c r="D1096" t="s">
        <v>11796</v>
      </c>
      <c r="E1096" t="s">
        <v>11777</v>
      </c>
    </row>
    <row r="1097" spans="1:5" hidden="1">
      <c r="A1097" t="s">
        <v>11855</v>
      </c>
      <c r="B1097">
        <v>42</v>
      </c>
      <c r="C1097">
        <v>6</v>
      </c>
      <c r="D1097" t="s">
        <v>11797</v>
      </c>
      <c r="E1097" t="s">
        <v>11777</v>
      </c>
    </row>
    <row r="1098" spans="1:5" hidden="1">
      <c r="A1098" t="s">
        <v>11855</v>
      </c>
      <c r="B1098">
        <v>42</v>
      </c>
      <c r="C1098">
        <v>5</v>
      </c>
      <c r="D1098" t="s">
        <v>11798</v>
      </c>
      <c r="E1098" t="s">
        <v>11777</v>
      </c>
    </row>
    <row r="1099" spans="1:5" hidden="1">
      <c r="A1099" t="s">
        <v>11855</v>
      </c>
      <c r="B1099">
        <v>56</v>
      </c>
      <c r="C1099">
        <v>5</v>
      </c>
      <c r="D1099" t="s">
        <v>11799</v>
      </c>
      <c r="E1099" t="s">
        <v>11777</v>
      </c>
    </row>
    <row r="1100" spans="1:5" hidden="1">
      <c r="A1100" t="s">
        <v>11855</v>
      </c>
      <c r="B1100">
        <v>119</v>
      </c>
      <c r="C1100">
        <v>6</v>
      </c>
      <c r="D1100" t="s">
        <v>11800</v>
      </c>
      <c r="E1100" t="s">
        <v>11777</v>
      </c>
    </row>
    <row r="1101" spans="1:5">
      <c r="A1101" t="s">
        <v>11855</v>
      </c>
      <c r="B1101">
        <v>169</v>
      </c>
      <c r="C1101">
        <v>4</v>
      </c>
      <c r="D1101" t="s">
        <v>11801</v>
      </c>
      <c r="E1101" t="s">
        <v>11777</v>
      </c>
    </row>
    <row r="1102" spans="1:5" hidden="1">
      <c r="A1102" t="s">
        <v>11856</v>
      </c>
      <c r="B1102">
        <v>0</v>
      </c>
      <c r="C1102">
        <v>0</v>
      </c>
      <c r="D1102" t="s">
        <v>11776</v>
      </c>
      <c r="E1102" t="s">
        <v>11777</v>
      </c>
    </row>
    <row r="1103" spans="1:5" hidden="1">
      <c r="A1103" t="s">
        <v>11856</v>
      </c>
      <c r="B1103">
        <v>31</v>
      </c>
      <c r="C1103">
        <v>0</v>
      </c>
      <c r="D1103" t="s">
        <v>11779</v>
      </c>
      <c r="E1103" t="s">
        <v>11777</v>
      </c>
    </row>
    <row r="1104" spans="1:5" hidden="1">
      <c r="A1104" t="s">
        <v>11856</v>
      </c>
      <c r="B1104">
        <v>66</v>
      </c>
      <c r="C1104">
        <v>0</v>
      </c>
      <c r="D1104" t="s">
        <v>11780</v>
      </c>
      <c r="E1104" t="s">
        <v>11777</v>
      </c>
    </row>
    <row r="1105" spans="1:5" hidden="1">
      <c r="A1105" t="s">
        <v>11856</v>
      </c>
      <c r="B1105">
        <v>37</v>
      </c>
      <c r="C1105">
        <v>0</v>
      </c>
      <c r="D1105" t="s">
        <v>11782</v>
      </c>
      <c r="E1105" t="s">
        <v>11777</v>
      </c>
    </row>
    <row r="1106" spans="1:5" hidden="1">
      <c r="A1106" t="s">
        <v>11856</v>
      </c>
      <c r="B1106">
        <v>49</v>
      </c>
      <c r="C1106">
        <v>14</v>
      </c>
      <c r="D1106" t="s">
        <v>11784</v>
      </c>
      <c r="E1106" t="s">
        <v>11777</v>
      </c>
    </row>
    <row r="1107" spans="1:5" hidden="1">
      <c r="A1107" t="s">
        <v>11856</v>
      </c>
      <c r="B1107">
        <v>73</v>
      </c>
      <c r="C1107">
        <v>8</v>
      </c>
      <c r="D1107" t="s">
        <v>11786</v>
      </c>
      <c r="E1107" t="s">
        <v>11777</v>
      </c>
    </row>
    <row r="1108" spans="1:5" hidden="1">
      <c r="A1108" t="s">
        <v>11856</v>
      </c>
      <c r="B1108">
        <v>131</v>
      </c>
      <c r="C1108">
        <v>6</v>
      </c>
      <c r="D1108" t="s">
        <v>11788</v>
      </c>
      <c r="E1108" t="s">
        <v>11777</v>
      </c>
    </row>
    <row r="1109" spans="1:5">
      <c r="A1109" t="s">
        <v>11856</v>
      </c>
      <c r="B1109">
        <v>118</v>
      </c>
      <c r="C1109">
        <v>4</v>
      </c>
      <c r="D1109" t="s">
        <v>11789</v>
      </c>
      <c r="E1109" t="s">
        <v>11777</v>
      </c>
    </row>
    <row r="1110" spans="1:5" hidden="1">
      <c r="A1110" t="s">
        <v>11856</v>
      </c>
      <c r="B1110">
        <v>102</v>
      </c>
      <c r="C1110">
        <v>5</v>
      </c>
      <c r="D1110" t="s">
        <v>11790</v>
      </c>
      <c r="E1110" t="s">
        <v>11777</v>
      </c>
    </row>
    <row r="1111" spans="1:5" hidden="1">
      <c r="A1111" t="s">
        <v>11856</v>
      </c>
      <c r="B1111">
        <v>125</v>
      </c>
      <c r="C1111">
        <v>6</v>
      </c>
      <c r="D1111" t="s">
        <v>11791</v>
      </c>
      <c r="E1111" t="s">
        <v>11777</v>
      </c>
    </row>
    <row r="1112" spans="1:5" hidden="1">
      <c r="A1112" t="s">
        <v>11856</v>
      </c>
      <c r="B1112">
        <v>107</v>
      </c>
      <c r="C1112">
        <v>7</v>
      </c>
      <c r="D1112" t="s">
        <v>11792</v>
      </c>
      <c r="E1112" t="s">
        <v>11777</v>
      </c>
    </row>
    <row r="1113" spans="1:5" hidden="1">
      <c r="A1113" t="s">
        <v>11856</v>
      </c>
      <c r="B1113">
        <v>44</v>
      </c>
      <c r="C1113">
        <v>4</v>
      </c>
      <c r="D1113" t="s">
        <v>11793</v>
      </c>
      <c r="E1113" t="s">
        <v>11777</v>
      </c>
    </row>
    <row r="1114" spans="1:5" hidden="1">
      <c r="A1114" t="s">
        <v>11856</v>
      </c>
      <c r="B1114">
        <v>81</v>
      </c>
      <c r="C1114">
        <v>6</v>
      </c>
      <c r="D1114" t="s">
        <v>11794</v>
      </c>
      <c r="E1114" t="s">
        <v>11777</v>
      </c>
    </row>
    <row r="1115" spans="1:5" hidden="1">
      <c r="A1115" t="s">
        <v>11856</v>
      </c>
      <c r="B1115">
        <v>105</v>
      </c>
      <c r="C1115">
        <v>4</v>
      </c>
      <c r="D1115" t="s">
        <v>11795</v>
      </c>
      <c r="E1115" t="s">
        <v>11777</v>
      </c>
    </row>
    <row r="1116" spans="1:5" hidden="1">
      <c r="A1116" t="s">
        <v>11856</v>
      </c>
      <c r="B1116">
        <v>74</v>
      </c>
      <c r="C1116">
        <v>5</v>
      </c>
      <c r="D1116" t="s">
        <v>11796</v>
      </c>
      <c r="E1116" t="s">
        <v>11777</v>
      </c>
    </row>
    <row r="1117" spans="1:5" hidden="1">
      <c r="A1117" t="s">
        <v>11856</v>
      </c>
      <c r="B1117">
        <v>44</v>
      </c>
      <c r="C1117">
        <v>5</v>
      </c>
      <c r="D1117" t="s">
        <v>11797</v>
      </c>
      <c r="E1117" t="s">
        <v>11777</v>
      </c>
    </row>
    <row r="1118" spans="1:5" hidden="1">
      <c r="A1118" t="s">
        <v>11856</v>
      </c>
      <c r="B1118">
        <v>48</v>
      </c>
      <c r="C1118">
        <v>8</v>
      </c>
      <c r="D1118" t="s">
        <v>11798</v>
      </c>
      <c r="E1118" t="s">
        <v>11777</v>
      </c>
    </row>
    <row r="1119" spans="1:5" hidden="1">
      <c r="A1119" t="s">
        <v>11856</v>
      </c>
      <c r="B1119">
        <v>60</v>
      </c>
      <c r="C1119">
        <v>5</v>
      </c>
      <c r="D1119" t="s">
        <v>11799</v>
      </c>
      <c r="E1119" t="s">
        <v>11777</v>
      </c>
    </row>
    <row r="1120" spans="1:5" hidden="1">
      <c r="A1120" t="s">
        <v>11856</v>
      </c>
      <c r="B1120">
        <v>140</v>
      </c>
      <c r="C1120">
        <v>4</v>
      </c>
      <c r="D1120" t="s">
        <v>11800</v>
      </c>
      <c r="E1120" t="s">
        <v>11777</v>
      </c>
    </row>
    <row r="1121" spans="1:5">
      <c r="A1121" t="s">
        <v>11856</v>
      </c>
      <c r="B1121">
        <v>171</v>
      </c>
      <c r="C1121">
        <v>4</v>
      </c>
      <c r="D1121" t="s">
        <v>11801</v>
      </c>
      <c r="E1121" t="s">
        <v>11777</v>
      </c>
    </row>
    <row r="1122" spans="1:5" hidden="1">
      <c r="A1122" t="s">
        <v>11857</v>
      </c>
      <c r="B1122">
        <v>63</v>
      </c>
      <c r="C1122">
        <v>0</v>
      </c>
      <c r="D1122" t="s">
        <v>11776</v>
      </c>
      <c r="E1122" t="s">
        <v>11805</v>
      </c>
    </row>
    <row r="1123" spans="1:5" hidden="1">
      <c r="A1123" t="s">
        <v>11857</v>
      </c>
      <c r="B1123">
        <v>72</v>
      </c>
      <c r="C1123">
        <v>0</v>
      </c>
      <c r="D1123" t="s">
        <v>11779</v>
      </c>
      <c r="E1123" t="s">
        <v>11805</v>
      </c>
    </row>
    <row r="1124" spans="1:5" hidden="1">
      <c r="A1124" t="s">
        <v>11857</v>
      </c>
      <c r="B1124">
        <v>41</v>
      </c>
      <c r="C1124">
        <v>0</v>
      </c>
      <c r="D1124" t="s">
        <v>11780</v>
      </c>
      <c r="E1124" t="s">
        <v>11805</v>
      </c>
    </row>
    <row r="1125" spans="1:5" hidden="1">
      <c r="A1125" t="s">
        <v>11857</v>
      </c>
      <c r="B1125">
        <v>31</v>
      </c>
      <c r="C1125">
        <v>0</v>
      </c>
      <c r="D1125" t="s">
        <v>11782</v>
      </c>
      <c r="E1125" t="s">
        <v>11805</v>
      </c>
    </row>
    <row r="1126" spans="1:5" hidden="1">
      <c r="A1126" t="s">
        <v>11857</v>
      </c>
      <c r="B1126">
        <v>27</v>
      </c>
      <c r="C1126">
        <v>9</v>
      </c>
      <c r="D1126" t="s">
        <v>11784</v>
      </c>
      <c r="E1126" t="s">
        <v>11805</v>
      </c>
    </row>
    <row r="1127" spans="1:5" hidden="1">
      <c r="A1127" t="s">
        <v>11857</v>
      </c>
      <c r="B1127">
        <v>40</v>
      </c>
      <c r="C1127">
        <v>6</v>
      </c>
      <c r="D1127" t="s">
        <v>11786</v>
      </c>
      <c r="E1127" t="s">
        <v>11805</v>
      </c>
    </row>
    <row r="1128" spans="1:5" hidden="1">
      <c r="A1128" t="s">
        <v>11857</v>
      </c>
      <c r="B1128">
        <v>72</v>
      </c>
      <c r="C1128">
        <v>5</v>
      </c>
      <c r="D1128" t="s">
        <v>11788</v>
      </c>
      <c r="E1128" t="s">
        <v>11805</v>
      </c>
    </row>
    <row r="1129" spans="1:5">
      <c r="A1129" t="s">
        <v>11857</v>
      </c>
      <c r="B1129">
        <v>88</v>
      </c>
      <c r="C1129">
        <v>5</v>
      </c>
      <c r="D1129" t="s">
        <v>11789</v>
      </c>
      <c r="E1129" t="s">
        <v>11805</v>
      </c>
    </row>
    <row r="1130" spans="1:5" hidden="1">
      <c r="A1130" t="s">
        <v>11857</v>
      </c>
      <c r="B1130">
        <v>57</v>
      </c>
      <c r="C1130">
        <v>9</v>
      </c>
      <c r="D1130" t="s">
        <v>11790</v>
      </c>
      <c r="E1130" t="s">
        <v>11805</v>
      </c>
    </row>
    <row r="1131" spans="1:5" hidden="1">
      <c r="A1131" t="s">
        <v>11857</v>
      </c>
      <c r="B1131">
        <v>83</v>
      </c>
      <c r="C1131">
        <v>7</v>
      </c>
      <c r="D1131" t="s">
        <v>11791</v>
      </c>
      <c r="E1131" t="s">
        <v>11805</v>
      </c>
    </row>
    <row r="1132" spans="1:5" hidden="1">
      <c r="A1132" t="s">
        <v>11857</v>
      </c>
      <c r="B1132">
        <v>63</v>
      </c>
      <c r="C1132">
        <v>5</v>
      </c>
      <c r="D1132" t="s">
        <v>11792</v>
      </c>
      <c r="E1132" t="s">
        <v>11805</v>
      </c>
    </row>
    <row r="1133" spans="1:5" hidden="1">
      <c r="A1133" t="s">
        <v>11857</v>
      </c>
      <c r="B1133">
        <v>40</v>
      </c>
      <c r="C1133">
        <v>6</v>
      </c>
      <c r="D1133" t="s">
        <v>11793</v>
      </c>
      <c r="E1133" t="s">
        <v>11805</v>
      </c>
    </row>
    <row r="1134" spans="1:5" hidden="1">
      <c r="A1134" t="s">
        <v>11857</v>
      </c>
      <c r="B1134">
        <v>48</v>
      </c>
      <c r="C1134">
        <v>7</v>
      </c>
      <c r="D1134" t="s">
        <v>11794</v>
      </c>
      <c r="E1134" t="s">
        <v>11805</v>
      </c>
    </row>
    <row r="1135" spans="1:5" hidden="1">
      <c r="A1135" t="s">
        <v>11857</v>
      </c>
      <c r="B1135">
        <v>99</v>
      </c>
      <c r="C1135">
        <v>4</v>
      </c>
      <c r="D1135" t="s">
        <v>11795</v>
      </c>
      <c r="E1135" t="s">
        <v>11805</v>
      </c>
    </row>
    <row r="1136" spans="1:5" hidden="1">
      <c r="A1136" t="s">
        <v>11857</v>
      </c>
      <c r="B1136">
        <v>75</v>
      </c>
      <c r="C1136">
        <v>5</v>
      </c>
      <c r="D1136" t="s">
        <v>11796</v>
      </c>
      <c r="E1136" t="s">
        <v>11805</v>
      </c>
    </row>
    <row r="1137" spans="1:5" hidden="1">
      <c r="A1137" t="s">
        <v>11857</v>
      </c>
      <c r="B1137">
        <v>35</v>
      </c>
      <c r="C1137">
        <v>3</v>
      </c>
      <c r="D1137" t="s">
        <v>11797</v>
      </c>
      <c r="E1137" t="s">
        <v>11805</v>
      </c>
    </row>
    <row r="1138" spans="1:5" hidden="1">
      <c r="A1138" t="s">
        <v>11857</v>
      </c>
      <c r="B1138">
        <v>55</v>
      </c>
      <c r="C1138">
        <v>6</v>
      </c>
      <c r="D1138" t="s">
        <v>11798</v>
      </c>
      <c r="E1138" t="s">
        <v>11805</v>
      </c>
    </row>
    <row r="1139" spans="1:5" hidden="1">
      <c r="A1139" t="s">
        <v>11857</v>
      </c>
      <c r="B1139">
        <v>56</v>
      </c>
      <c r="C1139">
        <v>5</v>
      </c>
      <c r="D1139" t="s">
        <v>11799</v>
      </c>
      <c r="E1139" t="s">
        <v>11805</v>
      </c>
    </row>
    <row r="1140" spans="1:5" hidden="1">
      <c r="A1140" t="s">
        <v>11857</v>
      </c>
      <c r="B1140">
        <v>139</v>
      </c>
      <c r="C1140">
        <v>6</v>
      </c>
      <c r="D1140" t="s">
        <v>11800</v>
      </c>
      <c r="E1140" t="s">
        <v>11805</v>
      </c>
    </row>
    <row r="1141" spans="1:5">
      <c r="A1141" t="s">
        <v>11857</v>
      </c>
      <c r="B1141">
        <v>159</v>
      </c>
      <c r="C1141">
        <v>4</v>
      </c>
      <c r="D1141" t="s">
        <v>11801</v>
      </c>
      <c r="E1141" t="s">
        <v>11805</v>
      </c>
    </row>
    <row r="1142" spans="1:5" hidden="1">
      <c r="A1142" t="s">
        <v>11858</v>
      </c>
      <c r="B1142">
        <v>0</v>
      </c>
      <c r="C1142">
        <v>0</v>
      </c>
      <c r="D1142" t="s">
        <v>11776</v>
      </c>
      <c r="E1142" t="s">
        <v>11805</v>
      </c>
    </row>
    <row r="1143" spans="1:5" hidden="1">
      <c r="A1143" t="s">
        <v>11858</v>
      </c>
      <c r="B1143">
        <v>0</v>
      </c>
      <c r="C1143">
        <v>0</v>
      </c>
      <c r="D1143" t="s">
        <v>11779</v>
      </c>
      <c r="E1143" t="s">
        <v>11805</v>
      </c>
    </row>
    <row r="1144" spans="1:5" hidden="1">
      <c r="A1144" t="s">
        <v>11858</v>
      </c>
      <c r="B1144">
        <v>0</v>
      </c>
      <c r="C1144">
        <v>0</v>
      </c>
      <c r="D1144" t="s">
        <v>11780</v>
      </c>
      <c r="E1144" t="s">
        <v>11805</v>
      </c>
    </row>
    <row r="1145" spans="1:5" hidden="1">
      <c r="A1145" t="s">
        <v>11858</v>
      </c>
      <c r="B1145">
        <v>0</v>
      </c>
      <c r="C1145">
        <v>0</v>
      </c>
      <c r="D1145" t="s">
        <v>11782</v>
      </c>
      <c r="E1145" t="s">
        <v>11805</v>
      </c>
    </row>
    <row r="1146" spans="1:5" hidden="1">
      <c r="A1146" t="s">
        <v>11858</v>
      </c>
      <c r="B1146">
        <v>0</v>
      </c>
      <c r="C1146">
        <v>0</v>
      </c>
      <c r="D1146" t="s">
        <v>11784</v>
      </c>
      <c r="E1146" t="s">
        <v>11805</v>
      </c>
    </row>
    <row r="1147" spans="1:5" hidden="1">
      <c r="A1147" t="s">
        <v>11858</v>
      </c>
      <c r="B1147">
        <v>0</v>
      </c>
      <c r="C1147">
        <v>0</v>
      </c>
      <c r="D1147" t="s">
        <v>11786</v>
      </c>
      <c r="E1147" t="s">
        <v>11805</v>
      </c>
    </row>
    <row r="1148" spans="1:5" hidden="1">
      <c r="A1148" t="s">
        <v>11858</v>
      </c>
      <c r="B1148">
        <v>0</v>
      </c>
      <c r="C1148">
        <v>0</v>
      </c>
      <c r="D1148" t="s">
        <v>11788</v>
      </c>
      <c r="E1148" t="s">
        <v>11805</v>
      </c>
    </row>
    <row r="1149" spans="1:5">
      <c r="A1149" t="s">
        <v>11858</v>
      </c>
      <c r="B1149">
        <v>0</v>
      </c>
      <c r="C1149">
        <v>0</v>
      </c>
      <c r="D1149" t="s">
        <v>11789</v>
      </c>
      <c r="E1149" t="s">
        <v>11805</v>
      </c>
    </row>
    <row r="1150" spans="1:5" hidden="1">
      <c r="A1150" t="s">
        <v>11858</v>
      </c>
      <c r="B1150">
        <v>0</v>
      </c>
      <c r="C1150">
        <v>0</v>
      </c>
      <c r="D1150" t="s">
        <v>11790</v>
      </c>
      <c r="E1150" t="s">
        <v>11805</v>
      </c>
    </row>
    <row r="1151" spans="1:5" hidden="1">
      <c r="A1151" t="s">
        <v>11858</v>
      </c>
      <c r="B1151">
        <v>0</v>
      </c>
      <c r="C1151">
        <v>0</v>
      </c>
      <c r="D1151" t="s">
        <v>11791</v>
      </c>
      <c r="E1151" t="s">
        <v>11805</v>
      </c>
    </row>
    <row r="1152" spans="1:5" hidden="1">
      <c r="A1152" t="s">
        <v>11858</v>
      </c>
      <c r="B1152">
        <v>0</v>
      </c>
      <c r="C1152">
        <v>0</v>
      </c>
      <c r="D1152" t="s">
        <v>11792</v>
      </c>
      <c r="E1152" t="s">
        <v>11805</v>
      </c>
    </row>
    <row r="1153" spans="1:5" hidden="1">
      <c r="A1153" t="s">
        <v>11858</v>
      </c>
      <c r="B1153">
        <v>0</v>
      </c>
      <c r="C1153">
        <v>0</v>
      </c>
      <c r="D1153" t="s">
        <v>11793</v>
      </c>
      <c r="E1153" t="s">
        <v>11805</v>
      </c>
    </row>
    <row r="1154" spans="1:5" hidden="1">
      <c r="A1154" t="s">
        <v>11858</v>
      </c>
      <c r="B1154">
        <v>0</v>
      </c>
      <c r="C1154">
        <v>0</v>
      </c>
      <c r="D1154" t="s">
        <v>11794</v>
      </c>
      <c r="E1154" t="s">
        <v>11805</v>
      </c>
    </row>
    <row r="1155" spans="1:5" hidden="1">
      <c r="A1155" t="s">
        <v>11858</v>
      </c>
      <c r="B1155">
        <v>0</v>
      </c>
      <c r="C1155">
        <v>0</v>
      </c>
      <c r="D1155" t="s">
        <v>11795</v>
      </c>
      <c r="E1155" t="s">
        <v>11805</v>
      </c>
    </row>
    <row r="1156" spans="1:5" hidden="1">
      <c r="A1156" t="s">
        <v>11858</v>
      </c>
      <c r="B1156">
        <v>0</v>
      </c>
      <c r="C1156">
        <v>0</v>
      </c>
      <c r="D1156" t="s">
        <v>11796</v>
      </c>
      <c r="E1156" t="s">
        <v>11805</v>
      </c>
    </row>
    <row r="1157" spans="1:5" hidden="1">
      <c r="A1157" t="s">
        <v>11858</v>
      </c>
      <c r="B1157">
        <v>0</v>
      </c>
      <c r="C1157">
        <v>0</v>
      </c>
      <c r="D1157" t="s">
        <v>11797</v>
      </c>
      <c r="E1157" t="s">
        <v>11805</v>
      </c>
    </row>
    <row r="1158" spans="1:5" hidden="1">
      <c r="A1158" t="s">
        <v>11858</v>
      </c>
      <c r="B1158">
        <v>0</v>
      </c>
      <c r="C1158">
        <v>0</v>
      </c>
      <c r="D1158" t="s">
        <v>11798</v>
      </c>
      <c r="E1158" t="s">
        <v>11805</v>
      </c>
    </row>
    <row r="1159" spans="1:5" hidden="1">
      <c r="A1159" t="s">
        <v>11858</v>
      </c>
      <c r="B1159">
        <v>0</v>
      </c>
      <c r="C1159">
        <v>0</v>
      </c>
      <c r="D1159" t="s">
        <v>11799</v>
      </c>
      <c r="E1159" t="s">
        <v>11805</v>
      </c>
    </row>
    <row r="1160" spans="1:5" hidden="1">
      <c r="A1160" t="s">
        <v>11858</v>
      </c>
      <c r="B1160">
        <v>0</v>
      </c>
      <c r="C1160">
        <v>0</v>
      </c>
      <c r="D1160" t="s">
        <v>11800</v>
      </c>
      <c r="E1160" t="s">
        <v>11805</v>
      </c>
    </row>
    <row r="1161" spans="1:5">
      <c r="A1161" t="s">
        <v>11858</v>
      </c>
      <c r="B1161">
        <v>0</v>
      </c>
      <c r="C1161">
        <v>0</v>
      </c>
      <c r="D1161" t="s">
        <v>11801</v>
      </c>
      <c r="E1161" t="s">
        <v>11805</v>
      </c>
    </row>
    <row r="1162" spans="1:5" hidden="1">
      <c r="A1162" t="s">
        <v>11859</v>
      </c>
      <c r="B1162">
        <v>5</v>
      </c>
      <c r="C1162">
        <v>0</v>
      </c>
      <c r="D1162" t="s">
        <v>11776</v>
      </c>
      <c r="E1162" t="s">
        <v>11805</v>
      </c>
    </row>
    <row r="1163" spans="1:5" hidden="1">
      <c r="A1163" t="s">
        <v>11859</v>
      </c>
      <c r="B1163">
        <v>23</v>
      </c>
      <c r="C1163">
        <v>0</v>
      </c>
      <c r="D1163" t="s">
        <v>11779</v>
      </c>
      <c r="E1163" t="s">
        <v>11805</v>
      </c>
    </row>
    <row r="1164" spans="1:5" hidden="1">
      <c r="A1164" t="s">
        <v>11859</v>
      </c>
      <c r="B1164">
        <v>36</v>
      </c>
      <c r="C1164">
        <v>0</v>
      </c>
      <c r="D1164" t="s">
        <v>11780</v>
      </c>
      <c r="E1164" t="s">
        <v>11805</v>
      </c>
    </row>
    <row r="1165" spans="1:5" hidden="1">
      <c r="A1165" t="s">
        <v>11859</v>
      </c>
      <c r="B1165">
        <v>43</v>
      </c>
      <c r="C1165">
        <v>0</v>
      </c>
      <c r="D1165" t="s">
        <v>11782</v>
      </c>
      <c r="E1165" t="s">
        <v>11805</v>
      </c>
    </row>
    <row r="1166" spans="1:5" hidden="1">
      <c r="A1166" t="s">
        <v>11859</v>
      </c>
      <c r="B1166">
        <v>22</v>
      </c>
      <c r="C1166">
        <v>14</v>
      </c>
      <c r="D1166" t="s">
        <v>11784</v>
      </c>
      <c r="E1166" t="s">
        <v>11805</v>
      </c>
    </row>
    <row r="1167" spans="1:5" hidden="1">
      <c r="A1167" t="s">
        <v>11859</v>
      </c>
      <c r="B1167">
        <v>10</v>
      </c>
      <c r="C1167">
        <v>6</v>
      </c>
      <c r="D1167" t="s">
        <v>11786</v>
      </c>
      <c r="E1167" t="s">
        <v>11805</v>
      </c>
    </row>
    <row r="1168" spans="1:5" hidden="1">
      <c r="A1168" t="s">
        <v>11859</v>
      </c>
      <c r="B1168">
        <v>74</v>
      </c>
      <c r="C1168">
        <v>9</v>
      </c>
      <c r="D1168" t="s">
        <v>11788</v>
      </c>
      <c r="E1168" t="s">
        <v>11805</v>
      </c>
    </row>
    <row r="1169" spans="1:5">
      <c r="A1169" t="s">
        <v>11859</v>
      </c>
      <c r="B1169">
        <v>78</v>
      </c>
      <c r="C1169">
        <v>13</v>
      </c>
      <c r="D1169" t="s">
        <v>11789</v>
      </c>
      <c r="E1169" t="s">
        <v>11805</v>
      </c>
    </row>
    <row r="1170" spans="1:5" hidden="1">
      <c r="A1170" t="s">
        <v>11859</v>
      </c>
      <c r="B1170">
        <v>54</v>
      </c>
      <c r="C1170">
        <v>9</v>
      </c>
      <c r="D1170" t="s">
        <v>11790</v>
      </c>
      <c r="E1170" t="s">
        <v>11805</v>
      </c>
    </row>
    <row r="1171" spans="1:5" hidden="1">
      <c r="A1171" t="s">
        <v>11859</v>
      </c>
      <c r="B1171">
        <v>80</v>
      </c>
      <c r="C1171">
        <v>12</v>
      </c>
      <c r="D1171" t="s">
        <v>11791</v>
      </c>
      <c r="E1171" t="s">
        <v>11805</v>
      </c>
    </row>
    <row r="1172" spans="1:5" hidden="1">
      <c r="A1172" t="s">
        <v>11859</v>
      </c>
      <c r="B1172">
        <v>34</v>
      </c>
      <c r="C1172">
        <v>5</v>
      </c>
      <c r="D1172" t="s">
        <v>11792</v>
      </c>
      <c r="E1172" t="s">
        <v>11805</v>
      </c>
    </row>
    <row r="1173" spans="1:5" hidden="1">
      <c r="A1173" t="s">
        <v>11859</v>
      </c>
      <c r="B1173">
        <v>41</v>
      </c>
      <c r="C1173">
        <v>9</v>
      </c>
      <c r="D1173" t="s">
        <v>11793</v>
      </c>
      <c r="E1173" t="s">
        <v>11805</v>
      </c>
    </row>
    <row r="1174" spans="1:5" hidden="1">
      <c r="A1174" t="s">
        <v>11859</v>
      </c>
      <c r="B1174">
        <v>66</v>
      </c>
      <c r="C1174">
        <v>9</v>
      </c>
      <c r="D1174" t="s">
        <v>11794</v>
      </c>
      <c r="E1174" t="s">
        <v>11805</v>
      </c>
    </row>
    <row r="1175" spans="1:5" hidden="1">
      <c r="A1175" t="s">
        <v>11859</v>
      </c>
      <c r="B1175">
        <v>71</v>
      </c>
      <c r="C1175">
        <v>4</v>
      </c>
      <c r="D1175" t="s">
        <v>11795</v>
      </c>
      <c r="E1175" t="s">
        <v>11805</v>
      </c>
    </row>
    <row r="1176" spans="1:5" hidden="1">
      <c r="A1176" t="s">
        <v>11859</v>
      </c>
      <c r="B1176">
        <v>61</v>
      </c>
      <c r="C1176">
        <v>4</v>
      </c>
      <c r="D1176" t="s">
        <v>11796</v>
      </c>
      <c r="E1176" t="s">
        <v>11805</v>
      </c>
    </row>
    <row r="1177" spans="1:5" hidden="1">
      <c r="A1177" t="s">
        <v>11859</v>
      </c>
      <c r="B1177">
        <v>40</v>
      </c>
      <c r="C1177">
        <v>5</v>
      </c>
      <c r="D1177" t="s">
        <v>11797</v>
      </c>
      <c r="E1177" t="s">
        <v>11805</v>
      </c>
    </row>
    <row r="1178" spans="1:5" hidden="1">
      <c r="A1178" t="s">
        <v>11859</v>
      </c>
      <c r="B1178">
        <v>54</v>
      </c>
      <c r="C1178">
        <v>5</v>
      </c>
      <c r="D1178" t="s">
        <v>11798</v>
      </c>
      <c r="E1178" t="s">
        <v>11805</v>
      </c>
    </row>
    <row r="1179" spans="1:5" hidden="1">
      <c r="A1179" t="s">
        <v>11859</v>
      </c>
      <c r="B1179">
        <v>68</v>
      </c>
      <c r="C1179">
        <v>13</v>
      </c>
      <c r="D1179" t="s">
        <v>11799</v>
      </c>
      <c r="E1179" t="s">
        <v>11805</v>
      </c>
    </row>
    <row r="1180" spans="1:5" hidden="1">
      <c r="A1180" t="s">
        <v>11859</v>
      </c>
      <c r="B1180">
        <v>109</v>
      </c>
      <c r="C1180">
        <v>7</v>
      </c>
      <c r="D1180" t="s">
        <v>11800</v>
      </c>
      <c r="E1180" t="s">
        <v>11805</v>
      </c>
    </row>
    <row r="1181" spans="1:5">
      <c r="A1181" t="s">
        <v>11859</v>
      </c>
      <c r="B1181">
        <v>152</v>
      </c>
      <c r="C1181">
        <v>7</v>
      </c>
      <c r="D1181" t="s">
        <v>11801</v>
      </c>
      <c r="E1181" t="s">
        <v>11805</v>
      </c>
    </row>
    <row r="1182" spans="1:5" hidden="1">
      <c r="A1182" t="s">
        <v>11860</v>
      </c>
      <c r="B1182">
        <v>138</v>
      </c>
      <c r="C1182">
        <v>0</v>
      </c>
      <c r="D1182" t="s">
        <v>11776</v>
      </c>
      <c r="E1182" t="s">
        <v>11805</v>
      </c>
    </row>
    <row r="1183" spans="1:5" hidden="1">
      <c r="A1183" t="s">
        <v>11860</v>
      </c>
      <c r="B1183">
        <v>143</v>
      </c>
      <c r="C1183">
        <v>0</v>
      </c>
      <c r="D1183" t="s">
        <v>11779</v>
      </c>
      <c r="E1183" t="s">
        <v>11805</v>
      </c>
    </row>
    <row r="1184" spans="1:5" hidden="1">
      <c r="A1184" t="s">
        <v>11860</v>
      </c>
      <c r="B1184">
        <v>91</v>
      </c>
      <c r="C1184">
        <v>0</v>
      </c>
      <c r="D1184" t="s">
        <v>11780</v>
      </c>
      <c r="E1184" t="s">
        <v>11805</v>
      </c>
    </row>
    <row r="1185" spans="1:5" hidden="1">
      <c r="A1185" t="s">
        <v>11860</v>
      </c>
      <c r="B1185">
        <v>44</v>
      </c>
      <c r="C1185">
        <v>0</v>
      </c>
      <c r="D1185" t="s">
        <v>11782</v>
      </c>
      <c r="E1185" t="s">
        <v>11805</v>
      </c>
    </row>
    <row r="1186" spans="1:5" hidden="1">
      <c r="A1186" t="s">
        <v>11860</v>
      </c>
      <c r="B1186">
        <v>49</v>
      </c>
      <c r="C1186">
        <v>14</v>
      </c>
      <c r="D1186" t="s">
        <v>11784</v>
      </c>
      <c r="E1186" t="s">
        <v>11805</v>
      </c>
    </row>
    <row r="1187" spans="1:5" hidden="1">
      <c r="A1187" t="s">
        <v>11860</v>
      </c>
      <c r="B1187">
        <v>62</v>
      </c>
      <c r="C1187">
        <v>6</v>
      </c>
      <c r="D1187" t="s">
        <v>11786</v>
      </c>
      <c r="E1187" t="s">
        <v>11805</v>
      </c>
    </row>
    <row r="1188" spans="1:5" hidden="1">
      <c r="A1188" t="s">
        <v>11860</v>
      </c>
      <c r="B1188">
        <v>79</v>
      </c>
      <c r="C1188">
        <v>6</v>
      </c>
      <c r="D1188" t="s">
        <v>11788</v>
      </c>
      <c r="E1188" t="s">
        <v>11805</v>
      </c>
    </row>
    <row r="1189" spans="1:5">
      <c r="A1189" t="s">
        <v>11860</v>
      </c>
      <c r="B1189">
        <v>125</v>
      </c>
      <c r="C1189">
        <v>5</v>
      </c>
      <c r="D1189" t="s">
        <v>11789</v>
      </c>
      <c r="E1189" t="s">
        <v>11805</v>
      </c>
    </row>
    <row r="1190" spans="1:5" hidden="1">
      <c r="A1190" t="s">
        <v>11860</v>
      </c>
      <c r="B1190">
        <v>69</v>
      </c>
      <c r="C1190">
        <v>9</v>
      </c>
      <c r="D1190" t="s">
        <v>11790</v>
      </c>
      <c r="E1190" t="s">
        <v>11805</v>
      </c>
    </row>
    <row r="1191" spans="1:5" hidden="1">
      <c r="A1191" t="s">
        <v>11860</v>
      </c>
      <c r="B1191">
        <v>88</v>
      </c>
      <c r="C1191">
        <v>5</v>
      </c>
      <c r="D1191" t="s">
        <v>11791</v>
      </c>
      <c r="E1191" t="s">
        <v>11805</v>
      </c>
    </row>
    <row r="1192" spans="1:5" hidden="1">
      <c r="A1192" t="s">
        <v>11860</v>
      </c>
      <c r="B1192">
        <v>88</v>
      </c>
      <c r="C1192">
        <v>5</v>
      </c>
      <c r="D1192" t="s">
        <v>11792</v>
      </c>
      <c r="E1192" t="s">
        <v>11805</v>
      </c>
    </row>
    <row r="1193" spans="1:5" hidden="1">
      <c r="A1193" t="s">
        <v>11860</v>
      </c>
      <c r="B1193">
        <v>38</v>
      </c>
      <c r="C1193">
        <v>8</v>
      </c>
      <c r="D1193" t="s">
        <v>11793</v>
      </c>
      <c r="E1193" t="s">
        <v>11805</v>
      </c>
    </row>
    <row r="1194" spans="1:5" hidden="1">
      <c r="A1194" t="s">
        <v>11860</v>
      </c>
      <c r="B1194">
        <v>70</v>
      </c>
      <c r="C1194">
        <v>6</v>
      </c>
      <c r="D1194" t="s">
        <v>11794</v>
      </c>
      <c r="E1194" t="s">
        <v>11805</v>
      </c>
    </row>
    <row r="1195" spans="1:5" hidden="1">
      <c r="A1195" t="s">
        <v>11860</v>
      </c>
      <c r="B1195">
        <v>88</v>
      </c>
      <c r="C1195">
        <v>5</v>
      </c>
      <c r="D1195" t="s">
        <v>11795</v>
      </c>
      <c r="E1195" t="s">
        <v>11805</v>
      </c>
    </row>
    <row r="1196" spans="1:5" hidden="1">
      <c r="A1196" t="s">
        <v>11860</v>
      </c>
      <c r="B1196">
        <v>68</v>
      </c>
      <c r="C1196">
        <v>3</v>
      </c>
      <c r="D1196" t="s">
        <v>11796</v>
      </c>
      <c r="E1196" t="s">
        <v>11805</v>
      </c>
    </row>
    <row r="1197" spans="1:5" hidden="1">
      <c r="A1197" t="s">
        <v>11860</v>
      </c>
      <c r="B1197">
        <v>38</v>
      </c>
      <c r="C1197">
        <v>6</v>
      </c>
      <c r="D1197" t="s">
        <v>11797</v>
      </c>
      <c r="E1197" t="s">
        <v>11805</v>
      </c>
    </row>
    <row r="1198" spans="1:5" hidden="1">
      <c r="A1198" t="s">
        <v>11860</v>
      </c>
      <c r="B1198">
        <v>43</v>
      </c>
      <c r="C1198">
        <v>7</v>
      </c>
      <c r="D1198" t="s">
        <v>11798</v>
      </c>
      <c r="E1198" t="s">
        <v>11805</v>
      </c>
    </row>
    <row r="1199" spans="1:5" hidden="1">
      <c r="A1199" t="s">
        <v>11860</v>
      </c>
      <c r="B1199">
        <v>49</v>
      </c>
      <c r="C1199">
        <v>8</v>
      </c>
      <c r="D1199" t="s">
        <v>11799</v>
      </c>
      <c r="E1199" t="s">
        <v>11805</v>
      </c>
    </row>
    <row r="1200" spans="1:5" hidden="1">
      <c r="A1200" t="s">
        <v>11860</v>
      </c>
      <c r="B1200">
        <v>127</v>
      </c>
      <c r="C1200">
        <v>6</v>
      </c>
      <c r="D1200" t="s">
        <v>11800</v>
      </c>
      <c r="E1200" t="s">
        <v>11805</v>
      </c>
    </row>
    <row r="1201" spans="1:5">
      <c r="A1201" t="s">
        <v>11860</v>
      </c>
      <c r="B1201">
        <v>170</v>
      </c>
      <c r="C1201">
        <v>5</v>
      </c>
      <c r="D1201" t="s">
        <v>11801</v>
      </c>
      <c r="E1201" t="s">
        <v>11805</v>
      </c>
    </row>
    <row r="1202" spans="1:5" hidden="1">
      <c r="A1202" t="s">
        <v>11861</v>
      </c>
      <c r="B1202">
        <v>65</v>
      </c>
      <c r="C1202">
        <v>0</v>
      </c>
      <c r="D1202" t="s">
        <v>11776</v>
      </c>
      <c r="E1202" t="s">
        <v>11777</v>
      </c>
    </row>
    <row r="1203" spans="1:5" hidden="1">
      <c r="A1203" t="s">
        <v>11861</v>
      </c>
      <c r="B1203">
        <v>71</v>
      </c>
      <c r="C1203">
        <v>0</v>
      </c>
      <c r="D1203" t="s">
        <v>11779</v>
      </c>
      <c r="E1203" t="s">
        <v>11777</v>
      </c>
    </row>
    <row r="1204" spans="1:5" hidden="1">
      <c r="A1204" t="s">
        <v>11861</v>
      </c>
      <c r="B1204">
        <v>26</v>
      </c>
      <c r="C1204">
        <v>0</v>
      </c>
      <c r="D1204" t="s">
        <v>11780</v>
      </c>
      <c r="E1204" t="s">
        <v>11777</v>
      </c>
    </row>
    <row r="1205" spans="1:5" hidden="1">
      <c r="A1205" t="s">
        <v>11861</v>
      </c>
      <c r="B1205">
        <v>38</v>
      </c>
      <c r="C1205">
        <v>0</v>
      </c>
      <c r="D1205" t="s">
        <v>11782</v>
      </c>
      <c r="E1205" t="s">
        <v>11777</v>
      </c>
    </row>
    <row r="1206" spans="1:5" hidden="1">
      <c r="A1206" t="s">
        <v>11861</v>
      </c>
      <c r="B1206">
        <v>31</v>
      </c>
      <c r="C1206">
        <v>10</v>
      </c>
      <c r="D1206" t="s">
        <v>11784</v>
      </c>
      <c r="E1206" t="s">
        <v>11777</v>
      </c>
    </row>
    <row r="1207" spans="1:5" hidden="1">
      <c r="A1207" t="s">
        <v>11861</v>
      </c>
      <c r="B1207">
        <v>42</v>
      </c>
      <c r="C1207">
        <v>6</v>
      </c>
      <c r="D1207" t="s">
        <v>11786</v>
      </c>
      <c r="E1207" t="s">
        <v>11777</v>
      </c>
    </row>
    <row r="1208" spans="1:5" hidden="1">
      <c r="A1208" t="s">
        <v>11861</v>
      </c>
      <c r="B1208">
        <v>70</v>
      </c>
      <c r="C1208">
        <v>6</v>
      </c>
      <c r="D1208" t="s">
        <v>11788</v>
      </c>
      <c r="E1208" t="s">
        <v>11777</v>
      </c>
    </row>
    <row r="1209" spans="1:5">
      <c r="A1209" t="s">
        <v>11861</v>
      </c>
      <c r="B1209">
        <v>90</v>
      </c>
      <c r="C1209">
        <v>7</v>
      </c>
      <c r="D1209" t="s">
        <v>11789</v>
      </c>
      <c r="E1209" t="s">
        <v>11777</v>
      </c>
    </row>
    <row r="1210" spans="1:5" hidden="1">
      <c r="A1210" t="s">
        <v>11861</v>
      </c>
      <c r="B1210">
        <v>65</v>
      </c>
      <c r="C1210">
        <v>9</v>
      </c>
      <c r="D1210" t="s">
        <v>11790</v>
      </c>
      <c r="E1210" t="s">
        <v>11777</v>
      </c>
    </row>
    <row r="1211" spans="1:5" hidden="1">
      <c r="A1211" t="s">
        <v>11861</v>
      </c>
      <c r="B1211">
        <v>90</v>
      </c>
      <c r="C1211">
        <v>10</v>
      </c>
      <c r="D1211" t="s">
        <v>11791</v>
      </c>
      <c r="E1211" t="s">
        <v>11777</v>
      </c>
    </row>
    <row r="1212" spans="1:5" hidden="1">
      <c r="A1212" t="s">
        <v>11861</v>
      </c>
      <c r="B1212">
        <v>63</v>
      </c>
      <c r="C1212">
        <v>8</v>
      </c>
      <c r="D1212" t="s">
        <v>11792</v>
      </c>
      <c r="E1212" t="s">
        <v>11777</v>
      </c>
    </row>
    <row r="1213" spans="1:5" hidden="1">
      <c r="A1213" t="s">
        <v>11861</v>
      </c>
      <c r="B1213">
        <v>31</v>
      </c>
      <c r="C1213">
        <v>5</v>
      </c>
      <c r="D1213" t="s">
        <v>11793</v>
      </c>
      <c r="E1213" t="s">
        <v>11777</v>
      </c>
    </row>
    <row r="1214" spans="1:5" hidden="1">
      <c r="A1214" t="s">
        <v>11861</v>
      </c>
      <c r="B1214">
        <v>60</v>
      </c>
      <c r="C1214">
        <v>7</v>
      </c>
      <c r="D1214" t="s">
        <v>11794</v>
      </c>
      <c r="E1214" t="s">
        <v>11777</v>
      </c>
    </row>
    <row r="1215" spans="1:5" hidden="1">
      <c r="A1215" t="s">
        <v>11861</v>
      </c>
      <c r="B1215">
        <v>66</v>
      </c>
      <c r="C1215">
        <v>4</v>
      </c>
      <c r="D1215" t="s">
        <v>11795</v>
      </c>
      <c r="E1215" t="s">
        <v>11777</v>
      </c>
    </row>
    <row r="1216" spans="1:5" hidden="1">
      <c r="A1216" t="s">
        <v>11861</v>
      </c>
      <c r="B1216">
        <v>60</v>
      </c>
      <c r="C1216">
        <v>3</v>
      </c>
      <c r="D1216" t="s">
        <v>11796</v>
      </c>
      <c r="E1216" t="s">
        <v>11777</v>
      </c>
    </row>
    <row r="1217" spans="1:5" hidden="1">
      <c r="A1217" t="s">
        <v>11861</v>
      </c>
      <c r="B1217">
        <v>28</v>
      </c>
      <c r="C1217">
        <v>6</v>
      </c>
      <c r="D1217" t="s">
        <v>11797</v>
      </c>
      <c r="E1217" t="s">
        <v>11777</v>
      </c>
    </row>
    <row r="1218" spans="1:5" hidden="1">
      <c r="A1218" t="s">
        <v>11861</v>
      </c>
      <c r="B1218">
        <v>47</v>
      </c>
      <c r="C1218">
        <v>10</v>
      </c>
      <c r="D1218" t="s">
        <v>11798</v>
      </c>
      <c r="E1218" t="s">
        <v>11777</v>
      </c>
    </row>
    <row r="1219" spans="1:5" hidden="1">
      <c r="A1219" t="s">
        <v>11861</v>
      </c>
      <c r="B1219">
        <v>72</v>
      </c>
      <c r="C1219">
        <v>7</v>
      </c>
      <c r="D1219" t="s">
        <v>11799</v>
      </c>
      <c r="E1219" t="s">
        <v>11777</v>
      </c>
    </row>
    <row r="1220" spans="1:5" hidden="1">
      <c r="A1220" t="s">
        <v>11861</v>
      </c>
      <c r="B1220">
        <v>137</v>
      </c>
      <c r="C1220">
        <v>7</v>
      </c>
      <c r="D1220" t="s">
        <v>11800</v>
      </c>
      <c r="E1220" t="s">
        <v>11777</v>
      </c>
    </row>
    <row r="1221" spans="1:5">
      <c r="A1221" t="s">
        <v>11861</v>
      </c>
      <c r="B1221">
        <v>156</v>
      </c>
      <c r="C1221">
        <v>6</v>
      </c>
      <c r="D1221" t="s">
        <v>11801</v>
      </c>
      <c r="E1221" t="s">
        <v>11777</v>
      </c>
    </row>
    <row r="1222" spans="1:5" hidden="1">
      <c r="A1222" t="s">
        <v>11862</v>
      </c>
      <c r="B1222">
        <v>71</v>
      </c>
      <c r="C1222">
        <v>0</v>
      </c>
      <c r="D1222" t="s">
        <v>11776</v>
      </c>
      <c r="E1222" t="s">
        <v>11805</v>
      </c>
    </row>
    <row r="1223" spans="1:5" hidden="1">
      <c r="A1223" t="s">
        <v>11862</v>
      </c>
      <c r="B1223">
        <v>80</v>
      </c>
      <c r="C1223">
        <v>0</v>
      </c>
      <c r="D1223" t="s">
        <v>11779</v>
      </c>
      <c r="E1223" t="s">
        <v>11805</v>
      </c>
    </row>
    <row r="1224" spans="1:5" hidden="1">
      <c r="A1224" t="s">
        <v>11862</v>
      </c>
      <c r="B1224">
        <v>34</v>
      </c>
      <c r="C1224">
        <v>0</v>
      </c>
      <c r="D1224" t="s">
        <v>11780</v>
      </c>
      <c r="E1224" t="s">
        <v>11805</v>
      </c>
    </row>
    <row r="1225" spans="1:5" hidden="1">
      <c r="A1225" t="s">
        <v>11862</v>
      </c>
      <c r="B1225">
        <v>40</v>
      </c>
      <c r="C1225">
        <v>0</v>
      </c>
      <c r="D1225" t="s">
        <v>11782</v>
      </c>
      <c r="E1225" t="s">
        <v>11805</v>
      </c>
    </row>
    <row r="1226" spans="1:5" hidden="1">
      <c r="A1226" t="s">
        <v>11862</v>
      </c>
      <c r="B1226">
        <v>32</v>
      </c>
      <c r="C1226">
        <v>6</v>
      </c>
      <c r="D1226" t="s">
        <v>11784</v>
      </c>
      <c r="E1226" t="s">
        <v>11805</v>
      </c>
    </row>
    <row r="1227" spans="1:5" hidden="1">
      <c r="A1227" t="s">
        <v>11862</v>
      </c>
      <c r="B1227">
        <v>44</v>
      </c>
      <c r="C1227">
        <v>5</v>
      </c>
      <c r="D1227" t="s">
        <v>11786</v>
      </c>
      <c r="E1227" t="s">
        <v>11805</v>
      </c>
    </row>
    <row r="1228" spans="1:5" hidden="1">
      <c r="A1228" t="s">
        <v>11862</v>
      </c>
      <c r="B1228">
        <v>86</v>
      </c>
      <c r="C1228">
        <v>4</v>
      </c>
      <c r="D1228" t="s">
        <v>11788</v>
      </c>
      <c r="E1228" t="s">
        <v>11805</v>
      </c>
    </row>
    <row r="1229" spans="1:5">
      <c r="A1229" t="s">
        <v>11862</v>
      </c>
      <c r="B1229">
        <v>118</v>
      </c>
      <c r="C1229">
        <v>4</v>
      </c>
      <c r="D1229" t="s">
        <v>11789</v>
      </c>
      <c r="E1229" t="s">
        <v>11805</v>
      </c>
    </row>
    <row r="1230" spans="1:5" hidden="1">
      <c r="A1230" t="s">
        <v>11862</v>
      </c>
      <c r="B1230">
        <v>69</v>
      </c>
      <c r="C1230">
        <v>4</v>
      </c>
      <c r="D1230" t="s">
        <v>11790</v>
      </c>
      <c r="E1230" t="s">
        <v>11805</v>
      </c>
    </row>
    <row r="1231" spans="1:5" hidden="1">
      <c r="A1231" t="s">
        <v>11862</v>
      </c>
      <c r="B1231">
        <v>73</v>
      </c>
      <c r="C1231">
        <v>6</v>
      </c>
      <c r="D1231" t="s">
        <v>11791</v>
      </c>
      <c r="E1231" t="s">
        <v>11805</v>
      </c>
    </row>
    <row r="1232" spans="1:5" hidden="1">
      <c r="A1232" t="s">
        <v>11862</v>
      </c>
      <c r="B1232">
        <v>74</v>
      </c>
      <c r="C1232">
        <v>5</v>
      </c>
      <c r="D1232" t="s">
        <v>11792</v>
      </c>
      <c r="E1232" t="s">
        <v>11805</v>
      </c>
    </row>
    <row r="1233" spans="1:5" hidden="1">
      <c r="A1233" t="s">
        <v>11862</v>
      </c>
      <c r="B1233">
        <v>20</v>
      </c>
      <c r="C1233">
        <v>2</v>
      </c>
      <c r="D1233" t="s">
        <v>11793</v>
      </c>
      <c r="E1233" t="s">
        <v>11805</v>
      </c>
    </row>
    <row r="1234" spans="1:5" hidden="1">
      <c r="A1234" t="s">
        <v>11862</v>
      </c>
      <c r="B1234">
        <v>83</v>
      </c>
      <c r="C1234">
        <v>5</v>
      </c>
      <c r="D1234" t="s">
        <v>11794</v>
      </c>
      <c r="E1234" t="s">
        <v>11805</v>
      </c>
    </row>
    <row r="1235" spans="1:5" hidden="1">
      <c r="A1235" t="s">
        <v>11862</v>
      </c>
      <c r="B1235">
        <v>97</v>
      </c>
      <c r="C1235">
        <v>4</v>
      </c>
      <c r="D1235" t="s">
        <v>11795</v>
      </c>
      <c r="E1235" t="s">
        <v>11805</v>
      </c>
    </row>
    <row r="1236" spans="1:5" hidden="1">
      <c r="A1236" t="s">
        <v>11862</v>
      </c>
      <c r="B1236">
        <v>66</v>
      </c>
      <c r="C1236">
        <v>5</v>
      </c>
      <c r="D1236" t="s">
        <v>11796</v>
      </c>
      <c r="E1236" t="s">
        <v>11805</v>
      </c>
    </row>
    <row r="1237" spans="1:5" hidden="1">
      <c r="A1237" t="s">
        <v>11862</v>
      </c>
      <c r="B1237">
        <v>46</v>
      </c>
      <c r="C1237">
        <v>5</v>
      </c>
      <c r="D1237" t="s">
        <v>11797</v>
      </c>
      <c r="E1237" t="s">
        <v>11805</v>
      </c>
    </row>
    <row r="1238" spans="1:5" hidden="1">
      <c r="A1238" t="s">
        <v>11862</v>
      </c>
      <c r="B1238">
        <v>55</v>
      </c>
      <c r="C1238">
        <v>8</v>
      </c>
      <c r="D1238" t="s">
        <v>11798</v>
      </c>
      <c r="E1238" t="s">
        <v>11805</v>
      </c>
    </row>
    <row r="1239" spans="1:5" hidden="1">
      <c r="A1239" t="s">
        <v>11862</v>
      </c>
      <c r="B1239">
        <v>47</v>
      </c>
      <c r="C1239">
        <v>4</v>
      </c>
      <c r="D1239" t="s">
        <v>11799</v>
      </c>
      <c r="E1239" t="s">
        <v>11805</v>
      </c>
    </row>
    <row r="1240" spans="1:5" hidden="1">
      <c r="A1240" t="s">
        <v>11862</v>
      </c>
      <c r="B1240">
        <v>136</v>
      </c>
      <c r="C1240">
        <v>4</v>
      </c>
      <c r="D1240" t="s">
        <v>11800</v>
      </c>
      <c r="E1240" t="s">
        <v>11805</v>
      </c>
    </row>
    <row r="1241" spans="1:5">
      <c r="A1241" t="s">
        <v>11862</v>
      </c>
      <c r="B1241">
        <v>136</v>
      </c>
      <c r="C1241">
        <v>3</v>
      </c>
      <c r="D1241" t="s">
        <v>11801</v>
      </c>
      <c r="E1241" t="s">
        <v>11805</v>
      </c>
    </row>
    <row r="1242" spans="1:5" hidden="1">
      <c r="A1242" t="s">
        <v>11863</v>
      </c>
      <c r="B1242">
        <v>69</v>
      </c>
      <c r="C1242">
        <v>0</v>
      </c>
      <c r="D1242" t="s">
        <v>11776</v>
      </c>
      <c r="E1242" t="s">
        <v>11805</v>
      </c>
    </row>
    <row r="1243" spans="1:5" hidden="1">
      <c r="A1243" t="s">
        <v>11863</v>
      </c>
      <c r="B1243">
        <v>59</v>
      </c>
      <c r="C1243">
        <v>0</v>
      </c>
      <c r="D1243" t="s">
        <v>11779</v>
      </c>
      <c r="E1243" t="s">
        <v>11805</v>
      </c>
    </row>
    <row r="1244" spans="1:5" hidden="1">
      <c r="A1244" t="s">
        <v>11863</v>
      </c>
      <c r="B1244">
        <v>35</v>
      </c>
      <c r="C1244">
        <v>0</v>
      </c>
      <c r="D1244" t="s">
        <v>11780</v>
      </c>
      <c r="E1244" t="s">
        <v>11805</v>
      </c>
    </row>
    <row r="1245" spans="1:5" hidden="1">
      <c r="A1245" t="s">
        <v>11863</v>
      </c>
      <c r="B1245">
        <v>34</v>
      </c>
      <c r="C1245">
        <v>0</v>
      </c>
      <c r="D1245" t="s">
        <v>11782</v>
      </c>
      <c r="E1245" t="s">
        <v>11805</v>
      </c>
    </row>
    <row r="1246" spans="1:5" hidden="1">
      <c r="A1246" t="s">
        <v>11863</v>
      </c>
      <c r="B1246">
        <v>32</v>
      </c>
      <c r="C1246">
        <v>6</v>
      </c>
      <c r="D1246" t="s">
        <v>11784</v>
      </c>
      <c r="E1246" t="s">
        <v>11805</v>
      </c>
    </row>
    <row r="1247" spans="1:5" hidden="1">
      <c r="A1247" t="s">
        <v>11863</v>
      </c>
      <c r="B1247">
        <v>39</v>
      </c>
      <c r="C1247">
        <v>4</v>
      </c>
      <c r="D1247" t="s">
        <v>11786</v>
      </c>
      <c r="E1247" t="s">
        <v>11805</v>
      </c>
    </row>
    <row r="1248" spans="1:5" hidden="1">
      <c r="A1248" t="s">
        <v>11863</v>
      </c>
      <c r="B1248">
        <v>71</v>
      </c>
      <c r="C1248">
        <v>4</v>
      </c>
      <c r="D1248" t="s">
        <v>11788</v>
      </c>
      <c r="E1248" t="s">
        <v>11805</v>
      </c>
    </row>
    <row r="1249" spans="1:5">
      <c r="A1249" t="s">
        <v>11863</v>
      </c>
      <c r="B1249">
        <v>103</v>
      </c>
      <c r="C1249">
        <v>3</v>
      </c>
      <c r="D1249" t="s">
        <v>11789</v>
      </c>
      <c r="E1249" t="s">
        <v>11805</v>
      </c>
    </row>
    <row r="1250" spans="1:5" hidden="1">
      <c r="A1250" t="s">
        <v>11863</v>
      </c>
      <c r="B1250">
        <v>22</v>
      </c>
      <c r="C1250">
        <v>3</v>
      </c>
      <c r="D1250" t="s">
        <v>11790</v>
      </c>
      <c r="E1250" t="s">
        <v>11805</v>
      </c>
    </row>
    <row r="1251" spans="1:5" hidden="1">
      <c r="A1251" t="s">
        <v>11863</v>
      </c>
      <c r="B1251">
        <v>70</v>
      </c>
      <c r="C1251">
        <v>5</v>
      </c>
      <c r="D1251" t="s">
        <v>11791</v>
      </c>
      <c r="E1251" t="s">
        <v>11805</v>
      </c>
    </row>
    <row r="1252" spans="1:5" hidden="1">
      <c r="A1252" t="s">
        <v>11863</v>
      </c>
      <c r="B1252">
        <v>68</v>
      </c>
      <c r="C1252">
        <v>5</v>
      </c>
      <c r="D1252" t="s">
        <v>11792</v>
      </c>
      <c r="E1252" t="s">
        <v>11805</v>
      </c>
    </row>
    <row r="1253" spans="1:5" hidden="1">
      <c r="A1253" t="s">
        <v>11863</v>
      </c>
      <c r="B1253">
        <v>17</v>
      </c>
      <c r="C1253">
        <v>4</v>
      </c>
      <c r="D1253" t="s">
        <v>11793</v>
      </c>
      <c r="E1253" t="s">
        <v>11805</v>
      </c>
    </row>
    <row r="1254" spans="1:5" hidden="1">
      <c r="A1254" t="s">
        <v>11863</v>
      </c>
      <c r="B1254">
        <v>77</v>
      </c>
      <c r="C1254">
        <v>3</v>
      </c>
      <c r="D1254" t="s">
        <v>11794</v>
      </c>
      <c r="E1254" t="s">
        <v>11805</v>
      </c>
    </row>
    <row r="1255" spans="1:5" hidden="1">
      <c r="A1255" t="s">
        <v>11863</v>
      </c>
      <c r="B1255">
        <v>61</v>
      </c>
      <c r="C1255">
        <v>2</v>
      </c>
      <c r="D1255" t="s">
        <v>11795</v>
      </c>
      <c r="E1255" t="s">
        <v>11805</v>
      </c>
    </row>
    <row r="1256" spans="1:5" hidden="1">
      <c r="A1256" t="s">
        <v>11863</v>
      </c>
      <c r="B1256">
        <v>74</v>
      </c>
      <c r="C1256">
        <v>1</v>
      </c>
      <c r="D1256" t="s">
        <v>11796</v>
      </c>
      <c r="E1256" t="s">
        <v>11805</v>
      </c>
    </row>
    <row r="1257" spans="1:5" hidden="1">
      <c r="A1257" t="s">
        <v>11863</v>
      </c>
      <c r="B1257">
        <v>53</v>
      </c>
      <c r="C1257">
        <v>5</v>
      </c>
      <c r="D1257" t="s">
        <v>11797</v>
      </c>
      <c r="E1257" t="s">
        <v>11805</v>
      </c>
    </row>
    <row r="1258" spans="1:5" hidden="1">
      <c r="A1258" t="s">
        <v>11863</v>
      </c>
      <c r="B1258">
        <v>23</v>
      </c>
      <c r="C1258">
        <v>3</v>
      </c>
      <c r="D1258" t="s">
        <v>11798</v>
      </c>
      <c r="E1258" t="s">
        <v>11805</v>
      </c>
    </row>
    <row r="1259" spans="1:5" hidden="1">
      <c r="A1259" t="s">
        <v>11863</v>
      </c>
      <c r="B1259">
        <v>56</v>
      </c>
      <c r="C1259">
        <v>2</v>
      </c>
      <c r="D1259" t="s">
        <v>11799</v>
      </c>
      <c r="E1259" t="s">
        <v>11805</v>
      </c>
    </row>
    <row r="1260" spans="1:5" hidden="1">
      <c r="A1260" t="s">
        <v>11863</v>
      </c>
      <c r="B1260">
        <v>112</v>
      </c>
      <c r="C1260">
        <v>4</v>
      </c>
      <c r="D1260" t="s">
        <v>11800</v>
      </c>
      <c r="E1260" t="s">
        <v>11805</v>
      </c>
    </row>
    <row r="1261" spans="1:5">
      <c r="A1261" t="s">
        <v>11863</v>
      </c>
      <c r="B1261">
        <v>124</v>
      </c>
      <c r="C1261">
        <v>2</v>
      </c>
      <c r="D1261" t="s">
        <v>11801</v>
      </c>
      <c r="E1261" t="s">
        <v>11805</v>
      </c>
    </row>
    <row r="1262" spans="1:5" hidden="1">
      <c r="A1262" t="s">
        <v>11864</v>
      </c>
      <c r="B1262">
        <v>57</v>
      </c>
      <c r="C1262">
        <v>0</v>
      </c>
      <c r="D1262" t="s">
        <v>11776</v>
      </c>
      <c r="E1262" t="s">
        <v>11805</v>
      </c>
    </row>
    <row r="1263" spans="1:5" hidden="1">
      <c r="A1263" t="s">
        <v>11864</v>
      </c>
      <c r="B1263">
        <v>99</v>
      </c>
      <c r="C1263">
        <v>0</v>
      </c>
      <c r="D1263" t="s">
        <v>11779</v>
      </c>
      <c r="E1263" t="s">
        <v>11805</v>
      </c>
    </row>
    <row r="1264" spans="1:5" hidden="1">
      <c r="A1264" t="s">
        <v>11864</v>
      </c>
      <c r="B1264">
        <v>58</v>
      </c>
      <c r="C1264">
        <v>0</v>
      </c>
      <c r="D1264" t="s">
        <v>11780</v>
      </c>
      <c r="E1264" t="s">
        <v>11805</v>
      </c>
    </row>
    <row r="1265" spans="1:5" hidden="1">
      <c r="A1265" t="s">
        <v>11864</v>
      </c>
      <c r="B1265">
        <v>38</v>
      </c>
      <c r="C1265">
        <v>0</v>
      </c>
      <c r="D1265" t="s">
        <v>11782</v>
      </c>
      <c r="E1265" t="s">
        <v>11805</v>
      </c>
    </row>
    <row r="1266" spans="1:5" hidden="1">
      <c r="A1266" t="s">
        <v>11864</v>
      </c>
      <c r="B1266">
        <v>45</v>
      </c>
      <c r="C1266">
        <v>10</v>
      </c>
      <c r="D1266" t="s">
        <v>11784</v>
      </c>
      <c r="E1266" t="s">
        <v>11805</v>
      </c>
    </row>
    <row r="1267" spans="1:5" hidden="1">
      <c r="A1267" t="s">
        <v>11864</v>
      </c>
      <c r="B1267">
        <v>67</v>
      </c>
      <c r="C1267">
        <v>9</v>
      </c>
      <c r="D1267" t="s">
        <v>11786</v>
      </c>
      <c r="E1267" t="s">
        <v>11805</v>
      </c>
    </row>
    <row r="1268" spans="1:5" hidden="1">
      <c r="A1268" t="s">
        <v>11864</v>
      </c>
      <c r="B1268">
        <v>106</v>
      </c>
      <c r="C1268">
        <v>6</v>
      </c>
      <c r="D1268" t="s">
        <v>11788</v>
      </c>
      <c r="E1268" t="s">
        <v>11805</v>
      </c>
    </row>
    <row r="1269" spans="1:5">
      <c r="A1269" t="s">
        <v>11864</v>
      </c>
      <c r="B1269">
        <v>153</v>
      </c>
      <c r="C1269">
        <v>6</v>
      </c>
      <c r="D1269" t="s">
        <v>11789</v>
      </c>
      <c r="E1269" t="s">
        <v>11805</v>
      </c>
    </row>
    <row r="1270" spans="1:5" hidden="1">
      <c r="A1270" t="s">
        <v>11864</v>
      </c>
      <c r="B1270">
        <v>83</v>
      </c>
      <c r="C1270">
        <v>7</v>
      </c>
      <c r="D1270" t="s">
        <v>11790</v>
      </c>
      <c r="E1270" t="s">
        <v>11805</v>
      </c>
    </row>
    <row r="1271" spans="1:5" hidden="1">
      <c r="A1271" t="s">
        <v>11864</v>
      </c>
      <c r="B1271">
        <v>144</v>
      </c>
      <c r="C1271">
        <v>6</v>
      </c>
      <c r="D1271" t="s">
        <v>11791</v>
      </c>
      <c r="E1271" t="s">
        <v>11805</v>
      </c>
    </row>
    <row r="1272" spans="1:5" hidden="1">
      <c r="A1272" t="s">
        <v>11864</v>
      </c>
      <c r="B1272">
        <v>112</v>
      </c>
      <c r="C1272">
        <v>5</v>
      </c>
      <c r="D1272" t="s">
        <v>11792</v>
      </c>
      <c r="E1272" t="s">
        <v>11805</v>
      </c>
    </row>
    <row r="1273" spans="1:5" hidden="1">
      <c r="A1273" t="s">
        <v>11864</v>
      </c>
      <c r="B1273">
        <v>50</v>
      </c>
      <c r="C1273">
        <v>3</v>
      </c>
      <c r="D1273" t="s">
        <v>11793</v>
      </c>
      <c r="E1273" t="s">
        <v>11805</v>
      </c>
    </row>
    <row r="1274" spans="1:5" hidden="1">
      <c r="A1274" t="s">
        <v>11864</v>
      </c>
      <c r="B1274">
        <v>83</v>
      </c>
      <c r="C1274">
        <v>7</v>
      </c>
      <c r="D1274" t="s">
        <v>11794</v>
      </c>
      <c r="E1274" t="s">
        <v>11805</v>
      </c>
    </row>
    <row r="1275" spans="1:5" hidden="1">
      <c r="A1275" t="s">
        <v>11864</v>
      </c>
      <c r="B1275">
        <v>100</v>
      </c>
      <c r="C1275">
        <v>5</v>
      </c>
      <c r="D1275" t="s">
        <v>11795</v>
      </c>
      <c r="E1275" t="s">
        <v>11805</v>
      </c>
    </row>
    <row r="1276" spans="1:5" hidden="1">
      <c r="A1276" t="s">
        <v>11864</v>
      </c>
      <c r="B1276">
        <v>80</v>
      </c>
      <c r="C1276">
        <v>4</v>
      </c>
      <c r="D1276" t="s">
        <v>11796</v>
      </c>
      <c r="E1276" t="s">
        <v>11805</v>
      </c>
    </row>
    <row r="1277" spans="1:5" hidden="1">
      <c r="A1277" t="s">
        <v>11864</v>
      </c>
      <c r="B1277">
        <v>39</v>
      </c>
      <c r="C1277">
        <v>6</v>
      </c>
      <c r="D1277" t="s">
        <v>11797</v>
      </c>
      <c r="E1277" t="s">
        <v>11805</v>
      </c>
    </row>
    <row r="1278" spans="1:5" hidden="1">
      <c r="A1278" t="s">
        <v>11864</v>
      </c>
      <c r="B1278">
        <v>52</v>
      </c>
      <c r="C1278">
        <v>7</v>
      </c>
      <c r="D1278" t="s">
        <v>11798</v>
      </c>
      <c r="E1278" t="s">
        <v>11805</v>
      </c>
    </row>
    <row r="1279" spans="1:5" hidden="1">
      <c r="A1279" t="s">
        <v>11864</v>
      </c>
      <c r="B1279">
        <v>71</v>
      </c>
      <c r="C1279">
        <v>10</v>
      </c>
      <c r="D1279" t="s">
        <v>11799</v>
      </c>
      <c r="E1279" t="s">
        <v>11805</v>
      </c>
    </row>
    <row r="1280" spans="1:5" hidden="1">
      <c r="A1280" t="s">
        <v>11864</v>
      </c>
      <c r="B1280">
        <v>144</v>
      </c>
      <c r="C1280">
        <v>6</v>
      </c>
      <c r="D1280" t="s">
        <v>11800</v>
      </c>
      <c r="E1280" t="s">
        <v>11805</v>
      </c>
    </row>
    <row r="1281" spans="1:5">
      <c r="A1281" t="s">
        <v>11864</v>
      </c>
      <c r="B1281">
        <v>170</v>
      </c>
      <c r="C1281">
        <v>5</v>
      </c>
      <c r="D1281" t="s">
        <v>11801</v>
      </c>
      <c r="E1281" t="s">
        <v>11805</v>
      </c>
    </row>
    <row r="1282" spans="1:5" hidden="1">
      <c r="A1282" t="s">
        <v>11865</v>
      </c>
      <c r="B1282">
        <v>0</v>
      </c>
      <c r="C1282">
        <v>0</v>
      </c>
      <c r="D1282" t="s">
        <v>11776</v>
      </c>
      <c r="E1282" t="s">
        <v>11805</v>
      </c>
    </row>
    <row r="1283" spans="1:5" hidden="1">
      <c r="A1283" t="s">
        <v>11865</v>
      </c>
      <c r="B1283">
        <v>36</v>
      </c>
      <c r="C1283">
        <v>0</v>
      </c>
      <c r="D1283" t="s">
        <v>11779</v>
      </c>
      <c r="E1283" t="s">
        <v>11805</v>
      </c>
    </row>
    <row r="1284" spans="1:5" hidden="1">
      <c r="A1284" t="s">
        <v>11865</v>
      </c>
      <c r="B1284">
        <v>63</v>
      </c>
      <c r="C1284">
        <v>0</v>
      </c>
      <c r="D1284" t="s">
        <v>11780</v>
      </c>
      <c r="E1284" t="s">
        <v>11805</v>
      </c>
    </row>
    <row r="1285" spans="1:5" hidden="1">
      <c r="A1285" t="s">
        <v>11865</v>
      </c>
      <c r="B1285">
        <v>32</v>
      </c>
      <c r="C1285">
        <v>0</v>
      </c>
      <c r="D1285" t="s">
        <v>11782</v>
      </c>
      <c r="E1285" t="s">
        <v>11805</v>
      </c>
    </row>
    <row r="1286" spans="1:5" hidden="1">
      <c r="A1286" t="s">
        <v>11865</v>
      </c>
      <c r="B1286">
        <v>48</v>
      </c>
      <c r="C1286">
        <v>21</v>
      </c>
      <c r="D1286" t="s">
        <v>11784</v>
      </c>
      <c r="E1286" t="s">
        <v>11805</v>
      </c>
    </row>
    <row r="1287" spans="1:5" hidden="1">
      <c r="A1287" t="s">
        <v>11865</v>
      </c>
      <c r="B1287">
        <v>47</v>
      </c>
      <c r="C1287">
        <v>7</v>
      </c>
      <c r="D1287" t="s">
        <v>11786</v>
      </c>
      <c r="E1287" t="s">
        <v>11805</v>
      </c>
    </row>
    <row r="1288" spans="1:5" hidden="1">
      <c r="A1288" t="s">
        <v>11865</v>
      </c>
      <c r="B1288">
        <v>94</v>
      </c>
      <c r="C1288">
        <v>5</v>
      </c>
      <c r="D1288" t="s">
        <v>11788</v>
      </c>
      <c r="E1288" t="s">
        <v>11805</v>
      </c>
    </row>
    <row r="1289" spans="1:5">
      <c r="A1289" t="s">
        <v>11865</v>
      </c>
      <c r="B1289">
        <v>132</v>
      </c>
      <c r="C1289">
        <v>7</v>
      </c>
      <c r="D1289" t="s">
        <v>11789</v>
      </c>
      <c r="E1289" t="s">
        <v>11805</v>
      </c>
    </row>
    <row r="1290" spans="1:5" hidden="1">
      <c r="A1290" t="s">
        <v>11865</v>
      </c>
      <c r="B1290">
        <v>78</v>
      </c>
      <c r="C1290">
        <v>5</v>
      </c>
      <c r="D1290" t="s">
        <v>11790</v>
      </c>
      <c r="E1290" t="s">
        <v>11805</v>
      </c>
    </row>
    <row r="1291" spans="1:5" hidden="1">
      <c r="A1291" t="s">
        <v>11865</v>
      </c>
      <c r="B1291">
        <v>86</v>
      </c>
      <c r="C1291">
        <v>3</v>
      </c>
      <c r="D1291" t="s">
        <v>11791</v>
      </c>
      <c r="E1291" t="s">
        <v>11805</v>
      </c>
    </row>
    <row r="1292" spans="1:5" hidden="1">
      <c r="A1292" t="s">
        <v>11865</v>
      </c>
      <c r="B1292">
        <v>82</v>
      </c>
      <c r="C1292">
        <v>7</v>
      </c>
      <c r="D1292" t="s">
        <v>11792</v>
      </c>
      <c r="E1292" t="s">
        <v>11805</v>
      </c>
    </row>
    <row r="1293" spans="1:5" hidden="1">
      <c r="A1293" t="s">
        <v>11865</v>
      </c>
      <c r="B1293">
        <v>32</v>
      </c>
      <c r="C1293">
        <v>3</v>
      </c>
      <c r="D1293" t="s">
        <v>11793</v>
      </c>
      <c r="E1293" t="s">
        <v>11805</v>
      </c>
    </row>
    <row r="1294" spans="1:5" hidden="1">
      <c r="A1294" t="s">
        <v>11865</v>
      </c>
      <c r="B1294">
        <v>70</v>
      </c>
      <c r="C1294">
        <v>7</v>
      </c>
      <c r="D1294" t="s">
        <v>11794</v>
      </c>
      <c r="E1294" t="s">
        <v>11805</v>
      </c>
    </row>
    <row r="1295" spans="1:5" hidden="1">
      <c r="A1295" t="s">
        <v>11865</v>
      </c>
      <c r="B1295">
        <v>89</v>
      </c>
      <c r="C1295">
        <v>5</v>
      </c>
      <c r="D1295" t="s">
        <v>11795</v>
      </c>
      <c r="E1295" t="s">
        <v>11805</v>
      </c>
    </row>
    <row r="1296" spans="1:5" hidden="1">
      <c r="A1296" t="s">
        <v>11865</v>
      </c>
      <c r="B1296">
        <v>66</v>
      </c>
      <c r="C1296">
        <v>4</v>
      </c>
      <c r="D1296" t="s">
        <v>11796</v>
      </c>
      <c r="E1296" t="s">
        <v>11805</v>
      </c>
    </row>
    <row r="1297" spans="1:5" hidden="1">
      <c r="A1297" t="s">
        <v>11865</v>
      </c>
      <c r="B1297">
        <v>42</v>
      </c>
      <c r="C1297">
        <v>5</v>
      </c>
      <c r="D1297" t="s">
        <v>11797</v>
      </c>
      <c r="E1297" t="s">
        <v>11805</v>
      </c>
    </row>
    <row r="1298" spans="1:5" hidden="1">
      <c r="A1298" t="s">
        <v>11865</v>
      </c>
      <c r="B1298">
        <v>46</v>
      </c>
      <c r="C1298">
        <v>5</v>
      </c>
      <c r="D1298" t="s">
        <v>11798</v>
      </c>
      <c r="E1298" t="s">
        <v>11805</v>
      </c>
    </row>
    <row r="1299" spans="1:5" hidden="1">
      <c r="A1299" t="s">
        <v>11865</v>
      </c>
      <c r="B1299">
        <v>62</v>
      </c>
      <c r="C1299">
        <v>8</v>
      </c>
      <c r="D1299" t="s">
        <v>11799</v>
      </c>
      <c r="E1299" t="s">
        <v>11805</v>
      </c>
    </row>
    <row r="1300" spans="1:5" hidden="1">
      <c r="A1300" t="s">
        <v>11865</v>
      </c>
      <c r="B1300">
        <v>135</v>
      </c>
      <c r="C1300">
        <v>6</v>
      </c>
      <c r="D1300" t="s">
        <v>11800</v>
      </c>
      <c r="E1300" t="s">
        <v>11805</v>
      </c>
    </row>
    <row r="1301" spans="1:5">
      <c r="A1301" t="s">
        <v>11865</v>
      </c>
      <c r="B1301">
        <v>176</v>
      </c>
      <c r="C1301">
        <v>4</v>
      </c>
      <c r="D1301" t="s">
        <v>11801</v>
      </c>
      <c r="E1301" t="s">
        <v>11805</v>
      </c>
    </row>
    <row r="1302" spans="1:5" hidden="1">
      <c r="A1302" t="s">
        <v>11866</v>
      </c>
      <c r="B1302">
        <v>128</v>
      </c>
      <c r="C1302">
        <v>0</v>
      </c>
      <c r="D1302" t="s">
        <v>11776</v>
      </c>
      <c r="E1302" t="s">
        <v>11777</v>
      </c>
    </row>
    <row r="1303" spans="1:5" hidden="1">
      <c r="A1303" t="s">
        <v>11866</v>
      </c>
      <c r="B1303">
        <v>135</v>
      </c>
      <c r="C1303">
        <v>0</v>
      </c>
      <c r="D1303" t="s">
        <v>11779</v>
      </c>
      <c r="E1303" t="s">
        <v>11777</v>
      </c>
    </row>
    <row r="1304" spans="1:5" hidden="1">
      <c r="A1304" t="s">
        <v>11866</v>
      </c>
      <c r="B1304">
        <v>78</v>
      </c>
      <c r="C1304">
        <v>0</v>
      </c>
      <c r="D1304" t="s">
        <v>11780</v>
      </c>
      <c r="E1304" t="s">
        <v>11777</v>
      </c>
    </row>
    <row r="1305" spans="1:5" hidden="1">
      <c r="A1305" t="s">
        <v>11866</v>
      </c>
      <c r="B1305">
        <v>47</v>
      </c>
      <c r="C1305">
        <v>0</v>
      </c>
      <c r="D1305" t="s">
        <v>11782</v>
      </c>
      <c r="E1305" t="s">
        <v>11777</v>
      </c>
    </row>
    <row r="1306" spans="1:5" hidden="1">
      <c r="A1306" t="s">
        <v>11866</v>
      </c>
      <c r="B1306">
        <v>60</v>
      </c>
      <c r="C1306">
        <v>13</v>
      </c>
      <c r="D1306" t="s">
        <v>11784</v>
      </c>
      <c r="E1306" t="s">
        <v>11777</v>
      </c>
    </row>
    <row r="1307" spans="1:5" hidden="1">
      <c r="A1307" t="s">
        <v>11866</v>
      </c>
      <c r="B1307">
        <v>63</v>
      </c>
      <c r="C1307">
        <v>11</v>
      </c>
      <c r="D1307" t="s">
        <v>11786</v>
      </c>
      <c r="E1307" t="s">
        <v>11777</v>
      </c>
    </row>
    <row r="1308" spans="1:5" hidden="1">
      <c r="A1308" t="s">
        <v>11866</v>
      </c>
      <c r="B1308">
        <v>135</v>
      </c>
      <c r="C1308">
        <v>7</v>
      </c>
      <c r="D1308" t="s">
        <v>11788</v>
      </c>
      <c r="E1308" t="s">
        <v>11777</v>
      </c>
    </row>
    <row r="1309" spans="1:5">
      <c r="A1309" t="s">
        <v>11866</v>
      </c>
      <c r="B1309">
        <v>142</v>
      </c>
      <c r="C1309">
        <v>6</v>
      </c>
      <c r="D1309" t="s">
        <v>11789</v>
      </c>
      <c r="E1309" t="s">
        <v>11777</v>
      </c>
    </row>
    <row r="1310" spans="1:5" hidden="1">
      <c r="A1310" t="s">
        <v>11866</v>
      </c>
      <c r="B1310">
        <v>84</v>
      </c>
      <c r="C1310">
        <v>5</v>
      </c>
      <c r="D1310" t="s">
        <v>11790</v>
      </c>
      <c r="E1310" t="s">
        <v>11777</v>
      </c>
    </row>
    <row r="1311" spans="1:5" hidden="1">
      <c r="A1311" t="s">
        <v>11866</v>
      </c>
      <c r="B1311">
        <v>111</v>
      </c>
      <c r="C1311">
        <v>6</v>
      </c>
      <c r="D1311" t="s">
        <v>11791</v>
      </c>
      <c r="E1311" t="s">
        <v>11777</v>
      </c>
    </row>
    <row r="1312" spans="1:5" hidden="1">
      <c r="A1312" t="s">
        <v>11866</v>
      </c>
      <c r="B1312">
        <v>79</v>
      </c>
      <c r="C1312">
        <v>6</v>
      </c>
      <c r="D1312" t="s">
        <v>11792</v>
      </c>
      <c r="E1312" t="s">
        <v>11777</v>
      </c>
    </row>
    <row r="1313" spans="1:5" hidden="1">
      <c r="A1313" t="s">
        <v>11866</v>
      </c>
      <c r="B1313">
        <v>32</v>
      </c>
      <c r="C1313">
        <v>4</v>
      </c>
      <c r="D1313" t="s">
        <v>11793</v>
      </c>
      <c r="E1313" t="s">
        <v>11777</v>
      </c>
    </row>
    <row r="1314" spans="1:5" hidden="1">
      <c r="A1314" t="s">
        <v>11866</v>
      </c>
      <c r="B1314">
        <v>70</v>
      </c>
      <c r="C1314">
        <v>9</v>
      </c>
      <c r="D1314" t="s">
        <v>11794</v>
      </c>
      <c r="E1314" t="s">
        <v>11777</v>
      </c>
    </row>
    <row r="1315" spans="1:5" hidden="1">
      <c r="A1315" t="s">
        <v>11866</v>
      </c>
      <c r="B1315">
        <v>103</v>
      </c>
      <c r="C1315">
        <v>5</v>
      </c>
      <c r="D1315" t="s">
        <v>11795</v>
      </c>
      <c r="E1315" t="s">
        <v>11777</v>
      </c>
    </row>
    <row r="1316" spans="1:5" hidden="1">
      <c r="A1316" t="s">
        <v>11866</v>
      </c>
      <c r="B1316">
        <v>80</v>
      </c>
      <c r="C1316">
        <v>5</v>
      </c>
      <c r="D1316" t="s">
        <v>11796</v>
      </c>
      <c r="E1316" t="s">
        <v>11777</v>
      </c>
    </row>
    <row r="1317" spans="1:5" hidden="1">
      <c r="A1317" t="s">
        <v>11866</v>
      </c>
      <c r="B1317">
        <v>58</v>
      </c>
      <c r="C1317">
        <v>4</v>
      </c>
      <c r="D1317" t="s">
        <v>11797</v>
      </c>
      <c r="E1317" t="s">
        <v>11777</v>
      </c>
    </row>
    <row r="1318" spans="1:5" hidden="1">
      <c r="A1318" t="s">
        <v>11866</v>
      </c>
      <c r="B1318">
        <v>56</v>
      </c>
      <c r="C1318">
        <v>10</v>
      </c>
      <c r="D1318" t="s">
        <v>11798</v>
      </c>
      <c r="E1318" t="s">
        <v>11777</v>
      </c>
    </row>
    <row r="1319" spans="1:5" hidden="1">
      <c r="A1319" t="s">
        <v>11866</v>
      </c>
      <c r="B1319">
        <v>70</v>
      </c>
      <c r="C1319">
        <v>4</v>
      </c>
      <c r="D1319" t="s">
        <v>11799</v>
      </c>
      <c r="E1319" t="s">
        <v>11777</v>
      </c>
    </row>
    <row r="1320" spans="1:5" hidden="1">
      <c r="A1320" t="s">
        <v>11866</v>
      </c>
      <c r="B1320">
        <v>133</v>
      </c>
      <c r="C1320">
        <v>5</v>
      </c>
      <c r="D1320" t="s">
        <v>11800</v>
      </c>
      <c r="E1320" t="s">
        <v>11777</v>
      </c>
    </row>
    <row r="1321" spans="1:5">
      <c r="A1321" t="s">
        <v>11866</v>
      </c>
      <c r="B1321">
        <v>176</v>
      </c>
      <c r="C1321">
        <v>3</v>
      </c>
      <c r="D1321" t="s">
        <v>11801</v>
      </c>
      <c r="E1321" t="s">
        <v>11777</v>
      </c>
    </row>
    <row r="1322" spans="1:5" hidden="1">
      <c r="A1322" t="s">
        <v>11867</v>
      </c>
      <c r="B1322">
        <v>129</v>
      </c>
      <c r="C1322">
        <v>0</v>
      </c>
      <c r="D1322" t="s">
        <v>11776</v>
      </c>
      <c r="E1322" t="s">
        <v>11805</v>
      </c>
    </row>
    <row r="1323" spans="1:5" hidden="1">
      <c r="A1323" t="s">
        <v>11867</v>
      </c>
      <c r="B1323">
        <v>124</v>
      </c>
      <c r="C1323">
        <v>0</v>
      </c>
      <c r="D1323" t="s">
        <v>11779</v>
      </c>
      <c r="E1323" t="s">
        <v>11805</v>
      </c>
    </row>
    <row r="1324" spans="1:5" hidden="1">
      <c r="A1324" t="s">
        <v>11867</v>
      </c>
      <c r="B1324">
        <v>74</v>
      </c>
      <c r="C1324">
        <v>0</v>
      </c>
      <c r="D1324" t="s">
        <v>11780</v>
      </c>
      <c r="E1324" t="s">
        <v>11805</v>
      </c>
    </row>
    <row r="1325" spans="1:5" hidden="1">
      <c r="A1325" t="s">
        <v>11867</v>
      </c>
      <c r="B1325">
        <v>41</v>
      </c>
      <c r="C1325">
        <v>0</v>
      </c>
      <c r="D1325" t="s">
        <v>11782</v>
      </c>
      <c r="E1325" t="s">
        <v>11805</v>
      </c>
    </row>
    <row r="1326" spans="1:5" hidden="1">
      <c r="A1326" t="s">
        <v>11867</v>
      </c>
      <c r="B1326">
        <v>52</v>
      </c>
      <c r="C1326">
        <v>9</v>
      </c>
      <c r="D1326" t="s">
        <v>11784</v>
      </c>
      <c r="E1326" t="s">
        <v>11805</v>
      </c>
    </row>
    <row r="1327" spans="1:5" hidden="1">
      <c r="A1327" t="s">
        <v>11867</v>
      </c>
      <c r="B1327">
        <v>62</v>
      </c>
      <c r="C1327">
        <v>6</v>
      </c>
      <c r="D1327" t="s">
        <v>11786</v>
      </c>
      <c r="E1327" t="s">
        <v>11805</v>
      </c>
    </row>
    <row r="1328" spans="1:5" hidden="1">
      <c r="A1328" t="s">
        <v>11867</v>
      </c>
      <c r="B1328">
        <v>107</v>
      </c>
      <c r="C1328">
        <v>6</v>
      </c>
      <c r="D1328" t="s">
        <v>11788</v>
      </c>
      <c r="E1328" t="s">
        <v>11805</v>
      </c>
    </row>
    <row r="1329" spans="1:5">
      <c r="A1329" t="s">
        <v>11867</v>
      </c>
      <c r="B1329">
        <v>150</v>
      </c>
      <c r="C1329">
        <v>6</v>
      </c>
      <c r="D1329" t="s">
        <v>11789</v>
      </c>
      <c r="E1329" t="s">
        <v>11805</v>
      </c>
    </row>
    <row r="1330" spans="1:5" hidden="1">
      <c r="A1330" t="s">
        <v>11867</v>
      </c>
      <c r="B1330">
        <v>76</v>
      </c>
      <c r="C1330">
        <v>5</v>
      </c>
      <c r="D1330" t="s">
        <v>11790</v>
      </c>
      <c r="E1330" t="s">
        <v>11805</v>
      </c>
    </row>
    <row r="1331" spans="1:5" hidden="1">
      <c r="A1331" t="s">
        <v>11867</v>
      </c>
      <c r="B1331">
        <v>100</v>
      </c>
      <c r="C1331">
        <v>8</v>
      </c>
      <c r="D1331" t="s">
        <v>11791</v>
      </c>
      <c r="E1331" t="s">
        <v>11805</v>
      </c>
    </row>
    <row r="1332" spans="1:5" hidden="1">
      <c r="A1332" t="s">
        <v>11867</v>
      </c>
      <c r="B1332">
        <v>74</v>
      </c>
      <c r="C1332">
        <v>3</v>
      </c>
      <c r="D1332" t="s">
        <v>11792</v>
      </c>
      <c r="E1332" t="s">
        <v>11805</v>
      </c>
    </row>
    <row r="1333" spans="1:5" hidden="1">
      <c r="A1333" t="s">
        <v>11867</v>
      </c>
      <c r="B1333">
        <v>35</v>
      </c>
      <c r="C1333">
        <v>4</v>
      </c>
      <c r="D1333" t="s">
        <v>11793</v>
      </c>
      <c r="E1333" t="s">
        <v>11805</v>
      </c>
    </row>
    <row r="1334" spans="1:5" hidden="1">
      <c r="A1334" t="s">
        <v>11867</v>
      </c>
      <c r="B1334">
        <v>66</v>
      </c>
      <c r="C1334">
        <v>3</v>
      </c>
      <c r="D1334" t="s">
        <v>11794</v>
      </c>
      <c r="E1334" t="s">
        <v>11805</v>
      </c>
    </row>
    <row r="1335" spans="1:5" hidden="1">
      <c r="A1335" t="s">
        <v>11867</v>
      </c>
      <c r="B1335">
        <v>89</v>
      </c>
      <c r="C1335">
        <v>5</v>
      </c>
      <c r="D1335" t="s">
        <v>11795</v>
      </c>
      <c r="E1335" t="s">
        <v>11805</v>
      </c>
    </row>
    <row r="1336" spans="1:5" hidden="1">
      <c r="A1336" t="s">
        <v>11867</v>
      </c>
      <c r="B1336">
        <v>72</v>
      </c>
      <c r="C1336">
        <v>5</v>
      </c>
      <c r="D1336" t="s">
        <v>11796</v>
      </c>
      <c r="E1336" t="s">
        <v>11805</v>
      </c>
    </row>
    <row r="1337" spans="1:5" hidden="1">
      <c r="A1337" t="s">
        <v>11867</v>
      </c>
      <c r="B1337">
        <v>47</v>
      </c>
      <c r="C1337">
        <v>10</v>
      </c>
      <c r="D1337" t="s">
        <v>11797</v>
      </c>
      <c r="E1337" t="s">
        <v>11805</v>
      </c>
    </row>
    <row r="1338" spans="1:5" hidden="1">
      <c r="A1338" t="s">
        <v>11867</v>
      </c>
      <c r="B1338">
        <v>46</v>
      </c>
      <c r="C1338">
        <v>7</v>
      </c>
      <c r="D1338" t="s">
        <v>11798</v>
      </c>
      <c r="E1338" t="s">
        <v>11805</v>
      </c>
    </row>
    <row r="1339" spans="1:5" hidden="1">
      <c r="A1339" t="s">
        <v>11867</v>
      </c>
      <c r="B1339">
        <v>59</v>
      </c>
      <c r="C1339">
        <v>6</v>
      </c>
      <c r="D1339" t="s">
        <v>11799</v>
      </c>
      <c r="E1339" t="s">
        <v>11805</v>
      </c>
    </row>
    <row r="1340" spans="1:5" hidden="1">
      <c r="A1340" t="s">
        <v>11867</v>
      </c>
      <c r="B1340">
        <v>128</v>
      </c>
      <c r="C1340">
        <v>5</v>
      </c>
      <c r="D1340" t="s">
        <v>11800</v>
      </c>
      <c r="E1340" t="s">
        <v>11805</v>
      </c>
    </row>
    <row r="1341" spans="1:5">
      <c r="A1341" t="s">
        <v>11867</v>
      </c>
      <c r="B1341">
        <v>175</v>
      </c>
      <c r="C1341">
        <v>4</v>
      </c>
      <c r="D1341" t="s">
        <v>11801</v>
      </c>
      <c r="E1341" t="s">
        <v>11805</v>
      </c>
    </row>
    <row r="1342" spans="1:5" hidden="1">
      <c r="A1342" t="s">
        <v>11868</v>
      </c>
      <c r="B1342">
        <v>1</v>
      </c>
      <c r="C1342">
        <v>0</v>
      </c>
      <c r="D1342" t="s">
        <v>11776</v>
      </c>
      <c r="E1342" t="s">
        <v>11805</v>
      </c>
    </row>
    <row r="1343" spans="1:5" hidden="1">
      <c r="A1343" t="s">
        <v>11868</v>
      </c>
      <c r="B1343">
        <v>0</v>
      </c>
      <c r="C1343">
        <v>0</v>
      </c>
      <c r="D1343" t="s">
        <v>11779</v>
      </c>
      <c r="E1343" t="s">
        <v>11805</v>
      </c>
    </row>
    <row r="1344" spans="1:5" hidden="1">
      <c r="A1344" t="s">
        <v>11868</v>
      </c>
      <c r="B1344">
        <v>1</v>
      </c>
      <c r="C1344">
        <v>0</v>
      </c>
      <c r="D1344" t="s">
        <v>11780</v>
      </c>
      <c r="E1344" t="s">
        <v>11805</v>
      </c>
    </row>
    <row r="1345" spans="1:5" hidden="1">
      <c r="A1345" t="s">
        <v>11868</v>
      </c>
      <c r="B1345">
        <v>1</v>
      </c>
      <c r="C1345">
        <v>0</v>
      </c>
      <c r="D1345" t="s">
        <v>11782</v>
      </c>
      <c r="E1345" t="s">
        <v>11805</v>
      </c>
    </row>
    <row r="1346" spans="1:5" hidden="1">
      <c r="A1346" t="s">
        <v>11868</v>
      </c>
      <c r="B1346">
        <v>0</v>
      </c>
      <c r="C1346">
        <v>0</v>
      </c>
      <c r="D1346" t="s">
        <v>11784</v>
      </c>
      <c r="E1346" t="s">
        <v>11805</v>
      </c>
    </row>
    <row r="1347" spans="1:5" hidden="1">
      <c r="A1347" t="s">
        <v>11868</v>
      </c>
      <c r="B1347">
        <v>0</v>
      </c>
      <c r="C1347">
        <v>0</v>
      </c>
      <c r="D1347" t="s">
        <v>11786</v>
      </c>
      <c r="E1347" t="s">
        <v>11805</v>
      </c>
    </row>
    <row r="1348" spans="1:5" hidden="1">
      <c r="A1348" t="s">
        <v>11868</v>
      </c>
      <c r="B1348">
        <v>1</v>
      </c>
      <c r="C1348">
        <v>5</v>
      </c>
      <c r="D1348" t="s">
        <v>11788</v>
      </c>
      <c r="E1348" t="s">
        <v>11805</v>
      </c>
    </row>
    <row r="1349" spans="1:5">
      <c r="A1349" t="s">
        <v>11868</v>
      </c>
      <c r="B1349">
        <v>0</v>
      </c>
      <c r="C1349">
        <v>0</v>
      </c>
      <c r="D1349" t="s">
        <v>11789</v>
      </c>
      <c r="E1349" t="s">
        <v>11805</v>
      </c>
    </row>
    <row r="1350" spans="1:5" hidden="1">
      <c r="A1350" t="s">
        <v>11868</v>
      </c>
      <c r="B1350">
        <v>2</v>
      </c>
      <c r="C1350">
        <v>0</v>
      </c>
      <c r="D1350" t="s">
        <v>11790</v>
      </c>
      <c r="E1350" t="s">
        <v>11805</v>
      </c>
    </row>
    <row r="1351" spans="1:5" hidden="1">
      <c r="A1351" t="s">
        <v>11868</v>
      </c>
      <c r="B1351">
        <v>1</v>
      </c>
      <c r="C1351">
        <v>0</v>
      </c>
      <c r="D1351" t="s">
        <v>11791</v>
      </c>
      <c r="E1351" t="s">
        <v>11805</v>
      </c>
    </row>
    <row r="1352" spans="1:5" hidden="1">
      <c r="A1352" t="s">
        <v>11868</v>
      </c>
      <c r="B1352">
        <v>0</v>
      </c>
      <c r="C1352">
        <v>0</v>
      </c>
      <c r="D1352" t="s">
        <v>11792</v>
      </c>
      <c r="E1352" t="s">
        <v>11805</v>
      </c>
    </row>
    <row r="1353" spans="1:5" hidden="1">
      <c r="A1353" t="s">
        <v>11868</v>
      </c>
      <c r="B1353">
        <v>0</v>
      </c>
      <c r="C1353">
        <v>0</v>
      </c>
      <c r="D1353" t="s">
        <v>11793</v>
      </c>
      <c r="E1353" t="s">
        <v>11805</v>
      </c>
    </row>
    <row r="1354" spans="1:5" hidden="1">
      <c r="A1354" t="s">
        <v>11868</v>
      </c>
      <c r="B1354">
        <v>0</v>
      </c>
      <c r="C1354">
        <v>0</v>
      </c>
      <c r="D1354" t="s">
        <v>11794</v>
      </c>
      <c r="E1354" t="s">
        <v>11805</v>
      </c>
    </row>
    <row r="1355" spans="1:5" hidden="1">
      <c r="A1355" t="s">
        <v>11868</v>
      </c>
      <c r="B1355">
        <v>0</v>
      </c>
      <c r="C1355">
        <v>0</v>
      </c>
      <c r="D1355" t="s">
        <v>11795</v>
      </c>
      <c r="E1355" t="s">
        <v>11805</v>
      </c>
    </row>
    <row r="1356" spans="1:5" hidden="1">
      <c r="A1356" t="s">
        <v>11868</v>
      </c>
      <c r="B1356">
        <v>0</v>
      </c>
      <c r="C1356">
        <v>0</v>
      </c>
      <c r="D1356" t="s">
        <v>11796</v>
      </c>
      <c r="E1356" t="s">
        <v>11805</v>
      </c>
    </row>
    <row r="1357" spans="1:5" hidden="1">
      <c r="A1357" t="s">
        <v>11868</v>
      </c>
      <c r="B1357">
        <v>0</v>
      </c>
      <c r="C1357">
        <v>0</v>
      </c>
      <c r="D1357" t="s">
        <v>11797</v>
      </c>
      <c r="E1357" t="s">
        <v>11805</v>
      </c>
    </row>
    <row r="1358" spans="1:5" hidden="1">
      <c r="A1358" t="s">
        <v>11868</v>
      </c>
      <c r="B1358">
        <v>0</v>
      </c>
      <c r="C1358">
        <v>0</v>
      </c>
      <c r="D1358" t="s">
        <v>11798</v>
      </c>
      <c r="E1358" t="s">
        <v>11805</v>
      </c>
    </row>
    <row r="1359" spans="1:5" hidden="1">
      <c r="A1359" t="s">
        <v>11868</v>
      </c>
      <c r="B1359">
        <v>0</v>
      </c>
      <c r="C1359">
        <v>0</v>
      </c>
      <c r="D1359" t="s">
        <v>11799</v>
      </c>
      <c r="E1359" t="s">
        <v>11805</v>
      </c>
    </row>
    <row r="1360" spans="1:5" hidden="1">
      <c r="A1360" t="s">
        <v>11868</v>
      </c>
      <c r="B1360">
        <v>0</v>
      </c>
      <c r="C1360">
        <v>0</v>
      </c>
      <c r="D1360" t="s">
        <v>11800</v>
      </c>
      <c r="E1360" t="s">
        <v>11805</v>
      </c>
    </row>
    <row r="1361" spans="1:5">
      <c r="A1361" t="s">
        <v>11868</v>
      </c>
      <c r="B1361">
        <v>0</v>
      </c>
      <c r="C1361">
        <v>0</v>
      </c>
      <c r="D1361" t="s">
        <v>11801</v>
      </c>
      <c r="E1361" t="s">
        <v>11805</v>
      </c>
    </row>
    <row r="1362" spans="1:5" hidden="1">
      <c r="A1362" t="s">
        <v>11869</v>
      </c>
      <c r="B1362">
        <v>71</v>
      </c>
      <c r="C1362">
        <v>0</v>
      </c>
      <c r="D1362" t="s">
        <v>11776</v>
      </c>
      <c r="E1362" t="s">
        <v>11777</v>
      </c>
    </row>
    <row r="1363" spans="1:5" hidden="1">
      <c r="A1363" t="s">
        <v>11869</v>
      </c>
      <c r="B1363">
        <v>67</v>
      </c>
      <c r="C1363">
        <v>0</v>
      </c>
      <c r="D1363" t="s">
        <v>11779</v>
      </c>
      <c r="E1363" t="s">
        <v>11777</v>
      </c>
    </row>
    <row r="1364" spans="1:5" hidden="1">
      <c r="A1364" t="s">
        <v>11869</v>
      </c>
      <c r="B1364">
        <v>38</v>
      </c>
      <c r="C1364">
        <v>0</v>
      </c>
      <c r="D1364" t="s">
        <v>11780</v>
      </c>
      <c r="E1364" t="s">
        <v>11777</v>
      </c>
    </row>
    <row r="1365" spans="1:5" hidden="1">
      <c r="A1365" t="s">
        <v>11869</v>
      </c>
      <c r="B1365">
        <v>30</v>
      </c>
      <c r="C1365">
        <v>0</v>
      </c>
      <c r="D1365" t="s">
        <v>11782</v>
      </c>
      <c r="E1365" t="s">
        <v>11777</v>
      </c>
    </row>
    <row r="1366" spans="1:5" hidden="1">
      <c r="A1366" t="s">
        <v>11869</v>
      </c>
      <c r="B1366">
        <v>24</v>
      </c>
      <c r="C1366">
        <v>17</v>
      </c>
      <c r="D1366" t="s">
        <v>11784</v>
      </c>
      <c r="E1366" t="s">
        <v>11777</v>
      </c>
    </row>
    <row r="1367" spans="1:5" hidden="1">
      <c r="A1367" t="s">
        <v>11869</v>
      </c>
      <c r="B1367">
        <v>39</v>
      </c>
      <c r="C1367">
        <v>9</v>
      </c>
      <c r="D1367" t="s">
        <v>11786</v>
      </c>
      <c r="E1367" t="s">
        <v>11777</v>
      </c>
    </row>
    <row r="1368" spans="1:5" hidden="1">
      <c r="A1368" t="s">
        <v>11869</v>
      </c>
      <c r="B1368">
        <v>76</v>
      </c>
      <c r="C1368">
        <v>5</v>
      </c>
      <c r="D1368" t="s">
        <v>11788</v>
      </c>
      <c r="E1368" t="s">
        <v>11777</v>
      </c>
    </row>
    <row r="1369" spans="1:5">
      <c r="A1369" t="s">
        <v>11869</v>
      </c>
      <c r="B1369">
        <v>96</v>
      </c>
      <c r="C1369">
        <v>7</v>
      </c>
      <c r="D1369" t="s">
        <v>11789</v>
      </c>
      <c r="E1369" t="s">
        <v>11777</v>
      </c>
    </row>
    <row r="1370" spans="1:5" hidden="1">
      <c r="A1370" t="s">
        <v>11869</v>
      </c>
      <c r="B1370">
        <v>62</v>
      </c>
      <c r="C1370">
        <v>8</v>
      </c>
      <c r="D1370" t="s">
        <v>11790</v>
      </c>
      <c r="E1370" t="s">
        <v>11777</v>
      </c>
    </row>
    <row r="1371" spans="1:5" hidden="1">
      <c r="A1371" t="s">
        <v>11869</v>
      </c>
      <c r="B1371">
        <v>76</v>
      </c>
      <c r="C1371">
        <v>7</v>
      </c>
      <c r="D1371" t="s">
        <v>11791</v>
      </c>
      <c r="E1371" t="s">
        <v>11777</v>
      </c>
    </row>
    <row r="1372" spans="1:5" hidden="1">
      <c r="A1372" t="s">
        <v>11869</v>
      </c>
      <c r="B1372">
        <v>79</v>
      </c>
      <c r="C1372">
        <v>7</v>
      </c>
      <c r="D1372" t="s">
        <v>11792</v>
      </c>
      <c r="E1372" t="s">
        <v>11777</v>
      </c>
    </row>
    <row r="1373" spans="1:5" hidden="1">
      <c r="A1373" t="s">
        <v>11869</v>
      </c>
      <c r="B1373">
        <v>25</v>
      </c>
      <c r="C1373">
        <v>8</v>
      </c>
      <c r="D1373" t="s">
        <v>11793</v>
      </c>
      <c r="E1373" t="s">
        <v>11777</v>
      </c>
    </row>
    <row r="1374" spans="1:5" hidden="1">
      <c r="A1374" t="s">
        <v>11869</v>
      </c>
      <c r="B1374">
        <v>79</v>
      </c>
      <c r="C1374">
        <v>5</v>
      </c>
      <c r="D1374" t="s">
        <v>11794</v>
      </c>
      <c r="E1374" t="s">
        <v>11777</v>
      </c>
    </row>
    <row r="1375" spans="1:5" hidden="1">
      <c r="A1375" t="s">
        <v>11869</v>
      </c>
      <c r="B1375">
        <v>74</v>
      </c>
      <c r="C1375">
        <v>9</v>
      </c>
      <c r="D1375" t="s">
        <v>11795</v>
      </c>
      <c r="E1375" t="s">
        <v>11777</v>
      </c>
    </row>
    <row r="1376" spans="1:5" hidden="1">
      <c r="A1376" t="s">
        <v>11869</v>
      </c>
      <c r="B1376">
        <v>66</v>
      </c>
      <c r="C1376">
        <v>3</v>
      </c>
      <c r="D1376" t="s">
        <v>11796</v>
      </c>
      <c r="E1376" t="s">
        <v>11777</v>
      </c>
    </row>
    <row r="1377" spans="1:5" hidden="1">
      <c r="A1377" t="s">
        <v>11869</v>
      </c>
      <c r="B1377">
        <v>36</v>
      </c>
      <c r="C1377">
        <v>6</v>
      </c>
      <c r="D1377" t="s">
        <v>11797</v>
      </c>
      <c r="E1377" t="s">
        <v>11777</v>
      </c>
    </row>
    <row r="1378" spans="1:5" hidden="1">
      <c r="A1378" t="s">
        <v>11869</v>
      </c>
      <c r="B1378">
        <v>50</v>
      </c>
      <c r="C1378">
        <v>5</v>
      </c>
      <c r="D1378" t="s">
        <v>11798</v>
      </c>
      <c r="E1378" t="s">
        <v>11777</v>
      </c>
    </row>
    <row r="1379" spans="1:5" hidden="1">
      <c r="A1379" t="s">
        <v>11869</v>
      </c>
      <c r="B1379">
        <v>68</v>
      </c>
      <c r="C1379">
        <v>5</v>
      </c>
      <c r="D1379" t="s">
        <v>11799</v>
      </c>
      <c r="E1379" t="s">
        <v>11777</v>
      </c>
    </row>
    <row r="1380" spans="1:5" hidden="1">
      <c r="A1380" t="s">
        <v>11869</v>
      </c>
      <c r="B1380">
        <v>141</v>
      </c>
      <c r="C1380">
        <v>5</v>
      </c>
      <c r="D1380" t="s">
        <v>11800</v>
      </c>
      <c r="E1380" t="s">
        <v>11777</v>
      </c>
    </row>
    <row r="1381" spans="1:5">
      <c r="A1381" t="s">
        <v>11869</v>
      </c>
      <c r="B1381">
        <v>150</v>
      </c>
      <c r="C1381">
        <v>4</v>
      </c>
      <c r="D1381" t="s">
        <v>11801</v>
      </c>
      <c r="E1381" t="s">
        <v>11777</v>
      </c>
    </row>
    <row r="1382" spans="1:5" hidden="1">
      <c r="A1382" t="s">
        <v>11870</v>
      </c>
      <c r="B1382">
        <v>108</v>
      </c>
      <c r="C1382">
        <v>0</v>
      </c>
      <c r="D1382" t="s">
        <v>11776</v>
      </c>
      <c r="E1382" t="s">
        <v>11805</v>
      </c>
    </row>
    <row r="1383" spans="1:5" hidden="1">
      <c r="A1383" t="s">
        <v>11870</v>
      </c>
      <c r="B1383">
        <v>118</v>
      </c>
      <c r="C1383">
        <v>0</v>
      </c>
      <c r="D1383" t="s">
        <v>11779</v>
      </c>
      <c r="E1383" t="s">
        <v>11805</v>
      </c>
    </row>
    <row r="1384" spans="1:5" hidden="1">
      <c r="A1384" t="s">
        <v>11870</v>
      </c>
      <c r="B1384">
        <v>65</v>
      </c>
      <c r="C1384">
        <v>0</v>
      </c>
      <c r="D1384" t="s">
        <v>11780</v>
      </c>
      <c r="E1384" t="s">
        <v>11805</v>
      </c>
    </row>
    <row r="1385" spans="1:5" hidden="1">
      <c r="A1385" t="s">
        <v>11870</v>
      </c>
      <c r="B1385">
        <v>43</v>
      </c>
      <c r="C1385">
        <v>0</v>
      </c>
      <c r="D1385" t="s">
        <v>11782</v>
      </c>
      <c r="E1385" t="s">
        <v>11805</v>
      </c>
    </row>
    <row r="1386" spans="1:5" hidden="1">
      <c r="A1386" t="s">
        <v>11870</v>
      </c>
      <c r="B1386">
        <v>48</v>
      </c>
      <c r="C1386">
        <v>19</v>
      </c>
      <c r="D1386" t="s">
        <v>11784</v>
      </c>
      <c r="E1386" t="s">
        <v>11805</v>
      </c>
    </row>
    <row r="1387" spans="1:5" hidden="1">
      <c r="A1387" t="s">
        <v>11870</v>
      </c>
      <c r="B1387">
        <v>46</v>
      </c>
      <c r="C1387">
        <v>11</v>
      </c>
      <c r="D1387" t="s">
        <v>11786</v>
      </c>
      <c r="E1387" t="s">
        <v>11805</v>
      </c>
    </row>
    <row r="1388" spans="1:5" hidden="1">
      <c r="A1388" t="s">
        <v>11870</v>
      </c>
      <c r="B1388">
        <v>91</v>
      </c>
      <c r="C1388">
        <v>6</v>
      </c>
      <c r="D1388" t="s">
        <v>11788</v>
      </c>
      <c r="E1388" t="s">
        <v>11805</v>
      </c>
    </row>
    <row r="1389" spans="1:5">
      <c r="A1389" t="s">
        <v>11870</v>
      </c>
      <c r="B1389">
        <v>130</v>
      </c>
      <c r="C1389">
        <v>5</v>
      </c>
      <c r="D1389" t="s">
        <v>11789</v>
      </c>
      <c r="E1389" t="s">
        <v>11805</v>
      </c>
    </row>
    <row r="1390" spans="1:5" hidden="1">
      <c r="A1390" t="s">
        <v>11870</v>
      </c>
      <c r="B1390">
        <v>86</v>
      </c>
      <c r="C1390">
        <v>10</v>
      </c>
      <c r="D1390" t="s">
        <v>11790</v>
      </c>
      <c r="E1390" t="s">
        <v>11805</v>
      </c>
    </row>
    <row r="1391" spans="1:5" hidden="1">
      <c r="A1391" t="s">
        <v>11870</v>
      </c>
      <c r="B1391">
        <v>115</v>
      </c>
      <c r="C1391">
        <v>5</v>
      </c>
      <c r="D1391" t="s">
        <v>11791</v>
      </c>
      <c r="E1391" t="s">
        <v>11805</v>
      </c>
    </row>
    <row r="1392" spans="1:5" hidden="1">
      <c r="A1392" t="s">
        <v>11870</v>
      </c>
      <c r="B1392">
        <v>94</v>
      </c>
      <c r="C1392">
        <v>5</v>
      </c>
      <c r="D1392" t="s">
        <v>11792</v>
      </c>
      <c r="E1392" t="s">
        <v>11805</v>
      </c>
    </row>
    <row r="1393" spans="1:5" hidden="1">
      <c r="A1393" t="s">
        <v>11870</v>
      </c>
      <c r="B1393">
        <v>36</v>
      </c>
      <c r="C1393">
        <v>3</v>
      </c>
      <c r="D1393" t="s">
        <v>11793</v>
      </c>
      <c r="E1393" t="s">
        <v>11805</v>
      </c>
    </row>
    <row r="1394" spans="1:5" hidden="1">
      <c r="A1394" t="s">
        <v>11870</v>
      </c>
      <c r="B1394">
        <v>73</v>
      </c>
      <c r="C1394">
        <v>5</v>
      </c>
      <c r="D1394" t="s">
        <v>11794</v>
      </c>
      <c r="E1394" t="s">
        <v>11805</v>
      </c>
    </row>
    <row r="1395" spans="1:5" hidden="1">
      <c r="A1395" t="s">
        <v>11870</v>
      </c>
      <c r="B1395">
        <v>95</v>
      </c>
      <c r="C1395">
        <v>5</v>
      </c>
      <c r="D1395" t="s">
        <v>11795</v>
      </c>
      <c r="E1395" t="s">
        <v>11805</v>
      </c>
    </row>
    <row r="1396" spans="1:5" hidden="1">
      <c r="A1396" t="s">
        <v>11870</v>
      </c>
      <c r="B1396">
        <v>66</v>
      </c>
      <c r="C1396">
        <v>3</v>
      </c>
      <c r="D1396" t="s">
        <v>11796</v>
      </c>
      <c r="E1396" t="s">
        <v>11805</v>
      </c>
    </row>
    <row r="1397" spans="1:5" hidden="1">
      <c r="A1397" t="s">
        <v>11870</v>
      </c>
      <c r="B1397">
        <v>47</v>
      </c>
      <c r="C1397">
        <v>4</v>
      </c>
      <c r="D1397" t="s">
        <v>11797</v>
      </c>
      <c r="E1397" t="s">
        <v>11805</v>
      </c>
    </row>
    <row r="1398" spans="1:5" hidden="1">
      <c r="A1398" t="s">
        <v>11870</v>
      </c>
      <c r="B1398">
        <v>46</v>
      </c>
      <c r="C1398">
        <v>6</v>
      </c>
      <c r="D1398" t="s">
        <v>11798</v>
      </c>
      <c r="E1398" t="s">
        <v>11805</v>
      </c>
    </row>
    <row r="1399" spans="1:5" hidden="1">
      <c r="A1399" t="s">
        <v>11870</v>
      </c>
      <c r="B1399">
        <v>55</v>
      </c>
      <c r="C1399">
        <v>8</v>
      </c>
      <c r="D1399" t="s">
        <v>11799</v>
      </c>
      <c r="E1399" t="s">
        <v>11805</v>
      </c>
    </row>
    <row r="1400" spans="1:5" hidden="1">
      <c r="A1400" t="s">
        <v>11870</v>
      </c>
      <c r="B1400">
        <v>122</v>
      </c>
      <c r="C1400">
        <v>6</v>
      </c>
      <c r="D1400" t="s">
        <v>11800</v>
      </c>
      <c r="E1400" t="s">
        <v>11805</v>
      </c>
    </row>
    <row r="1401" spans="1:5">
      <c r="A1401" t="s">
        <v>11870</v>
      </c>
      <c r="B1401">
        <v>171</v>
      </c>
      <c r="C1401">
        <v>4</v>
      </c>
      <c r="D1401" t="s">
        <v>11801</v>
      </c>
      <c r="E1401" t="s">
        <v>11805</v>
      </c>
    </row>
    <row r="1402" spans="1:5" hidden="1">
      <c r="A1402" t="s">
        <v>11871</v>
      </c>
      <c r="B1402">
        <v>55</v>
      </c>
      <c r="C1402">
        <v>0</v>
      </c>
      <c r="D1402" t="s">
        <v>11776</v>
      </c>
      <c r="E1402" t="s">
        <v>11805</v>
      </c>
    </row>
    <row r="1403" spans="1:5" hidden="1">
      <c r="A1403" t="s">
        <v>11871</v>
      </c>
      <c r="B1403">
        <v>68</v>
      </c>
      <c r="C1403">
        <v>0</v>
      </c>
      <c r="D1403" t="s">
        <v>11779</v>
      </c>
      <c r="E1403" t="s">
        <v>11805</v>
      </c>
    </row>
    <row r="1404" spans="1:5" hidden="1">
      <c r="A1404" t="s">
        <v>11871</v>
      </c>
      <c r="B1404">
        <v>48</v>
      </c>
      <c r="C1404">
        <v>0</v>
      </c>
      <c r="D1404" t="s">
        <v>11780</v>
      </c>
      <c r="E1404" t="s">
        <v>11805</v>
      </c>
    </row>
    <row r="1405" spans="1:5" hidden="1">
      <c r="A1405" t="s">
        <v>11871</v>
      </c>
      <c r="B1405">
        <v>34</v>
      </c>
      <c r="C1405">
        <v>0</v>
      </c>
      <c r="D1405" t="s">
        <v>11782</v>
      </c>
      <c r="E1405" t="s">
        <v>11805</v>
      </c>
    </row>
    <row r="1406" spans="1:5" hidden="1">
      <c r="A1406" t="s">
        <v>11871</v>
      </c>
      <c r="B1406">
        <v>25</v>
      </c>
      <c r="C1406">
        <v>13</v>
      </c>
      <c r="D1406" t="s">
        <v>11784</v>
      </c>
      <c r="E1406" t="s">
        <v>11805</v>
      </c>
    </row>
    <row r="1407" spans="1:5" hidden="1">
      <c r="A1407" t="s">
        <v>11871</v>
      </c>
      <c r="B1407">
        <v>44</v>
      </c>
      <c r="C1407">
        <v>7</v>
      </c>
      <c r="D1407" t="s">
        <v>11786</v>
      </c>
      <c r="E1407" t="s">
        <v>11805</v>
      </c>
    </row>
    <row r="1408" spans="1:5" hidden="1">
      <c r="A1408" t="s">
        <v>11871</v>
      </c>
      <c r="B1408">
        <v>80</v>
      </c>
      <c r="C1408">
        <v>6</v>
      </c>
      <c r="D1408" t="s">
        <v>11788</v>
      </c>
      <c r="E1408" t="s">
        <v>11805</v>
      </c>
    </row>
    <row r="1409" spans="1:5">
      <c r="A1409" t="s">
        <v>11871</v>
      </c>
      <c r="B1409">
        <v>102</v>
      </c>
      <c r="C1409">
        <v>6</v>
      </c>
      <c r="D1409" t="s">
        <v>11789</v>
      </c>
      <c r="E1409" t="s">
        <v>11805</v>
      </c>
    </row>
    <row r="1410" spans="1:5" hidden="1">
      <c r="A1410" t="s">
        <v>11871</v>
      </c>
      <c r="B1410">
        <v>68</v>
      </c>
      <c r="C1410">
        <v>5</v>
      </c>
      <c r="D1410" t="s">
        <v>11790</v>
      </c>
      <c r="E1410" t="s">
        <v>11805</v>
      </c>
    </row>
    <row r="1411" spans="1:5" hidden="1">
      <c r="A1411" t="s">
        <v>11871</v>
      </c>
      <c r="B1411">
        <v>71</v>
      </c>
      <c r="C1411">
        <v>5</v>
      </c>
      <c r="D1411" t="s">
        <v>11791</v>
      </c>
      <c r="E1411" t="s">
        <v>11805</v>
      </c>
    </row>
    <row r="1412" spans="1:5" hidden="1">
      <c r="A1412" t="s">
        <v>11871</v>
      </c>
      <c r="B1412">
        <v>64</v>
      </c>
      <c r="C1412">
        <v>4</v>
      </c>
      <c r="D1412" t="s">
        <v>11792</v>
      </c>
      <c r="E1412" t="s">
        <v>11805</v>
      </c>
    </row>
    <row r="1413" spans="1:5" hidden="1">
      <c r="A1413" t="s">
        <v>11871</v>
      </c>
      <c r="B1413">
        <v>26</v>
      </c>
      <c r="C1413">
        <v>5</v>
      </c>
      <c r="D1413" t="s">
        <v>11793</v>
      </c>
      <c r="E1413" t="s">
        <v>11805</v>
      </c>
    </row>
    <row r="1414" spans="1:5" hidden="1">
      <c r="A1414" t="s">
        <v>11871</v>
      </c>
      <c r="B1414">
        <v>57</v>
      </c>
      <c r="C1414">
        <v>7</v>
      </c>
      <c r="D1414" t="s">
        <v>11794</v>
      </c>
      <c r="E1414" t="s">
        <v>11805</v>
      </c>
    </row>
    <row r="1415" spans="1:5" hidden="1">
      <c r="A1415" t="s">
        <v>11871</v>
      </c>
      <c r="B1415">
        <v>78</v>
      </c>
      <c r="C1415">
        <v>9</v>
      </c>
      <c r="D1415" t="s">
        <v>11795</v>
      </c>
      <c r="E1415" t="s">
        <v>11805</v>
      </c>
    </row>
    <row r="1416" spans="1:5" hidden="1">
      <c r="A1416" t="s">
        <v>11871</v>
      </c>
      <c r="B1416">
        <v>36</v>
      </c>
      <c r="C1416">
        <v>4</v>
      </c>
      <c r="D1416" t="s">
        <v>11796</v>
      </c>
      <c r="E1416" t="s">
        <v>11805</v>
      </c>
    </row>
    <row r="1417" spans="1:5" hidden="1">
      <c r="A1417" t="s">
        <v>11871</v>
      </c>
      <c r="B1417">
        <v>38</v>
      </c>
      <c r="C1417">
        <v>9</v>
      </c>
      <c r="D1417" t="s">
        <v>11797</v>
      </c>
      <c r="E1417" t="s">
        <v>11805</v>
      </c>
    </row>
    <row r="1418" spans="1:5" hidden="1">
      <c r="A1418" t="s">
        <v>11871</v>
      </c>
      <c r="B1418">
        <v>45</v>
      </c>
      <c r="C1418">
        <v>9</v>
      </c>
      <c r="D1418" t="s">
        <v>11798</v>
      </c>
      <c r="E1418" t="s">
        <v>11805</v>
      </c>
    </row>
    <row r="1419" spans="1:5" hidden="1">
      <c r="A1419" t="s">
        <v>11871</v>
      </c>
      <c r="B1419">
        <v>71</v>
      </c>
      <c r="C1419">
        <v>18</v>
      </c>
      <c r="D1419" t="s">
        <v>11799</v>
      </c>
      <c r="E1419" t="s">
        <v>11805</v>
      </c>
    </row>
    <row r="1420" spans="1:5" hidden="1">
      <c r="A1420" t="s">
        <v>11871</v>
      </c>
      <c r="B1420">
        <v>69</v>
      </c>
      <c r="C1420">
        <v>8</v>
      </c>
      <c r="D1420" t="s">
        <v>11800</v>
      </c>
      <c r="E1420" t="s">
        <v>11805</v>
      </c>
    </row>
    <row r="1421" spans="1:5">
      <c r="A1421" t="s">
        <v>11871</v>
      </c>
      <c r="B1421">
        <v>149</v>
      </c>
      <c r="C1421">
        <v>8</v>
      </c>
      <c r="D1421" t="s">
        <v>11801</v>
      </c>
      <c r="E1421" t="s">
        <v>11805</v>
      </c>
    </row>
    <row r="1422" spans="1:5" hidden="1">
      <c r="A1422" t="s">
        <v>11872</v>
      </c>
      <c r="B1422">
        <v>10</v>
      </c>
      <c r="C1422">
        <v>0</v>
      </c>
      <c r="D1422" t="s">
        <v>11776</v>
      </c>
      <c r="E1422" t="s">
        <v>11805</v>
      </c>
    </row>
    <row r="1423" spans="1:5" hidden="1">
      <c r="A1423" t="s">
        <v>11872</v>
      </c>
      <c r="B1423">
        <v>32</v>
      </c>
      <c r="C1423">
        <v>0</v>
      </c>
      <c r="D1423" t="s">
        <v>11779</v>
      </c>
      <c r="E1423" t="s">
        <v>11805</v>
      </c>
    </row>
    <row r="1424" spans="1:5" hidden="1">
      <c r="A1424" t="s">
        <v>11872</v>
      </c>
      <c r="B1424">
        <v>1</v>
      </c>
      <c r="C1424">
        <v>0</v>
      </c>
      <c r="D1424" t="s">
        <v>11780</v>
      </c>
      <c r="E1424" t="s">
        <v>11805</v>
      </c>
    </row>
    <row r="1425" spans="1:5" hidden="1">
      <c r="A1425" t="s">
        <v>11872</v>
      </c>
      <c r="B1425">
        <v>1</v>
      </c>
      <c r="C1425">
        <v>0</v>
      </c>
      <c r="D1425" t="s">
        <v>11782</v>
      </c>
      <c r="E1425" t="s">
        <v>11805</v>
      </c>
    </row>
    <row r="1426" spans="1:5" hidden="1">
      <c r="A1426" t="s">
        <v>11872</v>
      </c>
      <c r="B1426">
        <v>0</v>
      </c>
      <c r="C1426">
        <v>0</v>
      </c>
      <c r="D1426" t="s">
        <v>11784</v>
      </c>
      <c r="E1426" t="s">
        <v>11805</v>
      </c>
    </row>
    <row r="1427" spans="1:5" hidden="1">
      <c r="A1427" t="s">
        <v>11872</v>
      </c>
      <c r="B1427">
        <v>4</v>
      </c>
      <c r="C1427">
        <v>5</v>
      </c>
      <c r="D1427" t="s">
        <v>11786</v>
      </c>
      <c r="E1427" t="s">
        <v>11805</v>
      </c>
    </row>
    <row r="1428" spans="1:5" hidden="1">
      <c r="A1428" t="s">
        <v>11872</v>
      </c>
      <c r="B1428">
        <v>61</v>
      </c>
      <c r="C1428">
        <v>4</v>
      </c>
      <c r="D1428" t="s">
        <v>11788</v>
      </c>
      <c r="E1428" t="s">
        <v>11805</v>
      </c>
    </row>
    <row r="1429" spans="1:5">
      <c r="A1429" t="s">
        <v>11872</v>
      </c>
      <c r="B1429">
        <v>50</v>
      </c>
      <c r="C1429">
        <v>5</v>
      </c>
      <c r="D1429" t="s">
        <v>11789</v>
      </c>
      <c r="E1429" t="s">
        <v>11805</v>
      </c>
    </row>
    <row r="1430" spans="1:5" hidden="1">
      <c r="A1430" t="s">
        <v>11872</v>
      </c>
      <c r="B1430">
        <v>24</v>
      </c>
      <c r="C1430">
        <v>6</v>
      </c>
      <c r="D1430" t="s">
        <v>11790</v>
      </c>
      <c r="E1430" t="s">
        <v>11805</v>
      </c>
    </row>
    <row r="1431" spans="1:5" hidden="1">
      <c r="A1431" t="s">
        <v>11872</v>
      </c>
      <c r="B1431">
        <v>29</v>
      </c>
      <c r="C1431">
        <v>16</v>
      </c>
      <c r="D1431" t="s">
        <v>11791</v>
      </c>
      <c r="E1431" t="s">
        <v>11805</v>
      </c>
    </row>
    <row r="1432" spans="1:5" hidden="1">
      <c r="A1432" t="s">
        <v>11872</v>
      </c>
      <c r="B1432">
        <v>6</v>
      </c>
      <c r="C1432">
        <v>19</v>
      </c>
      <c r="D1432" t="s">
        <v>11792</v>
      </c>
      <c r="E1432" t="s">
        <v>11805</v>
      </c>
    </row>
    <row r="1433" spans="1:5" hidden="1">
      <c r="A1433" t="s">
        <v>11872</v>
      </c>
      <c r="B1433">
        <v>1</v>
      </c>
      <c r="C1433">
        <v>7</v>
      </c>
      <c r="D1433" t="s">
        <v>11793</v>
      </c>
      <c r="E1433" t="s">
        <v>11805</v>
      </c>
    </row>
    <row r="1434" spans="1:5" hidden="1">
      <c r="A1434" t="s">
        <v>11872</v>
      </c>
      <c r="B1434">
        <v>9</v>
      </c>
      <c r="C1434">
        <v>2</v>
      </c>
      <c r="D1434" t="s">
        <v>11794</v>
      </c>
      <c r="E1434" t="s">
        <v>11805</v>
      </c>
    </row>
    <row r="1435" spans="1:5" hidden="1">
      <c r="A1435" t="s">
        <v>11872</v>
      </c>
      <c r="B1435">
        <v>34</v>
      </c>
      <c r="C1435">
        <v>11</v>
      </c>
      <c r="D1435" t="s">
        <v>11795</v>
      </c>
      <c r="E1435" t="s">
        <v>11805</v>
      </c>
    </row>
    <row r="1436" spans="1:5" hidden="1">
      <c r="A1436" t="s">
        <v>11872</v>
      </c>
      <c r="B1436">
        <v>6</v>
      </c>
      <c r="C1436">
        <v>73</v>
      </c>
      <c r="D1436" t="s">
        <v>11796</v>
      </c>
      <c r="E1436" t="s">
        <v>11805</v>
      </c>
    </row>
    <row r="1437" spans="1:5" hidden="1">
      <c r="A1437" t="s">
        <v>11872</v>
      </c>
      <c r="B1437">
        <v>9</v>
      </c>
      <c r="C1437">
        <v>46</v>
      </c>
      <c r="D1437" t="s">
        <v>11797</v>
      </c>
      <c r="E1437" t="s">
        <v>11805</v>
      </c>
    </row>
    <row r="1438" spans="1:5" hidden="1">
      <c r="A1438" t="s">
        <v>11872</v>
      </c>
      <c r="B1438">
        <v>0</v>
      </c>
      <c r="C1438">
        <v>0</v>
      </c>
      <c r="D1438" t="s">
        <v>11798</v>
      </c>
      <c r="E1438" t="s">
        <v>11805</v>
      </c>
    </row>
    <row r="1439" spans="1:5" hidden="1">
      <c r="A1439" t="s">
        <v>11872</v>
      </c>
      <c r="B1439">
        <v>0</v>
      </c>
      <c r="C1439">
        <v>0</v>
      </c>
      <c r="D1439" t="s">
        <v>11799</v>
      </c>
      <c r="E1439" t="s">
        <v>11805</v>
      </c>
    </row>
    <row r="1440" spans="1:5" hidden="1">
      <c r="A1440" t="s">
        <v>11872</v>
      </c>
      <c r="B1440">
        <v>0</v>
      </c>
      <c r="C1440">
        <v>0</v>
      </c>
      <c r="D1440" t="s">
        <v>11800</v>
      </c>
      <c r="E1440" t="s">
        <v>11805</v>
      </c>
    </row>
    <row r="1441" spans="1:5">
      <c r="A1441" t="s">
        <v>11872</v>
      </c>
      <c r="B1441">
        <v>0</v>
      </c>
      <c r="C1441">
        <v>0</v>
      </c>
      <c r="D1441" t="s">
        <v>11801</v>
      </c>
      <c r="E1441" t="s">
        <v>11805</v>
      </c>
    </row>
    <row r="1442" spans="1:5" hidden="1">
      <c r="A1442" t="s">
        <v>11873</v>
      </c>
      <c r="B1442">
        <v>73</v>
      </c>
      <c r="C1442">
        <v>0</v>
      </c>
      <c r="D1442" t="s">
        <v>11776</v>
      </c>
      <c r="E1442" t="s">
        <v>11805</v>
      </c>
    </row>
    <row r="1443" spans="1:5" hidden="1">
      <c r="A1443" t="s">
        <v>11873</v>
      </c>
      <c r="B1443">
        <v>80</v>
      </c>
      <c r="C1443">
        <v>0</v>
      </c>
      <c r="D1443" t="s">
        <v>11779</v>
      </c>
      <c r="E1443" t="s">
        <v>11805</v>
      </c>
    </row>
    <row r="1444" spans="1:5" hidden="1">
      <c r="A1444" t="s">
        <v>11873</v>
      </c>
      <c r="B1444">
        <v>46</v>
      </c>
      <c r="C1444">
        <v>0</v>
      </c>
      <c r="D1444" t="s">
        <v>11780</v>
      </c>
      <c r="E1444" t="s">
        <v>11805</v>
      </c>
    </row>
    <row r="1445" spans="1:5" hidden="1">
      <c r="A1445" t="s">
        <v>11873</v>
      </c>
      <c r="B1445">
        <v>54</v>
      </c>
      <c r="C1445">
        <v>0</v>
      </c>
      <c r="D1445" t="s">
        <v>11782</v>
      </c>
      <c r="E1445" t="s">
        <v>11805</v>
      </c>
    </row>
    <row r="1446" spans="1:5" hidden="1">
      <c r="A1446" t="s">
        <v>11873</v>
      </c>
      <c r="B1446">
        <v>43</v>
      </c>
      <c r="C1446">
        <v>18</v>
      </c>
      <c r="D1446" t="s">
        <v>11784</v>
      </c>
      <c r="E1446" t="s">
        <v>11805</v>
      </c>
    </row>
    <row r="1447" spans="1:5" hidden="1">
      <c r="A1447" t="s">
        <v>11873</v>
      </c>
      <c r="B1447">
        <v>38</v>
      </c>
      <c r="C1447">
        <v>7</v>
      </c>
      <c r="D1447" t="s">
        <v>11786</v>
      </c>
      <c r="E1447" t="s">
        <v>11805</v>
      </c>
    </row>
    <row r="1448" spans="1:5" hidden="1">
      <c r="A1448" t="s">
        <v>11873</v>
      </c>
      <c r="B1448">
        <v>87</v>
      </c>
      <c r="C1448">
        <v>6</v>
      </c>
      <c r="D1448" t="s">
        <v>11788</v>
      </c>
      <c r="E1448" t="s">
        <v>11805</v>
      </c>
    </row>
    <row r="1449" spans="1:5">
      <c r="A1449" t="s">
        <v>11873</v>
      </c>
      <c r="B1449">
        <v>98</v>
      </c>
      <c r="C1449">
        <v>5</v>
      </c>
      <c r="D1449" t="s">
        <v>11789</v>
      </c>
      <c r="E1449" t="s">
        <v>11805</v>
      </c>
    </row>
    <row r="1450" spans="1:5" hidden="1">
      <c r="A1450" t="s">
        <v>11873</v>
      </c>
      <c r="B1450">
        <v>73</v>
      </c>
      <c r="C1450">
        <v>6</v>
      </c>
      <c r="D1450" t="s">
        <v>11790</v>
      </c>
      <c r="E1450" t="s">
        <v>11805</v>
      </c>
    </row>
    <row r="1451" spans="1:5" hidden="1">
      <c r="A1451" t="s">
        <v>11873</v>
      </c>
      <c r="B1451">
        <v>85</v>
      </c>
      <c r="C1451">
        <v>6</v>
      </c>
      <c r="D1451" t="s">
        <v>11791</v>
      </c>
      <c r="E1451" t="s">
        <v>11805</v>
      </c>
    </row>
    <row r="1452" spans="1:5" hidden="1">
      <c r="A1452" t="s">
        <v>11873</v>
      </c>
      <c r="B1452">
        <v>81</v>
      </c>
      <c r="C1452">
        <v>6</v>
      </c>
      <c r="D1452" t="s">
        <v>11792</v>
      </c>
      <c r="E1452" t="s">
        <v>11805</v>
      </c>
    </row>
    <row r="1453" spans="1:5" hidden="1">
      <c r="A1453" t="s">
        <v>11873</v>
      </c>
      <c r="B1453">
        <v>31</v>
      </c>
      <c r="C1453">
        <v>5</v>
      </c>
      <c r="D1453" t="s">
        <v>11793</v>
      </c>
      <c r="E1453" t="s">
        <v>11805</v>
      </c>
    </row>
    <row r="1454" spans="1:5" hidden="1">
      <c r="A1454" t="s">
        <v>11873</v>
      </c>
      <c r="B1454">
        <v>42</v>
      </c>
      <c r="C1454">
        <v>6</v>
      </c>
      <c r="D1454" t="s">
        <v>11794</v>
      </c>
      <c r="E1454" t="s">
        <v>11805</v>
      </c>
    </row>
    <row r="1455" spans="1:5" hidden="1">
      <c r="A1455" t="s">
        <v>11873</v>
      </c>
      <c r="B1455">
        <v>72</v>
      </c>
      <c r="C1455">
        <v>6</v>
      </c>
      <c r="D1455" t="s">
        <v>11795</v>
      </c>
      <c r="E1455" t="s">
        <v>11805</v>
      </c>
    </row>
    <row r="1456" spans="1:5" hidden="1">
      <c r="A1456" t="s">
        <v>11873</v>
      </c>
      <c r="B1456">
        <v>52</v>
      </c>
      <c r="C1456">
        <v>3</v>
      </c>
      <c r="D1456" t="s">
        <v>11796</v>
      </c>
      <c r="E1456" t="s">
        <v>11805</v>
      </c>
    </row>
    <row r="1457" spans="1:5" hidden="1">
      <c r="A1457" t="s">
        <v>11873</v>
      </c>
      <c r="B1457">
        <v>43</v>
      </c>
      <c r="C1457">
        <v>4</v>
      </c>
      <c r="D1457" t="s">
        <v>11797</v>
      </c>
      <c r="E1457" t="s">
        <v>11805</v>
      </c>
    </row>
    <row r="1458" spans="1:5" hidden="1">
      <c r="A1458" t="s">
        <v>11873</v>
      </c>
      <c r="B1458">
        <v>53</v>
      </c>
      <c r="C1458">
        <v>6</v>
      </c>
      <c r="D1458" t="s">
        <v>11798</v>
      </c>
      <c r="E1458" t="s">
        <v>11805</v>
      </c>
    </row>
    <row r="1459" spans="1:5" hidden="1">
      <c r="A1459" t="s">
        <v>11873</v>
      </c>
      <c r="B1459">
        <v>66</v>
      </c>
      <c r="C1459">
        <v>4</v>
      </c>
      <c r="D1459" t="s">
        <v>11799</v>
      </c>
      <c r="E1459" t="s">
        <v>11805</v>
      </c>
    </row>
    <row r="1460" spans="1:5" hidden="1">
      <c r="A1460" t="s">
        <v>11873</v>
      </c>
      <c r="B1460">
        <v>106</v>
      </c>
      <c r="C1460">
        <v>5</v>
      </c>
      <c r="D1460" t="s">
        <v>11800</v>
      </c>
      <c r="E1460" t="s">
        <v>11805</v>
      </c>
    </row>
    <row r="1461" spans="1:5">
      <c r="A1461" t="s">
        <v>11873</v>
      </c>
      <c r="B1461">
        <v>158</v>
      </c>
      <c r="C1461">
        <v>4</v>
      </c>
      <c r="D1461" t="s">
        <v>11801</v>
      </c>
      <c r="E1461" t="s">
        <v>11805</v>
      </c>
    </row>
    <row r="1462" spans="1:5" hidden="1">
      <c r="A1462" t="s">
        <v>11874</v>
      </c>
      <c r="B1462">
        <v>65</v>
      </c>
      <c r="C1462">
        <v>0</v>
      </c>
      <c r="D1462" t="s">
        <v>11776</v>
      </c>
      <c r="E1462" t="s">
        <v>11805</v>
      </c>
    </row>
    <row r="1463" spans="1:5" hidden="1">
      <c r="A1463" t="s">
        <v>11874</v>
      </c>
      <c r="B1463">
        <v>60</v>
      </c>
      <c r="C1463">
        <v>0</v>
      </c>
      <c r="D1463" t="s">
        <v>11779</v>
      </c>
      <c r="E1463" t="s">
        <v>11805</v>
      </c>
    </row>
    <row r="1464" spans="1:5" hidden="1">
      <c r="A1464" t="s">
        <v>11874</v>
      </c>
      <c r="B1464">
        <v>42</v>
      </c>
      <c r="C1464">
        <v>0</v>
      </c>
      <c r="D1464" t="s">
        <v>11780</v>
      </c>
      <c r="E1464" t="s">
        <v>11805</v>
      </c>
    </row>
    <row r="1465" spans="1:5" hidden="1">
      <c r="A1465" t="s">
        <v>11874</v>
      </c>
      <c r="B1465">
        <v>35</v>
      </c>
      <c r="C1465">
        <v>0</v>
      </c>
      <c r="D1465" t="s">
        <v>11782</v>
      </c>
      <c r="E1465" t="s">
        <v>11805</v>
      </c>
    </row>
    <row r="1466" spans="1:5" hidden="1">
      <c r="A1466" t="s">
        <v>11874</v>
      </c>
      <c r="B1466">
        <v>21</v>
      </c>
      <c r="C1466">
        <v>8</v>
      </c>
      <c r="D1466" t="s">
        <v>11784</v>
      </c>
      <c r="E1466" t="s">
        <v>11805</v>
      </c>
    </row>
    <row r="1467" spans="1:5" hidden="1">
      <c r="A1467" t="s">
        <v>11874</v>
      </c>
      <c r="B1467">
        <v>45</v>
      </c>
      <c r="C1467">
        <v>6</v>
      </c>
      <c r="D1467" t="s">
        <v>11786</v>
      </c>
      <c r="E1467" t="s">
        <v>11805</v>
      </c>
    </row>
    <row r="1468" spans="1:5" hidden="1">
      <c r="A1468" t="s">
        <v>11874</v>
      </c>
      <c r="B1468">
        <v>75</v>
      </c>
      <c r="C1468">
        <v>5</v>
      </c>
      <c r="D1468" t="s">
        <v>11788</v>
      </c>
      <c r="E1468" t="s">
        <v>11805</v>
      </c>
    </row>
    <row r="1469" spans="1:5">
      <c r="A1469" t="s">
        <v>11874</v>
      </c>
      <c r="B1469">
        <v>112</v>
      </c>
      <c r="C1469">
        <v>6</v>
      </c>
      <c r="D1469" t="s">
        <v>11789</v>
      </c>
      <c r="E1469" t="s">
        <v>11805</v>
      </c>
    </row>
    <row r="1470" spans="1:5" hidden="1">
      <c r="A1470" t="s">
        <v>11874</v>
      </c>
      <c r="B1470">
        <v>65</v>
      </c>
      <c r="C1470">
        <v>5</v>
      </c>
      <c r="D1470" t="s">
        <v>11790</v>
      </c>
      <c r="E1470" t="s">
        <v>11805</v>
      </c>
    </row>
    <row r="1471" spans="1:5" hidden="1">
      <c r="A1471" t="s">
        <v>11874</v>
      </c>
      <c r="B1471">
        <v>84</v>
      </c>
      <c r="C1471">
        <v>7</v>
      </c>
      <c r="D1471" t="s">
        <v>11791</v>
      </c>
      <c r="E1471" t="s">
        <v>11805</v>
      </c>
    </row>
    <row r="1472" spans="1:5" hidden="1">
      <c r="A1472" t="s">
        <v>11874</v>
      </c>
      <c r="B1472">
        <v>82</v>
      </c>
      <c r="C1472">
        <v>4</v>
      </c>
      <c r="D1472" t="s">
        <v>11792</v>
      </c>
      <c r="E1472" t="s">
        <v>11805</v>
      </c>
    </row>
    <row r="1473" spans="1:5" hidden="1">
      <c r="A1473" t="s">
        <v>11874</v>
      </c>
      <c r="B1473">
        <v>31</v>
      </c>
      <c r="C1473">
        <v>7</v>
      </c>
      <c r="D1473" t="s">
        <v>11793</v>
      </c>
      <c r="E1473" t="s">
        <v>11805</v>
      </c>
    </row>
    <row r="1474" spans="1:5" hidden="1">
      <c r="A1474" t="s">
        <v>11874</v>
      </c>
      <c r="B1474">
        <v>61</v>
      </c>
      <c r="C1474">
        <v>6</v>
      </c>
      <c r="D1474" t="s">
        <v>11794</v>
      </c>
      <c r="E1474" t="s">
        <v>11805</v>
      </c>
    </row>
    <row r="1475" spans="1:5" hidden="1">
      <c r="A1475" t="s">
        <v>11874</v>
      </c>
      <c r="B1475">
        <v>94</v>
      </c>
      <c r="C1475">
        <v>3</v>
      </c>
      <c r="D1475" t="s">
        <v>11795</v>
      </c>
      <c r="E1475" t="s">
        <v>11805</v>
      </c>
    </row>
    <row r="1476" spans="1:5" hidden="1">
      <c r="A1476" t="s">
        <v>11874</v>
      </c>
      <c r="B1476">
        <v>79</v>
      </c>
      <c r="C1476">
        <v>4</v>
      </c>
      <c r="D1476" t="s">
        <v>11796</v>
      </c>
      <c r="E1476" t="s">
        <v>11805</v>
      </c>
    </row>
    <row r="1477" spans="1:5" hidden="1">
      <c r="A1477" t="s">
        <v>11874</v>
      </c>
      <c r="B1477">
        <v>47</v>
      </c>
      <c r="C1477">
        <v>10</v>
      </c>
      <c r="D1477" t="s">
        <v>11797</v>
      </c>
      <c r="E1477" t="s">
        <v>11805</v>
      </c>
    </row>
    <row r="1478" spans="1:5" hidden="1">
      <c r="A1478" t="s">
        <v>11874</v>
      </c>
      <c r="B1478">
        <v>47</v>
      </c>
      <c r="C1478">
        <v>11</v>
      </c>
      <c r="D1478" t="s">
        <v>11798</v>
      </c>
      <c r="E1478" t="s">
        <v>11805</v>
      </c>
    </row>
    <row r="1479" spans="1:5" hidden="1">
      <c r="A1479" t="s">
        <v>11874</v>
      </c>
      <c r="B1479">
        <v>68</v>
      </c>
      <c r="C1479">
        <v>5</v>
      </c>
      <c r="D1479" t="s">
        <v>11799</v>
      </c>
      <c r="E1479" t="s">
        <v>11805</v>
      </c>
    </row>
    <row r="1480" spans="1:5" hidden="1">
      <c r="A1480" t="s">
        <v>11874</v>
      </c>
      <c r="B1480">
        <v>133</v>
      </c>
      <c r="C1480">
        <v>6</v>
      </c>
      <c r="D1480" t="s">
        <v>11800</v>
      </c>
      <c r="E1480" t="s">
        <v>11805</v>
      </c>
    </row>
    <row r="1481" spans="1:5">
      <c r="A1481" t="s">
        <v>11874</v>
      </c>
      <c r="B1481">
        <v>161</v>
      </c>
      <c r="C1481">
        <v>4</v>
      </c>
      <c r="D1481" t="s">
        <v>11801</v>
      </c>
      <c r="E1481" t="s">
        <v>11805</v>
      </c>
    </row>
  </sheetData>
  <autoFilter ref="A1:E1481" xr:uid="{F8BC2EFC-BBC0-4E15-A677-51BD3A8CFBF4}">
    <filterColumn colId="3">
      <filters>
        <filter val="8/1/2024"/>
        <filter val="8/1/2025"/>
      </filters>
    </filterColumn>
  </autoFilter>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0F2F0-0A62-4B9F-BD8E-3CF9A4296454}">
  <sheetPr>
    <tabColor theme="5" tint="0.79998168889431442"/>
  </sheetPr>
  <dimension ref="A1:F1481"/>
  <sheetViews>
    <sheetView topLeftCell="A9" workbookViewId="0">
      <selection activeCell="H9" sqref="H9"/>
    </sheetView>
  </sheetViews>
  <sheetFormatPr defaultRowHeight="14.45"/>
  <sheetData>
    <row r="1" spans="1:6">
      <c r="A1" t="s">
        <v>11769</v>
      </c>
      <c r="B1" t="s">
        <v>11875</v>
      </c>
      <c r="C1" t="s">
        <v>11876</v>
      </c>
      <c r="D1" t="s">
        <v>11877</v>
      </c>
      <c r="E1" t="s">
        <v>11772</v>
      </c>
      <c r="F1" t="s">
        <v>11773</v>
      </c>
    </row>
    <row r="2" spans="1:6">
      <c r="A2" t="s">
        <v>11878</v>
      </c>
      <c r="B2">
        <v>0</v>
      </c>
      <c r="C2">
        <v>329</v>
      </c>
      <c r="D2">
        <v>0</v>
      </c>
      <c r="E2" t="s">
        <v>11776</v>
      </c>
      <c r="F2" t="s">
        <v>11805</v>
      </c>
    </row>
    <row r="3" spans="1:6">
      <c r="A3" t="s">
        <v>11878</v>
      </c>
      <c r="B3">
        <v>0</v>
      </c>
      <c r="C3">
        <v>306</v>
      </c>
      <c r="D3">
        <v>0</v>
      </c>
      <c r="E3" t="s">
        <v>11779</v>
      </c>
      <c r="F3" t="s">
        <v>11805</v>
      </c>
    </row>
    <row r="4" spans="1:6">
      <c r="A4" t="s">
        <v>11878</v>
      </c>
      <c r="B4">
        <v>0</v>
      </c>
      <c r="C4">
        <v>216</v>
      </c>
      <c r="D4">
        <v>0</v>
      </c>
      <c r="E4" t="s">
        <v>11780</v>
      </c>
      <c r="F4" t="s">
        <v>11805</v>
      </c>
    </row>
    <row r="5" spans="1:6">
      <c r="A5" t="s">
        <v>11878</v>
      </c>
      <c r="B5">
        <v>0</v>
      </c>
      <c r="C5">
        <v>298</v>
      </c>
      <c r="D5">
        <v>0</v>
      </c>
      <c r="E5" t="s">
        <v>11782</v>
      </c>
      <c r="F5" t="s">
        <v>11805</v>
      </c>
    </row>
    <row r="6" spans="1:6">
      <c r="A6" t="s">
        <v>11878</v>
      </c>
      <c r="B6">
        <v>0</v>
      </c>
      <c r="C6">
        <v>156</v>
      </c>
      <c r="D6">
        <v>0</v>
      </c>
      <c r="E6" t="s">
        <v>11784</v>
      </c>
      <c r="F6" t="s">
        <v>11805</v>
      </c>
    </row>
    <row r="7" spans="1:6">
      <c r="A7" t="s">
        <v>11878</v>
      </c>
      <c r="B7">
        <v>0</v>
      </c>
      <c r="C7">
        <v>381</v>
      </c>
      <c r="D7">
        <v>0</v>
      </c>
      <c r="E7" t="s">
        <v>11786</v>
      </c>
      <c r="F7" t="s">
        <v>11805</v>
      </c>
    </row>
    <row r="8" spans="1:6">
      <c r="A8" t="s">
        <v>11878</v>
      </c>
      <c r="B8">
        <v>0</v>
      </c>
      <c r="C8">
        <v>216</v>
      </c>
      <c r="D8">
        <v>0</v>
      </c>
      <c r="E8" t="s">
        <v>11788</v>
      </c>
      <c r="F8" t="s">
        <v>11805</v>
      </c>
    </row>
    <row r="9" spans="1:6">
      <c r="A9" t="s">
        <v>11878</v>
      </c>
      <c r="B9">
        <v>0</v>
      </c>
      <c r="C9">
        <v>78</v>
      </c>
      <c r="D9">
        <v>0</v>
      </c>
      <c r="E9" t="s">
        <v>11789</v>
      </c>
      <c r="F9" t="s">
        <v>11805</v>
      </c>
    </row>
    <row r="10" spans="1:6">
      <c r="A10" t="s">
        <v>11878</v>
      </c>
      <c r="B10">
        <v>0</v>
      </c>
      <c r="C10">
        <v>209</v>
      </c>
      <c r="D10">
        <v>0</v>
      </c>
      <c r="E10" t="s">
        <v>11790</v>
      </c>
      <c r="F10" t="s">
        <v>11805</v>
      </c>
    </row>
    <row r="11" spans="1:6">
      <c r="A11" t="s">
        <v>11878</v>
      </c>
      <c r="B11">
        <v>0</v>
      </c>
      <c r="C11">
        <v>413</v>
      </c>
      <c r="D11">
        <v>0</v>
      </c>
      <c r="E11" t="s">
        <v>11791</v>
      </c>
      <c r="F11" t="s">
        <v>11805</v>
      </c>
    </row>
    <row r="12" spans="1:6">
      <c r="A12" t="s">
        <v>11878</v>
      </c>
      <c r="B12">
        <v>0</v>
      </c>
      <c r="C12">
        <v>166</v>
      </c>
      <c r="D12">
        <v>0</v>
      </c>
      <c r="E12" t="s">
        <v>11792</v>
      </c>
      <c r="F12" t="s">
        <v>11805</v>
      </c>
    </row>
    <row r="13" spans="1:6">
      <c r="A13" t="s">
        <v>11878</v>
      </c>
      <c r="B13">
        <v>0</v>
      </c>
      <c r="C13">
        <v>201</v>
      </c>
      <c r="D13">
        <v>0</v>
      </c>
      <c r="E13" t="s">
        <v>11793</v>
      </c>
      <c r="F13" t="s">
        <v>11805</v>
      </c>
    </row>
    <row r="14" spans="1:6">
      <c r="A14" t="s">
        <v>11878</v>
      </c>
      <c r="B14">
        <v>0</v>
      </c>
      <c r="C14">
        <v>306</v>
      </c>
      <c r="D14">
        <v>0</v>
      </c>
      <c r="E14" t="s">
        <v>11794</v>
      </c>
      <c r="F14" t="s">
        <v>11805</v>
      </c>
    </row>
    <row r="15" spans="1:6">
      <c r="A15" t="s">
        <v>11878</v>
      </c>
      <c r="B15">
        <v>0</v>
      </c>
      <c r="C15">
        <v>197</v>
      </c>
      <c r="D15">
        <v>0</v>
      </c>
      <c r="E15" t="s">
        <v>11795</v>
      </c>
      <c r="F15" t="s">
        <v>11805</v>
      </c>
    </row>
    <row r="16" spans="1:6">
      <c r="A16" t="s">
        <v>11878</v>
      </c>
      <c r="B16">
        <v>0</v>
      </c>
      <c r="C16">
        <v>180</v>
      </c>
      <c r="D16">
        <v>0</v>
      </c>
      <c r="E16" t="s">
        <v>11796</v>
      </c>
      <c r="F16" t="s">
        <v>11805</v>
      </c>
    </row>
    <row r="17" spans="1:6">
      <c r="A17" t="s">
        <v>11878</v>
      </c>
      <c r="B17">
        <v>0</v>
      </c>
      <c r="C17">
        <v>435</v>
      </c>
      <c r="D17">
        <v>0</v>
      </c>
      <c r="E17" t="s">
        <v>11797</v>
      </c>
      <c r="F17" t="s">
        <v>11805</v>
      </c>
    </row>
    <row r="18" spans="1:6">
      <c r="A18" t="s">
        <v>11878</v>
      </c>
      <c r="B18">
        <v>0</v>
      </c>
      <c r="C18">
        <v>315</v>
      </c>
      <c r="D18">
        <v>0</v>
      </c>
      <c r="E18" t="s">
        <v>11798</v>
      </c>
      <c r="F18" t="s">
        <v>11805</v>
      </c>
    </row>
    <row r="19" spans="1:6">
      <c r="A19" t="s">
        <v>11878</v>
      </c>
      <c r="B19">
        <v>0</v>
      </c>
      <c r="C19">
        <v>259</v>
      </c>
      <c r="D19">
        <v>0</v>
      </c>
      <c r="E19" t="s">
        <v>11799</v>
      </c>
      <c r="F19" t="s">
        <v>11805</v>
      </c>
    </row>
    <row r="20" spans="1:6">
      <c r="A20" t="s">
        <v>11878</v>
      </c>
      <c r="B20">
        <v>0</v>
      </c>
      <c r="C20">
        <v>233</v>
      </c>
      <c r="D20">
        <v>0</v>
      </c>
      <c r="E20" t="s">
        <v>11800</v>
      </c>
      <c r="F20" t="s">
        <v>11805</v>
      </c>
    </row>
    <row r="21" spans="1:6">
      <c r="A21" t="s">
        <v>11878</v>
      </c>
      <c r="B21">
        <v>0</v>
      </c>
      <c r="C21">
        <v>794</v>
      </c>
      <c r="D21">
        <v>0</v>
      </c>
      <c r="E21" t="s">
        <v>11801</v>
      </c>
      <c r="F21" t="s">
        <v>11805</v>
      </c>
    </row>
    <row r="22" spans="1:6">
      <c r="A22" t="s">
        <v>11879</v>
      </c>
      <c r="B22">
        <v>16</v>
      </c>
      <c r="C22">
        <v>508</v>
      </c>
      <c r="D22">
        <v>10</v>
      </c>
      <c r="E22" t="s">
        <v>11776</v>
      </c>
      <c r="F22" t="s">
        <v>11588</v>
      </c>
    </row>
    <row r="23" spans="1:6">
      <c r="A23" t="s">
        <v>11879</v>
      </c>
      <c r="B23">
        <v>6</v>
      </c>
      <c r="C23">
        <v>309</v>
      </c>
      <c r="D23">
        <v>15</v>
      </c>
      <c r="E23" t="s">
        <v>11779</v>
      </c>
      <c r="F23" t="s">
        <v>11588</v>
      </c>
    </row>
    <row r="24" spans="1:6">
      <c r="A24" t="s">
        <v>11879</v>
      </c>
      <c r="B24">
        <v>3</v>
      </c>
      <c r="C24">
        <v>124</v>
      </c>
      <c r="D24">
        <v>6</v>
      </c>
      <c r="E24" t="s">
        <v>11780</v>
      </c>
      <c r="F24" t="s">
        <v>11588</v>
      </c>
    </row>
    <row r="25" spans="1:6">
      <c r="A25" t="s">
        <v>11879</v>
      </c>
      <c r="B25">
        <v>182</v>
      </c>
      <c r="C25">
        <v>1509</v>
      </c>
      <c r="D25">
        <v>9</v>
      </c>
      <c r="E25" t="s">
        <v>11782</v>
      </c>
      <c r="F25" t="s">
        <v>11588</v>
      </c>
    </row>
    <row r="26" spans="1:6">
      <c r="A26" t="s">
        <v>11879</v>
      </c>
      <c r="B26">
        <v>6</v>
      </c>
      <c r="C26">
        <v>143</v>
      </c>
      <c r="D26">
        <v>31</v>
      </c>
      <c r="E26" t="s">
        <v>11784</v>
      </c>
      <c r="F26" t="s">
        <v>11588</v>
      </c>
    </row>
    <row r="27" spans="1:6">
      <c r="A27" t="s">
        <v>11879</v>
      </c>
      <c r="B27">
        <v>43</v>
      </c>
      <c r="C27">
        <v>377</v>
      </c>
      <c r="D27">
        <v>10</v>
      </c>
      <c r="E27" t="s">
        <v>11786</v>
      </c>
      <c r="F27" t="s">
        <v>11588</v>
      </c>
    </row>
    <row r="28" spans="1:6">
      <c r="A28" t="s">
        <v>11879</v>
      </c>
      <c r="B28">
        <v>66</v>
      </c>
      <c r="C28">
        <v>691</v>
      </c>
      <c r="D28">
        <v>16</v>
      </c>
      <c r="E28" t="s">
        <v>11788</v>
      </c>
      <c r="F28" t="s">
        <v>11588</v>
      </c>
    </row>
    <row r="29" spans="1:6">
      <c r="A29" t="s">
        <v>11879</v>
      </c>
      <c r="B29">
        <v>76</v>
      </c>
      <c r="C29">
        <v>1580</v>
      </c>
      <c r="D29">
        <v>18</v>
      </c>
      <c r="E29" t="s">
        <v>11789</v>
      </c>
      <c r="F29" t="s">
        <v>11588</v>
      </c>
    </row>
    <row r="30" spans="1:6">
      <c r="A30" t="s">
        <v>11879</v>
      </c>
      <c r="B30">
        <v>69</v>
      </c>
      <c r="C30">
        <v>1079</v>
      </c>
      <c r="D30">
        <v>15</v>
      </c>
      <c r="E30" t="s">
        <v>11790</v>
      </c>
      <c r="F30" t="s">
        <v>11588</v>
      </c>
    </row>
    <row r="31" spans="1:6">
      <c r="A31" t="s">
        <v>11879</v>
      </c>
      <c r="B31">
        <v>50</v>
      </c>
      <c r="C31">
        <v>1392</v>
      </c>
      <c r="D31">
        <v>13</v>
      </c>
      <c r="E31" t="s">
        <v>11791</v>
      </c>
      <c r="F31" t="s">
        <v>11588</v>
      </c>
    </row>
    <row r="32" spans="1:6">
      <c r="A32" t="s">
        <v>11879</v>
      </c>
      <c r="B32">
        <v>2</v>
      </c>
      <c r="C32">
        <v>349</v>
      </c>
      <c r="D32">
        <v>5</v>
      </c>
      <c r="E32" t="s">
        <v>11792</v>
      </c>
      <c r="F32" t="s">
        <v>11588</v>
      </c>
    </row>
    <row r="33" spans="1:6">
      <c r="A33" t="s">
        <v>11879</v>
      </c>
      <c r="B33">
        <v>2</v>
      </c>
      <c r="C33">
        <v>102</v>
      </c>
      <c r="D33">
        <v>1</v>
      </c>
      <c r="E33" t="s">
        <v>11793</v>
      </c>
      <c r="F33" t="s">
        <v>11588</v>
      </c>
    </row>
    <row r="34" spans="1:6">
      <c r="A34" t="s">
        <v>11879</v>
      </c>
      <c r="B34">
        <v>1</v>
      </c>
      <c r="C34">
        <v>265</v>
      </c>
      <c r="D34">
        <v>14</v>
      </c>
      <c r="E34" t="s">
        <v>11794</v>
      </c>
      <c r="F34" t="s">
        <v>11588</v>
      </c>
    </row>
    <row r="35" spans="1:6">
      <c r="A35" t="s">
        <v>11879</v>
      </c>
      <c r="B35">
        <v>0</v>
      </c>
      <c r="C35">
        <v>53</v>
      </c>
      <c r="D35">
        <v>0</v>
      </c>
      <c r="E35" t="s">
        <v>11795</v>
      </c>
      <c r="F35" t="s">
        <v>11588</v>
      </c>
    </row>
    <row r="36" spans="1:6">
      <c r="A36" t="s">
        <v>11879</v>
      </c>
      <c r="B36">
        <v>3</v>
      </c>
      <c r="C36">
        <v>50</v>
      </c>
      <c r="D36">
        <v>2</v>
      </c>
      <c r="E36" t="s">
        <v>11796</v>
      </c>
      <c r="F36" t="s">
        <v>11588</v>
      </c>
    </row>
    <row r="37" spans="1:6">
      <c r="A37" t="s">
        <v>11879</v>
      </c>
      <c r="B37">
        <v>61</v>
      </c>
      <c r="C37">
        <v>660</v>
      </c>
      <c r="D37">
        <v>15</v>
      </c>
      <c r="E37" t="s">
        <v>11797</v>
      </c>
      <c r="F37" t="s">
        <v>11588</v>
      </c>
    </row>
    <row r="38" spans="1:6">
      <c r="A38" t="s">
        <v>11879</v>
      </c>
      <c r="B38">
        <v>5</v>
      </c>
      <c r="C38">
        <v>126</v>
      </c>
      <c r="D38">
        <v>24</v>
      </c>
      <c r="E38" t="s">
        <v>11798</v>
      </c>
      <c r="F38" t="s">
        <v>11588</v>
      </c>
    </row>
    <row r="39" spans="1:6">
      <c r="A39" t="s">
        <v>11879</v>
      </c>
      <c r="B39">
        <v>0</v>
      </c>
      <c r="C39">
        <v>70</v>
      </c>
      <c r="D39">
        <v>0</v>
      </c>
      <c r="E39" t="s">
        <v>11799</v>
      </c>
      <c r="F39" t="s">
        <v>11588</v>
      </c>
    </row>
    <row r="40" spans="1:6">
      <c r="A40" t="s">
        <v>11879</v>
      </c>
      <c r="B40">
        <v>5</v>
      </c>
      <c r="C40">
        <v>276</v>
      </c>
      <c r="D40">
        <v>18</v>
      </c>
      <c r="E40" t="s">
        <v>11800</v>
      </c>
      <c r="F40" t="s">
        <v>11588</v>
      </c>
    </row>
    <row r="41" spans="1:6">
      <c r="A41" t="s">
        <v>11879</v>
      </c>
      <c r="B41">
        <v>25</v>
      </c>
      <c r="C41">
        <v>736</v>
      </c>
      <c r="D41">
        <v>8</v>
      </c>
      <c r="E41" t="s">
        <v>11801</v>
      </c>
      <c r="F41" t="s">
        <v>11588</v>
      </c>
    </row>
    <row r="42" spans="1:6">
      <c r="A42" t="s">
        <v>11880</v>
      </c>
      <c r="B42">
        <v>123</v>
      </c>
      <c r="C42">
        <v>901</v>
      </c>
      <c r="D42">
        <v>16</v>
      </c>
      <c r="E42" t="s">
        <v>11776</v>
      </c>
      <c r="F42" t="s">
        <v>11805</v>
      </c>
    </row>
    <row r="43" spans="1:6">
      <c r="A43" t="s">
        <v>11880</v>
      </c>
      <c r="B43">
        <v>98</v>
      </c>
      <c r="C43">
        <v>711</v>
      </c>
      <c r="D43">
        <v>14</v>
      </c>
      <c r="E43" t="s">
        <v>11779</v>
      </c>
      <c r="F43" t="s">
        <v>11805</v>
      </c>
    </row>
    <row r="44" spans="1:6">
      <c r="A44" t="s">
        <v>11880</v>
      </c>
      <c r="B44">
        <v>105</v>
      </c>
      <c r="C44">
        <v>709</v>
      </c>
      <c r="D44">
        <v>12</v>
      </c>
      <c r="E44" t="s">
        <v>11780</v>
      </c>
      <c r="F44" t="s">
        <v>11805</v>
      </c>
    </row>
    <row r="45" spans="1:6">
      <c r="A45" t="s">
        <v>11880</v>
      </c>
      <c r="B45">
        <v>184</v>
      </c>
      <c r="C45">
        <v>1211</v>
      </c>
      <c r="D45">
        <v>12</v>
      </c>
      <c r="E45" t="s">
        <v>11782</v>
      </c>
      <c r="F45" t="s">
        <v>11805</v>
      </c>
    </row>
    <row r="46" spans="1:6">
      <c r="A46" t="s">
        <v>11880</v>
      </c>
      <c r="B46">
        <v>42</v>
      </c>
      <c r="C46">
        <v>361</v>
      </c>
      <c r="D46">
        <v>17</v>
      </c>
      <c r="E46" t="s">
        <v>11784</v>
      </c>
      <c r="F46" t="s">
        <v>11805</v>
      </c>
    </row>
    <row r="47" spans="1:6">
      <c r="A47" t="s">
        <v>11880</v>
      </c>
      <c r="B47">
        <v>69</v>
      </c>
      <c r="C47">
        <v>522</v>
      </c>
      <c r="D47">
        <v>19</v>
      </c>
      <c r="E47" t="s">
        <v>11786</v>
      </c>
      <c r="F47" t="s">
        <v>11805</v>
      </c>
    </row>
    <row r="48" spans="1:6">
      <c r="A48" t="s">
        <v>11880</v>
      </c>
      <c r="B48">
        <v>90</v>
      </c>
      <c r="C48">
        <v>563</v>
      </c>
      <c r="D48">
        <v>27</v>
      </c>
      <c r="E48" t="s">
        <v>11788</v>
      </c>
      <c r="F48" t="s">
        <v>11805</v>
      </c>
    </row>
    <row r="49" spans="1:6">
      <c r="A49" t="s">
        <v>11880</v>
      </c>
      <c r="B49">
        <v>170</v>
      </c>
      <c r="C49">
        <v>1176</v>
      </c>
      <c r="D49">
        <v>19</v>
      </c>
      <c r="E49" t="s">
        <v>11789</v>
      </c>
      <c r="F49" t="s">
        <v>11805</v>
      </c>
    </row>
    <row r="50" spans="1:6">
      <c r="A50" t="s">
        <v>11880</v>
      </c>
      <c r="B50">
        <v>170</v>
      </c>
      <c r="C50">
        <v>1174</v>
      </c>
      <c r="D50">
        <v>21</v>
      </c>
      <c r="E50" t="s">
        <v>11790</v>
      </c>
      <c r="F50" t="s">
        <v>11805</v>
      </c>
    </row>
    <row r="51" spans="1:6">
      <c r="A51" t="s">
        <v>11880</v>
      </c>
      <c r="B51">
        <v>156</v>
      </c>
      <c r="C51">
        <v>1284</v>
      </c>
      <c r="D51">
        <v>15</v>
      </c>
      <c r="E51" t="s">
        <v>11791</v>
      </c>
      <c r="F51" t="s">
        <v>11805</v>
      </c>
    </row>
    <row r="52" spans="1:6">
      <c r="A52" t="s">
        <v>11880</v>
      </c>
      <c r="B52">
        <v>101</v>
      </c>
      <c r="C52">
        <v>896</v>
      </c>
      <c r="D52">
        <v>18</v>
      </c>
      <c r="E52" t="s">
        <v>11792</v>
      </c>
      <c r="F52" t="s">
        <v>11805</v>
      </c>
    </row>
    <row r="53" spans="1:6">
      <c r="A53" t="s">
        <v>11880</v>
      </c>
      <c r="B53">
        <v>104</v>
      </c>
      <c r="C53">
        <v>919</v>
      </c>
      <c r="D53">
        <v>16</v>
      </c>
      <c r="E53" t="s">
        <v>11793</v>
      </c>
      <c r="F53" t="s">
        <v>11805</v>
      </c>
    </row>
    <row r="54" spans="1:6">
      <c r="A54" t="s">
        <v>11880</v>
      </c>
      <c r="B54">
        <v>128</v>
      </c>
      <c r="C54">
        <v>914</v>
      </c>
      <c r="D54">
        <v>16</v>
      </c>
      <c r="E54" t="s">
        <v>11794</v>
      </c>
      <c r="F54" t="s">
        <v>11805</v>
      </c>
    </row>
    <row r="55" spans="1:6">
      <c r="A55" t="s">
        <v>11880</v>
      </c>
      <c r="B55">
        <v>94</v>
      </c>
      <c r="C55">
        <v>739</v>
      </c>
      <c r="D55">
        <v>14</v>
      </c>
      <c r="E55" t="s">
        <v>11795</v>
      </c>
      <c r="F55" t="s">
        <v>11805</v>
      </c>
    </row>
    <row r="56" spans="1:6">
      <c r="A56" t="s">
        <v>11880</v>
      </c>
      <c r="B56">
        <v>112</v>
      </c>
      <c r="C56">
        <v>756</v>
      </c>
      <c r="D56">
        <v>14</v>
      </c>
      <c r="E56" t="s">
        <v>11796</v>
      </c>
      <c r="F56" t="s">
        <v>11805</v>
      </c>
    </row>
    <row r="57" spans="1:6">
      <c r="A57" t="s">
        <v>11880</v>
      </c>
      <c r="B57">
        <v>159</v>
      </c>
      <c r="C57">
        <v>1206</v>
      </c>
      <c r="D57">
        <v>18</v>
      </c>
      <c r="E57" t="s">
        <v>11797</v>
      </c>
      <c r="F57" t="s">
        <v>11805</v>
      </c>
    </row>
    <row r="58" spans="1:6">
      <c r="A58" t="s">
        <v>11880</v>
      </c>
      <c r="B58">
        <v>16</v>
      </c>
      <c r="C58">
        <v>494</v>
      </c>
      <c r="D58">
        <v>18</v>
      </c>
      <c r="E58" t="s">
        <v>11798</v>
      </c>
      <c r="F58" t="s">
        <v>11805</v>
      </c>
    </row>
    <row r="59" spans="1:6">
      <c r="A59" t="s">
        <v>11880</v>
      </c>
      <c r="B59">
        <v>78</v>
      </c>
      <c r="C59">
        <v>648</v>
      </c>
      <c r="D59">
        <v>15</v>
      </c>
      <c r="E59" t="s">
        <v>11799</v>
      </c>
      <c r="F59" t="s">
        <v>11805</v>
      </c>
    </row>
    <row r="60" spans="1:6">
      <c r="A60" t="s">
        <v>11880</v>
      </c>
      <c r="B60">
        <v>112</v>
      </c>
      <c r="C60">
        <v>898</v>
      </c>
      <c r="D60">
        <v>17</v>
      </c>
      <c r="E60" t="s">
        <v>11800</v>
      </c>
      <c r="F60" t="s">
        <v>11805</v>
      </c>
    </row>
    <row r="61" spans="1:6">
      <c r="A61" t="s">
        <v>11880</v>
      </c>
      <c r="B61">
        <v>199</v>
      </c>
      <c r="C61">
        <v>1384</v>
      </c>
      <c r="D61">
        <v>11</v>
      </c>
      <c r="E61" t="s">
        <v>11801</v>
      </c>
      <c r="F61" t="s">
        <v>11805</v>
      </c>
    </row>
    <row r="62" spans="1:6">
      <c r="A62" t="s">
        <v>11881</v>
      </c>
      <c r="B62">
        <v>76</v>
      </c>
      <c r="C62">
        <v>748</v>
      </c>
      <c r="D62">
        <v>9</v>
      </c>
      <c r="E62" t="s">
        <v>11776</v>
      </c>
      <c r="F62" t="s">
        <v>11805</v>
      </c>
    </row>
    <row r="63" spans="1:6">
      <c r="A63" t="s">
        <v>11881</v>
      </c>
      <c r="B63">
        <v>20</v>
      </c>
      <c r="C63">
        <v>290</v>
      </c>
      <c r="D63">
        <v>4</v>
      </c>
      <c r="E63" t="s">
        <v>11779</v>
      </c>
      <c r="F63" t="s">
        <v>11805</v>
      </c>
    </row>
    <row r="64" spans="1:6">
      <c r="A64" t="s">
        <v>11881</v>
      </c>
      <c r="B64">
        <v>28</v>
      </c>
      <c r="C64">
        <v>297</v>
      </c>
      <c r="D64">
        <v>7</v>
      </c>
      <c r="E64" t="s">
        <v>11780</v>
      </c>
      <c r="F64" t="s">
        <v>11805</v>
      </c>
    </row>
    <row r="65" spans="1:6">
      <c r="A65" t="s">
        <v>11881</v>
      </c>
      <c r="B65">
        <v>75</v>
      </c>
      <c r="C65">
        <v>1039</v>
      </c>
      <c r="D65">
        <v>13</v>
      </c>
      <c r="E65" t="s">
        <v>11782</v>
      </c>
      <c r="F65" t="s">
        <v>11805</v>
      </c>
    </row>
    <row r="66" spans="1:6">
      <c r="A66" t="s">
        <v>11881</v>
      </c>
      <c r="B66">
        <v>21</v>
      </c>
      <c r="C66">
        <v>289</v>
      </c>
      <c r="D66">
        <v>17</v>
      </c>
      <c r="E66" t="s">
        <v>11784</v>
      </c>
      <c r="F66" t="s">
        <v>11805</v>
      </c>
    </row>
    <row r="67" spans="1:6">
      <c r="A67" t="s">
        <v>11881</v>
      </c>
      <c r="B67">
        <v>30</v>
      </c>
      <c r="C67">
        <v>459</v>
      </c>
      <c r="D67">
        <v>22</v>
      </c>
      <c r="E67" t="s">
        <v>11786</v>
      </c>
      <c r="F67" t="s">
        <v>11805</v>
      </c>
    </row>
    <row r="68" spans="1:6">
      <c r="A68" t="s">
        <v>11881</v>
      </c>
      <c r="B68">
        <v>54</v>
      </c>
      <c r="C68">
        <v>586</v>
      </c>
      <c r="D68">
        <v>30</v>
      </c>
      <c r="E68" t="s">
        <v>11788</v>
      </c>
      <c r="F68" t="s">
        <v>11805</v>
      </c>
    </row>
    <row r="69" spans="1:6">
      <c r="A69" t="s">
        <v>11881</v>
      </c>
      <c r="B69">
        <v>57</v>
      </c>
      <c r="C69">
        <v>899</v>
      </c>
      <c r="D69">
        <v>20</v>
      </c>
      <c r="E69" t="s">
        <v>11789</v>
      </c>
      <c r="F69" t="s">
        <v>11805</v>
      </c>
    </row>
    <row r="70" spans="1:6">
      <c r="A70" t="s">
        <v>11881</v>
      </c>
      <c r="B70">
        <v>67</v>
      </c>
      <c r="C70">
        <v>820</v>
      </c>
      <c r="D70">
        <v>15</v>
      </c>
      <c r="E70" t="s">
        <v>11790</v>
      </c>
      <c r="F70" t="s">
        <v>11805</v>
      </c>
    </row>
    <row r="71" spans="1:6">
      <c r="A71" t="s">
        <v>11881</v>
      </c>
      <c r="B71">
        <v>59</v>
      </c>
      <c r="C71">
        <v>994</v>
      </c>
      <c r="D71">
        <v>11</v>
      </c>
      <c r="E71" t="s">
        <v>11791</v>
      </c>
      <c r="F71" t="s">
        <v>11805</v>
      </c>
    </row>
    <row r="72" spans="1:6">
      <c r="A72" t="s">
        <v>11881</v>
      </c>
      <c r="B72">
        <v>15</v>
      </c>
      <c r="C72">
        <v>455</v>
      </c>
      <c r="D72">
        <v>8</v>
      </c>
      <c r="E72" t="s">
        <v>11792</v>
      </c>
      <c r="F72" t="s">
        <v>11805</v>
      </c>
    </row>
    <row r="73" spans="1:6">
      <c r="A73" t="s">
        <v>11881</v>
      </c>
      <c r="B73">
        <v>22</v>
      </c>
      <c r="C73">
        <v>375</v>
      </c>
      <c r="D73">
        <v>12</v>
      </c>
      <c r="E73" t="s">
        <v>11793</v>
      </c>
      <c r="F73" t="s">
        <v>11805</v>
      </c>
    </row>
    <row r="74" spans="1:6">
      <c r="A74" t="s">
        <v>11881</v>
      </c>
      <c r="B74">
        <v>112</v>
      </c>
      <c r="C74">
        <v>778</v>
      </c>
      <c r="D74">
        <v>10</v>
      </c>
      <c r="E74" t="s">
        <v>11794</v>
      </c>
      <c r="F74" t="s">
        <v>11805</v>
      </c>
    </row>
    <row r="75" spans="1:6">
      <c r="A75" t="s">
        <v>11881</v>
      </c>
      <c r="B75">
        <v>93</v>
      </c>
      <c r="C75">
        <v>749</v>
      </c>
      <c r="D75">
        <v>16</v>
      </c>
      <c r="E75" t="s">
        <v>11795</v>
      </c>
      <c r="F75" t="s">
        <v>11805</v>
      </c>
    </row>
    <row r="76" spans="1:6">
      <c r="A76" t="s">
        <v>11881</v>
      </c>
      <c r="B76">
        <v>65</v>
      </c>
      <c r="C76">
        <v>514</v>
      </c>
      <c r="D76">
        <v>16</v>
      </c>
      <c r="E76" t="s">
        <v>11796</v>
      </c>
      <c r="F76" t="s">
        <v>11805</v>
      </c>
    </row>
    <row r="77" spans="1:6">
      <c r="A77" t="s">
        <v>11881</v>
      </c>
      <c r="B77">
        <v>180</v>
      </c>
      <c r="C77">
        <v>1331</v>
      </c>
      <c r="D77">
        <v>16</v>
      </c>
      <c r="E77" t="s">
        <v>11797</v>
      </c>
      <c r="F77" t="s">
        <v>11805</v>
      </c>
    </row>
    <row r="78" spans="1:6">
      <c r="A78" t="s">
        <v>11881</v>
      </c>
      <c r="B78">
        <v>32</v>
      </c>
      <c r="C78">
        <v>553</v>
      </c>
      <c r="D78">
        <v>15</v>
      </c>
      <c r="E78" t="s">
        <v>11798</v>
      </c>
      <c r="F78" t="s">
        <v>11805</v>
      </c>
    </row>
    <row r="79" spans="1:6">
      <c r="A79" t="s">
        <v>11881</v>
      </c>
      <c r="B79">
        <v>36</v>
      </c>
      <c r="C79">
        <v>386</v>
      </c>
      <c r="D79">
        <v>11</v>
      </c>
      <c r="E79" t="s">
        <v>11799</v>
      </c>
      <c r="F79" t="s">
        <v>11805</v>
      </c>
    </row>
    <row r="80" spans="1:6">
      <c r="A80" t="s">
        <v>11881</v>
      </c>
      <c r="B80">
        <v>74</v>
      </c>
      <c r="C80">
        <v>835</v>
      </c>
      <c r="D80">
        <v>12</v>
      </c>
      <c r="E80" t="s">
        <v>11800</v>
      </c>
      <c r="F80" t="s">
        <v>11805</v>
      </c>
    </row>
    <row r="81" spans="1:6">
      <c r="A81" t="s">
        <v>11881</v>
      </c>
      <c r="B81">
        <v>55</v>
      </c>
      <c r="C81">
        <v>1113</v>
      </c>
      <c r="D81">
        <v>10</v>
      </c>
      <c r="E81" t="s">
        <v>11801</v>
      </c>
      <c r="F81" t="s">
        <v>11805</v>
      </c>
    </row>
    <row r="82" spans="1:6">
      <c r="A82" t="s">
        <v>11882</v>
      </c>
      <c r="B82">
        <v>100</v>
      </c>
      <c r="C82">
        <v>478</v>
      </c>
      <c r="D82">
        <v>16</v>
      </c>
      <c r="E82" t="s">
        <v>11776</v>
      </c>
      <c r="F82" t="s">
        <v>11805</v>
      </c>
    </row>
    <row r="83" spans="1:6">
      <c r="A83" t="s">
        <v>11882</v>
      </c>
      <c r="B83">
        <v>80</v>
      </c>
      <c r="C83">
        <v>336</v>
      </c>
      <c r="D83">
        <v>15</v>
      </c>
      <c r="E83" t="s">
        <v>11779</v>
      </c>
      <c r="F83" t="s">
        <v>11805</v>
      </c>
    </row>
    <row r="84" spans="1:6">
      <c r="A84" t="s">
        <v>11882</v>
      </c>
      <c r="B84">
        <v>103</v>
      </c>
      <c r="C84">
        <v>462</v>
      </c>
      <c r="D84">
        <v>15</v>
      </c>
      <c r="E84" t="s">
        <v>11780</v>
      </c>
      <c r="F84" t="s">
        <v>11805</v>
      </c>
    </row>
    <row r="85" spans="1:6">
      <c r="A85" t="s">
        <v>11882</v>
      </c>
      <c r="B85">
        <v>119</v>
      </c>
      <c r="C85">
        <v>519</v>
      </c>
      <c r="D85">
        <v>14</v>
      </c>
      <c r="E85" t="s">
        <v>11782</v>
      </c>
      <c r="F85" t="s">
        <v>11805</v>
      </c>
    </row>
    <row r="86" spans="1:6">
      <c r="A86" t="s">
        <v>11882</v>
      </c>
      <c r="B86">
        <v>41</v>
      </c>
      <c r="C86">
        <v>232</v>
      </c>
      <c r="D86">
        <v>25</v>
      </c>
      <c r="E86" t="s">
        <v>11784</v>
      </c>
      <c r="F86" t="s">
        <v>11805</v>
      </c>
    </row>
    <row r="87" spans="1:6">
      <c r="A87" t="s">
        <v>11882</v>
      </c>
      <c r="B87">
        <v>74</v>
      </c>
      <c r="C87">
        <v>444</v>
      </c>
      <c r="D87">
        <v>21</v>
      </c>
      <c r="E87" t="s">
        <v>11786</v>
      </c>
      <c r="F87" t="s">
        <v>11805</v>
      </c>
    </row>
    <row r="88" spans="1:6">
      <c r="A88" t="s">
        <v>11882</v>
      </c>
      <c r="B88">
        <v>88</v>
      </c>
      <c r="C88">
        <v>427</v>
      </c>
      <c r="D88">
        <v>25</v>
      </c>
      <c r="E88" t="s">
        <v>11788</v>
      </c>
      <c r="F88" t="s">
        <v>11805</v>
      </c>
    </row>
    <row r="89" spans="1:6">
      <c r="A89" t="s">
        <v>11882</v>
      </c>
      <c r="B89">
        <v>149</v>
      </c>
      <c r="C89">
        <v>857</v>
      </c>
      <c r="D89">
        <v>23</v>
      </c>
      <c r="E89" t="s">
        <v>11789</v>
      </c>
      <c r="F89" t="s">
        <v>11805</v>
      </c>
    </row>
    <row r="90" spans="1:6">
      <c r="A90" t="s">
        <v>11882</v>
      </c>
      <c r="B90">
        <v>141</v>
      </c>
      <c r="C90">
        <v>950</v>
      </c>
      <c r="D90">
        <v>19</v>
      </c>
      <c r="E90" t="s">
        <v>11790</v>
      </c>
      <c r="F90" t="s">
        <v>11805</v>
      </c>
    </row>
    <row r="91" spans="1:6">
      <c r="A91" t="s">
        <v>11882</v>
      </c>
      <c r="B91">
        <v>140</v>
      </c>
      <c r="C91">
        <v>934</v>
      </c>
      <c r="D91">
        <v>16</v>
      </c>
      <c r="E91" t="s">
        <v>11791</v>
      </c>
      <c r="F91" t="s">
        <v>11805</v>
      </c>
    </row>
    <row r="92" spans="1:6">
      <c r="A92" t="s">
        <v>11882</v>
      </c>
      <c r="B92">
        <v>95</v>
      </c>
      <c r="C92">
        <v>647</v>
      </c>
      <c r="D92">
        <v>18</v>
      </c>
      <c r="E92" t="s">
        <v>11792</v>
      </c>
      <c r="F92" t="s">
        <v>11805</v>
      </c>
    </row>
    <row r="93" spans="1:6">
      <c r="A93" t="s">
        <v>11882</v>
      </c>
      <c r="B93">
        <v>65</v>
      </c>
      <c r="C93">
        <v>536</v>
      </c>
      <c r="D93">
        <v>23</v>
      </c>
      <c r="E93" t="s">
        <v>11793</v>
      </c>
      <c r="F93" t="s">
        <v>11805</v>
      </c>
    </row>
    <row r="94" spans="1:6">
      <c r="A94" t="s">
        <v>11882</v>
      </c>
      <c r="B94">
        <v>114</v>
      </c>
      <c r="C94">
        <v>856</v>
      </c>
      <c r="D94">
        <v>14</v>
      </c>
      <c r="E94" t="s">
        <v>11794</v>
      </c>
      <c r="F94" t="s">
        <v>11805</v>
      </c>
    </row>
    <row r="95" spans="1:6">
      <c r="A95" t="s">
        <v>11882</v>
      </c>
      <c r="B95">
        <v>76</v>
      </c>
      <c r="C95">
        <v>505</v>
      </c>
      <c r="D95">
        <v>14</v>
      </c>
      <c r="E95" t="s">
        <v>11795</v>
      </c>
      <c r="F95" t="s">
        <v>11805</v>
      </c>
    </row>
    <row r="96" spans="1:6">
      <c r="A96" t="s">
        <v>11882</v>
      </c>
      <c r="B96">
        <v>111</v>
      </c>
      <c r="C96">
        <v>790</v>
      </c>
      <c r="D96">
        <v>16</v>
      </c>
      <c r="E96" t="s">
        <v>11796</v>
      </c>
      <c r="F96" t="s">
        <v>11805</v>
      </c>
    </row>
    <row r="97" spans="1:6">
      <c r="A97" t="s">
        <v>11882</v>
      </c>
      <c r="B97">
        <v>86</v>
      </c>
      <c r="C97">
        <v>610</v>
      </c>
      <c r="D97">
        <v>19</v>
      </c>
      <c r="E97" t="s">
        <v>11797</v>
      </c>
      <c r="F97" t="s">
        <v>11805</v>
      </c>
    </row>
    <row r="98" spans="1:6">
      <c r="A98" t="s">
        <v>11882</v>
      </c>
      <c r="B98">
        <v>26</v>
      </c>
      <c r="C98">
        <v>412</v>
      </c>
      <c r="D98">
        <v>24</v>
      </c>
      <c r="E98" t="s">
        <v>11798</v>
      </c>
      <c r="F98" t="s">
        <v>11805</v>
      </c>
    </row>
    <row r="99" spans="1:6">
      <c r="A99" t="s">
        <v>11882</v>
      </c>
      <c r="B99">
        <v>80</v>
      </c>
      <c r="C99">
        <v>607</v>
      </c>
      <c r="D99">
        <v>17</v>
      </c>
      <c r="E99" t="s">
        <v>11799</v>
      </c>
      <c r="F99" t="s">
        <v>11805</v>
      </c>
    </row>
    <row r="100" spans="1:6">
      <c r="A100" t="s">
        <v>11882</v>
      </c>
      <c r="B100">
        <v>162</v>
      </c>
      <c r="C100">
        <v>1228</v>
      </c>
      <c r="D100">
        <v>15</v>
      </c>
      <c r="E100" t="s">
        <v>11800</v>
      </c>
      <c r="F100" t="s">
        <v>11805</v>
      </c>
    </row>
    <row r="101" spans="1:6">
      <c r="A101" t="s">
        <v>11882</v>
      </c>
      <c r="B101">
        <v>148</v>
      </c>
      <c r="C101">
        <v>1465</v>
      </c>
      <c r="D101">
        <v>13</v>
      </c>
      <c r="E101" t="s">
        <v>11801</v>
      </c>
      <c r="F101" t="s">
        <v>11805</v>
      </c>
    </row>
    <row r="102" spans="1:6">
      <c r="A102" t="s">
        <v>11883</v>
      </c>
      <c r="B102">
        <v>114</v>
      </c>
      <c r="C102">
        <v>699</v>
      </c>
      <c r="D102">
        <v>9</v>
      </c>
      <c r="E102" t="s">
        <v>11776</v>
      </c>
      <c r="F102" t="s">
        <v>11588</v>
      </c>
    </row>
    <row r="103" spans="1:6">
      <c r="A103" t="s">
        <v>11883</v>
      </c>
      <c r="B103">
        <v>25</v>
      </c>
      <c r="C103">
        <v>241</v>
      </c>
      <c r="D103">
        <v>8</v>
      </c>
      <c r="E103" t="s">
        <v>11779</v>
      </c>
      <c r="F103" t="s">
        <v>11588</v>
      </c>
    </row>
    <row r="104" spans="1:6">
      <c r="A104" t="s">
        <v>11883</v>
      </c>
      <c r="B104">
        <v>31</v>
      </c>
      <c r="C104">
        <v>248</v>
      </c>
      <c r="D104">
        <v>11</v>
      </c>
      <c r="E104" t="s">
        <v>11780</v>
      </c>
      <c r="F104" t="s">
        <v>11588</v>
      </c>
    </row>
    <row r="105" spans="1:6">
      <c r="A105" t="s">
        <v>11883</v>
      </c>
      <c r="B105">
        <v>81</v>
      </c>
      <c r="C105">
        <v>635</v>
      </c>
      <c r="D105">
        <v>11</v>
      </c>
      <c r="E105" t="s">
        <v>11782</v>
      </c>
      <c r="F105" t="s">
        <v>11588</v>
      </c>
    </row>
    <row r="106" spans="1:6">
      <c r="A106" t="s">
        <v>11883</v>
      </c>
      <c r="B106">
        <v>25</v>
      </c>
      <c r="C106">
        <v>201</v>
      </c>
      <c r="D106">
        <v>15</v>
      </c>
      <c r="E106" t="s">
        <v>11784</v>
      </c>
      <c r="F106" t="s">
        <v>11588</v>
      </c>
    </row>
    <row r="107" spans="1:6">
      <c r="A107" t="s">
        <v>11883</v>
      </c>
      <c r="B107">
        <v>32</v>
      </c>
      <c r="C107">
        <v>316</v>
      </c>
      <c r="D107">
        <v>13</v>
      </c>
      <c r="E107" t="s">
        <v>11786</v>
      </c>
      <c r="F107" t="s">
        <v>11588</v>
      </c>
    </row>
    <row r="108" spans="1:6">
      <c r="A108" t="s">
        <v>11883</v>
      </c>
      <c r="B108">
        <v>43</v>
      </c>
      <c r="C108">
        <v>410</v>
      </c>
      <c r="D108">
        <v>36</v>
      </c>
      <c r="E108" t="s">
        <v>11788</v>
      </c>
      <c r="F108" t="s">
        <v>11588</v>
      </c>
    </row>
    <row r="109" spans="1:6">
      <c r="A109" t="s">
        <v>11883</v>
      </c>
      <c r="B109">
        <v>67</v>
      </c>
      <c r="C109">
        <v>711</v>
      </c>
      <c r="D109">
        <v>17</v>
      </c>
      <c r="E109" t="s">
        <v>11789</v>
      </c>
      <c r="F109" t="s">
        <v>11588</v>
      </c>
    </row>
    <row r="110" spans="1:6">
      <c r="A110" t="s">
        <v>11883</v>
      </c>
      <c r="B110">
        <v>32</v>
      </c>
      <c r="C110">
        <v>459</v>
      </c>
      <c r="D110">
        <v>13</v>
      </c>
      <c r="E110" t="s">
        <v>11790</v>
      </c>
      <c r="F110" t="s">
        <v>11588</v>
      </c>
    </row>
    <row r="111" spans="1:6">
      <c r="A111" t="s">
        <v>11883</v>
      </c>
      <c r="B111">
        <v>39</v>
      </c>
      <c r="C111">
        <v>315</v>
      </c>
      <c r="D111">
        <v>9</v>
      </c>
      <c r="E111" t="s">
        <v>11791</v>
      </c>
      <c r="F111" t="s">
        <v>11588</v>
      </c>
    </row>
    <row r="112" spans="1:6">
      <c r="A112" t="s">
        <v>11883</v>
      </c>
      <c r="B112">
        <v>16</v>
      </c>
      <c r="C112">
        <v>199</v>
      </c>
      <c r="D112">
        <v>5</v>
      </c>
      <c r="E112" t="s">
        <v>11792</v>
      </c>
      <c r="F112" t="s">
        <v>11588</v>
      </c>
    </row>
    <row r="113" spans="1:6">
      <c r="A113" t="s">
        <v>11883</v>
      </c>
      <c r="B113">
        <v>29</v>
      </c>
      <c r="C113">
        <v>211</v>
      </c>
      <c r="D113">
        <v>13</v>
      </c>
      <c r="E113" t="s">
        <v>11793</v>
      </c>
      <c r="F113" t="s">
        <v>11588</v>
      </c>
    </row>
    <row r="114" spans="1:6">
      <c r="A114" t="s">
        <v>11883</v>
      </c>
      <c r="B114">
        <v>12</v>
      </c>
      <c r="C114">
        <v>160</v>
      </c>
      <c r="D114">
        <v>31</v>
      </c>
      <c r="E114" t="s">
        <v>11794</v>
      </c>
      <c r="F114" t="s">
        <v>11588</v>
      </c>
    </row>
    <row r="115" spans="1:6">
      <c r="A115" t="s">
        <v>11883</v>
      </c>
      <c r="B115">
        <v>12</v>
      </c>
      <c r="C115">
        <v>120</v>
      </c>
      <c r="D115">
        <v>16</v>
      </c>
      <c r="E115" t="s">
        <v>11795</v>
      </c>
      <c r="F115" t="s">
        <v>11588</v>
      </c>
    </row>
    <row r="116" spans="1:6">
      <c r="A116" t="s">
        <v>11883</v>
      </c>
      <c r="B116">
        <v>11</v>
      </c>
      <c r="C116">
        <v>222</v>
      </c>
      <c r="D116">
        <v>16</v>
      </c>
      <c r="E116" t="s">
        <v>11796</v>
      </c>
      <c r="F116" t="s">
        <v>11588</v>
      </c>
    </row>
    <row r="117" spans="1:6">
      <c r="A117" t="s">
        <v>11883</v>
      </c>
      <c r="B117">
        <v>75</v>
      </c>
      <c r="C117">
        <v>644</v>
      </c>
      <c r="D117">
        <v>19</v>
      </c>
      <c r="E117" t="s">
        <v>11797</v>
      </c>
      <c r="F117" t="s">
        <v>11588</v>
      </c>
    </row>
    <row r="118" spans="1:6">
      <c r="A118" t="s">
        <v>11883</v>
      </c>
      <c r="B118">
        <v>5</v>
      </c>
      <c r="C118">
        <v>235</v>
      </c>
      <c r="D118">
        <v>3</v>
      </c>
      <c r="E118" t="s">
        <v>11798</v>
      </c>
      <c r="F118" t="s">
        <v>11588</v>
      </c>
    </row>
    <row r="119" spans="1:6">
      <c r="A119" t="s">
        <v>11883</v>
      </c>
      <c r="B119">
        <v>5</v>
      </c>
      <c r="C119">
        <v>116</v>
      </c>
      <c r="D119">
        <v>5</v>
      </c>
      <c r="E119" t="s">
        <v>11799</v>
      </c>
      <c r="F119" t="s">
        <v>11588</v>
      </c>
    </row>
    <row r="120" spans="1:6">
      <c r="A120" t="s">
        <v>11883</v>
      </c>
      <c r="B120">
        <v>3</v>
      </c>
      <c r="C120">
        <v>257</v>
      </c>
      <c r="D120">
        <v>4</v>
      </c>
      <c r="E120" t="s">
        <v>11800</v>
      </c>
      <c r="F120" t="s">
        <v>11588</v>
      </c>
    </row>
    <row r="121" spans="1:6">
      <c r="A121" t="s">
        <v>11883</v>
      </c>
      <c r="B121">
        <v>8</v>
      </c>
      <c r="C121">
        <v>301</v>
      </c>
      <c r="D121">
        <v>3</v>
      </c>
      <c r="E121" t="s">
        <v>11801</v>
      </c>
      <c r="F121" t="s">
        <v>11588</v>
      </c>
    </row>
    <row r="122" spans="1:6">
      <c r="A122" t="s">
        <v>11884</v>
      </c>
      <c r="B122">
        <v>11</v>
      </c>
      <c r="C122">
        <v>230</v>
      </c>
      <c r="D122">
        <v>6</v>
      </c>
      <c r="E122" t="s">
        <v>11776</v>
      </c>
      <c r="F122" t="s">
        <v>11588</v>
      </c>
    </row>
    <row r="123" spans="1:6">
      <c r="A123" t="s">
        <v>11884</v>
      </c>
      <c r="B123">
        <v>0</v>
      </c>
      <c r="C123">
        <v>228</v>
      </c>
      <c r="D123">
        <v>0</v>
      </c>
      <c r="E123" t="s">
        <v>11779</v>
      </c>
      <c r="F123" t="s">
        <v>11588</v>
      </c>
    </row>
    <row r="124" spans="1:6">
      <c r="A124" t="s">
        <v>11884</v>
      </c>
      <c r="B124">
        <v>0</v>
      </c>
      <c r="C124">
        <v>192</v>
      </c>
      <c r="D124">
        <v>0</v>
      </c>
      <c r="E124" t="s">
        <v>11780</v>
      </c>
      <c r="F124" t="s">
        <v>11588</v>
      </c>
    </row>
    <row r="125" spans="1:6">
      <c r="A125" t="s">
        <v>11884</v>
      </c>
      <c r="B125">
        <v>59</v>
      </c>
      <c r="C125">
        <v>644</v>
      </c>
      <c r="D125">
        <v>10</v>
      </c>
      <c r="E125" t="s">
        <v>11782</v>
      </c>
      <c r="F125" t="s">
        <v>11588</v>
      </c>
    </row>
    <row r="126" spans="1:6">
      <c r="A126" t="s">
        <v>11884</v>
      </c>
      <c r="B126">
        <v>0</v>
      </c>
      <c r="C126">
        <v>183</v>
      </c>
      <c r="D126">
        <v>0</v>
      </c>
      <c r="E126" t="s">
        <v>11784</v>
      </c>
      <c r="F126" t="s">
        <v>11588</v>
      </c>
    </row>
    <row r="127" spans="1:6">
      <c r="A127" t="s">
        <v>11884</v>
      </c>
      <c r="B127">
        <v>2</v>
      </c>
      <c r="C127">
        <v>228</v>
      </c>
      <c r="D127">
        <v>5</v>
      </c>
      <c r="E127" t="s">
        <v>11786</v>
      </c>
      <c r="F127" t="s">
        <v>11588</v>
      </c>
    </row>
    <row r="128" spans="1:6">
      <c r="A128" t="s">
        <v>11884</v>
      </c>
      <c r="B128">
        <v>0</v>
      </c>
      <c r="C128">
        <v>251</v>
      </c>
      <c r="D128">
        <v>0</v>
      </c>
      <c r="E128" t="s">
        <v>11788</v>
      </c>
      <c r="F128" t="s">
        <v>11588</v>
      </c>
    </row>
    <row r="129" spans="1:6">
      <c r="A129" t="s">
        <v>11884</v>
      </c>
      <c r="B129">
        <v>2</v>
      </c>
      <c r="C129">
        <v>303</v>
      </c>
      <c r="D129">
        <v>34</v>
      </c>
      <c r="E129" t="s">
        <v>11789</v>
      </c>
      <c r="F129" t="s">
        <v>11588</v>
      </c>
    </row>
    <row r="130" spans="1:6">
      <c r="A130" t="s">
        <v>11884</v>
      </c>
      <c r="B130">
        <v>2</v>
      </c>
      <c r="C130">
        <v>288</v>
      </c>
      <c r="D130">
        <v>22</v>
      </c>
      <c r="E130" t="s">
        <v>11790</v>
      </c>
      <c r="F130" t="s">
        <v>11588</v>
      </c>
    </row>
    <row r="131" spans="1:6">
      <c r="A131" t="s">
        <v>11884</v>
      </c>
      <c r="B131">
        <v>1</v>
      </c>
      <c r="C131">
        <v>243</v>
      </c>
      <c r="D131">
        <v>20</v>
      </c>
      <c r="E131" t="s">
        <v>11791</v>
      </c>
      <c r="F131" t="s">
        <v>11588</v>
      </c>
    </row>
    <row r="132" spans="1:6">
      <c r="A132" t="s">
        <v>11884</v>
      </c>
      <c r="B132">
        <v>0</v>
      </c>
      <c r="C132">
        <v>237</v>
      </c>
      <c r="D132">
        <v>0</v>
      </c>
      <c r="E132" t="s">
        <v>11792</v>
      </c>
      <c r="F132" t="s">
        <v>11588</v>
      </c>
    </row>
    <row r="133" spans="1:6">
      <c r="A133" t="s">
        <v>11884</v>
      </c>
      <c r="B133">
        <v>0</v>
      </c>
      <c r="C133">
        <v>161</v>
      </c>
      <c r="D133">
        <v>0</v>
      </c>
      <c r="E133" t="s">
        <v>11793</v>
      </c>
      <c r="F133" t="s">
        <v>11588</v>
      </c>
    </row>
    <row r="134" spans="1:6">
      <c r="A134" t="s">
        <v>11884</v>
      </c>
      <c r="B134">
        <v>0</v>
      </c>
      <c r="C134">
        <v>200</v>
      </c>
      <c r="D134">
        <v>0</v>
      </c>
      <c r="E134" t="s">
        <v>11794</v>
      </c>
      <c r="F134" t="s">
        <v>11588</v>
      </c>
    </row>
    <row r="135" spans="1:6">
      <c r="A135" t="s">
        <v>11884</v>
      </c>
      <c r="B135">
        <v>7</v>
      </c>
      <c r="C135">
        <v>198</v>
      </c>
      <c r="D135">
        <v>3</v>
      </c>
      <c r="E135" t="s">
        <v>11795</v>
      </c>
      <c r="F135" t="s">
        <v>11588</v>
      </c>
    </row>
    <row r="136" spans="1:6">
      <c r="A136" t="s">
        <v>11884</v>
      </c>
      <c r="B136">
        <v>1</v>
      </c>
      <c r="C136">
        <v>202</v>
      </c>
      <c r="D136">
        <v>1</v>
      </c>
      <c r="E136" t="s">
        <v>11796</v>
      </c>
      <c r="F136" t="s">
        <v>11588</v>
      </c>
    </row>
    <row r="137" spans="1:6">
      <c r="A137" t="s">
        <v>11884</v>
      </c>
      <c r="B137">
        <v>15</v>
      </c>
      <c r="C137">
        <v>479</v>
      </c>
      <c r="D137">
        <v>7</v>
      </c>
      <c r="E137" t="s">
        <v>11797</v>
      </c>
      <c r="F137" t="s">
        <v>11588</v>
      </c>
    </row>
    <row r="138" spans="1:6">
      <c r="A138" t="s">
        <v>11884</v>
      </c>
      <c r="B138">
        <v>0</v>
      </c>
      <c r="C138">
        <v>149</v>
      </c>
      <c r="D138">
        <v>0</v>
      </c>
      <c r="E138" t="s">
        <v>11798</v>
      </c>
      <c r="F138" t="s">
        <v>11588</v>
      </c>
    </row>
    <row r="139" spans="1:6">
      <c r="A139" t="s">
        <v>11884</v>
      </c>
      <c r="B139">
        <v>0</v>
      </c>
      <c r="C139">
        <v>129</v>
      </c>
      <c r="D139">
        <v>0</v>
      </c>
      <c r="E139" t="s">
        <v>11799</v>
      </c>
      <c r="F139" t="s">
        <v>11588</v>
      </c>
    </row>
    <row r="140" spans="1:6">
      <c r="A140" t="s">
        <v>11884</v>
      </c>
      <c r="B140">
        <v>0</v>
      </c>
      <c r="C140">
        <v>165</v>
      </c>
      <c r="D140">
        <v>0</v>
      </c>
      <c r="E140" t="s">
        <v>11800</v>
      </c>
      <c r="F140" t="s">
        <v>11588</v>
      </c>
    </row>
    <row r="141" spans="1:6">
      <c r="A141" t="s">
        <v>11884</v>
      </c>
      <c r="B141">
        <v>6</v>
      </c>
      <c r="C141">
        <v>396</v>
      </c>
      <c r="D141">
        <v>5</v>
      </c>
      <c r="E141" t="s">
        <v>11801</v>
      </c>
      <c r="F141" t="s">
        <v>11588</v>
      </c>
    </row>
    <row r="142" spans="1:6">
      <c r="A142" t="s">
        <v>11885</v>
      </c>
      <c r="B142">
        <v>0</v>
      </c>
      <c r="C142">
        <v>0</v>
      </c>
      <c r="D142">
        <v>0</v>
      </c>
      <c r="E142" t="s">
        <v>11776</v>
      </c>
      <c r="F142" t="s">
        <v>11805</v>
      </c>
    </row>
    <row r="143" spans="1:6">
      <c r="A143" t="s">
        <v>11885</v>
      </c>
      <c r="B143">
        <v>0</v>
      </c>
      <c r="C143">
        <v>0</v>
      </c>
      <c r="D143">
        <v>0</v>
      </c>
      <c r="E143" t="s">
        <v>11779</v>
      </c>
      <c r="F143" t="s">
        <v>11805</v>
      </c>
    </row>
    <row r="144" spans="1:6">
      <c r="A144" t="s">
        <v>11885</v>
      </c>
      <c r="B144">
        <v>0</v>
      </c>
      <c r="C144">
        <v>0</v>
      </c>
      <c r="D144">
        <v>0</v>
      </c>
      <c r="E144" t="s">
        <v>11780</v>
      </c>
      <c r="F144" t="s">
        <v>11805</v>
      </c>
    </row>
    <row r="145" spans="1:6">
      <c r="A145" t="s">
        <v>11885</v>
      </c>
      <c r="B145">
        <v>0</v>
      </c>
      <c r="C145">
        <v>0</v>
      </c>
      <c r="D145">
        <v>0</v>
      </c>
      <c r="E145" t="s">
        <v>11782</v>
      </c>
      <c r="F145" t="s">
        <v>11805</v>
      </c>
    </row>
    <row r="146" spans="1:6">
      <c r="A146" t="s">
        <v>11885</v>
      </c>
      <c r="B146">
        <v>0</v>
      </c>
      <c r="C146">
        <v>0</v>
      </c>
      <c r="D146">
        <v>0</v>
      </c>
      <c r="E146" t="s">
        <v>11784</v>
      </c>
      <c r="F146" t="s">
        <v>11805</v>
      </c>
    </row>
    <row r="147" spans="1:6">
      <c r="A147" t="s">
        <v>11885</v>
      </c>
      <c r="B147">
        <v>0</v>
      </c>
      <c r="C147">
        <v>0</v>
      </c>
      <c r="D147">
        <v>0</v>
      </c>
      <c r="E147" t="s">
        <v>11786</v>
      </c>
      <c r="F147" t="s">
        <v>11805</v>
      </c>
    </row>
    <row r="148" spans="1:6">
      <c r="A148" t="s">
        <v>11885</v>
      </c>
      <c r="B148">
        <v>1</v>
      </c>
      <c r="C148">
        <v>0</v>
      </c>
      <c r="D148">
        <v>86</v>
      </c>
      <c r="E148" t="s">
        <v>11788</v>
      </c>
      <c r="F148" t="s">
        <v>11805</v>
      </c>
    </row>
    <row r="149" spans="1:6">
      <c r="A149" t="s">
        <v>11885</v>
      </c>
      <c r="B149">
        <v>128</v>
      </c>
      <c r="C149">
        <v>566</v>
      </c>
      <c r="D149">
        <v>23</v>
      </c>
      <c r="E149" t="s">
        <v>11789</v>
      </c>
      <c r="F149" t="s">
        <v>11805</v>
      </c>
    </row>
    <row r="150" spans="1:6">
      <c r="A150" t="s">
        <v>11885</v>
      </c>
      <c r="B150">
        <v>112</v>
      </c>
      <c r="C150">
        <v>511</v>
      </c>
      <c r="D150">
        <v>22</v>
      </c>
      <c r="E150" t="s">
        <v>11790</v>
      </c>
      <c r="F150" t="s">
        <v>11805</v>
      </c>
    </row>
    <row r="151" spans="1:6">
      <c r="A151" t="s">
        <v>11885</v>
      </c>
      <c r="B151">
        <v>116</v>
      </c>
      <c r="C151">
        <v>758</v>
      </c>
      <c r="D151">
        <v>16</v>
      </c>
      <c r="E151" t="s">
        <v>11791</v>
      </c>
      <c r="F151" t="s">
        <v>11805</v>
      </c>
    </row>
    <row r="152" spans="1:6">
      <c r="A152" t="s">
        <v>11885</v>
      </c>
      <c r="B152">
        <v>79</v>
      </c>
      <c r="C152">
        <v>481</v>
      </c>
      <c r="D152">
        <v>19</v>
      </c>
      <c r="E152" t="s">
        <v>11792</v>
      </c>
      <c r="F152" t="s">
        <v>11805</v>
      </c>
    </row>
    <row r="153" spans="1:6">
      <c r="A153" t="s">
        <v>11885</v>
      </c>
      <c r="B153">
        <v>85</v>
      </c>
      <c r="C153">
        <v>465</v>
      </c>
      <c r="D153">
        <v>19</v>
      </c>
      <c r="E153" t="s">
        <v>11793</v>
      </c>
      <c r="F153" t="s">
        <v>11805</v>
      </c>
    </row>
    <row r="154" spans="1:6">
      <c r="A154" t="s">
        <v>11885</v>
      </c>
      <c r="B154">
        <v>110</v>
      </c>
      <c r="C154">
        <v>585</v>
      </c>
      <c r="D154">
        <v>15</v>
      </c>
      <c r="E154" t="s">
        <v>11794</v>
      </c>
      <c r="F154" t="s">
        <v>11805</v>
      </c>
    </row>
    <row r="155" spans="1:6">
      <c r="A155" t="s">
        <v>11885</v>
      </c>
      <c r="B155">
        <v>77</v>
      </c>
      <c r="C155">
        <v>360</v>
      </c>
      <c r="D155">
        <v>15</v>
      </c>
      <c r="E155" t="s">
        <v>11795</v>
      </c>
      <c r="F155" t="s">
        <v>11805</v>
      </c>
    </row>
    <row r="156" spans="1:6">
      <c r="A156" t="s">
        <v>11885</v>
      </c>
      <c r="B156">
        <v>103</v>
      </c>
      <c r="C156">
        <v>659</v>
      </c>
      <c r="D156">
        <v>15</v>
      </c>
      <c r="E156" t="s">
        <v>11796</v>
      </c>
      <c r="F156" t="s">
        <v>11805</v>
      </c>
    </row>
    <row r="157" spans="1:6">
      <c r="A157" t="s">
        <v>11885</v>
      </c>
      <c r="B157">
        <v>111</v>
      </c>
      <c r="C157">
        <v>693</v>
      </c>
      <c r="D157">
        <v>18</v>
      </c>
      <c r="E157" t="s">
        <v>11797</v>
      </c>
      <c r="F157" t="s">
        <v>11805</v>
      </c>
    </row>
    <row r="158" spans="1:6">
      <c r="A158" t="s">
        <v>11885</v>
      </c>
      <c r="B158">
        <v>23</v>
      </c>
      <c r="C158">
        <v>301</v>
      </c>
      <c r="D158">
        <v>9</v>
      </c>
      <c r="E158" t="s">
        <v>11798</v>
      </c>
      <c r="F158" t="s">
        <v>11805</v>
      </c>
    </row>
    <row r="159" spans="1:6">
      <c r="A159" t="s">
        <v>11885</v>
      </c>
      <c r="B159">
        <v>80</v>
      </c>
      <c r="C159">
        <v>535</v>
      </c>
      <c r="D159">
        <v>18</v>
      </c>
      <c r="E159" t="s">
        <v>11799</v>
      </c>
      <c r="F159" t="s">
        <v>11805</v>
      </c>
    </row>
    <row r="160" spans="1:6">
      <c r="A160" t="s">
        <v>11885</v>
      </c>
      <c r="B160">
        <v>134</v>
      </c>
      <c r="C160">
        <v>841</v>
      </c>
      <c r="D160">
        <v>13</v>
      </c>
      <c r="E160" t="s">
        <v>11800</v>
      </c>
      <c r="F160" t="s">
        <v>11805</v>
      </c>
    </row>
    <row r="161" spans="1:6">
      <c r="A161" t="s">
        <v>11885</v>
      </c>
      <c r="B161">
        <v>159</v>
      </c>
      <c r="C161">
        <v>909</v>
      </c>
      <c r="D161">
        <v>11</v>
      </c>
      <c r="E161" t="s">
        <v>11801</v>
      </c>
      <c r="F161" t="s">
        <v>11805</v>
      </c>
    </row>
    <row r="162" spans="1:6">
      <c r="A162" t="s">
        <v>11886</v>
      </c>
      <c r="B162">
        <v>127</v>
      </c>
      <c r="C162">
        <v>1167</v>
      </c>
      <c r="D162">
        <v>15</v>
      </c>
      <c r="E162" t="s">
        <v>11776</v>
      </c>
      <c r="F162" t="s">
        <v>11805</v>
      </c>
    </row>
    <row r="163" spans="1:6">
      <c r="A163" t="s">
        <v>11886</v>
      </c>
      <c r="B163">
        <v>106</v>
      </c>
      <c r="C163">
        <v>1060</v>
      </c>
      <c r="D163">
        <v>14</v>
      </c>
      <c r="E163" t="s">
        <v>11779</v>
      </c>
      <c r="F163" t="s">
        <v>11805</v>
      </c>
    </row>
    <row r="164" spans="1:6">
      <c r="A164" t="s">
        <v>11886</v>
      </c>
      <c r="B164">
        <v>117</v>
      </c>
      <c r="C164">
        <v>1015</v>
      </c>
      <c r="D164">
        <v>12</v>
      </c>
      <c r="E164" t="s">
        <v>11780</v>
      </c>
      <c r="F164" t="s">
        <v>11805</v>
      </c>
    </row>
    <row r="165" spans="1:6">
      <c r="A165" t="s">
        <v>11886</v>
      </c>
      <c r="B165">
        <v>201</v>
      </c>
      <c r="C165">
        <v>1739</v>
      </c>
      <c r="D165">
        <v>13</v>
      </c>
      <c r="E165" t="s">
        <v>11782</v>
      </c>
      <c r="F165" t="s">
        <v>11805</v>
      </c>
    </row>
    <row r="166" spans="1:6">
      <c r="A166" t="s">
        <v>11886</v>
      </c>
      <c r="B166">
        <v>52</v>
      </c>
      <c r="C166">
        <v>755</v>
      </c>
      <c r="D166">
        <v>16</v>
      </c>
      <c r="E166" t="s">
        <v>11784</v>
      </c>
      <c r="F166" t="s">
        <v>11805</v>
      </c>
    </row>
    <row r="167" spans="1:6">
      <c r="A167" t="s">
        <v>11886</v>
      </c>
      <c r="B167">
        <v>81</v>
      </c>
      <c r="C167">
        <v>853</v>
      </c>
      <c r="D167">
        <v>23</v>
      </c>
      <c r="E167" t="s">
        <v>11786</v>
      </c>
      <c r="F167" t="s">
        <v>11805</v>
      </c>
    </row>
    <row r="168" spans="1:6">
      <c r="A168" t="s">
        <v>11886</v>
      </c>
      <c r="B168">
        <v>137</v>
      </c>
      <c r="C168">
        <v>1201</v>
      </c>
      <c r="D168">
        <v>30</v>
      </c>
      <c r="E168" t="s">
        <v>11788</v>
      </c>
      <c r="F168" t="s">
        <v>11805</v>
      </c>
    </row>
    <row r="169" spans="1:6">
      <c r="A169" t="s">
        <v>11886</v>
      </c>
      <c r="B169">
        <v>174</v>
      </c>
      <c r="C169">
        <v>2010</v>
      </c>
      <c r="D169">
        <v>25</v>
      </c>
      <c r="E169" t="s">
        <v>11789</v>
      </c>
      <c r="F169" t="s">
        <v>11805</v>
      </c>
    </row>
    <row r="170" spans="1:6">
      <c r="A170" t="s">
        <v>11886</v>
      </c>
      <c r="B170">
        <v>155</v>
      </c>
      <c r="C170">
        <v>1860</v>
      </c>
      <c r="D170">
        <v>15</v>
      </c>
      <c r="E170" t="s">
        <v>11790</v>
      </c>
      <c r="F170" t="s">
        <v>11805</v>
      </c>
    </row>
    <row r="171" spans="1:6">
      <c r="A171" t="s">
        <v>11886</v>
      </c>
      <c r="B171">
        <v>163</v>
      </c>
      <c r="C171">
        <v>1986</v>
      </c>
      <c r="D171">
        <v>13</v>
      </c>
      <c r="E171" t="s">
        <v>11791</v>
      </c>
      <c r="F171" t="s">
        <v>11805</v>
      </c>
    </row>
    <row r="172" spans="1:6">
      <c r="A172" t="s">
        <v>11886</v>
      </c>
      <c r="B172">
        <v>101</v>
      </c>
      <c r="C172">
        <v>1188</v>
      </c>
      <c r="D172">
        <v>19</v>
      </c>
      <c r="E172" t="s">
        <v>11792</v>
      </c>
      <c r="F172" t="s">
        <v>11805</v>
      </c>
    </row>
    <row r="173" spans="1:6">
      <c r="A173" t="s">
        <v>11886</v>
      </c>
      <c r="B173">
        <v>90</v>
      </c>
      <c r="C173">
        <v>1024</v>
      </c>
      <c r="D173">
        <v>20</v>
      </c>
      <c r="E173" t="s">
        <v>11793</v>
      </c>
      <c r="F173" t="s">
        <v>11805</v>
      </c>
    </row>
    <row r="174" spans="1:6">
      <c r="A174" t="s">
        <v>11886</v>
      </c>
      <c r="B174">
        <v>138</v>
      </c>
      <c r="C174">
        <v>1466</v>
      </c>
      <c r="D174">
        <v>11</v>
      </c>
      <c r="E174" t="s">
        <v>11794</v>
      </c>
      <c r="F174" t="s">
        <v>11805</v>
      </c>
    </row>
    <row r="175" spans="1:6">
      <c r="A175" t="s">
        <v>11886</v>
      </c>
      <c r="B175">
        <v>86</v>
      </c>
      <c r="C175">
        <v>776</v>
      </c>
      <c r="D175">
        <v>10</v>
      </c>
      <c r="E175" t="s">
        <v>11795</v>
      </c>
      <c r="F175" t="s">
        <v>11805</v>
      </c>
    </row>
    <row r="176" spans="1:6">
      <c r="A176" t="s">
        <v>11886</v>
      </c>
      <c r="B176">
        <v>126</v>
      </c>
      <c r="C176">
        <v>1121</v>
      </c>
      <c r="D176">
        <v>12</v>
      </c>
      <c r="E176" t="s">
        <v>11796</v>
      </c>
      <c r="F176" t="s">
        <v>11805</v>
      </c>
    </row>
    <row r="177" spans="1:6">
      <c r="A177" t="s">
        <v>11886</v>
      </c>
      <c r="B177">
        <v>213</v>
      </c>
      <c r="C177">
        <v>1872</v>
      </c>
      <c r="D177">
        <v>12</v>
      </c>
      <c r="E177" t="s">
        <v>11797</v>
      </c>
      <c r="F177" t="s">
        <v>11805</v>
      </c>
    </row>
    <row r="178" spans="1:6">
      <c r="A178" t="s">
        <v>11886</v>
      </c>
      <c r="B178">
        <v>27</v>
      </c>
      <c r="C178">
        <v>438</v>
      </c>
      <c r="D178">
        <v>17</v>
      </c>
      <c r="E178" t="s">
        <v>11798</v>
      </c>
      <c r="F178" t="s">
        <v>11805</v>
      </c>
    </row>
    <row r="179" spans="1:6">
      <c r="A179" t="s">
        <v>11886</v>
      </c>
      <c r="B179">
        <v>78</v>
      </c>
      <c r="C179">
        <v>850</v>
      </c>
      <c r="D179">
        <v>15</v>
      </c>
      <c r="E179" t="s">
        <v>11799</v>
      </c>
      <c r="F179" t="s">
        <v>11805</v>
      </c>
    </row>
    <row r="180" spans="1:6">
      <c r="A180" t="s">
        <v>11886</v>
      </c>
      <c r="B180">
        <v>159</v>
      </c>
      <c r="C180">
        <v>1526</v>
      </c>
      <c r="D180">
        <v>12</v>
      </c>
      <c r="E180" t="s">
        <v>11800</v>
      </c>
      <c r="F180" t="s">
        <v>11805</v>
      </c>
    </row>
    <row r="181" spans="1:6">
      <c r="A181" t="s">
        <v>11886</v>
      </c>
      <c r="B181">
        <v>177</v>
      </c>
      <c r="C181">
        <v>1652</v>
      </c>
      <c r="D181">
        <v>10</v>
      </c>
      <c r="E181" t="s">
        <v>11801</v>
      </c>
      <c r="F181" t="s">
        <v>11805</v>
      </c>
    </row>
    <row r="182" spans="1:6">
      <c r="A182" t="s">
        <v>11887</v>
      </c>
      <c r="B182">
        <v>64</v>
      </c>
      <c r="C182">
        <v>444</v>
      </c>
      <c r="D182">
        <v>12</v>
      </c>
      <c r="E182" t="s">
        <v>11776</v>
      </c>
      <c r="F182" t="s">
        <v>11805</v>
      </c>
    </row>
    <row r="183" spans="1:6">
      <c r="A183" t="s">
        <v>11887</v>
      </c>
      <c r="B183">
        <v>94</v>
      </c>
      <c r="C183">
        <v>576</v>
      </c>
      <c r="D183">
        <v>12</v>
      </c>
      <c r="E183" t="s">
        <v>11779</v>
      </c>
      <c r="F183" t="s">
        <v>11805</v>
      </c>
    </row>
    <row r="184" spans="1:6">
      <c r="A184" t="s">
        <v>11887</v>
      </c>
      <c r="B184">
        <v>112</v>
      </c>
      <c r="C184">
        <v>623</v>
      </c>
      <c r="D184">
        <v>14</v>
      </c>
      <c r="E184" t="s">
        <v>11780</v>
      </c>
      <c r="F184" t="s">
        <v>11805</v>
      </c>
    </row>
    <row r="185" spans="1:6">
      <c r="A185" t="s">
        <v>11887</v>
      </c>
      <c r="B185">
        <v>144</v>
      </c>
      <c r="C185">
        <v>770</v>
      </c>
      <c r="D185">
        <v>12</v>
      </c>
      <c r="E185" t="s">
        <v>11782</v>
      </c>
      <c r="F185" t="s">
        <v>11805</v>
      </c>
    </row>
    <row r="186" spans="1:6">
      <c r="A186" t="s">
        <v>11887</v>
      </c>
      <c r="B186">
        <v>42</v>
      </c>
      <c r="C186">
        <v>317</v>
      </c>
      <c r="D186">
        <v>19</v>
      </c>
      <c r="E186" t="s">
        <v>11784</v>
      </c>
      <c r="F186" t="s">
        <v>11805</v>
      </c>
    </row>
    <row r="187" spans="1:6">
      <c r="A187" t="s">
        <v>11887</v>
      </c>
      <c r="B187">
        <v>64</v>
      </c>
      <c r="C187">
        <v>528</v>
      </c>
      <c r="D187">
        <v>26</v>
      </c>
      <c r="E187" t="s">
        <v>11786</v>
      </c>
      <c r="F187" t="s">
        <v>11805</v>
      </c>
    </row>
    <row r="188" spans="1:6">
      <c r="A188" t="s">
        <v>11887</v>
      </c>
      <c r="B188">
        <v>98</v>
      </c>
      <c r="C188">
        <v>541</v>
      </c>
      <c r="D188">
        <v>36</v>
      </c>
      <c r="E188" t="s">
        <v>11788</v>
      </c>
      <c r="F188" t="s">
        <v>11805</v>
      </c>
    </row>
    <row r="189" spans="1:6">
      <c r="A189" t="s">
        <v>11887</v>
      </c>
      <c r="B189">
        <v>130</v>
      </c>
      <c r="C189">
        <v>808</v>
      </c>
      <c r="D189">
        <v>22</v>
      </c>
      <c r="E189" t="s">
        <v>11789</v>
      </c>
      <c r="F189" t="s">
        <v>11805</v>
      </c>
    </row>
    <row r="190" spans="1:6">
      <c r="A190" t="s">
        <v>11887</v>
      </c>
      <c r="B190">
        <v>133</v>
      </c>
      <c r="C190">
        <v>910</v>
      </c>
      <c r="D190">
        <v>19</v>
      </c>
      <c r="E190" t="s">
        <v>11790</v>
      </c>
      <c r="F190" t="s">
        <v>11805</v>
      </c>
    </row>
    <row r="191" spans="1:6">
      <c r="A191" t="s">
        <v>11887</v>
      </c>
      <c r="B191">
        <v>128</v>
      </c>
      <c r="C191">
        <v>764</v>
      </c>
      <c r="D191">
        <v>18</v>
      </c>
      <c r="E191" t="s">
        <v>11791</v>
      </c>
      <c r="F191" t="s">
        <v>11805</v>
      </c>
    </row>
    <row r="192" spans="1:6">
      <c r="A192" t="s">
        <v>11887</v>
      </c>
      <c r="B192">
        <v>93</v>
      </c>
      <c r="C192">
        <v>628</v>
      </c>
      <c r="D192">
        <v>15</v>
      </c>
      <c r="E192" t="s">
        <v>11792</v>
      </c>
      <c r="F192" t="s">
        <v>11805</v>
      </c>
    </row>
    <row r="193" spans="1:6">
      <c r="A193" t="s">
        <v>11887</v>
      </c>
      <c r="B193">
        <v>87</v>
      </c>
      <c r="C193">
        <v>554</v>
      </c>
      <c r="D193">
        <v>20</v>
      </c>
      <c r="E193" t="s">
        <v>11793</v>
      </c>
      <c r="F193" t="s">
        <v>11805</v>
      </c>
    </row>
    <row r="194" spans="1:6">
      <c r="A194" t="s">
        <v>11887</v>
      </c>
      <c r="B194">
        <v>103</v>
      </c>
      <c r="C194">
        <v>717</v>
      </c>
      <c r="D194">
        <v>14</v>
      </c>
      <c r="E194" t="s">
        <v>11794</v>
      </c>
      <c r="F194" t="s">
        <v>11805</v>
      </c>
    </row>
    <row r="195" spans="1:6">
      <c r="A195" t="s">
        <v>11887</v>
      </c>
      <c r="B195">
        <v>75</v>
      </c>
      <c r="C195">
        <v>491</v>
      </c>
      <c r="D195">
        <v>11</v>
      </c>
      <c r="E195" t="s">
        <v>11795</v>
      </c>
      <c r="F195" t="s">
        <v>11805</v>
      </c>
    </row>
    <row r="196" spans="1:6">
      <c r="A196" t="s">
        <v>11887</v>
      </c>
      <c r="B196">
        <v>122</v>
      </c>
      <c r="C196">
        <v>698</v>
      </c>
      <c r="D196">
        <v>17</v>
      </c>
      <c r="E196" t="s">
        <v>11796</v>
      </c>
      <c r="F196" t="s">
        <v>11805</v>
      </c>
    </row>
    <row r="197" spans="1:6">
      <c r="A197" t="s">
        <v>11887</v>
      </c>
      <c r="B197">
        <v>133</v>
      </c>
      <c r="C197">
        <v>876</v>
      </c>
      <c r="D197">
        <v>15</v>
      </c>
      <c r="E197" t="s">
        <v>11797</v>
      </c>
      <c r="F197" t="s">
        <v>11805</v>
      </c>
    </row>
    <row r="198" spans="1:6">
      <c r="A198" t="s">
        <v>11887</v>
      </c>
      <c r="B198">
        <v>20</v>
      </c>
      <c r="C198">
        <v>310</v>
      </c>
      <c r="D198">
        <v>19</v>
      </c>
      <c r="E198" t="s">
        <v>11798</v>
      </c>
      <c r="F198" t="s">
        <v>11805</v>
      </c>
    </row>
    <row r="199" spans="1:6">
      <c r="A199" t="s">
        <v>11887</v>
      </c>
      <c r="B199">
        <v>74</v>
      </c>
      <c r="C199">
        <v>503</v>
      </c>
      <c r="D199">
        <v>14</v>
      </c>
      <c r="E199" t="s">
        <v>11799</v>
      </c>
      <c r="F199" t="s">
        <v>11805</v>
      </c>
    </row>
    <row r="200" spans="1:6">
      <c r="A200" t="s">
        <v>11887</v>
      </c>
      <c r="B200">
        <v>58</v>
      </c>
      <c r="C200">
        <v>667</v>
      </c>
      <c r="D200">
        <v>18</v>
      </c>
      <c r="E200" t="s">
        <v>11800</v>
      </c>
      <c r="F200" t="s">
        <v>11805</v>
      </c>
    </row>
    <row r="201" spans="1:6">
      <c r="A201" t="s">
        <v>11887</v>
      </c>
      <c r="B201">
        <v>92</v>
      </c>
      <c r="C201">
        <v>1510</v>
      </c>
      <c r="D201">
        <v>16</v>
      </c>
      <c r="E201" t="s">
        <v>11801</v>
      </c>
      <c r="F201" t="s">
        <v>11805</v>
      </c>
    </row>
    <row r="202" spans="1:6">
      <c r="A202" t="s">
        <v>11888</v>
      </c>
      <c r="B202">
        <v>94</v>
      </c>
      <c r="C202">
        <v>595</v>
      </c>
      <c r="D202">
        <v>15</v>
      </c>
      <c r="E202" t="s">
        <v>11776</v>
      </c>
      <c r="F202" t="s">
        <v>11805</v>
      </c>
    </row>
    <row r="203" spans="1:6">
      <c r="A203" t="s">
        <v>11888</v>
      </c>
      <c r="B203">
        <v>88</v>
      </c>
      <c r="C203">
        <v>582</v>
      </c>
      <c r="D203">
        <v>15</v>
      </c>
      <c r="E203" t="s">
        <v>11779</v>
      </c>
      <c r="F203" t="s">
        <v>11805</v>
      </c>
    </row>
    <row r="204" spans="1:6">
      <c r="A204" t="s">
        <v>11888</v>
      </c>
      <c r="B204">
        <v>94</v>
      </c>
      <c r="C204">
        <v>617</v>
      </c>
      <c r="D204">
        <v>13</v>
      </c>
      <c r="E204" t="s">
        <v>11780</v>
      </c>
      <c r="F204" t="s">
        <v>11805</v>
      </c>
    </row>
    <row r="205" spans="1:6">
      <c r="A205" t="s">
        <v>11888</v>
      </c>
      <c r="B205">
        <v>174</v>
      </c>
      <c r="C205">
        <v>966</v>
      </c>
      <c r="D205">
        <v>12</v>
      </c>
      <c r="E205" t="s">
        <v>11782</v>
      </c>
      <c r="F205" t="s">
        <v>11805</v>
      </c>
    </row>
    <row r="206" spans="1:6">
      <c r="A206" t="s">
        <v>11888</v>
      </c>
      <c r="B206">
        <v>35</v>
      </c>
      <c r="C206">
        <v>261</v>
      </c>
      <c r="D206">
        <v>24</v>
      </c>
      <c r="E206" t="s">
        <v>11784</v>
      </c>
      <c r="F206" t="s">
        <v>11805</v>
      </c>
    </row>
    <row r="207" spans="1:6">
      <c r="A207" t="s">
        <v>11888</v>
      </c>
      <c r="B207">
        <v>51</v>
      </c>
      <c r="C207">
        <v>322</v>
      </c>
      <c r="D207">
        <v>18</v>
      </c>
      <c r="E207" t="s">
        <v>11786</v>
      </c>
      <c r="F207" t="s">
        <v>11805</v>
      </c>
    </row>
    <row r="208" spans="1:6">
      <c r="A208" t="s">
        <v>11888</v>
      </c>
      <c r="B208">
        <v>121</v>
      </c>
      <c r="C208">
        <v>678</v>
      </c>
      <c r="D208">
        <v>25</v>
      </c>
      <c r="E208" t="s">
        <v>11788</v>
      </c>
      <c r="F208" t="s">
        <v>11805</v>
      </c>
    </row>
    <row r="209" spans="1:6">
      <c r="A209" t="s">
        <v>11888</v>
      </c>
      <c r="B209">
        <v>142</v>
      </c>
      <c r="C209">
        <v>843</v>
      </c>
      <c r="D209">
        <v>19</v>
      </c>
      <c r="E209" t="s">
        <v>11789</v>
      </c>
      <c r="F209" t="s">
        <v>11805</v>
      </c>
    </row>
    <row r="210" spans="1:6">
      <c r="A210" t="s">
        <v>11888</v>
      </c>
      <c r="B210">
        <v>172</v>
      </c>
      <c r="C210">
        <v>1285</v>
      </c>
      <c r="D210">
        <v>18</v>
      </c>
      <c r="E210" t="s">
        <v>11790</v>
      </c>
      <c r="F210" t="s">
        <v>11805</v>
      </c>
    </row>
    <row r="211" spans="1:6">
      <c r="A211" t="s">
        <v>11888</v>
      </c>
      <c r="B211">
        <v>158</v>
      </c>
      <c r="C211">
        <v>1256</v>
      </c>
      <c r="D211">
        <v>14</v>
      </c>
      <c r="E211" t="s">
        <v>11791</v>
      </c>
      <c r="F211" t="s">
        <v>11805</v>
      </c>
    </row>
    <row r="212" spans="1:6">
      <c r="A212" t="s">
        <v>11888</v>
      </c>
      <c r="B212">
        <v>98</v>
      </c>
      <c r="C212">
        <v>938</v>
      </c>
      <c r="D212">
        <v>18</v>
      </c>
      <c r="E212" t="s">
        <v>11792</v>
      </c>
      <c r="F212" t="s">
        <v>11805</v>
      </c>
    </row>
    <row r="213" spans="1:6">
      <c r="A213" t="s">
        <v>11888</v>
      </c>
      <c r="B213">
        <v>100</v>
      </c>
      <c r="C213">
        <v>941</v>
      </c>
      <c r="D213">
        <v>19</v>
      </c>
      <c r="E213" t="s">
        <v>11793</v>
      </c>
      <c r="F213" t="s">
        <v>11805</v>
      </c>
    </row>
    <row r="214" spans="1:6">
      <c r="A214" t="s">
        <v>11888</v>
      </c>
      <c r="B214">
        <v>95</v>
      </c>
      <c r="C214">
        <v>813</v>
      </c>
      <c r="D214">
        <v>11</v>
      </c>
      <c r="E214" t="s">
        <v>11794</v>
      </c>
      <c r="F214" t="s">
        <v>11805</v>
      </c>
    </row>
    <row r="215" spans="1:6">
      <c r="A215" t="s">
        <v>11888</v>
      </c>
      <c r="B215">
        <v>67</v>
      </c>
      <c r="C215">
        <v>432</v>
      </c>
      <c r="D215">
        <v>14</v>
      </c>
      <c r="E215" t="s">
        <v>11795</v>
      </c>
      <c r="F215" t="s">
        <v>11805</v>
      </c>
    </row>
    <row r="216" spans="1:6">
      <c r="A216" t="s">
        <v>11888</v>
      </c>
      <c r="B216">
        <v>102</v>
      </c>
      <c r="C216">
        <v>726</v>
      </c>
      <c r="D216">
        <v>15</v>
      </c>
      <c r="E216" t="s">
        <v>11796</v>
      </c>
      <c r="F216" t="s">
        <v>11805</v>
      </c>
    </row>
    <row r="217" spans="1:6">
      <c r="A217" t="s">
        <v>11888</v>
      </c>
      <c r="B217">
        <v>190</v>
      </c>
      <c r="C217">
        <v>1270</v>
      </c>
      <c r="D217">
        <v>16</v>
      </c>
      <c r="E217" t="s">
        <v>11797</v>
      </c>
      <c r="F217" t="s">
        <v>11805</v>
      </c>
    </row>
    <row r="218" spans="1:6">
      <c r="A218" t="s">
        <v>11888</v>
      </c>
      <c r="B218">
        <v>26</v>
      </c>
      <c r="C218">
        <v>588</v>
      </c>
      <c r="D218">
        <v>20</v>
      </c>
      <c r="E218" t="s">
        <v>11798</v>
      </c>
      <c r="F218" t="s">
        <v>11805</v>
      </c>
    </row>
    <row r="219" spans="1:6">
      <c r="A219" t="s">
        <v>11888</v>
      </c>
      <c r="B219">
        <v>74</v>
      </c>
      <c r="C219">
        <v>695</v>
      </c>
      <c r="D219">
        <v>15</v>
      </c>
      <c r="E219" t="s">
        <v>11799</v>
      </c>
      <c r="F219" t="s">
        <v>11805</v>
      </c>
    </row>
    <row r="220" spans="1:6">
      <c r="A220" t="s">
        <v>11888</v>
      </c>
      <c r="B220">
        <v>111</v>
      </c>
      <c r="C220">
        <v>980</v>
      </c>
      <c r="D220">
        <v>13</v>
      </c>
      <c r="E220" t="s">
        <v>11800</v>
      </c>
      <c r="F220" t="s">
        <v>11805</v>
      </c>
    </row>
    <row r="221" spans="1:6">
      <c r="A221" t="s">
        <v>11888</v>
      </c>
      <c r="B221">
        <v>142</v>
      </c>
      <c r="C221">
        <v>1131</v>
      </c>
      <c r="D221">
        <v>10</v>
      </c>
      <c r="E221" t="s">
        <v>11801</v>
      </c>
      <c r="F221" t="s">
        <v>11805</v>
      </c>
    </row>
    <row r="222" spans="1:6">
      <c r="A222" t="s">
        <v>11889</v>
      </c>
      <c r="B222">
        <v>125</v>
      </c>
      <c r="C222">
        <v>934</v>
      </c>
      <c r="D222">
        <v>17</v>
      </c>
      <c r="E222" t="s">
        <v>11776</v>
      </c>
      <c r="F222" t="s">
        <v>11805</v>
      </c>
    </row>
    <row r="223" spans="1:6">
      <c r="A223" t="s">
        <v>11889</v>
      </c>
      <c r="B223">
        <v>96</v>
      </c>
      <c r="C223">
        <v>747</v>
      </c>
      <c r="D223">
        <v>15</v>
      </c>
      <c r="E223" t="s">
        <v>11779</v>
      </c>
      <c r="F223" t="s">
        <v>11805</v>
      </c>
    </row>
    <row r="224" spans="1:6">
      <c r="A224" t="s">
        <v>11889</v>
      </c>
      <c r="B224">
        <v>118</v>
      </c>
      <c r="C224">
        <v>731</v>
      </c>
      <c r="D224">
        <v>16</v>
      </c>
      <c r="E224" t="s">
        <v>11780</v>
      </c>
      <c r="F224" t="s">
        <v>11805</v>
      </c>
    </row>
    <row r="225" spans="1:6">
      <c r="A225" t="s">
        <v>11889</v>
      </c>
      <c r="B225">
        <v>134</v>
      </c>
      <c r="C225">
        <v>1233</v>
      </c>
      <c r="D225">
        <v>14</v>
      </c>
      <c r="E225" t="s">
        <v>11782</v>
      </c>
      <c r="F225" t="s">
        <v>11805</v>
      </c>
    </row>
    <row r="226" spans="1:6">
      <c r="A226" t="s">
        <v>11889</v>
      </c>
      <c r="B226">
        <v>47</v>
      </c>
      <c r="C226">
        <v>415</v>
      </c>
      <c r="D226">
        <v>32</v>
      </c>
      <c r="E226" t="s">
        <v>11784</v>
      </c>
      <c r="F226" t="s">
        <v>11805</v>
      </c>
    </row>
    <row r="227" spans="1:6">
      <c r="A227" t="s">
        <v>11889</v>
      </c>
      <c r="B227">
        <v>61</v>
      </c>
      <c r="C227">
        <v>480</v>
      </c>
      <c r="D227">
        <v>24</v>
      </c>
      <c r="E227" t="s">
        <v>11786</v>
      </c>
      <c r="F227" t="s">
        <v>11805</v>
      </c>
    </row>
    <row r="228" spans="1:6">
      <c r="A228" t="s">
        <v>11889</v>
      </c>
      <c r="B228">
        <v>136</v>
      </c>
      <c r="C228">
        <v>830</v>
      </c>
      <c r="D228">
        <v>35</v>
      </c>
      <c r="E228" t="s">
        <v>11788</v>
      </c>
      <c r="F228" t="s">
        <v>11805</v>
      </c>
    </row>
    <row r="229" spans="1:6">
      <c r="A229" t="s">
        <v>11889</v>
      </c>
      <c r="B229">
        <v>178</v>
      </c>
      <c r="C229">
        <v>1260</v>
      </c>
      <c r="D229">
        <v>25</v>
      </c>
      <c r="E229" t="s">
        <v>11789</v>
      </c>
      <c r="F229" t="s">
        <v>11805</v>
      </c>
    </row>
    <row r="230" spans="1:6">
      <c r="A230" t="s">
        <v>11889</v>
      </c>
      <c r="B230">
        <v>137</v>
      </c>
      <c r="C230">
        <v>1242</v>
      </c>
      <c r="D230">
        <v>21</v>
      </c>
      <c r="E230" t="s">
        <v>11790</v>
      </c>
      <c r="F230" t="s">
        <v>11805</v>
      </c>
    </row>
    <row r="231" spans="1:6">
      <c r="A231" t="s">
        <v>11889</v>
      </c>
      <c r="B231">
        <v>173</v>
      </c>
      <c r="C231">
        <v>1232</v>
      </c>
      <c r="D231">
        <v>17</v>
      </c>
      <c r="E231" t="s">
        <v>11791</v>
      </c>
      <c r="F231" t="s">
        <v>11805</v>
      </c>
    </row>
    <row r="232" spans="1:6">
      <c r="A232" t="s">
        <v>11889</v>
      </c>
      <c r="B232">
        <v>117</v>
      </c>
      <c r="C232">
        <v>762</v>
      </c>
      <c r="D232">
        <v>22</v>
      </c>
      <c r="E232" t="s">
        <v>11792</v>
      </c>
      <c r="F232" t="s">
        <v>11805</v>
      </c>
    </row>
    <row r="233" spans="1:6">
      <c r="A233" t="s">
        <v>11889</v>
      </c>
      <c r="B233">
        <v>109</v>
      </c>
      <c r="C233">
        <v>837</v>
      </c>
      <c r="D233">
        <v>22</v>
      </c>
      <c r="E233" t="s">
        <v>11793</v>
      </c>
      <c r="F233" t="s">
        <v>11805</v>
      </c>
    </row>
    <row r="234" spans="1:6">
      <c r="A234" t="s">
        <v>11889</v>
      </c>
      <c r="B234">
        <v>129</v>
      </c>
      <c r="C234">
        <v>921</v>
      </c>
      <c r="D234">
        <v>17</v>
      </c>
      <c r="E234" t="s">
        <v>11794</v>
      </c>
      <c r="F234" t="s">
        <v>11805</v>
      </c>
    </row>
    <row r="235" spans="1:6">
      <c r="A235" t="s">
        <v>11889</v>
      </c>
      <c r="B235">
        <v>103</v>
      </c>
      <c r="C235">
        <v>688</v>
      </c>
      <c r="D235">
        <v>14</v>
      </c>
      <c r="E235" t="s">
        <v>11795</v>
      </c>
      <c r="F235" t="s">
        <v>11805</v>
      </c>
    </row>
    <row r="236" spans="1:6">
      <c r="A236" t="s">
        <v>11889</v>
      </c>
      <c r="B236">
        <v>128</v>
      </c>
      <c r="C236">
        <v>862</v>
      </c>
      <c r="D236">
        <v>15</v>
      </c>
      <c r="E236" t="s">
        <v>11796</v>
      </c>
      <c r="F236" t="s">
        <v>11805</v>
      </c>
    </row>
    <row r="237" spans="1:6">
      <c r="A237" t="s">
        <v>11889</v>
      </c>
      <c r="B237">
        <v>183</v>
      </c>
      <c r="C237">
        <v>1257</v>
      </c>
      <c r="D237">
        <v>17</v>
      </c>
      <c r="E237" t="s">
        <v>11797</v>
      </c>
      <c r="F237" t="s">
        <v>11805</v>
      </c>
    </row>
    <row r="238" spans="1:6">
      <c r="A238" t="s">
        <v>11889</v>
      </c>
      <c r="B238">
        <v>27</v>
      </c>
      <c r="C238">
        <v>335</v>
      </c>
      <c r="D238">
        <v>13</v>
      </c>
      <c r="E238" t="s">
        <v>11798</v>
      </c>
      <c r="F238" t="s">
        <v>11805</v>
      </c>
    </row>
    <row r="239" spans="1:6">
      <c r="A239" t="s">
        <v>11889</v>
      </c>
      <c r="B239">
        <v>71</v>
      </c>
      <c r="C239">
        <v>504</v>
      </c>
      <c r="D239">
        <v>18</v>
      </c>
      <c r="E239" t="s">
        <v>11799</v>
      </c>
      <c r="F239" t="s">
        <v>11805</v>
      </c>
    </row>
    <row r="240" spans="1:6">
      <c r="A240" t="s">
        <v>11889</v>
      </c>
      <c r="B240">
        <v>165</v>
      </c>
      <c r="C240">
        <v>1108</v>
      </c>
      <c r="D240">
        <v>15</v>
      </c>
      <c r="E240" t="s">
        <v>11800</v>
      </c>
      <c r="F240" t="s">
        <v>11805</v>
      </c>
    </row>
    <row r="241" spans="1:6">
      <c r="A241" t="s">
        <v>11889</v>
      </c>
      <c r="B241">
        <v>183</v>
      </c>
      <c r="C241">
        <v>1394</v>
      </c>
      <c r="D241">
        <v>10</v>
      </c>
      <c r="E241" t="s">
        <v>11801</v>
      </c>
      <c r="F241" t="s">
        <v>11805</v>
      </c>
    </row>
    <row r="242" spans="1:6">
      <c r="A242" t="s">
        <v>11890</v>
      </c>
      <c r="B242">
        <v>120</v>
      </c>
      <c r="C242">
        <v>790</v>
      </c>
      <c r="D242">
        <v>13</v>
      </c>
      <c r="E242" t="s">
        <v>11776</v>
      </c>
      <c r="F242" t="s">
        <v>11805</v>
      </c>
    </row>
    <row r="243" spans="1:6">
      <c r="A243" t="s">
        <v>11890</v>
      </c>
      <c r="B243">
        <v>99</v>
      </c>
      <c r="C243">
        <v>596</v>
      </c>
      <c r="D243">
        <v>11</v>
      </c>
      <c r="E243" t="s">
        <v>11779</v>
      </c>
      <c r="F243" t="s">
        <v>11805</v>
      </c>
    </row>
    <row r="244" spans="1:6">
      <c r="A244" t="s">
        <v>11890</v>
      </c>
      <c r="B244">
        <v>102</v>
      </c>
      <c r="C244">
        <v>543</v>
      </c>
      <c r="D244">
        <v>10</v>
      </c>
      <c r="E244" t="s">
        <v>11780</v>
      </c>
      <c r="F244" t="s">
        <v>11805</v>
      </c>
    </row>
    <row r="245" spans="1:6">
      <c r="A245" t="s">
        <v>11890</v>
      </c>
      <c r="B245">
        <v>204</v>
      </c>
      <c r="C245">
        <v>1113</v>
      </c>
      <c r="D245">
        <v>10</v>
      </c>
      <c r="E245" t="s">
        <v>11782</v>
      </c>
      <c r="F245" t="s">
        <v>11805</v>
      </c>
    </row>
    <row r="246" spans="1:6">
      <c r="A246" t="s">
        <v>11890</v>
      </c>
      <c r="B246">
        <v>41</v>
      </c>
      <c r="C246">
        <v>244</v>
      </c>
      <c r="D246">
        <v>19</v>
      </c>
      <c r="E246" t="s">
        <v>11784</v>
      </c>
      <c r="F246" t="s">
        <v>11805</v>
      </c>
    </row>
    <row r="247" spans="1:6">
      <c r="A247" t="s">
        <v>11890</v>
      </c>
      <c r="B247">
        <v>65</v>
      </c>
      <c r="C247">
        <v>479</v>
      </c>
      <c r="D247">
        <v>13</v>
      </c>
      <c r="E247" t="s">
        <v>11786</v>
      </c>
      <c r="F247" t="s">
        <v>11805</v>
      </c>
    </row>
    <row r="248" spans="1:6">
      <c r="A248" t="s">
        <v>11890</v>
      </c>
      <c r="B248">
        <v>160</v>
      </c>
      <c r="C248">
        <v>858</v>
      </c>
      <c r="D248">
        <v>23</v>
      </c>
      <c r="E248" t="s">
        <v>11788</v>
      </c>
      <c r="F248" t="s">
        <v>11805</v>
      </c>
    </row>
    <row r="249" spans="1:6">
      <c r="A249" t="s">
        <v>11890</v>
      </c>
      <c r="B249">
        <v>146</v>
      </c>
      <c r="C249">
        <v>1165</v>
      </c>
      <c r="D249">
        <v>20</v>
      </c>
      <c r="E249" t="s">
        <v>11789</v>
      </c>
      <c r="F249" t="s">
        <v>11805</v>
      </c>
    </row>
    <row r="250" spans="1:6">
      <c r="A250" t="s">
        <v>11890</v>
      </c>
      <c r="B250">
        <v>154</v>
      </c>
      <c r="C250">
        <v>1105</v>
      </c>
      <c r="D250">
        <v>19</v>
      </c>
      <c r="E250" t="s">
        <v>11790</v>
      </c>
      <c r="F250" t="s">
        <v>11805</v>
      </c>
    </row>
    <row r="251" spans="1:6">
      <c r="A251" t="s">
        <v>11890</v>
      </c>
      <c r="B251">
        <v>173</v>
      </c>
      <c r="C251">
        <v>1189</v>
      </c>
      <c r="D251">
        <v>16</v>
      </c>
      <c r="E251" t="s">
        <v>11791</v>
      </c>
      <c r="F251" t="s">
        <v>11805</v>
      </c>
    </row>
    <row r="252" spans="1:6">
      <c r="A252" t="s">
        <v>11890</v>
      </c>
      <c r="B252">
        <v>98</v>
      </c>
      <c r="C252">
        <v>735</v>
      </c>
      <c r="D252">
        <v>14</v>
      </c>
      <c r="E252" t="s">
        <v>11792</v>
      </c>
      <c r="F252" t="s">
        <v>11805</v>
      </c>
    </row>
    <row r="253" spans="1:6">
      <c r="A253" t="s">
        <v>11890</v>
      </c>
      <c r="B253">
        <v>82</v>
      </c>
      <c r="C253">
        <v>650</v>
      </c>
      <c r="D253">
        <v>19</v>
      </c>
      <c r="E253" t="s">
        <v>11793</v>
      </c>
      <c r="F253" t="s">
        <v>11805</v>
      </c>
    </row>
    <row r="254" spans="1:6">
      <c r="A254" t="s">
        <v>11890</v>
      </c>
      <c r="B254">
        <v>109</v>
      </c>
      <c r="C254">
        <v>726</v>
      </c>
      <c r="D254">
        <v>14</v>
      </c>
      <c r="E254" t="s">
        <v>11794</v>
      </c>
      <c r="F254" t="s">
        <v>11805</v>
      </c>
    </row>
    <row r="255" spans="1:6">
      <c r="A255" t="s">
        <v>11890</v>
      </c>
      <c r="B255">
        <v>78</v>
      </c>
      <c r="C255">
        <v>442</v>
      </c>
      <c r="D255">
        <v>14</v>
      </c>
      <c r="E255" t="s">
        <v>11795</v>
      </c>
      <c r="F255" t="s">
        <v>11805</v>
      </c>
    </row>
    <row r="256" spans="1:6">
      <c r="A256" t="s">
        <v>11890</v>
      </c>
      <c r="B256">
        <v>119</v>
      </c>
      <c r="C256">
        <v>659</v>
      </c>
      <c r="D256">
        <v>14</v>
      </c>
      <c r="E256" t="s">
        <v>11796</v>
      </c>
      <c r="F256" t="s">
        <v>11805</v>
      </c>
    </row>
    <row r="257" spans="1:6">
      <c r="A257" t="s">
        <v>11890</v>
      </c>
      <c r="B257">
        <v>218</v>
      </c>
      <c r="C257">
        <v>1410</v>
      </c>
      <c r="D257">
        <v>15</v>
      </c>
      <c r="E257" t="s">
        <v>11797</v>
      </c>
      <c r="F257" t="s">
        <v>11805</v>
      </c>
    </row>
    <row r="258" spans="1:6">
      <c r="A258" t="s">
        <v>11890</v>
      </c>
      <c r="B258">
        <v>31</v>
      </c>
      <c r="C258">
        <v>393</v>
      </c>
      <c r="D258">
        <v>14</v>
      </c>
      <c r="E258" t="s">
        <v>11798</v>
      </c>
      <c r="F258" t="s">
        <v>11805</v>
      </c>
    </row>
    <row r="259" spans="1:6">
      <c r="A259" t="s">
        <v>11890</v>
      </c>
      <c r="B259">
        <v>84</v>
      </c>
      <c r="C259">
        <v>564</v>
      </c>
      <c r="D259">
        <v>16</v>
      </c>
      <c r="E259" t="s">
        <v>11799</v>
      </c>
      <c r="F259" t="s">
        <v>11805</v>
      </c>
    </row>
    <row r="260" spans="1:6">
      <c r="A260" t="s">
        <v>11890</v>
      </c>
      <c r="B260">
        <v>150</v>
      </c>
      <c r="C260">
        <v>966</v>
      </c>
      <c r="D260">
        <v>15</v>
      </c>
      <c r="E260" t="s">
        <v>11800</v>
      </c>
      <c r="F260" t="s">
        <v>11805</v>
      </c>
    </row>
    <row r="261" spans="1:6">
      <c r="A261" t="s">
        <v>11890</v>
      </c>
      <c r="B261">
        <v>223</v>
      </c>
      <c r="C261">
        <v>1312</v>
      </c>
      <c r="D261">
        <v>12</v>
      </c>
      <c r="E261" t="s">
        <v>11801</v>
      </c>
      <c r="F261" t="s">
        <v>11805</v>
      </c>
    </row>
    <row r="262" spans="1:6">
      <c r="A262" t="s">
        <v>11891</v>
      </c>
      <c r="B262">
        <v>87</v>
      </c>
      <c r="C262">
        <v>261</v>
      </c>
      <c r="D262">
        <v>12</v>
      </c>
      <c r="E262" t="s">
        <v>11776</v>
      </c>
      <c r="F262" t="s">
        <v>11805</v>
      </c>
    </row>
    <row r="263" spans="1:6">
      <c r="A263" t="s">
        <v>11891</v>
      </c>
      <c r="B263">
        <v>99</v>
      </c>
      <c r="C263">
        <v>378</v>
      </c>
      <c r="D263">
        <v>13</v>
      </c>
      <c r="E263" t="s">
        <v>11779</v>
      </c>
      <c r="F263" t="s">
        <v>11805</v>
      </c>
    </row>
    <row r="264" spans="1:6">
      <c r="A264" t="s">
        <v>11891</v>
      </c>
      <c r="B264">
        <v>102</v>
      </c>
      <c r="C264">
        <v>400</v>
      </c>
      <c r="D264">
        <v>12</v>
      </c>
      <c r="E264" t="s">
        <v>11780</v>
      </c>
      <c r="F264" t="s">
        <v>11805</v>
      </c>
    </row>
    <row r="265" spans="1:6">
      <c r="A265" t="s">
        <v>11891</v>
      </c>
      <c r="B265">
        <v>152</v>
      </c>
      <c r="C265">
        <v>720</v>
      </c>
      <c r="D265">
        <v>12</v>
      </c>
      <c r="E265" t="s">
        <v>11782</v>
      </c>
      <c r="F265" t="s">
        <v>11805</v>
      </c>
    </row>
    <row r="266" spans="1:6">
      <c r="A266" t="s">
        <v>11891</v>
      </c>
      <c r="B266">
        <v>46</v>
      </c>
      <c r="C266">
        <v>201</v>
      </c>
      <c r="D266">
        <v>21</v>
      </c>
      <c r="E266" t="s">
        <v>11784</v>
      </c>
      <c r="F266" t="s">
        <v>11805</v>
      </c>
    </row>
    <row r="267" spans="1:6">
      <c r="A267" t="s">
        <v>11891</v>
      </c>
      <c r="B267">
        <v>69</v>
      </c>
      <c r="C267">
        <v>329</v>
      </c>
      <c r="D267">
        <v>19</v>
      </c>
      <c r="E267" t="s">
        <v>11786</v>
      </c>
      <c r="F267" t="s">
        <v>11805</v>
      </c>
    </row>
    <row r="268" spans="1:6">
      <c r="A268" t="s">
        <v>11891</v>
      </c>
      <c r="B268">
        <v>101</v>
      </c>
      <c r="C268">
        <v>425</v>
      </c>
      <c r="D268">
        <v>36</v>
      </c>
      <c r="E268" t="s">
        <v>11788</v>
      </c>
      <c r="F268" t="s">
        <v>11805</v>
      </c>
    </row>
    <row r="269" spans="1:6">
      <c r="A269" t="s">
        <v>11891</v>
      </c>
      <c r="B269">
        <v>180</v>
      </c>
      <c r="C269">
        <v>972</v>
      </c>
      <c r="D269">
        <v>23</v>
      </c>
      <c r="E269" t="s">
        <v>11789</v>
      </c>
      <c r="F269" t="s">
        <v>11805</v>
      </c>
    </row>
    <row r="270" spans="1:6">
      <c r="A270" t="s">
        <v>11891</v>
      </c>
      <c r="B270">
        <v>124</v>
      </c>
      <c r="C270">
        <v>751</v>
      </c>
      <c r="D270">
        <v>18</v>
      </c>
      <c r="E270" t="s">
        <v>11790</v>
      </c>
      <c r="F270" t="s">
        <v>11805</v>
      </c>
    </row>
    <row r="271" spans="1:6">
      <c r="A271" t="s">
        <v>11891</v>
      </c>
      <c r="B271">
        <v>147</v>
      </c>
      <c r="C271">
        <v>910</v>
      </c>
      <c r="D271">
        <v>15</v>
      </c>
      <c r="E271" t="s">
        <v>11791</v>
      </c>
      <c r="F271" t="s">
        <v>11805</v>
      </c>
    </row>
    <row r="272" spans="1:6">
      <c r="A272" t="s">
        <v>11891</v>
      </c>
      <c r="B272">
        <v>99</v>
      </c>
      <c r="C272">
        <v>579</v>
      </c>
      <c r="D272">
        <v>22</v>
      </c>
      <c r="E272" t="s">
        <v>11792</v>
      </c>
      <c r="F272" t="s">
        <v>11805</v>
      </c>
    </row>
    <row r="273" spans="1:6">
      <c r="A273" t="s">
        <v>11891</v>
      </c>
      <c r="B273">
        <v>99</v>
      </c>
      <c r="C273">
        <v>634</v>
      </c>
      <c r="D273">
        <v>24</v>
      </c>
      <c r="E273" t="s">
        <v>11793</v>
      </c>
      <c r="F273" t="s">
        <v>11805</v>
      </c>
    </row>
    <row r="274" spans="1:6">
      <c r="A274" t="s">
        <v>11891</v>
      </c>
      <c r="B274">
        <v>143</v>
      </c>
      <c r="C274">
        <v>792</v>
      </c>
      <c r="D274">
        <v>11</v>
      </c>
      <c r="E274" t="s">
        <v>11794</v>
      </c>
      <c r="F274" t="s">
        <v>11805</v>
      </c>
    </row>
    <row r="275" spans="1:6">
      <c r="A275" t="s">
        <v>11891</v>
      </c>
      <c r="B275">
        <v>90</v>
      </c>
      <c r="C275">
        <v>455</v>
      </c>
      <c r="D275">
        <v>12</v>
      </c>
      <c r="E275" t="s">
        <v>11795</v>
      </c>
      <c r="F275" t="s">
        <v>11805</v>
      </c>
    </row>
    <row r="276" spans="1:6">
      <c r="A276" t="s">
        <v>11891</v>
      </c>
      <c r="B276">
        <v>128</v>
      </c>
      <c r="C276">
        <v>622</v>
      </c>
      <c r="D276">
        <v>14</v>
      </c>
      <c r="E276" t="s">
        <v>11796</v>
      </c>
      <c r="F276" t="s">
        <v>11805</v>
      </c>
    </row>
    <row r="277" spans="1:6">
      <c r="A277" t="s">
        <v>11891</v>
      </c>
      <c r="B277">
        <v>196</v>
      </c>
      <c r="C277">
        <v>1013</v>
      </c>
      <c r="D277">
        <v>14</v>
      </c>
      <c r="E277" t="s">
        <v>11797</v>
      </c>
      <c r="F277" t="s">
        <v>11805</v>
      </c>
    </row>
    <row r="278" spans="1:6">
      <c r="A278" t="s">
        <v>11891</v>
      </c>
      <c r="B278">
        <v>26</v>
      </c>
      <c r="C278">
        <v>439</v>
      </c>
      <c r="D278">
        <v>19</v>
      </c>
      <c r="E278" t="s">
        <v>11798</v>
      </c>
      <c r="F278" t="s">
        <v>11805</v>
      </c>
    </row>
    <row r="279" spans="1:6">
      <c r="A279" t="s">
        <v>11891</v>
      </c>
      <c r="B279">
        <v>81</v>
      </c>
      <c r="C279">
        <v>624</v>
      </c>
      <c r="D279">
        <v>14</v>
      </c>
      <c r="E279" t="s">
        <v>11799</v>
      </c>
      <c r="F279" t="s">
        <v>11805</v>
      </c>
    </row>
    <row r="280" spans="1:6">
      <c r="A280" t="s">
        <v>11891</v>
      </c>
      <c r="B280">
        <v>131</v>
      </c>
      <c r="C280">
        <v>991</v>
      </c>
      <c r="D280">
        <v>13</v>
      </c>
      <c r="E280" t="s">
        <v>11800</v>
      </c>
      <c r="F280" t="s">
        <v>11805</v>
      </c>
    </row>
    <row r="281" spans="1:6">
      <c r="A281" t="s">
        <v>11891</v>
      </c>
      <c r="B281">
        <v>197</v>
      </c>
      <c r="C281">
        <v>1417</v>
      </c>
      <c r="D281">
        <v>11</v>
      </c>
      <c r="E281" t="s">
        <v>11801</v>
      </c>
      <c r="F281" t="s">
        <v>11805</v>
      </c>
    </row>
    <row r="282" spans="1:6">
      <c r="A282" t="s">
        <v>11892</v>
      </c>
      <c r="B282">
        <v>117</v>
      </c>
      <c r="C282">
        <v>944</v>
      </c>
      <c r="D282">
        <v>15</v>
      </c>
      <c r="E282" t="s">
        <v>11776</v>
      </c>
      <c r="F282" t="s">
        <v>11805</v>
      </c>
    </row>
    <row r="283" spans="1:6">
      <c r="A283" t="s">
        <v>11892</v>
      </c>
      <c r="B283">
        <v>102</v>
      </c>
      <c r="C283">
        <v>744</v>
      </c>
      <c r="D283">
        <v>13</v>
      </c>
      <c r="E283" t="s">
        <v>11779</v>
      </c>
      <c r="F283" t="s">
        <v>11805</v>
      </c>
    </row>
    <row r="284" spans="1:6">
      <c r="A284" t="s">
        <v>11892</v>
      </c>
      <c r="B284">
        <v>111</v>
      </c>
      <c r="C284">
        <v>667</v>
      </c>
      <c r="D284">
        <v>13</v>
      </c>
      <c r="E284" t="s">
        <v>11780</v>
      </c>
      <c r="F284" t="s">
        <v>11805</v>
      </c>
    </row>
    <row r="285" spans="1:6">
      <c r="A285" t="s">
        <v>11892</v>
      </c>
      <c r="B285">
        <v>159</v>
      </c>
      <c r="C285">
        <v>1215</v>
      </c>
      <c r="D285">
        <v>11</v>
      </c>
      <c r="E285" t="s">
        <v>11782</v>
      </c>
      <c r="F285" t="s">
        <v>11805</v>
      </c>
    </row>
    <row r="286" spans="1:6">
      <c r="A286" t="s">
        <v>11892</v>
      </c>
      <c r="B286">
        <v>52</v>
      </c>
      <c r="C286">
        <v>313</v>
      </c>
      <c r="D286">
        <v>22</v>
      </c>
      <c r="E286" t="s">
        <v>11784</v>
      </c>
      <c r="F286" t="s">
        <v>11805</v>
      </c>
    </row>
    <row r="287" spans="1:6">
      <c r="A287" t="s">
        <v>11892</v>
      </c>
      <c r="B287">
        <v>61</v>
      </c>
      <c r="C287">
        <v>464</v>
      </c>
      <c r="D287">
        <v>26</v>
      </c>
      <c r="E287" t="s">
        <v>11786</v>
      </c>
      <c r="F287" t="s">
        <v>11805</v>
      </c>
    </row>
    <row r="288" spans="1:6">
      <c r="A288" t="s">
        <v>11892</v>
      </c>
      <c r="B288">
        <v>119</v>
      </c>
      <c r="C288">
        <v>712</v>
      </c>
      <c r="D288">
        <v>28</v>
      </c>
      <c r="E288" t="s">
        <v>11788</v>
      </c>
      <c r="F288" t="s">
        <v>11805</v>
      </c>
    </row>
    <row r="289" spans="1:6">
      <c r="A289" t="s">
        <v>11892</v>
      </c>
      <c r="B289">
        <v>163</v>
      </c>
      <c r="C289">
        <v>1034</v>
      </c>
      <c r="D289">
        <v>24</v>
      </c>
      <c r="E289" t="s">
        <v>11789</v>
      </c>
      <c r="F289" t="s">
        <v>11805</v>
      </c>
    </row>
    <row r="290" spans="1:6">
      <c r="A290" t="s">
        <v>11892</v>
      </c>
      <c r="B290">
        <v>84</v>
      </c>
      <c r="C290">
        <v>711</v>
      </c>
      <c r="D290">
        <v>17</v>
      </c>
      <c r="E290" t="s">
        <v>11790</v>
      </c>
      <c r="F290" t="s">
        <v>11805</v>
      </c>
    </row>
    <row r="291" spans="1:6">
      <c r="A291" t="s">
        <v>11892</v>
      </c>
      <c r="B291">
        <v>142</v>
      </c>
      <c r="C291">
        <v>836</v>
      </c>
      <c r="D291">
        <v>16</v>
      </c>
      <c r="E291" t="s">
        <v>11791</v>
      </c>
      <c r="F291" t="s">
        <v>11805</v>
      </c>
    </row>
    <row r="292" spans="1:6">
      <c r="A292" t="s">
        <v>11892</v>
      </c>
      <c r="B292">
        <v>92</v>
      </c>
      <c r="C292">
        <v>641</v>
      </c>
      <c r="D292">
        <v>16</v>
      </c>
      <c r="E292" t="s">
        <v>11792</v>
      </c>
      <c r="F292" t="s">
        <v>11805</v>
      </c>
    </row>
    <row r="293" spans="1:6">
      <c r="A293" t="s">
        <v>11892</v>
      </c>
      <c r="B293">
        <v>71</v>
      </c>
      <c r="C293">
        <v>531</v>
      </c>
      <c r="D293">
        <v>19</v>
      </c>
      <c r="E293" t="s">
        <v>11793</v>
      </c>
      <c r="F293" t="s">
        <v>11805</v>
      </c>
    </row>
    <row r="294" spans="1:6">
      <c r="A294" t="s">
        <v>11892</v>
      </c>
      <c r="B294">
        <v>129</v>
      </c>
      <c r="C294">
        <v>779</v>
      </c>
      <c r="D294">
        <v>13</v>
      </c>
      <c r="E294" t="s">
        <v>11794</v>
      </c>
      <c r="F294" t="s">
        <v>11805</v>
      </c>
    </row>
    <row r="295" spans="1:6">
      <c r="A295" t="s">
        <v>11892</v>
      </c>
      <c r="B295">
        <v>94</v>
      </c>
      <c r="C295">
        <v>562</v>
      </c>
      <c r="D295">
        <v>12</v>
      </c>
      <c r="E295" t="s">
        <v>11795</v>
      </c>
      <c r="F295" t="s">
        <v>11805</v>
      </c>
    </row>
    <row r="296" spans="1:6">
      <c r="A296" t="s">
        <v>11892</v>
      </c>
      <c r="B296">
        <v>119</v>
      </c>
      <c r="C296">
        <v>655</v>
      </c>
      <c r="D296">
        <v>14</v>
      </c>
      <c r="E296" t="s">
        <v>11796</v>
      </c>
      <c r="F296" t="s">
        <v>11805</v>
      </c>
    </row>
    <row r="297" spans="1:6">
      <c r="A297" t="s">
        <v>11892</v>
      </c>
      <c r="B297">
        <v>182</v>
      </c>
      <c r="C297">
        <v>1127</v>
      </c>
      <c r="D297">
        <v>18</v>
      </c>
      <c r="E297" t="s">
        <v>11797</v>
      </c>
      <c r="F297" t="s">
        <v>11805</v>
      </c>
    </row>
    <row r="298" spans="1:6">
      <c r="A298" t="s">
        <v>11892</v>
      </c>
      <c r="B298">
        <v>16</v>
      </c>
      <c r="C298">
        <v>342</v>
      </c>
      <c r="D298">
        <v>28</v>
      </c>
      <c r="E298" t="s">
        <v>11798</v>
      </c>
      <c r="F298" t="s">
        <v>11805</v>
      </c>
    </row>
    <row r="299" spans="1:6">
      <c r="A299" t="s">
        <v>11892</v>
      </c>
      <c r="B299">
        <v>80</v>
      </c>
      <c r="C299">
        <v>564</v>
      </c>
      <c r="D299">
        <v>15</v>
      </c>
      <c r="E299" t="s">
        <v>11799</v>
      </c>
      <c r="F299" t="s">
        <v>11805</v>
      </c>
    </row>
    <row r="300" spans="1:6">
      <c r="A300" t="s">
        <v>11892</v>
      </c>
      <c r="B300">
        <v>147</v>
      </c>
      <c r="C300">
        <v>896</v>
      </c>
      <c r="D300">
        <v>14</v>
      </c>
      <c r="E300" t="s">
        <v>11800</v>
      </c>
      <c r="F300" t="s">
        <v>11805</v>
      </c>
    </row>
    <row r="301" spans="1:6">
      <c r="A301" t="s">
        <v>11892</v>
      </c>
      <c r="B301">
        <v>156</v>
      </c>
      <c r="C301">
        <v>1109</v>
      </c>
      <c r="D301">
        <v>11</v>
      </c>
      <c r="E301" t="s">
        <v>11801</v>
      </c>
      <c r="F301" t="s">
        <v>11805</v>
      </c>
    </row>
    <row r="302" spans="1:6">
      <c r="A302" t="s">
        <v>11893</v>
      </c>
      <c r="B302">
        <v>109</v>
      </c>
      <c r="C302">
        <v>465</v>
      </c>
      <c r="D302">
        <v>13</v>
      </c>
      <c r="E302" t="s">
        <v>11776</v>
      </c>
      <c r="F302" t="s">
        <v>11805</v>
      </c>
    </row>
    <row r="303" spans="1:6">
      <c r="A303" t="s">
        <v>11893</v>
      </c>
      <c r="B303">
        <v>103</v>
      </c>
      <c r="C303">
        <v>483</v>
      </c>
      <c r="D303">
        <v>14</v>
      </c>
      <c r="E303" t="s">
        <v>11779</v>
      </c>
      <c r="F303" t="s">
        <v>11805</v>
      </c>
    </row>
    <row r="304" spans="1:6">
      <c r="A304" t="s">
        <v>11893</v>
      </c>
      <c r="B304">
        <v>118</v>
      </c>
      <c r="C304">
        <v>515</v>
      </c>
      <c r="D304">
        <v>12</v>
      </c>
      <c r="E304" t="s">
        <v>11780</v>
      </c>
      <c r="F304" t="s">
        <v>11805</v>
      </c>
    </row>
    <row r="305" spans="1:6">
      <c r="A305" t="s">
        <v>11893</v>
      </c>
      <c r="B305">
        <v>185</v>
      </c>
      <c r="C305">
        <v>795</v>
      </c>
      <c r="D305">
        <v>13</v>
      </c>
      <c r="E305" t="s">
        <v>11782</v>
      </c>
      <c r="F305" t="s">
        <v>11805</v>
      </c>
    </row>
    <row r="306" spans="1:6">
      <c r="A306" t="s">
        <v>11893</v>
      </c>
      <c r="B306">
        <v>36</v>
      </c>
      <c r="C306">
        <v>210</v>
      </c>
      <c r="D306">
        <v>21</v>
      </c>
      <c r="E306" t="s">
        <v>11784</v>
      </c>
      <c r="F306" t="s">
        <v>11805</v>
      </c>
    </row>
    <row r="307" spans="1:6">
      <c r="A307" t="s">
        <v>11893</v>
      </c>
      <c r="B307">
        <v>37</v>
      </c>
      <c r="C307">
        <v>177</v>
      </c>
      <c r="D307">
        <v>18</v>
      </c>
      <c r="E307" t="s">
        <v>11786</v>
      </c>
      <c r="F307" t="s">
        <v>11805</v>
      </c>
    </row>
    <row r="308" spans="1:6">
      <c r="A308" t="s">
        <v>11893</v>
      </c>
      <c r="B308">
        <v>120</v>
      </c>
      <c r="C308">
        <v>546</v>
      </c>
      <c r="D308">
        <v>28</v>
      </c>
      <c r="E308" t="s">
        <v>11788</v>
      </c>
      <c r="F308" t="s">
        <v>11805</v>
      </c>
    </row>
    <row r="309" spans="1:6">
      <c r="A309" t="s">
        <v>11893</v>
      </c>
      <c r="B309">
        <v>118</v>
      </c>
      <c r="C309">
        <v>576</v>
      </c>
      <c r="D309">
        <v>24</v>
      </c>
      <c r="E309" t="s">
        <v>11789</v>
      </c>
      <c r="F309" t="s">
        <v>11805</v>
      </c>
    </row>
    <row r="310" spans="1:6">
      <c r="A310" t="s">
        <v>11893</v>
      </c>
      <c r="B310">
        <v>163</v>
      </c>
      <c r="C310">
        <v>758</v>
      </c>
      <c r="D310">
        <v>19</v>
      </c>
      <c r="E310" t="s">
        <v>11790</v>
      </c>
      <c r="F310" t="s">
        <v>11805</v>
      </c>
    </row>
    <row r="311" spans="1:6">
      <c r="A311" t="s">
        <v>11893</v>
      </c>
      <c r="B311">
        <v>140</v>
      </c>
      <c r="C311">
        <v>601</v>
      </c>
      <c r="D311">
        <v>16</v>
      </c>
      <c r="E311" t="s">
        <v>11791</v>
      </c>
      <c r="F311" t="s">
        <v>11805</v>
      </c>
    </row>
    <row r="312" spans="1:6">
      <c r="A312" t="s">
        <v>11893</v>
      </c>
      <c r="B312">
        <v>110</v>
      </c>
      <c r="C312">
        <v>600</v>
      </c>
      <c r="D312">
        <v>19</v>
      </c>
      <c r="E312" t="s">
        <v>11792</v>
      </c>
      <c r="F312" t="s">
        <v>11805</v>
      </c>
    </row>
    <row r="313" spans="1:6">
      <c r="A313" t="s">
        <v>11893</v>
      </c>
      <c r="B313">
        <v>106</v>
      </c>
      <c r="C313">
        <v>527</v>
      </c>
      <c r="D313">
        <v>18</v>
      </c>
      <c r="E313" t="s">
        <v>11793</v>
      </c>
      <c r="F313" t="s">
        <v>11805</v>
      </c>
    </row>
    <row r="314" spans="1:6">
      <c r="A314" t="s">
        <v>11893</v>
      </c>
      <c r="B314">
        <v>130</v>
      </c>
      <c r="C314">
        <v>682</v>
      </c>
      <c r="D314">
        <v>16</v>
      </c>
      <c r="E314" t="s">
        <v>11794</v>
      </c>
      <c r="F314" t="s">
        <v>11805</v>
      </c>
    </row>
    <row r="315" spans="1:6">
      <c r="A315" t="s">
        <v>11893</v>
      </c>
      <c r="B315">
        <v>98</v>
      </c>
      <c r="C315">
        <v>542</v>
      </c>
      <c r="D315">
        <v>15</v>
      </c>
      <c r="E315" t="s">
        <v>11795</v>
      </c>
      <c r="F315" t="s">
        <v>11805</v>
      </c>
    </row>
    <row r="316" spans="1:6">
      <c r="A316" t="s">
        <v>11893</v>
      </c>
      <c r="B316">
        <v>118</v>
      </c>
      <c r="C316">
        <v>638</v>
      </c>
      <c r="D316">
        <v>18</v>
      </c>
      <c r="E316" t="s">
        <v>11796</v>
      </c>
      <c r="F316" t="s">
        <v>11805</v>
      </c>
    </row>
    <row r="317" spans="1:6">
      <c r="A317" t="s">
        <v>11893</v>
      </c>
      <c r="B317">
        <v>174</v>
      </c>
      <c r="C317">
        <v>846</v>
      </c>
      <c r="D317">
        <v>16</v>
      </c>
      <c r="E317" t="s">
        <v>11797</v>
      </c>
      <c r="F317" t="s">
        <v>11805</v>
      </c>
    </row>
    <row r="318" spans="1:6">
      <c r="A318" t="s">
        <v>11893</v>
      </c>
      <c r="B318">
        <v>25</v>
      </c>
      <c r="C318">
        <v>271</v>
      </c>
      <c r="D318">
        <v>26</v>
      </c>
      <c r="E318" t="s">
        <v>11798</v>
      </c>
      <c r="F318" t="s">
        <v>11805</v>
      </c>
    </row>
    <row r="319" spans="1:6">
      <c r="A319" t="s">
        <v>11893</v>
      </c>
      <c r="B319">
        <v>70</v>
      </c>
      <c r="C319">
        <v>405</v>
      </c>
      <c r="D319">
        <v>20</v>
      </c>
      <c r="E319" t="s">
        <v>11799</v>
      </c>
      <c r="F319" t="s">
        <v>11805</v>
      </c>
    </row>
    <row r="320" spans="1:6">
      <c r="A320" t="s">
        <v>11893</v>
      </c>
      <c r="B320">
        <v>135</v>
      </c>
      <c r="C320">
        <v>779</v>
      </c>
      <c r="D320">
        <v>18</v>
      </c>
      <c r="E320" t="s">
        <v>11800</v>
      </c>
      <c r="F320" t="s">
        <v>11805</v>
      </c>
    </row>
    <row r="321" spans="1:6">
      <c r="A321" t="s">
        <v>11893</v>
      </c>
      <c r="B321">
        <v>174</v>
      </c>
      <c r="C321">
        <v>949</v>
      </c>
      <c r="D321">
        <v>11</v>
      </c>
      <c r="E321" t="s">
        <v>11801</v>
      </c>
      <c r="F321" t="s">
        <v>11805</v>
      </c>
    </row>
    <row r="322" spans="1:6">
      <c r="A322" t="s">
        <v>11894</v>
      </c>
      <c r="B322">
        <v>108</v>
      </c>
      <c r="C322">
        <v>471</v>
      </c>
      <c r="D322">
        <v>15</v>
      </c>
      <c r="E322" t="s">
        <v>11776</v>
      </c>
      <c r="F322" t="s">
        <v>11805</v>
      </c>
    </row>
    <row r="323" spans="1:6">
      <c r="A323" t="s">
        <v>11894</v>
      </c>
      <c r="B323">
        <v>98</v>
      </c>
      <c r="C323">
        <v>436</v>
      </c>
      <c r="D323">
        <v>14</v>
      </c>
      <c r="E323" t="s">
        <v>11779</v>
      </c>
      <c r="F323" t="s">
        <v>11805</v>
      </c>
    </row>
    <row r="324" spans="1:6">
      <c r="A324" t="s">
        <v>11894</v>
      </c>
      <c r="B324">
        <v>126</v>
      </c>
      <c r="C324">
        <v>562</v>
      </c>
      <c r="D324">
        <v>14</v>
      </c>
      <c r="E324" t="s">
        <v>11780</v>
      </c>
      <c r="F324" t="s">
        <v>11805</v>
      </c>
    </row>
    <row r="325" spans="1:6">
      <c r="A325" t="s">
        <v>11894</v>
      </c>
      <c r="B325">
        <v>169</v>
      </c>
      <c r="C325">
        <v>759</v>
      </c>
      <c r="D325">
        <v>14</v>
      </c>
      <c r="E325" t="s">
        <v>11782</v>
      </c>
      <c r="F325" t="s">
        <v>11805</v>
      </c>
    </row>
    <row r="326" spans="1:6">
      <c r="A326" t="s">
        <v>11894</v>
      </c>
      <c r="B326">
        <v>48</v>
      </c>
      <c r="C326">
        <v>276</v>
      </c>
      <c r="D326">
        <v>25</v>
      </c>
      <c r="E326" t="s">
        <v>11784</v>
      </c>
      <c r="F326" t="s">
        <v>11805</v>
      </c>
    </row>
    <row r="327" spans="1:6">
      <c r="A327" t="s">
        <v>11894</v>
      </c>
      <c r="B327">
        <v>69</v>
      </c>
      <c r="C327">
        <v>341</v>
      </c>
      <c r="D327">
        <v>29</v>
      </c>
      <c r="E327" t="s">
        <v>11786</v>
      </c>
      <c r="F327" t="s">
        <v>11805</v>
      </c>
    </row>
    <row r="328" spans="1:6">
      <c r="A328" t="s">
        <v>11894</v>
      </c>
      <c r="B328">
        <v>116</v>
      </c>
      <c r="C328">
        <v>514</v>
      </c>
      <c r="D328">
        <v>34</v>
      </c>
      <c r="E328" t="s">
        <v>11788</v>
      </c>
      <c r="F328" t="s">
        <v>11805</v>
      </c>
    </row>
    <row r="329" spans="1:6">
      <c r="A329" t="s">
        <v>11894</v>
      </c>
      <c r="B329">
        <v>147</v>
      </c>
      <c r="C329">
        <v>745</v>
      </c>
      <c r="D329">
        <v>30</v>
      </c>
      <c r="E329" t="s">
        <v>11789</v>
      </c>
      <c r="F329" t="s">
        <v>11805</v>
      </c>
    </row>
    <row r="330" spans="1:6">
      <c r="A330" t="s">
        <v>11894</v>
      </c>
      <c r="B330">
        <v>111</v>
      </c>
      <c r="C330">
        <v>565</v>
      </c>
      <c r="D330">
        <v>27</v>
      </c>
      <c r="E330" t="s">
        <v>11790</v>
      </c>
      <c r="F330" t="s">
        <v>11805</v>
      </c>
    </row>
    <row r="331" spans="1:6">
      <c r="A331" t="s">
        <v>11894</v>
      </c>
      <c r="B331">
        <v>148</v>
      </c>
      <c r="C331">
        <v>811</v>
      </c>
      <c r="D331">
        <v>23</v>
      </c>
      <c r="E331" t="s">
        <v>11791</v>
      </c>
      <c r="F331" t="s">
        <v>11805</v>
      </c>
    </row>
    <row r="332" spans="1:6">
      <c r="A332" t="s">
        <v>11894</v>
      </c>
      <c r="B332">
        <v>94</v>
      </c>
      <c r="C332">
        <v>602</v>
      </c>
      <c r="D332">
        <v>29</v>
      </c>
      <c r="E332" t="s">
        <v>11792</v>
      </c>
      <c r="F332" t="s">
        <v>11805</v>
      </c>
    </row>
    <row r="333" spans="1:6">
      <c r="A333" t="s">
        <v>11894</v>
      </c>
      <c r="B333">
        <v>78</v>
      </c>
      <c r="C333">
        <v>500</v>
      </c>
      <c r="D333">
        <v>23</v>
      </c>
      <c r="E333" t="s">
        <v>11793</v>
      </c>
      <c r="F333" t="s">
        <v>11805</v>
      </c>
    </row>
    <row r="334" spans="1:6">
      <c r="A334" t="s">
        <v>11894</v>
      </c>
      <c r="B334">
        <v>112</v>
      </c>
      <c r="C334">
        <v>598</v>
      </c>
      <c r="D334">
        <v>17</v>
      </c>
      <c r="E334" t="s">
        <v>11794</v>
      </c>
      <c r="F334" t="s">
        <v>11805</v>
      </c>
    </row>
    <row r="335" spans="1:6">
      <c r="A335" t="s">
        <v>11894</v>
      </c>
      <c r="B335">
        <v>86</v>
      </c>
      <c r="C335">
        <v>502</v>
      </c>
      <c r="D335">
        <v>19</v>
      </c>
      <c r="E335" t="s">
        <v>11795</v>
      </c>
      <c r="F335" t="s">
        <v>11805</v>
      </c>
    </row>
    <row r="336" spans="1:6">
      <c r="A336" t="s">
        <v>11894</v>
      </c>
      <c r="B336">
        <v>118</v>
      </c>
      <c r="C336">
        <v>630</v>
      </c>
      <c r="D336">
        <v>15</v>
      </c>
      <c r="E336" t="s">
        <v>11796</v>
      </c>
      <c r="F336" t="s">
        <v>11805</v>
      </c>
    </row>
    <row r="337" spans="1:6">
      <c r="A337" t="s">
        <v>11894</v>
      </c>
      <c r="B337">
        <v>188</v>
      </c>
      <c r="C337">
        <v>1041</v>
      </c>
      <c r="D337">
        <v>16</v>
      </c>
      <c r="E337" t="s">
        <v>11797</v>
      </c>
      <c r="F337" t="s">
        <v>11805</v>
      </c>
    </row>
    <row r="338" spans="1:6">
      <c r="A338" t="s">
        <v>11894</v>
      </c>
      <c r="B338">
        <v>29</v>
      </c>
      <c r="C338">
        <v>318</v>
      </c>
      <c r="D338">
        <v>24</v>
      </c>
      <c r="E338" t="s">
        <v>11798</v>
      </c>
      <c r="F338" t="s">
        <v>11805</v>
      </c>
    </row>
    <row r="339" spans="1:6">
      <c r="A339" t="s">
        <v>11894</v>
      </c>
      <c r="B339">
        <v>85</v>
      </c>
      <c r="C339">
        <v>441</v>
      </c>
      <c r="D339">
        <v>20</v>
      </c>
      <c r="E339" t="s">
        <v>11799</v>
      </c>
      <c r="F339" t="s">
        <v>11805</v>
      </c>
    </row>
    <row r="340" spans="1:6">
      <c r="A340" t="s">
        <v>11894</v>
      </c>
      <c r="B340">
        <v>163</v>
      </c>
      <c r="C340">
        <v>765</v>
      </c>
      <c r="D340">
        <v>16</v>
      </c>
      <c r="E340" t="s">
        <v>11800</v>
      </c>
      <c r="F340" t="s">
        <v>11805</v>
      </c>
    </row>
    <row r="341" spans="1:6">
      <c r="A341" t="s">
        <v>11894</v>
      </c>
      <c r="B341">
        <v>188</v>
      </c>
      <c r="C341">
        <v>873</v>
      </c>
      <c r="D341">
        <v>11</v>
      </c>
      <c r="E341" t="s">
        <v>11801</v>
      </c>
      <c r="F341" t="s">
        <v>11805</v>
      </c>
    </row>
    <row r="342" spans="1:6">
      <c r="A342" t="s">
        <v>11895</v>
      </c>
      <c r="B342">
        <v>113</v>
      </c>
      <c r="C342">
        <v>573</v>
      </c>
      <c r="D342">
        <v>14</v>
      </c>
      <c r="E342" t="s">
        <v>11776</v>
      </c>
      <c r="F342" t="s">
        <v>11805</v>
      </c>
    </row>
    <row r="343" spans="1:6">
      <c r="A343" t="s">
        <v>11895</v>
      </c>
      <c r="B343">
        <v>93</v>
      </c>
      <c r="C343">
        <v>479</v>
      </c>
      <c r="D343">
        <v>13</v>
      </c>
      <c r="E343" t="s">
        <v>11779</v>
      </c>
      <c r="F343" t="s">
        <v>11805</v>
      </c>
    </row>
    <row r="344" spans="1:6">
      <c r="A344" t="s">
        <v>11895</v>
      </c>
      <c r="B344">
        <v>87</v>
      </c>
      <c r="C344">
        <v>410</v>
      </c>
      <c r="D344">
        <v>13</v>
      </c>
      <c r="E344" t="s">
        <v>11780</v>
      </c>
      <c r="F344" t="s">
        <v>11805</v>
      </c>
    </row>
    <row r="345" spans="1:6">
      <c r="A345" t="s">
        <v>11895</v>
      </c>
      <c r="B345">
        <v>164</v>
      </c>
      <c r="C345">
        <v>760</v>
      </c>
      <c r="D345">
        <v>12</v>
      </c>
      <c r="E345" t="s">
        <v>11782</v>
      </c>
      <c r="F345" t="s">
        <v>11805</v>
      </c>
    </row>
    <row r="346" spans="1:6">
      <c r="A346" t="s">
        <v>11895</v>
      </c>
      <c r="B346">
        <v>51</v>
      </c>
      <c r="C346">
        <v>278</v>
      </c>
      <c r="D346">
        <v>14</v>
      </c>
      <c r="E346" t="s">
        <v>11784</v>
      </c>
      <c r="F346" t="s">
        <v>11805</v>
      </c>
    </row>
    <row r="347" spans="1:6">
      <c r="A347" t="s">
        <v>11895</v>
      </c>
      <c r="B347">
        <v>60</v>
      </c>
      <c r="C347">
        <v>322</v>
      </c>
      <c r="D347">
        <v>15</v>
      </c>
      <c r="E347" t="s">
        <v>11786</v>
      </c>
      <c r="F347" t="s">
        <v>11805</v>
      </c>
    </row>
    <row r="348" spans="1:6">
      <c r="A348" t="s">
        <v>11895</v>
      </c>
      <c r="B348">
        <v>136</v>
      </c>
      <c r="C348">
        <v>703</v>
      </c>
      <c r="D348">
        <v>23</v>
      </c>
      <c r="E348" t="s">
        <v>11788</v>
      </c>
      <c r="F348" t="s">
        <v>11805</v>
      </c>
    </row>
    <row r="349" spans="1:6">
      <c r="A349" t="s">
        <v>11895</v>
      </c>
      <c r="B349">
        <v>182</v>
      </c>
      <c r="C349">
        <v>1075</v>
      </c>
      <c r="D349">
        <v>19</v>
      </c>
      <c r="E349" t="s">
        <v>11789</v>
      </c>
      <c r="F349" t="s">
        <v>11805</v>
      </c>
    </row>
    <row r="350" spans="1:6">
      <c r="A350" t="s">
        <v>11895</v>
      </c>
      <c r="B350">
        <v>162</v>
      </c>
      <c r="C350">
        <v>1036</v>
      </c>
      <c r="D350">
        <v>18</v>
      </c>
      <c r="E350" t="s">
        <v>11790</v>
      </c>
      <c r="F350" t="s">
        <v>11805</v>
      </c>
    </row>
    <row r="351" spans="1:6">
      <c r="A351" t="s">
        <v>11895</v>
      </c>
      <c r="B351">
        <v>151</v>
      </c>
      <c r="C351">
        <v>883</v>
      </c>
      <c r="D351">
        <v>14</v>
      </c>
      <c r="E351" t="s">
        <v>11791</v>
      </c>
      <c r="F351" t="s">
        <v>11805</v>
      </c>
    </row>
    <row r="352" spans="1:6">
      <c r="A352" t="s">
        <v>11895</v>
      </c>
      <c r="B352">
        <v>84</v>
      </c>
      <c r="C352">
        <v>471</v>
      </c>
      <c r="D352">
        <v>18</v>
      </c>
      <c r="E352" t="s">
        <v>11792</v>
      </c>
      <c r="F352" t="s">
        <v>11805</v>
      </c>
    </row>
    <row r="353" spans="1:6">
      <c r="A353" t="s">
        <v>11895</v>
      </c>
      <c r="B353">
        <v>93</v>
      </c>
      <c r="C353">
        <v>572</v>
      </c>
      <c r="D353">
        <v>16</v>
      </c>
      <c r="E353" t="s">
        <v>11793</v>
      </c>
      <c r="F353" t="s">
        <v>11805</v>
      </c>
    </row>
    <row r="354" spans="1:6">
      <c r="A354" t="s">
        <v>11895</v>
      </c>
      <c r="B354">
        <v>122</v>
      </c>
      <c r="C354">
        <v>741</v>
      </c>
      <c r="D354">
        <v>14</v>
      </c>
      <c r="E354" t="s">
        <v>11794</v>
      </c>
      <c r="F354" t="s">
        <v>11805</v>
      </c>
    </row>
    <row r="355" spans="1:6">
      <c r="A355" t="s">
        <v>11895</v>
      </c>
      <c r="B355">
        <v>69</v>
      </c>
      <c r="C355">
        <v>361</v>
      </c>
      <c r="D355">
        <v>14</v>
      </c>
      <c r="E355" t="s">
        <v>11795</v>
      </c>
      <c r="F355" t="s">
        <v>11805</v>
      </c>
    </row>
    <row r="356" spans="1:6">
      <c r="A356" t="s">
        <v>11895</v>
      </c>
      <c r="B356">
        <v>122</v>
      </c>
      <c r="C356">
        <v>621</v>
      </c>
      <c r="D356">
        <v>14</v>
      </c>
      <c r="E356" t="s">
        <v>11796</v>
      </c>
      <c r="F356" t="s">
        <v>11805</v>
      </c>
    </row>
    <row r="357" spans="1:6">
      <c r="A357" t="s">
        <v>11895</v>
      </c>
      <c r="B357">
        <v>185</v>
      </c>
      <c r="C357">
        <v>1050</v>
      </c>
      <c r="D357">
        <v>14</v>
      </c>
      <c r="E357" t="s">
        <v>11797</v>
      </c>
      <c r="F357" t="s">
        <v>11805</v>
      </c>
    </row>
    <row r="358" spans="1:6">
      <c r="A358" t="s">
        <v>11895</v>
      </c>
      <c r="B358">
        <v>27</v>
      </c>
      <c r="C358">
        <v>203</v>
      </c>
      <c r="D358">
        <v>19</v>
      </c>
      <c r="E358" t="s">
        <v>11798</v>
      </c>
      <c r="F358" t="s">
        <v>11805</v>
      </c>
    </row>
    <row r="359" spans="1:6">
      <c r="A359" t="s">
        <v>11895</v>
      </c>
      <c r="B359">
        <v>71</v>
      </c>
      <c r="C359">
        <v>385</v>
      </c>
      <c r="D359">
        <v>13</v>
      </c>
      <c r="E359" t="s">
        <v>11799</v>
      </c>
      <c r="F359" t="s">
        <v>11805</v>
      </c>
    </row>
    <row r="360" spans="1:6">
      <c r="A360" t="s">
        <v>11895</v>
      </c>
      <c r="B360">
        <v>143</v>
      </c>
      <c r="C360">
        <v>774</v>
      </c>
      <c r="D360">
        <v>13</v>
      </c>
      <c r="E360" t="s">
        <v>11800</v>
      </c>
      <c r="F360" t="s">
        <v>11805</v>
      </c>
    </row>
    <row r="361" spans="1:6">
      <c r="A361" t="s">
        <v>11895</v>
      </c>
      <c r="B361">
        <v>216</v>
      </c>
      <c r="C361">
        <v>1270</v>
      </c>
      <c r="D361">
        <v>9</v>
      </c>
      <c r="E361" t="s">
        <v>11801</v>
      </c>
      <c r="F361" t="s">
        <v>11805</v>
      </c>
    </row>
    <row r="362" spans="1:6">
      <c r="A362" t="s">
        <v>11896</v>
      </c>
      <c r="B362">
        <v>92</v>
      </c>
      <c r="C362">
        <v>457</v>
      </c>
      <c r="D362">
        <v>12</v>
      </c>
      <c r="E362" t="s">
        <v>11776</v>
      </c>
      <c r="F362" t="s">
        <v>11805</v>
      </c>
    </row>
    <row r="363" spans="1:6">
      <c r="A363" t="s">
        <v>11896</v>
      </c>
      <c r="B363">
        <v>93</v>
      </c>
      <c r="C363">
        <v>520</v>
      </c>
      <c r="D363">
        <v>13</v>
      </c>
      <c r="E363" t="s">
        <v>11779</v>
      </c>
      <c r="F363" t="s">
        <v>11805</v>
      </c>
    </row>
    <row r="364" spans="1:6">
      <c r="A364" t="s">
        <v>11896</v>
      </c>
      <c r="B364">
        <v>99</v>
      </c>
      <c r="C364">
        <v>536</v>
      </c>
      <c r="D364">
        <v>11</v>
      </c>
      <c r="E364" t="s">
        <v>11780</v>
      </c>
      <c r="F364" t="s">
        <v>11805</v>
      </c>
    </row>
    <row r="365" spans="1:6">
      <c r="A365" t="s">
        <v>11896</v>
      </c>
      <c r="B365">
        <v>181</v>
      </c>
      <c r="C365">
        <v>987</v>
      </c>
      <c r="D365">
        <v>11</v>
      </c>
      <c r="E365" t="s">
        <v>11782</v>
      </c>
      <c r="F365" t="s">
        <v>11805</v>
      </c>
    </row>
    <row r="366" spans="1:6">
      <c r="A366" t="s">
        <v>11896</v>
      </c>
      <c r="B366">
        <v>37</v>
      </c>
      <c r="C366">
        <v>239</v>
      </c>
      <c r="D366">
        <v>18</v>
      </c>
      <c r="E366" t="s">
        <v>11784</v>
      </c>
      <c r="F366" t="s">
        <v>11805</v>
      </c>
    </row>
    <row r="367" spans="1:6">
      <c r="A367" t="s">
        <v>11896</v>
      </c>
      <c r="B367">
        <v>76</v>
      </c>
      <c r="C367">
        <v>439</v>
      </c>
      <c r="D367">
        <v>14</v>
      </c>
      <c r="E367" t="s">
        <v>11786</v>
      </c>
      <c r="F367" t="s">
        <v>11805</v>
      </c>
    </row>
    <row r="368" spans="1:6">
      <c r="A368" t="s">
        <v>11896</v>
      </c>
      <c r="B368">
        <v>157</v>
      </c>
      <c r="C368">
        <v>778</v>
      </c>
      <c r="D368">
        <v>26</v>
      </c>
      <c r="E368" t="s">
        <v>11788</v>
      </c>
      <c r="F368" t="s">
        <v>11805</v>
      </c>
    </row>
    <row r="369" spans="1:6">
      <c r="A369" t="s">
        <v>11896</v>
      </c>
      <c r="B369">
        <v>191</v>
      </c>
      <c r="C369">
        <v>1212</v>
      </c>
      <c r="D369">
        <v>22</v>
      </c>
      <c r="E369" t="s">
        <v>11789</v>
      </c>
      <c r="F369" t="s">
        <v>11805</v>
      </c>
    </row>
    <row r="370" spans="1:6">
      <c r="A370" t="s">
        <v>11896</v>
      </c>
      <c r="B370">
        <v>173</v>
      </c>
      <c r="C370">
        <v>1215</v>
      </c>
      <c r="D370">
        <v>17</v>
      </c>
      <c r="E370" t="s">
        <v>11790</v>
      </c>
      <c r="F370" t="s">
        <v>11805</v>
      </c>
    </row>
    <row r="371" spans="1:6">
      <c r="A371" t="s">
        <v>11896</v>
      </c>
      <c r="B371">
        <v>172</v>
      </c>
      <c r="C371">
        <v>1175</v>
      </c>
      <c r="D371">
        <v>16</v>
      </c>
      <c r="E371" t="s">
        <v>11791</v>
      </c>
      <c r="F371" t="s">
        <v>11805</v>
      </c>
    </row>
    <row r="372" spans="1:6">
      <c r="A372" t="s">
        <v>11896</v>
      </c>
      <c r="B372">
        <v>103</v>
      </c>
      <c r="C372">
        <v>787</v>
      </c>
      <c r="D372">
        <v>19</v>
      </c>
      <c r="E372" t="s">
        <v>11792</v>
      </c>
      <c r="F372" t="s">
        <v>11805</v>
      </c>
    </row>
    <row r="373" spans="1:6">
      <c r="A373" t="s">
        <v>11896</v>
      </c>
      <c r="B373">
        <v>104</v>
      </c>
      <c r="C373">
        <v>634</v>
      </c>
      <c r="D373">
        <v>19</v>
      </c>
      <c r="E373" t="s">
        <v>11793</v>
      </c>
      <c r="F373" t="s">
        <v>11805</v>
      </c>
    </row>
    <row r="374" spans="1:6">
      <c r="A374" t="s">
        <v>11896</v>
      </c>
      <c r="B374">
        <v>124</v>
      </c>
      <c r="C374">
        <v>782</v>
      </c>
      <c r="D374">
        <v>13</v>
      </c>
      <c r="E374" t="s">
        <v>11794</v>
      </c>
      <c r="F374" t="s">
        <v>11805</v>
      </c>
    </row>
    <row r="375" spans="1:6">
      <c r="A375" t="s">
        <v>11896</v>
      </c>
      <c r="B375">
        <v>98</v>
      </c>
      <c r="C375">
        <v>551</v>
      </c>
      <c r="D375">
        <v>14</v>
      </c>
      <c r="E375" t="s">
        <v>11795</v>
      </c>
      <c r="F375" t="s">
        <v>11805</v>
      </c>
    </row>
    <row r="376" spans="1:6">
      <c r="A376" t="s">
        <v>11896</v>
      </c>
      <c r="B376">
        <v>116</v>
      </c>
      <c r="C376">
        <v>677</v>
      </c>
      <c r="D376">
        <v>15</v>
      </c>
      <c r="E376" t="s">
        <v>11796</v>
      </c>
      <c r="F376" t="s">
        <v>11805</v>
      </c>
    </row>
    <row r="377" spans="1:6">
      <c r="A377" t="s">
        <v>11896</v>
      </c>
      <c r="B377">
        <v>206</v>
      </c>
      <c r="C377">
        <v>1245</v>
      </c>
      <c r="D377">
        <v>17</v>
      </c>
      <c r="E377" t="s">
        <v>11797</v>
      </c>
      <c r="F377" t="s">
        <v>11805</v>
      </c>
    </row>
    <row r="378" spans="1:6">
      <c r="A378" t="s">
        <v>11896</v>
      </c>
      <c r="B378">
        <v>27</v>
      </c>
      <c r="C378">
        <v>444</v>
      </c>
      <c r="D378">
        <v>15</v>
      </c>
      <c r="E378" t="s">
        <v>11798</v>
      </c>
      <c r="F378" t="s">
        <v>11805</v>
      </c>
    </row>
    <row r="379" spans="1:6">
      <c r="A379" t="s">
        <v>11896</v>
      </c>
      <c r="B379">
        <v>74</v>
      </c>
      <c r="C379">
        <v>419</v>
      </c>
      <c r="D379">
        <v>17</v>
      </c>
      <c r="E379" t="s">
        <v>11799</v>
      </c>
      <c r="F379" t="s">
        <v>11805</v>
      </c>
    </row>
    <row r="380" spans="1:6">
      <c r="A380" t="s">
        <v>11896</v>
      </c>
      <c r="B380">
        <v>159</v>
      </c>
      <c r="C380">
        <v>888</v>
      </c>
      <c r="D380">
        <v>14</v>
      </c>
      <c r="E380" t="s">
        <v>11800</v>
      </c>
      <c r="F380" t="s">
        <v>11805</v>
      </c>
    </row>
    <row r="381" spans="1:6">
      <c r="A381" t="s">
        <v>11896</v>
      </c>
      <c r="B381">
        <v>191</v>
      </c>
      <c r="C381">
        <v>935</v>
      </c>
      <c r="D381">
        <v>11</v>
      </c>
      <c r="E381" t="s">
        <v>11801</v>
      </c>
      <c r="F381" t="s">
        <v>11805</v>
      </c>
    </row>
    <row r="382" spans="1:6">
      <c r="A382" t="s">
        <v>11897</v>
      </c>
      <c r="B382">
        <v>123</v>
      </c>
      <c r="C382">
        <v>956</v>
      </c>
      <c r="D382">
        <v>15</v>
      </c>
      <c r="E382" t="s">
        <v>11776</v>
      </c>
      <c r="F382" t="s">
        <v>11805</v>
      </c>
    </row>
    <row r="383" spans="1:6">
      <c r="A383" t="s">
        <v>11897</v>
      </c>
      <c r="B383">
        <v>90</v>
      </c>
      <c r="C383">
        <v>676</v>
      </c>
      <c r="D383">
        <v>13</v>
      </c>
      <c r="E383" t="s">
        <v>11779</v>
      </c>
      <c r="F383" t="s">
        <v>11805</v>
      </c>
    </row>
    <row r="384" spans="1:6">
      <c r="A384" t="s">
        <v>11897</v>
      </c>
      <c r="B384">
        <v>112</v>
      </c>
      <c r="C384">
        <v>649</v>
      </c>
      <c r="D384">
        <v>11</v>
      </c>
      <c r="E384" t="s">
        <v>11780</v>
      </c>
      <c r="F384" t="s">
        <v>11805</v>
      </c>
    </row>
    <row r="385" spans="1:6">
      <c r="A385" t="s">
        <v>11897</v>
      </c>
      <c r="B385">
        <v>161</v>
      </c>
      <c r="C385">
        <v>1066</v>
      </c>
      <c r="D385">
        <v>12</v>
      </c>
      <c r="E385" t="s">
        <v>11782</v>
      </c>
      <c r="F385" t="s">
        <v>11805</v>
      </c>
    </row>
    <row r="386" spans="1:6">
      <c r="A386" t="s">
        <v>11897</v>
      </c>
      <c r="B386">
        <v>40</v>
      </c>
      <c r="C386">
        <v>303</v>
      </c>
      <c r="D386">
        <v>18</v>
      </c>
      <c r="E386" t="s">
        <v>11784</v>
      </c>
      <c r="F386" t="s">
        <v>11805</v>
      </c>
    </row>
    <row r="387" spans="1:6">
      <c r="A387" t="s">
        <v>11897</v>
      </c>
      <c r="B387">
        <v>59</v>
      </c>
      <c r="C387">
        <v>487</v>
      </c>
      <c r="D387">
        <v>15</v>
      </c>
      <c r="E387" t="s">
        <v>11786</v>
      </c>
      <c r="F387" t="s">
        <v>11805</v>
      </c>
    </row>
    <row r="388" spans="1:6">
      <c r="A388" t="s">
        <v>11897</v>
      </c>
      <c r="B388">
        <v>95</v>
      </c>
      <c r="C388">
        <v>442</v>
      </c>
      <c r="D388">
        <v>18</v>
      </c>
      <c r="E388" t="s">
        <v>11788</v>
      </c>
      <c r="F388" t="s">
        <v>11805</v>
      </c>
    </row>
    <row r="389" spans="1:6">
      <c r="A389" t="s">
        <v>11897</v>
      </c>
      <c r="B389">
        <v>161</v>
      </c>
      <c r="C389">
        <v>1121</v>
      </c>
      <c r="D389">
        <v>17</v>
      </c>
      <c r="E389" t="s">
        <v>11789</v>
      </c>
      <c r="F389" t="s">
        <v>11805</v>
      </c>
    </row>
    <row r="390" spans="1:6">
      <c r="A390" t="s">
        <v>11897</v>
      </c>
      <c r="B390">
        <v>171</v>
      </c>
      <c r="C390">
        <v>1135</v>
      </c>
      <c r="D390">
        <v>16</v>
      </c>
      <c r="E390" t="s">
        <v>11790</v>
      </c>
      <c r="F390" t="s">
        <v>11805</v>
      </c>
    </row>
    <row r="391" spans="1:6">
      <c r="A391" t="s">
        <v>11897</v>
      </c>
      <c r="B391">
        <v>150</v>
      </c>
      <c r="C391">
        <v>1044</v>
      </c>
      <c r="D391">
        <v>16</v>
      </c>
      <c r="E391" t="s">
        <v>11791</v>
      </c>
      <c r="F391" t="s">
        <v>11805</v>
      </c>
    </row>
    <row r="392" spans="1:6">
      <c r="A392" t="s">
        <v>11897</v>
      </c>
      <c r="B392">
        <v>95</v>
      </c>
      <c r="C392">
        <v>695</v>
      </c>
      <c r="D392">
        <v>17</v>
      </c>
      <c r="E392" t="s">
        <v>11792</v>
      </c>
      <c r="F392" t="s">
        <v>11805</v>
      </c>
    </row>
    <row r="393" spans="1:6">
      <c r="A393" t="s">
        <v>11897</v>
      </c>
      <c r="B393">
        <v>106</v>
      </c>
      <c r="C393">
        <v>850</v>
      </c>
      <c r="D393">
        <v>20</v>
      </c>
      <c r="E393" t="s">
        <v>11793</v>
      </c>
      <c r="F393" t="s">
        <v>11805</v>
      </c>
    </row>
    <row r="394" spans="1:6">
      <c r="A394" t="s">
        <v>11897</v>
      </c>
      <c r="B394">
        <v>133</v>
      </c>
      <c r="C394">
        <v>942</v>
      </c>
      <c r="D394">
        <v>16</v>
      </c>
      <c r="E394" t="s">
        <v>11794</v>
      </c>
      <c r="F394" t="s">
        <v>11805</v>
      </c>
    </row>
    <row r="395" spans="1:6">
      <c r="A395" t="s">
        <v>11897</v>
      </c>
      <c r="B395">
        <v>89</v>
      </c>
      <c r="C395">
        <v>707</v>
      </c>
      <c r="D395">
        <v>18</v>
      </c>
      <c r="E395" t="s">
        <v>11795</v>
      </c>
      <c r="F395" t="s">
        <v>11805</v>
      </c>
    </row>
    <row r="396" spans="1:6">
      <c r="A396" t="s">
        <v>11897</v>
      </c>
      <c r="B396">
        <v>121</v>
      </c>
      <c r="C396">
        <v>816</v>
      </c>
      <c r="D396">
        <v>12</v>
      </c>
      <c r="E396" t="s">
        <v>11796</v>
      </c>
      <c r="F396" t="s">
        <v>11805</v>
      </c>
    </row>
    <row r="397" spans="1:6">
      <c r="A397" t="s">
        <v>11897</v>
      </c>
      <c r="B397">
        <v>157</v>
      </c>
      <c r="C397">
        <v>1024</v>
      </c>
      <c r="D397">
        <v>14</v>
      </c>
      <c r="E397" t="s">
        <v>11797</v>
      </c>
      <c r="F397" t="s">
        <v>11805</v>
      </c>
    </row>
    <row r="398" spans="1:6">
      <c r="A398" t="s">
        <v>11897</v>
      </c>
      <c r="B398">
        <v>27</v>
      </c>
      <c r="C398">
        <v>341</v>
      </c>
      <c r="D398">
        <v>21</v>
      </c>
      <c r="E398" t="s">
        <v>11798</v>
      </c>
      <c r="F398" t="s">
        <v>11805</v>
      </c>
    </row>
    <row r="399" spans="1:6">
      <c r="A399" t="s">
        <v>11897</v>
      </c>
      <c r="B399">
        <v>55</v>
      </c>
      <c r="C399">
        <v>444</v>
      </c>
      <c r="D399">
        <v>16</v>
      </c>
      <c r="E399" t="s">
        <v>11799</v>
      </c>
      <c r="F399" t="s">
        <v>11805</v>
      </c>
    </row>
    <row r="400" spans="1:6">
      <c r="A400" t="s">
        <v>11897</v>
      </c>
      <c r="B400">
        <v>107</v>
      </c>
      <c r="C400">
        <v>786</v>
      </c>
      <c r="D400">
        <v>15</v>
      </c>
      <c r="E400" t="s">
        <v>11800</v>
      </c>
      <c r="F400" t="s">
        <v>11805</v>
      </c>
    </row>
    <row r="401" spans="1:6">
      <c r="A401" t="s">
        <v>11897</v>
      </c>
      <c r="B401">
        <v>138</v>
      </c>
      <c r="C401">
        <v>945</v>
      </c>
      <c r="D401">
        <v>10</v>
      </c>
      <c r="E401" t="s">
        <v>11801</v>
      </c>
      <c r="F401" t="s">
        <v>11805</v>
      </c>
    </row>
    <row r="402" spans="1:6">
      <c r="A402" t="s">
        <v>11898</v>
      </c>
      <c r="B402">
        <v>97</v>
      </c>
      <c r="C402">
        <v>911</v>
      </c>
      <c r="D402">
        <v>13</v>
      </c>
      <c r="E402" t="s">
        <v>11776</v>
      </c>
      <c r="F402" t="s">
        <v>11805</v>
      </c>
    </row>
    <row r="403" spans="1:6">
      <c r="A403" t="s">
        <v>11898</v>
      </c>
      <c r="B403">
        <v>51</v>
      </c>
      <c r="C403">
        <v>358</v>
      </c>
      <c r="D403">
        <v>11</v>
      </c>
      <c r="E403" t="s">
        <v>11779</v>
      </c>
      <c r="F403" t="s">
        <v>11805</v>
      </c>
    </row>
    <row r="404" spans="1:6">
      <c r="A404" t="s">
        <v>11898</v>
      </c>
      <c r="B404">
        <v>113</v>
      </c>
      <c r="C404">
        <v>775</v>
      </c>
      <c r="D404">
        <v>12</v>
      </c>
      <c r="E404" t="s">
        <v>11780</v>
      </c>
      <c r="F404" t="s">
        <v>11805</v>
      </c>
    </row>
    <row r="405" spans="1:6">
      <c r="A405" t="s">
        <v>11898</v>
      </c>
      <c r="B405">
        <v>160</v>
      </c>
      <c r="C405">
        <v>1092</v>
      </c>
      <c r="D405">
        <v>10</v>
      </c>
      <c r="E405" t="s">
        <v>11782</v>
      </c>
      <c r="F405" t="s">
        <v>11805</v>
      </c>
    </row>
    <row r="406" spans="1:6">
      <c r="A406" t="s">
        <v>11898</v>
      </c>
      <c r="B406">
        <v>41</v>
      </c>
      <c r="C406">
        <v>415</v>
      </c>
      <c r="D406">
        <v>16</v>
      </c>
      <c r="E406" t="s">
        <v>11784</v>
      </c>
      <c r="F406" t="s">
        <v>11805</v>
      </c>
    </row>
    <row r="407" spans="1:6">
      <c r="A407" t="s">
        <v>11898</v>
      </c>
      <c r="B407">
        <v>79</v>
      </c>
      <c r="C407">
        <v>659</v>
      </c>
      <c r="D407">
        <v>17</v>
      </c>
      <c r="E407" t="s">
        <v>11786</v>
      </c>
      <c r="F407" t="s">
        <v>11805</v>
      </c>
    </row>
    <row r="408" spans="1:6">
      <c r="A408" t="s">
        <v>11898</v>
      </c>
      <c r="B408">
        <v>137</v>
      </c>
      <c r="C408">
        <v>965</v>
      </c>
      <c r="D408">
        <v>33</v>
      </c>
      <c r="E408" t="s">
        <v>11788</v>
      </c>
      <c r="F408" t="s">
        <v>11805</v>
      </c>
    </row>
    <row r="409" spans="1:6">
      <c r="A409" t="s">
        <v>11898</v>
      </c>
      <c r="B409">
        <v>172</v>
      </c>
      <c r="C409">
        <v>1531</v>
      </c>
      <c r="D409">
        <v>23</v>
      </c>
      <c r="E409" t="s">
        <v>11789</v>
      </c>
      <c r="F409" t="s">
        <v>11805</v>
      </c>
    </row>
    <row r="410" spans="1:6">
      <c r="A410" t="s">
        <v>11898</v>
      </c>
      <c r="B410">
        <v>160</v>
      </c>
      <c r="C410">
        <v>1689</v>
      </c>
      <c r="D410">
        <v>23</v>
      </c>
      <c r="E410" t="s">
        <v>11790</v>
      </c>
      <c r="F410" t="s">
        <v>11805</v>
      </c>
    </row>
    <row r="411" spans="1:6">
      <c r="A411" t="s">
        <v>11898</v>
      </c>
      <c r="B411">
        <v>140</v>
      </c>
      <c r="C411">
        <v>1364</v>
      </c>
      <c r="D411">
        <v>16</v>
      </c>
      <c r="E411" t="s">
        <v>11791</v>
      </c>
      <c r="F411" t="s">
        <v>11805</v>
      </c>
    </row>
    <row r="412" spans="1:6">
      <c r="A412" t="s">
        <v>11898</v>
      </c>
      <c r="B412">
        <v>93</v>
      </c>
      <c r="C412">
        <v>968</v>
      </c>
      <c r="D412">
        <v>20</v>
      </c>
      <c r="E412" t="s">
        <v>11792</v>
      </c>
      <c r="F412" t="s">
        <v>11805</v>
      </c>
    </row>
    <row r="413" spans="1:6">
      <c r="A413" t="s">
        <v>11898</v>
      </c>
      <c r="B413">
        <v>98</v>
      </c>
      <c r="C413">
        <v>898</v>
      </c>
      <c r="D413">
        <v>21</v>
      </c>
      <c r="E413" t="s">
        <v>11793</v>
      </c>
      <c r="F413" t="s">
        <v>11805</v>
      </c>
    </row>
    <row r="414" spans="1:6">
      <c r="A414" t="s">
        <v>11898</v>
      </c>
      <c r="B414">
        <v>133</v>
      </c>
      <c r="C414">
        <v>1171</v>
      </c>
      <c r="D414">
        <v>13</v>
      </c>
      <c r="E414" t="s">
        <v>11794</v>
      </c>
      <c r="F414" t="s">
        <v>11805</v>
      </c>
    </row>
    <row r="415" spans="1:6">
      <c r="A415" t="s">
        <v>11898</v>
      </c>
      <c r="B415">
        <v>94</v>
      </c>
      <c r="C415">
        <v>786</v>
      </c>
      <c r="D415">
        <v>12</v>
      </c>
      <c r="E415" t="s">
        <v>11795</v>
      </c>
      <c r="F415" t="s">
        <v>11805</v>
      </c>
    </row>
    <row r="416" spans="1:6">
      <c r="A416" t="s">
        <v>11898</v>
      </c>
      <c r="B416">
        <v>121</v>
      </c>
      <c r="C416">
        <v>1018</v>
      </c>
      <c r="D416">
        <v>14</v>
      </c>
      <c r="E416" t="s">
        <v>11796</v>
      </c>
      <c r="F416" t="s">
        <v>11805</v>
      </c>
    </row>
    <row r="417" spans="1:6">
      <c r="A417" t="s">
        <v>11898</v>
      </c>
      <c r="B417">
        <v>203</v>
      </c>
      <c r="C417">
        <v>1788</v>
      </c>
      <c r="D417">
        <v>15</v>
      </c>
      <c r="E417" t="s">
        <v>11797</v>
      </c>
      <c r="F417" t="s">
        <v>11805</v>
      </c>
    </row>
    <row r="418" spans="1:6">
      <c r="A418" t="s">
        <v>11898</v>
      </c>
      <c r="B418">
        <v>22</v>
      </c>
      <c r="C418">
        <v>538</v>
      </c>
      <c r="D418">
        <v>13</v>
      </c>
      <c r="E418" t="s">
        <v>11798</v>
      </c>
      <c r="F418" t="s">
        <v>11805</v>
      </c>
    </row>
    <row r="419" spans="1:6">
      <c r="A419" t="s">
        <v>11898</v>
      </c>
      <c r="B419">
        <v>79</v>
      </c>
      <c r="C419">
        <v>791</v>
      </c>
      <c r="D419">
        <v>15</v>
      </c>
      <c r="E419" t="s">
        <v>11799</v>
      </c>
      <c r="F419" t="s">
        <v>11805</v>
      </c>
    </row>
    <row r="420" spans="1:6">
      <c r="A420" t="s">
        <v>11898</v>
      </c>
      <c r="B420">
        <v>150</v>
      </c>
      <c r="C420">
        <v>1422</v>
      </c>
      <c r="D420">
        <v>12</v>
      </c>
      <c r="E420" t="s">
        <v>11800</v>
      </c>
      <c r="F420" t="s">
        <v>11805</v>
      </c>
    </row>
    <row r="421" spans="1:6">
      <c r="A421" t="s">
        <v>11898</v>
      </c>
      <c r="B421">
        <v>113</v>
      </c>
      <c r="C421">
        <v>1248</v>
      </c>
      <c r="D421">
        <v>14</v>
      </c>
      <c r="E421" t="s">
        <v>11801</v>
      </c>
      <c r="F421" t="s">
        <v>11805</v>
      </c>
    </row>
    <row r="422" spans="1:6">
      <c r="A422" t="s">
        <v>11899</v>
      </c>
      <c r="B422">
        <v>152</v>
      </c>
      <c r="C422">
        <v>1006</v>
      </c>
      <c r="D422">
        <v>9</v>
      </c>
      <c r="E422" t="s">
        <v>11776</v>
      </c>
      <c r="F422" t="s">
        <v>11805</v>
      </c>
    </row>
    <row r="423" spans="1:6">
      <c r="A423" t="s">
        <v>11899</v>
      </c>
      <c r="B423">
        <v>100</v>
      </c>
      <c r="C423">
        <v>641</v>
      </c>
      <c r="D423">
        <v>11</v>
      </c>
      <c r="E423" t="s">
        <v>11779</v>
      </c>
      <c r="F423" t="s">
        <v>11805</v>
      </c>
    </row>
    <row r="424" spans="1:6">
      <c r="A424" t="s">
        <v>11899</v>
      </c>
      <c r="B424">
        <v>137</v>
      </c>
      <c r="C424">
        <v>906</v>
      </c>
      <c r="D424">
        <v>10</v>
      </c>
      <c r="E424" t="s">
        <v>11780</v>
      </c>
      <c r="F424" t="s">
        <v>11805</v>
      </c>
    </row>
    <row r="425" spans="1:6">
      <c r="A425" t="s">
        <v>11899</v>
      </c>
      <c r="B425">
        <v>184</v>
      </c>
      <c r="C425">
        <v>1172</v>
      </c>
      <c r="D425">
        <v>10</v>
      </c>
      <c r="E425" t="s">
        <v>11782</v>
      </c>
      <c r="F425" t="s">
        <v>11805</v>
      </c>
    </row>
    <row r="426" spans="1:6">
      <c r="A426" t="s">
        <v>11899</v>
      </c>
      <c r="B426">
        <v>44</v>
      </c>
      <c r="C426">
        <v>356</v>
      </c>
      <c r="D426">
        <v>19</v>
      </c>
      <c r="E426" t="s">
        <v>11784</v>
      </c>
      <c r="F426" t="s">
        <v>11805</v>
      </c>
    </row>
    <row r="427" spans="1:6">
      <c r="A427" t="s">
        <v>11899</v>
      </c>
      <c r="B427">
        <v>65</v>
      </c>
      <c r="C427">
        <v>572</v>
      </c>
      <c r="D427">
        <v>16</v>
      </c>
      <c r="E427" t="s">
        <v>11786</v>
      </c>
      <c r="F427" t="s">
        <v>11805</v>
      </c>
    </row>
    <row r="428" spans="1:6">
      <c r="A428" t="s">
        <v>11899</v>
      </c>
      <c r="B428">
        <v>165</v>
      </c>
      <c r="C428">
        <v>1136</v>
      </c>
      <c r="D428">
        <v>26</v>
      </c>
      <c r="E428" t="s">
        <v>11788</v>
      </c>
      <c r="F428" t="s">
        <v>11805</v>
      </c>
    </row>
    <row r="429" spans="1:6">
      <c r="A429" t="s">
        <v>11899</v>
      </c>
      <c r="B429">
        <v>138</v>
      </c>
      <c r="C429">
        <v>1193</v>
      </c>
      <c r="D429">
        <v>17</v>
      </c>
      <c r="E429" t="s">
        <v>11789</v>
      </c>
      <c r="F429" t="s">
        <v>11805</v>
      </c>
    </row>
    <row r="430" spans="1:6">
      <c r="A430" t="s">
        <v>11899</v>
      </c>
      <c r="B430">
        <v>173</v>
      </c>
      <c r="C430">
        <v>1425</v>
      </c>
      <c r="D430">
        <v>16</v>
      </c>
      <c r="E430" t="s">
        <v>11790</v>
      </c>
      <c r="F430" t="s">
        <v>11805</v>
      </c>
    </row>
    <row r="431" spans="1:6">
      <c r="A431" t="s">
        <v>11899</v>
      </c>
      <c r="B431">
        <v>217</v>
      </c>
      <c r="C431">
        <v>1592</v>
      </c>
      <c r="D431">
        <v>13</v>
      </c>
      <c r="E431" t="s">
        <v>11791</v>
      </c>
      <c r="F431" t="s">
        <v>11805</v>
      </c>
    </row>
    <row r="432" spans="1:6">
      <c r="A432" t="s">
        <v>11899</v>
      </c>
      <c r="B432">
        <v>118</v>
      </c>
      <c r="C432">
        <v>1111</v>
      </c>
      <c r="D432">
        <v>14</v>
      </c>
      <c r="E432" t="s">
        <v>11792</v>
      </c>
      <c r="F432" t="s">
        <v>11805</v>
      </c>
    </row>
    <row r="433" spans="1:6">
      <c r="A433" t="s">
        <v>11899</v>
      </c>
      <c r="B433">
        <v>100</v>
      </c>
      <c r="C433">
        <v>975</v>
      </c>
      <c r="D433">
        <v>15</v>
      </c>
      <c r="E433" t="s">
        <v>11793</v>
      </c>
      <c r="F433" t="s">
        <v>11805</v>
      </c>
    </row>
    <row r="434" spans="1:6">
      <c r="A434" t="s">
        <v>11899</v>
      </c>
      <c r="B434">
        <v>121</v>
      </c>
      <c r="C434">
        <v>1249</v>
      </c>
      <c r="D434">
        <v>12</v>
      </c>
      <c r="E434" t="s">
        <v>11794</v>
      </c>
      <c r="F434" t="s">
        <v>11805</v>
      </c>
    </row>
    <row r="435" spans="1:6">
      <c r="A435" t="s">
        <v>11899</v>
      </c>
      <c r="B435">
        <v>100</v>
      </c>
      <c r="C435">
        <v>944</v>
      </c>
      <c r="D435">
        <v>12</v>
      </c>
      <c r="E435" t="s">
        <v>11795</v>
      </c>
      <c r="F435" t="s">
        <v>11805</v>
      </c>
    </row>
    <row r="436" spans="1:6">
      <c r="A436" t="s">
        <v>11899</v>
      </c>
      <c r="B436">
        <v>105</v>
      </c>
      <c r="C436">
        <v>871</v>
      </c>
      <c r="D436">
        <v>14</v>
      </c>
      <c r="E436" t="s">
        <v>11796</v>
      </c>
      <c r="F436" t="s">
        <v>11805</v>
      </c>
    </row>
    <row r="437" spans="1:6">
      <c r="A437" t="s">
        <v>11899</v>
      </c>
      <c r="B437">
        <v>139</v>
      </c>
      <c r="C437">
        <v>1810</v>
      </c>
      <c r="D437">
        <v>20</v>
      </c>
      <c r="E437" t="s">
        <v>11797</v>
      </c>
      <c r="F437" t="s">
        <v>11805</v>
      </c>
    </row>
    <row r="438" spans="1:6">
      <c r="A438" t="s">
        <v>11899</v>
      </c>
      <c r="B438">
        <v>23</v>
      </c>
      <c r="C438">
        <v>652</v>
      </c>
      <c r="D438">
        <v>20</v>
      </c>
      <c r="E438" t="s">
        <v>11798</v>
      </c>
      <c r="F438" t="s">
        <v>11805</v>
      </c>
    </row>
    <row r="439" spans="1:6">
      <c r="A439" t="s">
        <v>11899</v>
      </c>
      <c r="B439">
        <v>67</v>
      </c>
      <c r="C439">
        <v>754</v>
      </c>
      <c r="D439">
        <v>12</v>
      </c>
      <c r="E439" t="s">
        <v>11799</v>
      </c>
      <c r="F439" t="s">
        <v>11805</v>
      </c>
    </row>
    <row r="440" spans="1:6">
      <c r="A440" t="s">
        <v>11899</v>
      </c>
      <c r="B440">
        <v>93</v>
      </c>
      <c r="C440">
        <v>1686</v>
      </c>
      <c r="D440">
        <v>14</v>
      </c>
      <c r="E440" t="s">
        <v>11800</v>
      </c>
      <c r="F440" t="s">
        <v>11805</v>
      </c>
    </row>
    <row r="441" spans="1:6">
      <c r="A441" t="s">
        <v>11899</v>
      </c>
      <c r="B441">
        <v>127</v>
      </c>
      <c r="C441">
        <v>1986</v>
      </c>
      <c r="D441">
        <v>12</v>
      </c>
      <c r="E441" t="s">
        <v>11801</v>
      </c>
      <c r="F441" t="s">
        <v>11805</v>
      </c>
    </row>
    <row r="442" spans="1:6">
      <c r="A442" t="s">
        <v>11900</v>
      </c>
      <c r="B442">
        <v>99</v>
      </c>
      <c r="C442">
        <v>952</v>
      </c>
      <c r="D442">
        <v>15</v>
      </c>
      <c r="E442" t="s">
        <v>11776</v>
      </c>
      <c r="F442" t="s">
        <v>11588</v>
      </c>
    </row>
    <row r="443" spans="1:6">
      <c r="A443" t="s">
        <v>11900</v>
      </c>
      <c r="B443">
        <v>16</v>
      </c>
      <c r="C443">
        <v>461</v>
      </c>
      <c r="D443">
        <v>11</v>
      </c>
      <c r="E443" t="s">
        <v>11779</v>
      </c>
      <c r="F443" t="s">
        <v>11588</v>
      </c>
    </row>
    <row r="444" spans="1:6">
      <c r="A444" t="s">
        <v>11900</v>
      </c>
      <c r="B444">
        <v>23</v>
      </c>
      <c r="C444">
        <v>501</v>
      </c>
      <c r="D444">
        <v>15</v>
      </c>
      <c r="E444" t="s">
        <v>11780</v>
      </c>
      <c r="F444" t="s">
        <v>11588</v>
      </c>
    </row>
    <row r="445" spans="1:6">
      <c r="A445" t="s">
        <v>11900</v>
      </c>
      <c r="B445">
        <v>57</v>
      </c>
      <c r="C445">
        <v>843</v>
      </c>
      <c r="D445">
        <v>13</v>
      </c>
      <c r="E445" t="s">
        <v>11782</v>
      </c>
      <c r="F445" t="s">
        <v>11588</v>
      </c>
    </row>
    <row r="446" spans="1:6">
      <c r="A446" t="s">
        <v>11900</v>
      </c>
      <c r="B446">
        <v>12</v>
      </c>
      <c r="C446">
        <v>286</v>
      </c>
      <c r="D446">
        <v>13</v>
      </c>
      <c r="E446" t="s">
        <v>11784</v>
      </c>
      <c r="F446" t="s">
        <v>11588</v>
      </c>
    </row>
    <row r="447" spans="1:6">
      <c r="A447" t="s">
        <v>11900</v>
      </c>
      <c r="B447">
        <v>15</v>
      </c>
      <c r="C447">
        <v>319</v>
      </c>
      <c r="D447">
        <v>13</v>
      </c>
      <c r="E447" t="s">
        <v>11786</v>
      </c>
      <c r="F447" t="s">
        <v>11588</v>
      </c>
    </row>
    <row r="448" spans="1:6">
      <c r="A448" t="s">
        <v>11900</v>
      </c>
      <c r="B448">
        <v>57</v>
      </c>
      <c r="C448">
        <v>579</v>
      </c>
      <c r="D448">
        <v>18</v>
      </c>
      <c r="E448" t="s">
        <v>11788</v>
      </c>
      <c r="F448" t="s">
        <v>11588</v>
      </c>
    </row>
    <row r="449" spans="1:6">
      <c r="A449" t="s">
        <v>11900</v>
      </c>
      <c r="B449">
        <v>36</v>
      </c>
      <c r="C449">
        <v>830</v>
      </c>
      <c r="D449">
        <v>25</v>
      </c>
      <c r="E449" t="s">
        <v>11789</v>
      </c>
      <c r="F449" t="s">
        <v>11588</v>
      </c>
    </row>
    <row r="450" spans="1:6">
      <c r="A450" t="s">
        <v>11900</v>
      </c>
      <c r="B450">
        <v>35</v>
      </c>
      <c r="C450">
        <v>971</v>
      </c>
      <c r="D450">
        <v>21</v>
      </c>
      <c r="E450" t="s">
        <v>11790</v>
      </c>
      <c r="F450" t="s">
        <v>11588</v>
      </c>
    </row>
    <row r="451" spans="1:6">
      <c r="A451" t="s">
        <v>11900</v>
      </c>
      <c r="B451">
        <v>22</v>
      </c>
      <c r="C451">
        <v>896</v>
      </c>
      <c r="D451">
        <v>13</v>
      </c>
      <c r="E451" t="s">
        <v>11791</v>
      </c>
      <c r="F451" t="s">
        <v>11588</v>
      </c>
    </row>
    <row r="452" spans="1:6">
      <c r="A452" t="s">
        <v>11900</v>
      </c>
      <c r="B452">
        <v>11</v>
      </c>
      <c r="C452">
        <v>373</v>
      </c>
      <c r="D452">
        <v>9</v>
      </c>
      <c r="E452" t="s">
        <v>11792</v>
      </c>
      <c r="F452" t="s">
        <v>11588</v>
      </c>
    </row>
    <row r="453" spans="1:6">
      <c r="A453" t="s">
        <v>11900</v>
      </c>
      <c r="B453">
        <v>7</v>
      </c>
      <c r="C453">
        <v>165</v>
      </c>
      <c r="D453">
        <v>8</v>
      </c>
      <c r="E453" t="s">
        <v>11793</v>
      </c>
      <c r="F453" t="s">
        <v>11588</v>
      </c>
    </row>
    <row r="454" spans="1:6">
      <c r="A454" t="s">
        <v>11900</v>
      </c>
      <c r="B454">
        <v>13</v>
      </c>
      <c r="C454">
        <v>262</v>
      </c>
      <c r="D454">
        <v>24</v>
      </c>
      <c r="E454" t="s">
        <v>11794</v>
      </c>
      <c r="F454" t="s">
        <v>11588</v>
      </c>
    </row>
    <row r="455" spans="1:6">
      <c r="A455" t="s">
        <v>11900</v>
      </c>
      <c r="B455">
        <v>9</v>
      </c>
      <c r="C455">
        <v>228</v>
      </c>
      <c r="D455">
        <v>6</v>
      </c>
      <c r="E455" t="s">
        <v>11795</v>
      </c>
      <c r="F455" t="s">
        <v>11588</v>
      </c>
    </row>
    <row r="456" spans="1:6">
      <c r="A456" t="s">
        <v>11900</v>
      </c>
      <c r="B456">
        <v>16</v>
      </c>
      <c r="C456">
        <v>411</v>
      </c>
      <c r="D456">
        <v>13</v>
      </c>
      <c r="E456" t="s">
        <v>11796</v>
      </c>
      <c r="F456" t="s">
        <v>11588</v>
      </c>
    </row>
    <row r="457" spans="1:6">
      <c r="A457" t="s">
        <v>11900</v>
      </c>
      <c r="B457">
        <v>48</v>
      </c>
      <c r="C457">
        <v>763</v>
      </c>
      <c r="D457">
        <v>12</v>
      </c>
      <c r="E457" t="s">
        <v>11797</v>
      </c>
      <c r="F457" t="s">
        <v>11588</v>
      </c>
    </row>
    <row r="458" spans="1:6">
      <c r="A458" t="s">
        <v>11900</v>
      </c>
      <c r="B458">
        <v>3</v>
      </c>
      <c r="C458">
        <v>145</v>
      </c>
      <c r="D458">
        <v>8</v>
      </c>
      <c r="E458" t="s">
        <v>11798</v>
      </c>
      <c r="F458" t="s">
        <v>11588</v>
      </c>
    </row>
    <row r="459" spans="1:6">
      <c r="A459" t="s">
        <v>11900</v>
      </c>
      <c r="B459">
        <v>4</v>
      </c>
      <c r="C459">
        <v>191</v>
      </c>
      <c r="D459">
        <v>6</v>
      </c>
      <c r="E459" t="s">
        <v>11799</v>
      </c>
      <c r="F459" t="s">
        <v>11588</v>
      </c>
    </row>
    <row r="460" spans="1:6">
      <c r="A460" t="s">
        <v>11900</v>
      </c>
      <c r="B460">
        <v>7</v>
      </c>
      <c r="C460">
        <v>488</v>
      </c>
      <c r="D460">
        <v>20</v>
      </c>
      <c r="E460" t="s">
        <v>11800</v>
      </c>
      <c r="F460" t="s">
        <v>11588</v>
      </c>
    </row>
    <row r="461" spans="1:6">
      <c r="A461" t="s">
        <v>11900</v>
      </c>
      <c r="B461">
        <v>18</v>
      </c>
      <c r="C461">
        <v>679</v>
      </c>
      <c r="D461">
        <v>4</v>
      </c>
      <c r="E461" t="s">
        <v>11801</v>
      </c>
      <c r="F461" t="s">
        <v>11588</v>
      </c>
    </row>
    <row r="462" spans="1:6">
      <c r="A462" t="s">
        <v>11901</v>
      </c>
      <c r="B462">
        <v>111</v>
      </c>
      <c r="C462">
        <v>885</v>
      </c>
      <c r="D462">
        <v>12</v>
      </c>
      <c r="E462" t="s">
        <v>11776</v>
      </c>
      <c r="F462" t="s">
        <v>11805</v>
      </c>
    </row>
    <row r="463" spans="1:6">
      <c r="A463" t="s">
        <v>11901</v>
      </c>
      <c r="B463">
        <v>96</v>
      </c>
      <c r="C463">
        <v>695</v>
      </c>
      <c r="D463">
        <v>10</v>
      </c>
      <c r="E463" t="s">
        <v>11779</v>
      </c>
      <c r="F463" t="s">
        <v>11805</v>
      </c>
    </row>
    <row r="464" spans="1:6">
      <c r="A464" t="s">
        <v>11901</v>
      </c>
      <c r="B464">
        <v>106</v>
      </c>
      <c r="C464">
        <v>731</v>
      </c>
      <c r="D464">
        <v>10</v>
      </c>
      <c r="E464" t="s">
        <v>11780</v>
      </c>
      <c r="F464" t="s">
        <v>11805</v>
      </c>
    </row>
    <row r="465" spans="1:6">
      <c r="A465" t="s">
        <v>11901</v>
      </c>
      <c r="B465">
        <v>169</v>
      </c>
      <c r="C465">
        <v>1299</v>
      </c>
      <c r="D465">
        <v>9</v>
      </c>
      <c r="E465" t="s">
        <v>11782</v>
      </c>
      <c r="F465" t="s">
        <v>11805</v>
      </c>
    </row>
    <row r="466" spans="1:6">
      <c r="A466" t="s">
        <v>11901</v>
      </c>
      <c r="B466">
        <v>41</v>
      </c>
      <c r="C466">
        <v>411</v>
      </c>
      <c r="D466">
        <v>22</v>
      </c>
      <c r="E466" t="s">
        <v>11784</v>
      </c>
      <c r="F466" t="s">
        <v>11805</v>
      </c>
    </row>
    <row r="467" spans="1:6">
      <c r="A467" t="s">
        <v>11901</v>
      </c>
      <c r="B467">
        <v>58</v>
      </c>
      <c r="C467">
        <v>616</v>
      </c>
      <c r="D467">
        <v>23</v>
      </c>
      <c r="E467" t="s">
        <v>11786</v>
      </c>
      <c r="F467" t="s">
        <v>11805</v>
      </c>
    </row>
    <row r="468" spans="1:6">
      <c r="A468" t="s">
        <v>11901</v>
      </c>
      <c r="B468">
        <v>142</v>
      </c>
      <c r="C468">
        <v>1097</v>
      </c>
      <c r="D468">
        <v>29</v>
      </c>
      <c r="E468" t="s">
        <v>11788</v>
      </c>
      <c r="F468" t="s">
        <v>11805</v>
      </c>
    </row>
    <row r="469" spans="1:6">
      <c r="A469" t="s">
        <v>11901</v>
      </c>
      <c r="B469">
        <v>171</v>
      </c>
      <c r="C469">
        <v>1469</v>
      </c>
      <c r="D469">
        <v>19</v>
      </c>
      <c r="E469" t="s">
        <v>11789</v>
      </c>
      <c r="F469" t="s">
        <v>11805</v>
      </c>
    </row>
    <row r="470" spans="1:6">
      <c r="A470" t="s">
        <v>11901</v>
      </c>
      <c r="B470">
        <v>143</v>
      </c>
      <c r="C470">
        <v>1301</v>
      </c>
      <c r="D470">
        <v>15</v>
      </c>
      <c r="E470" t="s">
        <v>11790</v>
      </c>
      <c r="F470" t="s">
        <v>11805</v>
      </c>
    </row>
    <row r="471" spans="1:6">
      <c r="A471" t="s">
        <v>11901</v>
      </c>
      <c r="B471">
        <v>143</v>
      </c>
      <c r="C471">
        <v>1303</v>
      </c>
      <c r="D471">
        <v>14</v>
      </c>
      <c r="E471" t="s">
        <v>11791</v>
      </c>
      <c r="F471" t="s">
        <v>11805</v>
      </c>
    </row>
    <row r="472" spans="1:6">
      <c r="A472" t="s">
        <v>11901</v>
      </c>
      <c r="B472">
        <v>97</v>
      </c>
      <c r="C472">
        <v>1012</v>
      </c>
      <c r="D472">
        <v>18</v>
      </c>
      <c r="E472" t="s">
        <v>11792</v>
      </c>
      <c r="F472" t="s">
        <v>11805</v>
      </c>
    </row>
    <row r="473" spans="1:6">
      <c r="A473" t="s">
        <v>11901</v>
      </c>
      <c r="B473">
        <v>86</v>
      </c>
      <c r="C473">
        <v>982</v>
      </c>
      <c r="D473">
        <v>17</v>
      </c>
      <c r="E473" t="s">
        <v>11793</v>
      </c>
      <c r="F473" t="s">
        <v>11805</v>
      </c>
    </row>
    <row r="474" spans="1:6">
      <c r="A474" t="s">
        <v>11901</v>
      </c>
      <c r="B474">
        <v>124</v>
      </c>
      <c r="C474">
        <v>1175</v>
      </c>
      <c r="D474">
        <v>12</v>
      </c>
      <c r="E474" t="s">
        <v>11794</v>
      </c>
      <c r="F474" t="s">
        <v>11805</v>
      </c>
    </row>
    <row r="475" spans="1:6">
      <c r="A475" t="s">
        <v>11901</v>
      </c>
      <c r="B475">
        <v>99</v>
      </c>
      <c r="C475">
        <v>962</v>
      </c>
      <c r="D475">
        <v>12</v>
      </c>
      <c r="E475" t="s">
        <v>11795</v>
      </c>
      <c r="F475" t="s">
        <v>11805</v>
      </c>
    </row>
    <row r="476" spans="1:6">
      <c r="A476" t="s">
        <v>11901</v>
      </c>
      <c r="B476">
        <v>109</v>
      </c>
      <c r="C476">
        <v>894</v>
      </c>
      <c r="D476">
        <v>10</v>
      </c>
      <c r="E476" t="s">
        <v>11796</v>
      </c>
      <c r="F476" t="s">
        <v>11805</v>
      </c>
    </row>
    <row r="477" spans="1:6">
      <c r="A477" t="s">
        <v>11901</v>
      </c>
      <c r="B477">
        <v>155</v>
      </c>
      <c r="C477">
        <v>1256</v>
      </c>
      <c r="D477">
        <v>15</v>
      </c>
      <c r="E477" t="s">
        <v>11797</v>
      </c>
      <c r="F477" t="s">
        <v>11805</v>
      </c>
    </row>
    <row r="478" spans="1:6">
      <c r="A478" t="s">
        <v>11901</v>
      </c>
      <c r="B478">
        <v>24</v>
      </c>
      <c r="C478">
        <v>526</v>
      </c>
      <c r="D478">
        <v>18</v>
      </c>
      <c r="E478" t="s">
        <v>11798</v>
      </c>
      <c r="F478" t="s">
        <v>11805</v>
      </c>
    </row>
    <row r="479" spans="1:6">
      <c r="A479" t="s">
        <v>11901</v>
      </c>
      <c r="B479">
        <v>76</v>
      </c>
      <c r="C479">
        <v>736</v>
      </c>
      <c r="D479">
        <v>10</v>
      </c>
      <c r="E479" t="s">
        <v>11799</v>
      </c>
      <c r="F479" t="s">
        <v>11805</v>
      </c>
    </row>
    <row r="480" spans="1:6">
      <c r="A480" t="s">
        <v>11901</v>
      </c>
      <c r="B480">
        <v>154</v>
      </c>
      <c r="C480">
        <v>1316</v>
      </c>
      <c r="D480">
        <v>13</v>
      </c>
      <c r="E480" t="s">
        <v>11800</v>
      </c>
      <c r="F480" t="s">
        <v>11805</v>
      </c>
    </row>
    <row r="481" spans="1:6">
      <c r="A481" t="s">
        <v>11901</v>
      </c>
      <c r="B481">
        <v>172</v>
      </c>
      <c r="C481">
        <v>1746</v>
      </c>
      <c r="D481">
        <v>11</v>
      </c>
      <c r="E481" t="s">
        <v>11801</v>
      </c>
      <c r="F481" t="s">
        <v>11805</v>
      </c>
    </row>
    <row r="482" spans="1:6">
      <c r="A482" t="s">
        <v>11902</v>
      </c>
      <c r="B482">
        <v>111</v>
      </c>
      <c r="C482">
        <v>563</v>
      </c>
      <c r="D482">
        <v>12</v>
      </c>
      <c r="E482" t="s">
        <v>11776</v>
      </c>
      <c r="F482" t="s">
        <v>11805</v>
      </c>
    </row>
    <row r="483" spans="1:6">
      <c r="A483" t="s">
        <v>11902</v>
      </c>
      <c r="B483">
        <v>95</v>
      </c>
      <c r="C483">
        <v>475</v>
      </c>
      <c r="D483">
        <v>13</v>
      </c>
      <c r="E483" t="s">
        <v>11779</v>
      </c>
      <c r="F483" t="s">
        <v>11805</v>
      </c>
    </row>
    <row r="484" spans="1:6">
      <c r="A484" t="s">
        <v>11902</v>
      </c>
      <c r="B484">
        <v>121</v>
      </c>
      <c r="C484">
        <v>513</v>
      </c>
      <c r="D484">
        <v>12</v>
      </c>
      <c r="E484" t="s">
        <v>11780</v>
      </c>
      <c r="F484" t="s">
        <v>11805</v>
      </c>
    </row>
    <row r="485" spans="1:6">
      <c r="A485" t="s">
        <v>11902</v>
      </c>
      <c r="B485">
        <v>167</v>
      </c>
      <c r="C485">
        <v>968</v>
      </c>
      <c r="D485">
        <v>9</v>
      </c>
      <c r="E485" t="s">
        <v>11782</v>
      </c>
      <c r="F485" t="s">
        <v>11805</v>
      </c>
    </row>
    <row r="486" spans="1:6">
      <c r="A486" t="s">
        <v>11902</v>
      </c>
      <c r="B486">
        <v>38</v>
      </c>
      <c r="C486">
        <v>200</v>
      </c>
      <c r="D486">
        <v>26</v>
      </c>
      <c r="E486" t="s">
        <v>11784</v>
      </c>
      <c r="F486" t="s">
        <v>11805</v>
      </c>
    </row>
    <row r="487" spans="1:6">
      <c r="A487" t="s">
        <v>11902</v>
      </c>
      <c r="B487">
        <v>57</v>
      </c>
      <c r="C487">
        <v>308</v>
      </c>
      <c r="D487">
        <v>18</v>
      </c>
      <c r="E487" t="s">
        <v>11786</v>
      </c>
      <c r="F487" t="s">
        <v>11805</v>
      </c>
    </row>
    <row r="488" spans="1:6">
      <c r="A488" t="s">
        <v>11902</v>
      </c>
      <c r="B488">
        <v>130</v>
      </c>
      <c r="C488">
        <v>626</v>
      </c>
      <c r="D488">
        <v>33</v>
      </c>
      <c r="E488" t="s">
        <v>11788</v>
      </c>
      <c r="F488" t="s">
        <v>11805</v>
      </c>
    </row>
    <row r="489" spans="1:6">
      <c r="A489" t="s">
        <v>11902</v>
      </c>
      <c r="B489">
        <v>155</v>
      </c>
      <c r="C489">
        <v>917</v>
      </c>
      <c r="D489">
        <v>21</v>
      </c>
      <c r="E489" t="s">
        <v>11789</v>
      </c>
      <c r="F489" t="s">
        <v>11805</v>
      </c>
    </row>
    <row r="490" spans="1:6">
      <c r="A490" t="s">
        <v>11902</v>
      </c>
      <c r="B490">
        <v>126</v>
      </c>
      <c r="C490">
        <v>653</v>
      </c>
      <c r="D490">
        <v>23</v>
      </c>
      <c r="E490" t="s">
        <v>11790</v>
      </c>
      <c r="F490" t="s">
        <v>11805</v>
      </c>
    </row>
    <row r="491" spans="1:6">
      <c r="A491" t="s">
        <v>11902</v>
      </c>
      <c r="B491">
        <v>150</v>
      </c>
      <c r="C491">
        <v>770</v>
      </c>
      <c r="D491">
        <v>17</v>
      </c>
      <c r="E491" t="s">
        <v>11791</v>
      </c>
      <c r="F491" t="s">
        <v>11805</v>
      </c>
    </row>
    <row r="492" spans="1:6">
      <c r="A492" t="s">
        <v>11902</v>
      </c>
      <c r="B492">
        <v>73</v>
      </c>
      <c r="C492">
        <v>485</v>
      </c>
      <c r="D492">
        <v>18</v>
      </c>
      <c r="E492" t="s">
        <v>11792</v>
      </c>
      <c r="F492" t="s">
        <v>11805</v>
      </c>
    </row>
    <row r="493" spans="1:6">
      <c r="A493" t="s">
        <v>11902</v>
      </c>
      <c r="B493">
        <v>58</v>
      </c>
      <c r="C493">
        <v>332</v>
      </c>
      <c r="D493">
        <v>23</v>
      </c>
      <c r="E493" t="s">
        <v>11793</v>
      </c>
      <c r="F493" t="s">
        <v>11805</v>
      </c>
    </row>
    <row r="494" spans="1:6">
      <c r="A494" t="s">
        <v>11902</v>
      </c>
      <c r="B494">
        <v>118</v>
      </c>
      <c r="C494">
        <v>646</v>
      </c>
      <c r="D494">
        <v>13</v>
      </c>
      <c r="E494" t="s">
        <v>11794</v>
      </c>
      <c r="F494" t="s">
        <v>11805</v>
      </c>
    </row>
    <row r="495" spans="1:6">
      <c r="A495" t="s">
        <v>11902</v>
      </c>
      <c r="B495">
        <v>87</v>
      </c>
      <c r="C495">
        <v>477</v>
      </c>
      <c r="D495">
        <v>13</v>
      </c>
      <c r="E495" t="s">
        <v>11795</v>
      </c>
      <c r="F495" t="s">
        <v>11805</v>
      </c>
    </row>
    <row r="496" spans="1:6">
      <c r="A496" t="s">
        <v>11902</v>
      </c>
      <c r="B496">
        <v>114</v>
      </c>
      <c r="C496">
        <v>611</v>
      </c>
      <c r="D496">
        <v>11</v>
      </c>
      <c r="E496" t="s">
        <v>11796</v>
      </c>
      <c r="F496" t="s">
        <v>11805</v>
      </c>
    </row>
    <row r="497" spans="1:6">
      <c r="A497" t="s">
        <v>11902</v>
      </c>
      <c r="B497">
        <v>109</v>
      </c>
      <c r="C497">
        <v>645</v>
      </c>
      <c r="D497">
        <v>17</v>
      </c>
      <c r="E497" t="s">
        <v>11797</v>
      </c>
      <c r="F497" t="s">
        <v>11805</v>
      </c>
    </row>
    <row r="498" spans="1:6">
      <c r="A498" t="s">
        <v>11902</v>
      </c>
      <c r="B498">
        <v>35</v>
      </c>
      <c r="C498">
        <v>304</v>
      </c>
      <c r="D498">
        <v>19</v>
      </c>
      <c r="E498" t="s">
        <v>11798</v>
      </c>
      <c r="F498" t="s">
        <v>11805</v>
      </c>
    </row>
    <row r="499" spans="1:6">
      <c r="A499" t="s">
        <v>11902</v>
      </c>
      <c r="B499">
        <v>79</v>
      </c>
      <c r="C499">
        <v>467</v>
      </c>
      <c r="D499">
        <v>15</v>
      </c>
      <c r="E499" t="s">
        <v>11799</v>
      </c>
      <c r="F499" t="s">
        <v>11805</v>
      </c>
    </row>
    <row r="500" spans="1:6">
      <c r="A500" t="s">
        <v>11902</v>
      </c>
      <c r="B500">
        <v>134</v>
      </c>
      <c r="C500">
        <v>713</v>
      </c>
      <c r="D500">
        <v>13</v>
      </c>
      <c r="E500" t="s">
        <v>11800</v>
      </c>
      <c r="F500" t="s">
        <v>11805</v>
      </c>
    </row>
    <row r="501" spans="1:6">
      <c r="A501" t="s">
        <v>11902</v>
      </c>
      <c r="B501">
        <v>154</v>
      </c>
      <c r="C501">
        <v>962</v>
      </c>
      <c r="D501">
        <v>9</v>
      </c>
      <c r="E501" t="s">
        <v>11801</v>
      </c>
      <c r="F501" t="s">
        <v>11805</v>
      </c>
    </row>
    <row r="502" spans="1:6">
      <c r="A502" t="s">
        <v>11903</v>
      </c>
      <c r="B502">
        <v>113</v>
      </c>
      <c r="C502">
        <v>617</v>
      </c>
      <c r="D502">
        <v>20</v>
      </c>
      <c r="E502" t="s">
        <v>11776</v>
      </c>
      <c r="F502" t="s">
        <v>11805</v>
      </c>
    </row>
    <row r="503" spans="1:6">
      <c r="A503" t="s">
        <v>11903</v>
      </c>
      <c r="B503">
        <v>102</v>
      </c>
      <c r="C503">
        <v>604</v>
      </c>
      <c r="D503">
        <v>16</v>
      </c>
      <c r="E503" t="s">
        <v>11779</v>
      </c>
      <c r="F503" t="s">
        <v>11805</v>
      </c>
    </row>
    <row r="504" spans="1:6">
      <c r="A504" t="s">
        <v>11903</v>
      </c>
      <c r="B504">
        <v>101</v>
      </c>
      <c r="C504">
        <v>604</v>
      </c>
      <c r="D504">
        <v>13</v>
      </c>
      <c r="E504" t="s">
        <v>11780</v>
      </c>
      <c r="F504" t="s">
        <v>11805</v>
      </c>
    </row>
    <row r="505" spans="1:6">
      <c r="A505" t="s">
        <v>11903</v>
      </c>
      <c r="B505">
        <v>36</v>
      </c>
      <c r="C505">
        <v>346</v>
      </c>
      <c r="D505">
        <v>23</v>
      </c>
      <c r="E505" t="s">
        <v>11782</v>
      </c>
      <c r="F505" t="s">
        <v>11805</v>
      </c>
    </row>
    <row r="506" spans="1:6">
      <c r="A506" t="s">
        <v>11903</v>
      </c>
      <c r="B506">
        <v>42</v>
      </c>
      <c r="C506">
        <v>291</v>
      </c>
      <c r="D506">
        <v>31</v>
      </c>
      <c r="E506" t="s">
        <v>11784</v>
      </c>
      <c r="F506" t="s">
        <v>11805</v>
      </c>
    </row>
    <row r="507" spans="1:6">
      <c r="A507" t="s">
        <v>11903</v>
      </c>
      <c r="B507">
        <v>76</v>
      </c>
      <c r="C507">
        <v>475</v>
      </c>
      <c r="D507">
        <v>33</v>
      </c>
      <c r="E507" t="s">
        <v>11786</v>
      </c>
      <c r="F507" t="s">
        <v>11805</v>
      </c>
    </row>
    <row r="508" spans="1:6">
      <c r="A508" t="s">
        <v>11903</v>
      </c>
      <c r="B508">
        <v>151</v>
      </c>
      <c r="C508">
        <v>823</v>
      </c>
      <c r="D508">
        <v>33</v>
      </c>
      <c r="E508" t="s">
        <v>11788</v>
      </c>
      <c r="F508" t="s">
        <v>11805</v>
      </c>
    </row>
    <row r="509" spans="1:6">
      <c r="A509" t="s">
        <v>11903</v>
      </c>
      <c r="B509">
        <v>139</v>
      </c>
      <c r="C509">
        <v>760</v>
      </c>
      <c r="D509">
        <v>27</v>
      </c>
      <c r="E509" t="s">
        <v>11789</v>
      </c>
      <c r="F509" t="s">
        <v>11805</v>
      </c>
    </row>
    <row r="510" spans="1:6">
      <c r="A510" t="s">
        <v>11903</v>
      </c>
      <c r="B510">
        <v>173</v>
      </c>
      <c r="C510">
        <v>1220</v>
      </c>
      <c r="D510">
        <v>19</v>
      </c>
      <c r="E510" t="s">
        <v>11790</v>
      </c>
      <c r="F510" t="s">
        <v>11805</v>
      </c>
    </row>
    <row r="511" spans="1:6">
      <c r="A511" t="s">
        <v>11903</v>
      </c>
      <c r="B511">
        <v>53</v>
      </c>
      <c r="C511">
        <v>490</v>
      </c>
      <c r="D511">
        <v>17</v>
      </c>
      <c r="E511" t="s">
        <v>11791</v>
      </c>
      <c r="F511" t="s">
        <v>11805</v>
      </c>
    </row>
    <row r="512" spans="1:6">
      <c r="A512" t="s">
        <v>11903</v>
      </c>
      <c r="B512">
        <v>104</v>
      </c>
      <c r="C512">
        <v>670</v>
      </c>
      <c r="D512">
        <v>23</v>
      </c>
      <c r="E512" t="s">
        <v>11792</v>
      </c>
      <c r="F512" t="s">
        <v>11805</v>
      </c>
    </row>
    <row r="513" spans="1:6">
      <c r="A513" t="s">
        <v>11903</v>
      </c>
      <c r="B513">
        <v>107</v>
      </c>
      <c r="C513">
        <v>759</v>
      </c>
      <c r="D513">
        <v>23</v>
      </c>
      <c r="E513" t="s">
        <v>11793</v>
      </c>
      <c r="F513" t="s">
        <v>11805</v>
      </c>
    </row>
    <row r="514" spans="1:6">
      <c r="A514" t="s">
        <v>11903</v>
      </c>
      <c r="B514">
        <v>131</v>
      </c>
      <c r="C514">
        <v>967</v>
      </c>
      <c r="D514">
        <v>15</v>
      </c>
      <c r="E514" t="s">
        <v>11794</v>
      </c>
      <c r="F514" t="s">
        <v>11805</v>
      </c>
    </row>
    <row r="515" spans="1:6">
      <c r="A515" t="s">
        <v>11903</v>
      </c>
      <c r="B515">
        <v>96</v>
      </c>
      <c r="C515">
        <v>693</v>
      </c>
      <c r="D515">
        <v>10</v>
      </c>
      <c r="E515" t="s">
        <v>11795</v>
      </c>
      <c r="F515" t="s">
        <v>11805</v>
      </c>
    </row>
    <row r="516" spans="1:6">
      <c r="A516" t="s">
        <v>11903</v>
      </c>
      <c r="B516">
        <v>94</v>
      </c>
      <c r="C516">
        <v>672</v>
      </c>
      <c r="D516">
        <v>14</v>
      </c>
      <c r="E516" t="s">
        <v>11796</v>
      </c>
      <c r="F516" t="s">
        <v>11805</v>
      </c>
    </row>
    <row r="517" spans="1:6">
      <c r="A517" t="s">
        <v>11903</v>
      </c>
      <c r="B517">
        <v>170</v>
      </c>
      <c r="C517">
        <v>1187</v>
      </c>
      <c r="D517">
        <v>18</v>
      </c>
      <c r="E517" t="s">
        <v>11797</v>
      </c>
      <c r="F517" t="s">
        <v>11805</v>
      </c>
    </row>
    <row r="518" spans="1:6">
      <c r="A518" t="s">
        <v>11903</v>
      </c>
      <c r="B518">
        <v>29</v>
      </c>
      <c r="C518">
        <v>425</v>
      </c>
      <c r="D518">
        <v>29</v>
      </c>
      <c r="E518" t="s">
        <v>11798</v>
      </c>
      <c r="F518" t="s">
        <v>11805</v>
      </c>
    </row>
    <row r="519" spans="1:6">
      <c r="A519" t="s">
        <v>11903</v>
      </c>
      <c r="B519">
        <v>83</v>
      </c>
      <c r="C519">
        <v>614</v>
      </c>
      <c r="D519">
        <v>17</v>
      </c>
      <c r="E519" t="s">
        <v>11799</v>
      </c>
      <c r="F519" t="s">
        <v>11805</v>
      </c>
    </row>
    <row r="520" spans="1:6">
      <c r="A520" t="s">
        <v>11903</v>
      </c>
      <c r="B520">
        <v>122</v>
      </c>
      <c r="C520">
        <v>744</v>
      </c>
      <c r="D520">
        <v>15</v>
      </c>
      <c r="E520" t="s">
        <v>11800</v>
      </c>
      <c r="F520" t="s">
        <v>11805</v>
      </c>
    </row>
    <row r="521" spans="1:6">
      <c r="A521" t="s">
        <v>11903</v>
      </c>
      <c r="B521">
        <v>208</v>
      </c>
      <c r="C521">
        <v>1374</v>
      </c>
      <c r="D521">
        <v>12</v>
      </c>
      <c r="E521" t="s">
        <v>11801</v>
      </c>
      <c r="F521" t="s">
        <v>11805</v>
      </c>
    </row>
    <row r="522" spans="1:6">
      <c r="A522" t="s">
        <v>11904</v>
      </c>
      <c r="B522">
        <v>150</v>
      </c>
      <c r="C522">
        <v>1260</v>
      </c>
      <c r="D522">
        <v>13</v>
      </c>
      <c r="E522" t="s">
        <v>11776</v>
      </c>
      <c r="F522" t="s">
        <v>11805</v>
      </c>
    </row>
    <row r="523" spans="1:6">
      <c r="A523" t="s">
        <v>11904</v>
      </c>
      <c r="B523">
        <v>108</v>
      </c>
      <c r="C523">
        <v>964</v>
      </c>
      <c r="D523">
        <v>14</v>
      </c>
      <c r="E523" t="s">
        <v>11779</v>
      </c>
      <c r="F523" t="s">
        <v>11805</v>
      </c>
    </row>
    <row r="524" spans="1:6">
      <c r="A524" t="s">
        <v>11904</v>
      </c>
      <c r="B524">
        <v>140</v>
      </c>
      <c r="C524">
        <v>1140</v>
      </c>
      <c r="D524">
        <v>15</v>
      </c>
      <c r="E524" t="s">
        <v>11780</v>
      </c>
      <c r="F524" t="s">
        <v>11805</v>
      </c>
    </row>
    <row r="525" spans="1:6">
      <c r="A525" t="s">
        <v>11904</v>
      </c>
      <c r="B525">
        <v>228</v>
      </c>
      <c r="C525">
        <v>1791</v>
      </c>
      <c r="D525">
        <v>11</v>
      </c>
      <c r="E525" t="s">
        <v>11782</v>
      </c>
      <c r="F525" t="s">
        <v>11805</v>
      </c>
    </row>
    <row r="526" spans="1:6">
      <c r="A526" t="s">
        <v>11904</v>
      </c>
      <c r="B526">
        <v>49</v>
      </c>
      <c r="C526">
        <v>453</v>
      </c>
      <c r="D526">
        <v>25</v>
      </c>
      <c r="E526" t="s">
        <v>11784</v>
      </c>
      <c r="F526" t="s">
        <v>11805</v>
      </c>
    </row>
    <row r="527" spans="1:6">
      <c r="A527" t="s">
        <v>11904</v>
      </c>
      <c r="B527">
        <v>77</v>
      </c>
      <c r="C527">
        <v>620</v>
      </c>
      <c r="D527">
        <v>27</v>
      </c>
      <c r="E527" t="s">
        <v>11786</v>
      </c>
      <c r="F527" t="s">
        <v>11805</v>
      </c>
    </row>
    <row r="528" spans="1:6">
      <c r="A528" t="s">
        <v>11904</v>
      </c>
      <c r="B528">
        <v>138</v>
      </c>
      <c r="C528">
        <v>1061</v>
      </c>
      <c r="D528">
        <v>37</v>
      </c>
      <c r="E528" t="s">
        <v>11788</v>
      </c>
      <c r="F528" t="s">
        <v>11805</v>
      </c>
    </row>
    <row r="529" spans="1:6">
      <c r="A529" t="s">
        <v>11904</v>
      </c>
      <c r="B529">
        <v>145</v>
      </c>
      <c r="C529">
        <v>1321</v>
      </c>
      <c r="D529">
        <v>24</v>
      </c>
      <c r="E529" t="s">
        <v>11789</v>
      </c>
      <c r="F529" t="s">
        <v>11805</v>
      </c>
    </row>
    <row r="530" spans="1:6">
      <c r="A530" t="s">
        <v>11904</v>
      </c>
      <c r="B530">
        <v>163</v>
      </c>
      <c r="C530">
        <v>1643</v>
      </c>
      <c r="D530">
        <v>20</v>
      </c>
      <c r="E530" t="s">
        <v>11790</v>
      </c>
      <c r="F530" t="s">
        <v>11805</v>
      </c>
    </row>
    <row r="531" spans="1:6">
      <c r="A531" t="s">
        <v>11904</v>
      </c>
      <c r="B531">
        <v>140</v>
      </c>
      <c r="C531">
        <v>1332</v>
      </c>
      <c r="D531">
        <v>18</v>
      </c>
      <c r="E531" t="s">
        <v>11791</v>
      </c>
      <c r="F531" t="s">
        <v>11805</v>
      </c>
    </row>
    <row r="532" spans="1:6">
      <c r="A532" t="s">
        <v>11904</v>
      </c>
      <c r="B532">
        <v>79</v>
      </c>
      <c r="C532">
        <v>849</v>
      </c>
      <c r="D532">
        <v>32</v>
      </c>
      <c r="E532" t="s">
        <v>11792</v>
      </c>
      <c r="F532" t="s">
        <v>11805</v>
      </c>
    </row>
    <row r="533" spans="1:6">
      <c r="A533" t="s">
        <v>11904</v>
      </c>
      <c r="B533">
        <v>107</v>
      </c>
      <c r="C533">
        <v>977</v>
      </c>
      <c r="D533">
        <v>20</v>
      </c>
      <c r="E533" t="s">
        <v>11793</v>
      </c>
      <c r="F533" t="s">
        <v>11805</v>
      </c>
    </row>
    <row r="534" spans="1:6">
      <c r="A534" t="s">
        <v>11904</v>
      </c>
      <c r="B534">
        <v>154</v>
      </c>
      <c r="C534">
        <v>1400</v>
      </c>
      <c r="D534">
        <v>15</v>
      </c>
      <c r="E534" t="s">
        <v>11794</v>
      </c>
      <c r="F534" t="s">
        <v>11805</v>
      </c>
    </row>
    <row r="535" spans="1:6">
      <c r="A535" t="s">
        <v>11904</v>
      </c>
      <c r="B535">
        <v>106</v>
      </c>
      <c r="C535">
        <v>897</v>
      </c>
      <c r="D535">
        <v>12</v>
      </c>
      <c r="E535" t="s">
        <v>11795</v>
      </c>
      <c r="F535" t="s">
        <v>11805</v>
      </c>
    </row>
    <row r="536" spans="1:6">
      <c r="A536" t="s">
        <v>11904</v>
      </c>
      <c r="B536">
        <v>125</v>
      </c>
      <c r="C536">
        <v>992</v>
      </c>
      <c r="D536">
        <v>15</v>
      </c>
      <c r="E536" t="s">
        <v>11796</v>
      </c>
      <c r="F536" t="s">
        <v>11805</v>
      </c>
    </row>
    <row r="537" spans="1:6">
      <c r="A537" t="s">
        <v>11904</v>
      </c>
      <c r="B537">
        <v>220</v>
      </c>
      <c r="C537">
        <v>1813</v>
      </c>
      <c r="D537">
        <v>17</v>
      </c>
      <c r="E537" t="s">
        <v>11797</v>
      </c>
      <c r="F537" t="s">
        <v>11805</v>
      </c>
    </row>
    <row r="538" spans="1:6">
      <c r="A538" t="s">
        <v>11904</v>
      </c>
      <c r="B538">
        <v>26</v>
      </c>
      <c r="C538">
        <v>557</v>
      </c>
      <c r="D538">
        <v>16</v>
      </c>
      <c r="E538" t="s">
        <v>11798</v>
      </c>
      <c r="F538" t="s">
        <v>11805</v>
      </c>
    </row>
    <row r="539" spans="1:6">
      <c r="A539" t="s">
        <v>11904</v>
      </c>
      <c r="B539">
        <v>51</v>
      </c>
      <c r="C539">
        <v>563</v>
      </c>
      <c r="D539">
        <v>17</v>
      </c>
      <c r="E539" t="s">
        <v>11799</v>
      </c>
      <c r="F539" t="s">
        <v>11805</v>
      </c>
    </row>
    <row r="540" spans="1:6">
      <c r="A540" t="s">
        <v>11904</v>
      </c>
      <c r="B540">
        <v>80</v>
      </c>
      <c r="C540">
        <v>760</v>
      </c>
      <c r="D540">
        <v>15</v>
      </c>
      <c r="E540" t="s">
        <v>11800</v>
      </c>
      <c r="F540" t="s">
        <v>11805</v>
      </c>
    </row>
    <row r="541" spans="1:6">
      <c r="A541" t="s">
        <v>11904</v>
      </c>
      <c r="B541">
        <v>145</v>
      </c>
      <c r="C541">
        <v>1976</v>
      </c>
      <c r="D541">
        <v>11</v>
      </c>
      <c r="E541" t="s">
        <v>11801</v>
      </c>
      <c r="F541" t="s">
        <v>11805</v>
      </c>
    </row>
    <row r="542" spans="1:6">
      <c r="A542" t="s">
        <v>11905</v>
      </c>
      <c r="B542">
        <v>89</v>
      </c>
      <c r="C542">
        <v>414</v>
      </c>
      <c r="D542">
        <v>14</v>
      </c>
      <c r="E542" t="s">
        <v>11776</v>
      </c>
      <c r="F542" t="s">
        <v>11777</v>
      </c>
    </row>
    <row r="543" spans="1:6">
      <c r="A543" t="s">
        <v>11905</v>
      </c>
      <c r="B543">
        <v>89</v>
      </c>
      <c r="C543">
        <v>386</v>
      </c>
      <c r="D543">
        <v>11</v>
      </c>
      <c r="E543" t="s">
        <v>11779</v>
      </c>
      <c r="F543" t="s">
        <v>11777</v>
      </c>
    </row>
    <row r="544" spans="1:6">
      <c r="A544" t="s">
        <v>11905</v>
      </c>
      <c r="B544">
        <v>92</v>
      </c>
      <c r="C544">
        <v>391</v>
      </c>
      <c r="D544">
        <v>16</v>
      </c>
      <c r="E544" t="s">
        <v>11780</v>
      </c>
      <c r="F544" t="s">
        <v>11777</v>
      </c>
    </row>
    <row r="545" spans="1:6">
      <c r="A545" t="s">
        <v>11905</v>
      </c>
      <c r="B545">
        <v>128</v>
      </c>
      <c r="C545">
        <v>628</v>
      </c>
      <c r="D545">
        <v>14</v>
      </c>
      <c r="E545" t="s">
        <v>11782</v>
      </c>
      <c r="F545" t="s">
        <v>11777</v>
      </c>
    </row>
    <row r="546" spans="1:6">
      <c r="A546" t="s">
        <v>11905</v>
      </c>
      <c r="B546">
        <v>30</v>
      </c>
      <c r="C546">
        <v>223</v>
      </c>
      <c r="D546">
        <v>28</v>
      </c>
      <c r="E546" t="s">
        <v>11784</v>
      </c>
      <c r="F546" t="s">
        <v>11777</v>
      </c>
    </row>
    <row r="547" spans="1:6">
      <c r="A547" t="s">
        <v>11905</v>
      </c>
      <c r="B547">
        <v>29</v>
      </c>
      <c r="C547">
        <v>205</v>
      </c>
      <c r="D547">
        <v>17</v>
      </c>
      <c r="E547" t="s">
        <v>11786</v>
      </c>
      <c r="F547" t="s">
        <v>11777</v>
      </c>
    </row>
    <row r="548" spans="1:6">
      <c r="A548" t="s">
        <v>11905</v>
      </c>
      <c r="B548">
        <v>52</v>
      </c>
      <c r="C548">
        <v>252</v>
      </c>
      <c r="D548">
        <v>27</v>
      </c>
      <c r="E548" t="s">
        <v>11788</v>
      </c>
      <c r="F548" t="s">
        <v>11777</v>
      </c>
    </row>
    <row r="549" spans="1:6">
      <c r="A549" t="s">
        <v>11905</v>
      </c>
      <c r="B549">
        <v>127</v>
      </c>
      <c r="C549">
        <v>670</v>
      </c>
      <c r="D549">
        <v>23</v>
      </c>
      <c r="E549" t="s">
        <v>11789</v>
      </c>
      <c r="F549" t="s">
        <v>11777</v>
      </c>
    </row>
    <row r="550" spans="1:6">
      <c r="A550" t="s">
        <v>11905</v>
      </c>
      <c r="B550">
        <v>143</v>
      </c>
      <c r="C550">
        <v>918</v>
      </c>
      <c r="D550">
        <v>19</v>
      </c>
      <c r="E550" t="s">
        <v>11790</v>
      </c>
      <c r="F550" t="s">
        <v>11777</v>
      </c>
    </row>
    <row r="551" spans="1:6">
      <c r="A551" t="s">
        <v>11905</v>
      </c>
      <c r="B551">
        <v>167</v>
      </c>
      <c r="C551">
        <v>991</v>
      </c>
      <c r="D551">
        <v>14</v>
      </c>
      <c r="E551" t="s">
        <v>11791</v>
      </c>
      <c r="F551" t="s">
        <v>11777</v>
      </c>
    </row>
    <row r="552" spans="1:6">
      <c r="A552" t="s">
        <v>11905</v>
      </c>
      <c r="B552">
        <v>93</v>
      </c>
      <c r="C552">
        <v>741</v>
      </c>
      <c r="D552">
        <v>20</v>
      </c>
      <c r="E552" t="s">
        <v>11792</v>
      </c>
      <c r="F552" t="s">
        <v>11777</v>
      </c>
    </row>
    <row r="553" spans="1:6">
      <c r="A553" t="s">
        <v>11905</v>
      </c>
      <c r="B553">
        <v>96</v>
      </c>
      <c r="C553">
        <v>622</v>
      </c>
      <c r="D553">
        <v>19</v>
      </c>
      <c r="E553" t="s">
        <v>11793</v>
      </c>
      <c r="F553" t="s">
        <v>11777</v>
      </c>
    </row>
    <row r="554" spans="1:6">
      <c r="A554" t="s">
        <v>11905</v>
      </c>
      <c r="B554">
        <v>79</v>
      </c>
      <c r="C554">
        <v>521</v>
      </c>
      <c r="D554">
        <v>15</v>
      </c>
      <c r="E554" t="s">
        <v>11794</v>
      </c>
      <c r="F554" t="s">
        <v>11777</v>
      </c>
    </row>
    <row r="555" spans="1:6">
      <c r="A555" t="s">
        <v>11905</v>
      </c>
      <c r="B555">
        <v>79</v>
      </c>
      <c r="C555">
        <v>452</v>
      </c>
      <c r="D555">
        <v>13</v>
      </c>
      <c r="E555" t="s">
        <v>11795</v>
      </c>
      <c r="F555" t="s">
        <v>11777</v>
      </c>
    </row>
    <row r="556" spans="1:6">
      <c r="A556" t="s">
        <v>11905</v>
      </c>
      <c r="B556">
        <v>93</v>
      </c>
      <c r="C556">
        <v>602</v>
      </c>
      <c r="D556">
        <v>18</v>
      </c>
      <c r="E556" t="s">
        <v>11796</v>
      </c>
      <c r="F556" t="s">
        <v>11777</v>
      </c>
    </row>
    <row r="557" spans="1:6">
      <c r="A557" t="s">
        <v>11905</v>
      </c>
      <c r="B557">
        <v>168</v>
      </c>
      <c r="C557">
        <v>1569</v>
      </c>
      <c r="D557">
        <v>16</v>
      </c>
      <c r="E557" t="s">
        <v>11797</v>
      </c>
      <c r="F557" t="s">
        <v>11777</v>
      </c>
    </row>
    <row r="558" spans="1:6">
      <c r="A558" t="s">
        <v>11905</v>
      </c>
      <c r="B558">
        <v>20</v>
      </c>
      <c r="C558">
        <v>373</v>
      </c>
      <c r="D558">
        <v>14</v>
      </c>
      <c r="E558" t="s">
        <v>11798</v>
      </c>
      <c r="F558" t="s">
        <v>11777</v>
      </c>
    </row>
    <row r="559" spans="1:6">
      <c r="A559" t="s">
        <v>11905</v>
      </c>
      <c r="B559">
        <v>80</v>
      </c>
      <c r="C559">
        <v>639</v>
      </c>
      <c r="D559">
        <v>19</v>
      </c>
      <c r="E559" t="s">
        <v>11799</v>
      </c>
      <c r="F559" t="s">
        <v>11777</v>
      </c>
    </row>
    <row r="560" spans="1:6">
      <c r="A560" t="s">
        <v>11905</v>
      </c>
      <c r="B560">
        <v>153</v>
      </c>
      <c r="C560">
        <v>1082</v>
      </c>
      <c r="D560">
        <v>14</v>
      </c>
      <c r="E560" t="s">
        <v>11800</v>
      </c>
      <c r="F560" t="s">
        <v>11777</v>
      </c>
    </row>
    <row r="561" spans="1:6">
      <c r="A561" t="s">
        <v>11905</v>
      </c>
      <c r="B561">
        <v>172</v>
      </c>
      <c r="C561">
        <v>1101</v>
      </c>
      <c r="D561">
        <v>12</v>
      </c>
      <c r="E561" t="s">
        <v>11801</v>
      </c>
      <c r="F561" t="s">
        <v>11777</v>
      </c>
    </row>
    <row r="562" spans="1:6">
      <c r="A562" t="s">
        <v>11906</v>
      </c>
      <c r="B562">
        <v>112</v>
      </c>
      <c r="C562">
        <v>1165</v>
      </c>
      <c r="D562">
        <v>15</v>
      </c>
      <c r="E562" t="s">
        <v>11776</v>
      </c>
      <c r="F562" t="s">
        <v>11805</v>
      </c>
    </row>
    <row r="563" spans="1:6">
      <c r="A563" t="s">
        <v>11906</v>
      </c>
      <c r="B563">
        <v>100</v>
      </c>
      <c r="C563">
        <v>880</v>
      </c>
      <c r="D563">
        <v>14</v>
      </c>
      <c r="E563" t="s">
        <v>11779</v>
      </c>
      <c r="F563" t="s">
        <v>11805</v>
      </c>
    </row>
    <row r="564" spans="1:6">
      <c r="A564" t="s">
        <v>11906</v>
      </c>
      <c r="B564">
        <v>115</v>
      </c>
      <c r="C564">
        <v>1042</v>
      </c>
      <c r="D564">
        <v>16</v>
      </c>
      <c r="E564" t="s">
        <v>11780</v>
      </c>
      <c r="F564" t="s">
        <v>11805</v>
      </c>
    </row>
    <row r="565" spans="1:6">
      <c r="A565" t="s">
        <v>11906</v>
      </c>
      <c r="B565">
        <v>190</v>
      </c>
      <c r="C565">
        <v>1458</v>
      </c>
      <c r="D565">
        <v>13</v>
      </c>
      <c r="E565" t="s">
        <v>11782</v>
      </c>
      <c r="F565" t="s">
        <v>11805</v>
      </c>
    </row>
    <row r="566" spans="1:6">
      <c r="A566" t="s">
        <v>11906</v>
      </c>
      <c r="B566">
        <v>47</v>
      </c>
      <c r="C566">
        <v>445</v>
      </c>
      <c r="D566">
        <v>25</v>
      </c>
      <c r="E566" t="s">
        <v>11784</v>
      </c>
      <c r="F566" t="s">
        <v>11805</v>
      </c>
    </row>
    <row r="567" spans="1:6">
      <c r="A567" t="s">
        <v>11906</v>
      </c>
      <c r="B567">
        <v>76</v>
      </c>
      <c r="C567">
        <v>814</v>
      </c>
      <c r="D567">
        <v>21</v>
      </c>
      <c r="E567" t="s">
        <v>11786</v>
      </c>
      <c r="F567" t="s">
        <v>11805</v>
      </c>
    </row>
    <row r="568" spans="1:6">
      <c r="A568" t="s">
        <v>11906</v>
      </c>
      <c r="B568">
        <v>154</v>
      </c>
      <c r="C568">
        <v>1388</v>
      </c>
      <c r="D568">
        <v>28</v>
      </c>
      <c r="E568" t="s">
        <v>11788</v>
      </c>
      <c r="F568" t="s">
        <v>11805</v>
      </c>
    </row>
    <row r="569" spans="1:6">
      <c r="A569" t="s">
        <v>11906</v>
      </c>
      <c r="B569">
        <v>191</v>
      </c>
      <c r="C569">
        <v>1955</v>
      </c>
      <c r="D569">
        <v>19</v>
      </c>
      <c r="E569" t="s">
        <v>11789</v>
      </c>
      <c r="F569" t="s">
        <v>11805</v>
      </c>
    </row>
    <row r="570" spans="1:6">
      <c r="A570" t="s">
        <v>11906</v>
      </c>
      <c r="B570">
        <v>155</v>
      </c>
      <c r="C570">
        <v>1728</v>
      </c>
      <c r="D570">
        <v>20</v>
      </c>
      <c r="E570" t="s">
        <v>11790</v>
      </c>
      <c r="F570" t="s">
        <v>11805</v>
      </c>
    </row>
    <row r="571" spans="1:6">
      <c r="A571" t="s">
        <v>11906</v>
      </c>
      <c r="B571">
        <v>148</v>
      </c>
      <c r="C571">
        <v>1681</v>
      </c>
      <c r="D571">
        <v>20</v>
      </c>
      <c r="E571" t="s">
        <v>11791</v>
      </c>
      <c r="F571" t="s">
        <v>11805</v>
      </c>
    </row>
    <row r="572" spans="1:6">
      <c r="A572" t="s">
        <v>11906</v>
      </c>
      <c r="B572">
        <v>98</v>
      </c>
      <c r="C572">
        <v>1220</v>
      </c>
      <c r="D572">
        <v>18</v>
      </c>
      <c r="E572" t="s">
        <v>11792</v>
      </c>
      <c r="F572" t="s">
        <v>11805</v>
      </c>
    </row>
    <row r="573" spans="1:6">
      <c r="A573" t="s">
        <v>11906</v>
      </c>
      <c r="B573">
        <v>95</v>
      </c>
      <c r="C573">
        <v>1084</v>
      </c>
      <c r="D573">
        <v>21</v>
      </c>
      <c r="E573" t="s">
        <v>11793</v>
      </c>
      <c r="F573" t="s">
        <v>11805</v>
      </c>
    </row>
    <row r="574" spans="1:6">
      <c r="A574" t="s">
        <v>11906</v>
      </c>
      <c r="B574">
        <v>120</v>
      </c>
      <c r="C574">
        <v>1240</v>
      </c>
      <c r="D574">
        <v>16</v>
      </c>
      <c r="E574" t="s">
        <v>11794</v>
      </c>
      <c r="F574" t="s">
        <v>11805</v>
      </c>
    </row>
    <row r="575" spans="1:6">
      <c r="A575" t="s">
        <v>11906</v>
      </c>
      <c r="B575">
        <v>83</v>
      </c>
      <c r="C575">
        <v>772</v>
      </c>
      <c r="D575">
        <v>14</v>
      </c>
      <c r="E575" t="s">
        <v>11795</v>
      </c>
      <c r="F575" t="s">
        <v>11805</v>
      </c>
    </row>
    <row r="576" spans="1:6">
      <c r="A576" t="s">
        <v>11906</v>
      </c>
      <c r="B576">
        <v>126</v>
      </c>
      <c r="C576">
        <v>1185</v>
      </c>
      <c r="D576">
        <v>14</v>
      </c>
      <c r="E576" t="s">
        <v>11796</v>
      </c>
      <c r="F576" t="s">
        <v>11805</v>
      </c>
    </row>
    <row r="577" spans="1:6">
      <c r="A577" t="s">
        <v>11906</v>
      </c>
      <c r="B577">
        <v>200</v>
      </c>
      <c r="C577">
        <v>1702</v>
      </c>
      <c r="D577">
        <v>16</v>
      </c>
      <c r="E577" t="s">
        <v>11797</v>
      </c>
      <c r="F577" t="s">
        <v>11805</v>
      </c>
    </row>
    <row r="578" spans="1:6">
      <c r="A578" t="s">
        <v>11906</v>
      </c>
      <c r="B578">
        <v>26</v>
      </c>
      <c r="C578">
        <v>548</v>
      </c>
      <c r="D578">
        <v>27</v>
      </c>
      <c r="E578" t="s">
        <v>11798</v>
      </c>
      <c r="F578" t="s">
        <v>11805</v>
      </c>
    </row>
    <row r="579" spans="1:6">
      <c r="A579" t="s">
        <v>11906</v>
      </c>
      <c r="B579">
        <v>59</v>
      </c>
      <c r="C579">
        <v>576</v>
      </c>
      <c r="D579">
        <v>20</v>
      </c>
      <c r="E579" t="s">
        <v>11799</v>
      </c>
      <c r="F579" t="s">
        <v>11805</v>
      </c>
    </row>
    <row r="580" spans="1:6">
      <c r="A580" t="s">
        <v>11906</v>
      </c>
      <c r="B580">
        <v>175</v>
      </c>
      <c r="C580">
        <v>1463</v>
      </c>
      <c r="D580">
        <v>13</v>
      </c>
      <c r="E580" t="s">
        <v>11800</v>
      </c>
      <c r="F580" t="s">
        <v>11805</v>
      </c>
    </row>
    <row r="581" spans="1:6">
      <c r="A581" t="s">
        <v>11906</v>
      </c>
      <c r="B581">
        <v>160</v>
      </c>
      <c r="C581">
        <v>1690</v>
      </c>
      <c r="D581">
        <v>11</v>
      </c>
      <c r="E581" t="s">
        <v>11801</v>
      </c>
      <c r="F581" t="s">
        <v>11805</v>
      </c>
    </row>
    <row r="582" spans="1:6">
      <c r="A582" t="s">
        <v>11907</v>
      </c>
      <c r="B582">
        <v>0</v>
      </c>
      <c r="C582">
        <v>0</v>
      </c>
      <c r="D582">
        <v>0</v>
      </c>
      <c r="E582" t="s">
        <v>11776</v>
      </c>
      <c r="F582" t="s">
        <v>11805</v>
      </c>
    </row>
    <row r="583" spans="1:6">
      <c r="A583" t="s">
        <v>11907</v>
      </c>
      <c r="B583">
        <v>0</v>
      </c>
      <c r="C583">
        <v>0</v>
      </c>
      <c r="D583">
        <v>0</v>
      </c>
      <c r="E583" t="s">
        <v>11779</v>
      </c>
      <c r="F583" t="s">
        <v>11805</v>
      </c>
    </row>
    <row r="584" spans="1:6">
      <c r="A584" t="s">
        <v>11907</v>
      </c>
      <c r="B584">
        <v>0</v>
      </c>
      <c r="C584">
        <v>0</v>
      </c>
      <c r="D584">
        <v>0</v>
      </c>
      <c r="E584" t="s">
        <v>11780</v>
      </c>
      <c r="F584" t="s">
        <v>11805</v>
      </c>
    </row>
    <row r="585" spans="1:6">
      <c r="A585" t="s">
        <v>11907</v>
      </c>
      <c r="B585">
        <v>0</v>
      </c>
      <c r="C585">
        <v>0</v>
      </c>
      <c r="D585">
        <v>0</v>
      </c>
      <c r="E585" t="s">
        <v>11782</v>
      </c>
      <c r="F585" t="s">
        <v>11805</v>
      </c>
    </row>
    <row r="586" spans="1:6">
      <c r="A586" t="s">
        <v>11907</v>
      </c>
      <c r="B586">
        <v>0</v>
      </c>
      <c r="C586">
        <v>0</v>
      </c>
      <c r="D586">
        <v>0</v>
      </c>
      <c r="E586" t="s">
        <v>11784</v>
      </c>
      <c r="F586" t="s">
        <v>11805</v>
      </c>
    </row>
    <row r="587" spans="1:6">
      <c r="A587" t="s">
        <v>11907</v>
      </c>
      <c r="B587">
        <v>0</v>
      </c>
      <c r="C587">
        <v>0</v>
      </c>
      <c r="D587">
        <v>0</v>
      </c>
      <c r="E587" t="s">
        <v>11786</v>
      </c>
      <c r="F587" t="s">
        <v>11805</v>
      </c>
    </row>
    <row r="588" spans="1:6">
      <c r="A588" t="s">
        <v>11907</v>
      </c>
      <c r="B588">
        <v>0</v>
      </c>
      <c r="C588">
        <v>0</v>
      </c>
      <c r="D588">
        <v>0</v>
      </c>
      <c r="E588" t="s">
        <v>11788</v>
      </c>
      <c r="F588" t="s">
        <v>11805</v>
      </c>
    </row>
    <row r="589" spans="1:6">
      <c r="A589" t="s">
        <v>11907</v>
      </c>
      <c r="B589">
        <v>0</v>
      </c>
      <c r="C589">
        <v>0</v>
      </c>
      <c r="D589">
        <v>0</v>
      </c>
      <c r="E589" t="s">
        <v>11789</v>
      </c>
      <c r="F589" t="s">
        <v>11805</v>
      </c>
    </row>
    <row r="590" spans="1:6">
      <c r="A590" t="s">
        <v>11907</v>
      </c>
      <c r="B590">
        <v>0</v>
      </c>
      <c r="C590">
        <v>0</v>
      </c>
      <c r="D590">
        <v>0</v>
      </c>
      <c r="E590" t="s">
        <v>11790</v>
      </c>
      <c r="F590" t="s">
        <v>11805</v>
      </c>
    </row>
    <row r="591" spans="1:6">
      <c r="A591" t="s">
        <v>11907</v>
      </c>
      <c r="B591">
        <v>0</v>
      </c>
      <c r="C591">
        <v>0</v>
      </c>
      <c r="D591">
        <v>0</v>
      </c>
      <c r="E591" t="s">
        <v>11791</v>
      </c>
      <c r="F591" t="s">
        <v>11805</v>
      </c>
    </row>
    <row r="592" spans="1:6">
      <c r="A592" t="s">
        <v>11907</v>
      </c>
      <c r="B592">
        <v>0</v>
      </c>
      <c r="C592">
        <v>0</v>
      </c>
      <c r="D592">
        <v>0</v>
      </c>
      <c r="E592" t="s">
        <v>11792</v>
      </c>
      <c r="F592" t="s">
        <v>11805</v>
      </c>
    </row>
    <row r="593" spans="1:6">
      <c r="A593" t="s">
        <v>11907</v>
      </c>
      <c r="B593">
        <v>0</v>
      </c>
      <c r="C593">
        <v>0</v>
      </c>
      <c r="D593">
        <v>0</v>
      </c>
      <c r="E593" t="s">
        <v>11793</v>
      </c>
      <c r="F593" t="s">
        <v>11805</v>
      </c>
    </row>
    <row r="594" spans="1:6">
      <c r="A594" t="s">
        <v>11907</v>
      </c>
      <c r="B594">
        <v>0</v>
      </c>
      <c r="C594">
        <v>0</v>
      </c>
      <c r="D594">
        <v>0</v>
      </c>
      <c r="E594" t="s">
        <v>11794</v>
      </c>
      <c r="F594" t="s">
        <v>11805</v>
      </c>
    </row>
    <row r="595" spans="1:6">
      <c r="A595" t="s">
        <v>11907</v>
      </c>
      <c r="B595">
        <v>0</v>
      </c>
      <c r="C595">
        <v>0</v>
      </c>
      <c r="D595">
        <v>0</v>
      </c>
      <c r="E595" t="s">
        <v>11795</v>
      </c>
      <c r="F595" t="s">
        <v>11805</v>
      </c>
    </row>
    <row r="596" spans="1:6">
      <c r="A596" t="s">
        <v>11907</v>
      </c>
      <c r="B596">
        <v>0</v>
      </c>
      <c r="C596">
        <v>0</v>
      </c>
      <c r="D596">
        <v>0</v>
      </c>
      <c r="E596" t="s">
        <v>11796</v>
      </c>
      <c r="F596" t="s">
        <v>11805</v>
      </c>
    </row>
    <row r="597" spans="1:6">
      <c r="A597" t="s">
        <v>11907</v>
      </c>
      <c r="B597">
        <v>0</v>
      </c>
      <c r="C597">
        <v>0</v>
      </c>
      <c r="D597">
        <v>0</v>
      </c>
      <c r="E597" t="s">
        <v>11797</v>
      </c>
      <c r="F597" t="s">
        <v>11805</v>
      </c>
    </row>
    <row r="598" spans="1:6">
      <c r="A598" t="s">
        <v>11907</v>
      </c>
      <c r="B598">
        <v>0</v>
      </c>
      <c r="C598">
        <v>472</v>
      </c>
      <c r="D598">
        <v>0</v>
      </c>
      <c r="E598" t="s">
        <v>11798</v>
      </c>
      <c r="F598" t="s">
        <v>11805</v>
      </c>
    </row>
    <row r="599" spans="1:6">
      <c r="A599" t="s">
        <v>11907</v>
      </c>
      <c r="B599">
        <v>0</v>
      </c>
      <c r="C599">
        <v>1244</v>
      </c>
      <c r="D599">
        <v>0</v>
      </c>
      <c r="E599" t="s">
        <v>11799</v>
      </c>
      <c r="F599" t="s">
        <v>11805</v>
      </c>
    </row>
    <row r="600" spans="1:6">
      <c r="A600" t="s">
        <v>11907</v>
      </c>
      <c r="B600">
        <v>64</v>
      </c>
      <c r="C600">
        <v>1868</v>
      </c>
      <c r="D600">
        <v>12</v>
      </c>
      <c r="E600" t="s">
        <v>11800</v>
      </c>
      <c r="F600" t="s">
        <v>11805</v>
      </c>
    </row>
    <row r="601" spans="1:6">
      <c r="A601" t="s">
        <v>11907</v>
      </c>
      <c r="B601">
        <v>187</v>
      </c>
      <c r="C601">
        <v>1566</v>
      </c>
      <c r="D601">
        <v>11</v>
      </c>
      <c r="E601" t="s">
        <v>11801</v>
      </c>
      <c r="F601" t="s">
        <v>11805</v>
      </c>
    </row>
    <row r="602" spans="1:6">
      <c r="A602" t="s">
        <v>11908</v>
      </c>
      <c r="B602">
        <v>2</v>
      </c>
      <c r="C602">
        <v>7</v>
      </c>
      <c r="D602">
        <v>68</v>
      </c>
      <c r="E602" t="s">
        <v>11776</v>
      </c>
      <c r="F602" t="s">
        <v>11777</v>
      </c>
    </row>
    <row r="603" spans="1:6">
      <c r="A603" t="s">
        <v>11908</v>
      </c>
      <c r="B603">
        <v>5</v>
      </c>
      <c r="C603">
        <v>203</v>
      </c>
      <c r="D603">
        <v>3</v>
      </c>
      <c r="E603" t="s">
        <v>11779</v>
      </c>
      <c r="F603" t="s">
        <v>11777</v>
      </c>
    </row>
    <row r="604" spans="1:6">
      <c r="A604" t="s">
        <v>11908</v>
      </c>
      <c r="B604">
        <v>4</v>
      </c>
      <c r="C604">
        <v>278</v>
      </c>
      <c r="D604">
        <v>9</v>
      </c>
      <c r="E604" t="s">
        <v>11780</v>
      </c>
      <c r="F604" t="s">
        <v>11777</v>
      </c>
    </row>
    <row r="605" spans="1:6">
      <c r="A605" t="s">
        <v>11908</v>
      </c>
      <c r="B605">
        <v>93</v>
      </c>
      <c r="C605">
        <v>1495</v>
      </c>
      <c r="D605">
        <v>10</v>
      </c>
      <c r="E605" t="s">
        <v>11782</v>
      </c>
      <c r="F605" t="s">
        <v>11777</v>
      </c>
    </row>
    <row r="606" spans="1:6">
      <c r="A606" t="s">
        <v>11908</v>
      </c>
      <c r="B606">
        <v>5</v>
      </c>
      <c r="C606">
        <v>128</v>
      </c>
      <c r="D606">
        <v>14</v>
      </c>
      <c r="E606" t="s">
        <v>11784</v>
      </c>
      <c r="F606" t="s">
        <v>11777</v>
      </c>
    </row>
    <row r="607" spans="1:6">
      <c r="A607" t="s">
        <v>11908</v>
      </c>
      <c r="B607">
        <v>23</v>
      </c>
      <c r="C607">
        <v>281</v>
      </c>
      <c r="D607">
        <v>12</v>
      </c>
      <c r="E607" t="s">
        <v>11786</v>
      </c>
      <c r="F607" t="s">
        <v>11777</v>
      </c>
    </row>
    <row r="608" spans="1:6">
      <c r="A608" t="s">
        <v>11908</v>
      </c>
      <c r="B608">
        <v>46</v>
      </c>
      <c r="C608">
        <v>403</v>
      </c>
      <c r="D608">
        <v>22</v>
      </c>
      <c r="E608" t="s">
        <v>11788</v>
      </c>
      <c r="F608" t="s">
        <v>11777</v>
      </c>
    </row>
    <row r="609" spans="1:6">
      <c r="A609" t="s">
        <v>11908</v>
      </c>
      <c r="B609">
        <v>47</v>
      </c>
      <c r="C609">
        <v>892</v>
      </c>
      <c r="D609">
        <v>21</v>
      </c>
      <c r="E609" t="s">
        <v>11789</v>
      </c>
      <c r="F609" t="s">
        <v>11777</v>
      </c>
    </row>
    <row r="610" spans="1:6">
      <c r="A610" t="s">
        <v>11908</v>
      </c>
      <c r="B610">
        <v>14</v>
      </c>
      <c r="C610">
        <v>438</v>
      </c>
      <c r="D610">
        <v>12</v>
      </c>
      <c r="E610" t="s">
        <v>11790</v>
      </c>
      <c r="F610" t="s">
        <v>11777</v>
      </c>
    </row>
    <row r="611" spans="1:6">
      <c r="A611" t="s">
        <v>11908</v>
      </c>
      <c r="B611">
        <v>19</v>
      </c>
      <c r="C611">
        <v>774</v>
      </c>
      <c r="D611">
        <v>13</v>
      </c>
      <c r="E611" t="s">
        <v>11791</v>
      </c>
      <c r="F611" t="s">
        <v>11777</v>
      </c>
    </row>
    <row r="612" spans="1:6">
      <c r="A612" t="s">
        <v>11908</v>
      </c>
      <c r="B612">
        <v>3</v>
      </c>
      <c r="C612">
        <v>213</v>
      </c>
      <c r="D612">
        <v>4</v>
      </c>
      <c r="E612" t="s">
        <v>11792</v>
      </c>
      <c r="F612" t="s">
        <v>11777</v>
      </c>
    </row>
    <row r="613" spans="1:6">
      <c r="A613" t="s">
        <v>11908</v>
      </c>
      <c r="B613">
        <v>9</v>
      </c>
      <c r="C613">
        <v>198</v>
      </c>
      <c r="D613">
        <v>10</v>
      </c>
      <c r="E613" t="s">
        <v>11793</v>
      </c>
      <c r="F613" t="s">
        <v>11777</v>
      </c>
    </row>
    <row r="614" spans="1:6">
      <c r="A614" t="s">
        <v>11908</v>
      </c>
      <c r="B614">
        <v>11</v>
      </c>
      <c r="C614">
        <v>302</v>
      </c>
      <c r="D614">
        <v>12</v>
      </c>
      <c r="E614" t="s">
        <v>11794</v>
      </c>
      <c r="F614" t="s">
        <v>11777</v>
      </c>
    </row>
    <row r="615" spans="1:6">
      <c r="A615" t="s">
        <v>11908</v>
      </c>
      <c r="B615">
        <v>5</v>
      </c>
      <c r="C615">
        <v>152</v>
      </c>
      <c r="D615">
        <v>9</v>
      </c>
      <c r="E615" t="s">
        <v>11795</v>
      </c>
      <c r="F615" t="s">
        <v>11777</v>
      </c>
    </row>
    <row r="616" spans="1:6">
      <c r="A616" t="s">
        <v>11908</v>
      </c>
      <c r="B616">
        <v>12</v>
      </c>
      <c r="C616">
        <v>173</v>
      </c>
      <c r="D616">
        <v>24</v>
      </c>
      <c r="E616" t="s">
        <v>11796</v>
      </c>
      <c r="F616" t="s">
        <v>11777</v>
      </c>
    </row>
    <row r="617" spans="1:6">
      <c r="A617" t="s">
        <v>11908</v>
      </c>
      <c r="B617">
        <v>81</v>
      </c>
      <c r="C617">
        <v>534</v>
      </c>
      <c r="D617">
        <v>24</v>
      </c>
      <c r="E617" t="s">
        <v>11797</v>
      </c>
      <c r="F617" t="s">
        <v>11777</v>
      </c>
    </row>
    <row r="618" spans="1:6">
      <c r="A618" t="s">
        <v>11908</v>
      </c>
      <c r="B618">
        <v>3</v>
      </c>
      <c r="C618">
        <v>412</v>
      </c>
      <c r="D618">
        <v>2</v>
      </c>
      <c r="E618" t="s">
        <v>11798</v>
      </c>
      <c r="F618" t="s">
        <v>11777</v>
      </c>
    </row>
    <row r="619" spans="1:6">
      <c r="A619" t="s">
        <v>11908</v>
      </c>
      <c r="B619">
        <v>2</v>
      </c>
      <c r="C619">
        <v>84</v>
      </c>
      <c r="D619">
        <v>3</v>
      </c>
      <c r="E619" t="s">
        <v>11799</v>
      </c>
      <c r="F619" t="s">
        <v>11777</v>
      </c>
    </row>
    <row r="620" spans="1:6">
      <c r="A620" t="s">
        <v>11908</v>
      </c>
      <c r="B620">
        <v>10</v>
      </c>
      <c r="C620">
        <v>180</v>
      </c>
      <c r="D620">
        <v>9</v>
      </c>
      <c r="E620" t="s">
        <v>11800</v>
      </c>
      <c r="F620" t="s">
        <v>11777</v>
      </c>
    </row>
    <row r="621" spans="1:6">
      <c r="A621" t="s">
        <v>11908</v>
      </c>
      <c r="B621">
        <v>21</v>
      </c>
      <c r="C621">
        <v>443</v>
      </c>
      <c r="D621">
        <v>10</v>
      </c>
      <c r="E621" t="s">
        <v>11801</v>
      </c>
      <c r="F621" t="s">
        <v>11777</v>
      </c>
    </row>
    <row r="622" spans="1:6">
      <c r="A622" t="s">
        <v>11909</v>
      </c>
      <c r="B622">
        <v>117</v>
      </c>
      <c r="C622">
        <v>862</v>
      </c>
      <c r="D622">
        <v>16</v>
      </c>
      <c r="E622" t="s">
        <v>11776</v>
      </c>
      <c r="F622" t="s">
        <v>11805</v>
      </c>
    </row>
    <row r="623" spans="1:6">
      <c r="A623" t="s">
        <v>11909</v>
      </c>
      <c r="B623">
        <v>99</v>
      </c>
      <c r="C623">
        <v>803</v>
      </c>
      <c r="D623">
        <v>13</v>
      </c>
      <c r="E623" t="s">
        <v>11779</v>
      </c>
      <c r="F623" t="s">
        <v>11805</v>
      </c>
    </row>
    <row r="624" spans="1:6">
      <c r="A624" t="s">
        <v>11909</v>
      </c>
      <c r="B624">
        <v>139</v>
      </c>
      <c r="C624">
        <v>962</v>
      </c>
      <c r="D624">
        <v>14</v>
      </c>
      <c r="E624" t="s">
        <v>11780</v>
      </c>
      <c r="F624" t="s">
        <v>11805</v>
      </c>
    </row>
    <row r="625" spans="1:6">
      <c r="A625" t="s">
        <v>11909</v>
      </c>
      <c r="B625">
        <v>164</v>
      </c>
      <c r="C625">
        <v>1553</v>
      </c>
      <c r="D625">
        <v>12</v>
      </c>
      <c r="E625" t="s">
        <v>11782</v>
      </c>
      <c r="F625" t="s">
        <v>11805</v>
      </c>
    </row>
    <row r="626" spans="1:6">
      <c r="A626" t="s">
        <v>11909</v>
      </c>
      <c r="B626">
        <v>36</v>
      </c>
      <c r="C626">
        <v>424</v>
      </c>
      <c r="D626">
        <v>21</v>
      </c>
      <c r="E626" t="s">
        <v>11784</v>
      </c>
      <c r="F626" t="s">
        <v>11805</v>
      </c>
    </row>
    <row r="627" spans="1:6">
      <c r="A627" t="s">
        <v>11909</v>
      </c>
      <c r="B627">
        <v>83</v>
      </c>
      <c r="C627">
        <v>925</v>
      </c>
      <c r="D627">
        <v>20</v>
      </c>
      <c r="E627" t="s">
        <v>11786</v>
      </c>
      <c r="F627" t="s">
        <v>11805</v>
      </c>
    </row>
    <row r="628" spans="1:6">
      <c r="A628" t="s">
        <v>11909</v>
      </c>
      <c r="B628">
        <v>109</v>
      </c>
      <c r="C628">
        <v>943</v>
      </c>
      <c r="D628">
        <v>32</v>
      </c>
      <c r="E628" t="s">
        <v>11788</v>
      </c>
      <c r="F628" t="s">
        <v>11805</v>
      </c>
    </row>
    <row r="629" spans="1:6">
      <c r="A629" t="s">
        <v>11909</v>
      </c>
      <c r="B629">
        <v>206</v>
      </c>
      <c r="C629">
        <v>1757</v>
      </c>
      <c r="D629">
        <v>20</v>
      </c>
      <c r="E629" t="s">
        <v>11789</v>
      </c>
      <c r="F629" t="s">
        <v>11805</v>
      </c>
    </row>
    <row r="630" spans="1:6">
      <c r="A630" t="s">
        <v>11909</v>
      </c>
      <c r="B630">
        <v>190</v>
      </c>
      <c r="C630">
        <v>1769</v>
      </c>
      <c r="D630">
        <v>18</v>
      </c>
      <c r="E630" t="s">
        <v>11790</v>
      </c>
      <c r="F630" t="s">
        <v>11805</v>
      </c>
    </row>
    <row r="631" spans="1:6">
      <c r="A631" t="s">
        <v>11909</v>
      </c>
      <c r="B631">
        <v>185</v>
      </c>
      <c r="C631">
        <v>1763</v>
      </c>
      <c r="D631">
        <v>16</v>
      </c>
      <c r="E631" t="s">
        <v>11791</v>
      </c>
      <c r="F631" t="s">
        <v>11805</v>
      </c>
    </row>
    <row r="632" spans="1:6">
      <c r="A632" t="s">
        <v>11909</v>
      </c>
      <c r="B632">
        <v>102</v>
      </c>
      <c r="C632">
        <v>1214</v>
      </c>
      <c r="D632">
        <v>21</v>
      </c>
      <c r="E632" t="s">
        <v>11792</v>
      </c>
      <c r="F632" t="s">
        <v>11805</v>
      </c>
    </row>
    <row r="633" spans="1:6">
      <c r="A633" t="s">
        <v>11909</v>
      </c>
      <c r="B633">
        <v>73</v>
      </c>
      <c r="C633">
        <v>752</v>
      </c>
      <c r="D633">
        <v>17</v>
      </c>
      <c r="E633" t="s">
        <v>11793</v>
      </c>
      <c r="F633" t="s">
        <v>11805</v>
      </c>
    </row>
    <row r="634" spans="1:6">
      <c r="A634" t="s">
        <v>11909</v>
      </c>
      <c r="B634">
        <v>91</v>
      </c>
      <c r="C634">
        <v>864</v>
      </c>
      <c r="D634">
        <v>17</v>
      </c>
      <c r="E634" t="s">
        <v>11794</v>
      </c>
      <c r="F634" t="s">
        <v>11805</v>
      </c>
    </row>
    <row r="635" spans="1:6">
      <c r="A635" t="s">
        <v>11909</v>
      </c>
      <c r="B635">
        <v>92</v>
      </c>
      <c r="C635">
        <v>866</v>
      </c>
      <c r="D635">
        <v>14</v>
      </c>
      <c r="E635" t="s">
        <v>11795</v>
      </c>
      <c r="F635" t="s">
        <v>11805</v>
      </c>
    </row>
    <row r="636" spans="1:6">
      <c r="A636" t="s">
        <v>11909</v>
      </c>
      <c r="B636">
        <v>134</v>
      </c>
      <c r="C636">
        <v>1272</v>
      </c>
      <c r="D636">
        <v>14</v>
      </c>
      <c r="E636" t="s">
        <v>11796</v>
      </c>
      <c r="F636" t="s">
        <v>11805</v>
      </c>
    </row>
    <row r="637" spans="1:6">
      <c r="A637" t="s">
        <v>11909</v>
      </c>
      <c r="B637">
        <v>204</v>
      </c>
      <c r="C637">
        <v>1869</v>
      </c>
      <c r="D637">
        <v>18</v>
      </c>
      <c r="E637" t="s">
        <v>11797</v>
      </c>
      <c r="F637" t="s">
        <v>11805</v>
      </c>
    </row>
    <row r="638" spans="1:6">
      <c r="A638" t="s">
        <v>11909</v>
      </c>
      <c r="B638">
        <v>37</v>
      </c>
      <c r="C638">
        <v>671</v>
      </c>
      <c r="D638">
        <v>16</v>
      </c>
      <c r="E638" t="s">
        <v>11798</v>
      </c>
      <c r="F638" t="s">
        <v>11805</v>
      </c>
    </row>
    <row r="639" spans="1:6">
      <c r="A639" t="s">
        <v>11909</v>
      </c>
      <c r="B639">
        <v>78</v>
      </c>
      <c r="C639">
        <v>778</v>
      </c>
      <c r="D639">
        <v>16</v>
      </c>
      <c r="E639" t="s">
        <v>11799</v>
      </c>
      <c r="F639" t="s">
        <v>11805</v>
      </c>
    </row>
    <row r="640" spans="1:6">
      <c r="A640" t="s">
        <v>11909</v>
      </c>
      <c r="B640">
        <v>167</v>
      </c>
      <c r="C640">
        <v>1680</v>
      </c>
      <c r="D640">
        <v>17</v>
      </c>
      <c r="E640" t="s">
        <v>11800</v>
      </c>
      <c r="F640" t="s">
        <v>11805</v>
      </c>
    </row>
    <row r="641" spans="1:6">
      <c r="A641" t="s">
        <v>11909</v>
      </c>
      <c r="B641">
        <v>214</v>
      </c>
      <c r="C641">
        <v>2052</v>
      </c>
      <c r="D641">
        <v>11</v>
      </c>
      <c r="E641" t="s">
        <v>11801</v>
      </c>
      <c r="F641" t="s">
        <v>11805</v>
      </c>
    </row>
    <row r="642" spans="1:6">
      <c r="A642" t="s">
        <v>11910</v>
      </c>
      <c r="B642">
        <v>124</v>
      </c>
      <c r="C642">
        <v>777</v>
      </c>
      <c r="D642">
        <v>14</v>
      </c>
      <c r="E642" t="s">
        <v>11776</v>
      </c>
      <c r="F642" t="s">
        <v>11805</v>
      </c>
    </row>
    <row r="643" spans="1:6">
      <c r="A643" t="s">
        <v>11910</v>
      </c>
      <c r="B643">
        <v>103</v>
      </c>
      <c r="C643">
        <v>702</v>
      </c>
      <c r="D643">
        <v>12</v>
      </c>
      <c r="E643" t="s">
        <v>11779</v>
      </c>
      <c r="F643" t="s">
        <v>11805</v>
      </c>
    </row>
    <row r="644" spans="1:6">
      <c r="A644" t="s">
        <v>11910</v>
      </c>
      <c r="B644">
        <v>118</v>
      </c>
      <c r="C644">
        <v>739</v>
      </c>
      <c r="D644">
        <v>12</v>
      </c>
      <c r="E644" t="s">
        <v>11780</v>
      </c>
      <c r="F644" t="s">
        <v>11805</v>
      </c>
    </row>
    <row r="645" spans="1:6">
      <c r="A645" t="s">
        <v>11910</v>
      </c>
      <c r="B645">
        <v>197</v>
      </c>
      <c r="C645">
        <v>1113</v>
      </c>
      <c r="D645">
        <v>10</v>
      </c>
      <c r="E645" t="s">
        <v>11782</v>
      </c>
      <c r="F645" t="s">
        <v>11805</v>
      </c>
    </row>
    <row r="646" spans="1:6">
      <c r="A646" t="s">
        <v>11910</v>
      </c>
      <c r="B646">
        <v>40</v>
      </c>
      <c r="C646">
        <v>302</v>
      </c>
      <c r="D646">
        <v>19</v>
      </c>
      <c r="E646" t="s">
        <v>11784</v>
      </c>
      <c r="F646" t="s">
        <v>11805</v>
      </c>
    </row>
    <row r="647" spans="1:6">
      <c r="A647" t="s">
        <v>11910</v>
      </c>
      <c r="B647">
        <v>85</v>
      </c>
      <c r="C647">
        <v>498</v>
      </c>
      <c r="D647">
        <v>15</v>
      </c>
      <c r="E647" t="s">
        <v>11786</v>
      </c>
      <c r="F647" t="s">
        <v>11805</v>
      </c>
    </row>
    <row r="648" spans="1:6">
      <c r="A648" t="s">
        <v>11910</v>
      </c>
      <c r="B648">
        <v>115</v>
      </c>
      <c r="C648">
        <v>590</v>
      </c>
      <c r="D648">
        <v>25</v>
      </c>
      <c r="E648" t="s">
        <v>11788</v>
      </c>
      <c r="F648" t="s">
        <v>11805</v>
      </c>
    </row>
    <row r="649" spans="1:6">
      <c r="A649" t="s">
        <v>11910</v>
      </c>
      <c r="B649">
        <v>188</v>
      </c>
      <c r="C649">
        <v>1253</v>
      </c>
      <c r="D649">
        <v>18</v>
      </c>
      <c r="E649" t="s">
        <v>11789</v>
      </c>
      <c r="F649" t="s">
        <v>11805</v>
      </c>
    </row>
    <row r="650" spans="1:6">
      <c r="A650" t="s">
        <v>11910</v>
      </c>
      <c r="B650">
        <v>177</v>
      </c>
      <c r="C650">
        <v>1308</v>
      </c>
      <c r="D650">
        <v>17</v>
      </c>
      <c r="E650" t="s">
        <v>11790</v>
      </c>
      <c r="F650" t="s">
        <v>11805</v>
      </c>
    </row>
    <row r="651" spans="1:6">
      <c r="A651" t="s">
        <v>11910</v>
      </c>
      <c r="B651">
        <v>183</v>
      </c>
      <c r="C651">
        <v>1457</v>
      </c>
      <c r="D651">
        <v>15</v>
      </c>
      <c r="E651" t="s">
        <v>11791</v>
      </c>
      <c r="F651" t="s">
        <v>11805</v>
      </c>
    </row>
    <row r="652" spans="1:6">
      <c r="A652" t="s">
        <v>11910</v>
      </c>
      <c r="B652">
        <v>80</v>
      </c>
      <c r="C652">
        <v>753</v>
      </c>
      <c r="D652">
        <v>18</v>
      </c>
      <c r="E652" t="s">
        <v>11792</v>
      </c>
      <c r="F652" t="s">
        <v>11805</v>
      </c>
    </row>
    <row r="653" spans="1:6">
      <c r="A653" t="s">
        <v>11910</v>
      </c>
      <c r="B653">
        <v>94</v>
      </c>
      <c r="C653">
        <v>725</v>
      </c>
      <c r="D653">
        <v>18</v>
      </c>
      <c r="E653" t="s">
        <v>11793</v>
      </c>
      <c r="F653" t="s">
        <v>11805</v>
      </c>
    </row>
    <row r="654" spans="1:6">
      <c r="A654" t="s">
        <v>11910</v>
      </c>
      <c r="B654">
        <v>145</v>
      </c>
      <c r="C654">
        <v>968</v>
      </c>
      <c r="D654">
        <v>10</v>
      </c>
      <c r="E654" t="s">
        <v>11794</v>
      </c>
      <c r="F654" t="s">
        <v>11805</v>
      </c>
    </row>
    <row r="655" spans="1:6">
      <c r="A655" t="s">
        <v>11910</v>
      </c>
      <c r="B655">
        <v>91</v>
      </c>
      <c r="C655">
        <v>578</v>
      </c>
      <c r="D655">
        <v>11</v>
      </c>
      <c r="E655" t="s">
        <v>11795</v>
      </c>
      <c r="F655" t="s">
        <v>11805</v>
      </c>
    </row>
    <row r="656" spans="1:6">
      <c r="A656" t="s">
        <v>11910</v>
      </c>
      <c r="B656">
        <v>119</v>
      </c>
      <c r="C656">
        <v>739</v>
      </c>
      <c r="D656">
        <v>12</v>
      </c>
      <c r="E656" t="s">
        <v>11796</v>
      </c>
      <c r="F656" t="s">
        <v>11805</v>
      </c>
    </row>
    <row r="657" spans="1:6">
      <c r="A657" t="s">
        <v>11910</v>
      </c>
      <c r="B657">
        <v>211</v>
      </c>
      <c r="C657">
        <v>1492</v>
      </c>
      <c r="D657">
        <v>16</v>
      </c>
      <c r="E657" t="s">
        <v>11797</v>
      </c>
      <c r="F657" t="s">
        <v>11805</v>
      </c>
    </row>
    <row r="658" spans="1:6">
      <c r="A658" t="s">
        <v>11910</v>
      </c>
      <c r="B658">
        <v>26</v>
      </c>
      <c r="C658">
        <v>360</v>
      </c>
      <c r="D658">
        <v>13</v>
      </c>
      <c r="E658" t="s">
        <v>11798</v>
      </c>
      <c r="F658" t="s">
        <v>11805</v>
      </c>
    </row>
    <row r="659" spans="1:6">
      <c r="A659" t="s">
        <v>11910</v>
      </c>
      <c r="B659">
        <v>79</v>
      </c>
      <c r="C659">
        <v>603</v>
      </c>
      <c r="D659">
        <v>17</v>
      </c>
      <c r="E659" t="s">
        <v>11799</v>
      </c>
      <c r="F659" t="s">
        <v>11805</v>
      </c>
    </row>
    <row r="660" spans="1:6">
      <c r="A660" t="s">
        <v>11910</v>
      </c>
      <c r="B660">
        <v>185</v>
      </c>
      <c r="C660">
        <v>1234</v>
      </c>
      <c r="D660">
        <v>12</v>
      </c>
      <c r="E660" t="s">
        <v>11800</v>
      </c>
      <c r="F660" t="s">
        <v>11805</v>
      </c>
    </row>
    <row r="661" spans="1:6">
      <c r="A661" t="s">
        <v>11910</v>
      </c>
      <c r="B661">
        <v>216</v>
      </c>
      <c r="C661">
        <v>1534</v>
      </c>
      <c r="D661">
        <v>11</v>
      </c>
      <c r="E661" t="s">
        <v>11801</v>
      </c>
      <c r="F661" t="s">
        <v>11805</v>
      </c>
    </row>
    <row r="662" spans="1:6">
      <c r="A662" t="e">
        <v>#N/A</v>
      </c>
    </row>
    <row r="663" spans="1:6">
      <c r="A663" t="e">
        <v>#N/A</v>
      </c>
    </row>
    <row r="664" spans="1:6">
      <c r="A664" t="e">
        <v>#N/A</v>
      </c>
    </row>
    <row r="665" spans="1:6">
      <c r="A665" t="e">
        <v>#N/A</v>
      </c>
    </row>
    <row r="666" spans="1:6">
      <c r="A666" t="e">
        <v>#N/A</v>
      </c>
    </row>
    <row r="667" spans="1:6">
      <c r="A667" t="e">
        <v>#N/A</v>
      </c>
    </row>
    <row r="668" spans="1:6">
      <c r="A668" t="e">
        <v>#N/A</v>
      </c>
    </row>
    <row r="669" spans="1:6">
      <c r="A669" t="e">
        <v>#N/A</v>
      </c>
    </row>
    <row r="670" spans="1:6">
      <c r="A670" t="e">
        <v>#N/A</v>
      </c>
    </row>
    <row r="671" spans="1:6">
      <c r="A671" t="e">
        <v>#N/A</v>
      </c>
    </row>
    <row r="672" spans="1:6">
      <c r="A672" t="e">
        <v>#N/A</v>
      </c>
    </row>
    <row r="673" spans="1:1">
      <c r="A673" t="e">
        <v>#N/A</v>
      </c>
    </row>
    <row r="674" spans="1:1">
      <c r="A674" t="e">
        <v>#N/A</v>
      </c>
    </row>
    <row r="675" spans="1:1">
      <c r="A675" t="e">
        <v>#N/A</v>
      </c>
    </row>
    <row r="676" spans="1:1">
      <c r="A676" t="e">
        <v>#N/A</v>
      </c>
    </row>
    <row r="677" spans="1:1">
      <c r="A677" t="e">
        <v>#N/A</v>
      </c>
    </row>
    <row r="678" spans="1:1">
      <c r="A678" t="e">
        <v>#N/A</v>
      </c>
    </row>
    <row r="679" spans="1:1">
      <c r="A679" t="e">
        <v>#N/A</v>
      </c>
    </row>
    <row r="680" spans="1:1">
      <c r="A680" t="e">
        <v>#N/A</v>
      </c>
    </row>
    <row r="681" spans="1:1">
      <c r="A681" t="e">
        <v>#N/A</v>
      </c>
    </row>
    <row r="682" spans="1:1">
      <c r="A682" t="e">
        <v>#N/A</v>
      </c>
    </row>
    <row r="683" spans="1:1">
      <c r="A683" t="e">
        <v>#N/A</v>
      </c>
    </row>
    <row r="684" spans="1:1">
      <c r="A684" t="e">
        <v>#N/A</v>
      </c>
    </row>
    <row r="685" spans="1:1">
      <c r="A685" t="e">
        <v>#N/A</v>
      </c>
    </row>
    <row r="686" spans="1:1">
      <c r="A686" t="e">
        <v>#N/A</v>
      </c>
    </row>
    <row r="687" spans="1:1">
      <c r="A687" t="e">
        <v>#N/A</v>
      </c>
    </row>
    <row r="688" spans="1:1">
      <c r="A688" t="e">
        <v>#N/A</v>
      </c>
    </row>
    <row r="689" spans="1:1">
      <c r="A689" t="e">
        <v>#N/A</v>
      </c>
    </row>
    <row r="690" spans="1:1">
      <c r="A690" t="e">
        <v>#N/A</v>
      </c>
    </row>
    <row r="691" spans="1:1">
      <c r="A691" t="e">
        <v>#N/A</v>
      </c>
    </row>
    <row r="692" spans="1:1">
      <c r="A692" t="e">
        <v>#N/A</v>
      </c>
    </row>
    <row r="693" spans="1:1">
      <c r="A693" t="e">
        <v>#N/A</v>
      </c>
    </row>
    <row r="694" spans="1:1">
      <c r="A694" t="e">
        <v>#N/A</v>
      </c>
    </row>
    <row r="695" spans="1:1">
      <c r="A695" t="e">
        <v>#N/A</v>
      </c>
    </row>
    <row r="696" spans="1:1">
      <c r="A696" t="e">
        <v>#N/A</v>
      </c>
    </row>
    <row r="697" spans="1:1">
      <c r="A697" t="e">
        <v>#N/A</v>
      </c>
    </row>
    <row r="698" spans="1:1">
      <c r="A698" t="e">
        <v>#N/A</v>
      </c>
    </row>
    <row r="699" spans="1:1">
      <c r="A699" t="e">
        <v>#N/A</v>
      </c>
    </row>
    <row r="700" spans="1:1">
      <c r="A700" t="e">
        <v>#N/A</v>
      </c>
    </row>
    <row r="701" spans="1:1">
      <c r="A701" t="e">
        <v>#N/A</v>
      </c>
    </row>
    <row r="702" spans="1:1">
      <c r="A702" t="e">
        <v>#N/A</v>
      </c>
    </row>
    <row r="703" spans="1:1">
      <c r="A703" t="e">
        <v>#N/A</v>
      </c>
    </row>
    <row r="704" spans="1:1">
      <c r="A704" t="e">
        <v>#N/A</v>
      </c>
    </row>
    <row r="705" spans="1:1">
      <c r="A705" t="e">
        <v>#N/A</v>
      </c>
    </row>
    <row r="706" spans="1:1">
      <c r="A706" t="e">
        <v>#N/A</v>
      </c>
    </row>
    <row r="707" spans="1:1">
      <c r="A707" t="e">
        <v>#N/A</v>
      </c>
    </row>
    <row r="708" spans="1:1">
      <c r="A708" t="e">
        <v>#N/A</v>
      </c>
    </row>
    <row r="709" spans="1:1">
      <c r="A709" t="e">
        <v>#N/A</v>
      </c>
    </row>
    <row r="710" spans="1:1">
      <c r="A710" t="e">
        <v>#N/A</v>
      </c>
    </row>
    <row r="711" spans="1:1">
      <c r="A711" t="e">
        <v>#N/A</v>
      </c>
    </row>
    <row r="712" spans="1:1">
      <c r="A712" t="e">
        <v>#N/A</v>
      </c>
    </row>
    <row r="713" spans="1:1">
      <c r="A713" t="e">
        <v>#N/A</v>
      </c>
    </row>
    <row r="714" spans="1:1">
      <c r="A714" t="e">
        <v>#N/A</v>
      </c>
    </row>
    <row r="715" spans="1:1">
      <c r="A715" t="e">
        <v>#N/A</v>
      </c>
    </row>
    <row r="716" spans="1:1">
      <c r="A716" t="e">
        <v>#N/A</v>
      </c>
    </row>
    <row r="717" spans="1:1">
      <c r="A717" t="e">
        <v>#N/A</v>
      </c>
    </row>
    <row r="718" spans="1:1">
      <c r="A718" t="e">
        <v>#N/A</v>
      </c>
    </row>
    <row r="719" spans="1:1">
      <c r="A719" t="e">
        <v>#N/A</v>
      </c>
    </row>
    <row r="720" spans="1:1">
      <c r="A720" t="e">
        <v>#N/A</v>
      </c>
    </row>
    <row r="721" spans="1:1">
      <c r="A721" t="e">
        <v>#N/A</v>
      </c>
    </row>
    <row r="722" spans="1:1">
      <c r="A722" t="e">
        <v>#N/A</v>
      </c>
    </row>
    <row r="723" spans="1:1">
      <c r="A723" t="e">
        <v>#N/A</v>
      </c>
    </row>
    <row r="724" spans="1:1">
      <c r="A724" t="e">
        <v>#N/A</v>
      </c>
    </row>
    <row r="725" spans="1:1">
      <c r="A725" t="e">
        <v>#N/A</v>
      </c>
    </row>
    <row r="726" spans="1:1">
      <c r="A726" t="e">
        <v>#N/A</v>
      </c>
    </row>
    <row r="727" spans="1:1">
      <c r="A727" t="e">
        <v>#N/A</v>
      </c>
    </row>
    <row r="728" spans="1:1">
      <c r="A728" t="e">
        <v>#N/A</v>
      </c>
    </row>
    <row r="729" spans="1:1">
      <c r="A729" t="e">
        <v>#N/A</v>
      </c>
    </row>
    <row r="730" spans="1:1">
      <c r="A730" t="e">
        <v>#N/A</v>
      </c>
    </row>
    <row r="731" spans="1:1">
      <c r="A731" t="e">
        <v>#N/A</v>
      </c>
    </row>
    <row r="732" spans="1:1">
      <c r="A732" t="e">
        <v>#N/A</v>
      </c>
    </row>
    <row r="733" spans="1:1">
      <c r="A733" t="e">
        <v>#N/A</v>
      </c>
    </row>
    <row r="734" spans="1:1">
      <c r="A734" t="e">
        <v>#N/A</v>
      </c>
    </row>
    <row r="735" spans="1:1">
      <c r="A735" t="e">
        <v>#N/A</v>
      </c>
    </row>
    <row r="736" spans="1:1">
      <c r="A736" t="e">
        <v>#N/A</v>
      </c>
    </row>
    <row r="737" spans="1:1">
      <c r="A737" t="e">
        <v>#N/A</v>
      </c>
    </row>
    <row r="738" spans="1:1">
      <c r="A738" t="e">
        <v>#N/A</v>
      </c>
    </row>
    <row r="739" spans="1:1">
      <c r="A739" t="e">
        <v>#N/A</v>
      </c>
    </row>
    <row r="740" spans="1:1">
      <c r="A740" t="e">
        <v>#N/A</v>
      </c>
    </row>
    <row r="741" spans="1:1">
      <c r="A741" t="e">
        <v>#N/A</v>
      </c>
    </row>
    <row r="742" spans="1:1">
      <c r="A742" t="e">
        <v>#N/A</v>
      </c>
    </row>
    <row r="743" spans="1:1">
      <c r="A743" t="e">
        <v>#N/A</v>
      </c>
    </row>
    <row r="744" spans="1:1">
      <c r="A744" t="e">
        <v>#N/A</v>
      </c>
    </row>
    <row r="745" spans="1:1">
      <c r="A745" t="e">
        <v>#N/A</v>
      </c>
    </row>
    <row r="746" spans="1:1">
      <c r="A746" t="e">
        <v>#N/A</v>
      </c>
    </row>
    <row r="747" spans="1:1">
      <c r="A747" t="e">
        <v>#N/A</v>
      </c>
    </row>
    <row r="748" spans="1:1">
      <c r="A748" t="e">
        <v>#N/A</v>
      </c>
    </row>
    <row r="749" spans="1:1">
      <c r="A749" t="e">
        <v>#N/A</v>
      </c>
    </row>
    <row r="750" spans="1:1">
      <c r="A750" t="e">
        <v>#N/A</v>
      </c>
    </row>
    <row r="751" spans="1:1">
      <c r="A751" t="e">
        <v>#N/A</v>
      </c>
    </row>
    <row r="752" spans="1:1">
      <c r="A752" t="e">
        <v>#N/A</v>
      </c>
    </row>
    <row r="753" spans="1:1">
      <c r="A753" t="e">
        <v>#N/A</v>
      </c>
    </row>
    <row r="754" spans="1:1">
      <c r="A754" t="e">
        <v>#N/A</v>
      </c>
    </row>
    <row r="755" spans="1:1">
      <c r="A755" t="e">
        <v>#N/A</v>
      </c>
    </row>
    <row r="756" spans="1:1">
      <c r="A756" t="e">
        <v>#N/A</v>
      </c>
    </row>
    <row r="757" spans="1:1">
      <c r="A757" t="e">
        <v>#N/A</v>
      </c>
    </row>
    <row r="758" spans="1:1">
      <c r="A758" t="e">
        <v>#N/A</v>
      </c>
    </row>
    <row r="759" spans="1:1">
      <c r="A759" t="e">
        <v>#N/A</v>
      </c>
    </row>
    <row r="760" spans="1:1">
      <c r="A760" t="e">
        <v>#N/A</v>
      </c>
    </row>
    <row r="761" spans="1:1">
      <c r="A761" t="e">
        <v>#N/A</v>
      </c>
    </row>
    <row r="762" spans="1:1">
      <c r="A762" t="e">
        <v>#N/A</v>
      </c>
    </row>
    <row r="763" spans="1:1">
      <c r="A763" t="e">
        <v>#N/A</v>
      </c>
    </row>
    <row r="764" spans="1:1">
      <c r="A764" t="e">
        <v>#N/A</v>
      </c>
    </row>
    <row r="765" spans="1:1">
      <c r="A765" t="e">
        <v>#N/A</v>
      </c>
    </row>
    <row r="766" spans="1:1">
      <c r="A766" t="e">
        <v>#N/A</v>
      </c>
    </row>
    <row r="767" spans="1:1">
      <c r="A767" t="e">
        <v>#N/A</v>
      </c>
    </row>
    <row r="768" spans="1:1">
      <c r="A768" t="e">
        <v>#N/A</v>
      </c>
    </row>
    <row r="769" spans="1:1">
      <c r="A769" t="e">
        <v>#N/A</v>
      </c>
    </row>
    <row r="770" spans="1:1">
      <c r="A770" t="e">
        <v>#N/A</v>
      </c>
    </row>
    <row r="771" spans="1:1">
      <c r="A771" t="e">
        <v>#N/A</v>
      </c>
    </row>
    <row r="772" spans="1:1">
      <c r="A772" t="e">
        <v>#N/A</v>
      </c>
    </row>
    <row r="773" spans="1:1">
      <c r="A773" t="e">
        <v>#N/A</v>
      </c>
    </row>
    <row r="774" spans="1:1">
      <c r="A774" t="e">
        <v>#N/A</v>
      </c>
    </row>
    <row r="775" spans="1:1">
      <c r="A775" t="e">
        <v>#N/A</v>
      </c>
    </row>
    <row r="776" spans="1:1">
      <c r="A776" t="e">
        <v>#N/A</v>
      </c>
    </row>
    <row r="777" spans="1:1">
      <c r="A777" t="e">
        <v>#N/A</v>
      </c>
    </row>
    <row r="778" spans="1:1">
      <c r="A778" t="e">
        <v>#N/A</v>
      </c>
    </row>
    <row r="779" spans="1:1">
      <c r="A779" t="e">
        <v>#N/A</v>
      </c>
    </row>
    <row r="780" spans="1:1">
      <c r="A780" t="e">
        <v>#N/A</v>
      </c>
    </row>
    <row r="781" spans="1:1">
      <c r="A781" t="e">
        <v>#N/A</v>
      </c>
    </row>
    <row r="782" spans="1:1">
      <c r="A782" t="e">
        <v>#N/A</v>
      </c>
    </row>
    <row r="783" spans="1:1">
      <c r="A783" t="e">
        <v>#N/A</v>
      </c>
    </row>
    <row r="784" spans="1:1">
      <c r="A784" t="e">
        <v>#N/A</v>
      </c>
    </row>
    <row r="785" spans="1:1">
      <c r="A785" t="e">
        <v>#N/A</v>
      </c>
    </row>
    <row r="786" spans="1:1">
      <c r="A786" t="e">
        <v>#N/A</v>
      </c>
    </row>
    <row r="787" spans="1:1">
      <c r="A787" t="e">
        <v>#N/A</v>
      </c>
    </row>
    <row r="788" spans="1:1">
      <c r="A788" t="e">
        <v>#N/A</v>
      </c>
    </row>
    <row r="789" spans="1:1">
      <c r="A789" t="e">
        <v>#N/A</v>
      </c>
    </row>
    <row r="790" spans="1:1">
      <c r="A790" t="e">
        <v>#N/A</v>
      </c>
    </row>
    <row r="791" spans="1:1">
      <c r="A791" t="e">
        <v>#N/A</v>
      </c>
    </row>
    <row r="792" spans="1:1">
      <c r="A792" t="e">
        <v>#N/A</v>
      </c>
    </row>
    <row r="793" spans="1:1">
      <c r="A793" t="e">
        <v>#N/A</v>
      </c>
    </row>
    <row r="794" spans="1:1">
      <c r="A794" t="e">
        <v>#N/A</v>
      </c>
    </row>
    <row r="795" spans="1:1">
      <c r="A795" t="e">
        <v>#N/A</v>
      </c>
    </row>
    <row r="796" spans="1:1">
      <c r="A796" t="e">
        <v>#N/A</v>
      </c>
    </row>
    <row r="797" spans="1:1">
      <c r="A797" t="e">
        <v>#N/A</v>
      </c>
    </row>
    <row r="798" spans="1:1">
      <c r="A798" t="e">
        <v>#N/A</v>
      </c>
    </row>
    <row r="799" spans="1:1">
      <c r="A799" t="e">
        <v>#N/A</v>
      </c>
    </row>
    <row r="800" spans="1:1">
      <c r="A800" t="e">
        <v>#N/A</v>
      </c>
    </row>
    <row r="801" spans="1:1">
      <c r="A801" t="e">
        <v>#N/A</v>
      </c>
    </row>
    <row r="802" spans="1:1">
      <c r="A802" t="e">
        <v>#N/A</v>
      </c>
    </row>
    <row r="803" spans="1:1">
      <c r="A803" t="e">
        <v>#N/A</v>
      </c>
    </row>
    <row r="804" spans="1:1">
      <c r="A804" t="e">
        <v>#N/A</v>
      </c>
    </row>
    <row r="805" spans="1:1">
      <c r="A805" t="e">
        <v>#N/A</v>
      </c>
    </row>
    <row r="806" spans="1:1">
      <c r="A806" t="e">
        <v>#N/A</v>
      </c>
    </row>
    <row r="807" spans="1:1">
      <c r="A807" t="e">
        <v>#N/A</v>
      </c>
    </row>
    <row r="808" spans="1:1">
      <c r="A808" t="e">
        <v>#N/A</v>
      </c>
    </row>
    <row r="809" spans="1:1">
      <c r="A809" t="e">
        <v>#N/A</v>
      </c>
    </row>
    <row r="810" spans="1:1">
      <c r="A810" t="e">
        <v>#N/A</v>
      </c>
    </row>
    <row r="811" spans="1:1">
      <c r="A811" t="e">
        <v>#N/A</v>
      </c>
    </row>
    <row r="812" spans="1:1">
      <c r="A812" t="e">
        <v>#N/A</v>
      </c>
    </row>
    <row r="813" spans="1:1">
      <c r="A813" t="e">
        <v>#N/A</v>
      </c>
    </row>
    <row r="814" spans="1:1">
      <c r="A814" t="e">
        <v>#N/A</v>
      </c>
    </row>
    <row r="815" spans="1:1">
      <c r="A815" t="e">
        <v>#N/A</v>
      </c>
    </row>
    <row r="816" spans="1:1">
      <c r="A816" t="e">
        <v>#N/A</v>
      </c>
    </row>
    <row r="817" spans="1:1">
      <c r="A817" t="e">
        <v>#N/A</v>
      </c>
    </row>
    <row r="818" spans="1:1">
      <c r="A818" t="e">
        <v>#N/A</v>
      </c>
    </row>
    <row r="819" spans="1:1">
      <c r="A819" t="e">
        <v>#N/A</v>
      </c>
    </row>
    <row r="820" spans="1:1">
      <c r="A820" t="e">
        <v>#N/A</v>
      </c>
    </row>
    <row r="821" spans="1:1">
      <c r="A821" t="e">
        <v>#N/A</v>
      </c>
    </row>
    <row r="822" spans="1:1">
      <c r="A822" t="e">
        <v>#N/A</v>
      </c>
    </row>
    <row r="823" spans="1:1">
      <c r="A823" t="e">
        <v>#N/A</v>
      </c>
    </row>
    <row r="824" spans="1:1">
      <c r="A824" t="e">
        <v>#N/A</v>
      </c>
    </row>
    <row r="825" spans="1:1">
      <c r="A825" t="e">
        <v>#N/A</v>
      </c>
    </row>
    <row r="826" spans="1:1">
      <c r="A826" t="e">
        <v>#N/A</v>
      </c>
    </row>
    <row r="827" spans="1:1">
      <c r="A827" t="e">
        <v>#N/A</v>
      </c>
    </row>
    <row r="828" spans="1:1">
      <c r="A828" t="e">
        <v>#N/A</v>
      </c>
    </row>
    <row r="829" spans="1:1">
      <c r="A829" t="e">
        <v>#N/A</v>
      </c>
    </row>
    <row r="830" spans="1:1">
      <c r="A830" t="e">
        <v>#N/A</v>
      </c>
    </row>
    <row r="831" spans="1:1">
      <c r="A831" t="e">
        <v>#N/A</v>
      </c>
    </row>
    <row r="832" spans="1:1">
      <c r="A832" t="e">
        <v>#N/A</v>
      </c>
    </row>
    <row r="833" spans="1:1">
      <c r="A833" t="e">
        <v>#N/A</v>
      </c>
    </row>
    <row r="834" spans="1:1">
      <c r="A834" t="e">
        <v>#N/A</v>
      </c>
    </row>
    <row r="835" spans="1:1">
      <c r="A835" t="e">
        <v>#N/A</v>
      </c>
    </row>
    <row r="836" spans="1:1">
      <c r="A836" t="e">
        <v>#N/A</v>
      </c>
    </row>
    <row r="837" spans="1:1">
      <c r="A837" t="e">
        <v>#N/A</v>
      </c>
    </row>
    <row r="838" spans="1:1">
      <c r="A838" t="e">
        <v>#N/A</v>
      </c>
    </row>
    <row r="839" spans="1:1">
      <c r="A839" t="e">
        <v>#N/A</v>
      </c>
    </row>
    <row r="840" spans="1:1">
      <c r="A840" t="e">
        <v>#N/A</v>
      </c>
    </row>
    <row r="841" spans="1:1">
      <c r="A841" t="e">
        <v>#N/A</v>
      </c>
    </row>
    <row r="842" spans="1:1">
      <c r="A842" t="e">
        <v>#N/A</v>
      </c>
    </row>
    <row r="843" spans="1:1">
      <c r="A843" t="e">
        <v>#N/A</v>
      </c>
    </row>
    <row r="844" spans="1:1">
      <c r="A844" t="e">
        <v>#N/A</v>
      </c>
    </row>
    <row r="845" spans="1:1">
      <c r="A845" t="e">
        <v>#N/A</v>
      </c>
    </row>
    <row r="846" spans="1:1">
      <c r="A846" t="e">
        <v>#N/A</v>
      </c>
    </row>
    <row r="847" spans="1:1">
      <c r="A847" t="e">
        <v>#N/A</v>
      </c>
    </row>
    <row r="848" spans="1:1">
      <c r="A848" t="e">
        <v>#N/A</v>
      </c>
    </row>
    <row r="849" spans="1:1">
      <c r="A849" t="e">
        <v>#N/A</v>
      </c>
    </row>
    <row r="850" spans="1:1">
      <c r="A850" t="e">
        <v>#N/A</v>
      </c>
    </row>
    <row r="851" spans="1:1">
      <c r="A851" t="e">
        <v>#N/A</v>
      </c>
    </row>
    <row r="852" spans="1:1">
      <c r="A852" t="e">
        <v>#N/A</v>
      </c>
    </row>
    <row r="853" spans="1:1">
      <c r="A853" t="e">
        <v>#N/A</v>
      </c>
    </row>
    <row r="854" spans="1:1">
      <c r="A854" t="e">
        <v>#N/A</v>
      </c>
    </row>
    <row r="855" spans="1:1">
      <c r="A855" t="e">
        <v>#N/A</v>
      </c>
    </row>
    <row r="856" spans="1:1">
      <c r="A856" t="e">
        <v>#N/A</v>
      </c>
    </row>
    <row r="857" spans="1:1">
      <c r="A857" t="e">
        <v>#N/A</v>
      </c>
    </row>
    <row r="858" spans="1:1">
      <c r="A858" t="e">
        <v>#N/A</v>
      </c>
    </row>
    <row r="859" spans="1:1">
      <c r="A859" t="e">
        <v>#N/A</v>
      </c>
    </row>
    <row r="860" spans="1:1">
      <c r="A860" t="e">
        <v>#N/A</v>
      </c>
    </row>
    <row r="861" spans="1:1">
      <c r="A861" t="e">
        <v>#N/A</v>
      </c>
    </row>
    <row r="862" spans="1:1">
      <c r="A862" t="e">
        <v>#N/A</v>
      </c>
    </row>
    <row r="863" spans="1:1">
      <c r="A863" t="e">
        <v>#N/A</v>
      </c>
    </row>
    <row r="864" spans="1:1">
      <c r="A864" t="e">
        <v>#N/A</v>
      </c>
    </row>
    <row r="865" spans="1:1">
      <c r="A865" t="e">
        <v>#N/A</v>
      </c>
    </row>
    <row r="866" spans="1:1">
      <c r="A866" t="e">
        <v>#N/A</v>
      </c>
    </row>
    <row r="867" spans="1:1">
      <c r="A867" t="e">
        <v>#N/A</v>
      </c>
    </row>
    <row r="868" spans="1:1">
      <c r="A868" t="e">
        <v>#N/A</v>
      </c>
    </row>
    <row r="869" spans="1:1">
      <c r="A869" t="e">
        <v>#N/A</v>
      </c>
    </row>
    <row r="870" spans="1:1">
      <c r="A870" t="e">
        <v>#N/A</v>
      </c>
    </row>
    <row r="871" spans="1:1">
      <c r="A871" t="e">
        <v>#N/A</v>
      </c>
    </row>
    <row r="872" spans="1:1">
      <c r="A872" t="e">
        <v>#N/A</v>
      </c>
    </row>
    <row r="873" spans="1:1">
      <c r="A873" t="e">
        <v>#N/A</v>
      </c>
    </row>
    <row r="874" spans="1:1">
      <c r="A874" t="e">
        <v>#N/A</v>
      </c>
    </row>
    <row r="875" spans="1:1">
      <c r="A875" t="e">
        <v>#N/A</v>
      </c>
    </row>
    <row r="876" spans="1:1">
      <c r="A876" t="e">
        <v>#N/A</v>
      </c>
    </row>
    <row r="877" spans="1:1">
      <c r="A877" t="e">
        <v>#N/A</v>
      </c>
    </row>
    <row r="878" spans="1:1">
      <c r="A878" t="e">
        <v>#N/A</v>
      </c>
    </row>
    <row r="879" spans="1:1">
      <c r="A879" t="e">
        <v>#N/A</v>
      </c>
    </row>
    <row r="880" spans="1:1">
      <c r="A880" t="e">
        <v>#N/A</v>
      </c>
    </row>
    <row r="881" spans="1:1">
      <c r="A881" t="e">
        <v>#N/A</v>
      </c>
    </row>
    <row r="882" spans="1:1">
      <c r="A882" t="e">
        <v>#N/A</v>
      </c>
    </row>
    <row r="883" spans="1:1">
      <c r="A883" t="e">
        <v>#N/A</v>
      </c>
    </row>
    <row r="884" spans="1:1">
      <c r="A884" t="e">
        <v>#N/A</v>
      </c>
    </row>
    <row r="885" spans="1:1">
      <c r="A885" t="e">
        <v>#N/A</v>
      </c>
    </row>
    <row r="886" spans="1:1">
      <c r="A886" t="e">
        <v>#N/A</v>
      </c>
    </row>
    <row r="887" spans="1:1">
      <c r="A887" t="e">
        <v>#N/A</v>
      </c>
    </row>
    <row r="888" spans="1:1">
      <c r="A888" t="e">
        <v>#N/A</v>
      </c>
    </row>
    <row r="889" spans="1:1">
      <c r="A889" t="e">
        <v>#N/A</v>
      </c>
    </row>
    <row r="890" spans="1:1">
      <c r="A890" t="e">
        <v>#N/A</v>
      </c>
    </row>
    <row r="891" spans="1:1">
      <c r="A891" t="e">
        <v>#N/A</v>
      </c>
    </row>
    <row r="892" spans="1:1">
      <c r="A892" t="e">
        <v>#N/A</v>
      </c>
    </row>
    <row r="893" spans="1:1">
      <c r="A893" t="e">
        <v>#N/A</v>
      </c>
    </row>
    <row r="894" spans="1:1">
      <c r="A894" t="e">
        <v>#N/A</v>
      </c>
    </row>
    <row r="895" spans="1:1">
      <c r="A895" t="e">
        <v>#N/A</v>
      </c>
    </row>
    <row r="896" spans="1:1">
      <c r="A896" t="e">
        <v>#N/A</v>
      </c>
    </row>
    <row r="897" spans="1:1">
      <c r="A897" t="e">
        <v>#N/A</v>
      </c>
    </row>
    <row r="898" spans="1:1">
      <c r="A898" t="e">
        <v>#N/A</v>
      </c>
    </row>
    <row r="899" spans="1:1">
      <c r="A899" t="e">
        <v>#N/A</v>
      </c>
    </row>
    <row r="900" spans="1:1">
      <c r="A900" t="e">
        <v>#N/A</v>
      </c>
    </row>
    <row r="901" spans="1:1">
      <c r="A901" t="e">
        <v>#N/A</v>
      </c>
    </row>
    <row r="902" spans="1:1">
      <c r="A902" t="e">
        <v>#N/A</v>
      </c>
    </row>
    <row r="903" spans="1:1">
      <c r="A903" t="e">
        <v>#N/A</v>
      </c>
    </row>
    <row r="904" spans="1:1">
      <c r="A904" t="e">
        <v>#N/A</v>
      </c>
    </row>
    <row r="905" spans="1:1">
      <c r="A905" t="e">
        <v>#N/A</v>
      </c>
    </row>
    <row r="906" spans="1:1">
      <c r="A906" t="e">
        <v>#N/A</v>
      </c>
    </row>
    <row r="907" spans="1:1">
      <c r="A907" t="e">
        <v>#N/A</v>
      </c>
    </row>
    <row r="908" spans="1:1">
      <c r="A908" t="e">
        <v>#N/A</v>
      </c>
    </row>
    <row r="909" spans="1:1">
      <c r="A909" t="e">
        <v>#N/A</v>
      </c>
    </row>
    <row r="910" spans="1:1">
      <c r="A910" t="e">
        <v>#N/A</v>
      </c>
    </row>
    <row r="911" spans="1:1">
      <c r="A911" t="e">
        <v>#N/A</v>
      </c>
    </row>
    <row r="912" spans="1:1">
      <c r="A912" t="e">
        <v>#N/A</v>
      </c>
    </row>
    <row r="913" spans="1:1">
      <c r="A913" t="e">
        <v>#N/A</v>
      </c>
    </row>
    <row r="914" spans="1:1">
      <c r="A914" t="e">
        <v>#N/A</v>
      </c>
    </row>
    <row r="915" spans="1:1">
      <c r="A915" t="e">
        <v>#N/A</v>
      </c>
    </row>
    <row r="916" spans="1:1">
      <c r="A916" t="e">
        <v>#N/A</v>
      </c>
    </row>
    <row r="917" spans="1:1">
      <c r="A917" t="e">
        <v>#N/A</v>
      </c>
    </row>
    <row r="918" spans="1:1">
      <c r="A918" t="e">
        <v>#N/A</v>
      </c>
    </row>
    <row r="919" spans="1:1">
      <c r="A919" t="e">
        <v>#N/A</v>
      </c>
    </row>
    <row r="920" spans="1:1">
      <c r="A920" t="e">
        <v>#N/A</v>
      </c>
    </row>
    <row r="921" spans="1:1">
      <c r="A921" t="e">
        <v>#N/A</v>
      </c>
    </row>
    <row r="922" spans="1:1">
      <c r="A922" t="e">
        <v>#N/A</v>
      </c>
    </row>
    <row r="923" spans="1:1">
      <c r="A923" t="e">
        <v>#N/A</v>
      </c>
    </row>
    <row r="924" spans="1:1">
      <c r="A924" t="e">
        <v>#N/A</v>
      </c>
    </row>
    <row r="925" spans="1:1">
      <c r="A925" t="e">
        <v>#N/A</v>
      </c>
    </row>
    <row r="926" spans="1:1">
      <c r="A926" t="e">
        <v>#N/A</v>
      </c>
    </row>
    <row r="927" spans="1:1">
      <c r="A927" t="e">
        <v>#N/A</v>
      </c>
    </row>
    <row r="928" spans="1:1">
      <c r="A928" t="e">
        <v>#N/A</v>
      </c>
    </row>
    <row r="929" spans="1:1">
      <c r="A929" t="e">
        <v>#N/A</v>
      </c>
    </row>
    <row r="930" spans="1:1">
      <c r="A930" t="e">
        <v>#N/A</v>
      </c>
    </row>
    <row r="931" spans="1:1">
      <c r="A931" t="e">
        <v>#N/A</v>
      </c>
    </row>
    <row r="932" spans="1:1">
      <c r="A932" t="e">
        <v>#N/A</v>
      </c>
    </row>
    <row r="933" spans="1:1">
      <c r="A933" t="e">
        <v>#N/A</v>
      </c>
    </row>
    <row r="934" spans="1:1">
      <c r="A934" t="e">
        <v>#N/A</v>
      </c>
    </row>
    <row r="935" spans="1:1">
      <c r="A935" t="e">
        <v>#N/A</v>
      </c>
    </row>
    <row r="936" spans="1:1">
      <c r="A936" t="e">
        <v>#N/A</v>
      </c>
    </row>
    <row r="937" spans="1:1">
      <c r="A937" t="e">
        <v>#N/A</v>
      </c>
    </row>
    <row r="938" spans="1:1">
      <c r="A938" t="e">
        <v>#N/A</v>
      </c>
    </row>
    <row r="939" spans="1:1">
      <c r="A939" t="e">
        <v>#N/A</v>
      </c>
    </row>
    <row r="940" spans="1:1">
      <c r="A940" t="e">
        <v>#N/A</v>
      </c>
    </row>
    <row r="941" spans="1:1">
      <c r="A941" t="e">
        <v>#N/A</v>
      </c>
    </row>
    <row r="942" spans="1:1">
      <c r="A942" t="e">
        <v>#N/A</v>
      </c>
    </row>
    <row r="943" spans="1:1">
      <c r="A943" t="e">
        <v>#N/A</v>
      </c>
    </row>
    <row r="944" spans="1:1">
      <c r="A944" t="e">
        <v>#N/A</v>
      </c>
    </row>
    <row r="945" spans="1:1">
      <c r="A945" t="e">
        <v>#N/A</v>
      </c>
    </row>
    <row r="946" spans="1:1">
      <c r="A946" t="e">
        <v>#N/A</v>
      </c>
    </row>
    <row r="947" spans="1:1">
      <c r="A947" t="e">
        <v>#N/A</v>
      </c>
    </row>
    <row r="948" spans="1:1">
      <c r="A948" t="e">
        <v>#N/A</v>
      </c>
    </row>
    <row r="949" spans="1:1">
      <c r="A949" t="e">
        <v>#N/A</v>
      </c>
    </row>
    <row r="950" spans="1:1">
      <c r="A950" t="e">
        <v>#N/A</v>
      </c>
    </row>
    <row r="951" spans="1:1">
      <c r="A951" t="e">
        <v>#N/A</v>
      </c>
    </row>
    <row r="952" spans="1:1">
      <c r="A952" t="e">
        <v>#N/A</v>
      </c>
    </row>
    <row r="953" spans="1:1">
      <c r="A953" t="e">
        <v>#N/A</v>
      </c>
    </row>
    <row r="954" spans="1:1">
      <c r="A954" t="e">
        <v>#N/A</v>
      </c>
    </row>
    <row r="955" spans="1:1">
      <c r="A955" t="e">
        <v>#N/A</v>
      </c>
    </row>
    <row r="956" spans="1:1">
      <c r="A956" t="e">
        <v>#N/A</v>
      </c>
    </row>
    <row r="957" spans="1:1">
      <c r="A957" t="e">
        <v>#N/A</v>
      </c>
    </row>
    <row r="958" spans="1:1">
      <c r="A958" t="e">
        <v>#N/A</v>
      </c>
    </row>
    <row r="959" spans="1:1">
      <c r="A959" t="e">
        <v>#N/A</v>
      </c>
    </row>
    <row r="960" spans="1:1">
      <c r="A960" t="e">
        <v>#N/A</v>
      </c>
    </row>
    <row r="961" spans="1:1">
      <c r="A961" t="e">
        <v>#N/A</v>
      </c>
    </row>
    <row r="962" spans="1:1">
      <c r="A962" t="e">
        <v>#N/A</v>
      </c>
    </row>
    <row r="963" spans="1:1">
      <c r="A963" t="e">
        <v>#N/A</v>
      </c>
    </row>
    <row r="964" spans="1:1">
      <c r="A964" t="e">
        <v>#N/A</v>
      </c>
    </row>
    <row r="965" spans="1:1">
      <c r="A965" t="e">
        <v>#N/A</v>
      </c>
    </row>
    <row r="966" spans="1:1">
      <c r="A966" t="e">
        <v>#N/A</v>
      </c>
    </row>
    <row r="967" spans="1:1">
      <c r="A967" t="e">
        <v>#N/A</v>
      </c>
    </row>
    <row r="968" spans="1:1">
      <c r="A968" t="e">
        <v>#N/A</v>
      </c>
    </row>
    <row r="969" spans="1:1">
      <c r="A969" t="e">
        <v>#N/A</v>
      </c>
    </row>
    <row r="970" spans="1:1">
      <c r="A970" t="e">
        <v>#N/A</v>
      </c>
    </row>
    <row r="971" spans="1:1">
      <c r="A971" t="e">
        <v>#N/A</v>
      </c>
    </row>
    <row r="972" spans="1:1">
      <c r="A972" t="e">
        <v>#N/A</v>
      </c>
    </row>
    <row r="973" spans="1:1">
      <c r="A973" t="e">
        <v>#N/A</v>
      </c>
    </row>
    <row r="974" spans="1:1">
      <c r="A974" t="e">
        <v>#N/A</v>
      </c>
    </row>
    <row r="975" spans="1:1">
      <c r="A975" t="e">
        <v>#N/A</v>
      </c>
    </row>
    <row r="976" spans="1:1">
      <c r="A976" t="e">
        <v>#N/A</v>
      </c>
    </row>
    <row r="977" spans="1:1">
      <c r="A977" t="e">
        <v>#N/A</v>
      </c>
    </row>
    <row r="978" spans="1:1">
      <c r="A978" t="e">
        <v>#N/A</v>
      </c>
    </row>
    <row r="979" spans="1:1">
      <c r="A979" t="e">
        <v>#N/A</v>
      </c>
    </row>
    <row r="980" spans="1:1">
      <c r="A980" t="e">
        <v>#N/A</v>
      </c>
    </row>
    <row r="981" spans="1:1">
      <c r="A981" t="e">
        <v>#N/A</v>
      </c>
    </row>
    <row r="982" spans="1:1">
      <c r="A982" t="e">
        <v>#N/A</v>
      </c>
    </row>
    <row r="983" spans="1:1">
      <c r="A983" t="e">
        <v>#N/A</v>
      </c>
    </row>
    <row r="984" spans="1:1">
      <c r="A984" t="e">
        <v>#N/A</v>
      </c>
    </row>
    <row r="985" spans="1:1">
      <c r="A985" t="e">
        <v>#N/A</v>
      </c>
    </row>
    <row r="986" spans="1:1">
      <c r="A986" t="e">
        <v>#N/A</v>
      </c>
    </row>
    <row r="987" spans="1:1">
      <c r="A987" t="e">
        <v>#N/A</v>
      </c>
    </row>
    <row r="988" spans="1:1">
      <c r="A988" t="e">
        <v>#N/A</v>
      </c>
    </row>
    <row r="989" spans="1:1">
      <c r="A989" t="e">
        <v>#N/A</v>
      </c>
    </row>
    <row r="990" spans="1:1">
      <c r="A990" t="e">
        <v>#N/A</v>
      </c>
    </row>
    <row r="991" spans="1:1">
      <c r="A991" t="e">
        <v>#N/A</v>
      </c>
    </row>
    <row r="992" spans="1:1">
      <c r="A992" t="e">
        <v>#N/A</v>
      </c>
    </row>
    <row r="993" spans="1:1">
      <c r="A993" t="e">
        <v>#N/A</v>
      </c>
    </row>
    <row r="994" spans="1:1">
      <c r="A994" t="e">
        <v>#N/A</v>
      </c>
    </row>
    <row r="995" spans="1:1">
      <c r="A995" t="e">
        <v>#N/A</v>
      </c>
    </row>
    <row r="996" spans="1:1">
      <c r="A996" t="e">
        <v>#N/A</v>
      </c>
    </row>
    <row r="997" spans="1:1">
      <c r="A997" t="e">
        <v>#N/A</v>
      </c>
    </row>
    <row r="998" spans="1:1">
      <c r="A998" t="e">
        <v>#N/A</v>
      </c>
    </row>
    <row r="999" spans="1:1">
      <c r="A999" t="e">
        <v>#N/A</v>
      </c>
    </row>
    <row r="1000" spans="1:1">
      <c r="A1000" t="e">
        <v>#N/A</v>
      </c>
    </row>
    <row r="1001" spans="1:1">
      <c r="A1001" t="e">
        <v>#N/A</v>
      </c>
    </row>
    <row r="1002" spans="1:1">
      <c r="A1002" t="e">
        <v>#N/A</v>
      </c>
    </row>
    <row r="1003" spans="1:1">
      <c r="A1003" t="e">
        <v>#N/A</v>
      </c>
    </row>
    <row r="1004" spans="1:1">
      <c r="A1004" t="e">
        <v>#N/A</v>
      </c>
    </row>
    <row r="1005" spans="1:1">
      <c r="A1005" t="e">
        <v>#N/A</v>
      </c>
    </row>
    <row r="1006" spans="1:1">
      <c r="A1006" t="e">
        <v>#N/A</v>
      </c>
    </row>
    <row r="1007" spans="1:1">
      <c r="A1007" t="e">
        <v>#N/A</v>
      </c>
    </row>
    <row r="1008" spans="1:1">
      <c r="A1008" t="e">
        <v>#N/A</v>
      </c>
    </row>
    <row r="1009" spans="1:1">
      <c r="A1009" t="e">
        <v>#N/A</v>
      </c>
    </row>
    <row r="1010" spans="1:1">
      <c r="A1010" t="e">
        <v>#N/A</v>
      </c>
    </row>
    <row r="1011" spans="1:1">
      <c r="A1011" t="e">
        <v>#N/A</v>
      </c>
    </row>
    <row r="1012" spans="1:1">
      <c r="A1012" t="e">
        <v>#N/A</v>
      </c>
    </row>
    <row r="1013" spans="1:1">
      <c r="A1013" t="e">
        <v>#N/A</v>
      </c>
    </row>
    <row r="1014" spans="1:1">
      <c r="A1014" t="e">
        <v>#N/A</v>
      </c>
    </row>
    <row r="1015" spans="1:1">
      <c r="A1015" t="e">
        <v>#N/A</v>
      </c>
    </row>
    <row r="1016" spans="1:1">
      <c r="A1016" t="e">
        <v>#N/A</v>
      </c>
    </row>
    <row r="1017" spans="1:1">
      <c r="A1017" t="e">
        <v>#N/A</v>
      </c>
    </row>
    <row r="1018" spans="1:1">
      <c r="A1018" t="e">
        <v>#N/A</v>
      </c>
    </row>
    <row r="1019" spans="1:1">
      <c r="A1019" t="e">
        <v>#N/A</v>
      </c>
    </row>
    <row r="1020" spans="1:1">
      <c r="A1020" t="e">
        <v>#N/A</v>
      </c>
    </row>
    <row r="1021" spans="1:1">
      <c r="A1021" t="e">
        <v>#N/A</v>
      </c>
    </row>
    <row r="1022" spans="1:1">
      <c r="A1022" t="e">
        <v>#N/A</v>
      </c>
    </row>
    <row r="1023" spans="1:1">
      <c r="A1023" t="e">
        <v>#N/A</v>
      </c>
    </row>
    <row r="1024" spans="1:1">
      <c r="A1024" t="e">
        <v>#N/A</v>
      </c>
    </row>
    <row r="1025" spans="1:1">
      <c r="A1025" t="e">
        <v>#N/A</v>
      </c>
    </row>
    <row r="1026" spans="1:1">
      <c r="A1026" t="e">
        <v>#N/A</v>
      </c>
    </row>
    <row r="1027" spans="1:1">
      <c r="A1027" t="e">
        <v>#N/A</v>
      </c>
    </row>
    <row r="1028" spans="1:1">
      <c r="A1028" t="e">
        <v>#N/A</v>
      </c>
    </row>
    <row r="1029" spans="1:1">
      <c r="A1029" t="e">
        <v>#N/A</v>
      </c>
    </row>
    <row r="1030" spans="1:1">
      <c r="A1030" t="e">
        <v>#N/A</v>
      </c>
    </row>
    <row r="1031" spans="1:1">
      <c r="A1031" t="e">
        <v>#N/A</v>
      </c>
    </row>
    <row r="1032" spans="1:1">
      <c r="A1032" t="e">
        <v>#N/A</v>
      </c>
    </row>
    <row r="1033" spans="1:1">
      <c r="A1033" t="e">
        <v>#N/A</v>
      </c>
    </row>
    <row r="1034" spans="1:1">
      <c r="A1034" t="e">
        <v>#N/A</v>
      </c>
    </row>
    <row r="1035" spans="1:1">
      <c r="A1035" t="e">
        <v>#N/A</v>
      </c>
    </row>
    <row r="1036" spans="1:1">
      <c r="A1036" t="e">
        <v>#N/A</v>
      </c>
    </row>
    <row r="1037" spans="1:1">
      <c r="A1037" t="e">
        <v>#N/A</v>
      </c>
    </row>
    <row r="1038" spans="1:1">
      <c r="A1038" t="e">
        <v>#N/A</v>
      </c>
    </row>
    <row r="1039" spans="1:1">
      <c r="A1039" t="e">
        <v>#N/A</v>
      </c>
    </row>
    <row r="1040" spans="1:1">
      <c r="A1040" t="e">
        <v>#N/A</v>
      </c>
    </row>
    <row r="1041" spans="1:1">
      <c r="A1041" t="e">
        <v>#N/A</v>
      </c>
    </row>
    <row r="1042" spans="1:1">
      <c r="A1042" t="e">
        <v>#N/A</v>
      </c>
    </row>
    <row r="1043" spans="1:1">
      <c r="A1043" t="e">
        <v>#N/A</v>
      </c>
    </row>
    <row r="1044" spans="1:1">
      <c r="A1044" t="e">
        <v>#N/A</v>
      </c>
    </row>
    <row r="1045" spans="1:1">
      <c r="A1045" t="e">
        <v>#N/A</v>
      </c>
    </row>
    <row r="1046" spans="1:1">
      <c r="A1046" t="e">
        <v>#N/A</v>
      </c>
    </row>
    <row r="1047" spans="1:1">
      <c r="A1047" t="e">
        <v>#N/A</v>
      </c>
    </row>
    <row r="1048" spans="1:1">
      <c r="A1048" t="e">
        <v>#N/A</v>
      </c>
    </row>
    <row r="1049" spans="1:1">
      <c r="A1049" t="e">
        <v>#N/A</v>
      </c>
    </row>
    <row r="1050" spans="1:1">
      <c r="A1050" t="e">
        <v>#N/A</v>
      </c>
    </row>
    <row r="1051" spans="1:1">
      <c r="A1051" t="e">
        <v>#N/A</v>
      </c>
    </row>
    <row r="1052" spans="1:1">
      <c r="A1052" t="e">
        <v>#N/A</v>
      </c>
    </row>
    <row r="1053" spans="1:1">
      <c r="A1053" t="e">
        <v>#N/A</v>
      </c>
    </row>
    <row r="1054" spans="1:1">
      <c r="A1054" t="e">
        <v>#N/A</v>
      </c>
    </row>
    <row r="1055" spans="1:1">
      <c r="A1055" t="e">
        <v>#N/A</v>
      </c>
    </row>
    <row r="1056" spans="1:1">
      <c r="A1056" t="e">
        <v>#N/A</v>
      </c>
    </row>
    <row r="1057" spans="1:1">
      <c r="A1057" t="e">
        <v>#N/A</v>
      </c>
    </row>
    <row r="1058" spans="1:1">
      <c r="A1058" t="e">
        <v>#N/A</v>
      </c>
    </row>
    <row r="1059" spans="1:1">
      <c r="A1059" t="e">
        <v>#N/A</v>
      </c>
    </row>
    <row r="1060" spans="1:1">
      <c r="A1060" t="e">
        <v>#N/A</v>
      </c>
    </row>
    <row r="1061" spans="1:1">
      <c r="A1061" t="e">
        <v>#N/A</v>
      </c>
    </row>
    <row r="1062" spans="1:1">
      <c r="A1062" t="e">
        <v>#N/A</v>
      </c>
    </row>
    <row r="1063" spans="1:1">
      <c r="A1063" t="e">
        <v>#N/A</v>
      </c>
    </row>
    <row r="1064" spans="1:1">
      <c r="A1064" t="e">
        <v>#N/A</v>
      </c>
    </row>
    <row r="1065" spans="1:1">
      <c r="A1065" t="e">
        <v>#N/A</v>
      </c>
    </row>
    <row r="1066" spans="1:1">
      <c r="A1066" t="e">
        <v>#N/A</v>
      </c>
    </row>
    <row r="1067" spans="1:1">
      <c r="A1067" t="e">
        <v>#N/A</v>
      </c>
    </row>
    <row r="1068" spans="1:1">
      <c r="A1068" t="e">
        <v>#N/A</v>
      </c>
    </row>
    <row r="1069" spans="1:1">
      <c r="A1069" t="e">
        <v>#N/A</v>
      </c>
    </row>
    <row r="1070" spans="1:1">
      <c r="A1070" t="e">
        <v>#N/A</v>
      </c>
    </row>
    <row r="1071" spans="1:1">
      <c r="A1071" t="e">
        <v>#N/A</v>
      </c>
    </row>
    <row r="1072" spans="1:1">
      <c r="A1072" t="e">
        <v>#N/A</v>
      </c>
    </row>
    <row r="1073" spans="1:1">
      <c r="A1073" t="e">
        <v>#N/A</v>
      </c>
    </row>
    <row r="1074" spans="1:1">
      <c r="A1074" t="e">
        <v>#N/A</v>
      </c>
    </row>
    <row r="1075" spans="1:1">
      <c r="A1075" t="e">
        <v>#N/A</v>
      </c>
    </row>
    <row r="1076" spans="1:1">
      <c r="A1076" t="e">
        <v>#N/A</v>
      </c>
    </row>
    <row r="1077" spans="1:1">
      <c r="A1077" t="e">
        <v>#N/A</v>
      </c>
    </row>
    <row r="1078" spans="1:1">
      <c r="A1078" t="e">
        <v>#N/A</v>
      </c>
    </row>
    <row r="1079" spans="1:1">
      <c r="A1079" t="e">
        <v>#N/A</v>
      </c>
    </row>
    <row r="1080" spans="1:1">
      <c r="A1080" t="e">
        <v>#N/A</v>
      </c>
    </row>
    <row r="1081" spans="1:1">
      <c r="A1081" t="e">
        <v>#N/A</v>
      </c>
    </row>
    <row r="1082" spans="1:1">
      <c r="A1082" t="e">
        <v>#N/A</v>
      </c>
    </row>
    <row r="1083" spans="1:1">
      <c r="A1083" t="e">
        <v>#N/A</v>
      </c>
    </row>
    <row r="1084" spans="1:1">
      <c r="A1084" t="e">
        <v>#N/A</v>
      </c>
    </row>
    <row r="1085" spans="1:1">
      <c r="A1085" t="e">
        <v>#N/A</v>
      </c>
    </row>
    <row r="1086" spans="1:1">
      <c r="A1086" t="e">
        <v>#N/A</v>
      </c>
    </row>
    <row r="1087" spans="1:1">
      <c r="A1087" t="e">
        <v>#N/A</v>
      </c>
    </row>
    <row r="1088" spans="1:1">
      <c r="A1088" t="e">
        <v>#N/A</v>
      </c>
    </row>
    <row r="1089" spans="1:1">
      <c r="A1089" t="e">
        <v>#N/A</v>
      </c>
    </row>
    <row r="1090" spans="1:1">
      <c r="A1090" t="e">
        <v>#N/A</v>
      </c>
    </row>
    <row r="1091" spans="1:1">
      <c r="A1091" t="e">
        <v>#N/A</v>
      </c>
    </row>
    <row r="1092" spans="1:1">
      <c r="A1092" t="e">
        <v>#N/A</v>
      </c>
    </row>
    <row r="1093" spans="1:1">
      <c r="A1093" t="e">
        <v>#N/A</v>
      </c>
    </row>
    <row r="1094" spans="1:1">
      <c r="A1094" t="e">
        <v>#N/A</v>
      </c>
    </row>
    <row r="1095" spans="1:1">
      <c r="A1095" t="e">
        <v>#N/A</v>
      </c>
    </row>
    <row r="1096" spans="1:1">
      <c r="A1096" t="e">
        <v>#N/A</v>
      </c>
    </row>
    <row r="1097" spans="1:1">
      <c r="A1097" t="e">
        <v>#N/A</v>
      </c>
    </row>
    <row r="1098" spans="1:1">
      <c r="A1098" t="e">
        <v>#N/A</v>
      </c>
    </row>
    <row r="1099" spans="1:1">
      <c r="A1099" t="e">
        <v>#N/A</v>
      </c>
    </row>
    <row r="1100" spans="1:1">
      <c r="A1100" t="e">
        <v>#N/A</v>
      </c>
    </row>
    <row r="1101" spans="1:1">
      <c r="A1101" t="e">
        <v>#N/A</v>
      </c>
    </row>
    <row r="1102" spans="1:1">
      <c r="A1102" t="e">
        <v>#N/A</v>
      </c>
    </row>
    <row r="1103" spans="1:1">
      <c r="A1103" t="e">
        <v>#N/A</v>
      </c>
    </row>
    <row r="1104" spans="1:1">
      <c r="A1104" t="e">
        <v>#N/A</v>
      </c>
    </row>
    <row r="1105" spans="1:1">
      <c r="A1105" t="e">
        <v>#N/A</v>
      </c>
    </row>
    <row r="1106" spans="1:1">
      <c r="A1106" t="e">
        <v>#N/A</v>
      </c>
    </row>
    <row r="1107" spans="1:1">
      <c r="A1107" t="e">
        <v>#N/A</v>
      </c>
    </row>
    <row r="1108" spans="1:1">
      <c r="A1108" t="e">
        <v>#N/A</v>
      </c>
    </row>
    <row r="1109" spans="1:1">
      <c r="A1109" t="e">
        <v>#N/A</v>
      </c>
    </row>
    <row r="1110" spans="1:1">
      <c r="A1110" t="e">
        <v>#N/A</v>
      </c>
    </row>
    <row r="1111" spans="1:1">
      <c r="A1111" t="e">
        <v>#N/A</v>
      </c>
    </row>
    <row r="1112" spans="1:1">
      <c r="A1112" t="e">
        <v>#N/A</v>
      </c>
    </row>
    <row r="1113" spans="1:1">
      <c r="A1113" t="e">
        <v>#N/A</v>
      </c>
    </row>
    <row r="1114" spans="1:1">
      <c r="A1114" t="e">
        <v>#N/A</v>
      </c>
    </row>
    <row r="1115" spans="1:1">
      <c r="A1115" t="e">
        <v>#N/A</v>
      </c>
    </row>
    <row r="1116" spans="1:1">
      <c r="A1116" t="e">
        <v>#N/A</v>
      </c>
    </row>
    <row r="1117" spans="1:1">
      <c r="A1117" t="e">
        <v>#N/A</v>
      </c>
    </row>
    <row r="1118" spans="1:1">
      <c r="A1118" t="e">
        <v>#N/A</v>
      </c>
    </row>
    <row r="1119" spans="1:1">
      <c r="A1119" t="e">
        <v>#N/A</v>
      </c>
    </row>
    <row r="1120" spans="1:1">
      <c r="A1120" t="e">
        <v>#N/A</v>
      </c>
    </row>
    <row r="1121" spans="1:1">
      <c r="A1121" t="e">
        <v>#N/A</v>
      </c>
    </row>
    <row r="1122" spans="1:1">
      <c r="A1122" t="e">
        <v>#N/A</v>
      </c>
    </row>
    <row r="1123" spans="1:1">
      <c r="A1123" t="e">
        <v>#N/A</v>
      </c>
    </row>
    <row r="1124" spans="1:1">
      <c r="A1124" t="e">
        <v>#N/A</v>
      </c>
    </row>
    <row r="1125" spans="1:1">
      <c r="A1125" t="e">
        <v>#N/A</v>
      </c>
    </row>
    <row r="1126" spans="1:1">
      <c r="A1126" t="e">
        <v>#N/A</v>
      </c>
    </row>
    <row r="1127" spans="1:1">
      <c r="A1127" t="e">
        <v>#N/A</v>
      </c>
    </row>
    <row r="1128" spans="1:1">
      <c r="A1128" t="e">
        <v>#N/A</v>
      </c>
    </row>
    <row r="1129" spans="1:1">
      <c r="A1129" t="e">
        <v>#N/A</v>
      </c>
    </row>
    <row r="1130" spans="1:1">
      <c r="A1130" t="e">
        <v>#N/A</v>
      </c>
    </row>
    <row r="1131" spans="1:1">
      <c r="A1131" t="e">
        <v>#N/A</v>
      </c>
    </row>
    <row r="1132" spans="1:1">
      <c r="A1132" t="e">
        <v>#N/A</v>
      </c>
    </row>
    <row r="1133" spans="1:1">
      <c r="A1133" t="e">
        <v>#N/A</v>
      </c>
    </row>
    <row r="1134" spans="1:1">
      <c r="A1134" t="e">
        <v>#N/A</v>
      </c>
    </row>
    <row r="1135" spans="1:1">
      <c r="A1135" t="e">
        <v>#N/A</v>
      </c>
    </row>
    <row r="1136" spans="1:1">
      <c r="A1136" t="e">
        <v>#N/A</v>
      </c>
    </row>
    <row r="1137" spans="1:1">
      <c r="A1137" t="e">
        <v>#N/A</v>
      </c>
    </row>
    <row r="1138" spans="1:1">
      <c r="A1138" t="e">
        <v>#N/A</v>
      </c>
    </row>
    <row r="1139" spans="1:1">
      <c r="A1139" t="e">
        <v>#N/A</v>
      </c>
    </row>
    <row r="1140" spans="1:1">
      <c r="A1140" t="e">
        <v>#N/A</v>
      </c>
    </row>
    <row r="1141" spans="1:1">
      <c r="A1141" t="e">
        <v>#N/A</v>
      </c>
    </row>
    <row r="1142" spans="1:1">
      <c r="A1142" t="e">
        <v>#N/A</v>
      </c>
    </row>
    <row r="1143" spans="1:1">
      <c r="A1143" t="e">
        <v>#N/A</v>
      </c>
    </row>
    <row r="1144" spans="1:1">
      <c r="A1144" t="e">
        <v>#N/A</v>
      </c>
    </row>
    <row r="1145" spans="1:1">
      <c r="A1145" t="e">
        <v>#N/A</v>
      </c>
    </row>
    <row r="1146" spans="1:1">
      <c r="A1146" t="e">
        <v>#N/A</v>
      </c>
    </row>
    <row r="1147" spans="1:1">
      <c r="A1147" t="e">
        <v>#N/A</v>
      </c>
    </row>
    <row r="1148" spans="1:1">
      <c r="A1148" t="e">
        <v>#N/A</v>
      </c>
    </row>
    <row r="1149" spans="1:1">
      <c r="A1149" t="e">
        <v>#N/A</v>
      </c>
    </row>
    <row r="1150" spans="1:1">
      <c r="A1150" t="e">
        <v>#N/A</v>
      </c>
    </row>
    <row r="1151" spans="1:1">
      <c r="A1151" t="e">
        <v>#N/A</v>
      </c>
    </row>
    <row r="1152" spans="1:1">
      <c r="A1152" t="e">
        <v>#N/A</v>
      </c>
    </row>
    <row r="1153" spans="1:1">
      <c r="A1153" t="e">
        <v>#N/A</v>
      </c>
    </row>
    <row r="1154" spans="1:1">
      <c r="A1154" t="e">
        <v>#N/A</v>
      </c>
    </row>
    <row r="1155" spans="1:1">
      <c r="A1155" t="e">
        <v>#N/A</v>
      </c>
    </row>
    <row r="1156" spans="1:1">
      <c r="A1156" t="e">
        <v>#N/A</v>
      </c>
    </row>
    <row r="1157" spans="1:1">
      <c r="A1157" t="e">
        <v>#N/A</v>
      </c>
    </row>
    <row r="1158" spans="1:1">
      <c r="A1158" t="e">
        <v>#N/A</v>
      </c>
    </row>
    <row r="1159" spans="1:1">
      <c r="A1159" t="e">
        <v>#N/A</v>
      </c>
    </row>
    <row r="1160" spans="1:1">
      <c r="A1160" t="e">
        <v>#N/A</v>
      </c>
    </row>
    <row r="1161" spans="1:1">
      <c r="A1161" t="e">
        <v>#N/A</v>
      </c>
    </row>
    <row r="1162" spans="1:1">
      <c r="A1162" t="e">
        <v>#N/A</v>
      </c>
    </row>
    <row r="1163" spans="1:1">
      <c r="A1163" t="e">
        <v>#N/A</v>
      </c>
    </row>
    <row r="1164" spans="1:1">
      <c r="A1164" t="e">
        <v>#N/A</v>
      </c>
    </row>
    <row r="1165" spans="1:1">
      <c r="A1165" t="e">
        <v>#N/A</v>
      </c>
    </row>
    <row r="1166" spans="1:1">
      <c r="A1166" t="e">
        <v>#N/A</v>
      </c>
    </row>
    <row r="1167" spans="1:1">
      <c r="A1167" t="e">
        <v>#N/A</v>
      </c>
    </row>
    <row r="1168" spans="1:1">
      <c r="A1168" t="e">
        <v>#N/A</v>
      </c>
    </row>
    <row r="1169" spans="1:1">
      <c r="A1169" t="e">
        <v>#N/A</v>
      </c>
    </row>
    <row r="1170" spans="1:1">
      <c r="A1170" t="e">
        <v>#N/A</v>
      </c>
    </row>
    <row r="1171" spans="1:1">
      <c r="A1171" t="e">
        <v>#N/A</v>
      </c>
    </row>
    <row r="1172" spans="1:1">
      <c r="A1172" t="e">
        <v>#N/A</v>
      </c>
    </row>
    <row r="1173" spans="1:1">
      <c r="A1173" t="e">
        <v>#N/A</v>
      </c>
    </row>
    <row r="1174" spans="1:1">
      <c r="A1174" t="e">
        <v>#N/A</v>
      </c>
    </row>
    <row r="1175" spans="1:1">
      <c r="A1175" t="e">
        <v>#N/A</v>
      </c>
    </row>
    <row r="1176" spans="1:1">
      <c r="A1176" t="e">
        <v>#N/A</v>
      </c>
    </row>
    <row r="1177" spans="1:1">
      <c r="A1177" t="e">
        <v>#N/A</v>
      </c>
    </row>
    <row r="1178" spans="1:1">
      <c r="A1178" t="e">
        <v>#N/A</v>
      </c>
    </row>
    <row r="1179" spans="1:1">
      <c r="A1179" t="e">
        <v>#N/A</v>
      </c>
    </row>
    <row r="1180" spans="1:1">
      <c r="A1180" t="e">
        <v>#N/A</v>
      </c>
    </row>
    <row r="1181" spans="1:1">
      <c r="A1181" t="e">
        <v>#N/A</v>
      </c>
    </row>
    <row r="1182" spans="1:1">
      <c r="A1182" t="e">
        <v>#N/A</v>
      </c>
    </row>
    <row r="1183" spans="1:1">
      <c r="A1183" t="e">
        <v>#N/A</v>
      </c>
    </row>
    <row r="1184" spans="1:1">
      <c r="A1184" t="e">
        <v>#N/A</v>
      </c>
    </row>
    <row r="1185" spans="1:1">
      <c r="A1185" t="e">
        <v>#N/A</v>
      </c>
    </row>
    <row r="1186" spans="1:1">
      <c r="A1186" t="e">
        <v>#N/A</v>
      </c>
    </row>
    <row r="1187" spans="1:1">
      <c r="A1187" t="e">
        <v>#N/A</v>
      </c>
    </row>
    <row r="1188" spans="1:1">
      <c r="A1188" t="e">
        <v>#N/A</v>
      </c>
    </row>
    <row r="1189" spans="1:1">
      <c r="A1189" t="e">
        <v>#N/A</v>
      </c>
    </row>
    <row r="1190" spans="1:1">
      <c r="A1190" t="e">
        <v>#N/A</v>
      </c>
    </row>
    <row r="1191" spans="1:1">
      <c r="A1191" t="e">
        <v>#N/A</v>
      </c>
    </row>
    <row r="1192" spans="1:1">
      <c r="A1192" t="e">
        <v>#N/A</v>
      </c>
    </row>
    <row r="1193" spans="1:1">
      <c r="A1193" t="e">
        <v>#N/A</v>
      </c>
    </row>
    <row r="1194" spans="1:1">
      <c r="A1194" t="e">
        <v>#N/A</v>
      </c>
    </row>
    <row r="1195" spans="1:1">
      <c r="A1195" t="e">
        <v>#N/A</v>
      </c>
    </row>
    <row r="1196" spans="1:1">
      <c r="A1196" t="e">
        <v>#N/A</v>
      </c>
    </row>
    <row r="1197" spans="1:1">
      <c r="A1197" t="e">
        <v>#N/A</v>
      </c>
    </row>
    <row r="1198" spans="1:1">
      <c r="A1198" t="e">
        <v>#N/A</v>
      </c>
    </row>
    <row r="1199" spans="1:1">
      <c r="A1199" t="e">
        <v>#N/A</v>
      </c>
    </row>
    <row r="1200" spans="1:1">
      <c r="A1200" t="e">
        <v>#N/A</v>
      </c>
    </row>
    <row r="1201" spans="1:1">
      <c r="A1201" t="e">
        <v>#N/A</v>
      </c>
    </row>
    <row r="1202" spans="1:1">
      <c r="A1202" t="e">
        <v>#N/A</v>
      </c>
    </row>
    <row r="1203" spans="1:1">
      <c r="A1203" t="e">
        <v>#N/A</v>
      </c>
    </row>
    <row r="1204" spans="1:1">
      <c r="A1204" t="e">
        <v>#N/A</v>
      </c>
    </row>
    <row r="1205" spans="1:1">
      <c r="A1205" t="e">
        <v>#N/A</v>
      </c>
    </row>
    <row r="1206" spans="1:1">
      <c r="A1206" t="e">
        <v>#N/A</v>
      </c>
    </row>
    <row r="1207" spans="1:1">
      <c r="A1207" t="e">
        <v>#N/A</v>
      </c>
    </row>
    <row r="1208" spans="1:1">
      <c r="A1208" t="e">
        <v>#N/A</v>
      </c>
    </row>
    <row r="1209" spans="1:1">
      <c r="A1209" t="e">
        <v>#N/A</v>
      </c>
    </row>
    <row r="1210" spans="1:1">
      <c r="A1210" t="e">
        <v>#N/A</v>
      </c>
    </row>
    <row r="1211" spans="1:1">
      <c r="A1211" t="e">
        <v>#N/A</v>
      </c>
    </row>
    <row r="1212" spans="1:1">
      <c r="A1212" t="e">
        <v>#N/A</v>
      </c>
    </row>
    <row r="1213" spans="1:1">
      <c r="A1213" t="e">
        <v>#N/A</v>
      </c>
    </row>
    <row r="1214" spans="1:1">
      <c r="A1214" t="e">
        <v>#N/A</v>
      </c>
    </row>
    <row r="1215" spans="1:1">
      <c r="A1215" t="e">
        <v>#N/A</v>
      </c>
    </row>
    <row r="1216" spans="1:1">
      <c r="A1216" t="e">
        <v>#N/A</v>
      </c>
    </row>
    <row r="1217" spans="1:1">
      <c r="A1217" t="e">
        <v>#N/A</v>
      </c>
    </row>
    <row r="1218" spans="1:1">
      <c r="A1218" t="e">
        <v>#N/A</v>
      </c>
    </row>
    <row r="1219" spans="1:1">
      <c r="A1219" t="e">
        <v>#N/A</v>
      </c>
    </row>
    <row r="1220" spans="1:1">
      <c r="A1220" t="e">
        <v>#N/A</v>
      </c>
    </row>
    <row r="1221" spans="1:1">
      <c r="A1221" t="e">
        <v>#N/A</v>
      </c>
    </row>
    <row r="1222" spans="1:1">
      <c r="A1222" t="e">
        <v>#N/A</v>
      </c>
    </row>
    <row r="1223" spans="1:1">
      <c r="A1223" t="e">
        <v>#N/A</v>
      </c>
    </row>
    <row r="1224" spans="1:1">
      <c r="A1224" t="e">
        <v>#N/A</v>
      </c>
    </row>
    <row r="1225" spans="1:1">
      <c r="A1225" t="e">
        <v>#N/A</v>
      </c>
    </row>
    <row r="1226" spans="1:1">
      <c r="A1226" t="e">
        <v>#N/A</v>
      </c>
    </row>
    <row r="1227" spans="1:1">
      <c r="A1227" t="e">
        <v>#N/A</v>
      </c>
    </row>
    <row r="1228" spans="1:1">
      <c r="A1228" t="e">
        <v>#N/A</v>
      </c>
    </row>
    <row r="1229" spans="1:1">
      <c r="A1229" t="e">
        <v>#N/A</v>
      </c>
    </row>
    <row r="1230" spans="1:1">
      <c r="A1230" t="e">
        <v>#N/A</v>
      </c>
    </row>
    <row r="1231" spans="1:1">
      <c r="A1231" t="e">
        <v>#N/A</v>
      </c>
    </row>
    <row r="1232" spans="1:1">
      <c r="A1232" t="e">
        <v>#N/A</v>
      </c>
    </row>
    <row r="1233" spans="1:1">
      <c r="A1233" t="e">
        <v>#N/A</v>
      </c>
    </row>
    <row r="1234" spans="1:1">
      <c r="A1234" t="e">
        <v>#N/A</v>
      </c>
    </row>
    <row r="1235" spans="1:1">
      <c r="A1235" t="e">
        <v>#N/A</v>
      </c>
    </row>
    <row r="1236" spans="1:1">
      <c r="A1236" t="e">
        <v>#N/A</v>
      </c>
    </row>
    <row r="1237" spans="1:1">
      <c r="A1237" t="e">
        <v>#N/A</v>
      </c>
    </row>
    <row r="1238" spans="1:1">
      <c r="A1238" t="e">
        <v>#N/A</v>
      </c>
    </row>
    <row r="1239" spans="1:1">
      <c r="A1239" t="e">
        <v>#N/A</v>
      </c>
    </row>
    <row r="1240" spans="1:1">
      <c r="A1240" t="e">
        <v>#N/A</v>
      </c>
    </row>
    <row r="1241" spans="1:1">
      <c r="A1241" t="e">
        <v>#N/A</v>
      </c>
    </row>
    <row r="1242" spans="1:1">
      <c r="A1242" t="e">
        <v>#N/A</v>
      </c>
    </row>
    <row r="1243" spans="1:1">
      <c r="A1243" t="e">
        <v>#N/A</v>
      </c>
    </row>
    <row r="1244" spans="1:1">
      <c r="A1244" t="e">
        <v>#N/A</v>
      </c>
    </row>
    <row r="1245" spans="1:1">
      <c r="A1245" t="e">
        <v>#N/A</v>
      </c>
    </row>
    <row r="1246" spans="1:1">
      <c r="A1246" t="e">
        <v>#N/A</v>
      </c>
    </row>
    <row r="1247" spans="1:1">
      <c r="A1247" t="e">
        <v>#N/A</v>
      </c>
    </row>
    <row r="1248" spans="1:1">
      <c r="A1248" t="e">
        <v>#N/A</v>
      </c>
    </row>
    <row r="1249" spans="1:1">
      <c r="A1249" t="e">
        <v>#N/A</v>
      </c>
    </row>
    <row r="1250" spans="1:1">
      <c r="A1250" t="e">
        <v>#N/A</v>
      </c>
    </row>
    <row r="1251" spans="1:1">
      <c r="A1251" t="e">
        <v>#N/A</v>
      </c>
    </row>
    <row r="1252" spans="1:1">
      <c r="A1252" t="e">
        <v>#N/A</v>
      </c>
    </row>
    <row r="1253" spans="1:1">
      <c r="A1253" t="e">
        <v>#N/A</v>
      </c>
    </row>
    <row r="1254" spans="1:1">
      <c r="A1254" t="e">
        <v>#N/A</v>
      </c>
    </row>
    <row r="1255" spans="1:1">
      <c r="A1255" t="e">
        <v>#N/A</v>
      </c>
    </row>
    <row r="1256" spans="1:1">
      <c r="A1256" t="e">
        <v>#N/A</v>
      </c>
    </row>
    <row r="1257" spans="1:1">
      <c r="A1257" t="e">
        <v>#N/A</v>
      </c>
    </row>
    <row r="1258" spans="1:1">
      <c r="A1258" t="e">
        <v>#N/A</v>
      </c>
    </row>
    <row r="1259" spans="1:1">
      <c r="A1259" t="e">
        <v>#N/A</v>
      </c>
    </row>
    <row r="1260" spans="1:1">
      <c r="A1260" t="e">
        <v>#N/A</v>
      </c>
    </row>
    <row r="1261" spans="1:1">
      <c r="A1261" t="e">
        <v>#N/A</v>
      </c>
    </row>
    <row r="1262" spans="1:1">
      <c r="A1262" t="e">
        <v>#N/A</v>
      </c>
    </row>
    <row r="1263" spans="1:1">
      <c r="A1263" t="e">
        <v>#N/A</v>
      </c>
    </row>
    <row r="1264" spans="1:1">
      <c r="A1264" t="e">
        <v>#N/A</v>
      </c>
    </row>
    <row r="1265" spans="1:1">
      <c r="A1265" t="e">
        <v>#N/A</v>
      </c>
    </row>
    <row r="1266" spans="1:1">
      <c r="A1266" t="e">
        <v>#N/A</v>
      </c>
    </row>
    <row r="1267" spans="1:1">
      <c r="A1267" t="e">
        <v>#N/A</v>
      </c>
    </row>
    <row r="1268" spans="1:1">
      <c r="A1268" t="e">
        <v>#N/A</v>
      </c>
    </row>
    <row r="1269" spans="1:1">
      <c r="A1269" t="e">
        <v>#N/A</v>
      </c>
    </row>
    <row r="1270" spans="1:1">
      <c r="A1270" t="e">
        <v>#N/A</v>
      </c>
    </row>
    <row r="1271" spans="1:1">
      <c r="A1271" t="e">
        <v>#N/A</v>
      </c>
    </row>
    <row r="1272" spans="1:1">
      <c r="A1272" t="e">
        <v>#N/A</v>
      </c>
    </row>
    <row r="1273" spans="1:1">
      <c r="A1273" t="e">
        <v>#N/A</v>
      </c>
    </row>
    <row r="1274" spans="1:1">
      <c r="A1274" t="e">
        <v>#N/A</v>
      </c>
    </row>
    <row r="1275" spans="1:1">
      <c r="A1275" t="e">
        <v>#N/A</v>
      </c>
    </row>
    <row r="1276" spans="1:1">
      <c r="A1276" t="e">
        <v>#N/A</v>
      </c>
    </row>
    <row r="1277" spans="1:1">
      <c r="A1277" t="e">
        <v>#N/A</v>
      </c>
    </row>
    <row r="1278" spans="1:1">
      <c r="A1278" t="e">
        <v>#N/A</v>
      </c>
    </row>
    <row r="1279" spans="1:1">
      <c r="A1279" t="e">
        <v>#N/A</v>
      </c>
    </row>
    <row r="1280" spans="1:1">
      <c r="A1280" t="e">
        <v>#N/A</v>
      </c>
    </row>
    <row r="1281" spans="1:1">
      <c r="A1281" t="e">
        <v>#N/A</v>
      </c>
    </row>
    <row r="1282" spans="1:1">
      <c r="A1282" t="e">
        <v>#N/A</v>
      </c>
    </row>
    <row r="1283" spans="1:1">
      <c r="A1283" t="e">
        <v>#N/A</v>
      </c>
    </row>
    <row r="1284" spans="1:1">
      <c r="A1284" t="e">
        <v>#N/A</v>
      </c>
    </row>
    <row r="1285" spans="1:1">
      <c r="A1285" t="e">
        <v>#N/A</v>
      </c>
    </row>
    <row r="1286" spans="1:1">
      <c r="A1286" t="e">
        <v>#N/A</v>
      </c>
    </row>
    <row r="1287" spans="1:1">
      <c r="A1287" t="e">
        <v>#N/A</v>
      </c>
    </row>
    <row r="1288" spans="1:1">
      <c r="A1288" t="e">
        <v>#N/A</v>
      </c>
    </row>
    <row r="1289" spans="1:1">
      <c r="A1289" t="e">
        <v>#N/A</v>
      </c>
    </row>
    <row r="1290" spans="1:1">
      <c r="A1290" t="e">
        <v>#N/A</v>
      </c>
    </row>
    <row r="1291" spans="1:1">
      <c r="A1291" t="e">
        <v>#N/A</v>
      </c>
    </row>
    <row r="1292" spans="1:1">
      <c r="A1292" t="e">
        <v>#N/A</v>
      </c>
    </row>
    <row r="1293" spans="1:1">
      <c r="A1293" t="e">
        <v>#N/A</v>
      </c>
    </row>
    <row r="1294" spans="1:1">
      <c r="A1294" t="e">
        <v>#N/A</v>
      </c>
    </row>
    <row r="1295" spans="1:1">
      <c r="A1295" t="e">
        <v>#N/A</v>
      </c>
    </row>
    <row r="1296" spans="1:1">
      <c r="A1296" t="e">
        <v>#N/A</v>
      </c>
    </row>
    <row r="1297" spans="1:1">
      <c r="A1297" t="e">
        <v>#N/A</v>
      </c>
    </row>
    <row r="1298" spans="1:1">
      <c r="A1298" t="e">
        <v>#N/A</v>
      </c>
    </row>
    <row r="1299" spans="1:1">
      <c r="A1299" t="e">
        <v>#N/A</v>
      </c>
    </row>
    <row r="1300" spans="1:1">
      <c r="A1300" t="e">
        <v>#N/A</v>
      </c>
    </row>
    <row r="1301" spans="1:1">
      <c r="A1301" t="e">
        <v>#N/A</v>
      </c>
    </row>
    <row r="1302" spans="1:1">
      <c r="A1302" t="e">
        <v>#N/A</v>
      </c>
    </row>
    <row r="1303" spans="1:1">
      <c r="A1303" t="e">
        <v>#N/A</v>
      </c>
    </row>
    <row r="1304" spans="1:1">
      <c r="A1304" t="e">
        <v>#N/A</v>
      </c>
    </row>
    <row r="1305" spans="1:1">
      <c r="A1305" t="e">
        <v>#N/A</v>
      </c>
    </row>
    <row r="1306" spans="1:1">
      <c r="A1306" t="e">
        <v>#N/A</v>
      </c>
    </row>
    <row r="1307" spans="1:1">
      <c r="A1307" t="e">
        <v>#N/A</v>
      </c>
    </row>
    <row r="1308" spans="1:1">
      <c r="A1308" t="e">
        <v>#N/A</v>
      </c>
    </row>
    <row r="1309" spans="1:1">
      <c r="A1309" t="e">
        <v>#N/A</v>
      </c>
    </row>
    <row r="1310" spans="1:1">
      <c r="A1310" t="e">
        <v>#N/A</v>
      </c>
    </row>
    <row r="1311" spans="1:1">
      <c r="A1311" t="e">
        <v>#N/A</v>
      </c>
    </row>
    <row r="1312" spans="1:1">
      <c r="A1312" t="e">
        <v>#N/A</v>
      </c>
    </row>
    <row r="1313" spans="1:1">
      <c r="A1313" t="e">
        <v>#N/A</v>
      </c>
    </row>
    <row r="1314" spans="1:1">
      <c r="A1314" t="e">
        <v>#N/A</v>
      </c>
    </row>
    <row r="1315" spans="1:1">
      <c r="A1315" t="e">
        <v>#N/A</v>
      </c>
    </row>
    <row r="1316" spans="1:1">
      <c r="A1316" t="e">
        <v>#N/A</v>
      </c>
    </row>
    <row r="1317" spans="1:1">
      <c r="A1317" t="e">
        <v>#N/A</v>
      </c>
    </row>
    <row r="1318" spans="1:1">
      <c r="A1318" t="e">
        <v>#N/A</v>
      </c>
    </row>
    <row r="1319" spans="1:1">
      <c r="A1319" t="e">
        <v>#N/A</v>
      </c>
    </row>
    <row r="1320" spans="1:1">
      <c r="A1320" t="e">
        <v>#N/A</v>
      </c>
    </row>
    <row r="1321" spans="1:1">
      <c r="A1321" t="e">
        <v>#N/A</v>
      </c>
    </row>
    <row r="1322" spans="1:1">
      <c r="A1322" t="e">
        <v>#N/A</v>
      </c>
    </row>
    <row r="1323" spans="1:1">
      <c r="A1323" t="e">
        <v>#N/A</v>
      </c>
    </row>
    <row r="1324" spans="1:1">
      <c r="A1324" t="e">
        <v>#N/A</v>
      </c>
    </row>
    <row r="1325" spans="1:1">
      <c r="A1325" t="e">
        <v>#N/A</v>
      </c>
    </row>
    <row r="1326" spans="1:1">
      <c r="A1326" t="e">
        <v>#N/A</v>
      </c>
    </row>
    <row r="1327" spans="1:1">
      <c r="A1327" t="e">
        <v>#N/A</v>
      </c>
    </row>
    <row r="1328" spans="1:1">
      <c r="A1328" t="e">
        <v>#N/A</v>
      </c>
    </row>
    <row r="1329" spans="1:1">
      <c r="A1329" t="e">
        <v>#N/A</v>
      </c>
    </row>
    <row r="1330" spans="1:1">
      <c r="A1330" t="e">
        <v>#N/A</v>
      </c>
    </row>
    <row r="1331" spans="1:1">
      <c r="A1331" t="e">
        <v>#N/A</v>
      </c>
    </row>
    <row r="1332" spans="1:1">
      <c r="A1332" t="e">
        <v>#N/A</v>
      </c>
    </row>
    <row r="1333" spans="1:1">
      <c r="A1333" t="e">
        <v>#N/A</v>
      </c>
    </row>
    <row r="1334" spans="1:1">
      <c r="A1334" t="e">
        <v>#N/A</v>
      </c>
    </row>
    <row r="1335" spans="1:1">
      <c r="A1335" t="e">
        <v>#N/A</v>
      </c>
    </row>
    <row r="1336" spans="1:1">
      <c r="A1336" t="e">
        <v>#N/A</v>
      </c>
    </row>
    <row r="1337" spans="1:1">
      <c r="A1337" t="e">
        <v>#N/A</v>
      </c>
    </row>
    <row r="1338" spans="1:1">
      <c r="A1338" t="e">
        <v>#N/A</v>
      </c>
    </row>
    <row r="1339" spans="1:1">
      <c r="A1339" t="e">
        <v>#N/A</v>
      </c>
    </row>
    <row r="1340" spans="1:1">
      <c r="A1340" t="e">
        <v>#N/A</v>
      </c>
    </row>
    <row r="1341" spans="1:1">
      <c r="A1341" t="e">
        <v>#N/A</v>
      </c>
    </row>
    <row r="1342" spans="1:1">
      <c r="A1342" t="e">
        <v>#N/A</v>
      </c>
    </row>
    <row r="1343" spans="1:1">
      <c r="A1343" t="e">
        <v>#N/A</v>
      </c>
    </row>
    <row r="1344" spans="1:1">
      <c r="A1344" t="e">
        <v>#N/A</v>
      </c>
    </row>
    <row r="1345" spans="1:1">
      <c r="A1345" t="e">
        <v>#N/A</v>
      </c>
    </row>
    <row r="1346" spans="1:1">
      <c r="A1346" t="e">
        <v>#N/A</v>
      </c>
    </row>
    <row r="1347" spans="1:1">
      <c r="A1347" t="e">
        <v>#N/A</v>
      </c>
    </row>
    <row r="1348" spans="1:1">
      <c r="A1348" t="e">
        <v>#N/A</v>
      </c>
    </row>
    <row r="1349" spans="1:1">
      <c r="A1349" t="e">
        <v>#N/A</v>
      </c>
    </row>
    <row r="1350" spans="1:1">
      <c r="A1350" t="e">
        <v>#N/A</v>
      </c>
    </row>
    <row r="1351" spans="1:1">
      <c r="A1351" t="e">
        <v>#N/A</v>
      </c>
    </row>
    <row r="1352" spans="1:1">
      <c r="A1352" t="e">
        <v>#N/A</v>
      </c>
    </row>
    <row r="1353" spans="1:1">
      <c r="A1353" t="e">
        <v>#N/A</v>
      </c>
    </row>
    <row r="1354" spans="1:1">
      <c r="A1354" t="e">
        <v>#N/A</v>
      </c>
    </row>
    <row r="1355" spans="1:1">
      <c r="A1355" t="e">
        <v>#N/A</v>
      </c>
    </row>
    <row r="1356" spans="1:1">
      <c r="A1356" t="e">
        <v>#N/A</v>
      </c>
    </row>
    <row r="1357" spans="1:1">
      <c r="A1357" t="e">
        <v>#N/A</v>
      </c>
    </row>
    <row r="1358" spans="1:1">
      <c r="A1358" t="e">
        <v>#N/A</v>
      </c>
    </row>
    <row r="1359" spans="1:1">
      <c r="A1359" t="e">
        <v>#N/A</v>
      </c>
    </row>
    <row r="1360" spans="1:1">
      <c r="A1360" t="e">
        <v>#N/A</v>
      </c>
    </row>
    <row r="1361" spans="1:1">
      <c r="A1361" t="e">
        <v>#N/A</v>
      </c>
    </row>
    <row r="1362" spans="1:1">
      <c r="A1362" t="e">
        <v>#N/A</v>
      </c>
    </row>
    <row r="1363" spans="1:1">
      <c r="A1363" t="e">
        <v>#N/A</v>
      </c>
    </row>
    <row r="1364" spans="1:1">
      <c r="A1364" t="e">
        <v>#N/A</v>
      </c>
    </row>
    <row r="1365" spans="1:1">
      <c r="A1365" t="e">
        <v>#N/A</v>
      </c>
    </row>
    <row r="1366" spans="1:1">
      <c r="A1366" t="e">
        <v>#N/A</v>
      </c>
    </row>
    <row r="1367" spans="1:1">
      <c r="A1367" t="e">
        <v>#N/A</v>
      </c>
    </row>
    <row r="1368" spans="1:1">
      <c r="A1368" t="e">
        <v>#N/A</v>
      </c>
    </row>
    <row r="1369" spans="1:1">
      <c r="A1369" t="e">
        <v>#N/A</v>
      </c>
    </row>
    <row r="1370" spans="1:1">
      <c r="A1370" t="e">
        <v>#N/A</v>
      </c>
    </row>
    <row r="1371" spans="1:1">
      <c r="A1371" t="e">
        <v>#N/A</v>
      </c>
    </row>
    <row r="1372" spans="1:1">
      <c r="A1372" t="e">
        <v>#N/A</v>
      </c>
    </row>
    <row r="1373" spans="1:1">
      <c r="A1373" t="e">
        <v>#N/A</v>
      </c>
    </row>
    <row r="1374" spans="1:1">
      <c r="A1374" t="e">
        <v>#N/A</v>
      </c>
    </row>
    <row r="1375" spans="1:1">
      <c r="A1375" t="e">
        <v>#N/A</v>
      </c>
    </row>
    <row r="1376" spans="1:1">
      <c r="A1376" t="e">
        <v>#N/A</v>
      </c>
    </row>
    <row r="1377" spans="1:1">
      <c r="A1377" t="e">
        <v>#N/A</v>
      </c>
    </row>
    <row r="1378" spans="1:1">
      <c r="A1378" t="e">
        <v>#N/A</v>
      </c>
    </row>
    <row r="1379" spans="1:1">
      <c r="A1379" t="e">
        <v>#N/A</v>
      </c>
    </row>
    <row r="1380" spans="1:1">
      <c r="A1380" t="e">
        <v>#N/A</v>
      </c>
    </row>
    <row r="1381" spans="1:1">
      <c r="A1381" t="e">
        <v>#N/A</v>
      </c>
    </row>
    <row r="1382" spans="1:1">
      <c r="A1382" t="e">
        <v>#N/A</v>
      </c>
    </row>
    <row r="1383" spans="1:1">
      <c r="A1383" t="e">
        <v>#N/A</v>
      </c>
    </row>
    <row r="1384" spans="1:1">
      <c r="A1384" t="e">
        <v>#N/A</v>
      </c>
    </row>
    <row r="1385" spans="1:1">
      <c r="A1385" t="e">
        <v>#N/A</v>
      </c>
    </row>
    <row r="1386" spans="1:1">
      <c r="A1386" t="e">
        <v>#N/A</v>
      </c>
    </row>
    <row r="1387" spans="1:1">
      <c r="A1387" t="e">
        <v>#N/A</v>
      </c>
    </row>
    <row r="1388" spans="1:1">
      <c r="A1388" t="e">
        <v>#N/A</v>
      </c>
    </row>
    <row r="1389" spans="1:1">
      <c r="A1389" t="e">
        <v>#N/A</v>
      </c>
    </row>
    <row r="1390" spans="1:1">
      <c r="A1390" t="e">
        <v>#N/A</v>
      </c>
    </row>
    <row r="1391" spans="1:1">
      <c r="A1391" t="e">
        <v>#N/A</v>
      </c>
    </row>
    <row r="1392" spans="1:1">
      <c r="A1392" t="e">
        <v>#N/A</v>
      </c>
    </row>
    <row r="1393" spans="1:1">
      <c r="A1393" t="e">
        <v>#N/A</v>
      </c>
    </row>
    <row r="1394" spans="1:1">
      <c r="A1394" t="e">
        <v>#N/A</v>
      </c>
    </row>
    <row r="1395" spans="1:1">
      <c r="A1395" t="e">
        <v>#N/A</v>
      </c>
    </row>
    <row r="1396" spans="1:1">
      <c r="A1396" t="e">
        <v>#N/A</v>
      </c>
    </row>
    <row r="1397" spans="1:1">
      <c r="A1397" t="e">
        <v>#N/A</v>
      </c>
    </row>
    <row r="1398" spans="1:1">
      <c r="A1398" t="e">
        <v>#N/A</v>
      </c>
    </row>
    <row r="1399" spans="1:1">
      <c r="A1399" t="e">
        <v>#N/A</v>
      </c>
    </row>
    <row r="1400" spans="1:1">
      <c r="A1400" t="e">
        <v>#N/A</v>
      </c>
    </row>
    <row r="1401" spans="1:1">
      <c r="A1401" t="e">
        <v>#N/A</v>
      </c>
    </row>
    <row r="1402" spans="1:1">
      <c r="A1402" t="e">
        <v>#N/A</v>
      </c>
    </row>
    <row r="1403" spans="1:1">
      <c r="A1403" t="e">
        <v>#N/A</v>
      </c>
    </row>
    <row r="1404" spans="1:1">
      <c r="A1404" t="e">
        <v>#N/A</v>
      </c>
    </row>
    <row r="1405" spans="1:1">
      <c r="A1405" t="e">
        <v>#N/A</v>
      </c>
    </row>
    <row r="1406" spans="1:1">
      <c r="A1406" t="e">
        <v>#N/A</v>
      </c>
    </row>
    <row r="1407" spans="1:1">
      <c r="A1407" t="e">
        <v>#N/A</v>
      </c>
    </row>
    <row r="1408" spans="1:1">
      <c r="A1408" t="e">
        <v>#N/A</v>
      </c>
    </row>
    <row r="1409" spans="1:1">
      <c r="A1409" t="e">
        <v>#N/A</v>
      </c>
    </row>
    <row r="1410" spans="1:1">
      <c r="A1410" t="e">
        <v>#N/A</v>
      </c>
    </row>
    <row r="1411" spans="1:1">
      <c r="A1411" t="e">
        <v>#N/A</v>
      </c>
    </row>
    <row r="1412" spans="1:1">
      <c r="A1412" t="e">
        <v>#N/A</v>
      </c>
    </row>
    <row r="1413" spans="1:1">
      <c r="A1413" t="e">
        <v>#N/A</v>
      </c>
    </row>
    <row r="1414" spans="1:1">
      <c r="A1414" t="e">
        <v>#N/A</v>
      </c>
    </row>
    <row r="1415" spans="1:1">
      <c r="A1415" t="e">
        <v>#N/A</v>
      </c>
    </row>
    <row r="1416" spans="1:1">
      <c r="A1416" t="e">
        <v>#N/A</v>
      </c>
    </row>
    <row r="1417" spans="1:1">
      <c r="A1417" t="e">
        <v>#N/A</v>
      </c>
    </row>
    <row r="1418" spans="1:1">
      <c r="A1418" t="e">
        <v>#N/A</v>
      </c>
    </row>
    <row r="1419" spans="1:1">
      <c r="A1419" t="e">
        <v>#N/A</v>
      </c>
    </row>
    <row r="1420" spans="1:1">
      <c r="A1420" t="e">
        <v>#N/A</v>
      </c>
    </row>
    <row r="1421" spans="1:1">
      <c r="A1421" t="e">
        <v>#N/A</v>
      </c>
    </row>
    <row r="1422" spans="1:1">
      <c r="A1422" t="e">
        <v>#N/A</v>
      </c>
    </row>
    <row r="1423" spans="1:1">
      <c r="A1423" t="e">
        <v>#N/A</v>
      </c>
    </row>
    <row r="1424" spans="1:1">
      <c r="A1424" t="e">
        <v>#N/A</v>
      </c>
    </row>
    <row r="1425" spans="1:1">
      <c r="A1425" t="e">
        <v>#N/A</v>
      </c>
    </row>
    <row r="1426" spans="1:1">
      <c r="A1426" t="e">
        <v>#N/A</v>
      </c>
    </row>
    <row r="1427" spans="1:1">
      <c r="A1427" t="e">
        <v>#N/A</v>
      </c>
    </row>
    <row r="1428" spans="1:1">
      <c r="A1428" t="e">
        <v>#N/A</v>
      </c>
    </row>
    <row r="1429" spans="1:1">
      <c r="A1429" t="e">
        <v>#N/A</v>
      </c>
    </row>
    <row r="1430" spans="1:1">
      <c r="A1430" t="e">
        <v>#N/A</v>
      </c>
    </row>
    <row r="1431" spans="1:1">
      <c r="A1431" t="e">
        <v>#N/A</v>
      </c>
    </row>
    <row r="1432" spans="1:1">
      <c r="A1432" t="e">
        <v>#N/A</v>
      </c>
    </row>
    <row r="1433" spans="1:1">
      <c r="A1433" t="e">
        <v>#N/A</v>
      </c>
    </row>
    <row r="1434" spans="1:1">
      <c r="A1434" t="e">
        <v>#N/A</v>
      </c>
    </row>
    <row r="1435" spans="1:1">
      <c r="A1435" t="e">
        <v>#N/A</v>
      </c>
    </row>
    <row r="1436" spans="1:1">
      <c r="A1436" t="e">
        <v>#N/A</v>
      </c>
    </row>
    <row r="1437" spans="1:1">
      <c r="A1437" t="e">
        <v>#N/A</v>
      </c>
    </row>
    <row r="1438" spans="1:1">
      <c r="A1438" t="e">
        <v>#N/A</v>
      </c>
    </row>
    <row r="1439" spans="1:1">
      <c r="A1439" t="e">
        <v>#N/A</v>
      </c>
    </row>
    <row r="1440" spans="1:1">
      <c r="A1440" t="e">
        <v>#N/A</v>
      </c>
    </row>
    <row r="1441" spans="1:1">
      <c r="A1441" t="e">
        <v>#N/A</v>
      </c>
    </row>
    <row r="1442" spans="1:1">
      <c r="A1442" t="e">
        <v>#N/A</v>
      </c>
    </row>
    <row r="1443" spans="1:1">
      <c r="A1443" t="e">
        <v>#N/A</v>
      </c>
    </row>
    <row r="1444" spans="1:1">
      <c r="A1444" t="e">
        <v>#N/A</v>
      </c>
    </row>
    <row r="1445" spans="1:1">
      <c r="A1445" t="e">
        <v>#N/A</v>
      </c>
    </row>
    <row r="1446" spans="1:1">
      <c r="A1446" t="e">
        <v>#N/A</v>
      </c>
    </row>
    <row r="1447" spans="1:1">
      <c r="A1447" t="e">
        <v>#N/A</v>
      </c>
    </row>
    <row r="1448" spans="1:1">
      <c r="A1448" t="e">
        <v>#N/A</v>
      </c>
    </row>
    <row r="1449" spans="1:1">
      <c r="A1449" t="e">
        <v>#N/A</v>
      </c>
    </row>
    <row r="1450" spans="1:1">
      <c r="A1450" t="e">
        <v>#N/A</v>
      </c>
    </row>
    <row r="1451" spans="1:1">
      <c r="A1451" t="e">
        <v>#N/A</v>
      </c>
    </row>
    <row r="1452" spans="1:1">
      <c r="A1452" t="e">
        <v>#N/A</v>
      </c>
    </row>
    <row r="1453" spans="1:1">
      <c r="A1453" t="e">
        <v>#N/A</v>
      </c>
    </row>
    <row r="1454" spans="1:1">
      <c r="A1454" t="e">
        <v>#N/A</v>
      </c>
    </row>
    <row r="1455" spans="1:1">
      <c r="A1455" t="e">
        <v>#N/A</v>
      </c>
    </row>
    <row r="1456" spans="1:1">
      <c r="A1456" t="e">
        <v>#N/A</v>
      </c>
    </row>
    <row r="1457" spans="1:1">
      <c r="A1457" t="e">
        <v>#N/A</v>
      </c>
    </row>
    <row r="1458" spans="1:1">
      <c r="A1458" t="e">
        <v>#N/A</v>
      </c>
    </row>
    <row r="1459" spans="1:1">
      <c r="A1459" t="e">
        <v>#N/A</v>
      </c>
    </row>
    <row r="1460" spans="1:1">
      <c r="A1460" t="e">
        <v>#N/A</v>
      </c>
    </row>
    <row r="1461" spans="1:1">
      <c r="A1461" t="e">
        <v>#N/A</v>
      </c>
    </row>
    <row r="1462" spans="1:1">
      <c r="A1462" t="e">
        <v>#N/A</v>
      </c>
    </row>
    <row r="1463" spans="1:1">
      <c r="A1463" t="e">
        <v>#N/A</v>
      </c>
    </row>
    <row r="1464" spans="1:1">
      <c r="A1464" t="e">
        <v>#N/A</v>
      </c>
    </row>
    <row r="1465" spans="1:1">
      <c r="A1465" t="e">
        <v>#N/A</v>
      </c>
    </row>
    <row r="1466" spans="1:1">
      <c r="A1466" t="e">
        <v>#N/A</v>
      </c>
    </row>
    <row r="1467" spans="1:1">
      <c r="A1467" t="e">
        <v>#N/A</v>
      </c>
    </row>
    <row r="1468" spans="1:1">
      <c r="A1468" t="e">
        <v>#N/A</v>
      </c>
    </row>
    <row r="1469" spans="1:1">
      <c r="A1469" t="e">
        <v>#N/A</v>
      </c>
    </row>
    <row r="1470" spans="1:1">
      <c r="A1470" t="e">
        <v>#N/A</v>
      </c>
    </row>
    <row r="1471" spans="1:1">
      <c r="A1471" t="e">
        <v>#N/A</v>
      </c>
    </row>
    <row r="1472" spans="1:1">
      <c r="A1472" t="e">
        <v>#N/A</v>
      </c>
    </row>
    <row r="1473" spans="1:1">
      <c r="A1473" t="e">
        <v>#N/A</v>
      </c>
    </row>
    <row r="1474" spans="1:1">
      <c r="A1474" t="e">
        <v>#N/A</v>
      </c>
    </row>
    <row r="1475" spans="1:1">
      <c r="A1475" t="e">
        <v>#N/A</v>
      </c>
    </row>
    <row r="1476" spans="1:1">
      <c r="A1476" t="e">
        <v>#N/A</v>
      </c>
    </row>
    <row r="1477" spans="1:1">
      <c r="A1477" t="e">
        <v>#N/A</v>
      </c>
    </row>
    <row r="1478" spans="1:1">
      <c r="A1478" t="e">
        <v>#N/A</v>
      </c>
    </row>
    <row r="1479" spans="1:1">
      <c r="A1479" t="e">
        <v>#N/A</v>
      </c>
    </row>
    <row r="1480" spans="1:1">
      <c r="A1480" t="e">
        <v>#N/A</v>
      </c>
    </row>
    <row r="1481" spans="1:1">
      <c r="A1481" t="e">
        <v>#N/A</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4076-EBBD-454E-8BC7-8D44DE6FFFAB}">
  <sheetPr>
    <tabColor theme="5" tint="0.79998168889431442"/>
  </sheetPr>
  <dimension ref="A1:F961"/>
  <sheetViews>
    <sheetView workbookViewId="0"/>
  </sheetViews>
  <sheetFormatPr defaultRowHeight="14.45"/>
  <sheetData>
    <row r="1" spans="1:6">
      <c r="A1" t="s">
        <v>11769</v>
      </c>
      <c r="B1" t="s">
        <v>11911</v>
      </c>
      <c r="C1" t="s">
        <v>11876</v>
      </c>
      <c r="D1" t="s">
        <v>11877</v>
      </c>
      <c r="E1" t="s">
        <v>11577</v>
      </c>
      <c r="F1" t="s">
        <v>11773</v>
      </c>
    </row>
    <row r="2" spans="1:6">
      <c r="A2" t="s">
        <v>11912</v>
      </c>
      <c r="B2">
        <v>218</v>
      </c>
      <c r="C2">
        <v>974</v>
      </c>
      <c r="D2">
        <v>26</v>
      </c>
      <c r="E2" t="s">
        <v>11776</v>
      </c>
      <c r="F2" t="s">
        <v>11805</v>
      </c>
    </row>
    <row r="3" spans="1:6">
      <c r="A3" t="s">
        <v>11912</v>
      </c>
      <c r="B3">
        <v>181</v>
      </c>
      <c r="C3">
        <v>730</v>
      </c>
      <c r="D3">
        <v>25</v>
      </c>
      <c r="E3" t="s">
        <v>11779</v>
      </c>
      <c r="F3" t="s">
        <v>11805</v>
      </c>
    </row>
    <row r="4" spans="1:6">
      <c r="A4" t="s">
        <v>11912</v>
      </c>
      <c r="B4">
        <v>154</v>
      </c>
      <c r="C4">
        <v>726</v>
      </c>
      <c r="D4">
        <v>26</v>
      </c>
      <c r="E4" t="s">
        <v>11780</v>
      </c>
      <c r="F4" t="s">
        <v>11805</v>
      </c>
    </row>
    <row r="5" spans="1:6">
      <c r="A5" t="s">
        <v>11912</v>
      </c>
      <c r="B5">
        <v>144</v>
      </c>
      <c r="C5">
        <v>657</v>
      </c>
      <c r="D5">
        <v>26</v>
      </c>
      <c r="E5" t="s">
        <v>11782</v>
      </c>
      <c r="F5" t="s">
        <v>11805</v>
      </c>
    </row>
    <row r="6" spans="1:6">
      <c r="A6" t="s">
        <v>11912</v>
      </c>
      <c r="B6">
        <v>76</v>
      </c>
      <c r="C6">
        <v>401</v>
      </c>
      <c r="D6">
        <v>31</v>
      </c>
      <c r="E6" t="s">
        <v>11784</v>
      </c>
      <c r="F6" t="s">
        <v>11805</v>
      </c>
    </row>
    <row r="7" spans="1:6">
      <c r="A7" t="s">
        <v>11912</v>
      </c>
      <c r="B7">
        <v>72</v>
      </c>
      <c r="C7">
        <v>406</v>
      </c>
      <c r="D7">
        <v>26</v>
      </c>
      <c r="E7" t="s">
        <v>11786</v>
      </c>
      <c r="F7" t="s">
        <v>11805</v>
      </c>
    </row>
    <row r="8" spans="1:6">
      <c r="A8" t="s">
        <v>11912</v>
      </c>
      <c r="B8">
        <v>69</v>
      </c>
      <c r="C8">
        <v>430</v>
      </c>
      <c r="D8">
        <v>21</v>
      </c>
      <c r="E8" t="s">
        <v>11788</v>
      </c>
      <c r="F8" t="s">
        <v>11805</v>
      </c>
    </row>
    <row r="9" spans="1:6">
      <c r="A9" t="s">
        <v>11912</v>
      </c>
      <c r="B9">
        <v>2</v>
      </c>
      <c r="C9">
        <v>19</v>
      </c>
      <c r="D9">
        <v>15</v>
      </c>
      <c r="E9" t="s">
        <v>11789</v>
      </c>
      <c r="F9" t="s">
        <v>11805</v>
      </c>
    </row>
    <row r="10" spans="1:6">
      <c r="A10" t="s">
        <v>11912</v>
      </c>
      <c r="B10">
        <v>0</v>
      </c>
      <c r="C10">
        <v>0</v>
      </c>
      <c r="D10">
        <v>0</v>
      </c>
      <c r="E10" t="s">
        <v>11790</v>
      </c>
      <c r="F10" t="s">
        <v>11805</v>
      </c>
    </row>
    <row r="11" spans="1:6">
      <c r="A11" t="s">
        <v>11912</v>
      </c>
      <c r="B11">
        <v>1</v>
      </c>
      <c r="C11">
        <v>0</v>
      </c>
      <c r="D11">
        <v>235</v>
      </c>
      <c r="E11" t="s">
        <v>11791</v>
      </c>
      <c r="F11" t="s">
        <v>11805</v>
      </c>
    </row>
    <row r="12" spans="1:6">
      <c r="A12" t="s">
        <v>11912</v>
      </c>
      <c r="B12">
        <v>228</v>
      </c>
      <c r="C12">
        <v>855</v>
      </c>
      <c r="D12">
        <v>37</v>
      </c>
      <c r="E12" t="s">
        <v>11792</v>
      </c>
      <c r="F12" t="s">
        <v>11805</v>
      </c>
    </row>
    <row r="13" spans="1:6">
      <c r="A13" t="s">
        <v>11912</v>
      </c>
      <c r="B13">
        <v>192</v>
      </c>
      <c r="C13">
        <v>669</v>
      </c>
      <c r="D13">
        <v>34</v>
      </c>
      <c r="E13" t="s">
        <v>11793</v>
      </c>
      <c r="F13" t="s">
        <v>11805</v>
      </c>
    </row>
    <row r="14" spans="1:6">
      <c r="A14" t="s">
        <v>11912</v>
      </c>
      <c r="B14">
        <v>179</v>
      </c>
      <c r="C14">
        <v>683</v>
      </c>
      <c r="D14">
        <v>25</v>
      </c>
      <c r="E14" t="s">
        <v>11794</v>
      </c>
      <c r="F14" t="s">
        <v>11805</v>
      </c>
    </row>
    <row r="15" spans="1:6">
      <c r="A15" t="s">
        <v>11912</v>
      </c>
      <c r="B15">
        <v>150</v>
      </c>
      <c r="C15">
        <v>574</v>
      </c>
      <c r="D15">
        <v>27</v>
      </c>
      <c r="E15" t="s">
        <v>11795</v>
      </c>
      <c r="F15" t="s">
        <v>11805</v>
      </c>
    </row>
    <row r="16" spans="1:6">
      <c r="A16" t="s">
        <v>11912</v>
      </c>
      <c r="B16">
        <v>154</v>
      </c>
      <c r="C16">
        <v>639</v>
      </c>
      <c r="D16">
        <v>30</v>
      </c>
      <c r="E16" t="s">
        <v>11796</v>
      </c>
      <c r="F16" t="s">
        <v>11805</v>
      </c>
    </row>
    <row r="17" spans="1:6">
      <c r="A17" t="s">
        <v>11912</v>
      </c>
      <c r="B17">
        <v>152</v>
      </c>
      <c r="C17">
        <v>554</v>
      </c>
      <c r="D17">
        <v>26</v>
      </c>
      <c r="E17" t="s">
        <v>11797</v>
      </c>
      <c r="F17" t="s">
        <v>11805</v>
      </c>
    </row>
    <row r="18" spans="1:6">
      <c r="A18" t="s">
        <v>11912</v>
      </c>
      <c r="B18">
        <v>104</v>
      </c>
      <c r="C18">
        <v>588</v>
      </c>
      <c r="D18">
        <v>32</v>
      </c>
      <c r="E18" t="s">
        <v>11798</v>
      </c>
      <c r="F18" t="s">
        <v>11805</v>
      </c>
    </row>
    <row r="19" spans="1:6">
      <c r="A19" t="s">
        <v>11912</v>
      </c>
      <c r="B19">
        <v>123</v>
      </c>
      <c r="C19">
        <v>855</v>
      </c>
      <c r="D19">
        <v>27</v>
      </c>
      <c r="E19" t="s">
        <v>11799</v>
      </c>
      <c r="F19" t="s">
        <v>11805</v>
      </c>
    </row>
    <row r="20" spans="1:6">
      <c r="A20" t="s">
        <v>11912</v>
      </c>
      <c r="B20">
        <v>182</v>
      </c>
      <c r="C20">
        <v>1023</v>
      </c>
      <c r="D20">
        <v>22</v>
      </c>
      <c r="E20" t="s">
        <v>11800</v>
      </c>
      <c r="F20" t="s">
        <v>11805</v>
      </c>
    </row>
    <row r="21" spans="1:6">
      <c r="A21" t="s">
        <v>11912</v>
      </c>
      <c r="B21">
        <v>291</v>
      </c>
      <c r="C21">
        <v>1567</v>
      </c>
      <c r="D21">
        <v>15</v>
      </c>
      <c r="E21" t="s">
        <v>11801</v>
      </c>
      <c r="F21" t="s">
        <v>11805</v>
      </c>
    </row>
    <row r="22" spans="1:6">
      <c r="A22" t="s">
        <v>11913</v>
      </c>
      <c r="B22">
        <v>175</v>
      </c>
      <c r="C22">
        <v>927</v>
      </c>
      <c r="D22">
        <v>24</v>
      </c>
      <c r="E22" t="s">
        <v>11776</v>
      </c>
      <c r="F22" t="s">
        <v>11805</v>
      </c>
    </row>
    <row r="23" spans="1:6">
      <c r="A23" t="s">
        <v>11913</v>
      </c>
      <c r="B23">
        <v>168</v>
      </c>
      <c r="C23">
        <v>1204</v>
      </c>
      <c r="D23">
        <v>26</v>
      </c>
      <c r="E23" t="s">
        <v>11779</v>
      </c>
      <c r="F23" t="s">
        <v>11805</v>
      </c>
    </row>
    <row r="24" spans="1:6">
      <c r="A24" t="s">
        <v>11913</v>
      </c>
      <c r="B24">
        <v>160</v>
      </c>
      <c r="C24">
        <v>951</v>
      </c>
      <c r="D24">
        <v>29</v>
      </c>
      <c r="E24" t="s">
        <v>11780</v>
      </c>
      <c r="F24" t="s">
        <v>11805</v>
      </c>
    </row>
    <row r="25" spans="1:6">
      <c r="A25" t="s">
        <v>11913</v>
      </c>
      <c r="B25">
        <v>116</v>
      </c>
      <c r="C25">
        <v>963</v>
      </c>
      <c r="D25">
        <v>31</v>
      </c>
      <c r="E25" t="s">
        <v>11782</v>
      </c>
      <c r="F25" t="s">
        <v>11805</v>
      </c>
    </row>
    <row r="26" spans="1:6">
      <c r="A26" t="s">
        <v>11913</v>
      </c>
      <c r="B26">
        <v>90</v>
      </c>
      <c r="C26">
        <v>572</v>
      </c>
      <c r="D26">
        <v>44</v>
      </c>
      <c r="E26" t="s">
        <v>11784</v>
      </c>
      <c r="F26" t="s">
        <v>11805</v>
      </c>
    </row>
    <row r="27" spans="1:6">
      <c r="A27" t="s">
        <v>11913</v>
      </c>
      <c r="B27">
        <v>119</v>
      </c>
      <c r="C27">
        <v>866</v>
      </c>
      <c r="D27">
        <v>38</v>
      </c>
      <c r="E27" t="s">
        <v>11786</v>
      </c>
      <c r="F27" t="s">
        <v>11805</v>
      </c>
    </row>
    <row r="28" spans="1:6">
      <c r="A28" t="s">
        <v>11913</v>
      </c>
      <c r="B28">
        <v>163</v>
      </c>
      <c r="C28">
        <v>1017</v>
      </c>
      <c r="D28">
        <v>46</v>
      </c>
      <c r="E28" t="s">
        <v>11788</v>
      </c>
      <c r="F28" t="s">
        <v>11805</v>
      </c>
    </row>
    <row r="29" spans="1:6">
      <c r="A29" t="s">
        <v>11913</v>
      </c>
      <c r="B29">
        <v>200</v>
      </c>
      <c r="C29">
        <v>1227</v>
      </c>
      <c r="D29">
        <v>37</v>
      </c>
      <c r="E29" t="s">
        <v>11789</v>
      </c>
      <c r="F29" t="s">
        <v>11805</v>
      </c>
    </row>
    <row r="30" spans="1:6">
      <c r="A30" t="s">
        <v>11913</v>
      </c>
      <c r="B30">
        <v>221</v>
      </c>
      <c r="C30">
        <v>1378</v>
      </c>
      <c r="D30">
        <v>36</v>
      </c>
      <c r="E30" t="s">
        <v>11790</v>
      </c>
      <c r="F30" t="s">
        <v>11805</v>
      </c>
    </row>
    <row r="31" spans="1:6">
      <c r="A31" t="s">
        <v>11913</v>
      </c>
      <c r="B31">
        <v>266</v>
      </c>
      <c r="C31">
        <v>1686</v>
      </c>
      <c r="D31">
        <v>37</v>
      </c>
      <c r="E31" t="s">
        <v>11791</v>
      </c>
      <c r="F31" t="s">
        <v>11805</v>
      </c>
    </row>
    <row r="32" spans="1:6">
      <c r="A32" t="s">
        <v>11913</v>
      </c>
      <c r="B32">
        <v>254</v>
      </c>
      <c r="C32">
        <v>1564</v>
      </c>
      <c r="D32">
        <v>35</v>
      </c>
      <c r="E32" t="s">
        <v>11792</v>
      </c>
      <c r="F32" t="s">
        <v>11805</v>
      </c>
    </row>
    <row r="33" spans="1:6">
      <c r="A33" t="s">
        <v>11913</v>
      </c>
      <c r="B33">
        <v>121</v>
      </c>
      <c r="C33">
        <v>1052</v>
      </c>
      <c r="D33">
        <v>33</v>
      </c>
      <c r="E33" t="s">
        <v>11793</v>
      </c>
      <c r="F33" t="s">
        <v>11805</v>
      </c>
    </row>
    <row r="34" spans="1:6">
      <c r="A34" t="s">
        <v>11913</v>
      </c>
      <c r="B34">
        <v>157</v>
      </c>
      <c r="C34">
        <v>1060</v>
      </c>
      <c r="D34">
        <v>26</v>
      </c>
      <c r="E34" t="s">
        <v>11794</v>
      </c>
      <c r="F34" t="s">
        <v>11805</v>
      </c>
    </row>
    <row r="35" spans="1:6">
      <c r="A35" t="s">
        <v>11913</v>
      </c>
      <c r="B35">
        <v>158</v>
      </c>
      <c r="C35">
        <v>1192</v>
      </c>
      <c r="D35">
        <v>21</v>
      </c>
      <c r="E35" t="s">
        <v>11795</v>
      </c>
      <c r="F35" t="s">
        <v>11805</v>
      </c>
    </row>
    <row r="36" spans="1:6">
      <c r="A36" t="s">
        <v>11913</v>
      </c>
      <c r="B36">
        <v>161</v>
      </c>
      <c r="C36">
        <v>1269</v>
      </c>
      <c r="D36">
        <v>20</v>
      </c>
      <c r="E36" t="s">
        <v>11796</v>
      </c>
      <c r="F36" t="s">
        <v>11805</v>
      </c>
    </row>
    <row r="37" spans="1:6">
      <c r="A37" t="s">
        <v>11913</v>
      </c>
      <c r="B37">
        <v>122</v>
      </c>
      <c r="C37">
        <v>974</v>
      </c>
      <c r="D37">
        <v>15</v>
      </c>
      <c r="E37" t="s">
        <v>11797</v>
      </c>
      <c r="F37" t="s">
        <v>11805</v>
      </c>
    </row>
    <row r="38" spans="1:6">
      <c r="A38" t="s">
        <v>11913</v>
      </c>
      <c r="B38">
        <v>49</v>
      </c>
      <c r="C38">
        <v>910</v>
      </c>
      <c r="D38">
        <v>15</v>
      </c>
      <c r="E38" t="s">
        <v>11798</v>
      </c>
      <c r="F38" t="s">
        <v>11805</v>
      </c>
    </row>
    <row r="39" spans="1:6">
      <c r="A39" t="s">
        <v>11913</v>
      </c>
      <c r="B39">
        <v>0</v>
      </c>
      <c r="C39">
        <v>132</v>
      </c>
      <c r="D39">
        <v>0</v>
      </c>
      <c r="E39" t="s">
        <v>11799</v>
      </c>
      <c r="F39" t="s">
        <v>11805</v>
      </c>
    </row>
    <row r="40" spans="1:6">
      <c r="A40" t="s">
        <v>11913</v>
      </c>
      <c r="B40">
        <v>0</v>
      </c>
      <c r="C40">
        <v>11</v>
      </c>
      <c r="D40">
        <v>0</v>
      </c>
      <c r="E40" t="s">
        <v>11800</v>
      </c>
      <c r="F40" t="s">
        <v>11805</v>
      </c>
    </row>
    <row r="41" spans="1:6">
      <c r="A41" t="s">
        <v>11913</v>
      </c>
      <c r="B41">
        <v>31</v>
      </c>
      <c r="C41">
        <v>184</v>
      </c>
      <c r="D41">
        <v>10</v>
      </c>
      <c r="E41" t="s">
        <v>11801</v>
      </c>
      <c r="F41" t="s">
        <v>11805</v>
      </c>
    </row>
    <row r="42" spans="1:6">
      <c r="A42" t="s">
        <v>11914</v>
      </c>
      <c r="B42">
        <v>192</v>
      </c>
      <c r="C42">
        <v>1041</v>
      </c>
      <c r="D42">
        <v>30</v>
      </c>
      <c r="E42" t="s">
        <v>11776</v>
      </c>
      <c r="F42" t="s">
        <v>11805</v>
      </c>
    </row>
    <row r="43" spans="1:6">
      <c r="A43" t="s">
        <v>11914</v>
      </c>
      <c r="B43">
        <v>171</v>
      </c>
      <c r="C43">
        <v>941</v>
      </c>
      <c r="D43">
        <v>29</v>
      </c>
      <c r="E43" t="s">
        <v>11779</v>
      </c>
      <c r="F43" t="s">
        <v>11805</v>
      </c>
    </row>
    <row r="44" spans="1:6">
      <c r="A44" t="s">
        <v>11914</v>
      </c>
      <c r="B44">
        <v>177</v>
      </c>
      <c r="C44">
        <v>834</v>
      </c>
      <c r="D44">
        <v>29</v>
      </c>
      <c r="E44" t="s">
        <v>11780</v>
      </c>
      <c r="F44" t="s">
        <v>11805</v>
      </c>
    </row>
    <row r="45" spans="1:6">
      <c r="A45" t="s">
        <v>11914</v>
      </c>
      <c r="B45">
        <v>153</v>
      </c>
      <c r="C45">
        <v>861</v>
      </c>
      <c r="D45">
        <v>32</v>
      </c>
      <c r="E45" t="s">
        <v>11782</v>
      </c>
      <c r="F45" t="s">
        <v>11805</v>
      </c>
    </row>
    <row r="46" spans="1:6">
      <c r="A46" t="s">
        <v>11914</v>
      </c>
      <c r="B46">
        <v>94</v>
      </c>
      <c r="C46">
        <v>641</v>
      </c>
      <c r="D46">
        <v>35</v>
      </c>
      <c r="E46" t="s">
        <v>11784</v>
      </c>
      <c r="F46" t="s">
        <v>11805</v>
      </c>
    </row>
    <row r="47" spans="1:6">
      <c r="A47" t="s">
        <v>11914</v>
      </c>
      <c r="B47">
        <v>114</v>
      </c>
      <c r="C47">
        <v>605</v>
      </c>
      <c r="D47">
        <v>38</v>
      </c>
      <c r="E47" t="s">
        <v>11786</v>
      </c>
      <c r="F47" t="s">
        <v>11805</v>
      </c>
    </row>
    <row r="48" spans="1:6">
      <c r="A48" t="s">
        <v>11914</v>
      </c>
      <c r="B48">
        <v>166</v>
      </c>
      <c r="C48">
        <v>805</v>
      </c>
      <c r="D48">
        <v>39</v>
      </c>
      <c r="E48" t="s">
        <v>11788</v>
      </c>
      <c r="F48" t="s">
        <v>11805</v>
      </c>
    </row>
    <row r="49" spans="1:6">
      <c r="A49" t="s">
        <v>11914</v>
      </c>
      <c r="B49">
        <v>278</v>
      </c>
      <c r="C49">
        <v>1385</v>
      </c>
      <c r="D49">
        <v>41</v>
      </c>
      <c r="E49" t="s">
        <v>11789</v>
      </c>
      <c r="F49" t="s">
        <v>11805</v>
      </c>
    </row>
    <row r="50" spans="1:6">
      <c r="A50" t="s">
        <v>11914</v>
      </c>
      <c r="B50">
        <v>246</v>
      </c>
      <c r="C50">
        <v>1166</v>
      </c>
      <c r="D50">
        <v>39</v>
      </c>
      <c r="E50" t="s">
        <v>11790</v>
      </c>
      <c r="F50" t="s">
        <v>11805</v>
      </c>
    </row>
    <row r="51" spans="1:6">
      <c r="A51" t="s">
        <v>11914</v>
      </c>
      <c r="B51">
        <v>293</v>
      </c>
      <c r="C51">
        <v>1301</v>
      </c>
      <c r="D51">
        <v>37</v>
      </c>
      <c r="E51" t="s">
        <v>11791</v>
      </c>
      <c r="F51" t="s">
        <v>11805</v>
      </c>
    </row>
    <row r="52" spans="1:6">
      <c r="A52" t="s">
        <v>11914</v>
      </c>
      <c r="B52">
        <v>217</v>
      </c>
      <c r="C52">
        <v>937</v>
      </c>
      <c r="D52">
        <v>34</v>
      </c>
      <c r="E52" t="s">
        <v>11792</v>
      </c>
      <c r="F52" t="s">
        <v>11805</v>
      </c>
    </row>
    <row r="53" spans="1:6">
      <c r="A53" t="s">
        <v>11914</v>
      </c>
      <c r="B53">
        <v>138</v>
      </c>
      <c r="C53">
        <v>709</v>
      </c>
      <c r="D53">
        <v>32</v>
      </c>
      <c r="E53" t="s">
        <v>11793</v>
      </c>
      <c r="F53" t="s">
        <v>11805</v>
      </c>
    </row>
    <row r="54" spans="1:6">
      <c r="A54" t="s">
        <v>11914</v>
      </c>
      <c r="B54">
        <v>175</v>
      </c>
      <c r="C54">
        <v>809</v>
      </c>
      <c r="D54">
        <v>23</v>
      </c>
      <c r="E54" t="s">
        <v>11794</v>
      </c>
      <c r="F54" t="s">
        <v>11805</v>
      </c>
    </row>
    <row r="55" spans="1:6">
      <c r="A55" t="s">
        <v>11914</v>
      </c>
      <c r="B55">
        <v>172</v>
      </c>
      <c r="C55">
        <v>943</v>
      </c>
      <c r="D55">
        <v>25</v>
      </c>
      <c r="E55" t="s">
        <v>11795</v>
      </c>
      <c r="F55" t="s">
        <v>11805</v>
      </c>
    </row>
    <row r="56" spans="1:6">
      <c r="A56" t="s">
        <v>11914</v>
      </c>
      <c r="B56">
        <v>184</v>
      </c>
      <c r="C56">
        <v>1116</v>
      </c>
      <c r="D56">
        <v>22</v>
      </c>
      <c r="E56" t="s">
        <v>11796</v>
      </c>
      <c r="F56" t="s">
        <v>11805</v>
      </c>
    </row>
    <row r="57" spans="1:6">
      <c r="A57" t="s">
        <v>11914</v>
      </c>
      <c r="B57">
        <v>147</v>
      </c>
      <c r="C57">
        <v>925</v>
      </c>
      <c r="D57">
        <v>27</v>
      </c>
      <c r="E57" t="s">
        <v>11797</v>
      </c>
      <c r="F57" t="s">
        <v>11805</v>
      </c>
    </row>
    <row r="58" spans="1:6">
      <c r="A58" t="s">
        <v>11914</v>
      </c>
      <c r="B58">
        <v>121</v>
      </c>
      <c r="C58">
        <v>723</v>
      </c>
      <c r="D58">
        <v>27</v>
      </c>
      <c r="E58" t="s">
        <v>11798</v>
      </c>
      <c r="F58" t="s">
        <v>11805</v>
      </c>
    </row>
    <row r="59" spans="1:6">
      <c r="A59" t="s">
        <v>11914</v>
      </c>
      <c r="B59">
        <v>120</v>
      </c>
      <c r="C59">
        <v>1073</v>
      </c>
      <c r="D59">
        <v>29</v>
      </c>
      <c r="E59" t="s">
        <v>11799</v>
      </c>
      <c r="F59" t="s">
        <v>11805</v>
      </c>
    </row>
    <row r="60" spans="1:6">
      <c r="A60" t="s">
        <v>11914</v>
      </c>
      <c r="B60">
        <v>204</v>
      </c>
      <c r="C60">
        <v>1737</v>
      </c>
      <c r="D60">
        <v>20</v>
      </c>
      <c r="E60" t="s">
        <v>11800</v>
      </c>
      <c r="F60" t="s">
        <v>11805</v>
      </c>
    </row>
    <row r="61" spans="1:6">
      <c r="A61" t="s">
        <v>11914</v>
      </c>
      <c r="B61">
        <v>242</v>
      </c>
      <c r="C61">
        <v>2165</v>
      </c>
      <c r="D61">
        <v>15</v>
      </c>
      <c r="E61" t="s">
        <v>11801</v>
      </c>
      <c r="F61" t="s">
        <v>11805</v>
      </c>
    </row>
    <row r="62" spans="1:6">
      <c r="A62" t="s">
        <v>11915</v>
      </c>
      <c r="B62">
        <v>199</v>
      </c>
      <c r="C62">
        <v>1141</v>
      </c>
      <c r="D62">
        <v>20</v>
      </c>
      <c r="E62" t="s">
        <v>11776</v>
      </c>
      <c r="F62" t="s">
        <v>11805</v>
      </c>
    </row>
    <row r="63" spans="1:6">
      <c r="A63" t="s">
        <v>11915</v>
      </c>
      <c r="B63">
        <v>163</v>
      </c>
      <c r="C63">
        <v>1046</v>
      </c>
      <c r="D63">
        <v>21</v>
      </c>
      <c r="E63" t="s">
        <v>11779</v>
      </c>
      <c r="F63" t="s">
        <v>11805</v>
      </c>
    </row>
    <row r="64" spans="1:6">
      <c r="A64" t="s">
        <v>11915</v>
      </c>
      <c r="B64">
        <v>140</v>
      </c>
      <c r="C64">
        <v>886</v>
      </c>
      <c r="D64">
        <v>25</v>
      </c>
      <c r="E64" t="s">
        <v>11780</v>
      </c>
      <c r="F64" t="s">
        <v>11805</v>
      </c>
    </row>
    <row r="65" spans="1:6">
      <c r="A65" t="s">
        <v>11915</v>
      </c>
      <c r="B65">
        <v>144</v>
      </c>
      <c r="C65">
        <v>1143</v>
      </c>
      <c r="D65">
        <v>26</v>
      </c>
      <c r="E65" t="s">
        <v>11782</v>
      </c>
      <c r="F65" t="s">
        <v>11805</v>
      </c>
    </row>
    <row r="66" spans="1:6">
      <c r="A66" t="s">
        <v>11915</v>
      </c>
      <c r="B66">
        <v>85</v>
      </c>
      <c r="C66">
        <v>581</v>
      </c>
      <c r="D66">
        <v>43</v>
      </c>
      <c r="E66" t="s">
        <v>11784</v>
      </c>
      <c r="F66" t="s">
        <v>11805</v>
      </c>
    </row>
    <row r="67" spans="1:6">
      <c r="A67" t="s">
        <v>11915</v>
      </c>
      <c r="B67">
        <v>119</v>
      </c>
      <c r="C67">
        <v>603</v>
      </c>
      <c r="D67">
        <v>28</v>
      </c>
      <c r="E67" t="s">
        <v>11786</v>
      </c>
      <c r="F67" t="s">
        <v>11805</v>
      </c>
    </row>
    <row r="68" spans="1:6">
      <c r="A68" t="s">
        <v>11915</v>
      </c>
      <c r="B68">
        <v>167</v>
      </c>
      <c r="C68">
        <v>1000</v>
      </c>
      <c r="D68">
        <v>36</v>
      </c>
      <c r="E68" t="s">
        <v>11788</v>
      </c>
      <c r="F68" t="s">
        <v>11805</v>
      </c>
    </row>
    <row r="69" spans="1:6">
      <c r="A69" t="s">
        <v>11915</v>
      </c>
      <c r="B69">
        <v>270</v>
      </c>
      <c r="C69">
        <v>1645</v>
      </c>
      <c r="D69">
        <v>37</v>
      </c>
      <c r="E69" t="s">
        <v>11789</v>
      </c>
      <c r="F69" t="s">
        <v>11805</v>
      </c>
    </row>
    <row r="70" spans="1:6">
      <c r="A70" t="s">
        <v>11915</v>
      </c>
      <c r="B70">
        <v>257</v>
      </c>
      <c r="C70">
        <v>1549</v>
      </c>
      <c r="D70">
        <v>34</v>
      </c>
      <c r="E70" t="s">
        <v>11790</v>
      </c>
      <c r="F70" t="s">
        <v>11805</v>
      </c>
    </row>
    <row r="71" spans="1:6">
      <c r="A71" t="s">
        <v>11915</v>
      </c>
      <c r="B71">
        <v>212</v>
      </c>
      <c r="C71">
        <v>1332</v>
      </c>
      <c r="D71">
        <v>27</v>
      </c>
      <c r="E71" t="s">
        <v>11791</v>
      </c>
      <c r="F71" t="s">
        <v>11805</v>
      </c>
    </row>
    <row r="72" spans="1:6">
      <c r="A72" t="s">
        <v>11915</v>
      </c>
      <c r="B72">
        <v>168</v>
      </c>
      <c r="C72">
        <v>964</v>
      </c>
      <c r="D72">
        <v>29</v>
      </c>
      <c r="E72" t="s">
        <v>11792</v>
      </c>
      <c r="F72" t="s">
        <v>11805</v>
      </c>
    </row>
    <row r="73" spans="1:6">
      <c r="A73" t="s">
        <v>11915</v>
      </c>
      <c r="B73">
        <v>83</v>
      </c>
      <c r="C73">
        <v>511</v>
      </c>
      <c r="D73">
        <v>34</v>
      </c>
      <c r="E73" t="s">
        <v>11793</v>
      </c>
      <c r="F73" t="s">
        <v>11805</v>
      </c>
    </row>
    <row r="74" spans="1:6">
      <c r="A74" t="s">
        <v>11915</v>
      </c>
      <c r="B74">
        <v>187</v>
      </c>
      <c r="C74">
        <v>1188</v>
      </c>
      <c r="D74">
        <v>23</v>
      </c>
      <c r="E74" t="s">
        <v>11794</v>
      </c>
      <c r="F74" t="s">
        <v>11805</v>
      </c>
    </row>
    <row r="75" spans="1:6">
      <c r="A75" t="s">
        <v>11915</v>
      </c>
      <c r="B75">
        <v>158</v>
      </c>
      <c r="C75">
        <v>1137</v>
      </c>
      <c r="D75">
        <v>21</v>
      </c>
      <c r="E75" t="s">
        <v>11795</v>
      </c>
      <c r="F75" t="s">
        <v>11805</v>
      </c>
    </row>
    <row r="76" spans="1:6">
      <c r="A76" t="s">
        <v>11915</v>
      </c>
      <c r="B76">
        <v>171</v>
      </c>
      <c r="C76">
        <v>1285</v>
      </c>
      <c r="D76">
        <v>20</v>
      </c>
      <c r="E76" t="s">
        <v>11796</v>
      </c>
      <c r="F76" t="s">
        <v>11805</v>
      </c>
    </row>
    <row r="77" spans="1:6">
      <c r="A77" t="s">
        <v>11915</v>
      </c>
      <c r="B77">
        <v>141</v>
      </c>
      <c r="C77">
        <v>1192</v>
      </c>
      <c r="D77">
        <v>20</v>
      </c>
      <c r="E77" t="s">
        <v>11797</v>
      </c>
      <c r="F77" t="s">
        <v>11805</v>
      </c>
    </row>
    <row r="78" spans="1:6">
      <c r="A78" t="s">
        <v>11915</v>
      </c>
      <c r="B78">
        <v>121</v>
      </c>
      <c r="C78">
        <v>1048</v>
      </c>
      <c r="D78">
        <v>21</v>
      </c>
      <c r="E78" t="s">
        <v>11798</v>
      </c>
      <c r="F78" t="s">
        <v>11805</v>
      </c>
    </row>
    <row r="79" spans="1:6">
      <c r="A79" t="s">
        <v>11915</v>
      </c>
      <c r="B79">
        <v>100</v>
      </c>
      <c r="C79">
        <v>1322</v>
      </c>
      <c r="D79">
        <v>25</v>
      </c>
      <c r="E79" t="s">
        <v>11799</v>
      </c>
      <c r="F79" t="s">
        <v>11805</v>
      </c>
    </row>
    <row r="80" spans="1:6">
      <c r="A80" t="s">
        <v>11915</v>
      </c>
      <c r="B80">
        <v>165</v>
      </c>
      <c r="C80">
        <v>1641</v>
      </c>
      <c r="D80">
        <v>19</v>
      </c>
      <c r="E80" t="s">
        <v>11800</v>
      </c>
      <c r="F80" t="s">
        <v>11805</v>
      </c>
    </row>
    <row r="81" spans="1:6">
      <c r="A81" t="s">
        <v>11915</v>
      </c>
      <c r="B81">
        <v>270</v>
      </c>
      <c r="C81">
        <v>3064</v>
      </c>
      <c r="D81">
        <v>14</v>
      </c>
      <c r="E81" t="s">
        <v>11801</v>
      </c>
      <c r="F81" t="s">
        <v>11805</v>
      </c>
    </row>
    <row r="82" spans="1:6">
      <c r="A82" t="s">
        <v>11916</v>
      </c>
      <c r="B82">
        <v>181</v>
      </c>
      <c r="C82">
        <v>1212</v>
      </c>
      <c r="D82">
        <v>25</v>
      </c>
      <c r="E82" t="s">
        <v>11776</v>
      </c>
      <c r="F82" t="s">
        <v>11805</v>
      </c>
    </row>
    <row r="83" spans="1:6">
      <c r="A83" t="s">
        <v>11916</v>
      </c>
      <c r="B83">
        <v>178</v>
      </c>
      <c r="C83">
        <v>1133</v>
      </c>
      <c r="D83">
        <v>26</v>
      </c>
      <c r="E83" t="s">
        <v>11779</v>
      </c>
      <c r="F83" t="s">
        <v>11805</v>
      </c>
    </row>
    <row r="84" spans="1:6">
      <c r="A84" t="s">
        <v>11916</v>
      </c>
      <c r="B84">
        <v>175</v>
      </c>
      <c r="C84">
        <v>957</v>
      </c>
      <c r="D84">
        <v>30</v>
      </c>
      <c r="E84" t="s">
        <v>11780</v>
      </c>
      <c r="F84" t="s">
        <v>11805</v>
      </c>
    </row>
    <row r="85" spans="1:6">
      <c r="A85" t="s">
        <v>11916</v>
      </c>
      <c r="B85">
        <v>153</v>
      </c>
      <c r="C85">
        <v>925</v>
      </c>
      <c r="D85">
        <v>29</v>
      </c>
      <c r="E85" t="s">
        <v>11782</v>
      </c>
      <c r="F85" t="s">
        <v>11805</v>
      </c>
    </row>
    <row r="86" spans="1:6">
      <c r="A86" t="s">
        <v>11916</v>
      </c>
      <c r="B86">
        <v>100</v>
      </c>
      <c r="C86">
        <v>650</v>
      </c>
      <c r="D86">
        <v>49</v>
      </c>
      <c r="E86" t="s">
        <v>11784</v>
      </c>
      <c r="F86" t="s">
        <v>11805</v>
      </c>
    </row>
    <row r="87" spans="1:6">
      <c r="A87" t="s">
        <v>11916</v>
      </c>
      <c r="B87">
        <v>93</v>
      </c>
      <c r="C87">
        <v>567</v>
      </c>
      <c r="D87">
        <v>33</v>
      </c>
      <c r="E87" t="s">
        <v>11786</v>
      </c>
      <c r="F87" t="s">
        <v>11805</v>
      </c>
    </row>
    <row r="88" spans="1:6">
      <c r="A88" t="s">
        <v>11916</v>
      </c>
      <c r="B88">
        <v>125</v>
      </c>
      <c r="C88">
        <v>783</v>
      </c>
      <c r="D88">
        <v>37</v>
      </c>
      <c r="E88" t="s">
        <v>11788</v>
      </c>
      <c r="F88" t="s">
        <v>11805</v>
      </c>
    </row>
    <row r="89" spans="1:6">
      <c r="A89" t="s">
        <v>11916</v>
      </c>
      <c r="B89">
        <v>298</v>
      </c>
      <c r="C89">
        <v>1601</v>
      </c>
      <c r="D89">
        <v>35</v>
      </c>
      <c r="E89" t="s">
        <v>11789</v>
      </c>
      <c r="F89" t="s">
        <v>11805</v>
      </c>
    </row>
    <row r="90" spans="1:6">
      <c r="A90" t="s">
        <v>11916</v>
      </c>
      <c r="B90">
        <v>244</v>
      </c>
      <c r="C90">
        <v>1364</v>
      </c>
      <c r="D90">
        <v>38</v>
      </c>
      <c r="E90" t="s">
        <v>11790</v>
      </c>
      <c r="F90" t="s">
        <v>11805</v>
      </c>
    </row>
    <row r="91" spans="1:6">
      <c r="A91" t="s">
        <v>11916</v>
      </c>
      <c r="B91">
        <v>210</v>
      </c>
      <c r="C91">
        <v>1289</v>
      </c>
      <c r="D91">
        <v>31</v>
      </c>
      <c r="E91" t="s">
        <v>11791</v>
      </c>
      <c r="F91" t="s">
        <v>11805</v>
      </c>
    </row>
    <row r="92" spans="1:6">
      <c r="A92" t="s">
        <v>11916</v>
      </c>
      <c r="B92">
        <v>226</v>
      </c>
      <c r="C92">
        <v>1153</v>
      </c>
      <c r="D92">
        <v>31</v>
      </c>
      <c r="E92" t="s">
        <v>11792</v>
      </c>
      <c r="F92" t="s">
        <v>11805</v>
      </c>
    </row>
    <row r="93" spans="1:6">
      <c r="A93" t="s">
        <v>11916</v>
      </c>
      <c r="B93">
        <v>177</v>
      </c>
      <c r="C93">
        <v>999</v>
      </c>
      <c r="D93">
        <v>31</v>
      </c>
      <c r="E93" t="s">
        <v>11793</v>
      </c>
      <c r="F93" t="s">
        <v>11805</v>
      </c>
    </row>
    <row r="94" spans="1:6">
      <c r="A94" t="s">
        <v>11916</v>
      </c>
      <c r="B94">
        <v>181</v>
      </c>
      <c r="C94">
        <v>1081</v>
      </c>
      <c r="D94">
        <v>22</v>
      </c>
      <c r="E94" t="s">
        <v>11794</v>
      </c>
      <c r="F94" t="s">
        <v>11805</v>
      </c>
    </row>
    <row r="95" spans="1:6">
      <c r="A95" t="s">
        <v>11916</v>
      </c>
      <c r="B95">
        <v>148</v>
      </c>
      <c r="C95">
        <v>847</v>
      </c>
      <c r="D95">
        <v>25</v>
      </c>
      <c r="E95" t="s">
        <v>11795</v>
      </c>
      <c r="F95" t="s">
        <v>11805</v>
      </c>
    </row>
    <row r="96" spans="1:6">
      <c r="A96" t="s">
        <v>11916</v>
      </c>
      <c r="B96">
        <v>173</v>
      </c>
      <c r="C96">
        <v>923</v>
      </c>
      <c r="D96">
        <v>25</v>
      </c>
      <c r="E96" t="s">
        <v>11796</v>
      </c>
      <c r="F96" t="s">
        <v>11805</v>
      </c>
    </row>
    <row r="97" spans="1:6">
      <c r="A97" t="s">
        <v>11916</v>
      </c>
      <c r="B97">
        <v>149</v>
      </c>
      <c r="C97">
        <v>848</v>
      </c>
      <c r="D97">
        <v>28</v>
      </c>
      <c r="E97" t="s">
        <v>11797</v>
      </c>
      <c r="F97" t="s">
        <v>11805</v>
      </c>
    </row>
    <row r="98" spans="1:6">
      <c r="A98" t="s">
        <v>11916</v>
      </c>
      <c r="B98">
        <v>104</v>
      </c>
      <c r="C98">
        <v>513</v>
      </c>
      <c r="D98">
        <v>30</v>
      </c>
      <c r="E98" t="s">
        <v>11798</v>
      </c>
      <c r="F98" t="s">
        <v>11805</v>
      </c>
    </row>
    <row r="99" spans="1:6">
      <c r="A99" t="s">
        <v>11916</v>
      </c>
      <c r="B99">
        <v>126</v>
      </c>
      <c r="C99">
        <v>958</v>
      </c>
      <c r="D99">
        <v>30</v>
      </c>
      <c r="E99" t="s">
        <v>11799</v>
      </c>
      <c r="F99" t="s">
        <v>11805</v>
      </c>
    </row>
    <row r="100" spans="1:6">
      <c r="A100" t="s">
        <v>11916</v>
      </c>
      <c r="B100">
        <v>168</v>
      </c>
      <c r="C100">
        <v>1298</v>
      </c>
      <c r="D100">
        <v>23</v>
      </c>
      <c r="E100" t="s">
        <v>11800</v>
      </c>
      <c r="F100" t="s">
        <v>11805</v>
      </c>
    </row>
    <row r="101" spans="1:6">
      <c r="A101" t="s">
        <v>11916</v>
      </c>
      <c r="B101">
        <v>226</v>
      </c>
      <c r="C101">
        <v>1723</v>
      </c>
      <c r="D101">
        <v>16</v>
      </c>
      <c r="E101" t="s">
        <v>11801</v>
      </c>
      <c r="F101" t="s">
        <v>11805</v>
      </c>
    </row>
    <row r="102" spans="1:6">
      <c r="A102" t="s">
        <v>11917</v>
      </c>
      <c r="B102">
        <v>219</v>
      </c>
      <c r="C102">
        <v>1693</v>
      </c>
      <c r="D102">
        <v>24</v>
      </c>
      <c r="E102" t="s">
        <v>11776</v>
      </c>
      <c r="F102" t="s">
        <v>11805</v>
      </c>
    </row>
    <row r="103" spans="1:6">
      <c r="A103" t="s">
        <v>11917</v>
      </c>
      <c r="B103">
        <v>178</v>
      </c>
      <c r="C103">
        <v>1529</v>
      </c>
      <c r="D103">
        <v>24</v>
      </c>
      <c r="E103" t="s">
        <v>11779</v>
      </c>
      <c r="F103" t="s">
        <v>11805</v>
      </c>
    </row>
    <row r="104" spans="1:6">
      <c r="A104" t="s">
        <v>11917</v>
      </c>
      <c r="B104">
        <v>158</v>
      </c>
      <c r="C104">
        <v>1404</v>
      </c>
      <c r="D104">
        <v>28</v>
      </c>
      <c r="E104" t="s">
        <v>11780</v>
      </c>
      <c r="F104" t="s">
        <v>11805</v>
      </c>
    </row>
    <row r="105" spans="1:6">
      <c r="A105" t="s">
        <v>11917</v>
      </c>
      <c r="B105">
        <v>152</v>
      </c>
      <c r="C105">
        <v>1863</v>
      </c>
      <c r="D105">
        <v>27</v>
      </c>
      <c r="E105" t="s">
        <v>11782</v>
      </c>
      <c r="F105" t="s">
        <v>11805</v>
      </c>
    </row>
    <row r="106" spans="1:6">
      <c r="A106" t="s">
        <v>11917</v>
      </c>
      <c r="B106">
        <v>93</v>
      </c>
      <c r="C106">
        <v>826</v>
      </c>
      <c r="D106">
        <v>38</v>
      </c>
      <c r="E106" t="s">
        <v>11784</v>
      </c>
      <c r="F106" t="s">
        <v>11805</v>
      </c>
    </row>
    <row r="107" spans="1:6">
      <c r="A107" t="s">
        <v>11917</v>
      </c>
      <c r="B107">
        <v>49</v>
      </c>
      <c r="C107">
        <v>447</v>
      </c>
      <c r="D107">
        <v>36</v>
      </c>
      <c r="E107" t="s">
        <v>11786</v>
      </c>
      <c r="F107" t="s">
        <v>11805</v>
      </c>
    </row>
    <row r="108" spans="1:6">
      <c r="A108" t="s">
        <v>11917</v>
      </c>
      <c r="B108">
        <v>85</v>
      </c>
      <c r="C108">
        <v>740</v>
      </c>
      <c r="D108">
        <v>32</v>
      </c>
      <c r="E108" t="s">
        <v>11788</v>
      </c>
      <c r="F108" t="s">
        <v>11805</v>
      </c>
    </row>
    <row r="109" spans="1:6">
      <c r="A109" t="s">
        <v>11917</v>
      </c>
      <c r="B109">
        <v>86</v>
      </c>
      <c r="C109">
        <v>548</v>
      </c>
      <c r="D109">
        <v>32</v>
      </c>
      <c r="E109" t="s">
        <v>11789</v>
      </c>
      <c r="F109" t="s">
        <v>11805</v>
      </c>
    </row>
    <row r="110" spans="1:6">
      <c r="A110" t="s">
        <v>11917</v>
      </c>
      <c r="B110">
        <v>288</v>
      </c>
      <c r="C110">
        <v>2288</v>
      </c>
      <c r="D110">
        <v>28</v>
      </c>
      <c r="E110" t="s">
        <v>11790</v>
      </c>
      <c r="F110" t="s">
        <v>11805</v>
      </c>
    </row>
    <row r="111" spans="1:6">
      <c r="A111" t="s">
        <v>11917</v>
      </c>
      <c r="B111">
        <v>254</v>
      </c>
      <c r="C111">
        <v>2196</v>
      </c>
      <c r="D111">
        <v>34</v>
      </c>
      <c r="E111" t="s">
        <v>11791</v>
      </c>
      <c r="F111" t="s">
        <v>11805</v>
      </c>
    </row>
    <row r="112" spans="1:6">
      <c r="A112" t="s">
        <v>11917</v>
      </c>
      <c r="B112">
        <v>223</v>
      </c>
      <c r="C112">
        <v>1971</v>
      </c>
      <c r="D112">
        <v>32</v>
      </c>
      <c r="E112" t="s">
        <v>11792</v>
      </c>
      <c r="F112" t="s">
        <v>11805</v>
      </c>
    </row>
    <row r="113" spans="1:6">
      <c r="A113" t="s">
        <v>11917</v>
      </c>
      <c r="B113">
        <v>181</v>
      </c>
      <c r="C113">
        <v>1516</v>
      </c>
      <c r="D113">
        <v>32</v>
      </c>
      <c r="E113" t="s">
        <v>11793</v>
      </c>
      <c r="F113" t="s">
        <v>11805</v>
      </c>
    </row>
    <row r="114" spans="1:6">
      <c r="A114" t="s">
        <v>11917</v>
      </c>
      <c r="B114">
        <v>193</v>
      </c>
      <c r="C114">
        <v>1610</v>
      </c>
      <c r="D114">
        <v>26</v>
      </c>
      <c r="E114" t="s">
        <v>11794</v>
      </c>
      <c r="F114" t="s">
        <v>11805</v>
      </c>
    </row>
    <row r="115" spans="1:6">
      <c r="A115" t="s">
        <v>11917</v>
      </c>
      <c r="B115">
        <v>170</v>
      </c>
      <c r="C115">
        <v>1198</v>
      </c>
      <c r="D115">
        <v>23</v>
      </c>
      <c r="E115" t="s">
        <v>11795</v>
      </c>
      <c r="F115" t="s">
        <v>11805</v>
      </c>
    </row>
    <row r="116" spans="1:6">
      <c r="A116" t="s">
        <v>11917</v>
      </c>
      <c r="B116">
        <v>167</v>
      </c>
      <c r="C116">
        <v>1432</v>
      </c>
      <c r="D116">
        <v>27</v>
      </c>
      <c r="E116" t="s">
        <v>11796</v>
      </c>
      <c r="F116" t="s">
        <v>11805</v>
      </c>
    </row>
    <row r="117" spans="1:6">
      <c r="A117" t="s">
        <v>11917</v>
      </c>
      <c r="B117">
        <v>152</v>
      </c>
      <c r="C117">
        <v>1241</v>
      </c>
      <c r="D117">
        <v>28</v>
      </c>
      <c r="E117" t="s">
        <v>11797</v>
      </c>
      <c r="F117" t="s">
        <v>11805</v>
      </c>
    </row>
    <row r="118" spans="1:6">
      <c r="A118" t="s">
        <v>11917</v>
      </c>
      <c r="B118">
        <v>117</v>
      </c>
      <c r="C118">
        <v>919</v>
      </c>
      <c r="D118">
        <v>32</v>
      </c>
      <c r="E118" t="s">
        <v>11798</v>
      </c>
      <c r="F118" t="s">
        <v>11805</v>
      </c>
    </row>
    <row r="119" spans="1:6">
      <c r="A119" t="s">
        <v>11917</v>
      </c>
      <c r="B119">
        <v>103</v>
      </c>
      <c r="C119">
        <v>803</v>
      </c>
      <c r="D119">
        <v>30</v>
      </c>
      <c r="E119" t="s">
        <v>11799</v>
      </c>
      <c r="F119" t="s">
        <v>11805</v>
      </c>
    </row>
    <row r="120" spans="1:6">
      <c r="A120" t="s">
        <v>11917</v>
      </c>
      <c r="B120">
        <v>171</v>
      </c>
      <c r="C120">
        <v>1354</v>
      </c>
      <c r="D120">
        <v>25</v>
      </c>
      <c r="E120" t="s">
        <v>11800</v>
      </c>
      <c r="F120" t="s">
        <v>11805</v>
      </c>
    </row>
    <row r="121" spans="1:6">
      <c r="A121" t="s">
        <v>11917</v>
      </c>
      <c r="B121">
        <v>314</v>
      </c>
      <c r="C121">
        <v>2390</v>
      </c>
      <c r="D121">
        <v>17</v>
      </c>
      <c r="E121" t="s">
        <v>11801</v>
      </c>
      <c r="F121" t="s">
        <v>11805</v>
      </c>
    </row>
    <row r="122" spans="1:6">
      <c r="A122" t="s">
        <v>11918</v>
      </c>
      <c r="B122">
        <v>218</v>
      </c>
      <c r="C122">
        <v>1641</v>
      </c>
      <c r="D122">
        <v>34</v>
      </c>
      <c r="E122" t="s">
        <v>11776</v>
      </c>
      <c r="F122" t="s">
        <v>11805</v>
      </c>
    </row>
    <row r="123" spans="1:6">
      <c r="A123" t="s">
        <v>11918</v>
      </c>
      <c r="B123">
        <v>189</v>
      </c>
      <c r="C123">
        <v>1558</v>
      </c>
      <c r="D123">
        <v>26</v>
      </c>
      <c r="E123" t="s">
        <v>11779</v>
      </c>
      <c r="F123" t="s">
        <v>11805</v>
      </c>
    </row>
    <row r="124" spans="1:6">
      <c r="A124" t="s">
        <v>11918</v>
      </c>
      <c r="B124">
        <v>151</v>
      </c>
      <c r="C124">
        <v>1312</v>
      </c>
      <c r="D124">
        <v>31</v>
      </c>
      <c r="E124" t="s">
        <v>11780</v>
      </c>
      <c r="F124" t="s">
        <v>11805</v>
      </c>
    </row>
    <row r="125" spans="1:6">
      <c r="A125" t="s">
        <v>11918</v>
      </c>
      <c r="B125">
        <v>129</v>
      </c>
      <c r="C125">
        <v>1501</v>
      </c>
      <c r="D125">
        <v>40</v>
      </c>
      <c r="E125" t="s">
        <v>11782</v>
      </c>
      <c r="F125" t="s">
        <v>11805</v>
      </c>
    </row>
    <row r="126" spans="1:6">
      <c r="A126" t="s">
        <v>11918</v>
      </c>
      <c r="B126">
        <v>104</v>
      </c>
      <c r="C126">
        <v>843</v>
      </c>
      <c r="D126">
        <v>38</v>
      </c>
      <c r="E126" t="s">
        <v>11784</v>
      </c>
      <c r="F126" t="s">
        <v>11805</v>
      </c>
    </row>
    <row r="127" spans="1:6">
      <c r="A127" t="s">
        <v>11918</v>
      </c>
      <c r="B127">
        <v>122</v>
      </c>
      <c r="C127">
        <v>973</v>
      </c>
      <c r="D127">
        <v>35</v>
      </c>
      <c r="E127" t="s">
        <v>11786</v>
      </c>
      <c r="F127" t="s">
        <v>11805</v>
      </c>
    </row>
    <row r="128" spans="1:6">
      <c r="A128" t="s">
        <v>11918</v>
      </c>
      <c r="B128">
        <v>175</v>
      </c>
      <c r="C128">
        <v>1503</v>
      </c>
      <c r="D128">
        <v>39</v>
      </c>
      <c r="E128" t="s">
        <v>11788</v>
      </c>
      <c r="F128" t="s">
        <v>11805</v>
      </c>
    </row>
    <row r="129" spans="1:6">
      <c r="A129" t="s">
        <v>11918</v>
      </c>
      <c r="B129">
        <v>248</v>
      </c>
      <c r="C129">
        <v>2069</v>
      </c>
      <c r="D129">
        <v>36</v>
      </c>
      <c r="E129" t="s">
        <v>11789</v>
      </c>
      <c r="F129" t="s">
        <v>11805</v>
      </c>
    </row>
    <row r="130" spans="1:6">
      <c r="A130" t="s">
        <v>11918</v>
      </c>
      <c r="B130">
        <v>269</v>
      </c>
      <c r="C130">
        <v>2428</v>
      </c>
      <c r="D130">
        <v>37</v>
      </c>
      <c r="E130" t="s">
        <v>11790</v>
      </c>
      <c r="F130" t="s">
        <v>11805</v>
      </c>
    </row>
    <row r="131" spans="1:6">
      <c r="A131" t="s">
        <v>11918</v>
      </c>
      <c r="B131">
        <v>273</v>
      </c>
      <c r="C131">
        <v>2243</v>
      </c>
      <c r="D131">
        <v>36</v>
      </c>
      <c r="E131" t="s">
        <v>11791</v>
      </c>
      <c r="F131" t="s">
        <v>11805</v>
      </c>
    </row>
    <row r="132" spans="1:6">
      <c r="A132" t="s">
        <v>11918</v>
      </c>
      <c r="B132">
        <v>231</v>
      </c>
      <c r="C132">
        <v>1802</v>
      </c>
      <c r="D132">
        <v>33</v>
      </c>
      <c r="E132" t="s">
        <v>11792</v>
      </c>
      <c r="F132" t="s">
        <v>11805</v>
      </c>
    </row>
    <row r="133" spans="1:6">
      <c r="A133" t="s">
        <v>11918</v>
      </c>
      <c r="B133">
        <v>193</v>
      </c>
      <c r="C133">
        <v>1399</v>
      </c>
      <c r="D133">
        <v>37</v>
      </c>
      <c r="E133" t="s">
        <v>11793</v>
      </c>
      <c r="F133" t="s">
        <v>11805</v>
      </c>
    </row>
    <row r="134" spans="1:6">
      <c r="A134" t="s">
        <v>11918</v>
      </c>
      <c r="B134">
        <v>190</v>
      </c>
      <c r="C134">
        <v>1535</v>
      </c>
      <c r="D134">
        <v>30</v>
      </c>
      <c r="E134" t="s">
        <v>11794</v>
      </c>
      <c r="F134" t="s">
        <v>11805</v>
      </c>
    </row>
    <row r="135" spans="1:6">
      <c r="A135" t="s">
        <v>11918</v>
      </c>
      <c r="B135">
        <v>186</v>
      </c>
      <c r="C135">
        <v>1408</v>
      </c>
      <c r="D135">
        <v>30</v>
      </c>
      <c r="E135" t="s">
        <v>11795</v>
      </c>
      <c r="F135" t="s">
        <v>11805</v>
      </c>
    </row>
    <row r="136" spans="1:6">
      <c r="A136" t="s">
        <v>11918</v>
      </c>
      <c r="B136">
        <v>170</v>
      </c>
      <c r="C136">
        <v>1461</v>
      </c>
      <c r="D136">
        <v>25</v>
      </c>
      <c r="E136" t="s">
        <v>11796</v>
      </c>
      <c r="F136" t="s">
        <v>11805</v>
      </c>
    </row>
    <row r="137" spans="1:6">
      <c r="A137" t="s">
        <v>11918</v>
      </c>
      <c r="B137">
        <v>153</v>
      </c>
      <c r="C137">
        <v>1312</v>
      </c>
      <c r="D137">
        <v>29</v>
      </c>
      <c r="E137" t="s">
        <v>11797</v>
      </c>
      <c r="F137" t="s">
        <v>11805</v>
      </c>
    </row>
    <row r="138" spans="1:6">
      <c r="A138" t="s">
        <v>11918</v>
      </c>
      <c r="B138">
        <v>133</v>
      </c>
      <c r="C138">
        <v>1149</v>
      </c>
      <c r="D138">
        <v>34</v>
      </c>
      <c r="E138" t="s">
        <v>11798</v>
      </c>
      <c r="F138" t="s">
        <v>11805</v>
      </c>
    </row>
    <row r="139" spans="1:6">
      <c r="A139" t="s">
        <v>11918</v>
      </c>
      <c r="B139">
        <v>98</v>
      </c>
      <c r="C139">
        <v>914</v>
      </c>
      <c r="D139">
        <v>31</v>
      </c>
      <c r="E139" t="s">
        <v>11799</v>
      </c>
      <c r="F139" t="s">
        <v>11805</v>
      </c>
    </row>
    <row r="140" spans="1:6">
      <c r="A140" t="s">
        <v>11918</v>
      </c>
      <c r="B140">
        <v>150</v>
      </c>
      <c r="C140">
        <v>1232</v>
      </c>
      <c r="D140">
        <v>29</v>
      </c>
      <c r="E140" t="s">
        <v>11800</v>
      </c>
      <c r="F140" t="s">
        <v>11805</v>
      </c>
    </row>
    <row r="141" spans="1:6">
      <c r="A141" t="s">
        <v>11918</v>
      </c>
      <c r="B141">
        <v>317</v>
      </c>
      <c r="C141">
        <v>2384</v>
      </c>
      <c r="D141">
        <v>17</v>
      </c>
      <c r="E141" t="s">
        <v>11801</v>
      </c>
      <c r="F141" t="s">
        <v>11805</v>
      </c>
    </row>
    <row r="142" spans="1:6">
      <c r="A142" t="s">
        <v>11919</v>
      </c>
      <c r="B142">
        <v>221</v>
      </c>
      <c r="C142">
        <v>1530</v>
      </c>
      <c r="D142">
        <v>23</v>
      </c>
      <c r="E142" t="s">
        <v>11776</v>
      </c>
      <c r="F142" t="s">
        <v>11805</v>
      </c>
    </row>
    <row r="143" spans="1:6">
      <c r="A143" t="s">
        <v>11919</v>
      </c>
      <c r="B143">
        <v>194</v>
      </c>
      <c r="C143">
        <v>1332</v>
      </c>
      <c r="D143">
        <v>22</v>
      </c>
      <c r="E143" t="s">
        <v>11779</v>
      </c>
      <c r="F143" t="s">
        <v>11805</v>
      </c>
    </row>
    <row r="144" spans="1:6">
      <c r="A144" t="s">
        <v>11919</v>
      </c>
      <c r="B144">
        <v>180</v>
      </c>
      <c r="C144">
        <v>1303</v>
      </c>
      <c r="D144">
        <v>26</v>
      </c>
      <c r="E144" t="s">
        <v>11780</v>
      </c>
      <c r="F144" t="s">
        <v>11805</v>
      </c>
    </row>
    <row r="145" spans="1:6">
      <c r="A145" t="s">
        <v>11919</v>
      </c>
      <c r="B145">
        <v>152</v>
      </c>
      <c r="C145">
        <v>1148</v>
      </c>
      <c r="D145">
        <v>24</v>
      </c>
      <c r="E145" t="s">
        <v>11782</v>
      </c>
      <c r="F145" t="s">
        <v>11805</v>
      </c>
    </row>
    <row r="146" spans="1:6">
      <c r="A146" t="s">
        <v>11919</v>
      </c>
      <c r="B146">
        <v>95</v>
      </c>
      <c r="C146">
        <v>684</v>
      </c>
      <c r="D146">
        <v>31</v>
      </c>
      <c r="E146" t="s">
        <v>11784</v>
      </c>
      <c r="F146" t="s">
        <v>11805</v>
      </c>
    </row>
    <row r="147" spans="1:6">
      <c r="A147" t="s">
        <v>11919</v>
      </c>
      <c r="B147">
        <v>141</v>
      </c>
      <c r="C147">
        <v>1021</v>
      </c>
      <c r="D147">
        <v>30</v>
      </c>
      <c r="E147" t="s">
        <v>11786</v>
      </c>
      <c r="F147" t="s">
        <v>11805</v>
      </c>
    </row>
    <row r="148" spans="1:6">
      <c r="A148" t="s">
        <v>11919</v>
      </c>
      <c r="B148">
        <v>165</v>
      </c>
      <c r="C148">
        <v>1151</v>
      </c>
      <c r="D148">
        <v>30</v>
      </c>
      <c r="E148" t="s">
        <v>11788</v>
      </c>
      <c r="F148" t="s">
        <v>11805</v>
      </c>
    </row>
    <row r="149" spans="1:6">
      <c r="A149" t="s">
        <v>11919</v>
      </c>
      <c r="B149">
        <v>217</v>
      </c>
      <c r="C149">
        <v>1537</v>
      </c>
      <c r="D149">
        <v>29</v>
      </c>
      <c r="E149" t="s">
        <v>11789</v>
      </c>
      <c r="F149" t="s">
        <v>11805</v>
      </c>
    </row>
    <row r="150" spans="1:6">
      <c r="A150" t="s">
        <v>11919</v>
      </c>
      <c r="B150">
        <v>240</v>
      </c>
      <c r="C150">
        <v>1621</v>
      </c>
      <c r="D150">
        <v>32</v>
      </c>
      <c r="E150" t="s">
        <v>11790</v>
      </c>
      <c r="F150" t="s">
        <v>11805</v>
      </c>
    </row>
    <row r="151" spans="1:6">
      <c r="A151" t="s">
        <v>11919</v>
      </c>
      <c r="B151">
        <v>239</v>
      </c>
      <c r="C151">
        <v>1780</v>
      </c>
      <c r="D151">
        <v>26</v>
      </c>
      <c r="E151" t="s">
        <v>11791</v>
      </c>
      <c r="F151" t="s">
        <v>11805</v>
      </c>
    </row>
    <row r="152" spans="1:6">
      <c r="A152" t="s">
        <v>11919</v>
      </c>
      <c r="B152">
        <v>170</v>
      </c>
      <c r="C152">
        <v>1316</v>
      </c>
      <c r="D152">
        <v>30</v>
      </c>
      <c r="E152" t="s">
        <v>11792</v>
      </c>
      <c r="F152" t="s">
        <v>11805</v>
      </c>
    </row>
    <row r="153" spans="1:6">
      <c r="A153" t="s">
        <v>11919</v>
      </c>
      <c r="B153">
        <v>120</v>
      </c>
      <c r="C153">
        <v>977</v>
      </c>
      <c r="D153">
        <v>29</v>
      </c>
      <c r="E153" t="s">
        <v>11793</v>
      </c>
      <c r="F153" t="s">
        <v>11805</v>
      </c>
    </row>
    <row r="154" spans="1:6">
      <c r="A154" t="s">
        <v>11919</v>
      </c>
      <c r="B154">
        <v>169</v>
      </c>
      <c r="C154">
        <v>1171</v>
      </c>
      <c r="D154">
        <v>20</v>
      </c>
      <c r="E154" t="s">
        <v>11794</v>
      </c>
      <c r="F154" t="s">
        <v>11805</v>
      </c>
    </row>
    <row r="155" spans="1:6">
      <c r="A155" t="s">
        <v>11919</v>
      </c>
      <c r="B155">
        <v>151</v>
      </c>
      <c r="C155">
        <v>1119</v>
      </c>
      <c r="D155">
        <v>22</v>
      </c>
      <c r="E155" t="s">
        <v>11795</v>
      </c>
      <c r="F155" t="s">
        <v>11805</v>
      </c>
    </row>
    <row r="156" spans="1:6">
      <c r="A156" t="s">
        <v>11919</v>
      </c>
      <c r="B156">
        <v>182</v>
      </c>
      <c r="C156">
        <v>1238</v>
      </c>
      <c r="D156">
        <v>22</v>
      </c>
      <c r="E156" t="s">
        <v>11796</v>
      </c>
      <c r="F156" t="s">
        <v>11805</v>
      </c>
    </row>
    <row r="157" spans="1:6">
      <c r="A157" t="s">
        <v>11919</v>
      </c>
      <c r="B157">
        <v>145</v>
      </c>
      <c r="C157">
        <v>1159</v>
      </c>
      <c r="D157">
        <v>24</v>
      </c>
      <c r="E157" t="s">
        <v>11797</v>
      </c>
      <c r="F157" t="s">
        <v>11805</v>
      </c>
    </row>
    <row r="158" spans="1:6">
      <c r="A158" t="s">
        <v>11919</v>
      </c>
      <c r="B158">
        <v>136</v>
      </c>
      <c r="C158">
        <v>1032</v>
      </c>
      <c r="D158">
        <v>29</v>
      </c>
      <c r="E158" t="s">
        <v>11798</v>
      </c>
      <c r="F158" t="s">
        <v>11805</v>
      </c>
    </row>
    <row r="159" spans="1:6">
      <c r="A159" t="s">
        <v>11919</v>
      </c>
      <c r="B159">
        <v>141</v>
      </c>
      <c r="C159">
        <v>1185</v>
      </c>
      <c r="D159">
        <v>28</v>
      </c>
      <c r="E159" t="s">
        <v>11799</v>
      </c>
      <c r="F159" t="s">
        <v>11805</v>
      </c>
    </row>
    <row r="160" spans="1:6">
      <c r="A160" t="s">
        <v>11919</v>
      </c>
      <c r="B160">
        <v>192</v>
      </c>
      <c r="C160">
        <v>1464</v>
      </c>
      <c r="D160">
        <v>22</v>
      </c>
      <c r="E160" t="s">
        <v>11800</v>
      </c>
      <c r="F160" t="s">
        <v>11805</v>
      </c>
    </row>
    <row r="161" spans="1:6">
      <c r="A161" t="s">
        <v>11919</v>
      </c>
      <c r="B161">
        <v>207</v>
      </c>
      <c r="C161">
        <v>1858</v>
      </c>
      <c r="D161">
        <v>18</v>
      </c>
      <c r="E161" t="s">
        <v>11801</v>
      </c>
      <c r="F161" t="s">
        <v>11805</v>
      </c>
    </row>
    <row r="162" spans="1:6">
      <c r="A162" t="s">
        <v>11920</v>
      </c>
      <c r="B162">
        <v>0</v>
      </c>
      <c r="C162">
        <v>19</v>
      </c>
      <c r="D162">
        <v>0</v>
      </c>
      <c r="E162" t="s">
        <v>11776</v>
      </c>
      <c r="F162" t="s">
        <v>11805</v>
      </c>
    </row>
    <row r="163" spans="1:6">
      <c r="A163" t="s">
        <v>11920</v>
      </c>
      <c r="B163">
        <v>132</v>
      </c>
      <c r="C163">
        <v>1146</v>
      </c>
      <c r="D163">
        <v>23</v>
      </c>
      <c r="E163" t="s">
        <v>11779</v>
      </c>
      <c r="F163" t="s">
        <v>11805</v>
      </c>
    </row>
    <row r="164" spans="1:6">
      <c r="A164" t="s">
        <v>11920</v>
      </c>
      <c r="B164">
        <v>162</v>
      </c>
      <c r="C164">
        <v>1606</v>
      </c>
      <c r="D164">
        <v>20</v>
      </c>
      <c r="E164" t="s">
        <v>11780</v>
      </c>
      <c r="F164" t="s">
        <v>11805</v>
      </c>
    </row>
    <row r="165" spans="1:6">
      <c r="A165" t="s">
        <v>11920</v>
      </c>
      <c r="B165">
        <v>153</v>
      </c>
      <c r="C165">
        <v>1557</v>
      </c>
      <c r="D165">
        <v>26</v>
      </c>
      <c r="E165" t="s">
        <v>11782</v>
      </c>
      <c r="F165" t="s">
        <v>11805</v>
      </c>
    </row>
    <row r="166" spans="1:6">
      <c r="A166" t="s">
        <v>11920</v>
      </c>
      <c r="B166">
        <v>106</v>
      </c>
      <c r="C166">
        <v>1316</v>
      </c>
      <c r="D166">
        <v>33</v>
      </c>
      <c r="E166" t="s">
        <v>11784</v>
      </c>
      <c r="F166" t="s">
        <v>11805</v>
      </c>
    </row>
    <row r="167" spans="1:6">
      <c r="A167" t="s">
        <v>11920</v>
      </c>
      <c r="B167">
        <v>128</v>
      </c>
      <c r="C167">
        <v>1321</v>
      </c>
      <c r="D167">
        <v>32</v>
      </c>
      <c r="E167" t="s">
        <v>11786</v>
      </c>
      <c r="F167" t="s">
        <v>11805</v>
      </c>
    </row>
    <row r="168" spans="1:6">
      <c r="A168" t="s">
        <v>11920</v>
      </c>
      <c r="B168">
        <v>155</v>
      </c>
      <c r="C168">
        <v>1500</v>
      </c>
      <c r="D168">
        <v>28</v>
      </c>
      <c r="E168" t="s">
        <v>11788</v>
      </c>
      <c r="F168" t="s">
        <v>11805</v>
      </c>
    </row>
    <row r="169" spans="1:6">
      <c r="A169" t="s">
        <v>11920</v>
      </c>
      <c r="B169">
        <v>201</v>
      </c>
      <c r="C169">
        <v>2049</v>
      </c>
      <c r="D169">
        <v>31</v>
      </c>
      <c r="E169" t="s">
        <v>11789</v>
      </c>
      <c r="F169" t="s">
        <v>11805</v>
      </c>
    </row>
    <row r="170" spans="1:6">
      <c r="A170" t="s">
        <v>11920</v>
      </c>
      <c r="B170">
        <v>253</v>
      </c>
      <c r="C170">
        <v>3117</v>
      </c>
      <c r="D170">
        <v>28</v>
      </c>
      <c r="E170" t="s">
        <v>11790</v>
      </c>
      <c r="F170" t="s">
        <v>11805</v>
      </c>
    </row>
    <row r="171" spans="1:6">
      <c r="A171" t="s">
        <v>11920</v>
      </c>
      <c r="B171">
        <v>271</v>
      </c>
      <c r="C171">
        <v>4175</v>
      </c>
      <c r="D171">
        <v>27</v>
      </c>
      <c r="E171" t="s">
        <v>11791</v>
      </c>
      <c r="F171" t="s">
        <v>11805</v>
      </c>
    </row>
    <row r="172" spans="1:6">
      <c r="A172" t="s">
        <v>11920</v>
      </c>
      <c r="B172">
        <v>190</v>
      </c>
      <c r="C172">
        <v>3254</v>
      </c>
      <c r="D172">
        <v>28</v>
      </c>
      <c r="E172" t="s">
        <v>11792</v>
      </c>
      <c r="F172" t="s">
        <v>11805</v>
      </c>
    </row>
    <row r="173" spans="1:6">
      <c r="A173" t="s">
        <v>11920</v>
      </c>
      <c r="B173">
        <v>160</v>
      </c>
      <c r="C173">
        <v>2710</v>
      </c>
      <c r="D173">
        <v>28</v>
      </c>
      <c r="E173" t="s">
        <v>11793</v>
      </c>
      <c r="F173" t="s">
        <v>11805</v>
      </c>
    </row>
    <row r="174" spans="1:6">
      <c r="A174" t="s">
        <v>11920</v>
      </c>
      <c r="B174">
        <v>197</v>
      </c>
      <c r="C174">
        <v>3283</v>
      </c>
      <c r="D174">
        <v>19</v>
      </c>
      <c r="E174" t="s">
        <v>11794</v>
      </c>
      <c r="F174" t="s">
        <v>11805</v>
      </c>
    </row>
    <row r="175" spans="1:6">
      <c r="A175" t="s">
        <v>11920</v>
      </c>
      <c r="B175">
        <v>174</v>
      </c>
      <c r="C175">
        <v>2625</v>
      </c>
      <c r="D175">
        <v>24</v>
      </c>
      <c r="E175" t="s">
        <v>11795</v>
      </c>
      <c r="F175" t="s">
        <v>11805</v>
      </c>
    </row>
    <row r="176" spans="1:6">
      <c r="A176" t="s">
        <v>11920</v>
      </c>
      <c r="B176">
        <v>186</v>
      </c>
      <c r="C176">
        <v>3015</v>
      </c>
      <c r="D176">
        <v>19</v>
      </c>
      <c r="E176" t="s">
        <v>11796</v>
      </c>
      <c r="F176" t="s">
        <v>11805</v>
      </c>
    </row>
    <row r="177" spans="1:6">
      <c r="A177" t="s">
        <v>11920</v>
      </c>
      <c r="B177">
        <v>155</v>
      </c>
      <c r="C177">
        <v>2237</v>
      </c>
      <c r="D177">
        <v>22</v>
      </c>
      <c r="E177" t="s">
        <v>11797</v>
      </c>
      <c r="F177" t="s">
        <v>11805</v>
      </c>
    </row>
    <row r="178" spans="1:6">
      <c r="A178" t="s">
        <v>11920</v>
      </c>
      <c r="B178">
        <v>124</v>
      </c>
      <c r="C178">
        <v>1875</v>
      </c>
      <c r="D178">
        <v>23</v>
      </c>
      <c r="E178" t="s">
        <v>11798</v>
      </c>
      <c r="F178" t="s">
        <v>11805</v>
      </c>
    </row>
    <row r="179" spans="1:6">
      <c r="A179" t="s">
        <v>11920</v>
      </c>
      <c r="B179">
        <v>122</v>
      </c>
      <c r="C179">
        <v>1831</v>
      </c>
      <c r="D179">
        <v>28</v>
      </c>
      <c r="E179" t="s">
        <v>11799</v>
      </c>
      <c r="F179" t="s">
        <v>11805</v>
      </c>
    </row>
    <row r="180" spans="1:6">
      <c r="A180" t="s">
        <v>11920</v>
      </c>
      <c r="B180">
        <v>184</v>
      </c>
      <c r="C180">
        <v>2373</v>
      </c>
      <c r="D180">
        <v>22</v>
      </c>
      <c r="E180" t="s">
        <v>11800</v>
      </c>
      <c r="F180" t="s">
        <v>11805</v>
      </c>
    </row>
    <row r="181" spans="1:6">
      <c r="A181" t="s">
        <v>11920</v>
      </c>
      <c r="B181">
        <v>225</v>
      </c>
      <c r="C181">
        <v>3380</v>
      </c>
      <c r="D181">
        <v>16</v>
      </c>
      <c r="E181" t="s">
        <v>11801</v>
      </c>
      <c r="F181" t="s">
        <v>11805</v>
      </c>
    </row>
    <row r="182" spans="1:6">
      <c r="A182" t="s">
        <v>11921</v>
      </c>
      <c r="B182">
        <v>173</v>
      </c>
      <c r="C182">
        <v>1077</v>
      </c>
      <c r="D182">
        <v>24</v>
      </c>
      <c r="E182" t="s">
        <v>11776</v>
      </c>
      <c r="F182" t="s">
        <v>11805</v>
      </c>
    </row>
    <row r="183" spans="1:6">
      <c r="A183" t="s">
        <v>11921</v>
      </c>
      <c r="B183">
        <v>193</v>
      </c>
      <c r="C183">
        <v>1358</v>
      </c>
      <c r="D183">
        <v>24</v>
      </c>
      <c r="E183" t="s">
        <v>11779</v>
      </c>
      <c r="F183" t="s">
        <v>11805</v>
      </c>
    </row>
    <row r="184" spans="1:6">
      <c r="A184" t="s">
        <v>11921</v>
      </c>
      <c r="B184">
        <v>167</v>
      </c>
      <c r="C184">
        <v>3285</v>
      </c>
      <c r="D184">
        <v>20</v>
      </c>
      <c r="E184" t="s">
        <v>11780</v>
      </c>
      <c r="F184" t="s">
        <v>11805</v>
      </c>
    </row>
    <row r="185" spans="1:6">
      <c r="A185" t="s">
        <v>11921</v>
      </c>
      <c r="B185">
        <v>152</v>
      </c>
      <c r="C185">
        <v>1054</v>
      </c>
      <c r="D185">
        <v>24</v>
      </c>
      <c r="E185" t="s">
        <v>11782</v>
      </c>
      <c r="F185" t="s">
        <v>11805</v>
      </c>
    </row>
    <row r="186" spans="1:6">
      <c r="A186" t="s">
        <v>11921</v>
      </c>
      <c r="B186">
        <v>97</v>
      </c>
      <c r="C186">
        <v>693</v>
      </c>
      <c r="D186">
        <v>36</v>
      </c>
      <c r="E186" t="s">
        <v>11784</v>
      </c>
      <c r="F186" t="s">
        <v>11805</v>
      </c>
    </row>
    <row r="187" spans="1:6">
      <c r="A187" t="s">
        <v>11921</v>
      </c>
      <c r="B187">
        <v>81</v>
      </c>
      <c r="C187">
        <v>531</v>
      </c>
      <c r="D187">
        <v>31</v>
      </c>
      <c r="E187" t="s">
        <v>11786</v>
      </c>
      <c r="F187" t="s">
        <v>11805</v>
      </c>
    </row>
    <row r="188" spans="1:6">
      <c r="A188" t="s">
        <v>11921</v>
      </c>
      <c r="B188">
        <v>166</v>
      </c>
      <c r="C188">
        <v>954</v>
      </c>
      <c r="D188">
        <v>33</v>
      </c>
      <c r="E188" t="s">
        <v>11788</v>
      </c>
      <c r="F188" t="s">
        <v>11805</v>
      </c>
    </row>
    <row r="189" spans="1:6">
      <c r="A189" t="s">
        <v>11921</v>
      </c>
      <c r="B189">
        <v>273</v>
      </c>
      <c r="C189">
        <v>1540</v>
      </c>
      <c r="D189">
        <v>31</v>
      </c>
      <c r="E189" t="s">
        <v>11789</v>
      </c>
      <c r="F189" t="s">
        <v>11805</v>
      </c>
    </row>
    <row r="190" spans="1:6">
      <c r="A190" t="s">
        <v>11921</v>
      </c>
      <c r="B190">
        <v>295</v>
      </c>
      <c r="C190">
        <v>2033</v>
      </c>
      <c r="D190">
        <v>35</v>
      </c>
      <c r="E190" t="s">
        <v>11790</v>
      </c>
      <c r="F190" t="s">
        <v>11805</v>
      </c>
    </row>
    <row r="191" spans="1:6">
      <c r="A191" t="s">
        <v>11921</v>
      </c>
      <c r="B191">
        <v>278</v>
      </c>
      <c r="C191">
        <v>2215</v>
      </c>
      <c r="D191">
        <v>35</v>
      </c>
      <c r="E191" t="s">
        <v>11791</v>
      </c>
      <c r="F191" t="s">
        <v>11805</v>
      </c>
    </row>
    <row r="192" spans="1:6">
      <c r="A192" t="s">
        <v>11921</v>
      </c>
      <c r="B192">
        <v>244</v>
      </c>
      <c r="C192">
        <v>2214</v>
      </c>
      <c r="D192">
        <v>36</v>
      </c>
      <c r="E192" t="s">
        <v>11792</v>
      </c>
      <c r="F192" t="s">
        <v>11805</v>
      </c>
    </row>
    <row r="193" spans="1:6">
      <c r="A193" t="s">
        <v>11921</v>
      </c>
      <c r="B193">
        <v>144</v>
      </c>
      <c r="C193">
        <v>1817</v>
      </c>
      <c r="D193">
        <v>32</v>
      </c>
      <c r="E193" t="s">
        <v>11793</v>
      </c>
      <c r="F193" t="s">
        <v>11805</v>
      </c>
    </row>
    <row r="194" spans="1:6">
      <c r="A194" t="s">
        <v>11921</v>
      </c>
      <c r="B194">
        <v>166</v>
      </c>
      <c r="C194">
        <v>1695</v>
      </c>
      <c r="D194">
        <v>26</v>
      </c>
      <c r="E194" t="s">
        <v>11794</v>
      </c>
      <c r="F194" t="s">
        <v>11805</v>
      </c>
    </row>
    <row r="195" spans="1:6">
      <c r="A195" t="s">
        <v>11921</v>
      </c>
      <c r="B195">
        <v>165</v>
      </c>
      <c r="C195">
        <v>1688</v>
      </c>
      <c r="D195">
        <v>29</v>
      </c>
      <c r="E195" t="s">
        <v>11795</v>
      </c>
      <c r="F195" t="s">
        <v>11805</v>
      </c>
    </row>
    <row r="196" spans="1:6">
      <c r="A196" t="s">
        <v>11921</v>
      </c>
      <c r="B196">
        <v>166</v>
      </c>
      <c r="C196">
        <v>1636</v>
      </c>
      <c r="D196">
        <v>26</v>
      </c>
      <c r="E196" t="s">
        <v>11796</v>
      </c>
      <c r="F196" t="s">
        <v>11805</v>
      </c>
    </row>
    <row r="197" spans="1:6">
      <c r="A197" t="s">
        <v>11921</v>
      </c>
      <c r="B197">
        <v>137</v>
      </c>
      <c r="C197">
        <v>1706</v>
      </c>
      <c r="D197">
        <v>20</v>
      </c>
      <c r="E197" t="s">
        <v>11797</v>
      </c>
      <c r="F197" t="s">
        <v>11805</v>
      </c>
    </row>
    <row r="198" spans="1:6">
      <c r="A198" t="s">
        <v>11921</v>
      </c>
      <c r="B198">
        <v>111</v>
      </c>
      <c r="C198">
        <v>1105</v>
      </c>
      <c r="D198">
        <v>34</v>
      </c>
      <c r="E198" t="s">
        <v>11798</v>
      </c>
      <c r="F198" t="s">
        <v>11805</v>
      </c>
    </row>
    <row r="199" spans="1:6">
      <c r="A199" t="s">
        <v>11921</v>
      </c>
      <c r="B199">
        <v>136</v>
      </c>
      <c r="C199">
        <v>1751</v>
      </c>
      <c r="D199">
        <v>32</v>
      </c>
      <c r="E199" t="s">
        <v>11799</v>
      </c>
      <c r="F199" t="s">
        <v>11805</v>
      </c>
    </row>
    <row r="200" spans="1:6">
      <c r="A200" t="s">
        <v>11921</v>
      </c>
      <c r="B200">
        <v>135</v>
      </c>
      <c r="C200">
        <v>1457</v>
      </c>
      <c r="D200">
        <v>25</v>
      </c>
      <c r="E200" t="s">
        <v>11800</v>
      </c>
      <c r="F200" t="s">
        <v>11805</v>
      </c>
    </row>
    <row r="201" spans="1:6">
      <c r="A201" t="s">
        <v>11921</v>
      </c>
      <c r="B201">
        <v>311</v>
      </c>
      <c r="C201">
        <v>2954</v>
      </c>
      <c r="D201">
        <v>15</v>
      </c>
      <c r="E201" t="s">
        <v>11801</v>
      </c>
      <c r="F201" t="s">
        <v>11805</v>
      </c>
    </row>
    <row r="202" spans="1:6">
      <c r="A202" t="s">
        <v>11922</v>
      </c>
      <c r="B202">
        <v>187</v>
      </c>
      <c r="C202">
        <v>1546</v>
      </c>
      <c r="D202">
        <v>29</v>
      </c>
      <c r="E202" t="s">
        <v>11776</v>
      </c>
      <c r="F202" t="s">
        <v>11805</v>
      </c>
    </row>
    <row r="203" spans="1:6">
      <c r="A203" t="s">
        <v>11922</v>
      </c>
      <c r="B203">
        <v>166</v>
      </c>
      <c r="C203">
        <v>1536</v>
      </c>
      <c r="D203">
        <v>25</v>
      </c>
      <c r="E203" t="s">
        <v>11779</v>
      </c>
      <c r="F203" t="s">
        <v>11805</v>
      </c>
    </row>
    <row r="204" spans="1:6">
      <c r="A204" t="s">
        <v>11922</v>
      </c>
      <c r="B204">
        <v>180</v>
      </c>
      <c r="C204">
        <v>1615</v>
      </c>
      <c r="D204">
        <v>31</v>
      </c>
      <c r="E204" t="s">
        <v>11780</v>
      </c>
      <c r="F204" t="s">
        <v>11805</v>
      </c>
    </row>
    <row r="205" spans="1:6">
      <c r="A205" t="s">
        <v>11922</v>
      </c>
      <c r="B205">
        <v>132</v>
      </c>
      <c r="C205">
        <v>1278</v>
      </c>
      <c r="D205">
        <v>25</v>
      </c>
      <c r="E205" t="s">
        <v>11782</v>
      </c>
      <c r="F205" t="s">
        <v>11805</v>
      </c>
    </row>
    <row r="206" spans="1:6">
      <c r="A206" t="s">
        <v>11922</v>
      </c>
      <c r="B206">
        <v>101</v>
      </c>
      <c r="C206">
        <v>791</v>
      </c>
      <c r="D206">
        <v>41</v>
      </c>
      <c r="E206" t="s">
        <v>11784</v>
      </c>
      <c r="F206" t="s">
        <v>11805</v>
      </c>
    </row>
    <row r="207" spans="1:6">
      <c r="A207" t="s">
        <v>11922</v>
      </c>
      <c r="B207">
        <v>116</v>
      </c>
      <c r="C207">
        <v>1009</v>
      </c>
      <c r="D207">
        <v>38</v>
      </c>
      <c r="E207" t="s">
        <v>11786</v>
      </c>
      <c r="F207" t="s">
        <v>11805</v>
      </c>
    </row>
    <row r="208" spans="1:6">
      <c r="A208" t="s">
        <v>11922</v>
      </c>
      <c r="B208">
        <v>163</v>
      </c>
      <c r="C208">
        <v>1332</v>
      </c>
      <c r="D208">
        <v>37</v>
      </c>
      <c r="E208" t="s">
        <v>11788</v>
      </c>
      <c r="F208" t="s">
        <v>11805</v>
      </c>
    </row>
    <row r="209" spans="1:6">
      <c r="A209" t="s">
        <v>11922</v>
      </c>
      <c r="B209">
        <v>291</v>
      </c>
      <c r="C209">
        <v>2265</v>
      </c>
      <c r="D209">
        <v>38</v>
      </c>
      <c r="E209" t="s">
        <v>11789</v>
      </c>
      <c r="F209" t="s">
        <v>11805</v>
      </c>
    </row>
    <row r="210" spans="1:6">
      <c r="A210" t="s">
        <v>11922</v>
      </c>
      <c r="B210">
        <v>196</v>
      </c>
      <c r="C210">
        <v>1843</v>
      </c>
      <c r="D210">
        <v>37</v>
      </c>
      <c r="E210" t="s">
        <v>11790</v>
      </c>
      <c r="F210" t="s">
        <v>11805</v>
      </c>
    </row>
    <row r="211" spans="1:6">
      <c r="A211" t="s">
        <v>11922</v>
      </c>
      <c r="B211">
        <v>256</v>
      </c>
      <c r="C211">
        <v>2082</v>
      </c>
      <c r="D211">
        <v>35</v>
      </c>
      <c r="E211" t="s">
        <v>11791</v>
      </c>
      <c r="F211" t="s">
        <v>11805</v>
      </c>
    </row>
    <row r="212" spans="1:6">
      <c r="A212" t="s">
        <v>11922</v>
      </c>
      <c r="B212">
        <v>241</v>
      </c>
      <c r="C212">
        <v>1881</v>
      </c>
      <c r="D212">
        <v>32</v>
      </c>
      <c r="E212" t="s">
        <v>11792</v>
      </c>
      <c r="F212" t="s">
        <v>11805</v>
      </c>
    </row>
    <row r="213" spans="1:6">
      <c r="A213" t="s">
        <v>11922</v>
      </c>
      <c r="B213">
        <v>161</v>
      </c>
      <c r="C213">
        <v>1618</v>
      </c>
      <c r="D213">
        <v>33</v>
      </c>
      <c r="E213" t="s">
        <v>11793</v>
      </c>
      <c r="F213" t="s">
        <v>11805</v>
      </c>
    </row>
    <row r="214" spans="1:6">
      <c r="A214" t="s">
        <v>11922</v>
      </c>
      <c r="B214">
        <v>176</v>
      </c>
      <c r="C214">
        <v>1667</v>
      </c>
      <c r="D214">
        <v>26</v>
      </c>
      <c r="E214" t="s">
        <v>11794</v>
      </c>
      <c r="F214" t="s">
        <v>11805</v>
      </c>
    </row>
    <row r="215" spans="1:6">
      <c r="A215" t="s">
        <v>11922</v>
      </c>
      <c r="B215">
        <v>180</v>
      </c>
      <c r="C215">
        <v>1488</v>
      </c>
      <c r="D215">
        <v>26</v>
      </c>
      <c r="E215" t="s">
        <v>11795</v>
      </c>
      <c r="F215" t="s">
        <v>11805</v>
      </c>
    </row>
    <row r="216" spans="1:6">
      <c r="A216" t="s">
        <v>11922</v>
      </c>
      <c r="B216">
        <v>172</v>
      </c>
      <c r="C216">
        <v>1724</v>
      </c>
      <c r="D216">
        <v>26</v>
      </c>
      <c r="E216" t="s">
        <v>11796</v>
      </c>
      <c r="F216" t="s">
        <v>11805</v>
      </c>
    </row>
    <row r="217" spans="1:6">
      <c r="A217" t="s">
        <v>11922</v>
      </c>
      <c r="B217">
        <v>143</v>
      </c>
      <c r="C217">
        <v>1471</v>
      </c>
      <c r="D217">
        <v>28</v>
      </c>
      <c r="E217" t="s">
        <v>11797</v>
      </c>
      <c r="F217" t="s">
        <v>11805</v>
      </c>
    </row>
    <row r="218" spans="1:6">
      <c r="A218" t="s">
        <v>11922</v>
      </c>
      <c r="B218">
        <v>136</v>
      </c>
      <c r="C218">
        <v>1454</v>
      </c>
      <c r="D218">
        <v>33</v>
      </c>
      <c r="E218" t="s">
        <v>11798</v>
      </c>
      <c r="F218" t="s">
        <v>11805</v>
      </c>
    </row>
    <row r="219" spans="1:6">
      <c r="A219" t="s">
        <v>11922</v>
      </c>
      <c r="B219">
        <v>139</v>
      </c>
      <c r="C219">
        <v>1318</v>
      </c>
      <c r="D219">
        <v>30</v>
      </c>
      <c r="E219" t="s">
        <v>11799</v>
      </c>
      <c r="F219" t="s">
        <v>11805</v>
      </c>
    </row>
    <row r="220" spans="1:6">
      <c r="A220" t="s">
        <v>11922</v>
      </c>
      <c r="B220">
        <v>195</v>
      </c>
      <c r="C220">
        <v>1585</v>
      </c>
      <c r="D220">
        <v>24</v>
      </c>
      <c r="E220" t="s">
        <v>11800</v>
      </c>
      <c r="F220" t="s">
        <v>11805</v>
      </c>
    </row>
    <row r="221" spans="1:6">
      <c r="A221" t="s">
        <v>11922</v>
      </c>
      <c r="B221">
        <v>207</v>
      </c>
      <c r="C221">
        <v>1999</v>
      </c>
      <c r="D221">
        <v>20</v>
      </c>
      <c r="E221" t="s">
        <v>11801</v>
      </c>
      <c r="F221" t="s">
        <v>11805</v>
      </c>
    </row>
    <row r="222" spans="1:6">
      <c r="A222" t="s">
        <v>11923</v>
      </c>
      <c r="B222">
        <v>184</v>
      </c>
      <c r="C222">
        <v>950</v>
      </c>
      <c r="D222">
        <v>37</v>
      </c>
      <c r="E222" t="s">
        <v>11776</v>
      </c>
      <c r="F222" t="s">
        <v>11805</v>
      </c>
    </row>
    <row r="223" spans="1:6">
      <c r="A223" t="s">
        <v>11923</v>
      </c>
      <c r="B223">
        <v>114</v>
      </c>
      <c r="C223">
        <v>878</v>
      </c>
      <c r="D223">
        <v>32</v>
      </c>
      <c r="E223" t="s">
        <v>11779</v>
      </c>
      <c r="F223" t="s">
        <v>11805</v>
      </c>
    </row>
    <row r="224" spans="1:6">
      <c r="A224" t="s">
        <v>11923</v>
      </c>
      <c r="B224">
        <v>138</v>
      </c>
      <c r="C224">
        <v>777</v>
      </c>
      <c r="D224">
        <v>31</v>
      </c>
      <c r="E224" t="s">
        <v>11780</v>
      </c>
      <c r="F224" t="s">
        <v>11805</v>
      </c>
    </row>
    <row r="225" spans="1:6">
      <c r="A225" t="s">
        <v>11923</v>
      </c>
      <c r="B225">
        <v>108</v>
      </c>
      <c r="C225">
        <v>979</v>
      </c>
      <c r="D225">
        <v>25</v>
      </c>
      <c r="E225" t="s">
        <v>11782</v>
      </c>
      <c r="F225" t="s">
        <v>11805</v>
      </c>
    </row>
    <row r="226" spans="1:6">
      <c r="A226" t="s">
        <v>11923</v>
      </c>
      <c r="B226">
        <v>109</v>
      </c>
      <c r="C226">
        <v>545</v>
      </c>
      <c r="D226">
        <v>44</v>
      </c>
      <c r="E226" t="s">
        <v>11784</v>
      </c>
      <c r="F226" t="s">
        <v>11805</v>
      </c>
    </row>
    <row r="227" spans="1:6">
      <c r="A227" t="s">
        <v>11923</v>
      </c>
      <c r="B227">
        <v>97</v>
      </c>
      <c r="C227">
        <v>661</v>
      </c>
      <c r="D227">
        <v>39</v>
      </c>
      <c r="E227" t="s">
        <v>11786</v>
      </c>
      <c r="F227" t="s">
        <v>11805</v>
      </c>
    </row>
    <row r="228" spans="1:6">
      <c r="A228" t="s">
        <v>11923</v>
      </c>
      <c r="B228">
        <v>135</v>
      </c>
      <c r="C228">
        <v>703</v>
      </c>
      <c r="D228">
        <v>47</v>
      </c>
      <c r="E228" t="s">
        <v>11788</v>
      </c>
      <c r="F228" t="s">
        <v>11805</v>
      </c>
    </row>
    <row r="229" spans="1:6">
      <c r="A229" t="s">
        <v>11923</v>
      </c>
      <c r="B229">
        <v>147</v>
      </c>
      <c r="C229">
        <v>840</v>
      </c>
      <c r="D229">
        <v>41</v>
      </c>
      <c r="E229" t="s">
        <v>11789</v>
      </c>
      <c r="F229" t="s">
        <v>11805</v>
      </c>
    </row>
    <row r="230" spans="1:6">
      <c r="A230" t="s">
        <v>11923</v>
      </c>
      <c r="B230">
        <v>125</v>
      </c>
      <c r="C230">
        <v>924</v>
      </c>
      <c r="D230">
        <v>40</v>
      </c>
      <c r="E230" t="s">
        <v>11790</v>
      </c>
      <c r="F230" t="s">
        <v>11805</v>
      </c>
    </row>
    <row r="231" spans="1:6">
      <c r="A231" t="s">
        <v>11923</v>
      </c>
      <c r="B231">
        <v>97</v>
      </c>
      <c r="C231">
        <v>772</v>
      </c>
      <c r="D231">
        <v>37</v>
      </c>
      <c r="E231" t="s">
        <v>11791</v>
      </c>
      <c r="F231" t="s">
        <v>11805</v>
      </c>
    </row>
    <row r="232" spans="1:6">
      <c r="A232" t="s">
        <v>11923</v>
      </c>
      <c r="B232">
        <v>176</v>
      </c>
      <c r="C232">
        <v>1246</v>
      </c>
      <c r="D232">
        <v>36</v>
      </c>
      <c r="E232" t="s">
        <v>11792</v>
      </c>
      <c r="F232" t="s">
        <v>11805</v>
      </c>
    </row>
    <row r="233" spans="1:6">
      <c r="A233" t="s">
        <v>11923</v>
      </c>
      <c r="B233">
        <v>115</v>
      </c>
      <c r="C233">
        <v>1124</v>
      </c>
      <c r="D233">
        <v>39</v>
      </c>
      <c r="E233" t="s">
        <v>11793</v>
      </c>
      <c r="F233" t="s">
        <v>11805</v>
      </c>
    </row>
    <row r="234" spans="1:6">
      <c r="A234" t="s">
        <v>11923</v>
      </c>
      <c r="B234">
        <v>113</v>
      </c>
      <c r="C234">
        <v>1142</v>
      </c>
      <c r="D234">
        <v>28</v>
      </c>
      <c r="E234" t="s">
        <v>11794</v>
      </c>
      <c r="F234" t="s">
        <v>11805</v>
      </c>
    </row>
    <row r="235" spans="1:6">
      <c r="A235" t="s">
        <v>11923</v>
      </c>
      <c r="B235">
        <v>71</v>
      </c>
      <c r="C235">
        <v>1001</v>
      </c>
      <c r="D235">
        <v>27</v>
      </c>
      <c r="E235" t="s">
        <v>11795</v>
      </c>
      <c r="F235" t="s">
        <v>11805</v>
      </c>
    </row>
    <row r="236" spans="1:6">
      <c r="A236" t="s">
        <v>11923</v>
      </c>
      <c r="B236">
        <v>128</v>
      </c>
      <c r="C236">
        <v>1510</v>
      </c>
      <c r="D236">
        <v>24</v>
      </c>
      <c r="E236" t="s">
        <v>11796</v>
      </c>
      <c r="F236" t="s">
        <v>11805</v>
      </c>
    </row>
    <row r="237" spans="1:6">
      <c r="A237" t="s">
        <v>11923</v>
      </c>
      <c r="B237">
        <v>118</v>
      </c>
      <c r="C237">
        <v>1482</v>
      </c>
      <c r="D237">
        <v>28</v>
      </c>
      <c r="E237" t="s">
        <v>11797</v>
      </c>
      <c r="F237" t="s">
        <v>11805</v>
      </c>
    </row>
    <row r="238" spans="1:6">
      <c r="A238" t="s">
        <v>11923</v>
      </c>
      <c r="B238">
        <v>90</v>
      </c>
      <c r="C238">
        <v>1208</v>
      </c>
      <c r="D238">
        <v>34</v>
      </c>
      <c r="E238" t="s">
        <v>11798</v>
      </c>
      <c r="F238" t="s">
        <v>11805</v>
      </c>
    </row>
    <row r="239" spans="1:6">
      <c r="A239" t="s">
        <v>11923</v>
      </c>
      <c r="B239">
        <v>93</v>
      </c>
      <c r="C239">
        <v>1093</v>
      </c>
      <c r="D239">
        <v>32</v>
      </c>
      <c r="E239" t="s">
        <v>11799</v>
      </c>
      <c r="F239" t="s">
        <v>11805</v>
      </c>
    </row>
    <row r="240" spans="1:6">
      <c r="A240" t="s">
        <v>11923</v>
      </c>
      <c r="B240">
        <v>109</v>
      </c>
      <c r="C240">
        <v>1271</v>
      </c>
      <c r="D240">
        <v>32</v>
      </c>
      <c r="E240" t="s">
        <v>11800</v>
      </c>
      <c r="F240" t="s">
        <v>11805</v>
      </c>
    </row>
    <row r="241" spans="1:6">
      <c r="A241" t="s">
        <v>11923</v>
      </c>
      <c r="B241">
        <v>128</v>
      </c>
      <c r="C241">
        <v>1882</v>
      </c>
      <c r="D241">
        <v>19</v>
      </c>
      <c r="E241" t="s">
        <v>11801</v>
      </c>
      <c r="F241" t="s">
        <v>11805</v>
      </c>
    </row>
    <row r="242" spans="1:6">
      <c r="A242" t="s">
        <v>11924</v>
      </c>
      <c r="B242">
        <v>0</v>
      </c>
      <c r="C242">
        <v>0</v>
      </c>
      <c r="D242">
        <v>0</v>
      </c>
      <c r="E242" t="s">
        <v>11776</v>
      </c>
      <c r="F242" t="s">
        <v>11805</v>
      </c>
    </row>
    <row r="243" spans="1:6">
      <c r="A243" t="s">
        <v>11924</v>
      </c>
      <c r="B243">
        <v>36</v>
      </c>
      <c r="C243">
        <v>397</v>
      </c>
      <c r="D243">
        <v>14</v>
      </c>
      <c r="E243" t="s">
        <v>11779</v>
      </c>
      <c r="F243" t="s">
        <v>11805</v>
      </c>
    </row>
    <row r="244" spans="1:6">
      <c r="A244" t="s">
        <v>11924</v>
      </c>
      <c r="B244">
        <v>42</v>
      </c>
      <c r="C244">
        <v>2485</v>
      </c>
      <c r="D244">
        <v>12</v>
      </c>
      <c r="E244" t="s">
        <v>11780</v>
      </c>
      <c r="F244" t="s">
        <v>11805</v>
      </c>
    </row>
    <row r="245" spans="1:6">
      <c r="A245" t="s">
        <v>11924</v>
      </c>
      <c r="B245">
        <v>0</v>
      </c>
      <c r="C245">
        <v>172</v>
      </c>
      <c r="D245">
        <v>0</v>
      </c>
      <c r="E245" t="s">
        <v>11782</v>
      </c>
      <c r="F245" t="s">
        <v>11805</v>
      </c>
    </row>
    <row r="246" spans="1:6">
      <c r="A246" t="s">
        <v>11924</v>
      </c>
      <c r="B246">
        <v>1</v>
      </c>
      <c r="C246">
        <v>141</v>
      </c>
      <c r="D246">
        <v>159</v>
      </c>
      <c r="E246" t="s">
        <v>11784</v>
      </c>
      <c r="F246" t="s">
        <v>11805</v>
      </c>
    </row>
    <row r="247" spans="1:6">
      <c r="A247" t="s">
        <v>11924</v>
      </c>
      <c r="B247">
        <v>72</v>
      </c>
      <c r="C247">
        <v>440</v>
      </c>
      <c r="D247">
        <v>35</v>
      </c>
      <c r="E247" t="s">
        <v>11786</v>
      </c>
      <c r="F247" t="s">
        <v>11805</v>
      </c>
    </row>
    <row r="248" spans="1:6">
      <c r="A248" t="s">
        <v>11924</v>
      </c>
      <c r="B248">
        <v>145</v>
      </c>
      <c r="C248">
        <v>1386</v>
      </c>
      <c r="D248">
        <v>41</v>
      </c>
      <c r="E248" t="s">
        <v>11788</v>
      </c>
      <c r="F248" t="s">
        <v>11805</v>
      </c>
    </row>
    <row r="249" spans="1:6">
      <c r="A249" t="s">
        <v>11924</v>
      </c>
      <c r="B249">
        <v>237</v>
      </c>
      <c r="C249">
        <v>2633</v>
      </c>
      <c r="D249">
        <v>43</v>
      </c>
      <c r="E249" t="s">
        <v>11789</v>
      </c>
      <c r="F249" t="s">
        <v>11805</v>
      </c>
    </row>
    <row r="250" spans="1:6">
      <c r="A250" t="s">
        <v>11924</v>
      </c>
      <c r="B250">
        <v>268</v>
      </c>
      <c r="C250">
        <v>3301</v>
      </c>
      <c r="D250">
        <v>39</v>
      </c>
      <c r="E250" t="s">
        <v>11790</v>
      </c>
      <c r="F250" t="s">
        <v>11805</v>
      </c>
    </row>
    <row r="251" spans="1:6">
      <c r="A251" t="s">
        <v>11924</v>
      </c>
      <c r="B251">
        <v>243</v>
      </c>
      <c r="C251">
        <v>3981</v>
      </c>
      <c r="D251">
        <v>35</v>
      </c>
      <c r="E251" t="s">
        <v>11791</v>
      </c>
      <c r="F251" t="s">
        <v>11805</v>
      </c>
    </row>
    <row r="252" spans="1:6">
      <c r="A252" t="s">
        <v>11924</v>
      </c>
      <c r="B252">
        <v>155</v>
      </c>
      <c r="C252">
        <v>2355</v>
      </c>
      <c r="D252">
        <v>39</v>
      </c>
      <c r="E252" t="s">
        <v>11792</v>
      </c>
      <c r="F252" t="s">
        <v>11805</v>
      </c>
    </row>
    <row r="253" spans="1:6">
      <c r="A253" t="s">
        <v>11924</v>
      </c>
      <c r="B253">
        <v>197</v>
      </c>
      <c r="C253">
        <v>2290</v>
      </c>
      <c r="D253">
        <v>35</v>
      </c>
      <c r="E253" t="s">
        <v>11793</v>
      </c>
      <c r="F253" t="s">
        <v>11805</v>
      </c>
    </row>
    <row r="254" spans="1:6">
      <c r="A254" t="s">
        <v>11924</v>
      </c>
      <c r="B254">
        <v>162</v>
      </c>
      <c r="C254">
        <v>2002</v>
      </c>
      <c r="D254">
        <v>25</v>
      </c>
      <c r="E254" t="s">
        <v>11794</v>
      </c>
      <c r="F254" t="s">
        <v>11805</v>
      </c>
    </row>
    <row r="255" spans="1:6">
      <c r="A255" t="s">
        <v>11924</v>
      </c>
      <c r="B255">
        <v>173</v>
      </c>
      <c r="C255">
        <v>2629</v>
      </c>
      <c r="D255">
        <v>29</v>
      </c>
      <c r="E255" t="s">
        <v>11795</v>
      </c>
      <c r="F255" t="s">
        <v>11805</v>
      </c>
    </row>
    <row r="256" spans="1:6">
      <c r="A256" t="s">
        <v>11924</v>
      </c>
      <c r="B256">
        <v>121</v>
      </c>
      <c r="C256">
        <v>2156</v>
      </c>
      <c r="D256">
        <v>24</v>
      </c>
      <c r="E256" t="s">
        <v>11796</v>
      </c>
      <c r="F256" t="s">
        <v>11805</v>
      </c>
    </row>
    <row r="257" spans="1:6">
      <c r="A257" t="s">
        <v>11924</v>
      </c>
      <c r="B257">
        <v>132</v>
      </c>
      <c r="C257">
        <v>2170</v>
      </c>
      <c r="D257">
        <v>27</v>
      </c>
      <c r="E257" t="s">
        <v>11797</v>
      </c>
      <c r="F257" t="s">
        <v>11805</v>
      </c>
    </row>
    <row r="258" spans="1:6">
      <c r="A258" t="s">
        <v>11924</v>
      </c>
      <c r="B258">
        <v>113</v>
      </c>
      <c r="C258">
        <v>1899</v>
      </c>
      <c r="D258">
        <v>36</v>
      </c>
      <c r="E258" t="s">
        <v>11798</v>
      </c>
      <c r="F258" t="s">
        <v>11805</v>
      </c>
    </row>
    <row r="259" spans="1:6">
      <c r="A259" t="s">
        <v>11924</v>
      </c>
      <c r="B259">
        <v>132</v>
      </c>
      <c r="C259">
        <v>1951</v>
      </c>
      <c r="D259">
        <v>34</v>
      </c>
      <c r="E259" t="s">
        <v>11799</v>
      </c>
      <c r="F259" t="s">
        <v>11805</v>
      </c>
    </row>
    <row r="260" spans="1:6">
      <c r="A260" t="s">
        <v>11924</v>
      </c>
      <c r="B260">
        <v>170</v>
      </c>
      <c r="C260">
        <v>2245</v>
      </c>
      <c r="D260">
        <v>27</v>
      </c>
      <c r="E260" t="s">
        <v>11800</v>
      </c>
      <c r="F260" t="s">
        <v>11805</v>
      </c>
    </row>
    <row r="261" spans="1:6">
      <c r="A261" t="s">
        <v>11924</v>
      </c>
      <c r="B261">
        <v>261</v>
      </c>
      <c r="C261">
        <v>3414</v>
      </c>
      <c r="D261">
        <v>18</v>
      </c>
      <c r="E261" t="s">
        <v>11801</v>
      </c>
      <c r="F261" t="s">
        <v>11805</v>
      </c>
    </row>
    <row r="262" spans="1:6">
      <c r="A262" t="s">
        <v>11925</v>
      </c>
      <c r="B262">
        <v>211</v>
      </c>
      <c r="C262">
        <v>1933</v>
      </c>
      <c r="D262">
        <v>25</v>
      </c>
      <c r="E262" t="s">
        <v>11776</v>
      </c>
      <c r="F262" t="s">
        <v>11805</v>
      </c>
    </row>
    <row r="263" spans="1:6">
      <c r="A263" t="s">
        <v>11925</v>
      </c>
      <c r="B263">
        <v>167</v>
      </c>
      <c r="C263">
        <v>770</v>
      </c>
      <c r="D263">
        <v>30</v>
      </c>
      <c r="E263" t="s">
        <v>11779</v>
      </c>
      <c r="F263" t="s">
        <v>11805</v>
      </c>
    </row>
    <row r="264" spans="1:6">
      <c r="A264" t="s">
        <v>11925</v>
      </c>
      <c r="B264">
        <v>164</v>
      </c>
      <c r="C264">
        <v>1653</v>
      </c>
      <c r="D264">
        <v>30</v>
      </c>
      <c r="E264" t="s">
        <v>11780</v>
      </c>
      <c r="F264" t="s">
        <v>11805</v>
      </c>
    </row>
    <row r="265" spans="1:6">
      <c r="A265" t="s">
        <v>11925</v>
      </c>
      <c r="B265">
        <v>133</v>
      </c>
      <c r="C265">
        <v>2164</v>
      </c>
      <c r="D265">
        <v>27</v>
      </c>
      <c r="E265" t="s">
        <v>11782</v>
      </c>
      <c r="F265" t="s">
        <v>11805</v>
      </c>
    </row>
    <row r="266" spans="1:6">
      <c r="A266" t="s">
        <v>11925</v>
      </c>
      <c r="B266">
        <v>91</v>
      </c>
      <c r="C266">
        <v>962</v>
      </c>
      <c r="D266">
        <v>38</v>
      </c>
      <c r="E266" t="s">
        <v>11784</v>
      </c>
      <c r="F266" t="s">
        <v>11805</v>
      </c>
    </row>
    <row r="267" spans="1:6">
      <c r="A267" t="s">
        <v>11925</v>
      </c>
      <c r="B267">
        <v>112</v>
      </c>
      <c r="C267">
        <v>1203</v>
      </c>
      <c r="D267">
        <v>37</v>
      </c>
      <c r="E267" t="s">
        <v>11786</v>
      </c>
      <c r="F267" t="s">
        <v>11805</v>
      </c>
    </row>
    <row r="268" spans="1:6">
      <c r="A268" t="s">
        <v>11925</v>
      </c>
      <c r="B268">
        <v>159</v>
      </c>
      <c r="C268">
        <v>1312</v>
      </c>
      <c r="D268">
        <v>40</v>
      </c>
      <c r="E268" t="s">
        <v>11788</v>
      </c>
      <c r="F268" t="s">
        <v>11805</v>
      </c>
    </row>
    <row r="269" spans="1:6">
      <c r="A269" t="s">
        <v>11925</v>
      </c>
      <c r="B269">
        <v>302</v>
      </c>
      <c r="C269">
        <v>2349</v>
      </c>
      <c r="D269">
        <v>38</v>
      </c>
      <c r="E269" t="s">
        <v>11789</v>
      </c>
      <c r="F269" t="s">
        <v>11805</v>
      </c>
    </row>
    <row r="270" spans="1:6">
      <c r="A270" t="s">
        <v>11925</v>
      </c>
      <c r="B270">
        <v>235</v>
      </c>
      <c r="C270">
        <v>2171</v>
      </c>
      <c r="D270">
        <v>34</v>
      </c>
      <c r="E270" t="s">
        <v>11790</v>
      </c>
      <c r="F270" t="s">
        <v>11805</v>
      </c>
    </row>
    <row r="271" spans="1:6">
      <c r="A271" t="s">
        <v>11925</v>
      </c>
      <c r="B271">
        <v>290</v>
      </c>
      <c r="C271">
        <v>2999</v>
      </c>
      <c r="D271">
        <v>35</v>
      </c>
      <c r="E271" t="s">
        <v>11791</v>
      </c>
      <c r="F271" t="s">
        <v>11805</v>
      </c>
    </row>
    <row r="272" spans="1:6">
      <c r="A272" t="s">
        <v>11925</v>
      </c>
      <c r="B272">
        <v>250</v>
      </c>
      <c r="C272">
        <v>2215</v>
      </c>
      <c r="D272">
        <v>34</v>
      </c>
      <c r="E272" t="s">
        <v>11792</v>
      </c>
      <c r="F272" t="s">
        <v>11805</v>
      </c>
    </row>
    <row r="273" spans="1:6">
      <c r="A273" t="s">
        <v>11925</v>
      </c>
      <c r="B273">
        <v>195</v>
      </c>
      <c r="C273">
        <v>1994</v>
      </c>
      <c r="D273">
        <v>31</v>
      </c>
      <c r="E273" t="s">
        <v>11793</v>
      </c>
      <c r="F273" t="s">
        <v>11805</v>
      </c>
    </row>
    <row r="274" spans="1:6">
      <c r="A274" t="s">
        <v>11925</v>
      </c>
      <c r="B274">
        <v>184</v>
      </c>
      <c r="C274">
        <v>1921</v>
      </c>
      <c r="D274">
        <v>25</v>
      </c>
      <c r="E274" t="s">
        <v>11794</v>
      </c>
      <c r="F274" t="s">
        <v>11805</v>
      </c>
    </row>
    <row r="275" spans="1:6">
      <c r="A275" t="s">
        <v>11925</v>
      </c>
      <c r="B275">
        <v>147</v>
      </c>
      <c r="C275">
        <v>1490</v>
      </c>
      <c r="D275">
        <v>24</v>
      </c>
      <c r="E275" t="s">
        <v>11795</v>
      </c>
      <c r="F275" t="s">
        <v>11805</v>
      </c>
    </row>
    <row r="276" spans="1:6">
      <c r="A276" t="s">
        <v>11925</v>
      </c>
      <c r="B276">
        <v>174</v>
      </c>
      <c r="C276">
        <v>1562</v>
      </c>
      <c r="D276">
        <v>26</v>
      </c>
      <c r="E276" t="s">
        <v>11796</v>
      </c>
      <c r="F276" t="s">
        <v>11805</v>
      </c>
    </row>
    <row r="277" spans="1:6">
      <c r="A277" t="s">
        <v>11925</v>
      </c>
      <c r="B277">
        <v>152</v>
      </c>
      <c r="C277">
        <v>1406</v>
      </c>
      <c r="D277">
        <v>33</v>
      </c>
      <c r="E277" t="s">
        <v>11797</v>
      </c>
      <c r="F277" t="s">
        <v>11805</v>
      </c>
    </row>
    <row r="278" spans="1:6">
      <c r="A278" t="s">
        <v>11925</v>
      </c>
      <c r="B278">
        <v>125</v>
      </c>
      <c r="C278">
        <v>1110</v>
      </c>
      <c r="D278">
        <v>30</v>
      </c>
      <c r="E278" t="s">
        <v>11798</v>
      </c>
      <c r="F278" t="s">
        <v>11805</v>
      </c>
    </row>
    <row r="279" spans="1:6">
      <c r="A279" t="s">
        <v>11925</v>
      </c>
      <c r="B279">
        <v>141</v>
      </c>
      <c r="C279">
        <v>1267</v>
      </c>
      <c r="D279">
        <v>30</v>
      </c>
      <c r="E279" t="s">
        <v>11799</v>
      </c>
      <c r="F279" t="s">
        <v>11805</v>
      </c>
    </row>
    <row r="280" spans="1:6">
      <c r="A280" t="s">
        <v>11925</v>
      </c>
      <c r="B280">
        <v>193</v>
      </c>
      <c r="C280">
        <v>1779</v>
      </c>
      <c r="D280">
        <v>26</v>
      </c>
      <c r="E280" t="s">
        <v>11800</v>
      </c>
      <c r="F280" t="s">
        <v>11805</v>
      </c>
    </row>
    <row r="281" spans="1:6">
      <c r="A281" t="s">
        <v>11925</v>
      </c>
      <c r="B281">
        <v>258</v>
      </c>
      <c r="C281">
        <v>2518</v>
      </c>
      <c r="D281">
        <v>17</v>
      </c>
      <c r="E281" t="s">
        <v>11801</v>
      </c>
      <c r="F281" t="s">
        <v>11805</v>
      </c>
    </row>
    <row r="282" spans="1:6">
      <c r="A282" t="s">
        <v>11926</v>
      </c>
      <c r="B282">
        <v>200</v>
      </c>
      <c r="C282">
        <v>1268</v>
      </c>
      <c r="D282">
        <v>30</v>
      </c>
      <c r="E282" t="s">
        <v>11776</v>
      </c>
      <c r="F282" t="s">
        <v>11805</v>
      </c>
    </row>
    <row r="283" spans="1:6">
      <c r="A283" t="s">
        <v>11926</v>
      </c>
      <c r="B283">
        <v>193</v>
      </c>
      <c r="C283">
        <v>1182</v>
      </c>
      <c r="D283">
        <v>27</v>
      </c>
      <c r="E283" t="s">
        <v>11779</v>
      </c>
      <c r="F283" t="s">
        <v>11805</v>
      </c>
    </row>
    <row r="284" spans="1:6">
      <c r="A284" t="s">
        <v>11926</v>
      </c>
      <c r="B284">
        <v>134</v>
      </c>
      <c r="C284">
        <v>930</v>
      </c>
      <c r="D284">
        <v>35</v>
      </c>
      <c r="E284" t="s">
        <v>11780</v>
      </c>
      <c r="F284" t="s">
        <v>11805</v>
      </c>
    </row>
    <row r="285" spans="1:6">
      <c r="A285" t="s">
        <v>11926</v>
      </c>
      <c r="B285">
        <v>133</v>
      </c>
      <c r="C285">
        <v>969</v>
      </c>
      <c r="D285">
        <v>39</v>
      </c>
      <c r="E285" t="s">
        <v>11782</v>
      </c>
      <c r="F285" t="s">
        <v>11805</v>
      </c>
    </row>
    <row r="286" spans="1:6">
      <c r="A286" t="s">
        <v>11926</v>
      </c>
      <c r="B286">
        <v>90</v>
      </c>
      <c r="C286">
        <v>698</v>
      </c>
      <c r="D286">
        <v>40</v>
      </c>
      <c r="E286" t="s">
        <v>11784</v>
      </c>
      <c r="F286" t="s">
        <v>11805</v>
      </c>
    </row>
    <row r="287" spans="1:6">
      <c r="A287" t="s">
        <v>11926</v>
      </c>
      <c r="B287">
        <v>83</v>
      </c>
      <c r="C287">
        <v>577</v>
      </c>
      <c r="D287">
        <v>37</v>
      </c>
      <c r="E287" t="s">
        <v>11786</v>
      </c>
      <c r="F287" t="s">
        <v>11805</v>
      </c>
    </row>
    <row r="288" spans="1:6">
      <c r="A288" t="s">
        <v>11926</v>
      </c>
      <c r="B288">
        <v>178</v>
      </c>
      <c r="C288">
        <v>1108</v>
      </c>
      <c r="D288">
        <v>34</v>
      </c>
      <c r="E288" t="s">
        <v>11788</v>
      </c>
      <c r="F288" t="s">
        <v>11805</v>
      </c>
    </row>
    <row r="289" spans="1:6">
      <c r="A289" t="s">
        <v>11926</v>
      </c>
      <c r="B289">
        <v>300</v>
      </c>
      <c r="C289">
        <v>2300</v>
      </c>
      <c r="D289">
        <v>42</v>
      </c>
      <c r="E289" t="s">
        <v>11789</v>
      </c>
      <c r="F289" t="s">
        <v>11805</v>
      </c>
    </row>
    <row r="290" spans="1:6">
      <c r="A290" t="s">
        <v>11926</v>
      </c>
      <c r="B290">
        <v>250</v>
      </c>
      <c r="C290">
        <v>1583</v>
      </c>
      <c r="D290">
        <v>40</v>
      </c>
      <c r="E290" t="s">
        <v>11790</v>
      </c>
      <c r="F290" t="s">
        <v>11805</v>
      </c>
    </row>
    <row r="291" spans="1:6">
      <c r="A291" t="s">
        <v>11926</v>
      </c>
      <c r="B291">
        <v>270</v>
      </c>
      <c r="C291">
        <v>1465</v>
      </c>
      <c r="D291">
        <v>36</v>
      </c>
      <c r="E291" t="s">
        <v>11791</v>
      </c>
      <c r="F291" t="s">
        <v>11805</v>
      </c>
    </row>
    <row r="292" spans="1:6">
      <c r="A292" t="s">
        <v>11926</v>
      </c>
      <c r="B292">
        <v>254</v>
      </c>
      <c r="C292">
        <v>1409</v>
      </c>
      <c r="D292">
        <v>34</v>
      </c>
      <c r="E292" t="s">
        <v>11792</v>
      </c>
      <c r="F292" t="s">
        <v>11805</v>
      </c>
    </row>
    <row r="293" spans="1:6">
      <c r="A293" t="s">
        <v>11926</v>
      </c>
      <c r="B293">
        <v>180</v>
      </c>
      <c r="C293">
        <v>1065</v>
      </c>
      <c r="D293">
        <v>33</v>
      </c>
      <c r="E293" t="s">
        <v>11793</v>
      </c>
      <c r="F293" t="s">
        <v>11805</v>
      </c>
    </row>
    <row r="294" spans="1:6">
      <c r="A294" t="s">
        <v>11926</v>
      </c>
      <c r="B294">
        <v>183</v>
      </c>
      <c r="C294">
        <v>1016</v>
      </c>
      <c r="D294">
        <v>27</v>
      </c>
      <c r="E294" t="s">
        <v>11794</v>
      </c>
      <c r="F294" t="s">
        <v>11805</v>
      </c>
    </row>
    <row r="295" spans="1:6">
      <c r="A295" t="s">
        <v>11926</v>
      </c>
      <c r="B295">
        <v>176</v>
      </c>
      <c r="C295">
        <v>1085</v>
      </c>
      <c r="D295">
        <v>31</v>
      </c>
      <c r="E295" t="s">
        <v>11795</v>
      </c>
      <c r="F295" t="s">
        <v>11805</v>
      </c>
    </row>
    <row r="296" spans="1:6">
      <c r="A296" t="s">
        <v>11926</v>
      </c>
      <c r="B296">
        <v>181</v>
      </c>
      <c r="C296">
        <v>1212</v>
      </c>
      <c r="D296">
        <v>31</v>
      </c>
      <c r="E296" t="s">
        <v>11796</v>
      </c>
      <c r="F296" t="s">
        <v>11805</v>
      </c>
    </row>
    <row r="297" spans="1:6">
      <c r="A297" t="s">
        <v>11926</v>
      </c>
      <c r="B297">
        <v>129</v>
      </c>
      <c r="C297">
        <v>846</v>
      </c>
      <c r="D297">
        <v>33</v>
      </c>
      <c r="E297" t="s">
        <v>11797</v>
      </c>
      <c r="F297" t="s">
        <v>11805</v>
      </c>
    </row>
    <row r="298" spans="1:6">
      <c r="A298" t="s">
        <v>11926</v>
      </c>
      <c r="B298">
        <v>128</v>
      </c>
      <c r="C298">
        <v>856</v>
      </c>
      <c r="D298">
        <v>35</v>
      </c>
      <c r="E298" t="s">
        <v>11798</v>
      </c>
      <c r="F298" t="s">
        <v>11805</v>
      </c>
    </row>
    <row r="299" spans="1:6">
      <c r="A299" t="s">
        <v>11926</v>
      </c>
      <c r="B299">
        <v>126</v>
      </c>
      <c r="C299">
        <v>950</v>
      </c>
      <c r="D299">
        <v>29</v>
      </c>
      <c r="E299" t="s">
        <v>11799</v>
      </c>
      <c r="F299" t="s">
        <v>11805</v>
      </c>
    </row>
    <row r="300" spans="1:6">
      <c r="A300" t="s">
        <v>11926</v>
      </c>
      <c r="B300">
        <v>203</v>
      </c>
      <c r="C300">
        <v>1659</v>
      </c>
      <c r="D300">
        <v>24</v>
      </c>
      <c r="E300" t="s">
        <v>11800</v>
      </c>
      <c r="F300" t="s">
        <v>11805</v>
      </c>
    </row>
    <row r="301" spans="1:6">
      <c r="A301" t="s">
        <v>11926</v>
      </c>
      <c r="B301">
        <v>297</v>
      </c>
      <c r="C301">
        <v>2467</v>
      </c>
      <c r="D301">
        <v>17</v>
      </c>
      <c r="E301" t="s">
        <v>11801</v>
      </c>
      <c r="F301" t="s">
        <v>11805</v>
      </c>
    </row>
    <row r="302" spans="1:6">
      <c r="A302" t="s">
        <v>11927</v>
      </c>
      <c r="B302">
        <v>204</v>
      </c>
      <c r="C302">
        <v>1948</v>
      </c>
      <c r="D302">
        <v>21</v>
      </c>
      <c r="E302" t="s">
        <v>11776</v>
      </c>
      <c r="F302" t="s">
        <v>11805</v>
      </c>
    </row>
    <row r="303" spans="1:6">
      <c r="A303" t="s">
        <v>11927</v>
      </c>
      <c r="B303">
        <v>154</v>
      </c>
      <c r="C303">
        <v>1327</v>
      </c>
      <c r="D303">
        <v>25</v>
      </c>
      <c r="E303" t="s">
        <v>11779</v>
      </c>
      <c r="F303" t="s">
        <v>11805</v>
      </c>
    </row>
    <row r="304" spans="1:6">
      <c r="A304" t="s">
        <v>11927</v>
      </c>
      <c r="B304">
        <v>146</v>
      </c>
      <c r="C304">
        <v>1157</v>
      </c>
      <c r="D304">
        <v>25</v>
      </c>
      <c r="E304" t="s">
        <v>11780</v>
      </c>
      <c r="F304" t="s">
        <v>11805</v>
      </c>
    </row>
    <row r="305" spans="1:6">
      <c r="A305" t="s">
        <v>11927</v>
      </c>
      <c r="B305">
        <v>150</v>
      </c>
      <c r="C305">
        <v>1278</v>
      </c>
      <c r="D305">
        <v>25</v>
      </c>
      <c r="E305" t="s">
        <v>11782</v>
      </c>
      <c r="F305" t="s">
        <v>11805</v>
      </c>
    </row>
    <row r="306" spans="1:6">
      <c r="A306" t="s">
        <v>11927</v>
      </c>
      <c r="B306">
        <v>107</v>
      </c>
      <c r="C306">
        <v>961</v>
      </c>
      <c r="D306">
        <v>36</v>
      </c>
      <c r="E306" t="s">
        <v>11784</v>
      </c>
      <c r="F306" t="s">
        <v>11805</v>
      </c>
    </row>
    <row r="307" spans="1:6">
      <c r="A307" t="s">
        <v>11927</v>
      </c>
      <c r="B307">
        <v>136</v>
      </c>
      <c r="C307">
        <v>1247</v>
      </c>
      <c r="D307">
        <v>35</v>
      </c>
      <c r="E307" t="s">
        <v>11786</v>
      </c>
      <c r="F307" t="s">
        <v>11805</v>
      </c>
    </row>
    <row r="308" spans="1:6">
      <c r="A308" t="s">
        <v>11927</v>
      </c>
      <c r="B308">
        <v>152</v>
      </c>
      <c r="C308">
        <v>1416</v>
      </c>
      <c r="D308">
        <v>29</v>
      </c>
      <c r="E308" t="s">
        <v>11788</v>
      </c>
      <c r="F308" t="s">
        <v>11805</v>
      </c>
    </row>
    <row r="309" spans="1:6">
      <c r="A309" t="s">
        <v>11927</v>
      </c>
      <c r="B309">
        <v>283</v>
      </c>
      <c r="C309">
        <v>2250</v>
      </c>
      <c r="D309">
        <v>31</v>
      </c>
      <c r="E309" t="s">
        <v>11789</v>
      </c>
      <c r="F309" t="s">
        <v>11805</v>
      </c>
    </row>
    <row r="310" spans="1:6">
      <c r="A310" t="s">
        <v>11927</v>
      </c>
      <c r="B310">
        <v>248</v>
      </c>
      <c r="C310">
        <v>2293</v>
      </c>
      <c r="D310">
        <v>26</v>
      </c>
      <c r="E310" t="s">
        <v>11790</v>
      </c>
      <c r="F310" t="s">
        <v>11805</v>
      </c>
    </row>
    <row r="311" spans="1:6">
      <c r="A311" t="s">
        <v>11927</v>
      </c>
      <c r="B311">
        <v>184</v>
      </c>
      <c r="C311">
        <v>1727</v>
      </c>
      <c r="D311">
        <v>31</v>
      </c>
      <c r="E311" t="s">
        <v>11791</v>
      </c>
      <c r="F311" t="s">
        <v>11805</v>
      </c>
    </row>
    <row r="312" spans="1:6">
      <c r="A312" t="s">
        <v>11927</v>
      </c>
      <c r="B312">
        <v>245</v>
      </c>
      <c r="C312">
        <v>1933</v>
      </c>
      <c r="D312">
        <v>31</v>
      </c>
      <c r="E312" t="s">
        <v>11792</v>
      </c>
      <c r="F312" t="s">
        <v>11805</v>
      </c>
    </row>
    <row r="313" spans="1:6">
      <c r="A313" t="s">
        <v>11927</v>
      </c>
      <c r="B313">
        <v>168</v>
      </c>
      <c r="C313">
        <v>1447</v>
      </c>
      <c r="D313">
        <v>28</v>
      </c>
      <c r="E313" t="s">
        <v>11793</v>
      </c>
      <c r="F313" t="s">
        <v>11805</v>
      </c>
    </row>
    <row r="314" spans="1:6">
      <c r="A314" t="s">
        <v>11927</v>
      </c>
      <c r="B314">
        <v>135</v>
      </c>
      <c r="C314">
        <v>1350</v>
      </c>
      <c r="D314">
        <v>23</v>
      </c>
      <c r="E314" t="s">
        <v>11794</v>
      </c>
      <c r="F314" t="s">
        <v>11805</v>
      </c>
    </row>
    <row r="315" spans="1:6">
      <c r="A315" t="s">
        <v>11927</v>
      </c>
      <c r="B315">
        <v>151</v>
      </c>
      <c r="C315">
        <v>1236</v>
      </c>
      <c r="D315">
        <v>24</v>
      </c>
      <c r="E315" t="s">
        <v>11795</v>
      </c>
      <c r="F315" t="s">
        <v>11805</v>
      </c>
    </row>
    <row r="316" spans="1:6">
      <c r="A316" t="s">
        <v>11927</v>
      </c>
      <c r="B316">
        <v>90</v>
      </c>
      <c r="C316">
        <v>814</v>
      </c>
      <c r="D316">
        <v>22</v>
      </c>
      <c r="E316" t="s">
        <v>11796</v>
      </c>
      <c r="F316" t="s">
        <v>11805</v>
      </c>
    </row>
    <row r="317" spans="1:6">
      <c r="A317" t="s">
        <v>11927</v>
      </c>
      <c r="B317">
        <v>135</v>
      </c>
      <c r="C317">
        <v>1153</v>
      </c>
      <c r="D317">
        <v>24</v>
      </c>
      <c r="E317" t="s">
        <v>11797</v>
      </c>
      <c r="F317" t="s">
        <v>11805</v>
      </c>
    </row>
    <row r="318" spans="1:6">
      <c r="A318" t="s">
        <v>11927</v>
      </c>
      <c r="B318">
        <v>121</v>
      </c>
      <c r="C318">
        <v>1048</v>
      </c>
      <c r="D318">
        <v>28</v>
      </c>
      <c r="E318" t="s">
        <v>11798</v>
      </c>
      <c r="F318" t="s">
        <v>11805</v>
      </c>
    </row>
    <row r="319" spans="1:6">
      <c r="A319" t="s">
        <v>11927</v>
      </c>
      <c r="B319">
        <v>127</v>
      </c>
      <c r="C319">
        <v>1251</v>
      </c>
      <c r="D319">
        <v>24</v>
      </c>
      <c r="E319" t="s">
        <v>11799</v>
      </c>
      <c r="F319" t="s">
        <v>11805</v>
      </c>
    </row>
    <row r="320" spans="1:6">
      <c r="A320" t="s">
        <v>11927</v>
      </c>
      <c r="B320">
        <v>174</v>
      </c>
      <c r="C320">
        <v>1544</v>
      </c>
      <c r="D320">
        <v>21</v>
      </c>
      <c r="E320" t="s">
        <v>11800</v>
      </c>
      <c r="F320" t="s">
        <v>11805</v>
      </c>
    </row>
    <row r="321" spans="1:6">
      <c r="A321" t="s">
        <v>11927</v>
      </c>
      <c r="B321">
        <v>237</v>
      </c>
      <c r="C321">
        <v>2341</v>
      </c>
      <c r="D321">
        <v>16</v>
      </c>
      <c r="E321" t="s">
        <v>11801</v>
      </c>
      <c r="F321" t="s">
        <v>11805</v>
      </c>
    </row>
    <row r="322" spans="1:6">
      <c r="A322" t="s">
        <v>11928</v>
      </c>
      <c r="B322">
        <v>166</v>
      </c>
      <c r="C322">
        <v>1033</v>
      </c>
      <c r="D322">
        <v>28</v>
      </c>
      <c r="E322" t="s">
        <v>11776</v>
      </c>
      <c r="F322" t="s">
        <v>11805</v>
      </c>
    </row>
    <row r="323" spans="1:6">
      <c r="A323" t="s">
        <v>11928</v>
      </c>
      <c r="B323">
        <v>157</v>
      </c>
      <c r="C323">
        <v>1055</v>
      </c>
      <c r="D323">
        <v>22</v>
      </c>
      <c r="E323" t="s">
        <v>11779</v>
      </c>
      <c r="F323" t="s">
        <v>11805</v>
      </c>
    </row>
    <row r="324" spans="1:6">
      <c r="A324" t="s">
        <v>11928</v>
      </c>
      <c r="B324">
        <v>166</v>
      </c>
      <c r="C324">
        <v>1122</v>
      </c>
      <c r="D324">
        <v>25</v>
      </c>
      <c r="E324" t="s">
        <v>11780</v>
      </c>
      <c r="F324" t="s">
        <v>11805</v>
      </c>
    </row>
    <row r="325" spans="1:6">
      <c r="A325" t="s">
        <v>11928</v>
      </c>
      <c r="B325">
        <v>144</v>
      </c>
      <c r="C325">
        <v>1000</v>
      </c>
      <c r="D325">
        <v>33</v>
      </c>
      <c r="E325" t="s">
        <v>11782</v>
      </c>
      <c r="F325" t="s">
        <v>11805</v>
      </c>
    </row>
    <row r="326" spans="1:6">
      <c r="A326" t="s">
        <v>11928</v>
      </c>
      <c r="B326">
        <v>73</v>
      </c>
      <c r="C326">
        <v>526</v>
      </c>
      <c r="D326">
        <v>37</v>
      </c>
      <c r="E326" t="s">
        <v>11784</v>
      </c>
      <c r="F326" t="s">
        <v>11805</v>
      </c>
    </row>
    <row r="327" spans="1:6">
      <c r="A327" t="s">
        <v>11928</v>
      </c>
      <c r="B327">
        <v>80</v>
      </c>
      <c r="C327">
        <v>538</v>
      </c>
      <c r="D327">
        <v>38</v>
      </c>
      <c r="E327" t="s">
        <v>11786</v>
      </c>
      <c r="F327" t="s">
        <v>11805</v>
      </c>
    </row>
    <row r="328" spans="1:6">
      <c r="A328" t="s">
        <v>11928</v>
      </c>
      <c r="B328">
        <v>124</v>
      </c>
      <c r="C328">
        <v>685</v>
      </c>
      <c r="D328">
        <v>40</v>
      </c>
      <c r="E328" t="s">
        <v>11788</v>
      </c>
      <c r="F328" t="s">
        <v>11805</v>
      </c>
    </row>
    <row r="329" spans="1:6">
      <c r="A329" t="s">
        <v>11928</v>
      </c>
      <c r="B329">
        <v>282</v>
      </c>
      <c r="C329">
        <v>1546</v>
      </c>
      <c r="D329">
        <v>41</v>
      </c>
      <c r="E329" t="s">
        <v>11789</v>
      </c>
      <c r="F329" t="s">
        <v>11805</v>
      </c>
    </row>
    <row r="330" spans="1:6">
      <c r="A330" t="s">
        <v>11928</v>
      </c>
      <c r="B330">
        <v>12</v>
      </c>
      <c r="C330">
        <v>272</v>
      </c>
      <c r="D330">
        <v>41</v>
      </c>
      <c r="E330" t="s">
        <v>11790</v>
      </c>
      <c r="F330" t="s">
        <v>11805</v>
      </c>
    </row>
    <row r="331" spans="1:6">
      <c r="A331" t="s">
        <v>11928</v>
      </c>
      <c r="B331">
        <v>0</v>
      </c>
      <c r="C331">
        <v>37</v>
      </c>
      <c r="D331">
        <v>0</v>
      </c>
      <c r="E331" t="s">
        <v>11791</v>
      </c>
      <c r="F331" t="s">
        <v>11805</v>
      </c>
    </row>
    <row r="332" spans="1:6">
      <c r="A332" t="s">
        <v>11928</v>
      </c>
      <c r="B332">
        <v>223</v>
      </c>
      <c r="C332">
        <v>1089</v>
      </c>
      <c r="D332">
        <v>39</v>
      </c>
      <c r="E332" t="s">
        <v>11792</v>
      </c>
      <c r="F332" t="s">
        <v>11805</v>
      </c>
    </row>
    <row r="333" spans="1:6">
      <c r="A333" t="s">
        <v>11928</v>
      </c>
      <c r="B333">
        <v>173</v>
      </c>
      <c r="C333">
        <v>979</v>
      </c>
      <c r="D333">
        <v>37</v>
      </c>
      <c r="E333" t="s">
        <v>11793</v>
      </c>
      <c r="F333" t="s">
        <v>11805</v>
      </c>
    </row>
    <row r="334" spans="1:6">
      <c r="A334" t="s">
        <v>11928</v>
      </c>
      <c r="B334">
        <v>156</v>
      </c>
      <c r="C334">
        <v>950</v>
      </c>
      <c r="D334">
        <v>27</v>
      </c>
      <c r="E334" t="s">
        <v>11794</v>
      </c>
      <c r="F334" t="s">
        <v>11805</v>
      </c>
    </row>
    <row r="335" spans="1:6">
      <c r="A335" t="s">
        <v>11928</v>
      </c>
      <c r="B335">
        <v>140</v>
      </c>
      <c r="C335">
        <v>840</v>
      </c>
      <c r="D335">
        <v>25</v>
      </c>
      <c r="E335" t="s">
        <v>11795</v>
      </c>
      <c r="F335" t="s">
        <v>11805</v>
      </c>
    </row>
    <row r="336" spans="1:6">
      <c r="A336" t="s">
        <v>11928</v>
      </c>
      <c r="B336">
        <v>165</v>
      </c>
      <c r="C336">
        <v>1037</v>
      </c>
      <c r="D336">
        <v>26</v>
      </c>
      <c r="E336" t="s">
        <v>11796</v>
      </c>
      <c r="F336" t="s">
        <v>11805</v>
      </c>
    </row>
    <row r="337" spans="1:6">
      <c r="A337" t="s">
        <v>11928</v>
      </c>
      <c r="B337">
        <v>119</v>
      </c>
      <c r="C337">
        <v>770</v>
      </c>
      <c r="D337">
        <v>30</v>
      </c>
      <c r="E337" t="s">
        <v>11797</v>
      </c>
      <c r="F337" t="s">
        <v>11805</v>
      </c>
    </row>
    <row r="338" spans="1:6">
      <c r="A338" t="s">
        <v>11928</v>
      </c>
      <c r="B338">
        <v>83</v>
      </c>
      <c r="C338">
        <v>530</v>
      </c>
      <c r="D338">
        <v>38</v>
      </c>
      <c r="E338" t="s">
        <v>11798</v>
      </c>
      <c r="F338" t="s">
        <v>11805</v>
      </c>
    </row>
    <row r="339" spans="1:6">
      <c r="A339" t="s">
        <v>11928</v>
      </c>
      <c r="B339">
        <v>122</v>
      </c>
      <c r="C339">
        <v>877</v>
      </c>
      <c r="D339">
        <v>31</v>
      </c>
      <c r="E339" t="s">
        <v>11799</v>
      </c>
      <c r="F339" t="s">
        <v>11805</v>
      </c>
    </row>
    <row r="340" spans="1:6">
      <c r="A340" t="s">
        <v>11928</v>
      </c>
      <c r="B340">
        <v>157</v>
      </c>
      <c r="C340">
        <v>978</v>
      </c>
      <c r="D340">
        <v>23</v>
      </c>
      <c r="E340" t="s">
        <v>11800</v>
      </c>
      <c r="F340" t="s">
        <v>11805</v>
      </c>
    </row>
    <row r="341" spans="1:6">
      <c r="A341" t="s">
        <v>11928</v>
      </c>
      <c r="B341">
        <v>287</v>
      </c>
      <c r="C341">
        <v>1967</v>
      </c>
      <c r="D341">
        <v>15</v>
      </c>
      <c r="E341" t="s">
        <v>11801</v>
      </c>
      <c r="F341" t="s">
        <v>11805</v>
      </c>
    </row>
    <row r="342" spans="1:6">
      <c r="A342" t="s">
        <v>11929</v>
      </c>
      <c r="B342">
        <v>182</v>
      </c>
      <c r="C342">
        <v>1600</v>
      </c>
      <c r="D342">
        <v>34</v>
      </c>
      <c r="E342" t="s">
        <v>11776</v>
      </c>
      <c r="F342" t="s">
        <v>11777</v>
      </c>
    </row>
    <row r="343" spans="1:6">
      <c r="A343" t="s">
        <v>11929</v>
      </c>
      <c r="B343">
        <v>188</v>
      </c>
      <c r="C343">
        <v>1730</v>
      </c>
      <c r="D343">
        <v>28</v>
      </c>
      <c r="E343" t="s">
        <v>11779</v>
      </c>
      <c r="F343" t="s">
        <v>11777</v>
      </c>
    </row>
    <row r="344" spans="1:6">
      <c r="A344" t="s">
        <v>11929</v>
      </c>
      <c r="B344">
        <v>164</v>
      </c>
      <c r="C344">
        <v>1512</v>
      </c>
      <c r="D344">
        <v>29</v>
      </c>
      <c r="E344" t="s">
        <v>11780</v>
      </c>
      <c r="F344" t="s">
        <v>11777</v>
      </c>
    </row>
    <row r="345" spans="1:6">
      <c r="A345" t="s">
        <v>11929</v>
      </c>
      <c r="B345">
        <v>153</v>
      </c>
      <c r="C345">
        <v>1444</v>
      </c>
      <c r="D345">
        <v>25</v>
      </c>
      <c r="E345" t="s">
        <v>11782</v>
      </c>
      <c r="F345" t="s">
        <v>11777</v>
      </c>
    </row>
    <row r="346" spans="1:6">
      <c r="A346" t="s">
        <v>11929</v>
      </c>
      <c r="B346">
        <v>118</v>
      </c>
      <c r="C346">
        <v>1000</v>
      </c>
      <c r="D346">
        <v>34</v>
      </c>
      <c r="E346" t="s">
        <v>11784</v>
      </c>
      <c r="F346" t="s">
        <v>11777</v>
      </c>
    </row>
    <row r="347" spans="1:6">
      <c r="A347" t="s">
        <v>11929</v>
      </c>
      <c r="B347">
        <v>139</v>
      </c>
      <c r="C347">
        <v>1173</v>
      </c>
      <c r="D347">
        <v>36</v>
      </c>
      <c r="E347" t="s">
        <v>11786</v>
      </c>
      <c r="F347" t="s">
        <v>11777</v>
      </c>
    </row>
    <row r="348" spans="1:6">
      <c r="A348" t="s">
        <v>11929</v>
      </c>
      <c r="B348">
        <v>166</v>
      </c>
      <c r="C348">
        <v>1204</v>
      </c>
      <c r="D348">
        <v>34</v>
      </c>
      <c r="E348" t="s">
        <v>11788</v>
      </c>
      <c r="F348" t="s">
        <v>11777</v>
      </c>
    </row>
    <row r="349" spans="1:6">
      <c r="A349" t="s">
        <v>11929</v>
      </c>
      <c r="B349">
        <v>281</v>
      </c>
      <c r="C349">
        <v>2074</v>
      </c>
      <c r="D349">
        <v>40</v>
      </c>
      <c r="E349" t="s">
        <v>11789</v>
      </c>
      <c r="F349" t="s">
        <v>11777</v>
      </c>
    </row>
    <row r="350" spans="1:6">
      <c r="A350" t="s">
        <v>11929</v>
      </c>
      <c r="B350">
        <v>230</v>
      </c>
      <c r="C350">
        <v>1915</v>
      </c>
      <c r="D350">
        <v>41</v>
      </c>
      <c r="E350" t="s">
        <v>11790</v>
      </c>
      <c r="F350" t="s">
        <v>11777</v>
      </c>
    </row>
    <row r="351" spans="1:6">
      <c r="A351" t="s">
        <v>11929</v>
      </c>
      <c r="B351">
        <v>219</v>
      </c>
      <c r="C351">
        <v>2120</v>
      </c>
      <c r="D351">
        <v>37</v>
      </c>
      <c r="E351" t="s">
        <v>11791</v>
      </c>
      <c r="F351" t="s">
        <v>11777</v>
      </c>
    </row>
    <row r="352" spans="1:6">
      <c r="A352" t="s">
        <v>11929</v>
      </c>
      <c r="B352">
        <v>211</v>
      </c>
      <c r="C352">
        <v>1943</v>
      </c>
      <c r="D352">
        <v>38</v>
      </c>
      <c r="E352" t="s">
        <v>11792</v>
      </c>
      <c r="F352" t="s">
        <v>11777</v>
      </c>
    </row>
    <row r="353" spans="1:6">
      <c r="A353" t="s">
        <v>11929</v>
      </c>
      <c r="B353">
        <v>82</v>
      </c>
      <c r="C353">
        <v>1006</v>
      </c>
      <c r="D353">
        <v>28</v>
      </c>
      <c r="E353" t="s">
        <v>11793</v>
      </c>
      <c r="F353" t="s">
        <v>11777</v>
      </c>
    </row>
    <row r="354" spans="1:6">
      <c r="A354" t="s">
        <v>11929</v>
      </c>
      <c r="B354">
        <v>189</v>
      </c>
      <c r="C354">
        <v>1589</v>
      </c>
      <c r="D354">
        <v>28</v>
      </c>
      <c r="E354" t="s">
        <v>11794</v>
      </c>
      <c r="F354" t="s">
        <v>11777</v>
      </c>
    </row>
    <row r="355" spans="1:6">
      <c r="A355" t="s">
        <v>11929</v>
      </c>
      <c r="B355">
        <v>79</v>
      </c>
      <c r="C355">
        <v>893</v>
      </c>
      <c r="D355">
        <v>32</v>
      </c>
      <c r="E355" t="s">
        <v>11795</v>
      </c>
      <c r="F355" t="s">
        <v>11777</v>
      </c>
    </row>
    <row r="356" spans="1:6">
      <c r="A356" t="s">
        <v>11929</v>
      </c>
      <c r="B356">
        <v>183</v>
      </c>
      <c r="C356">
        <v>1539</v>
      </c>
      <c r="D356">
        <v>28</v>
      </c>
      <c r="E356" t="s">
        <v>11796</v>
      </c>
      <c r="F356" t="s">
        <v>11777</v>
      </c>
    </row>
    <row r="357" spans="1:6">
      <c r="A357" t="s">
        <v>11929</v>
      </c>
      <c r="B357">
        <v>154</v>
      </c>
      <c r="C357">
        <v>1482</v>
      </c>
      <c r="D357">
        <v>30</v>
      </c>
      <c r="E357" t="s">
        <v>11797</v>
      </c>
      <c r="F357" t="s">
        <v>11777</v>
      </c>
    </row>
    <row r="358" spans="1:6">
      <c r="A358" t="s">
        <v>11929</v>
      </c>
      <c r="B358">
        <v>114</v>
      </c>
      <c r="C358">
        <v>1324</v>
      </c>
      <c r="D358">
        <v>25</v>
      </c>
      <c r="E358" t="s">
        <v>11798</v>
      </c>
      <c r="F358" t="s">
        <v>11777</v>
      </c>
    </row>
    <row r="359" spans="1:6">
      <c r="A359" t="s">
        <v>11929</v>
      </c>
      <c r="B359">
        <v>92</v>
      </c>
      <c r="C359">
        <v>948</v>
      </c>
      <c r="D359">
        <v>30</v>
      </c>
      <c r="E359" t="s">
        <v>11799</v>
      </c>
      <c r="F359" t="s">
        <v>11777</v>
      </c>
    </row>
    <row r="360" spans="1:6">
      <c r="A360" t="s">
        <v>11929</v>
      </c>
      <c r="B360">
        <v>203</v>
      </c>
      <c r="C360">
        <v>1827</v>
      </c>
      <c r="D360">
        <v>23</v>
      </c>
      <c r="E360" t="s">
        <v>11800</v>
      </c>
      <c r="F360" t="s">
        <v>11777</v>
      </c>
    </row>
    <row r="361" spans="1:6">
      <c r="A361" t="s">
        <v>11929</v>
      </c>
      <c r="B361">
        <v>249</v>
      </c>
      <c r="C361">
        <v>2286</v>
      </c>
      <c r="D361">
        <v>16</v>
      </c>
      <c r="E361" t="s">
        <v>11801</v>
      </c>
      <c r="F361" t="s">
        <v>11777</v>
      </c>
    </row>
    <row r="362" spans="1:6">
      <c r="A362" t="s">
        <v>11930</v>
      </c>
      <c r="B362">
        <v>213</v>
      </c>
      <c r="C362">
        <v>1511</v>
      </c>
      <c r="D362">
        <v>27</v>
      </c>
      <c r="E362" t="s">
        <v>11776</v>
      </c>
      <c r="F362" t="s">
        <v>11777</v>
      </c>
    </row>
    <row r="363" spans="1:6">
      <c r="A363" t="s">
        <v>11930</v>
      </c>
      <c r="B363">
        <v>192</v>
      </c>
      <c r="C363">
        <v>1563</v>
      </c>
      <c r="D363">
        <v>26</v>
      </c>
      <c r="E363" t="s">
        <v>11779</v>
      </c>
      <c r="F363" t="s">
        <v>11777</v>
      </c>
    </row>
    <row r="364" spans="1:6">
      <c r="A364" t="s">
        <v>11930</v>
      </c>
      <c r="B364">
        <v>169</v>
      </c>
      <c r="C364">
        <v>1246</v>
      </c>
      <c r="D364">
        <v>28</v>
      </c>
      <c r="E364" t="s">
        <v>11780</v>
      </c>
      <c r="F364" t="s">
        <v>11777</v>
      </c>
    </row>
    <row r="365" spans="1:6">
      <c r="A365" t="s">
        <v>11930</v>
      </c>
      <c r="B365">
        <v>149</v>
      </c>
      <c r="C365">
        <v>1233</v>
      </c>
      <c r="D365">
        <v>21</v>
      </c>
      <c r="E365" t="s">
        <v>11782</v>
      </c>
      <c r="F365" t="s">
        <v>11777</v>
      </c>
    </row>
    <row r="366" spans="1:6">
      <c r="A366" t="s">
        <v>11930</v>
      </c>
      <c r="B366">
        <v>112</v>
      </c>
      <c r="C366">
        <v>793</v>
      </c>
      <c r="D366">
        <v>28</v>
      </c>
      <c r="E366" t="s">
        <v>11784</v>
      </c>
      <c r="F366" t="s">
        <v>11777</v>
      </c>
    </row>
    <row r="367" spans="1:6">
      <c r="A367" t="s">
        <v>11930</v>
      </c>
      <c r="B367">
        <v>128</v>
      </c>
      <c r="C367">
        <v>983</v>
      </c>
      <c r="D367">
        <v>20</v>
      </c>
      <c r="E367" t="s">
        <v>11786</v>
      </c>
      <c r="F367" t="s">
        <v>11777</v>
      </c>
    </row>
    <row r="368" spans="1:6">
      <c r="A368" t="s">
        <v>11930</v>
      </c>
      <c r="B368">
        <v>112</v>
      </c>
      <c r="C368">
        <v>978</v>
      </c>
      <c r="D368">
        <v>18</v>
      </c>
      <c r="E368" t="s">
        <v>11788</v>
      </c>
      <c r="F368" t="s">
        <v>11777</v>
      </c>
    </row>
    <row r="369" spans="1:6">
      <c r="A369" t="s">
        <v>11930</v>
      </c>
      <c r="B369">
        <v>28</v>
      </c>
      <c r="C369">
        <v>609</v>
      </c>
      <c r="D369">
        <v>14</v>
      </c>
      <c r="E369" t="s">
        <v>11789</v>
      </c>
      <c r="F369" t="s">
        <v>11777</v>
      </c>
    </row>
    <row r="370" spans="1:6">
      <c r="A370" t="s">
        <v>11930</v>
      </c>
      <c r="B370">
        <v>0</v>
      </c>
      <c r="C370">
        <v>133</v>
      </c>
      <c r="D370">
        <v>0</v>
      </c>
      <c r="E370" t="s">
        <v>11790</v>
      </c>
      <c r="F370" t="s">
        <v>11777</v>
      </c>
    </row>
    <row r="371" spans="1:6">
      <c r="A371" t="s">
        <v>11930</v>
      </c>
      <c r="B371">
        <v>0</v>
      </c>
      <c r="C371">
        <v>9</v>
      </c>
      <c r="D371">
        <v>0</v>
      </c>
      <c r="E371" t="s">
        <v>11791</v>
      </c>
      <c r="F371" t="s">
        <v>11777</v>
      </c>
    </row>
    <row r="372" spans="1:6">
      <c r="A372" t="s">
        <v>11930</v>
      </c>
      <c r="B372">
        <v>84</v>
      </c>
      <c r="C372">
        <v>274</v>
      </c>
      <c r="D372">
        <v>34</v>
      </c>
      <c r="E372" t="s">
        <v>11792</v>
      </c>
      <c r="F372" t="s">
        <v>11777</v>
      </c>
    </row>
    <row r="373" spans="1:6">
      <c r="A373" t="s">
        <v>11930</v>
      </c>
      <c r="B373">
        <v>203</v>
      </c>
      <c r="C373">
        <v>1088</v>
      </c>
      <c r="D373">
        <v>30</v>
      </c>
      <c r="E373" t="s">
        <v>11793</v>
      </c>
      <c r="F373" t="s">
        <v>11777</v>
      </c>
    </row>
    <row r="374" spans="1:6">
      <c r="A374" t="s">
        <v>11930</v>
      </c>
      <c r="B374">
        <v>191</v>
      </c>
      <c r="C374">
        <v>1380</v>
      </c>
      <c r="D374">
        <v>20</v>
      </c>
      <c r="E374" t="s">
        <v>11794</v>
      </c>
      <c r="F374" t="s">
        <v>11777</v>
      </c>
    </row>
    <row r="375" spans="1:6">
      <c r="A375" t="s">
        <v>11930</v>
      </c>
      <c r="B375">
        <v>160</v>
      </c>
      <c r="C375">
        <v>1655</v>
      </c>
      <c r="D375">
        <v>20</v>
      </c>
      <c r="E375" t="s">
        <v>11795</v>
      </c>
      <c r="F375" t="s">
        <v>11777</v>
      </c>
    </row>
    <row r="376" spans="1:6">
      <c r="A376" t="s">
        <v>11930</v>
      </c>
      <c r="B376">
        <v>177</v>
      </c>
      <c r="C376">
        <v>1744</v>
      </c>
      <c r="D376">
        <v>21</v>
      </c>
      <c r="E376" t="s">
        <v>11796</v>
      </c>
      <c r="F376" t="s">
        <v>11777</v>
      </c>
    </row>
    <row r="377" spans="1:6">
      <c r="A377" t="s">
        <v>11930</v>
      </c>
      <c r="B377">
        <v>153</v>
      </c>
      <c r="C377">
        <v>1588</v>
      </c>
      <c r="D377">
        <v>22</v>
      </c>
      <c r="E377" t="s">
        <v>11797</v>
      </c>
      <c r="F377" t="s">
        <v>11777</v>
      </c>
    </row>
    <row r="378" spans="1:6">
      <c r="A378" t="s">
        <v>11930</v>
      </c>
      <c r="B378">
        <v>114</v>
      </c>
      <c r="C378">
        <v>1258</v>
      </c>
      <c r="D378">
        <v>27</v>
      </c>
      <c r="E378" t="s">
        <v>11798</v>
      </c>
      <c r="F378" t="s">
        <v>11777</v>
      </c>
    </row>
    <row r="379" spans="1:6">
      <c r="A379" t="s">
        <v>11930</v>
      </c>
      <c r="B379">
        <v>124</v>
      </c>
      <c r="C379">
        <v>1313</v>
      </c>
      <c r="D379">
        <v>24</v>
      </c>
      <c r="E379" t="s">
        <v>11799</v>
      </c>
      <c r="F379" t="s">
        <v>11777</v>
      </c>
    </row>
    <row r="380" spans="1:6">
      <c r="A380" t="s">
        <v>11930</v>
      </c>
      <c r="B380">
        <v>204</v>
      </c>
      <c r="C380">
        <v>1859</v>
      </c>
      <c r="D380">
        <v>22</v>
      </c>
      <c r="E380" t="s">
        <v>11800</v>
      </c>
      <c r="F380" t="s">
        <v>11777</v>
      </c>
    </row>
    <row r="381" spans="1:6">
      <c r="A381" t="s">
        <v>11930</v>
      </c>
      <c r="B381">
        <v>321</v>
      </c>
      <c r="C381">
        <v>2939</v>
      </c>
      <c r="D381">
        <v>15</v>
      </c>
      <c r="E381" t="s">
        <v>11801</v>
      </c>
      <c r="F381" t="s">
        <v>11777</v>
      </c>
    </row>
    <row r="382" spans="1:6">
      <c r="A382" t="s">
        <v>11931</v>
      </c>
      <c r="B382">
        <v>176</v>
      </c>
      <c r="C382">
        <v>960</v>
      </c>
      <c r="D382">
        <v>28</v>
      </c>
      <c r="E382" t="s">
        <v>11776</v>
      </c>
      <c r="F382" t="s">
        <v>11805</v>
      </c>
    </row>
    <row r="383" spans="1:6">
      <c r="A383" t="s">
        <v>11931</v>
      </c>
      <c r="B383">
        <v>138</v>
      </c>
      <c r="C383">
        <v>1079</v>
      </c>
      <c r="D383">
        <v>23</v>
      </c>
      <c r="E383" t="s">
        <v>11779</v>
      </c>
      <c r="F383" t="s">
        <v>11805</v>
      </c>
    </row>
    <row r="384" spans="1:6">
      <c r="A384" t="s">
        <v>11931</v>
      </c>
      <c r="B384">
        <v>177</v>
      </c>
      <c r="C384">
        <v>1161</v>
      </c>
      <c r="D384">
        <v>26</v>
      </c>
      <c r="E384" t="s">
        <v>11780</v>
      </c>
      <c r="F384" t="s">
        <v>11805</v>
      </c>
    </row>
    <row r="385" spans="1:6">
      <c r="A385" t="s">
        <v>11931</v>
      </c>
      <c r="B385">
        <v>136</v>
      </c>
      <c r="C385">
        <v>945</v>
      </c>
      <c r="D385">
        <v>22</v>
      </c>
      <c r="E385" t="s">
        <v>11782</v>
      </c>
      <c r="F385" t="s">
        <v>11805</v>
      </c>
    </row>
    <row r="386" spans="1:6">
      <c r="A386" t="s">
        <v>11931</v>
      </c>
      <c r="B386">
        <v>89</v>
      </c>
      <c r="C386">
        <v>676</v>
      </c>
      <c r="D386">
        <v>25</v>
      </c>
      <c r="E386" t="s">
        <v>11784</v>
      </c>
      <c r="F386" t="s">
        <v>11805</v>
      </c>
    </row>
    <row r="387" spans="1:6">
      <c r="A387" t="s">
        <v>11931</v>
      </c>
      <c r="B387">
        <v>77</v>
      </c>
      <c r="C387">
        <v>421</v>
      </c>
      <c r="D387">
        <v>29</v>
      </c>
      <c r="E387" t="s">
        <v>11786</v>
      </c>
      <c r="F387" t="s">
        <v>11805</v>
      </c>
    </row>
    <row r="388" spans="1:6">
      <c r="A388" t="s">
        <v>11931</v>
      </c>
      <c r="B388">
        <v>174</v>
      </c>
      <c r="C388">
        <v>923</v>
      </c>
      <c r="D388">
        <v>28</v>
      </c>
      <c r="E388" t="s">
        <v>11788</v>
      </c>
      <c r="F388" t="s">
        <v>11805</v>
      </c>
    </row>
    <row r="389" spans="1:6">
      <c r="A389" t="s">
        <v>11931</v>
      </c>
      <c r="B389">
        <v>169</v>
      </c>
      <c r="C389">
        <v>1126</v>
      </c>
      <c r="D389">
        <v>28</v>
      </c>
      <c r="E389" t="s">
        <v>11789</v>
      </c>
      <c r="F389" t="s">
        <v>11805</v>
      </c>
    </row>
    <row r="390" spans="1:6">
      <c r="A390" t="s">
        <v>11931</v>
      </c>
      <c r="B390">
        <v>257</v>
      </c>
      <c r="C390">
        <v>1606</v>
      </c>
      <c r="D390">
        <v>30</v>
      </c>
      <c r="E390" t="s">
        <v>11790</v>
      </c>
      <c r="F390" t="s">
        <v>11805</v>
      </c>
    </row>
    <row r="391" spans="1:6">
      <c r="A391" t="s">
        <v>11931</v>
      </c>
      <c r="B391">
        <v>302</v>
      </c>
      <c r="C391">
        <v>1431</v>
      </c>
      <c r="D391">
        <v>31</v>
      </c>
      <c r="E391" t="s">
        <v>11791</v>
      </c>
      <c r="F391" t="s">
        <v>11805</v>
      </c>
    </row>
    <row r="392" spans="1:6">
      <c r="A392" t="s">
        <v>11931</v>
      </c>
      <c r="B392">
        <v>177</v>
      </c>
      <c r="C392">
        <v>1029</v>
      </c>
      <c r="D392">
        <v>30</v>
      </c>
      <c r="E392" t="s">
        <v>11792</v>
      </c>
      <c r="F392" t="s">
        <v>11805</v>
      </c>
    </row>
    <row r="393" spans="1:6">
      <c r="A393" t="s">
        <v>11931</v>
      </c>
      <c r="B393">
        <v>174</v>
      </c>
      <c r="C393">
        <v>1001</v>
      </c>
      <c r="D393">
        <v>32</v>
      </c>
      <c r="E393" t="s">
        <v>11793</v>
      </c>
      <c r="F393" t="s">
        <v>11805</v>
      </c>
    </row>
    <row r="394" spans="1:6">
      <c r="A394" t="s">
        <v>11931</v>
      </c>
      <c r="B394">
        <v>190</v>
      </c>
      <c r="C394">
        <v>999</v>
      </c>
      <c r="D394">
        <v>27</v>
      </c>
      <c r="E394" t="s">
        <v>11794</v>
      </c>
      <c r="F394" t="s">
        <v>11805</v>
      </c>
    </row>
    <row r="395" spans="1:6">
      <c r="A395" t="s">
        <v>11931</v>
      </c>
      <c r="B395">
        <v>98</v>
      </c>
      <c r="C395">
        <v>747</v>
      </c>
      <c r="D395">
        <v>27</v>
      </c>
      <c r="E395" t="s">
        <v>11795</v>
      </c>
      <c r="F395" t="s">
        <v>11805</v>
      </c>
    </row>
    <row r="396" spans="1:6">
      <c r="A396" t="s">
        <v>11931</v>
      </c>
      <c r="B396">
        <v>169</v>
      </c>
      <c r="C396">
        <v>1066</v>
      </c>
      <c r="D396">
        <v>18</v>
      </c>
      <c r="E396" t="s">
        <v>11796</v>
      </c>
      <c r="F396" t="s">
        <v>11805</v>
      </c>
    </row>
    <row r="397" spans="1:6">
      <c r="A397" t="s">
        <v>11931</v>
      </c>
      <c r="B397">
        <v>151</v>
      </c>
      <c r="C397">
        <v>931</v>
      </c>
      <c r="D397">
        <v>23</v>
      </c>
      <c r="E397" t="s">
        <v>11797</v>
      </c>
      <c r="F397" t="s">
        <v>11805</v>
      </c>
    </row>
    <row r="398" spans="1:6">
      <c r="A398" t="s">
        <v>11931</v>
      </c>
      <c r="B398">
        <v>103</v>
      </c>
      <c r="C398">
        <v>555</v>
      </c>
      <c r="D398">
        <v>25</v>
      </c>
      <c r="E398" t="s">
        <v>11798</v>
      </c>
      <c r="F398" t="s">
        <v>11805</v>
      </c>
    </row>
    <row r="399" spans="1:6">
      <c r="A399" t="s">
        <v>11931</v>
      </c>
      <c r="B399">
        <v>105</v>
      </c>
      <c r="C399">
        <v>620</v>
      </c>
      <c r="D399">
        <v>25</v>
      </c>
      <c r="E399" t="s">
        <v>11799</v>
      </c>
      <c r="F399" t="s">
        <v>11805</v>
      </c>
    </row>
    <row r="400" spans="1:6">
      <c r="A400" t="s">
        <v>11931</v>
      </c>
      <c r="B400">
        <v>198</v>
      </c>
      <c r="C400">
        <v>946</v>
      </c>
      <c r="D400">
        <v>20</v>
      </c>
      <c r="E400" t="s">
        <v>11800</v>
      </c>
      <c r="F400" t="s">
        <v>11805</v>
      </c>
    </row>
    <row r="401" spans="1:6">
      <c r="A401" t="s">
        <v>11931</v>
      </c>
      <c r="B401">
        <v>226</v>
      </c>
      <c r="C401">
        <v>1313</v>
      </c>
      <c r="D401">
        <v>18</v>
      </c>
      <c r="E401" t="s">
        <v>11801</v>
      </c>
      <c r="F401" t="s">
        <v>11805</v>
      </c>
    </row>
    <row r="402" spans="1:6">
      <c r="A402" t="s">
        <v>11932</v>
      </c>
      <c r="B402">
        <v>105</v>
      </c>
      <c r="C402">
        <v>748</v>
      </c>
      <c r="D402">
        <v>32</v>
      </c>
      <c r="E402" t="s">
        <v>11776</v>
      </c>
      <c r="F402" t="s">
        <v>11805</v>
      </c>
    </row>
    <row r="403" spans="1:6">
      <c r="A403" t="s">
        <v>11932</v>
      </c>
      <c r="B403">
        <v>118</v>
      </c>
      <c r="C403">
        <v>868</v>
      </c>
      <c r="D403">
        <v>28</v>
      </c>
      <c r="E403" t="s">
        <v>11779</v>
      </c>
      <c r="F403" t="s">
        <v>11805</v>
      </c>
    </row>
    <row r="404" spans="1:6">
      <c r="A404" t="s">
        <v>11932</v>
      </c>
      <c r="B404">
        <v>141</v>
      </c>
      <c r="C404">
        <v>1024</v>
      </c>
      <c r="D404">
        <v>32</v>
      </c>
      <c r="E404" t="s">
        <v>11780</v>
      </c>
      <c r="F404" t="s">
        <v>11805</v>
      </c>
    </row>
    <row r="405" spans="1:6">
      <c r="A405" t="s">
        <v>11932</v>
      </c>
      <c r="B405">
        <v>134</v>
      </c>
      <c r="C405">
        <v>971</v>
      </c>
      <c r="D405">
        <v>27</v>
      </c>
      <c r="E405" t="s">
        <v>11782</v>
      </c>
      <c r="F405" t="s">
        <v>11805</v>
      </c>
    </row>
    <row r="406" spans="1:6">
      <c r="A406" t="s">
        <v>11932</v>
      </c>
      <c r="B406">
        <v>87</v>
      </c>
      <c r="C406">
        <v>725</v>
      </c>
      <c r="D406">
        <v>31</v>
      </c>
      <c r="E406" t="s">
        <v>11784</v>
      </c>
      <c r="F406" t="s">
        <v>11805</v>
      </c>
    </row>
    <row r="407" spans="1:6">
      <c r="A407" t="s">
        <v>11932</v>
      </c>
      <c r="B407">
        <v>52</v>
      </c>
      <c r="C407">
        <v>226</v>
      </c>
      <c r="D407">
        <v>31</v>
      </c>
      <c r="E407" t="s">
        <v>11786</v>
      </c>
      <c r="F407" t="s">
        <v>11805</v>
      </c>
    </row>
    <row r="408" spans="1:6">
      <c r="A408" t="s">
        <v>11932</v>
      </c>
      <c r="B408">
        <v>132</v>
      </c>
      <c r="C408">
        <v>552</v>
      </c>
      <c r="D408">
        <v>31</v>
      </c>
      <c r="E408" t="s">
        <v>11788</v>
      </c>
      <c r="F408" t="s">
        <v>11805</v>
      </c>
    </row>
    <row r="409" spans="1:6">
      <c r="A409" t="s">
        <v>11932</v>
      </c>
      <c r="B409">
        <v>259</v>
      </c>
      <c r="C409">
        <v>932</v>
      </c>
      <c r="D409">
        <v>36</v>
      </c>
      <c r="E409" t="s">
        <v>11789</v>
      </c>
      <c r="F409" t="s">
        <v>11805</v>
      </c>
    </row>
    <row r="410" spans="1:6">
      <c r="A410" t="s">
        <v>11932</v>
      </c>
      <c r="B410">
        <v>247</v>
      </c>
      <c r="C410">
        <v>923</v>
      </c>
      <c r="D410">
        <v>41</v>
      </c>
      <c r="E410" t="s">
        <v>11790</v>
      </c>
      <c r="F410" t="s">
        <v>11805</v>
      </c>
    </row>
    <row r="411" spans="1:6">
      <c r="A411" t="s">
        <v>11932</v>
      </c>
      <c r="B411">
        <v>262</v>
      </c>
      <c r="C411">
        <v>965</v>
      </c>
      <c r="D411">
        <v>35</v>
      </c>
      <c r="E411" t="s">
        <v>11791</v>
      </c>
      <c r="F411" t="s">
        <v>11805</v>
      </c>
    </row>
    <row r="412" spans="1:6">
      <c r="A412" t="s">
        <v>11932</v>
      </c>
      <c r="B412">
        <v>217</v>
      </c>
      <c r="C412">
        <v>840</v>
      </c>
      <c r="D412">
        <v>42</v>
      </c>
      <c r="E412" t="s">
        <v>11792</v>
      </c>
      <c r="F412" t="s">
        <v>11805</v>
      </c>
    </row>
    <row r="413" spans="1:6">
      <c r="A413" t="s">
        <v>11932</v>
      </c>
      <c r="B413">
        <v>185</v>
      </c>
      <c r="C413">
        <v>722</v>
      </c>
      <c r="D413">
        <v>35</v>
      </c>
      <c r="E413" t="s">
        <v>11793</v>
      </c>
      <c r="F413" t="s">
        <v>11805</v>
      </c>
    </row>
    <row r="414" spans="1:6">
      <c r="A414" t="s">
        <v>11932</v>
      </c>
      <c r="B414">
        <v>108</v>
      </c>
      <c r="C414">
        <v>474</v>
      </c>
      <c r="D414">
        <v>27</v>
      </c>
      <c r="E414" t="s">
        <v>11794</v>
      </c>
      <c r="F414" t="s">
        <v>11805</v>
      </c>
    </row>
    <row r="415" spans="1:6">
      <c r="A415" t="s">
        <v>11932</v>
      </c>
      <c r="B415">
        <v>125</v>
      </c>
      <c r="C415">
        <v>461</v>
      </c>
      <c r="D415">
        <v>28</v>
      </c>
      <c r="E415" t="s">
        <v>11795</v>
      </c>
      <c r="F415" t="s">
        <v>11805</v>
      </c>
    </row>
    <row r="416" spans="1:6">
      <c r="A416" t="s">
        <v>11932</v>
      </c>
      <c r="B416">
        <v>85</v>
      </c>
      <c r="C416">
        <v>355</v>
      </c>
      <c r="D416">
        <v>27</v>
      </c>
      <c r="E416" t="s">
        <v>11796</v>
      </c>
      <c r="F416" t="s">
        <v>11805</v>
      </c>
    </row>
    <row r="417" spans="1:6">
      <c r="A417" t="s">
        <v>11932</v>
      </c>
      <c r="B417">
        <v>107</v>
      </c>
      <c r="C417">
        <v>406</v>
      </c>
      <c r="D417">
        <v>32</v>
      </c>
      <c r="E417" t="s">
        <v>11797</v>
      </c>
      <c r="F417" t="s">
        <v>11805</v>
      </c>
    </row>
    <row r="418" spans="1:6">
      <c r="A418" t="s">
        <v>11932</v>
      </c>
      <c r="B418">
        <v>92</v>
      </c>
      <c r="C418">
        <v>393</v>
      </c>
      <c r="D418">
        <v>35</v>
      </c>
      <c r="E418" t="s">
        <v>11798</v>
      </c>
      <c r="F418" t="s">
        <v>11805</v>
      </c>
    </row>
    <row r="419" spans="1:6">
      <c r="A419" t="s">
        <v>11932</v>
      </c>
      <c r="B419">
        <v>121</v>
      </c>
      <c r="C419">
        <v>672</v>
      </c>
      <c r="D419">
        <v>28</v>
      </c>
      <c r="E419" t="s">
        <v>11799</v>
      </c>
      <c r="F419" t="s">
        <v>11805</v>
      </c>
    </row>
    <row r="420" spans="1:6">
      <c r="A420" t="s">
        <v>11932</v>
      </c>
      <c r="B420">
        <v>182</v>
      </c>
      <c r="C420">
        <v>838</v>
      </c>
      <c r="D420">
        <v>28</v>
      </c>
      <c r="E420" t="s">
        <v>11800</v>
      </c>
      <c r="F420" t="s">
        <v>11805</v>
      </c>
    </row>
    <row r="421" spans="1:6">
      <c r="A421" t="s">
        <v>11932</v>
      </c>
      <c r="B421">
        <v>271</v>
      </c>
      <c r="C421">
        <v>1271</v>
      </c>
      <c r="D421">
        <v>19</v>
      </c>
      <c r="E421" t="s">
        <v>11801</v>
      </c>
      <c r="F421" t="s">
        <v>11805</v>
      </c>
    </row>
    <row r="422" spans="1:6">
      <c r="A422" t="s">
        <v>11933</v>
      </c>
      <c r="B422">
        <v>132</v>
      </c>
      <c r="C422">
        <v>1808</v>
      </c>
      <c r="D422">
        <v>26</v>
      </c>
      <c r="E422" t="s">
        <v>11776</v>
      </c>
      <c r="F422" t="s">
        <v>11777</v>
      </c>
    </row>
    <row r="423" spans="1:6">
      <c r="A423" t="s">
        <v>11933</v>
      </c>
      <c r="B423">
        <v>125</v>
      </c>
      <c r="C423">
        <v>1740</v>
      </c>
      <c r="D423">
        <v>30</v>
      </c>
      <c r="E423" t="s">
        <v>11779</v>
      </c>
      <c r="F423" t="s">
        <v>11777</v>
      </c>
    </row>
    <row r="424" spans="1:6">
      <c r="A424" t="s">
        <v>11933</v>
      </c>
      <c r="B424">
        <v>171</v>
      </c>
      <c r="C424">
        <v>2085</v>
      </c>
      <c r="D424">
        <v>26</v>
      </c>
      <c r="E424" t="s">
        <v>11780</v>
      </c>
      <c r="F424" t="s">
        <v>11777</v>
      </c>
    </row>
    <row r="425" spans="1:6">
      <c r="A425" t="s">
        <v>11933</v>
      </c>
      <c r="B425">
        <v>124</v>
      </c>
      <c r="C425">
        <v>1558</v>
      </c>
      <c r="D425">
        <v>26</v>
      </c>
      <c r="E425" t="s">
        <v>11782</v>
      </c>
      <c r="F425" t="s">
        <v>11777</v>
      </c>
    </row>
    <row r="426" spans="1:6">
      <c r="A426" t="s">
        <v>11933</v>
      </c>
      <c r="B426">
        <v>100</v>
      </c>
      <c r="C426">
        <v>1286</v>
      </c>
      <c r="D426">
        <v>38</v>
      </c>
      <c r="E426" t="s">
        <v>11784</v>
      </c>
      <c r="F426" t="s">
        <v>11777</v>
      </c>
    </row>
    <row r="427" spans="1:6">
      <c r="A427" t="s">
        <v>11933</v>
      </c>
      <c r="B427">
        <v>130</v>
      </c>
      <c r="C427">
        <v>1837</v>
      </c>
      <c r="D427">
        <v>33</v>
      </c>
      <c r="E427" t="s">
        <v>11786</v>
      </c>
      <c r="F427" t="s">
        <v>11777</v>
      </c>
    </row>
    <row r="428" spans="1:6">
      <c r="A428" t="s">
        <v>11933</v>
      </c>
      <c r="B428">
        <v>161</v>
      </c>
      <c r="C428">
        <v>1889</v>
      </c>
      <c r="D428">
        <v>36</v>
      </c>
      <c r="E428" t="s">
        <v>11788</v>
      </c>
      <c r="F428" t="s">
        <v>11777</v>
      </c>
    </row>
    <row r="429" spans="1:6">
      <c r="A429" t="s">
        <v>11933</v>
      </c>
      <c r="B429">
        <v>240</v>
      </c>
      <c r="C429">
        <v>2513</v>
      </c>
      <c r="D429">
        <v>29</v>
      </c>
      <c r="E429" t="s">
        <v>11789</v>
      </c>
      <c r="F429" t="s">
        <v>11777</v>
      </c>
    </row>
    <row r="430" spans="1:6">
      <c r="A430" t="s">
        <v>11933</v>
      </c>
      <c r="B430">
        <v>228</v>
      </c>
      <c r="C430">
        <v>2601</v>
      </c>
      <c r="D430">
        <v>31</v>
      </c>
      <c r="E430" t="s">
        <v>11790</v>
      </c>
      <c r="F430" t="s">
        <v>11777</v>
      </c>
    </row>
    <row r="431" spans="1:6">
      <c r="A431" t="s">
        <v>11933</v>
      </c>
      <c r="B431">
        <v>208</v>
      </c>
      <c r="C431">
        <v>2829</v>
      </c>
      <c r="D431">
        <v>25</v>
      </c>
      <c r="E431" t="s">
        <v>11791</v>
      </c>
      <c r="F431" t="s">
        <v>11777</v>
      </c>
    </row>
    <row r="432" spans="1:6">
      <c r="A432" t="s">
        <v>11933</v>
      </c>
      <c r="B432">
        <v>217</v>
      </c>
      <c r="C432">
        <v>2470</v>
      </c>
      <c r="D432">
        <v>30</v>
      </c>
      <c r="E432" t="s">
        <v>11792</v>
      </c>
      <c r="F432" t="s">
        <v>11777</v>
      </c>
    </row>
    <row r="433" spans="1:6">
      <c r="A433" t="s">
        <v>11933</v>
      </c>
      <c r="B433">
        <v>148</v>
      </c>
      <c r="C433">
        <v>1918</v>
      </c>
      <c r="D433">
        <v>32</v>
      </c>
      <c r="E433" t="s">
        <v>11793</v>
      </c>
      <c r="F433" t="s">
        <v>11777</v>
      </c>
    </row>
    <row r="434" spans="1:6">
      <c r="A434" t="s">
        <v>11933</v>
      </c>
      <c r="B434">
        <v>173</v>
      </c>
      <c r="C434">
        <v>2083</v>
      </c>
      <c r="D434">
        <v>21</v>
      </c>
      <c r="E434" t="s">
        <v>11794</v>
      </c>
      <c r="F434" t="s">
        <v>11777</v>
      </c>
    </row>
    <row r="435" spans="1:6">
      <c r="A435" t="s">
        <v>11933</v>
      </c>
      <c r="B435">
        <v>162</v>
      </c>
      <c r="C435">
        <v>1893</v>
      </c>
      <c r="D435">
        <v>22</v>
      </c>
      <c r="E435" t="s">
        <v>11795</v>
      </c>
      <c r="F435" t="s">
        <v>11777</v>
      </c>
    </row>
    <row r="436" spans="1:6">
      <c r="A436" t="s">
        <v>11933</v>
      </c>
      <c r="B436">
        <v>148</v>
      </c>
      <c r="C436">
        <v>1893</v>
      </c>
      <c r="D436">
        <v>22</v>
      </c>
      <c r="E436" t="s">
        <v>11796</v>
      </c>
      <c r="F436" t="s">
        <v>11777</v>
      </c>
    </row>
    <row r="437" spans="1:6">
      <c r="A437" t="s">
        <v>11933</v>
      </c>
      <c r="B437">
        <v>132</v>
      </c>
      <c r="C437">
        <v>1677</v>
      </c>
      <c r="D437">
        <v>28</v>
      </c>
      <c r="E437" t="s">
        <v>11797</v>
      </c>
      <c r="F437" t="s">
        <v>11777</v>
      </c>
    </row>
    <row r="438" spans="1:6">
      <c r="A438" t="s">
        <v>11933</v>
      </c>
      <c r="B438">
        <v>116</v>
      </c>
      <c r="C438">
        <v>1434</v>
      </c>
      <c r="D438">
        <v>25</v>
      </c>
      <c r="E438" t="s">
        <v>11798</v>
      </c>
      <c r="F438" t="s">
        <v>11777</v>
      </c>
    </row>
    <row r="439" spans="1:6">
      <c r="A439" t="s">
        <v>11933</v>
      </c>
      <c r="B439">
        <v>131</v>
      </c>
      <c r="C439">
        <v>1535</v>
      </c>
      <c r="D439">
        <v>27</v>
      </c>
      <c r="E439" t="s">
        <v>11799</v>
      </c>
      <c r="F439" t="s">
        <v>11777</v>
      </c>
    </row>
    <row r="440" spans="1:6">
      <c r="A440" t="s">
        <v>11933</v>
      </c>
      <c r="B440">
        <v>175</v>
      </c>
      <c r="C440">
        <v>2103</v>
      </c>
      <c r="D440">
        <v>24</v>
      </c>
      <c r="E440" t="s">
        <v>11800</v>
      </c>
      <c r="F440" t="s">
        <v>11777</v>
      </c>
    </row>
    <row r="441" spans="1:6">
      <c r="A441" t="s">
        <v>11933</v>
      </c>
      <c r="B441">
        <v>223</v>
      </c>
      <c r="C441">
        <v>2809</v>
      </c>
      <c r="D441">
        <v>17</v>
      </c>
      <c r="E441" t="s">
        <v>11801</v>
      </c>
      <c r="F441" t="s">
        <v>11777</v>
      </c>
    </row>
    <row r="442" spans="1:6">
      <c r="A442" t="s">
        <v>11934</v>
      </c>
      <c r="B442">
        <v>181</v>
      </c>
      <c r="C442">
        <v>576</v>
      </c>
      <c r="D442">
        <v>23</v>
      </c>
      <c r="E442" t="s">
        <v>11776</v>
      </c>
      <c r="F442" t="s">
        <v>11805</v>
      </c>
    </row>
    <row r="443" spans="1:6">
      <c r="A443" t="s">
        <v>11934</v>
      </c>
      <c r="B443">
        <v>175</v>
      </c>
      <c r="C443">
        <v>540</v>
      </c>
      <c r="D443">
        <v>27</v>
      </c>
      <c r="E443" t="s">
        <v>11779</v>
      </c>
      <c r="F443" t="s">
        <v>11805</v>
      </c>
    </row>
    <row r="444" spans="1:6">
      <c r="A444" t="s">
        <v>11934</v>
      </c>
      <c r="B444">
        <v>173</v>
      </c>
      <c r="C444">
        <v>511</v>
      </c>
      <c r="D444">
        <v>23</v>
      </c>
      <c r="E444" t="s">
        <v>11780</v>
      </c>
      <c r="F444" t="s">
        <v>11805</v>
      </c>
    </row>
    <row r="445" spans="1:6">
      <c r="A445" t="s">
        <v>11934</v>
      </c>
      <c r="B445">
        <v>148</v>
      </c>
      <c r="C445">
        <v>468</v>
      </c>
      <c r="D445">
        <v>26</v>
      </c>
      <c r="E445" t="s">
        <v>11782</v>
      </c>
      <c r="F445" t="s">
        <v>11805</v>
      </c>
    </row>
    <row r="446" spans="1:6">
      <c r="A446" t="s">
        <v>11934</v>
      </c>
      <c r="B446">
        <v>113</v>
      </c>
      <c r="C446">
        <v>370</v>
      </c>
      <c r="D446">
        <v>36</v>
      </c>
      <c r="E446" t="s">
        <v>11784</v>
      </c>
      <c r="F446" t="s">
        <v>11805</v>
      </c>
    </row>
    <row r="447" spans="1:6">
      <c r="A447" t="s">
        <v>11934</v>
      </c>
      <c r="B447">
        <v>105</v>
      </c>
      <c r="C447">
        <v>346</v>
      </c>
      <c r="D447">
        <v>37</v>
      </c>
      <c r="E447" t="s">
        <v>11786</v>
      </c>
      <c r="F447" t="s">
        <v>11805</v>
      </c>
    </row>
    <row r="448" spans="1:6">
      <c r="A448" t="s">
        <v>11934</v>
      </c>
      <c r="B448">
        <v>154</v>
      </c>
      <c r="C448">
        <v>467</v>
      </c>
      <c r="D448">
        <v>33</v>
      </c>
      <c r="E448" t="s">
        <v>11788</v>
      </c>
      <c r="F448" t="s">
        <v>11805</v>
      </c>
    </row>
    <row r="449" spans="1:6">
      <c r="A449" t="s">
        <v>11934</v>
      </c>
      <c r="B449">
        <v>246</v>
      </c>
      <c r="C449">
        <v>796</v>
      </c>
      <c r="D449">
        <v>35</v>
      </c>
      <c r="E449" t="s">
        <v>11789</v>
      </c>
      <c r="F449" t="s">
        <v>11805</v>
      </c>
    </row>
    <row r="450" spans="1:6">
      <c r="A450" t="s">
        <v>11934</v>
      </c>
      <c r="B450">
        <v>265</v>
      </c>
      <c r="C450">
        <v>863</v>
      </c>
      <c r="D450">
        <v>31</v>
      </c>
      <c r="E450" t="s">
        <v>11790</v>
      </c>
      <c r="F450" t="s">
        <v>11805</v>
      </c>
    </row>
    <row r="451" spans="1:6">
      <c r="A451" t="s">
        <v>11934</v>
      </c>
      <c r="B451">
        <v>308</v>
      </c>
      <c r="C451">
        <v>941</v>
      </c>
      <c r="D451">
        <v>27</v>
      </c>
      <c r="E451" t="s">
        <v>11791</v>
      </c>
      <c r="F451" t="s">
        <v>11805</v>
      </c>
    </row>
    <row r="452" spans="1:6">
      <c r="A452" t="s">
        <v>11934</v>
      </c>
      <c r="B452">
        <v>237</v>
      </c>
      <c r="C452">
        <v>713</v>
      </c>
      <c r="D452">
        <v>30</v>
      </c>
      <c r="E452" t="s">
        <v>11792</v>
      </c>
      <c r="F452" t="s">
        <v>11805</v>
      </c>
    </row>
    <row r="453" spans="1:6">
      <c r="A453" t="s">
        <v>11934</v>
      </c>
      <c r="B453">
        <v>166</v>
      </c>
      <c r="C453">
        <v>532</v>
      </c>
      <c r="D453">
        <v>32</v>
      </c>
      <c r="E453" t="s">
        <v>11793</v>
      </c>
      <c r="F453" t="s">
        <v>11805</v>
      </c>
    </row>
    <row r="454" spans="1:6">
      <c r="A454" t="s">
        <v>11934</v>
      </c>
      <c r="B454">
        <v>150</v>
      </c>
      <c r="C454">
        <v>459</v>
      </c>
      <c r="D454">
        <v>22</v>
      </c>
      <c r="E454" t="s">
        <v>11794</v>
      </c>
      <c r="F454" t="s">
        <v>11805</v>
      </c>
    </row>
    <row r="455" spans="1:6">
      <c r="A455" t="s">
        <v>11934</v>
      </c>
      <c r="B455">
        <v>173</v>
      </c>
      <c r="C455">
        <v>506</v>
      </c>
      <c r="D455">
        <v>22</v>
      </c>
      <c r="E455" t="s">
        <v>11795</v>
      </c>
      <c r="F455" t="s">
        <v>11805</v>
      </c>
    </row>
    <row r="456" spans="1:6">
      <c r="A456" t="s">
        <v>11934</v>
      </c>
      <c r="B456">
        <v>177</v>
      </c>
      <c r="C456">
        <v>540</v>
      </c>
      <c r="D456">
        <v>22</v>
      </c>
      <c r="E456" t="s">
        <v>11796</v>
      </c>
      <c r="F456" t="s">
        <v>11805</v>
      </c>
    </row>
    <row r="457" spans="1:6">
      <c r="A457" t="s">
        <v>11934</v>
      </c>
      <c r="B457">
        <v>140</v>
      </c>
      <c r="C457">
        <v>437</v>
      </c>
      <c r="D457">
        <v>25</v>
      </c>
      <c r="E457" t="s">
        <v>11797</v>
      </c>
      <c r="F457" t="s">
        <v>11805</v>
      </c>
    </row>
    <row r="458" spans="1:6">
      <c r="A458" t="s">
        <v>11934</v>
      </c>
      <c r="B458">
        <v>126</v>
      </c>
      <c r="C458">
        <v>584</v>
      </c>
      <c r="D458">
        <v>31</v>
      </c>
      <c r="E458" t="s">
        <v>11798</v>
      </c>
      <c r="F458" t="s">
        <v>11805</v>
      </c>
    </row>
    <row r="459" spans="1:6">
      <c r="A459" t="s">
        <v>11934</v>
      </c>
      <c r="B459">
        <v>127</v>
      </c>
      <c r="C459">
        <v>837</v>
      </c>
      <c r="D459">
        <v>26</v>
      </c>
      <c r="E459" t="s">
        <v>11799</v>
      </c>
      <c r="F459" t="s">
        <v>11805</v>
      </c>
    </row>
    <row r="460" spans="1:6">
      <c r="A460" t="s">
        <v>11934</v>
      </c>
      <c r="B460">
        <v>120</v>
      </c>
      <c r="C460">
        <v>699</v>
      </c>
      <c r="D460">
        <v>24</v>
      </c>
      <c r="E460" t="s">
        <v>11800</v>
      </c>
      <c r="F460" t="s">
        <v>11805</v>
      </c>
    </row>
    <row r="461" spans="1:6">
      <c r="A461" t="s">
        <v>11934</v>
      </c>
      <c r="B461">
        <v>290</v>
      </c>
      <c r="C461">
        <v>1424</v>
      </c>
      <c r="D461">
        <v>15</v>
      </c>
      <c r="E461" t="s">
        <v>11801</v>
      </c>
      <c r="F461" t="s">
        <v>11805</v>
      </c>
    </row>
    <row r="462" spans="1:6">
      <c r="A462" t="s">
        <v>11935</v>
      </c>
      <c r="B462">
        <v>152</v>
      </c>
      <c r="C462">
        <v>1507</v>
      </c>
      <c r="D462">
        <v>30</v>
      </c>
      <c r="E462" t="s">
        <v>11776</v>
      </c>
      <c r="F462" t="s">
        <v>11805</v>
      </c>
    </row>
    <row r="463" spans="1:6">
      <c r="A463" t="s">
        <v>11935</v>
      </c>
      <c r="B463">
        <v>154</v>
      </c>
      <c r="C463">
        <v>1376</v>
      </c>
      <c r="D463">
        <v>30</v>
      </c>
      <c r="E463" t="s">
        <v>11779</v>
      </c>
      <c r="F463" t="s">
        <v>11805</v>
      </c>
    </row>
    <row r="464" spans="1:6">
      <c r="A464" t="s">
        <v>11935</v>
      </c>
      <c r="B464">
        <v>181</v>
      </c>
      <c r="C464">
        <v>1513</v>
      </c>
      <c r="D464">
        <v>28</v>
      </c>
      <c r="E464" t="s">
        <v>11780</v>
      </c>
      <c r="F464" t="s">
        <v>11805</v>
      </c>
    </row>
    <row r="465" spans="1:6">
      <c r="A465" t="s">
        <v>11935</v>
      </c>
      <c r="B465">
        <v>151</v>
      </c>
      <c r="C465">
        <v>1417</v>
      </c>
      <c r="D465">
        <v>23</v>
      </c>
      <c r="E465" t="s">
        <v>11782</v>
      </c>
      <c r="F465" t="s">
        <v>11805</v>
      </c>
    </row>
    <row r="466" spans="1:6">
      <c r="A466" t="s">
        <v>11935</v>
      </c>
      <c r="B466">
        <v>89</v>
      </c>
      <c r="C466">
        <v>918</v>
      </c>
      <c r="D466">
        <v>34</v>
      </c>
      <c r="E466" t="s">
        <v>11784</v>
      </c>
      <c r="F466" t="s">
        <v>11805</v>
      </c>
    </row>
    <row r="467" spans="1:6">
      <c r="A467" t="s">
        <v>11935</v>
      </c>
      <c r="B467">
        <v>125</v>
      </c>
      <c r="C467">
        <v>1148</v>
      </c>
      <c r="D467">
        <v>32</v>
      </c>
      <c r="E467" t="s">
        <v>11786</v>
      </c>
      <c r="F467" t="s">
        <v>11805</v>
      </c>
    </row>
    <row r="468" spans="1:6">
      <c r="A468" t="s">
        <v>11935</v>
      </c>
      <c r="B468">
        <v>175</v>
      </c>
      <c r="C468">
        <v>1580</v>
      </c>
      <c r="D468">
        <v>34</v>
      </c>
      <c r="E468" t="s">
        <v>11788</v>
      </c>
      <c r="F468" t="s">
        <v>11805</v>
      </c>
    </row>
    <row r="469" spans="1:6">
      <c r="A469" t="s">
        <v>11935</v>
      </c>
      <c r="B469">
        <v>296</v>
      </c>
      <c r="C469">
        <v>2626</v>
      </c>
      <c r="D469">
        <v>33</v>
      </c>
      <c r="E469" t="s">
        <v>11789</v>
      </c>
      <c r="F469" t="s">
        <v>11805</v>
      </c>
    </row>
    <row r="470" spans="1:6">
      <c r="A470" t="s">
        <v>11935</v>
      </c>
      <c r="B470">
        <v>186</v>
      </c>
      <c r="C470">
        <v>1581</v>
      </c>
      <c r="D470">
        <v>30</v>
      </c>
      <c r="E470" t="s">
        <v>11790</v>
      </c>
      <c r="F470" t="s">
        <v>11805</v>
      </c>
    </row>
    <row r="471" spans="1:6">
      <c r="A471" t="s">
        <v>11935</v>
      </c>
      <c r="B471">
        <v>289</v>
      </c>
      <c r="C471">
        <v>2533</v>
      </c>
      <c r="D471">
        <v>29</v>
      </c>
      <c r="E471" t="s">
        <v>11791</v>
      </c>
      <c r="F471" t="s">
        <v>11805</v>
      </c>
    </row>
    <row r="472" spans="1:6">
      <c r="A472" t="s">
        <v>11935</v>
      </c>
      <c r="B472">
        <v>233</v>
      </c>
      <c r="C472">
        <v>2145</v>
      </c>
      <c r="D472">
        <v>31</v>
      </c>
      <c r="E472" t="s">
        <v>11792</v>
      </c>
      <c r="F472" t="s">
        <v>11805</v>
      </c>
    </row>
    <row r="473" spans="1:6">
      <c r="A473" t="s">
        <v>11935</v>
      </c>
      <c r="B473">
        <v>172</v>
      </c>
      <c r="C473">
        <v>1505</v>
      </c>
      <c r="D473">
        <v>27</v>
      </c>
      <c r="E473" t="s">
        <v>11793</v>
      </c>
      <c r="F473" t="s">
        <v>11805</v>
      </c>
    </row>
    <row r="474" spans="1:6">
      <c r="A474" t="s">
        <v>11935</v>
      </c>
      <c r="B474">
        <v>189</v>
      </c>
      <c r="C474">
        <v>1867</v>
      </c>
      <c r="D474">
        <v>25</v>
      </c>
      <c r="E474" t="s">
        <v>11794</v>
      </c>
      <c r="F474" t="s">
        <v>11805</v>
      </c>
    </row>
    <row r="475" spans="1:6">
      <c r="A475" t="s">
        <v>11935</v>
      </c>
      <c r="B475">
        <v>177</v>
      </c>
      <c r="C475">
        <v>1730</v>
      </c>
      <c r="D475">
        <v>23</v>
      </c>
      <c r="E475" t="s">
        <v>11795</v>
      </c>
      <c r="F475" t="s">
        <v>11805</v>
      </c>
    </row>
    <row r="476" spans="1:6">
      <c r="A476" t="s">
        <v>11935</v>
      </c>
      <c r="B476">
        <v>171</v>
      </c>
      <c r="C476">
        <v>1754</v>
      </c>
      <c r="D476">
        <v>25</v>
      </c>
      <c r="E476" t="s">
        <v>11796</v>
      </c>
      <c r="F476" t="s">
        <v>11805</v>
      </c>
    </row>
    <row r="477" spans="1:6">
      <c r="A477" t="s">
        <v>11935</v>
      </c>
      <c r="B477">
        <v>153</v>
      </c>
      <c r="C477">
        <v>1830</v>
      </c>
      <c r="D477">
        <v>27</v>
      </c>
      <c r="E477" t="s">
        <v>11797</v>
      </c>
      <c r="F477" t="s">
        <v>11805</v>
      </c>
    </row>
    <row r="478" spans="1:6">
      <c r="A478" t="s">
        <v>11935</v>
      </c>
      <c r="B478">
        <v>99</v>
      </c>
      <c r="C478">
        <v>1040</v>
      </c>
      <c r="D478">
        <v>29</v>
      </c>
      <c r="E478" t="s">
        <v>11798</v>
      </c>
      <c r="F478" t="s">
        <v>11805</v>
      </c>
    </row>
    <row r="479" spans="1:6">
      <c r="A479" t="s">
        <v>11935</v>
      </c>
      <c r="B479">
        <v>139</v>
      </c>
      <c r="C479">
        <v>2230</v>
      </c>
      <c r="D479">
        <v>26</v>
      </c>
      <c r="E479" t="s">
        <v>11799</v>
      </c>
      <c r="F479" t="s">
        <v>11805</v>
      </c>
    </row>
    <row r="480" spans="1:6">
      <c r="A480" t="s">
        <v>11935</v>
      </c>
      <c r="B480">
        <v>143</v>
      </c>
      <c r="C480">
        <v>4029</v>
      </c>
      <c r="D480">
        <v>23</v>
      </c>
      <c r="E480" t="s">
        <v>11800</v>
      </c>
      <c r="F480" t="s">
        <v>11805</v>
      </c>
    </row>
    <row r="481" spans="1:6">
      <c r="A481" t="s">
        <v>11935</v>
      </c>
      <c r="B481">
        <v>308</v>
      </c>
      <c r="C481">
        <v>6004</v>
      </c>
      <c r="D481">
        <v>16</v>
      </c>
      <c r="E481" t="s">
        <v>11801</v>
      </c>
      <c r="F481" t="s">
        <v>11805</v>
      </c>
    </row>
    <row r="482" spans="1:6">
      <c r="A482" t="s">
        <v>11936</v>
      </c>
      <c r="B482">
        <v>202</v>
      </c>
      <c r="C482">
        <v>1957</v>
      </c>
      <c r="D482">
        <v>27</v>
      </c>
      <c r="E482" t="s">
        <v>11776</v>
      </c>
      <c r="F482" t="s">
        <v>11805</v>
      </c>
    </row>
    <row r="483" spans="1:6">
      <c r="A483" t="s">
        <v>11936</v>
      </c>
      <c r="B483">
        <v>125</v>
      </c>
      <c r="C483">
        <v>1395</v>
      </c>
      <c r="D483">
        <v>25</v>
      </c>
      <c r="E483" t="s">
        <v>11779</v>
      </c>
      <c r="F483" t="s">
        <v>11805</v>
      </c>
    </row>
    <row r="484" spans="1:6">
      <c r="A484" t="s">
        <v>11936</v>
      </c>
      <c r="B484">
        <v>134</v>
      </c>
      <c r="C484">
        <v>1314</v>
      </c>
      <c r="D484">
        <v>22</v>
      </c>
      <c r="E484" t="s">
        <v>11780</v>
      </c>
      <c r="F484" t="s">
        <v>11805</v>
      </c>
    </row>
    <row r="485" spans="1:6">
      <c r="A485" t="s">
        <v>11936</v>
      </c>
      <c r="B485">
        <v>117</v>
      </c>
      <c r="C485">
        <v>1064</v>
      </c>
      <c r="D485">
        <v>30</v>
      </c>
      <c r="E485" t="s">
        <v>11782</v>
      </c>
      <c r="F485" t="s">
        <v>11805</v>
      </c>
    </row>
    <row r="486" spans="1:6">
      <c r="A486" t="s">
        <v>11936</v>
      </c>
      <c r="B486">
        <v>96</v>
      </c>
      <c r="C486">
        <v>913</v>
      </c>
      <c r="D486">
        <v>37</v>
      </c>
      <c r="E486" t="s">
        <v>11784</v>
      </c>
      <c r="F486" t="s">
        <v>11805</v>
      </c>
    </row>
    <row r="487" spans="1:6">
      <c r="A487" t="s">
        <v>11936</v>
      </c>
      <c r="B487">
        <v>144</v>
      </c>
      <c r="C487">
        <v>1492</v>
      </c>
      <c r="D487">
        <v>37</v>
      </c>
      <c r="E487" t="s">
        <v>11786</v>
      </c>
      <c r="F487" t="s">
        <v>11805</v>
      </c>
    </row>
    <row r="488" spans="1:6">
      <c r="A488" t="s">
        <v>11936</v>
      </c>
      <c r="B488">
        <v>161</v>
      </c>
      <c r="C488">
        <v>1456</v>
      </c>
      <c r="D488">
        <v>37</v>
      </c>
      <c r="E488" t="s">
        <v>11788</v>
      </c>
      <c r="F488" t="s">
        <v>11805</v>
      </c>
    </row>
    <row r="489" spans="1:6">
      <c r="A489" t="s">
        <v>11936</v>
      </c>
      <c r="B489">
        <v>290</v>
      </c>
      <c r="C489">
        <v>2488</v>
      </c>
      <c r="D489">
        <v>36</v>
      </c>
      <c r="E489" t="s">
        <v>11789</v>
      </c>
      <c r="F489" t="s">
        <v>11805</v>
      </c>
    </row>
    <row r="490" spans="1:6">
      <c r="A490" t="s">
        <v>11936</v>
      </c>
      <c r="B490">
        <v>198</v>
      </c>
      <c r="C490">
        <v>1998</v>
      </c>
      <c r="D490">
        <v>35</v>
      </c>
      <c r="E490" t="s">
        <v>11790</v>
      </c>
      <c r="F490" t="s">
        <v>11805</v>
      </c>
    </row>
    <row r="491" spans="1:6">
      <c r="A491" t="s">
        <v>11936</v>
      </c>
      <c r="B491">
        <v>269</v>
      </c>
      <c r="C491">
        <v>2287</v>
      </c>
      <c r="D491">
        <v>33</v>
      </c>
      <c r="E491" t="s">
        <v>11791</v>
      </c>
      <c r="F491" t="s">
        <v>11805</v>
      </c>
    </row>
    <row r="492" spans="1:6">
      <c r="A492" t="s">
        <v>11936</v>
      </c>
      <c r="B492">
        <v>247</v>
      </c>
      <c r="C492">
        <v>2342</v>
      </c>
      <c r="D492">
        <v>35</v>
      </c>
      <c r="E492" t="s">
        <v>11792</v>
      </c>
      <c r="F492" t="s">
        <v>11805</v>
      </c>
    </row>
    <row r="493" spans="1:6">
      <c r="A493" t="s">
        <v>11936</v>
      </c>
      <c r="B493">
        <v>188</v>
      </c>
      <c r="C493">
        <v>2110</v>
      </c>
      <c r="D493">
        <v>35</v>
      </c>
      <c r="E493" t="s">
        <v>11793</v>
      </c>
      <c r="F493" t="s">
        <v>11805</v>
      </c>
    </row>
    <row r="494" spans="1:6">
      <c r="A494" t="s">
        <v>11936</v>
      </c>
      <c r="B494">
        <v>141</v>
      </c>
      <c r="C494">
        <v>1450</v>
      </c>
      <c r="D494">
        <v>23</v>
      </c>
      <c r="E494" t="s">
        <v>11794</v>
      </c>
      <c r="F494" t="s">
        <v>11805</v>
      </c>
    </row>
    <row r="495" spans="1:6">
      <c r="A495" t="s">
        <v>11936</v>
      </c>
      <c r="B495">
        <v>124</v>
      </c>
      <c r="C495">
        <v>1339</v>
      </c>
      <c r="D495">
        <v>21</v>
      </c>
      <c r="E495" t="s">
        <v>11795</v>
      </c>
      <c r="F495" t="s">
        <v>11805</v>
      </c>
    </row>
    <row r="496" spans="1:6">
      <c r="A496" t="s">
        <v>11936</v>
      </c>
      <c r="B496">
        <v>108</v>
      </c>
      <c r="C496">
        <v>972</v>
      </c>
      <c r="D496">
        <v>27</v>
      </c>
      <c r="E496" t="s">
        <v>11796</v>
      </c>
      <c r="F496" t="s">
        <v>11805</v>
      </c>
    </row>
    <row r="497" spans="1:6">
      <c r="A497" t="s">
        <v>11936</v>
      </c>
      <c r="B497">
        <v>128</v>
      </c>
      <c r="C497">
        <v>1355</v>
      </c>
      <c r="D497">
        <v>28</v>
      </c>
      <c r="E497" t="s">
        <v>11797</v>
      </c>
      <c r="F497" t="s">
        <v>11805</v>
      </c>
    </row>
    <row r="498" spans="1:6">
      <c r="A498" t="s">
        <v>11936</v>
      </c>
      <c r="B498">
        <v>125</v>
      </c>
      <c r="C498">
        <v>1266</v>
      </c>
      <c r="D498">
        <v>31</v>
      </c>
      <c r="E498" t="s">
        <v>11798</v>
      </c>
      <c r="F498" t="s">
        <v>11805</v>
      </c>
    </row>
    <row r="499" spans="1:6">
      <c r="A499" t="s">
        <v>11936</v>
      </c>
      <c r="B499">
        <v>131</v>
      </c>
      <c r="C499">
        <v>1697</v>
      </c>
      <c r="D499">
        <v>29</v>
      </c>
      <c r="E499" t="s">
        <v>11799</v>
      </c>
      <c r="F499" t="s">
        <v>11805</v>
      </c>
    </row>
    <row r="500" spans="1:6">
      <c r="A500" t="s">
        <v>11936</v>
      </c>
      <c r="B500">
        <v>168</v>
      </c>
      <c r="C500">
        <v>1852</v>
      </c>
      <c r="D500">
        <v>24</v>
      </c>
      <c r="E500" t="s">
        <v>11800</v>
      </c>
      <c r="F500" t="s">
        <v>11805</v>
      </c>
    </row>
    <row r="501" spans="1:6">
      <c r="A501" t="s">
        <v>11936</v>
      </c>
      <c r="B501">
        <v>266</v>
      </c>
      <c r="C501">
        <v>2801</v>
      </c>
      <c r="D501">
        <v>16</v>
      </c>
      <c r="E501" t="s">
        <v>11801</v>
      </c>
      <c r="F501" t="s">
        <v>11805</v>
      </c>
    </row>
    <row r="502" spans="1:6">
      <c r="A502" t="s">
        <v>11937</v>
      </c>
      <c r="B502">
        <v>220</v>
      </c>
      <c r="C502">
        <v>1807</v>
      </c>
      <c r="D502">
        <v>26</v>
      </c>
      <c r="E502" t="s">
        <v>11776</v>
      </c>
      <c r="F502" t="s">
        <v>11805</v>
      </c>
    </row>
    <row r="503" spans="1:6">
      <c r="A503" t="s">
        <v>11937</v>
      </c>
      <c r="B503">
        <v>171</v>
      </c>
      <c r="C503">
        <v>1584</v>
      </c>
      <c r="D503">
        <v>29</v>
      </c>
      <c r="E503" t="s">
        <v>11779</v>
      </c>
      <c r="F503" t="s">
        <v>11805</v>
      </c>
    </row>
    <row r="504" spans="1:6">
      <c r="A504" t="s">
        <v>11937</v>
      </c>
      <c r="B504">
        <v>135</v>
      </c>
      <c r="C504">
        <v>2010</v>
      </c>
      <c r="D504">
        <v>29</v>
      </c>
      <c r="E504" t="s">
        <v>11780</v>
      </c>
      <c r="F504" t="s">
        <v>11805</v>
      </c>
    </row>
    <row r="505" spans="1:6">
      <c r="A505" t="s">
        <v>11937</v>
      </c>
      <c r="B505">
        <v>141</v>
      </c>
      <c r="C505">
        <v>1040</v>
      </c>
      <c r="D505">
        <v>35</v>
      </c>
      <c r="E505" t="s">
        <v>11782</v>
      </c>
      <c r="F505" t="s">
        <v>11805</v>
      </c>
    </row>
    <row r="506" spans="1:6">
      <c r="A506" t="s">
        <v>11937</v>
      </c>
      <c r="B506">
        <v>104</v>
      </c>
      <c r="C506">
        <v>1020</v>
      </c>
      <c r="D506">
        <v>34</v>
      </c>
      <c r="E506" t="s">
        <v>11784</v>
      </c>
      <c r="F506" t="s">
        <v>11805</v>
      </c>
    </row>
    <row r="507" spans="1:6">
      <c r="A507" t="s">
        <v>11937</v>
      </c>
      <c r="B507">
        <v>89</v>
      </c>
      <c r="C507">
        <v>786</v>
      </c>
      <c r="D507">
        <v>35</v>
      </c>
      <c r="E507" t="s">
        <v>11786</v>
      </c>
      <c r="F507" t="s">
        <v>11805</v>
      </c>
    </row>
    <row r="508" spans="1:6">
      <c r="A508" t="s">
        <v>11937</v>
      </c>
      <c r="B508">
        <v>121</v>
      </c>
      <c r="C508">
        <v>1067</v>
      </c>
      <c r="D508">
        <v>36</v>
      </c>
      <c r="E508" t="s">
        <v>11788</v>
      </c>
      <c r="F508" t="s">
        <v>11805</v>
      </c>
    </row>
    <row r="509" spans="1:6">
      <c r="A509" t="s">
        <v>11937</v>
      </c>
      <c r="B509">
        <v>262</v>
      </c>
      <c r="C509">
        <v>1960</v>
      </c>
      <c r="D509">
        <v>38</v>
      </c>
      <c r="E509" t="s">
        <v>11789</v>
      </c>
      <c r="F509" t="s">
        <v>11805</v>
      </c>
    </row>
    <row r="510" spans="1:6">
      <c r="A510" t="s">
        <v>11937</v>
      </c>
      <c r="B510">
        <v>289</v>
      </c>
      <c r="C510">
        <v>2558</v>
      </c>
      <c r="D510">
        <v>34</v>
      </c>
      <c r="E510" t="s">
        <v>11790</v>
      </c>
      <c r="F510" t="s">
        <v>11805</v>
      </c>
    </row>
    <row r="511" spans="1:6">
      <c r="A511" t="s">
        <v>11937</v>
      </c>
      <c r="B511">
        <v>212</v>
      </c>
      <c r="C511">
        <v>2158</v>
      </c>
      <c r="D511">
        <v>35</v>
      </c>
      <c r="E511" t="s">
        <v>11791</v>
      </c>
      <c r="F511" t="s">
        <v>11805</v>
      </c>
    </row>
    <row r="512" spans="1:6">
      <c r="A512" t="s">
        <v>11937</v>
      </c>
      <c r="B512">
        <v>243</v>
      </c>
      <c r="C512">
        <v>1994</v>
      </c>
      <c r="D512">
        <v>33</v>
      </c>
      <c r="E512" t="s">
        <v>11792</v>
      </c>
      <c r="F512" t="s">
        <v>11805</v>
      </c>
    </row>
    <row r="513" spans="1:6">
      <c r="A513" t="s">
        <v>11937</v>
      </c>
      <c r="B513">
        <v>187</v>
      </c>
      <c r="C513">
        <v>1557</v>
      </c>
      <c r="D513">
        <v>32</v>
      </c>
      <c r="E513" t="s">
        <v>11793</v>
      </c>
      <c r="F513" t="s">
        <v>11805</v>
      </c>
    </row>
    <row r="514" spans="1:6">
      <c r="A514" t="s">
        <v>11937</v>
      </c>
      <c r="B514">
        <v>189</v>
      </c>
      <c r="C514">
        <v>1773</v>
      </c>
      <c r="D514">
        <v>25</v>
      </c>
      <c r="E514" t="s">
        <v>11794</v>
      </c>
      <c r="F514" t="s">
        <v>11805</v>
      </c>
    </row>
    <row r="515" spans="1:6">
      <c r="A515" t="s">
        <v>11937</v>
      </c>
      <c r="B515">
        <v>167</v>
      </c>
      <c r="C515">
        <v>1383</v>
      </c>
      <c r="D515">
        <v>23</v>
      </c>
      <c r="E515" t="s">
        <v>11795</v>
      </c>
      <c r="F515" t="s">
        <v>11805</v>
      </c>
    </row>
    <row r="516" spans="1:6">
      <c r="A516" t="s">
        <v>11937</v>
      </c>
      <c r="B516">
        <v>134</v>
      </c>
      <c r="C516">
        <v>1280</v>
      </c>
      <c r="D516">
        <v>29</v>
      </c>
      <c r="E516" t="s">
        <v>11796</v>
      </c>
      <c r="F516" t="s">
        <v>11805</v>
      </c>
    </row>
    <row r="517" spans="1:6">
      <c r="A517" t="s">
        <v>11937</v>
      </c>
      <c r="B517">
        <v>150</v>
      </c>
      <c r="C517">
        <v>1292</v>
      </c>
      <c r="D517">
        <v>27</v>
      </c>
      <c r="E517" t="s">
        <v>11797</v>
      </c>
      <c r="F517" t="s">
        <v>11805</v>
      </c>
    </row>
    <row r="518" spans="1:6">
      <c r="A518" t="s">
        <v>11937</v>
      </c>
      <c r="B518">
        <v>135</v>
      </c>
      <c r="C518">
        <v>1155</v>
      </c>
      <c r="D518">
        <v>32</v>
      </c>
      <c r="E518" t="s">
        <v>11798</v>
      </c>
      <c r="F518" t="s">
        <v>11805</v>
      </c>
    </row>
    <row r="519" spans="1:6">
      <c r="A519" t="s">
        <v>11937</v>
      </c>
      <c r="B519">
        <v>98</v>
      </c>
      <c r="C519">
        <v>973</v>
      </c>
      <c r="D519">
        <v>35</v>
      </c>
      <c r="E519" t="s">
        <v>11799</v>
      </c>
      <c r="F519" t="s">
        <v>11805</v>
      </c>
    </row>
    <row r="520" spans="1:6">
      <c r="A520" t="s">
        <v>11937</v>
      </c>
      <c r="B520">
        <v>136</v>
      </c>
      <c r="C520">
        <v>1292</v>
      </c>
      <c r="D520">
        <v>26</v>
      </c>
      <c r="E520" t="s">
        <v>11800</v>
      </c>
      <c r="F520" t="s">
        <v>11805</v>
      </c>
    </row>
    <row r="521" spans="1:6">
      <c r="A521" t="s">
        <v>11937</v>
      </c>
      <c r="B521">
        <v>305</v>
      </c>
      <c r="C521">
        <v>2794</v>
      </c>
      <c r="D521">
        <v>16</v>
      </c>
      <c r="E521" t="s">
        <v>11801</v>
      </c>
      <c r="F521" t="s">
        <v>11805</v>
      </c>
    </row>
    <row r="522" spans="1:6">
      <c r="A522" t="s">
        <v>11938</v>
      </c>
      <c r="B522">
        <v>7</v>
      </c>
      <c r="C522">
        <v>238</v>
      </c>
      <c r="D522">
        <v>20</v>
      </c>
      <c r="E522" t="s">
        <v>11776</v>
      </c>
      <c r="F522" t="s">
        <v>11588</v>
      </c>
    </row>
    <row r="523" spans="1:6">
      <c r="A523" t="s">
        <v>11938</v>
      </c>
      <c r="B523">
        <v>6</v>
      </c>
      <c r="C523">
        <v>175</v>
      </c>
      <c r="D523">
        <v>8</v>
      </c>
      <c r="E523" t="s">
        <v>11779</v>
      </c>
      <c r="F523" t="s">
        <v>11588</v>
      </c>
    </row>
    <row r="524" spans="1:6">
      <c r="A524" t="s">
        <v>11938</v>
      </c>
      <c r="B524">
        <v>1</v>
      </c>
      <c r="C524">
        <v>201</v>
      </c>
      <c r="D524">
        <v>0</v>
      </c>
      <c r="E524" t="s">
        <v>11780</v>
      </c>
      <c r="F524" t="s">
        <v>11588</v>
      </c>
    </row>
    <row r="525" spans="1:6">
      <c r="A525" t="s">
        <v>11938</v>
      </c>
      <c r="B525">
        <v>1</v>
      </c>
      <c r="C525">
        <v>181</v>
      </c>
      <c r="D525">
        <v>88</v>
      </c>
      <c r="E525" t="s">
        <v>11782</v>
      </c>
      <c r="F525" t="s">
        <v>11588</v>
      </c>
    </row>
    <row r="526" spans="1:6">
      <c r="A526" t="s">
        <v>11938</v>
      </c>
      <c r="B526">
        <v>0</v>
      </c>
      <c r="C526">
        <v>141</v>
      </c>
      <c r="D526">
        <v>0</v>
      </c>
      <c r="E526" t="s">
        <v>11784</v>
      </c>
      <c r="F526" t="s">
        <v>11588</v>
      </c>
    </row>
    <row r="527" spans="1:6">
      <c r="A527" t="s">
        <v>11938</v>
      </c>
      <c r="B527">
        <v>0</v>
      </c>
      <c r="C527">
        <v>140</v>
      </c>
      <c r="D527">
        <v>0</v>
      </c>
      <c r="E527" t="s">
        <v>11786</v>
      </c>
      <c r="F527" t="s">
        <v>11588</v>
      </c>
    </row>
    <row r="528" spans="1:6">
      <c r="A528" t="s">
        <v>11938</v>
      </c>
      <c r="B528">
        <v>1</v>
      </c>
      <c r="C528">
        <v>146</v>
      </c>
      <c r="D528">
        <v>1</v>
      </c>
      <c r="E528" t="s">
        <v>11788</v>
      </c>
      <c r="F528" t="s">
        <v>11588</v>
      </c>
    </row>
    <row r="529" spans="1:6">
      <c r="A529" t="s">
        <v>11938</v>
      </c>
      <c r="B529">
        <v>1</v>
      </c>
      <c r="C529">
        <v>241</v>
      </c>
      <c r="D529">
        <v>0</v>
      </c>
      <c r="E529" t="s">
        <v>11789</v>
      </c>
      <c r="F529" t="s">
        <v>11588</v>
      </c>
    </row>
    <row r="530" spans="1:6">
      <c r="A530" t="s">
        <v>11938</v>
      </c>
      <c r="B530">
        <v>0</v>
      </c>
      <c r="C530">
        <v>221</v>
      </c>
      <c r="D530">
        <v>0</v>
      </c>
      <c r="E530" t="s">
        <v>11790</v>
      </c>
      <c r="F530" t="s">
        <v>11588</v>
      </c>
    </row>
    <row r="531" spans="1:6">
      <c r="A531" t="s">
        <v>11938</v>
      </c>
      <c r="B531">
        <v>4</v>
      </c>
      <c r="C531">
        <v>190</v>
      </c>
      <c r="D531">
        <v>23</v>
      </c>
      <c r="E531" t="s">
        <v>11791</v>
      </c>
      <c r="F531" t="s">
        <v>11588</v>
      </c>
    </row>
    <row r="532" spans="1:6">
      <c r="A532" t="s">
        <v>11938</v>
      </c>
      <c r="B532">
        <v>2</v>
      </c>
      <c r="C532">
        <v>128</v>
      </c>
      <c r="D532">
        <v>14</v>
      </c>
      <c r="E532" t="s">
        <v>11792</v>
      </c>
      <c r="F532" t="s">
        <v>11588</v>
      </c>
    </row>
    <row r="533" spans="1:6">
      <c r="A533" t="s">
        <v>11938</v>
      </c>
      <c r="B533">
        <v>73</v>
      </c>
      <c r="C533">
        <v>234</v>
      </c>
      <c r="D533">
        <v>3</v>
      </c>
      <c r="E533" t="s">
        <v>11793</v>
      </c>
      <c r="F533" t="s">
        <v>11588</v>
      </c>
    </row>
    <row r="534" spans="1:6">
      <c r="A534" t="s">
        <v>11938</v>
      </c>
      <c r="B534">
        <v>72</v>
      </c>
      <c r="C534">
        <v>158</v>
      </c>
      <c r="D534">
        <v>0</v>
      </c>
      <c r="E534" t="s">
        <v>11794</v>
      </c>
      <c r="F534" t="s">
        <v>11588</v>
      </c>
    </row>
    <row r="535" spans="1:6">
      <c r="A535" t="s">
        <v>11938</v>
      </c>
      <c r="B535">
        <v>35</v>
      </c>
      <c r="C535">
        <v>179</v>
      </c>
      <c r="D535">
        <v>0</v>
      </c>
      <c r="E535" t="s">
        <v>11795</v>
      </c>
      <c r="F535" t="s">
        <v>11588</v>
      </c>
    </row>
    <row r="536" spans="1:6">
      <c r="A536" t="s">
        <v>11938</v>
      </c>
      <c r="B536">
        <v>69</v>
      </c>
      <c r="C536">
        <v>241</v>
      </c>
      <c r="D536">
        <v>0</v>
      </c>
      <c r="E536" t="s">
        <v>11796</v>
      </c>
      <c r="F536" t="s">
        <v>11588</v>
      </c>
    </row>
    <row r="537" spans="1:6">
      <c r="A537" t="s">
        <v>11938</v>
      </c>
      <c r="B537">
        <v>73</v>
      </c>
      <c r="C537">
        <v>180</v>
      </c>
      <c r="D537">
        <v>3</v>
      </c>
      <c r="E537" t="s">
        <v>11797</v>
      </c>
      <c r="F537" t="s">
        <v>11588</v>
      </c>
    </row>
    <row r="538" spans="1:6">
      <c r="A538" t="s">
        <v>11938</v>
      </c>
      <c r="B538">
        <v>39</v>
      </c>
      <c r="C538">
        <v>166</v>
      </c>
      <c r="D538">
        <v>0</v>
      </c>
      <c r="E538" t="s">
        <v>11798</v>
      </c>
      <c r="F538" t="s">
        <v>11588</v>
      </c>
    </row>
    <row r="539" spans="1:6">
      <c r="A539" t="s">
        <v>11938</v>
      </c>
      <c r="B539">
        <v>35</v>
      </c>
      <c r="C539">
        <v>138</v>
      </c>
      <c r="D539">
        <v>0</v>
      </c>
      <c r="E539" t="s">
        <v>11799</v>
      </c>
      <c r="F539" t="s">
        <v>11588</v>
      </c>
    </row>
    <row r="540" spans="1:6">
      <c r="A540" t="s">
        <v>11938</v>
      </c>
      <c r="B540">
        <v>59</v>
      </c>
      <c r="C540">
        <v>175</v>
      </c>
      <c r="D540">
        <v>0</v>
      </c>
      <c r="E540" t="s">
        <v>11800</v>
      </c>
      <c r="F540" t="s">
        <v>11588</v>
      </c>
    </row>
    <row r="541" spans="1:6">
      <c r="A541" t="s">
        <v>11938</v>
      </c>
      <c r="B541">
        <v>56</v>
      </c>
      <c r="C541">
        <v>395</v>
      </c>
      <c r="D541">
        <v>12</v>
      </c>
      <c r="E541" t="s">
        <v>11801</v>
      </c>
      <c r="F541" t="s">
        <v>11588</v>
      </c>
    </row>
    <row r="542" spans="1:6">
      <c r="A542" t="s">
        <v>11939</v>
      </c>
      <c r="B542">
        <v>201</v>
      </c>
      <c r="C542">
        <v>1502</v>
      </c>
      <c r="D542">
        <v>23</v>
      </c>
      <c r="E542" t="s">
        <v>11776</v>
      </c>
      <c r="F542" t="s">
        <v>11777</v>
      </c>
    </row>
    <row r="543" spans="1:6">
      <c r="A543" t="s">
        <v>11939</v>
      </c>
      <c r="B543">
        <v>167</v>
      </c>
      <c r="C543">
        <v>1371</v>
      </c>
      <c r="D543">
        <v>23</v>
      </c>
      <c r="E543" t="s">
        <v>11779</v>
      </c>
      <c r="F543" t="s">
        <v>11777</v>
      </c>
    </row>
    <row r="544" spans="1:6">
      <c r="A544" t="s">
        <v>11939</v>
      </c>
      <c r="B544">
        <v>149</v>
      </c>
      <c r="C544">
        <v>1368</v>
      </c>
      <c r="D544">
        <v>25</v>
      </c>
      <c r="E544" t="s">
        <v>11780</v>
      </c>
      <c r="F544" t="s">
        <v>11777</v>
      </c>
    </row>
    <row r="545" spans="1:6">
      <c r="A545" t="s">
        <v>11939</v>
      </c>
      <c r="B545">
        <v>122</v>
      </c>
      <c r="C545">
        <v>1172</v>
      </c>
      <c r="D545">
        <v>24</v>
      </c>
      <c r="E545" t="s">
        <v>11782</v>
      </c>
      <c r="F545" t="s">
        <v>11777</v>
      </c>
    </row>
    <row r="546" spans="1:6">
      <c r="A546" t="s">
        <v>11939</v>
      </c>
      <c r="B546">
        <v>101</v>
      </c>
      <c r="C546">
        <v>978</v>
      </c>
      <c r="D546">
        <v>31</v>
      </c>
      <c r="E546" t="s">
        <v>11784</v>
      </c>
      <c r="F546" t="s">
        <v>11777</v>
      </c>
    </row>
    <row r="547" spans="1:6">
      <c r="A547" t="s">
        <v>11939</v>
      </c>
      <c r="B547">
        <v>79</v>
      </c>
      <c r="C547">
        <v>698</v>
      </c>
      <c r="D547">
        <v>33</v>
      </c>
      <c r="E547" t="s">
        <v>11786</v>
      </c>
      <c r="F547" t="s">
        <v>11777</v>
      </c>
    </row>
    <row r="548" spans="1:6">
      <c r="A548" t="s">
        <v>11939</v>
      </c>
      <c r="B548">
        <v>132</v>
      </c>
      <c r="C548">
        <v>1043</v>
      </c>
      <c r="D548">
        <v>38</v>
      </c>
      <c r="E548" t="s">
        <v>11788</v>
      </c>
      <c r="F548" t="s">
        <v>11777</v>
      </c>
    </row>
    <row r="549" spans="1:6">
      <c r="A549" t="s">
        <v>11939</v>
      </c>
      <c r="B549">
        <v>290</v>
      </c>
      <c r="C549">
        <v>2288</v>
      </c>
      <c r="D549">
        <v>34</v>
      </c>
      <c r="E549" t="s">
        <v>11789</v>
      </c>
      <c r="F549" t="s">
        <v>11777</v>
      </c>
    </row>
    <row r="550" spans="1:6">
      <c r="A550" t="s">
        <v>11939</v>
      </c>
      <c r="B550">
        <v>245</v>
      </c>
      <c r="C550">
        <v>1982</v>
      </c>
      <c r="D550">
        <v>31</v>
      </c>
      <c r="E550" t="s">
        <v>11790</v>
      </c>
      <c r="F550" t="s">
        <v>11777</v>
      </c>
    </row>
    <row r="551" spans="1:6">
      <c r="A551" t="s">
        <v>11939</v>
      </c>
      <c r="B551">
        <v>290</v>
      </c>
      <c r="C551">
        <v>2438</v>
      </c>
      <c r="D551">
        <v>28</v>
      </c>
      <c r="E551" t="s">
        <v>11791</v>
      </c>
      <c r="F551" t="s">
        <v>11777</v>
      </c>
    </row>
    <row r="552" spans="1:6">
      <c r="A552" t="s">
        <v>11939</v>
      </c>
      <c r="B552">
        <v>254</v>
      </c>
      <c r="C552">
        <v>2040</v>
      </c>
      <c r="D552">
        <v>31</v>
      </c>
      <c r="E552" t="s">
        <v>11792</v>
      </c>
      <c r="F552" t="s">
        <v>11777</v>
      </c>
    </row>
    <row r="553" spans="1:6">
      <c r="A553" t="s">
        <v>11939</v>
      </c>
      <c r="B553">
        <v>182</v>
      </c>
      <c r="C553">
        <v>1973</v>
      </c>
      <c r="D553">
        <v>28</v>
      </c>
      <c r="E553" t="s">
        <v>11793</v>
      </c>
      <c r="F553" t="s">
        <v>11777</v>
      </c>
    </row>
    <row r="554" spans="1:6">
      <c r="A554" t="s">
        <v>11939</v>
      </c>
      <c r="B554">
        <v>173</v>
      </c>
      <c r="C554">
        <v>2006</v>
      </c>
      <c r="D554">
        <v>24</v>
      </c>
      <c r="E554" t="s">
        <v>11794</v>
      </c>
      <c r="F554" t="s">
        <v>11777</v>
      </c>
    </row>
    <row r="555" spans="1:6">
      <c r="A555" t="s">
        <v>11939</v>
      </c>
      <c r="B555">
        <v>140</v>
      </c>
      <c r="C555">
        <v>1621</v>
      </c>
      <c r="D555">
        <v>24</v>
      </c>
      <c r="E555" t="s">
        <v>11795</v>
      </c>
      <c r="F555" t="s">
        <v>11777</v>
      </c>
    </row>
    <row r="556" spans="1:6">
      <c r="A556" t="s">
        <v>11939</v>
      </c>
      <c r="B556">
        <v>96</v>
      </c>
      <c r="C556">
        <v>1204</v>
      </c>
      <c r="D556">
        <v>19</v>
      </c>
      <c r="E556" t="s">
        <v>11796</v>
      </c>
      <c r="F556" t="s">
        <v>11777</v>
      </c>
    </row>
    <row r="557" spans="1:6">
      <c r="A557" t="s">
        <v>11939</v>
      </c>
      <c r="B557">
        <v>150</v>
      </c>
      <c r="C557">
        <v>1557</v>
      </c>
      <c r="D557">
        <v>19</v>
      </c>
      <c r="E557" t="s">
        <v>11797</v>
      </c>
      <c r="F557" t="s">
        <v>11777</v>
      </c>
    </row>
    <row r="558" spans="1:6">
      <c r="A558" t="s">
        <v>11939</v>
      </c>
      <c r="B558">
        <v>77</v>
      </c>
      <c r="C558">
        <v>907</v>
      </c>
      <c r="D558">
        <v>32</v>
      </c>
      <c r="E558" t="s">
        <v>11798</v>
      </c>
      <c r="F558" t="s">
        <v>11777</v>
      </c>
    </row>
    <row r="559" spans="1:6">
      <c r="A559" t="s">
        <v>11939</v>
      </c>
      <c r="B559">
        <v>123</v>
      </c>
      <c r="C559">
        <v>1283</v>
      </c>
      <c r="D559">
        <v>30</v>
      </c>
      <c r="E559" t="s">
        <v>11799</v>
      </c>
      <c r="F559" t="s">
        <v>11777</v>
      </c>
    </row>
    <row r="560" spans="1:6">
      <c r="A560" t="s">
        <v>11939</v>
      </c>
      <c r="B560">
        <v>144</v>
      </c>
      <c r="C560">
        <v>3353</v>
      </c>
      <c r="D560">
        <v>24</v>
      </c>
      <c r="E560" t="s">
        <v>11800</v>
      </c>
      <c r="F560" t="s">
        <v>11777</v>
      </c>
    </row>
    <row r="561" spans="1:6">
      <c r="A561" t="s">
        <v>11939</v>
      </c>
      <c r="B561">
        <v>194</v>
      </c>
      <c r="C561">
        <v>2156</v>
      </c>
      <c r="D561">
        <v>17</v>
      </c>
      <c r="E561" t="s">
        <v>11801</v>
      </c>
      <c r="F561" t="s">
        <v>11777</v>
      </c>
    </row>
    <row r="562" spans="1:6">
      <c r="A562" t="s">
        <v>11940</v>
      </c>
      <c r="B562">
        <v>197</v>
      </c>
      <c r="C562">
        <v>2160</v>
      </c>
      <c r="D562">
        <v>22</v>
      </c>
      <c r="E562" t="s">
        <v>11776</v>
      </c>
      <c r="F562" t="s">
        <v>11805</v>
      </c>
    </row>
    <row r="563" spans="1:6">
      <c r="A563" t="s">
        <v>11940</v>
      </c>
      <c r="B563">
        <v>168</v>
      </c>
      <c r="C563">
        <v>1918</v>
      </c>
      <c r="D563">
        <v>20</v>
      </c>
      <c r="E563" t="s">
        <v>11779</v>
      </c>
      <c r="F563" t="s">
        <v>11805</v>
      </c>
    </row>
    <row r="564" spans="1:6">
      <c r="A564" t="s">
        <v>11940</v>
      </c>
      <c r="B564">
        <v>152</v>
      </c>
      <c r="C564">
        <v>1396</v>
      </c>
      <c r="D564">
        <v>23</v>
      </c>
      <c r="E564" t="s">
        <v>11780</v>
      </c>
      <c r="F564" t="s">
        <v>11805</v>
      </c>
    </row>
    <row r="565" spans="1:6">
      <c r="A565" t="s">
        <v>11940</v>
      </c>
      <c r="B565">
        <v>144</v>
      </c>
      <c r="C565">
        <v>1444</v>
      </c>
      <c r="D565">
        <v>20</v>
      </c>
      <c r="E565" t="s">
        <v>11782</v>
      </c>
      <c r="F565" t="s">
        <v>11805</v>
      </c>
    </row>
    <row r="566" spans="1:6">
      <c r="A566" t="s">
        <v>11940</v>
      </c>
      <c r="B566">
        <v>110</v>
      </c>
      <c r="C566">
        <v>1132</v>
      </c>
      <c r="D566">
        <v>35</v>
      </c>
      <c r="E566" t="s">
        <v>11784</v>
      </c>
      <c r="F566" t="s">
        <v>11805</v>
      </c>
    </row>
    <row r="567" spans="1:6">
      <c r="A567" t="s">
        <v>11940</v>
      </c>
      <c r="B567">
        <v>135</v>
      </c>
      <c r="C567">
        <v>1316</v>
      </c>
      <c r="D567">
        <v>27</v>
      </c>
      <c r="E567" t="s">
        <v>11786</v>
      </c>
      <c r="F567" t="s">
        <v>11805</v>
      </c>
    </row>
    <row r="568" spans="1:6">
      <c r="A568" t="s">
        <v>11940</v>
      </c>
      <c r="B568">
        <v>153</v>
      </c>
      <c r="C568">
        <v>1408</v>
      </c>
      <c r="D568">
        <v>28</v>
      </c>
      <c r="E568" t="s">
        <v>11788</v>
      </c>
      <c r="F568" t="s">
        <v>11805</v>
      </c>
    </row>
    <row r="569" spans="1:6">
      <c r="A569" t="s">
        <v>11940</v>
      </c>
      <c r="B569">
        <v>235</v>
      </c>
      <c r="C569">
        <v>2508</v>
      </c>
      <c r="D569">
        <v>29</v>
      </c>
      <c r="E569" t="s">
        <v>11789</v>
      </c>
      <c r="F569" t="s">
        <v>11805</v>
      </c>
    </row>
    <row r="570" spans="1:6">
      <c r="A570" t="s">
        <v>11940</v>
      </c>
      <c r="B570">
        <v>282</v>
      </c>
      <c r="C570">
        <v>2643</v>
      </c>
      <c r="D570">
        <v>29</v>
      </c>
      <c r="E570" t="s">
        <v>11790</v>
      </c>
      <c r="F570" t="s">
        <v>11805</v>
      </c>
    </row>
    <row r="571" spans="1:6">
      <c r="A571" t="s">
        <v>11940</v>
      </c>
      <c r="B571">
        <v>258</v>
      </c>
      <c r="C571">
        <v>2709</v>
      </c>
      <c r="D571">
        <v>27</v>
      </c>
      <c r="E571" t="s">
        <v>11791</v>
      </c>
      <c r="F571" t="s">
        <v>11805</v>
      </c>
    </row>
    <row r="572" spans="1:6">
      <c r="A572" t="s">
        <v>11940</v>
      </c>
      <c r="B572">
        <v>203</v>
      </c>
      <c r="C572">
        <v>1842</v>
      </c>
      <c r="D572">
        <v>28</v>
      </c>
      <c r="E572" t="s">
        <v>11792</v>
      </c>
      <c r="F572" t="s">
        <v>11805</v>
      </c>
    </row>
    <row r="573" spans="1:6">
      <c r="A573" t="s">
        <v>11940</v>
      </c>
      <c r="B573">
        <v>146</v>
      </c>
      <c r="C573">
        <v>1493</v>
      </c>
      <c r="D573">
        <v>30</v>
      </c>
      <c r="E573" t="s">
        <v>11793</v>
      </c>
      <c r="F573" t="s">
        <v>11805</v>
      </c>
    </row>
    <row r="574" spans="1:6">
      <c r="A574" t="s">
        <v>11940</v>
      </c>
      <c r="B574">
        <v>159</v>
      </c>
      <c r="C574">
        <v>1627</v>
      </c>
      <c r="D574">
        <v>21</v>
      </c>
      <c r="E574" t="s">
        <v>11794</v>
      </c>
      <c r="F574" t="s">
        <v>11805</v>
      </c>
    </row>
    <row r="575" spans="1:6">
      <c r="A575" t="s">
        <v>11940</v>
      </c>
      <c r="B575">
        <v>131</v>
      </c>
      <c r="C575">
        <v>1351</v>
      </c>
      <c r="D575">
        <v>24</v>
      </c>
      <c r="E575" t="s">
        <v>11795</v>
      </c>
      <c r="F575" t="s">
        <v>11805</v>
      </c>
    </row>
    <row r="576" spans="1:6">
      <c r="A576" t="s">
        <v>11940</v>
      </c>
      <c r="B576">
        <v>143</v>
      </c>
      <c r="C576">
        <v>1259</v>
      </c>
      <c r="D576">
        <v>20</v>
      </c>
      <c r="E576" t="s">
        <v>11796</v>
      </c>
      <c r="F576" t="s">
        <v>11805</v>
      </c>
    </row>
    <row r="577" spans="1:6">
      <c r="A577" t="s">
        <v>11940</v>
      </c>
      <c r="B577">
        <v>139</v>
      </c>
      <c r="C577">
        <v>1281</v>
      </c>
      <c r="D577">
        <v>24</v>
      </c>
      <c r="E577" t="s">
        <v>11797</v>
      </c>
      <c r="F577" t="s">
        <v>11805</v>
      </c>
    </row>
    <row r="578" spans="1:6">
      <c r="A578" t="s">
        <v>11940</v>
      </c>
      <c r="B578">
        <v>116</v>
      </c>
      <c r="C578">
        <v>1182</v>
      </c>
      <c r="D578">
        <v>27</v>
      </c>
      <c r="E578" t="s">
        <v>11798</v>
      </c>
      <c r="F578" t="s">
        <v>11805</v>
      </c>
    </row>
    <row r="579" spans="1:6">
      <c r="A579" t="s">
        <v>11940</v>
      </c>
      <c r="B579">
        <v>132</v>
      </c>
      <c r="C579">
        <v>1391</v>
      </c>
      <c r="D579">
        <v>26</v>
      </c>
      <c r="E579" t="s">
        <v>11799</v>
      </c>
      <c r="F579" t="s">
        <v>11805</v>
      </c>
    </row>
    <row r="580" spans="1:6">
      <c r="A580" t="s">
        <v>11940</v>
      </c>
      <c r="B580">
        <v>188</v>
      </c>
      <c r="C580">
        <v>1760</v>
      </c>
      <c r="D580">
        <v>22</v>
      </c>
      <c r="E580" t="s">
        <v>11800</v>
      </c>
      <c r="F580" t="s">
        <v>11805</v>
      </c>
    </row>
    <row r="581" spans="1:6">
      <c r="A581" t="s">
        <v>11940</v>
      </c>
      <c r="B581">
        <v>231</v>
      </c>
      <c r="C581">
        <v>2386</v>
      </c>
      <c r="D581">
        <v>14</v>
      </c>
      <c r="E581" t="s">
        <v>11801</v>
      </c>
      <c r="F581" t="s">
        <v>11805</v>
      </c>
    </row>
    <row r="582" spans="1:6">
      <c r="A582" t="s">
        <v>11941</v>
      </c>
      <c r="B582">
        <v>169</v>
      </c>
      <c r="C582">
        <v>1352</v>
      </c>
      <c r="D582">
        <v>22</v>
      </c>
      <c r="E582" t="s">
        <v>11776</v>
      </c>
      <c r="F582" t="s">
        <v>11805</v>
      </c>
    </row>
    <row r="583" spans="1:6">
      <c r="A583" t="s">
        <v>11941</v>
      </c>
      <c r="B583">
        <v>181</v>
      </c>
      <c r="C583">
        <v>1435</v>
      </c>
      <c r="D583">
        <v>23</v>
      </c>
      <c r="E583" t="s">
        <v>11779</v>
      </c>
      <c r="F583" t="s">
        <v>11805</v>
      </c>
    </row>
    <row r="584" spans="1:6">
      <c r="A584" t="s">
        <v>11941</v>
      </c>
      <c r="B584">
        <v>112</v>
      </c>
      <c r="C584">
        <v>919</v>
      </c>
      <c r="D584">
        <v>23</v>
      </c>
      <c r="E584" t="s">
        <v>11780</v>
      </c>
      <c r="F584" t="s">
        <v>11805</v>
      </c>
    </row>
    <row r="585" spans="1:6">
      <c r="A585" t="s">
        <v>11941</v>
      </c>
      <c r="B585">
        <v>154</v>
      </c>
      <c r="C585">
        <v>1128</v>
      </c>
      <c r="D585">
        <v>25</v>
      </c>
      <c r="E585" t="s">
        <v>11782</v>
      </c>
      <c r="F585" t="s">
        <v>11805</v>
      </c>
    </row>
    <row r="586" spans="1:6">
      <c r="A586" t="s">
        <v>11941</v>
      </c>
      <c r="B586">
        <v>115</v>
      </c>
      <c r="C586">
        <v>1097</v>
      </c>
      <c r="D586">
        <v>35</v>
      </c>
      <c r="E586" t="s">
        <v>11784</v>
      </c>
      <c r="F586" t="s">
        <v>11805</v>
      </c>
    </row>
    <row r="587" spans="1:6">
      <c r="A587" t="s">
        <v>11941</v>
      </c>
      <c r="B587">
        <v>99</v>
      </c>
      <c r="C587">
        <v>861</v>
      </c>
      <c r="D587">
        <v>37</v>
      </c>
      <c r="E587" t="s">
        <v>11786</v>
      </c>
      <c r="F587" t="s">
        <v>11805</v>
      </c>
    </row>
    <row r="588" spans="1:6">
      <c r="A588" t="s">
        <v>11941</v>
      </c>
      <c r="B588">
        <v>172</v>
      </c>
      <c r="C588">
        <v>1422</v>
      </c>
      <c r="D588">
        <v>31</v>
      </c>
      <c r="E588" t="s">
        <v>11788</v>
      </c>
      <c r="F588" t="s">
        <v>11805</v>
      </c>
    </row>
    <row r="589" spans="1:6">
      <c r="A589" t="s">
        <v>11941</v>
      </c>
      <c r="B589">
        <v>303</v>
      </c>
      <c r="C589">
        <v>2271</v>
      </c>
      <c r="D589">
        <v>32</v>
      </c>
      <c r="E589" t="s">
        <v>11789</v>
      </c>
      <c r="F589" t="s">
        <v>11805</v>
      </c>
    </row>
    <row r="590" spans="1:6">
      <c r="A590" t="s">
        <v>11941</v>
      </c>
      <c r="B590">
        <v>246</v>
      </c>
      <c r="C590">
        <v>1945</v>
      </c>
      <c r="D590">
        <v>30</v>
      </c>
      <c r="E590" t="s">
        <v>11790</v>
      </c>
      <c r="F590" t="s">
        <v>11805</v>
      </c>
    </row>
    <row r="591" spans="1:6">
      <c r="A591" t="s">
        <v>11941</v>
      </c>
      <c r="B591">
        <v>179</v>
      </c>
      <c r="C591">
        <v>1651</v>
      </c>
      <c r="D591">
        <v>30</v>
      </c>
      <c r="E591" t="s">
        <v>11791</v>
      </c>
      <c r="F591" t="s">
        <v>11805</v>
      </c>
    </row>
    <row r="592" spans="1:6">
      <c r="A592" t="s">
        <v>11941</v>
      </c>
      <c r="B592">
        <v>216</v>
      </c>
      <c r="C592">
        <v>1792</v>
      </c>
      <c r="D592">
        <v>29</v>
      </c>
      <c r="E592" t="s">
        <v>11792</v>
      </c>
      <c r="F592" t="s">
        <v>11805</v>
      </c>
    </row>
    <row r="593" spans="1:6">
      <c r="A593" t="s">
        <v>11941</v>
      </c>
      <c r="B593">
        <v>196</v>
      </c>
      <c r="C593">
        <v>1589</v>
      </c>
      <c r="D593">
        <v>27</v>
      </c>
      <c r="E593" t="s">
        <v>11793</v>
      </c>
      <c r="F593" t="s">
        <v>11805</v>
      </c>
    </row>
    <row r="594" spans="1:6">
      <c r="A594" t="s">
        <v>11941</v>
      </c>
      <c r="B594">
        <v>200</v>
      </c>
      <c r="C594">
        <v>1653</v>
      </c>
      <c r="D594">
        <v>22</v>
      </c>
      <c r="E594" t="s">
        <v>11794</v>
      </c>
      <c r="F594" t="s">
        <v>11805</v>
      </c>
    </row>
    <row r="595" spans="1:6">
      <c r="A595" t="s">
        <v>11941</v>
      </c>
      <c r="B595">
        <v>187</v>
      </c>
      <c r="C595">
        <v>1621</v>
      </c>
      <c r="D595">
        <v>21</v>
      </c>
      <c r="E595" t="s">
        <v>11795</v>
      </c>
      <c r="F595" t="s">
        <v>11805</v>
      </c>
    </row>
    <row r="596" spans="1:6">
      <c r="A596" t="s">
        <v>11941</v>
      </c>
      <c r="B596">
        <v>141</v>
      </c>
      <c r="C596">
        <v>1525</v>
      </c>
      <c r="D596">
        <v>24</v>
      </c>
      <c r="E596" t="s">
        <v>11796</v>
      </c>
      <c r="F596" t="s">
        <v>11805</v>
      </c>
    </row>
    <row r="597" spans="1:6">
      <c r="A597" t="s">
        <v>11941</v>
      </c>
      <c r="B597">
        <v>147</v>
      </c>
      <c r="C597">
        <v>1414</v>
      </c>
      <c r="D597">
        <v>18</v>
      </c>
      <c r="E597" t="s">
        <v>11797</v>
      </c>
      <c r="F597" t="s">
        <v>11805</v>
      </c>
    </row>
    <row r="598" spans="1:6">
      <c r="A598" t="s">
        <v>11941</v>
      </c>
      <c r="B598">
        <v>130</v>
      </c>
      <c r="C598">
        <v>1126</v>
      </c>
      <c r="D598">
        <v>28</v>
      </c>
      <c r="E598" t="s">
        <v>11798</v>
      </c>
      <c r="F598" t="s">
        <v>11805</v>
      </c>
    </row>
    <row r="599" spans="1:6">
      <c r="A599" t="s">
        <v>11941</v>
      </c>
      <c r="B599">
        <v>137</v>
      </c>
      <c r="C599">
        <v>1223</v>
      </c>
      <c r="D599">
        <v>27</v>
      </c>
      <c r="E599" t="s">
        <v>11799</v>
      </c>
      <c r="F599" t="s">
        <v>11805</v>
      </c>
    </row>
    <row r="600" spans="1:6">
      <c r="A600" t="s">
        <v>11941</v>
      </c>
      <c r="B600">
        <v>206</v>
      </c>
      <c r="C600">
        <v>1737</v>
      </c>
      <c r="D600">
        <v>22</v>
      </c>
      <c r="E600" t="s">
        <v>11800</v>
      </c>
      <c r="F600" t="s">
        <v>11805</v>
      </c>
    </row>
    <row r="601" spans="1:6">
      <c r="A601" t="s">
        <v>11941</v>
      </c>
      <c r="B601">
        <v>309</v>
      </c>
      <c r="C601">
        <v>2874</v>
      </c>
      <c r="D601">
        <v>17</v>
      </c>
      <c r="E601" t="s">
        <v>11801</v>
      </c>
      <c r="F601" t="s">
        <v>11805</v>
      </c>
    </row>
    <row r="602" spans="1:6">
      <c r="A602" t="s">
        <v>11942</v>
      </c>
      <c r="B602">
        <v>163</v>
      </c>
      <c r="C602">
        <v>773</v>
      </c>
      <c r="D602">
        <v>28</v>
      </c>
      <c r="E602" t="s">
        <v>11776</v>
      </c>
      <c r="F602" t="s">
        <v>11805</v>
      </c>
    </row>
    <row r="603" spans="1:6">
      <c r="A603" t="s">
        <v>11942</v>
      </c>
      <c r="B603">
        <v>166</v>
      </c>
      <c r="C603">
        <v>730</v>
      </c>
      <c r="D603">
        <v>20</v>
      </c>
      <c r="E603" t="s">
        <v>11779</v>
      </c>
      <c r="F603" t="s">
        <v>11805</v>
      </c>
    </row>
    <row r="604" spans="1:6">
      <c r="A604" t="s">
        <v>11942</v>
      </c>
      <c r="B604">
        <v>166</v>
      </c>
      <c r="C604">
        <v>696</v>
      </c>
      <c r="D604">
        <v>23</v>
      </c>
      <c r="E604" t="s">
        <v>11780</v>
      </c>
      <c r="F604" t="s">
        <v>11805</v>
      </c>
    </row>
    <row r="605" spans="1:6">
      <c r="A605" t="s">
        <v>11942</v>
      </c>
      <c r="B605">
        <v>143</v>
      </c>
      <c r="C605">
        <v>733</v>
      </c>
      <c r="D605">
        <v>24</v>
      </c>
      <c r="E605" t="s">
        <v>11782</v>
      </c>
      <c r="F605" t="s">
        <v>11805</v>
      </c>
    </row>
    <row r="606" spans="1:6">
      <c r="A606" t="s">
        <v>11942</v>
      </c>
      <c r="B606">
        <v>104</v>
      </c>
      <c r="C606">
        <v>895</v>
      </c>
      <c r="D606">
        <v>32</v>
      </c>
      <c r="E606" t="s">
        <v>11784</v>
      </c>
      <c r="F606" t="s">
        <v>11805</v>
      </c>
    </row>
    <row r="607" spans="1:6">
      <c r="A607" t="s">
        <v>11942</v>
      </c>
      <c r="B607">
        <v>79</v>
      </c>
      <c r="C607">
        <v>346</v>
      </c>
      <c r="D607">
        <v>30</v>
      </c>
      <c r="E607" t="s">
        <v>11786</v>
      </c>
      <c r="F607" t="s">
        <v>11805</v>
      </c>
    </row>
    <row r="608" spans="1:6">
      <c r="A608" t="s">
        <v>11942</v>
      </c>
      <c r="B608">
        <v>154</v>
      </c>
      <c r="C608">
        <v>818</v>
      </c>
      <c r="D608">
        <v>31</v>
      </c>
      <c r="E608" t="s">
        <v>11788</v>
      </c>
      <c r="F608" t="s">
        <v>11805</v>
      </c>
    </row>
    <row r="609" spans="1:6">
      <c r="A609" t="s">
        <v>11942</v>
      </c>
      <c r="B609">
        <v>292</v>
      </c>
      <c r="C609">
        <v>1532</v>
      </c>
      <c r="D609">
        <v>33</v>
      </c>
      <c r="E609" t="s">
        <v>11789</v>
      </c>
      <c r="F609" t="s">
        <v>11805</v>
      </c>
    </row>
    <row r="610" spans="1:6">
      <c r="A610" t="s">
        <v>11942</v>
      </c>
      <c r="B610">
        <v>277</v>
      </c>
      <c r="C610">
        <v>1899</v>
      </c>
      <c r="D610">
        <v>30</v>
      </c>
      <c r="E610" t="s">
        <v>11790</v>
      </c>
      <c r="F610" t="s">
        <v>11805</v>
      </c>
    </row>
    <row r="611" spans="1:6">
      <c r="A611" t="s">
        <v>11942</v>
      </c>
      <c r="B611">
        <v>306</v>
      </c>
      <c r="C611">
        <v>2462</v>
      </c>
      <c r="D611">
        <v>31</v>
      </c>
      <c r="E611" t="s">
        <v>11791</v>
      </c>
      <c r="F611" t="s">
        <v>11805</v>
      </c>
    </row>
    <row r="612" spans="1:6">
      <c r="A612" t="s">
        <v>11942</v>
      </c>
      <c r="B612">
        <v>258</v>
      </c>
      <c r="C612">
        <v>2239</v>
      </c>
      <c r="D612">
        <v>30</v>
      </c>
      <c r="E612" t="s">
        <v>11792</v>
      </c>
      <c r="F612" t="s">
        <v>11805</v>
      </c>
    </row>
    <row r="613" spans="1:6">
      <c r="A613" t="s">
        <v>11942</v>
      </c>
      <c r="B613">
        <v>150</v>
      </c>
      <c r="C613">
        <v>1491</v>
      </c>
      <c r="D613">
        <v>27</v>
      </c>
      <c r="E613" t="s">
        <v>11793</v>
      </c>
      <c r="F613" t="s">
        <v>11805</v>
      </c>
    </row>
    <row r="614" spans="1:6">
      <c r="A614" t="s">
        <v>11942</v>
      </c>
      <c r="B614">
        <v>186</v>
      </c>
      <c r="C614">
        <v>1763</v>
      </c>
      <c r="D614">
        <v>25</v>
      </c>
      <c r="E614" t="s">
        <v>11794</v>
      </c>
      <c r="F614" t="s">
        <v>11805</v>
      </c>
    </row>
    <row r="615" spans="1:6">
      <c r="A615" t="s">
        <v>11942</v>
      </c>
      <c r="B615">
        <v>155</v>
      </c>
      <c r="C615">
        <v>1832</v>
      </c>
      <c r="D615">
        <v>22</v>
      </c>
      <c r="E615" t="s">
        <v>11795</v>
      </c>
      <c r="F615" t="s">
        <v>11805</v>
      </c>
    </row>
    <row r="616" spans="1:6">
      <c r="A616" t="s">
        <v>11942</v>
      </c>
      <c r="B616">
        <v>142</v>
      </c>
      <c r="C616">
        <v>1822</v>
      </c>
      <c r="D616">
        <v>20</v>
      </c>
      <c r="E616" t="s">
        <v>11796</v>
      </c>
      <c r="F616" t="s">
        <v>11805</v>
      </c>
    </row>
    <row r="617" spans="1:6">
      <c r="A617" t="s">
        <v>11942</v>
      </c>
      <c r="B617">
        <v>146</v>
      </c>
      <c r="C617">
        <v>1402</v>
      </c>
      <c r="D617">
        <v>22</v>
      </c>
      <c r="E617" t="s">
        <v>11797</v>
      </c>
      <c r="F617" t="s">
        <v>11805</v>
      </c>
    </row>
    <row r="618" spans="1:6">
      <c r="A618" t="s">
        <v>11942</v>
      </c>
      <c r="B618">
        <v>115</v>
      </c>
      <c r="C618">
        <v>912</v>
      </c>
      <c r="D618">
        <v>23</v>
      </c>
      <c r="E618" t="s">
        <v>11798</v>
      </c>
      <c r="F618" t="s">
        <v>11805</v>
      </c>
    </row>
    <row r="619" spans="1:6">
      <c r="A619" t="s">
        <v>11942</v>
      </c>
      <c r="B619">
        <v>134</v>
      </c>
      <c r="C619">
        <v>1241</v>
      </c>
      <c r="D619">
        <v>28</v>
      </c>
      <c r="E619" t="s">
        <v>11799</v>
      </c>
      <c r="F619" t="s">
        <v>11805</v>
      </c>
    </row>
    <row r="620" spans="1:6">
      <c r="A620" t="s">
        <v>11942</v>
      </c>
      <c r="B620">
        <v>205</v>
      </c>
      <c r="C620">
        <v>2069</v>
      </c>
      <c r="D620">
        <v>23</v>
      </c>
      <c r="E620" t="s">
        <v>11800</v>
      </c>
      <c r="F620" t="s">
        <v>11805</v>
      </c>
    </row>
    <row r="621" spans="1:6">
      <c r="A621" t="s">
        <v>11942</v>
      </c>
      <c r="B621">
        <v>299</v>
      </c>
      <c r="C621">
        <v>2796</v>
      </c>
      <c r="D621">
        <v>16</v>
      </c>
      <c r="E621" t="s">
        <v>11801</v>
      </c>
      <c r="F621" t="s">
        <v>11805</v>
      </c>
    </row>
    <row r="622" spans="1:6">
      <c r="A622" t="s">
        <v>11943</v>
      </c>
      <c r="B622">
        <v>3</v>
      </c>
      <c r="C622">
        <v>392</v>
      </c>
      <c r="D622">
        <v>21</v>
      </c>
      <c r="E622" t="s">
        <v>11776</v>
      </c>
      <c r="F622" t="s">
        <v>11588</v>
      </c>
    </row>
    <row r="623" spans="1:6">
      <c r="A623" t="s">
        <v>11943</v>
      </c>
      <c r="B623">
        <v>5</v>
      </c>
      <c r="C623">
        <v>460</v>
      </c>
      <c r="D623">
        <v>42</v>
      </c>
      <c r="E623" t="s">
        <v>11779</v>
      </c>
      <c r="F623" t="s">
        <v>11588</v>
      </c>
    </row>
    <row r="624" spans="1:6">
      <c r="A624" t="s">
        <v>11943</v>
      </c>
      <c r="B624">
        <v>0</v>
      </c>
      <c r="C624">
        <v>319</v>
      </c>
      <c r="D624">
        <v>0</v>
      </c>
      <c r="E624" t="s">
        <v>11780</v>
      </c>
      <c r="F624" t="s">
        <v>11588</v>
      </c>
    </row>
    <row r="625" spans="1:6">
      <c r="A625" t="s">
        <v>11943</v>
      </c>
      <c r="B625">
        <v>0</v>
      </c>
      <c r="C625">
        <v>509</v>
      </c>
      <c r="D625">
        <v>0</v>
      </c>
      <c r="E625" t="s">
        <v>11782</v>
      </c>
      <c r="F625" t="s">
        <v>11588</v>
      </c>
    </row>
    <row r="626" spans="1:6">
      <c r="A626" t="s">
        <v>11943</v>
      </c>
      <c r="B626">
        <v>0</v>
      </c>
      <c r="C626">
        <v>259</v>
      </c>
      <c r="D626">
        <v>0</v>
      </c>
      <c r="E626" t="s">
        <v>11784</v>
      </c>
      <c r="F626" t="s">
        <v>11588</v>
      </c>
    </row>
    <row r="627" spans="1:6">
      <c r="A627" t="s">
        <v>11943</v>
      </c>
      <c r="B627">
        <v>1</v>
      </c>
      <c r="C627">
        <v>283</v>
      </c>
      <c r="D627">
        <v>0</v>
      </c>
      <c r="E627" t="s">
        <v>11786</v>
      </c>
      <c r="F627" t="s">
        <v>11588</v>
      </c>
    </row>
    <row r="628" spans="1:6">
      <c r="A628" t="s">
        <v>11943</v>
      </c>
      <c r="B628">
        <v>0</v>
      </c>
      <c r="C628">
        <v>259</v>
      </c>
      <c r="D628">
        <v>0</v>
      </c>
      <c r="E628" t="s">
        <v>11788</v>
      </c>
      <c r="F628" t="s">
        <v>11588</v>
      </c>
    </row>
    <row r="629" spans="1:6">
      <c r="A629" t="s">
        <v>11943</v>
      </c>
      <c r="B629">
        <v>0</v>
      </c>
      <c r="C629">
        <v>447</v>
      </c>
      <c r="D629">
        <v>0</v>
      </c>
      <c r="E629" t="s">
        <v>11789</v>
      </c>
      <c r="F629" t="s">
        <v>11588</v>
      </c>
    </row>
    <row r="630" spans="1:6">
      <c r="A630" t="s">
        <v>11943</v>
      </c>
      <c r="B630">
        <v>1</v>
      </c>
      <c r="C630">
        <v>579</v>
      </c>
      <c r="D630">
        <v>0</v>
      </c>
      <c r="E630" t="s">
        <v>11790</v>
      </c>
      <c r="F630" t="s">
        <v>11588</v>
      </c>
    </row>
    <row r="631" spans="1:6">
      <c r="A631" t="s">
        <v>11943</v>
      </c>
      <c r="B631">
        <v>0</v>
      </c>
      <c r="C631">
        <v>437</v>
      </c>
      <c r="D631">
        <v>0</v>
      </c>
      <c r="E631" t="s">
        <v>11791</v>
      </c>
      <c r="F631" t="s">
        <v>11588</v>
      </c>
    </row>
    <row r="632" spans="1:6">
      <c r="A632" t="s">
        <v>11943</v>
      </c>
      <c r="B632">
        <v>0</v>
      </c>
      <c r="C632">
        <v>205</v>
      </c>
      <c r="D632">
        <v>0</v>
      </c>
      <c r="E632" t="s">
        <v>11792</v>
      </c>
      <c r="F632" t="s">
        <v>11588</v>
      </c>
    </row>
    <row r="633" spans="1:6">
      <c r="A633" t="s">
        <v>11943</v>
      </c>
      <c r="B633">
        <v>0</v>
      </c>
      <c r="C633">
        <v>279</v>
      </c>
      <c r="D633">
        <v>0</v>
      </c>
      <c r="E633" t="s">
        <v>11793</v>
      </c>
      <c r="F633" t="s">
        <v>11588</v>
      </c>
    </row>
    <row r="634" spans="1:6">
      <c r="A634" t="s">
        <v>11943</v>
      </c>
      <c r="B634">
        <v>0</v>
      </c>
      <c r="C634">
        <v>152</v>
      </c>
      <c r="D634">
        <v>0</v>
      </c>
      <c r="E634" t="s">
        <v>11794</v>
      </c>
      <c r="F634" t="s">
        <v>11588</v>
      </c>
    </row>
    <row r="635" spans="1:6">
      <c r="A635" t="s">
        <v>11943</v>
      </c>
      <c r="B635">
        <v>1</v>
      </c>
      <c r="C635">
        <v>121</v>
      </c>
      <c r="D635">
        <v>0</v>
      </c>
      <c r="E635" t="s">
        <v>11795</v>
      </c>
      <c r="F635" t="s">
        <v>11588</v>
      </c>
    </row>
    <row r="636" spans="1:6">
      <c r="A636" t="s">
        <v>11943</v>
      </c>
      <c r="B636">
        <v>1</v>
      </c>
      <c r="C636">
        <v>190</v>
      </c>
      <c r="D636">
        <v>4</v>
      </c>
      <c r="E636" t="s">
        <v>11796</v>
      </c>
      <c r="F636" t="s">
        <v>11588</v>
      </c>
    </row>
    <row r="637" spans="1:6">
      <c r="A637" t="s">
        <v>11943</v>
      </c>
      <c r="B637">
        <v>0</v>
      </c>
      <c r="C637">
        <v>167</v>
      </c>
      <c r="D637">
        <v>0</v>
      </c>
      <c r="E637" t="s">
        <v>11797</v>
      </c>
      <c r="F637" t="s">
        <v>11588</v>
      </c>
    </row>
    <row r="638" spans="1:6">
      <c r="A638" t="s">
        <v>11943</v>
      </c>
      <c r="B638">
        <v>1</v>
      </c>
      <c r="C638">
        <v>105</v>
      </c>
      <c r="D638">
        <v>0</v>
      </c>
      <c r="E638" t="s">
        <v>11798</v>
      </c>
      <c r="F638" t="s">
        <v>11588</v>
      </c>
    </row>
    <row r="639" spans="1:6">
      <c r="A639" t="s">
        <v>11943</v>
      </c>
      <c r="B639">
        <v>0</v>
      </c>
      <c r="C639">
        <v>163</v>
      </c>
      <c r="D639">
        <v>0</v>
      </c>
      <c r="E639" t="s">
        <v>11799</v>
      </c>
      <c r="F639" t="s">
        <v>11588</v>
      </c>
    </row>
    <row r="640" spans="1:6">
      <c r="A640" t="s">
        <v>11943</v>
      </c>
      <c r="B640">
        <v>0</v>
      </c>
      <c r="C640">
        <v>186</v>
      </c>
      <c r="D640">
        <v>0</v>
      </c>
      <c r="E640" t="s">
        <v>11800</v>
      </c>
      <c r="F640" t="s">
        <v>11588</v>
      </c>
    </row>
    <row r="641" spans="1:6">
      <c r="A641" t="s">
        <v>11943</v>
      </c>
      <c r="B641">
        <v>0</v>
      </c>
      <c r="C641">
        <v>391</v>
      </c>
      <c r="D641">
        <v>0</v>
      </c>
      <c r="E641" t="s">
        <v>11801</v>
      </c>
      <c r="F641" t="s">
        <v>11588</v>
      </c>
    </row>
    <row r="642" spans="1:6">
      <c r="A642" t="s">
        <v>11944</v>
      </c>
      <c r="B642">
        <v>204</v>
      </c>
      <c r="C642">
        <v>1316</v>
      </c>
      <c r="D642">
        <v>30</v>
      </c>
      <c r="E642" t="s">
        <v>11776</v>
      </c>
      <c r="F642" t="s">
        <v>11805</v>
      </c>
    </row>
    <row r="643" spans="1:6">
      <c r="A643" t="s">
        <v>11944</v>
      </c>
      <c r="B643">
        <v>185</v>
      </c>
      <c r="C643">
        <v>1259</v>
      </c>
      <c r="D643">
        <v>25</v>
      </c>
      <c r="E643" t="s">
        <v>11779</v>
      </c>
      <c r="F643" t="s">
        <v>11805</v>
      </c>
    </row>
    <row r="644" spans="1:6">
      <c r="A644" t="s">
        <v>11944</v>
      </c>
      <c r="B644">
        <v>122</v>
      </c>
      <c r="C644">
        <v>920</v>
      </c>
      <c r="D644">
        <v>26</v>
      </c>
      <c r="E644" t="s">
        <v>11780</v>
      </c>
      <c r="F644" t="s">
        <v>11805</v>
      </c>
    </row>
    <row r="645" spans="1:6">
      <c r="A645" t="s">
        <v>11944</v>
      </c>
      <c r="B645">
        <v>151</v>
      </c>
      <c r="C645">
        <v>1239</v>
      </c>
      <c r="D645">
        <v>25</v>
      </c>
      <c r="E645" t="s">
        <v>11782</v>
      </c>
      <c r="F645" t="s">
        <v>11805</v>
      </c>
    </row>
    <row r="646" spans="1:6">
      <c r="A646" t="s">
        <v>11944</v>
      </c>
      <c r="B646">
        <v>110</v>
      </c>
      <c r="C646">
        <v>797</v>
      </c>
      <c r="D646">
        <v>43</v>
      </c>
      <c r="E646" t="s">
        <v>11784</v>
      </c>
      <c r="F646" t="s">
        <v>11805</v>
      </c>
    </row>
    <row r="647" spans="1:6">
      <c r="A647" t="s">
        <v>11944</v>
      </c>
      <c r="B647">
        <v>137</v>
      </c>
      <c r="C647">
        <v>975</v>
      </c>
      <c r="D647">
        <v>37</v>
      </c>
      <c r="E647" t="s">
        <v>11786</v>
      </c>
      <c r="F647" t="s">
        <v>11805</v>
      </c>
    </row>
    <row r="648" spans="1:6">
      <c r="A648" t="s">
        <v>11944</v>
      </c>
      <c r="B648">
        <v>99</v>
      </c>
      <c r="C648">
        <v>618</v>
      </c>
      <c r="D648">
        <v>35</v>
      </c>
      <c r="E648" t="s">
        <v>11788</v>
      </c>
      <c r="F648" t="s">
        <v>11805</v>
      </c>
    </row>
    <row r="649" spans="1:6">
      <c r="A649" t="s">
        <v>11944</v>
      </c>
      <c r="B649">
        <v>300</v>
      </c>
      <c r="C649">
        <v>1544</v>
      </c>
      <c r="D649">
        <v>35</v>
      </c>
      <c r="E649" t="s">
        <v>11789</v>
      </c>
      <c r="F649" t="s">
        <v>11805</v>
      </c>
    </row>
    <row r="650" spans="1:6">
      <c r="A650" t="s">
        <v>11944</v>
      </c>
      <c r="B650">
        <v>295</v>
      </c>
      <c r="C650">
        <v>1988</v>
      </c>
      <c r="D650">
        <v>34</v>
      </c>
      <c r="E650" t="s">
        <v>11790</v>
      </c>
      <c r="F650" t="s">
        <v>11805</v>
      </c>
    </row>
    <row r="651" spans="1:6">
      <c r="A651" t="s">
        <v>11944</v>
      </c>
      <c r="B651">
        <v>282</v>
      </c>
      <c r="C651">
        <v>1814</v>
      </c>
      <c r="D651">
        <v>35</v>
      </c>
      <c r="E651" t="s">
        <v>11791</v>
      </c>
      <c r="F651" t="s">
        <v>11805</v>
      </c>
    </row>
    <row r="652" spans="1:6">
      <c r="A652" t="s">
        <v>11944</v>
      </c>
      <c r="B652">
        <v>166</v>
      </c>
      <c r="C652">
        <v>1275</v>
      </c>
      <c r="D652">
        <v>32</v>
      </c>
      <c r="E652" t="s">
        <v>11792</v>
      </c>
      <c r="F652" t="s">
        <v>11805</v>
      </c>
    </row>
    <row r="653" spans="1:6">
      <c r="A653" t="s">
        <v>11944</v>
      </c>
      <c r="B653">
        <v>163</v>
      </c>
      <c r="C653">
        <v>1018</v>
      </c>
      <c r="D653">
        <v>35</v>
      </c>
      <c r="E653" t="s">
        <v>11793</v>
      </c>
      <c r="F653" t="s">
        <v>11805</v>
      </c>
    </row>
    <row r="654" spans="1:6">
      <c r="A654" t="s">
        <v>11944</v>
      </c>
      <c r="B654">
        <v>182</v>
      </c>
      <c r="C654">
        <v>1206</v>
      </c>
      <c r="D654">
        <v>25</v>
      </c>
      <c r="E654" t="s">
        <v>11794</v>
      </c>
      <c r="F654" t="s">
        <v>11805</v>
      </c>
    </row>
    <row r="655" spans="1:6">
      <c r="A655" t="s">
        <v>11944</v>
      </c>
      <c r="B655">
        <v>173</v>
      </c>
      <c r="C655">
        <v>1148</v>
      </c>
      <c r="D655">
        <v>22</v>
      </c>
      <c r="E655" t="s">
        <v>11795</v>
      </c>
      <c r="F655" t="s">
        <v>11805</v>
      </c>
    </row>
    <row r="656" spans="1:6">
      <c r="A656" t="s">
        <v>11944</v>
      </c>
      <c r="B656">
        <v>142</v>
      </c>
      <c r="C656">
        <v>2275</v>
      </c>
      <c r="D656">
        <v>23</v>
      </c>
      <c r="E656" t="s">
        <v>11796</v>
      </c>
      <c r="F656" t="s">
        <v>11805</v>
      </c>
    </row>
    <row r="657" spans="1:6">
      <c r="A657" t="s">
        <v>11944</v>
      </c>
      <c r="B657">
        <v>174</v>
      </c>
      <c r="C657">
        <v>1520</v>
      </c>
      <c r="D657">
        <v>19</v>
      </c>
      <c r="E657" t="s">
        <v>11797</v>
      </c>
      <c r="F657" t="s">
        <v>11805</v>
      </c>
    </row>
    <row r="658" spans="1:6">
      <c r="A658" t="s">
        <v>11944</v>
      </c>
      <c r="B658">
        <v>119</v>
      </c>
      <c r="C658">
        <v>838</v>
      </c>
      <c r="D658">
        <v>27</v>
      </c>
      <c r="E658" t="s">
        <v>11798</v>
      </c>
      <c r="F658" t="s">
        <v>11805</v>
      </c>
    </row>
    <row r="659" spans="1:6">
      <c r="A659" t="s">
        <v>11944</v>
      </c>
      <c r="B659">
        <v>142</v>
      </c>
      <c r="C659">
        <v>1002</v>
      </c>
      <c r="D659">
        <v>30</v>
      </c>
      <c r="E659" t="s">
        <v>11799</v>
      </c>
      <c r="F659" t="s">
        <v>11805</v>
      </c>
    </row>
    <row r="660" spans="1:6">
      <c r="A660" t="s">
        <v>11944</v>
      </c>
      <c r="B660">
        <v>106</v>
      </c>
      <c r="C660">
        <v>721</v>
      </c>
      <c r="D660">
        <v>26</v>
      </c>
      <c r="E660" t="s">
        <v>11800</v>
      </c>
      <c r="F660" t="s">
        <v>11805</v>
      </c>
    </row>
    <row r="661" spans="1:6">
      <c r="A661" t="s">
        <v>11944</v>
      </c>
      <c r="B661">
        <v>244</v>
      </c>
      <c r="C661">
        <v>1633</v>
      </c>
      <c r="D661">
        <v>18</v>
      </c>
      <c r="E661" t="s">
        <v>11801</v>
      </c>
      <c r="F661" t="s">
        <v>11805</v>
      </c>
    </row>
    <row r="662" spans="1:6">
      <c r="A662" t="s">
        <v>11945</v>
      </c>
      <c r="B662">
        <v>153</v>
      </c>
      <c r="C662">
        <v>1412</v>
      </c>
      <c r="D662">
        <v>30</v>
      </c>
      <c r="E662" t="s">
        <v>11776</v>
      </c>
      <c r="F662" t="s">
        <v>11805</v>
      </c>
    </row>
    <row r="663" spans="1:6">
      <c r="A663" t="s">
        <v>11945</v>
      </c>
      <c r="B663">
        <v>195</v>
      </c>
      <c r="C663">
        <v>1534</v>
      </c>
      <c r="D663">
        <v>27</v>
      </c>
      <c r="E663" t="s">
        <v>11779</v>
      </c>
      <c r="F663" t="s">
        <v>11805</v>
      </c>
    </row>
    <row r="664" spans="1:6">
      <c r="A664" t="s">
        <v>11945</v>
      </c>
      <c r="B664">
        <v>159</v>
      </c>
      <c r="C664">
        <v>1274</v>
      </c>
      <c r="D664">
        <v>29</v>
      </c>
      <c r="E664" t="s">
        <v>11780</v>
      </c>
      <c r="F664" t="s">
        <v>11805</v>
      </c>
    </row>
    <row r="665" spans="1:6">
      <c r="A665" t="s">
        <v>11945</v>
      </c>
      <c r="B665">
        <v>157</v>
      </c>
      <c r="C665">
        <v>1223</v>
      </c>
      <c r="D665">
        <v>29</v>
      </c>
      <c r="E665" t="s">
        <v>11782</v>
      </c>
      <c r="F665" t="s">
        <v>11805</v>
      </c>
    </row>
    <row r="666" spans="1:6">
      <c r="A666" t="s">
        <v>11945</v>
      </c>
      <c r="B666">
        <v>117</v>
      </c>
      <c r="C666">
        <v>939</v>
      </c>
      <c r="D666">
        <v>36</v>
      </c>
      <c r="E666" t="s">
        <v>11784</v>
      </c>
      <c r="F666" t="s">
        <v>11805</v>
      </c>
    </row>
    <row r="667" spans="1:6">
      <c r="A667" t="s">
        <v>11945</v>
      </c>
      <c r="B667">
        <v>91</v>
      </c>
      <c r="C667">
        <v>764</v>
      </c>
      <c r="D667">
        <v>37</v>
      </c>
      <c r="E667" t="s">
        <v>11786</v>
      </c>
      <c r="F667" t="s">
        <v>11805</v>
      </c>
    </row>
    <row r="668" spans="1:6">
      <c r="A668" t="s">
        <v>11945</v>
      </c>
      <c r="B668">
        <v>127</v>
      </c>
      <c r="C668">
        <v>962</v>
      </c>
      <c r="D668">
        <v>33</v>
      </c>
      <c r="E668" t="s">
        <v>11788</v>
      </c>
      <c r="F668" t="s">
        <v>11805</v>
      </c>
    </row>
    <row r="669" spans="1:6">
      <c r="A669" t="s">
        <v>11945</v>
      </c>
      <c r="B669">
        <v>212</v>
      </c>
      <c r="C669">
        <v>1298</v>
      </c>
      <c r="D669">
        <v>37</v>
      </c>
      <c r="E669" t="s">
        <v>11789</v>
      </c>
      <c r="F669" t="s">
        <v>11805</v>
      </c>
    </row>
    <row r="670" spans="1:6">
      <c r="A670" t="s">
        <v>11945</v>
      </c>
      <c r="B670">
        <v>235</v>
      </c>
      <c r="C670">
        <v>1732</v>
      </c>
      <c r="D670">
        <v>37</v>
      </c>
      <c r="E670" t="s">
        <v>11790</v>
      </c>
      <c r="F670" t="s">
        <v>11805</v>
      </c>
    </row>
    <row r="671" spans="1:6">
      <c r="A671" t="s">
        <v>11945</v>
      </c>
      <c r="B671">
        <v>282</v>
      </c>
      <c r="C671">
        <v>2591</v>
      </c>
      <c r="D671">
        <v>37</v>
      </c>
      <c r="E671" t="s">
        <v>11791</v>
      </c>
      <c r="F671" t="s">
        <v>11805</v>
      </c>
    </row>
    <row r="672" spans="1:6">
      <c r="A672" t="s">
        <v>11945</v>
      </c>
      <c r="B672">
        <v>239</v>
      </c>
      <c r="C672">
        <v>1877</v>
      </c>
      <c r="D672">
        <v>36</v>
      </c>
      <c r="E672" t="s">
        <v>11792</v>
      </c>
      <c r="F672" t="s">
        <v>11805</v>
      </c>
    </row>
    <row r="673" spans="1:6">
      <c r="A673" t="s">
        <v>11945</v>
      </c>
      <c r="B673">
        <v>174</v>
      </c>
      <c r="C673">
        <v>1726</v>
      </c>
      <c r="D673">
        <v>35</v>
      </c>
      <c r="E673" t="s">
        <v>11793</v>
      </c>
      <c r="F673" t="s">
        <v>11805</v>
      </c>
    </row>
    <row r="674" spans="1:6">
      <c r="A674" t="s">
        <v>11945</v>
      </c>
      <c r="B674">
        <v>196</v>
      </c>
      <c r="C674">
        <v>1755</v>
      </c>
      <c r="D674">
        <v>24</v>
      </c>
      <c r="E674" t="s">
        <v>11794</v>
      </c>
      <c r="F674" t="s">
        <v>11805</v>
      </c>
    </row>
    <row r="675" spans="1:6">
      <c r="A675" t="s">
        <v>11945</v>
      </c>
      <c r="B675">
        <v>186</v>
      </c>
      <c r="C675">
        <v>1494</v>
      </c>
      <c r="D675">
        <v>27</v>
      </c>
      <c r="E675" t="s">
        <v>11795</v>
      </c>
      <c r="F675" t="s">
        <v>11805</v>
      </c>
    </row>
    <row r="676" spans="1:6">
      <c r="A676" t="s">
        <v>11945</v>
      </c>
      <c r="B676">
        <v>132</v>
      </c>
      <c r="C676">
        <v>1259</v>
      </c>
      <c r="D676">
        <v>21</v>
      </c>
      <c r="E676" t="s">
        <v>11796</v>
      </c>
      <c r="F676" t="s">
        <v>11805</v>
      </c>
    </row>
    <row r="677" spans="1:6">
      <c r="A677" t="s">
        <v>11945</v>
      </c>
      <c r="B677">
        <v>155</v>
      </c>
      <c r="C677">
        <v>1261</v>
      </c>
      <c r="D677">
        <v>28</v>
      </c>
      <c r="E677" t="s">
        <v>11797</v>
      </c>
      <c r="F677" t="s">
        <v>11805</v>
      </c>
    </row>
    <row r="678" spans="1:6">
      <c r="A678" t="s">
        <v>11945</v>
      </c>
      <c r="B678">
        <v>97</v>
      </c>
      <c r="C678">
        <v>854</v>
      </c>
      <c r="D678">
        <v>33</v>
      </c>
      <c r="E678" t="s">
        <v>11798</v>
      </c>
      <c r="F678" t="s">
        <v>11805</v>
      </c>
    </row>
    <row r="679" spans="1:6">
      <c r="A679" t="s">
        <v>11945</v>
      </c>
      <c r="B679">
        <v>140</v>
      </c>
      <c r="C679">
        <v>1100</v>
      </c>
      <c r="D679">
        <v>35</v>
      </c>
      <c r="E679" t="s">
        <v>11799</v>
      </c>
      <c r="F679" t="s">
        <v>11805</v>
      </c>
    </row>
    <row r="680" spans="1:6">
      <c r="A680" t="s">
        <v>11945</v>
      </c>
      <c r="B680">
        <v>153</v>
      </c>
      <c r="C680">
        <v>1388</v>
      </c>
      <c r="D680">
        <v>28</v>
      </c>
      <c r="E680" t="s">
        <v>11800</v>
      </c>
      <c r="F680" t="s">
        <v>11805</v>
      </c>
    </row>
    <row r="681" spans="1:6">
      <c r="A681" t="s">
        <v>11945</v>
      </c>
      <c r="B681">
        <v>263</v>
      </c>
      <c r="C681">
        <v>2171</v>
      </c>
      <c r="D681">
        <v>19</v>
      </c>
      <c r="E681" t="s">
        <v>11801</v>
      </c>
      <c r="F681" t="s">
        <v>11805</v>
      </c>
    </row>
    <row r="682" spans="1:6">
      <c r="A682" t="s">
        <v>11946</v>
      </c>
      <c r="B682">
        <v>188</v>
      </c>
      <c r="C682">
        <v>1054</v>
      </c>
      <c r="D682">
        <v>32</v>
      </c>
      <c r="E682" t="s">
        <v>11776</v>
      </c>
      <c r="F682" t="s">
        <v>11805</v>
      </c>
    </row>
    <row r="683" spans="1:6">
      <c r="A683" t="s">
        <v>11946</v>
      </c>
      <c r="B683">
        <v>166</v>
      </c>
      <c r="C683">
        <v>982</v>
      </c>
      <c r="D683">
        <v>36</v>
      </c>
      <c r="E683" t="s">
        <v>11779</v>
      </c>
      <c r="F683" t="s">
        <v>11805</v>
      </c>
    </row>
    <row r="684" spans="1:6">
      <c r="A684" t="s">
        <v>11946</v>
      </c>
      <c r="B684">
        <v>159</v>
      </c>
      <c r="C684">
        <v>1012</v>
      </c>
      <c r="D684">
        <v>34</v>
      </c>
      <c r="E684" t="s">
        <v>11780</v>
      </c>
      <c r="F684" t="s">
        <v>11805</v>
      </c>
    </row>
    <row r="685" spans="1:6">
      <c r="A685" t="s">
        <v>11946</v>
      </c>
      <c r="B685">
        <v>153</v>
      </c>
      <c r="C685">
        <v>965</v>
      </c>
      <c r="D685">
        <v>36</v>
      </c>
      <c r="E685" t="s">
        <v>11782</v>
      </c>
      <c r="F685" t="s">
        <v>11805</v>
      </c>
    </row>
    <row r="686" spans="1:6">
      <c r="A686" t="s">
        <v>11946</v>
      </c>
      <c r="B686">
        <v>104</v>
      </c>
      <c r="C686">
        <v>644</v>
      </c>
      <c r="D686">
        <v>40</v>
      </c>
      <c r="E686" t="s">
        <v>11784</v>
      </c>
      <c r="F686" t="s">
        <v>11805</v>
      </c>
    </row>
    <row r="687" spans="1:6">
      <c r="A687" t="s">
        <v>11946</v>
      </c>
      <c r="B687">
        <v>137</v>
      </c>
      <c r="C687">
        <v>895</v>
      </c>
      <c r="D687">
        <v>42</v>
      </c>
      <c r="E687" t="s">
        <v>11786</v>
      </c>
      <c r="F687" t="s">
        <v>11805</v>
      </c>
    </row>
    <row r="688" spans="1:6">
      <c r="A688" t="s">
        <v>11946</v>
      </c>
      <c r="B688">
        <v>177</v>
      </c>
      <c r="C688">
        <v>933</v>
      </c>
      <c r="D688">
        <v>39</v>
      </c>
      <c r="E688" t="s">
        <v>11788</v>
      </c>
      <c r="F688" t="s">
        <v>11805</v>
      </c>
    </row>
    <row r="689" spans="1:6">
      <c r="A689" t="s">
        <v>11946</v>
      </c>
      <c r="B689">
        <v>301</v>
      </c>
      <c r="C689">
        <v>1341</v>
      </c>
      <c r="D689">
        <v>36</v>
      </c>
      <c r="E689" t="s">
        <v>11789</v>
      </c>
      <c r="F689" t="s">
        <v>11805</v>
      </c>
    </row>
    <row r="690" spans="1:6">
      <c r="A690" t="s">
        <v>11946</v>
      </c>
      <c r="B690">
        <v>270</v>
      </c>
      <c r="C690">
        <v>1329</v>
      </c>
      <c r="D690">
        <v>39</v>
      </c>
      <c r="E690" t="s">
        <v>11790</v>
      </c>
      <c r="F690" t="s">
        <v>11805</v>
      </c>
    </row>
    <row r="691" spans="1:6">
      <c r="A691" t="s">
        <v>11946</v>
      </c>
      <c r="B691">
        <v>216</v>
      </c>
      <c r="C691">
        <v>1104</v>
      </c>
      <c r="D691">
        <v>42</v>
      </c>
      <c r="E691" t="s">
        <v>11791</v>
      </c>
      <c r="F691" t="s">
        <v>11805</v>
      </c>
    </row>
    <row r="692" spans="1:6">
      <c r="A692" t="s">
        <v>11946</v>
      </c>
      <c r="B692">
        <v>214</v>
      </c>
      <c r="C692">
        <v>1037</v>
      </c>
      <c r="D692">
        <v>37</v>
      </c>
      <c r="E692" t="s">
        <v>11792</v>
      </c>
      <c r="F692" t="s">
        <v>11805</v>
      </c>
    </row>
    <row r="693" spans="1:6">
      <c r="A693" t="s">
        <v>11946</v>
      </c>
      <c r="B693">
        <v>139</v>
      </c>
      <c r="C693">
        <v>715</v>
      </c>
      <c r="D693">
        <v>36</v>
      </c>
      <c r="E693" t="s">
        <v>11793</v>
      </c>
      <c r="F693" t="s">
        <v>11805</v>
      </c>
    </row>
    <row r="694" spans="1:6">
      <c r="A694" t="s">
        <v>11946</v>
      </c>
      <c r="B694">
        <v>189</v>
      </c>
      <c r="C694">
        <v>923</v>
      </c>
      <c r="D694">
        <v>31</v>
      </c>
      <c r="E694" t="s">
        <v>11794</v>
      </c>
      <c r="F694" t="s">
        <v>11805</v>
      </c>
    </row>
    <row r="695" spans="1:6">
      <c r="A695" t="s">
        <v>11946</v>
      </c>
      <c r="B695">
        <v>111</v>
      </c>
      <c r="C695">
        <v>762</v>
      </c>
      <c r="D695">
        <v>30</v>
      </c>
      <c r="E695" t="s">
        <v>11795</v>
      </c>
      <c r="F695" t="s">
        <v>11805</v>
      </c>
    </row>
    <row r="696" spans="1:6">
      <c r="A696" t="s">
        <v>11946</v>
      </c>
      <c r="B696">
        <v>156</v>
      </c>
      <c r="C696">
        <v>853</v>
      </c>
      <c r="D696">
        <v>26</v>
      </c>
      <c r="E696" t="s">
        <v>11796</v>
      </c>
      <c r="F696" t="s">
        <v>11805</v>
      </c>
    </row>
    <row r="697" spans="1:6">
      <c r="A697" t="s">
        <v>11946</v>
      </c>
      <c r="B697">
        <v>152</v>
      </c>
      <c r="C697">
        <v>969</v>
      </c>
      <c r="D697">
        <v>28</v>
      </c>
      <c r="E697" t="s">
        <v>11797</v>
      </c>
      <c r="F697" t="s">
        <v>11805</v>
      </c>
    </row>
    <row r="698" spans="1:6">
      <c r="A698" t="s">
        <v>11946</v>
      </c>
      <c r="B698">
        <v>117</v>
      </c>
      <c r="C698">
        <v>650</v>
      </c>
      <c r="D698">
        <v>26</v>
      </c>
      <c r="E698" t="s">
        <v>11798</v>
      </c>
      <c r="F698" t="s">
        <v>11805</v>
      </c>
    </row>
    <row r="699" spans="1:6">
      <c r="A699" t="s">
        <v>11946</v>
      </c>
      <c r="B699">
        <v>136</v>
      </c>
      <c r="C699">
        <v>1037</v>
      </c>
      <c r="D699">
        <v>31</v>
      </c>
      <c r="E699" t="s">
        <v>11799</v>
      </c>
      <c r="F699" t="s">
        <v>11805</v>
      </c>
    </row>
    <row r="700" spans="1:6">
      <c r="A700" t="s">
        <v>11946</v>
      </c>
      <c r="B700">
        <v>191</v>
      </c>
      <c r="C700">
        <v>1681</v>
      </c>
      <c r="D700">
        <v>24</v>
      </c>
      <c r="E700" t="s">
        <v>11800</v>
      </c>
      <c r="F700" t="s">
        <v>11805</v>
      </c>
    </row>
    <row r="701" spans="1:6">
      <c r="A701" t="s">
        <v>11946</v>
      </c>
      <c r="B701">
        <v>255</v>
      </c>
      <c r="C701">
        <v>2472</v>
      </c>
      <c r="D701">
        <v>18</v>
      </c>
      <c r="E701" t="s">
        <v>11801</v>
      </c>
      <c r="F701" t="s">
        <v>11805</v>
      </c>
    </row>
    <row r="702" spans="1:6">
      <c r="A702" t="s">
        <v>11947</v>
      </c>
      <c r="B702">
        <v>220</v>
      </c>
      <c r="C702">
        <v>2266</v>
      </c>
      <c r="D702">
        <v>26</v>
      </c>
      <c r="E702" t="s">
        <v>11776</v>
      </c>
      <c r="F702" t="s">
        <v>11805</v>
      </c>
    </row>
    <row r="703" spans="1:6">
      <c r="A703" t="s">
        <v>11947</v>
      </c>
      <c r="B703">
        <v>169</v>
      </c>
      <c r="C703">
        <v>1637</v>
      </c>
      <c r="D703">
        <v>22</v>
      </c>
      <c r="E703" t="s">
        <v>11779</v>
      </c>
      <c r="F703" t="s">
        <v>11805</v>
      </c>
    </row>
    <row r="704" spans="1:6">
      <c r="A704" t="s">
        <v>11947</v>
      </c>
      <c r="B704">
        <v>157</v>
      </c>
      <c r="C704">
        <v>1402</v>
      </c>
      <c r="D704">
        <v>29</v>
      </c>
      <c r="E704" t="s">
        <v>11780</v>
      </c>
      <c r="F704" t="s">
        <v>11805</v>
      </c>
    </row>
    <row r="705" spans="1:6">
      <c r="A705" t="s">
        <v>11947</v>
      </c>
      <c r="B705">
        <v>153</v>
      </c>
      <c r="C705">
        <v>1245</v>
      </c>
      <c r="D705">
        <v>25</v>
      </c>
      <c r="E705" t="s">
        <v>11782</v>
      </c>
      <c r="F705" t="s">
        <v>11805</v>
      </c>
    </row>
    <row r="706" spans="1:6">
      <c r="A706" t="s">
        <v>11947</v>
      </c>
      <c r="B706">
        <v>115</v>
      </c>
      <c r="C706">
        <v>1056</v>
      </c>
      <c r="D706">
        <v>34</v>
      </c>
      <c r="E706" t="s">
        <v>11784</v>
      </c>
      <c r="F706" t="s">
        <v>11805</v>
      </c>
    </row>
    <row r="707" spans="1:6">
      <c r="A707" t="s">
        <v>11947</v>
      </c>
      <c r="B707">
        <v>134</v>
      </c>
      <c r="C707">
        <v>1173</v>
      </c>
      <c r="D707">
        <v>31</v>
      </c>
      <c r="E707" t="s">
        <v>11786</v>
      </c>
      <c r="F707" t="s">
        <v>11805</v>
      </c>
    </row>
    <row r="708" spans="1:6">
      <c r="A708" t="s">
        <v>11947</v>
      </c>
      <c r="B708">
        <v>165</v>
      </c>
      <c r="C708">
        <v>1269</v>
      </c>
      <c r="D708">
        <v>30</v>
      </c>
      <c r="E708" t="s">
        <v>11788</v>
      </c>
      <c r="F708" t="s">
        <v>11805</v>
      </c>
    </row>
    <row r="709" spans="1:6">
      <c r="A709" t="s">
        <v>11947</v>
      </c>
      <c r="B709">
        <v>303</v>
      </c>
      <c r="C709">
        <v>2211</v>
      </c>
      <c r="D709">
        <v>33</v>
      </c>
      <c r="E709" t="s">
        <v>11789</v>
      </c>
      <c r="F709" t="s">
        <v>11805</v>
      </c>
    </row>
    <row r="710" spans="1:6">
      <c r="A710" t="s">
        <v>11947</v>
      </c>
      <c r="B710">
        <v>296</v>
      </c>
      <c r="C710">
        <v>2350</v>
      </c>
      <c r="D710">
        <v>31</v>
      </c>
      <c r="E710" t="s">
        <v>11790</v>
      </c>
      <c r="F710" t="s">
        <v>11805</v>
      </c>
    </row>
    <row r="711" spans="1:6">
      <c r="A711" t="s">
        <v>11947</v>
      </c>
      <c r="B711">
        <v>304</v>
      </c>
      <c r="C711">
        <v>2433</v>
      </c>
      <c r="D711">
        <v>31</v>
      </c>
      <c r="E711" t="s">
        <v>11791</v>
      </c>
      <c r="F711" t="s">
        <v>11805</v>
      </c>
    </row>
    <row r="712" spans="1:6">
      <c r="A712" t="s">
        <v>11947</v>
      </c>
      <c r="B712">
        <v>186</v>
      </c>
      <c r="C712">
        <v>1481</v>
      </c>
      <c r="D712">
        <v>36</v>
      </c>
      <c r="E712" t="s">
        <v>11792</v>
      </c>
      <c r="F712" t="s">
        <v>11805</v>
      </c>
    </row>
    <row r="713" spans="1:6">
      <c r="A713" t="s">
        <v>11947</v>
      </c>
      <c r="B713">
        <v>125</v>
      </c>
      <c r="C713">
        <v>1027</v>
      </c>
      <c r="D713">
        <v>33</v>
      </c>
      <c r="E713" t="s">
        <v>11793</v>
      </c>
      <c r="F713" t="s">
        <v>11805</v>
      </c>
    </row>
    <row r="714" spans="1:6">
      <c r="A714" t="s">
        <v>11947</v>
      </c>
      <c r="B714">
        <v>188</v>
      </c>
      <c r="C714">
        <v>1632</v>
      </c>
      <c r="D714">
        <v>24</v>
      </c>
      <c r="E714" t="s">
        <v>11794</v>
      </c>
      <c r="F714" t="s">
        <v>11805</v>
      </c>
    </row>
    <row r="715" spans="1:6">
      <c r="A715" t="s">
        <v>11947</v>
      </c>
      <c r="B715">
        <v>173</v>
      </c>
      <c r="C715">
        <v>1639</v>
      </c>
      <c r="D715">
        <v>27</v>
      </c>
      <c r="E715" t="s">
        <v>11795</v>
      </c>
      <c r="F715" t="s">
        <v>11805</v>
      </c>
    </row>
    <row r="716" spans="1:6">
      <c r="A716" t="s">
        <v>11947</v>
      </c>
      <c r="B716">
        <v>171</v>
      </c>
      <c r="C716">
        <v>1607</v>
      </c>
      <c r="D716">
        <v>24</v>
      </c>
      <c r="E716" t="s">
        <v>11796</v>
      </c>
      <c r="F716" t="s">
        <v>11805</v>
      </c>
    </row>
    <row r="717" spans="1:6">
      <c r="A717" t="s">
        <v>11947</v>
      </c>
      <c r="B717">
        <v>135</v>
      </c>
      <c r="C717">
        <v>1417</v>
      </c>
      <c r="D717">
        <v>25</v>
      </c>
      <c r="E717" t="s">
        <v>11797</v>
      </c>
      <c r="F717" t="s">
        <v>11805</v>
      </c>
    </row>
    <row r="718" spans="1:6">
      <c r="A718" t="s">
        <v>11947</v>
      </c>
      <c r="B718">
        <v>123</v>
      </c>
      <c r="C718">
        <v>1068</v>
      </c>
      <c r="D718">
        <v>26</v>
      </c>
      <c r="E718" t="s">
        <v>11798</v>
      </c>
      <c r="F718" t="s">
        <v>11805</v>
      </c>
    </row>
    <row r="719" spans="1:6">
      <c r="A719" t="s">
        <v>11947</v>
      </c>
      <c r="B719">
        <v>140</v>
      </c>
      <c r="C719">
        <v>1394</v>
      </c>
      <c r="D719">
        <v>28</v>
      </c>
      <c r="E719" t="s">
        <v>11799</v>
      </c>
      <c r="F719" t="s">
        <v>11805</v>
      </c>
    </row>
    <row r="720" spans="1:6">
      <c r="A720" t="s">
        <v>11947</v>
      </c>
      <c r="B720">
        <v>173</v>
      </c>
      <c r="C720">
        <v>1810</v>
      </c>
      <c r="D720">
        <v>21</v>
      </c>
      <c r="E720" t="s">
        <v>11800</v>
      </c>
      <c r="F720" t="s">
        <v>11805</v>
      </c>
    </row>
    <row r="721" spans="1:6">
      <c r="A721" t="s">
        <v>11947</v>
      </c>
      <c r="B721">
        <v>320</v>
      </c>
      <c r="C721">
        <v>3255</v>
      </c>
      <c r="D721">
        <v>16</v>
      </c>
      <c r="E721" t="s">
        <v>11801</v>
      </c>
      <c r="F721" t="s">
        <v>11805</v>
      </c>
    </row>
    <row r="722" spans="1:6">
      <c r="A722" t="s">
        <v>11948</v>
      </c>
      <c r="B722">
        <v>184</v>
      </c>
      <c r="C722">
        <v>1963</v>
      </c>
      <c r="D722">
        <v>30</v>
      </c>
      <c r="E722" t="s">
        <v>11776</v>
      </c>
      <c r="F722" t="s">
        <v>11805</v>
      </c>
    </row>
    <row r="723" spans="1:6">
      <c r="A723" t="s">
        <v>11948</v>
      </c>
      <c r="B723">
        <v>159</v>
      </c>
      <c r="C723">
        <v>2032</v>
      </c>
      <c r="D723">
        <v>28</v>
      </c>
      <c r="E723" t="s">
        <v>11779</v>
      </c>
      <c r="F723" t="s">
        <v>11805</v>
      </c>
    </row>
    <row r="724" spans="1:6">
      <c r="A724" t="s">
        <v>11948</v>
      </c>
      <c r="B724">
        <v>168</v>
      </c>
      <c r="C724">
        <v>1944</v>
      </c>
      <c r="D724">
        <v>29</v>
      </c>
      <c r="E724" t="s">
        <v>11780</v>
      </c>
      <c r="F724" t="s">
        <v>11805</v>
      </c>
    </row>
    <row r="725" spans="1:6">
      <c r="A725" t="s">
        <v>11948</v>
      </c>
      <c r="B725">
        <v>135</v>
      </c>
      <c r="C725">
        <v>1690</v>
      </c>
      <c r="D725">
        <v>25</v>
      </c>
      <c r="E725" t="s">
        <v>11782</v>
      </c>
      <c r="F725" t="s">
        <v>11805</v>
      </c>
    </row>
    <row r="726" spans="1:6">
      <c r="A726" t="s">
        <v>11948</v>
      </c>
      <c r="B726">
        <v>90</v>
      </c>
      <c r="C726">
        <v>1070</v>
      </c>
      <c r="D726">
        <v>38</v>
      </c>
      <c r="E726" t="s">
        <v>11784</v>
      </c>
      <c r="F726" t="s">
        <v>11805</v>
      </c>
    </row>
    <row r="727" spans="1:6">
      <c r="A727" t="s">
        <v>11948</v>
      </c>
      <c r="B727">
        <v>82</v>
      </c>
      <c r="C727">
        <v>1180</v>
      </c>
      <c r="D727">
        <v>45</v>
      </c>
      <c r="E727" t="s">
        <v>11786</v>
      </c>
      <c r="F727" t="s">
        <v>11805</v>
      </c>
    </row>
    <row r="728" spans="1:6">
      <c r="A728" t="s">
        <v>11948</v>
      </c>
      <c r="B728">
        <v>150</v>
      </c>
      <c r="C728">
        <v>1676</v>
      </c>
      <c r="D728">
        <v>39</v>
      </c>
      <c r="E728" t="s">
        <v>11788</v>
      </c>
      <c r="F728" t="s">
        <v>11805</v>
      </c>
    </row>
    <row r="729" spans="1:6">
      <c r="A729" t="s">
        <v>11948</v>
      </c>
      <c r="B729">
        <v>126</v>
      </c>
      <c r="C729">
        <v>1608</v>
      </c>
      <c r="D729">
        <v>54</v>
      </c>
      <c r="E729" t="s">
        <v>11789</v>
      </c>
      <c r="F729" t="s">
        <v>11805</v>
      </c>
    </row>
    <row r="730" spans="1:6">
      <c r="A730" t="s">
        <v>11948</v>
      </c>
      <c r="B730">
        <v>232</v>
      </c>
      <c r="C730">
        <v>2350</v>
      </c>
      <c r="D730">
        <v>41</v>
      </c>
      <c r="E730" t="s">
        <v>11790</v>
      </c>
      <c r="F730" t="s">
        <v>11805</v>
      </c>
    </row>
    <row r="731" spans="1:6">
      <c r="A731" t="s">
        <v>11948</v>
      </c>
      <c r="B731">
        <v>171</v>
      </c>
      <c r="C731">
        <v>2391</v>
      </c>
      <c r="D731">
        <v>39</v>
      </c>
      <c r="E731" t="s">
        <v>11791</v>
      </c>
      <c r="F731" t="s">
        <v>11805</v>
      </c>
    </row>
    <row r="732" spans="1:6">
      <c r="A732" t="s">
        <v>11948</v>
      </c>
      <c r="B732">
        <v>172</v>
      </c>
      <c r="C732">
        <v>2099</v>
      </c>
      <c r="D732">
        <v>42</v>
      </c>
      <c r="E732" t="s">
        <v>11792</v>
      </c>
      <c r="F732" t="s">
        <v>11805</v>
      </c>
    </row>
    <row r="733" spans="1:6">
      <c r="A733" t="s">
        <v>11948</v>
      </c>
      <c r="B733">
        <v>176</v>
      </c>
      <c r="C733">
        <v>1652</v>
      </c>
      <c r="D733">
        <v>34</v>
      </c>
      <c r="E733" t="s">
        <v>11793</v>
      </c>
      <c r="F733" t="s">
        <v>11805</v>
      </c>
    </row>
    <row r="734" spans="1:6">
      <c r="A734" t="s">
        <v>11948</v>
      </c>
      <c r="B734">
        <v>148</v>
      </c>
      <c r="C734">
        <v>1819</v>
      </c>
      <c r="D734">
        <v>30</v>
      </c>
      <c r="E734" t="s">
        <v>11794</v>
      </c>
      <c r="F734" t="s">
        <v>11805</v>
      </c>
    </row>
    <row r="735" spans="1:6">
      <c r="A735" t="s">
        <v>11948</v>
      </c>
      <c r="B735">
        <v>173</v>
      </c>
      <c r="C735">
        <v>1848</v>
      </c>
      <c r="D735">
        <v>26</v>
      </c>
      <c r="E735" t="s">
        <v>11795</v>
      </c>
      <c r="F735" t="s">
        <v>11805</v>
      </c>
    </row>
    <row r="736" spans="1:6">
      <c r="A736" t="s">
        <v>11948</v>
      </c>
      <c r="B736">
        <v>171</v>
      </c>
      <c r="C736">
        <v>1812</v>
      </c>
      <c r="D736">
        <v>27</v>
      </c>
      <c r="E736" t="s">
        <v>11796</v>
      </c>
      <c r="F736" t="s">
        <v>11805</v>
      </c>
    </row>
    <row r="737" spans="1:6">
      <c r="A737" t="s">
        <v>11948</v>
      </c>
      <c r="B737">
        <v>119</v>
      </c>
      <c r="C737">
        <v>1501</v>
      </c>
      <c r="D737">
        <v>25</v>
      </c>
      <c r="E737" t="s">
        <v>11797</v>
      </c>
      <c r="F737" t="s">
        <v>11805</v>
      </c>
    </row>
    <row r="738" spans="1:6">
      <c r="A738" t="s">
        <v>11948</v>
      </c>
      <c r="B738">
        <v>104</v>
      </c>
      <c r="C738">
        <v>1313</v>
      </c>
      <c r="D738">
        <v>32</v>
      </c>
      <c r="E738" t="s">
        <v>11798</v>
      </c>
      <c r="F738" t="s">
        <v>11805</v>
      </c>
    </row>
    <row r="739" spans="1:6">
      <c r="A739" t="s">
        <v>11948</v>
      </c>
      <c r="B739">
        <v>120</v>
      </c>
      <c r="C739">
        <v>1444</v>
      </c>
      <c r="D739">
        <v>30</v>
      </c>
      <c r="E739" t="s">
        <v>11799</v>
      </c>
      <c r="F739" t="s">
        <v>11805</v>
      </c>
    </row>
    <row r="740" spans="1:6">
      <c r="A740" t="s">
        <v>11948</v>
      </c>
      <c r="B740">
        <v>154</v>
      </c>
      <c r="C740">
        <v>1786</v>
      </c>
      <c r="D740">
        <v>30</v>
      </c>
      <c r="E740" t="s">
        <v>11800</v>
      </c>
      <c r="F740" t="s">
        <v>11805</v>
      </c>
    </row>
    <row r="741" spans="1:6">
      <c r="A741" t="s">
        <v>11948</v>
      </c>
      <c r="B741">
        <v>187</v>
      </c>
      <c r="C741">
        <v>1899</v>
      </c>
      <c r="D741">
        <v>23</v>
      </c>
      <c r="E741" t="s">
        <v>11801</v>
      </c>
      <c r="F741" t="s">
        <v>11805</v>
      </c>
    </row>
    <row r="742" spans="1:6">
      <c r="A742" t="s">
        <v>11949</v>
      </c>
      <c r="B742">
        <v>212</v>
      </c>
      <c r="C742">
        <v>1420</v>
      </c>
      <c r="D742">
        <v>26</v>
      </c>
      <c r="E742" t="s">
        <v>11776</v>
      </c>
      <c r="F742" t="s">
        <v>11805</v>
      </c>
    </row>
    <row r="743" spans="1:6">
      <c r="A743" t="s">
        <v>11949</v>
      </c>
      <c r="B743">
        <v>158</v>
      </c>
      <c r="C743">
        <v>1279</v>
      </c>
      <c r="D743">
        <v>24</v>
      </c>
      <c r="E743" t="s">
        <v>11779</v>
      </c>
      <c r="F743" t="s">
        <v>11805</v>
      </c>
    </row>
    <row r="744" spans="1:6">
      <c r="A744" t="s">
        <v>11949</v>
      </c>
      <c r="B744">
        <v>184</v>
      </c>
      <c r="C744">
        <v>1593</v>
      </c>
      <c r="D744">
        <v>27</v>
      </c>
      <c r="E744" t="s">
        <v>11780</v>
      </c>
      <c r="F744" t="s">
        <v>11805</v>
      </c>
    </row>
    <row r="745" spans="1:6">
      <c r="A745" t="s">
        <v>11949</v>
      </c>
      <c r="B745">
        <v>146</v>
      </c>
      <c r="C745">
        <v>1208</v>
      </c>
      <c r="D745">
        <v>25</v>
      </c>
      <c r="E745" t="s">
        <v>11782</v>
      </c>
      <c r="F745" t="s">
        <v>11805</v>
      </c>
    </row>
    <row r="746" spans="1:6">
      <c r="A746" t="s">
        <v>11949</v>
      </c>
      <c r="B746">
        <v>119</v>
      </c>
      <c r="C746">
        <v>1004</v>
      </c>
      <c r="D746">
        <v>34</v>
      </c>
      <c r="E746" t="s">
        <v>11784</v>
      </c>
      <c r="F746" t="s">
        <v>11805</v>
      </c>
    </row>
    <row r="747" spans="1:6">
      <c r="A747" t="s">
        <v>11949</v>
      </c>
      <c r="B747">
        <v>134</v>
      </c>
      <c r="C747">
        <v>1098</v>
      </c>
      <c r="D747">
        <v>30</v>
      </c>
      <c r="E747" t="s">
        <v>11786</v>
      </c>
      <c r="F747" t="s">
        <v>11805</v>
      </c>
    </row>
    <row r="748" spans="1:6">
      <c r="A748" t="s">
        <v>11949</v>
      </c>
      <c r="B748">
        <v>147</v>
      </c>
      <c r="C748">
        <v>936</v>
      </c>
      <c r="D748">
        <v>31</v>
      </c>
      <c r="E748" t="s">
        <v>11788</v>
      </c>
      <c r="F748" t="s">
        <v>11805</v>
      </c>
    </row>
    <row r="749" spans="1:6">
      <c r="A749" t="s">
        <v>11949</v>
      </c>
      <c r="B749">
        <v>308</v>
      </c>
      <c r="C749">
        <v>2247</v>
      </c>
      <c r="D749">
        <v>29</v>
      </c>
      <c r="E749" t="s">
        <v>11789</v>
      </c>
      <c r="F749" t="s">
        <v>11805</v>
      </c>
    </row>
    <row r="750" spans="1:6">
      <c r="A750" t="s">
        <v>11949</v>
      </c>
      <c r="B750">
        <v>298</v>
      </c>
      <c r="C750">
        <v>2344</v>
      </c>
      <c r="D750">
        <v>30</v>
      </c>
      <c r="E750" t="s">
        <v>11790</v>
      </c>
      <c r="F750" t="s">
        <v>11805</v>
      </c>
    </row>
    <row r="751" spans="1:6">
      <c r="A751" t="s">
        <v>11949</v>
      </c>
      <c r="B751">
        <v>307</v>
      </c>
      <c r="C751">
        <v>2477</v>
      </c>
      <c r="D751">
        <v>30</v>
      </c>
      <c r="E751" t="s">
        <v>11791</v>
      </c>
      <c r="F751" t="s">
        <v>11805</v>
      </c>
    </row>
    <row r="752" spans="1:6">
      <c r="A752" t="s">
        <v>11949</v>
      </c>
      <c r="B752">
        <v>218</v>
      </c>
      <c r="C752">
        <v>1740</v>
      </c>
      <c r="D752">
        <v>28</v>
      </c>
      <c r="E752" t="s">
        <v>11792</v>
      </c>
      <c r="F752" t="s">
        <v>11805</v>
      </c>
    </row>
    <row r="753" spans="1:6">
      <c r="A753" t="s">
        <v>11949</v>
      </c>
      <c r="B753">
        <v>103</v>
      </c>
      <c r="C753">
        <v>1250</v>
      </c>
      <c r="D753">
        <v>28</v>
      </c>
      <c r="E753" t="s">
        <v>11793</v>
      </c>
      <c r="F753" t="s">
        <v>11805</v>
      </c>
    </row>
    <row r="754" spans="1:6">
      <c r="A754" t="s">
        <v>11949</v>
      </c>
      <c r="B754">
        <v>190</v>
      </c>
      <c r="C754">
        <v>1556</v>
      </c>
      <c r="D754">
        <v>22</v>
      </c>
      <c r="E754" t="s">
        <v>11794</v>
      </c>
      <c r="F754" t="s">
        <v>11805</v>
      </c>
    </row>
    <row r="755" spans="1:6">
      <c r="A755" t="s">
        <v>11949</v>
      </c>
      <c r="B755">
        <v>163</v>
      </c>
      <c r="C755">
        <v>1389</v>
      </c>
      <c r="D755">
        <v>20</v>
      </c>
      <c r="E755" t="s">
        <v>11795</v>
      </c>
      <c r="F755" t="s">
        <v>11805</v>
      </c>
    </row>
    <row r="756" spans="1:6">
      <c r="A756" t="s">
        <v>11949</v>
      </c>
      <c r="B756">
        <v>181</v>
      </c>
      <c r="C756">
        <v>1649</v>
      </c>
      <c r="D756">
        <v>25</v>
      </c>
      <c r="E756" t="s">
        <v>11796</v>
      </c>
      <c r="F756" t="s">
        <v>11805</v>
      </c>
    </row>
    <row r="757" spans="1:6">
      <c r="A757" t="s">
        <v>11949</v>
      </c>
      <c r="B757">
        <v>142</v>
      </c>
      <c r="C757">
        <v>1371</v>
      </c>
      <c r="D757">
        <v>29</v>
      </c>
      <c r="E757" t="s">
        <v>11797</v>
      </c>
      <c r="F757" t="s">
        <v>11805</v>
      </c>
    </row>
    <row r="758" spans="1:6">
      <c r="A758" t="s">
        <v>11949</v>
      </c>
      <c r="B758">
        <v>97</v>
      </c>
      <c r="C758">
        <v>1005</v>
      </c>
      <c r="D758">
        <v>27</v>
      </c>
      <c r="E758" t="s">
        <v>11798</v>
      </c>
      <c r="F758" t="s">
        <v>11805</v>
      </c>
    </row>
    <row r="759" spans="1:6">
      <c r="A759" t="s">
        <v>11949</v>
      </c>
      <c r="B759">
        <v>80</v>
      </c>
      <c r="C759">
        <v>902</v>
      </c>
      <c r="D759">
        <v>27</v>
      </c>
      <c r="E759" t="s">
        <v>11799</v>
      </c>
      <c r="F759" t="s">
        <v>11805</v>
      </c>
    </row>
    <row r="760" spans="1:6">
      <c r="A760" t="s">
        <v>11949</v>
      </c>
      <c r="B760">
        <v>103</v>
      </c>
      <c r="C760">
        <v>1074</v>
      </c>
      <c r="D760">
        <v>22</v>
      </c>
      <c r="E760" t="s">
        <v>11800</v>
      </c>
      <c r="F760" t="s">
        <v>11805</v>
      </c>
    </row>
    <row r="761" spans="1:6">
      <c r="A761" t="s">
        <v>11949</v>
      </c>
      <c r="B761">
        <v>278</v>
      </c>
      <c r="C761">
        <v>2983</v>
      </c>
      <c r="D761">
        <v>15</v>
      </c>
      <c r="E761" t="s">
        <v>11801</v>
      </c>
      <c r="F761" t="s">
        <v>11805</v>
      </c>
    </row>
    <row r="762" spans="1:6">
      <c r="A762" t="s">
        <v>11950</v>
      </c>
      <c r="B762">
        <v>143</v>
      </c>
      <c r="C762">
        <v>1935</v>
      </c>
      <c r="D762">
        <v>25</v>
      </c>
      <c r="E762" t="s">
        <v>11776</v>
      </c>
      <c r="F762" t="s">
        <v>11805</v>
      </c>
    </row>
    <row r="763" spans="1:6">
      <c r="A763" t="s">
        <v>11950</v>
      </c>
      <c r="B763">
        <v>191</v>
      </c>
      <c r="C763">
        <v>1882</v>
      </c>
      <c r="D763">
        <v>27</v>
      </c>
      <c r="E763" t="s">
        <v>11779</v>
      </c>
      <c r="F763" t="s">
        <v>11805</v>
      </c>
    </row>
    <row r="764" spans="1:6">
      <c r="A764" t="s">
        <v>11950</v>
      </c>
      <c r="B764">
        <v>147</v>
      </c>
      <c r="C764">
        <v>1765</v>
      </c>
      <c r="D764">
        <v>27</v>
      </c>
      <c r="E764" t="s">
        <v>11780</v>
      </c>
      <c r="F764" t="s">
        <v>11805</v>
      </c>
    </row>
    <row r="765" spans="1:6">
      <c r="A765" t="s">
        <v>11950</v>
      </c>
      <c r="B765">
        <v>116</v>
      </c>
      <c r="C765">
        <v>1411</v>
      </c>
      <c r="D765">
        <v>25</v>
      </c>
      <c r="E765" t="s">
        <v>11782</v>
      </c>
      <c r="F765" t="s">
        <v>11805</v>
      </c>
    </row>
    <row r="766" spans="1:6">
      <c r="A766" t="s">
        <v>11950</v>
      </c>
      <c r="B766">
        <v>103</v>
      </c>
      <c r="C766">
        <v>1142</v>
      </c>
      <c r="D766">
        <v>29</v>
      </c>
      <c r="E766" t="s">
        <v>11784</v>
      </c>
      <c r="F766" t="s">
        <v>11805</v>
      </c>
    </row>
    <row r="767" spans="1:6">
      <c r="A767" t="s">
        <v>11950</v>
      </c>
      <c r="B767">
        <v>110</v>
      </c>
      <c r="C767">
        <v>1188</v>
      </c>
      <c r="D767">
        <v>22</v>
      </c>
      <c r="E767" t="s">
        <v>11786</v>
      </c>
      <c r="F767" t="s">
        <v>11805</v>
      </c>
    </row>
    <row r="768" spans="1:6">
      <c r="A768" t="s">
        <v>11950</v>
      </c>
      <c r="B768">
        <v>144</v>
      </c>
      <c r="C768">
        <v>1493</v>
      </c>
      <c r="D768">
        <v>28</v>
      </c>
      <c r="E768" t="s">
        <v>11788</v>
      </c>
      <c r="F768" t="s">
        <v>11805</v>
      </c>
    </row>
    <row r="769" spans="1:6">
      <c r="A769" t="s">
        <v>11950</v>
      </c>
      <c r="B769">
        <v>252</v>
      </c>
      <c r="C769">
        <v>2145</v>
      </c>
      <c r="D769">
        <v>36</v>
      </c>
      <c r="E769" t="s">
        <v>11789</v>
      </c>
      <c r="F769" t="s">
        <v>11805</v>
      </c>
    </row>
    <row r="770" spans="1:6">
      <c r="A770" t="s">
        <v>11950</v>
      </c>
      <c r="B770">
        <v>194</v>
      </c>
      <c r="C770">
        <v>2232</v>
      </c>
      <c r="D770">
        <v>39</v>
      </c>
      <c r="E770" t="s">
        <v>11790</v>
      </c>
      <c r="F770" t="s">
        <v>11805</v>
      </c>
    </row>
    <row r="771" spans="1:6">
      <c r="A771" t="s">
        <v>11950</v>
      </c>
      <c r="B771">
        <v>236</v>
      </c>
      <c r="C771">
        <v>2494</v>
      </c>
      <c r="D771">
        <v>35</v>
      </c>
      <c r="E771" t="s">
        <v>11791</v>
      </c>
      <c r="F771" t="s">
        <v>11805</v>
      </c>
    </row>
    <row r="772" spans="1:6">
      <c r="A772" t="s">
        <v>11950</v>
      </c>
      <c r="B772">
        <v>145</v>
      </c>
      <c r="C772">
        <v>1621</v>
      </c>
      <c r="D772">
        <v>37</v>
      </c>
      <c r="E772" t="s">
        <v>11792</v>
      </c>
      <c r="F772" t="s">
        <v>11805</v>
      </c>
    </row>
    <row r="773" spans="1:6">
      <c r="A773" t="s">
        <v>11950</v>
      </c>
      <c r="B773">
        <v>150</v>
      </c>
      <c r="C773">
        <v>1500</v>
      </c>
      <c r="D773">
        <v>30</v>
      </c>
      <c r="E773" t="s">
        <v>11793</v>
      </c>
      <c r="F773" t="s">
        <v>11805</v>
      </c>
    </row>
    <row r="774" spans="1:6">
      <c r="A774" t="s">
        <v>11950</v>
      </c>
      <c r="B774">
        <v>182</v>
      </c>
      <c r="C774">
        <v>1697</v>
      </c>
      <c r="D774">
        <v>27</v>
      </c>
      <c r="E774" t="s">
        <v>11794</v>
      </c>
      <c r="F774" t="s">
        <v>11805</v>
      </c>
    </row>
    <row r="775" spans="1:6">
      <c r="A775" t="s">
        <v>11950</v>
      </c>
      <c r="B775">
        <v>182</v>
      </c>
      <c r="C775">
        <v>1641</v>
      </c>
      <c r="D775">
        <v>26</v>
      </c>
      <c r="E775" t="s">
        <v>11795</v>
      </c>
      <c r="F775" t="s">
        <v>11805</v>
      </c>
    </row>
    <row r="776" spans="1:6">
      <c r="A776" t="s">
        <v>11950</v>
      </c>
      <c r="B776">
        <v>163</v>
      </c>
      <c r="C776">
        <v>1878</v>
      </c>
      <c r="D776">
        <v>26</v>
      </c>
      <c r="E776" t="s">
        <v>11796</v>
      </c>
      <c r="F776" t="s">
        <v>11805</v>
      </c>
    </row>
    <row r="777" spans="1:6">
      <c r="A777" t="s">
        <v>11950</v>
      </c>
      <c r="B777">
        <v>105</v>
      </c>
      <c r="C777">
        <v>1298</v>
      </c>
      <c r="D777">
        <v>22</v>
      </c>
      <c r="E777" t="s">
        <v>11797</v>
      </c>
      <c r="F777" t="s">
        <v>11805</v>
      </c>
    </row>
    <row r="778" spans="1:6">
      <c r="A778" t="s">
        <v>11950</v>
      </c>
      <c r="B778">
        <v>92</v>
      </c>
      <c r="C778">
        <v>977</v>
      </c>
      <c r="D778">
        <v>26</v>
      </c>
      <c r="E778" t="s">
        <v>11798</v>
      </c>
      <c r="F778" t="s">
        <v>11805</v>
      </c>
    </row>
    <row r="779" spans="1:6">
      <c r="A779" t="s">
        <v>11950</v>
      </c>
      <c r="B779">
        <v>126</v>
      </c>
      <c r="C779">
        <v>1316</v>
      </c>
      <c r="D779">
        <v>28</v>
      </c>
      <c r="E779" t="s">
        <v>11799</v>
      </c>
      <c r="F779" t="s">
        <v>11805</v>
      </c>
    </row>
    <row r="780" spans="1:6">
      <c r="A780" t="s">
        <v>11950</v>
      </c>
      <c r="B780">
        <v>164</v>
      </c>
      <c r="C780">
        <v>1729</v>
      </c>
      <c r="D780">
        <v>25</v>
      </c>
      <c r="E780" t="s">
        <v>11800</v>
      </c>
      <c r="F780" t="s">
        <v>11805</v>
      </c>
    </row>
    <row r="781" spans="1:6">
      <c r="A781" t="s">
        <v>11950</v>
      </c>
      <c r="B781">
        <v>211</v>
      </c>
      <c r="C781">
        <v>2417</v>
      </c>
      <c r="D781">
        <v>19</v>
      </c>
      <c r="E781" t="s">
        <v>11801</v>
      </c>
      <c r="F781" t="s">
        <v>11805</v>
      </c>
    </row>
    <row r="782" spans="1:6">
      <c r="A782" t="s">
        <v>11951</v>
      </c>
      <c r="B782">
        <v>192</v>
      </c>
      <c r="C782">
        <v>791</v>
      </c>
      <c r="D782">
        <v>25</v>
      </c>
      <c r="E782" t="s">
        <v>11776</v>
      </c>
      <c r="F782" t="s">
        <v>11805</v>
      </c>
    </row>
    <row r="783" spans="1:6">
      <c r="A783" t="s">
        <v>11951</v>
      </c>
      <c r="B783">
        <v>186</v>
      </c>
      <c r="C783">
        <v>769</v>
      </c>
      <c r="D783">
        <v>23</v>
      </c>
      <c r="E783" t="s">
        <v>11779</v>
      </c>
      <c r="F783" t="s">
        <v>11805</v>
      </c>
    </row>
    <row r="784" spans="1:6">
      <c r="A784" t="s">
        <v>11951</v>
      </c>
      <c r="B784">
        <v>169</v>
      </c>
      <c r="C784">
        <v>823</v>
      </c>
      <c r="D784">
        <v>30</v>
      </c>
      <c r="E784" t="s">
        <v>11780</v>
      </c>
      <c r="F784" t="s">
        <v>11805</v>
      </c>
    </row>
    <row r="785" spans="1:6">
      <c r="A785" t="s">
        <v>11951</v>
      </c>
      <c r="B785">
        <v>114</v>
      </c>
      <c r="C785">
        <v>577</v>
      </c>
      <c r="D785">
        <v>31</v>
      </c>
      <c r="E785" t="s">
        <v>11782</v>
      </c>
      <c r="F785" t="s">
        <v>11805</v>
      </c>
    </row>
    <row r="786" spans="1:6">
      <c r="A786" t="s">
        <v>11951</v>
      </c>
      <c r="B786">
        <v>81</v>
      </c>
      <c r="C786">
        <v>466</v>
      </c>
      <c r="D786">
        <v>35</v>
      </c>
      <c r="E786" t="s">
        <v>11784</v>
      </c>
      <c r="F786" t="s">
        <v>11805</v>
      </c>
    </row>
    <row r="787" spans="1:6">
      <c r="A787" t="s">
        <v>11951</v>
      </c>
      <c r="B787">
        <v>86</v>
      </c>
      <c r="C787">
        <v>236</v>
      </c>
      <c r="D787">
        <v>33</v>
      </c>
      <c r="E787" t="s">
        <v>11786</v>
      </c>
      <c r="F787" t="s">
        <v>11805</v>
      </c>
    </row>
    <row r="788" spans="1:6">
      <c r="A788" t="s">
        <v>11951</v>
      </c>
      <c r="B788">
        <v>118</v>
      </c>
      <c r="C788">
        <v>168</v>
      </c>
      <c r="D788">
        <v>43</v>
      </c>
      <c r="E788" t="s">
        <v>11788</v>
      </c>
      <c r="F788" t="s">
        <v>11805</v>
      </c>
    </row>
    <row r="789" spans="1:6">
      <c r="A789" t="s">
        <v>11951</v>
      </c>
      <c r="B789">
        <v>300</v>
      </c>
      <c r="C789">
        <v>1124</v>
      </c>
      <c r="D789">
        <v>33</v>
      </c>
      <c r="E789" t="s">
        <v>11789</v>
      </c>
      <c r="F789" t="s">
        <v>11805</v>
      </c>
    </row>
    <row r="790" spans="1:6">
      <c r="A790" t="s">
        <v>11951</v>
      </c>
      <c r="B790">
        <v>250</v>
      </c>
      <c r="C790">
        <v>1036</v>
      </c>
      <c r="D790">
        <v>33</v>
      </c>
      <c r="E790" t="s">
        <v>11790</v>
      </c>
      <c r="F790" t="s">
        <v>11805</v>
      </c>
    </row>
    <row r="791" spans="1:6">
      <c r="A791" t="s">
        <v>11951</v>
      </c>
      <c r="B791">
        <v>287</v>
      </c>
      <c r="C791">
        <v>1213</v>
      </c>
      <c r="D791">
        <v>30</v>
      </c>
      <c r="E791" t="s">
        <v>11791</v>
      </c>
      <c r="F791" t="s">
        <v>11805</v>
      </c>
    </row>
    <row r="792" spans="1:6">
      <c r="A792" t="s">
        <v>11951</v>
      </c>
      <c r="B792">
        <v>238</v>
      </c>
      <c r="C792">
        <v>1198</v>
      </c>
      <c r="D792">
        <v>31</v>
      </c>
      <c r="E792" t="s">
        <v>11792</v>
      </c>
      <c r="F792" t="s">
        <v>11805</v>
      </c>
    </row>
    <row r="793" spans="1:6">
      <c r="A793" t="s">
        <v>11951</v>
      </c>
      <c r="B793">
        <v>135</v>
      </c>
      <c r="C793">
        <v>775</v>
      </c>
      <c r="D793">
        <v>28</v>
      </c>
      <c r="E793" t="s">
        <v>11793</v>
      </c>
      <c r="F793" t="s">
        <v>11805</v>
      </c>
    </row>
    <row r="794" spans="1:6">
      <c r="A794" t="s">
        <v>11951</v>
      </c>
      <c r="B794">
        <v>191</v>
      </c>
      <c r="C794">
        <v>1866</v>
      </c>
      <c r="D794">
        <v>26</v>
      </c>
      <c r="E794" t="s">
        <v>11794</v>
      </c>
      <c r="F794" t="s">
        <v>11805</v>
      </c>
    </row>
    <row r="795" spans="1:6">
      <c r="A795" t="s">
        <v>11951</v>
      </c>
      <c r="B795">
        <v>162</v>
      </c>
      <c r="C795">
        <v>1648</v>
      </c>
      <c r="D795">
        <v>22</v>
      </c>
      <c r="E795" t="s">
        <v>11795</v>
      </c>
      <c r="F795" t="s">
        <v>11805</v>
      </c>
    </row>
    <row r="796" spans="1:6">
      <c r="A796" t="s">
        <v>11951</v>
      </c>
      <c r="B796">
        <v>168</v>
      </c>
      <c r="C796">
        <v>1607</v>
      </c>
      <c r="D796">
        <v>23</v>
      </c>
      <c r="E796" t="s">
        <v>11796</v>
      </c>
      <c r="F796" t="s">
        <v>11805</v>
      </c>
    </row>
    <row r="797" spans="1:6">
      <c r="A797" t="s">
        <v>11951</v>
      </c>
      <c r="B797">
        <v>121</v>
      </c>
      <c r="C797">
        <v>1019</v>
      </c>
      <c r="D797">
        <v>28</v>
      </c>
      <c r="E797" t="s">
        <v>11797</v>
      </c>
      <c r="F797" t="s">
        <v>11805</v>
      </c>
    </row>
    <row r="798" spans="1:6">
      <c r="A798" t="s">
        <v>11951</v>
      </c>
      <c r="B798">
        <v>121</v>
      </c>
      <c r="C798">
        <v>1137</v>
      </c>
      <c r="D798">
        <v>30</v>
      </c>
      <c r="E798" t="s">
        <v>11798</v>
      </c>
      <c r="F798" t="s">
        <v>11805</v>
      </c>
    </row>
    <row r="799" spans="1:6">
      <c r="A799" t="s">
        <v>11951</v>
      </c>
      <c r="B799">
        <v>129</v>
      </c>
      <c r="C799">
        <v>1178</v>
      </c>
      <c r="D799">
        <v>28</v>
      </c>
      <c r="E799" t="s">
        <v>11799</v>
      </c>
      <c r="F799" t="s">
        <v>11805</v>
      </c>
    </row>
    <row r="800" spans="1:6">
      <c r="A800" t="s">
        <v>11951</v>
      </c>
      <c r="B800">
        <v>145</v>
      </c>
      <c r="C800">
        <v>1373</v>
      </c>
      <c r="D800">
        <v>24</v>
      </c>
      <c r="E800" t="s">
        <v>11800</v>
      </c>
      <c r="F800" t="s">
        <v>11805</v>
      </c>
    </row>
    <row r="801" spans="1:6">
      <c r="A801" t="s">
        <v>11951</v>
      </c>
      <c r="B801">
        <v>297</v>
      </c>
      <c r="C801">
        <v>2600</v>
      </c>
      <c r="D801">
        <v>17</v>
      </c>
      <c r="E801" t="s">
        <v>11801</v>
      </c>
      <c r="F801" t="s">
        <v>11805</v>
      </c>
    </row>
    <row r="802" spans="1:6">
      <c r="A802" t="s">
        <v>11952</v>
      </c>
      <c r="B802">
        <v>158</v>
      </c>
      <c r="C802">
        <v>1107</v>
      </c>
      <c r="D802">
        <v>23</v>
      </c>
      <c r="E802" t="s">
        <v>11776</v>
      </c>
      <c r="F802" t="s">
        <v>11805</v>
      </c>
    </row>
    <row r="803" spans="1:6">
      <c r="A803" t="s">
        <v>11952</v>
      </c>
      <c r="B803">
        <v>146</v>
      </c>
      <c r="C803">
        <v>1057</v>
      </c>
      <c r="D803">
        <v>22</v>
      </c>
      <c r="E803" t="s">
        <v>11779</v>
      </c>
      <c r="F803" t="s">
        <v>11805</v>
      </c>
    </row>
    <row r="804" spans="1:6">
      <c r="A804" t="s">
        <v>11952</v>
      </c>
      <c r="B804">
        <v>131</v>
      </c>
      <c r="C804">
        <v>798</v>
      </c>
      <c r="D804">
        <v>26</v>
      </c>
      <c r="E804" t="s">
        <v>11780</v>
      </c>
      <c r="F804" t="s">
        <v>11805</v>
      </c>
    </row>
    <row r="805" spans="1:6">
      <c r="A805" t="s">
        <v>11952</v>
      </c>
      <c r="B805">
        <v>11</v>
      </c>
      <c r="C805">
        <v>248</v>
      </c>
      <c r="D805">
        <v>29</v>
      </c>
      <c r="E805" t="s">
        <v>11782</v>
      </c>
      <c r="F805" t="s">
        <v>11805</v>
      </c>
    </row>
    <row r="806" spans="1:6">
      <c r="A806" t="s">
        <v>11952</v>
      </c>
      <c r="B806">
        <v>0</v>
      </c>
      <c r="C806">
        <v>19</v>
      </c>
      <c r="D806">
        <v>0</v>
      </c>
      <c r="E806" t="s">
        <v>11784</v>
      </c>
      <c r="F806" t="s">
        <v>11805</v>
      </c>
    </row>
    <row r="807" spans="1:6">
      <c r="A807" t="s">
        <v>11952</v>
      </c>
      <c r="B807">
        <v>0</v>
      </c>
      <c r="C807">
        <v>10</v>
      </c>
      <c r="D807">
        <v>0</v>
      </c>
      <c r="E807" t="s">
        <v>11786</v>
      </c>
      <c r="F807" t="s">
        <v>11805</v>
      </c>
    </row>
    <row r="808" spans="1:6">
      <c r="A808" t="s">
        <v>11952</v>
      </c>
      <c r="B808">
        <v>0</v>
      </c>
      <c r="C808">
        <v>0</v>
      </c>
      <c r="D808">
        <v>0</v>
      </c>
      <c r="E808" t="s">
        <v>11788</v>
      </c>
      <c r="F808" t="s">
        <v>11805</v>
      </c>
    </row>
    <row r="809" spans="1:6">
      <c r="A809" t="s">
        <v>11952</v>
      </c>
      <c r="B809">
        <v>0</v>
      </c>
      <c r="C809">
        <v>0</v>
      </c>
      <c r="D809">
        <v>0</v>
      </c>
      <c r="E809" t="s">
        <v>11789</v>
      </c>
      <c r="F809" t="s">
        <v>11805</v>
      </c>
    </row>
    <row r="810" spans="1:6">
      <c r="A810" t="s">
        <v>11952</v>
      </c>
      <c r="B810">
        <v>0</v>
      </c>
      <c r="C810">
        <v>0</v>
      </c>
      <c r="D810">
        <v>0</v>
      </c>
      <c r="E810" t="s">
        <v>11790</v>
      </c>
      <c r="F810" t="s">
        <v>11805</v>
      </c>
    </row>
    <row r="811" spans="1:6">
      <c r="A811" t="s">
        <v>11952</v>
      </c>
      <c r="B811">
        <v>0</v>
      </c>
      <c r="C811">
        <v>0</v>
      </c>
      <c r="D811">
        <v>0</v>
      </c>
      <c r="E811" t="s">
        <v>11791</v>
      </c>
      <c r="F811" t="s">
        <v>11805</v>
      </c>
    </row>
    <row r="812" spans="1:6">
      <c r="A812" t="s">
        <v>11952</v>
      </c>
      <c r="B812">
        <v>0</v>
      </c>
      <c r="C812">
        <v>0</v>
      </c>
      <c r="D812">
        <v>0</v>
      </c>
      <c r="E812" t="s">
        <v>11792</v>
      </c>
      <c r="F812" t="s">
        <v>11805</v>
      </c>
    </row>
    <row r="813" spans="1:6">
      <c r="A813" t="s">
        <v>11952</v>
      </c>
      <c r="B813">
        <v>112</v>
      </c>
      <c r="C813">
        <v>509</v>
      </c>
      <c r="D813">
        <v>34</v>
      </c>
      <c r="E813" t="s">
        <v>11793</v>
      </c>
      <c r="F813" t="s">
        <v>11805</v>
      </c>
    </row>
    <row r="814" spans="1:6">
      <c r="A814" t="s">
        <v>11952</v>
      </c>
      <c r="B814">
        <v>106</v>
      </c>
      <c r="C814">
        <v>706</v>
      </c>
      <c r="D814">
        <v>22</v>
      </c>
      <c r="E814" t="s">
        <v>11794</v>
      </c>
      <c r="F814" t="s">
        <v>11805</v>
      </c>
    </row>
    <row r="815" spans="1:6">
      <c r="A815" t="s">
        <v>11952</v>
      </c>
      <c r="B815">
        <v>79</v>
      </c>
      <c r="C815">
        <v>724</v>
      </c>
      <c r="D815">
        <v>21</v>
      </c>
      <c r="E815" t="s">
        <v>11795</v>
      </c>
      <c r="F815" t="s">
        <v>11805</v>
      </c>
    </row>
    <row r="816" spans="1:6">
      <c r="A816" t="s">
        <v>11952</v>
      </c>
      <c r="B816">
        <v>74</v>
      </c>
      <c r="C816">
        <v>715</v>
      </c>
      <c r="D816">
        <v>27</v>
      </c>
      <c r="E816" t="s">
        <v>11796</v>
      </c>
      <c r="F816" t="s">
        <v>11805</v>
      </c>
    </row>
    <row r="817" spans="1:6">
      <c r="A817" t="s">
        <v>11952</v>
      </c>
      <c r="B817">
        <v>109</v>
      </c>
      <c r="C817">
        <v>848</v>
      </c>
      <c r="D817">
        <v>24</v>
      </c>
      <c r="E817" t="s">
        <v>11797</v>
      </c>
      <c r="F817" t="s">
        <v>11805</v>
      </c>
    </row>
    <row r="818" spans="1:6">
      <c r="A818" t="s">
        <v>11952</v>
      </c>
      <c r="B818">
        <v>95</v>
      </c>
      <c r="C818">
        <v>1004</v>
      </c>
      <c r="D818">
        <v>28</v>
      </c>
      <c r="E818" t="s">
        <v>11798</v>
      </c>
      <c r="F818" t="s">
        <v>11805</v>
      </c>
    </row>
    <row r="819" spans="1:6">
      <c r="A819" t="s">
        <v>11952</v>
      </c>
      <c r="B819">
        <v>77</v>
      </c>
      <c r="C819">
        <v>1022</v>
      </c>
      <c r="D819">
        <v>24</v>
      </c>
      <c r="E819" t="s">
        <v>11799</v>
      </c>
      <c r="F819" t="s">
        <v>11805</v>
      </c>
    </row>
    <row r="820" spans="1:6">
      <c r="A820" t="s">
        <v>11952</v>
      </c>
      <c r="B820">
        <v>7</v>
      </c>
      <c r="C820">
        <v>361</v>
      </c>
      <c r="D820">
        <v>20</v>
      </c>
      <c r="E820" t="s">
        <v>11800</v>
      </c>
      <c r="F820" t="s">
        <v>11805</v>
      </c>
    </row>
    <row r="821" spans="1:6">
      <c r="A821" t="s">
        <v>11952</v>
      </c>
      <c r="B821">
        <v>0</v>
      </c>
      <c r="C821">
        <v>92</v>
      </c>
      <c r="D821">
        <v>0</v>
      </c>
      <c r="E821" t="s">
        <v>11801</v>
      </c>
      <c r="F821" t="s">
        <v>11805</v>
      </c>
    </row>
    <row r="822" spans="1:6">
      <c r="A822" t="s">
        <v>11953</v>
      </c>
      <c r="B822">
        <v>221</v>
      </c>
      <c r="C822">
        <v>1588</v>
      </c>
      <c r="D822">
        <v>23</v>
      </c>
      <c r="E822" t="s">
        <v>11776</v>
      </c>
      <c r="F822" t="s">
        <v>11777</v>
      </c>
    </row>
    <row r="823" spans="1:6">
      <c r="A823" t="s">
        <v>11953</v>
      </c>
      <c r="B823">
        <v>170</v>
      </c>
      <c r="C823">
        <v>1438</v>
      </c>
      <c r="D823">
        <v>21</v>
      </c>
      <c r="E823" t="s">
        <v>11779</v>
      </c>
      <c r="F823" t="s">
        <v>11777</v>
      </c>
    </row>
    <row r="824" spans="1:6">
      <c r="A824" t="s">
        <v>11953</v>
      </c>
      <c r="B824">
        <v>161</v>
      </c>
      <c r="C824">
        <v>1126</v>
      </c>
      <c r="D824">
        <v>19</v>
      </c>
      <c r="E824" t="s">
        <v>11780</v>
      </c>
      <c r="F824" t="s">
        <v>11777</v>
      </c>
    </row>
    <row r="825" spans="1:6">
      <c r="A825" t="s">
        <v>11953</v>
      </c>
      <c r="B825">
        <v>144</v>
      </c>
      <c r="C825">
        <v>1081</v>
      </c>
      <c r="D825">
        <v>23</v>
      </c>
      <c r="E825" t="s">
        <v>11782</v>
      </c>
      <c r="F825" t="s">
        <v>11777</v>
      </c>
    </row>
    <row r="826" spans="1:6">
      <c r="A826" t="s">
        <v>11953</v>
      </c>
      <c r="B826">
        <v>118</v>
      </c>
      <c r="C826">
        <v>862</v>
      </c>
      <c r="D826">
        <v>35</v>
      </c>
      <c r="E826" t="s">
        <v>11784</v>
      </c>
      <c r="F826" t="s">
        <v>11777</v>
      </c>
    </row>
    <row r="827" spans="1:6">
      <c r="A827" t="s">
        <v>11953</v>
      </c>
      <c r="B827">
        <v>108</v>
      </c>
      <c r="C827">
        <v>830</v>
      </c>
      <c r="D827">
        <v>34</v>
      </c>
      <c r="E827" t="s">
        <v>11786</v>
      </c>
      <c r="F827" t="s">
        <v>11777</v>
      </c>
    </row>
    <row r="828" spans="1:6">
      <c r="A828" t="s">
        <v>11953</v>
      </c>
      <c r="B828">
        <v>171</v>
      </c>
      <c r="C828">
        <v>1159</v>
      </c>
      <c r="D828">
        <v>35</v>
      </c>
      <c r="E828" t="s">
        <v>11788</v>
      </c>
      <c r="F828" t="s">
        <v>11777</v>
      </c>
    </row>
    <row r="829" spans="1:6">
      <c r="A829" t="s">
        <v>11953</v>
      </c>
      <c r="B829">
        <v>285</v>
      </c>
      <c r="C829">
        <v>1982</v>
      </c>
      <c r="D829">
        <v>33</v>
      </c>
      <c r="E829" t="s">
        <v>11789</v>
      </c>
      <c r="F829" t="s">
        <v>11777</v>
      </c>
    </row>
    <row r="830" spans="1:6">
      <c r="A830" t="s">
        <v>11953</v>
      </c>
      <c r="B830">
        <v>307</v>
      </c>
      <c r="C830">
        <v>2289</v>
      </c>
      <c r="D830">
        <v>33</v>
      </c>
      <c r="E830" t="s">
        <v>11790</v>
      </c>
      <c r="F830" t="s">
        <v>11777</v>
      </c>
    </row>
    <row r="831" spans="1:6">
      <c r="A831" t="s">
        <v>11953</v>
      </c>
      <c r="B831">
        <v>291</v>
      </c>
      <c r="C831">
        <v>2427</v>
      </c>
      <c r="D831">
        <v>31</v>
      </c>
      <c r="E831" t="s">
        <v>11791</v>
      </c>
      <c r="F831" t="s">
        <v>11777</v>
      </c>
    </row>
    <row r="832" spans="1:6">
      <c r="A832" t="s">
        <v>11953</v>
      </c>
      <c r="B832">
        <v>172</v>
      </c>
      <c r="C832">
        <v>1278</v>
      </c>
      <c r="D832">
        <v>31</v>
      </c>
      <c r="E832" t="s">
        <v>11792</v>
      </c>
      <c r="F832" t="s">
        <v>11777</v>
      </c>
    </row>
    <row r="833" spans="1:6">
      <c r="A833" t="s">
        <v>11953</v>
      </c>
      <c r="B833">
        <v>192</v>
      </c>
      <c r="C833">
        <v>1485</v>
      </c>
      <c r="D833">
        <v>30</v>
      </c>
      <c r="E833" t="s">
        <v>11793</v>
      </c>
      <c r="F833" t="s">
        <v>11777</v>
      </c>
    </row>
    <row r="834" spans="1:6">
      <c r="A834" t="s">
        <v>11953</v>
      </c>
      <c r="B834">
        <v>159</v>
      </c>
      <c r="C834">
        <v>1533</v>
      </c>
      <c r="D834">
        <v>23</v>
      </c>
      <c r="E834" t="s">
        <v>11794</v>
      </c>
      <c r="F834" t="s">
        <v>11777</v>
      </c>
    </row>
    <row r="835" spans="1:6">
      <c r="A835" t="s">
        <v>11953</v>
      </c>
      <c r="B835">
        <v>113</v>
      </c>
      <c r="C835">
        <v>1180</v>
      </c>
      <c r="D835">
        <v>23</v>
      </c>
      <c r="E835" t="s">
        <v>11795</v>
      </c>
      <c r="F835" t="s">
        <v>11777</v>
      </c>
    </row>
    <row r="836" spans="1:6">
      <c r="A836" t="s">
        <v>11953</v>
      </c>
      <c r="B836">
        <v>115</v>
      </c>
      <c r="C836">
        <v>1121</v>
      </c>
      <c r="D836">
        <v>23</v>
      </c>
      <c r="E836" t="s">
        <v>11796</v>
      </c>
      <c r="F836" t="s">
        <v>11777</v>
      </c>
    </row>
    <row r="837" spans="1:6">
      <c r="A837" t="s">
        <v>11953</v>
      </c>
      <c r="B837">
        <v>106</v>
      </c>
      <c r="C837">
        <v>1019</v>
      </c>
      <c r="D837">
        <v>22</v>
      </c>
      <c r="E837" t="s">
        <v>11797</v>
      </c>
      <c r="F837" t="s">
        <v>11777</v>
      </c>
    </row>
    <row r="838" spans="1:6">
      <c r="A838" t="s">
        <v>11953</v>
      </c>
      <c r="B838">
        <v>86</v>
      </c>
      <c r="C838">
        <v>754</v>
      </c>
      <c r="D838">
        <v>28</v>
      </c>
      <c r="E838" t="s">
        <v>11798</v>
      </c>
      <c r="F838" t="s">
        <v>11777</v>
      </c>
    </row>
    <row r="839" spans="1:6">
      <c r="A839" t="s">
        <v>11953</v>
      </c>
      <c r="B839">
        <v>113</v>
      </c>
      <c r="C839">
        <v>1001</v>
      </c>
      <c r="D839">
        <v>28</v>
      </c>
      <c r="E839" t="s">
        <v>11799</v>
      </c>
      <c r="F839" t="s">
        <v>11777</v>
      </c>
    </row>
    <row r="840" spans="1:6">
      <c r="A840" t="s">
        <v>11953</v>
      </c>
      <c r="B840">
        <v>129</v>
      </c>
      <c r="C840">
        <v>1348</v>
      </c>
      <c r="D840">
        <v>21</v>
      </c>
      <c r="E840" t="s">
        <v>11800</v>
      </c>
      <c r="F840" t="s">
        <v>11777</v>
      </c>
    </row>
    <row r="841" spans="1:6">
      <c r="A841" t="s">
        <v>11953</v>
      </c>
      <c r="B841">
        <v>150</v>
      </c>
      <c r="C841">
        <v>1637</v>
      </c>
      <c r="D841">
        <v>16</v>
      </c>
      <c r="E841" t="s">
        <v>11801</v>
      </c>
      <c r="F841" t="s">
        <v>11777</v>
      </c>
    </row>
    <row r="842" spans="1:6">
      <c r="A842" t="s">
        <v>11954</v>
      </c>
      <c r="B842">
        <v>210</v>
      </c>
      <c r="C842">
        <v>1526</v>
      </c>
      <c r="D842">
        <v>29</v>
      </c>
      <c r="E842" t="s">
        <v>11776</v>
      </c>
      <c r="F842" t="s">
        <v>11805</v>
      </c>
    </row>
    <row r="843" spans="1:6">
      <c r="A843" t="s">
        <v>11954</v>
      </c>
      <c r="B843">
        <v>184</v>
      </c>
      <c r="C843">
        <v>1313</v>
      </c>
      <c r="D843">
        <v>25</v>
      </c>
      <c r="E843" t="s">
        <v>11779</v>
      </c>
      <c r="F843" t="s">
        <v>11805</v>
      </c>
    </row>
    <row r="844" spans="1:6">
      <c r="A844" t="s">
        <v>11954</v>
      </c>
      <c r="B844">
        <v>171</v>
      </c>
      <c r="C844">
        <v>1380</v>
      </c>
      <c r="D844">
        <v>30</v>
      </c>
      <c r="E844" t="s">
        <v>11780</v>
      </c>
      <c r="F844" t="s">
        <v>11805</v>
      </c>
    </row>
    <row r="845" spans="1:6">
      <c r="A845" t="s">
        <v>11954</v>
      </c>
      <c r="B845">
        <v>143</v>
      </c>
      <c r="C845">
        <v>1038</v>
      </c>
      <c r="D845">
        <v>28</v>
      </c>
      <c r="E845" t="s">
        <v>11782</v>
      </c>
      <c r="F845" t="s">
        <v>11805</v>
      </c>
    </row>
    <row r="846" spans="1:6">
      <c r="A846" t="s">
        <v>11954</v>
      </c>
      <c r="B846">
        <v>110</v>
      </c>
      <c r="C846">
        <v>889</v>
      </c>
      <c r="D846">
        <v>38</v>
      </c>
      <c r="E846" t="s">
        <v>11784</v>
      </c>
      <c r="F846" t="s">
        <v>11805</v>
      </c>
    </row>
    <row r="847" spans="1:6">
      <c r="A847" t="s">
        <v>11954</v>
      </c>
      <c r="B847">
        <v>133</v>
      </c>
      <c r="C847">
        <v>967</v>
      </c>
      <c r="D847">
        <v>37</v>
      </c>
      <c r="E847" t="s">
        <v>11786</v>
      </c>
      <c r="F847" t="s">
        <v>11805</v>
      </c>
    </row>
    <row r="848" spans="1:6">
      <c r="A848" t="s">
        <v>11954</v>
      </c>
      <c r="B848">
        <v>141</v>
      </c>
      <c r="C848">
        <v>973</v>
      </c>
      <c r="D848">
        <v>38</v>
      </c>
      <c r="E848" t="s">
        <v>11788</v>
      </c>
      <c r="F848" t="s">
        <v>11805</v>
      </c>
    </row>
    <row r="849" spans="1:6">
      <c r="A849" t="s">
        <v>11954</v>
      </c>
      <c r="B849">
        <v>185</v>
      </c>
      <c r="C849">
        <v>1050</v>
      </c>
      <c r="D849">
        <v>40</v>
      </c>
      <c r="E849" t="s">
        <v>11789</v>
      </c>
      <c r="F849" t="s">
        <v>11805</v>
      </c>
    </row>
    <row r="850" spans="1:6">
      <c r="A850" t="s">
        <v>11954</v>
      </c>
      <c r="B850">
        <v>268</v>
      </c>
      <c r="C850">
        <v>1693</v>
      </c>
      <c r="D850">
        <v>40</v>
      </c>
      <c r="E850" t="s">
        <v>11790</v>
      </c>
      <c r="F850" t="s">
        <v>11805</v>
      </c>
    </row>
    <row r="851" spans="1:6">
      <c r="A851" t="s">
        <v>11954</v>
      </c>
      <c r="B851">
        <v>288</v>
      </c>
      <c r="C851">
        <v>2226</v>
      </c>
      <c r="D851">
        <v>37</v>
      </c>
      <c r="E851" t="s">
        <v>11791</v>
      </c>
      <c r="F851" t="s">
        <v>11805</v>
      </c>
    </row>
    <row r="852" spans="1:6">
      <c r="A852" t="s">
        <v>11954</v>
      </c>
      <c r="B852">
        <v>241</v>
      </c>
      <c r="C852">
        <v>1891</v>
      </c>
      <c r="D852">
        <v>32</v>
      </c>
      <c r="E852" t="s">
        <v>11792</v>
      </c>
      <c r="F852" t="s">
        <v>11805</v>
      </c>
    </row>
    <row r="853" spans="1:6">
      <c r="A853" t="s">
        <v>11954</v>
      </c>
      <c r="B853">
        <v>188</v>
      </c>
      <c r="C853">
        <v>1397</v>
      </c>
      <c r="D853">
        <v>35</v>
      </c>
      <c r="E853" t="s">
        <v>11793</v>
      </c>
      <c r="F853" t="s">
        <v>11805</v>
      </c>
    </row>
    <row r="854" spans="1:6">
      <c r="A854" t="s">
        <v>11954</v>
      </c>
      <c r="B854">
        <v>181</v>
      </c>
      <c r="C854">
        <v>1525</v>
      </c>
      <c r="D854">
        <v>26</v>
      </c>
      <c r="E854" t="s">
        <v>11794</v>
      </c>
      <c r="F854" t="s">
        <v>11805</v>
      </c>
    </row>
    <row r="855" spans="1:6">
      <c r="A855" t="s">
        <v>11954</v>
      </c>
      <c r="B855">
        <v>170</v>
      </c>
      <c r="C855">
        <v>1261</v>
      </c>
      <c r="D855">
        <v>23</v>
      </c>
      <c r="E855" t="s">
        <v>11795</v>
      </c>
      <c r="F855" t="s">
        <v>11805</v>
      </c>
    </row>
    <row r="856" spans="1:6">
      <c r="A856" t="s">
        <v>11954</v>
      </c>
      <c r="B856">
        <v>185</v>
      </c>
      <c r="C856">
        <v>1316</v>
      </c>
      <c r="D856">
        <v>23</v>
      </c>
      <c r="E856" t="s">
        <v>11796</v>
      </c>
      <c r="F856" t="s">
        <v>11805</v>
      </c>
    </row>
    <row r="857" spans="1:6">
      <c r="A857" t="s">
        <v>11954</v>
      </c>
      <c r="B857">
        <v>137</v>
      </c>
      <c r="C857">
        <v>1102</v>
      </c>
      <c r="D857">
        <v>25</v>
      </c>
      <c r="E857" t="s">
        <v>11797</v>
      </c>
      <c r="F857" t="s">
        <v>11805</v>
      </c>
    </row>
    <row r="858" spans="1:6">
      <c r="A858" t="s">
        <v>11954</v>
      </c>
      <c r="B858">
        <v>115</v>
      </c>
      <c r="C858">
        <v>989</v>
      </c>
      <c r="D858">
        <v>33</v>
      </c>
      <c r="E858" t="s">
        <v>11798</v>
      </c>
      <c r="F858" t="s">
        <v>11805</v>
      </c>
    </row>
    <row r="859" spans="1:6">
      <c r="A859" t="s">
        <v>11954</v>
      </c>
      <c r="B859">
        <v>127</v>
      </c>
      <c r="C859">
        <v>1128</v>
      </c>
      <c r="D859">
        <v>27</v>
      </c>
      <c r="E859" t="s">
        <v>11799</v>
      </c>
      <c r="F859" t="s">
        <v>11805</v>
      </c>
    </row>
    <row r="860" spans="1:6">
      <c r="A860" t="s">
        <v>11954</v>
      </c>
      <c r="B860">
        <v>164</v>
      </c>
      <c r="C860">
        <v>1227</v>
      </c>
      <c r="D860">
        <v>25</v>
      </c>
      <c r="E860" t="s">
        <v>11800</v>
      </c>
      <c r="F860" t="s">
        <v>11805</v>
      </c>
    </row>
    <row r="861" spans="1:6">
      <c r="A861" t="s">
        <v>11954</v>
      </c>
      <c r="B861">
        <v>295</v>
      </c>
      <c r="C861">
        <v>2192</v>
      </c>
      <c r="D861">
        <v>18</v>
      </c>
      <c r="E861" t="s">
        <v>11801</v>
      </c>
      <c r="F861" t="s">
        <v>11805</v>
      </c>
    </row>
    <row r="862" spans="1:6">
      <c r="A862" t="s">
        <v>11955</v>
      </c>
      <c r="B862">
        <v>2</v>
      </c>
      <c r="C862">
        <v>471</v>
      </c>
      <c r="D862">
        <v>7</v>
      </c>
      <c r="E862" t="s">
        <v>11776</v>
      </c>
      <c r="F862" t="s">
        <v>11588</v>
      </c>
    </row>
    <row r="863" spans="1:6">
      <c r="A863" t="s">
        <v>11955</v>
      </c>
      <c r="B863">
        <v>0</v>
      </c>
      <c r="C863">
        <v>324</v>
      </c>
      <c r="D863">
        <v>0</v>
      </c>
      <c r="E863" t="s">
        <v>11779</v>
      </c>
      <c r="F863" t="s">
        <v>11588</v>
      </c>
    </row>
    <row r="864" spans="1:6">
      <c r="A864" t="s">
        <v>11955</v>
      </c>
      <c r="B864">
        <v>1</v>
      </c>
      <c r="C864">
        <v>512</v>
      </c>
      <c r="D864">
        <v>58</v>
      </c>
      <c r="E864" t="s">
        <v>11780</v>
      </c>
      <c r="F864" t="s">
        <v>11588</v>
      </c>
    </row>
    <row r="865" spans="1:6">
      <c r="A865" t="s">
        <v>11955</v>
      </c>
      <c r="B865">
        <v>1</v>
      </c>
      <c r="C865">
        <v>341</v>
      </c>
      <c r="D865">
        <v>27</v>
      </c>
      <c r="E865" t="s">
        <v>11782</v>
      </c>
      <c r="F865" t="s">
        <v>11588</v>
      </c>
    </row>
    <row r="866" spans="1:6">
      <c r="A866" t="s">
        <v>11955</v>
      </c>
      <c r="B866">
        <v>0</v>
      </c>
      <c r="C866">
        <v>251</v>
      </c>
      <c r="D866">
        <v>0</v>
      </c>
      <c r="E866" t="s">
        <v>11784</v>
      </c>
      <c r="F866" t="s">
        <v>11588</v>
      </c>
    </row>
    <row r="867" spans="1:6">
      <c r="A867" t="s">
        <v>11955</v>
      </c>
      <c r="B867">
        <v>0</v>
      </c>
      <c r="C867">
        <v>244</v>
      </c>
      <c r="D867">
        <v>0</v>
      </c>
      <c r="E867" t="s">
        <v>11786</v>
      </c>
      <c r="F867" t="s">
        <v>11588</v>
      </c>
    </row>
    <row r="868" spans="1:6">
      <c r="A868" t="s">
        <v>11955</v>
      </c>
      <c r="B868">
        <v>0</v>
      </c>
      <c r="C868">
        <v>291</v>
      </c>
      <c r="D868">
        <v>0</v>
      </c>
      <c r="E868" t="s">
        <v>11788</v>
      </c>
      <c r="F868" t="s">
        <v>11588</v>
      </c>
    </row>
    <row r="869" spans="1:6">
      <c r="A869" t="s">
        <v>11955</v>
      </c>
      <c r="B869">
        <v>2</v>
      </c>
      <c r="C869">
        <v>417</v>
      </c>
      <c r="D869">
        <v>0</v>
      </c>
      <c r="E869" t="s">
        <v>11789</v>
      </c>
      <c r="F869" t="s">
        <v>11588</v>
      </c>
    </row>
    <row r="870" spans="1:6">
      <c r="A870" t="s">
        <v>11955</v>
      </c>
      <c r="B870">
        <v>3</v>
      </c>
      <c r="C870">
        <v>357</v>
      </c>
      <c r="D870">
        <v>20</v>
      </c>
      <c r="E870" t="s">
        <v>11790</v>
      </c>
      <c r="F870" t="s">
        <v>11588</v>
      </c>
    </row>
    <row r="871" spans="1:6">
      <c r="A871" t="s">
        <v>11955</v>
      </c>
      <c r="B871">
        <v>0</v>
      </c>
      <c r="C871">
        <v>470</v>
      </c>
      <c r="D871">
        <v>0</v>
      </c>
      <c r="E871" t="s">
        <v>11791</v>
      </c>
      <c r="F871" t="s">
        <v>11588</v>
      </c>
    </row>
    <row r="872" spans="1:6">
      <c r="A872" t="s">
        <v>11955</v>
      </c>
      <c r="B872">
        <v>1</v>
      </c>
      <c r="C872">
        <v>339</v>
      </c>
      <c r="D872">
        <v>0</v>
      </c>
      <c r="E872" t="s">
        <v>11792</v>
      </c>
      <c r="F872" t="s">
        <v>11588</v>
      </c>
    </row>
    <row r="873" spans="1:6">
      <c r="A873" t="s">
        <v>11955</v>
      </c>
      <c r="B873">
        <v>0</v>
      </c>
      <c r="C873">
        <v>369</v>
      </c>
      <c r="D873">
        <v>0</v>
      </c>
      <c r="E873" t="s">
        <v>11793</v>
      </c>
      <c r="F873" t="s">
        <v>11588</v>
      </c>
    </row>
    <row r="874" spans="1:6">
      <c r="A874" t="s">
        <v>11955</v>
      </c>
      <c r="B874">
        <v>1</v>
      </c>
      <c r="C874">
        <v>215</v>
      </c>
      <c r="D874">
        <v>231</v>
      </c>
      <c r="E874" t="s">
        <v>11794</v>
      </c>
      <c r="F874" t="s">
        <v>11588</v>
      </c>
    </row>
    <row r="875" spans="1:6">
      <c r="A875" t="s">
        <v>11955</v>
      </c>
      <c r="B875">
        <v>1</v>
      </c>
      <c r="C875">
        <v>173</v>
      </c>
      <c r="D875">
        <v>0</v>
      </c>
      <c r="E875" t="s">
        <v>11795</v>
      </c>
      <c r="F875" t="s">
        <v>11588</v>
      </c>
    </row>
    <row r="876" spans="1:6">
      <c r="A876" t="s">
        <v>11955</v>
      </c>
      <c r="B876">
        <v>2</v>
      </c>
      <c r="C876">
        <v>129</v>
      </c>
      <c r="D876">
        <v>112</v>
      </c>
      <c r="E876" t="s">
        <v>11796</v>
      </c>
      <c r="F876" t="s">
        <v>11588</v>
      </c>
    </row>
    <row r="877" spans="1:6">
      <c r="A877" t="s">
        <v>11955</v>
      </c>
      <c r="B877">
        <v>0</v>
      </c>
      <c r="C877">
        <v>133</v>
      </c>
      <c r="D877">
        <v>0</v>
      </c>
      <c r="E877" t="s">
        <v>11797</v>
      </c>
      <c r="F877" t="s">
        <v>11588</v>
      </c>
    </row>
    <row r="878" spans="1:6">
      <c r="A878" t="s">
        <v>11955</v>
      </c>
      <c r="B878">
        <v>6</v>
      </c>
      <c r="C878">
        <v>116</v>
      </c>
      <c r="D878">
        <v>101</v>
      </c>
      <c r="E878" t="s">
        <v>11798</v>
      </c>
      <c r="F878" t="s">
        <v>11588</v>
      </c>
    </row>
    <row r="879" spans="1:6">
      <c r="A879" t="s">
        <v>11955</v>
      </c>
      <c r="B879">
        <v>24</v>
      </c>
      <c r="C879">
        <v>130</v>
      </c>
      <c r="D879">
        <v>45</v>
      </c>
      <c r="E879" t="s">
        <v>11799</v>
      </c>
      <c r="F879" t="s">
        <v>11588</v>
      </c>
    </row>
    <row r="880" spans="1:6">
      <c r="A880" t="s">
        <v>11955</v>
      </c>
      <c r="B880">
        <v>20</v>
      </c>
      <c r="C880">
        <v>383</v>
      </c>
      <c r="D880">
        <v>38</v>
      </c>
      <c r="E880" t="s">
        <v>11800</v>
      </c>
      <c r="F880" t="s">
        <v>11588</v>
      </c>
    </row>
    <row r="881" spans="1:6">
      <c r="A881" t="s">
        <v>11955</v>
      </c>
      <c r="B881">
        <v>0</v>
      </c>
      <c r="C881">
        <v>408</v>
      </c>
      <c r="D881">
        <v>0</v>
      </c>
      <c r="E881" t="s">
        <v>11801</v>
      </c>
      <c r="F881" t="s">
        <v>11588</v>
      </c>
    </row>
    <row r="882" spans="1:6">
      <c r="A882" t="s">
        <v>11956</v>
      </c>
      <c r="B882">
        <v>177</v>
      </c>
      <c r="C882">
        <v>2315</v>
      </c>
      <c r="D882">
        <v>23</v>
      </c>
      <c r="E882" t="s">
        <v>11776</v>
      </c>
      <c r="F882" t="s">
        <v>11805</v>
      </c>
    </row>
    <row r="883" spans="1:6">
      <c r="A883" t="s">
        <v>11956</v>
      </c>
      <c r="B883">
        <v>151</v>
      </c>
      <c r="C883">
        <v>1905</v>
      </c>
      <c r="D883">
        <v>23</v>
      </c>
      <c r="E883" t="s">
        <v>11779</v>
      </c>
      <c r="F883" t="s">
        <v>11805</v>
      </c>
    </row>
    <row r="884" spans="1:6">
      <c r="A884" t="s">
        <v>11956</v>
      </c>
      <c r="B884">
        <v>138</v>
      </c>
      <c r="C884">
        <v>1585</v>
      </c>
      <c r="D884">
        <v>23</v>
      </c>
      <c r="E884" t="s">
        <v>11780</v>
      </c>
      <c r="F884" t="s">
        <v>11805</v>
      </c>
    </row>
    <row r="885" spans="1:6">
      <c r="A885" t="s">
        <v>11956</v>
      </c>
      <c r="B885">
        <v>138</v>
      </c>
      <c r="C885">
        <v>1732</v>
      </c>
      <c r="D885">
        <v>27</v>
      </c>
      <c r="E885" t="s">
        <v>11782</v>
      </c>
      <c r="F885" t="s">
        <v>11805</v>
      </c>
    </row>
    <row r="886" spans="1:6">
      <c r="A886" t="s">
        <v>11956</v>
      </c>
      <c r="B886">
        <v>118</v>
      </c>
      <c r="C886">
        <v>1574</v>
      </c>
      <c r="D886">
        <v>34</v>
      </c>
      <c r="E886" t="s">
        <v>11784</v>
      </c>
      <c r="F886" t="s">
        <v>11805</v>
      </c>
    </row>
    <row r="887" spans="1:6">
      <c r="A887" t="s">
        <v>11956</v>
      </c>
      <c r="B887">
        <v>132</v>
      </c>
      <c r="C887">
        <v>1601</v>
      </c>
      <c r="D887">
        <v>36</v>
      </c>
      <c r="E887" t="s">
        <v>11786</v>
      </c>
      <c r="F887" t="s">
        <v>11805</v>
      </c>
    </row>
    <row r="888" spans="1:6">
      <c r="A888" t="s">
        <v>11956</v>
      </c>
      <c r="B888">
        <v>158</v>
      </c>
      <c r="C888">
        <v>2080</v>
      </c>
      <c r="D888">
        <v>32</v>
      </c>
      <c r="E888" t="s">
        <v>11788</v>
      </c>
      <c r="F888" t="s">
        <v>11805</v>
      </c>
    </row>
    <row r="889" spans="1:6">
      <c r="A889" t="s">
        <v>11956</v>
      </c>
      <c r="B889">
        <v>307</v>
      </c>
      <c r="C889">
        <v>3511</v>
      </c>
      <c r="D889">
        <v>29</v>
      </c>
      <c r="E889" t="s">
        <v>11789</v>
      </c>
      <c r="F889" t="s">
        <v>11805</v>
      </c>
    </row>
    <row r="890" spans="1:6">
      <c r="A890" t="s">
        <v>11956</v>
      </c>
      <c r="B890">
        <v>276</v>
      </c>
      <c r="C890">
        <v>3213</v>
      </c>
      <c r="D890">
        <v>28</v>
      </c>
      <c r="E890" t="s">
        <v>11790</v>
      </c>
      <c r="F890" t="s">
        <v>11805</v>
      </c>
    </row>
    <row r="891" spans="1:6">
      <c r="A891" t="s">
        <v>11956</v>
      </c>
      <c r="B891">
        <v>309</v>
      </c>
      <c r="C891">
        <v>3927</v>
      </c>
      <c r="D891">
        <v>28</v>
      </c>
      <c r="E891" t="s">
        <v>11791</v>
      </c>
      <c r="F891" t="s">
        <v>11805</v>
      </c>
    </row>
    <row r="892" spans="1:6">
      <c r="A892" t="s">
        <v>11956</v>
      </c>
      <c r="B892">
        <v>200</v>
      </c>
      <c r="C892">
        <v>2538</v>
      </c>
      <c r="D892">
        <v>27</v>
      </c>
      <c r="E892" t="s">
        <v>11792</v>
      </c>
      <c r="F892" t="s">
        <v>11805</v>
      </c>
    </row>
    <row r="893" spans="1:6">
      <c r="A893" t="s">
        <v>11956</v>
      </c>
      <c r="B893">
        <v>175</v>
      </c>
      <c r="C893">
        <v>2202</v>
      </c>
      <c r="D893">
        <v>28</v>
      </c>
      <c r="E893" t="s">
        <v>11793</v>
      </c>
      <c r="F893" t="s">
        <v>11805</v>
      </c>
    </row>
    <row r="894" spans="1:6">
      <c r="A894" t="s">
        <v>11956</v>
      </c>
      <c r="B894">
        <v>145</v>
      </c>
      <c r="C894">
        <v>2055</v>
      </c>
      <c r="D894">
        <v>23</v>
      </c>
      <c r="E894" t="s">
        <v>11794</v>
      </c>
      <c r="F894" t="s">
        <v>11805</v>
      </c>
    </row>
    <row r="895" spans="1:6">
      <c r="A895" t="s">
        <v>11956</v>
      </c>
      <c r="B895">
        <v>108</v>
      </c>
      <c r="C895">
        <v>1556</v>
      </c>
      <c r="D895">
        <v>21</v>
      </c>
      <c r="E895" t="s">
        <v>11795</v>
      </c>
      <c r="F895" t="s">
        <v>11805</v>
      </c>
    </row>
    <row r="896" spans="1:6">
      <c r="A896" t="s">
        <v>11956</v>
      </c>
      <c r="B896">
        <v>134</v>
      </c>
      <c r="C896">
        <v>1727</v>
      </c>
      <c r="D896">
        <v>24</v>
      </c>
      <c r="E896" t="s">
        <v>11796</v>
      </c>
      <c r="F896" t="s">
        <v>11805</v>
      </c>
    </row>
    <row r="897" spans="1:6">
      <c r="A897" t="s">
        <v>11956</v>
      </c>
      <c r="B897">
        <v>78</v>
      </c>
      <c r="C897">
        <v>1079</v>
      </c>
      <c r="D897">
        <v>18</v>
      </c>
      <c r="E897" t="s">
        <v>11797</v>
      </c>
      <c r="F897" t="s">
        <v>11805</v>
      </c>
    </row>
    <row r="898" spans="1:6">
      <c r="A898" t="s">
        <v>11956</v>
      </c>
      <c r="B898">
        <v>92</v>
      </c>
      <c r="C898">
        <v>1074</v>
      </c>
      <c r="D898">
        <v>26</v>
      </c>
      <c r="E898" t="s">
        <v>11798</v>
      </c>
      <c r="F898" t="s">
        <v>11805</v>
      </c>
    </row>
    <row r="899" spans="1:6">
      <c r="A899" t="s">
        <v>11956</v>
      </c>
      <c r="B899">
        <v>131</v>
      </c>
      <c r="C899">
        <v>1448</v>
      </c>
      <c r="D899">
        <v>24</v>
      </c>
      <c r="E899" t="s">
        <v>11799</v>
      </c>
      <c r="F899" t="s">
        <v>11805</v>
      </c>
    </row>
    <row r="900" spans="1:6">
      <c r="A900" t="s">
        <v>11956</v>
      </c>
      <c r="B900">
        <v>151</v>
      </c>
      <c r="C900">
        <v>1735</v>
      </c>
      <c r="D900">
        <v>22</v>
      </c>
      <c r="E900" t="s">
        <v>11800</v>
      </c>
      <c r="F900" t="s">
        <v>11805</v>
      </c>
    </row>
    <row r="901" spans="1:6">
      <c r="A901" t="s">
        <v>11956</v>
      </c>
      <c r="B901">
        <v>250</v>
      </c>
      <c r="C901">
        <v>3243</v>
      </c>
      <c r="D901">
        <v>16</v>
      </c>
      <c r="E901" t="s">
        <v>11801</v>
      </c>
      <c r="F901" t="s">
        <v>11805</v>
      </c>
    </row>
    <row r="902" spans="1:6">
      <c r="A902" t="s">
        <v>11957</v>
      </c>
      <c r="B902">
        <v>208</v>
      </c>
      <c r="C902">
        <v>1924</v>
      </c>
      <c r="D902">
        <v>24</v>
      </c>
      <c r="E902" t="s">
        <v>11776</v>
      </c>
      <c r="F902" t="s">
        <v>11805</v>
      </c>
    </row>
    <row r="903" spans="1:6">
      <c r="A903" t="s">
        <v>11957</v>
      </c>
      <c r="B903">
        <v>183</v>
      </c>
      <c r="C903">
        <v>1868</v>
      </c>
      <c r="D903">
        <v>22</v>
      </c>
      <c r="E903" t="s">
        <v>11779</v>
      </c>
      <c r="F903" t="s">
        <v>11805</v>
      </c>
    </row>
    <row r="904" spans="1:6">
      <c r="A904" t="s">
        <v>11957</v>
      </c>
      <c r="B904">
        <v>179</v>
      </c>
      <c r="C904">
        <v>1835</v>
      </c>
      <c r="D904">
        <v>20</v>
      </c>
      <c r="E904" t="s">
        <v>11780</v>
      </c>
      <c r="F904" t="s">
        <v>11805</v>
      </c>
    </row>
    <row r="905" spans="1:6">
      <c r="A905" t="s">
        <v>11957</v>
      </c>
      <c r="B905">
        <v>145</v>
      </c>
      <c r="C905">
        <v>1401</v>
      </c>
      <c r="D905">
        <v>19</v>
      </c>
      <c r="E905" t="s">
        <v>11782</v>
      </c>
      <c r="F905" t="s">
        <v>11805</v>
      </c>
    </row>
    <row r="906" spans="1:6">
      <c r="A906" t="s">
        <v>11957</v>
      </c>
      <c r="B906">
        <v>101</v>
      </c>
      <c r="C906">
        <v>976</v>
      </c>
      <c r="D906">
        <v>34</v>
      </c>
      <c r="E906" t="s">
        <v>11784</v>
      </c>
      <c r="F906" t="s">
        <v>11805</v>
      </c>
    </row>
    <row r="907" spans="1:6">
      <c r="A907" t="s">
        <v>11957</v>
      </c>
      <c r="B907">
        <v>121</v>
      </c>
      <c r="C907">
        <v>1197</v>
      </c>
      <c r="D907">
        <v>30</v>
      </c>
      <c r="E907" t="s">
        <v>11786</v>
      </c>
      <c r="F907" t="s">
        <v>11805</v>
      </c>
    </row>
    <row r="908" spans="1:6">
      <c r="A908" t="s">
        <v>11957</v>
      </c>
      <c r="B908">
        <v>152</v>
      </c>
      <c r="C908">
        <v>1201</v>
      </c>
      <c r="D908">
        <v>30</v>
      </c>
      <c r="E908" t="s">
        <v>11788</v>
      </c>
      <c r="F908" t="s">
        <v>11805</v>
      </c>
    </row>
    <row r="909" spans="1:6">
      <c r="A909" t="s">
        <v>11957</v>
      </c>
      <c r="B909">
        <v>302</v>
      </c>
      <c r="C909">
        <v>2449</v>
      </c>
      <c r="D909">
        <v>30</v>
      </c>
      <c r="E909" t="s">
        <v>11789</v>
      </c>
      <c r="F909" t="s">
        <v>11805</v>
      </c>
    </row>
    <row r="910" spans="1:6">
      <c r="A910" t="s">
        <v>11957</v>
      </c>
      <c r="B910">
        <v>273</v>
      </c>
      <c r="C910">
        <v>2460</v>
      </c>
      <c r="D910">
        <v>32</v>
      </c>
      <c r="E910" t="s">
        <v>11790</v>
      </c>
      <c r="F910" t="s">
        <v>11805</v>
      </c>
    </row>
    <row r="911" spans="1:6">
      <c r="A911" t="s">
        <v>11957</v>
      </c>
      <c r="B911">
        <v>207</v>
      </c>
      <c r="C911">
        <v>1978</v>
      </c>
      <c r="D911">
        <v>30</v>
      </c>
      <c r="E911" t="s">
        <v>11791</v>
      </c>
      <c r="F911" t="s">
        <v>11805</v>
      </c>
    </row>
    <row r="912" spans="1:6">
      <c r="A912" t="s">
        <v>11957</v>
      </c>
      <c r="B912">
        <v>247</v>
      </c>
      <c r="C912">
        <v>2160</v>
      </c>
      <c r="D912">
        <v>29</v>
      </c>
      <c r="E912" t="s">
        <v>11792</v>
      </c>
      <c r="F912" t="s">
        <v>11805</v>
      </c>
    </row>
    <row r="913" spans="1:6">
      <c r="A913" t="s">
        <v>11957</v>
      </c>
      <c r="B913">
        <v>189</v>
      </c>
      <c r="C913">
        <v>1962</v>
      </c>
      <c r="D913">
        <v>30</v>
      </c>
      <c r="E913" t="s">
        <v>11793</v>
      </c>
      <c r="F913" t="s">
        <v>11805</v>
      </c>
    </row>
    <row r="914" spans="1:6">
      <c r="A914" t="s">
        <v>11957</v>
      </c>
      <c r="B914">
        <v>184</v>
      </c>
      <c r="C914">
        <v>1952</v>
      </c>
      <c r="D914">
        <v>19</v>
      </c>
      <c r="E914" t="s">
        <v>11794</v>
      </c>
      <c r="F914" t="s">
        <v>11805</v>
      </c>
    </row>
    <row r="915" spans="1:6">
      <c r="A915" t="s">
        <v>11957</v>
      </c>
      <c r="B915">
        <v>181</v>
      </c>
      <c r="C915">
        <v>1857</v>
      </c>
      <c r="D915">
        <v>22</v>
      </c>
      <c r="E915" t="s">
        <v>11795</v>
      </c>
      <c r="F915" t="s">
        <v>11805</v>
      </c>
    </row>
    <row r="916" spans="1:6">
      <c r="A916" t="s">
        <v>11957</v>
      </c>
      <c r="B916">
        <v>174</v>
      </c>
      <c r="C916">
        <v>1750</v>
      </c>
      <c r="D916">
        <v>18</v>
      </c>
      <c r="E916" t="s">
        <v>11796</v>
      </c>
      <c r="F916" t="s">
        <v>11805</v>
      </c>
    </row>
    <row r="917" spans="1:6">
      <c r="A917" t="s">
        <v>11957</v>
      </c>
      <c r="B917">
        <v>159</v>
      </c>
      <c r="C917">
        <v>1617</v>
      </c>
      <c r="D917">
        <v>16</v>
      </c>
      <c r="E917" t="s">
        <v>11797</v>
      </c>
      <c r="F917" t="s">
        <v>11805</v>
      </c>
    </row>
    <row r="918" spans="1:6">
      <c r="A918" t="s">
        <v>11957</v>
      </c>
      <c r="B918">
        <v>118</v>
      </c>
      <c r="C918">
        <v>1183</v>
      </c>
      <c r="D918">
        <v>29</v>
      </c>
      <c r="E918" t="s">
        <v>11798</v>
      </c>
      <c r="F918" t="s">
        <v>11805</v>
      </c>
    </row>
    <row r="919" spans="1:6">
      <c r="A919" t="s">
        <v>11957</v>
      </c>
      <c r="B919">
        <v>142</v>
      </c>
      <c r="C919">
        <v>1645</v>
      </c>
      <c r="D919">
        <v>26</v>
      </c>
      <c r="E919" t="s">
        <v>11799</v>
      </c>
      <c r="F919" t="s">
        <v>11805</v>
      </c>
    </row>
    <row r="920" spans="1:6">
      <c r="A920" t="s">
        <v>11957</v>
      </c>
      <c r="B920">
        <v>201</v>
      </c>
      <c r="C920">
        <v>1950</v>
      </c>
      <c r="D920">
        <v>22</v>
      </c>
      <c r="E920" t="s">
        <v>11800</v>
      </c>
      <c r="F920" t="s">
        <v>11805</v>
      </c>
    </row>
    <row r="921" spans="1:6">
      <c r="A921" t="s">
        <v>11957</v>
      </c>
      <c r="B921">
        <v>222</v>
      </c>
      <c r="C921">
        <v>2289</v>
      </c>
      <c r="D921">
        <v>16</v>
      </c>
      <c r="E921" t="s">
        <v>11801</v>
      </c>
      <c r="F921" t="s">
        <v>11805</v>
      </c>
    </row>
    <row r="922" spans="1:6">
      <c r="A922" t="s">
        <v>11958</v>
      </c>
      <c r="B922">
        <v>147</v>
      </c>
      <c r="C922">
        <v>1463</v>
      </c>
      <c r="D922">
        <v>19</v>
      </c>
      <c r="E922" t="s">
        <v>11776</v>
      </c>
      <c r="F922" t="s">
        <v>11805</v>
      </c>
    </row>
    <row r="923" spans="1:6">
      <c r="A923" t="s">
        <v>11958</v>
      </c>
      <c r="B923">
        <v>180</v>
      </c>
      <c r="C923">
        <v>1951</v>
      </c>
      <c r="D923">
        <v>25</v>
      </c>
      <c r="E923" t="s">
        <v>11779</v>
      </c>
      <c r="F923" t="s">
        <v>11805</v>
      </c>
    </row>
    <row r="924" spans="1:6">
      <c r="A924" t="s">
        <v>11958</v>
      </c>
      <c r="B924">
        <v>155</v>
      </c>
      <c r="C924">
        <v>1579</v>
      </c>
      <c r="D924">
        <v>21</v>
      </c>
      <c r="E924" t="s">
        <v>11780</v>
      </c>
      <c r="F924" t="s">
        <v>11805</v>
      </c>
    </row>
    <row r="925" spans="1:6">
      <c r="A925" t="s">
        <v>11958</v>
      </c>
      <c r="B925">
        <v>154</v>
      </c>
      <c r="C925">
        <v>1589</v>
      </c>
      <c r="D925">
        <v>26</v>
      </c>
      <c r="E925" t="s">
        <v>11782</v>
      </c>
      <c r="F925" t="s">
        <v>11805</v>
      </c>
    </row>
    <row r="926" spans="1:6">
      <c r="A926" t="s">
        <v>11958</v>
      </c>
      <c r="B926">
        <v>97</v>
      </c>
      <c r="C926">
        <v>1088</v>
      </c>
      <c r="D926">
        <v>32</v>
      </c>
      <c r="E926" t="s">
        <v>11784</v>
      </c>
      <c r="F926" t="s">
        <v>11805</v>
      </c>
    </row>
    <row r="927" spans="1:6">
      <c r="A927" t="s">
        <v>11958</v>
      </c>
      <c r="B927">
        <v>108</v>
      </c>
      <c r="C927">
        <v>1096</v>
      </c>
      <c r="D927">
        <v>21</v>
      </c>
      <c r="E927" t="s">
        <v>11786</v>
      </c>
      <c r="F927" t="s">
        <v>11805</v>
      </c>
    </row>
    <row r="928" spans="1:6">
      <c r="A928" t="s">
        <v>11958</v>
      </c>
      <c r="B928">
        <v>162</v>
      </c>
      <c r="C928">
        <v>1532</v>
      </c>
      <c r="D928">
        <v>26</v>
      </c>
      <c r="E928" t="s">
        <v>11788</v>
      </c>
      <c r="F928" t="s">
        <v>11805</v>
      </c>
    </row>
    <row r="929" spans="1:6">
      <c r="A929" t="s">
        <v>11958</v>
      </c>
      <c r="B929">
        <v>235</v>
      </c>
      <c r="C929">
        <v>2203</v>
      </c>
      <c r="D929">
        <v>27</v>
      </c>
      <c r="E929" t="s">
        <v>11789</v>
      </c>
      <c r="F929" t="s">
        <v>11805</v>
      </c>
    </row>
    <row r="930" spans="1:6">
      <c r="A930" t="s">
        <v>11958</v>
      </c>
      <c r="B930">
        <v>161</v>
      </c>
      <c r="C930">
        <v>1707</v>
      </c>
      <c r="D930">
        <v>26</v>
      </c>
      <c r="E930" t="s">
        <v>11790</v>
      </c>
      <c r="F930" t="s">
        <v>11805</v>
      </c>
    </row>
    <row r="931" spans="1:6">
      <c r="A931" t="s">
        <v>11958</v>
      </c>
      <c r="B931">
        <v>318</v>
      </c>
      <c r="C931">
        <v>2721</v>
      </c>
      <c r="D931">
        <v>25</v>
      </c>
      <c r="E931" t="s">
        <v>11791</v>
      </c>
      <c r="F931" t="s">
        <v>11805</v>
      </c>
    </row>
    <row r="932" spans="1:6">
      <c r="A932" t="s">
        <v>11958</v>
      </c>
      <c r="B932">
        <v>220</v>
      </c>
      <c r="C932">
        <v>2338</v>
      </c>
      <c r="D932">
        <v>31</v>
      </c>
      <c r="E932" t="s">
        <v>11792</v>
      </c>
      <c r="F932" t="s">
        <v>11805</v>
      </c>
    </row>
    <row r="933" spans="1:6">
      <c r="A933" t="s">
        <v>11958</v>
      </c>
      <c r="B933">
        <v>184</v>
      </c>
      <c r="C933">
        <v>1994</v>
      </c>
      <c r="D933">
        <v>28</v>
      </c>
      <c r="E933" t="s">
        <v>11793</v>
      </c>
      <c r="F933" t="s">
        <v>11805</v>
      </c>
    </row>
    <row r="934" spans="1:6">
      <c r="A934" t="s">
        <v>11958</v>
      </c>
      <c r="B934">
        <v>154</v>
      </c>
      <c r="C934">
        <v>1922</v>
      </c>
      <c r="D934">
        <v>20</v>
      </c>
      <c r="E934" t="s">
        <v>11794</v>
      </c>
      <c r="F934" t="s">
        <v>11805</v>
      </c>
    </row>
    <row r="935" spans="1:6">
      <c r="A935" t="s">
        <v>11958</v>
      </c>
      <c r="B935">
        <v>161</v>
      </c>
      <c r="C935">
        <v>1687</v>
      </c>
      <c r="D935">
        <v>19</v>
      </c>
      <c r="E935" t="s">
        <v>11795</v>
      </c>
      <c r="F935" t="s">
        <v>11805</v>
      </c>
    </row>
    <row r="936" spans="1:6">
      <c r="A936" t="s">
        <v>11958</v>
      </c>
      <c r="B936">
        <v>167</v>
      </c>
      <c r="C936">
        <v>1719</v>
      </c>
      <c r="D936">
        <v>18</v>
      </c>
      <c r="E936" t="s">
        <v>11796</v>
      </c>
      <c r="F936" t="s">
        <v>11805</v>
      </c>
    </row>
    <row r="937" spans="1:6">
      <c r="A937" t="s">
        <v>11958</v>
      </c>
      <c r="B937">
        <v>144</v>
      </c>
      <c r="C937">
        <v>1568</v>
      </c>
      <c r="D937">
        <v>15</v>
      </c>
      <c r="E937" t="s">
        <v>11797</v>
      </c>
      <c r="F937" t="s">
        <v>11805</v>
      </c>
    </row>
    <row r="938" spans="1:6">
      <c r="A938" t="s">
        <v>11958</v>
      </c>
      <c r="B938">
        <v>120</v>
      </c>
      <c r="C938">
        <v>1025</v>
      </c>
      <c r="D938">
        <v>21</v>
      </c>
      <c r="E938" t="s">
        <v>11798</v>
      </c>
      <c r="F938" t="s">
        <v>11805</v>
      </c>
    </row>
    <row r="939" spans="1:6">
      <c r="A939" t="s">
        <v>11958</v>
      </c>
      <c r="B939">
        <v>126</v>
      </c>
      <c r="C939">
        <v>1348</v>
      </c>
      <c r="D939">
        <v>28</v>
      </c>
      <c r="E939" t="s">
        <v>11799</v>
      </c>
      <c r="F939" t="s">
        <v>11805</v>
      </c>
    </row>
    <row r="940" spans="1:6">
      <c r="A940" t="s">
        <v>11958</v>
      </c>
      <c r="B940">
        <v>177</v>
      </c>
      <c r="C940">
        <v>1744</v>
      </c>
      <c r="D940">
        <v>20</v>
      </c>
      <c r="E940" t="s">
        <v>11800</v>
      </c>
      <c r="F940" t="s">
        <v>11805</v>
      </c>
    </row>
    <row r="941" spans="1:6">
      <c r="A941" t="s">
        <v>11958</v>
      </c>
      <c r="B941">
        <v>196</v>
      </c>
      <c r="C941">
        <v>1929</v>
      </c>
      <c r="D941">
        <v>14</v>
      </c>
      <c r="E941" t="s">
        <v>11801</v>
      </c>
      <c r="F941" t="s">
        <v>11805</v>
      </c>
    </row>
    <row r="942" spans="1:6">
      <c r="A942" t="s">
        <v>11959</v>
      </c>
      <c r="B942">
        <v>216</v>
      </c>
      <c r="C942">
        <v>805</v>
      </c>
      <c r="D942">
        <v>17</v>
      </c>
      <c r="E942" t="s">
        <v>11776</v>
      </c>
      <c r="F942" t="s">
        <v>11588</v>
      </c>
    </row>
    <row r="943" spans="1:6">
      <c r="A943" t="s">
        <v>11959</v>
      </c>
      <c r="B943">
        <v>152</v>
      </c>
      <c r="C943">
        <v>819</v>
      </c>
      <c r="D943">
        <v>20</v>
      </c>
      <c r="E943" t="s">
        <v>11779</v>
      </c>
      <c r="F943" t="s">
        <v>11588</v>
      </c>
    </row>
    <row r="944" spans="1:6">
      <c r="A944" t="s">
        <v>11959</v>
      </c>
      <c r="B944">
        <v>168</v>
      </c>
      <c r="C944">
        <v>1508</v>
      </c>
      <c r="D944">
        <v>19</v>
      </c>
      <c r="E944" t="s">
        <v>11780</v>
      </c>
      <c r="F944" t="s">
        <v>11588</v>
      </c>
    </row>
    <row r="945" spans="1:6">
      <c r="A945" t="s">
        <v>11959</v>
      </c>
      <c r="B945">
        <v>129</v>
      </c>
      <c r="C945">
        <v>1802</v>
      </c>
      <c r="D945">
        <v>22</v>
      </c>
      <c r="E945" t="s">
        <v>11782</v>
      </c>
      <c r="F945" t="s">
        <v>11588</v>
      </c>
    </row>
    <row r="946" spans="1:6">
      <c r="A946" t="s">
        <v>11959</v>
      </c>
      <c r="B946">
        <v>99</v>
      </c>
      <c r="C946">
        <v>940</v>
      </c>
      <c r="D946">
        <v>29</v>
      </c>
      <c r="E946" t="s">
        <v>11784</v>
      </c>
      <c r="F946" t="s">
        <v>11588</v>
      </c>
    </row>
    <row r="947" spans="1:6">
      <c r="A947" t="s">
        <v>11959</v>
      </c>
      <c r="B947">
        <v>111</v>
      </c>
      <c r="C947">
        <v>461</v>
      </c>
      <c r="D947">
        <v>28</v>
      </c>
      <c r="E947" t="s">
        <v>11786</v>
      </c>
      <c r="F947" t="s">
        <v>11588</v>
      </c>
    </row>
    <row r="948" spans="1:6">
      <c r="A948" t="s">
        <v>11959</v>
      </c>
      <c r="B948">
        <v>175</v>
      </c>
      <c r="C948">
        <v>722</v>
      </c>
      <c r="D948">
        <v>36</v>
      </c>
      <c r="E948" t="s">
        <v>11788</v>
      </c>
      <c r="F948" t="s">
        <v>11588</v>
      </c>
    </row>
    <row r="949" spans="1:6">
      <c r="A949" t="s">
        <v>11959</v>
      </c>
      <c r="B949">
        <v>182</v>
      </c>
      <c r="C949">
        <v>793</v>
      </c>
      <c r="D949">
        <v>29</v>
      </c>
      <c r="E949" t="s">
        <v>11789</v>
      </c>
      <c r="F949" t="s">
        <v>11588</v>
      </c>
    </row>
    <row r="950" spans="1:6">
      <c r="A950" t="s">
        <v>11959</v>
      </c>
      <c r="B950">
        <v>2</v>
      </c>
      <c r="C950">
        <v>71</v>
      </c>
      <c r="D950">
        <v>12</v>
      </c>
      <c r="E950" t="s">
        <v>11790</v>
      </c>
      <c r="F950" t="s">
        <v>11588</v>
      </c>
    </row>
    <row r="951" spans="1:6">
      <c r="A951" t="s">
        <v>11959</v>
      </c>
      <c r="B951">
        <v>0</v>
      </c>
      <c r="C951">
        <v>10</v>
      </c>
      <c r="D951">
        <v>0</v>
      </c>
      <c r="E951" t="s">
        <v>11791</v>
      </c>
      <c r="F951" t="s">
        <v>11588</v>
      </c>
    </row>
    <row r="952" spans="1:6">
      <c r="A952" t="s">
        <v>11959</v>
      </c>
      <c r="B952">
        <v>1</v>
      </c>
      <c r="C952">
        <v>3</v>
      </c>
      <c r="D952">
        <v>0</v>
      </c>
      <c r="E952" t="s">
        <v>11792</v>
      </c>
      <c r="F952" t="s">
        <v>11588</v>
      </c>
    </row>
    <row r="953" spans="1:6">
      <c r="A953" t="s">
        <v>11959</v>
      </c>
      <c r="B953">
        <v>0</v>
      </c>
      <c r="C953">
        <v>2</v>
      </c>
      <c r="D953">
        <v>0</v>
      </c>
      <c r="E953" t="s">
        <v>11793</v>
      </c>
      <c r="F953" t="s">
        <v>11588</v>
      </c>
    </row>
    <row r="954" spans="1:6">
      <c r="A954" t="s">
        <v>11959</v>
      </c>
      <c r="B954">
        <v>0</v>
      </c>
      <c r="C954">
        <v>0</v>
      </c>
      <c r="D954">
        <v>0</v>
      </c>
      <c r="E954" t="s">
        <v>11794</v>
      </c>
      <c r="F954" t="s">
        <v>11588</v>
      </c>
    </row>
    <row r="955" spans="1:6">
      <c r="A955" t="s">
        <v>11959</v>
      </c>
      <c r="B955">
        <v>3</v>
      </c>
      <c r="C955">
        <v>0</v>
      </c>
      <c r="D955">
        <v>3</v>
      </c>
      <c r="E955" t="s">
        <v>11795</v>
      </c>
      <c r="F955" t="s">
        <v>11588</v>
      </c>
    </row>
    <row r="956" spans="1:6">
      <c r="A956" t="s">
        <v>11959</v>
      </c>
      <c r="B956">
        <v>0</v>
      </c>
      <c r="C956">
        <v>10</v>
      </c>
      <c r="D956">
        <v>0</v>
      </c>
      <c r="E956" t="s">
        <v>11796</v>
      </c>
      <c r="F956" t="s">
        <v>11588</v>
      </c>
    </row>
    <row r="957" spans="1:6">
      <c r="A957" t="s">
        <v>11959</v>
      </c>
      <c r="B957">
        <v>0</v>
      </c>
      <c r="C957">
        <v>2</v>
      </c>
      <c r="D957">
        <v>0</v>
      </c>
      <c r="E957" t="s">
        <v>11797</v>
      </c>
      <c r="F957" t="s">
        <v>11588</v>
      </c>
    </row>
    <row r="958" spans="1:6">
      <c r="A958" t="s">
        <v>11959</v>
      </c>
      <c r="B958">
        <v>0</v>
      </c>
      <c r="C958">
        <v>1</v>
      </c>
      <c r="D958">
        <v>0</v>
      </c>
      <c r="E958" t="s">
        <v>11798</v>
      </c>
      <c r="F958" t="s">
        <v>11588</v>
      </c>
    </row>
    <row r="959" spans="1:6">
      <c r="A959" t="s">
        <v>11959</v>
      </c>
      <c r="B959">
        <v>0</v>
      </c>
      <c r="C959">
        <v>0</v>
      </c>
      <c r="D959">
        <v>0</v>
      </c>
      <c r="E959" t="s">
        <v>11799</v>
      </c>
      <c r="F959" t="s">
        <v>11588</v>
      </c>
    </row>
    <row r="960" spans="1:6">
      <c r="A960" t="s">
        <v>11959</v>
      </c>
      <c r="B960">
        <v>0</v>
      </c>
      <c r="C960">
        <v>109</v>
      </c>
      <c r="D960">
        <v>0</v>
      </c>
      <c r="E960" t="s">
        <v>11800</v>
      </c>
      <c r="F960" t="s">
        <v>11588</v>
      </c>
    </row>
    <row r="961" spans="1:6">
      <c r="A961" t="s">
        <v>11959</v>
      </c>
      <c r="B961">
        <v>1</v>
      </c>
      <c r="C961">
        <v>478</v>
      </c>
      <c r="D961">
        <v>0</v>
      </c>
      <c r="E961" t="s">
        <v>11801</v>
      </c>
      <c r="F961" t="s">
        <v>11588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AD73A-CCC9-4463-9E41-9ADB093A0D30}">
  <sheetPr>
    <tabColor theme="5" tint="0.79998168889431442"/>
  </sheetPr>
  <dimension ref="A1:V15"/>
  <sheetViews>
    <sheetView zoomScale="73" workbookViewId="0">
      <selection activeCell="E32" sqref="E32"/>
    </sheetView>
  </sheetViews>
  <sheetFormatPr defaultRowHeight="14.45"/>
  <cols>
    <col min="1" max="1" width="27.5703125" customWidth="1"/>
    <col min="2" max="22" width="10.5703125" customWidth="1"/>
  </cols>
  <sheetData>
    <row r="1" spans="1:22">
      <c r="A1" s="7" t="s">
        <v>11960</v>
      </c>
    </row>
    <row r="2" spans="1:22">
      <c r="A2" s="26" t="s">
        <v>11961</v>
      </c>
      <c r="B2" s="27" t="s">
        <v>11776</v>
      </c>
      <c r="C2" s="27" t="s">
        <v>11779</v>
      </c>
      <c r="D2" s="27" t="s">
        <v>11780</v>
      </c>
      <c r="E2" s="27" t="s">
        <v>11782</v>
      </c>
      <c r="F2" s="27" t="s">
        <v>11784</v>
      </c>
      <c r="G2" s="27" t="s">
        <v>11786</v>
      </c>
      <c r="H2" s="27" t="s">
        <v>11788</v>
      </c>
      <c r="I2" s="27" t="s">
        <v>11789</v>
      </c>
      <c r="J2" s="27" t="s">
        <v>11790</v>
      </c>
      <c r="K2" s="27" t="s">
        <v>11791</v>
      </c>
      <c r="L2" s="27" t="s">
        <v>11792</v>
      </c>
      <c r="M2" s="27" t="s">
        <v>11793</v>
      </c>
      <c r="N2" s="27" t="s">
        <v>11794</v>
      </c>
      <c r="O2" s="27" t="s">
        <v>11795</v>
      </c>
      <c r="P2" s="27" t="s">
        <v>11796</v>
      </c>
      <c r="Q2" s="27" t="s">
        <v>11797</v>
      </c>
      <c r="R2" s="27" t="s">
        <v>11798</v>
      </c>
      <c r="S2" s="27" t="s">
        <v>11799</v>
      </c>
      <c r="T2" s="27" t="s">
        <v>11800</v>
      </c>
      <c r="U2" s="27" t="s">
        <v>11801</v>
      </c>
      <c r="V2" s="27">
        <v>45901</v>
      </c>
    </row>
    <row r="3" spans="1:22">
      <c r="A3" s="24" t="s">
        <v>153</v>
      </c>
      <c r="B3" s="28">
        <v>1107</v>
      </c>
      <c r="C3" s="28">
        <v>1353</v>
      </c>
      <c r="D3" s="28">
        <v>1253</v>
      </c>
      <c r="E3" s="28">
        <v>833</v>
      </c>
      <c r="F3" s="28">
        <v>715</v>
      </c>
      <c r="G3" s="28">
        <v>687</v>
      </c>
      <c r="H3" s="28">
        <v>1101</v>
      </c>
      <c r="I3" s="28">
        <v>2279</v>
      </c>
      <c r="J3" s="28">
        <v>2536</v>
      </c>
      <c r="K3" s="28">
        <v>1988</v>
      </c>
      <c r="L3" s="28">
        <v>1437</v>
      </c>
      <c r="M3" s="28">
        <v>1149</v>
      </c>
      <c r="N3" s="28">
        <v>796</v>
      </c>
      <c r="O3" s="28">
        <v>740</v>
      </c>
      <c r="P3" s="28">
        <v>936</v>
      </c>
      <c r="Q3" s="28">
        <v>426</v>
      </c>
      <c r="R3" s="28">
        <v>186</v>
      </c>
      <c r="S3" s="28">
        <v>0</v>
      </c>
      <c r="T3" s="28">
        <v>0</v>
      </c>
      <c r="U3" s="28">
        <v>0</v>
      </c>
      <c r="V3" s="28">
        <v>0</v>
      </c>
    </row>
    <row r="4" spans="1:22">
      <c r="A4" s="24" t="s">
        <v>164</v>
      </c>
      <c r="B4" s="28">
        <v>2042</v>
      </c>
      <c r="C4" s="28">
        <v>2447</v>
      </c>
      <c r="D4" s="28">
        <v>2634</v>
      </c>
      <c r="E4" s="28">
        <v>2335</v>
      </c>
      <c r="F4" s="28">
        <v>1880</v>
      </c>
      <c r="G4" s="28">
        <v>1518</v>
      </c>
      <c r="H4" s="28">
        <v>2089</v>
      </c>
      <c r="I4" s="28">
        <v>3696</v>
      </c>
      <c r="J4" s="28">
        <v>3264</v>
      </c>
      <c r="K4" s="28">
        <v>3019</v>
      </c>
      <c r="L4" s="28">
        <v>2812</v>
      </c>
      <c r="M4" s="28">
        <v>1698</v>
      </c>
      <c r="N4" s="28">
        <v>1879</v>
      </c>
      <c r="O4" s="28">
        <v>1953</v>
      </c>
      <c r="P4" s="28">
        <v>2293</v>
      </c>
      <c r="Q4" s="28">
        <v>2037</v>
      </c>
      <c r="R4" s="28">
        <v>1668</v>
      </c>
      <c r="S4" s="28">
        <v>1498</v>
      </c>
      <c r="T4" s="28">
        <v>1917</v>
      </c>
      <c r="U4" s="28">
        <v>2425</v>
      </c>
      <c r="V4" s="28">
        <v>2140</v>
      </c>
    </row>
    <row r="5" spans="1:22">
      <c r="A5" s="24" t="s">
        <v>166</v>
      </c>
      <c r="B5" s="28">
        <v>1796</v>
      </c>
      <c r="C5" s="28">
        <v>2403</v>
      </c>
      <c r="D5" s="28">
        <v>2694</v>
      </c>
      <c r="E5" s="28">
        <v>1540</v>
      </c>
      <c r="F5" s="28">
        <v>1363</v>
      </c>
      <c r="G5" s="28">
        <v>1190</v>
      </c>
      <c r="H5" s="28">
        <v>2152</v>
      </c>
      <c r="I5" s="28">
        <v>4023</v>
      </c>
      <c r="J5" s="28">
        <v>2831</v>
      </c>
      <c r="K5" s="28">
        <v>2678</v>
      </c>
      <c r="L5" s="28">
        <v>3402</v>
      </c>
      <c r="M5" s="28">
        <v>2216</v>
      </c>
      <c r="N5" s="28">
        <v>1636</v>
      </c>
      <c r="O5" s="28">
        <v>2024</v>
      </c>
      <c r="P5" s="28">
        <v>2375</v>
      </c>
      <c r="Q5" s="28">
        <v>1233</v>
      </c>
      <c r="R5" s="28">
        <v>538</v>
      </c>
      <c r="S5" s="28">
        <v>0</v>
      </c>
      <c r="T5" s="28">
        <v>0</v>
      </c>
      <c r="U5" s="28">
        <v>0</v>
      </c>
      <c r="V5" s="28">
        <v>0</v>
      </c>
    </row>
    <row r="6" spans="1:22">
      <c r="A6" s="24" t="s">
        <v>161</v>
      </c>
      <c r="B6" s="28">
        <v>7399</v>
      </c>
      <c r="C6" s="28">
        <v>3672</v>
      </c>
      <c r="D6" s="28">
        <v>4536</v>
      </c>
      <c r="E6" s="28">
        <v>5032</v>
      </c>
      <c r="F6" s="28">
        <v>2891</v>
      </c>
      <c r="G6" s="28">
        <v>2775</v>
      </c>
      <c r="H6" s="28">
        <v>3862</v>
      </c>
      <c r="I6" s="28">
        <v>8923</v>
      </c>
      <c r="J6" s="28">
        <v>15002</v>
      </c>
      <c r="K6" s="28">
        <v>11762</v>
      </c>
      <c r="L6" s="28">
        <v>6819</v>
      </c>
      <c r="M6" s="28">
        <v>10832</v>
      </c>
      <c r="N6" s="28">
        <v>7756</v>
      </c>
      <c r="O6" s="28">
        <v>4934</v>
      </c>
      <c r="P6" s="28">
        <v>5749</v>
      </c>
      <c r="Q6" s="28">
        <v>4764</v>
      </c>
      <c r="R6" s="28">
        <v>3547</v>
      </c>
      <c r="S6" s="28">
        <v>4269</v>
      </c>
      <c r="T6" s="28">
        <v>5490</v>
      </c>
      <c r="U6" s="28">
        <v>13767</v>
      </c>
      <c r="V6" s="28">
        <v>17191</v>
      </c>
    </row>
    <row r="7" spans="1:22">
      <c r="A7" s="24" t="s">
        <v>159</v>
      </c>
      <c r="B7" s="28">
        <v>502</v>
      </c>
      <c r="C7" s="28">
        <v>568</v>
      </c>
      <c r="D7" s="28">
        <v>924</v>
      </c>
      <c r="E7" s="28">
        <v>950</v>
      </c>
      <c r="F7" s="28">
        <v>1539</v>
      </c>
      <c r="G7" s="28">
        <v>744</v>
      </c>
      <c r="H7" s="28">
        <v>1206</v>
      </c>
      <c r="I7" s="28">
        <v>2244</v>
      </c>
      <c r="J7" s="28">
        <v>1924</v>
      </c>
      <c r="K7" s="28">
        <v>1437</v>
      </c>
      <c r="L7" s="28">
        <v>1439</v>
      </c>
      <c r="M7" s="28">
        <v>1246</v>
      </c>
      <c r="N7" s="28">
        <v>1156</v>
      </c>
      <c r="O7" s="28">
        <v>1121</v>
      </c>
      <c r="P7" s="28">
        <v>1333</v>
      </c>
      <c r="Q7" s="28">
        <v>989</v>
      </c>
      <c r="R7" s="28">
        <v>866</v>
      </c>
      <c r="S7" s="28">
        <v>791</v>
      </c>
      <c r="T7" s="28">
        <v>1053</v>
      </c>
      <c r="U7" s="28">
        <v>1863</v>
      </c>
      <c r="V7" s="28">
        <v>1595</v>
      </c>
    </row>
    <row r="8" spans="1:22">
      <c r="A8" s="24" t="s">
        <v>146</v>
      </c>
      <c r="B8" s="28">
        <v>196</v>
      </c>
      <c r="C8" s="28">
        <v>162</v>
      </c>
      <c r="D8" s="28">
        <v>176</v>
      </c>
      <c r="E8" s="28">
        <v>121</v>
      </c>
      <c r="F8" s="28">
        <v>119</v>
      </c>
      <c r="G8" s="28">
        <v>84</v>
      </c>
      <c r="H8" s="28">
        <v>111</v>
      </c>
      <c r="I8" s="28">
        <v>189</v>
      </c>
      <c r="J8" s="28">
        <v>279</v>
      </c>
      <c r="K8" s="28">
        <v>278</v>
      </c>
      <c r="L8" s="28">
        <v>193</v>
      </c>
      <c r="M8" s="28">
        <v>194</v>
      </c>
      <c r="N8" s="28">
        <v>196</v>
      </c>
      <c r="O8" s="28">
        <v>138</v>
      </c>
      <c r="P8" s="28">
        <v>185</v>
      </c>
      <c r="Q8" s="28">
        <v>146</v>
      </c>
      <c r="R8" s="28">
        <v>69</v>
      </c>
      <c r="S8" s="28">
        <v>0</v>
      </c>
      <c r="T8" s="28">
        <v>0</v>
      </c>
      <c r="U8" s="28">
        <v>0</v>
      </c>
      <c r="V8" s="28">
        <v>0</v>
      </c>
    </row>
    <row r="9" spans="1:22">
      <c r="A9" s="24" t="s">
        <v>149</v>
      </c>
      <c r="B9" s="28">
        <v>3810</v>
      </c>
      <c r="C9" s="28">
        <v>2466</v>
      </c>
      <c r="D9" s="28">
        <v>2523</v>
      </c>
      <c r="E9" s="28">
        <v>2570</v>
      </c>
      <c r="F9" s="28">
        <v>1498</v>
      </c>
      <c r="G9" s="28">
        <v>1151</v>
      </c>
      <c r="H9" s="28">
        <v>1848</v>
      </c>
      <c r="I9" s="28">
        <v>3727</v>
      </c>
      <c r="J9" s="28">
        <v>4857</v>
      </c>
      <c r="K9" s="28">
        <v>5797</v>
      </c>
      <c r="L9" s="28">
        <v>4705</v>
      </c>
      <c r="M9" s="28">
        <v>5861</v>
      </c>
      <c r="N9" s="28">
        <v>4939</v>
      </c>
      <c r="O9" s="28">
        <v>3102</v>
      </c>
      <c r="P9" s="28">
        <v>4277</v>
      </c>
      <c r="Q9" s="28">
        <v>3908</v>
      </c>
      <c r="R9" s="28">
        <v>1921</v>
      </c>
      <c r="S9" s="28">
        <v>1466</v>
      </c>
      <c r="T9" s="28">
        <v>1975</v>
      </c>
      <c r="U9" s="28">
        <v>3827</v>
      </c>
      <c r="V9" s="28">
        <v>4737</v>
      </c>
    </row>
    <row r="10" spans="1:22">
      <c r="A10" s="24" t="s">
        <v>151</v>
      </c>
      <c r="B10" s="28">
        <v>824</v>
      </c>
      <c r="C10" s="28">
        <v>715</v>
      </c>
      <c r="D10" s="28">
        <v>755</v>
      </c>
      <c r="E10" s="28">
        <v>857</v>
      </c>
      <c r="F10" s="28">
        <v>511</v>
      </c>
      <c r="G10" s="28">
        <v>299</v>
      </c>
      <c r="H10" s="28">
        <v>740</v>
      </c>
      <c r="I10" s="28">
        <v>1810</v>
      </c>
      <c r="J10" s="28">
        <v>1713</v>
      </c>
      <c r="K10" s="28">
        <v>1958</v>
      </c>
      <c r="L10" s="28">
        <v>1478</v>
      </c>
      <c r="M10" s="28">
        <v>1126</v>
      </c>
      <c r="N10" s="28">
        <v>949</v>
      </c>
      <c r="O10" s="28">
        <v>676</v>
      </c>
      <c r="P10" s="28">
        <v>869</v>
      </c>
      <c r="Q10" s="28">
        <v>756</v>
      </c>
      <c r="R10" s="28">
        <v>524</v>
      </c>
      <c r="S10" s="28">
        <v>531</v>
      </c>
      <c r="T10" s="28">
        <v>699</v>
      </c>
      <c r="U10" s="28">
        <v>1335</v>
      </c>
      <c r="V10" s="28">
        <v>1423</v>
      </c>
    </row>
    <row r="11" spans="1:22">
      <c r="A11" s="24" t="s">
        <v>155</v>
      </c>
      <c r="B11" s="28">
        <v>8536</v>
      </c>
      <c r="C11" s="28">
        <v>9041</v>
      </c>
      <c r="D11" s="28">
        <v>9407</v>
      </c>
      <c r="E11" s="28">
        <v>8457</v>
      </c>
      <c r="F11" s="28">
        <v>6224</v>
      </c>
      <c r="G11" s="28">
        <v>5445</v>
      </c>
      <c r="H11" s="28">
        <v>7052</v>
      </c>
      <c r="I11" s="28">
        <v>10559</v>
      </c>
      <c r="J11" s="28">
        <v>12149</v>
      </c>
      <c r="K11" s="28">
        <v>11861</v>
      </c>
      <c r="L11" s="28">
        <v>9537</v>
      </c>
      <c r="M11" s="28">
        <v>9780</v>
      </c>
      <c r="N11" s="28">
        <v>8585</v>
      </c>
      <c r="O11" s="28">
        <v>6170</v>
      </c>
      <c r="P11" s="28">
        <v>7761</v>
      </c>
      <c r="Q11" s="28">
        <v>6350</v>
      </c>
      <c r="R11" s="28">
        <v>4679</v>
      </c>
      <c r="S11" s="28">
        <v>3226</v>
      </c>
      <c r="T11" s="28">
        <v>5190</v>
      </c>
      <c r="U11" s="28">
        <v>8469</v>
      </c>
      <c r="V11" s="28">
        <v>9277</v>
      </c>
    </row>
    <row r="13" spans="1:22">
      <c r="A13" s="24" t="s">
        <v>11962</v>
      </c>
      <c r="B13" s="24">
        <v>24</v>
      </c>
      <c r="C13" s="24">
        <v>24</v>
      </c>
      <c r="D13" s="24">
        <v>24</v>
      </c>
      <c r="E13" s="24">
        <v>24</v>
      </c>
      <c r="F13" s="24">
        <v>24</v>
      </c>
      <c r="G13" s="24">
        <v>24</v>
      </c>
      <c r="H13" s="24">
        <v>24</v>
      </c>
      <c r="I13" s="24">
        <v>24</v>
      </c>
      <c r="J13" s="24">
        <v>24</v>
      </c>
      <c r="K13" s="24">
        <v>24</v>
      </c>
      <c r="L13" s="24">
        <v>24</v>
      </c>
      <c r="M13" s="24">
        <v>24</v>
      </c>
      <c r="N13" s="24">
        <v>18</v>
      </c>
      <c r="O13" s="24">
        <v>18</v>
      </c>
      <c r="P13" s="24">
        <v>18</v>
      </c>
      <c r="Q13" s="24">
        <v>18</v>
      </c>
      <c r="R13" s="24">
        <v>18</v>
      </c>
      <c r="S13" s="24">
        <v>18</v>
      </c>
      <c r="T13" s="24">
        <v>18</v>
      </c>
      <c r="U13" s="24">
        <v>18</v>
      </c>
      <c r="V13" s="24">
        <v>16</v>
      </c>
    </row>
    <row r="14" spans="1:22">
      <c r="A14" s="24" t="s">
        <v>11588</v>
      </c>
      <c r="B14" s="24">
        <v>5</v>
      </c>
      <c r="C14" s="24">
        <v>5</v>
      </c>
      <c r="D14" s="24">
        <v>5</v>
      </c>
      <c r="E14" s="24">
        <v>5</v>
      </c>
      <c r="F14" s="24">
        <v>5</v>
      </c>
      <c r="G14" s="24">
        <v>5</v>
      </c>
      <c r="H14" s="24">
        <v>5</v>
      </c>
      <c r="I14" s="24">
        <v>5</v>
      </c>
      <c r="J14" s="24">
        <v>5</v>
      </c>
      <c r="K14" s="24">
        <v>5</v>
      </c>
      <c r="L14" s="24">
        <v>5</v>
      </c>
      <c r="M14" s="24">
        <v>5</v>
      </c>
      <c r="N14" s="24">
        <v>5</v>
      </c>
      <c r="O14" s="24">
        <v>5</v>
      </c>
      <c r="P14" s="24">
        <v>5</v>
      </c>
      <c r="Q14" s="24">
        <v>5</v>
      </c>
      <c r="R14" s="24">
        <v>5</v>
      </c>
      <c r="S14" s="24">
        <v>5</v>
      </c>
      <c r="T14" s="24">
        <v>5</v>
      </c>
      <c r="U14" s="24">
        <v>5</v>
      </c>
      <c r="V14" s="24">
        <v>5</v>
      </c>
    </row>
    <row r="15" spans="1:22">
      <c r="A15" s="24" t="s">
        <v>11963</v>
      </c>
      <c r="B15" s="24">
        <v>15</v>
      </c>
      <c r="C15" s="24">
        <v>15</v>
      </c>
      <c r="D15" s="24">
        <v>15</v>
      </c>
      <c r="E15" s="24">
        <v>4</v>
      </c>
      <c r="F15" s="24">
        <v>4</v>
      </c>
      <c r="G15" s="24">
        <v>4</v>
      </c>
      <c r="H15" s="24">
        <v>30</v>
      </c>
      <c r="I15" s="24">
        <v>30</v>
      </c>
      <c r="J15" s="24">
        <v>30</v>
      </c>
      <c r="K15" s="24">
        <v>30</v>
      </c>
      <c r="L15" s="24">
        <v>30</v>
      </c>
      <c r="M15" s="24">
        <v>30</v>
      </c>
      <c r="N15" s="24">
        <v>15</v>
      </c>
      <c r="O15" s="24">
        <v>15</v>
      </c>
      <c r="P15" s="24">
        <v>15</v>
      </c>
      <c r="Q15" s="24">
        <v>10</v>
      </c>
      <c r="R15" s="24">
        <v>10</v>
      </c>
      <c r="S15" s="24">
        <v>10</v>
      </c>
      <c r="T15" s="24">
        <v>10</v>
      </c>
      <c r="U15" s="24">
        <v>30</v>
      </c>
      <c r="V15" s="24">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5762DEC12AEA479E66D30C69FBF331" ma:contentTypeVersion="8" ma:contentTypeDescription="Create a new document." ma:contentTypeScope="" ma:versionID="e41b985cb3c5bf02c2c93f97fb1d22f5">
  <xsd:schema xmlns:xsd="http://www.w3.org/2001/XMLSchema" xmlns:xs="http://www.w3.org/2001/XMLSchema" xmlns:p="http://schemas.microsoft.com/office/2006/metadata/properties" xmlns:ns2="a685f29f-8b29-4906-aa28-45c903b9817c" xmlns:ns3="8479f66d-0fab-4573-bb34-2faaa6c56896" targetNamespace="http://schemas.microsoft.com/office/2006/metadata/properties" ma:root="true" ma:fieldsID="c40f5f20b68abb4c69bcdcf3b641f6ce" ns2:_="" ns3:_="">
    <xsd:import namespace="a685f29f-8b29-4906-aa28-45c903b9817c"/>
    <xsd:import namespace="8479f66d-0fab-4573-bb34-2faaa6c56896"/>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85f29f-8b29-4906-aa28-45c903b9817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479f66d-0fab-4573-bb34-2faaa6c5689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a685f29f-8b29-4906-aa28-45c903b9817c">NVTPNQ4PUNZN-187013513-30</_dlc_DocId>
    <_dlc_DocIdUrl xmlns="a685f29f-8b29-4906-aa28-45c903b9817c">
      <Url>https://mckinsey.sharepoint.com/sites/spe-int-7r4ka1jda9/_layouts/15/DocIdRedir.aspx?ID=NVTPNQ4PUNZN-187013513-30</Url>
      <Description>NVTPNQ4PUNZN-187013513-30</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7739B74-C2EE-4E94-9528-F113773783D8}"/>
</file>

<file path=customXml/itemProps2.xml><?xml version="1.0" encoding="utf-8"?>
<ds:datastoreItem xmlns:ds="http://schemas.openxmlformats.org/officeDocument/2006/customXml" ds:itemID="{87385E01-AD3A-46F8-AD30-2D5C1D5970F5}"/>
</file>

<file path=customXml/itemProps3.xml><?xml version="1.0" encoding="utf-8"?>
<ds:datastoreItem xmlns:ds="http://schemas.openxmlformats.org/officeDocument/2006/customXml" ds:itemID="{445F20B0-B13A-4276-8064-8575CB671C5F}"/>
</file>

<file path=customXml/itemProps4.xml><?xml version="1.0" encoding="utf-8"?>
<ds:datastoreItem xmlns:ds="http://schemas.openxmlformats.org/officeDocument/2006/customXml" ds:itemID="{0F5EE6EA-13DF-48BA-91E8-D78BC59996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Tay</dc:creator>
  <cp:keywords/>
  <dc:description/>
  <cp:lastModifiedBy>Shreya Jaluka</cp:lastModifiedBy>
  <cp:revision/>
  <dcterms:created xsi:type="dcterms:W3CDTF">2025-10-29T22:17:34Z</dcterms:created>
  <dcterms:modified xsi:type="dcterms:W3CDTF">2026-03-04T16:56:14Z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86a97b-dc47-4882-9241-a2ba35606524_Enabled">
    <vt:lpwstr>true</vt:lpwstr>
  </property>
  <property fmtid="{D5CDD505-2E9C-101B-9397-08002B2CF9AE}" pid="3" name="MSIP_Label_e586a97b-dc47-4882-9241-a2ba35606524_SetDate">
    <vt:lpwstr>2025-10-29T22:30:52Z</vt:lpwstr>
  </property>
  <property fmtid="{D5CDD505-2E9C-101B-9397-08002B2CF9AE}" pid="4" name="MSIP_Label_e586a97b-dc47-4882-9241-a2ba35606524_Method">
    <vt:lpwstr>Standard</vt:lpwstr>
  </property>
  <property fmtid="{D5CDD505-2E9C-101B-9397-08002B2CF9AE}" pid="5" name="MSIP_Label_e586a97b-dc47-4882-9241-a2ba35606524_Name">
    <vt:lpwstr>Limited</vt:lpwstr>
  </property>
  <property fmtid="{D5CDD505-2E9C-101B-9397-08002B2CF9AE}" pid="6" name="MSIP_Label_e586a97b-dc47-4882-9241-a2ba35606524_SiteId">
    <vt:lpwstr>a95f93a6-6a75-4e3b-831a-966f1930949e</vt:lpwstr>
  </property>
  <property fmtid="{D5CDD505-2E9C-101B-9397-08002B2CF9AE}" pid="7" name="MSIP_Label_e586a97b-dc47-4882-9241-a2ba35606524_ActionId">
    <vt:lpwstr>e5289b8d-efcd-4d82-8760-c90b65fdc007</vt:lpwstr>
  </property>
  <property fmtid="{D5CDD505-2E9C-101B-9397-08002B2CF9AE}" pid="8" name="MSIP_Label_e586a97b-dc47-4882-9241-a2ba35606524_ContentBits">
    <vt:lpwstr>2</vt:lpwstr>
  </property>
  <property fmtid="{D5CDD505-2E9C-101B-9397-08002B2CF9AE}" pid="9" name="MSIP_Label_e586a97b-dc47-4882-9241-a2ba35606524_Tag">
    <vt:lpwstr>10, 3, 0, 1</vt:lpwstr>
  </property>
  <property fmtid="{D5CDD505-2E9C-101B-9397-08002B2CF9AE}" pid="10" name="ContentTypeId">
    <vt:lpwstr>0x010100905762DEC12AEA479E66D30C69FBF331</vt:lpwstr>
  </property>
  <property fmtid="{D5CDD505-2E9C-101B-9397-08002B2CF9AE}" pid="11" name="_dlc_DocIdItemGuid">
    <vt:lpwstr>1c4968ac-186f-457a-a8c6-b8688711ee06</vt:lpwstr>
  </property>
  <property fmtid="{D5CDD505-2E9C-101B-9397-08002B2CF9AE}" pid="12" name="MSIP_Label_83303d7c-e5a3-4cc8-90eb-69bfd7570ac4_Enabled">
    <vt:lpwstr>true</vt:lpwstr>
  </property>
  <property fmtid="{D5CDD505-2E9C-101B-9397-08002B2CF9AE}" pid="13" name="MSIP_Label_83303d7c-e5a3-4cc8-90eb-69bfd7570ac4_SetDate">
    <vt:lpwstr>2026-02-27T20:56:53Z</vt:lpwstr>
  </property>
  <property fmtid="{D5CDD505-2E9C-101B-9397-08002B2CF9AE}" pid="14" name="MSIP_Label_83303d7c-e5a3-4cc8-90eb-69bfd7570ac4_Method">
    <vt:lpwstr>Standard</vt:lpwstr>
  </property>
  <property fmtid="{D5CDD505-2E9C-101B-9397-08002B2CF9AE}" pid="15" name="MSIP_Label_83303d7c-e5a3-4cc8-90eb-69bfd7570ac4_Name">
    <vt:lpwstr>Client Confidential Information-SLV1</vt:lpwstr>
  </property>
  <property fmtid="{D5CDD505-2E9C-101B-9397-08002B2CF9AE}" pid="16" name="MSIP_Label_83303d7c-e5a3-4cc8-90eb-69bfd7570ac4_SiteId">
    <vt:lpwstr>cc8936bc-9382-4fff-87cb-6f55999549e7</vt:lpwstr>
  </property>
  <property fmtid="{D5CDD505-2E9C-101B-9397-08002B2CF9AE}" pid="17" name="MSIP_Label_83303d7c-e5a3-4cc8-90eb-69bfd7570ac4_ActionId">
    <vt:lpwstr>b4aba574-0f09-4bb1-92b4-58e7cbf76efb</vt:lpwstr>
  </property>
  <property fmtid="{D5CDD505-2E9C-101B-9397-08002B2CF9AE}" pid="18" name="MSIP_Label_83303d7c-e5a3-4cc8-90eb-69bfd7570ac4_ContentBits">
    <vt:lpwstr>0</vt:lpwstr>
  </property>
  <property fmtid="{D5CDD505-2E9C-101B-9397-08002B2CF9AE}" pid="19" name="MSIP_Label_83303d7c-e5a3-4cc8-90eb-69bfd7570ac4_Tag">
    <vt:lpwstr>10, 3, 0, 2</vt:lpwstr>
  </property>
</Properties>
</file>